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hersey/Downloads/"/>
    </mc:Choice>
  </mc:AlternateContent>
  <xr:revisionPtr revIDLastSave="0" documentId="13_ncr:1_{AF2377D7-8089-DA46-B6F5-849FD3EA31B7}" xr6:coauthVersionLast="47" xr6:coauthVersionMax="47" xr10:uidLastSave="{00000000-0000-0000-0000-000000000000}"/>
  <bookViews>
    <workbookView xWindow="41060" yWindow="1340" windowWidth="64000" windowHeight="35400" tabRatio="908" activeTab="8" xr2:uid="{3CF5311C-F632-4096-A510-E7066D07657C}"/>
  </bookViews>
  <sheets>
    <sheet name="Frontier Pro Forma_Port" sheetId="44" state="hidden" r:id="rId1"/>
    <sheet name="Outputs-&gt;" sheetId="47" r:id="rId2"/>
    <sheet name="Output Annual Pro Forma (MACRS)" sheetId="46" r:id="rId3"/>
    <sheet name="Pricing details MN8" sheetId="21" state="hidden" r:id="rId4"/>
    <sheet name="Property Tax Schedule " sheetId="16" state="hidden" r:id="rId5"/>
    <sheet name="Baseline" sheetId="35" state="hidden" r:id="rId6"/>
    <sheet name="Sensitivity Analysis" sheetId="37" state="hidden" r:id="rId7"/>
    <sheet name="Calculations" sheetId="6" state="hidden" r:id="rId8"/>
    <sheet name="CaaS_Sizing" sheetId="39" r:id="rId9"/>
    <sheet name="CaaS Inputs" sheetId="40" r:id="rId10"/>
    <sheet name="Electric Era Standard Pricing" sheetId="45" r:id="rId11"/>
    <sheet name="LCFS" sheetId="51" r:id="rId12"/>
    <sheet name="Indicative CaaS Fee" sheetId="52" r:id="rId13"/>
    <sheet name="US Guidance" sheetId="41" state="hidden" r:id="rId14"/>
  </sheets>
  <externalReferences>
    <externalReference r:id="rId15"/>
    <externalReference r:id="rId16"/>
  </externalReferences>
  <definedNames>
    <definedName name="_Fill" localSheetId="0" hidden="1">#REF!</definedName>
    <definedName name="_Fill" localSheetId="2" hidden="1">#REF!</definedName>
    <definedName name="_Fill" hidden="1">#REF!</definedName>
    <definedName name="_Fill." hidden="1">#REF!</definedName>
    <definedName name="_Key1" localSheetId="0" hidden="1">#REF!</definedName>
    <definedName name="_Key1" localSheetId="2" hidden="1">#REF!</definedName>
    <definedName name="_Key1" hidden="1">#REF!</definedName>
    <definedName name="_Key1." hidden="1">#REF!</definedName>
    <definedName name="_Key2" hidden="1">#REF!</definedName>
    <definedName name="_Key2." hidden="1">#REF!</definedName>
    <definedName name="_Order1" hidden="1">255</definedName>
    <definedName name="_Order2" hidden="1">255</definedName>
    <definedName name="_Sort" hidden="1">#REF!</definedName>
    <definedName name="_xlpm.blk" hidden="1" xlm="1">#NAME?</definedName>
    <definedName name="_xlpm.cfg" hidden="1" xlm="1">#NAME?</definedName>
    <definedName name="_xlpm.colItems" hidden="1" xlm="1">#NAME?</definedName>
    <definedName name="_xlpm.colPrice" hidden="1" xlm="1">#NAME?</definedName>
    <definedName name="_xlpm.div" hidden="1" xlm="1">#NAME?</definedName>
    <definedName name="_xlpm.endRow" hidden="1" xlm="1">#NAME?</definedName>
    <definedName name="_xlpm.hdr" hidden="1" xlm="1">#NAME?</definedName>
    <definedName name="_xlpm.it" hidden="1" xlm="1">#NAME?</definedName>
    <definedName name="_xlpm.items" hidden="1" xlm="1">#NAME?</definedName>
    <definedName name="_xlpm.itemsRange" hidden="1" xlm="1">#NAME?</definedName>
    <definedName name="_xlpm.lk" hidden="1" xlm="1">#NAME?</definedName>
    <definedName name="_xlpm.mm" hidden="1" xlm="1">#NAME?</definedName>
    <definedName name="_xlpm.next" hidden="1" xlm="1">#NAME?</definedName>
    <definedName name="_xlpm.p" hidden="1" xlm="1">#NAME?</definedName>
    <definedName name="_xlpm.priceRange" hidden="1" xlm="1">#NAME?</definedName>
    <definedName name="_xlpm.prices" hidden="1" xlm="1">#NAME?</definedName>
    <definedName name="_xlpm.rest" hidden="1" xlm="1">#NAME?</definedName>
    <definedName name="_xlpm.start" hidden="1" xlm="1">#NAME?</definedName>
    <definedName name="ab" localSheetId="0" hidden="1">[1]Sheet1!#REF!</definedName>
    <definedName name="ab" localSheetId="2" hidden="1">[1]Sheet1!#REF!</definedName>
    <definedName name="ab" hidden="1">[1]Sheet1!#REF!</definedName>
    <definedName name="ac" localSheetId="0" hidden="1">[1]OT!#REF!</definedName>
    <definedName name="ac" localSheetId="2" hidden="1">[1]OT!#REF!</definedName>
    <definedName name="ac" hidden="1">[1]OT!#REF!</definedName>
    <definedName name="Active_Lease_Size" localSheetId="0">[2]Lease_Sizing!$E$13</definedName>
    <definedName name="Active_Lease_Size" localSheetId="2">[2]Lease_Sizing!$E$13</definedName>
    <definedName name="Active_Lease_Size">CaaS_Sizing!$E$13</definedName>
    <definedName name="AK">#REF!</definedName>
    <definedName name="AL">#REF!</definedName>
    <definedName name="AR">#REF!</definedName>
    <definedName name="AZ">#REF!</definedName>
    <definedName name="CA">#REF!</definedName>
    <definedName name="CO">#REF!</definedName>
    <definedName name="CT">#REF!</definedName>
    <definedName name="dcThousand">#REF!</definedName>
    <definedName name="DE">#REF!</definedName>
    <definedName name="Delta" localSheetId="3">#REF!</definedName>
    <definedName name="Delta">#REF!</definedName>
    <definedName name="EE_PRICE">_xlfn.LAMBDA(_xlpm.cfg,_xlpm.it,_xlpm.div,_xlfn.LET(
    _xlpm.lk,IF(_xlpm.it="Total (EOP Value)","Total",IF(ISNUMBER(SEARCH("Switchgear",_xlpm.it)),"Switchgear*",_xlpm.it)),
    _xlpm.blk,IF(ISNUMBER(SEARCH("Nexus Pro",_xlpm.cfg)),"PRO",IF(ISNUMBER(SEARCH("Nexus Battery",_xlpm.cfg)),"NEXUS","NO")),
    _xlpm.colItems,CHOOSE(MATCH(_xlpm.blk,{"NO","NEXUS","PRO"},0),'Electric Era Standard Pricing'!$B$4:$B$85,'Electric Era Standard Pricing'!$G$4:$G$102,'Electric Era Standard Pricing'!$L$4:$L$73),
    _xlpm.colPrice,CHOOSE(MATCH(_xlpm.blk,{"NO","NEXUS","PRO"},0),'Electric Era Standard Pricing'!$E$4:$E$85,'Electric Era Standard Pricing'!$J$4:$J$102,'Electric Era Standard Pricing'!$O$4:$O$73),
    _xlpm.hdr,IFERROR(_xlfn.XMATCH(_xlpm.cfg,_xlpm.colItems,0),0),
    _xlpm.start,_xlpm.hdr+1,
    _xlpm.rest,_xlfn.DROP(_xlpm.colItems,_xlpm.start-1),
    _xlpm.next,IFERROR(_xlfn.XMATCH("Electric Era*",_xlpm.rest,2),ROWS(_xlpm.rest)+1),
    _xlpm.endRow,_xlpm.start+_xlpm.next-2,
    _xlpm.itemsRange,INDEX(_xlpm.colItems,_xlpm.start):INDEX(_xlpm.colItems,_xlpm.endRow),
    _xlpm.priceRange,INDEX(_xlpm.colPrice,_xlpm.start):INDEX(_xlpm.colPrice,_xlpm.endRow),
    _xlpm.mm,IF(ISNUMBER(FIND("*",_xlpm.lk)),2,0),
    _xlpm.p,IF(OR(_xlpm.hdr=0,_xlpm.it=""),"",IFERROR(_xlfn.XLOOKUP(_xlpm.lk,_xlpm.itemsRange,_xlpm.priceRange,"",_xlpm.mm),"")),
    IF(OR(_xlpm.p="",_xlpm.p=0),"",_xlpm.p/_xlpm.div)
  ))</definedName>
    <definedName name="erase" hidden="1">[1]Sheet1!$E$39:$E$43</definedName>
    <definedName name="eraseme" hidden="1">[1]Sheet1!#REF!</definedName>
    <definedName name="Finance_GoalSeek_Target">CaaS_Sizing!$I$59</definedName>
    <definedName name="Finance_PostTax_Adj">CaaS_Sizing!$H$61</definedName>
    <definedName name="Finance_PreTax_Adj">CaaS_Sizing!$H$60</definedName>
    <definedName name="Finance_Target_Breakeven" localSheetId="0">[2]Lease_Sizing!#REF!</definedName>
    <definedName name="Finance_Target_Breakeven" localSheetId="2">[2]Lease_Sizing!#REF!</definedName>
    <definedName name="Finance_Target_Breakeven">CaaS_Sizing!#REF!</definedName>
    <definedName name="FL">#REF!</definedName>
    <definedName name="GA">#REF!</definedName>
    <definedName name="HI">#REF!</definedName>
    <definedName name="Hours_in_Year" localSheetId="3">#REF!</definedName>
    <definedName name="Hours_in_Year">#REF!</definedName>
    <definedName name="IA">#REF!</definedName>
    <definedName name="ID">#REF!</definedName>
    <definedName name="IL">#REF!</definedName>
    <definedName name="IN">#REF!</definedName>
    <definedName name="KS">#REF!</definedName>
    <definedName name="KY">#REF!</definedName>
    <definedName name="LA">#REF!</definedName>
    <definedName name="Lease_Size">CaaS_Sizing!$E$13</definedName>
    <definedName name="MA">#REF!</definedName>
    <definedName name="MD">#REF!</definedName>
    <definedName name="ME">#REF!</definedName>
    <definedName name="MI">#REF!</definedName>
    <definedName name="Millions" localSheetId="3">#REF!</definedName>
    <definedName name="Millions">#REF!</definedName>
    <definedName name="MN">#REF!</definedName>
    <definedName name="MO">#REF!</definedName>
    <definedName name="Months_in_Year" localSheetId="3">#REF!</definedName>
    <definedName name="Months_in_Year">#REF!</definedName>
    <definedName name="MS">#REF!</definedName>
    <definedName name="MT">#REF!</definedName>
    <definedName name="NC">#REF!</definedName>
    <definedName name="ND">#REF!</definedName>
    <definedName name="NE">#REF!</definedName>
    <definedName name="NH">#REF!</definedName>
    <definedName name="NJ">#REF!</definedName>
    <definedName name="NM">#REF!</definedName>
    <definedName name="NV">#REF!</definedName>
    <definedName name="NY">#REF!</definedName>
    <definedName name="OH">#REF!</definedName>
    <definedName name="OK">#REF!</definedName>
    <definedName name="Operating_GoalSeek_Target">CaaS_Sizing!$I$67</definedName>
    <definedName name="Operating_Lease_Paste">CaaS_Sizing!#REF!</definedName>
    <definedName name="Operating_Lease_Size" localSheetId="3">#REF!</definedName>
    <definedName name="Operating_Lease_Size">#REF!</definedName>
    <definedName name="Operating_MOIC_Adj">CaaS_Sizing!$H$70</definedName>
    <definedName name="Operating_PostTax_Adj">CaaS_Sizing!$H$69</definedName>
    <definedName name="Operating_PreTax_Adj">CaaS_Sizing!$H$68</definedName>
    <definedName name="Operating_Target_Breakeven" localSheetId="0">[2]Lease_Sizing!#REF!</definedName>
    <definedName name="Operating_Target_Breakeven" localSheetId="2">[2]Lease_Sizing!#REF!</definedName>
    <definedName name="Operating_Target_Breakeven">CaaS_Sizing!#REF!</definedName>
    <definedName name="OR">#REF!</definedName>
    <definedName name="PA">#REF!</definedName>
    <definedName name="_xlnm.Print_Area" localSheetId="2">'Output Annual Pro Forma (MACRS)'!$B$2:$P$52</definedName>
    <definedName name="RI">#REF!</definedName>
    <definedName name="SC">#REF!</definedName>
    <definedName name="SD">#REF!</definedName>
    <definedName name="States">#REF!</definedName>
    <definedName name="TN">#REF!</definedName>
    <definedName name="TX">#REF!</definedName>
    <definedName name="UT">#REF!</definedName>
    <definedName name="VA">#REF!</definedName>
    <definedName name="VT">#REF!</definedName>
    <definedName name="WA">#REF!</definedName>
    <definedName name="WI">#REF!</definedName>
    <definedName name="WV">#REF!</definedName>
    <definedName name="W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" i="45" l="1"/>
  <c r="M72" i="45"/>
  <c r="M71" i="45"/>
  <c r="M60" i="45"/>
  <c r="M59" i="45"/>
  <c r="O59" i="45" s="1"/>
  <c r="M48" i="45"/>
  <c r="M47" i="45"/>
  <c r="O72" i="45"/>
  <c r="O71" i="45"/>
  <c r="O70" i="45"/>
  <c r="O69" i="45"/>
  <c r="O68" i="45"/>
  <c r="O67" i="45"/>
  <c r="O66" i="45"/>
  <c r="O65" i="45"/>
  <c r="O60" i="45"/>
  <c r="O58" i="45"/>
  <c r="O57" i="45"/>
  <c r="O56" i="45"/>
  <c r="O55" i="45"/>
  <c r="O54" i="45"/>
  <c r="O53" i="45"/>
  <c r="O48" i="45"/>
  <c r="O47" i="45"/>
  <c r="O46" i="45"/>
  <c r="O45" i="45"/>
  <c r="O44" i="45"/>
  <c r="O43" i="45"/>
  <c r="O42" i="45"/>
  <c r="O41" i="45"/>
  <c r="H72" i="45"/>
  <c r="J72" i="45" s="1"/>
  <c r="H71" i="45"/>
  <c r="J71" i="45" s="1"/>
  <c r="J70" i="45"/>
  <c r="J69" i="45"/>
  <c r="J68" i="45"/>
  <c r="J67" i="45"/>
  <c r="J66" i="45"/>
  <c r="J65" i="45"/>
  <c r="J60" i="45"/>
  <c r="H60" i="45"/>
  <c r="H59" i="45"/>
  <c r="J59" i="45" s="1"/>
  <c r="J58" i="45"/>
  <c r="J57" i="45"/>
  <c r="J56" i="45"/>
  <c r="J55" i="45"/>
  <c r="J54" i="45"/>
  <c r="J53" i="45"/>
  <c r="J61" i="45" s="1"/>
  <c r="H48" i="45"/>
  <c r="H47" i="45"/>
  <c r="J45" i="45"/>
  <c r="J49" i="45" s="1"/>
  <c r="J47" i="45"/>
  <c r="J48" i="45"/>
  <c r="J43" i="45"/>
  <c r="J44" i="45"/>
  <c r="J46" i="45"/>
  <c r="J41" i="45"/>
  <c r="J42" i="45"/>
  <c r="H20" i="46"/>
  <c r="H21" i="46" s="1"/>
  <c r="D6" i="51" s="1"/>
  <c r="E13" i="45"/>
  <c r="E49" i="45"/>
  <c r="E61" i="45"/>
  <c r="E73" i="45"/>
  <c r="B13" i="40"/>
  <c r="B15" i="40"/>
  <c r="E70" i="45"/>
  <c r="D21" i="40"/>
  <c r="G21" i="46"/>
  <c r="C6" i="51" s="1"/>
  <c r="D5" i="52"/>
  <c r="E66" i="45"/>
  <c r="E58" i="45"/>
  <c r="E57" i="45"/>
  <c r="E54" i="45"/>
  <c r="E45" i="45"/>
  <c r="E46" i="45"/>
  <c r="E42" i="45"/>
  <c r="J30" i="45"/>
  <c r="F163" i="39"/>
  <c r="D32" i="51"/>
  <c r="C11" i="40"/>
  <c r="F63" i="39"/>
  <c r="G63" i="39" s="1"/>
  <c r="H63" i="39" s="1"/>
  <c r="I63" i="39" s="1"/>
  <c r="F72" i="39"/>
  <c r="G72" i="39"/>
  <c r="H72" i="39" s="1"/>
  <c r="I72" i="39" s="1"/>
  <c r="J72" i="39" s="1"/>
  <c r="J73" i="45" l="1"/>
  <c r="O73" i="45"/>
  <c r="O61" i="45"/>
  <c r="O49" i="45"/>
  <c r="I20" i="46"/>
  <c r="D9" i="40"/>
  <c r="E79" i="39"/>
  <c r="C4" i="51"/>
  <c r="C45" i="51" s="1"/>
  <c r="D4" i="51"/>
  <c r="D45" i="51" s="1"/>
  <c r="E4" i="51"/>
  <c r="E8" i="51" s="1"/>
  <c r="F4" i="51"/>
  <c r="F34" i="51" s="1"/>
  <c r="G4" i="51"/>
  <c r="G45" i="51" s="1"/>
  <c r="H4" i="51"/>
  <c r="H45" i="51" s="1"/>
  <c r="I4" i="51"/>
  <c r="I13" i="51" s="1"/>
  <c r="J4" i="51"/>
  <c r="J13" i="51" s="1"/>
  <c r="K4" i="51"/>
  <c r="K8" i="51" s="1"/>
  <c r="L4" i="51"/>
  <c r="L13" i="51" s="1"/>
  <c r="D5" i="51"/>
  <c r="E5" i="51" s="1"/>
  <c r="F5" i="51" s="1"/>
  <c r="G5" i="51" s="1"/>
  <c r="H5" i="51" s="1"/>
  <c r="I5" i="51" s="1"/>
  <c r="J5" i="51" s="1"/>
  <c r="K5" i="51" s="1"/>
  <c r="L5" i="51" s="1"/>
  <c r="L38" i="51"/>
  <c r="L40" i="51"/>
  <c r="C32" i="51"/>
  <c r="E32" i="51"/>
  <c r="F32" i="51"/>
  <c r="G32" i="51"/>
  <c r="H32" i="51"/>
  <c r="I32" i="51"/>
  <c r="J32" i="51"/>
  <c r="K32" i="51"/>
  <c r="L32" i="51"/>
  <c r="G4" i="46"/>
  <c r="H4" i="46" s="1"/>
  <c r="I4" i="46" s="1"/>
  <c r="J4" i="46" s="1"/>
  <c r="K4" i="46" s="1"/>
  <c r="L4" i="46" s="1"/>
  <c r="M4" i="46" s="1"/>
  <c r="N4" i="46" s="1"/>
  <c r="O4" i="46" s="1"/>
  <c r="P4" i="46" s="1"/>
  <c r="A51" i="39"/>
  <c r="C38" i="51"/>
  <c r="D38" i="51"/>
  <c r="E38" i="51"/>
  <c r="F38" i="51"/>
  <c r="G38" i="51"/>
  <c r="H38" i="51"/>
  <c r="I38" i="51"/>
  <c r="J38" i="51"/>
  <c r="K38" i="51"/>
  <c r="K40" i="51"/>
  <c r="J40" i="51"/>
  <c r="I40" i="51"/>
  <c r="H40" i="51"/>
  <c r="G40" i="51"/>
  <c r="F40" i="51"/>
  <c r="E40" i="51"/>
  <c r="D40" i="51"/>
  <c r="C40" i="51"/>
  <c r="C20" i="51"/>
  <c r="C36" i="51" s="1"/>
  <c r="C23" i="51"/>
  <c r="J20" i="46" l="1"/>
  <c r="I21" i="46"/>
  <c r="E6" i="51" s="1"/>
  <c r="D33" i="40" a="1"/>
  <c r="D33" i="40" s="1"/>
  <c r="I39" i="39" s="1"/>
  <c r="I40" i="39" s="1"/>
  <c r="I41" i="39" s="1"/>
  <c r="I42" i="39" s="1"/>
  <c r="I43" i="39" s="1"/>
  <c r="I44" i="39" s="1"/>
  <c r="I45" i="39" s="1"/>
  <c r="I46" i="39" s="1"/>
  <c r="I47" i="39" s="1"/>
  <c r="I48" i="39" s="1"/>
  <c r="G36" i="51"/>
  <c r="L8" i="51"/>
  <c r="D13" i="51"/>
  <c r="I9" i="51"/>
  <c r="L45" i="51"/>
  <c r="L9" i="51"/>
  <c r="D8" i="51"/>
  <c r="L34" i="51"/>
  <c r="D9" i="51"/>
  <c r="D34" i="51"/>
  <c r="G13" i="51"/>
  <c r="E9" i="51"/>
  <c r="E10" i="51" s="1"/>
  <c r="F13" i="51"/>
  <c r="E45" i="51"/>
  <c r="I45" i="51"/>
  <c r="I8" i="51"/>
  <c r="I34" i="51"/>
  <c r="C9" i="51"/>
  <c r="E13" i="51"/>
  <c r="E34" i="51"/>
  <c r="K13" i="51"/>
  <c r="C34" i="51"/>
  <c r="K9" i="51"/>
  <c r="K10" i="51" s="1"/>
  <c r="C8" i="51"/>
  <c r="K34" i="51"/>
  <c r="K45" i="51"/>
  <c r="C13" i="51"/>
  <c r="J8" i="51"/>
  <c r="J45" i="51"/>
  <c r="G8" i="51"/>
  <c r="G9" i="51"/>
  <c r="G34" i="51"/>
  <c r="H8" i="51"/>
  <c r="J9" i="51"/>
  <c r="J34" i="51"/>
  <c r="F8" i="51"/>
  <c r="H9" i="51"/>
  <c r="H34" i="51"/>
  <c r="F45" i="51"/>
  <c r="F9" i="51"/>
  <c r="H13" i="51"/>
  <c r="L36" i="51"/>
  <c r="F36" i="51"/>
  <c r="E36" i="51"/>
  <c r="D36" i="51"/>
  <c r="K36" i="51"/>
  <c r="J36" i="51"/>
  <c r="H36" i="51"/>
  <c r="I36" i="51"/>
  <c r="J21" i="46" l="1"/>
  <c r="F6" i="51" s="1"/>
  <c r="K20" i="46"/>
  <c r="I10" i="51"/>
  <c r="L10" i="51"/>
  <c r="D10" i="51"/>
  <c r="C10" i="51"/>
  <c r="G10" i="51"/>
  <c r="J10" i="51"/>
  <c r="H10" i="51"/>
  <c r="F10" i="51"/>
  <c r="K21" i="46" l="1"/>
  <c r="G6" i="51" s="1"/>
  <c r="L20" i="46"/>
  <c r="E31" i="40" a="1"/>
  <c r="E31" i="40" s="1"/>
  <c r="D35" i="40" s="1"/>
  <c r="C37" i="40"/>
  <c r="L21" i="46" l="1"/>
  <c r="H6" i="51" s="1"/>
  <c r="M20" i="46"/>
  <c r="J20" i="40"/>
  <c r="M21" i="46" l="1"/>
  <c r="I6" i="51" s="1"/>
  <c r="N20" i="46"/>
  <c r="G39" i="39"/>
  <c r="D25" i="40" a="1"/>
  <c r="D25" i="40" s="1"/>
  <c r="D13" i="40" a="1"/>
  <c r="D13" i="40" s="1"/>
  <c r="B14" i="40"/>
  <c r="D14" i="40" s="1" a="1"/>
  <c r="D14" i="40" s="1"/>
  <c r="B16" i="40"/>
  <c r="D16" i="40" s="1" a="1"/>
  <c r="D16" i="40" s="1"/>
  <c r="B17" i="40"/>
  <c r="B18" i="40"/>
  <c r="B19" i="40"/>
  <c r="B12" i="40"/>
  <c r="D12" i="40" s="1" a="1"/>
  <c r="D12" i="40" s="1"/>
  <c r="E10" i="40" a="1"/>
  <c r="E10" i="40" s="1"/>
  <c r="D34" i="40" s="1"/>
  <c r="G117" i="45"/>
  <c r="G116" i="45"/>
  <c r="G115" i="45"/>
  <c r="G114" i="45"/>
  <c r="G113" i="45"/>
  <c r="G112" i="45"/>
  <c r="G111" i="45"/>
  <c r="G110" i="45"/>
  <c r="G109" i="45"/>
  <c r="N36" i="45"/>
  <c r="M36" i="45"/>
  <c r="N35" i="45"/>
  <c r="M35" i="45"/>
  <c r="N24" i="45"/>
  <c r="M24" i="45"/>
  <c r="N23" i="45"/>
  <c r="M23" i="45"/>
  <c r="N12" i="45"/>
  <c r="M12" i="45"/>
  <c r="N11" i="45"/>
  <c r="M11" i="45"/>
  <c r="I36" i="45"/>
  <c r="H36" i="45"/>
  <c r="I35" i="45"/>
  <c r="H35" i="45"/>
  <c r="I24" i="45"/>
  <c r="H24" i="45"/>
  <c r="I23" i="45"/>
  <c r="H23" i="45"/>
  <c r="I12" i="45"/>
  <c r="H12" i="45"/>
  <c r="I11" i="45"/>
  <c r="H11" i="45"/>
  <c r="O34" i="45"/>
  <c r="O33" i="45"/>
  <c r="O32" i="45"/>
  <c r="O30" i="45"/>
  <c r="O29" i="45"/>
  <c r="O22" i="45"/>
  <c r="O21" i="45"/>
  <c r="O20" i="45"/>
  <c r="O18" i="45"/>
  <c r="O17" i="45"/>
  <c r="O10" i="45"/>
  <c r="O9" i="45"/>
  <c r="O8" i="45"/>
  <c r="O6" i="45"/>
  <c r="O5" i="45"/>
  <c r="J34" i="45"/>
  <c r="J33" i="45"/>
  <c r="J32" i="45"/>
  <c r="J37" i="45" s="1"/>
  <c r="J29" i="45"/>
  <c r="J22" i="45"/>
  <c r="J21" i="45"/>
  <c r="J20" i="45"/>
  <c r="J18" i="45"/>
  <c r="J17" i="45"/>
  <c r="J10" i="45"/>
  <c r="J9" i="45"/>
  <c r="J8" i="45"/>
  <c r="J6" i="45"/>
  <c r="J5" i="45"/>
  <c r="E83" i="45"/>
  <c r="O36" i="45" s="1"/>
  <c r="E82" i="45"/>
  <c r="O11" i="45" s="1"/>
  <c r="E79" i="45"/>
  <c r="J24" i="45" s="1"/>
  <c r="E78" i="45"/>
  <c r="J11" i="45" s="1"/>
  <c r="E34" i="45"/>
  <c r="E33" i="45"/>
  <c r="E32" i="45"/>
  <c r="E31" i="45"/>
  <c r="E30" i="45"/>
  <c r="E29" i="45"/>
  <c r="E22" i="45"/>
  <c r="E21" i="45"/>
  <c r="E20" i="45"/>
  <c r="E19" i="45"/>
  <c r="E18" i="45"/>
  <c r="E17" i="45"/>
  <c r="E10" i="45"/>
  <c r="E9" i="45"/>
  <c r="E8" i="45"/>
  <c r="E7" i="45"/>
  <c r="E6" i="45"/>
  <c r="E5" i="45"/>
  <c r="J13" i="45" l="1"/>
  <c r="O20" i="46"/>
  <c r="N21" i="46"/>
  <c r="J6" i="51" s="1"/>
  <c r="J39" i="51" s="1"/>
  <c r="D17" i="40" a="1"/>
  <c r="D17" i="40" s="1"/>
  <c r="E17" i="40" s="1"/>
  <c r="E43" i="51"/>
  <c r="J43" i="51"/>
  <c r="L43" i="51"/>
  <c r="D43" i="51"/>
  <c r="F43" i="51"/>
  <c r="K43" i="51"/>
  <c r="G43" i="51"/>
  <c r="C43" i="51"/>
  <c r="H43" i="51"/>
  <c r="I43" i="51"/>
  <c r="E20" i="40"/>
  <c r="E34" i="40"/>
  <c r="E35" i="40"/>
  <c r="E12" i="40"/>
  <c r="E37" i="45"/>
  <c r="E39" i="51"/>
  <c r="D39" i="51"/>
  <c r="C39" i="51"/>
  <c r="C41" i="51" s="1"/>
  <c r="C42" i="51" s="1"/>
  <c r="H39" i="51"/>
  <c r="G39" i="51"/>
  <c r="F39" i="51"/>
  <c r="I39" i="51"/>
  <c r="G12" i="46"/>
  <c r="O35" i="45"/>
  <c r="D18" i="40" s="1" a="1"/>
  <c r="D18" i="40" s="1"/>
  <c r="E16" i="40"/>
  <c r="D15" i="40" a="1"/>
  <c r="D15" i="40" s="1"/>
  <c r="E15" i="40" s="1"/>
  <c r="E13" i="40"/>
  <c r="D19" i="40" a="1"/>
  <c r="D19" i="40" s="1"/>
  <c r="E19" i="40" s="1"/>
  <c r="O12" i="45"/>
  <c r="O13" i="45" s="1"/>
  <c r="E25" i="45"/>
  <c r="E80" i="45"/>
  <c r="O24" i="45"/>
  <c r="E84" i="45"/>
  <c r="F39" i="39"/>
  <c r="E14" i="40"/>
  <c r="E11" i="40"/>
  <c r="J12" i="45"/>
  <c r="J35" i="45"/>
  <c r="J36" i="45"/>
  <c r="J23" i="45"/>
  <c r="O23" i="45"/>
  <c r="O21" i="46" l="1"/>
  <c r="K6" i="51" s="1"/>
  <c r="K39" i="51" s="1"/>
  <c r="P20" i="46"/>
  <c r="P21" i="46" s="1"/>
  <c r="L6" i="51" s="1"/>
  <c r="L39" i="51" s="1"/>
  <c r="C44" i="51"/>
  <c r="C46" i="51" s="1"/>
  <c r="E6" i="39"/>
  <c r="E18" i="40"/>
  <c r="O37" i="45"/>
  <c r="O25" i="45"/>
  <c r="Q25" i="45" s="1"/>
  <c r="D22" i="40"/>
  <c r="D36" i="40" s="1"/>
  <c r="D37" i="40" s="1"/>
  <c r="Q13" i="45"/>
  <c r="E22" i="40" l="1"/>
  <c r="E33" i="39"/>
  <c r="F41" i="51"/>
  <c r="F42" i="51" s="1"/>
  <c r="F44" i="51" s="1"/>
  <c r="F46" i="51" s="1"/>
  <c r="F12" i="51"/>
  <c r="F14" i="51" s="1"/>
  <c r="I41" i="51"/>
  <c r="I42" i="51" s="1"/>
  <c r="I44" i="51" s="1"/>
  <c r="I46" i="51" s="1"/>
  <c r="I12" i="51"/>
  <c r="I14" i="51" s="1"/>
  <c r="J41" i="51"/>
  <c r="J42" i="51" s="1"/>
  <c r="J44" i="51" s="1"/>
  <c r="J46" i="51" s="1"/>
  <c r="J12" i="51"/>
  <c r="J14" i="51" s="1"/>
  <c r="D41" i="51"/>
  <c r="D42" i="51" s="1"/>
  <c r="D44" i="51" s="1"/>
  <c r="D46" i="51" s="1"/>
  <c r="D12" i="51"/>
  <c r="D14" i="51" s="1"/>
  <c r="K41" i="51"/>
  <c r="K42" i="51" s="1"/>
  <c r="K44" i="51" s="1"/>
  <c r="K46" i="51" s="1"/>
  <c r="K12" i="51"/>
  <c r="K14" i="51" s="1"/>
  <c r="L12" i="51"/>
  <c r="L14" i="51" s="1"/>
  <c r="L41" i="51"/>
  <c r="L42" i="51" s="1"/>
  <c r="L44" i="51" s="1"/>
  <c r="L46" i="51" s="1"/>
  <c r="L49" i="51" s="1"/>
  <c r="C12" i="51"/>
  <c r="C14" i="51" s="1"/>
  <c r="H41" i="51"/>
  <c r="H42" i="51" s="1"/>
  <c r="H44" i="51" s="1"/>
  <c r="H46" i="51" s="1"/>
  <c r="H12" i="51"/>
  <c r="H14" i="51" s="1"/>
  <c r="E41" i="51"/>
  <c r="E42" i="51" s="1"/>
  <c r="E44" i="51" s="1"/>
  <c r="E46" i="51" s="1"/>
  <c r="E12" i="51"/>
  <c r="E14" i="51" s="1"/>
  <c r="G41" i="51"/>
  <c r="G42" i="51" s="1"/>
  <c r="G44" i="51" s="1"/>
  <c r="G46" i="51" s="1"/>
  <c r="G12" i="51"/>
  <c r="G14" i="51" s="1"/>
  <c r="Q37" i="45"/>
  <c r="E36" i="40" l="1"/>
  <c r="E37" i="40" s="1"/>
  <c r="G49" i="51"/>
  <c r="O51" i="39" s="1"/>
  <c r="J39" i="39"/>
  <c r="J40" i="39" s="1"/>
  <c r="Y51" i="39"/>
  <c r="X51" i="39"/>
  <c r="J49" i="51"/>
  <c r="K49" i="51"/>
  <c r="D49" i="51"/>
  <c r="C49" i="51"/>
  <c r="I49" i="51"/>
  <c r="H49" i="51"/>
  <c r="E49" i="51"/>
  <c r="F49" i="51"/>
  <c r="G37" i="46"/>
  <c r="J41" i="39" l="1"/>
  <c r="J42" i="39" s="1"/>
  <c r="J43" i="39" s="1"/>
  <c r="J44" i="39" s="1"/>
  <c r="J45" i="39" s="1"/>
  <c r="J46" i="39" s="1"/>
  <c r="J47" i="39" s="1"/>
  <c r="J48" i="39" s="1"/>
  <c r="E39" i="39"/>
  <c r="N51" i="39"/>
  <c r="V51" i="39"/>
  <c r="W51" i="39"/>
  <c r="I51" i="39"/>
  <c r="H51" i="39"/>
  <c r="T51" i="39"/>
  <c r="U51" i="39"/>
  <c r="L51" i="39"/>
  <c r="M51" i="39"/>
  <c r="G51" i="39"/>
  <c r="F51" i="39"/>
  <c r="J51" i="39"/>
  <c r="K51" i="39"/>
  <c r="Q51" i="39"/>
  <c r="P51" i="39"/>
  <c r="S51" i="39"/>
  <c r="R51" i="39"/>
  <c r="G13" i="46"/>
  <c r="P13" i="46" l="1"/>
  <c r="H13" i="46"/>
  <c r="M13" i="46"/>
  <c r="O13" i="46"/>
  <c r="K13" i="46"/>
  <c r="J13" i="46"/>
  <c r="N13" i="46"/>
  <c r="L13" i="46"/>
  <c r="I13" i="46"/>
  <c r="C14" i="40" l="1"/>
  <c r="C16" i="40"/>
  <c r="J16" i="40" s="1"/>
  <c r="C13" i="40"/>
  <c r="C15" i="40"/>
  <c r="C12" i="40"/>
  <c r="F40" i="39" l="1"/>
  <c r="F41" i="39" s="1"/>
  <c r="F42" i="39" s="1"/>
  <c r="F43" i="39" s="1"/>
  <c r="F44" i="39" s="1"/>
  <c r="F45" i="39" s="1"/>
  <c r="F46" i="39" s="1"/>
  <c r="F47" i="39" s="1"/>
  <c r="F48" i="39" s="1"/>
  <c r="G15" i="46" l="1"/>
  <c r="F15" i="46" s="1"/>
  <c r="F31" i="44"/>
  <c r="F18" i="44"/>
  <c r="U13" i="44"/>
  <c r="T13" i="44"/>
  <c r="S13" i="44"/>
  <c r="R13" i="44"/>
  <c r="Q13" i="44"/>
  <c r="P7" i="44"/>
  <c r="O7" i="44"/>
  <c r="N7" i="44"/>
  <c r="M7" i="44"/>
  <c r="L7" i="44"/>
  <c r="K7" i="44"/>
  <c r="J7" i="44"/>
  <c r="I7" i="44"/>
  <c r="H7" i="44"/>
  <c r="G6" i="44" l="1"/>
  <c r="Q6" i="44" s="1"/>
  <c r="Q23" i="44" l="1"/>
  <c r="Q32" i="44"/>
  <c r="S32" i="44" l="1"/>
  <c r="S23" i="44"/>
  <c r="U32" i="44"/>
  <c r="U23" i="44"/>
  <c r="R32" i="44"/>
  <c r="R23" i="44"/>
  <c r="T32" i="44"/>
  <c r="T23" i="44"/>
  <c r="B9" i="41" l="1"/>
  <c r="B11" i="41" s="1"/>
  <c r="B13" i="41" s="1"/>
  <c r="B15" i="41" s="1"/>
  <c r="B25" i="41"/>
  <c r="B26" i="41" s="1"/>
  <c r="B27" i="41" s="1"/>
  <c r="B32" i="41"/>
  <c r="B33" i="41" s="1"/>
  <c r="B34" i="41" s="1"/>
  <c r="B35" i="41" s="1"/>
  <c r="B36" i="41" s="1"/>
  <c r="K3" i="40"/>
  <c r="K4" i="40"/>
  <c r="M4" i="40" s="1"/>
  <c r="L4" i="40"/>
  <c r="L5" i="40"/>
  <c r="M5" i="40" s="1"/>
  <c r="J6" i="40"/>
  <c r="J17" i="40"/>
  <c r="J18" i="40"/>
  <c r="J19" i="40"/>
  <c r="F9" i="39"/>
  <c r="G9" i="39" s="1"/>
  <c r="H9" i="39" s="1"/>
  <c r="I9" i="39" s="1"/>
  <c r="J9" i="39" s="1"/>
  <c r="E12" i="39"/>
  <c r="F13" i="39"/>
  <c r="G13" i="39"/>
  <c r="H13" i="39"/>
  <c r="I13" i="39"/>
  <c r="J13" i="39"/>
  <c r="E14" i="39"/>
  <c r="J25" i="39"/>
  <c r="E30" i="39"/>
  <c r="E34" i="39"/>
  <c r="B40" i="39"/>
  <c r="B41" i="39" s="1"/>
  <c r="B42" i="39" s="1"/>
  <c r="B43" i="39" s="1"/>
  <c r="B44" i="39" s="1"/>
  <c r="B45" i="39" s="1"/>
  <c r="B46" i="39" s="1"/>
  <c r="B47" i="39" s="1"/>
  <c r="B48" i="39" s="1"/>
  <c r="E52" i="39"/>
  <c r="E174" i="39" s="1"/>
  <c r="F76" i="39"/>
  <c r="E77" i="39"/>
  <c r="F79" i="39"/>
  <c r="K6" i="40" s="1"/>
  <c r="E92" i="39"/>
  <c r="D121" i="39"/>
  <c r="E123" i="39"/>
  <c r="D124" i="39"/>
  <c r="E176" i="39"/>
  <c r="E122" i="39" l="1"/>
  <c r="E144" i="39"/>
  <c r="E163" i="39"/>
  <c r="Y186" i="39"/>
  <c r="E186" i="39"/>
  <c r="F10" i="39"/>
  <c r="F12" i="39" s="1"/>
  <c r="F104" i="39" s="1"/>
  <c r="E134" i="39"/>
  <c r="Y134" i="39"/>
  <c r="G79" i="39"/>
  <c r="L6" i="40" s="1"/>
  <c r="E103" i="39"/>
  <c r="K17" i="40"/>
  <c r="K16" i="40"/>
  <c r="G28" i="44"/>
  <c r="L3" i="40"/>
  <c r="L16" i="40" s="1"/>
  <c r="K19" i="40"/>
  <c r="J15" i="40"/>
  <c r="K15" i="40"/>
  <c r="N4" i="40"/>
  <c r="K18" i="40"/>
  <c r="K11" i="40"/>
  <c r="F103" i="39"/>
  <c r="F77" i="39"/>
  <c r="G76" i="39"/>
  <c r="N5" i="40"/>
  <c r="O4" i="40"/>
  <c r="J11" i="40"/>
  <c r="E197" i="39" l="1"/>
  <c r="H79" i="39"/>
  <c r="M6" i="40" s="1"/>
  <c r="L19" i="40"/>
  <c r="M3" i="40"/>
  <c r="M16" i="40" s="1"/>
  <c r="L18" i="40"/>
  <c r="E104" i="39"/>
  <c r="L17" i="40"/>
  <c r="L11" i="40"/>
  <c r="L15" i="40"/>
  <c r="P4" i="40"/>
  <c r="G77" i="39"/>
  <c r="F134" i="39"/>
  <c r="H76" i="39"/>
  <c r="G103" i="39"/>
  <c r="G164" i="39"/>
  <c r="G163" i="39"/>
  <c r="F186" i="39"/>
  <c r="G104" i="39"/>
  <c r="O5" i="40"/>
  <c r="Q4" i="40"/>
  <c r="G10" i="39"/>
  <c r="F164" i="39"/>
  <c r="E164" i="39"/>
  <c r="I79" i="39" l="1"/>
  <c r="J79" i="39" s="1"/>
  <c r="M15" i="40"/>
  <c r="M17" i="40"/>
  <c r="M11" i="40"/>
  <c r="M18" i="40"/>
  <c r="M19" i="40"/>
  <c r="N3" i="40"/>
  <c r="N15" i="40" s="1"/>
  <c r="R4" i="40"/>
  <c r="H77" i="39"/>
  <c r="G134" i="39"/>
  <c r="I76" i="39"/>
  <c r="H103" i="39"/>
  <c r="H164" i="39"/>
  <c r="H163" i="39"/>
  <c r="G186" i="39"/>
  <c r="H104" i="39"/>
  <c r="S4" i="40"/>
  <c r="G12" i="39"/>
  <c r="H10" i="39" s="1"/>
  <c r="P5" i="40"/>
  <c r="N6" i="40" l="1"/>
  <c r="G165" i="39"/>
  <c r="E105" i="39"/>
  <c r="N11" i="40"/>
  <c r="N19" i="40"/>
  <c r="O3" i="40"/>
  <c r="O19" i="40" s="1"/>
  <c r="N16" i="40"/>
  <c r="N17" i="40"/>
  <c r="N18" i="40"/>
  <c r="H105" i="39"/>
  <c r="F165" i="39"/>
  <c r="F105" i="39"/>
  <c r="T4" i="40"/>
  <c r="H12" i="39"/>
  <c r="I10" i="39" s="1"/>
  <c r="H134" i="39"/>
  <c r="J76" i="39"/>
  <c r="I103" i="39"/>
  <c r="I105" i="39"/>
  <c r="I104" i="39"/>
  <c r="I165" i="39"/>
  <c r="I77" i="39"/>
  <c r="I164" i="39"/>
  <c r="H186" i="39"/>
  <c r="I163" i="39"/>
  <c r="H165" i="39"/>
  <c r="Q5" i="40"/>
  <c r="U4" i="40"/>
  <c r="O6" i="40"/>
  <c r="K79" i="39"/>
  <c r="E165" i="39"/>
  <c r="G105" i="39"/>
  <c r="O18" i="40" l="1"/>
  <c r="P3" i="40"/>
  <c r="O16" i="40"/>
  <c r="O17" i="40"/>
  <c r="O11" i="40"/>
  <c r="O15" i="40"/>
  <c r="P15" i="40"/>
  <c r="P16" i="40"/>
  <c r="V4" i="40"/>
  <c r="J106" i="39"/>
  <c r="J104" i="39"/>
  <c r="I134" i="39"/>
  <c r="J103" i="39"/>
  <c r="J165" i="39"/>
  <c r="K76" i="39"/>
  <c r="J163" i="39"/>
  <c r="I186" i="39"/>
  <c r="J105" i="39"/>
  <c r="J166" i="39"/>
  <c r="J164" i="39"/>
  <c r="J77" i="39"/>
  <c r="Q3" i="40"/>
  <c r="P19" i="40"/>
  <c r="P18" i="40"/>
  <c r="P11" i="40"/>
  <c r="P17" i="40"/>
  <c r="F106" i="39"/>
  <c r="W4" i="40"/>
  <c r="G166" i="39"/>
  <c r="P6" i="40"/>
  <c r="L79" i="39"/>
  <c r="I106" i="39"/>
  <c r="E106" i="39"/>
  <c r="I12" i="39"/>
  <c r="J10" i="39" s="1"/>
  <c r="H166" i="39"/>
  <c r="H106" i="39"/>
  <c r="R5" i="40"/>
  <c r="G106" i="39"/>
  <c r="F166" i="39"/>
  <c r="I166" i="39"/>
  <c r="E166" i="39"/>
  <c r="I107" i="39" l="1"/>
  <c r="I109" i="39" s="1"/>
  <c r="H107" i="39"/>
  <c r="H109" i="39" s="1"/>
  <c r="G107" i="39"/>
  <c r="G109" i="39" s="1"/>
  <c r="F107" i="39"/>
  <c r="F109" i="39" s="1"/>
  <c r="F126" i="39" s="1"/>
  <c r="J107" i="39"/>
  <c r="J109" i="39" s="1"/>
  <c r="Q15" i="40"/>
  <c r="Q16" i="40"/>
  <c r="X4" i="40"/>
  <c r="Q6" i="40"/>
  <c r="M79" i="39"/>
  <c r="L76" i="39"/>
  <c r="K103" i="39"/>
  <c r="K104" i="39"/>
  <c r="K106" i="39"/>
  <c r="J134" i="39"/>
  <c r="K166" i="39"/>
  <c r="K165" i="39"/>
  <c r="K105" i="39"/>
  <c r="K164" i="39"/>
  <c r="K107" i="39"/>
  <c r="K77" i="39"/>
  <c r="K163" i="39"/>
  <c r="J186" i="39"/>
  <c r="S5" i="40"/>
  <c r="E107" i="39"/>
  <c r="E109" i="39" s="1"/>
  <c r="Y4" i="40"/>
  <c r="R3" i="40"/>
  <c r="Q19" i="40"/>
  <c r="Q18" i="40"/>
  <c r="Q11" i="40"/>
  <c r="Q17" i="40"/>
  <c r="J12" i="39"/>
  <c r="K167" i="39" s="1"/>
  <c r="R15" i="40" l="1"/>
  <c r="R16" i="40"/>
  <c r="Z4" i="40"/>
  <c r="I143" i="39"/>
  <c r="G143" i="39"/>
  <c r="E126" i="39"/>
  <c r="E143" i="39"/>
  <c r="K169" i="39"/>
  <c r="R6" i="40"/>
  <c r="N79" i="39"/>
  <c r="AA4" i="40"/>
  <c r="H167" i="39"/>
  <c r="H169" i="39" s="1"/>
  <c r="F143" i="39"/>
  <c r="R17" i="40"/>
  <c r="S3" i="40"/>
  <c r="R19" i="40"/>
  <c r="R18" i="40"/>
  <c r="R11" i="40"/>
  <c r="T5" i="40"/>
  <c r="K109" i="39"/>
  <c r="G167" i="39"/>
  <c r="G169" i="39" s="1"/>
  <c r="M76" i="39"/>
  <c r="L103" i="39"/>
  <c r="L107" i="39"/>
  <c r="L104" i="39"/>
  <c r="L105" i="39"/>
  <c r="L106" i="39"/>
  <c r="K134" i="39"/>
  <c r="L166" i="39"/>
  <c r="L77" i="39"/>
  <c r="L164" i="39"/>
  <c r="L167" i="39"/>
  <c r="L165" i="39"/>
  <c r="L163" i="39"/>
  <c r="K186" i="39"/>
  <c r="F167" i="39"/>
  <c r="F169" i="39" s="1"/>
  <c r="F173" i="39" s="1"/>
  <c r="H143" i="39"/>
  <c r="J143" i="39"/>
  <c r="I167" i="39"/>
  <c r="I169" i="39" s="1"/>
  <c r="J167" i="39"/>
  <c r="J169" i="39" s="1"/>
  <c r="E167" i="39"/>
  <c r="S15" i="40" l="1"/>
  <c r="S16" i="40"/>
  <c r="AB4" i="40"/>
  <c r="J173" i="39"/>
  <c r="J196" i="39"/>
  <c r="F196" i="39"/>
  <c r="M104" i="39"/>
  <c r="L134" i="39"/>
  <c r="M77" i="39"/>
  <c r="M107" i="39"/>
  <c r="M106" i="39"/>
  <c r="M163" i="39"/>
  <c r="M167" i="39"/>
  <c r="L186" i="39"/>
  <c r="M103" i="39"/>
  <c r="M166" i="39"/>
  <c r="M164" i="39"/>
  <c r="N76" i="39"/>
  <c r="M105" i="39"/>
  <c r="M165" i="39"/>
  <c r="L169" i="39"/>
  <c r="G196" i="39"/>
  <c r="G173" i="39"/>
  <c r="U5" i="40"/>
  <c r="H196" i="39"/>
  <c r="H173" i="39"/>
  <c r="S6" i="40"/>
  <c r="O79" i="39"/>
  <c r="I173" i="39"/>
  <c r="I196" i="39"/>
  <c r="S17" i="40"/>
  <c r="S18" i="40"/>
  <c r="S11" i="40"/>
  <c r="S19" i="40"/>
  <c r="T3" i="40"/>
  <c r="K173" i="39"/>
  <c r="K196" i="39"/>
  <c r="E145" i="39"/>
  <c r="E128" i="39"/>
  <c r="K143" i="39"/>
  <c r="E169" i="39"/>
  <c r="L109" i="39"/>
  <c r="AC4" i="40"/>
  <c r="T15" i="40" l="1"/>
  <c r="T16" i="40"/>
  <c r="AD4" i="40"/>
  <c r="M109" i="39"/>
  <c r="T6" i="40"/>
  <c r="P79" i="39"/>
  <c r="L196" i="39"/>
  <c r="L173" i="39"/>
  <c r="L143" i="39"/>
  <c r="T17" i="40"/>
  <c r="U3" i="40"/>
  <c r="T19" i="40"/>
  <c r="T18" i="40"/>
  <c r="T11" i="40"/>
  <c r="N104" i="39"/>
  <c r="N105" i="39"/>
  <c r="N106" i="39"/>
  <c r="O76" i="39"/>
  <c r="N77" i="39"/>
  <c r="N103" i="39"/>
  <c r="N107" i="39"/>
  <c r="N163" i="39"/>
  <c r="N167" i="39"/>
  <c r="M186" i="39"/>
  <c r="M134" i="39"/>
  <c r="N165" i="39"/>
  <c r="N164" i="39"/>
  <c r="N166" i="39"/>
  <c r="M169" i="39"/>
  <c r="E178" i="39"/>
  <c r="E173" i="39"/>
  <c r="E196" i="39"/>
  <c r="E132" i="39"/>
  <c r="E133" i="39"/>
  <c r="V5" i="40"/>
  <c r="M143" i="39" l="1"/>
  <c r="U15" i="40"/>
  <c r="U16" i="40"/>
  <c r="E135" i="39"/>
  <c r="F131" i="39" s="1"/>
  <c r="E137" i="39"/>
  <c r="N169" i="39"/>
  <c r="M173" i="39"/>
  <c r="M196" i="39"/>
  <c r="U6" i="40"/>
  <c r="Q79" i="39"/>
  <c r="E198" i="39"/>
  <c r="U18" i="40"/>
  <c r="U11" i="40"/>
  <c r="U17" i="40"/>
  <c r="V3" i="40"/>
  <c r="U19" i="40"/>
  <c r="O77" i="39"/>
  <c r="O105" i="39"/>
  <c r="P76" i="39"/>
  <c r="O104" i="39"/>
  <c r="O107" i="39"/>
  <c r="O106" i="39"/>
  <c r="O164" i="39"/>
  <c r="O103" i="39"/>
  <c r="O163" i="39"/>
  <c r="O167" i="39"/>
  <c r="N186" i="39"/>
  <c r="O166" i="39"/>
  <c r="N134" i="39"/>
  <c r="O165" i="39"/>
  <c r="N109" i="39"/>
  <c r="W5" i="40"/>
  <c r="V15" i="40" l="1"/>
  <c r="V16" i="40"/>
  <c r="E138" i="39"/>
  <c r="O169" i="39"/>
  <c r="X5" i="40"/>
  <c r="N143" i="39"/>
  <c r="O109" i="39"/>
  <c r="P77" i="39"/>
  <c r="P105" i="39"/>
  <c r="Q76" i="39"/>
  <c r="P103" i="39"/>
  <c r="P104" i="39"/>
  <c r="O134" i="39"/>
  <c r="P107" i="39"/>
  <c r="P164" i="39"/>
  <c r="P166" i="39"/>
  <c r="P167" i="39"/>
  <c r="P165" i="39"/>
  <c r="P106" i="39"/>
  <c r="P163" i="39"/>
  <c r="O186" i="39"/>
  <c r="W3" i="40"/>
  <c r="V19" i="40"/>
  <c r="V18" i="40"/>
  <c r="V17" i="40"/>
  <c r="V11" i="40"/>
  <c r="N173" i="39"/>
  <c r="N196" i="39"/>
  <c r="V6" i="40"/>
  <c r="R79" i="39"/>
  <c r="W15" i="40" l="1"/>
  <c r="W16" i="40"/>
  <c r="P169" i="39"/>
  <c r="Q77" i="39"/>
  <c r="P134" i="39"/>
  <c r="Q104" i="39"/>
  <c r="R76" i="39"/>
  <c r="Q105" i="39"/>
  <c r="Q165" i="39"/>
  <c r="Q164" i="39"/>
  <c r="Q106" i="39"/>
  <c r="Q163" i="39"/>
  <c r="P186" i="39"/>
  <c r="Q166" i="39"/>
  <c r="Q167" i="39"/>
  <c r="Q107" i="39"/>
  <c r="Q103" i="39"/>
  <c r="X3" i="40"/>
  <c r="W19" i="40"/>
  <c r="W18" i="40"/>
  <c r="W11" i="40"/>
  <c r="W17" i="40"/>
  <c r="Y5" i="40"/>
  <c r="P109" i="39"/>
  <c r="O143" i="39"/>
  <c r="O173" i="39"/>
  <c r="O196" i="39"/>
  <c r="W6" i="40"/>
  <c r="S79" i="39"/>
  <c r="E152" i="39"/>
  <c r="P173" i="39" l="1"/>
  <c r="X15" i="40"/>
  <c r="X16" i="40"/>
  <c r="P196" i="39"/>
  <c r="Q109" i="39"/>
  <c r="Y3" i="40"/>
  <c r="X19" i="40"/>
  <c r="X18" i="40"/>
  <c r="X11" i="40"/>
  <c r="X17" i="40"/>
  <c r="Q169" i="39"/>
  <c r="R106" i="39"/>
  <c r="R77" i="39"/>
  <c r="R103" i="39"/>
  <c r="R105" i="39"/>
  <c r="Q134" i="39"/>
  <c r="S76" i="39"/>
  <c r="R104" i="39"/>
  <c r="R165" i="39"/>
  <c r="R107" i="39"/>
  <c r="R163" i="39"/>
  <c r="R167" i="39"/>
  <c r="Q186" i="39"/>
  <c r="R166" i="39"/>
  <c r="R164" i="39"/>
  <c r="X6" i="40"/>
  <c r="T79" i="39"/>
  <c r="Z5" i="40"/>
  <c r="P143" i="39"/>
  <c r="Q143" i="39" l="1"/>
  <c r="Y15" i="40"/>
  <c r="Y16" i="40"/>
  <c r="Y6" i="40"/>
  <c r="U79" i="39"/>
  <c r="Q173" i="39"/>
  <c r="Q196" i="39"/>
  <c r="T76" i="39"/>
  <c r="S103" i="39"/>
  <c r="S107" i="39"/>
  <c r="S77" i="39"/>
  <c r="S105" i="39"/>
  <c r="R134" i="39"/>
  <c r="S166" i="39"/>
  <c r="S104" i="39"/>
  <c r="S165" i="39"/>
  <c r="S163" i="39"/>
  <c r="R186" i="39"/>
  <c r="S164" i="39"/>
  <c r="S106" i="39"/>
  <c r="S167" i="39"/>
  <c r="R169" i="39"/>
  <c r="R109" i="39"/>
  <c r="AA5" i="40"/>
  <c r="Z3" i="40"/>
  <c r="Y19" i="40"/>
  <c r="Y18" i="40"/>
  <c r="Y11" i="40"/>
  <c r="Y17" i="40"/>
  <c r="Z15" i="40" l="1"/>
  <c r="Z16" i="40"/>
  <c r="Z17" i="40"/>
  <c r="AA3" i="40"/>
  <c r="Z19" i="40"/>
  <c r="Z18" i="40"/>
  <c r="Z11" i="40"/>
  <c r="S169" i="39"/>
  <c r="R143" i="39"/>
  <c r="AB5" i="40"/>
  <c r="Z6" i="40"/>
  <c r="V79" i="39"/>
  <c r="S109" i="39"/>
  <c r="U76" i="39"/>
  <c r="T103" i="39"/>
  <c r="T77" i="39"/>
  <c r="T105" i="39"/>
  <c r="T106" i="39"/>
  <c r="T166" i="39"/>
  <c r="T104" i="39"/>
  <c r="T164" i="39"/>
  <c r="T107" i="39"/>
  <c r="T163" i="39"/>
  <c r="S186" i="39"/>
  <c r="T167" i="39"/>
  <c r="T165" i="39"/>
  <c r="S134" i="39"/>
  <c r="R173" i="39"/>
  <c r="R196" i="39"/>
  <c r="AA15" i="40" l="1"/>
  <c r="AA16" i="40"/>
  <c r="AC5" i="40"/>
  <c r="AA6" i="40"/>
  <c r="W79" i="39"/>
  <c r="AA17" i="40"/>
  <c r="AA18" i="40"/>
  <c r="AA19" i="40"/>
  <c r="AB3" i="40"/>
  <c r="AA11" i="40"/>
  <c r="U104" i="39"/>
  <c r="T134" i="39"/>
  <c r="U106" i="39"/>
  <c r="V76" i="39"/>
  <c r="U103" i="39"/>
  <c r="U77" i="39"/>
  <c r="U105" i="39"/>
  <c r="U107" i="39"/>
  <c r="U163" i="39"/>
  <c r="U167" i="39"/>
  <c r="T186" i="39"/>
  <c r="U166" i="39"/>
  <c r="U165" i="39"/>
  <c r="U164" i="39"/>
  <c r="S143" i="39"/>
  <c r="T109" i="39"/>
  <c r="T169" i="39"/>
  <c r="S173" i="39"/>
  <c r="S196" i="39"/>
  <c r="AB15" i="40" l="1"/>
  <c r="AB16" i="40"/>
  <c r="U169" i="39"/>
  <c r="V104" i="39"/>
  <c r="V105" i="39"/>
  <c r="V106" i="39"/>
  <c r="V107" i="39"/>
  <c r="W76" i="39"/>
  <c r="V103" i="39"/>
  <c r="V163" i="39"/>
  <c r="V167" i="39"/>
  <c r="U186" i="39"/>
  <c r="U134" i="39"/>
  <c r="V165" i="39"/>
  <c r="V166" i="39"/>
  <c r="V77" i="39"/>
  <c r="V164" i="39"/>
  <c r="AB17" i="40"/>
  <c r="AC3" i="40"/>
  <c r="AB19" i="40"/>
  <c r="AB18" i="40"/>
  <c r="AB11" i="40"/>
  <c r="AD5" i="40"/>
  <c r="T173" i="39"/>
  <c r="T196" i="39"/>
  <c r="AB6" i="40"/>
  <c r="X79" i="39"/>
  <c r="T143" i="39"/>
  <c r="U109" i="39"/>
  <c r="AC15" i="40" l="1"/>
  <c r="AC16" i="40"/>
  <c r="AC6" i="40"/>
  <c r="Y79" i="39"/>
  <c r="AD6" i="40" s="1"/>
  <c r="W77" i="39"/>
  <c r="W105" i="39"/>
  <c r="W106" i="39"/>
  <c r="W107" i="39"/>
  <c r="X76" i="39"/>
  <c r="W103" i="39"/>
  <c r="W164" i="39"/>
  <c r="W163" i="39"/>
  <c r="W167" i="39"/>
  <c r="V186" i="39"/>
  <c r="W104" i="39"/>
  <c r="W165" i="39"/>
  <c r="V134" i="39"/>
  <c r="W166" i="39"/>
  <c r="U143" i="39"/>
  <c r="U196" i="39"/>
  <c r="U173" i="39"/>
  <c r="V169" i="39"/>
  <c r="AC18" i="40"/>
  <c r="AC11" i="40"/>
  <c r="AC17" i="40"/>
  <c r="AD3" i="40"/>
  <c r="AC19" i="40"/>
  <c r="V109" i="39"/>
  <c r="AD15" i="40" l="1"/>
  <c r="AD16" i="40"/>
  <c r="W109" i="39"/>
  <c r="X77" i="39"/>
  <c r="X105" i="39"/>
  <c r="Y76" i="39"/>
  <c r="X103" i="39"/>
  <c r="X104" i="39"/>
  <c r="X106" i="39"/>
  <c r="X107" i="39"/>
  <c r="W134" i="39"/>
  <c r="X164" i="39"/>
  <c r="X166" i="39"/>
  <c r="X165" i="39"/>
  <c r="X163" i="39"/>
  <c r="W186" i="39"/>
  <c r="X167" i="39"/>
  <c r="V173" i="39"/>
  <c r="V196" i="39"/>
  <c r="AD19" i="40"/>
  <c r="AD18" i="40"/>
  <c r="AD17" i="40"/>
  <c r="AD11" i="40"/>
  <c r="W169" i="39"/>
  <c r="V143" i="39"/>
  <c r="W143" i="39" l="1"/>
  <c r="X169" i="39"/>
  <c r="X109" i="39"/>
  <c r="Y104" i="39"/>
  <c r="D104" i="39" s="1"/>
  <c r="X134" i="39"/>
  <c r="Y106" i="39"/>
  <c r="D106" i="39" s="1"/>
  <c r="Y107" i="39"/>
  <c r="D107" i="39" s="1"/>
  <c r="Y77" i="39"/>
  <c r="Y105" i="39"/>
  <c r="D105" i="39" s="1"/>
  <c r="Y165" i="39"/>
  <c r="D165" i="39" s="1"/>
  <c r="Y164" i="39"/>
  <c r="D164" i="39" s="1"/>
  <c r="Y167" i="39"/>
  <c r="D167" i="39" s="1"/>
  <c r="Y103" i="39"/>
  <c r="Y166" i="39"/>
  <c r="D166" i="39" s="1"/>
  <c r="X186" i="39"/>
  <c r="Y163" i="39"/>
  <c r="W196" i="39"/>
  <c r="W173" i="39"/>
  <c r="X173" i="39" l="1"/>
  <c r="X196" i="39"/>
  <c r="X143" i="39"/>
  <c r="Y109" i="39"/>
  <c r="D103" i="39"/>
  <c r="Y169" i="39"/>
  <c r="D163" i="39"/>
  <c r="Y143" i="39" l="1"/>
  <c r="D109" i="39"/>
  <c r="Y173" i="39"/>
  <c r="D173" i="39" s="1"/>
  <c r="Y196" i="39"/>
  <c r="D169" i="39"/>
  <c r="H206" i="35" l="1"/>
  <c r="IF202" i="35"/>
  <c r="IE202" i="35"/>
  <c r="ID202" i="35"/>
  <c r="IC202" i="35"/>
  <c r="IB202" i="35"/>
  <c r="IA202" i="35"/>
  <c r="HZ202" i="35"/>
  <c r="HY202" i="35"/>
  <c r="HX202" i="35"/>
  <c r="HW202" i="35"/>
  <c r="HV202" i="35"/>
  <c r="HU202" i="35"/>
  <c r="HT202" i="35"/>
  <c r="HS202" i="35"/>
  <c r="HR202" i="35"/>
  <c r="HQ202" i="35"/>
  <c r="HP202" i="35"/>
  <c r="HO202" i="35"/>
  <c r="HN202" i="35"/>
  <c r="HM202" i="35"/>
  <c r="HL202" i="35"/>
  <c r="HK202" i="35"/>
  <c r="HJ202" i="35"/>
  <c r="HI202" i="35"/>
  <c r="HH202" i="35"/>
  <c r="HG202" i="35"/>
  <c r="HF202" i="35"/>
  <c r="HE202" i="35"/>
  <c r="HD202" i="35"/>
  <c r="HC202" i="35"/>
  <c r="HB202" i="35"/>
  <c r="HA202" i="35"/>
  <c r="GZ202" i="35"/>
  <c r="GY202" i="35"/>
  <c r="GX202" i="35"/>
  <c r="GW202" i="35"/>
  <c r="GV202" i="35"/>
  <c r="GU202" i="35"/>
  <c r="GT202" i="35"/>
  <c r="GS202" i="35"/>
  <c r="GR202" i="35"/>
  <c r="GQ202" i="35"/>
  <c r="GP202" i="35"/>
  <c r="GO202" i="35"/>
  <c r="GN202" i="35"/>
  <c r="GM202" i="35"/>
  <c r="GL202" i="35"/>
  <c r="GK202" i="35"/>
  <c r="GJ202" i="35"/>
  <c r="GI202" i="35"/>
  <c r="GH202" i="35"/>
  <c r="GG202" i="35"/>
  <c r="GF202" i="35"/>
  <c r="GE202" i="35"/>
  <c r="GD202" i="35"/>
  <c r="GC202" i="35"/>
  <c r="GB202" i="35"/>
  <c r="GA202" i="35"/>
  <c r="FZ202" i="35"/>
  <c r="FY202" i="35"/>
  <c r="FX202" i="35"/>
  <c r="FW202" i="35"/>
  <c r="FV202" i="35"/>
  <c r="FU202" i="35"/>
  <c r="FT202" i="35"/>
  <c r="FS202" i="35"/>
  <c r="FR202" i="35"/>
  <c r="FQ202" i="35"/>
  <c r="FP202" i="35"/>
  <c r="FO202" i="35"/>
  <c r="FN202" i="35"/>
  <c r="FM202" i="35"/>
  <c r="FL202" i="35"/>
  <c r="FK202" i="35"/>
  <c r="FJ202" i="35"/>
  <c r="FI202" i="35"/>
  <c r="FH202" i="35"/>
  <c r="FG202" i="35"/>
  <c r="FF202" i="35"/>
  <c r="FE202" i="35"/>
  <c r="FD202" i="35"/>
  <c r="FC202" i="35"/>
  <c r="FB202" i="35"/>
  <c r="FA202" i="35"/>
  <c r="EZ202" i="35"/>
  <c r="EY202" i="35"/>
  <c r="EX202" i="35"/>
  <c r="EW202" i="35"/>
  <c r="EV202" i="35"/>
  <c r="EU202" i="35"/>
  <c r="ET202" i="35"/>
  <c r="ES202" i="35"/>
  <c r="ER202" i="35"/>
  <c r="EQ202" i="35"/>
  <c r="EP202" i="35"/>
  <c r="EO202" i="35"/>
  <c r="EN202" i="35"/>
  <c r="EM202" i="35"/>
  <c r="EL202" i="35"/>
  <c r="EK202" i="35"/>
  <c r="EJ202" i="35"/>
  <c r="EI202" i="35"/>
  <c r="EH202" i="35"/>
  <c r="EG202" i="35"/>
  <c r="EF202" i="35"/>
  <c r="EE202" i="35"/>
  <c r="ED202" i="35"/>
  <c r="EC202" i="35"/>
  <c r="EB202" i="35"/>
  <c r="EA202" i="35"/>
  <c r="DZ202" i="35"/>
  <c r="DY202" i="35"/>
  <c r="DX202" i="35"/>
  <c r="DW202" i="35"/>
  <c r="DV202" i="35"/>
  <c r="DU202" i="35"/>
  <c r="DT202" i="35"/>
  <c r="DS202" i="35"/>
  <c r="DR202" i="35"/>
  <c r="DQ202" i="35"/>
  <c r="DP202" i="35"/>
  <c r="DO202" i="35"/>
  <c r="DN202" i="35"/>
  <c r="DM202" i="35"/>
  <c r="DL202" i="35"/>
  <c r="DK202" i="35"/>
  <c r="DJ202" i="35"/>
  <c r="DI202" i="35"/>
  <c r="DH202" i="35"/>
  <c r="DG202" i="35"/>
  <c r="DF202" i="35"/>
  <c r="DE202" i="35"/>
  <c r="DD202" i="35"/>
  <c r="DC202" i="35"/>
  <c r="DB202" i="35"/>
  <c r="DA202" i="35"/>
  <c r="CZ202" i="35"/>
  <c r="CY202" i="35"/>
  <c r="CX202" i="35"/>
  <c r="CW202" i="35"/>
  <c r="CV202" i="35"/>
  <c r="CU202" i="35"/>
  <c r="CT202" i="35"/>
  <c r="CS202" i="35"/>
  <c r="CR202" i="35"/>
  <c r="CQ202" i="35"/>
  <c r="CP202" i="35"/>
  <c r="CO202" i="35"/>
  <c r="CN202" i="35"/>
  <c r="CM202" i="35"/>
  <c r="CL202" i="35"/>
  <c r="CK202" i="35"/>
  <c r="CJ202" i="35"/>
  <c r="CI202" i="35"/>
  <c r="CH202" i="35"/>
  <c r="CG202" i="35"/>
  <c r="CF202" i="35"/>
  <c r="CE202" i="35"/>
  <c r="CD202" i="35"/>
  <c r="CC202" i="35"/>
  <c r="CB202" i="35"/>
  <c r="CA202" i="35"/>
  <c r="BZ202" i="35"/>
  <c r="BY202" i="35"/>
  <c r="BX202" i="35"/>
  <c r="BW202" i="35"/>
  <c r="BV202" i="35"/>
  <c r="BU202" i="35"/>
  <c r="BT202" i="35"/>
  <c r="BS202" i="35"/>
  <c r="BR202" i="35"/>
  <c r="BQ202" i="35"/>
  <c r="BP202" i="35"/>
  <c r="BO202" i="35"/>
  <c r="BN202" i="35"/>
  <c r="BM202" i="35"/>
  <c r="BL202" i="35"/>
  <c r="BK202" i="35"/>
  <c r="BJ202" i="35"/>
  <c r="BI202" i="35"/>
  <c r="BH202" i="35"/>
  <c r="BG202" i="35"/>
  <c r="BF202" i="35"/>
  <c r="BE202" i="35"/>
  <c r="BD202" i="35"/>
  <c r="BC202" i="35"/>
  <c r="BB202" i="35"/>
  <c r="BA202" i="35"/>
  <c r="AZ202" i="35"/>
  <c r="AY202" i="35"/>
  <c r="AX202" i="35"/>
  <c r="AW202" i="35"/>
  <c r="AV202" i="35"/>
  <c r="AU202" i="35"/>
  <c r="AT202" i="35"/>
  <c r="AS202" i="35"/>
  <c r="AR202" i="35"/>
  <c r="AQ202" i="35"/>
  <c r="AP202" i="35"/>
  <c r="AO202" i="35"/>
  <c r="AN202" i="35"/>
  <c r="AM202" i="35"/>
  <c r="AL202" i="35"/>
  <c r="AK202" i="35"/>
  <c r="AJ202" i="35"/>
  <c r="AI202" i="35"/>
  <c r="AH202" i="35"/>
  <c r="AG202" i="35"/>
  <c r="AF202" i="35"/>
  <c r="AE202" i="35"/>
  <c r="AD202" i="35"/>
  <c r="AC202" i="35"/>
  <c r="AB202" i="35"/>
  <c r="AA202" i="35"/>
  <c r="Z202" i="35"/>
  <c r="Y202" i="35"/>
  <c r="X202" i="35"/>
  <c r="W202" i="35"/>
  <c r="V202" i="35"/>
  <c r="U202" i="35"/>
  <c r="T202" i="35"/>
  <c r="S202" i="35"/>
  <c r="R202" i="35"/>
  <c r="Q202" i="35"/>
  <c r="P202" i="35"/>
  <c r="O202" i="35"/>
  <c r="N202" i="35"/>
  <c r="M202" i="35"/>
  <c r="H201" i="35"/>
  <c r="GI201" i="35" s="1"/>
  <c r="IF199" i="35"/>
  <c r="IE199" i="35"/>
  <c r="ID199" i="35"/>
  <c r="IC199" i="35"/>
  <c r="IB199" i="35"/>
  <c r="IA199" i="35"/>
  <c r="HZ199" i="35"/>
  <c r="HY199" i="35"/>
  <c r="HX199" i="35"/>
  <c r="HW199" i="35"/>
  <c r="HV199" i="35"/>
  <c r="HU199" i="35"/>
  <c r="HT199" i="35"/>
  <c r="HS199" i="35"/>
  <c r="HR199" i="35"/>
  <c r="HQ199" i="35"/>
  <c r="HP199" i="35"/>
  <c r="HO199" i="35"/>
  <c r="HN199" i="35"/>
  <c r="HM199" i="35"/>
  <c r="HL199" i="35"/>
  <c r="HK199" i="35"/>
  <c r="HJ199" i="35"/>
  <c r="HI199" i="35"/>
  <c r="HH199" i="35"/>
  <c r="HG199" i="35"/>
  <c r="HF199" i="35"/>
  <c r="HE199" i="35"/>
  <c r="HD199" i="35"/>
  <c r="HC199" i="35"/>
  <c r="HB199" i="35"/>
  <c r="HA199" i="35"/>
  <c r="GZ199" i="35"/>
  <c r="GY199" i="35"/>
  <c r="GX199" i="35"/>
  <c r="GW199" i="35"/>
  <c r="GV199" i="35"/>
  <c r="GU199" i="35"/>
  <c r="GT199" i="35"/>
  <c r="GS199" i="35"/>
  <c r="GR199" i="35"/>
  <c r="GQ199" i="35"/>
  <c r="GP199" i="35"/>
  <c r="GO199" i="35"/>
  <c r="GN199" i="35"/>
  <c r="GM199" i="35"/>
  <c r="GL199" i="35"/>
  <c r="GK199" i="35"/>
  <c r="GJ199" i="35"/>
  <c r="GI199" i="35"/>
  <c r="GH199" i="35"/>
  <c r="GG199" i="35"/>
  <c r="GF199" i="35"/>
  <c r="GE199" i="35"/>
  <c r="GD199" i="35"/>
  <c r="GC199" i="35"/>
  <c r="GB199" i="35"/>
  <c r="GA199" i="35"/>
  <c r="FZ199" i="35"/>
  <c r="FY199" i="35"/>
  <c r="FX199" i="35"/>
  <c r="FW199" i="35"/>
  <c r="FV199" i="35"/>
  <c r="FU199" i="35"/>
  <c r="FT199" i="35"/>
  <c r="FS199" i="35"/>
  <c r="FR199" i="35"/>
  <c r="FQ199" i="35"/>
  <c r="FP199" i="35"/>
  <c r="FO199" i="35"/>
  <c r="FN199" i="35"/>
  <c r="FM199" i="35"/>
  <c r="FL199" i="35"/>
  <c r="FK199" i="35"/>
  <c r="FJ199" i="35"/>
  <c r="FI199" i="35"/>
  <c r="FH199" i="35"/>
  <c r="FG199" i="35"/>
  <c r="FF199" i="35"/>
  <c r="FE199" i="35"/>
  <c r="FD199" i="35"/>
  <c r="FC199" i="35"/>
  <c r="FB199" i="35"/>
  <c r="FA199" i="35"/>
  <c r="EZ199" i="35"/>
  <c r="EY199" i="35"/>
  <c r="EX199" i="35"/>
  <c r="EW199" i="35"/>
  <c r="EV199" i="35"/>
  <c r="EU199" i="35"/>
  <c r="ET199" i="35"/>
  <c r="ES199" i="35"/>
  <c r="ER199" i="35"/>
  <c r="EQ199" i="35"/>
  <c r="EP199" i="35"/>
  <c r="EO199" i="35"/>
  <c r="EN199" i="35"/>
  <c r="EM199" i="35"/>
  <c r="EL199" i="35"/>
  <c r="EK199" i="35"/>
  <c r="EJ199" i="35"/>
  <c r="EI199" i="35"/>
  <c r="EH199" i="35"/>
  <c r="EG199" i="35"/>
  <c r="EF199" i="35"/>
  <c r="EE199" i="35"/>
  <c r="ED199" i="35"/>
  <c r="EC199" i="35"/>
  <c r="EB199" i="35"/>
  <c r="EA199" i="35"/>
  <c r="DZ199" i="35"/>
  <c r="DY199" i="35"/>
  <c r="DX199" i="35"/>
  <c r="DW199" i="35"/>
  <c r="DV199" i="35"/>
  <c r="DU199" i="35"/>
  <c r="DT199" i="35"/>
  <c r="DS199" i="35"/>
  <c r="DR199" i="35"/>
  <c r="DQ199" i="35"/>
  <c r="DP199" i="35"/>
  <c r="DO199" i="35"/>
  <c r="DN199" i="35"/>
  <c r="DM199" i="35"/>
  <c r="DL199" i="35"/>
  <c r="DK199" i="35"/>
  <c r="DJ199" i="35"/>
  <c r="DI199" i="35"/>
  <c r="DH199" i="35"/>
  <c r="DG199" i="35"/>
  <c r="DF199" i="35"/>
  <c r="DE199" i="35"/>
  <c r="DD199" i="35"/>
  <c r="DC199" i="35"/>
  <c r="DB199" i="35"/>
  <c r="DA199" i="35"/>
  <c r="CZ199" i="35"/>
  <c r="CY199" i="35"/>
  <c r="CX199" i="35"/>
  <c r="CW199" i="35"/>
  <c r="CV199" i="35"/>
  <c r="CU199" i="35"/>
  <c r="CT199" i="35"/>
  <c r="CS199" i="35"/>
  <c r="CR199" i="35"/>
  <c r="CQ199" i="35"/>
  <c r="CP199" i="35"/>
  <c r="CO199" i="35"/>
  <c r="CN199" i="35"/>
  <c r="CM199" i="35"/>
  <c r="CL199" i="35"/>
  <c r="CK199" i="35"/>
  <c r="CJ199" i="35"/>
  <c r="CI199" i="35"/>
  <c r="CH199" i="35"/>
  <c r="CG199" i="35"/>
  <c r="CF199" i="35"/>
  <c r="CE199" i="35"/>
  <c r="CD199" i="35"/>
  <c r="CC199" i="35"/>
  <c r="CB199" i="35"/>
  <c r="CA199" i="35"/>
  <c r="BZ199" i="35"/>
  <c r="BY199" i="35"/>
  <c r="BX199" i="35"/>
  <c r="BW199" i="35"/>
  <c r="BV199" i="35"/>
  <c r="BU199" i="35"/>
  <c r="BT199" i="35"/>
  <c r="BS199" i="35"/>
  <c r="BR199" i="35"/>
  <c r="BQ199" i="35"/>
  <c r="BP199" i="35"/>
  <c r="BO199" i="35"/>
  <c r="BN199" i="35"/>
  <c r="BM199" i="35"/>
  <c r="BL199" i="35"/>
  <c r="BK199" i="35"/>
  <c r="BJ199" i="35"/>
  <c r="BI199" i="35"/>
  <c r="BH199" i="35"/>
  <c r="BG199" i="35"/>
  <c r="BF199" i="35"/>
  <c r="BE199" i="35"/>
  <c r="BD199" i="35"/>
  <c r="BC199" i="35"/>
  <c r="BB199" i="35"/>
  <c r="BA199" i="35"/>
  <c r="AZ199" i="35"/>
  <c r="AY199" i="35"/>
  <c r="AX199" i="35"/>
  <c r="AW199" i="35"/>
  <c r="AV199" i="35"/>
  <c r="AU199" i="35"/>
  <c r="AT199" i="35"/>
  <c r="AS199" i="35"/>
  <c r="AR199" i="35"/>
  <c r="AQ199" i="35"/>
  <c r="AP199" i="35"/>
  <c r="AO199" i="35"/>
  <c r="AN199" i="35"/>
  <c r="AM199" i="35"/>
  <c r="AL199" i="35"/>
  <c r="AK199" i="35"/>
  <c r="AJ199" i="35"/>
  <c r="AI199" i="35"/>
  <c r="AH199" i="35"/>
  <c r="AG199" i="35"/>
  <c r="AF199" i="35"/>
  <c r="AE199" i="35"/>
  <c r="AD199" i="35"/>
  <c r="AC199" i="35"/>
  <c r="AB199" i="35"/>
  <c r="AA199" i="35"/>
  <c r="Z199" i="35"/>
  <c r="Y199" i="35"/>
  <c r="X199" i="35"/>
  <c r="W199" i="35"/>
  <c r="V199" i="35"/>
  <c r="U199" i="35"/>
  <c r="T199" i="35"/>
  <c r="S199" i="35"/>
  <c r="R199" i="35"/>
  <c r="Q199" i="35"/>
  <c r="P199" i="35"/>
  <c r="O199" i="35"/>
  <c r="N199" i="35"/>
  <c r="M199" i="35"/>
  <c r="IF198" i="35"/>
  <c r="IE198" i="35"/>
  <c r="ID198" i="35"/>
  <c r="IC198" i="35"/>
  <c r="IB198" i="35"/>
  <c r="IA198" i="35"/>
  <c r="HZ198" i="35"/>
  <c r="HY198" i="35"/>
  <c r="HX198" i="35"/>
  <c r="HW198" i="35"/>
  <c r="HV198" i="35"/>
  <c r="HU198" i="35"/>
  <c r="HT198" i="35"/>
  <c r="HS198" i="35"/>
  <c r="HR198" i="35"/>
  <c r="HQ198" i="35"/>
  <c r="HP198" i="35"/>
  <c r="HO198" i="35"/>
  <c r="HN198" i="35"/>
  <c r="HM198" i="35"/>
  <c r="HL198" i="35"/>
  <c r="HK198" i="35"/>
  <c r="HJ198" i="35"/>
  <c r="HI198" i="35"/>
  <c r="HH198" i="35"/>
  <c r="HG198" i="35"/>
  <c r="HF198" i="35"/>
  <c r="HE198" i="35"/>
  <c r="HD198" i="35"/>
  <c r="HC198" i="35"/>
  <c r="HB198" i="35"/>
  <c r="HA198" i="35"/>
  <c r="GZ198" i="35"/>
  <c r="GY198" i="35"/>
  <c r="GX198" i="35"/>
  <c r="GW198" i="35"/>
  <c r="GV198" i="35"/>
  <c r="GU198" i="35"/>
  <c r="GT198" i="35"/>
  <c r="GS198" i="35"/>
  <c r="GR198" i="35"/>
  <c r="GQ198" i="35"/>
  <c r="GP198" i="35"/>
  <c r="GO198" i="35"/>
  <c r="GN198" i="35"/>
  <c r="GM198" i="35"/>
  <c r="GL198" i="35"/>
  <c r="GK198" i="35"/>
  <c r="GJ198" i="35"/>
  <c r="GI198" i="35"/>
  <c r="GH198" i="35"/>
  <c r="GG198" i="35"/>
  <c r="GF198" i="35"/>
  <c r="GE198" i="35"/>
  <c r="GD198" i="35"/>
  <c r="GC198" i="35"/>
  <c r="GB198" i="35"/>
  <c r="GA198" i="35"/>
  <c r="FZ198" i="35"/>
  <c r="FY198" i="35"/>
  <c r="FX198" i="35"/>
  <c r="FW198" i="35"/>
  <c r="FV198" i="35"/>
  <c r="FU198" i="35"/>
  <c r="FT198" i="35"/>
  <c r="FS198" i="35"/>
  <c r="FR198" i="35"/>
  <c r="FQ198" i="35"/>
  <c r="FP198" i="35"/>
  <c r="FO198" i="35"/>
  <c r="FN198" i="35"/>
  <c r="FM198" i="35"/>
  <c r="FL198" i="35"/>
  <c r="FK198" i="35"/>
  <c r="FJ198" i="35"/>
  <c r="FI198" i="35"/>
  <c r="FH198" i="35"/>
  <c r="FG198" i="35"/>
  <c r="FF198" i="35"/>
  <c r="FE198" i="35"/>
  <c r="FD198" i="35"/>
  <c r="FC198" i="35"/>
  <c r="FB198" i="35"/>
  <c r="FA198" i="35"/>
  <c r="EZ198" i="35"/>
  <c r="EY198" i="35"/>
  <c r="EX198" i="35"/>
  <c r="EW198" i="35"/>
  <c r="EV198" i="35"/>
  <c r="EU198" i="35"/>
  <c r="ET198" i="35"/>
  <c r="ES198" i="35"/>
  <c r="ER198" i="35"/>
  <c r="EQ198" i="35"/>
  <c r="EP198" i="35"/>
  <c r="EO198" i="35"/>
  <c r="EN198" i="35"/>
  <c r="EM198" i="35"/>
  <c r="EL198" i="35"/>
  <c r="EK198" i="35"/>
  <c r="EJ198" i="35"/>
  <c r="EI198" i="35"/>
  <c r="EH198" i="35"/>
  <c r="EG198" i="35"/>
  <c r="EF198" i="35"/>
  <c r="EE198" i="35"/>
  <c r="ED198" i="35"/>
  <c r="EC198" i="35"/>
  <c r="EB198" i="35"/>
  <c r="EA198" i="35"/>
  <c r="DZ198" i="35"/>
  <c r="DY198" i="35"/>
  <c r="DX198" i="35"/>
  <c r="DW198" i="35"/>
  <c r="DV198" i="35"/>
  <c r="DU198" i="35"/>
  <c r="DT198" i="35"/>
  <c r="DS198" i="35"/>
  <c r="DR198" i="35"/>
  <c r="DQ198" i="35"/>
  <c r="DP198" i="35"/>
  <c r="DO198" i="35"/>
  <c r="DN198" i="35"/>
  <c r="DM198" i="35"/>
  <c r="DL198" i="35"/>
  <c r="DK198" i="35"/>
  <c r="DJ198" i="35"/>
  <c r="DI198" i="35"/>
  <c r="DH198" i="35"/>
  <c r="DG198" i="35"/>
  <c r="DF198" i="35"/>
  <c r="DE198" i="35"/>
  <c r="DD198" i="35"/>
  <c r="DC198" i="35"/>
  <c r="DB198" i="35"/>
  <c r="DA198" i="35"/>
  <c r="CZ198" i="35"/>
  <c r="CY198" i="35"/>
  <c r="CX198" i="35"/>
  <c r="CW198" i="35"/>
  <c r="CV198" i="35"/>
  <c r="CU198" i="35"/>
  <c r="CT198" i="35"/>
  <c r="CS198" i="35"/>
  <c r="CR198" i="35"/>
  <c r="CQ198" i="35"/>
  <c r="CP198" i="35"/>
  <c r="CO198" i="35"/>
  <c r="CN198" i="35"/>
  <c r="CM198" i="35"/>
  <c r="CL198" i="35"/>
  <c r="CK198" i="35"/>
  <c r="CJ198" i="35"/>
  <c r="CI198" i="35"/>
  <c r="CH198" i="35"/>
  <c r="CG198" i="35"/>
  <c r="CF198" i="35"/>
  <c r="CE198" i="35"/>
  <c r="CD198" i="35"/>
  <c r="CC198" i="35"/>
  <c r="CB198" i="35"/>
  <c r="CA198" i="35"/>
  <c r="BZ198" i="35"/>
  <c r="BY198" i="35"/>
  <c r="BX198" i="35"/>
  <c r="BW198" i="35"/>
  <c r="BV198" i="35"/>
  <c r="BU198" i="35"/>
  <c r="BT198" i="35"/>
  <c r="BS198" i="35"/>
  <c r="BR198" i="35"/>
  <c r="BQ198" i="35"/>
  <c r="BP198" i="35"/>
  <c r="BO198" i="35"/>
  <c r="BN198" i="35"/>
  <c r="BM198" i="35"/>
  <c r="BL198" i="35"/>
  <c r="BK198" i="35"/>
  <c r="BJ198" i="35"/>
  <c r="BI198" i="35"/>
  <c r="BH198" i="35"/>
  <c r="BG198" i="35"/>
  <c r="BF198" i="35"/>
  <c r="BE198" i="35"/>
  <c r="BD198" i="35"/>
  <c r="BC198" i="35"/>
  <c r="BB198" i="35"/>
  <c r="BA198" i="35"/>
  <c r="AZ198" i="35"/>
  <c r="AY198" i="35"/>
  <c r="AX198" i="35"/>
  <c r="AW198" i="35"/>
  <c r="AV198" i="35"/>
  <c r="AU198" i="35"/>
  <c r="AT198" i="35"/>
  <c r="AS198" i="35"/>
  <c r="AR198" i="35"/>
  <c r="AQ198" i="35"/>
  <c r="AP198" i="35"/>
  <c r="AO198" i="35"/>
  <c r="AN198" i="35"/>
  <c r="AM198" i="35"/>
  <c r="AL198" i="35"/>
  <c r="AK198" i="35"/>
  <c r="AJ198" i="35"/>
  <c r="AI198" i="35"/>
  <c r="AH198" i="35"/>
  <c r="AG198" i="35"/>
  <c r="AF198" i="35"/>
  <c r="AE198" i="35"/>
  <c r="AD198" i="35"/>
  <c r="AC198" i="35"/>
  <c r="AB198" i="35"/>
  <c r="AA198" i="35"/>
  <c r="Z198" i="35"/>
  <c r="Y198" i="35"/>
  <c r="X198" i="35"/>
  <c r="W198" i="35"/>
  <c r="V198" i="35"/>
  <c r="U198" i="35"/>
  <c r="T198" i="35"/>
  <c r="S198" i="35"/>
  <c r="R198" i="35"/>
  <c r="Q198" i="35"/>
  <c r="P198" i="35"/>
  <c r="O198" i="35"/>
  <c r="N198" i="35"/>
  <c r="M198" i="35"/>
  <c r="IF197" i="35"/>
  <c r="IE197" i="35"/>
  <c r="ID197" i="35"/>
  <c r="IC197" i="35"/>
  <c r="IB197" i="35"/>
  <c r="IA197" i="35"/>
  <c r="HZ197" i="35"/>
  <c r="HY197" i="35"/>
  <c r="HX197" i="35"/>
  <c r="HW197" i="35"/>
  <c r="HV197" i="35"/>
  <c r="HU197" i="35"/>
  <c r="HT197" i="35"/>
  <c r="HS197" i="35"/>
  <c r="HR197" i="35"/>
  <c r="HQ197" i="35"/>
  <c r="HP197" i="35"/>
  <c r="HO197" i="35"/>
  <c r="HN197" i="35"/>
  <c r="HM197" i="35"/>
  <c r="HL197" i="35"/>
  <c r="HK197" i="35"/>
  <c r="HJ197" i="35"/>
  <c r="HI197" i="35"/>
  <c r="HH197" i="35"/>
  <c r="HG197" i="35"/>
  <c r="HF197" i="35"/>
  <c r="HE197" i="35"/>
  <c r="HD197" i="35"/>
  <c r="HC197" i="35"/>
  <c r="HB197" i="35"/>
  <c r="HA197" i="35"/>
  <c r="GZ197" i="35"/>
  <c r="GY197" i="35"/>
  <c r="GX197" i="35"/>
  <c r="GW197" i="35"/>
  <c r="GV197" i="35"/>
  <c r="GU197" i="35"/>
  <c r="GT197" i="35"/>
  <c r="GS197" i="35"/>
  <c r="GR197" i="35"/>
  <c r="GQ197" i="35"/>
  <c r="GP197" i="35"/>
  <c r="GO197" i="35"/>
  <c r="GN197" i="35"/>
  <c r="GM197" i="35"/>
  <c r="GL197" i="35"/>
  <c r="GK197" i="35"/>
  <c r="GJ197" i="35"/>
  <c r="GI197" i="35"/>
  <c r="GH197" i="35"/>
  <c r="GG197" i="35"/>
  <c r="GF197" i="35"/>
  <c r="GE197" i="35"/>
  <c r="GD197" i="35"/>
  <c r="GC197" i="35"/>
  <c r="GB197" i="35"/>
  <c r="GA197" i="35"/>
  <c r="FZ197" i="35"/>
  <c r="FY197" i="35"/>
  <c r="FX197" i="35"/>
  <c r="FW197" i="35"/>
  <c r="FV197" i="35"/>
  <c r="FU197" i="35"/>
  <c r="FT197" i="35"/>
  <c r="FS197" i="35"/>
  <c r="FR197" i="35"/>
  <c r="FQ197" i="35"/>
  <c r="FP197" i="35"/>
  <c r="FO197" i="35"/>
  <c r="FN197" i="35"/>
  <c r="FM197" i="35"/>
  <c r="FL197" i="35"/>
  <c r="FK197" i="35"/>
  <c r="FJ197" i="35"/>
  <c r="FI197" i="35"/>
  <c r="FH197" i="35"/>
  <c r="FG197" i="35"/>
  <c r="FF197" i="35"/>
  <c r="FE197" i="35"/>
  <c r="FD197" i="35"/>
  <c r="FC197" i="35"/>
  <c r="FB197" i="35"/>
  <c r="FA197" i="35"/>
  <c r="EZ197" i="35"/>
  <c r="EY197" i="35"/>
  <c r="EX197" i="35"/>
  <c r="EW197" i="35"/>
  <c r="EV197" i="35"/>
  <c r="EU197" i="35"/>
  <c r="ET197" i="35"/>
  <c r="ES197" i="35"/>
  <c r="ER197" i="35"/>
  <c r="EQ197" i="35"/>
  <c r="EP197" i="35"/>
  <c r="EO197" i="35"/>
  <c r="EN197" i="35"/>
  <c r="EM197" i="35"/>
  <c r="EL197" i="35"/>
  <c r="EK197" i="35"/>
  <c r="EJ197" i="35"/>
  <c r="EI197" i="35"/>
  <c r="EH197" i="35"/>
  <c r="EG197" i="35"/>
  <c r="EF197" i="35"/>
  <c r="EE197" i="35"/>
  <c r="ED197" i="35"/>
  <c r="EC197" i="35"/>
  <c r="EB197" i="35"/>
  <c r="EA197" i="35"/>
  <c r="DZ197" i="35"/>
  <c r="DY197" i="35"/>
  <c r="DX197" i="35"/>
  <c r="DW197" i="35"/>
  <c r="DV197" i="35"/>
  <c r="DU197" i="35"/>
  <c r="DT197" i="35"/>
  <c r="DS197" i="35"/>
  <c r="DR197" i="35"/>
  <c r="DQ197" i="35"/>
  <c r="DP197" i="35"/>
  <c r="DO197" i="35"/>
  <c r="DN197" i="35"/>
  <c r="DM197" i="35"/>
  <c r="DL197" i="35"/>
  <c r="DK197" i="35"/>
  <c r="DJ197" i="35"/>
  <c r="DI197" i="35"/>
  <c r="DH197" i="35"/>
  <c r="DG197" i="35"/>
  <c r="DF197" i="35"/>
  <c r="DE197" i="35"/>
  <c r="DD197" i="35"/>
  <c r="DC197" i="35"/>
  <c r="DB197" i="35"/>
  <c r="DA197" i="35"/>
  <c r="CZ197" i="35"/>
  <c r="CY197" i="35"/>
  <c r="CX197" i="35"/>
  <c r="CW197" i="35"/>
  <c r="CV197" i="35"/>
  <c r="CU197" i="35"/>
  <c r="CT197" i="35"/>
  <c r="CS197" i="35"/>
  <c r="CR197" i="35"/>
  <c r="CQ197" i="35"/>
  <c r="CP197" i="35"/>
  <c r="CO197" i="35"/>
  <c r="CN197" i="35"/>
  <c r="CM197" i="35"/>
  <c r="CL197" i="35"/>
  <c r="CK197" i="35"/>
  <c r="CJ197" i="35"/>
  <c r="CI197" i="35"/>
  <c r="CH197" i="35"/>
  <c r="CG197" i="35"/>
  <c r="CF197" i="35"/>
  <c r="CE197" i="35"/>
  <c r="CD197" i="35"/>
  <c r="CC197" i="35"/>
  <c r="CB197" i="35"/>
  <c r="CA197" i="35"/>
  <c r="BZ197" i="35"/>
  <c r="BY197" i="35"/>
  <c r="BX197" i="35"/>
  <c r="BW197" i="35"/>
  <c r="BV197" i="35"/>
  <c r="BU197" i="35"/>
  <c r="BT197" i="35"/>
  <c r="BS197" i="35"/>
  <c r="BR197" i="35"/>
  <c r="BQ197" i="35"/>
  <c r="BP197" i="35"/>
  <c r="BO197" i="35"/>
  <c r="BN197" i="35"/>
  <c r="BM197" i="35"/>
  <c r="BL197" i="35"/>
  <c r="BK197" i="35"/>
  <c r="BJ197" i="35"/>
  <c r="BI197" i="35"/>
  <c r="BH197" i="35"/>
  <c r="BG197" i="35"/>
  <c r="BF197" i="35"/>
  <c r="BE197" i="35"/>
  <c r="BD197" i="35"/>
  <c r="BC197" i="35"/>
  <c r="BB197" i="35"/>
  <c r="BA197" i="35"/>
  <c r="AZ197" i="35"/>
  <c r="AY197" i="35"/>
  <c r="AX197" i="35"/>
  <c r="AW197" i="35"/>
  <c r="AV197" i="35"/>
  <c r="AU197" i="35"/>
  <c r="AT197" i="35"/>
  <c r="AS197" i="35"/>
  <c r="AR197" i="35"/>
  <c r="AQ197" i="35"/>
  <c r="AP197" i="35"/>
  <c r="AO197" i="35"/>
  <c r="AN197" i="35"/>
  <c r="AM197" i="35"/>
  <c r="AL197" i="35"/>
  <c r="AK197" i="35"/>
  <c r="AJ197" i="35"/>
  <c r="AI197" i="35"/>
  <c r="AH197" i="35"/>
  <c r="AG197" i="35"/>
  <c r="AF197" i="35"/>
  <c r="AE197" i="35"/>
  <c r="AD197" i="35"/>
  <c r="AC197" i="35"/>
  <c r="AB197" i="35"/>
  <c r="AA197" i="35"/>
  <c r="Z197" i="35"/>
  <c r="Y197" i="35"/>
  <c r="X197" i="35"/>
  <c r="W197" i="35"/>
  <c r="V197" i="35"/>
  <c r="U197" i="35"/>
  <c r="T197" i="35"/>
  <c r="S197" i="35"/>
  <c r="R197" i="35"/>
  <c r="Q197" i="35"/>
  <c r="P197" i="35"/>
  <c r="O197" i="35"/>
  <c r="N197" i="35"/>
  <c r="M197" i="35"/>
  <c r="H117" i="35"/>
  <c r="H118" i="35" s="1"/>
  <c r="J118" i="35" s="1"/>
  <c r="AU201" i="35" l="1"/>
  <c r="DG201" i="35"/>
  <c r="FS201" i="35"/>
  <c r="HN201" i="35"/>
  <c r="HJ201" i="35"/>
  <c r="HK201" i="35"/>
  <c r="HL201" i="35"/>
  <c r="DF201" i="35"/>
  <c r="AV201" i="35"/>
  <c r="FT201" i="35"/>
  <c r="AW201" i="35"/>
  <c r="DI201" i="35"/>
  <c r="FU201" i="35"/>
  <c r="IF201" i="35"/>
  <c r="EX201" i="35"/>
  <c r="EY201" i="35"/>
  <c r="AS201" i="35"/>
  <c r="EZ201" i="35"/>
  <c r="FR201" i="35"/>
  <c r="DH201" i="35"/>
  <c r="IE201" i="35"/>
  <c r="AX201" i="35"/>
  <c r="DJ201" i="35"/>
  <c r="FV201" i="35"/>
  <c r="CL201" i="35"/>
  <c r="DD201" i="35"/>
  <c r="DE201" i="35"/>
  <c r="AT201" i="35"/>
  <c r="HM201" i="35"/>
  <c r="BR201" i="35"/>
  <c r="DK201" i="35"/>
  <c r="FW201" i="35"/>
  <c r="BS201" i="35"/>
  <c r="DU201" i="35"/>
  <c r="GG201" i="35"/>
  <c r="BV201" i="35"/>
  <c r="EH201" i="35"/>
  <c r="HS201" i="35"/>
  <c r="HP201" i="35"/>
  <c r="GL201" i="35"/>
  <c r="FB201" i="35"/>
  <c r="DX201" i="35"/>
  <c r="CN201" i="35"/>
  <c r="BI201" i="35"/>
  <c r="Z201" i="35"/>
  <c r="HO201" i="35"/>
  <c r="GK201" i="35"/>
  <c r="FA201" i="35"/>
  <c r="DW201" i="35"/>
  <c r="CM201" i="35"/>
  <c r="AY201" i="35"/>
  <c r="W201" i="35"/>
  <c r="ID201" i="35"/>
  <c r="GU201" i="35"/>
  <c r="FQ201" i="35"/>
  <c r="EE201" i="35"/>
  <c r="DC201" i="35"/>
  <c r="BO201" i="35"/>
  <c r="AE201" i="35"/>
  <c r="HW201" i="35"/>
  <c r="DY201" i="35"/>
  <c r="AA201" i="35"/>
  <c r="IC201" i="35"/>
  <c r="GT201" i="35"/>
  <c r="FP201" i="35"/>
  <c r="ED201" i="35"/>
  <c r="CY201" i="35"/>
  <c r="BN201" i="35"/>
  <c r="AD201" i="35"/>
  <c r="GM201" i="35"/>
  <c r="CO201" i="35"/>
  <c r="IB201" i="35"/>
  <c r="GQ201" i="35"/>
  <c r="FO201" i="35"/>
  <c r="EA201" i="35"/>
  <c r="CQ201" i="35"/>
  <c r="BM201" i="35"/>
  <c r="AC201" i="35"/>
  <c r="FC201" i="35"/>
  <c r="BK201" i="35"/>
  <c r="IA201" i="35"/>
  <c r="GP201" i="35"/>
  <c r="FK201" i="35"/>
  <c r="DZ201" i="35"/>
  <c r="CP201" i="35"/>
  <c r="BL201" i="35"/>
  <c r="AB201" i="35"/>
  <c r="BW201" i="35"/>
  <c r="EI201" i="35"/>
  <c r="GJ201" i="35"/>
  <c r="Q201" i="35"/>
  <c r="CC201" i="35"/>
  <c r="EO201" i="35"/>
  <c r="HA201" i="35"/>
  <c r="S201" i="35"/>
  <c r="CE201" i="35"/>
  <c r="EQ201" i="35"/>
  <c r="HC201" i="35"/>
  <c r="V201" i="35"/>
  <c r="CH201" i="35"/>
  <c r="ET201" i="35"/>
  <c r="HF201" i="35"/>
  <c r="AM201" i="35"/>
  <c r="CI201" i="35"/>
  <c r="EU201" i="35"/>
  <c r="HG201" i="35"/>
  <c r="AQ201" i="35"/>
  <c r="AR201" i="35"/>
  <c r="M201" i="35"/>
  <c r="AG201" i="35"/>
  <c r="BC201" i="35"/>
  <c r="BY201" i="35"/>
  <c r="CS201" i="35"/>
  <c r="DO201" i="35"/>
  <c r="EK201" i="35"/>
  <c r="FE201" i="35"/>
  <c r="GA201" i="35"/>
  <c r="GW201" i="35"/>
  <c r="HQ201" i="35"/>
  <c r="BB201" i="35"/>
  <c r="DN201" i="35"/>
  <c r="FZ201" i="35"/>
  <c r="N201" i="35"/>
  <c r="AH201" i="35"/>
  <c r="BF201" i="35"/>
  <c r="BZ201" i="35"/>
  <c r="CT201" i="35"/>
  <c r="DR201" i="35"/>
  <c r="EL201" i="35"/>
  <c r="FF201" i="35"/>
  <c r="GD201" i="35"/>
  <c r="GX201" i="35"/>
  <c r="HR201" i="35"/>
  <c r="AF201" i="35"/>
  <c r="BX201" i="35"/>
  <c r="EJ201" i="35"/>
  <c r="GV201" i="35"/>
  <c r="O201" i="35"/>
  <c r="AI201" i="35"/>
  <c r="BG201" i="35"/>
  <c r="CA201" i="35"/>
  <c r="CU201" i="35"/>
  <c r="DS201" i="35"/>
  <c r="EM201" i="35"/>
  <c r="FG201" i="35"/>
  <c r="GE201" i="35"/>
  <c r="GY201" i="35"/>
  <c r="HY201" i="35"/>
  <c r="HI201" i="35"/>
  <c r="GS201" i="35"/>
  <c r="GC201" i="35"/>
  <c r="FM201" i="35"/>
  <c r="EW201" i="35"/>
  <c r="EG201" i="35"/>
  <c r="DQ201" i="35"/>
  <c r="DA201" i="35"/>
  <c r="CK201" i="35"/>
  <c r="BU201" i="35"/>
  <c r="BE201" i="35"/>
  <c r="AO201" i="35"/>
  <c r="Y201" i="35"/>
  <c r="HX201" i="35"/>
  <c r="HH201" i="35"/>
  <c r="GR201" i="35"/>
  <c r="GB201" i="35"/>
  <c r="FL201" i="35"/>
  <c r="EV201" i="35"/>
  <c r="EF201" i="35"/>
  <c r="DP201" i="35"/>
  <c r="CZ201" i="35"/>
  <c r="CJ201" i="35"/>
  <c r="BT201" i="35"/>
  <c r="BD201" i="35"/>
  <c r="AN201" i="35"/>
  <c r="X201" i="35"/>
  <c r="HU201" i="35"/>
  <c r="HE201" i="35"/>
  <c r="GO201" i="35"/>
  <c r="FY201" i="35"/>
  <c r="FI201" i="35"/>
  <c r="ES201" i="35"/>
  <c r="EC201" i="35"/>
  <c r="DM201" i="35"/>
  <c r="CW201" i="35"/>
  <c r="CG201" i="35"/>
  <c r="BQ201" i="35"/>
  <c r="BA201" i="35"/>
  <c r="AK201" i="35"/>
  <c r="U201" i="35"/>
  <c r="HT201" i="35"/>
  <c r="HD201" i="35"/>
  <c r="GN201" i="35"/>
  <c r="FX201" i="35"/>
  <c r="FH201" i="35"/>
  <c r="ER201" i="35"/>
  <c r="EB201" i="35"/>
  <c r="DL201" i="35"/>
  <c r="CV201" i="35"/>
  <c r="CF201" i="35"/>
  <c r="BP201" i="35"/>
  <c r="AZ201" i="35"/>
  <c r="AJ201" i="35"/>
  <c r="T201" i="35"/>
  <c r="CR201" i="35"/>
  <c r="FD201" i="35"/>
  <c r="P201" i="35"/>
  <c r="AL201" i="35"/>
  <c r="BH201" i="35"/>
  <c r="CB201" i="35"/>
  <c r="CX201" i="35"/>
  <c r="DT201" i="35"/>
  <c r="EN201" i="35"/>
  <c r="FJ201" i="35"/>
  <c r="GF201" i="35"/>
  <c r="GZ201" i="35"/>
  <c r="HV201" i="35"/>
  <c r="R201" i="35"/>
  <c r="AP201" i="35"/>
  <c r="BJ201" i="35"/>
  <c r="CD201" i="35"/>
  <c r="DB201" i="35"/>
  <c r="DV201" i="35"/>
  <c r="EP201" i="35"/>
  <c r="FN201" i="35"/>
  <c r="GH201" i="35"/>
  <c r="HB201" i="35"/>
  <c r="HZ201" i="35"/>
  <c r="E66" i="37" l="1"/>
  <c r="F66" i="37" s="1"/>
  <c r="G66" i="37" s="1"/>
  <c r="H66" i="37" s="1"/>
  <c r="I66" i="37" s="1"/>
  <c r="J66" i="37" s="1"/>
  <c r="K66" i="37" s="1"/>
  <c r="L66" i="37" s="1"/>
  <c r="N8" i="37"/>
  <c r="N11" i="37" s="1"/>
  <c r="M8" i="37"/>
  <c r="M9" i="37" s="1"/>
  <c r="L8" i="37"/>
  <c r="L11" i="37" s="1"/>
  <c r="K8" i="37"/>
  <c r="K11" i="37" s="1"/>
  <c r="J8" i="37"/>
  <c r="J11" i="37" s="1"/>
  <c r="I8" i="37"/>
  <c r="I10" i="37" s="1"/>
  <c r="H8" i="37"/>
  <c r="H10" i="37" s="1"/>
  <c r="G8" i="37"/>
  <c r="G12" i="37" s="1"/>
  <c r="E8" i="37"/>
  <c r="E11" i="37" s="1"/>
  <c r="E12" i="37" l="1"/>
  <c r="J9" i="37"/>
  <c r="H9" i="37"/>
  <c r="I9" i="37"/>
  <c r="K9" i="37"/>
  <c r="J10" i="37"/>
  <c r="K10" i="37"/>
  <c r="L10" i="37"/>
  <c r="I12" i="37"/>
  <c r="K12" i="37"/>
  <c r="L12" i="37"/>
  <c r="M10" i="37"/>
  <c r="M11" i="37"/>
  <c r="H12" i="37"/>
  <c r="J12" i="37"/>
  <c r="M12" i="37"/>
  <c r="I11" i="37"/>
  <c r="N10" i="37"/>
  <c r="G11" i="37"/>
  <c r="L9" i="37"/>
  <c r="G9" i="37"/>
  <c r="N12" i="37"/>
  <c r="H11" i="37"/>
  <c r="N9" i="37"/>
  <c r="G10" i="37"/>
  <c r="E9" i="37"/>
  <c r="E10" i="37"/>
  <c r="M679" i="35" l="1"/>
  <c r="M661" i="35"/>
  <c r="L680" i="35"/>
  <c r="N682" i="35"/>
  <c r="O682" i="35" s="1"/>
  <c r="P682" i="35" s="1"/>
  <c r="Q682" i="35" s="1"/>
  <c r="R682" i="35" s="1"/>
  <c r="S682" i="35" s="1"/>
  <c r="T682" i="35" s="1"/>
  <c r="U682" i="35" s="1"/>
  <c r="V682" i="35" s="1"/>
  <c r="W682" i="35" s="1"/>
  <c r="X682" i="35" s="1"/>
  <c r="Y682" i="35" s="1"/>
  <c r="M674" i="35"/>
  <c r="N674" i="35" s="1"/>
  <c r="O674" i="35" s="1"/>
  <c r="P674" i="35" s="1"/>
  <c r="Q674" i="35" s="1"/>
  <c r="R674" i="35" s="1"/>
  <c r="S674" i="35" s="1"/>
  <c r="T674" i="35" s="1"/>
  <c r="U674" i="35" s="1"/>
  <c r="V674" i="35" s="1"/>
  <c r="W674" i="35" s="1"/>
  <c r="X674" i="35" s="1"/>
  <c r="Y674" i="35" s="1"/>
  <c r="L663" i="35"/>
  <c r="N665" i="35"/>
  <c r="O665" i="35" s="1"/>
  <c r="P665" i="35" s="1"/>
  <c r="Q665" i="35" s="1"/>
  <c r="R665" i="35" s="1"/>
  <c r="S665" i="35" s="1"/>
  <c r="T665" i="35" s="1"/>
  <c r="U665" i="35" s="1"/>
  <c r="V665" i="35" s="1"/>
  <c r="W665" i="35" s="1"/>
  <c r="X665" i="35" s="1"/>
  <c r="Y665" i="35" s="1"/>
  <c r="M657" i="35"/>
  <c r="N657" i="35" s="1"/>
  <c r="O657" i="35" s="1"/>
  <c r="P657" i="35" s="1"/>
  <c r="Q657" i="35" s="1"/>
  <c r="R657" i="35" s="1"/>
  <c r="S657" i="35" s="1"/>
  <c r="T657" i="35" s="1"/>
  <c r="U657" i="35" s="1"/>
  <c r="V657" i="35" s="1"/>
  <c r="W657" i="35" s="1"/>
  <c r="X657" i="35" s="1"/>
  <c r="Y657" i="35" s="1"/>
  <c r="N629" i="35" l="1"/>
  <c r="O629" i="35" s="1"/>
  <c r="P629" i="35" s="1"/>
  <c r="Q629" i="35" s="1"/>
  <c r="R629" i="35" s="1"/>
  <c r="S629" i="35" s="1"/>
  <c r="T629" i="35" s="1"/>
  <c r="U629" i="35" s="1"/>
  <c r="V629" i="35" s="1"/>
  <c r="W629" i="35" s="1"/>
  <c r="X629" i="35" s="1"/>
  <c r="Y629" i="35" s="1"/>
  <c r="Z629" i="35" s="1"/>
  <c r="AA629" i="35" s="1"/>
  <c r="AB629" i="35" s="1"/>
  <c r="AC629" i="35" s="1"/>
  <c r="AD629" i="35" s="1"/>
  <c r="M621" i="35"/>
  <c r="N621" i="35" s="1"/>
  <c r="O621" i="35" s="1"/>
  <c r="P621" i="35" s="1"/>
  <c r="Q621" i="35" s="1"/>
  <c r="R621" i="35" s="1"/>
  <c r="S621" i="35" s="1"/>
  <c r="T621" i="35" s="1"/>
  <c r="U621" i="35" s="1"/>
  <c r="V621" i="35" s="1"/>
  <c r="W621" i="35" s="1"/>
  <c r="X621" i="35" s="1"/>
  <c r="Y621" i="35" s="1"/>
  <c r="M577" i="35"/>
  <c r="G556" i="35"/>
  <c r="G555" i="35"/>
  <c r="G554" i="35"/>
  <c r="G553" i="35"/>
  <c r="G552" i="35"/>
  <c r="G551" i="35"/>
  <c r="G530" i="35"/>
  <c r="G531" i="35" s="1"/>
  <c r="G532" i="35" s="1"/>
  <c r="G533" i="35" s="1"/>
  <c r="G534" i="35" s="1"/>
  <c r="G535" i="35" s="1"/>
  <c r="G536" i="35" s="1"/>
  <c r="G537" i="35" s="1"/>
  <c r="G538" i="35" s="1"/>
  <c r="G539" i="35" s="1"/>
  <c r="G540" i="35" s="1"/>
  <c r="G541" i="35" s="1"/>
  <c r="G542" i="35" s="1"/>
  <c r="G543" i="35" s="1"/>
  <c r="G544" i="35" s="1"/>
  <c r="G545" i="35" s="1"/>
  <c r="G546" i="35" s="1"/>
  <c r="G547" i="35" s="1"/>
  <c r="H516" i="35"/>
  <c r="H502" i="35"/>
  <c r="H492" i="35"/>
  <c r="H485" i="35"/>
  <c r="H477" i="35"/>
  <c r="H475" i="35"/>
  <c r="H462" i="35"/>
  <c r="H457" i="35"/>
  <c r="H451" i="35"/>
  <c r="H450" i="35"/>
  <c r="GC450" i="35" s="1"/>
  <c r="H448" i="35"/>
  <c r="XFD443" i="35"/>
  <c r="XFC443" i="35"/>
  <c r="XFB443" i="35"/>
  <c r="XFA443" i="35"/>
  <c r="XEZ443" i="35"/>
  <c r="XEY443" i="35"/>
  <c r="XEX443" i="35"/>
  <c r="XEW443" i="35"/>
  <c r="XEV443" i="35"/>
  <c r="XEU443" i="35"/>
  <c r="XET443" i="35"/>
  <c r="XES443" i="35"/>
  <c r="XER443" i="35"/>
  <c r="XEQ443" i="35"/>
  <c r="XEP443" i="35"/>
  <c r="XEO443" i="35"/>
  <c r="XEN443" i="35"/>
  <c r="XEM443" i="35"/>
  <c r="XEL443" i="35"/>
  <c r="XEK443" i="35"/>
  <c r="XEJ443" i="35"/>
  <c r="XEI443" i="35"/>
  <c r="XEH443" i="35"/>
  <c r="XEG443" i="35"/>
  <c r="XEF443" i="35"/>
  <c r="XEE443" i="35"/>
  <c r="XED443" i="35"/>
  <c r="XEC443" i="35"/>
  <c r="XEB443" i="35"/>
  <c r="XEA443" i="35"/>
  <c r="XDZ443" i="35"/>
  <c r="XDY443" i="35"/>
  <c r="XDX443" i="35"/>
  <c r="XDW443" i="35"/>
  <c r="XDV443" i="35"/>
  <c r="XDU443" i="35"/>
  <c r="XDT443" i="35"/>
  <c r="XDS443" i="35"/>
  <c r="XDR443" i="35"/>
  <c r="XDQ443" i="35"/>
  <c r="XDP443" i="35"/>
  <c r="XDO443" i="35"/>
  <c r="XDN443" i="35"/>
  <c r="XDM443" i="35"/>
  <c r="XDL443" i="35"/>
  <c r="XDK443" i="35"/>
  <c r="XDJ443" i="35"/>
  <c r="XDI443" i="35"/>
  <c r="XDH443" i="35"/>
  <c r="XDG443" i="35"/>
  <c r="XDF443" i="35"/>
  <c r="XDE443" i="35"/>
  <c r="XDD443" i="35"/>
  <c r="XDC443" i="35"/>
  <c r="XDB443" i="35"/>
  <c r="XDA443" i="35"/>
  <c r="XCZ443" i="35"/>
  <c r="XCY443" i="35"/>
  <c r="XCX443" i="35"/>
  <c r="XCW443" i="35"/>
  <c r="XCV443" i="35"/>
  <c r="XCU443" i="35"/>
  <c r="XCT443" i="35"/>
  <c r="XCS443" i="35"/>
  <c r="XCR443" i="35"/>
  <c r="XCQ443" i="35"/>
  <c r="XCP443" i="35"/>
  <c r="XCO443" i="35"/>
  <c r="XCN443" i="35"/>
  <c r="XCM443" i="35"/>
  <c r="XCL443" i="35"/>
  <c r="XCK443" i="35"/>
  <c r="XCJ443" i="35"/>
  <c r="XCI443" i="35"/>
  <c r="XCH443" i="35"/>
  <c r="XCG443" i="35"/>
  <c r="XCF443" i="35"/>
  <c r="XCE443" i="35"/>
  <c r="XCD443" i="35"/>
  <c r="XCC443" i="35"/>
  <c r="XCB443" i="35"/>
  <c r="XCA443" i="35"/>
  <c r="XBZ443" i="35"/>
  <c r="XBY443" i="35"/>
  <c r="XBX443" i="35"/>
  <c r="XBW443" i="35"/>
  <c r="XBV443" i="35"/>
  <c r="XBU443" i="35"/>
  <c r="XBT443" i="35"/>
  <c r="XBS443" i="35"/>
  <c r="XBR443" i="35"/>
  <c r="XBQ443" i="35"/>
  <c r="XBP443" i="35"/>
  <c r="XBO443" i="35"/>
  <c r="XBN443" i="35"/>
  <c r="XBM443" i="35"/>
  <c r="XBL443" i="35"/>
  <c r="XBK443" i="35"/>
  <c r="XBJ443" i="35"/>
  <c r="XBI443" i="35"/>
  <c r="XBH443" i="35"/>
  <c r="XBG443" i="35"/>
  <c r="XBF443" i="35"/>
  <c r="XBE443" i="35"/>
  <c r="XBD443" i="35"/>
  <c r="XBC443" i="35"/>
  <c r="XBB443" i="35"/>
  <c r="XBA443" i="35"/>
  <c r="XAZ443" i="35"/>
  <c r="XAY443" i="35"/>
  <c r="XAX443" i="35"/>
  <c r="XAW443" i="35"/>
  <c r="XAV443" i="35"/>
  <c r="XAU443" i="35"/>
  <c r="XAT443" i="35"/>
  <c r="XAS443" i="35"/>
  <c r="XAR443" i="35"/>
  <c r="XAQ443" i="35"/>
  <c r="XAP443" i="35"/>
  <c r="XAO443" i="35"/>
  <c r="XAN443" i="35"/>
  <c r="XAM443" i="35"/>
  <c r="XAL443" i="35"/>
  <c r="XAK443" i="35"/>
  <c r="XAJ443" i="35"/>
  <c r="XAI443" i="35"/>
  <c r="XAH443" i="35"/>
  <c r="XAG443" i="35"/>
  <c r="XAF443" i="35"/>
  <c r="XAE443" i="35"/>
  <c r="XAD443" i="35"/>
  <c r="XAC443" i="35"/>
  <c r="XAB443" i="35"/>
  <c r="XAA443" i="35"/>
  <c r="WZZ443" i="35"/>
  <c r="WZY443" i="35"/>
  <c r="WZX443" i="35"/>
  <c r="WZW443" i="35"/>
  <c r="WZV443" i="35"/>
  <c r="WZU443" i="35"/>
  <c r="WZT443" i="35"/>
  <c r="WZS443" i="35"/>
  <c r="WZR443" i="35"/>
  <c r="WZQ443" i="35"/>
  <c r="WZP443" i="35"/>
  <c r="WZO443" i="35"/>
  <c r="WZN443" i="35"/>
  <c r="WZM443" i="35"/>
  <c r="WZL443" i="35"/>
  <c r="WZK443" i="35"/>
  <c r="WZJ443" i="35"/>
  <c r="WZI443" i="35"/>
  <c r="WZH443" i="35"/>
  <c r="WZG443" i="35"/>
  <c r="WZF443" i="35"/>
  <c r="WZE443" i="35"/>
  <c r="WZD443" i="35"/>
  <c r="WZC443" i="35"/>
  <c r="WZB443" i="35"/>
  <c r="WZA443" i="35"/>
  <c r="WYZ443" i="35"/>
  <c r="WYY443" i="35"/>
  <c r="WYX443" i="35"/>
  <c r="WYW443" i="35"/>
  <c r="WYV443" i="35"/>
  <c r="WYU443" i="35"/>
  <c r="WYT443" i="35"/>
  <c r="WYS443" i="35"/>
  <c r="WYR443" i="35"/>
  <c r="WYQ443" i="35"/>
  <c r="WYP443" i="35"/>
  <c r="WYO443" i="35"/>
  <c r="WYN443" i="35"/>
  <c r="WYM443" i="35"/>
  <c r="WYL443" i="35"/>
  <c r="WYK443" i="35"/>
  <c r="WYJ443" i="35"/>
  <c r="WYI443" i="35"/>
  <c r="WYH443" i="35"/>
  <c r="WYG443" i="35"/>
  <c r="WYF443" i="35"/>
  <c r="WYE443" i="35"/>
  <c r="WYD443" i="35"/>
  <c r="WYC443" i="35"/>
  <c r="WYB443" i="35"/>
  <c r="WYA443" i="35"/>
  <c r="WXZ443" i="35"/>
  <c r="WXY443" i="35"/>
  <c r="WXX443" i="35"/>
  <c r="WXW443" i="35"/>
  <c r="WXV443" i="35"/>
  <c r="WXU443" i="35"/>
  <c r="WXT443" i="35"/>
  <c r="WXS443" i="35"/>
  <c r="WXR443" i="35"/>
  <c r="WXQ443" i="35"/>
  <c r="WXP443" i="35"/>
  <c r="WXO443" i="35"/>
  <c r="WXN443" i="35"/>
  <c r="WXM443" i="35"/>
  <c r="WXL443" i="35"/>
  <c r="WXK443" i="35"/>
  <c r="WXJ443" i="35"/>
  <c r="WXI443" i="35"/>
  <c r="WXH443" i="35"/>
  <c r="WXG443" i="35"/>
  <c r="WXF443" i="35"/>
  <c r="WXE443" i="35"/>
  <c r="WXD443" i="35"/>
  <c r="WXC443" i="35"/>
  <c r="WXB443" i="35"/>
  <c r="WXA443" i="35"/>
  <c r="WWZ443" i="35"/>
  <c r="WWY443" i="35"/>
  <c r="WWX443" i="35"/>
  <c r="WWW443" i="35"/>
  <c r="WWV443" i="35"/>
  <c r="WWU443" i="35"/>
  <c r="WWT443" i="35"/>
  <c r="WWS443" i="35"/>
  <c r="WWR443" i="35"/>
  <c r="WWQ443" i="35"/>
  <c r="WWP443" i="35"/>
  <c r="WWO443" i="35"/>
  <c r="WWN443" i="35"/>
  <c r="WWM443" i="35"/>
  <c r="WWL443" i="35"/>
  <c r="WWK443" i="35"/>
  <c r="WWJ443" i="35"/>
  <c r="WWI443" i="35"/>
  <c r="WWH443" i="35"/>
  <c r="WWG443" i="35"/>
  <c r="WWF443" i="35"/>
  <c r="WWE443" i="35"/>
  <c r="WWD443" i="35"/>
  <c r="WWC443" i="35"/>
  <c r="WWB443" i="35"/>
  <c r="WWA443" i="35"/>
  <c r="WVZ443" i="35"/>
  <c r="WVY443" i="35"/>
  <c r="WVX443" i="35"/>
  <c r="WVW443" i="35"/>
  <c r="WVV443" i="35"/>
  <c r="WVU443" i="35"/>
  <c r="WVT443" i="35"/>
  <c r="WVS443" i="35"/>
  <c r="WVR443" i="35"/>
  <c r="WVQ443" i="35"/>
  <c r="WVP443" i="35"/>
  <c r="WVO443" i="35"/>
  <c r="WVN443" i="35"/>
  <c r="WVM443" i="35"/>
  <c r="WVL443" i="35"/>
  <c r="WVK443" i="35"/>
  <c r="WVJ443" i="35"/>
  <c r="WVI443" i="35"/>
  <c r="WVH443" i="35"/>
  <c r="WVG443" i="35"/>
  <c r="WVF443" i="35"/>
  <c r="WVE443" i="35"/>
  <c r="WVD443" i="35"/>
  <c r="WVC443" i="35"/>
  <c r="WVB443" i="35"/>
  <c r="WVA443" i="35"/>
  <c r="WUZ443" i="35"/>
  <c r="WUY443" i="35"/>
  <c r="WUX443" i="35"/>
  <c r="WUW443" i="35"/>
  <c r="WUV443" i="35"/>
  <c r="WUU443" i="35"/>
  <c r="WUT443" i="35"/>
  <c r="WUS443" i="35"/>
  <c r="WUR443" i="35"/>
  <c r="WUQ443" i="35"/>
  <c r="WUP443" i="35"/>
  <c r="WUO443" i="35"/>
  <c r="WUN443" i="35"/>
  <c r="WUM443" i="35"/>
  <c r="WUL443" i="35"/>
  <c r="WUK443" i="35"/>
  <c r="WUJ443" i="35"/>
  <c r="WUI443" i="35"/>
  <c r="WUH443" i="35"/>
  <c r="WUG443" i="35"/>
  <c r="WUF443" i="35"/>
  <c r="WUE443" i="35"/>
  <c r="WUD443" i="35"/>
  <c r="WUC443" i="35"/>
  <c r="WUB443" i="35"/>
  <c r="WUA443" i="35"/>
  <c r="WTZ443" i="35"/>
  <c r="WTY443" i="35"/>
  <c r="WTX443" i="35"/>
  <c r="WTW443" i="35"/>
  <c r="WTV443" i="35"/>
  <c r="WTU443" i="35"/>
  <c r="WTT443" i="35"/>
  <c r="WTS443" i="35"/>
  <c r="WTR443" i="35"/>
  <c r="WTQ443" i="35"/>
  <c r="WTP443" i="35"/>
  <c r="WTO443" i="35"/>
  <c r="WTN443" i="35"/>
  <c r="WTM443" i="35"/>
  <c r="WTL443" i="35"/>
  <c r="WTK443" i="35"/>
  <c r="WTJ443" i="35"/>
  <c r="WTI443" i="35"/>
  <c r="WTH443" i="35"/>
  <c r="WTG443" i="35"/>
  <c r="WTF443" i="35"/>
  <c r="WTE443" i="35"/>
  <c r="WTD443" i="35"/>
  <c r="WTC443" i="35"/>
  <c r="WTB443" i="35"/>
  <c r="WTA443" i="35"/>
  <c r="WSZ443" i="35"/>
  <c r="WSY443" i="35"/>
  <c r="WSX443" i="35"/>
  <c r="WSW443" i="35"/>
  <c r="WSV443" i="35"/>
  <c r="WSU443" i="35"/>
  <c r="WST443" i="35"/>
  <c r="WSS443" i="35"/>
  <c r="WSR443" i="35"/>
  <c r="WSQ443" i="35"/>
  <c r="WSP443" i="35"/>
  <c r="WSO443" i="35"/>
  <c r="WSN443" i="35"/>
  <c r="WSM443" i="35"/>
  <c r="WSL443" i="35"/>
  <c r="WSK443" i="35"/>
  <c r="WSJ443" i="35"/>
  <c r="WSI443" i="35"/>
  <c r="WSH443" i="35"/>
  <c r="WSG443" i="35"/>
  <c r="WSF443" i="35"/>
  <c r="WSE443" i="35"/>
  <c r="WSD443" i="35"/>
  <c r="WSC443" i="35"/>
  <c r="WSB443" i="35"/>
  <c r="WSA443" i="35"/>
  <c r="WRZ443" i="35"/>
  <c r="WRY443" i="35"/>
  <c r="WRX443" i="35"/>
  <c r="WRW443" i="35"/>
  <c r="WRV443" i="35"/>
  <c r="WRU443" i="35"/>
  <c r="WRT443" i="35"/>
  <c r="WRS443" i="35"/>
  <c r="WRR443" i="35"/>
  <c r="WRQ443" i="35"/>
  <c r="WRP443" i="35"/>
  <c r="WRO443" i="35"/>
  <c r="WRN443" i="35"/>
  <c r="WRM443" i="35"/>
  <c r="WRL443" i="35"/>
  <c r="WRK443" i="35"/>
  <c r="WRJ443" i="35"/>
  <c r="WRI443" i="35"/>
  <c r="WRH443" i="35"/>
  <c r="WRG443" i="35"/>
  <c r="WRF443" i="35"/>
  <c r="WRE443" i="35"/>
  <c r="WRD443" i="35"/>
  <c r="WRC443" i="35"/>
  <c r="WRB443" i="35"/>
  <c r="WRA443" i="35"/>
  <c r="WQZ443" i="35"/>
  <c r="WQY443" i="35"/>
  <c r="WQX443" i="35"/>
  <c r="WQW443" i="35"/>
  <c r="WQV443" i="35"/>
  <c r="WQU443" i="35"/>
  <c r="WQT443" i="35"/>
  <c r="WQS443" i="35"/>
  <c r="WQR443" i="35"/>
  <c r="WQQ443" i="35"/>
  <c r="WQP443" i="35"/>
  <c r="WQO443" i="35"/>
  <c r="WQN443" i="35"/>
  <c r="WQM443" i="35"/>
  <c r="WQL443" i="35"/>
  <c r="WQK443" i="35"/>
  <c r="WQJ443" i="35"/>
  <c r="WQI443" i="35"/>
  <c r="WQH443" i="35"/>
  <c r="WQG443" i="35"/>
  <c r="WQF443" i="35"/>
  <c r="WQE443" i="35"/>
  <c r="WQD443" i="35"/>
  <c r="WQC443" i="35"/>
  <c r="WQB443" i="35"/>
  <c r="WQA443" i="35"/>
  <c r="WPZ443" i="35"/>
  <c r="WPY443" i="35"/>
  <c r="WPX443" i="35"/>
  <c r="WPW443" i="35"/>
  <c r="WPV443" i="35"/>
  <c r="WPU443" i="35"/>
  <c r="WPT443" i="35"/>
  <c r="WPS443" i="35"/>
  <c r="WPR443" i="35"/>
  <c r="WPQ443" i="35"/>
  <c r="WPP443" i="35"/>
  <c r="WPO443" i="35"/>
  <c r="WPN443" i="35"/>
  <c r="WPM443" i="35"/>
  <c r="WPL443" i="35"/>
  <c r="WPK443" i="35"/>
  <c r="WPJ443" i="35"/>
  <c r="WPI443" i="35"/>
  <c r="WPH443" i="35"/>
  <c r="WPG443" i="35"/>
  <c r="WPF443" i="35"/>
  <c r="WPE443" i="35"/>
  <c r="WPD443" i="35"/>
  <c r="WPC443" i="35"/>
  <c r="WPB443" i="35"/>
  <c r="WPA443" i="35"/>
  <c r="WOZ443" i="35"/>
  <c r="WOY443" i="35"/>
  <c r="WOX443" i="35"/>
  <c r="WOW443" i="35"/>
  <c r="WOV443" i="35"/>
  <c r="WOU443" i="35"/>
  <c r="WOT443" i="35"/>
  <c r="WOS443" i="35"/>
  <c r="WOR443" i="35"/>
  <c r="WOQ443" i="35"/>
  <c r="WOP443" i="35"/>
  <c r="WOO443" i="35"/>
  <c r="WON443" i="35"/>
  <c r="WOM443" i="35"/>
  <c r="WOL443" i="35"/>
  <c r="WOK443" i="35"/>
  <c r="WOJ443" i="35"/>
  <c r="WOI443" i="35"/>
  <c r="WOH443" i="35"/>
  <c r="WOG443" i="35"/>
  <c r="WOF443" i="35"/>
  <c r="WOE443" i="35"/>
  <c r="WOD443" i="35"/>
  <c r="WOC443" i="35"/>
  <c r="WOB443" i="35"/>
  <c r="WOA443" i="35"/>
  <c r="WNZ443" i="35"/>
  <c r="WNY443" i="35"/>
  <c r="WNX443" i="35"/>
  <c r="WNW443" i="35"/>
  <c r="WNV443" i="35"/>
  <c r="WNU443" i="35"/>
  <c r="WNT443" i="35"/>
  <c r="WNS443" i="35"/>
  <c r="WNR443" i="35"/>
  <c r="WNQ443" i="35"/>
  <c r="WNP443" i="35"/>
  <c r="WNO443" i="35"/>
  <c r="WNN443" i="35"/>
  <c r="WNM443" i="35"/>
  <c r="WNL443" i="35"/>
  <c r="WNK443" i="35"/>
  <c r="WNJ443" i="35"/>
  <c r="WNI443" i="35"/>
  <c r="WNH443" i="35"/>
  <c r="WNG443" i="35"/>
  <c r="WNF443" i="35"/>
  <c r="WNE443" i="35"/>
  <c r="WND443" i="35"/>
  <c r="WNC443" i="35"/>
  <c r="WNB443" i="35"/>
  <c r="WNA443" i="35"/>
  <c r="WMZ443" i="35"/>
  <c r="WMY443" i="35"/>
  <c r="WMX443" i="35"/>
  <c r="WMW443" i="35"/>
  <c r="WMV443" i="35"/>
  <c r="WMU443" i="35"/>
  <c r="WMT443" i="35"/>
  <c r="WMS443" i="35"/>
  <c r="WMR443" i="35"/>
  <c r="WMQ443" i="35"/>
  <c r="WMP443" i="35"/>
  <c r="WMO443" i="35"/>
  <c r="WMN443" i="35"/>
  <c r="WMM443" i="35"/>
  <c r="WML443" i="35"/>
  <c r="WMK443" i="35"/>
  <c r="WMJ443" i="35"/>
  <c r="WMI443" i="35"/>
  <c r="WMH443" i="35"/>
  <c r="WMG443" i="35"/>
  <c r="WMF443" i="35"/>
  <c r="WME443" i="35"/>
  <c r="WMD443" i="35"/>
  <c r="WMC443" i="35"/>
  <c r="WMB443" i="35"/>
  <c r="WMA443" i="35"/>
  <c r="WLZ443" i="35"/>
  <c r="WLY443" i="35"/>
  <c r="WLX443" i="35"/>
  <c r="WLW443" i="35"/>
  <c r="WLV443" i="35"/>
  <c r="WLU443" i="35"/>
  <c r="WLT443" i="35"/>
  <c r="WLS443" i="35"/>
  <c r="WLR443" i="35"/>
  <c r="WLQ443" i="35"/>
  <c r="WLP443" i="35"/>
  <c r="WLO443" i="35"/>
  <c r="WLN443" i="35"/>
  <c r="WLM443" i="35"/>
  <c r="WLL443" i="35"/>
  <c r="WLK443" i="35"/>
  <c r="WLJ443" i="35"/>
  <c r="WLI443" i="35"/>
  <c r="WLH443" i="35"/>
  <c r="WLG443" i="35"/>
  <c r="WLF443" i="35"/>
  <c r="WLE443" i="35"/>
  <c r="WLD443" i="35"/>
  <c r="WLC443" i="35"/>
  <c r="WLB443" i="35"/>
  <c r="WLA443" i="35"/>
  <c r="WKZ443" i="35"/>
  <c r="WKY443" i="35"/>
  <c r="WKX443" i="35"/>
  <c r="WKW443" i="35"/>
  <c r="WKV443" i="35"/>
  <c r="WKU443" i="35"/>
  <c r="WKT443" i="35"/>
  <c r="WKS443" i="35"/>
  <c r="WKR443" i="35"/>
  <c r="WKQ443" i="35"/>
  <c r="WKP443" i="35"/>
  <c r="WKO443" i="35"/>
  <c r="WKN443" i="35"/>
  <c r="WKM443" i="35"/>
  <c r="WKL443" i="35"/>
  <c r="WKK443" i="35"/>
  <c r="WKJ443" i="35"/>
  <c r="WKI443" i="35"/>
  <c r="WKH443" i="35"/>
  <c r="WKG443" i="35"/>
  <c r="WKF443" i="35"/>
  <c r="WKE443" i="35"/>
  <c r="WKD443" i="35"/>
  <c r="WKC443" i="35"/>
  <c r="WKB443" i="35"/>
  <c r="WKA443" i="35"/>
  <c r="WJZ443" i="35"/>
  <c r="WJY443" i="35"/>
  <c r="WJX443" i="35"/>
  <c r="WJW443" i="35"/>
  <c r="WJV443" i="35"/>
  <c r="WJU443" i="35"/>
  <c r="WJT443" i="35"/>
  <c r="WJS443" i="35"/>
  <c r="WJR443" i="35"/>
  <c r="WJQ443" i="35"/>
  <c r="WJP443" i="35"/>
  <c r="WJO443" i="35"/>
  <c r="WJN443" i="35"/>
  <c r="WJM443" i="35"/>
  <c r="WJL443" i="35"/>
  <c r="WJK443" i="35"/>
  <c r="WJJ443" i="35"/>
  <c r="WJI443" i="35"/>
  <c r="WJH443" i="35"/>
  <c r="WJG443" i="35"/>
  <c r="WJF443" i="35"/>
  <c r="WJE443" i="35"/>
  <c r="WJD443" i="35"/>
  <c r="WJC443" i="35"/>
  <c r="WJB443" i="35"/>
  <c r="WJA443" i="35"/>
  <c r="WIZ443" i="35"/>
  <c r="WIY443" i="35"/>
  <c r="WIX443" i="35"/>
  <c r="WIW443" i="35"/>
  <c r="WIV443" i="35"/>
  <c r="WIU443" i="35"/>
  <c r="WIT443" i="35"/>
  <c r="WIS443" i="35"/>
  <c r="WIR443" i="35"/>
  <c r="WIQ443" i="35"/>
  <c r="WIP443" i="35"/>
  <c r="WIO443" i="35"/>
  <c r="WIN443" i="35"/>
  <c r="WIM443" i="35"/>
  <c r="WIL443" i="35"/>
  <c r="WIK443" i="35"/>
  <c r="WIJ443" i="35"/>
  <c r="WII443" i="35"/>
  <c r="WIH443" i="35"/>
  <c r="WIG443" i="35"/>
  <c r="WIF443" i="35"/>
  <c r="WIE443" i="35"/>
  <c r="WID443" i="35"/>
  <c r="WIC443" i="35"/>
  <c r="WIB443" i="35"/>
  <c r="WIA443" i="35"/>
  <c r="WHZ443" i="35"/>
  <c r="WHY443" i="35"/>
  <c r="WHX443" i="35"/>
  <c r="WHW443" i="35"/>
  <c r="WHV443" i="35"/>
  <c r="WHU443" i="35"/>
  <c r="WHT443" i="35"/>
  <c r="WHS443" i="35"/>
  <c r="WHR443" i="35"/>
  <c r="WHQ443" i="35"/>
  <c r="WHP443" i="35"/>
  <c r="WHO443" i="35"/>
  <c r="WHN443" i="35"/>
  <c r="WHM443" i="35"/>
  <c r="WHL443" i="35"/>
  <c r="WHK443" i="35"/>
  <c r="WHJ443" i="35"/>
  <c r="WHI443" i="35"/>
  <c r="WHH443" i="35"/>
  <c r="WHG443" i="35"/>
  <c r="WHF443" i="35"/>
  <c r="WHE443" i="35"/>
  <c r="WHD443" i="35"/>
  <c r="WHC443" i="35"/>
  <c r="WHB443" i="35"/>
  <c r="WHA443" i="35"/>
  <c r="WGZ443" i="35"/>
  <c r="WGY443" i="35"/>
  <c r="WGX443" i="35"/>
  <c r="WGW443" i="35"/>
  <c r="WGV443" i="35"/>
  <c r="WGU443" i="35"/>
  <c r="WGT443" i="35"/>
  <c r="WGS443" i="35"/>
  <c r="WGR443" i="35"/>
  <c r="WGQ443" i="35"/>
  <c r="WGP443" i="35"/>
  <c r="WGO443" i="35"/>
  <c r="WGN443" i="35"/>
  <c r="WGM443" i="35"/>
  <c r="WGL443" i="35"/>
  <c r="WGK443" i="35"/>
  <c r="WGJ443" i="35"/>
  <c r="WGI443" i="35"/>
  <c r="WGH443" i="35"/>
  <c r="WGG443" i="35"/>
  <c r="WGF443" i="35"/>
  <c r="WGE443" i="35"/>
  <c r="WGD443" i="35"/>
  <c r="WGC443" i="35"/>
  <c r="WGB443" i="35"/>
  <c r="WGA443" i="35"/>
  <c r="WFZ443" i="35"/>
  <c r="WFY443" i="35"/>
  <c r="WFX443" i="35"/>
  <c r="WFW443" i="35"/>
  <c r="WFV443" i="35"/>
  <c r="WFU443" i="35"/>
  <c r="WFT443" i="35"/>
  <c r="WFS443" i="35"/>
  <c r="WFR443" i="35"/>
  <c r="WFQ443" i="35"/>
  <c r="WFP443" i="35"/>
  <c r="WFO443" i="35"/>
  <c r="WFN443" i="35"/>
  <c r="WFM443" i="35"/>
  <c r="WFL443" i="35"/>
  <c r="WFK443" i="35"/>
  <c r="WFJ443" i="35"/>
  <c r="WFI443" i="35"/>
  <c r="WFH443" i="35"/>
  <c r="WFG443" i="35"/>
  <c r="WFF443" i="35"/>
  <c r="WFE443" i="35"/>
  <c r="WFD443" i="35"/>
  <c r="WFC443" i="35"/>
  <c r="WFB443" i="35"/>
  <c r="WFA443" i="35"/>
  <c r="WEZ443" i="35"/>
  <c r="WEY443" i="35"/>
  <c r="WEX443" i="35"/>
  <c r="WEW443" i="35"/>
  <c r="WEV443" i="35"/>
  <c r="WEU443" i="35"/>
  <c r="WET443" i="35"/>
  <c r="WES443" i="35"/>
  <c r="WER443" i="35"/>
  <c r="WEQ443" i="35"/>
  <c r="WEP443" i="35"/>
  <c r="WEO443" i="35"/>
  <c r="WEN443" i="35"/>
  <c r="WEM443" i="35"/>
  <c r="WEL443" i="35"/>
  <c r="WEK443" i="35"/>
  <c r="WEJ443" i="35"/>
  <c r="WEI443" i="35"/>
  <c r="WEH443" i="35"/>
  <c r="WEG443" i="35"/>
  <c r="WEF443" i="35"/>
  <c r="WEE443" i="35"/>
  <c r="WED443" i="35"/>
  <c r="WEC443" i="35"/>
  <c r="WEB443" i="35"/>
  <c r="WEA443" i="35"/>
  <c r="WDZ443" i="35"/>
  <c r="WDY443" i="35"/>
  <c r="WDX443" i="35"/>
  <c r="WDW443" i="35"/>
  <c r="WDV443" i="35"/>
  <c r="WDU443" i="35"/>
  <c r="WDT443" i="35"/>
  <c r="WDS443" i="35"/>
  <c r="WDR443" i="35"/>
  <c r="WDQ443" i="35"/>
  <c r="WDP443" i="35"/>
  <c r="WDO443" i="35"/>
  <c r="WDN443" i="35"/>
  <c r="WDM443" i="35"/>
  <c r="WDL443" i="35"/>
  <c r="WDK443" i="35"/>
  <c r="WDJ443" i="35"/>
  <c r="WDI443" i="35"/>
  <c r="WDH443" i="35"/>
  <c r="WDG443" i="35"/>
  <c r="WDF443" i="35"/>
  <c r="WDE443" i="35"/>
  <c r="WDD443" i="35"/>
  <c r="WDC443" i="35"/>
  <c r="WDB443" i="35"/>
  <c r="WDA443" i="35"/>
  <c r="WCZ443" i="35"/>
  <c r="WCY443" i="35"/>
  <c r="WCX443" i="35"/>
  <c r="WCW443" i="35"/>
  <c r="WCV443" i="35"/>
  <c r="WCU443" i="35"/>
  <c r="WCT443" i="35"/>
  <c r="WCS443" i="35"/>
  <c r="WCR443" i="35"/>
  <c r="WCQ443" i="35"/>
  <c r="WCP443" i="35"/>
  <c r="WCO443" i="35"/>
  <c r="WCN443" i="35"/>
  <c r="WCM443" i="35"/>
  <c r="WCL443" i="35"/>
  <c r="WCK443" i="35"/>
  <c r="WCJ443" i="35"/>
  <c r="WCI443" i="35"/>
  <c r="WCH443" i="35"/>
  <c r="WCG443" i="35"/>
  <c r="WCF443" i="35"/>
  <c r="WCE443" i="35"/>
  <c r="WCD443" i="35"/>
  <c r="WCC443" i="35"/>
  <c r="WCB443" i="35"/>
  <c r="WCA443" i="35"/>
  <c r="WBZ443" i="35"/>
  <c r="WBY443" i="35"/>
  <c r="WBX443" i="35"/>
  <c r="WBW443" i="35"/>
  <c r="WBV443" i="35"/>
  <c r="WBU443" i="35"/>
  <c r="WBT443" i="35"/>
  <c r="WBS443" i="35"/>
  <c r="WBR443" i="35"/>
  <c r="WBQ443" i="35"/>
  <c r="WBP443" i="35"/>
  <c r="WBO443" i="35"/>
  <c r="WBN443" i="35"/>
  <c r="WBM443" i="35"/>
  <c r="WBL443" i="35"/>
  <c r="WBK443" i="35"/>
  <c r="WBJ443" i="35"/>
  <c r="WBI443" i="35"/>
  <c r="WBH443" i="35"/>
  <c r="WBG443" i="35"/>
  <c r="WBF443" i="35"/>
  <c r="WBE443" i="35"/>
  <c r="WBD443" i="35"/>
  <c r="WBC443" i="35"/>
  <c r="WBB443" i="35"/>
  <c r="WBA443" i="35"/>
  <c r="WAZ443" i="35"/>
  <c r="WAY443" i="35"/>
  <c r="WAX443" i="35"/>
  <c r="WAW443" i="35"/>
  <c r="WAV443" i="35"/>
  <c r="WAU443" i="35"/>
  <c r="WAT443" i="35"/>
  <c r="WAS443" i="35"/>
  <c r="WAR443" i="35"/>
  <c r="WAQ443" i="35"/>
  <c r="WAP443" i="35"/>
  <c r="WAO443" i="35"/>
  <c r="WAN443" i="35"/>
  <c r="WAM443" i="35"/>
  <c r="WAL443" i="35"/>
  <c r="WAK443" i="35"/>
  <c r="WAJ443" i="35"/>
  <c r="WAI443" i="35"/>
  <c r="WAH443" i="35"/>
  <c r="WAG443" i="35"/>
  <c r="WAF443" i="35"/>
  <c r="WAE443" i="35"/>
  <c r="WAD443" i="35"/>
  <c r="WAC443" i="35"/>
  <c r="WAB443" i="35"/>
  <c r="WAA443" i="35"/>
  <c r="VZZ443" i="35"/>
  <c r="VZY443" i="35"/>
  <c r="VZX443" i="35"/>
  <c r="VZW443" i="35"/>
  <c r="VZV443" i="35"/>
  <c r="VZU443" i="35"/>
  <c r="VZT443" i="35"/>
  <c r="VZS443" i="35"/>
  <c r="VZR443" i="35"/>
  <c r="VZQ443" i="35"/>
  <c r="VZP443" i="35"/>
  <c r="VZO443" i="35"/>
  <c r="VZN443" i="35"/>
  <c r="VZM443" i="35"/>
  <c r="VZL443" i="35"/>
  <c r="VZK443" i="35"/>
  <c r="VZJ443" i="35"/>
  <c r="VZI443" i="35"/>
  <c r="VZH443" i="35"/>
  <c r="VZG443" i="35"/>
  <c r="VZF443" i="35"/>
  <c r="VZE443" i="35"/>
  <c r="VZD443" i="35"/>
  <c r="VZC443" i="35"/>
  <c r="VZB443" i="35"/>
  <c r="VZA443" i="35"/>
  <c r="VYZ443" i="35"/>
  <c r="VYY443" i="35"/>
  <c r="VYX443" i="35"/>
  <c r="VYW443" i="35"/>
  <c r="VYV443" i="35"/>
  <c r="VYU443" i="35"/>
  <c r="VYT443" i="35"/>
  <c r="VYS443" i="35"/>
  <c r="VYR443" i="35"/>
  <c r="VYQ443" i="35"/>
  <c r="VYP443" i="35"/>
  <c r="VYO443" i="35"/>
  <c r="VYN443" i="35"/>
  <c r="VYM443" i="35"/>
  <c r="VYL443" i="35"/>
  <c r="VYK443" i="35"/>
  <c r="VYJ443" i="35"/>
  <c r="VYI443" i="35"/>
  <c r="VYH443" i="35"/>
  <c r="VYG443" i="35"/>
  <c r="VYF443" i="35"/>
  <c r="VYE443" i="35"/>
  <c r="VYD443" i="35"/>
  <c r="VYC443" i="35"/>
  <c r="VYB443" i="35"/>
  <c r="VYA443" i="35"/>
  <c r="VXZ443" i="35"/>
  <c r="VXY443" i="35"/>
  <c r="VXX443" i="35"/>
  <c r="VXW443" i="35"/>
  <c r="VXV443" i="35"/>
  <c r="VXU443" i="35"/>
  <c r="VXT443" i="35"/>
  <c r="VXS443" i="35"/>
  <c r="VXR443" i="35"/>
  <c r="VXQ443" i="35"/>
  <c r="VXP443" i="35"/>
  <c r="VXO443" i="35"/>
  <c r="VXN443" i="35"/>
  <c r="VXM443" i="35"/>
  <c r="VXL443" i="35"/>
  <c r="VXK443" i="35"/>
  <c r="VXJ443" i="35"/>
  <c r="VXI443" i="35"/>
  <c r="VXH443" i="35"/>
  <c r="VXG443" i="35"/>
  <c r="VXF443" i="35"/>
  <c r="VXE443" i="35"/>
  <c r="VXD443" i="35"/>
  <c r="VXC443" i="35"/>
  <c r="VXB443" i="35"/>
  <c r="VXA443" i="35"/>
  <c r="VWZ443" i="35"/>
  <c r="VWY443" i="35"/>
  <c r="VWX443" i="35"/>
  <c r="VWW443" i="35"/>
  <c r="VWV443" i="35"/>
  <c r="VWU443" i="35"/>
  <c r="VWT443" i="35"/>
  <c r="VWS443" i="35"/>
  <c r="VWR443" i="35"/>
  <c r="VWQ443" i="35"/>
  <c r="VWP443" i="35"/>
  <c r="VWO443" i="35"/>
  <c r="VWN443" i="35"/>
  <c r="VWM443" i="35"/>
  <c r="VWL443" i="35"/>
  <c r="VWK443" i="35"/>
  <c r="VWJ443" i="35"/>
  <c r="VWI443" i="35"/>
  <c r="VWH443" i="35"/>
  <c r="VWG443" i="35"/>
  <c r="VWF443" i="35"/>
  <c r="VWE443" i="35"/>
  <c r="VWD443" i="35"/>
  <c r="VWC443" i="35"/>
  <c r="VWB443" i="35"/>
  <c r="VWA443" i="35"/>
  <c r="VVZ443" i="35"/>
  <c r="VVY443" i="35"/>
  <c r="VVX443" i="35"/>
  <c r="VVW443" i="35"/>
  <c r="VVV443" i="35"/>
  <c r="VVU443" i="35"/>
  <c r="VVT443" i="35"/>
  <c r="VVS443" i="35"/>
  <c r="VVR443" i="35"/>
  <c r="VVQ443" i="35"/>
  <c r="VVP443" i="35"/>
  <c r="VVO443" i="35"/>
  <c r="VVN443" i="35"/>
  <c r="VVM443" i="35"/>
  <c r="VVL443" i="35"/>
  <c r="VVK443" i="35"/>
  <c r="VVJ443" i="35"/>
  <c r="VVI443" i="35"/>
  <c r="VVH443" i="35"/>
  <c r="VVG443" i="35"/>
  <c r="VVF443" i="35"/>
  <c r="VVE443" i="35"/>
  <c r="VVD443" i="35"/>
  <c r="VVC443" i="35"/>
  <c r="VVB443" i="35"/>
  <c r="VVA443" i="35"/>
  <c r="VUZ443" i="35"/>
  <c r="VUY443" i="35"/>
  <c r="VUX443" i="35"/>
  <c r="VUW443" i="35"/>
  <c r="VUV443" i="35"/>
  <c r="VUU443" i="35"/>
  <c r="VUT443" i="35"/>
  <c r="VUS443" i="35"/>
  <c r="VUR443" i="35"/>
  <c r="VUQ443" i="35"/>
  <c r="VUP443" i="35"/>
  <c r="VUO443" i="35"/>
  <c r="VUN443" i="35"/>
  <c r="VUM443" i="35"/>
  <c r="VUL443" i="35"/>
  <c r="VUK443" i="35"/>
  <c r="VUJ443" i="35"/>
  <c r="VUI443" i="35"/>
  <c r="VUH443" i="35"/>
  <c r="VUG443" i="35"/>
  <c r="VUF443" i="35"/>
  <c r="VUE443" i="35"/>
  <c r="VUD443" i="35"/>
  <c r="VUC443" i="35"/>
  <c r="VUB443" i="35"/>
  <c r="VUA443" i="35"/>
  <c r="VTZ443" i="35"/>
  <c r="VTY443" i="35"/>
  <c r="VTX443" i="35"/>
  <c r="VTW443" i="35"/>
  <c r="VTV443" i="35"/>
  <c r="VTU443" i="35"/>
  <c r="VTT443" i="35"/>
  <c r="VTS443" i="35"/>
  <c r="VTR443" i="35"/>
  <c r="VTQ443" i="35"/>
  <c r="VTP443" i="35"/>
  <c r="VTO443" i="35"/>
  <c r="VTN443" i="35"/>
  <c r="VTM443" i="35"/>
  <c r="VTL443" i="35"/>
  <c r="VTK443" i="35"/>
  <c r="VTJ443" i="35"/>
  <c r="VTI443" i="35"/>
  <c r="VTH443" i="35"/>
  <c r="VTG443" i="35"/>
  <c r="VTF443" i="35"/>
  <c r="VTE443" i="35"/>
  <c r="VTD443" i="35"/>
  <c r="VTC443" i="35"/>
  <c r="VTB443" i="35"/>
  <c r="VTA443" i="35"/>
  <c r="VSZ443" i="35"/>
  <c r="VSY443" i="35"/>
  <c r="VSX443" i="35"/>
  <c r="VSW443" i="35"/>
  <c r="VSV443" i="35"/>
  <c r="VSU443" i="35"/>
  <c r="VST443" i="35"/>
  <c r="VSS443" i="35"/>
  <c r="VSR443" i="35"/>
  <c r="VSQ443" i="35"/>
  <c r="VSP443" i="35"/>
  <c r="VSO443" i="35"/>
  <c r="VSN443" i="35"/>
  <c r="VSM443" i="35"/>
  <c r="VSL443" i="35"/>
  <c r="VSK443" i="35"/>
  <c r="VSJ443" i="35"/>
  <c r="VSI443" i="35"/>
  <c r="VSH443" i="35"/>
  <c r="VSG443" i="35"/>
  <c r="VSF443" i="35"/>
  <c r="VSE443" i="35"/>
  <c r="VSD443" i="35"/>
  <c r="VSC443" i="35"/>
  <c r="VSB443" i="35"/>
  <c r="VSA443" i="35"/>
  <c r="VRZ443" i="35"/>
  <c r="VRY443" i="35"/>
  <c r="VRX443" i="35"/>
  <c r="VRW443" i="35"/>
  <c r="VRV443" i="35"/>
  <c r="VRU443" i="35"/>
  <c r="VRT443" i="35"/>
  <c r="VRS443" i="35"/>
  <c r="VRR443" i="35"/>
  <c r="VRQ443" i="35"/>
  <c r="VRP443" i="35"/>
  <c r="VRO443" i="35"/>
  <c r="VRN443" i="35"/>
  <c r="VRM443" i="35"/>
  <c r="VRL443" i="35"/>
  <c r="VRK443" i="35"/>
  <c r="VRJ443" i="35"/>
  <c r="VRI443" i="35"/>
  <c r="VRH443" i="35"/>
  <c r="VRG443" i="35"/>
  <c r="VRF443" i="35"/>
  <c r="VRE443" i="35"/>
  <c r="VRD443" i="35"/>
  <c r="VRC443" i="35"/>
  <c r="VRB443" i="35"/>
  <c r="VRA443" i="35"/>
  <c r="VQZ443" i="35"/>
  <c r="VQY443" i="35"/>
  <c r="VQX443" i="35"/>
  <c r="VQW443" i="35"/>
  <c r="VQV443" i="35"/>
  <c r="VQU443" i="35"/>
  <c r="VQT443" i="35"/>
  <c r="VQS443" i="35"/>
  <c r="VQR443" i="35"/>
  <c r="VQQ443" i="35"/>
  <c r="VQP443" i="35"/>
  <c r="VQO443" i="35"/>
  <c r="VQN443" i="35"/>
  <c r="VQM443" i="35"/>
  <c r="VQL443" i="35"/>
  <c r="VQK443" i="35"/>
  <c r="VQJ443" i="35"/>
  <c r="VQI443" i="35"/>
  <c r="VQH443" i="35"/>
  <c r="VQG443" i="35"/>
  <c r="VQF443" i="35"/>
  <c r="VQE443" i="35"/>
  <c r="VQD443" i="35"/>
  <c r="VQC443" i="35"/>
  <c r="VQB443" i="35"/>
  <c r="VQA443" i="35"/>
  <c r="VPZ443" i="35"/>
  <c r="VPY443" i="35"/>
  <c r="VPX443" i="35"/>
  <c r="VPW443" i="35"/>
  <c r="VPV443" i="35"/>
  <c r="VPU443" i="35"/>
  <c r="VPT443" i="35"/>
  <c r="VPS443" i="35"/>
  <c r="VPR443" i="35"/>
  <c r="VPQ443" i="35"/>
  <c r="VPP443" i="35"/>
  <c r="VPO443" i="35"/>
  <c r="VPN443" i="35"/>
  <c r="VPM443" i="35"/>
  <c r="VPL443" i="35"/>
  <c r="VPK443" i="35"/>
  <c r="VPJ443" i="35"/>
  <c r="VPI443" i="35"/>
  <c r="VPH443" i="35"/>
  <c r="VPG443" i="35"/>
  <c r="VPF443" i="35"/>
  <c r="VPE443" i="35"/>
  <c r="VPD443" i="35"/>
  <c r="VPC443" i="35"/>
  <c r="VPB443" i="35"/>
  <c r="VPA443" i="35"/>
  <c r="VOZ443" i="35"/>
  <c r="VOY443" i="35"/>
  <c r="VOX443" i="35"/>
  <c r="VOW443" i="35"/>
  <c r="VOV443" i="35"/>
  <c r="VOU443" i="35"/>
  <c r="VOT443" i="35"/>
  <c r="VOS443" i="35"/>
  <c r="VOR443" i="35"/>
  <c r="VOQ443" i="35"/>
  <c r="VOP443" i="35"/>
  <c r="VOO443" i="35"/>
  <c r="VON443" i="35"/>
  <c r="VOM443" i="35"/>
  <c r="VOL443" i="35"/>
  <c r="VOK443" i="35"/>
  <c r="VOJ443" i="35"/>
  <c r="VOI443" i="35"/>
  <c r="VOH443" i="35"/>
  <c r="VOG443" i="35"/>
  <c r="VOF443" i="35"/>
  <c r="VOE443" i="35"/>
  <c r="VOD443" i="35"/>
  <c r="VOC443" i="35"/>
  <c r="VOB443" i="35"/>
  <c r="VOA443" i="35"/>
  <c r="VNZ443" i="35"/>
  <c r="VNY443" i="35"/>
  <c r="VNX443" i="35"/>
  <c r="VNW443" i="35"/>
  <c r="VNV443" i="35"/>
  <c r="VNU443" i="35"/>
  <c r="VNT443" i="35"/>
  <c r="VNS443" i="35"/>
  <c r="VNR443" i="35"/>
  <c r="VNQ443" i="35"/>
  <c r="VNP443" i="35"/>
  <c r="VNO443" i="35"/>
  <c r="VNN443" i="35"/>
  <c r="VNM443" i="35"/>
  <c r="VNL443" i="35"/>
  <c r="VNK443" i="35"/>
  <c r="VNJ443" i="35"/>
  <c r="VNI443" i="35"/>
  <c r="VNH443" i="35"/>
  <c r="VNG443" i="35"/>
  <c r="VNF443" i="35"/>
  <c r="VNE443" i="35"/>
  <c r="VND443" i="35"/>
  <c r="VNC443" i="35"/>
  <c r="VNB443" i="35"/>
  <c r="VNA443" i="35"/>
  <c r="VMZ443" i="35"/>
  <c r="VMY443" i="35"/>
  <c r="VMX443" i="35"/>
  <c r="VMW443" i="35"/>
  <c r="VMV443" i="35"/>
  <c r="VMU443" i="35"/>
  <c r="VMT443" i="35"/>
  <c r="VMS443" i="35"/>
  <c r="VMR443" i="35"/>
  <c r="VMQ443" i="35"/>
  <c r="VMP443" i="35"/>
  <c r="VMO443" i="35"/>
  <c r="VMN443" i="35"/>
  <c r="VMM443" i="35"/>
  <c r="VML443" i="35"/>
  <c r="VMK443" i="35"/>
  <c r="VMJ443" i="35"/>
  <c r="VMI443" i="35"/>
  <c r="VMH443" i="35"/>
  <c r="VMG443" i="35"/>
  <c r="VMF443" i="35"/>
  <c r="VME443" i="35"/>
  <c r="VMD443" i="35"/>
  <c r="VMC443" i="35"/>
  <c r="VMB443" i="35"/>
  <c r="VMA443" i="35"/>
  <c r="VLZ443" i="35"/>
  <c r="VLY443" i="35"/>
  <c r="VLX443" i="35"/>
  <c r="VLW443" i="35"/>
  <c r="VLV443" i="35"/>
  <c r="VLU443" i="35"/>
  <c r="VLT443" i="35"/>
  <c r="VLS443" i="35"/>
  <c r="VLR443" i="35"/>
  <c r="VLQ443" i="35"/>
  <c r="VLP443" i="35"/>
  <c r="VLO443" i="35"/>
  <c r="VLN443" i="35"/>
  <c r="VLM443" i="35"/>
  <c r="VLL443" i="35"/>
  <c r="VLK443" i="35"/>
  <c r="VLJ443" i="35"/>
  <c r="VLI443" i="35"/>
  <c r="VLH443" i="35"/>
  <c r="VLG443" i="35"/>
  <c r="VLF443" i="35"/>
  <c r="VLE443" i="35"/>
  <c r="VLD443" i="35"/>
  <c r="VLC443" i="35"/>
  <c r="VLB443" i="35"/>
  <c r="VLA443" i="35"/>
  <c r="VKZ443" i="35"/>
  <c r="VKY443" i="35"/>
  <c r="VKX443" i="35"/>
  <c r="VKW443" i="35"/>
  <c r="VKV443" i="35"/>
  <c r="VKU443" i="35"/>
  <c r="VKT443" i="35"/>
  <c r="VKS443" i="35"/>
  <c r="VKR443" i="35"/>
  <c r="VKQ443" i="35"/>
  <c r="VKP443" i="35"/>
  <c r="VKO443" i="35"/>
  <c r="VKN443" i="35"/>
  <c r="VKM443" i="35"/>
  <c r="VKL443" i="35"/>
  <c r="VKK443" i="35"/>
  <c r="VKJ443" i="35"/>
  <c r="VKI443" i="35"/>
  <c r="VKH443" i="35"/>
  <c r="VKG443" i="35"/>
  <c r="VKF443" i="35"/>
  <c r="VKE443" i="35"/>
  <c r="VKD443" i="35"/>
  <c r="VKC443" i="35"/>
  <c r="VKB443" i="35"/>
  <c r="VKA443" i="35"/>
  <c r="VJZ443" i="35"/>
  <c r="VJY443" i="35"/>
  <c r="VJX443" i="35"/>
  <c r="VJW443" i="35"/>
  <c r="VJV443" i="35"/>
  <c r="VJU443" i="35"/>
  <c r="VJT443" i="35"/>
  <c r="VJS443" i="35"/>
  <c r="VJR443" i="35"/>
  <c r="VJQ443" i="35"/>
  <c r="VJP443" i="35"/>
  <c r="VJO443" i="35"/>
  <c r="VJN443" i="35"/>
  <c r="VJM443" i="35"/>
  <c r="VJL443" i="35"/>
  <c r="VJK443" i="35"/>
  <c r="VJJ443" i="35"/>
  <c r="VJI443" i="35"/>
  <c r="VJH443" i="35"/>
  <c r="VJG443" i="35"/>
  <c r="VJF443" i="35"/>
  <c r="VJE443" i="35"/>
  <c r="VJD443" i="35"/>
  <c r="VJC443" i="35"/>
  <c r="VJB443" i="35"/>
  <c r="VJA443" i="35"/>
  <c r="VIZ443" i="35"/>
  <c r="VIY443" i="35"/>
  <c r="VIX443" i="35"/>
  <c r="VIW443" i="35"/>
  <c r="VIV443" i="35"/>
  <c r="VIU443" i="35"/>
  <c r="VIT443" i="35"/>
  <c r="VIS443" i="35"/>
  <c r="VIR443" i="35"/>
  <c r="VIQ443" i="35"/>
  <c r="VIP443" i="35"/>
  <c r="VIO443" i="35"/>
  <c r="VIN443" i="35"/>
  <c r="VIM443" i="35"/>
  <c r="VIL443" i="35"/>
  <c r="VIK443" i="35"/>
  <c r="VIJ443" i="35"/>
  <c r="VII443" i="35"/>
  <c r="VIH443" i="35"/>
  <c r="VIG443" i="35"/>
  <c r="VIF443" i="35"/>
  <c r="VIE443" i="35"/>
  <c r="VID443" i="35"/>
  <c r="VIC443" i="35"/>
  <c r="VIB443" i="35"/>
  <c r="VIA443" i="35"/>
  <c r="VHZ443" i="35"/>
  <c r="VHY443" i="35"/>
  <c r="VHX443" i="35"/>
  <c r="VHW443" i="35"/>
  <c r="VHV443" i="35"/>
  <c r="VHU443" i="35"/>
  <c r="VHT443" i="35"/>
  <c r="VHS443" i="35"/>
  <c r="VHR443" i="35"/>
  <c r="VHQ443" i="35"/>
  <c r="VHP443" i="35"/>
  <c r="VHO443" i="35"/>
  <c r="VHN443" i="35"/>
  <c r="VHM443" i="35"/>
  <c r="VHL443" i="35"/>
  <c r="VHK443" i="35"/>
  <c r="VHJ443" i="35"/>
  <c r="VHI443" i="35"/>
  <c r="VHH443" i="35"/>
  <c r="VHG443" i="35"/>
  <c r="VHF443" i="35"/>
  <c r="VHE443" i="35"/>
  <c r="VHD443" i="35"/>
  <c r="VHC443" i="35"/>
  <c r="VHB443" i="35"/>
  <c r="VHA443" i="35"/>
  <c r="VGZ443" i="35"/>
  <c r="VGY443" i="35"/>
  <c r="VGX443" i="35"/>
  <c r="VGW443" i="35"/>
  <c r="VGV443" i="35"/>
  <c r="VGU443" i="35"/>
  <c r="VGT443" i="35"/>
  <c r="VGS443" i="35"/>
  <c r="VGR443" i="35"/>
  <c r="VGQ443" i="35"/>
  <c r="VGP443" i="35"/>
  <c r="VGO443" i="35"/>
  <c r="VGN443" i="35"/>
  <c r="VGM443" i="35"/>
  <c r="VGL443" i="35"/>
  <c r="VGK443" i="35"/>
  <c r="VGJ443" i="35"/>
  <c r="VGI443" i="35"/>
  <c r="VGH443" i="35"/>
  <c r="VGG443" i="35"/>
  <c r="VGF443" i="35"/>
  <c r="VGE443" i="35"/>
  <c r="VGD443" i="35"/>
  <c r="VGC443" i="35"/>
  <c r="VGB443" i="35"/>
  <c r="VGA443" i="35"/>
  <c r="VFZ443" i="35"/>
  <c r="VFY443" i="35"/>
  <c r="VFX443" i="35"/>
  <c r="VFW443" i="35"/>
  <c r="VFV443" i="35"/>
  <c r="VFU443" i="35"/>
  <c r="VFT443" i="35"/>
  <c r="VFS443" i="35"/>
  <c r="VFR443" i="35"/>
  <c r="VFQ443" i="35"/>
  <c r="VFP443" i="35"/>
  <c r="VFO443" i="35"/>
  <c r="VFN443" i="35"/>
  <c r="VFM443" i="35"/>
  <c r="VFL443" i="35"/>
  <c r="VFK443" i="35"/>
  <c r="VFJ443" i="35"/>
  <c r="VFI443" i="35"/>
  <c r="VFH443" i="35"/>
  <c r="VFG443" i="35"/>
  <c r="VFF443" i="35"/>
  <c r="VFE443" i="35"/>
  <c r="VFD443" i="35"/>
  <c r="VFC443" i="35"/>
  <c r="VFB443" i="35"/>
  <c r="VFA443" i="35"/>
  <c r="VEZ443" i="35"/>
  <c r="VEY443" i="35"/>
  <c r="VEX443" i="35"/>
  <c r="VEW443" i="35"/>
  <c r="VEV443" i="35"/>
  <c r="VEU443" i="35"/>
  <c r="VET443" i="35"/>
  <c r="VES443" i="35"/>
  <c r="VER443" i="35"/>
  <c r="VEQ443" i="35"/>
  <c r="VEP443" i="35"/>
  <c r="VEO443" i="35"/>
  <c r="VEN443" i="35"/>
  <c r="VEM443" i="35"/>
  <c r="VEL443" i="35"/>
  <c r="VEK443" i="35"/>
  <c r="VEJ443" i="35"/>
  <c r="VEI443" i="35"/>
  <c r="VEH443" i="35"/>
  <c r="VEG443" i="35"/>
  <c r="VEF443" i="35"/>
  <c r="VEE443" i="35"/>
  <c r="VED443" i="35"/>
  <c r="VEC443" i="35"/>
  <c r="VEB443" i="35"/>
  <c r="VEA443" i="35"/>
  <c r="VDZ443" i="35"/>
  <c r="VDY443" i="35"/>
  <c r="VDX443" i="35"/>
  <c r="VDW443" i="35"/>
  <c r="VDV443" i="35"/>
  <c r="VDU443" i="35"/>
  <c r="VDT443" i="35"/>
  <c r="VDS443" i="35"/>
  <c r="VDR443" i="35"/>
  <c r="VDQ443" i="35"/>
  <c r="VDP443" i="35"/>
  <c r="VDO443" i="35"/>
  <c r="VDN443" i="35"/>
  <c r="VDM443" i="35"/>
  <c r="VDL443" i="35"/>
  <c r="VDK443" i="35"/>
  <c r="VDJ443" i="35"/>
  <c r="VDI443" i="35"/>
  <c r="VDH443" i="35"/>
  <c r="VDG443" i="35"/>
  <c r="VDF443" i="35"/>
  <c r="VDE443" i="35"/>
  <c r="VDD443" i="35"/>
  <c r="VDC443" i="35"/>
  <c r="VDB443" i="35"/>
  <c r="VDA443" i="35"/>
  <c r="VCZ443" i="35"/>
  <c r="VCY443" i="35"/>
  <c r="VCX443" i="35"/>
  <c r="VCW443" i="35"/>
  <c r="VCV443" i="35"/>
  <c r="VCU443" i="35"/>
  <c r="VCT443" i="35"/>
  <c r="VCS443" i="35"/>
  <c r="VCR443" i="35"/>
  <c r="VCQ443" i="35"/>
  <c r="VCP443" i="35"/>
  <c r="VCO443" i="35"/>
  <c r="VCN443" i="35"/>
  <c r="VCM443" i="35"/>
  <c r="VCL443" i="35"/>
  <c r="VCK443" i="35"/>
  <c r="VCJ443" i="35"/>
  <c r="VCI443" i="35"/>
  <c r="VCH443" i="35"/>
  <c r="VCG443" i="35"/>
  <c r="VCF443" i="35"/>
  <c r="VCE443" i="35"/>
  <c r="VCD443" i="35"/>
  <c r="VCC443" i="35"/>
  <c r="VCB443" i="35"/>
  <c r="VCA443" i="35"/>
  <c r="VBZ443" i="35"/>
  <c r="VBY443" i="35"/>
  <c r="VBX443" i="35"/>
  <c r="VBW443" i="35"/>
  <c r="VBV443" i="35"/>
  <c r="VBU443" i="35"/>
  <c r="VBT443" i="35"/>
  <c r="VBS443" i="35"/>
  <c r="VBR443" i="35"/>
  <c r="VBQ443" i="35"/>
  <c r="VBP443" i="35"/>
  <c r="VBO443" i="35"/>
  <c r="VBN443" i="35"/>
  <c r="VBM443" i="35"/>
  <c r="VBL443" i="35"/>
  <c r="VBK443" i="35"/>
  <c r="VBJ443" i="35"/>
  <c r="VBI443" i="35"/>
  <c r="VBH443" i="35"/>
  <c r="VBG443" i="35"/>
  <c r="VBF443" i="35"/>
  <c r="VBE443" i="35"/>
  <c r="VBD443" i="35"/>
  <c r="VBC443" i="35"/>
  <c r="VBB443" i="35"/>
  <c r="VBA443" i="35"/>
  <c r="VAZ443" i="35"/>
  <c r="VAY443" i="35"/>
  <c r="VAX443" i="35"/>
  <c r="VAW443" i="35"/>
  <c r="VAV443" i="35"/>
  <c r="VAU443" i="35"/>
  <c r="VAT443" i="35"/>
  <c r="VAS443" i="35"/>
  <c r="VAR443" i="35"/>
  <c r="VAQ443" i="35"/>
  <c r="VAP443" i="35"/>
  <c r="VAO443" i="35"/>
  <c r="VAN443" i="35"/>
  <c r="VAM443" i="35"/>
  <c r="VAL443" i="35"/>
  <c r="VAK443" i="35"/>
  <c r="VAJ443" i="35"/>
  <c r="VAI443" i="35"/>
  <c r="VAH443" i="35"/>
  <c r="VAG443" i="35"/>
  <c r="VAF443" i="35"/>
  <c r="VAE443" i="35"/>
  <c r="VAD443" i="35"/>
  <c r="VAC443" i="35"/>
  <c r="VAB443" i="35"/>
  <c r="VAA443" i="35"/>
  <c r="UZZ443" i="35"/>
  <c r="UZY443" i="35"/>
  <c r="UZX443" i="35"/>
  <c r="UZW443" i="35"/>
  <c r="UZV443" i="35"/>
  <c r="UZU443" i="35"/>
  <c r="UZT443" i="35"/>
  <c r="UZS443" i="35"/>
  <c r="UZR443" i="35"/>
  <c r="UZQ443" i="35"/>
  <c r="UZP443" i="35"/>
  <c r="UZO443" i="35"/>
  <c r="UZN443" i="35"/>
  <c r="UZM443" i="35"/>
  <c r="UZL443" i="35"/>
  <c r="UZK443" i="35"/>
  <c r="UZJ443" i="35"/>
  <c r="UZI443" i="35"/>
  <c r="UZH443" i="35"/>
  <c r="UZG443" i="35"/>
  <c r="UZF443" i="35"/>
  <c r="UZE443" i="35"/>
  <c r="UZD443" i="35"/>
  <c r="UZC443" i="35"/>
  <c r="UZB443" i="35"/>
  <c r="UZA443" i="35"/>
  <c r="UYZ443" i="35"/>
  <c r="UYY443" i="35"/>
  <c r="UYX443" i="35"/>
  <c r="UYW443" i="35"/>
  <c r="UYV443" i="35"/>
  <c r="UYU443" i="35"/>
  <c r="UYT443" i="35"/>
  <c r="UYS443" i="35"/>
  <c r="UYR443" i="35"/>
  <c r="UYQ443" i="35"/>
  <c r="UYP443" i="35"/>
  <c r="UYO443" i="35"/>
  <c r="UYN443" i="35"/>
  <c r="UYM443" i="35"/>
  <c r="UYL443" i="35"/>
  <c r="UYK443" i="35"/>
  <c r="UYJ443" i="35"/>
  <c r="UYI443" i="35"/>
  <c r="UYH443" i="35"/>
  <c r="UYG443" i="35"/>
  <c r="UYF443" i="35"/>
  <c r="UYE443" i="35"/>
  <c r="UYD443" i="35"/>
  <c r="UYC443" i="35"/>
  <c r="UYB443" i="35"/>
  <c r="UYA443" i="35"/>
  <c r="UXZ443" i="35"/>
  <c r="UXY443" i="35"/>
  <c r="UXX443" i="35"/>
  <c r="UXW443" i="35"/>
  <c r="UXV443" i="35"/>
  <c r="UXU443" i="35"/>
  <c r="UXT443" i="35"/>
  <c r="UXS443" i="35"/>
  <c r="UXR443" i="35"/>
  <c r="UXQ443" i="35"/>
  <c r="UXP443" i="35"/>
  <c r="UXO443" i="35"/>
  <c r="UXN443" i="35"/>
  <c r="UXM443" i="35"/>
  <c r="UXL443" i="35"/>
  <c r="UXK443" i="35"/>
  <c r="UXJ443" i="35"/>
  <c r="UXI443" i="35"/>
  <c r="UXH443" i="35"/>
  <c r="UXG443" i="35"/>
  <c r="UXF443" i="35"/>
  <c r="UXE443" i="35"/>
  <c r="UXD443" i="35"/>
  <c r="UXC443" i="35"/>
  <c r="UXB443" i="35"/>
  <c r="UXA443" i="35"/>
  <c r="UWZ443" i="35"/>
  <c r="UWY443" i="35"/>
  <c r="UWX443" i="35"/>
  <c r="UWW443" i="35"/>
  <c r="UWV443" i="35"/>
  <c r="UWU443" i="35"/>
  <c r="UWT443" i="35"/>
  <c r="UWS443" i="35"/>
  <c r="UWR443" i="35"/>
  <c r="UWQ443" i="35"/>
  <c r="UWP443" i="35"/>
  <c r="UWO443" i="35"/>
  <c r="UWN443" i="35"/>
  <c r="UWM443" i="35"/>
  <c r="UWL443" i="35"/>
  <c r="UWK443" i="35"/>
  <c r="UWJ443" i="35"/>
  <c r="UWI443" i="35"/>
  <c r="UWH443" i="35"/>
  <c r="UWG443" i="35"/>
  <c r="UWF443" i="35"/>
  <c r="UWE443" i="35"/>
  <c r="UWD443" i="35"/>
  <c r="UWC443" i="35"/>
  <c r="UWB443" i="35"/>
  <c r="UWA443" i="35"/>
  <c r="UVZ443" i="35"/>
  <c r="UVY443" i="35"/>
  <c r="UVX443" i="35"/>
  <c r="UVW443" i="35"/>
  <c r="UVV443" i="35"/>
  <c r="UVU443" i="35"/>
  <c r="UVT443" i="35"/>
  <c r="UVS443" i="35"/>
  <c r="UVR443" i="35"/>
  <c r="UVQ443" i="35"/>
  <c r="UVP443" i="35"/>
  <c r="UVO443" i="35"/>
  <c r="UVN443" i="35"/>
  <c r="UVM443" i="35"/>
  <c r="UVL443" i="35"/>
  <c r="UVK443" i="35"/>
  <c r="UVJ443" i="35"/>
  <c r="UVI443" i="35"/>
  <c r="UVH443" i="35"/>
  <c r="UVG443" i="35"/>
  <c r="UVF443" i="35"/>
  <c r="UVE443" i="35"/>
  <c r="UVD443" i="35"/>
  <c r="UVC443" i="35"/>
  <c r="UVB443" i="35"/>
  <c r="UVA443" i="35"/>
  <c r="UUZ443" i="35"/>
  <c r="UUY443" i="35"/>
  <c r="UUX443" i="35"/>
  <c r="UUW443" i="35"/>
  <c r="UUV443" i="35"/>
  <c r="UUU443" i="35"/>
  <c r="UUT443" i="35"/>
  <c r="UUS443" i="35"/>
  <c r="UUR443" i="35"/>
  <c r="UUQ443" i="35"/>
  <c r="UUP443" i="35"/>
  <c r="UUO443" i="35"/>
  <c r="UUN443" i="35"/>
  <c r="UUM443" i="35"/>
  <c r="UUL443" i="35"/>
  <c r="UUK443" i="35"/>
  <c r="UUJ443" i="35"/>
  <c r="UUI443" i="35"/>
  <c r="UUH443" i="35"/>
  <c r="UUG443" i="35"/>
  <c r="UUF443" i="35"/>
  <c r="UUE443" i="35"/>
  <c r="UUD443" i="35"/>
  <c r="UUC443" i="35"/>
  <c r="UUB443" i="35"/>
  <c r="UUA443" i="35"/>
  <c r="UTZ443" i="35"/>
  <c r="UTY443" i="35"/>
  <c r="UTX443" i="35"/>
  <c r="UTW443" i="35"/>
  <c r="UTV443" i="35"/>
  <c r="UTU443" i="35"/>
  <c r="UTT443" i="35"/>
  <c r="UTS443" i="35"/>
  <c r="UTR443" i="35"/>
  <c r="UTQ443" i="35"/>
  <c r="UTP443" i="35"/>
  <c r="UTO443" i="35"/>
  <c r="UTN443" i="35"/>
  <c r="UTM443" i="35"/>
  <c r="UTL443" i="35"/>
  <c r="UTK443" i="35"/>
  <c r="UTJ443" i="35"/>
  <c r="UTI443" i="35"/>
  <c r="UTH443" i="35"/>
  <c r="UTG443" i="35"/>
  <c r="UTF443" i="35"/>
  <c r="UTE443" i="35"/>
  <c r="UTD443" i="35"/>
  <c r="UTC443" i="35"/>
  <c r="UTB443" i="35"/>
  <c r="UTA443" i="35"/>
  <c r="USZ443" i="35"/>
  <c r="USY443" i="35"/>
  <c r="USX443" i="35"/>
  <c r="USW443" i="35"/>
  <c r="USV443" i="35"/>
  <c r="USU443" i="35"/>
  <c r="UST443" i="35"/>
  <c r="USS443" i="35"/>
  <c r="USR443" i="35"/>
  <c r="USQ443" i="35"/>
  <c r="USP443" i="35"/>
  <c r="USO443" i="35"/>
  <c r="USN443" i="35"/>
  <c r="USM443" i="35"/>
  <c r="USL443" i="35"/>
  <c r="USK443" i="35"/>
  <c r="USJ443" i="35"/>
  <c r="USI443" i="35"/>
  <c r="USH443" i="35"/>
  <c r="USG443" i="35"/>
  <c r="USF443" i="35"/>
  <c r="USE443" i="35"/>
  <c r="USD443" i="35"/>
  <c r="USC443" i="35"/>
  <c r="USB443" i="35"/>
  <c r="USA443" i="35"/>
  <c r="URZ443" i="35"/>
  <c r="URY443" i="35"/>
  <c r="URX443" i="35"/>
  <c r="URW443" i="35"/>
  <c r="URV443" i="35"/>
  <c r="URU443" i="35"/>
  <c r="URT443" i="35"/>
  <c r="URS443" i="35"/>
  <c r="URR443" i="35"/>
  <c r="URQ443" i="35"/>
  <c r="URP443" i="35"/>
  <c r="URO443" i="35"/>
  <c r="URN443" i="35"/>
  <c r="URM443" i="35"/>
  <c r="URL443" i="35"/>
  <c r="URK443" i="35"/>
  <c r="URJ443" i="35"/>
  <c r="URI443" i="35"/>
  <c r="URH443" i="35"/>
  <c r="URG443" i="35"/>
  <c r="URF443" i="35"/>
  <c r="URE443" i="35"/>
  <c r="URD443" i="35"/>
  <c r="URC443" i="35"/>
  <c r="URB443" i="35"/>
  <c r="URA443" i="35"/>
  <c r="UQZ443" i="35"/>
  <c r="UQY443" i="35"/>
  <c r="UQX443" i="35"/>
  <c r="UQW443" i="35"/>
  <c r="UQV443" i="35"/>
  <c r="UQU443" i="35"/>
  <c r="UQT443" i="35"/>
  <c r="UQS443" i="35"/>
  <c r="UQR443" i="35"/>
  <c r="UQQ443" i="35"/>
  <c r="UQP443" i="35"/>
  <c r="UQO443" i="35"/>
  <c r="UQN443" i="35"/>
  <c r="UQM443" i="35"/>
  <c r="UQL443" i="35"/>
  <c r="UQK443" i="35"/>
  <c r="UQJ443" i="35"/>
  <c r="UQI443" i="35"/>
  <c r="UQH443" i="35"/>
  <c r="UQG443" i="35"/>
  <c r="UQF443" i="35"/>
  <c r="UQE443" i="35"/>
  <c r="UQD443" i="35"/>
  <c r="UQC443" i="35"/>
  <c r="UQB443" i="35"/>
  <c r="UQA443" i="35"/>
  <c r="UPZ443" i="35"/>
  <c r="UPY443" i="35"/>
  <c r="UPX443" i="35"/>
  <c r="UPW443" i="35"/>
  <c r="UPV443" i="35"/>
  <c r="UPU443" i="35"/>
  <c r="UPT443" i="35"/>
  <c r="UPS443" i="35"/>
  <c r="UPR443" i="35"/>
  <c r="UPQ443" i="35"/>
  <c r="UPP443" i="35"/>
  <c r="UPO443" i="35"/>
  <c r="UPN443" i="35"/>
  <c r="UPM443" i="35"/>
  <c r="UPL443" i="35"/>
  <c r="UPK443" i="35"/>
  <c r="UPJ443" i="35"/>
  <c r="UPI443" i="35"/>
  <c r="UPH443" i="35"/>
  <c r="UPG443" i="35"/>
  <c r="UPF443" i="35"/>
  <c r="UPE443" i="35"/>
  <c r="UPD443" i="35"/>
  <c r="UPC443" i="35"/>
  <c r="UPB443" i="35"/>
  <c r="UPA443" i="35"/>
  <c r="UOZ443" i="35"/>
  <c r="UOY443" i="35"/>
  <c r="UOX443" i="35"/>
  <c r="UOW443" i="35"/>
  <c r="UOV443" i="35"/>
  <c r="UOU443" i="35"/>
  <c r="UOT443" i="35"/>
  <c r="UOS443" i="35"/>
  <c r="UOR443" i="35"/>
  <c r="UOQ443" i="35"/>
  <c r="UOP443" i="35"/>
  <c r="UOO443" i="35"/>
  <c r="UON443" i="35"/>
  <c r="UOM443" i="35"/>
  <c r="UOL443" i="35"/>
  <c r="UOK443" i="35"/>
  <c r="UOJ443" i="35"/>
  <c r="UOI443" i="35"/>
  <c r="UOH443" i="35"/>
  <c r="UOG443" i="35"/>
  <c r="UOF443" i="35"/>
  <c r="UOE443" i="35"/>
  <c r="UOD443" i="35"/>
  <c r="UOC443" i="35"/>
  <c r="UOB443" i="35"/>
  <c r="UOA443" i="35"/>
  <c r="UNZ443" i="35"/>
  <c r="UNY443" i="35"/>
  <c r="UNX443" i="35"/>
  <c r="UNW443" i="35"/>
  <c r="UNV443" i="35"/>
  <c r="UNU443" i="35"/>
  <c r="UNT443" i="35"/>
  <c r="UNS443" i="35"/>
  <c r="UNR443" i="35"/>
  <c r="UNQ443" i="35"/>
  <c r="UNP443" i="35"/>
  <c r="UNO443" i="35"/>
  <c r="UNN443" i="35"/>
  <c r="UNM443" i="35"/>
  <c r="UNL443" i="35"/>
  <c r="UNK443" i="35"/>
  <c r="UNJ443" i="35"/>
  <c r="UNI443" i="35"/>
  <c r="UNH443" i="35"/>
  <c r="UNG443" i="35"/>
  <c r="UNF443" i="35"/>
  <c r="UNE443" i="35"/>
  <c r="UND443" i="35"/>
  <c r="UNC443" i="35"/>
  <c r="UNB443" i="35"/>
  <c r="UNA443" i="35"/>
  <c r="UMZ443" i="35"/>
  <c r="UMY443" i="35"/>
  <c r="UMX443" i="35"/>
  <c r="UMW443" i="35"/>
  <c r="UMV443" i="35"/>
  <c r="UMU443" i="35"/>
  <c r="UMT443" i="35"/>
  <c r="UMS443" i="35"/>
  <c r="UMR443" i="35"/>
  <c r="UMQ443" i="35"/>
  <c r="UMP443" i="35"/>
  <c r="UMO443" i="35"/>
  <c r="UMN443" i="35"/>
  <c r="UMM443" i="35"/>
  <c r="UML443" i="35"/>
  <c r="UMK443" i="35"/>
  <c r="UMJ443" i="35"/>
  <c r="UMI443" i="35"/>
  <c r="UMH443" i="35"/>
  <c r="UMG443" i="35"/>
  <c r="UMF443" i="35"/>
  <c r="UME443" i="35"/>
  <c r="UMD443" i="35"/>
  <c r="UMC443" i="35"/>
  <c r="UMB443" i="35"/>
  <c r="UMA443" i="35"/>
  <c r="ULZ443" i="35"/>
  <c r="ULY443" i="35"/>
  <c r="ULX443" i="35"/>
  <c r="ULW443" i="35"/>
  <c r="ULV443" i="35"/>
  <c r="ULU443" i="35"/>
  <c r="ULT443" i="35"/>
  <c r="ULS443" i="35"/>
  <c r="ULR443" i="35"/>
  <c r="ULQ443" i="35"/>
  <c r="ULP443" i="35"/>
  <c r="ULO443" i="35"/>
  <c r="ULN443" i="35"/>
  <c r="ULM443" i="35"/>
  <c r="ULL443" i="35"/>
  <c r="ULK443" i="35"/>
  <c r="ULJ443" i="35"/>
  <c r="ULI443" i="35"/>
  <c r="ULH443" i="35"/>
  <c r="ULG443" i="35"/>
  <c r="ULF443" i="35"/>
  <c r="ULE443" i="35"/>
  <c r="ULD443" i="35"/>
  <c r="ULC443" i="35"/>
  <c r="ULB443" i="35"/>
  <c r="ULA443" i="35"/>
  <c r="UKZ443" i="35"/>
  <c r="UKY443" i="35"/>
  <c r="UKX443" i="35"/>
  <c r="UKW443" i="35"/>
  <c r="UKV443" i="35"/>
  <c r="UKU443" i="35"/>
  <c r="UKT443" i="35"/>
  <c r="UKS443" i="35"/>
  <c r="UKR443" i="35"/>
  <c r="UKQ443" i="35"/>
  <c r="UKP443" i="35"/>
  <c r="UKO443" i="35"/>
  <c r="UKN443" i="35"/>
  <c r="UKM443" i="35"/>
  <c r="UKL443" i="35"/>
  <c r="UKK443" i="35"/>
  <c r="UKJ443" i="35"/>
  <c r="UKI443" i="35"/>
  <c r="UKH443" i="35"/>
  <c r="UKG443" i="35"/>
  <c r="UKF443" i="35"/>
  <c r="UKE443" i="35"/>
  <c r="UKD443" i="35"/>
  <c r="UKC443" i="35"/>
  <c r="UKB443" i="35"/>
  <c r="UKA443" i="35"/>
  <c r="UJZ443" i="35"/>
  <c r="UJY443" i="35"/>
  <c r="UJX443" i="35"/>
  <c r="UJW443" i="35"/>
  <c r="UJV443" i="35"/>
  <c r="UJU443" i="35"/>
  <c r="UJT443" i="35"/>
  <c r="UJS443" i="35"/>
  <c r="UJR443" i="35"/>
  <c r="UJQ443" i="35"/>
  <c r="UJP443" i="35"/>
  <c r="UJO443" i="35"/>
  <c r="UJN443" i="35"/>
  <c r="UJM443" i="35"/>
  <c r="UJL443" i="35"/>
  <c r="UJK443" i="35"/>
  <c r="UJJ443" i="35"/>
  <c r="UJI443" i="35"/>
  <c r="UJH443" i="35"/>
  <c r="UJG443" i="35"/>
  <c r="UJF443" i="35"/>
  <c r="UJE443" i="35"/>
  <c r="UJD443" i="35"/>
  <c r="UJC443" i="35"/>
  <c r="UJB443" i="35"/>
  <c r="UJA443" i="35"/>
  <c r="UIZ443" i="35"/>
  <c r="UIY443" i="35"/>
  <c r="UIX443" i="35"/>
  <c r="UIW443" i="35"/>
  <c r="UIV443" i="35"/>
  <c r="UIU443" i="35"/>
  <c r="UIT443" i="35"/>
  <c r="UIS443" i="35"/>
  <c r="UIR443" i="35"/>
  <c r="UIQ443" i="35"/>
  <c r="UIP443" i="35"/>
  <c r="UIO443" i="35"/>
  <c r="UIN443" i="35"/>
  <c r="UIM443" i="35"/>
  <c r="UIL443" i="35"/>
  <c r="UIK443" i="35"/>
  <c r="UIJ443" i="35"/>
  <c r="UII443" i="35"/>
  <c r="UIH443" i="35"/>
  <c r="UIG443" i="35"/>
  <c r="UIF443" i="35"/>
  <c r="UIE443" i="35"/>
  <c r="UID443" i="35"/>
  <c r="UIC443" i="35"/>
  <c r="UIB443" i="35"/>
  <c r="UIA443" i="35"/>
  <c r="UHZ443" i="35"/>
  <c r="UHY443" i="35"/>
  <c r="UHX443" i="35"/>
  <c r="UHW443" i="35"/>
  <c r="UHV443" i="35"/>
  <c r="UHU443" i="35"/>
  <c r="UHT443" i="35"/>
  <c r="UHS443" i="35"/>
  <c r="UHR443" i="35"/>
  <c r="UHQ443" i="35"/>
  <c r="UHP443" i="35"/>
  <c r="UHO443" i="35"/>
  <c r="UHN443" i="35"/>
  <c r="UHM443" i="35"/>
  <c r="UHL443" i="35"/>
  <c r="UHK443" i="35"/>
  <c r="UHJ443" i="35"/>
  <c r="UHI443" i="35"/>
  <c r="UHH443" i="35"/>
  <c r="UHG443" i="35"/>
  <c r="UHF443" i="35"/>
  <c r="UHE443" i="35"/>
  <c r="UHD443" i="35"/>
  <c r="UHC443" i="35"/>
  <c r="UHB443" i="35"/>
  <c r="UHA443" i="35"/>
  <c r="UGZ443" i="35"/>
  <c r="UGY443" i="35"/>
  <c r="UGX443" i="35"/>
  <c r="UGW443" i="35"/>
  <c r="UGV443" i="35"/>
  <c r="UGU443" i="35"/>
  <c r="UGT443" i="35"/>
  <c r="UGS443" i="35"/>
  <c r="UGR443" i="35"/>
  <c r="UGQ443" i="35"/>
  <c r="UGP443" i="35"/>
  <c r="UGO443" i="35"/>
  <c r="UGN443" i="35"/>
  <c r="UGM443" i="35"/>
  <c r="UGL443" i="35"/>
  <c r="UGK443" i="35"/>
  <c r="UGJ443" i="35"/>
  <c r="UGI443" i="35"/>
  <c r="UGH443" i="35"/>
  <c r="UGG443" i="35"/>
  <c r="UGF443" i="35"/>
  <c r="UGE443" i="35"/>
  <c r="UGD443" i="35"/>
  <c r="UGC443" i="35"/>
  <c r="UGB443" i="35"/>
  <c r="UGA443" i="35"/>
  <c r="UFZ443" i="35"/>
  <c r="UFY443" i="35"/>
  <c r="UFX443" i="35"/>
  <c r="UFW443" i="35"/>
  <c r="UFV443" i="35"/>
  <c r="UFU443" i="35"/>
  <c r="UFT443" i="35"/>
  <c r="UFS443" i="35"/>
  <c r="UFR443" i="35"/>
  <c r="UFQ443" i="35"/>
  <c r="UFP443" i="35"/>
  <c r="UFO443" i="35"/>
  <c r="UFN443" i="35"/>
  <c r="UFM443" i="35"/>
  <c r="UFL443" i="35"/>
  <c r="UFK443" i="35"/>
  <c r="UFJ443" i="35"/>
  <c r="UFI443" i="35"/>
  <c r="UFH443" i="35"/>
  <c r="UFG443" i="35"/>
  <c r="UFF443" i="35"/>
  <c r="UFE443" i="35"/>
  <c r="UFD443" i="35"/>
  <c r="UFC443" i="35"/>
  <c r="UFB443" i="35"/>
  <c r="UFA443" i="35"/>
  <c r="UEZ443" i="35"/>
  <c r="UEY443" i="35"/>
  <c r="UEX443" i="35"/>
  <c r="UEW443" i="35"/>
  <c r="UEV443" i="35"/>
  <c r="UEU443" i="35"/>
  <c r="UET443" i="35"/>
  <c r="UES443" i="35"/>
  <c r="UER443" i="35"/>
  <c r="UEQ443" i="35"/>
  <c r="UEP443" i="35"/>
  <c r="UEO443" i="35"/>
  <c r="UEN443" i="35"/>
  <c r="UEM443" i="35"/>
  <c r="UEL443" i="35"/>
  <c r="UEK443" i="35"/>
  <c r="UEJ443" i="35"/>
  <c r="UEI443" i="35"/>
  <c r="UEH443" i="35"/>
  <c r="UEG443" i="35"/>
  <c r="UEF443" i="35"/>
  <c r="UEE443" i="35"/>
  <c r="UED443" i="35"/>
  <c r="UEC443" i="35"/>
  <c r="UEB443" i="35"/>
  <c r="UEA443" i="35"/>
  <c r="UDZ443" i="35"/>
  <c r="UDY443" i="35"/>
  <c r="UDX443" i="35"/>
  <c r="UDW443" i="35"/>
  <c r="UDV443" i="35"/>
  <c r="UDU443" i="35"/>
  <c r="UDT443" i="35"/>
  <c r="UDS443" i="35"/>
  <c r="UDR443" i="35"/>
  <c r="UDQ443" i="35"/>
  <c r="UDP443" i="35"/>
  <c r="UDO443" i="35"/>
  <c r="UDN443" i="35"/>
  <c r="UDM443" i="35"/>
  <c r="UDL443" i="35"/>
  <c r="UDK443" i="35"/>
  <c r="UDJ443" i="35"/>
  <c r="UDI443" i="35"/>
  <c r="UDH443" i="35"/>
  <c r="UDG443" i="35"/>
  <c r="UDF443" i="35"/>
  <c r="UDE443" i="35"/>
  <c r="UDD443" i="35"/>
  <c r="UDC443" i="35"/>
  <c r="UDB443" i="35"/>
  <c r="UDA443" i="35"/>
  <c r="UCZ443" i="35"/>
  <c r="UCY443" i="35"/>
  <c r="UCX443" i="35"/>
  <c r="UCW443" i="35"/>
  <c r="UCV443" i="35"/>
  <c r="UCU443" i="35"/>
  <c r="UCT443" i="35"/>
  <c r="UCS443" i="35"/>
  <c r="UCR443" i="35"/>
  <c r="UCQ443" i="35"/>
  <c r="UCP443" i="35"/>
  <c r="UCO443" i="35"/>
  <c r="UCN443" i="35"/>
  <c r="UCM443" i="35"/>
  <c r="UCL443" i="35"/>
  <c r="UCK443" i="35"/>
  <c r="UCJ443" i="35"/>
  <c r="UCI443" i="35"/>
  <c r="UCH443" i="35"/>
  <c r="UCG443" i="35"/>
  <c r="UCF443" i="35"/>
  <c r="UCE443" i="35"/>
  <c r="UCD443" i="35"/>
  <c r="UCC443" i="35"/>
  <c r="UCB443" i="35"/>
  <c r="UCA443" i="35"/>
  <c r="UBZ443" i="35"/>
  <c r="UBY443" i="35"/>
  <c r="UBX443" i="35"/>
  <c r="UBW443" i="35"/>
  <c r="UBV443" i="35"/>
  <c r="UBU443" i="35"/>
  <c r="UBT443" i="35"/>
  <c r="UBS443" i="35"/>
  <c r="UBR443" i="35"/>
  <c r="UBQ443" i="35"/>
  <c r="UBP443" i="35"/>
  <c r="UBO443" i="35"/>
  <c r="UBN443" i="35"/>
  <c r="UBM443" i="35"/>
  <c r="UBL443" i="35"/>
  <c r="UBK443" i="35"/>
  <c r="UBJ443" i="35"/>
  <c r="UBI443" i="35"/>
  <c r="UBH443" i="35"/>
  <c r="UBG443" i="35"/>
  <c r="UBF443" i="35"/>
  <c r="UBE443" i="35"/>
  <c r="UBD443" i="35"/>
  <c r="UBC443" i="35"/>
  <c r="UBB443" i="35"/>
  <c r="UBA443" i="35"/>
  <c r="UAZ443" i="35"/>
  <c r="UAY443" i="35"/>
  <c r="UAX443" i="35"/>
  <c r="UAW443" i="35"/>
  <c r="UAV443" i="35"/>
  <c r="UAU443" i="35"/>
  <c r="UAT443" i="35"/>
  <c r="UAS443" i="35"/>
  <c r="UAR443" i="35"/>
  <c r="UAQ443" i="35"/>
  <c r="UAP443" i="35"/>
  <c r="UAO443" i="35"/>
  <c r="UAN443" i="35"/>
  <c r="UAM443" i="35"/>
  <c r="UAL443" i="35"/>
  <c r="UAK443" i="35"/>
  <c r="UAJ443" i="35"/>
  <c r="UAI443" i="35"/>
  <c r="UAH443" i="35"/>
  <c r="UAG443" i="35"/>
  <c r="UAF443" i="35"/>
  <c r="UAE443" i="35"/>
  <c r="UAD443" i="35"/>
  <c r="UAC443" i="35"/>
  <c r="UAB443" i="35"/>
  <c r="UAA443" i="35"/>
  <c r="TZZ443" i="35"/>
  <c r="TZY443" i="35"/>
  <c r="TZX443" i="35"/>
  <c r="TZW443" i="35"/>
  <c r="TZV443" i="35"/>
  <c r="TZU443" i="35"/>
  <c r="TZT443" i="35"/>
  <c r="TZS443" i="35"/>
  <c r="TZR443" i="35"/>
  <c r="TZQ443" i="35"/>
  <c r="TZP443" i="35"/>
  <c r="TZO443" i="35"/>
  <c r="TZN443" i="35"/>
  <c r="TZM443" i="35"/>
  <c r="TZL443" i="35"/>
  <c r="TZK443" i="35"/>
  <c r="TZJ443" i="35"/>
  <c r="TZI443" i="35"/>
  <c r="TZH443" i="35"/>
  <c r="TZG443" i="35"/>
  <c r="TZF443" i="35"/>
  <c r="TZE443" i="35"/>
  <c r="TZD443" i="35"/>
  <c r="TZC443" i="35"/>
  <c r="TZB443" i="35"/>
  <c r="TZA443" i="35"/>
  <c r="TYZ443" i="35"/>
  <c r="TYY443" i="35"/>
  <c r="TYX443" i="35"/>
  <c r="TYW443" i="35"/>
  <c r="TYV443" i="35"/>
  <c r="TYU443" i="35"/>
  <c r="TYT443" i="35"/>
  <c r="TYS443" i="35"/>
  <c r="TYR443" i="35"/>
  <c r="TYQ443" i="35"/>
  <c r="TYP443" i="35"/>
  <c r="TYO443" i="35"/>
  <c r="TYN443" i="35"/>
  <c r="TYM443" i="35"/>
  <c r="TYL443" i="35"/>
  <c r="TYK443" i="35"/>
  <c r="TYJ443" i="35"/>
  <c r="TYI443" i="35"/>
  <c r="TYH443" i="35"/>
  <c r="TYG443" i="35"/>
  <c r="TYF443" i="35"/>
  <c r="TYE443" i="35"/>
  <c r="TYD443" i="35"/>
  <c r="TYC443" i="35"/>
  <c r="TYB443" i="35"/>
  <c r="TYA443" i="35"/>
  <c r="TXZ443" i="35"/>
  <c r="TXY443" i="35"/>
  <c r="TXX443" i="35"/>
  <c r="TXW443" i="35"/>
  <c r="TXV443" i="35"/>
  <c r="TXU443" i="35"/>
  <c r="TXT443" i="35"/>
  <c r="TXS443" i="35"/>
  <c r="TXR443" i="35"/>
  <c r="TXQ443" i="35"/>
  <c r="TXP443" i="35"/>
  <c r="TXO443" i="35"/>
  <c r="TXN443" i="35"/>
  <c r="TXM443" i="35"/>
  <c r="TXL443" i="35"/>
  <c r="TXK443" i="35"/>
  <c r="TXJ443" i="35"/>
  <c r="TXI443" i="35"/>
  <c r="TXH443" i="35"/>
  <c r="TXG443" i="35"/>
  <c r="TXF443" i="35"/>
  <c r="TXE443" i="35"/>
  <c r="TXD443" i="35"/>
  <c r="TXC443" i="35"/>
  <c r="TXB443" i="35"/>
  <c r="TXA443" i="35"/>
  <c r="TWZ443" i="35"/>
  <c r="TWY443" i="35"/>
  <c r="TWX443" i="35"/>
  <c r="TWW443" i="35"/>
  <c r="TWV443" i="35"/>
  <c r="TWU443" i="35"/>
  <c r="TWT443" i="35"/>
  <c r="TWS443" i="35"/>
  <c r="TWR443" i="35"/>
  <c r="TWQ443" i="35"/>
  <c r="TWP443" i="35"/>
  <c r="TWO443" i="35"/>
  <c r="TWN443" i="35"/>
  <c r="TWM443" i="35"/>
  <c r="TWL443" i="35"/>
  <c r="TWK443" i="35"/>
  <c r="TWJ443" i="35"/>
  <c r="TWI443" i="35"/>
  <c r="TWH443" i="35"/>
  <c r="TWG443" i="35"/>
  <c r="TWF443" i="35"/>
  <c r="TWE443" i="35"/>
  <c r="TWD443" i="35"/>
  <c r="TWC443" i="35"/>
  <c r="TWB443" i="35"/>
  <c r="TWA443" i="35"/>
  <c r="TVZ443" i="35"/>
  <c r="TVY443" i="35"/>
  <c r="TVX443" i="35"/>
  <c r="TVW443" i="35"/>
  <c r="TVV443" i="35"/>
  <c r="TVU443" i="35"/>
  <c r="TVT443" i="35"/>
  <c r="TVS443" i="35"/>
  <c r="TVR443" i="35"/>
  <c r="TVQ443" i="35"/>
  <c r="TVP443" i="35"/>
  <c r="TVO443" i="35"/>
  <c r="TVN443" i="35"/>
  <c r="TVM443" i="35"/>
  <c r="TVL443" i="35"/>
  <c r="TVK443" i="35"/>
  <c r="TVJ443" i="35"/>
  <c r="TVI443" i="35"/>
  <c r="TVH443" i="35"/>
  <c r="TVG443" i="35"/>
  <c r="TVF443" i="35"/>
  <c r="TVE443" i="35"/>
  <c r="TVD443" i="35"/>
  <c r="TVC443" i="35"/>
  <c r="TVB443" i="35"/>
  <c r="TVA443" i="35"/>
  <c r="TUZ443" i="35"/>
  <c r="TUY443" i="35"/>
  <c r="TUX443" i="35"/>
  <c r="TUW443" i="35"/>
  <c r="TUV443" i="35"/>
  <c r="TUU443" i="35"/>
  <c r="TUT443" i="35"/>
  <c r="TUS443" i="35"/>
  <c r="TUR443" i="35"/>
  <c r="TUQ443" i="35"/>
  <c r="TUP443" i="35"/>
  <c r="TUO443" i="35"/>
  <c r="TUN443" i="35"/>
  <c r="TUM443" i="35"/>
  <c r="TUL443" i="35"/>
  <c r="TUK443" i="35"/>
  <c r="TUJ443" i="35"/>
  <c r="TUI443" i="35"/>
  <c r="TUH443" i="35"/>
  <c r="TUG443" i="35"/>
  <c r="TUF443" i="35"/>
  <c r="TUE443" i="35"/>
  <c r="TUD443" i="35"/>
  <c r="TUC443" i="35"/>
  <c r="TUB443" i="35"/>
  <c r="TUA443" i="35"/>
  <c r="TTZ443" i="35"/>
  <c r="TTY443" i="35"/>
  <c r="TTX443" i="35"/>
  <c r="TTW443" i="35"/>
  <c r="TTV443" i="35"/>
  <c r="TTU443" i="35"/>
  <c r="TTT443" i="35"/>
  <c r="TTS443" i="35"/>
  <c r="TTR443" i="35"/>
  <c r="TTQ443" i="35"/>
  <c r="TTP443" i="35"/>
  <c r="TTO443" i="35"/>
  <c r="TTN443" i="35"/>
  <c r="TTM443" i="35"/>
  <c r="TTL443" i="35"/>
  <c r="TTK443" i="35"/>
  <c r="TTJ443" i="35"/>
  <c r="TTI443" i="35"/>
  <c r="TTH443" i="35"/>
  <c r="TTG443" i="35"/>
  <c r="TTF443" i="35"/>
  <c r="TTE443" i="35"/>
  <c r="TTD443" i="35"/>
  <c r="TTC443" i="35"/>
  <c r="TTB443" i="35"/>
  <c r="TTA443" i="35"/>
  <c r="TSZ443" i="35"/>
  <c r="TSY443" i="35"/>
  <c r="TSX443" i="35"/>
  <c r="TSW443" i="35"/>
  <c r="TSV443" i="35"/>
  <c r="TSU443" i="35"/>
  <c r="TST443" i="35"/>
  <c r="TSS443" i="35"/>
  <c r="TSR443" i="35"/>
  <c r="TSQ443" i="35"/>
  <c r="TSP443" i="35"/>
  <c r="TSO443" i="35"/>
  <c r="TSN443" i="35"/>
  <c r="TSM443" i="35"/>
  <c r="TSL443" i="35"/>
  <c r="TSK443" i="35"/>
  <c r="TSJ443" i="35"/>
  <c r="TSI443" i="35"/>
  <c r="TSH443" i="35"/>
  <c r="TSG443" i="35"/>
  <c r="TSF443" i="35"/>
  <c r="TSE443" i="35"/>
  <c r="TSD443" i="35"/>
  <c r="TSC443" i="35"/>
  <c r="TSB443" i="35"/>
  <c r="TSA443" i="35"/>
  <c r="TRZ443" i="35"/>
  <c r="TRY443" i="35"/>
  <c r="TRX443" i="35"/>
  <c r="TRW443" i="35"/>
  <c r="TRV443" i="35"/>
  <c r="TRU443" i="35"/>
  <c r="TRT443" i="35"/>
  <c r="TRS443" i="35"/>
  <c r="TRR443" i="35"/>
  <c r="TRQ443" i="35"/>
  <c r="TRP443" i="35"/>
  <c r="TRO443" i="35"/>
  <c r="TRN443" i="35"/>
  <c r="TRM443" i="35"/>
  <c r="TRL443" i="35"/>
  <c r="TRK443" i="35"/>
  <c r="TRJ443" i="35"/>
  <c r="TRI443" i="35"/>
  <c r="TRH443" i="35"/>
  <c r="TRG443" i="35"/>
  <c r="TRF443" i="35"/>
  <c r="TRE443" i="35"/>
  <c r="TRD443" i="35"/>
  <c r="TRC443" i="35"/>
  <c r="TRB443" i="35"/>
  <c r="TRA443" i="35"/>
  <c r="TQZ443" i="35"/>
  <c r="TQY443" i="35"/>
  <c r="TQX443" i="35"/>
  <c r="TQW443" i="35"/>
  <c r="TQV443" i="35"/>
  <c r="TQU443" i="35"/>
  <c r="TQT443" i="35"/>
  <c r="TQS443" i="35"/>
  <c r="TQR443" i="35"/>
  <c r="TQQ443" i="35"/>
  <c r="TQP443" i="35"/>
  <c r="TQO443" i="35"/>
  <c r="TQN443" i="35"/>
  <c r="TQM443" i="35"/>
  <c r="TQL443" i="35"/>
  <c r="TQK443" i="35"/>
  <c r="TQJ443" i="35"/>
  <c r="TQI443" i="35"/>
  <c r="TQH443" i="35"/>
  <c r="TQG443" i="35"/>
  <c r="TQF443" i="35"/>
  <c r="TQE443" i="35"/>
  <c r="TQD443" i="35"/>
  <c r="TQC443" i="35"/>
  <c r="TQB443" i="35"/>
  <c r="TQA443" i="35"/>
  <c r="TPZ443" i="35"/>
  <c r="TPY443" i="35"/>
  <c r="TPX443" i="35"/>
  <c r="TPW443" i="35"/>
  <c r="TPV443" i="35"/>
  <c r="TPU443" i="35"/>
  <c r="TPT443" i="35"/>
  <c r="TPS443" i="35"/>
  <c r="TPR443" i="35"/>
  <c r="TPQ443" i="35"/>
  <c r="TPP443" i="35"/>
  <c r="TPO443" i="35"/>
  <c r="TPN443" i="35"/>
  <c r="TPM443" i="35"/>
  <c r="TPL443" i="35"/>
  <c r="TPK443" i="35"/>
  <c r="TPJ443" i="35"/>
  <c r="TPI443" i="35"/>
  <c r="TPH443" i="35"/>
  <c r="TPG443" i="35"/>
  <c r="TPF443" i="35"/>
  <c r="TPE443" i="35"/>
  <c r="TPD443" i="35"/>
  <c r="TPC443" i="35"/>
  <c r="TPB443" i="35"/>
  <c r="TPA443" i="35"/>
  <c r="TOZ443" i="35"/>
  <c r="TOY443" i="35"/>
  <c r="TOX443" i="35"/>
  <c r="TOW443" i="35"/>
  <c r="TOV443" i="35"/>
  <c r="TOU443" i="35"/>
  <c r="TOT443" i="35"/>
  <c r="TOS443" i="35"/>
  <c r="TOR443" i="35"/>
  <c r="TOQ443" i="35"/>
  <c r="TOP443" i="35"/>
  <c r="TOO443" i="35"/>
  <c r="TON443" i="35"/>
  <c r="TOM443" i="35"/>
  <c r="TOL443" i="35"/>
  <c r="TOK443" i="35"/>
  <c r="TOJ443" i="35"/>
  <c r="TOI443" i="35"/>
  <c r="TOH443" i="35"/>
  <c r="TOG443" i="35"/>
  <c r="TOF443" i="35"/>
  <c r="TOE443" i="35"/>
  <c r="TOD443" i="35"/>
  <c r="TOC443" i="35"/>
  <c r="TOB443" i="35"/>
  <c r="TOA443" i="35"/>
  <c r="TNZ443" i="35"/>
  <c r="TNY443" i="35"/>
  <c r="TNX443" i="35"/>
  <c r="TNW443" i="35"/>
  <c r="TNV443" i="35"/>
  <c r="TNU443" i="35"/>
  <c r="TNT443" i="35"/>
  <c r="TNS443" i="35"/>
  <c r="TNR443" i="35"/>
  <c r="TNQ443" i="35"/>
  <c r="TNP443" i="35"/>
  <c r="TNO443" i="35"/>
  <c r="TNN443" i="35"/>
  <c r="TNM443" i="35"/>
  <c r="TNL443" i="35"/>
  <c r="TNK443" i="35"/>
  <c r="TNJ443" i="35"/>
  <c r="TNI443" i="35"/>
  <c r="TNH443" i="35"/>
  <c r="TNG443" i="35"/>
  <c r="TNF443" i="35"/>
  <c r="TNE443" i="35"/>
  <c r="TND443" i="35"/>
  <c r="TNC443" i="35"/>
  <c r="TNB443" i="35"/>
  <c r="TNA443" i="35"/>
  <c r="TMZ443" i="35"/>
  <c r="TMY443" i="35"/>
  <c r="TMX443" i="35"/>
  <c r="TMW443" i="35"/>
  <c r="TMV443" i="35"/>
  <c r="TMU443" i="35"/>
  <c r="TMT443" i="35"/>
  <c r="TMS443" i="35"/>
  <c r="TMR443" i="35"/>
  <c r="TMQ443" i="35"/>
  <c r="TMP443" i="35"/>
  <c r="TMO443" i="35"/>
  <c r="TMN443" i="35"/>
  <c r="TMM443" i="35"/>
  <c r="TML443" i="35"/>
  <c r="TMK443" i="35"/>
  <c r="TMJ443" i="35"/>
  <c r="TMI443" i="35"/>
  <c r="TMH443" i="35"/>
  <c r="TMG443" i="35"/>
  <c r="TMF443" i="35"/>
  <c r="TME443" i="35"/>
  <c r="TMD443" i="35"/>
  <c r="TMC443" i="35"/>
  <c r="TMB443" i="35"/>
  <c r="TMA443" i="35"/>
  <c r="TLZ443" i="35"/>
  <c r="TLY443" i="35"/>
  <c r="TLX443" i="35"/>
  <c r="TLW443" i="35"/>
  <c r="TLV443" i="35"/>
  <c r="TLU443" i="35"/>
  <c r="TLT443" i="35"/>
  <c r="TLS443" i="35"/>
  <c r="TLR443" i="35"/>
  <c r="TLQ443" i="35"/>
  <c r="TLP443" i="35"/>
  <c r="TLO443" i="35"/>
  <c r="TLN443" i="35"/>
  <c r="TLM443" i="35"/>
  <c r="TLL443" i="35"/>
  <c r="TLK443" i="35"/>
  <c r="TLJ443" i="35"/>
  <c r="TLI443" i="35"/>
  <c r="TLH443" i="35"/>
  <c r="TLG443" i="35"/>
  <c r="TLF443" i="35"/>
  <c r="TLE443" i="35"/>
  <c r="TLD443" i="35"/>
  <c r="TLC443" i="35"/>
  <c r="TLB443" i="35"/>
  <c r="TLA443" i="35"/>
  <c r="TKZ443" i="35"/>
  <c r="TKY443" i="35"/>
  <c r="TKX443" i="35"/>
  <c r="TKW443" i="35"/>
  <c r="TKV443" i="35"/>
  <c r="TKU443" i="35"/>
  <c r="TKT443" i="35"/>
  <c r="TKS443" i="35"/>
  <c r="TKR443" i="35"/>
  <c r="TKQ443" i="35"/>
  <c r="TKP443" i="35"/>
  <c r="TKO443" i="35"/>
  <c r="TKN443" i="35"/>
  <c r="TKM443" i="35"/>
  <c r="TKL443" i="35"/>
  <c r="TKK443" i="35"/>
  <c r="TKJ443" i="35"/>
  <c r="TKI443" i="35"/>
  <c r="TKH443" i="35"/>
  <c r="TKG443" i="35"/>
  <c r="TKF443" i="35"/>
  <c r="TKE443" i="35"/>
  <c r="TKD443" i="35"/>
  <c r="TKC443" i="35"/>
  <c r="TKB443" i="35"/>
  <c r="TKA443" i="35"/>
  <c r="TJZ443" i="35"/>
  <c r="TJY443" i="35"/>
  <c r="TJX443" i="35"/>
  <c r="TJW443" i="35"/>
  <c r="TJV443" i="35"/>
  <c r="TJU443" i="35"/>
  <c r="TJT443" i="35"/>
  <c r="TJS443" i="35"/>
  <c r="TJR443" i="35"/>
  <c r="TJQ443" i="35"/>
  <c r="TJP443" i="35"/>
  <c r="TJO443" i="35"/>
  <c r="TJN443" i="35"/>
  <c r="TJM443" i="35"/>
  <c r="TJL443" i="35"/>
  <c r="TJK443" i="35"/>
  <c r="TJJ443" i="35"/>
  <c r="TJI443" i="35"/>
  <c r="TJH443" i="35"/>
  <c r="TJG443" i="35"/>
  <c r="TJF443" i="35"/>
  <c r="TJE443" i="35"/>
  <c r="TJD443" i="35"/>
  <c r="TJC443" i="35"/>
  <c r="TJB443" i="35"/>
  <c r="TJA443" i="35"/>
  <c r="TIZ443" i="35"/>
  <c r="TIY443" i="35"/>
  <c r="TIX443" i="35"/>
  <c r="TIW443" i="35"/>
  <c r="TIV443" i="35"/>
  <c r="TIU443" i="35"/>
  <c r="TIT443" i="35"/>
  <c r="TIS443" i="35"/>
  <c r="TIR443" i="35"/>
  <c r="TIQ443" i="35"/>
  <c r="TIP443" i="35"/>
  <c r="TIO443" i="35"/>
  <c r="TIN443" i="35"/>
  <c r="TIM443" i="35"/>
  <c r="TIL443" i="35"/>
  <c r="TIK443" i="35"/>
  <c r="TIJ443" i="35"/>
  <c r="TII443" i="35"/>
  <c r="TIH443" i="35"/>
  <c r="TIG443" i="35"/>
  <c r="TIF443" i="35"/>
  <c r="TIE443" i="35"/>
  <c r="TID443" i="35"/>
  <c r="TIC443" i="35"/>
  <c r="TIB443" i="35"/>
  <c r="TIA443" i="35"/>
  <c r="THZ443" i="35"/>
  <c r="THY443" i="35"/>
  <c r="THX443" i="35"/>
  <c r="THW443" i="35"/>
  <c r="THV443" i="35"/>
  <c r="THU443" i="35"/>
  <c r="THT443" i="35"/>
  <c r="THS443" i="35"/>
  <c r="THR443" i="35"/>
  <c r="THQ443" i="35"/>
  <c r="THP443" i="35"/>
  <c r="THO443" i="35"/>
  <c r="THN443" i="35"/>
  <c r="THM443" i="35"/>
  <c r="THL443" i="35"/>
  <c r="THK443" i="35"/>
  <c r="THJ443" i="35"/>
  <c r="THI443" i="35"/>
  <c r="THH443" i="35"/>
  <c r="THG443" i="35"/>
  <c r="THF443" i="35"/>
  <c r="THE443" i="35"/>
  <c r="THD443" i="35"/>
  <c r="THC443" i="35"/>
  <c r="THB443" i="35"/>
  <c r="THA443" i="35"/>
  <c r="TGZ443" i="35"/>
  <c r="TGY443" i="35"/>
  <c r="TGX443" i="35"/>
  <c r="TGW443" i="35"/>
  <c r="TGV443" i="35"/>
  <c r="TGU443" i="35"/>
  <c r="TGT443" i="35"/>
  <c r="TGS443" i="35"/>
  <c r="TGR443" i="35"/>
  <c r="TGQ443" i="35"/>
  <c r="TGP443" i="35"/>
  <c r="TGO443" i="35"/>
  <c r="TGN443" i="35"/>
  <c r="TGM443" i="35"/>
  <c r="TGL443" i="35"/>
  <c r="TGK443" i="35"/>
  <c r="TGJ443" i="35"/>
  <c r="TGI443" i="35"/>
  <c r="TGH443" i="35"/>
  <c r="TGG443" i="35"/>
  <c r="TGF443" i="35"/>
  <c r="TGE443" i="35"/>
  <c r="TGD443" i="35"/>
  <c r="TGC443" i="35"/>
  <c r="TGB443" i="35"/>
  <c r="TGA443" i="35"/>
  <c r="TFZ443" i="35"/>
  <c r="TFY443" i="35"/>
  <c r="TFX443" i="35"/>
  <c r="TFW443" i="35"/>
  <c r="TFV443" i="35"/>
  <c r="TFU443" i="35"/>
  <c r="TFT443" i="35"/>
  <c r="TFS443" i="35"/>
  <c r="TFR443" i="35"/>
  <c r="TFQ443" i="35"/>
  <c r="TFP443" i="35"/>
  <c r="TFO443" i="35"/>
  <c r="TFN443" i="35"/>
  <c r="TFM443" i="35"/>
  <c r="TFL443" i="35"/>
  <c r="TFK443" i="35"/>
  <c r="TFJ443" i="35"/>
  <c r="TFI443" i="35"/>
  <c r="TFH443" i="35"/>
  <c r="TFG443" i="35"/>
  <c r="TFF443" i="35"/>
  <c r="TFE443" i="35"/>
  <c r="TFD443" i="35"/>
  <c r="TFC443" i="35"/>
  <c r="TFB443" i="35"/>
  <c r="TFA443" i="35"/>
  <c r="TEZ443" i="35"/>
  <c r="TEY443" i="35"/>
  <c r="TEX443" i="35"/>
  <c r="TEW443" i="35"/>
  <c r="TEV443" i="35"/>
  <c r="TEU443" i="35"/>
  <c r="TET443" i="35"/>
  <c r="TES443" i="35"/>
  <c r="TER443" i="35"/>
  <c r="TEQ443" i="35"/>
  <c r="TEP443" i="35"/>
  <c r="TEO443" i="35"/>
  <c r="TEN443" i="35"/>
  <c r="TEM443" i="35"/>
  <c r="TEL443" i="35"/>
  <c r="TEK443" i="35"/>
  <c r="TEJ443" i="35"/>
  <c r="TEI443" i="35"/>
  <c r="TEH443" i="35"/>
  <c r="TEG443" i="35"/>
  <c r="TEF443" i="35"/>
  <c r="TEE443" i="35"/>
  <c r="TED443" i="35"/>
  <c r="TEC443" i="35"/>
  <c r="TEB443" i="35"/>
  <c r="TEA443" i="35"/>
  <c r="TDZ443" i="35"/>
  <c r="TDY443" i="35"/>
  <c r="TDX443" i="35"/>
  <c r="TDW443" i="35"/>
  <c r="TDV443" i="35"/>
  <c r="TDU443" i="35"/>
  <c r="TDT443" i="35"/>
  <c r="TDS443" i="35"/>
  <c r="TDR443" i="35"/>
  <c r="TDQ443" i="35"/>
  <c r="TDP443" i="35"/>
  <c r="TDO443" i="35"/>
  <c r="TDN443" i="35"/>
  <c r="TDM443" i="35"/>
  <c r="TDL443" i="35"/>
  <c r="TDK443" i="35"/>
  <c r="TDJ443" i="35"/>
  <c r="TDI443" i="35"/>
  <c r="TDH443" i="35"/>
  <c r="TDG443" i="35"/>
  <c r="TDF443" i="35"/>
  <c r="TDE443" i="35"/>
  <c r="TDD443" i="35"/>
  <c r="TDC443" i="35"/>
  <c r="TDB443" i="35"/>
  <c r="TDA443" i="35"/>
  <c r="TCZ443" i="35"/>
  <c r="TCY443" i="35"/>
  <c r="TCX443" i="35"/>
  <c r="TCW443" i="35"/>
  <c r="TCV443" i="35"/>
  <c r="TCU443" i="35"/>
  <c r="TCT443" i="35"/>
  <c r="TCS443" i="35"/>
  <c r="TCR443" i="35"/>
  <c r="TCQ443" i="35"/>
  <c r="TCP443" i="35"/>
  <c r="TCO443" i="35"/>
  <c r="TCN443" i="35"/>
  <c r="TCM443" i="35"/>
  <c r="TCL443" i="35"/>
  <c r="TCK443" i="35"/>
  <c r="TCJ443" i="35"/>
  <c r="TCI443" i="35"/>
  <c r="TCH443" i="35"/>
  <c r="TCG443" i="35"/>
  <c r="TCF443" i="35"/>
  <c r="TCE443" i="35"/>
  <c r="TCD443" i="35"/>
  <c r="TCC443" i="35"/>
  <c r="TCB443" i="35"/>
  <c r="TCA443" i="35"/>
  <c r="TBZ443" i="35"/>
  <c r="TBY443" i="35"/>
  <c r="TBX443" i="35"/>
  <c r="TBW443" i="35"/>
  <c r="TBV443" i="35"/>
  <c r="TBU443" i="35"/>
  <c r="TBT443" i="35"/>
  <c r="TBS443" i="35"/>
  <c r="TBR443" i="35"/>
  <c r="TBQ443" i="35"/>
  <c r="TBP443" i="35"/>
  <c r="TBO443" i="35"/>
  <c r="TBN443" i="35"/>
  <c r="TBM443" i="35"/>
  <c r="TBL443" i="35"/>
  <c r="TBK443" i="35"/>
  <c r="TBJ443" i="35"/>
  <c r="TBI443" i="35"/>
  <c r="TBH443" i="35"/>
  <c r="TBG443" i="35"/>
  <c r="TBF443" i="35"/>
  <c r="TBE443" i="35"/>
  <c r="TBD443" i="35"/>
  <c r="TBC443" i="35"/>
  <c r="TBB443" i="35"/>
  <c r="TBA443" i="35"/>
  <c r="TAZ443" i="35"/>
  <c r="TAY443" i="35"/>
  <c r="TAX443" i="35"/>
  <c r="TAW443" i="35"/>
  <c r="TAV443" i="35"/>
  <c r="TAU443" i="35"/>
  <c r="TAT443" i="35"/>
  <c r="TAS443" i="35"/>
  <c r="TAR443" i="35"/>
  <c r="TAQ443" i="35"/>
  <c r="TAP443" i="35"/>
  <c r="TAO443" i="35"/>
  <c r="TAN443" i="35"/>
  <c r="TAM443" i="35"/>
  <c r="TAL443" i="35"/>
  <c r="TAK443" i="35"/>
  <c r="TAJ443" i="35"/>
  <c r="TAI443" i="35"/>
  <c r="TAH443" i="35"/>
  <c r="TAG443" i="35"/>
  <c r="TAF443" i="35"/>
  <c r="TAE443" i="35"/>
  <c r="TAD443" i="35"/>
  <c r="TAC443" i="35"/>
  <c r="TAB443" i="35"/>
  <c r="TAA443" i="35"/>
  <c r="SZZ443" i="35"/>
  <c r="SZY443" i="35"/>
  <c r="SZX443" i="35"/>
  <c r="SZW443" i="35"/>
  <c r="SZV443" i="35"/>
  <c r="SZU443" i="35"/>
  <c r="SZT443" i="35"/>
  <c r="SZS443" i="35"/>
  <c r="SZR443" i="35"/>
  <c r="SZQ443" i="35"/>
  <c r="SZP443" i="35"/>
  <c r="SZO443" i="35"/>
  <c r="SZN443" i="35"/>
  <c r="SZM443" i="35"/>
  <c r="SZL443" i="35"/>
  <c r="SZK443" i="35"/>
  <c r="SZJ443" i="35"/>
  <c r="SZI443" i="35"/>
  <c r="SZH443" i="35"/>
  <c r="SZG443" i="35"/>
  <c r="SZF443" i="35"/>
  <c r="SZE443" i="35"/>
  <c r="SZD443" i="35"/>
  <c r="SZC443" i="35"/>
  <c r="SZB443" i="35"/>
  <c r="SZA443" i="35"/>
  <c r="SYZ443" i="35"/>
  <c r="SYY443" i="35"/>
  <c r="SYX443" i="35"/>
  <c r="SYW443" i="35"/>
  <c r="SYV443" i="35"/>
  <c r="SYU443" i="35"/>
  <c r="SYT443" i="35"/>
  <c r="SYS443" i="35"/>
  <c r="SYR443" i="35"/>
  <c r="SYQ443" i="35"/>
  <c r="SYP443" i="35"/>
  <c r="SYO443" i="35"/>
  <c r="SYN443" i="35"/>
  <c r="SYM443" i="35"/>
  <c r="SYL443" i="35"/>
  <c r="SYK443" i="35"/>
  <c r="SYJ443" i="35"/>
  <c r="SYI443" i="35"/>
  <c r="SYH443" i="35"/>
  <c r="SYG443" i="35"/>
  <c r="SYF443" i="35"/>
  <c r="SYE443" i="35"/>
  <c r="SYD443" i="35"/>
  <c r="SYC443" i="35"/>
  <c r="SYB443" i="35"/>
  <c r="SYA443" i="35"/>
  <c r="SXZ443" i="35"/>
  <c r="SXY443" i="35"/>
  <c r="SXX443" i="35"/>
  <c r="SXW443" i="35"/>
  <c r="SXV443" i="35"/>
  <c r="SXU443" i="35"/>
  <c r="SXT443" i="35"/>
  <c r="SXS443" i="35"/>
  <c r="SXR443" i="35"/>
  <c r="SXQ443" i="35"/>
  <c r="SXP443" i="35"/>
  <c r="SXO443" i="35"/>
  <c r="SXN443" i="35"/>
  <c r="SXM443" i="35"/>
  <c r="SXL443" i="35"/>
  <c r="SXK443" i="35"/>
  <c r="SXJ443" i="35"/>
  <c r="SXI443" i="35"/>
  <c r="SXH443" i="35"/>
  <c r="SXG443" i="35"/>
  <c r="SXF443" i="35"/>
  <c r="SXE443" i="35"/>
  <c r="SXD443" i="35"/>
  <c r="SXC443" i="35"/>
  <c r="SXB443" i="35"/>
  <c r="SXA443" i="35"/>
  <c r="SWZ443" i="35"/>
  <c r="SWY443" i="35"/>
  <c r="SWX443" i="35"/>
  <c r="SWW443" i="35"/>
  <c r="SWV443" i="35"/>
  <c r="SWU443" i="35"/>
  <c r="SWT443" i="35"/>
  <c r="SWS443" i="35"/>
  <c r="SWR443" i="35"/>
  <c r="SWQ443" i="35"/>
  <c r="SWP443" i="35"/>
  <c r="SWO443" i="35"/>
  <c r="SWN443" i="35"/>
  <c r="SWM443" i="35"/>
  <c r="SWL443" i="35"/>
  <c r="SWK443" i="35"/>
  <c r="SWJ443" i="35"/>
  <c r="SWI443" i="35"/>
  <c r="SWH443" i="35"/>
  <c r="SWG443" i="35"/>
  <c r="SWF443" i="35"/>
  <c r="SWE443" i="35"/>
  <c r="SWD443" i="35"/>
  <c r="SWC443" i="35"/>
  <c r="SWB443" i="35"/>
  <c r="SWA443" i="35"/>
  <c r="SVZ443" i="35"/>
  <c r="SVY443" i="35"/>
  <c r="SVX443" i="35"/>
  <c r="SVW443" i="35"/>
  <c r="SVV443" i="35"/>
  <c r="SVU443" i="35"/>
  <c r="SVT443" i="35"/>
  <c r="SVS443" i="35"/>
  <c r="SVR443" i="35"/>
  <c r="SVQ443" i="35"/>
  <c r="SVP443" i="35"/>
  <c r="SVO443" i="35"/>
  <c r="SVN443" i="35"/>
  <c r="SVM443" i="35"/>
  <c r="SVL443" i="35"/>
  <c r="SVK443" i="35"/>
  <c r="SVJ443" i="35"/>
  <c r="SVI443" i="35"/>
  <c r="SVH443" i="35"/>
  <c r="SVG443" i="35"/>
  <c r="SVF443" i="35"/>
  <c r="SVE443" i="35"/>
  <c r="SVD443" i="35"/>
  <c r="SVC443" i="35"/>
  <c r="SVB443" i="35"/>
  <c r="SVA443" i="35"/>
  <c r="SUZ443" i="35"/>
  <c r="SUY443" i="35"/>
  <c r="SUX443" i="35"/>
  <c r="SUW443" i="35"/>
  <c r="SUV443" i="35"/>
  <c r="SUU443" i="35"/>
  <c r="SUT443" i="35"/>
  <c r="SUS443" i="35"/>
  <c r="SUR443" i="35"/>
  <c r="SUQ443" i="35"/>
  <c r="SUP443" i="35"/>
  <c r="SUO443" i="35"/>
  <c r="SUN443" i="35"/>
  <c r="SUM443" i="35"/>
  <c r="SUL443" i="35"/>
  <c r="SUK443" i="35"/>
  <c r="SUJ443" i="35"/>
  <c r="SUI443" i="35"/>
  <c r="SUH443" i="35"/>
  <c r="SUG443" i="35"/>
  <c r="SUF443" i="35"/>
  <c r="SUE443" i="35"/>
  <c r="SUD443" i="35"/>
  <c r="SUC443" i="35"/>
  <c r="SUB443" i="35"/>
  <c r="SUA443" i="35"/>
  <c r="STZ443" i="35"/>
  <c r="STY443" i="35"/>
  <c r="STX443" i="35"/>
  <c r="STW443" i="35"/>
  <c r="STV443" i="35"/>
  <c r="STU443" i="35"/>
  <c r="STT443" i="35"/>
  <c r="STS443" i="35"/>
  <c r="STR443" i="35"/>
  <c r="STQ443" i="35"/>
  <c r="STP443" i="35"/>
  <c r="STO443" i="35"/>
  <c r="STN443" i="35"/>
  <c r="STM443" i="35"/>
  <c r="STL443" i="35"/>
  <c r="STK443" i="35"/>
  <c r="STJ443" i="35"/>
  <c r="STI443" i="35"/>
  <c r="STH443" i="35"/>
  <c r="STG443" i="35"/>
  <c r="STF443" i="35"/>
  <c r="STE443" i="35"/>
  <c r="STD443" i="35"/>
  <c r="STC443" i="35"/>
  <c r="STB443" i="35"/>
  <c r="STA443" i="35"/>
  <c r="SSZ443" i="35"/>
  <c r="SSY443" i="35"/>
  <c r="SSX443" i="35"/>
  <c r="SSW443" i="35"/>
  <c r="SSV443" i="35"/>
  <c r="SSU443" i="35"/>
  <c r="SST443" i="35"/>
  <c r="SSS443" i="35"/>
  <c r="SSR443" i="35"/>
  <c r="SSQ443" i="35"/>
  <c r="SSP443" i="35"/>
  <c r="SSO443" i="35"/>
  <c r="SSN443" i="35"/>
  <c r="SSM443" i="35"/>
  <c r="SSL443" i="35"/>
  <c r="SSK443" i="35"/>
  <c r="SSJ443" i="35"/>
  <c r="SSI443" i="35"/>
  <c r="SSH443" i="35"/>
  <c r="SSG443" i="35"/>
  <c r="SSF443" i="35"/>
  <c r="SSE443" i="35"/>
  <c r="SSD443" i="35"/>
  <c r="SSC443" i="35"/>
  <c r="SSB443" i="35"/>
  <c r="SSA443" i="35"/>
  <c r="SRZ443" i="35"/>
  <c r="SRY443" i="35"/>
  <c r="SRX443" i="35"/>
  <c r="SRW443" i="35"/>
  <c r="SRV443" i="35"/>
  <c r="SRU443" i="35"/>
  <c r="SRT443" i="35"/>
  <c r="SRS443" i="35"/>
  <c r="SRR443" i="35"/>
  <c r="SRQ443" i="35"/>
  <c r="SRP443" i="35"/>
  <c r="SRO443" i="35"/>
  <c r="SRN443" i="35"/>
  <c r="SRM443" i="35"/>
  <c r="SRL443" i="35"/>
  <c r="SRK443" i="35"/>
  <c r="SRJ443" i="35"/>
  <c r="SRI443" i="35"/>
  <c r="SRH443" i="35"/>
  <c r="SRG443" i="35"/>
  <c r="SRF443" i="35"/>
  <c r="SRE443" i="35"/>
  <c r="SRD443" i="35"/>
  <c r="SRC443" i="35"/>
  <c r="SRB443" i="35"/>
  <c r="SRA443" i="35"/>
  <c r="SQZ443" i="35"/>
  <c r="SQY443" i="35"/>
  <c r="SQX443" i="35"/>
  <c r="SQW443" i="35"/>
  <c r="SQV443" i="35"/>
  <c r="SQU443" i="35"/>
  <c r="SQT443" i="35"/>
  <c r="SQS443" i="35"/>
  <c r="SQR443" i="35"/>
  <c r="SQQ443" i="35"/>
  <c r="SQP443" i="35"/>
  <c r="SQO443" i="35"/>
  <c r="SQN443" i="35"/>
  <c r="SQM443" i="35"/>
  <c r="SQL443" i="35"/>
  <c r="SQK443" i="35"/>
  <c r="SQJ443" i="35"/>
  <c r="SQI443" i="35"/>
  <c r="SQH443" i="35"/>
  <c r="SQG443" i="35"/>
  <c r="SQF443" i="35"/>
  <c r="SQE443" i="35"/>
  <c r="SQD443" i="35"/>
  <c r="SQC443" i="35"/>
  <c r="SQB443" i="35"/>
  <c r="SQA443" i="35"/>
  <c r="SPZ443" i="35"/>
  <c r="SPY443" i="35"/>
  <c r="SPX443" i="35"/>
  <c r="SPW443" i="35"/>
  <c r="SPV443" i="35"/>
  <c r="SPU443" i="35"/>
  <c r="SPT443" i="35"/>
  <c r="SPS443" i="35"/>
  <c r="SPR443" i="35"/>
  <c r="SPQ443" i="35"/>
  <c r="SPP443" i="35"/>
  <c r="SPO443" i="35"/>
  <c r="SPN443" i="35"/>
  <c r="SPM443" i="35"/>
  <c r="SPL443" i="35"/>
  <c r="SPK443" i="35"/>
  <c r="SPJ443" i="35"/>
  <c r="SPI443" i="35"/>
  <c r="SPH443" i="35"/>
  <c r="SPG443" i="35"/>
  <c r="SPF443" i="35"/>
  <c r="SPE443" i="35"/>
  <c r="SPD443" i="35"/>
  <c r="SPC443" i="35"/>
  <c r="SPB443" i="35"/>
  <c r="SPA443" i="35"/>
  <c r="SOZ443" i="35"/>
  <c r="SOY443" i="35"/>
  <c r="SOX443" i="35"/>
  <c r="SOW443" i="35"/>
  <c r="SOV443" i="35"/>
  <c r="SOU443" i="35"/>
  <c r="SOT443" i="35"/>
  <c r="SOS443" i="35"/>
  <c r="SOR443" i="35"/>
  <c r="SOQ443" i="35"/>
  <c r="SOP443" i="35"/>
  <c r="SOO443" i="35"/>
  <c r="SON443" i="35"/>
  <c r="SOM443" i="35"/>
  <c r="SOL443" i="35"/>
  <c r="SOK443" i="35"/>
  <c r="SOJ443" i="35"/>
  <c r="SOI443" i="35"/>
  <c r="SOH443" i="35"/>
  <c r="SOG443" i="35"/>
  <c r="SOF443" i="35"/>
  <c r="SOE443" i="35"/>
  <c r="SOD443" i="35"/>
  <c r="SOC443" i="35"/>
  <c r="SOB443" i="35"/>
  <c r="SOA443" i="35"/>
  <c r="SNZ443" i="35"/>
  <c r="SNY443" i="35"/>
  <c r="SNX443" i="35"/>
  <c r="SNW443" i="35"/>
  <c r="SNV443" i="35"/>
  <c r="SNU443" i="35"/>
  <c r="SNT443" i="35"/>
  <c r="SNS443" i="35"/>
  <c r="SNR443" i="35"/>
  <c r="SNQ443" i="35"/>
  <c r="SNP443" i="35"/>
  <c r="SNO443" i="35"/>
  <c r="SNN443" i="35"/>
  <c r="SNM443" i="35"/>
  <c r="SNL443" i="35"/>
  <c r="SNK443" i="35"/>
  <c r="SNJ443" i="35"/>
  <c r="SNI443" i="35"/>
  <c r="SNH443" i="35"/>
  <c r="SNG443" i="35"/>
  <c r="SNF443" i="35"/>
  <c r="SNE443" i="35"/>
  <c r="SND443" i="35"/>
  <c r="SNC443" i="35"/>
  <c r="SNB443" i="35"/>
  <c r="SNA443" i="35"/>
  <c r="SMZ443" i="35"/>
  <c r="SMY443" i="35"/>
  <c r="SMX443" i="35"/>
  <c r="SMW443" i="35"/>
  <c r="SMV443" i="35"/>
  <c r="SMU443" i="35"/>
  <c r="SMT443" i="35"/>
  <c r="SMS443" i="35"/>
  <c r="SMR443" i="35"/>
  <c r="SMQ443" i="35"/>
  <c r="SMP443" i="35"/>
  <c r="SMO443" i="35"/>
  <c r="SMN443" i="35"/>
  <c r="SMM443" i="35"/>
  <c r="SML443" i="35"/>
  <c r="SMK443" i="35"/>
  <c r="SMJ443" i="35"/>
  <c r="SMI443" i="35"/>
  <c r="SMH443" i="35"/>
  <c r="SMG443" i="35"/>
  <c r="SMF443" i="35"/>
  <c r="SME443" i="35"/>
  <c r="SMD443" i="35"/>
  <c r="SMC443" i="35"/>
  <c r="SMB443" i="35"/>
  <c r="SMA443" i="35"/>
  <c r="SLZ443" i="35"/>
  <c r="SLY443" i="35"/>
  <c r="SLX443" i="35"/>
  <c r="SLW443" i="35"/>
  <c r="SLV443" i="35"/>
  <c r="SLU443" i="35"/>
  <c r="SLT443" i="35"/>
  <c r="SLS443" i="35"/>
  <c r="SLR443" i="35"/>
  <c r="SLQ443" i="35"/>
  <c r="SLP443" i="35"/>
  <c r="SLO443" i="35"/>
  <c r="SLN443" i="35"/>
  <c r="SLM443" i="35"/>
  <c r="SLL443" i="35"/>
  <c r="SLK443" i="35"/>
  <c r="SLJ443" i="35"/>
  <c r="SLI443" i="35"/>
  <c r="SLH443" i="35"/>
  <c r="SLG443" i="35"/>
  <c r="SLF443" i="35"/>
  <c r="SLE443" i="35"/>
  <c r="SLD443" i="35"/>
  <c r="SLC443" i="35"/>
  <c r="SLB443" i="35"/>
  <c r="SLA443" i="35"/>
  <c r="SKZ443" i="35"/>
  <c r="SKY443" i="35"/>
  <c r="SKX443" i="35"/>
  <c r="SKW443" i="35"/>
  <c r="SKV443" i="35"/>
  <c r="SKU443" i="35"/>
  <c r="SKT443" i="35"/>
  <c r="SKS443" i="35"/>
  <c r="SKR443" i="35"/>
  <c r="SKQ443" i="35"/>
  <c r="SKP443" i="35"/>
  <c r="SKO443" i="35"/>
  <c r="SKN443" i="35"/>
  <c r="SKM443" i="35"/>
  <c r="SKL443" i="35"/>
  <c r="SKK443" i="35"/>
  <c r="SKJ443" i="35"/>
  <c r="SKI443" i="35"/>
  <c r="SKH443" i="35"/>
  <c r="SKG443" i="35"/>
  <c r="SKF443" i="35"/>
  <c r="SKE443" i="35"/>
  <c r="SKD443" i="35"/>
  <c r="SKC443" i="35"/>
  <c r="SKB443" i="35"/>
  <c r="SKA443" i="35"/>
  <c r="SJZ443" i="35"/>
  <c r="SJY443" i="35"/>
  <c r="SJX443" i="35"/>
  <c r="SJW443" i="35"/>
  <c r="SJV443" i="35"/>
  <c r="SJU443" i="35"/>
  <c r="SJT443" i="35"/>
  <c r="SJS443" i="35"/>
  <c r="SJR443" i="35"/>
  <c r="SJQ443" i="35"/>
  <c r="SJP443" i="35"/>
  <c r="SJO443" i="35"/>
  <c r="SJN443" i="35"/>
  <c r="SJM443" i="35"/>
  <c r="SJL443" i="35"/>
  <c r="SJK443" i="35"/>
  <c r="SJJ443" i="35"/>
  <c r="SJI443" i="35"/>
  <c r="SJH443" i="35"/>
  <c r="SJG443" i="35"/>
  <c r="SJF443" i="35"/>
  <c r="SJE443" i="35"/>
  <c r="SJD443" i="35"/>
  <c r="SJC443" i="35"/>
  <c r="SJB443" i="35"/>
  <c r="SJA443" i="35"/>
  <c r="SIZ443" i="35"/>
  <c r="SIY443" i="35"/>
  <c r="SIX443" i="35"/>
  <c r="SIW443" i="35"/>
  <c r="SIV443" i="35"/>
  <c r="SIU443" i="35"/>
  <c r="SIT443" i="35"/>
  <c r="SIS443" i="35"/>
  <c r="SIR443" i="35"/>
  <c r="SIQ443" i="35"/>
  <c r="SIP443" i="35"/>
  <c r="SIO443" i="35"/>
  <c r="SIN443" i="35"/>
  <c r="SIM443" i="35"/>
  <c r="SIL443" i="35"/>
  <c r="SIK443" i="35"/>
  <c r="SIJ443" i="35"/>
  <c r="SII443" i="35"/>
  <c r="SIH443" i="35"/>
  <c r="SIG443" i="35"/>
  <c r="SIF443" i="35"/>
  <c r="SIE443" i="35"/>
  <c r="SID443" i="35"/>
  <c r="SIC443" i="35"/>
  <c r="SIB443" i="35"/>
  <c r="SIA443" i="35"/>
  <c r="SHZ443" i="35"/>
  <c r="SHY443" i="35"/>
  <c r="SHX443" i="35"/>
  <c r="SHW443" i="35"/>
  <c r="SHV443" i="35"/>
  <c r="SHU443" i="35"/>
  <c r="SHT443" i="35"/>
  <c r="SHS443" i="35"/>
  <c r="SHR443" i="35"/>
  <c r="SHQ443" i="35"/>
  <c r="SHP443" i="35"/>
  <c r="SHO443" i="35"/>
  <c r="SHN443" i="35"/>
  <c r="SHM443" i="35"/>
  <c r="SHL443" i="35"/>
  <c r="SHK443" i="35"/>
  <c r="SHJ443" i="35"/>
  <c r="SHI443" i="35"/>
  <c r="SHH443" i="35"/>
  <c r="SHG443" i="35"/>
  <c r="SHF443" i="35"/>
  <c r="SHE443" i="35"/>
  <c r="SHD443" i="35"/>
  <c r="SHC443" i="35"/>
  <c r="SHB443" i="35"/>
  <c r="SHA443" i="35"/>
  <c r="SGZ443" i="35"/>
  <c r="SGY443" i="35"/>
  <c r="SGX443" i="35"/>
  <c r="SGW443" i="35"/>
  <c r="SGV443" i="35"/>
  <c r="SGU443" i="35"/>
  <c r="SGT443" i="35"/>
  <c r="SGS443" i="35"/>
  <c r="SGR443" i="35"/>
  <c r="SGQ443" i="35"/>
  <c r="SGP443" i="35"/>
  <c r="SGO443" i="35"/>
  <c r="SGN443" i="35"/>
  <c r="SGM443" i="35"/>
  <c r="SGL443" i="35"/>
  <c r="SGK443" i="35"/>
  <c r="SGJ443" i="35"/>
  <c r="SGI443" i="35"/>
  <c r="SGH443" i="35"/>
  <c r="SGG443" i="35"/>
  <c r="SGF443" i="35"/>
  <c r="SGE443" i="35"/>
  <c r="SGD443" i="35"/>
  <c r="SGC443" i="35"/>
  <c r="SGB443" i="35"/>
  <c r="SGA443" i="35"/>
  <c r="SFZ443" i="35"/>
  <c r="SFY443" i="35"/>
  <c r="SFX443" i="35"/>
  <c r="SFW443" i="35"/>
  <c r="SFV443" i="35"/>
  <c r="SFU443" i="35"/>
  <c r="SFT443" i="35"/>
  <c r="SFS443" i="35"/>
  <c r="SFR443" i="35"/>
  <c r="SFQ443" i="35"/>
  <c r="SFP443" i="35"/>
  <c r="SFO443" i="35"/>
  <c r="SFN443" i="35"/>
  <c r="SFM443" i="35"/>
  <c r="SFL443" i="35"/>
  <c r="SFK443" i="35"/>
  <c r="SFJ443" i="35"/>
  <c r="SFI443" i="35"/>
  <c r="SFH443" i="35"/>
  <c r="SFG443" i="35"/>
  <c r="SFF443" i="35"/>
  <c r="SFE443" i="35"/>
  <c r="SFD443" i="35"/>
  <c r="SFC443" i="35"/>
  <c r="SFB443" i="35"/>
  <c r="SFA443" i="35"/>
  <c r="SEZ443" i="35"/>
  <c r="SEY443" i="35"/>
  <c r="SEX443" i="35"/>
  <c r="SEW443" i="35"/>
  <c r="SEV443" i="35"/>
  <c r="SEU443" i="35"/>
  <c r="SET443" i="35"/>
  <c r="SES443" i="35"/>
  <c r="SER443" i="35"/>
  <c r="SEQ443" i="35"/>
  <c r="SEP443" i="35"/>
  <c r="SEO443" i="35"/>
  <c r="SEN443" i="35"/>
  <c r="SEM443" i="35"/>
  <c r="SEL443" i="35"/>
  <c r="SEK443" i="35"/>
  <c r="SEJ443" i="35"/>
  <c r="SEI443" i="35"/>
  <c r="SEH443" i="35"/>
  <c r="SEG443" i="35"/>
  <c r="SEF443" i="35"/>
  <c r="SEE443" i="35"/>
  <c r="SED443" i="35"/>
  <c r="SEC443" i="35"/>
  <c r="SEB443" i="35"/>
  <c r="SEA443" i="35"/>
  <c r="SDZ443" i="35"/>
  <c r="SDY443" i="35"/>
  <c r="SDX443" i="35"/>
  <c r="SDW443" i="35"/>
  <c r="SDV443" i="35"/>
  <c r="SDU443" i="35"/>
  <c r="SDT443" i="35"/>
  <c r="SDS443" i="35"/>
  <c r="SDR443" i="35"/>
  <c r="SDQ443" i="35"/>
  <c r="SDP443" i="35"/>
  <c r="SDO443" i="35"/>
  <c r="SDN443" i="35"/>
  <c r="SDM443" i="35"/>
  <c r="SDL443" i="35"/>
  <c r="SDK443" i="35"/>
  <c r="SDJ443" i="35"/>
  <c r="SDI443" i="35"/>
  <c r="SDH443" i="35"/>
  <c r="SDG443" i="35"/>
  <c r="SDF443" i="35"/>
  <c r="SDE443" i="35"/>
  <c r="SDD443" i="35"/>
  <c r="SDC443" i="35"/>
  <c r="SDB443" i="35"/>
  <c r="SDA443" i="35"/>
  <c r="SCZ443" i="35"/>
  <c r="SCY443" i="35"/>
  <c r="SCX443" i="35"/>
  <c r="SCW443" i="35"/>
  <c r="SCV443" i="35"/>
  <c r="SCU443" i="35"/>
  <c r="SCT443" i="35"/>
  <c r="SCS443" i="35"/>
  <c r="SCR443" i="35"/>
  <c r="SCQ443" i="35"/>
  <c r="SCP443" i="35"/>
  <c r="SCO443" i="35"/>
  <c r="SCN443" i="35"/>
  <c r="SCM443" i="35"/>
  <c r="SCL443" i="35"/>
  <c r="SCK443" i="35"/>
  <c r="SCJ443" i="35"/>
  <c r="SCI443" i="35"/>
  <c r="SCH443" i="35"/>
  <c r="SCG443" i="35"/>
  <c r="SCF443" i="35"/>
  <c r="SCE443" i="35"/>
  <c r="SCD443" i="35"/>
  <c r="SCC443" i="35"/>
  <c r="SCB443" i="35"/>
  <c r="SCA443" i="35"/>
  <c r="SBZ443" i="35"/>
  <c r="SBY443" i="35"/>
  <c r="SBX443" i="35"/>
  <c r="SBW443" i="35"/>
  <c r="SBV443" i="35"/>
  <c r="SBU443" i="35"/>
  <c r="SBT443" i="35"/>
  <c r="SBS443" i="35"/>
  <c r="SBR443" i="35"/>
  <c r="SBQ443" i="35"/>
  <c r="SBP443" i="35"/>
  <c r="SBO443" i="35"/>
  <c r="SBN443" i="35"/>
  <c r="SBM443" i="35"/>
  <c r="SBL443" i="35"/>
  <c r="SBK443" i="35"/>
  <c r="SBJ443" i="35"/>
  <c r="SBI443" i="35"/>
  <c r="SBH443" i="35"/>
  <c r="SBG443" i="35"/>
  <c r="SBF443" i="35"/>
  <c r="SBE443" i="35"/>
  <c r="SBD443" i="35"/>
  <c r="SBC443" i="35"/>
  <c r="SBB443" i="35"/>
  <c r="SBA443" i="35"/>
  <c r="SAZ443" i="35"/>
  <c r="SAY443" i="35"/>
  <c r="SAX443" i="35"/>
  <c r="SAW443" i="35"/>
  <c r="SAV443" i="35"/>
  <c r="SAU443" i="35"/>
  <c r="SAT443" i="35"/>
  <c r="SAS443" i="35"/>
  <c r="SAR443" i="35"/>
  <c r="SAQ443" i="35"/>
  <c r="SAP443" i="35"/>
  <c r="SAO443" i="35"/>
  <c r="SAN443" i="35"/>
  <c r="SAM443" i="35"/>
  <c r="SAL443" i="35"/>
  <c r="SAK443" i="35"/>
  <c r="SAJ443" i="35"/>
  <c r="SAI443" i="35"/>
  <c r="SAH443" i="35"/>
  <c r="SAG443" i="35"/>
  <c r="SAF443" i="35"/>
  <c r="SAE443" i="35"/>
  <c r="SAD443" i="35"/>
  <c r="SAC443" i="35"/>
  <c r="SAB443" i="35"/>
  <c r="SAA443" i="35"/>
  <c r="RZZ443" i="35"/>
  <c r="RZY443" i="35"/>
  <c r="RZX443" i="35"/>
  <c r="RZW443" i="35"/>
  <c r="RZV443" i="35"/>
  <c r="RZU443" i="35"/>
  <c r="RZT443" i="35"/>
  <c r="RZS443" i="35"/>
  <c r="RZR443" i="35"/>
  <c r="RZQ443" i="35"/>
  <c r="RZP443" i="35"/>
  <c r="RZO443" i="35"/>
  <c r="RZN443" i="35"/>
  <c r="RZM443" i="35"/>
  <c r="RZL443" i="35"/>
  <c r="RZK443" i="35"/>
  <c r="RZJ443" i="35"/>
  <c r="RZI443" i="35"/>
  <c r="RZH443" i="35"/>
  <c r="RZG443" i="35"/>
  <c r="RZF443" i="35"/>
  <c r="RZE443" i="35"/>
  <c r="RZD443" i="35"/>
  <c r="RZC443" i="35"/>
  <c r="RZB443" i="35"/>
  <c r="RZA443" i="35"/>
  <c r="RYZ443" i="35"/>
  <c r="RYY443" i="35"/>
  <c r="RYX443" i="35"/>
  <c r="RYW443" i="35"/>
  <c r="RYV443" i="35"/>
  <c r="RYU443" i="35"/>
  <c r="RYT443" i="35"/>
  <c r="RYS443" i="35"/>
  <c r="RYR443" i="35"/>
  <c r="RYQ443" i="35"/>
  <c r="RYP443" i="35"/>
  <c r="RYO443" i="35"/>
  <c r="RYN443" i="35"/>
  <c r="RYM443" i="35"/>
  <c r="RYL443" i="35"/>
  <c r="RYK443" i="35"/>
  <c r="RYJ443" i="35"/>
  <c r="RYI443" i="35"/>
  <c r="RYH443" i="35"/>
  <c r="RYG443" i="35"/>
  <c r="RYF443" i="35"/>
  <c r="RYE443" i="35"/>
  <c r="RYD443" i="35"/>
  <c r="RYC443" i="35"/>
  <c r="RYB443" i="35"/>
  <c r="RYA443" i="35"/>
  <c r="RXZ443" i="35"/>
  <c r="RXY443" i="35"/>
  <c r="RXX443" i="35"/>
  <c r="RXW443" i="35"/>
  <c r="RXV443" i="35"/>
  <c r="RXU443" i="35"/>
  <c r="RXT443" i="35"/>
  <c r="RXS443" i="35"/>
  <c r="RXR443" i="35"/>
  <c r="RXQ443" i="35"/>
  <c r="RXP443" i="35"/>
  <c r="RXO443" i="35"/>
  <c r="RXN443" i="35"/>
  <c r="RXM443" i="35"/>
  <c r="RXL443" i="35"/>
  <c r="RXK443" i="35"/>
  <c r="RXJ443" i="35"/>
  <c r="RXI443" i="35"/>
  <c r="RXH443" i="35"/>
  <c r="RXG443" i="35"/>
  <c r="RXF443" i="35"/>
  <c r="RXE443" i="35"/>
  <c r="RXD443" i="35"/>
  <c r="RXC443" i="35"/>
  <c r="RXB443" i="35"/>
  <c r="RXA443" i="35"/>
  <c r="RWZ443" i="35"/>
  <c r="RWY443" i="35"/>
  <c r="RWX443" i="35"/>
  <c r="RWW443" i="35"/>
  <c r="RWV443" i="35"/>
  <c r="RWU443" i="35"/>
  <c r="RWT443" i="35"/>
  <c r="RWS443" i="35"/>
  <c r="RWR443" i="35"/>
  <c r="RWQ443" i="35"/>
  <c r="RWP443" i="35"/>
  <c r="RWO443" i="35"/>
  <c r="RWN443" i="35"/>
  <c r="RWM443" i="35"/>
  <c r="RWL443" i="35"/>
  <c r="RWK443" i="35"/>
  <c r="RWJ443" i="35"/>
  <c r="RWI443" i="35"/>
  <c r="RWH443" i="35"/>
  <c r="RWG443" i="35"/>
  <c r="RWF443" i="35"/>
  <c r="RWE443" i="35"/>
  <c r="RWD443" i="35"/>
  <c r="RWC443" i="35"/>
  <c r="RWB443" i="35"/>
  <c r="RWA443" i="35"/>
  <c r="RVZ443" i="35"/>
  <c r="RVY443" i="35"/>
  <c r="RVX443" i="35"/>
  <c r="RVW443" i="35"/>
  <c r="RVV443" i="35"/>
  <c r="RVU443" i="35"/>
  <c r="RVT443" i="35"/>
  <c r="RVS443" i="35"/>
  <c r="RVR443" i="35"/>
  <c r="RVQ443" i="35"/>
  <c r="RVP443" i="35"/>
  <c r="RVO443" i="35"/>
  <c r="RVN443" i="35"/>
  <c r="RVM443" i="35"/>
  <c r="RVL443" i="35"/>
  <c r="RVK443" i="35"/>
  <c r="RVJ443" i="35"/>
  <c r="RVI443" i="35"/>
  <c r="RVH443" i="35"/>
  <c r="RVG443" i="35"/>
  <c r="RVF443" i="35"/>
  <c r="RVE443" i="35"/>
  <c r="RVD443" i="35"/>
  <c r="RVC443" i="35"/>
  <c r="RVB443" i="35"/>
  <c r="RVA443" i="35"/>
  <c r="RUZ443" i="35"/>
  <c r="RUY443" i="35"/>
  <c r="RUX443" i="35"/>
  <c r="RUW443" i="35"/>
  <c r="RUV443" i="35"/>
  <c r="RUU443" i="35"/>
  <c r="RUT443" i="35"/>
  <c r="RUS443" i="35"/>
  <c r="RUR443" i="35"/>
  <c r="RUQ443" i="35"/>
  <c r="RUP443" i="35"/>
  <c r="RUO443" i="35"/>
  <c r="RUN443" i="35"/>
  <c r="RUM443" i="35"/>
  <c r="RUL443" i="35"/>
  <c r="RUK443" i="35"/>
  <c r="RUJ443" i="35"/>
  <c r="RUI443" i="35"/>
  <c r="RUH443" i="35"/>
  <c r="RUG443" i="35"/>
  <c r="RUF443" i="35"/>
  <c r="RUE443" i="35"/>
  <c r="RUD443" i="35"/>
  <c r="RUC443" i="35"/>
  <c r="RUB443" i="35"/>
  <c r="RUA443" i="35"/>
  <c r="RTZ443" i="35"/>
  <c r="RTY443" i="35"/>
  <c r="RTX443" i="35"/>
  <c r="RTW443" i="35"/>
  <c r="RTV443" i="35"/>
  <c r="RTU443" i="35"/>
  <c r="RTT443" i="35"/>
  <c r="RTS443" i="35"/>
  <c r="RTR443" i="35"/>
  <c r="RTQ443" i="35"/>
  <c r="RTP443" i="35"/>
  <c r="RTO443" i="35"/>
  <c r="RTN443" i="35"/>
  <c r="RTM443" i="35"/>
  <c r="RTL443" i="35"/>
  <c r="RTK443" i="35"/>
  <c r="RTJ443" i="35"/>
  <c r="RTI443" i="35"/>
  <c r="RTH443" i="35"/>
  <c r="RTG443" i="35"/>
  <c r="RTF443" i="35"/>
  <c r="RTE443" i="35"/>
  <c r="RTD443" i="35"/>
  <c r="RTC443" i="35"/>
  <c r="RTB443" i="35"/>
  <c r="RTA443" i="35"/>
  <c r="RSZ443" i="35"/>
  <c r="RSY443" i="35"/>
  <c r="RSX443" i="35"/>
  <c r="RSW443" i="35"/>
  <c r="RSV443" i="35"/>
  <c r="RSU443" i="35"/>
  <c r="RST443" i="35"/>
  <c r="RSS443" i="35"/>
  <c r="RSR443" i="35"/>
  <c r="RSQ443" i="35"/>
  <c r="RSP443" i="35"/>
  <c r="RSO443" i="35"/>
  <c r="RSN443" i="35"/>
  <c r="RSM443" i="35"/>
  <c r="RSL443" i="35"/>
  <c r="RSK443" i="35"/>
  <c r="RSJ443" i="35"/>
  <c r="RSI443" i="35"/>
  <c r="RSH443" i="35"/>
  <c r="RSG443" i="35"/>
  <c r="RSF443" i="35"/>
  <c r="RSE443" i="35"/>
  <c r="RSD443" i="35"/>
  <c r="RSC443" i="35"/>
  <c r="RSB443" i="35"/>
  <c r="RSA443" i="35"/>
  <c r="RRZ443" i="35"/>
  <c r="RRY443" i="35"/>
  <c r="RRX443" i="35"/>
  <c r="RRW443" i="35"/>
  <c r="RRV443" i="35"/>
  <c r="RRU443" i="35"/>
  <c r="RRT443" i="35"/>
  <c r="RRS443" i="35"/>
  <c r="RRR443" i="35"/>
  <c r="RRQ443" i="35"/>
  <c r="RRP443" i="35"/>
  <c r="RRO443" i="35"/>
  <c r="RRN443" i="35"/>
  <c r="RRM443" i="35"/>
  <c r="RRL443" i="35"/>
  <c r="RRK443" i="35"/>
  <c r="RRJ443" i="35"/>
  <c r="RRI443" i="35"/>
  <c r="RRH443" i="35"/>
  <c r="RRG443" i="35"/>
  <c r="RRF443" i="35"/>
  <c r="RRE443" i="35"/>
  <c r="RRD443" i="35"/>
  <c r="RRC443" i="35"/>
  <c r="RRB443" i="35"/>
  <c r="RRA443" i="35"/>
  <c r="RQZ443" i="35"/>
  <c r="RQY443" i="35"/>
  <c r="RQX443" i="35"/>
  <c r="RQW443" i="35"/>
  <c r="RQV443" i="35"/>
  <c r="RQU443" i="35"/>
  <c r="RQT443" i="35"/>
  <c r="RQS443" i="35"/>
  <c r="RQR443" i="35"/>
  <c r="RQQ443" i="35"/>
  <c r="RQP443" i="35"/>
  <c r="RQO443" i="35"/>
  <c r="RQN443" i="35"/>
  <c r="RQM443" i="35"/>
  <c r="RQL443" i="35"/>
  <c r="RQK443" i="35"/>
  <c r="RQJ443" i="35"/>
  <c r="RQI443" i="35"/>
  <c r="RQH443" i="35"/>
  <c r="RQG443" i="35"/>
  <c r="RQF443" i="35"/>
  <c r="RQE443" i="35"/>
  <c r="RQD443" i="35"/>
  <c r="RQC443" i="35"/>
  <c r="RQB443" i="35"/>
  <c r="RQA443" i="35"/>
  <c r="RPZ443" i="35"/>
  <c r="RPY443" i="35"/>
  <c r="RPX443" i="35"/>
  <c r="RPW443" i="35"/>
  <c r="RPV443" i="35"/>
  <c r="RPU443" i="35"/>
  <c r="RPT443" i="35"/>
  <c r="RPS443" i="35"/>
  <c r="RPR443" i="35"/>
  <c r="RPQ443" i="35"/>
  <c r="RPP443" i="35"/>
  <c r="RPO443" i="35"/>
  <c r="RPN443" i="35"/>
  <c r="RPM443" i="35"/>
  <c r="RPL443" i="35"/>
  <c r="RPK443" i="35"/>
  <c r="RPJ443" i="35"/>
  <c r="RPI443" i="35"/>
  <c r="RPH443" i="35"/>
  <c r="RPG443" i="35"/>
  <c r="RPF443" i="35"/>
  <c r="RPE443" i="35"/>
  <c r="RPD443" i="35"/>
  <c r="RPC443" i="35"/>
  <c r="RPB443" i="35"/>
  <c r="RPA443" i="35"/>
  <c r="ROZ443" i="35"/>
  <c r="ROY443" i="35"/>
  <c r="ROX443" i="35"/>
  <c r="ROW443" i="35"/>
  <c r="ROV443" i="35"/>
  <c r="ROU443" i="35"/>
  <c r="ROT443" i="35"/>
  <c r="ROS443" i="35"/>
  <c r="ROR443" i="35"/>
  <c r="ROQ443" i="35"/>
  <c r="ROP443" i="35"/>
  <c r="ROO443" i="35"/>
  <c r="RON443" i="35"/>
  <c r="ROM443" i="35"/>
  <c r="ROL443" i="35"/>
  <c r="ROK443" i="35"/>
  <c r="ROJ443" i="35"/>
  <c r="ROI443" i="35"/>
  <c r="ROH443" i="35"/>
  <c r="ROG443" i="35"/>
  <c r="ROF443" i="35"/>
  <c r="ROE443" i="35"/>
  <c r="ROD443" i="35"/>
  <c r="ROC443" i="35"/>
  <c r="ROB443" i="35"/>
  <c r="ROA443" i="35"/>
  <c r="RNZ443" i="35"/>
  <c r="RNY443" i="35"/>
  <c r="RNX443" i="35"/>
  <c r="RNW443" i="35"/>
  <c r="RNV443" i="35"/>
  <c r="RNU443" i="35"/>
  <c r="RNT443" i="35"/>
  <c r="RNS443" i="35"/>
  <c r="RNR443" i="35"/>
  <c r="RNQ443" i="35"/>
  <c r="RNP443" i="35"/>
  <c r="RNO443" i="35"/>
  <c r="RNN443" i="35"/>
  <c r="RNM443" i="35"/>
  <c r="RNL443" i="35"/>
  <c r="RNK443" i="35"/>
  <c r="RNJ443" i="35"/>
  <c r="RNI443" i="35"/>
  <c r="RNH443" i="35"/>
  <c r="RNG443" i="35"/>
  <c r="RNF443" i="35"/>
  <c r="RNE443" i="35"/>
  <c r="RND443" i="35"/>
  <c r="RNC443" i="35"/>
  <c r="RNB443" i="35"/>
  <c r="RNA443" i="35"/>
  <c r="RMZ443" i="35"/>
  <c r="RMY443" i="35"/>
  <c r="RMX443" i="35"/>
  <c r="RMW443" i="35"/>
  <c r="RMV443" i="35"/>
  <c r="RMU443" i="35"/>
  <c r="RMT443" i="35"/>
  <c r="RMS443" i="35"/>
  <c r="RMR443" i="35"/>
  <c r="RMQ443" i="35"/>
  <c r="RMP443" i="35"/>
  <c r="RMO443" i="35"/>
  <c r="RMN443" i="35"/>
  <c r="RMM443" i="35"/>
  <c r="RML443" i="35"/>
  <c r="RMK443" i="35"/>
  <c r="RMJ443" i="35"/>
  <c r="RMI443" i="35"/>
  <c r="RMH443" i="35"/>
  <c r="RMG443" i="35"/>
  <c r="RMF443" i="35"/>
  <c r="RME443" i="35"/>
  <c r="RMD443" i="35"/>
  <c r="RMC443" i="35"/>
  <c r="RMB443" i="35"/>
  <c r="RMA443" i="35"/>
  <c r="RLZ443" i="35"/>
  <c r="RLY443" i="35"/>
  <c r="RLX443" i="35"/>
  <c r="RLW443" i="35"/>
  <c r="RLV443" i="35"/>
  <c r="RLU443" i="35"/>
  <c r="RLT443" i="35"/>
  <c r="RLS443" i="35"/>
  <c r="RLR443" i="35"/>
  <c r="RLQ443" i="35"/>
  <c r="RLP443" i="35"/>
  <c r="RLO443" i="35"/>
  <c r="RLN443" i="35"/>
  <c r="RLM443" i="35"/>
  <c r="RLL443" i="35"/>
  <c r="RLK443" i="35"/>
  <c r="RLJ443" i="35"/>
  <c r="RLI443" i="35"/>
  <c r="RLH443" i="35"/>
  <c r="RLG443" i="35"/>
  <c r="RLF443" i="35"/>
  <c r="RLE443" i="35"/>
  <c r="RLD443" i="35"/>
  <c r="RLC443" i="35"/>
  <c r="RLB443" i="35"/>
  <c r="RLA443" i="35"/>
  <c r="RKZ443" i="35"/>
  <c r="RKY443" i="35"/>
  <c r="RKX443" i="35"/>
  <c r="RKW443" i="35"/>
  <c r="RKV443" i="35"/>
  <c r="RKU443" i="35"/>
  <c r="RKT443" i="35"/>
  <c r="RKS443" i="35"/>
  <c r="RKR443" i="35"/>
  <c r="RKQ443" i="35"/>
  <c r="RKP443" i="35"/>
  <c r="RKO443" i="35"/>
  <c r="RKN443" i="35"/>
  <c r="RKM443" i="35"/>
  <c r="RKL443" i="35"/>
  <c r="RKK443" i="35"/>
  <c r="RKJ443" i="35"/>
  <c r="RKI443" i="35"/>
  <c r="RKH443" i="35"/>
  <c r="RKG443" i="35"/>
  <c r="RKF443" i="35"/>
  <c r="RKE443" i="35"/>
  <c r="RKD443" i="35"/>
  <c r="RKC443" i="35"/>
  <c r="RKB443" i="35"/>
  <c r="RKA443" i="35"/>
  <c r="RJZ443" i="35"/>
  <c r="RJY443" i="35"/>
  <c r="RJX443" i="35"/>
  <c r="RJW443" i="35"/>
  <c r="RJV443" i="35"/>
  <c r="RJU443" i="35"/>
  <c r="RJT443" i="35"/>
  <c r="RJS443" i="35"/>
  <c r="RJR443" i="35"/>
  <c r="RJQ443" i="35"/>
  <c r="RJP443" i="35"/>
  <c r="RJO443" i="35"/>
  <c r="RJN443" i="35"/>
  <c r="RJM443" i="35"/>
  <c r="RJL443" i="35"/>
  <c r="RJK443" i="35"/>
  <c r="RJJ443" i="35"/>
  <c r="RJI443" i="35"/>
  <c r="RJH443" i="35"/>
  <c r="RJG443" i="35"/>
  <c r="RJF443" i="35"/>
  <c r="RJE443" i="35"/>
  <c r="RJD443" i="35"/>
  <c r="RJC443" i="35"/>
  <c r="RJB443" i="35"/>
  <c r="RJA443" i="35"/>
  <c r="RIZ443" i="35"/>
  <c r="RIY443" i="35"/>
  <c r="RIX443" i="35"/>
  <c r="RIW443" i="35"/>
  <c r="RIV443" i="35"/>
  <c r="RIU443" i="35"/>
  <c r="RIT443" i="35"/>
  <c r="RIS443" i="35"/>
  <c r="RIR443" i="35"/>
  <c r="RIQ443" i="35"/>
  <c r="RIP443" i="35"/>
  <c r="RIO443" i="35"/>
  <c r="RIN443" i="35"/>
  <c r="RIM443" i="35"/>
  <c r="RIL443" i="35"/>
  <c r="RIK443" i="35"/>
  <c r="RIJ443" i="35"/>
  <c r="RII443" i="35"/>
  <c r="RIH443" i="35"/>
  <c r="RIG443" i="35"/>
  <c r="RIF443" i="35"/>
  <c r="RIE443" i="35"/>
  <c r="RID443" i="35"/>
  <c r="RIC443" i="35"/>
  <c r="RIB443" i="35"/>
  <c r="RIA443" i="35"/>
  <c r="RHZ443" i="35"/>
  <c r="RHY443" i="35"/>
  <c r="RHX443" i="35"/>
  <c r="RHW443" i="35"/>
  <c r="RHV443" i="35"/>
  <c r="RHU443" i="35"/>
  <c r="RHT443" i="35"/>
  <c r="RHS443" i="35"/>
  <c r="RHR443" i="35"/>
  <c r="RHQ443" i="35"/>
  <c r="RHP443" i="35"/>
  <c r="RHO443" i="35"/>
  <c r="RHN443" i="35"/>
  <c r="RHM443" i="35"/>
  <c r="RHL443" i="35"/>
  <c r="RHK443" i="35"/>
  <c r="RHJ443" i="35"/>
  <c r="RHI443" i="35"/>
  <c r="RHH443" i="35"/>
  <c r="RHG443" i="35"/>
  <c r="RHF443" i="35"/>
  <c r="RHE443" i="35"/>
  <c r="RHD443" i="35"/>
  <c r="RHC443" i="35"/>
  <c r="RHB443" i="35"/>
  <c r="RHA443" i="35"/>
  <c r="RGZ443" i="35"/>
  <c r="RGY443" i="35"/>
  <c r="RGX443" i="35"/>
  <c r="RGW443" i="35"/>
  <c r="RGV443" i="35"/>
  <c r="RGU443" i="35"/>
  <c r="RGT443" i="35"/>
  <c r="RGS443" i="35"/>
  <c r="RGR443" i="35"/>
  <c r="RGQ443" i="35"/>
  <c r="RGP443" i="35"/>
  <c r="RGO443" i="35"/>
  <c r="RGN443" i="35"/>
  <c r="RGM443" i="35"/>
  <c r="RGL443" i="35"/>
  <c r="RGK443" i="35"/>
  <c r="RGJ443" i="35"/>
  <c r="RGI443" i="35"/>
  <c r="RGH443" i="35"/>
  <c r="RGG443" i="35"/>
  <c r="RGF443" i="35"/>
  <c r="RGE443" i="35"/>
  <c r="RGD443" i="35"/>
  <c r="RGC443" i="35"/>
  <c r="RGB443" i="35"/>
  <c r="RGA443" i="35"/>
  <c r="RFZ443" i="35"/>
  <c r="RFY443" i="35"/>
  <c r="RFX443" i="35"/>
  <c r="RFW443" i="35"/>
  <c r="RFV443" i="35"/>
  <c r="RFU443" i="35"/>
  <c r="RFT443" i="35"/>
  <c r="RFS443" i="35"/>
  <c r="RFR443" i="35"/>
  <c r="RFQ443" i="35"/>
  <c r="RFP443" i="35"/>
  <c r="RFO443" i="35"/>
  <c r="RFN443" i="35"/>
  <c r="RFM443" i="35"/>
  <c r="RFL443" i="35"/>
  <c r="RFK443" i="35"/>
  <c r="RFJ443" i="35"/>
  <c r="RFI443" i="35"/>
  <c r="RFH443" i="35"/>
  <c r="RFG443" i="35"/>
  <c r="RFF443" i="35"/>
  <c r="RFE443" i="35"/>
  <c r="RFD443" i="35"/>
  <c r="RFC443" i="35"/>
  <c r="RFB443" i="35"/>
  <c r="RFA443" i="35"/>
  <c r="REZ443" i="35"/>
  <c r="REY443" i="35"/>
  <c r="REX443" i="35"/>
  <c r="REW443" i="35"/>
  <c r="REV443" i="35"/>
  <c r="REU443" i="35"/>
  <c r="RET443" i="35"/>
  <c r="RES443" i="35"/>
  <c r="RER443" i="35"/>
  <c r="REQ443" i="35"/>
  <c r="REP443" i="35"/>
  <c r="REO443" i="35"/>
  <c r="REN443" i="35"/>
  <c r="REM443" i="35"/>
  <c r="REL443" i="35"/>
  <c r="REK443" i="35"/>
  <c r="REJ443" i="35"/>
  <c r="REI443" i="35"/>
  <c r="REH443" i="35"/>
  <c r="REG443" i="35"/>
  <c r="REF443" i="35"/>
  <c r="REE443" i="35"/>
  <c r="RED443" i="35"/>
  <c r="REC443" i="35"/>
  <c r="REB443" i="35"/>
  <c r="REA443" i="35"/>
  <c r="RDZ443" i="35"/>
  <c r="RDY443" i="35"/>
  <c r="RDX443" i="35"/>
  <c r="RDW443" i="35"/>
  <c r="RDV443" i="35"/>
  <c r="RDU443" i="35"/>
  <c r="RDT443" i="35"/>
  <c r="RDS443" i="35"/>
  <c r="RDR443" i="35"/>
  <c r="RDQ443" i="35"/>
  <c r="RDP443" i="35"/>
  <c r="RDO443" i="35"/>
  <c r="RDN443" i="35"/>
  <c r="RDM443" i="35"/>
  <c r="RDL443" i="35"/>
  <c r="RDK443" i="35"/>
  <c r="RDJ443" i="35"/>
  <c r="RDI443" i="35"/>
  <c r="RDH443" i="35"/>
  <c r="RDG443" i="35"/>
  <c r="RDF443" i="35"/>
  <c r="RDE443" i="35"/>
  <c r="RDD443" i="35"/>
  <c r="RDC443" i="35"/>
  <c r="RDB443" i="35"/>
  <c r="RDA443" i="35"/>
  <c r="RCZ443" i="35"/>
  <c r="RCY443" i="35"/>
  <c r="RCX443" i="35"/>
  <c r="RCW443" i="35"/>
  <c r="RCV443" i="35"/>
  <c r="RCU443" i="35"/>
  <c r="RCT443" i="35"/>
  <c r="RCS443" i="35"/>
  <c r="RCR443" i="35"/>
  <c r="RCQ443" i="35"/>
  <c r="RCP443" i="35"/>
  <c r="RCO443" i="35"/>
  <c r="RCN443" i="35"/>
  <c r="RCM443" i="35"/>
  <c r="RCL443" i="35"/>
  <c r="RCK443" i="35"/>
  <c r="RCJ443" i="35"/>
  <c r="RCI443" i="35"/>
  <c r="RCH443" i="35"/>
  <c r="RCG443" i="35"/>
  <c r="RCF443" i="35"/>
  <c r="RCE443" i="35"/>
  <c r="RCD443" i="35"/>
  <c r="RCC443" i="35"/>
  <c r="RCB443" i="35"/>
  <c r="RCA443" i="35"/>
  <c r="RBZ443" i="35"/>
  <c r="RBY443" i="35"/>
  <c r="RBX443" i="35"/>
  <c r="RBW443" i="35"/>
  <c r="RBV443" i="35"/>
  <c r="RBU443" i="35"/>
  <c r="RBT443" i="35"/>
  <c r="RBS443" i="35"/>
  <c r="RBR443" i="35"/>
  <c r="RBQ443" i="35"/>
  <c r="RBP443" i="35"/>
  <c r="RBO443" i="35"/>
  <c r="RBN443" i="35"/>
  <c r="RBM443" i="35"/>
  <c r="RBL443" i="35"/>
  <c r="RBK443" i="35"/>
  <c r="RBJ443" i="35"/>
  <c r="RBI443" i="35"/>
  <c r="RBH443" i="35"/>
  <c r="RBG443" i="35"/>
  <c r="RBF443" i="35"/>
  <c r="RBE443" i="35"/>
  <c r="RBD443" i="35"/>
  <c r="RBC443" i="35"/>
  <c r="RBB443" i="35"/>
  <c r="RBA443" i="35"/>
  <c r="RAZ443" i="35"/>
  <c r="RAY443" i="35"/>
  <c r="RAX443" i="35"/>
  <c r="RAW443" i="35"/>
  <c r="RAV443" i="35"/>
  <c r="RAU443" i="35"/>
  <c r="RAT443" i="35"/>
  <c r="RAS443" i="35"/>
  <c r="RAR443" i="35"/>
  <c r="RAQ443" i="35"/>
  <c r="RAP443" i="35"/>
  <c r="RAO443" i="35"/>
  <c r="RAN443" i="35"/>
  <c r="RAM443" i="35"/>
  <c r="RAL443" i="35"/>
  <c r="RAK443" i="35"/>
  <c r="RAJ443" i="35"/>
  <c r="RAI443" i="35"/>
  <c r="RAH443" i="35"/>
  <c r="RAG443" i="35"/>
  <c r="RAF443" i="35"/>
  <c r="RAE443" i="35"/>
  <c r="RAD443" i="35"/>
  <c r="RAC443" i="35"/>
  <c r="RAB443" i="35"/>
  <c r="RAA443" i="35"/>
  <c r="QZZ443" i="35"/>
  <c r="QZY443" i="35"/>
  <c r="QZX443" i="35"/>
  <c r="QZW443" i="35"/>
  <c r="QZV443" i="35"/>
  <c r="QZU443" i="35"/>
  <c r="QZT443" i="35"/>
  <c r="QZS443" i="35"/>
  <c r="QZR443" i="35"/>
  <c r="QZQ443" i="35"/>
  <c r="QZP443" i="35"/>
  <c r="QZO443" i="35"/>
  <c r="QZN443" i="35"/>
  <c r="QZM443" i="35"/>
  <c r="QZL443" i="35"/>
  <c r="QZK443" i="35"/>
  <c r="QZJ443" i="35"/>
  <c r="QZI443" i="35"/>
  <c r="QZH443" i="35"/>
  <c r="QZG443" i="35"/>
  <c r="QZF443" i="35"/>
  <c r="QZE443" i="35"/>
  <c r="QZD443" i="35"/>
  <c r="QZC443" i="35"/>
  <c r="QZB443" i="35"/>
  <c r="QZA443" i="35"/>
  <c r="QYZ443" i="35"/>
  <c r="QYY443" i="35"/>
  <c r="QYX443" i="35"/>
  <c r="QYW443" i="35"/>
  <c r="QYV443" i="35"/>
  <c r="QYU443" i="35"/>
  <c r="QYT443" i="35"/>
  <c r="QYS443" i="35"/>
  <c r="QYR443" i="35"/>
  <c r="QYQ443" i="35"/>
  <c r="QYP443" i="35"/>
  <c r="QYO443" i="35"/>
  <c r="QYN443" i="35"/>
  <c r="QYM443" i="35"/>
  <c r="QYL443" i="35"/>
  <c r="QYK443" i="35"/>
  <c r="QYJ443" i="35"/>
  <c r="QYI443" i="35"/>
  <c r="QYH443" i="35"/>
  <c r="QYG443" i="35"/>
  <c r="QYF443" i="35"/>
  <c r="QYE443" i="35"/>
  <c r="QYD443" i="35"/>
  <c r="QYC443" i="35"/>
  <c r="QYB443" i="35"/>
  <c r="QYA443" i="35"/>
  <c r="QXZ443" i="35"/>
  <c r="QXY443" i="35"/>
  <c r="QXX443" i="35"/>
  <c r="QXW443" i="35"/>
  <c r="QXV443" i="35"/>
  <c r="QXU443" i="35"/>
  <c r="QXT443" i="35"/>
  <c r="QXS443" i="35"/>
  <c r="QXR443" i="35"/>
  <c r="QXQ443" i="35"/>
  <c r="QXP443" i="35"/>
  <c r="QXO443" i="35"/>
  <c r="QXN443" i="35"/>
  <c r="QXM443" i="35"/>
  <c r="QXL443" i="35"/>
  <c r="QXK443" i="35"/>
  <c r="QXJ443" i="35"/>
  <c r="QXI443" i="35"/>
  <c r="QXH443" i="35"/>
  <c r="QXG443" i="35"/>
  <c r="QXF443" i="35"/>
  <c r="QXE443" i="35"/>
  <c r="QXD443" i="35"/>
  <c r="QXC443" i="35"/>
  <c r="QXB443" i="35"/>
  <c r="QXA443" i="35"/>
  <c r="QWZ443" i="35"/>
  <c r="QWY443" i="35"/>
  <c r="QWX443" i="35"/>
  <c r="QWW443" i="35"/>
  <c r="QWV443" i="35"/>
  <c r="QWU443" i="35"/>
  <c r="QWT443" i="35"/>
  <c r="QWS443" i="35"/>
  <c r="QWR443" i="35"/>
  <c r="QWQ443" i="35"/>
  <c r="QWP443" i="35"/>
  <c r="QWO443" i="35"/>
  <c r="QWN443" i="35"/>
  <c r="QWM443" i="35"/>
  <c r="QWL443" i="35"/>
  <c r="QWK443" i="35"/>
  <c r="QWJ443" i="35"/>
  <c r="QWI443" i="35"/>
  <c r="QWH443" i="35"/>
  <c r="QWG443" i="35"/>
  <c r="QWF443" i="35"/>
  <c r="QWE443" i="35"/>
  <c r="QWD443" i="35"/>
  <c r="QWC443" i="35"/>
  <c r="QWB443" i="35"/>
  <c r="QWA443" i="35"/>
  <c r="QVZ443" i="35"/>
  <c r="QVY443" i="35"/>
  <c r="QVX443" i="35"/>
  <c r="QVW443" i="35"/>
  <c r="QVV443" i="35"/>
  <c r="QVU443" i="35"/>
  <c r="QVT443" i="35"/>
  <c r="QVS443" i="35"/>
  <c r="QVR443" i="35"/>
  <c r="QVQ443" i="35"/>
  <c r="QVP443" i="35"/>
  <c r="QVO443" i="35"/>
  <c r="QVN443" i="35"/>
  <c r="QVM443" i="35"/>
  <c r="QVL443" i="35"/>
  <c r="QVK443" i="35"/>
  <c r="QVJ443" i="35"/>
  <c r="QVI443" i="35"/>
  <c r="QVH443" i="35"/>
  <c r="QVG443" i="35"/>
  <c r="QVF443" i="35"/>
  <c r="QVE443" i="35"/>
  <c r="QVD443" i="35"/>
  <c r="QVC443" i="35"/>
  <c r="QVB443" i="35"/>
  <c r="QVA443" i="35"/>
  <c r="QUZ443" i="35"/>
  <c r="QUY443" i="35"/>
  <c r="QUX443" i="35"/>
  <c r="QUW443" i="35"/>
  <c r="QUV443" i="35"/>
  <c r="QUU443" i="35"/>
  <c r="QUT443" i="35"/>
  <c r="QUS443" i="35"/>
  <c r="QUR443" i="35"/>
  <c r="QUQ443" i="35"/>
  <c r="QUP443" i="35"/>
  <c r="QUO443" i="35"/>
  <c r="QUN443" i="35"/>
  <c r="QUM443" i="35"/>
  <c r="QUL443" i="35"/>
  <c r="QUK443" i="35"/>
  <c r="QUJ443" i="35"/>
  <c r="QUI443" i="35"/>
  <c r="QUH443" i="35"/>
  <c r="QUG443" i="35"/>
  <c r="QUF443" i="35"/>
  <c r="QUE443" i="35"/>
  <c r="QUD443" i="35"/>
  <c r="QUC443" i="35"/>
  <c r="QUB443" i="35"/>
  <c r="QUA443" i="35"/>
  <c r="QTZ443" i="35"/>
  <c r="QTY443" i="35"/>
  <c r="QTX443" i="35"/>
  <c r="QTW443" i="35"/>
  <c r="QTV443" i="35"/>
  <c r="QTU443" i="35"/>
  <c r="QTT443" i="35"/>
  <c r="QTS443" i="35"/>
  <c r="QTR443" i="35"/>
  <c r="QTQ443" i="35"/>
  <c r="QTP443" i="35"/>
  <c r="QTO443" i="35"/>
  <c r="QTN443" i="35"/>
  <c r="QTM443" i="35"/>
  <c r="QTL443" i="35"/>
  <c r="QTK443" i="35"/>
  <c r="QTJ443" i="35"/>
  <c r="QTI443" i="35"/>
  <c r="QTH443" i="35"/>
  <c r="QTG443" i="35"/>
  <c r="QTF443" i="35"/>
  <c r="QTE443" i="35"/>
  <c r="QTD443" i="35"/>
  <c r="QTC443" i="35"/>
  <c r="QTB443" i="35"/>
  <c r="QTA443" i="35"/>
  <c r="QSZ443" i="35"/>
  <c r="QSY443" i="35"/>
  <c r="QSX443" i="35"/>
  <c r="QSW443" i="35"/>
  <c r="QSV443" i="35"/>
  <c r="QSU443" i="35"/>
  <c r="QST443" i="35"/>
  <c r="QSS443" i="35"/>
  <c r="QSR443" i="35"/>
  <c r="QSQ443" i="35"/>
  <c r="QSP443" i="35"/>
  <c r="QSO443" i="35"/>
  <c r="QSN443" i="35"/>
  <c r="QSM443" i="35"/>
  <c r="QSL443" i="35"/>
  <c r="QSK443" i="35"/>
  <c r="QSJ443" i="35"/>
  <c r="QSI443" i="35"/>
  <c r="QSH443" i="35"/>
  <c r="QSG443" i="35"/>
  <c r="QSF443" i="35"/>
  <c r="QSE443" i="35"/>
  <c r="QSD443" i="35"/>
  <c r="QSC443" i="35"/>
  <c r="QSB443" i="35"/>
  <c r="QSA443" i="35"/>
  <c r="QRZ443" i="35"/>
  <c r="QRY443" i="35"/>
  <c r="QRX443" i="35"/>
  <c r="QRW443" i="35"/>
  <c r="QRV443" i="35"/>
  <c r="QRU443" i="35"/>
  <c r="QRT443" i="35"/>
  <c r="QRS443" i="35"/>
  <c r="QRR443" i="35"/>
  <c r="QRQ443" i="35"/>
  <c r="QRP443" i="35"/>
  <c r="QRO443" i="35"/>
  <c r="QRN443" i="35"/>
  <c r="QRM443" i="35"/>
  <c r="QRL443" i="35"/>
  <c r="QRK443" i="35"/>
  <c r="QRJ443" i="35"/>
  <c r="QRI443" i="35"/>
  <c r="QRH443" i="35"/>
  <c r="QRG443" i="35"/>
  <c r="QRF443" i="35"/>
  <c r="QRE443" i="35"/>
  <c r="QRD443" i="35"/>
  <c r="QRC443" i="35"/>
  <c r="QRB443" i="35"/>
  <c r="QRA443" i="35"/>
  <c r="QQZ443" i="35"/>
  <c r="QQY443" i="35"/>
  <c r="QQX443" i="35"/>
  <c r="QQW443" i="35"/>
  <c r="QQV443" i="35"/>
  <c r="QQU443" i="35"/>
  <c r="QQT443" i="35"/>
  <c r="QQS443" i="35"/>
  <c r="QQR443" i="35"/>
  <c r="QQQ443" i="35"/>
  <c r="QQP443" i="35"/>
  <c r="QQO443" i="35"/>
  <c r="QQN443" i="35"/>
  <c r="QQM443" i="35"/>
  <c r="QQL443" i="35"/>
  <c r="QQK443" i="35"/>
  <c r="QQJ443" i="35"/>
  <c r="QQI443" i="35"/>
  <c r="QQH443" i="35"/>
  <c r="QQG443" i="35"/>
  <c r="QQF443" i="35"/>
  <c r="QQE443" i="35"/>
  <c r="QQD443" i="35"/>
  <c r="QQC443" i="35"/>
  <c r="QQB443" i="35"/>
  <c r="QQA443" i="35"/>
  <c r="QPZ443" i="35"/>
  <c r="QPY443" i="35"/>
  <c r="QPX443" i="35"/>
  <c r="QPW443" i="35"/>
  <c r="QPV443" i="35"/>
  <c r="QPU443" i="35"/>
  <c r="QPT443" i="35"/>
  <c r="QPS443" i="35"/>
  <c r="QPR443" i="35"/>
  <c r="QPQ443" i="35"/>
  <c r="QPP443" i="35"/>
  <c r="QPO443" i="35"/>
  <c r="QPN443" i="35"/>
  <c r="QPM443" i="35"/>
  <c r="QPL443" i="35"/>
  <c r="QPK443" i="35"/>
  <c r="QPJ443" i="35"/>
  <c r="QPI443" i="35"/>
  <c r="QPH443" i="35"/>
  <c r="QPG443" i="35"/>
  <c r="QPF443" i="35"/>
  <c r="QPE443" i="35"/>
  <c r="QPD443" i="35"/>
  <c r="QPC443" i="35"/>
  <c r="QPB443" i="35"/>
  <c r="QPA443" i="35"/>
  <c r="QOZ443" i="35"/>
  <c r="QOY443" i="35"/>
  <c r="QOX443" i="35"/>
  <c r="QOW443" i="35"/>
  <c r="QOV443" i="35"/>
  <c r="QOU443" i="35"/>
  <c r="QOT443" i="35"/>
  <c r="QOS443" i="35"/>
  <c r="QOR443" i="35"/>
  <c r="QOQ443" i="35"/>
  <c r="QOP443" i="35"/>
  <c r="QOO443" i="35"/>
  <c r="QON443" i="35"/>
  <c r="QOM443" i="35"/>
  <c r="QOL443" i="35"/>
  <c r="QOK443" i="35"/>
  <c r="QOJ443" i="35"/>
  <c r="QOI443" i="35"/>
  <c r="QOH443" i="35"/>
  <c r="QOG443" i="35"/>
  <c r="QOF443" i="35"/>
  <c r="QOE443" i="35"/>
  <c r="QOD443" i="35"/>
  <c r="QOC443" i="35"/>
  <c r="QOB443" i="35"/>
  <c r="QOA443" i="35"/>
  <c r="QNZ443" i="35"/>
  <c r="QNY443" i="35"/>
  <c r="QNX443" i="35"/>
  <c r="QNW443" i="35"/>
  <c r="QNV443" i="35"/>
  <c r="QNU443" i="35"/>
  <c r="QNT443" i="35"/>
  <c r="QNS443" i="35"/>
  <c r="QNR443" i="35"/>
  <c r="QNQ443" i="35"/>
  <c r="QNP443" i="35"/>
  <c r="QNO443" i="35"/>
  <c r="QNN443" i="35"/>
  <c r="QNM443" i="35"/>
  <c r="QNL443" i="35"/>
  <c r="QNK443" i="35"/>
  <c r="QNJ443" i="35"/>
  <c r="QNI443" i="35"/>
  <c r="QNH443" i="35"/>
  <c r="QNG443" i="35"/>
  <c r="QNF443" i="35"/>
  <c r="QNE443" i="35"/>
  <c r="QND443" i="35"/>
  <c r="QNC443" i="35"/>
  <c r="QNB443" i="35"/>
  <c r="QNA443" i="35"/>
  <c r="QMZ443" i="35"/>
  <c r="QMY443" i="35"/>
  <c r="QMX443" i="35"/>
  <c r="QMW443" i="35"/>
  <c r="QMV443" i="35"/>
  <c r="QMU443" i="35"/>
  <c r="QMT443" i="35"/>
  <c r="QMS443" i="35"/>
  <c r="QMR443" i="35"/>
  <c r="QMQ443" i="35"/>
  <c r="QMP443" i="35"/>
  <c r="QMO443" i="35"/>
  <c r="QMN443" i="35"/>
  <c r="QMM443" i="35"/>
  <c r="QML443" i="35"/>
  <c r="QMK443" i="35"/>
  <c r="QMJ443" i="35"/>
  <c r="QMI443" i="35"/>
  <c r="QMH443" i="35"/>
  <c r="QMG443" i="35"/>
  <c r="QMF443" i="35"/>
  <c r="QME443" i="35"/>
  <c r="QMD443" i="35"/>
  <c r="QMC443" i="35"/>
  <c r="QMB443" i="35"/>
  <c r="QMA443" i="35"/>
  <c r="QLZ443" i="35"/>
  <c r="QLY443" i="35"/>
  <c r="QLX443" i="35"/>
  <c r="QLW443" i="35"/>
  <c r="QLV443" i="35"/>
  <c r="QLU443" i="35"/>
  <c r="QLT443" i="35"/>
  <c r="QLS443" i="35"/>
  <c r="QLR443" i="35"/>
  <c r="QLQ443" i="35"/>
  <c r="QLP443" i="35"/>
  <c r="QLO443" i="35"/>
  <c r="QLN443" i="35"/>
  <c r="QLM443" i="35"/>
  <c r="QLL443" i="35"/>
  <c r="QLK443" i="35"/>
  <c r="QLJ443" i="35"/>
  <c r="QLI443" i="35"/>
  <c r="QLH443" i="35"/>
  <c r="QLG443" i="35"/>
  <c r="QLF443" i="35"/>
  <c r="QLE443" i="35"/>
  <c r="QLD443" i="35"/>
  <c r="QLC443" i="35"/>
  <c r="QLB443" i="35"/>
  <c r="QLA443" i="35"/>
  <c r="QKZ443" i="35"/>
  <c r="QKY443" i="35"/>
  <c r="QKX443" i="35"/>
  <c r="QKW443" i="35"/>
  <c r="QKV443" i="35"/>
  <c r="QKU443" i="35"/>
  <c r="QKT443" i="35"/>
  <c r="QKS443" i="35"/>
  <c r="QKR443" i="35"/>
  <c r="QKQ443" i="35"/>
  <c r="QKP443" i="35"/>
  <c r="QKO443" i="35"/>
  <c r="QKN443" i="35"/>
  <c r="QKM443" i="35"/>
  <c r="QKL443" i="35"/>
  <c r="QKK443" i="35"/>
  <c r="QKJ443" i="35"/>
  <c r="QKI443" i="35"/>
  <c r="QKH443" i="35"/>
  <c r="QKG443" i="35"/>
  <c r="QKF443" i="35"/>
  <c r="QKE443" i="35"/>
  <c r="QKD443" i="35"/>
  <c r="QKC443" i="35"/>
  <c r="QKB443" i="35"/>
  <c r="QKA443" i="35"/>
  <c r="QJZ443" i="35"/>
  <c r="QJY443" i="35"/>
  <c r="QJX443" i="35"/>
  <c r="QJW443" i="35"/>
  <c r="QJV443" i="35"/>
  <c r="QJU443" i="35"/>
  <c r="QJT443" i="35"/>
  <c r="QJS443" i="35"/>
  <c r="QJR443" i="35"/>
  <c r="QJQ443" i="35"/>
  <c r="QJP443" i="35"/>
  <c r="QJO443" i="35"/>
  <c r="QJN443" i="35"/>
  <c r="QJM443" i="35"/>
  <c r="QJL443" i="35"/>
  <c r="QJK443" i="35"/>
  <c r="QJJ443" i="35"/>
  <c r="QJI443" i="35"/>
  <c r="QJH443" i="35"/>
  <c r="QJG443" i="35"/>
  <c r="QJF443" i="35"/>
  <c r="QJE443" i="35"/>
  <c r="QJD443" i="35"/>
  <c r="QJC443" i="35"/>
  <c r="QJB443" i="35"/>
  <c r="QJA443" i="35"/>
  <c r="QIZ443" i="35"/>
  <c r="QIY443" i="35"/>
  <c r="QIX443" i="35"/>
  <c r="QIW443" i="35"/>
  <c r="QIV443" i="35"/>
  <c r="QIU443" i="35"/>
  <c r="QIT443" i="35"/>
  <c r="QIS443" i="35"/>
  <c r="QIR443" i="35"/>
  <c r="QIQ443" i="35"/>
  <c r="QIP443" i="35"/>
  <c r="QIO443" i="35"/>
  <c r="QIN443" i="35"/>
  <c r="QIM443" i="35"/>
  <c r="QIL443" i="35"/>
  <c r="QIK443" i="35"/>
  <c r="QIJ443" i="35"/>
  <c r="QII443" i="35"/>
  <c r="QIH443" i="35"/>
  <c r="QIG443" i="35"/>
  <c r="QIF443" i="35"/>
  <c r="QIE443" i="35"/>
  <c r="QID443" i="35"/>
  <c r="QIC443" i="35"/>
  <c r="QIB443" i="35"/>
  <c r="QIA443" i="35"/>
  <c r="QHZ443" i="35"/>
  <c r="QHY443" i="35"/>
  <c r="QHX443" i="35"/>
  <c r="QHW443" i="35"/>
  <c r="QHV443" i="35"/>
  <c r="QHU443" i="35"/>
  <c r="QHT443" i="35"/>
  <c r="QHS443" i="35"/>
  <c r="QHR443" i="35"/>
  <c r="QHQ443" i="35"/>
  <c r="QHP443" i="35"/>
  <c r="QHO443" i="35"/>
  <c r="QHN443" i="35"/>
  <c r="QHM443" i="35"/>
  <c r="QHL443" i="35"/>
  <c r="QHK443" i="35"/>
  <c r="QHJ443" i="35"/>
  <c r="QHI443" i="35"/>
  <c r="QHH443" i="35"/>
  <c r="QHG443" i="35"/>
  <c r="QHF443" i="35"/>
  <c r="QHE443" i="35"/>
  <c r="QHD443" i="35"/>
  <c r="QHC443" i="35"/>
  <c r="QHB443" i="35"/>
  <c r="QHA443" i="35"/>
  <c r="QGZ443" i="35"/>
  <c r="QGY443" i="35"/>
  <c r="QGX443" i="35"/>
  <c r="QGW443" i="35"/>
  <c r="QGV443" i="35"/>
  <c r="QGU443" i="35"/>
  <c r="QGT443" i="35"/>
  <c r="QGS443" i="35"/>
  <c r="QGR443" i="35"/>
  <c r="QGQ443" i="35"/>
  <c r="QGP443" i="35"/>
  <c r="QGO443" i="35"/>
  <c r="QGN443" i="35"/>
  <c r="QGM443" i="35"/>
  <c r="QGL443" i="35"/>
  <c r="QGK443" i="35"/>
  <c r="QGJ443" i="35"/>
  <c r="QGI443" i="35"/>
  <c r="QGH443" i="35"/>
  <c r="QGG443" i="35"/>
  <c r="QGF443" i="35"/>
  <c r="QGE443" i="35"/>
  <c r="QGD443" i="35"/>
  <c r="QGC443" i="35"/>
  <c r="QGB443" i="35"/>
  <c r="QGA443" i="35"/>
  <c r="QFZ443" i="35"/>
  <c r="QFY443" i="35"/>
  <c r="QFX443" i="35"/>
  <c r="QFW443" i="35"/>
  <c r="QFV443" i="35"/>
  <c r="QFU443" i="35"/>
  <c r="QFT443" i="35"/>
  <c r="QFS443" i="35"/>
  <c r="QFR443" i="35"/>
  <c r="QFQ443" i="35"/>
  <c r="QFP443" i="35"/>
  <c r="QFO443" i="35"/>
  <c r="QFN443" i="35"/>
  <c r="QFM443" i="35"/>
  <c r="QFL443" i="35"/>
  <c r="QFK443" i="35"/>
  <c r="QFJ443" i="35"/>
  <c r="QFI443" i="35"/>
  <c r="QFH443" i="35"/>
  <c r="QFG443" i="35"/>
  <c r="QFF443" i="35"/>
  <c r="QFE443" i="35"/>
  <c r="QFD443" i="35"/>
  <c r="QFC443" i="35"/>
  <c r="QFB443" i="35"/>
  <c r="QFA443" i="35"/>
  <c r="QEZ443" i="35"/>
  <c r="QEY443" i="35"/>
  <c r="QEX443" i="35"/>
  <c r="QEW443" i="35"/>
  <c r="QEV443" i="35"/>
  <c r="QEU443" i="35"/>
  <c r="QET443" i="35"/>
  <c r="QES443" i="35"/>
  <c r="QER443" i="35"/>
  <c r="QEQ443" i="35"/>
  <c r="QEP443" i="35"/>
  <c r="QEO443" i="35"/>
  <c r="QEN443" i="35"/>
  <c r="QEM443" i="35"/>
  <c r="QEL443" i="35"/>
  <c r="QEK443" i="35"/>
  <c r="QEJ443" i="35"/>
  <c r="QEI443" i="35"/>
  <c r="QEH443" i="35"/>
  <c r="QEG443" i="35"/>
  <c r="QEF443" i="35"/>
  <c r="QEE443" i="35"/>
  <c r="QED443" i="35"/>
  <c r="QEC443" i="35"/>
  <c r="QEB443" i="35"/>
  <c r="QEA443" i="35"/>
  <c r="QDZ443" i="35"/>
  <c r="QDY443" i="35"/>
  <c r="QDX443" i="35"/>
  <c r="QDW443" i="35"/>
  <c r="QDV443" i="35"/>
  <c r="QDU443" i="35"/>
  <c r="QDT443" i="35"/>
  <c r="QDS443" i="35"/>
  <c r="QDR443" i="35"/>
  <c r="QDQ443" i="35"/>
  <c r="QDP443" i="35"/>
  <c r="QDO443" i="35"/>
  <c r="QDN443" i="35"/>
  <c r="QDM443" i="35"/>
  <c r="QDL443" i="35"/>
  <c r="QDK443" i="35"/>
  <c r="QDJ443" i="35"/>
  <c r="QDI443" i="35"/>
  <c r="QDH443" i="35"/>
  <c r="QDG443" i="35"/>
  <c r="QDF443" i="35"/>
  <c r="QDE443" i="35"/>
  <c r="QDD443" i="35"/>
  <c r="QDC443" i="35"/>
  <c r="QDB443" i="35"/>
  <c r="QDA443" i="35"/>
  <c r="QCZ443" i="35"/>
  <c r="QCY443" i="35"/>
  <c r="QCX443" i="35"/>
  <c r="QCW443" i="35"/>
  <c r="QCV443" i="35"/>
  <c r="QCU443" i="35"/>
  <c r="QCT443" i="35"/>
  <c r="QCS443" i="35"/>
  <c r="QCR443" i="35"/>
  <c r="QCQ443" i="35"/>
  <c r="QCP443" i="35"/>
  <c r="QCO443" i="35"/>
  <c r="QCN443" i="35"/>
  <c r="QCM443" i="35"/>
  <c r="QCL443" i="35"/>
  <c r="QCK443" i="35"/>
  <c r="QCJ443" i="35"/>
  <c r="QCI443" i="35"/>
  <c r="QCH443" i="35"/>
  <c r="QCG443" i="35"/>
  <c r="QCF443" i="35"/>
  <c r="QCE443" i="35"/>
  <c r="QCD443" i="35"/>
  <c r="QCC443" i="35"/>
  <c r="QCB443" i="35"/>
  <c r="QCA443" i="35"/>
  <c r="QBZ443" i="35"/>
  <c r="QBY443" i="35"/>
  <c r="QBX443" i="35"/>
  <c r="QBW443" i="35"/>
  <c r="QBV443" i="35"/>
  <c r="QBU443" i="35"/>
  <c r="QBT443" i="35"/>
  <c r="QBS443" i="35"/>
  <c r="QBR443" i="35"/>
  <c r="QBQ443" i="35"/>
  <c r="QBP443" i="35"/>
  <c r="QBO443" i="35"/>
  <c r="QBN443" i="35"/>
  <c r="QBM443" i="35"/>
  <c r="QBL443" i="35"/>
  <c r="QBK443" i="35"/>
  <c r="QBJ443" i="35"/>
  <c r="QBI443" i="35"/>
  <c r="QBH443" i="35"/>
  <c r="QBG443" i="35"/>
  <c r="QBF443" i="35"/>
  <c r="QBE443" i="35"/>
  <c r="QBD443" i="35"/>
  <c r="QBC443" i="35"/>
  <c r="QBB443" i="35"/>
  <c r="QBA443" i="35"/>
  <c r="QAZ443" i="35"/>
  <c r="QAY443" i="35"/>
  <c r="QAX443" i="35"/>
  <c r="QAW443" i="35"/>
  <c r="QAV443" i="35"/>
  <c r="QAU443" i="35"/>
  <c r="QAT443" i="35"/>
  <c r="QAS443" i="35"/>
  <c r="QAR443" i="35"/>
  <c r="QAQ443" i="35"/>
  <c r="QAP443" i="35"/>
  <c r="QAO443" i="35"/>
  <c r="QAN443" i="35"/>
  <c r="QAM443" i="35"/>
  <c r="QAL443" i="35"/>
  <c r="QAK443" i="35"/>
  <c r="QAJ443" i="35"/>
  <c r="QAI443" i="35"/>
  <c r="QAH443" i="35"/>
  <c r="QAG443" i="35"/>
  <c r="QAF443" i="35"/>
  <c r="QAE443" i="35"/>
  <c r="QAD443" i="35"/>
  <c r="QAC443" i="35"/>
  <c r="QAB443" i="35"/>
  <c r="QAA443" i="35"/>
  <c r="PZZ443" i="35"/>
  <c r="PZY443" i="35"/>
  <c r="PZX443" i="35"/>
  <c r="PZW443" i="35"/>
  <c r="PZV443" i="35"/>
  <c r="PZU443" i="35"/>
  <c r="PZT443" i="35"/>
  <c r="PZS443" i="35"/>
  <c r="PZR443" i="35"/>
  <c r="PZQ443" i="35"/>
  <c r="PZP443" i="35"/>
  <c r="PZO443" i="35"/>
  <c r="PZN443" i="35"/>
  <c r="PZM443" i="35"/>
  <c r="PZL443" i="35"/>
  <c r="PZK443" i="35"/>
  <c r="PZJ443" i="35"/>
  <c r="PZI443" i="35"/>
  <c r="PZH443" i="35"/>
  <c r="PZG443" i="35"/>
  <c r="PZF443" i="35"/>
  <c r="PZE443" i="35"/>
  <c r="PZD443" i="35"/>
  <c r="PZC443" i="35"/>
  <c r="PZB443" i="35"/>
  <c r="PZA443" i="35"/>
  <c r="PYZ443" i="35"/>
  <c r="PYY443" i="35"/>
  <c r="PYX443" i="35"/>
  <c r="PYW443" i="35"/>
  <c r="PYV443" i="35"/>
  <c r="PYU443" i="35"/>
  <c r="PYT443" i="35"/>
  <c r="PYS443" i="35"/>
  <c r="PYR443" i="35"/>
  <c r="PYQ443" i="35"/>
  <c r="PYP443" i="35"/>
  <c r="PYO443" i="35"/>
  <c r="PYN443" i="35"/>
  <c r="PYM443" i="35"/>
  <c r="PYL443" i="35"/>
  <c r="PYK443" i="35"/>
  <c r="PYJ443" i="35"/>
  <c r="PYI443" i="35"/>
  <c r="PYH443" i="35"/>
  <c r="PYG443" i="35"/>
  <c r="PYF443" i="35"/>
  <c r="PYE443" i="35"/>
  <c r="PYD443" i="35"/>
  <c r="PYC443" i="35"/>
  <c r="PYB443" i="35"/>
  <c r="PYA443" i="35"/>
  <c r="PXZ443" i="35"/>
  <c r="PXY443" i="35"/>
  <c r="PXX443" i="35"/>
  <c r="PXW443" i="35"/>
  <c r="PXV443" i="35"/>
  <c r="PXU443" i="35"/>
  <c r="PXT443" i="35"/>
  <c r="PXS443" i="35"/>
  <c r="PXR443" i="35"/>
  <c r="PXQ443" i="35"/>
  <c r="PXP443" i="35"/>
  <c r="PXO443" i="35"/>
  <c r="PXN443" i="35"/>
  <c r="PXM443" i="35"/>
  <c r="PXL443" i="35"/>
  <c r="PXK443" i="35"/>
  <c r="PXJ443" i="35"/>
  <c r="PXI443" i="35"/>
  <c r="PXH443" i="35"/>
  <c r="PXG443" i="35"/>
  <c r="PXF443" i="35"/>
  <c r="PXE443" i="35"/>
  <c r="PXD443" i="35"/>
  <c r="PXC443" i="35"/>
  <c r="PXB443" i="35"/>
  <c r="PXA443" i="35"/>
  <c r="PWZ443" i="35"/>
  <c r="PWY443" i="35"/>
  <c r="PWX443" i="35"/>
  <c r="PWW443" i="35"/>
  <c r="PWV443" i="35"/>
  <c r="PWU443" i="35"/>
  <c r="PWT443" i="35"/>
  <c r="PWS443" i="35"/>
  <c r="PWR443" i="35"/>
  <c r="PWQ443" i="35"/>
  <c r="PWP443" i="35"/>
  <c r="PWO443" i="35"/>
  <c r="PWN443" i="35"/>
  <c r="PWM443" i="35"/>
  <c r="PWL443" i="35"/>
  <c r="PWK443" i="35"/>
  <c r="PWJ443" i="35"/>
  <c r="PWI443" i="35"/>
  <c r="PWH443" i="35"/>
  <c r="PWG443" i="35"/>
  <c r="PWF443" i="35"/>
  <c r="PWE443" i="35"/>
  <c r="PWD443" i="35"/>
  <c r="PWC443" i="35"/>
  <c r="PWB443" i="35"/>
  <c r="PWA443" i="35"/>
  <c r="PVZ443" i="35"/>
  <c r="PVY443" i="35"/>
  <c r="PVX443" i="35"/>
  <c r="PVW443" i="35"/>
  <c r="PVV443" i="35"/>
  <c r="PVU443" i="35"/>
  <c r="PVT443" i="35"/>
  <c r="PVS443" i="35"/>
  <c r="PVR443" i="35"/>
  <c r="PVQ443" i="35"/>
  <c r="PVP443" i="35"/>
  <c r="PVO443" i="35"/>
  <c r="PVN443" i="35"/>
  <c r="PVM443" i="35"/>
  <c r="PVL443" i="35"/>
  <c r="PVK443" i="35"/>
  <c r="PVJ443" i="35"/>
  <c r="PVI443" i="35"/>
  <c r="PVH443" i="35"/>
  <c r="PVG443" i="35"/>
  <c r="PVF443" i="35"/>
  <c r="PVE443" i="35"/>
  <c r="PVD443" i="35"/>
  <c r="PVC443" i="35"/>
  <c r="PVB443" i="35"/>
  <c r="PVA443" i="35"/>
  <c r="PUZ443" i="35"/>
  <c r="PUY443" i="35"/>
  <c r="PUX443" i="35"/>
  <c r="PUW443" i="35"/>
  <c r="PUV443" i="35"/>
  <c r="PUU443" i="35"/>
  <c r="PUT443" i="35"/>
  <c r="PUS443" i="35"/>
  <c r="PUR443" i="35"/>
  <c r="PUQ443" i="35"/>
  <c r="PUP443" i="35"/>
  <c r="PUO443" i="35"/>
  <c r="PUN443" i="35"/>
  <c r="PUM443" i="35"/>
  <c r="PUL443" i="35"/>
  <c r="PUK443" i="35"/>
  <c r="PUJ443" i="35"/>
  <c r="PUI443" i="35"/>
  <c r="PUH443" i="35"/>
  <c r="PUG443" i="35"/>
  <c r="PUF443" i="35"/>
  <c r="PUE443" i="35"/>
  <c r="PUD443" i="35"/>
  <c r="PUC443" i="35"/>
  <c r="PUB443" i="35"/>
  <c r="PUA443" i="35"/>
  <c r="PTZ443" i="35"/>
  <c r="PTY443" i="35"/>
  <c r="PTX443" i="35"/>
  <c r="PTW443" i="35"/>
  <c r="PTV443" i="35"/>
  <c r="PTU443" i="35"/>
  <c r="PTT443" i="35"/>
  <c r="PTS443" i="35"/>
  <c r="PTR443" i="35"/>
  <c r="PTQ443" i="35"/>
  <c r="PTP443" i="35"/>
  <c r="PTO443" i="35"/>
  <c r="PTN443" i="35"/>
  <c r="PTM443" i="35"/>
  <c r="PTL443" i="35"/>
  <c r="PTK443" i="35"/>
  <c r="PTJ443" i="35"/>
  <c r="PTI443" i="35"/>
  <c r="PTH443" i="35"/>
  <c r="PTG443" i="35"/>
  <c r="PTF443" i="35"/>
  <c r="PTE443" i="35"/>
  <c r="PTD443" i="35"/>
  <c r="PTC443" i="35"/>
  <c r="PTB443" i="35"/>
  <c r="PTA443" i="35"/>
  <c r="PSZ443" i="35"/>
  <c r="PSY443" i="35"/>
  <c r="PSX443" i="35"/>
  <c r="PSW443" i="35"/>
  <c r="PSV443" i="35"/>
  <c r="PSU443" i="35"/>
  <c r="PST443" i="35"/>
  <c r="PSS443" i="35"/>
  <c r="PSR443" i="35"/>
  <c r="PSQ443" i="35"/>
  <c r="PSP443" i="35"/>
  <c r="PSO443" i="35"/>
  <c r="PSN443" i="35"/>
  <c r="PSM443" i="35"/>
  <c r="PSL443" i="35"/>
  <c r="PSK443" i="35"/>
  <c r="PSJ443" i="35"/>
  <c r="PSI443" i="35"/>
  <c r="PSH443" i="35"/>
  <c r="PSG443" i="35"/>
  <c r="PSF443" i="35"/>
  <c r="PSE443" i="35"/>
  <c r="PSD443" i="35"/>
  <c r="PSC443" i="35"/>
  <c r="PSB443" i="35"/>
  <c r="PSA443" i="35"/>
  <c r="PRZ443" i="35"/>
  <c r="PRY443" i="35"/>
  <c r="PRX443" i="35"/>
  <c r="PRW443" i="35"/>
  <c r="PRV443" i="35"/>
  <c r="PRU443" i="35"/>
  <c r="PRT443" i="35"/>
  <c r="PRS443" i="35"/>
  <c r="PRR443" i="35"/>
  <c r="PRQ443" i="35"/>
  <c r="PRP443" i="35"/>
  <c r="PRO443" i="35"/>
  <c r="PRN443" i="35"/>
  <c r="PRM443" i="35"/>
  <c r="PRL443" i="35"/>
  <c r="PRK443" i="35"/>
  <c r="PRJ443" i="35"/>
  <c r="PRI443" i="35"/>
  <c r="PRH443" i="35"/>
  <c r="PRG443" i="35"/>
  <c r="PRF443" i="35"/>
  <c r="PRE443" i="35"/>
  <c r="PRD443" i="35"/>
  <c r="PRC443" i="35"/>
  <c r="PRB443" i="35"/>
  <c r="PRA443" i="35"/>
  <c r="PQZ443" i="35"/>
  <c r="PQY443" i="35"/>
  <c r="PQX443" i="35"/>
  <c r="PQW443" i="35"/>
  <c r="PQV443" i="35"/>
  <c r="PQU443" i="35"/>
  <c r="PQT443" i="35"/>
  <c r="PQS443" i="35"/>
  <c r="PQR443" i="35"/>
  <c r="PQQ443" i="35"/>
  <c r="PQP443" i="35"/>
  <c r="PQO443" i="35"/>
  <c r="PQN443" i="35"/>
  <c r="PQM443" i="35"/>
  <c r="PQL443" i="35"/>
  <c r="PQK443" i="35"/>
  <c r="PQJ443" i="35"/>
  <c r="PQI443" i="35"/>
  <c r="PQH443" i="35"/>
  <c r="PQG443" i="35"/>
  <c r="PQF443" i="35"/>
  <c r="PQE443" i="35"/>
  <c r="PQD443" i="35"/>
  <c r="PQC443" i="35"/>
  <c r="PQB443" i="35"/>
  <c r="PQA443" i="35"/>
  <c r="PPZ443" i="35"/>
  <c r="PPY443" i="35"/>
  <c r="PPX443" i="35"/>
  <c r="PPW443" i="35"/>
  <c r="PPV443" i="35"/>
  <c r="PPU443" i="35"/>
  <c r="PPT443" i="35"/>
  <c r="PPS443" i="35"/>
  <c r="PPR443" i="35"/>
  <c r="PPQ443" i="35"/>
  <c r="PPP443" i="35"/>
  <c r="PPO443" i="35"/>
  <c r="PPN443" i="35"/>
  <c r="PPM443" i="35"/>
  <c r="PPL443" i="35"/>
  <c r="PPK443" i="35"/>
  <c r="PPJ443" i="35"/>
  <c r="PPI443" i="35"/>
  <c r="PPH443" i="35"/>
  <c r="PPG443" i="35"/>
  <c r="PPF443" i="35"/>
  <c r="PPE443" i="35"/>
  <c r="PPD443" i="35"/>
  <c r="PPC443" i="35"/>
  <c r="PPB443" i="35"/>
  <c r="PPA443" i="35"/>
  <c r="POZ443" i="35"/>
  <c r="POY443" i="35"/>
  <c r="POX443" i="35"/>
  <c r="POW443" i="35"/>
  <c r="POV443" i="35"/>
  <c r="POU443" i="35"/>
  <c r="POT443" i="35"/>
  <c r="POS443" i="35"/>
  <c r="POR443" i="35"/>
  <c r="POQ443" i="35"/>
  <c r="POP443" i="35"/>
  <c r="POO443" i="35"/>
  <c r="PON443" i="35"/>
  <c r="POM443" i="35"/>
  <c r="POL443" i="35"/>
  <c r="POK443" i="35"/>
  <c r="POJ443" i="35"/>
  <c r="POI443" i="35"/>
  <c r="POH443" i="35"/>
  <c r="POG443" i="35"/>
  <c r="POF443" i="35"/>
  <c r="POE443" i="35"/>
  <c r="POD443" i="35"/>
  <c r="POC443" i="35"/>
  <c r="POB443" i="35"/>
  <c r="POA443" i="35"/>
  <c r="PNZ443" i="35"/>
  <c r="PNY443" i="35"/>
  <c r="PNX443" i="35"/>
  <c r="PNW443" i="35"/>
  <c r="PNV443" i="35"/>
  <c r="PNU443" i="35"/>
  <c r="PNT443" i="35"/>
  <c r="PNS443" i="35"/>
  <c r="PNR443" i="35"/>
  <c r="PNQ443" i="35"/>
  <c r="PNP443" i="35"/>
  <c r="PNO443" i="35"/>
  <c r="PNN443" i="35"/>
  <c r="PNM443" i="35"/>
  <c r="PNL443" i="35"/>
  <c r="PNK443" i="35"/>
  <c r="PNJ443" i="35"/>
  <c r="PNI443" i="35"/>
  <c r="PNH443" i="35"/>
  <c r="PNG443" i="35"/>
  <c r="PNF443" i="35"/>
  <c r="PNE443" i="35"/>
  <c r="PND443" i="35"/>
  <c r="PNC443" i="35"/>
  <c r="PNB443" i="35"/>
  <c r="PNA443" i="35"/>
  <c r="PMZ443" i="35"/>
  <c r="PMY443" i="35"/>
  <c r="PMX443" i="35"/>
  <c r="PMW443" i="35"/>
  <c r="PMV443" i="35"/>
  <c r="PMU443" i="35"/>
  <c r="PMT443" i="35"/>
  <c r="PMS443" i="35"/>
  <c r="PMR443" i="35"/>
  <c r="PMQ443" i="35"/>
  <c r="PMP443" i="35"/>
  <c r="PMO443" i="35"/>
  <c r="PMN443" i="35"/>
  <c r="PMM443" i="35"/>
  <c r="PML443" i="35"/>
  <c r="PMK443" i="35"/>
  <c r="PMJ443" i="35"/>
  <c r="PMI443" i="35"/>
  <c r="PMH443" i="35"/>
  <c r="PMG443" i="35"/>
  <c r="PMF443" i="35"/>
  <c r="PME443" i="35"/>
  <c r="PMD443" i="35"/>
  <c r="PMC443" i="35"/>
  <c r="PMB443" i="35"/>
  <c r="PMA443" i="35"/>
  <c r="PLZ443" i="35"/>
  <c r="PLY443" i="35"/>
  <c r="PLX443" i="35"/>
  <c r="PLW443" i="35"/>
  <c r="PLV443" i="35"/>
  <c r="PLU443" i="35"/>
  <c r="PLT443" i="35"/>
  <c r="PLS443" i="35"/>
  <c r="PLR443" i="35"/>
  <c r="PLQ443" i="35"/>
  <c r="PLP443" i="35"/>
  <c r="PLO443" i="35"/>
  <c r="PLN443" i="35"/>
  <c r="PLM443" i="35"/>
  <c r="PLL443" i="35"/>
  <c r="PLK443" i="35"/>
  <c r="PLJ443" i="35"/>
  <c r="PLI443" i="35"/>
  <c r="PLH443" i="35"/>
  <c r="PLG443" i="35"/>
  <c r="PLF443" i="35"/>
  <c r="PLE443" i="35"/>
  <c r="PLD443" i="35"/>
  <c r="PLC443" i="35"/>
  <c r="PLB443" i="35"/>
  <c r="PLA443" i="35"/>
  <c r="PKZ443" i="35"/>
  <c r="PKY443" i="35"/>
  <c r="PKX443" i="35"/>
  <c r="PKW443" i="35"/>
  <c r="PKV443" i="35"/>
  <c r="PKU443" i="35"/>
  <c r="PKT443" i="35"/>
  <c r="PKS443" i="35"/>
  <c r="PKR443" i="35"/>
  <c r="PKQ443" i="35"/>
  <c r="PKP443" i="35"/>
  <c r="PKO443" i="35"/>
  <c r="PKN443" i="35"/>
  <c r="PKM443" i="35"/>
  <c r="PKL443" i="35"/>
  <c r="PKK443" i="35"/>
  <c r="PKJ443" i="35"/>
  <c r="PKI443" i="35"/>
  <c r="PKH443" i="35"/>
  <c r="PKG443" i="35"/>
  <c r="PKF443" i="35"/>
  <c r="PKE443" i="35"/>
  <c r="PKD443" i="35"/>
  <c r="PKC443" i="35"/>
  <c r="PKB443" i="35"/>
  <c r="PKA443" i="35"/>
  <c r="PJZ443" i="35"/>
  <c r="PJY443" i="35"/>
  <c r="PJX443" i="35"/>
  <c r="PJW443" i="35"/>
  <c r="PJV443" i="35"/>
  <c r="PJU443" i="35"/>
  <c r="PJT443" i="35"/>
  <c r="PJS443" i="35"/>
  <c r="PJR443" i="35"/>
  <c r="PJQ443" i="35"/>
  <c r="PJP443" i="35"/>
  <c r="PJO443" i="35"/>
  <c r="PJN443" i="35"/>
  <c r="PJM443" i="35"/>
  <c r="PJL443" i="35"/>
  <c r="PJK443" i="35"/>
  <c r="PJJ443" i="35"/>
  <c r="PJI443" i="35"/>
  <c r="PJH443" i="35"/>
  <c r="PJG443" i="35"/>
  <c r="PJF443" i="35"/>
  <c r="PJE443" i="35"/>
  <c r="PJD443" i="35"/>
  <c r="PJC443" i="35"/>
  <c r="PJB443" i="35"/>
  <c r="PJA443" i="35"/>
  <c r="PIZ443" i="35"/>
  <c r="PIY443" i="35"/>
  <c r="PIX443" i="35"/>
  <c r="PIW443" i="35"/>
  <c r="PIV443" i="35"/>
  <c r="PIU443" i="35"/>
  <c r="PIT443" i="35"/>
  <c r="PIS443" i="35"/>
  <c r="PIR443" i="35"/>
  <c r="PIQ443" i="35"/>
  <c r="PIP443" i="35"/>
  <c r="PIO443" i="35"/>
  <c r="PIN443" i="35"/>
  <c r="PIM443" i="35"/>
  <c r="PIL443" i="35"/>
  <c r="PIK443" i="35"/>
  <c r="PIJ443" i="35"/>
  <c r="PII443" i="35"/>
  <c r="PIH443" i="35"/>
  <c r="PIG443" i="35"/>
  <c r="PIF443" i="35"/>
  <c r="PIE443" i="35"/>
  <c r="PID443" i="35"/>
  <c r="PIC443" i="35"/>
  <c r="PIB443" i="35"/>
  <c r="PIA443" i="35"/>
  <c r="PHZ443" i="35"/>
  <c r="PHY443" i="35"/>
  <c r="PHX443" i="35"/>
  <c r="PHW443" i="35"/>
  <c r="PHV443" i="35"/>
  <c r="PHU443" i="35"/>
  <c r="PHT443" i="35"/>
  <c r="PHS443" i="35"/>
  <c r="PHR443" i="35"/>
  <c r="PHQ443" i="35"/>
  <c r="PHP443" i="35"/>
  <c r="PHO443" i="35"/>
  <c r="PHN443" i="35"/>
  <c r="PHM443" i="35"/>
  <c r="PHL443" i="35"/>
  <c r="PHK443" i="35"/>
  <c r="PHJ443" i="35"/>
  <c r="PHI443" i="35"/>
  <c r="PHH443" i="35"/>
  <c r="PHG443" i="35"/>
  <c r="PHF443" i="35"/>
  <c r="PHE443" i="35"/>
  <c r="PHD443" i="35"/>
  <c r="PHC443" i="35"/>
  <c r="PHB443" i="35"/>
  <c r="PHA443" i="35"/>
  <c r="PGZ443" i="35"/>
  <c r="PGY443" i="35"/>
  <c r="PGX443" i="35"/>
  <c r="PGW443" i="35"/>
  <c r="PGV443" i="35"/>
  <c r="PGU443" i="35"/>
  <c r="PGT443" i="35"/>
  <c r="PGS443" i="35"/>
  <c r="PGR443" i="35"/>
  <c r="PGQ443" i="35"/>
  <c r="PGP443" i="35"/>
  <c r="PGO443" i="35"/>
  <c r="PGN443" i="35"/>
  <c r="PGM443" i="35"/>
  <c r="PGL443" i="35"/>
  <c r="PGK443" i="35"/>
  <c r="PGJ443" i="35"/>
  <c r="PGI443" i="35"/>
  <c r="PGH443" i="35"/>
  <c r="PGG443" i="35"/>
  <c r="PGF443" i="35"/>
  <c r="PGE443" i="35"/>
  <c r="PGD443" i="35"/>
  <c r="PGC443" i="35"/>
  <c r="PGB443" i="35"/>
  <c r="PGA443" i="35"/>
  <c r="PFZ443" i="35"/>
  <c r="PFY443" i="35"/>
  <c r="PFX443" i="35"/>
  <c r="PFW443" i="35"/>
  <c r="PFV443" i="35"/>
  <c r="PFU443" i="35"/>
  <c r="PFT443" i="35"/>
  <c r="PFS443" i="35"/>
  <c r="PFR443" i="35"/>
  <c r="PFQ443" i="35"/>
  <c r="PFP443" i="35"/>
  <c r="PFO443" i="35"/>
  <c r="PFN443" i="35"/>
  <c r="PFM443" i="35"/>
  <c r="PFL443" i="35"/>
  <c r="PFK443" i="35"/>
  <c r="PFJ443" i="35"/>
  <c r="PFI443" i="35"/>
  <c r="PFH443" i="35"/>
  <c r="PFG443" i="35"/>
  <c r="PFF443" i="35"/>
  <c r="PFE443" i="35"/>
  <c r="PFD443" i="35"/>
  <c r="PFC443" i="35"/>
  <c r="PFB443" i="35"/>
  <c r="PFA443" i="35"/>
  <c r="PEZ443" i="35"/>
  <c r="PEY443" i="35"/>
  <c r="PEX443" i="35"/>
  <c r="PEW443" i="35"/>
  <c r="PEV443" i="35"/>
  <c r="PEU443" i="35"/>
  <c r="PET443" i="35"/>
  <c r="PES443" i="35"/>
  <c r="PER443" i="35"/>
  <c r="PEQ443" i="35"/>
  <c r="PEP443" i="35"/>
  <c r="PEO443" i="35"/>
  <c r="PEN443" i="35"/>
  <c r="PEM443" i="35"/>
  <c r="PEL443" i="35"/>
  <c r="PEK443" i="35"/>
  <c r="PEJ443" i="35"/>
  <c r="PEI443" i="35"/>
  <c r="PEH443" i="35"/>
  <c r="PEG443" i="35"/>
  <c r="PEF443" i="35"/>
  <c r="PEE443" i="35"/>
  <c r="PED443" i="35"/>
  <c r="PEC443" i="35"/>
  <c r="PEB443" i="35"/>
  <c r="PEA443" i="35"/>
  <c r="PDZ443" i="35"/>
  <c r="PDY443" i="35"/>
  <c r="PDX443" i="35"/>
  <c r="PDW443" i="35"/>
  <c r="PDV443" i="35"/>
  <c r="PDU443" i="35"/>
  <c r="PDT443" i="35"/>
  <c r="PDS443" i="35"/>
  <c r="PDR443" i="35"/>
  <c r="PDQ443" i="35"/>
  <c r="PDP443" i="35"/>
  <c r="PDO443" i="35"/>
  <c r="PDN443" i="35"/>
  <c r="PDM443" i="35"/>
  <c r="PDL443" i="35"/>
  <c r="PDK443" i="35"/>
  <c r="PDJ443" i="35"/>
  <c r="PDI443" i="35"/>
  <c r="PDH443" i="35"/>
  <c r="PDG443" i="35"/>
  <c r="PDF443" i="35"/>
  <c r="PDE443" i="35"/>
  <c r="PDD443" i="35"/>
  <c r="PDC443" i="35"/>
  <c r="PDB443" i="35"/>
  <c r="PDA443" i="35"/>
  <c r="PCZ443" i="35"/>
  <c r="PCY443" i="35"/>
  <c r="PCX443" i="35"/>
  <c r="PCW443" i="35"/>
  <c r="PCV443" i="35"/>
  <c r="PCU443" i="35"/>
  <c r="PCT443" i="35"/>
  <c r="PCS443" i="35"/>
  <c r="PCR443" i="35"/>
  <c r="PCQ443" i="35"/>
  <c r="PCP443" i="35"/>
  <c r="PCO443" i="35"/>
  <c r="PCN443" i="35"/>
  <c r="PCM443" i="35"/>
  <c r="PCL443" i="35"/>
  <c r="PCK443" i="35"/>
  <c r="PCJ443" i="35"/>
  <c r="PCI443" i="35"/>
  <c r="PCH443" i="35"/>
  <c r="PCG443" i="35"/>
  <c r="PCF443" i="35"/>
  <c r="PCE443" i="35"/>
  <c r="PCD443" i="35"/>
  <c r="PCC443" i="35"/>
  <c r="PCB443" i="35"/>
  <c r="PCA443" i="35"/>
  <c r="PBZ443" i="35"/>
  <c r="PBY443" i="35"/>
  <c r="PBX443" i="35"/>
  <c r="PBW443" i="35"/>
  <c r="PBV443" i="35"/>
  <c r="PBU443" i="35"/>
  <c r="PBT443" i="35"/>
  <c r="PBS443" i="35"/>
  <c r="PBR443" i="35"/>
  <c r="PBQ443" i="35"/>
  <c r="PBP443" i="35"/>
  <c r="PBO443" i="35"/>
  <c r="PBN443" i="35"/>
  <c r="PBM443" i="35"/>
  <c r="PBL443" i="35"/>
  <c r="PBK443" i="35"/>
  <c r="PBJ443" i="35"/>
  <c r="PBI443" i="35"/>
  <c r="PBH443" i="35"/>
  <c r="PBG443" i="35"/>
  <c r="PBF443" i="35"/>
  <c r="PBE443" i="35"/>
  <c r="PBD443" i="35"/>
  <c r="PBC443" i="35"/>
  <c r="PBB443" i="35"/>
  <c r="PBA443" i="35"/>
  <c r="PAZ443" i="35"/>
  <c r="PAY443" i="35"/>
  <c r="PAX443" i="35"/>
  <c r="PAW443" i="35"/>
  <c r="PAV443" i="35"/>
  <c r="PAU443" i="35"/>
  <c r="PAT443" i="35"/>
  <c r="PAS443" i="35"/>
  <c r="PAR443" i="35"/>
  <c r="PAQ443" i="35"/>
  <c r="PAP443" i="35"/>
  <c r="PAO443" i="35"/>
  <c r="PAN443" i="35"/>
  <c r="PAM443" i="35"/>
  <c r="PAL443" i="35"/>
  <c r="PAK443" i="35"/>
  <c r="PAJ443" i="35"/>
  <c r="PAI443" i="35"/>
  <c r="PAH443" i="35"/>
  <c r="PAG443" i="35"/>
  <c r="PAF443" i="35"/>
  <c r="PAE443" i="35"/>
  <c r="PAD443" i="35"/>
  <c r="PAC443" i="35"/>
  <c r="PAB443" i="35"/>
  <c r="PAA443" i="35"/>
  <c r="OZZ443" i="35"/>
  <c r="OZY443" i="35"/>
  <c r="OZX443" i="35"/>
  <c r="OZW443" i="35"/>
  <c r="OZV443" i="35"/>
  <c r="OZU443" i="35"/>
  <c r="OZT443" i="35"/>
  <c r="OZS443" i="35"/>
  <c r="OZR443" i="35"/>
  <c r="OZQ443" i="35"/>
  <c r="OZP443" i="35"/>
  <c r="OZO443" i="35"/>
  <c r="OZN443" i="35"/>
  <c r="OZM443" i="35"/>
  <c r="OZL443" i="35"/>
  <c r="OZK443" i="35"/>
  <c r="OZJ443" i="35"/>
  <c r="OZI443" i="35"/>
  <c r="OZH443" i="35"/>
  <c r="OZG443" i="35"/>
  <c r="OZF443" i="35"/>
  <c r="OZE443" i="35"/>
  <c r="OZD443" i="35"/>
  <c r="OZC443" i="35"/>
  <c r="OZB443" i="35"/>
  <c r="OZA443" i="35"/>
  <c r="OYZ443" i="35"/>
  <c r="OYY443" i="35"/>
  <c r="OYX443" i="35"/>
  <c r="OYW443" i="35"/>
  <c r="OYV443" i="35"/>
  <c r="OYU443" i="35"/>
  <c r="OYT443" i="35"/>
  <c r="OYS443" i="35"/>
  <c r="OYR443" i="35"/>
  <c r="OYQ443" i="35"/>
  <c r="OYP443" i="35"/>
  <c r="OYO443" i="35"/>
  <c r="OYN443" i="35"/>
  <c r="OYM443" i="35"/>
  <c r="OYL443" i="35"/>
  <c r="OYK443" i="35"/>
  <c r="OYJ443" i="35"/>
  <c r="OYI443" i="35"/>
  <c r="OYH443" i="35"/>
  <c r="OYG443" i="35"/>
  <c r="OYF443" i="35"/>
  <c r="OYE443" i="35"/>
  <c r="OYD443" i="35"/>
  <c r="OYC443" i="35"/>
  <c r="OYB443" i="35"/>
  <c r="OYA443" i="35"/>
  <c r="OXZ443" i="35"/>
  <c r="OXY443" i="35"/>
  <c r="OXX443" i="35"/>
  <c r="OXW443" i="35"/>
  <c r="OXV443" i="35"/>
  <c r="OXU443" i="35"/>
  <c r="OXT443" i="35"/>
  <c r="OXS443" i="35"/>
  <c r="OXR443" i="35"/>
  <c r="OXQ443" i="35"/>
  <c r="OXP443" i="35"/>
  <c r="OXO443" i="35"/>
  <c r="OXN443" i="35"/>
  <c r="OXM443" i="35"/>
  <c r="OXL443" i="35"/>
  <c r="OXK443" i="35"/>
  <c r="OXJ443" i="35"/>
  <c r="OXI443" i="35"/>
  <c r="OXH443" i="35"/>
  <c r="OXG443" i="35"/>
  <c r="OXF443" i="35"/>
  <c r="OXE443" i="35"/>
  <c r="OXD443" i="35"/>
  <c r="OXC443" i="35"/>
  <c r="OXB443" i="35"/>
  <c r="OXA443" i="35"/>
  <c r="OWZ443" i="35"/>
  <c r="OWY443" i="35"/>
  <c r="OWX443" i="35"/>
  <c r="OWW443" i="35"/>
  <c r="OWV443" i="35"/>
  <c r="OWU443" i="35"/>
  <c r="OWT443" i="35"/>
  <c r="OWS443" i="35"/>
  <c r="OWR443" i="35"/>
  <c r="OWQ443" i="35"/>
  <c r="OWP443" i="35"/>
  <c r="OWO443" i="35"/>
  <c r="OWN443" i="35"/>
  <c r="OWM443" i="35"/>
  <c r="OWL443" i="35"/>
  <c r="OWK443" i="35"/>
  <c r="OWJ443" i="35"/>
  <c r="OWI443" i="35"/>
  <c r="OWH443" i="35"/>
  <c r="OWG443" i="35"/>
  <c r="OWF443" i="35"/>
  <c r="OWE443" i="35"/>
  <c r="OWD443" i="35"/>
  <c r="OWC443" i="35"/>
  <c r="OWB443" i="35"/>
  <c r="OWA443" i="35"/>
  <c r="OVZ443" i="35"/>
  <c r="OVY443" i="35"/>
  <c r="OVX443" i="35"/>
  <c r="OVW443" i="35"/>
  <c r="OVV443" i="35"/>
  <c r="OVU443" i="35"/>
  <c r="OVT443" i="35"/>
  <c r="OVS443" i="35"/>
  <c r="OVR443" i="35"/>
  <c r="OVQ443" i="35"/>
  <c r="OVP443" i="35"/>
  <c r="OVO443" i="35"/>
  <c r="OVN443" i="35"/>
  <c r="OVM443" i="35"/>
  <c r="OVL443" i="35"/>
  <c r="OVK443" i="35"/>
  <c r="OVJ443" i="35"/>
  <c r="OVI443" i="35"/>
  <c r="OVH443" i="35"/>
  <c r="OVG443" i="35"/>
  <c r="OVF443" i="35"/>
  <c r="OVE443" i="35"/>
  <c r="OVD443" i="35"/>
  <c r="OVC443" i="35"/>
  <c r="OVB443" i="35"/>
  <c r="OVA443" i="35"/>
  <c r="OUZ443" i="35"/>
  <c r="OUY443" i="35"/>
  <c r="OUX443" i="35"/>
  <c r="OUW443" i="35"/>
  <c r="OUV443" i="35"/>
  <c r="OUU443" i="35"/>
  <c r="OUT443" i="35"/>
  <c r="OUS443" i="35"/>
  <c r="OUR443" i="35"/>
  <c r="OUQ443" i="35"/>
  <c r="OUP443" i="35"/>
  <c r="OUO443" i="35"/>
  <c r="OUN443" i="35"/>
  <c r="OUM443" i="35"/>
  <c r="OUL443" i="35"/>
  <c r="OUK443" i="35"/>
  <c r="OUJ443" i="35"/>
  <c r="OUI443" i="35"/>
  <c r="OUH443" i="35"/>
  <c r="OUG443" i="35"/>
  <c r="OUF443" i="35"/>
  <c r="OUE443" i="35"/>
  <c r="OUD443" i="35"/>
  <c r="OUC443" i="35"/>
  <c r="OUB443" i="35"/>
  <c r="OUA443" i="35"/>
  <c r="OTZ443" i="35"/>
  <c r="OTY443" i="35"/>
  <c r="OTX443" i="35"/>
  <c r="OTW443" i="35"/>
  <c r="OTV443" i="35"/>
  <c r="OTU443" i="35"/>
  <c r="OTT443" i="35"/>
  <c r="OTS443" i="35"/>
  <c r="OTR443" i="35"/>
  <c r="OTQ443" i="35"/>
  <c r="OTP443" i="35"/>
  <c r="OTO443" i="35"/>
  <c r="OTN443" i="35"/>
  <c r="OTM443" i="35"/>
  <c r="OTL443" i="35"/>
  <c r="OTK443" i="35"/>
  <c r="OTJ443" i="35"/>
  <c r="OTI443" i="35"/>
  <c r="OTH443" i="35"/>
  <c r="OTG443" i="35"/>
  <c r="OTF443" i="35"/>
  <c r="OTE443" i="35"/>
  <c r="OTD443" i="35"/>
  <c r="OTC443" i="35"/>
  <c r="OTB443" i="35"/>
  <c r="OTA443" i="35"/>
  <c r="OSZ443" i="35"/>
  <c r="OSY443" i="35"/>
  <c r="OSX443" i="35"/>
  <c r="OSW443" i="35"/>
  <c r="OSV443" i="35"/>
  <c r="OSU443" i="35"/>
  <c r="OST443" i="35"/>
  <c r="OSS443" i="35"/>
  <c r="OSR443" i="35"/>
  <c r="OSQ443" i="35"/>
  <c r="OSP443" i="35"/>
  <c r="OSO443" i="35"/>
  <c r="OSN443" i="35"/>
  <c r="OSM443" i="35"/>
  <c r="OSL443" i="35"/>
  <c r="OSK443" i="35"/>
  <c r="OSJ443" i="35"/>
  <c r="OSI443" i="35"/>
  <c r="OSH443" i="35"/>
  <c r="OSG443" i="35"/>
  <c r="OSF443" i="35"/>
  <c r="OSE443" i="35"/>
  <c r="OSD443" i="35"/>
  <c r="OSC443" i="35"/>
  <c r="OSB443" i="35"/>
  <c r="OSA443" i="35"/>
  <c r="ORZ443" i="35"/>
  <c r="ORY443" i="35"/>
  <c r="ORX443" i="35"/>
  <c r="ORW443" i="35"/>
  <c r="ORV443" i="35"/>
  <c r="ORU443" i="35"/>
  <c r="ORT443" i="35"/>
  <c r="ORS443" i="35"/>
  <c r="ORR443" i="35"/>
  <c r="ORQ443" i="35"/>
  <c r="ORP443" i="35"/>
  <c r="ORO443" i="35"/>
  <c r="ORN443" i="35"/>
  <c r="ORM443" i="35"/>
  <c r="ORL443" i="35"/>
  <c r="ORK443" i="35"/>
  <c r="ORJ443" i="35"/>
  <c r="ORI443" i="35"/>
  <c r="ORH443" i="35"/>
  <c r="ORG443" i="35"/>
  <c r="ORF443" i="35"/>
  <c r="ORE443" i="35"/>
  <c r="ORD443" i="35"/>
  <c r="ORC443" i="35"/>
  <c r="ORB443" i="35"/>
  <c r="ORA443" i="35"/>
  <c r="OQZ443" i="35"/>
  <c r="OQY443" i="35"/>
  <c r="OQX443" i="35"/>
  <c r="OQW443" i="35"/>
  <c r="OQV443" i="35"/>
  <c r="OQU443" i="35"/>
  <c r="OQT443" i="35"/>
  <c r="OQS443" i="35"/>
  <c r="OQR443" i="35"/>
  <c r="OQQ443" i="35"/>
  <c r="OQP443" i="35"/>
  <c r="OQO443" i="35"/>
  <c r="OQN443" i="35"/>
  <c r="OQM443" i="35"/>
  <c r="OQL443" i="35"/>
  <c r="OQK443" i="35"/>
  <c r="OQJ443" i="35"/>
  <c r="OQI443" i="35"/>
  <c r="OQH443" i="35"/>
  <c r="OQG443" i="35"/>
  <c r="OQF443" i="35"/>
  <c r="OQE443" i="35"/>
  <c r="OQD443" i="35"/>
  <c r="OQC443" i="35"/>
  <c r="OQB443" i="35"/>
  <c r="OQA443" i="35"/>
  <c r="OPZ443" i="35"/>
  <c r="OPY443" i="35"/>
  <c r="OPX443" i="35"/>
  <c r="OPW443" i="35"/>
  <c r="OPV443" i="35"/>
  <c r="OPU443" i="35"/>
  <c r="OPT443" i="35"/>
  <c r="OPS443" i="35"/>
  <c r="OPR443" i="35"/>
  <c r="OPQ443" i="35"/>
  <c r="OPP443" i="35"/>
  <c r="OPO443" i="35"/>
  <c r="OPN443" i="35"/>
  <c r="OPM443" i="35"/>
  <c r="OPL443" i="35"/>
  <c r="OPK443" i="35"/>
  <c r="OPJ443" i="35"/>
  <c r="OPI443" i="35"/>
  <c r="OPH443" i="35"/>
  <c r="OPG443" i="35"/>
  <c r="OPF443" i="35"/>
  <c r="OPE443" i="35"/>
  <c r="OPD443" i="35"/>
  <c r="OPC443" i="35"/>
  <c r="OPB443" i="35"/>
  <c r="OPA443" i="35"/>
  <c r="OOZ443" i="35"/>
  <c r="OOY443" i="35"/>
  <c r="OOX443" i="35"/>
  <c r="OOW443" i="35"/>
  <c r="OOV443" i="35"/>
  <c r="OOU443" i="35"/>
  <c r="OOT443" i="35"/>
  <c r="OOS443" i="35"/>
  <c r="OOR443" i="35"/>
  <c r="OOQ443" i="35"/>
  <c r="OOP443" i="35"/>
  <c r="OOO443" i="35"/>
  <c r="OON443" i="35"/>
  <c r="OOM443" i="35"/>
  <c r="OOL443" i="35"/>
  <c r="OOK443" i="35"/>
  <c r="OOJ443" i="35"/>
  <c r="OOI443" i="35"/>
  <c r="OOH443" i="35"/>
  <c r="OOG443" i="35"/>
  <c r="OOF443" i="35"/>
  <c r="OOE443" i="35"/>
  <c r="OOD443" i="35"/>
  <c r="OOC443" i="35"/>
  <c r="OOB443" i="35"/>
  <c r="OOA443" i="35"/>
  <c r="ONZ443" i="35"/>
  <c r="ONY443" i="35"/>
  <c r="ONX443" i="35"/>
  <c r="ONW443" i="35"/>
  <c r="ONV443" i="35"/>
  <c r="ONU443" i="35"/>
  <c r="ONT443" i="35"/>
  <c r="ONS443" i="35"/>
  <c r="ONR443" i="35"/>
  <c r="ONQ443" i="35"/>
  <c r="ONP443" i="35"/>
  <c r="ONO443" i="35"/>
  <c r="ONN443" i="35"/>
  <c r="ONM443" i="35"/>
  <c r="ONL443" i="35"/>
  <c r="ONK443" i="35"/>
  <c r="ONJ443" i="35"/>
  <c r="ONI443" i="35"/>
  <c r="ONH443" i="35"/>
  <c r="ONG443" i="35"/>
  <c r="ONF443" i="35"/>
  <c r="ONE443" i="35"/>
  <c r="OND443" i="35"/>
  <c r="ONC443" i="35"/>
  <c r="ONB443" i="35"/>
  <c r="ONA443" i="35"/>
  <c r="OMZ443" i="35"/>
  <c r="OMY443" i="35"/>
  <c r="OMX443" i="35"/>
  <c r="OMW443" i="35"/>
  <c r="OMV443" i="35"/>
  <c r="OMU443" i="35"/>
  <c r="OMT443" i="35"/>
  <c r="OMS443" i="35"/>
  <c r="OMR443" i="35"/>
  <c r="OMQ443" i="35"/>
  <c r="OMP443" i="35"/>
  <c r="OMO443" i="35"/>
  <c r="OMN443" i="35"/>
  <c r="OMM443" i="35"/>
  <c r="OML443" i="35"/>
  <c r="OMK443" i="35"/>
  <c r="OMJ443" i="35"/>
  <c r="OMI443" i="35"/>
  <c r="OMH443" i="35"/>
  <c r="OMG443" i="35"/>
  <c r="OMF443" i="35"/>
  <c r="OME443" i="35"/>
  <c r="OMD443" i="35"/>
  <c r="OMC443" i="35"/>
  <c r="OMB443" i="35"/>
  <c r="OMA443" i="35"/>
  <c r="OLZ443" i="35"/>
  <c r="OLY443" i="35"/>
  <c r="OLX443" i="35"/>
  <c r="OLW443" i="35"/>
  <c r="OLV443" i="35"/>
  <c r="OLU443" i="35"/>
  <c r="OLT443" i="35"/>
  <c r="OLS443" i="35"/>
  <c r="OLR443" i="35"/>
  <c r="OLQ443" i="35"/>
  <c r="OLP443" i="35"/>
  <c r="OLO443" i="35"/>
  <c r="OLN443" i="35"/>
  <c r="OLM443" i="35"/>
  <c r="OLL443" i="35"/>
  <c r="OLK443" i="35"/>
  <c r="OLJ443" i="35"/>
  <c r="OLI443" i="35"/>
  <c r="OLH443" i="35"/>
  <c r="OLG443" i="35"/>
  <c r="OLF443" i="35"/>
  <c r="OLE443" i="35"/>
  <c r="OLD443" i="35"/>
  <c r="OLC443" i="35"/>
  <c r="OLB443" i="35"/>
  <c r="OLA443" i="35"/>
  <c r="OKZ443" i="35"/>
  <c r="OKY443" i="35"/>
  <c r="OKX443" i="35"/>
  <c r="OKW443" i="35"/>
  <c r="OKV443" i="35"/>
  <c r="OKU443" i="35"/>
  <c r="OKT443" i="35"/>
  <c r="OKS443" i="35"/>
  <c r="OKR443" i="35"/>
  <c r="OKQ443" i="35"/>
  <c r="OKP443" i="35"/>
  <c r="OKO443" i="35"/>
  <c r="OKN443" i="35"/>
  <c r="OKM443" i="35"/>
  <c r="OKL443" i="35"/>
  <c r="OKK443" i="35"/>
  <c r="OKJ443" i="35"/>
  <c r="OKI443" i="35"/>
  <c r="OKH443" i="35"/>
  <c r="OKG443" i="35"/>
  <c r="OKF443" i="35"/>
  <c r="OKE443" i="35"/>
  <c r="OKD443" i="35"/>
  <c r="OKC443" i="35"/>
  <c r="OKB443" i="35"/>
  <c r="OKA443" i="35"/>
  <c r="OJZ443" i="35"/>
  <c r="OJY443" i="35"/>
  <c r="OJX443" i="35"/>
  <c r="OJW443" i="35"/>
  <c r="OJV443" i="35"/>
  <c r="OJU443" i="35"/>
  <c r="OJT443" i="35"/>
  <c r="OJS443" i="35"/>
  <c r="OJR443" i="35"/>
  <c r="OJQ443" i="35"/>
  <c r="OJP443" i="35"/>
  <c r="OJO443" i="35"/>
  <c r="OJN443" i="35"/>
  <c r="OJM443" i="35"/>
  <c r="OJL443" i="35"/>
  <c r="OJK443" i="35"/>
  <c r="OJJ443" i="35"/>
  <c r="OJI443" i="35"/>
  <c r="OJH443" i="35"/>
  <c r="OJG443" i="35"/>
  <c r="OJF443" i="35"/>
  <c r="OJE443" i="35"/>
  <c r="OJD443" i="35"/>
  <c r="OJC443" i="35"/>
  <c r="OJB443" i="35"/>
  <c r="OJA443" i="35"/>
  <c r="OIZ443" i="35"/>
  <c r="OIY443" i="35"/>
  <c r="OIX443" i="35"/>
  <c r="OIW443" i="35"/>
  <c r="OIV443" i="35"/>
  <c r="OIU443" i="35"/>
  <c r="OIT443" i="35"/>
  <c r="OIS443" i="35"/>
  <c r="OIR443" i="35"/>
  <c r="OIQ443" i="35"/>
  <c r="OIP443" i="35"/>
  <c r="OIO443" i="35"/>
  <c r="OIN443" i="35"/>
  <c r="OIM443" i="35"/>
  <c r="OIL443" i="35"/>
  <c r="OIK443" i="35"/>
  <c r="OIJ443" i="35"/>
  <c r="OII443" i="35"/>
  <c r="OIH443" i="35"/>
  <c r="OIG443" i="35"/>
  <c r="OIF443" i="35"/>
  <c r="OIE443" i="35"/>
  <c r="OID443" i="35"/>
  <c r="OIC443" i="35"/>
  <c r="OIB443" i="35"/>
  <c r="OIA443" i="35"/>
  <c r="OHZ443" i="35"/>
  <c r="OHY443" i="35"/>
  <c r="OHX443" i="35"/>
  <c r="OHW443" i="35"/>
  <c r="OHV443" i="35"/>
  <c r="OHU443" i="35"/>
  <c r="OHT443" i="35"/>
  <c r="OHS443" i="35"/>
  <c r="OHR443" i="35"/>
  <c r="OHQ443" i="35"/>
  <c r="OHP443" i="35"/>
  <c r="OHO443" i="35"/>
  <c r="OHN443" i="35"/>
  <c r="OHM443" i="35"/>
  <c r="OHL443" i="35"/>
  <c r="OHK443" i="35"/>
  <c r="OHJ443" i="35"/>
  <c r="OHI443" i="35"/>
  <c r="OHH443" i="35"/>
  <c r="OHG443" i="35"/>
  <c r="OHF443" i="35"/>
  <c r="OHE443" i="35"/>
  <c r="OHD443" i="35"/>
  <c r="OHC443" i="35"/>
  <c r="OHB443" i="35"/>
  <c r="OHA443" i="35"/>
  <c r="OGZ443" i="35"/>
  <c r="OGY443" i="35"/>
  <c r="OGX443" i="35"/>
  <c r="OGW443" i="35"/>
  <c r="OGV443" i="35"/>
  <c r="OGU443" i="35"/>
  <c r="OGT443" i="35"/>
  <c r="OGS443" i="35"/>
  <c r="OGR443" i="35"/>
  <c r="OGQ443" i="35"/>
  <c r="OGP443" i="35"/>
  <c r="OGO443" i="35"/>
  <c r="OGN443" i="35"/>
  <c r="OGM443" i="35"/>
  <c r="OGL443" i="35"/>
  <c r="OGK443" i="35"/>
  <c r="OGJ443" i="35"/>
  <c r="OGI443" i="35"/>
  <c r="OGH443" i="35"/>
  <c r="OGG443" i="35"/>
  <c r="OGF443" i="35"/>
  <c r="OGE443" i="35"/>
  <c r="OGD443" i="35"/>
  <c r="OGC443" i="35"/>
  <c r="OGB443" i="35"/>
  <c r="OGA443" i="35"/>
  <c r="OFZ443" i="35"/>
  <c r="OFY443" i="35"/>
  <c r="OFX443" i="35"/>
  <c r="OFW443" i="35"/>
  <c r="OFV443" i="35"/>
  <c r="OFU443" i="35"/>
  <c r="OFT443" i="35"/>
  <c r="OFS443" i="35"/>
  <c r="OFR443" i="35"/>
  <c r="OFQ443" i="35"/>
  <c r="OFP443" i="35"/>
  <c r="OFO443" i="35"/>
  <c r="OFN443" i="35"/>
  <c r="OFM443" i="35"/>
  <c r="OFL443" i="35"/>
  <c r="OFK443" i="35"/>
  <c r="OFJ443" i="35"/>
  <c r="OFI443" i="35"/>
  <c r="OFH443" i="35"/>
  <c r="OFG443" i="35"/>
  <c r="OFF443" i="35"/>
  <c r="OFE443" i="35"/>
  <c r="OFD443" i="35"/>
  <c r="OFC443" i="35"/>
  <c r="OFB443" i="35"/>
  <c r="OFA443" i="35"/>
  <c r="OEZ443" i="35"/>
  <c r="OEY443" i="35"/>
  <c r="OEX443" i="35"/>
  <c r="OEW443" i="35"/>
  <c r="OEV443" i="35"/>
  <c r="OEU443" i="35"/>
  <c r="OET443" i="35"/>
  <c r="OES443" i="35"/>
  <c r="OER443" i="35"/>
  <c r="OEQ443" i="35"/>
  <c r="OEP443" i="35"/>
  <c r="OEO443" i="35"/>
  <c r="OEN443" i="35"/>
  <c r="OEM443" i="35"/>
  <c r="OEL443" i="35"/>
  <c r="OEK443" i="35"/>
  <c r="OEJ443" i="35"/>
  <c r="OEI443" i="35"/>
  <c r="OEH443" i="35"/>
  <c r="OEG443" i="35"/>
  <c r="OEF443" i="35"/>
  <c r="OEE443" i="35"/>
  <c r="OED443" i="35"/>
  <c r="OEC443" i="35"/>
  <c r="OEB443" i="35"/>
  <c r="OEA443" i="35"/>
  <c r="ODZ443" i="35"/>
  <c r="ODY443" i="35"/>
  <c r="ODX443" i="35"/>
  <c r="ODW443" i="35"/>
  <c r="ODV443" i="35"/>
  <c r="ODU443" i="35"/>
  <c r="ODT443" i="35"/>
  <c r="ODS443" i="35"/>
  <c r="ODR443" i="35"/>
  <c r="ODQ443" i="35"/>
  <c r="ODP443" i="35"/>
  <c r="ODO443" i="35"/>
  <c r="ODN443" i="35"/>
  <c r="ODM443" i="35"/>
  <c r="ODL443" i="35"/>
  <c r="ODK443" i="35"/>
  <c r="ODJ443" i="35"/>
  <c r="ODI443" i="35"/>
  <c r="ODH443" i="35"/>
  <c r="ODG443" i="35"/>
  <c r="ODF443" i="35"/>
  <c r="ODE443" i="35"/>
  <c r="ODD443" i="35"/>
  <c r="ODC443" i="35"/>
  <c r="ODB443" i="35"/>
  <c r="ODA443" i="35"/>
  <c r="OCZ443" i="35"/>
  <c r="OCY443" i="35"/>
  <c r="OCX443" i="35"/>
  <c r="OCW443" i="35"/>
  <c r="OCV443" i="35"/>
  <c r="OCU443" i="35"/>
  <c r="OCT443" i="35"/>
  <c r="OCS443" i="35"/>
  <c r="OCR443" i="35"/>
  <c r="OCQ443" i="35"/>
  <c r="OCP443" i="35"/>
  <c r="OCO443" i="35"/>
  <c r="OCN443" i="35"/>
  <c r="OCM443" i="35"/>
  <c r="OCL443" i="35"/>
  <c r="OCK443" i="35"/>
  <c r="OCJ443" i="35"/>
  <c r="OCI443" i="35"/>
  <c r="OCH443" i="35"/>
  <c r="OCG443" i="35"/>
  <c r="OCF443" i="35"/>
  <c r="OCE443" i="35"/>
  <c r="OCD443" i="35"/>
  <c r="OCC443" i="35"/>
  <c r="OCB443" i="35"/>
  <c r="OCA443" i="35"/>
  <c r="OBZ443" i="35"/>
  <c r="OBY443" i="35"/>
  <c r="OBX443" i="35"/>
  <c r="OBW443" i="35"/>
  <c r="OBV443" i="35"/>
  <c r="OBU443" i="35"/>
  <c r="OBT443" i="35"/>
  <c r="OBS443" i="35"/>
  <c r="OBR443" i="35"/>
  <c r="OBQ443" i="35"/>
  <c r="OBP443" i="35"/>
  <c r="OBO443" i="35"/>
  <c r="OBN443" i="35"/>
  <c r="OBM443" i="35"/>
  <c r="OBL443" i="35"/>
  <c r="OBK443" i="35"/>
  <c r="OBJ443" i="35"/>
  <c r="OBI443" i="35"/>
  <c r="OBH443" i="35"/>
  <c r="OBG443" i="35"/>
  <c r="OBF443" i="35"/>
  <c r="OBE443" i="35"/>
  <c r="OBD443" i="35"/>
  <c r="OBC443" i="35"/>
  <c r="OBB443" i="35"/>
  <c r="OBA443" i="35"/>
  <c r="OAZ443" i="35"/>
  <c r="OAY443" i="35"/>
  <c r="OAX443" i="35"/>
  <c r="OAW443" i="35"/>
  <c r="OAV443" i="35"/>
  <c r="OAU443" i="35"/>
  <c r="OAT443" i="35"/>
  <c r="OAS443" i="35"/>
  <c r="OAR443" i="35"/>
  <c r="OAQ443" i="35"/>
  <c r="OAP443" i="35"/>
  <c r="OAO443" i="35"/>
  <c r="OAN443" i="35"/>
  <c r="OAM443" i="35"/>
  <c r="OAL443" i="35"/>
  <c r="OAK443" i="35"/>
  <c r="OAJ443" i="35"/>
  <c r="OAI443" i="35"/>
  <c r="OAH443" i="35"/>
  <c r="OAG443" i="35"/>
  <c r="OAF443" i="35"/>
  <c r="OAE443" i="35"/>
  <c r="OAD443" i="35"/>
  <c r="OAC443" i="35"/>
  <c r="OAB443" i="35"/>
  <c r="OAA443" i="35"/>
  <c r="NZZ443" i="35"/>
  <c r="NZY443" i="35"/>
  <c r="NZX443" i="35"/>
  <c r="NZW443" i="35"/>
  <c r="NZV443" i="35"/>
  <c r="NZU443" i="35"/>
  <c r="NZT443" i="35"/>
  <c r="NZS443" i="35"/>
  <c r="NZR443" i="35"/>
  <c r="NZQ443" i="35"/>
  <c r="NZP443" i="35"/>
  <c r="NZO443" i="35"/>
  <c r="NZN443" i="35"/>
  <c r="NZM443" i="35"/>
  <c r="NZL443" i="35"/>
  <c r="NZK443" i="35"/>
  <c r="NZJ443" i="35"/>
  <c r="NZI443" i="35"/>
  <c r="NZH443" i="35"/>
  <c r="NZG443" i="35"/>
  <c r="NZF443" i="35"/>
  <c r="NZE443" i="35"/>
  <c r="NZD443" i="35"/>
  <c r="NZC443" i="35"/>
  <c r="NZB443" i="35"/>
  <c r="NZA443" i="35"/>
  <c r="NYZ443" i="35"/>
  <c r="NYY443" i="35"/>
  <c r="NYX443" i="35"/>
  <c r="NYW443" i="35"/>
  <c r="NYV443" i="35"/>
  <c r="NYU443" i="35"/>
  <c r="NYT443" i="35"/>
  <c r="NYS443" i="35"/>
  <c r="NYR443" i="35"/>
  <c r="NYQ443" i="35"/>
  <c r="NYP443" i="35"/>
  <c r="NYO443" i="35"/>
  <c r="NYN443" i="35"/>
  <c r="NYM443" i="35"/>
  <c r="NYL443" i="35"/>
  <c r="NYK443" i="35"/>
  <c r="NYJ443" i="35"/>
  <c r="NYI443" i="35"/>
  <c r="NYH443" i="35"/>
  <c r="NYG443" i="35"/>
  <c r="NYF443" i="35"/>
  <c r="NYE443" i="35"/>
  <c r="NYD443" i="35"/>
  <c r="NYC443" i="35"/>
  <c r="NYB443" i="35"/>
  <c r="NYA443" i="35"/>
  <c r="NXZ443" i="35"/>
  <c r="NXY443" i="35"/>
  <c r="NXX443" i="35"/>
  <c r="NXW443" i="35"/>
  <c r="NXV443" i="35"/>
  <c r="NXU443" i="35"/>
  <c r="NXT443" i="35"/>
  <c r="NXS443" i="35"/>
  <c r="NXR443" i="35"/>
  <c r="NXQ443" i="35"/>
  <c r="NXP443" i="35"/>
  <c r="NXO443" i="35"/>
  <c r="NXN443" i="35"/>
  <c r="NXM443" i="35"/>
  <c r="NXL443" i="35"/>
  <c r="NXK443" i="35"/>
  <c r="NXJ443" i="35"/>
  <c r="NXI443" i="35"/>
  <c r="NXH443" i="35"/>
  <c r="NXG443" i="35"/>
  <c r="NXF443" i="35"/>
  <c r="NXE443" i="35"/>
  <c r="NXD443" i="35"/>
  <c r="NXC443" i="35"/>
  <c r="NXB443" i="35"/>
  <c r="NXA443" i="35"/>
  <c r="NWZ443" i="35"/>
  <c r="NWY443" i="35"/>
  <c r="NWX443" i="35"/>
  <c r="NWW443" i="35"/>
  <c r="NWV443" i="35"/>
  <c r="NWU443" i="35"/>
  <c r="NWT443" i="35"/>
  <c r="NWS443" i="35"/>
  <c r="NWR443" i="35"/>
  <c r="NWQ443" i="35"/>
  <c r="NWP443" i="35"/>
  <c r="NWO443" i="35"/>
  <c r="NWN443" i="35"/>
  <c r="NWM443" i="35"/>
  <c r="NWL443" i="35"/>
  <c r="NWK443" i="35"/>
  <c r="NWJ443" i="35"/>
  <c r="NWI443" i="35"/>
  <c r="NWH443" i="35"/>
  <c r="NWG443" i="35"/>
  <c r="NWF443" i="35"/>
  <c r="NWE443" i="35"/>
  <c r="NWD443" i="35"/>
  <c r="NWC443" i="35"/>
  <c r="NWB443" i="35"/>
  <c r="NWA443" i="35"/>
  <c r="NVZ443" i="35"/>
  <c r="NVY443" i="35"/>
  <c r="NVX443" i="35"/>
  <c r="NVW443" i="35"/>
  <c r="NVV443" i="35"/>
  <c r="NVU443" i="35"/>
  <c r="NVT443" i="35"/>
  <c r="NVS443" i="35"/>
  <c r="NVR443" i="35"/>
  <c r="NVQ443" i="35"/>
  <c r="NVP443" i="35"/>
  <c r="NVO443" i="35"/>
  <c r="NVN443" i="35"/>
  <c r="NVM443" i="35"/>
  <c r="NVL443" i="35"/>
  <c r="NVK443" i="35"/>
  <c r="NVJ443" i="35"/>
  <c r="NVI443" i="35"/>
  <c r="NVH443" i="35"/>
  <c r="NVG443" i="35"/>
  <c r="NVF443" i="35"/>
  <c r="NVE443" i="35"/>
  <c r="NVD443" i="35"/>
  <c r="NVC443" i="35"/>
  <c r="NVB443" i="35"/>
  <c r="NVA443" i="35"/>
  <c r="NUZ443" i="35"/>
  <c r="NUY443" i="35"/>
  <c r="NUX443" i="35"/>
  <c r="NUW443" i="35"/>
  <c r="NUV443" i="35"/>
  <c r="NUU443" i="35"/>
  <c r="NUT443" i="35"/>
  <c r="NUS443" i="35"/>
  <c r="NUR443" i="35"/>
  <c r="NUQ443" i="35"/>
  <c r="NUP443" i="35"/>
  <c r="NUO443" i="35"/>
  <c r="NUN443" i="35"/>
  <c r="NUM443" i="35"/>
  <c r="NUL443" i="35"/>
  <c r="NUK443" i="35"/>
  <c r="NUJ443" i="35"/>
  <c r="NUI443" i="35"/>
  <c r="NUH443" i="35"/>
  <c r="NUG443" i="35"/>
  <c r="NUF443" i="35"/>
  <c r="NUE443" i="35"/>
  <c r="NUD443" i="35"/>
  <c r="NUC443" i="35"/>
  <c r="NUB443" i="35"/>
  <c r="NUA443" i="35"/>
  <c r="NTZ443" i="35"/>
  <c r="NTY443" i="35"/>
  <c r="NTX443" i="35"/>
  <c r="NTW443" i="35"/>
  <c r="NTV443" i="35"/>
  <c r="NTU443" i="35"/>
  <c r="NTT443" i="35"/>
  <c r="NTS443" i="35"/>
  <c r="NTR443" i="35"/>
  <c r="NTQ443" i="35"/>
  <c r="NTP443" i="35"/>
  <c r="NTO443" i="35"/>
  <c r="NTN443" i="35"/>
  <c r="NTM443" i="35"/>
  <c r="NTL443" i="35"/>
  <c r="NTK443" i="35"/>
  <c r="NTJ443" i="35"/>
  <c r="NTI443" i="35"/>
  <c r="NTH443" i="35"/>
  <c r="NTG443" i="35"/>
  <c r="NTF443" i="35"/>
  <c r="NTE443" i="35"/>
  <c r="NTD443" i="35"/>
  <c r="NTC443" i="35"/>
  <c r="NTB443" i="35"/>
  <c r="NTA443" i="35"/>
  <c r="NSZ443" i="35"/>
  <c r="NSY443" i="35"/>
  <c r="NSX443" i="35"/>
  <c r="NSW443" i="35"/>
  <c r="NSV443" i="35"/>
  <c r="NSU443" i="35"/>
  <c r="NST443" i="35"/>
  <c r="NSS443" i="35"/>
  <c r="NSR443" i="35"/>
  <c r="NSQ443" i="35"/>
  <c r="NSP443" i="35"/>
  <c r="NSO443" i="35"/>
  <c r="NSN443" i="35"/>
  <c r="NSM443" i="35"/>
  <c r="NSL443" i="35"/>
  <c r="NSK443" i="35"/>
  <c r="NSJ443" i="35"/>
  <c r="NSI443" i="35"/>
  <c r="NSH443" i="35"/>
  <c r="NSG443" i="35"/>
  <c r="NSF443" i="35"/>
  <c r="NSE443" i="35"/>
  <c r="NSD443" i="35"/>
  <c r="NSC443" i="35"/>
  <c r="NSB443" i="35"/>
  <c r="NSA443" i="35"/>
  <c r="NRZ443" i="35"/>
  <c r="NRY443" i="35"/>
  <c r="NRX443" i="35"/>
  <c r="NRW443" i="35"/>
  <c r="NRV443" i="35"/>
  <c r="NRU443" i="35"/>
  <c r="NRT443" i="35"/>
  <c r="NRS443" i="35"/>
  <c r="NRR443" i="35"/>
  <c r="NRQ443" i="35"/>
  <c r="NRP443" i="35"/>
  <c r="NRO443" i="35"/>
  <c r="NRN443" i="35"/>
  <c r="NRM443" i="35"/>
  <c r="NRL443" i="35"/>
  <c r="NRK443" i="35"/>
  <c r="NRJ443" i="35"/>
  <c r="NRI443" i="35"/>
  <c r="NRH443" i="35"/>
  <c r="NRG443" i="35"/>
  <c r="NRF443" i="35"/>
  <c r="NRE443" i="35"/>
  <c r="NRD443" i="35"/>
  <c r="NRC443" i="35"/>
  <c r="NRB443" i="35"/>
  <c r="NRA443" i="35"/>
  <c r="NQZ443" i="35"/>
  <c r="NQY443" i="35"/>
  <c r="NQX443" i="35"/>
  <c r="NQW443" i="35"/>
  <c r="NQV443" i="35"/>
  <c r="NQU443" i="35"/>
  <c r="NQT443" i="35"/>
  <c r="NQS443" i="35"/>
  <c r="NQR443" i="35"/>
  <c r="NQQ443" i="35"/>
  <c r="NQP443" i="35"/>
  <c r="NQO443" i="35"/>
  <c r="NQN443" i="35"/>
  <c r="NQM443" i="35"/>
  <c r="NQL443" i="35"/>
  <c r="NQK443" i="35"/>
  <c r="NQJ443" i="35"/>
  <c r="NQI443" i="35"/>
  <c r="NQH443" i="35"/>
  <c r="NQG443" i="35"/>
  <c r="NQF443" i="35"/>
  <c r="NQE443" i="35"/>
  <c r="NQD443" i="35"/>
  <c r="NQC443" i="35"/>
  <c r="NQB443" i="35"/>
  <c r="NQA443" i="35"/>
  <c r="NPZ443" i="35"/>
  <c r="NPY443" i="35"/>
  <c r="NPX443" i="35"/>
  <c r="NPW443" i="35"/>
  <c r="NPV443" i="35"/>
  <c r="NPU443" i="35"/>
  <c r="NPT443" i="35"/>
  <c r="NPS443" i="35"/>
  <c r="NPR443" i="35"/>
  <c r="NPQ443" i="35"/>
  <c r="NPP443" i="35"/>
  <c r="NPO443" i="35"/>
  <c r="NPN443" i="35"/>
  <c r="NPM443" i="35"/>
  <c r="NPL443" i="35"/>
  <c r="NPK443" i="35"/>
  <c r="NPJ443" i="35"/>
  <c r="NPI443" i="35"/>
  <c r="NPH443" i="35"/>
  <c r="NPG443" i="35"/>
  <c r="NPF443" i="35"/>
  <c r="NPE443" i="35"/>
  <c r="NPD443" i="35"/>
  <c r="NPC443" i="35"/>
  <c r="NPB443" i="35"/>
  <c r="NPA443" i="35"/>
  <c r="NOZ443" i="35"/>
  <c r="NOY443" i="35"/>
  <c r="NOX443" i="35"/>
  <c r="NOW443" i="35"/>
  <c r="NOV443" i="35"/>
  <c r="NOU443" i="35"/>
  <c r="NOT443" i="35"/>
  <c r="NOS443" i="35"/>
  <c r="NOR443" i="35"/>
  <c r="NOQ443" i="35"/>
  <c r="NOP443" i="35"/>
  <c r="NOO443" i="35"/>
  <c r="NON443" i="35"/>
  <c r="NOM443" i="35"/>
  <c r="NOL443" i="35"/>
  <c r="NOK443" i="35"/>
  <c r="NOJ443" i="35"/>
  <c r="NOI443" i="35"/>
  <c r="NOH443" i="35"/>
  <c r="NOG443" i="35"/>
  <c r="NOF443" i="35"/>
  <c r="NOE443" i="35"/>
  <c r="NOD443" i="35"/>
  <c r="NOC443" i="35"/>
  <c r="NOB443" i="35"/>
  <c r="NOA443" i="35"/>
  <c r="NNZ443" i="35"/>
  <c r="NNY443" i="35"/>
  <c r="NNX443" i="35"/>
  <c r="NNW443" i="35"/>
  <c r="NNV443" i="35"/>
  <c r="NNU443" i="35"/>
  <c r="NNT443" i="35"/>
  <c r="NNS443" i="35"/>
  <c r="NNR443" i="35"/>
  <c r="NNQ443" i="35"/>
  <c r="NNP443" i="35"/>
  <c r="NNO443" i="35"/>
  <c r="NNN443" i="35"/>
  <c r="NNM443" i="35"/>
  <c r="NNL443" i="35"/>
  <c r="NNK443" i="35"/>
  <c r="NNJ443" i="35"/>
  <c r="NNI443" i="35"/>
  <c r="NNH443" i="35"/>
  <c r="NNG443" i="35"/>
  <c r="NNF443" i="35"/>
  <c r="NNE443" i="35"/>
  <c r="NND443" i="35"/>
  <c r="NNC443" i="35"/>
  <c r="NNB443" i="35"/>
  <c r="NNA443" i="35"/>
  <c r="NMZ443" i="35"/>
  <c r="NMY443" i="35"/>
  <c r="NMX443" i="35"/>
  <c r="NMW443" i="35"/>
  <c r="NMV443" i="35"/>
  <c r="NMU443" i="35"/>
  <c r="NMT443" i="35"/>
  <c r="NMS443" i="35"/>
  <c r="NMR443" i="35"/>
  <c r="NMQ443" i="35"/>
  <c r="NMP443" i="35"/>
  <c r="NMO443" i="35"/>
  <c r="NMN443" i="35"/>
  <c r="NMM443" i="35"/>
  <c r="NML443" i="35"/>
  <c r="NMK443" i="35"/>
  <c r="NMJ443" i="35"/>
  <c r="NMI443" i="35"/>
  <c r="NMH443" i="35"/>
  <c r="NMG443" i="35"/>
  <c r="NMF443" i="35"/>
  <c r="NME443" i="35"/>
  <c r="NMD443" i="35"/>
  <c r="NMC443" i="35"/>
  <c r="NMB443" i="35"/>
  <c r="NMA443" i="35"/>
  <c r="NLZ443" i="35"/>
  <c r="NLY443" i="35"/>
  <c r="NLX443" i="35"/>
  <c r="NLW443" i="35"/>
  <c r="NLV443" i="35"/>
  <c r="NLU443" i="35"/>
  <c r="NLT443" i="35"/>
  <c r="NLS443" i="35"/>
  <c r="NLR443" i="35"/>
  <c r="NLQ443" i="35"/>
  <c r="NLP443" i="35"/>
  <c r="NLO443" i="35"/>
  <c r="NLN443" i="35"/>
  <c r="NLM443" i="35"/>
  <c r="NLL443" i="35"/>
  <c r="NLK443" i="35"/>
  <c r="NLJ443" i="35"/>
  <c r="NLI443" i="35"/>
  <c r="NLH443" i="35"/>
  <c r="NLG443" i="35"/>
  <c r="NLF443" i="35"/>
  <c r="NLE443" i="35"/>
  <c r="NLD443" i="35"/>
  <c r="NLC443" i="35"/>
  <c r="NLB443" i="35"/>
  <c r="NLA443" i="35"/>
  <c r="NKZ443" i="35"/>
  <c r="NKY443" i="35"/>
  <c r="NKX443" i="35"/>
  <c r="NKW443" i="35"/>
  <c r="NKV443" i="35"/>
  <c r="NKU443" i="35"/>
  <c r="NKT443" i="35"/>
  <c r="NKS443" i="35"/>
  <c r="NKR443" i="35"/>
  <c r="NKQ443" i="35"/>
  <c r="NKP443" i="35"/>
  <c r="NKO443" i="35"/>
  <c r="NKN443" i="35"/>
  <c r="NKM443" i="35"/>
  <c r="NKL443" i="35"/>
  <c r="NKK443" i="35"/>
  <c r="NKJ443" i="35"/>
  <c r="NKI443" i="35"/>
  <c r="NKH443" i="35"/>
  <c r="NKG443" i="35"/>
  <c r="NKF443" i="35"/>
  <c r="NKE443" i="35"/>
  <c r="NKD443" i="35"/>
  <c r="NKC443" i="35"/>
  <c r="NKB443" i="35"/>
  <c r="NKA443" i="35"/>
  <c r="NJZ443" i="35"/>
  <c r="NJY443" i="35"/>
  <c r="NJX443" i="35"/>
  <c r="NJW443" i="35"/>
  <c r="NJV443" i="35"/>
  <c r="NJU443" i="35"/>
  <c r="NJT443" i="35"/>
  <c r="NJS443" i="35"/>
  <c r="NJR443" i="35"/>
  <c r="NJQ443" i="35"/>
  <c r="NJP443" i="35"/>
  <c r="NJO443" i="35"/>
  <c r="NJN443" i="35"/>
  <c r="NJM443" i="35"/>
  <c r="NJL443" i="35"/>
  <c r="NJK443" i="35"/>
  <c r="NJJ443" i="35"/>
  <c r="NJI443" i="35"/>
  <c r="NJH443" i="35"/>
  <c r="NJG443" i="35"/>
  <c r="NJF443" i="35"/>
  <c r="NJE443" i="35"/>
  <c r="NJD443" i="35"/>
  <c r="NJC443" i="35"/>
  <c r="NJB443" i="35"/>
  <c r="NJA443" i="35"/>
  <c r="NIZ443" i="35"/>
  <c r="NIY443" i="35"/>
  <c r="NIX443" i="35"/>
  <c r="NIW443" i="35"/>
  <c r="NIV443" i="35"/>
  <c r="NIU443" i="35"/>
  <c r="NIT443" i="35"/>
  <c r="NIS443" i="35"/>
  <c r="NIR443" i="35"/>
  <c r="NIQ443" i="35"/>
  <c r="NIP443" i="35"/>
  <c r="NIO443" i="35"/>
  <c r="NIN443" i="35"/>
  <c r="NIM443" i="35"/>
  <c r="NIL443" i="35"/>
  <c r="NIK443" i="35"/>
  <c r="NIJ443" i="35"/>
  <c r="NII443" i="35"/>
  <c r="NIH443" i="35"/>
  <c r="NIG443" i="35"/>
  <c r="NIF443" i="35"/>
  <c r="NIE443" i="35"/>
  <c r="NID443" i="35"/>
  <c r="NIC443" i="35"/>
  <c r="NIB443" i="35"/>
  <c r="NIA443" i="35"/>
  <c r="NHZ443" i="35"/>
  <c r="NHY443" i="35"/>
  <c r="NHX443" i="35"/>
  <c r="NHW443" i="35"/>
  <c r="NHV443" i="35"/>
  <c r="NHU443" i="35"/>
  <c r="NHT443" i="35"/>
  <c r="NHS443" i="35"/>
  <c r="NHR443" i="35"/>
  <c r="NHQ443" i="35"/>
  <c r="NHP443" i="35"/>
  <c r="NHO443" i="35"/>
  <c r="NHN443" i="35"/>
  <c r="NHM443" i="35"/>
  <c r="NHL443" i="35"/>
  <c r="NHK443" i="35"/>
  <c r="NHJ443" i="35"/>
  <c r="NHI443" i="35"/>
  <c r="NHH443" i="35"/>
  <c r="NHG443" i="35"/>
  <c r="NHF443" i="35"/>
  <c r="NHE443" i="35"/>
  <c r="NHD443" i="35"/>
  <c r="NHC443" i="35"/>
  <c r="NHB443" i="35"/>
  <c r="NHA443" i="35"/>
  <c r="NGZ443" i="35"/>
  <c r="NGY443" i="35"/>
  <c r="NGX443" i="35"/>
  <c r="NGW443" i="35"/>
  <c r="NGV443" i="35"/>
  <c r="NGU443" i="35"/>
  <c r="NGT443" i="35"/>
  <c r="NGS443" i="35"/>
  <c r="NGR443" i="35"/>
  <c r="NGQ443" i="35"/>
  <c r="NGP443" i="35"/>
  <c r="NGO443" i="35"/>
  <c r="NGN443" i="35"/>
  <c r="NGM443" i="35"/>
  <c r="NGL443" i="35"/>
  <c r="NGK443" i="35"/>
  <c r="NGJ443" i="35"/>
  <c r="NGI443" i="35"/>
  <c r="NGH443" i="35"/>
  <c r="NGG443" i="35"/>
  <c r="NGF443" i="35"/>
  <c r="NGE443" i="35"/>
  <c r="NGD443" i="35"/>
  <c r="NGC443" i="35"/>
  <c r="NGB443" i="35"/>
  <c r="NGA443" i="35"/>
  <c r="NFZ443" i="35"/>
  <c r="NFY443" i="35"/>
  <c r="NFX443" i="35"/>
  <c r="NFW443" i="35"/>
  <c r="NFV443" i="35"/>
  <c r="NFU443" i="35"/>
  <c r="NFT443" i="35"/>
  <c r="NFS443" i="35"/>
  <c r="NFR443" i="35"/>
  <c r="NFQ443" i="35"/>
  <c r="NFP443" i="35"/>
  <c r="NFO443" i="35"/>
  <c r="NFN443" i="35"/>
  <c r="NFM443" i="35"/>
  <c r="NFL443" i="35"/>
  <c r="NFK443" i="35"/>
  <c r="NFJ443" i="35"/>
  <c r="NFI443" i="35"/>
  <c r="NFH443" i="35"/>
  <c r="NFG443" i="35"/>
  <c r="NFF443" i="35"/>
  <c r="NFE443" i="35"/>
  <c r="NFD443" i="35"/>
  <c r="NFC443" i="35"/>
  <c r="NFB443" i="35"/>
  <c r="NFA443" i="35"/>
  <c r="NEZ443" i="35"/>
  <c r="NEY443" i="35"/>
  <c r="NEX443" i="35"/>
  <c r="NEW443" i="35"/>
  <c r="NEV443" i="35"/>
  <c r="NEU443" i="35"/>
  <c r="NET443" i="35"/>
  <c r="NES443" i="35"/>
  <c r="NER443" i="35"/>
  <c r="NEQ443" i="35"/>
  <c r="NEP443" i="35"/>
  <c r="NEO443" i="35"/>
  <c r="NEN443" i="35"/>
  <c r="NEM443" i="35"/>
  <c r="NEL443" i="35"/>
  <c r="NEK443" i="35"/>
  <c r="NEJ443" i="35"/>
  <c r="NEI443" i="35"/>
  <c r="NEH443" i="35"/>
  <c r="NEG443" i="35"/>
  <c r="NEF443" i="35"/>
  <c r="NEE443" i="35"/>
  <c r="NED443" i="35"/>
  <c r="NEC443" i="35"/>
  <c r="NEB443" i="35"/>
  <c r="NEA443" i="35"/>
  <c r="NDZ443" i="35"/>
  <c r="NDY443" i="35"/>
  <c r="NDX443" i="35"/>
  <c r="NDW443" i="35"/>
  <c r="NDV443" i="35"/>
  <c r="NDU443" i="35"/>
  <c r="NDT443" i="35"/>
  <c r="NDS443" i="35"/>
  <c r="NDR443" i="35"/>
  <c r="NDQ443" i="35"/>
  <c r="NDP443" i="35"/>
  <c r="NDO443" i="35"/>
  <c r="NDN443" i="35"/>
  <c r="NDM443" i="35"/>
  <c r="NDL443" i="35"/>
  <c r="NDK443" i="35"/>
  <c r="NDJ443" i="35"/>
  <c r="NDI443" i="35"/>
  <c r="NDH443" i="35"/>
  <c r="NDG443" i="35"/>
  <c r="NDF443" i="35"/>
  <c r="NDE443" i="35"/>
  <c r="NDD443" i="35"/>
  <c r="NDC443" i="35"/>
  <c r="NDB443" i="35"/>
  <c r="NDA443" i="35"/>
  <c r="NCZ443" i="35"/>
  <c r="NCY443" i="35"/>
  <c r="NCX443" i="35"/>
  <c r="NCW443" i="35"/>
  <c r="NCV443" i="35"/>
  <c r="NCU443" i="35"/>
  <c r="NCT443" i="35"/>
  <c r="NCS443" i="35"/>
  <c r="NCR443" i="35"/>
  <c r="NCQ443" i="35"/>
  <c r="NCP443" i="35"/>
  <c r="NCO443" i="35"/>
  <c r="NCN443" i="35"/>
  <c r="NCM443" i="35"/>
  <c r="NCL443" i="35"/>
  <c r="NCK443" i="35"/>
  <c r="NCJ443" i="35"/>
  <c r="NCI443" i="35"/>
  <c r="NCH443" i="35"/>
  <c r="NCG443" i="35"/>
  <c r="NCF443" i="35"/>
  <c r="NCE443" i="35"/>
  <c r="NCD443" i="35"/>
  <c r="NCC443" i="35"/>
  <c r="NCB443" i="35"/>
  <c r="NCA443" i="35"/>
  <c r="NBZ443" i="35"/>
  <c r="NBY443" i="35"/>
  <c r="NBX443" i="35"/>
  <c r="NBW443" i="35"/>
  <c r="NBV443" i="35"/>
  <c r="NBU443" i="35"/>
  <c r="NBT443" i="35"/>
  <c r="NBS443" i="35"/>
  <c r="NBR443" i="35"/>
  <c r="NBQ443" i="35"/>
  <c r="NBP443" i="35"/>
  <c r="NBO443" i="35"/>
  <c r="NBN443" i="35"/>
  <c r="NBM443" i="35"/>
  <c r="NBL443" i="35"/>
  <c r="NBK443" i="35"/>
  <c r="NBJ443" i="35"/>
  <c r="NBI443" i="35"/>
  <c r="NBH443" i="35"/>
  <c r="NBG443" i="35"/>
  <c r="NBF443" i="35"/>
  <c r="NBE443" i="35"/>
  <c r="NBD443" i="35"/>
  <c r="NBC443" i="35"/>
  <c r="NBB443" i="35"/>
  <c r="NBA443" i="35"/>
  <c r="NAZ443" i="35"/>
  <c r="NAY443" i="35"/>
  <c r="NAX443" i="35"/>
  <c r="NAW443" i="35"/>
  <c r="NAV443" i="35"/>
  <c r="NAU443" i="35"/>
  <c r="NAT443" i="35"/>
  <c r="NAS443" i="35"/>
  <c r="NAR443" i="35"/>
  <c r="NAQ443" i="35"/>
  <c r="NAP443" i="35"/>
  <c r="NAO443" i="35"/>
  <c r="NAN443" i="35"/>
  <c r="NAM443" i="35"/>
  <c r="NAL443" i="35"/>
  <c r="NAK443" i="35"/>
  <c r="NAJ443" i="35"/>
  <c r="NAI443" i="35"/>
  <c r="NAH443" i="35"/>
  <c r="NAG443" i="35"/>
  <c r="NAF443" i="35"/>
  <c r="NAE443" i="35"/>
  <c r="NAD443" i="35"/>
  <c r="NAC443" i="35"/>
  <c r="NAB443" i="35"/>
  <c r="NAA443" i="35"/>
  <c r="MZZ443" i="35"/>
  <c r="MZY443" i="35"/>
  <c r="MZX443" i="35"/>
  <c r="MZW443" i="35"/>
  <c r="MZV443" i="35"/>
  <c r="MZU443" i="35"/>
  <c r="MZT443" i="35"/>
  <c r="MZS443" i="35"/>
  <c r="MZR443" i="35"/>
  <c r="MZQ443" i="35"/>
  <c r="MZP443" i="35"/>
  <c r="MZO443" i="35"/>
  <c r="MZN443" i="35"/>
  <c r="MZM443" i="35"/>
  <c r="MZL443" i="35"/>
  <c r="MZK443" i="35"/>
  <c r="MZJ443" i="35"/>
  <c r="MZI443" i="35"/>
  <c r="MZH443" i="35"/>
  <c r="MZG443" i="35"/>
  <c r="MZF443" i="35"/>
  <c r="MZE443" i="35"/>
  <c r="MZD443" i="35"/>
  <c r="MZC443" i="35"/>
  <c r="MZB443" i="35"/>
  <c r="MZA443" i="35"/>
  <c r="MYZ443" i="35"/>
  <c r="MYY443" i="35"/>
  <c r="MYX443" i="35"/>
  <c r="MYW443" i="35"/>
  <c r="MYV443" i="35"/>
  <c r="MYU443" i="35"/>
  <c r="MYT443" i="35"/>
  <c r="MYS443" i="35"/>
  <c r="MYR443" i="35"/>
  <c r="MYQ443" i="35"/>
  <c r="MYP443" i="35"/>
  <c r="MYO443" i="35"/>
  <c r="MYN443" i="35"/>
  <c r="MYM443" i="35"/>
  <c r="MYL443" i="35"/>
  <c r="MYK443" i="35"/>
  <c r="MYJ443" i="35"/>
  <c r="MYI443" i="35"/>
  <c r="MYH443" i="35"/>
  <c r="MYG443" i="35"/>
  <c r="MYF443" i="35"/>
  <c r="MYE443" i="35"/>
  <c r="MYD443" i="35"/>
  <c r="MYC443" i="35"/>
  <c r="MYB443" i="35"/>
  <c r="MYA443" i="35"/>
  <c r="MXZ443" i="35"/>
  <c r="MXY443" i="35"/>
  <c r="MXX443" i="35"/>
  <c r="MXW443" i="35"/>
  <c r="MXV443" i="35"/>
  <c r="MXU443" i="35"/>
  <c r="MXT443" i="35"/>
  <c r="MXS443" i="35"/>
  <c r="MXR443" i="35"/>
  <c r="MXQ443" i="35"/>
  <c r="MXP443" i="35"/>
  <c r="MXO443" i="35"/>
  <c r="MXN443" i="35"/>
  <c r="MXM443" i="35"/>
  <c r="MXL443" i="35"/>
  <c r="MXK443" i="35"/>
  <c r="MXJ443" i="35"/>
  <c r="MXI443" i="35"/>
  <c r="MXH443" i="35"/>
  <c r="MXG443" i="35"/>
  <c r="MXF443" i="35"/>
  <c r="MXE443" i="35"/>
  <c r="MXD443" i="35"/>
  <c r="MXC443" i="35"/>
  <c r="MXB443" i="35"/>
  <c r="MXA443" i="35"/>
  <c r="MWZ443" i="35"/>
  <c r="MWY443" i="35"/>
  <c r="MWX443" i="35"/>
  <c r="MWW443" i="35"/>
  <c r="MWV443" i="35"/>
  <c r="MWU443" i="35"/>
  <c r="MWT443" i="35"/>
  <c r="MWS443" i="35"/>
  <c r="MWR443" i="35"/>
  <c r="MWQ443" i="35"/>
  <c r="MWP443" i="35"/>
  <c r="MWO443" i="35"/>
  <c r="MWN443" i="35"/>
  <c r="MWM443" i="35"/>
  <c r="MWL443" i="35"/>
  <c r="MWK443" i="35"/>
  <c r="MWJ443" i="35"/>
  <c r="MWI443" i="35"/>
  <c r="MWH443" i="35"/>
  <c r="MWG443" i="35"/>
  <c r="MWF443" i="35"/>
  <c r="MWE443" i="35"/>
  <c r="MWD443" i="35"/>
  <c r="MWC443" i="35"/>
  <c r="MWB443" i="35"/>
  <c r="MWA443" i="35"/>
  <c r="MVZ443" i="35"/>
  <c r="MVY443" i="35"/>
  <c r="MVX443" i="35"/>
  <c r="MVW443" i="35"/>
  <c r="MVV443" i="35"/>
  <c r="MVU443" i="35"/>
  <c r="MVT443" i="35"/>
  <c r="MVS443" i="35"/>
  <c r="MVR443" i="35"/>
  <c r="MVQ443" i="35"/>
  <c r="MVP443" i="35"/>
  <c r="MVO443" i="35"/>
  <c r="MVN443" i="35"/>
  <c r="MVM443" i="35"/>
  <c r="MVL443" i="35"/>
  <c r="MVK443" i="35"/>
  <c r="MVJ443" i="35"/>
  <c r="MVI443" i="35"/>
  <c r="MVH443" i="35"/>
  <c r="MVG443" i="35"/>
  <c r="MVF443" i="35"/>
  <c r="MVE443" i="35"/>
  <c r="MVD443" i="35"/>
  <c r="MVC443" i="35"/>
  <c r="MVB443" i="35"/>
  <c r="MVA443" i="35"/>
  <c r="MUZ443" i="35"/>
  <c r="MUY443" i="35"/>
  <c r="MUX443" i="35"/>
  <c r="MUW443" i="35"/>
  <c r="MUV443" i="35"/>
  <c r="MUU443" i="35"/>
  <c r="MUT443" i="35"/>
  <c r="MUS443" i="35"/>
  <c r="MUR443" i="35"/>
  <c r="MUQ443" i="35"/>
  <c r="MUP443" i="35"/>
  <c r="MUO443" i="35"/>
  <c r="MUN443" i="35"/>
  <c r="MUM443" i="35"/>
  <c r="MUL443" i="35"/>
  <c r="MUK443" i="35"/>
  <c r="MUJ443" i="35"/>
  <c r="MUI443" i="35"/>
  <c r="MUH443" i="35"/>
  <c r="MUG443" i="35"/>
  <c r="MUF443" i="35"/>
  <c r="MUE443" i="35"/>
  <c r="MUD443" i="35"/>
  <c r="MUC443" i="35"/>
  <c r="MUB443" i="35"/>
  <c r="MUA443" i="35"/>
  <c r="MTZ443" i="35"/>
  <c r="MTY443" i="35"/>
  <c r="MTX443" i="35"/>
  <c r="MTW443" i="35"/>
  <c r="MTV443" i="35"/>
  <c r="MTU443" i="35"/>
  <c r="MTT443" i="35"/>
  <c r="MTS443" i="35"/>
  <c r="MTR443" i="35"/>
  <c r="MTQ443" i="35"/>
  <c r="MTP443" i="35"/>
  <c r="MTO443" i="35"/>
  <c r="MTN443" i="35"/>
  <c r="MTM443" i="35"/>
  <c r="MTL443" i="35"/>
  <c r="MTK443" i="35"/>
  <c r="MTJ443" i="35"/>
  <c r="MTI443" i="35"/>
  <c r="MTH443" i="35"/>
  <c r="MTG443" i="35"/>
  <c r="MTF443" i="35"/>
  <c r="MTE443" i="35"/>
  <c r="MTD443" i="35"/>
  <c r="MTC443" i="35"/>
  <c r="MTB443" i="35"/>
  <c r="MTA443" i="35"/>
  <c r="MSZ443" i="35"/>
  <c r="MSY443" i="35"/>
  <c r="MSX443" i="35"/>
  <c r="MSW443" i="35"/>
  <c r="MSV443" i="35"/>
  <c r="MSU443" i="35"/>
  <c r="MST443" i="35"/>
  <c r="MSS443" i="35"/>
  <c r="MSR443" i="35"/>
  <c r="MSQ443" i="35"/>
  <c r="MSP443" i="35"/>
  <c r="MSO443" i="35"/>
  <c r="MSN443" i="35"/>
  <c r="MSM443" i="35"/>
  <c r="MSL443" i="35"/>
  <c r="MSK443" i="35"/>
  <c r="MSJ443" i="35"/>
  <c r="MSI443" i="35"/>
  <c r="MSH443" i="35"/>
  <c r="MSG443" i="35"/>
  <c r="MSF443" i="35"/>
  <c r="MSE443" i="35"/>
  <c r="MSD443" i="35"/>
  <c r="MSC443" i="35"/>
  <c r="MSB443" i="35"/>
  <c r="MSA443" i="35"/>
  <c r="MRZ443" i="35"/>
  <c r="MRY443" i="35"/>
  <c r="MRX443" i="35"/>
  <c r="MRW443" i="35"/>
  <c r="MRV443" i="35"/>
  <c r="MRU443" i="35"/>
  <c r="MRT443" i="35"/>
  <c r="MRS443" i="35"/>
  <c r="MRR443" i="35"/>
  <c r="MRQ443" i="35"/>
  <c r="MRP443" i="35"/>
  <c r="MRO443" i="35"/>
  <c r="MRN443" i="35"/>
  <c r="MRM443" i="35"/>
  <c r="MRL443" i="35"/>
  <c r="MRK443" i="35"/>
  <c r="MRJ443" i="35"/>
  <c r="MRI443" i="35"/>
  <c r="MRH443" i="35"/>
  <c r="MRG443" i="35"/>
  <c r="MRF443" i="35"/>
  <c r="MRE443" i="35"/>
  <c r="MRD443" i="35"/>
  <c r="MRC443" i="35"/>
  <c r="MRB443" i="35"/>
  <c r="MRA443" i="35"/>
  <c r="MQZ443" i="35"/>
  <c r="MQY443" i="35"/>
  <c r="MQX443" i="35"/>
  <c r="MQW443" i="35"/>
  <c r="MQV443" i="35"/>
  <c r="MQU443" i="35"/>
  <c r="MQT443" i="35"/>
  <c r="MQS443" i="35"/>
  <c r="MQR443" i="35"/>
  <c r="MQQ443" i="35"/>
  <c r="MQP443" i="35"/>
  <c r="MQO443" i="35"/>
  <c r="MQN443" i="35"/>
  <c r="MQM443" i="35"/>
  <c r="MQL443" i="35"/>
  <c r="MQK443" i="35"/>
  <c r="MQJ443" i="35"/>
  <c r="MQI443" i="35"/>
  <c r="MQH443" i="35"/>
  <c r="MQG443" i="35"/>
  <c r="MQF443" i="35"/>
  <c r="MQE443" i="35"/>
  <c r="MQD443" i="35"/>
  <c r="MQC443" i="35"/>
  <c r="MQB443" i="35"/>
  <c r="MQA443" i="35"/>
  <c r="MPZ443" i="35"/>
  <c r="MPY443" i="35"/>
  <c r="MPX443" i="35"/>
  <c r="MPW443" i="35"/>
  <c r="MPV443" i="35"/>
  <c r="MPU443" i="35"/>
  <c r="MPT443" i="35"/>
  <c r="MPS443" i="35"/>
  <c r="MPR443" i="35"/>
  <c r="MPQ443" i="35"/>
  <c r="MPP443" i="35"/>
  <c r="MPO443" i="35"/>
  <c r="MPN443" i="35"/>
  <c r="MPM443" i="35"/>
  <c r="MPL443" i="35"/>
  <c r="MPK443" i="35"/>
  <c r="MPJ443" i="35"/>
  <c r="MPI443" i="35"/>
  <c r="MPH443" i="35"/>
  <c r="MPG443" i="35"/>
  <c r="MPF443" i="35"/>
  <c r="MPE443" i="35"/>
  <c r="MPD443" i="35"/>
  <c r="MPC443" i="35"/>
  <c r="MPB443" i="35"/>
  <c r="MPA443" i="35"/>
  <c r="MOZ443" i="35"/>
  <c r="MOY443" i="35"/>
  <c r="MOX443" i="35"/>
  <c r="MOW443" i="35"/>
  <c r="MOV443" i="35"/>
  <c r="MOU443" i="35"/>
  <c r="MOT443" i="35"/>
  <c r="MOS443" i="35"/>
  <c r="MOR443" i="35"/>
  <c r="MOQ443" i="35"/>
  <c r="MOP443" i="35"/>
  <c r="MOO443" i="35"/>
  <c r="MON443" i="35"/>
  <c r="MOM443" i="35"/>
  <c r="MOL443" i="35"/>
  <c r="MOK443" i="35"/>
  <c r="MOJ443" i="35"/>
  <c r="MOI443" i="35"/>
  <c r="MOH443" i="35"/>
  <c r="MOG443" i="35"/>
  <c r="MOF443" i="35"/>
  <c r="MOE443" i="35"/>
  <c r="MOD443" i="35"/>
  <c r="MOC443" i="35"/>
  <c r="MOB443" i="35"/>
  <c r="MOA443" i="35"/>
  <c r="MNZ443" i="35"/>
  <c r="MNY443" i="35"/>
  <c r="MNX443" i="35"/>
  <c r="MNW443" i="35"/>
  <c r="MNV443" i="35"/>
  <c r="MNU443" i="35"/>
  <c r="MNT443" i="35"/>
  <c r="MNS443" i="35"/>
  <c r="MNR443" i="35"/>
  <c r="MNQ443" i="35"/>
  <c r="MNP443" i="35"/>
  <c r="MNO443" i="35"/>
  <c r="MNN443" i="35"/>
  <c r="MNM443" i="35"/>
  <c r="MNL443" i="35"/>
  <c r="MNK443" i="35"/>
  <c r="MNJ443" i="35"/>
  <c r="MNI443" i="35"/>
  <c r="MNH443" i="35"/>
  <c r="MNG443" i="35"/>
  <c r="MNF443" i="35"/>
  <c r="MNE443" i="35"/>
  <c r="MND443" i="35"/>
  <c r="MNC443" i="35"/>
  <c r="MNB443" i="35"/>
  <c r="MNA443" i="35"/>
  <c r="MMZ443" i="35"/>
  <c r="MMY443" i="35"/>
  <c r="MMX443" i="35"/>
  <c r="MMW443" i="35"/>
  <c r="MMV443" i="35"/>
  <c r="MMU443" i="35"/>
  <c r="MMT443" i="35"/>
  <c r="MMS443" i="35"/>
  <c r="MMR443" i="35"/>
  <c r="MMQ443" i="35"/>
  <c r="MMP443" i="35"/>
  <c r="MMO443" i="35"/>
  <c r="MMN443" i="35"/>
  <c r="MMM443" i="35"/>
  <c r="MML443" i="35"/>
  <c r="MMK443" i="35"/>
  <c r="MMJ443" i="35"/>
  <c r="MMI443" i="35"/>
  <c r="MMH443" i="35"/>
  <c r="MMG443" i="35"/>
  <c r="MMF443" i="35"/>
  <c r="MME443" i="35"/>
  <c r="MMD443" i="35"/>
  <c r="MMC443" i="35"/>
  <c r="MMB443" i="35"/>
  <c r="MMA443" i="35"/>
  <c r="MLZ443" i="35"/>
  <c r="MLY443" i="35"/>
  <c r="MLX443" i="35"/>
  <c r="MLW443" i="35"/>
  <c r="MLV443" i="35"/>
  <c r="MLU443" i="35"/>
  <c r="MLT443" i="35"/>
  <c r="MLS443" i="35"/>
  <c r="MLR443" i="35"/>
  <c r="MLQ443" i="35"/>
  <c r="MLP443" i="35"/>
  <c r="MLO443" i="35"/>
  <c r="MLN443" i="35"/>
  <c r="MLM443" i="35"/>
  <c r="MLL443" i="35"/>
  <c r="MLK443" i="35"/>
  <c r="MLJ443" i="35"/>
  <c r="MLI443" i="35"/>
  <c r="MLH443" i="35"/>
  <c r="MLG443" i="35"/>
  <c r="MLF443" i="35"/>
  <c r="MLE443" i="35"/>
  <c r="MLD443" i="35"/>
  <c r="MLC443" i="35"/>
  <c r="MLB443" i="35"/>
  <c r="MLA443" i="35"/>
  <c r="MKZ443" i="35"/>
  <c r="MKY443" i="35"/>
  <c r="MKX443" i="35"/>
  <c r="MKW443" i="35"/>
  <c r="MKV443" i="35"/>
  <c r="MKU443" i="35"/>
  <c r="MKT443" i="35"/>
  <c r="MKS443" i="35"/>
  <c r="MKR443" i="35"/>
  <c r="MKQ443" i="35"/>
  <c r="MKP443" i="35"/>
  <c r="MKO443" i="35"/>
  <c r="MKN443" i="35"/>
  <c r="MKM443" i="35"/>
  <c r="MKL443" i="35"/>
  <c r="MKK443" i="35"/>
  <c r="MKJ443" i="35"/>
  <c r="MKI443" i="35"/>
  <c r="MKH443" i="35"/>
  <c r="MKG443" i="35"/>
  <c r="MKF443" i="35"/>
  <c r="MKE443" i="35"/>
  <c r="MKD443" i="35"/>
  <c r="MKC443" i="35"/>
  <c r="MKB443" i="35"/>
  <c r="MKA443" i="35"/>
  <c r="MJZ443" i="35"/>
  <c r="MJY443" i="35"/>
  <c r="MJX443" i="35"/>
  <c r="MJW443" i="35"/>
  <c r="MJV443" i="35"/>
  <c r="MJU443" i="35"/>
  <c r="MJT443" i="35"/>
  <c r="MJS443" i="35"/>
  <c r="MJR443" i="35"/>
  <c r="MJQ443" i="35"/>
  <c r="MJP443" i="35"/>
  <c r="MJO443" i="35"/>
  <c r="MJN443" i="35"/>
  <c r="MJM443" i="35"/>
  <c r="MJL443" i="35"/>
  <c r="MJK443" i="35"/>
  <c r="MJJ443" i="35"/>
  <c r="MJI443" i="35"/>
  <c r="MJH443" i="35"/>
  <c r="MJG443" i="35"/>
  <c r="MJF443" i="35"/>
  <c r="MJE443" i="35"/>
  <c r="MJD443" i="35"/>
  <c r="MJC443" i="35"/>
  <c r="MJB443" i="35"/>
  <c r="MJA443" i="35"/>
  <c r="MIZ443" i="35"/>
  <c r="MIY443" i="35"/>
  <c r="MIX443" i="35"/>
  <c r="MIW443" i="35"/>
  <c r="MIV443" i="35"/>
  <c r="MIU443" i="35"/>
  <c r="MIT443" i="35"/>
  <c r="MIS443" i="35"/>
  <c r="MIR443" i="35"/>
  <c r="MIQ443" i="35"/>
  <c r="MIP443" i="35"/>
  <c r="MIO443" i="35"/>
  <c r="MIN443" i="35"/>
  <c r="MIM443" i="35"/>
  <c r="MIL443" i="35"/>
  <c r="MIK443" i="35"/>
  <c r="MIJ443" i="35"/>
  <c r="MII443" i="35"/>
  <c r="MIH443" i="35"/>
  <c r="MIG443" i="35"/>
  <c r="MIF443" i="35"/>
  <c r="MIE443" i="35"/>
  <c r="MID443" i="35"/>
  <c r="MIC443" i="35"/>
  <c r="MIB443" i="35"/>
  <c r="MIA443" i="35"/>
  <c r="MHZ443" i="35"/>
  <c r="MHY443" i="35"/>
  <c r="MHX443" i="35"/>
  <c r="MHW443" i="35"/>
  <c r="MHV443" i="35"/>
  <c r="MHU443" i="35"/>
  <c r="MHT443" i="35"/>
  <c r="MHS443" i="35"/>
  <c r="MHR443" i="35"/>
  <c r="MHQ443" i="35"/>
  <c r="MHP443" i="35"/>
  <c r="MHO443" i="35"/>
  <c r="MHN443" i="35"/>
  <c r="MHM443" i="35"/>
  <c r="MHL443" i="35"/>
  <c r="MHK443" i="35"/>
  <c r="MHJ443" i="35"/>
  <c r="MHI443" i="35"/>
  <c r="MHH443" i="35"/>
  <c r="MHG443" i="35"/>
  <c r="MHF443" i="35"/>
  <c r="MHE443" i="35"/>
  <c r="MHD443" i="35"/>
  <c r="MHC443" i="35"/>
  <c r="MHB443" i="35"/>
  <c r="MHA443" i="35"/>
  <c r="MGZ443" i="35"/>
  <c r="MGY443" i="35"/>
  <c r="MGX443" i="35"/>
  <c r="MGW443" i="35"/>
  <c r="MGV443" i="35"/>
  <c r="MGU443" i="35"/>
  <c r="MGT443" i="35"/>
  <c r="MGS443" i="35"/>
  <c r="MGR443" i="35"/>
  <c r="MGQ443" i="35"/>
  <c r="MGP443" i="35"/>
  <c r="MGO443" i="35"/>
  <c r="MGN443" i="35"/>
  <c r="MGM443" i="35"/>
  <c r="MGL443" i="35"/>
  <c r="MGK443" i="35"/>
  <c r="MGJ443" i="35"/>
  <c r="MGI443" i="35"/>
  <c r="MGH443" i="35"/>
  <c r="MGG443" i="35"/>
  <c r="MGF443" i="35"/>
  <c r="MGE443" i="35"/>
  <c r="MGD443" i="35"/>
  <c r="MGC443" i="35"/>
  <c r="MGB443" i="35"/>
  <c r="MGA443" i="35"/>
  <c r="MFZ443" i="35"/>
  <c r="MFY443" i="35"/>
  <c r="MFX443" i="35"/>
  <c r="MFW443" i="35"/>
  <c r="MFV443" i="35"/>
  <c r="MFU443" i="35"/>
  <c r="MFT443" i="35"/>
  <c r="MFS443" i="35"/>
  <c r="MFR443" i="35"/>
  <c r="MFQ443" i="35"/>
  <c r="MFP443" i="35"/>
  <c r="MFO443" i="35"/>
  <c r="MFN443" i="35"/>
  <c r="MFM443" i="35"/>
  <c r="MFL443" i="35"/>
  <c r="MFK443" i="35"/>
  <c r="MFJ443" i="35"/>
  <c r="MFI443" i="35"/>
  <c r="MFH443" i="35"/>
  <c r="MFG443" i="35"/>
  <c r="MFF443" i="35"/>
  <c r="MFE443" i="35"/>
  <c r="MFD443" i="35"/>
  <c r="MFC443" i="35"/>
  <c r="MFB443" i="35"/>
  <c r="MFA443" i="35"/>
  <c r="MEZ443" i="35"/>
  <c r="MEY443" i="35"/>
  <c r="MEX443" i="35"/>
  <c r="MEW443" i="35"/>
  <c r="MEV443" i="35"/>
  <c r="MEU443" i="35"/>
  <c r="MET443" i="35"/>
  <c r="MES443" i="35"/>
  <c r="MER443" i="35"/>
  <c r="MEQ443" i="35"/>
  <c r="MEP443" i="35"/>
  <c r="MEO443" i="35"/>
  <c r="MEN443" i="35"/>
  <c r="MEM443" i="35"/>
  <c r="MEL443" i="35"/>
  <c r="MEK443" i="35"/>
  <c r="MEJ443" i="35"/>
  <c r="MEI443" i="35"/>
  <c r="MEH443" i="35"/>
  <c r="MEG443" i="35"/>
  <c r="MEF443" i="35"/>
  <c r="MEE443" i="35"/>
  <c r="MED443" i="35"/>
  <c r="MEC443" i="35"/>
  <c r="MEB443" i="35"/>
  <c r="MEA443" i="35"/>
  <c r="MDZ443" i="35"/>
  <c r="MDY443" i="35"/>
  <c r="MDX443" i="35"/>
  <c r="MDW443" i="35"/>
  <c r="MDV443" i="35"/>
  <c r="MDU443" i="35"/>
  <c r="MDT443" i="35"/>
  <c r="MDS443" i="35"/>
  <c r="MDR443" i="35"/>
  <c r="MDQ443" i="35"/>
  <c r="MDP443" i="35"/>
  <c r="MDO443" i="35"/>
  <c r="MDN443" i="35"/>
  <c r="MDM443" i="35"/>
  <c r="MDL443" i="35"/>
  <c r="MDK443" i="35"/>
  <c r="MDJ443" i="35"/>
  <c r="MDI443" i="35"/>
  <c r="MDH443" i="35"/>
  <c r="MDG443" i="35"/>
  <c r="MDF443" i="35"/>
  <c r="MDE443" i="35"/>
  <c r="MDD443" i="35"/>
  <c r="MDC443" i="35"/>
  <c r="MDB443" i="35"/>
  <c r="MDA443" i="35"/>
  <c r="MCZ443" i="35"/>
  <c r="MCY443" i="35"/>
  <c r="MCX443" i="35"/>
  <c r="MCW443" i="35"/>
  <c r="MCV443" i="35"/>
  <c r="MCU443" i="35"/>
  <c r="MCT443" i="35"/>
  <c r="MCS443" i="35"/>
  <c r="MCR443" i="35"/>
  <c r="MCQ443" i="35"/>
  <c r="MCP443" i="35"/>
  <c r="MCO443" i="35"/>
  <c r="MCN443" i="35"/>
  <c r="MCM443" i="35"/>
  <c r="MCL443" i="35"/>
  <c r="MCK443" i="35"/>
  <c r="MCJ443" i="35"/>
  <c r="MCI443" i="35"/>
  <c r="MCH443" i="35"/>
  <c r="MCG443" i="35"/>
  <c r="MCF443" i="35"/>
  <c r="MCE443" i="35"/>
  <c r="MCD443" i="35"/>
  <c r="MCC443" i="35"/>
  <c r="MCB443" i="35"/>
  <c r="MCA443" i="35"/>
  <c r="MBZ443" i="35"/>
  <c r="MBY443" i="35"/>
  <c r="MBX443" i="35"/>
  <c r="MBW443" i="35"/>
  <c r="MBV443" i="35"/>
  <c r="MBU443" i="35"/>
  <c r="MBT443" i="35"/>
  <c r="MBS443" i="35"/>
  <c r="MBR443" i="35"/>
  <c r="MBQ443" i="35"/>
  <c r="MBP443" i="35"/>
  <c r="MBO443" i="35"/>
  <c r="MBN443" i="35"/>
  <c r="MBM443" i="35"/>
  <c r="MBL443" i="35"/>
  <c r="MBK443" i="35"/>
  <c r="MBJ443" i="35"/>
  <c r="MBI443" i="35"/>
  <c r="MBH443" i="35"/>
  <c r="MBG443" i="35"/>
  <c r="MBF443" i="35"/>
  <c r="MBE443" i="35"/>
  <c r="MBD443" i="35"/>
  <c r="MBC443" i="35"/>
  <c r="MBB443" i="35"/>
  <c r="MBA443" i="35"/>
  <c r="MAZ443" i="35"/>
  <c r="MAY443" i="35"/>
  <c r="MAX443" i="35"/>
  <c r="MAW443" i="35"/>
  <c r="MAV443" i="35"/>
  <c r="MAU443" i="35"/>
  <c r="MAT443" i="35"/>
  <c r="MAS443" i="35"/>
  <c r="MAR443" i="35"/>
  <c r="MAQ443" i="35"/>
  <c r="MAP443" i="35"/>
  <c r="MAO443" i="35"/>
  <c r="MAN443" i="35"/>
  <c r="MAM443" i="35"/>
  <c r="MAL443" i="35"/>
  <c r="MAK443" i="35"/>
  <c r="MAJ443" i="35"/>
  <c r="MAI443" i="35"/>
  <c r="MAH443" i="35"/>
  <c r="MAG443" i="35"/>
  <c r="MAF443" i="35"/>
  <c r="MAE443" i="35"/>
  <c r="MAD443" i="35"/>
  <c r="MAC443" i="35"/>
  <c r="MAB443" i="35"/>
  <c r="MAA443" i="35"/>
  <c r="LZZ443" i="35"/>
  <c r="LZY443" i="35"/>
  <c r="LZX443" i="35"/>
  <c r="LZW443" i="35"/>
  <c r="LZV443" i="35"/>
  <c r="LZU443" i="35"/>
  <c r="LZT443" i="35"/>
  <c r="LZS443" i="35"/>
  <c r="LZR443" i="35"/>
  <c r="LZQ443" i="35"/>
  <c r="LZP443" i="35"/>
  <c r="LZO443" i="35"/>
  <c r="LZN443" i="35"/>
  <c r="LZM443" i="35"/>
  <c r="LZL443" i="35"/>
  <c r="LZK443" i="35"/>
  <c r="LZJ443" i="35"/>
  <c r="LZI443" i="35"/>
  <c r="LZH443" i="35"/>
  <c r="LZG443" i="35"/>
  <c r="LZF443" i="35"/>
  <c r="LZE443" i="35"/>
  <c r="LZD443" i="35"/>
  <c r="LZC443" i="35"/>
  <c r="LZB443" i="35"/>
  <c r="LZA443" i="35"/>
  <c r="LYZ443" i="35"/>
  <c r="LYY443" i="35"/>
  <c r="LYX443" i="35"/>
  <c r="LYW443" i="35"/>
  <c r="LYV443" i="35"/>
  <c r="LYU443" i="35"/>
  <c r="LYT443" i="35"/>
  <c r="LYS443" i="35"/>
  <c r="LYR443" i="35"/>
  <c r="LYQ443" i="35"/>
  <c r="LYP443" i="35"/>
  <c r="LYO443" i="35"/>
  <c r="LYN443" i="35"/>
  <c r="LYM443" i="35"/>
  <c r="LYL443" i="35"/>
  <c r="LYK443" i="35"/>
  <c r="LYJ443" i="35"/>
  <c r="LYI443" i="35"/>
  <c r="LYH443" i="35"/>
  <c r="LYG443" i="35"/>
  <c r="LYF443" i="35"/>
  <c r="LYE443" i="35"/>
  <c r="LYD443" i="35"/>
  <c r="LYC443" i="35"/>
  <c r="LYB443" i="35"/>
  <c r="LYA443" i="35"/>
  <c r="LXZ443" i="35"/>
  <c r="LXY443" i="35"/>
  <c r="LXX443" i="35"/>
  <c r="LXW443" i="35"/>
  <c r="LXV443" i="35"/>
  <c r="LXU443" i="35"/>
  <c r="LXT443" i="35"/>
  <c r="LXS443" i="35"/>
  <c r="LXR443" i="35"/>
  <c r="LXQ443" i="35"/>
  <c r="LXP443" i="35"/>
  <c r="LXO443" i="35"/>
  <c r="LXN443" i="35"/>
  <c r="LXM443" i="35"/>
  <c r="LXL443" i="35"/>
  <c r="LXK443" i="35"/>
  <c r="LXJ443" i="35"/>
  <c r="LXI443" i="35"/>
  <c r="LXH443" i="35"/>
  <c r="LXG443" i="35"/>
  <c r="LXF443" i="35"/>
  <c r="LXE443" i="35"/>
  <c r="LXD443" i="35"/>
  <c r="LXC443" i="35"/>
  <c r="LXB443" i="35"/>
  <c r="LXA443" i="35"/>
  <c r="LWZ443" i="35"/>
  <c r="LWY443" i="35"/>
  <c r="LWX443" i="35"/>
  <c r="LWW443" i="35"/>
  <c r="LWV443" i="35"/>
  <c r="LWU443" i="35"/>
  <c r="LWT443" i="35"/>
  <c r="LWS443" i="35"/>
  <c r="LWR443" i="35"/>
  <c r="LWQ443" i="35"/>
  <c r="LWP443" i="35"/>
  <c r="LWO443" i="35"/>
  <c r="LWN443" i="35"/>
  <c r="LWM443" i="35"/>
  <c r="LWL443" i="35"/>
  <c r="LWK443" i="35"/>
  <c r="LWJ443" i="35"/>
  <c r="LWI443" i="35"/>
  <c r="LWH443" i="35"/>
  <c r="LWG443" i="35"/>
  <c r="LWF443" i="35"/>
  <c r="LWE443" i="35"/>
  <c r="LWD443" i="35"/>
  <c r="LWC443" i="35"/>
  <c r="LWB443" i="35"/>
  <c r="LWA443" i="35"/>
  <c r="LVZ443" i="35"/>
  <c r="LVY443" i="35"/>
  <c r="LVX443" i="35"/>
  <c r="LVW443" i="35"/>
  <c r="LVV443" i="35"/>
  <c r="LVU443" i="35"/>
  <c r="LVT443" i="35"/>
  <c r="LVS443" i="35"/>
  <c r="LVR443" i="35"/>
  <c r="LVQ443" i="35"/>
  <c r="LVP443" i="35"/>
  <c r="LVO443" i="35"/>
  <c r="LVN443" i="35"/>
  <c r="LVM443" i="35"/>
  <c r="LVL443" i="35"/>
  <c r="LVK443" i="35"/>
  <c r="LVJ443" i="35"/>
  <c r="LVI443" i="35"/>
  <c r="LVH443" i="35"/>
  <c r="LVG443" i="35"/>
  <c r="LVF443" i="35"/>
  <c r="LVE443" i="35"/>
  <c r="LVD443" i="35"/>
  <c r="LVC443" i="35"/>
  <c r="LVB443" i="35"/>
  <c r="LVA443" i="35"/>
  <c r="LUZ443" i="35"/>
  <c r="LUY443" i="35"/>
  <c r="LUX443" i="35"/>
  <c r="LUW443" i="35"/>
  <c r="LUV443" i="35"/>
  <c r="LUU443" i="35"/>
  <c r="LUT443" i="35"/>
  <c r="LUS443" i="35"/>
  <c r="LUR443" i="35"/>
  <c r="LUQ443" i="35"/>
  <c r="LUP443" i="35"/>
  <c r="LUO443" i="35"/>
  <c r="LUN443" i="35"/>
  <c r="LUM443" i="35"/>
  <c r="LUL443" i="35"/>
  <c r="LUK443" i="35"/>
  <c r="LUJ443" i="35"/>
  <c r="LUI443" i="35"/>
  <c r="LUH443" i="35"/>
  <c r="LUG443" i="35"/>
  <c r="LUF443" i="35"/>
  <c r="LUE443" i="35"/>
  <c r="LUD443" i="35"/>
  <c r="LUC443" i="35"/>
  <c r="LUB443" i="35"/>
  <c r="LUA443" i="35"/>
  <c r="LTZ443" i="35"/>
  <c r="LTY443" i="35"/>
  <c r="LTX443" i="35"/>
  <c r="LTW443" i="35"/>
  <c r="LTV443" i="35"/>
  <c r="LTU443" i="35"/>
  <c r="LTT443" i="35"/>
  <c r="LTS443" i="35"/>
  <c r="LTR443" i="35"/>
  <c r="LTQ443" i="35"/>
  <c r="LTP443" i="35"/>
  <c r="LTO443" i="35"/>
  <c r="LTN443" i="35"/>
  <c r="LTM443" i="35"/>
  <c r="LTL443" i="35"/>
  <c r="LTK443" i="35"/>
  <c r="LTJ443" i="35"/>
  <c r="LTI443" i="35"/>
  <c r="LTH443" i="35"/>
  <c r="LTG443" i="35"/>
  <c r="LTF443" i="35"/>
  <c r="LTE443" i="35"/>
  <c r="LTD443" i="35"/>
  <c r="LTC443" i="35"/>
  <c r="LTB443" i="35"/>
  <c r="LTA443" i="35"/>
  <c r="LSZ443" i="35"/>
  <c r="LSY443" i="35"/>
  <c r="LSX443" i="35"/>
  <c r="LSW443" i="35"/>
  <c r="LSV443" i="35"/>
  <c r="LSU443" i="35"/>
  <c r="LST443" i="35"/>
  <c r="LSS443" i="35"/>
  <c r="LSR443" i="35"/>
  <c r="LSQ443" i="35"/>
  <c r="LSP443" i="35"/>
  <c r="LSO443" i="35"/>
  <c r="LSN443" i="35"/>
  <c r="LSM443" i="35"/>
  <c r="LSL443" i="35"/>
  <c r="LSK443" i="35"/>
  <c r="LSJ443" i="35"/>
  <c r="LSI443" i="35"/>
  <c r="LSH443" i="35"/>
  <c r="LSG443" i="35"/>
  <c r="LSF443" i="35"/>
  <c r="LSE443" i="35"/>
  <c r="LSD443" i="35"/>
  <c r="LSC443" i="35"/>
  <c r="LSB443" i="35"/>
  <c r="LSA443" i="35"/>
  <c r="LRZ443" i="35"/>
  <c r="LRY443" i="35"/>
  <c r="LRX443" i="35"/>
  <c r="LRW443" i="35"/>
  <c r="LRV443" i="35"/>
  <c r="LRU443" i="35"/>
  <c r="LRT443" i="35"/>
  <c r="LRS443" i="35"/>
  <c r="LRR443" i="35"/>
  <c r="LRQ443" i="35"/>
  <c r="LRP443" i="35"/>
  <c r="LRO443" i="35"/>
  <c r="LRN443" i="35"/>
  <c r="LRM443" i="35"/>
  <c r="LRL443" i="35"/>
  <c r="LRK443" i="35"/>
  <c r="LRJ443" i="35"/>
  <c r="LRI443" i="35"/>
  <c r="LRH443" i="35"/>
  <c r="LRG443" i="35"/>
  <c r="LRF443" i="35"/>
  <c r="LRE443" i="35"/>
  <c r="LRD443" i="35"/>
  <c r="LRC443" i="35"/>
  <c r="LRB443" i="35"/>
  <c r="LRA443" i="35"/>
  <c r="LQZ443" i="35"/>
  <c r="LQY443" i="35"/>
  <c r="LQX443" i="35"/>
  <c r="LQW443" i="35"/>
  <c r="LQV443" i="35"/>
  <c r="LQU443" i="35"/>
  <c r="LQT443" i="35"/>
  <c r="LQS443" i="35"/>
  <c r="LQR443" i="35"/>
  <c r="LQQ443" i="35"/>
  <c r="LQP443" i="35"/>
  <c r="LQO443" i="35"/>
  <c r="LQN443" i="35"/>
  <c r="LQM443" i="35"/>
  <c r="LQL443" i="35"/>
  <c r="LQK443" i="35"/>
  <c r="LQJ443" i="35"/>
  <c r="LQI443" i="35"/>
  <c r="LQH443" i="35"/>
  <c r="LQG443" i="35"/>
  <c r="LQF443" i="35"/>
  <c r="LQE443" i="35"/>
  <c r="LQD443" i="35"/>
  <c r="LQC443" i="35"/>
  <c r="LQB443" i="35"/>
  <c r="LQA443" i="35"/>
  <c r="LPZ443" i="35"/>
  <c r="LPY443" i="35"/>
  <c r="LPX443" i="35"/>
  <c r="LPW443" i="35"/>
  <c r="LPV443" i="35"/>
  <c r="LPU443" i="35"/>
  <c r="LPT443" i="35"/>
  <c r="LPS443" i="35"/>
  <c r="LPR443" i="35"/>
  <c r="LPQ443" i="35"/>
  <c r="LPP443" i="35"/>
  <c r="LPO443" i="35"/>
  <c r="LPN443" i="35"/>
  <c r="LPM443" i="35"/>
  <c r="LPL443" i="35"/>
  <c r="LPK443" i="35"/>
  <c r="LPJ443" i="35"/>
  <c r="LPI443" i="35"/>
  <c r="LPH443" i="35"/>
  <c r="LPG443" i="35"/>
  <c r="LPF443" i="35"/>
  <c r="LPE443" i="35"/>
  <c r="LPD443" i="35"/>
  <c r="LPC443" i="35"/>
  <c r="LPB443" i="35"/>
  <c r="LPA443" i="35"/>
  <c r="LOZ443" i="35"/>
  <c r="LOY443" i="35"/>
  <c r="LOX443" i="35"/>
  <c r="LOW443" i="35"/>
  <c r="LOV443" i="35"/>
  <c r="LOU443" i="35"/>
  <c r="LOT443" i="35"/>
  <c r="LOS443" i="35"/>
  <c r="LOR443" i="35"/>
  <c r="LOQ443" i="35"/>
  <c r="LOP443" i="35"/>
  <c r="LOO443" i="35"/>
  <c r="LON443" i="35"/>
  <c r="LOM443" i="35"/>
  <c r="LOL443" i="35"/>
  <c r="LOK443" i="35"/>
  <c r="LOJ443" i="35"/>
  <c r="LOI443" i="35"/>
  <c r="LOH443" i="35"/>
  <c r="LOG443" i="35"/>
  <c r="LOF443" i="35"/>
  <c r="LOE443" i="35"/>
  <c r="LOD443" i="35"/>
  <c r="LOC443" i="35"/>
  <c r="LOB443" i="35"/>
  <c r="LOA443" i="35"/>
  <c r="LNZ443" i="35"/>
  <c r="LNY443" i="35"/>
  <c r="LNX443" i="35"/>
  <c r="LNW443" i="35"/>
  <c r="LNV443" i="35"/>
  <c r="LNU443" i="35"/>
  <c r="LNT443" i="35"/>
  <c r="LNS443" i="35"/>
  <c r="LNR443" i="35"/>
  <c r="LNQ443" i="35"/>
  <c r="LNP443" i="35"/>
  <c r="LNO443" i="35"/>
  <c r="LNN443" i="35"/>
  <c r="LNM443" i="35"/>
  <c r="LNL443" i="35"/>
  <c r="LNK443" i="35"/>
  <c r="LNJ443" i="35"/>
  <c r="LNI443" i="35"/>
  <c r="LNH443" i="35"/>
  <c r="LNG443" i="35"/>
  <c r="LNF443" i="35"/>
  <c r="LNE443" i="35"/>
  <c r="LND443" i="35"/>
  <c r="LNC443" i="35"/>
  <c r="LNB443" i="35"/>
  <c r="LNA443" i="35"/>
  <c r="LMZ443" i="35"/>
  <c r="LMY443" i="35"/>
  <c r="LMX443" i="35"/>
  <c r="LMW443" i="35"/>
  <c r="LMV443" i="35"/>
  <c r="LMU443" i="35"/>
  <c r="LMT443" i="35"/>
  <c r="LMS443" i="35"/>
  <c r="LMR443" i="35"/>
  <c r="LMQ443" i="35"/>
  <c r="LMP443" i="35"/>
  <c r="LMO443" i="35"/>
  <c r="LMN443" i="35"/>
  <c r="LMM443" i="35"/>
  <c r="LML443" i="35"/>
  <c r="LMK443" i="35"/>
  <c r="LMJ443" i="35"/>
  <c r="LMI443" i="35"/>
  <c r="LMH443" i="35"/>
  <c r="LMG443" i="35"/>
  <c r="LMF443" i="35"/>
  <c r="LME443" i="35"/>
  <c r="LMD443" i="35"/>
  <c r="LMC443" i="35"/>
  <c r="LMB443" i="35"/>
  <c r="LMA443" i="35"/>
  <c r="LLZ443" i="35"/>
  <c r="LLY443" i="35"/>
  <c r="LLX443" i="35"/>
  <c r="LLW443" i="35"/>
  <c r="LLV443" i="35"/>
  <c r="LLU443" i="35"/>
  <c r="LLT443" i="35"/>
  <c r="LLS443" i="35"/>
  <c r="LLR443" i="35"/>
  <c r="LLQ443" i="35"/>
  <c r="LLP443" i="35"/>
  <c r="LLO443" i="35"/>
  <c r="LLN443" i="35"/>
  <c r="LLM443" i="35"/>
  <c r="LLL443" i="35"/>
  <c r="LLK443" i="35"/>
  <c r="LLJ443" i="35"/>
  <c r="LLI443" i="35"/>
  <c r="LLH443" i="35"/>
  <c r="LLG443" i="35"/>
  <c r="LLF443" i="35"/>
  <c r="LLE443" i="35"/>
  <c r="LLD443" i="35"/>
  <c r="LLC443" i="35"/>
  <c r="LLB443" i="35"/>
  <c r="LLA443" i="35"/>
  <c r="LKZ443" i="35"/>
  <c r="LKY443" i="35"/>
  <c r="LKX443" i="35"/>
  <c r="LKW443" i="35"/>
  <c r="LKV443" i="35"/>
  <c r="LKU443" i="35"/>
  <c r="LKT443" i="35"/>
  <c r="LKS443" i="35"/>
  <c r="LKR443" i="35"/>
  <c r="LKQ443" i="35"/>
  <c r="LKP443" i="35"/>
  <c r="LKO443" i="35"/>
  <c r="LKN443" i="35"/>
  <c r="LKM443" i="35"/>
  <c r="LKL443" i="35"/>
  <c r="LKK443" i="35"/>
  <c r="LKJ443" i="35"/>
  <c r="LKI443" i="35"/>
  <c r="LKH443" i="35"/>
  <c r="LKG443" i="35"/>
  <c r="LKF443" i="35"/>
  <c r="LKE443" i="35"/>
  <c r="LKD443" i="35"/>
  <c r="LKC443" i="35"/>
  <c r="LKB443" i="35"/>
  <c r="LKA443" i="35"/>
  <c r="LJZ443" i="35"/>
  <c r="LJY443" i="35"/>
  <c r="LJX443" i="35"/>
  <c r="LJW443" i="35"/>
  <c r="LJV443" i="35"/>
  <c r="LJU443" i="35"/>
  <c r="LJT443" i="35"/>
  <c r="LJS443" i="35"/>
  <c r="LJR443" i="35"/>
  <c r="LJQ443" i="35"/>
  <c r="LJP443" i="35"/>
  <c r="LJO443" i="35"/>
  <c r="LJN443" i="35"/>
  <c r="LJM443" i="35"/>
  <c r="LJL443" i="35"/>
  <c r="LJK443" i="35"/>
  <c r="LJJ443" i="35"/>
  <c r="LJI443" i="35"/>
  <c r="LJH443" i="35"/>
  <c r="LJG443" i="35"/>
  <c r="LJF443" i="35"/>
  <c r="LJE443" i="35"/>
  <c r="LJD443" i="35"/>
  <c r="LJC443" i="35"/>
  <c r="LJB443" i="35"/>
  <c r="LJA443" i="35"/>
  <c r="LIZ443" i="35"/>
  <c r="LIY443" i="35"/>
  <c r="LIX443" i="35"/>
  <c r="LIW443" i="35"/>
  <c r="LIV443" i="35"/>
  <c r="LIU443" i="35"/>
  <c r="LIT443" i="35"/>
  <c r="LIS443" i="35"/>
  <c r="LIR443" i="35"/>
  <c r="LIQ443" i="35"/>
  <c r="LIP443" i="35"/>
  <c r="LIO443" i="35"/>
  <c r="LIN443" i="35"/>
  <c r="LIM443" i="35"/>
  <c r="LIL443" i="35"/>
  <c r="LIK443" i="35"/>
  <c r="LIJ443" i="35"/>
  <c r="LII443" i="35"/>
  <c r="LIH443" i="35"/>
  <c r="LIG443" i="35"/>
  <c r="LIF443" i="35"/>
  <c r="LIE443" i="35"/>
  <c r="LID443" i="35"/>
  <c r="LIC443" i="35"/>
  <c r="LIB443" i="35"/>
  <c r="LIA443" i="35"/>
  <c r="LHZ443" i="35"/>
  <c r="LHY443" i="35"/>
  <c r="LHX443" i="35"/>
  <c r="LHW443" i="35"/>
  <c r="LHV443" i="35"/>
  <c r="LHU443" i="35"/>
  <c r="LHT443" i="35"/>
  <c r="LHS443" i="35"/>
  <c r="LHR443" i="35"/>
  <c r="LHQ443" i="35"/>
  <c r="LHP443" i="35"/>
  <c r="LHO443" i="35"/>
  <c r="LHN443" i="35"/>
  <c r="LHM443" i="35"/>
  <c r="LHL443" i="35"/>
  <c r="LHK443" i="35"/>
  <c r="LHJ443" i="35"/>
  <c r="LHI443" i="35"/>
  <c r="LHH443" i="35"/>
  <c r="LHG443" i="35"/>
  <c r="LHF443" i="35"/>
  <c r="LHE443" i="35"/>
  <c r="LHD443" i="35"/>
  <c r="LHC443" i="35"/>
  <c r="LHB443" i="35"/>
  <c r="LHA443" i="35"/>
  <c r="LGZ443" i="35"/>
  <c r="LGY443" i="35"/>
  <c r="LGX443" i="35"/>
  <c r="LGW443" i="35"/>
  <c r="LGV443" i="35"/>
  <c r="LGU443" i="35"/>
  <c r="LGT443" i="35"/>
  <c r="LGS443" i="35"/>
  <c r="LGR443" i="35"/>
  <c r="LGQ443" i="35"/>
  <c r="LGP443" i="35"/>
  <c r="LGO443" i="35"/>
  <c r="LGN443" i="35"/>
  <c r="LGM443" i="35"/>
  <c r="LGL443" i="35"/>
  <c r="LGK443" i="35"/>
  <c r="LGJ443" i="35"/>
  <c r="LGI443" i="35"/>
  <c r="LGH443" i="35"/>
  <c r="LGG443" i="35"/>
  <c r="LGF443" i="35"/>
  <c r="LGE443" i="35"/>
  <c r="LGD443" i="35"/>
  <c r="LGC443" i="35"/>
  <c r="LGB443" i="35"/>
  <c r="LGA443" i="35"/>
  <c r="LFZ443" i="35"/>
  <c r="LFY443" i="35"/>
  <c r="LFX443" i="35"/>
  <c r="LFW443" i="35"/>
  <c r="LFV443" i="35"/>
  <c r="LFU443" i="35"/>
  <c r="LFT443" i="35"/>
  <c r="LFS443" i="35"/>
  <c r="LFR443" i="35"/>
  <c r="LFQ443" i="35"/>
  <c r="LFP443" i="35"/>
  <c r="LFO443" i="35"/>
  <c r="LFN443" i="35"/>
  <c r="LFM443" i="35"/>
  <c r="LFL443" i="35"/>
  <c r="LFK443" i="35"/>
  <c r="LFJ443" i="35"/>
  <c r="LFI443" i="35"/>
  <c r="LFH443" i="35"/>
  <c r="LFG443" i="35"/>
  <c r="LFF443" i="35"/>
  <c r="LFE443" i="35"/>
  <c r="LFD443" i="35"/>
  <c r="LFC443" i="35"/>
  <c r="LFB443" i="35"/>
  <c r="LFA443" i="35"/>
  <c r="LEZ443" i="35"/>
  <c r="LEY443" i="35"/>
  <c r="LEX443" i="35"/>
  <c r="LEW443" i="35"/>
  <c r="LEV443" i="35"/>
  <c r="LEU443" i="35"/>
  <c r="LET443" i="35"/>
  <c r="LES443" i="35"/>
  <c r="LER443" i="35"/>
  <c r="LEQ443" i="35"/>
  <c r="LEP443" i="35"/>
  <c r="LEO443" i="35"/>
  <c r="LEN443" i="35"/>
  <c r="LEM443" i="35"/>
  <c r="LEL443" i="35"/>
  <c r="LEK443" i="35"/>
  <c r="LEJ443" i="35"/>
  <c r="LEI443" i="35"/>
  <c r="LEH443" i="35"/>
  <c r="LEG443" i="35"/>
  <c r="LEF443" i="35"/>
  <c r="LEE443" i="35"/>
  <c r="LED443" i="35"/>
  <c r="LEC443" i="35"/>
  <c r="LEB443" i="35"/>
  <c r="LEA443" i="35"/>
  <c r="LDZ443" i="35"/>
  <c r="LDY443" i="35"/>
  <c r="LDX443" i="35"/>
  <c r="LDW443" i="35"/>
  <c r="LDV443" i="35"/>
  <c r="LDU443" i="35"/>
  <c r="LDT443" i="35"/>
  <c r="LDS443" i="35"/>
  <c r="LDR443" i="35"/>
  <c r="LDQ443" i="35"/>
  <c r="LDP443" i="35"/>
  <c r="LDO443" i="35"/>
  <c r="LDN443" i="35"/>
  <c r="LDM443" i="35"/>
  <c r="LDL443" i="35"/>
  <c r="LDK443" i="35"/>
  <c r="LDJ443" i="35"/>
  <c r="LDI443" i="35"/>
  <c r="LDH443" i="35"/>
  <c r="LDG443" i="35"/>
  <c r="LDF443" i="35"/>
  <c r="LDE443" i="35"/>
  <c r="LDD443" i="35"/>
  <c r="LDC443" i="35"/>
  <c r="LDB443" i="35"/>
  <c r="LDA443" i="35"/>
  <c r="LCZ443" i="35"/>
  <c r="LCY443" i="35"/>
  <c r="LCX443" i="35"/>
  <c r="LCW443" i="35"/>
  <c r="LCV443" i="35"/>
  <c r="LCU443" i="35"/>
  <c r="LCT443" i="35"/>
  <c r="LCS443" i="35"/>
  <c r="LCR443" i="35"/>
  <c r="LCQ443" i="35"/>
  <c r="LCP443" i="35"/>
  <c r="LCO443" i="35"/>
  <c r="LCN443" i="35"/>
  <c r="LCM443" i="35"/>
  <c r="LCL443" i="35"/>
  <c r="LCK443" i="35"/>
  <c r="LCJ443" i="35"/>
  <c r="LCI443" i="35"/>
  <c r="LCH443" i="35"/>
  <c r="LCG443" i="35"/>
  <c r="LCF443" i="35"/>
  <c r="LCE443" i="35"/>
  <c r="LCD443" i="35"/>
  <c r="LCC443" i="35"/>
  <c r="LCB443" i="35"/>
  <c r="LCA443" i="35"/>
  <c r="LBZ443" i="35"/>
  <c r="LBY443" i="35"/>
  <c r="LBX443" i="35"/>
  <c r="LBW443" i="35"/>
  <c r="LBV443" i="35"/>
  <c r="LBU443" i="35"/>
  <c r="LBT443" i="35"/>
  <c r="LBS443" i="35"/>
  <c r="LBR443" i="35"/>
  <c r="LBQ443" i="35"/>
  <c r="LBP443" i="35"/>
  <c r="LBO443" i="35"/>
  <c r="LBN443" i="35"/>
  <c r="LBM443" i="35"/>
  <c r="LBL443" i="35"/>
  <c r="LBK443" i="35"/>
  <c r="LBJ443" i="35"/>
  <c r="LBI443" i="35"/>
  <c r="LBH443" i="35"/>
  <c r="LBG443" i="35"/>
  <c r="LBF443" i="35"/>
  <c r="LBE443" i="35"/>
  <c r="LBD443" i="35"/>
  <c r="LBC443" i="35"/>
  <c r="LBB443" i="35"/>
  <c r="LBA443" i="35"/>
  <c r="LAZ443" i="35"/>
  <c r="LAY443" i="35"/>
  <c r="LAX443" i="35"/>
  <c r="LAW443" i="35"/>
  <c r="LAV443" i="35"/>
  <c r="LAU443" i="35"/>
  <c r="LAT443" i="35"/>
  <c r="LAS443" i="35"/>
  <c r="LAR443" i="35"/>
  <c r="LAQ443" i="35"/>
  <c r="LAP443" i="35"/>
  <c r="LAO443" i="35"/>
  <c r="LAN443" i="35"/>
  <c r="LAM443" i="35"/>
  <c r="LAL443" i="35"/>
  <c r="LAK443" i="35"/>
  <c r="LAJ443" i="35"/>
  <c r="LAI443" i="35"/>
  <c r="LAH443" i="35"/>
  <c r="LAG443" i="35"/>
  <c r="LAF443" i="35"/>
  <c r="LAE443" i="35"/>
  <c r="LAD443" i="35"/>
  <c r="LAC443" i="35"/>
  <c r="LAB443" i="35"/>
  <c r="LAA443" i="35"/>
  <c r="KZZ443" i="35"/>
  <c r="KZY443" i="35"/>
  <c r="KZX443" i="35"/>
  <c r="KZW443" i="35"/>
  <c r="KZV443" i="35"/>
  <c r="KZU443" i="35"/>
  <c r="KZT443" i="35"/>
  <c r="KZS443" i="35"/>
  <c r="KZR443" i="35"/>
  <c r="KZQ443" i="35"/>
  <c r="KZP443" i="35"/>
  <c r="KZO443" i="35"/>
  <c r="KZN443" i="35"/>
  <c r="KZM443" i="35"/>
  <c r="KZL443" i="35"/>
  <c r="KZK443" i="35"/>
  <c r="KZJ443" i="35"/>
  <c r="KZI443" i="35"/>
  <c r="KZH443" i="35"/>
  <c r="KZG443" i="35"/>
  <c r="KZF443" i="35"/>
  <c r="KZE443" i="35"/>
  <c r="KZD443" i="35"/>
  <c r="KZC443" i="35"/>
  <c r="KZB443" i="35"/>
  <c r="KZA443" i="35"/>
  <c r="KYZ443" i="35"/>
  <c r="KYY443" i="35"/>
  <c r="KYX443" i="35"/>
  <c r="KYW443" i="35"/>
  <c r="KYV443" i="35"/>
  <c r="KYU443" i="35"/>
  <c r="KYT443" i="35"/>
  <c r="KYS443" i="35"/>
  <c r="KYR443" i="35"/>
  <c r="KYQ443" i="35"/>
  <c r="KYP443" i="35"/>
  <c r="KYO443" i="35"/>
  <c r="KYN443" i="35"/>
  <c r="KYM443" i="35"/>
  <c r="KYL443" i="35"/>
  <c r="KYK443" i="35"/>
  <c r="KYJ443" i="35"/>
  <c r="KYI443" i="35"/>
  <c r="KYH443" i="35"/>
  <c r="KYG443" i="35"/>
  <c r="KYF443" i="35"/>
  <c r="KYE443" i="35"/>
  <c r="KYD443" i="35"/>
  <c r="KYC443" i="35"/>
  <c r="KYB443" i="35"/>
  <c r="KYA443" i="35"/>
  <c r="KXZ443" i="35"/>
  <c r="KXY443" i="35"/>
  <c r="KXX443" i="35"/>
  <c r="KXW443" i="35"/>
  <c r="KXV443" i="35"/>
  <c r="KXU443" i="35"/>
  <c r="KXT443" i="35"/>
  <c r="KXS443" i="35"/>
  <c r="KXR443" i="35"/>
  <c r="KXQ443" i="35"/>
  <c r="KXP443" i="35"/>
  <c r="KXO443" i="35"/>
  <c r="KXN443" i="35"/>
  <c r="KXM443" i="35"/>
  <c r="KXL443" i="35"/>
  <c r="KXK443" i="35"/>
  <c r="KXJ443" i="35"/>
  <c r="KXI443" i="35"/>
  <c r="KXH443" i="35"/>
  <c r="KXG443" i="35"/>
  <c r="KXF443" i="35"/>
  <c r="KXE443" i="35"/>
  <c r="KXD443" i="35"/>
  <c r="KXC443" i="35"/>
  <c r="KXB443" i="35"/>
  <c r="KXA443" i="35"/>
  <c r="KWZ443" i="35"/>
  <c r="KWY443" i="35"/>
  <c r="KWX443" i="35"/>
  <c r="KWW443" i="35"/>
  <c r="KWV443" i="35"/>
  <c r="KWU443" i="35"/>
  <c r="KWT443" i="35"/>
  <c r="KWS443" i="35"/>
  <c r="KWR443" i="35"/>
  <c r="KWQ443" i="35"/>
  <c r="KWP443" i="35"/>
  <c r="KWO443" i="35"/>
  <c r="KWN443" i="35"/>
  <c r="KWM443" i="35"/>
  <c r="KWL443" i="35"/>
  <c r="KWK443" i="35"/>
  <c r="KWJ443" i="35"/>
  <c r="KWI443" i="35"/>
  <c r="KWH443" i="35"/>
  <c r="KWG443" i="35"/>
  <c r="KWF443" i="35"/>
  <c r="KWE443" i="35"/>
  <c r="KWD443" i="35"/>
  <c r="KWC443" i="35"/>
  <c r="KWB443" i="35"/>
  <c r="KWA443" i="35"/>
  <c r="KVZ443" i="35"/>
  <c r="KVY443" i="35"/>
  <c r="KVX443" i="35"/>
  <c r="KVW443" i="35"/>
  <c r="KVV443" i="35"/>
  <c r="KVU443" i="35"/>
  <c r="KVT443" i="35"/>
  <c r="KVS443" i="35"/>
  <c r="KVR443" i="35"/>
  <c r="KVQ443" i="35"/>
  <c r="KVP443" i="35"/>
  <c r="KVO443" i="35"/>
  <c r="KVN443" i="35"/>
  <c r="KVM443" i="35"/>
  <c r="KVL443" i="35"/>
  <c r="KVK443" i="35"/>
  <c r="KVJ443" i="35"/>
  <c r="KVI443" i="35"/>
  <c r="KVH443" i="35"/>
  <c r="KVG443" i="35"/>
  <c r="KVF443" i="35"/>
  <c r="KVE443" i="35"/>
  <c r="KVD443" i="35"/>
  <c r="KVC443" i="35"/>
  <c r="KVB443" i="35"/>
  <c r="KVA443" i="35"/>
  <c r="KUZ443" i="35"/>
  <c r="KUY443" i="35"/>
  <c r="KUX443" i="35"/>
  <c r="KUW443" i="35"/>
  <c r="KUV443" i="35"/>
  <c r="KUU443" i="35"/>
  <c r="KUT443" i="35"/>
  <c r="KUS443" i="35"/>
  <c r="KUR443" i="35"/>
  <c r="KUQ443" i="35"/>
  <c r="KUP443" i="35"/>
  <c r="KUO443" i="35"/>
  <c r="KUN443" i="35"/>
  <c r="KUM443" i="35"/>
  <c r="KUL443" i="35"/>
  <c r="KUK443" i="35"/>
  <c r="KUJ443" i="35"/>
  <c r="KUI443" i="35"/>
  <c r="KUH443" i="35"/>
  <c r="KUG443" i="35"/>
  <c r="KUF443" i="35"/>
  <c r="KUE443" i="35"/>
  <c r="KUD443" i="35"/>
  <c r="KUC443" i="35"/>
  <c r="KUB443" i="35"/>
  <c r="KUA443" i="35"/>
  <c r="KTZ443" i="35"/>
  <c r="KTY443" i="35"/>
  <c r="KTX443" i="35"/>
  <c r="KTW443" i="35"/>
  <c r="KTV443" i="35"/>
  <c r="KTU443" i="35"/>
  <c r="KTT443" i="35"/>
  <c r="KTS443" i="35"/>
  <c r="KTR443" i="35"/>
  <c r="KTQ443" i="35"/>
  <c r="KTP443" i="35"/>
  <c r="KTO443" i="35"/>
  <c r="KTN443" i="35"/>
  <c r="KTM443" i="35"/>
  <c r="KTL443" i="35"/>
  <c r="KTK443" i="35"/>
  <c r="KTJ443" i="35"/>
  <c r="KTI443" i="35"/>
  <c r="KTH443" i="35"/>
  <c r="KTG443" i="35"/>
  <c r="KTF443" i="35"/>
  <c r="KTE443" i="35"/>
  <c r="KTD443" i="35"/>
  <c r="KTC443" i="35"/>
  <c r="KTB443" i="35"/>
  <c r="KTA443" i="35"/>
  <c r="KSZ443" i="35"/>
  <c r="KSY443" i="35"/>
  <c r="KSX443" i="35"/>
  <c r="KSW443" i="35"/>
  <c r="KSV443" i="35"/>
  <c r="KSU443" i="35"/>
  <c r="KST443" i="35"/>
  <c r="KSS443" i="35"/>
  <c r="KSR443" i="35"/>
  <c r="KSQ443" i="35"/>
  <c r="KSP443" i="35"/>
  <c r="KSO443" i="35"/>
  <c r="KSN443" i="35"/>
  <c r="KSM443" i="35"/>
  <c r="KSL443" i="35"/>
  <c r="KSK443" i="35"/>
  <c r="KSJ443" i="35"/>
  <c r="KSI443" i="35"/>
  <c r="KSH443" i="35"/>
  <c r="KSG443" i="35"/>
  <c r="KSF443" i="35"/>
  <c r="KSE443" i="35"/>
  <c r="KSD443" i="35"/>
  <c r="KSC443" i="35"/>
  <c r="KSB443" i="35"/>
  <c r="KSA443" i="35"/>
  <c r="KRZ443" i="35"/>
  <c r="KRY443" i="35"/>
  <c r="KRX443" i="35"/>
  <c r="KRW443" i="35"/>
  <c r="KRV443" i="35"/>
  <c r="KRU443" i="35"/>
  <c r="KRT443" i="35"/>
  <c r="KRS443" i="35"/>
  <c r="KRR443" i="35"/>
  <c r="KRQ443" i="35"/>
  <c r="KRP443" i="35"/>
  <c r="KRO443" i="35"/>
  <c r="KRN443" i="35"/>
  <c r="KRM443" i="35"/>
  <c r="KRL443" i="35"/>
  <c r="KRK443" i="35"/>
  <c r="KRJ443" i="35"/>
  <c r="KRI443" i="35"/>
  <c r="KRH443" i="35"/>
  <c r="KRG443" i="35"/>
  <c r="KRF443" i="35"/>
  <c r="KRE443" i="35"/>
  <c r="KRD443" i="35"/>
  <c r="KRC443" i="35"/>
  <c r="KRB443" i="35"/>
  <c r="KRA443" i="35"/>
  <c r="KQZ443" i="35"/>
  <c r="KQY443" i="35"/>
  <c r="KQX443" i="35"/>
  <c r="KQW443" i="35"/>
  <c r="KQV443" i="35"/>
  <c r="KQU443" i="35"/>
  <c r="KQT443" i="35"/>
  <c r="KQS443" i="35"/>
  <c r="KQR443" i="35"/>
  <c r="KQQ443" i="35"/>
  <c r="KQP443" i="35"/>
  <c r="KQO443" i="35"/>
  <c r="KQN443" i="35"/>
  <c r="KQM443" i="35"/>
  <c r="KQL443" i="35"/>
  <c r="KQK443" i="35"/>
  <c r="KQJ443" i="35"/>
  <c r="KQI443" i="35"/>
  <c r="KQH443" i="35"/>
  <c r="KQG443" i="35"/>
  <c r="KQF443" i="35"/>
  <c r="KQE443" i="35"/>
  <c r="KQD443" i="35"/>
  <c r="KQC443" i="35"/>
  <c r="KQB443" i="35"/>
  <c r="KQA443" i="35"/>
  <c r="KPZ443" i="35"/>
  <c r="KPY443" i="35"/>
  <c r="KPX443" i="35"/>
  <c r="KPW443" i="35"/>
  <c r="KPV443" i="35"/>
  <c r="KPU443" i="35"/>
  <c r="KPT443" i="35"/>
  <c r="KPS443" i="35"/>
  <c r="KPR443" i="35"/>
  <c r="KPQ443" i="35"/>
  <c r="KPP443" i="35"/>
  <c r="KPO443" i="35"/>
  <c r="KPN443" i="35"/>
  <c r="KPM443" i="35"/>
  <c r="KPL443" i="35"/>
  <c r="KPK443" i="35"/>
  <c r="KPJ443" i="35"/>
  <c r="KPI443" i="35"/>
  <c r="KPH443" i="35"/>
  <c r="KPG443" i="35"/>
  <c r="KPF443" i="35"/>
  <c r="KPE443" i="35"/>
  <c r="KPD443" i="35"/>
  <c r="KPC443" i="35"/>
  <c r="KPB443" i="35"/>
  <c r="KPA443" i="35"/>
  <c r="KOZ443" i="35"/>
  <c r="KOY443" i="35"/>
  <c r="KOX443" i="35"/>
  <c r="KOW443" i="35"/>
  <c r="KOV443" i="35"/>
  <c r="KOU443" i="35"/>
  <c r="KOT443" i="35"/>
  <c r="KOS443" i="35"/>
  <c r="KOR443" i="35"/>
  <c r="KOQ443" i="35"/>
  <c r="KOP443" i="35"/>
  <c r="KOO443" i="35"/>
  <c r="KON443" i="35"/>
  <c r="KOM443" i="35"/>
  <c r="KOL443" i="35"/>
  <c r="KOK443" i="35"/>
  <c r="KOJ443" i="35"/>
  <c r="KOI443" i="35"/>
  <c r="KOH443" i="35"/>
  <c r="KOG443" i="35"/>
  <c r="KOF443" i="35"/>
  <c r="KOE443" i="35"/>
  <c r="KOD443" i="35"/>
  <c r="KOC443" i="35"/>
  <c r="KOB443" i="35"/>
  <c r="KOA443" i="35"/>
  <c r="KNZ443" i="35"/>
  <c r="KNY443" i="35"/>
  <c r="KNX443" i="35"/>
  <c r="KNW443" i="35"/>
  <c r="KNV443" i="35"/>
  <c r="KNU443" i="35"/>
  <c r="KNT443" i="35"/>
  <c r="KNS443" i="35"/>
  <c r="KNR443" i="35"/>
  <c r="KNQ443" i="35"/>
  <c r="KNP443" i="35"/>
  <c r="KNO443" i="35"/>
  <c r="KNN443" i="35"/>
  <c r="KNM443" i="35"/>
  <c r="KNL443" i="35"/>
  <c r="KNK443" i="35"/>
  <c r="KNJ443" i="35"/>
  <c r="KNI443" i="35"/>
  <c r="KNH443" i="35"/>
  <c r="KNG443" i="35"/>
  <c r="KNF443" i="35"/>
  <c r="KNE443" i="35"/>
  <c r="KND443" i="35"/>
  <c r="KNC443" i="35"/>
  <c r="KNB443" i="35"/>
  <c r="KNA443" i="35"/>
  <c r="KMZ443" i="35"/>
  <c r="KMY443" i="35"/>
  <c r="KMX443" i="35"/>
  <c r="KMW443" i="35"/>
  <c r="KMV443" i="35"/>
  <c r="KMU443" i="35"/>
  <c r="KMT443" i="35"/>
  <c r="KMS443" i="35"/>
  <c r="KMR443" i="35"/>
  <c r="KMQ443" i="35"/>
  <c r="KMP443" i="35"/>
  <c r="KMO443" i="35"/>
  <c r="KMN443" i="35"/>
  <c r="KMM443" i="35"/>
  <c r="KML443" i="35"/>
  <c r="KMK443" i="35"/>
  <c r="KMJ443" i="35"/>
  <c r="KMI443" i="35"/>
  <c r="KMH443" i="35"/>
  <c r="KMG443" i="35"/>
  <c r="KMF443" i="35"/>
  <c r="KME443" i="35"/>
  <c r="KMD443" i="35"/>
  <c r="KMC443" i="35"/>
  <c r="KMB443" i="35"/>
  <c r="KMA443" i="35"/>
  <c r="KLZ443" i="35"/>
  <c r="KLY443" i="35"/>
  <c r="KLX443" i="35"/>
  <c r="KLW443" i="35"/>
  <c r="KLV443" i="35"/>
  <c r="KLU443" i="35"/>
  <c r="KLT443" i="35"/>
  <c r="KLS443" i="35"/>
  <c r="KLR443" i="35"/>
  <c r="KLQ443" i="35"/>
  <c r="KLP443" i="35"/>
  <c r="KLO443" i="35"/>
  <c r="KLN443" i="35"/>
  <c r="KLM443" i="35"/>
  <c r="KLL443" i="35"/>
  <c r="KLK443" i="35"/>
  <c r="KLJ443" i="35"/>
  <c r="KLI443" i="35"/>
  <c r="KLH443" i="35"/>
  <c r="KLG443" i="35"/>
  <c r="KLF443" i="35"/>
  <c r="KLE443" i="35"/>
  <c r="KLD443" i="35"/>
  <c r="KLC443" i="35"/>
  <c r="KLB443" i="35"/>
  <c r="KLA443" i="35"/>
  <c r="KKZ443" i="35"/>
  <c r="KKY443" i="35"/>
  <c r="KKX443" i="35"/>
  <c r="KKW443" i="35"/>
  <c r="KKV443" i="35"/>
  <c r="KKU443" i="35"/>
  <c r="KKT443" i="35"/>
  <c r="KKS443" i="35"/>
  <c r="KKR443" i="35"/>
  <c r="KKQ443" i="35"/>
  <c r="KKP443" i="35"/>
  <c r="KKO443" i="35"/>
  <c r="KKN443" i="35"/>
  <c r="KKM443" i="35"/>
  <c r="KKL443" i="35"/>
  <c r="KKK443" i="35"/>
  <c r="KKJ443" i="35"/>
  <c r="KKI443" i="35"/>
  <c r="KKH443" i="35"/>
  <c r="KKG443" i="35"/>
  <c r="KKF443" i="35"/>
  <c r="KKE443" i="35"/>
  <c r="KKD443" i="35"/>
  <c r="KKC443" i="35"/>
  <c r="KKB443" i="35"/>
  <c r="KKA443" i="35"/>
  <c r="KJZ443" i="35"/>
  <c r="KJY443" i="35"/>
  <c r="KJX443" i="35"/>
  <c r="KJW443" i="35"/>
  <c r="KJV443" i="35"/>
  <c r="KJU443" i="35"/>
  <c r="KJT443" i="35"/>
  <c r="KJS443" i="35"/>
  <c r="KJR443" i="35"/>
  <c r="KJQ443" i="35"/>
  <c r="KJP443" i="35"/>
  <c r="KJO443" i="35"/>
  <c r="KJN443" i="35"/>
  <c r="KJM443" i="35"/>
  <c r="KJL443" i="35"/>
  <c r="KJK443" i="35"/>
  <c r="KJJ443" i="35"/>
  <c r="KJI443" i="35"/>
  <c r="KJH443" i="35"/>
  <c r="KJG443" i="35"/>
  <c r="KJF443" i="35"/>
  <c r="KJE443" i="35"/>
  <c r="KJD443" i="35"/>
  <c r="KJC443" i="35"/>
  <c r="KJB443" i="35"/>
  <c r="KJA443" i="35"/>
  <c r="KIZ443" i="35"/>
  <c r="KIY443" i="35"/>
  <c r="KIX443" i="35"/>
  <c r="KIW443" i="35"/>
  <c r="KIV443" i="35"/>
  <c r="KIU443" i="35"/>
  <c r="KIT443" i="35"/>
  <c r="KIS443" i="35"/>
  <c r="KIR443" i="35"/>
  <c r="KIQ443" i="35"/>
  <c r="KIP443" i="35"/>
  <c r="KIO443" i="35"/>
  <c r="KIN443" i="35"/>
  <c r="KIM443" i="35"/>
  <c r="KIL443" i="35"/>
  <c r="KIK443" i="35"/>
  <c r="KIJ443" i="35"/>
  <c r="KII443" i="35"/>
  <c r="KIH443" i="35"/>
  <c r="KIG443" i="35"/>
  <c r="KIF443" i="35"/>
  <c r="KIE443" i="35"/>
  <c r="KID443" i="35"/>
  <c r="KIC443" i="35"/>
  <c r="KIB443" i="35"/>
  <c r="KIA443" i="35"/>
  <c r="KHZ443" i="35"/>
  <c r="KHY443" i="35"/>
  <c r="KHX443" i="35"/>
  <c r="KHW443" i="35"/>
  <c r="KHV443" i="35"/>
  <c r="KHU443" i="35"/>
  <c r="KHT443" i="35"/>
  <c r="KHS443" i="35"/>
  <c r="KHR443" i="35"/>
  <c r="KHQ443" i="35"/>
  <c r="KHP443" i="35"/>
  <c r="KHO443" i="35"/>
  <c r="KHN443" i="35"/>
  <c r="KHM443" i="35"/>
  <c r="KHL443" i="35"/>
  <c r="KHK443" i="35"/>
  <c r="KHJ443" i="35"/>
  <c r="KHI443" i="35"/>
  <c r="KHH443" i="35"/>
  <c r="KHG443" i="35"/>
  <c r="KHF443" i="35"/>
  <c r="KHE443" i="35"/>
  <c r="KHD443" i="35"/>
  <c r="KHC443" i="35"/>
  <c r="KHB443" i="35"/>
  <c r="KHA443" i="35"/>
  <c r="KGZ443" i="35"/>
  <c r="KGY443" i="35"/>
  <c r="KGX443" i="35"/>
  <c r="KGW443" i="35"/>
  <c r="KGV443" i="35"/>
  <c r="KGU443" i="35"/>
  <c r="KGT443" i="35"/>
  <c r="KGS443" i="35"/>
  <c r="KGR443" i="35"/>
  <c r="KGQ443" i="35"/>
  <c r="KGP443" i="35"/>
  <c r="KGO443" i="35"/>
  <c r="KGN443" i="35"/>
  <c r="KGM443" i="35"/>
  <c r="KGL443" i="35"/>
  <c r="KGK443" i="35"/>
  <c r="KGJ443" i="35"/>
  <c r="KGI443" i="35"/>
  <c r="KGH443" i="35"/>
  <c r="KGG443" i="35"/>
  <c r="KGF443" i="35"/>
  <c r="KGE443" i="35"/>
  <c r="KGD443" i="35"/>
  <c r="KGC443" i="35"/>
  <c r="KGB443" i="35"/>
  <c r="KGA443" i="35"/>
  <c r="KFZ443" i="35"/>
  <c r="KFY443" i="35"/>
  <c r="KFX443" i="35"/>
  <c r="KFW443" i="35"/>
  <c r="KFV443" i="35"/>
  <c r="KFU443" i="35"/>
  <c r="KFT443" i="35"/>
  <c r="KFS443" i="35"/>
  <c r="KFR443" i="35"/>
  <c r="KFQ443" i="35"/>
  <c r="KFP443" i="35"/>
  <c r="KFO443" i="35"/>
  <c r="KFN443" i="35"/>
  <c r="KFM443" i="35"/>
  <c r="KFL443" i="35"/>
  <c r="KFK443" i="35"/>
  <c r="KFJ443" i="35"/>
  <c r="KFI443" i="35"/>
  <c r="KFH443" i="35"/>
  <c r="KFG443" i="35"/>
  <c r="KFF443" i="35"/>
  <c r="KFE443" i="35"/>
  <c r="KFD443" i="35"/>
  <c r="KFC443" i="35"/>
  <c r="KFB443" i="35"/>
  <c r="KFA443" i="35"/>
  <c r="KEZ443" i="35"/>
  <c r="KEY443" i="35"/>
  <c r="KEX443" i="35"/>
  <c r="KEW443" i="35"/>
  <c r="KEV443" i="35"/>
  <c r="KEU443" i="35"/>
  <c r="KET443" i="35"/>
  <c r="KES443" i="35"/>
  <c r="KER443" i="35"/>
  <c r="KEQ443" i="35"/>
  <c r="KEP443" i="35"/>
  <c r="KEO443" i="35"/>
  <c r="KEN443" i="35"/>
  <c r="KEM443" i="35"/>
  <c r="KEL443" i="35"/>
  <c r="KEK443" i="35"/>
  <c r="KEJ443" i="35"/>
  <c r="KEI443" i="35"/>
  <c r="KEH443" i="35"/>
  <c r="KEG443" i="35"/>
  <c r="KEF443" i="35"/>
  <c r="KEE443" i="35"/>
  <c r="KED443" i="35"/>
  <c r="KEC443" i="35"/>
  <c r="KEB443" i="35"/>
  <c r="KEA443" i="35"/>
  <c r="KDZ443" i="35"/>
  <c r="KDY443" i="35"/>
  <c r="KDX443" i="35"/>
  <c r="KDW443" i="35"/>
  <c r="KDV443" i="35"/>
  <c r="KDU443" i="35"/>
  <c r="KDT443" i="35"/>
  <c r="KDS443" i="35"/>
  <c r="KDR443" i="35"/>
  <c r="KDQ443" i="35"/>
  <c r="KDP443" i="35"/>
  <c r="KDO443" i="35"/>
  <c r="KDN443" i="35"/>
  <c r="KDM443" i="35"/>
  <c r="KDL443" i="35"/>
  <c r="KDK443" i="35"/>
  <c r="KDJ443" i="35"/>
  <c r="KDI443" i="35"/>
  <c r="KDH443" i="35"/>
  <c r="KDG443" i="35"/>
  <c r="KDF443" i="35"/>
  <c r="KDE443" i="35"/>
  <c r="KDD443" i="35"/>
  <c r="KDC443" i="35"/>
  <c r="KDB443" i="35"/>
  <c r="KDA443" i="35"/>
  <c r="KCZ443" i="35"/>
  <c r="KCY443" i="35"/>
  <c r="KCX443" i="35"/>
  <c r="KCW443" i="35"/>
  <c r="KCV443" i="35"/>
  <c r="KCU443" i="35"/>
  <c r="KCT443" i="35"/>
  <c r="KCS443" i="35"/>
  <c r="KCR443" i="35"/>
  <c r="KCQ443" i="35"/>
  <c r="KCP443" i="35"/>
  <c r="KCO443" i="35"/>
  <c r="KCN443" i="35"/>
  <c r="KCM443" i="35"/>
  <c r="KCL443" i="35"/>
  <c r="KCK443" i="35"/>
  <c r="KCJ443" i="35"/>
  <c r="KCI443" i="35"/>
  <c r="KCH443" i="35"/>
  <c r="KCG443" i="35"/>
  <c r="KCF443" i="35"/>
  <c r="KCE443" i="35"/>
  <c r="KCD443" i="35"/>
  <c r="KCC443" i="35"/>
  <c r="KCB443" i="35"/>
  <c r="KCA443" i="35"/>
  <c r="KBZ443" i="35"/>
  <c r="KBY443" i="35"/>
  <c r="KBX443" i="35"/>
  <c r="KBW443" i="35"/>
  <c r="KBV443" i="35"/>
  <c r="KBU443" i="35"/>
  <c r="KBT443" i="35"/>
  <c r="KBS443" i="35"/>
  <c r="KBR443" i="35"/>
  <c r="KBQ443" i="35"/>
  <c r="KBP443" i="35"/>
  <c r="KBO443" i="35"/>
  <c r="KBN443" i="35"/>
  <c r="KBM443" i="35"/>
  <c r="KBL443" i="35"/>
  <c r="KBK443" i="35"/>
  <c r="KBJ443" i="35"/>
  <c r="KBI443" i="35"/>
  <c r="KBH443" i="35"/>
  <c r="KBG443" i="35"/>
  <c r="KBF443" i="35"/>
  <c r="KBE443" i="35"/>
  <c r="KBD443" i="35"/>
  <c r="KBC443" i="35"/>
  <c r="KBB443" i="35"/>
  <c r="KBA443" i="35"/>
  <c r="KAZ443" i="35"/>
  <c r="KAY443" i="35"/>
  <c r="KAX443" i="35"/>
  <c r="KAW443" i="35"/>
  <c r="KAV443" i="35"/>
  <c r="KAU443" i="35"/>
  <c r="KAT443" i="35"/>
  <c r="KAS443" i="35"/>
  <c r="KAR443" i="35"/>
  <c r="KAQ443" i="35"/>
  <c r="KAP443" i="35"/>
  <c r="KAO443" i="35"/>
  <c r="KAN443" i="35"/>
  <c r="KAM443" i="35"/>
  <c r="KAL443" i="35"/>
  <c r="KAK443" i="35"/>
  <c r="KAJ443" i="35"/>
  <c r="KAI443" i="35"/>
  <c r="KAH443" i="35"/>
  <c r="KAG443" i="35"/>
  <c r="KAF443" i="35"/>
  <c r="KAE443" i="35"/>
  <c r="KAD443" i="35"/>
  <c r="KAC443" i="35"/>
  <c r="KAB443" i="35"/>
  <c r="KAA443" i="35"/>
  <c r="JZZ443" i="35"/>
  <c r="JZY443" i="35"/>
  <c r="JZX443" i="35"/>
  <c r="JZW443" i="35"/>
  <c r="JZV443" i="35"/>
  <c r="JZU443" i="35"/>
  <c r="JZT443" i="35"/>
  <c r="JZS443" i="35"/>
  <c r="JZR443" i="35"/>
  <c r="JZQ443" i="35"/>
  <c r="JZP443" i="35"/>
  <c r="JZO443" i="35"/>
  <c r="JZN443" i="35"/>
  <c r="JZM443" i="35"/>
  <c r="JZL443" i="35"/>
  <c r="JZK443" i="35"/>
  <c r="JZJ443" i="35"/>
  <c r="JZI443" i="35"/>
  <c r="JZH443" i="35"/>
  <c r="JZG443" i="35"/>
  <c r="JZF443" i="35"/>
  <c r="JZE443" i="35"/>
  <c r="JZD443" i="35"/>
  <c r="JZC443" i="35"/>
  <c r="JZB443" i="35"/>
  <c r="JZA443" i="35"/>
  <c r="JYZ443" i="35"/>
  <c r="JYY443" i="35"/>
  <c r="JYX443" i="35"/>
  <c r="JYW443" i="35"/>
  <c r="JYV443" i="35"/>
  <c r="JYU443" i="35"/>
  <c r="JYT443" i="35"/>
  <c r="JYS443" i="35"/>
  <c r="JYR443" i="35"/>
  <c r="JYQ443" i="35"/>
  <c r="JYP443" i="35"/>
  <c r="JYO443" i="35"/>
  <c r="JYN443" i="35"/>
  <c r="JYM443" i="35"/>
  <c r="JYL443" i="35"/>
  <c r="JYK443" i="35"/>
  <c r="JYJ443" i="35"/>
  <c r="JYI443" i="35"/>
  <c r="JYH443" i="35"/>
  <c r="JYG443" i="35"/>
  <c r="JYF443" i="35"/>
  <c r="JYE443" i="35"/>
  <c r="JYD443" i="35"/>
  <c r="JYC443" i="35"/>
  <c r="JYB443" i="35"/>
  <c r="JYA443" i="35"/>
  <c r="JXZ443" i="35"/>
  <c r="JXY443" i="35"/>
  <c r="JXX443" i="35"/>
  <c r="JXW443" i="35"/>
  <c r="JXV443" i="35"/>
  <c r="JXU443" i="35"/>
  <c r="JXT443" i="35"/>
  <c r="JXS443" i="35"/>
  <c r="JXR443" i="35"/>
  <c r="JXQ443" i="35"/>
  <c r="JXP443" i="35"/>
  <c r="JXO443" i="35"/>
  <c r="JXN443" i="35"/>
  <c r="JXM443" i="35"/>
  <c r="JXL443" i="35"/>
  <c r="JXK443" i="35"/>
  <c r="JXJ443" i="35"/>
  <c r="JXI443" i="35"/>
  <c r="JXH443" i="35"/>
  <c r="JXG443" i="35"/>
  <c r="JXF443" i="35"/>
  <c r="JXE443" i="35"/>
  <c r="JXD443" i="35"/>
  <c r="JXC443" i="35"/>
  <c r="JXB443" i="35"/>
  <c r="JXA443" i="35"/>
  <c r="JWZ443" i="35"/>
  <c r="JWY443" i="35"/>
  <c r="JWX443" i="35"/>
  <c r="JWW443" i="35"/>
  <c r="JWV443" i="35"/>
  <c r="JWU443" i="35"/>
  <c r="JWT443" i="35"/>
  <c r="JWS443" i="35"/>
  <c r="JWR443" i="35"/>
  <c r="JWQ443" i="35"/>
  <c r="JWP443" i="35"/>
  <c r="JWO443" i="35"/>
  <c r="JWN443" i="35"/>
  <c r="JWM443" i="35"/>
  <c r="JWL443" i="35"/>
  <c r="JWK443" i="35"/>
  <c r="JWJ443" i="35"/>
  <c r="JWI443" i="35"/>
  <c r="JWH443" i="35"/>
  <c r="JWG443" i="35"/>
  <c r="JWF443" i="35"/>
  <c r="JWE443" i="35"/>
  <c r="JWD443" i="35"/>
  <c r="JWC443" i="35"/>
  <c r="JWB443" i="35"/>
  <c r="JWA443" i="35"/>
  <c r="JVZ443" i="35"/>
  <c r="JVY443" i="35"/>
  <c r="JVX443" i="35"/>
  <c r="JVW443" i="35"/>
  <c r="JVV443" i="35"/>
  <c r="JVU443" i="35"/>
  <c r="JVT443" i="35"/>
  <c r="JVS443" i="35"/>
  <c r="JVR443" i="35"/>
  <c r="JVQ443" i="35"/>
  <c r="JVP443" i="35"/>
  <c r="JVO443" i="35"/>
  <c r="JVN443" i="35"/>
  <c r="JVM443" i="35"/>
  <c r="JVL443" i="35"/>
  <c r="JVK443" i="35"/>
  <c r="JVJ443" i="35"/>
  <c r="JVI443" i="35"/>
  <c r="JVH443" i="35"/>
  <c r="JVG443" i="35"/>
  <c r="JVF443" i="35"/>
  <c r="JVE443" i="35"/>
  <c r="JVD443" i="35"/>
  <c r="JVC443" i="35"/>
  <c r="JVB443" i="35"/>
  <c r="JVA443" i="35"/>
  <c r="JUZ443" i="35"/>
  <c r="JUY443" i="35"/>
  <c r="JUX443" i="35"/>
  <c r="JUW443" i="35"/>
  <c r="JUV443" i="35"/>
  <c r="JUU443" i="35"/>
  <c r="JUT443" i="35"/>
  <c r="JUS443" i="35"/>
  <c r="JUR443" i="35"/>
  <c r="JUQ443" i="35"/>
  <c r="JUP443" i="35"/>
  <c r="JUO443" i="35"/>
  <c r="JUN443" i="35"/>
  <c r="JUM443" i="35"/>
  <c r="JUL443" i="35"/>
  <c r="JUK443" i="35"/>
  <c r="JUJ443" i="35"/>
  <c r="JUI443" i="35"/>
  <c r="JUH443" i="35"/>
  <c r="JUG443" i="35"/>
  <c r="JUF443" i="35"/>
  <c r="JUE443" i="35"/>
  <c r="JUD443" i="35"/>
  <c r="JUC443" i="35"/>
  <c r="JUB443" i="35"/>
  <c r="JUA443" i="35"/>
  <c r="JTZ443" i="35"/>
  <c r="JTY443" i="35"/>
  <c r="JTX443" i="35"/>
  <c r="JTW443" i="35"/>
  <c r="JTV443" i="35"/>
  <c r="JTU443" i="35"/>
  <c r="JTT443" i="35"/>
  <c r="JTS443" i="35"/>
  <c r="JTR443" i="35"/>
  <c r="JTQ443" i="35"/>
  <c r="JTP443" i="35"/>
  <c r="JTO443" i="35"/>
  <c r="JTN443" i="35"/>
  <c r="JTM443" i="35"/>
  <c r="JTL443" i="35"/>
  <c r="JTK443" i="35"/>
  <c r="JTJ443" i="35"/>
  <c r="JTI443" i="35"/>
  <c r="JTH443" i="35"/>
  <c r="JTG443" i="35"/>
  <c r="JTF443" i="35"/>
  <c r="JTE443" i="35"/>
  <c r="JTD443" i="35"/>
  <c r="JTC443" i="35"/>
  <c r="JTB443" i="35"/>
  <c r="JTA443" i="35"/>
  <c r="JSZ443" i="35"/>
  <c r="JSY443" i="35"/>
  <c r="JSX443" i="35"/>
  <c r="JSW443" i="35"/>
  <c r="JSV443" i="35"/>
  <c r="JSU443" i="35"/>
  <c r="JST443" i="35"/>
  <c r="JSS443" i="35"/>
  <c r="JSR443" i="35"/>
  <c r="JSQ443" i="35"/>
  <c r="JSP443" i="35"/>
  <c r="JSO443" i="35"/>
  <c r="JSN443" i="35"/>
  <c r="JSM443" i="35"/>
  <c r="JSL443" i="35"/>
  <c r="JSK443" i="35"/>
  <c r="JSJ443" i="35"/>
  <c r="JSI443" i="35"/>
  <c r="JSH443" i="35"/>
  <c r="JSG443" i="35"/>
  <c r="JSF443" i="35"/>
  <c r="JSE443" i="35"/>
  <c r="JSD443" i="35"/>
  <c r="JSC443" i="35"/>
  <c r="JSB443" i="35"/>
  <c r="JSA443" i="35"/>
  <c r="JRZ443" i="35"/>
  <c r="JRY443" i="35"/>
  <c r="JRX443" i="35"/>
  <c r="JRW443" i="35"/>
  <c r="JRV443" i="35"/>
  <c r="JRU443" i="35"/>
  <c r="JRT443" i="35"/>
  <c r="JRS443" i="35"/>
  <c r="JRR443" i="35"/>
  <c r="JRQ443" i="35"/>
  <c r="JRP443" i="35"/>
  <c r="JRO443" i="35"/>
  <c r="JRN443" i="35"/>
  <c r="JRM443" i="35"/>
  <c r="JRL443" i="35"/>
  <c r="JRK443" i="35"/>
  <c r="JRJ443" i="35"/>
  <c r="JRI443" i="35"/>
  <c r="JRH443" i="35"/>
  <c r="JRG443" i="35"/>
  <c r="JRF443" i="35"/>
  <c r="JRE443" i="35"/>
  <c r="JRD443" i="35"/>
  <c r="JRC443" i="35"/>
  <c r="JRB443" i="35"/>
  <c r="JRA443" i="35"/>
  <c r="JQZ443" i="35"/>
  <c r="JQY443" i="35"/>
  <c r="JQX443" i="35"/>
  <c r="JQW443" i="35"/>
  <c r="JQV443" i="35"/>
  <c r="JQU443" i="35"/>
  <c r="JQT443" i="35"/>
  <c r="JQS443" i="35"/>
  <c r="JQR443" i="35"/>
  <c r="JQQ443" i="35"/>
  <c r="JQP443" i="35"/>
  <c r="JQO443" i="35"/>
  <c r="JQN443" i="35"/>
  <c r="JQM443" i="35"/>
  <c r="JQL443" i="35"/>
  <c r="JQK443" i="35"/>
  <c r="JQJ443" i="35"/>
  <c r="JQI443" i="35"/>
  <c r="JQH443" i="35"/>
  <c r="JQG443" i="35"/>
  <c r="JQF443" i="35"/>
  <c r="JQE443" i="35"/>
  <c r="JQD443" i="35"/>
  <c r="JQC443" i="35"/>
  <c r="JQB443" i="35"/>
  <c r="JQA443" i="35"/>
  <c r="JPZ443" i="35"/>
  <c r="JPY443" i="35"/>
  <c r="JPX443" i="35"/>
  <c r="JPW443" i="35"/>
  <c r="JPV443" i="35"/>
  <c r="JPU443" i="35"/>
  <c r="JPT443" i="35"/>
  <c r="JPS443" i="35"/>
  <c r="JPR443" i="35"/>
  <c r="JPQ443" i="35"/>
  <c r="JPP443" i="35"/>
  <c r="JPO443" i="35"/>
  <c r="JPN443" i="35"/>
  <c r="JPM443" i="35"/>
  <c r="JPL443" i="35"/>
  <c r="JPK443" i="35"/>
  <c r="JPJ443" i="35"/>
  <c r="JPI443" i="35"/>
  <c r="JPH443" i="35"/>
  <c r="JPG443" i="35"/>
  <c r="JPF443" i="35"/>
  <c r="JPE443" i="35"/>
  <c r="JPD443" i="35"/>
  <c r="JPC443" i="35"/>
  <c r="JPB443" i="35"/>
  <c r="JPA443" i="35"/>
  <c r="JOZ443" i="35"/>
  <c r="JOY443" i="35"/>
  <c r="JOX443" i="35"/>
  <c r="JOW443" i="35"/>
  <c r="JOV443" i="35"/>
  <c r="JOU443" i="35"/>
  <c r="JOT443" i="35"/>
  <c r="JOS443" i="35"/>
  <c r="JOR443" i="35"/>
  <c r="JOQ443" i="35"/>
  <c r="JOP443" i="35"/>
  <c r="JOO443" i="35"/>
  <c r="JON443" i="35"/>
  <c r="JOM443" i="35"/>
  <c r="JOL443" i="35"/>
  <c r="JOK443" i="35"/>
  <c r="JOJ443" i="35"/>
  <c r="JOI443" i="35"/>
  <c r="JOH443" i="35"/>
  <c r="JOG443" i="35"/>
  <c r="JOF443" i="35"/>
  <c r="JOE443" i="35"/>
  <c r="JOD443" i="35"/>
  <c r="JOC443" i="35"/>
  <c r="JOB443" i="35"/>
  <c r="JOA443" i="35"/>
  <c r="JNZ443" i="35"/>
  <c r="JNY443" i="35"/>
  <c r="JNX443" i="35"/>
  <c r="JNW443" i="35"/>
  <c r="JNV443" i="35"/>
  <c r="JNU443" i="35"/>
  <c r="JNT443" i="35"/>
  <c r="JNS443" i="35"/>
  <c r="JNR443" i="35"/>
  <c r="JNQ443" i="35"/>
  <c r="JNP443" i="35"/>
  <c r="JNO443" i="35"/>
  <c r="JNN443" i="35"/>
  <c r="JNM443" i="35"/>
  <c r="JNL443" i="35"/>
  <c r="JNK443" i="35"/>
  <c r="JNJ443" i="35"/>
  <c r="JNI443" i="35"/>
  <c r="JNH443" i="35"/>
  <c r="JNG443" i="35"/>
  <c r="JNF443" i="35"/>
  <c r="JNE443" i="35"/>
  <c r="JND443" i="35"/>
  <c r="JNC443" i="35"/>
  <c r="JNB443" i="35"/>
  <c r="JNA443" i="35"/>
  <c r="JMZ443" i="35"/>
  <c r="JMY443" i="35"/>
  <c r="JMX443" i="35"/>
  <c r="JMW443" i="35"/>
  <c r="JMV443" i="35"/>
  <c r="JMU443" i="35"/>
  <c r="JMT443" i="35"/>
  <c r="JMS443" i="35"/>
  <c r="JMR443" i="35"/>
  <c r="JMQ443" i="35"/>
  <c r="JMP443" i="35"/>
  <c r="JMO443" i="35"/>
  <c r="JMN443" i="35"/>
  <c r="JMM443" i="35"/>
  <c r="JML443" i="35"/>
  <c r="JMK443" i="35"/>
  <c r="JMJ443" i="35"/>
  <c r="JMI443" i="35"/>
  <c r="JMH443" i="35"/>
  <c r="JMG443" i="35"/>
  <c r="JMF443" i="35"/>
  <c r="JME443" i="35"/>
  <c r="JMD443" i="35"/>
  <c r="JMC443" i="35"/>
  <c r="JMB443" i="35"/>
  <c r="JMA443" i="35"/>
  <c r="JLZ443" i="35"/>
  <c r="JLY443" i="35"/>
  <c r="JLX443" i="35"/>
  <c r="JLW443" i="35"/>
  <c r="JLV443" i="35"/>
  <c r="JLU443" i="35"/>
  <c r="JLT443" i="35"/>
  <c r="JLS443" i="35"/>
  <c r="JLR443" i="35"/>
  <c r="JLQ443" i="35"/>
  <c r="JLP443" i="35"/>
  <c r="JLO443" i="35"/>
  <c r="JLN443" i="35"/>
  <c r="JLM443" i="35"/>
  <c r="JLL443" i="35"/>
  <c r="JLK443" i="35"/>
  <c r="JLJ443" i="35"/>
  <c r="JLI443" i="35"/>
  <c r="JLH443" i="35"/>
  <c r="JLG443" i="35"/>
  <c r="JLF443" i="35"/>
  <c r="JLE443" i="35"/>
  <c r="JLD443" i="35"/>
  <c r="JLC443" i="35"/>
  <c r="JLB443" i="35"/>
  <c r="JLA443" i="35"/>
  <c r="JKZ443" i="35"/>
  <c r="JKY443" i="35"/>
  <c r="JKX443" i="35"/>
  <c r="JKW443" i="35"/>
  <c r="JKV443" i="35"/>
  <c r="JKU443" i="35"/>
  <c r="JKT443" i="35"/>
  <c r="JKS443" i="35"/>
  <c r="JKR443" i="35"/>
  <c r="JKQ443" i="35"/>
  <c r="JKP443" i="35"/>
  <c r="JKO443" i="35"/>
  <c r="JKN443" i="35"/>
  <c r="JKM443" i="35"/>
  <c r="JKL443" i="35"/>
  <c r="JKK443" i="35"/>
  <c r="JKJ443" i="35"/>
  <c r="JKI443" i="35"/>
  <c r="JKH443" i="35"/>
  <c r="JKG443" i="35"/>
  <c r="JKF443" i="35"/>
  <c r="JKE443" i="35"/>
  <c r="JKD443" i="35"/>
  <c r="JKC443" i="35"/>
  <c r="JKB443" i="35"/>
  <c r="JKA443" i="35"/>
  <c r="JJZ443" i="35"/>
  <c r="JJY443" i="35"/>
  <c r="JJX443" i="35"/>
  <c r="JJW443" i="35"/>
  <c r="JJV443" i="35"/>
  <c r="JJU443" i="35"/>
  <c r="JJT443" i="35"/>
  <c r="JJS443" i="35"/>
  <c r="JJR443" i="35"/>
  <c r="JJQ443" i="35"/>
  <c r="JJP443" i="35"/>
  <c r="JJO443" i="35"/>
  <c r="JJN443" i="35"/>
  <c r="JJM443" i="35"/>
  <c r="JJL443" i="35"/>
  <c r="JJK443" i="35"/>
  <c r="JJJ443" i="35"/>
  <c r="JJI443" i="35"/>
  <c r="JJH443" i="35"/>
  <c r="JJG443" i="35"/>
  <c r="JJF443" i="35"/>
  <c r="JJE443" i="35"/>
  <c r="JJD443" i="35"/>
  <c r="JJC443" i="35"/>
  <c r="JJB443" i="35"/>
  <c r="JJA443" i="35"/>
  <c r="JIZ443" i="35"/>
  <c r="JIY443" i="35"/>
  <c r="JIX443" i="35"/>
  <c r="JIW443" i="35"/>
  <c r="JIV443" i="35"/>
  <c r="JIU443" i="35"/>
  <c r="JIT443" i="35"/>
  <c r="JIS443" i="35"/>
  <c r="JIR443" i="35"/>
  <c r="JIQ443" i="35"/>
  <c r="JIP443" i="35"/>
  <c r="JIO443" i="35"/>
  <c r="JIN443" i="35"/>
  <c r="JIM443" i="35"/>
  <c r="JIL443" i="35"/>
  <c r="JIK443" i="35"/>
  <c r="JIJ443" i="35"/>
  <c r="JII443" i="35"/>
  <c r="JIH443" i="35"/>
  <c r="JIG443" i="35"/>
  <c r="JIF443" i="35"/>
  <c r="JIE443" i="35"/>
  <c r="JID443" i="35"/>
  <c r="JIC443" i="35"/>
  <c r="JIB443" i="35"/>
  <c r="JIA443" i="35"/>
  <c r="JHZ443" i="35"/>
  <c r="JHY443" i="35"/>
  <c r="JHX443" i="35"/>
  <c r="JHW443" i="35"/>
  <c r="JHV443" i="35"/>
  <c r="JHU443" i="35"/>
  <c r="JHT443" i="35"/>
  <c r="JHS443" i="35"/>
  <c r="JHR443" i="35"/>
  <c r="JHQ443" i="35"/>
  <c r="JHP443" i="35"/>
  <c r="JHO443" i="35"/>
  <c r="JHN443" i="35"/>
  <c r="JHM443" i="35"/>
  <c r="JHL443" i="35"/>
  <c r="JHK443" i="35"/>
  <c r="JHJ443" i="35"/>
  <c r="JHI443" i="35"/>
  <c r="JHH443" i="35"/>
  <c r="JHG443" i="35"/>
  <c r="JHF443" i="35"/>
  <c r="JHE443" i="35"/>
  <c r="JHD443" i="35"/>
  <c r="JHC443" i="35"/>
  <c r="JHB443" i="35"/>
  <c r="JHA443" i="35"/>
  <c r="JGZ443" i="35"/>
  <c r="JGY443" i="35"/>
  <c r="JGX443" i="35"/>
  <c r="JGW443" i="35"/>
  <c r="JGV443" i="35"/>
  <c r="JGU443" i="35"/>
  <c r="JGT443" i="35"/>
  <c r="JGS443" i="35"/>
  <c r="JGR443" i="35"/>
  <c r="JGQ443" i="35"/>
  <c r="JGP443" i="35"/>
  <c r="JGO443" i="35"/>
  <c r="JGN443" i="35"/>
  <c r="JGM443" i="35"/>
  <c r="JGL443" i="35"/>
  <c r="JGK443" i="35"/>
  <c r="JGJ443" i="35"/>
  <c r="JGI443" i="35"/>
  <c r="JGH443" i="35"/>
  <c r="JGG443" i="35"/>
  <c r="JGF443" i="35"/>
  <c r="JGE443" i="35"/>
  <c r="JGD443" i="35"/>
  <c r="JGC443" i="35"/>
  <c r="JGB443" i="35"/>
  <c r="JGA443" i="35"/>
  <c r="JFZ443" i="35"/>
  <c r="JFY443" i="35"/>
  <c r="JFX443" i="35"/>
  <c r="JFW443" i="35"/>
  <c r="JFV443" i="35"/>
  <c r="JFU443" i="35"/>
  <c r="JFT443" i="35"/>
  <c r="JFS443" i="35"/>
  <c r="JFR443" i="35"/>
  <c r="JFQ443" i="35"/>
  <c r="JFP443" i="35"/>
  <c r="JFO443" i="35"/>
  <c r="JFN443" i="35"/>
  <c r="JFM443" i="35"/>
  <c r="JFL443" i="35"/>
  <c r="JFK443" i="35"/>
  <c r="JFJ443" i="35"/>
  <c r="JFI443" i="35"/>
  <c r="JFH443" i="35"/>
  <c r="JFG443" i="35"/>
  <c r="JFF443" i="35"/>
  <c r="JFE443" i="35"/>
  <c r="JFD443" i="35"/>
  <c r="JFC443" i="35"/>
  <c r="JFB443" i="35"/>
  <c r="JFA443" i="35"/>
  <c r="JEZ443" i="35"/>
  <c r="JEY443" i="35"/>
  <c r="JEX443" i="35"/>
  <c r="JEW443" i="35"/>
  <c r="JEV443" i="35"/>
  <c r="JEU443" i="35"/>
  <c r="JET443" i="35"/>
  <c r="JES443" i="35"/>
  <c r="JER443" i="35"/>
  <c r="JEQ443" i="35"/>
  <c r="JEP443" i="35"/>
  <c r="JEO443" i="35"/>
  <c r="JEN443" i="35"/>
  <c r="JEM443" i="35"/>
  <c r="JEL443" i="35"/>
  <c r="JEK443" i="35"/>
  <c r="JEJ443" i="35"/>
  <c r="JEI443" i="35"/>
  <c r="JEH443" i="35"/>
  <c r="JEG443" i="35"/>
  <c r="JEF443" i="35"/>
  <c r="JEE443" i="35"/>
  <c r="JED443" i="35"/>
  <c r="JEC443" i="35"/>
  <c r="JEB443" i="35"/>
  <c r="JEA443" i="35"/>
  <c r="JDZ443" i="35"/>
  <c r="JDY443" i="35"/>
  <c r="JDX443" i="35"/>
  <c r="JDW443" i="35"/>
  <c r="JDV443" i="35"/>
  <c r="JDU443" i="35"/>
  <c r="JDT443" i="35"/>
  <c r="JDS443" i="35"/>
  <c r="JDR443" i="35"/>
  <c r="JDQ443" i="35"/>
  <c r="JDP443" i="35"/>
  <c r="JDO443" i="35"/>
  <c r="JDN443" i="35"/>
  <c r="JDM443" i="35"/>
  <c r="JDL443" i="35"/>
  <c r="JDK443" i="35"/>
  <c r="JDJ443" i="35"/>
  <c r="JDI443" i="35"/>
  <c r="JDH443" i="35"/>
  <c r="JDG443" i="35"/>
  <c r="JDF443" i="35"/>
  <c r="JDE443" i="35"/>
  <c r="JDD443" i="35"/>
  <c r="JDC443" i="35"/>
  <c r="JDB443" i="35"/>
  <c r="JDA443" i="35"/>
  <c r="JCZ443" i="35"/>
  <c r="JCY443" i="35"/>
  <c r="JCX443" i="35"/>
  <c r="JCW443" i="35"/>
  <c r="JCV443" i="35"/>
  <c r="JCU443" i="35"/>
  <c r="JCT443" i="35"/>
  <c r="JCS443" i="35"/>
  <c r="JCR443" i="35"/>
  <c r="JCQ443" i="35"/>
  <c r="JCP443" i="35"/>
  <c r="JCO443" i="35"/>
  <c r="JCN443" i="35"/>
  <c r="JCM443" i="35"/>
  <c r="JCL443" i="35"/>
  <c r="JCK443" i="35"/>
  <c r="JCJ443" i="35"/>
  <c r="JCI443" i="35"/>
  <c r="JCH443" i="35"/>
  <c r="JCG443" i="35"/>
  <c r="JCF443" i="35"/>
  <c r="JCE443" i="35"/>
  <c r="JCD443" i="35"/>
  <c r="JCC443" i="35"/>
  <c r="JCB443" i="35"/>
  <c r="JCA443" i="35"/>
  <c r="JBZ443" i="35"/>
  <c r="JBY443" i="35"/>
  <c r="JBX443" i="35"/>
  <c r="JBW443" i="35"/>
  <c r="JBV443" i="35"/>
  <c r="JBU443" i="35"/>
  <c r="JBT443" i="35"/>
  <c r="JBS443" i="35"/>
  <c r="JBR443" i="35"/>
  <c r="JBQ443" i="35"/>
  <c r="JBP443" i="35"/>
  <c r="JBO443" i="35"/>
  <c r="JBN443" i="35"/>
  <c r="JBM443" i="35"/>
  <c r="JBL443" i="35"/>
  <c r="JBK443" i="35"/>
  <c r="JBJ443" i="35"/>
  <c r="JBI443" i="35"/>
  <c r="JBH443" i="35"/>
  <c r="JBG443" i="35"/>
  <c r="JBF443" i="35"/>
  <c r="JBE443" i="35"/>
  <c r="JBD443" i="35"/>
  <c r="JBC443" i="35"/>
  <c r="JBB443" i="35"/>
  <c r="JBA443" i="35"/>
  <c r="JAZ443" i="35"/>
  <c r="JAY443" i="35"/>
  <c r="JAX443" i="35"/>
  <c r="JAW443" i="35"/>
  <c r="JAV443" i="35"/>
  <c r="JAU443" i="35"/>
  <c r="JAT443" i="35"/>
  <c r="JAS443" i="35"/>
  <c r="JAR443" i="35"/>
  <c r="JAQ443" i="35"/>
  <c r="JAP443" i="35"/>
  <c r="JAO443" i="35"/>
  <c r="JAN443" i="35"/>
  <c r="JAM443" i="35"/>
  <c r="JAL443" i="35"/>
  <c r="JAK443" i="35"/>
  <c r="JAJ443" i="35"/>
  <c r="JAI443" i="35"/>
  <c r="JAH443" i="35"/>
  <c r="JAG443" i="35"/>
  <c r="JAF443" i="35"/>
  <c r="JAE443" i="35"/>
  <c r="JAD443" i="35"/>
  <c r="JAC443" i="35"/>
  <c r="JAB443" i="35"/>
  <c r="JAA443" i="35"/>
  <c r="IZZ443" i="35"/>
  <c r="IZY443" i="35"/>
  <c r="IZX443" i="35"/>
  <c r="IZW443" i="35"/>
  <c r="IZV443" i="35"/>
  <c r="IZU443" i="35"/>
  <c r="IZT443" i="35"/>
  <c r="IZS443" i="35"/>
  <c r="IZR443" i="35"/>
  <c r="IZQ443" i="35"/>
  <c r="IZP443" i="35"/>
  <c r="IZO443" i="35"/>
  <c r="IZN443" i="35"/>
  <c r="IZM443" i="35"/>
  <c r="IZL443" i="35"/>
  <c r="IZK443" i="35"/>
  <c r="IZJ443" i="35"/>
  <c r="IZI443" i="35"/>
  <c r="IZH443" i="35"/>
  <c r="IZG443" i="35"/>
  <c r="IZF443" i="35"/>
  <c r="IZE443" i="35"/>
  <c r="IZD443" i="35"/>
  <c r="IZC443" i="35"/>
  <c r="IZB443" i="35"/>
  <c r="IZA443" i="35"/>
  <c r="IYZ443" i="35"/>
  <c r="IYY443" i="35"/>
  <c r="IYX443" i="35"/>
  <c r="IYW443" i="35"/>
  <c r="IYV443" i="35"/>
  <c r="IYU443" i="35"/>
  <c r="IYT443" i="35"/>
  <c r="IYS443" i="35"/>
  <c r="IYR443" i="35"/>
  <c r="IYQ443" i="35"/>
  <c r="IYP443" i="35"/>
  <c r="IYO443" i="35"/>
  <c r="IYN443" i="35"/>
  <c r="IYM443" i="35"/>
  <c r="IYL443" i="35"/>
  <c r="IYK443" i="35"/>
  <c r="IYJ443" i="35"/>
  <c r="IYI443" i="35"/>
  <c r="IYH443" i="35"/>
  <c r="IYG443" i="35"/>
  <c r="IYF443" i="35"/>
  <c r="IYE443" i="35"/>
  <c r="IYD443" i="35"/>
  <c r="IYC443" i="35"/>
  <c r="IYB443" i="35"/>
  <c r="IYA443" i="35"/>
  <c r="IXZ443" i="35"/>
  <c r="IXY443" i="35"/>
  <c r="IXX443" i="35"/>
  <c r="IXW443" i="35"/>
  <c r="IXV443" i="35"/>
  <c r="IXU443" i="35"/>
  <c r="IXT443" i="35"/>
  <c r="IXS443" i="35"/>
  <c r="IXR443" i="35"/>
  <c r="IXQ443" i="35"/>
  <c r="IXP443" i="35"/>
  <c r="IXO443" i="35"/>
  <c r="IXN443" i="35"/>
  <c r="IXM443" i="35"/>
  <c r="IXL443" i="35"/>
  <c r="IXK443" i="35"/>
  <c r="IXJ443" i="35"/>
  <c r="IXI443" i="35"/>
  <c r="IXH443" i="35"/>
  <c r="IXG443" i="35"/>
  <c r="IXF443" i="35"/>
  <c r="IXE443" i="35"/>
  <c r="IXD443" i="35"/>
  <c r="IXC443" i="35"/>
  <c r="IXB443" i="35"/>
  <c r="IXA443" i="35"/>
  <c r="IWZ443" i="35"/>
  <c r="IWY443" i="35"/>
  <c r="IWX443" i="35"/>
  <c r="IWW443" i="35"/>
  <c r="IWV443" i="35"/>
  <c r="IWU443" i="35"/>
  <c r="IWT443" i="35"/>
  <c r="IWS443" i="35"/>
  <c r="IWR443" i="35"/>
  <c r="IWQ443" i="35"/>
  <c r="IWP443" i="35"/>
  <c r="IWO443" i="35"/>
  <c r="IWN443" i="35"/>
  <c r="IWM443" i="35"/>
  <c r="IWL443" i="35"/>
  <c r="IWK443" i="35"/>
  <c r="IWJ443" i="35"/>
  <c r="IWI443" i="35"/>
  <c r="IWH443" i="35"/>
  <c r="IWG443" i="35"/>
  <c r="IWF443" i="35"/>
  <c r="IWE443" i="35"/>
  <c r="IWD443" i="35"/>
  <c r="IWC443" i="35"/>
  <c r="IWB443" i="35"/>
  <c r="IWA443" i="35"/>
  <c r="IVZ443" i="35"/>
  <c r="IVY443" i="35"/>
  <c r="IVX443" i="35"/>
  <c r="IVW443" i="35"/>
  <c r="IVV443" i="35"/>
  <c r="IVU443" i="35"/>
  <c r="IVT443" i="35"/>
  <c r="IVS443" i="35"/>
  <c r="IVR443" i="35"/>
  <c r="IVQ443" i="35"/>
  <c r="IVP443" i="35"/>
  <c r="IVO443" i="35"/>
  <c r="IVN443" i="35"/>
  <c r="IVM443" i="35"/>
  <c r="IVL443" i="35"/>
  <c r="IVK443" i="35"/>
  <c r="IVJ443" i="35"/>
  <c r="IVI443" i="35"/>
  <c r="IVH443" i="35"/>
  <c r="IVG443" i="35"/>
  <c r="IVF443" i="35"/>
  <c r="IVE443" i="35"/>
  <c r="IVD443" i="35"/>
  <c r="IVC443" i="35"/>
  <c r="IVB443" i="35"/>
  <c r="IVA443" i="35"/>
  <c r="IUZ443" i="35"/>
  <c r="IUY443" i="35"/>
  <c r="IUX443" i="35"/>
  <c r="IUW443" i="35"/>
  <c r="IUV443" i="35"/>
  <c r="IUU443" i="35"/>
  <c r="IUT443" i="35"/>
  <c r="IUS443" i="35"/>
  <c r="IUR443" i="35"/>
  <c r="IUQ443" i="35"/>
  <c r="IUP443" i="35"/>
  <c r="IUO443" i="35"/>
  <c r="IUN443" i="35"/>
  <c r="IUM443" i="35"/>
  <c r="IUL443" i="35"/>
  <c r="IUK443" i="35"/>
  <c r="IUJ443" i="35"/>
  <c r="IUI443" i="35"/>
  <c r="IUH443" i="35"/>
  <c r="IUG443" i="35"/>
  <c r="IUF443" i="35"/>
  <c r="IUE443" i="35"/>
  <c r="IUD443" i="35"/>
  <c r="IUC443" i="35"/>
  <c r="IUB443" i="35"/>
  <c r="IUA443" i="35"/>
  <c r="ITZ443" i="35"/>
  <c r="ITY443" i="35"/>
  <c r="ITX443" i="35"/>
  <c r="ITW443" i="35"/>
  <c r="ITV443" i="35"/>
  <c r="ITU443" i="35"/>
  <c r="ITT443" i="35"/>
  <c r="ITS443" i="35"/>
  <c r="ITR443" i="35"/>
  <c r="ITQ443" i="35"/>
  <c r="ITP443" i="35"/>
  <c r="ITO443" i="35"/>
  <c r="ITN443" i="35"/>
  <c r="ITM443" i="35"/>
  <c r="ITL443" i="35"/>
  <c r="ITK443" i="35"/>
  <c r="ITJ443" i="35"/>
  <c r="ITI443" i="35"/>
  <c r="ITH443" i="35"/>
  <c r="ITG443" i="35"/>
  <c r="ITF443" i="35"/>
  <c r="ITE443" i="35"/>
  <c r="ITD443" i="35"/>
  <c r="ITC443" i="35"/>
  <c r="ITB443" i="35"/>
  <c r="ITA443" i="35"/>
  <c r="ISZ443" i="35"/>
  <c r="ISY443" i="35"/>
  <c r="ISX443" i="35"/>
  <c r="ISW443" i="35"/>
  <c r="ISV443" i="35"/>
  <c r="ISU443" i="35"/>
  <c r="IST443" i="35"/>
  <c r="ISS443" i="35"/>
  <c r="ISR443" i="35"/>
  <c r="ISQ443" i="35"/>
  <c r="ISP443" i="35"/>
  <c r="ISO443" i="35"/>
  <c r="ISN443" i="35"/>
  <c r="ISM443" i="35"/>
  <c r="ISL443" i="35"/>
  <c r="ISK443" i="35"/>
  <c r="ISJ443" i="35"/>
  <c r="ISI443" i="35"/>
  <c r="ISH443" i="35"/>
  <c r="ISG443" i="35"/>
  <c r="ISF443" i="35"/>
  <c r="ISE443" i="35"/>
  <c r="ISD443" i="35"/>
  <c r="ISC443" i="35"/>
  <c r="ISB443" i="35"/>
  <c r="ISA443" i="35"/>
  <c r="IRZ443" i="35"/>
  <c r="IRY443" i="35"/>
  <c r="IRX443" i="35"/>
  <c r="IRW443" i="35"/>
  <c r="IRV443" i="35"/>
  <c r="IRU443" i="35"/>
  <c r="IRT443" i="35"/>
  <c r="IRS443" i="35"/>
  <c r="IRR443" i="35"/>
  <c r="IRQ443" i="35"/>
  <c r="IRP443" i="35"/>
  <c r="IRO443" i="35"/>
  <c r="IRN443" i="35"/>
  <c r="IRM443" i="35"/>
  <c r="IRL443" i="35"/>
  <c r="IRK443" i="35"/>
  <c r="IRJ443" i="35"/>
  <c r="IRI443" i="35"/>
  <c r="IRH443" i="35"/>
  <c r="IRG443" i="35"/>
  <c r="IRF443" i="35"/>
  <c r="IRE443" i="35"/>
  <c r="IRD443" i="35"/>
  <c r="IRC443" i="35"/>
  <c r="IRB443" i="35"/>
  <c r="IRA443" i="35"/>
  <c r="IQZ443" i="35"/>
  <c r="IQY443" i="35"/>
  <c r="IQX443" i="35"/>
  <c r="IQW443" i="35"/>
  <c r="IQV443" i="35"/>
  <c r="IQU443" i="35"/>
  <c r="IQT443" i="35"/>
  <c r="IQS443" i="35"/>
  <c r="IQR443" i="35"/>
  <c r="IQQ443" i="35"/>
  <c r="IQP443" i="35"/>
  <c r="IQO443" i="35"/>
  <c r="IQN443" i="35"/>
  <c r="IQM443" i="35"/>
  <c r="IQL443" i="35"/>
  <c r="IQK443" i="35"/>
  <c r="IQJ443" i="35"/>
  <c r="IQI443" i="35"/>
  <c r="IQH443" i="35"/>
  <c r="IQG443" i="35"/>
  <c r="IQF443" i="35"/>
  <c r="IQE443" i="35"/>
  <c r="IQD443" i="35"/>
  <c r="IQC443" i="35"/>
  <c r="IQB443" i="35"/>
  <c r="IQA443" i="35"/>
  <c r="IPZ443" i="35"/>
  <c r="IPY443" i="35"/>
  <c r="IPX443" i="35"/>
  <c r="IPW443" i="35"/>
  <c r="IPV443" i="35"/>
  <c r="IPU443" i="35"/>
  <c r="IPT443" i="35"/>
  <c r="IPS443" i="35"/>
  <c r="IPR443" i="35"/>
  <c r="IPQ443" i="35"/>
  <c r="IPP443" i="35"/>
  <c r="IPO443" i="35"/>
  <c r="IPN443" i="35"/>
  <c r="IPM443" i="35"/>
  <c r="IPL443" i="35"/>
  <c r="IPK443" i="35"/>
  <c r="IPJ443" i="35"/>
  <c r="IPI443" i="35"/>
  <c r="IPH443" i="35"/>
  <c r="IPG443" i="35"/>
  <c r="IPF443" i="35"/>
  <c r="IPE443" i="35"/>
  <c r="IPD443" i="35"/>
  <c r="IPC443" i="35"/>
  <c r="IPB443" i="35"/>
  <c r="IPA443" i="35"/>
  <c r="IOZ443" i="35"/>
  <c r="IOY443" i="35"/>
  <c r="IOX443" i="35"/>
  <c r="IOW443" i="35"/>
  <c r="IOV443" i="35"/>
  <c r="IOU443" i="35"/>
  <c r="IOT443" i="35"/>
  <c r="IOS443" i="35"/>
  <c r="IOR443" i="35"/>
  <c r="IOQ443" i="35"/>
  <c r="IOP443" i="35"/>
  <c r="IOO443" i="35"/>
  <c r="ION443" i="35"/>
  <c r="IOM443" i="35"/>
  <c r="IOL443" i="35"/>
  <c r="IOK443" i="35"/>
  <c r="IOJ443" i="35"/>
  <c r="IOI443" i="35"/>
  <c r="IOH443" i="35"/>
  <c r="IOG443" i="35"/>
  <c r="IOF443" i="35"/>
  <c r="IOE443" i="35"/>
  <c r="IOD443" i="35"/>
  <c r="IOC443" i="35"/>
  <c r="IOB443" i="35"/>
  <c r="IOA443" i="35"/>
  <c r="INZ443" i="35"/>
  <c r="INY443" i="35"/>
  <c r="INX443" i="35"/>
  <c r="INW443" i="35"/>
  <c r="INV443" i="35"/>
  <c r="INU443" i="35"/>
  <c r="INT443" i="35"/>
  <c r="INS443" i="35"/>
  <c r="INR443" i="35"/>
  <c r="INQ443" i="35"/>
  <c r="INP443" i="35"/>
  <c r="INO443" i="35"/>
  <c r="INN443" i="35"/>
  <c r="INM443" i="35"/>
  <c r="INL443" i="35"/>
  <c r="INK443" i="35"/>
  <c r="INJ443" i="35"/>
  <c r="INI443" i="35"/>
  <c r="INH443" i="35"/>
  <c r="ING443" i="35"/>
  <c r="INF443" i="35"/>
  <c r="INE443" i="35"/>
  <c r="IND443" i="35"/>
  <c r="INC443" i="35"/>
  <c r="INB443" i="35"/>
  <c r="INA443" i="35"/>
  <c r="IMZ443" i="35"/>
  <c r="IMY443" i="35"/>
  <c r="IMX443" i="35"/>
  <c r="IMW443" i="35"/>
  <c r="IMV443" i="35"/>
  <c r="IMU443" i="35"/>
  <c r="IMT443" i="35"/>
  <c r="IMS443" i="35"/>
  <c r="IMR443" i="35"/>
  <c r="IMQ443" i="35"/>
  <c r="IMP443" i="35"/>
  <c r="IMO443" i="35"/>
  <c r="IMN443" i="35"/>
  <c r="IMM443" i="35"/>
  <c r="IML443" i="35"/>
  <c r="IMK443" i="35"/>
  <c r="IMJ443" i="35"/>
  <c r="IMI443" i="35"/>
  <c r="IMH443" i="35"/>
  <c r="IMG443" i="35"/>
  <c r="IMF443" i="35"/>
  <c r="IME443" i="35"/>
  <c r="IMD443" i="35"/>
  <c r="IMC443" i="35"/>
  <c r="IMB443" i="35"/>
  <c r="IMA443" i="35"/>
  <c r="ILZ443" i="35"/>
  <c r="ILY443" i="35"/>
  <c r="ILX443" i="35"/>
  <c r="ILW443" i="35"/>
  <c r="ILV443" i="35"/>
  <c r="ILU443" i="35"/>
  <c r="ILT443" i="35"/>
  <c r="ILS443" i="35"/>
  <c r="ILR443" i="35"/>
  <c r="ILQ443" i="35"/>
  <c r="ILP443" i="35"/>
  <c r="ILO443" i="35"/>
  <c r="ILN443" i="35"/>
  <c r="ILM443" i="35"/>
  <c r="ILL443" i="35"/>
  <c r="ILK443" i="35"/>
  <c r="ILJ443" i="35"/>
  <c r="ILI443" i="35"/>
  <c r="ILH443" i="35"/>
  <c r="ILG443" i="35"/>
  <c r="ILF443" i="35"/>
  <c r="ILE443" i="35"/>
  <c r="ILD443" i="35"/>
  <c r="ILC443" i="35"/>
  <c r="ILB443" i="35"/>
  <c r="ILA443" i="35"/>
  <c r="IKZ443" i="35"/>
  <c r="IKY443" i="35"/>
  <c r="IKX443" i="35"/>
  <c r="IKW443" i="35"/>
  <c r="IKV443" i="35"/>
  <c r="IKU443" i="35"/>
  <c r="IKT443" i="35"/>
  <c r="IKS443" i="35"/>
  <c r="IKR443" i="35"/>
  <c r="IKQ443" i="35"/>
  <c r="IKP443" i="35"/>
  <c r="IKO443" i="35"/>
  <c r="IKN443" i="35"/>
  <c r="IKM443" i="35"/>
  <c r="IKL443" i="35"/>
  <c r="IKK443" i="35"/>
  <c r="IKJ443" i="35"/>
  <c r="IKI443" i="35"/>
  <c r="IKH443" i="35"/>
  <c r="IKG443" i="35"/>
  <c r="IKF443" i="35"/>
  <c r="IKE443" i="35"/>
  <c r="IKD443" i="35"/>
  <c r="IKC443" i="35"/>
  <c r="IKB443" i="35"/>
  <c r="IKA443" i="35"/>
  <c r="IJZ443" i="35"/>
  <c r="IJY443" i="35"/>
  <c r="IJX443" i="35"/>
  <c r="IJW443" i="35"/>
  <c r="IJV443" i="35"/>
  <c r="IJU443" i="35"/>
  <c r="IJT443" i="35"/>
  <c r="IJS443" i="35"/>
  <c r="IJR443" i="35"/>
  <c r="IJQ443" i="35"/>
  <c r="IJP443" i="35"/>
  <c r="IJO443" i="35"/>
  <c r="IJN443" i="35"/>
  <c r="IJM443" i="35"/>
  <c r="IJL443" i="35"/>
  <c r="IJK443" i="35"/>
  <c r="IJJ443" i="35"/>
  <c r="IJI443" i="35"/>
  <c r="IJH443" i="35"/>
  <c r="IJG443" i="35"/>
  <c r="IJF443" i="35"/>
  <c r="IJE443" i="35"/>
  <c r="IJD443" i="35"/>
  <c r="IJC443" i="35"/>
  <c r="IJB443" i="35"/>
  <c r="IJA443" i="35"/>
  <c r="IIZ443" i="35"/>
  <c r="IIY443" i="35"/>
  <c r="IIX443" i="35"/>
  <c r="IIW443" i="35"/>
  <c r="IIV443" i="35"/>
  <c r="IIU443" i="35"/>
  <c r="IIT443" i="35"/>
  <c r="IIS443" i="35"/>
  <c r="IIR443" i="35"/>
  <c r="IIQ443" i="35"/>
  <c r="IIP443" i="35"/>
  <c r="IIO443" i="35"/>
  <c r="IIN443" i="35"/>
  <c r="IIM443" i="35"/>
  <c r="IIL443" i="35"/>
  <c r="IIK443" i="35"/>
  <c r="IIJ443" i="35"/>
  <c r="III443" i="35"/>
  <c r="IIH443" i="35"/>
  <c r="IIG443" i="35"/>
  <c r="IIF443" i="35"/>
  <c r="IIE443" i="35"/>
  <c r="IID443" i="35"/>
  <c r="IIC443" i="35"/>
  <c r="IIB443" i="35"/>
  <c r="IIA443" i="35"/>
  <c r="IHZ443" i="35"/>
  <c r="IHY443" i="35"/>
  <c r="IHX443" i="35"/>
  <c r="IHW443" i="35"/>
  <c r="IHV443" i="35"/>
  <c r="IHU443" i="35"/>
  <c r="IHT443" i="35"/>
  <c r="IHS443" i="35"/>
  <c r="IHR443" i="35"/>
  <c r="IHQ443" i="35"/>
  <c r="IHP443" i="35"/>
  <c r="IHO443" i="35"/>
  <c r="IHN443" i="35"/>
  <c r="IHM443" i="35"/>
  <c r="IHL443" i="35"/>
  <c r="IHK443" i="35"/>
  <c r="IHJ443" i="35"/>
  <c r="IHI443" i="35"/>
  <c r="IHH443" i="35"/>
  <c r="IHG443" i="35"/>
  <c r="IHF443" i="35"/>
  <c r="IHE443" i="35"/>
  <c r="IHD443" i="35"/>
  <c r="IHC443" i="35"/>
  <c r="IHB443" i="35"/>
  <c r="IHA443" i="35"/>
  <c r="IGZ443" i="35"/>
  <c r="IGY443" i="35"/>
  <c r="IGX443" i="35"/>
  <c r="IGW443" i="35"/>
  <c r="IGV443" i="35"/>
  <c r="IGU443" i="35"/>
  <c r="IGT443" i="35"/>
  <c r="IGS443" i="35"/>
  <c r="IGR443" i="35"/>
  <c r="IGQ443" i="35"/>
  <c r="IGP443" i="35"/>
  <c r="IGO443" i="35"/>
  <c r="IGN443" i="35"/>
  <c r="IGM443" i="35"/>
  <c r="IGL443" i="35"/>
  <c r="IGK443" i="35"/>
  <c r="IGJ443" i="35"/>
  <c r="IGI443" i="35"/>
  <c r="IGH443" i="35"/>
  <c r="IGG443" i="35"/>
  <c r="IGF443" i="35"/>
  <c r="IGE443" i="35"/>
  <c r="IGD443" i="35"/>
  <c r="IGC443" i="35"/>
  <c r="IGB443" i="35"/>
  <c r="IGA443" i="35"/>
  <c r="IFZ443" i="35"/>
  <c r="IFY443" i="35"/>
  <c r="IFX443" i="35"/>
  <c r="IFW443" i="35"/>
  <c r="IFV443" i="35"/>
  <c r="IFU443" i="35"/>
  <c r="IFT443" i="35"/>
  <c r="IFS443" i="35"/>
  <c r="IFR443" i="35"/>
  <c r="IFQ443" i="35"/>
  <c r="IFP443" i="35"/>
  <c r="IFO443" i="35"/>
  <c r="IFN443" i="35"/>
  <c r="IFM443" i="35"/>
  <c r="IFL443" i="35"/>
  <c r="IFK443" i="35"/>
  <c r="IFJ443" i="35"/>
  <c r="IFI443" i="35"/>
  <c r="IFH443" i="35"/>
  <c r="IFG443" i="35"/>
  <c r="IFF443" i="35"/>
  <c r="IFE443" i="35"/>
  <c r="IFD443" i="35"/>
  <c r="IFC443" i="35"/>
  <c r="IFB443" i="35"/>
  <c r="IFA443" i="35"/>
  <c r="IEZ443" i="35"/>
  <c r="IEY443" i="35"/>
  <c r="IEX443" i="35"/>
  <c r="IEW443" i="35"/>
  <c r="IEV443" i="35"/>
  <c r="IEU443" i="35"/>
  <c r="IET443" i="35"/>
  <c r="IES443" i="35"/>
  <c r="IER443" i="35"/>
  <c r="IEQ443" i="35"/>
  <c r="IEP443" i="35"/>
  <c r="IEO443" i="35"/>
  <c r="IEN443" i="35"/>
  <c r="IEM443" i="35"/>
  <c r="IEL443" i="35"/>
  <c r="IEK443" i="35"/>
  <c r="IEJ443" i="35"/>
  <c r="IEI443" i="35"/>
  <c r="IEH443" i="35"/>
  <c r="IEG443" i="35"/>
  <c r="IEF443" i="35"/>
  <c r="IEE443" i="35"/>
  <c r="IED443" i="35"/>
  <c r="IEC443" i="35"/>
  <c r="IEB443" i="35"/>
  <c r="IEA443" i="35"/>
  <c r="IDZ443" i="35"/>
  <c r="IDY443" i="35"/>
  <c r="IDX443" i="35"/>
  <c r="IDW443" i="35"/>
  <c r="IDV443" i="35"/>
  <c r="IDU443" i="35"/>
  <c r="IDT443" i="35"/>
  <c r="IDS443" i="35"/>
  <c r="IDR443" i="35"/>
  <c r="IDQ443" i="35"/>
  <c r="IDP443" i="35"/>
  <c r="IDO443" i="35"/>
  <c r="IDN443" i="35"/>
  <c r="IDM443" i="35"/>
  <c r="IDL443" i="35"/>
  <c r="IDK443" i="35"/>
  <c r="IDJ443" i="35"/>
  <c r="IDI443" i="35"/>
  <c r="IDH443" i="35"/>
  <c r="IDG443" i="35"/>
  <c r="IDF443" i="35"/>
  <c r="IDE443" i="35"/>
  <c r="IDD443" i="35"/>
  <c r="IDC443" i="35"/>
  <c r="IDB443" i="35"/>
  <c r="IDA443" i="35"/>
  <c r="ICZ443" i="35"/>
  <c r="ICY443" i="35"/>
  <c r="ICX443" i="35"/>
  <c r="ICW443" i="35"/>
  <c r="ICV443" i="35"/>
  <c r="ICU443" i="35"/>
  <c r="ICT443" i="35"/>
  <c r="ICS443" i="35"/>
  <c r="ICR443" i="35"/>
  <c r="ICQ443" i="35"/>
  <c r="ICP443" i="35"/>
  <c r="ICO443" i="35"/>
  <c r="ICN443" i="35"/>
  <c r="ICM443" i="35"/>
  <c r="ICL443" i="35"/>
  <c r="ICK443" i="35"/>
  <c r="ICJ443" i="35"/>
  <c r="ICI443" i="35"/>
  <c r="ICH443" i="35"/>
  <c r="ICG443" i="35"/>
  <c r="ICF443" i="35"/>
  <c r="ICE443" i="35"/>
  <c r="ICD443" i="35"/>
  <c r="ICC443" i="35"/>
  <c r="ICB443" i="35"/>
  <c r="ICA443" i="35"/>
  <c r="IBZ443" i="35"/>
  <c r="IBY443" i="35"/>
  <c r="IBX443" i="35"/>
  <c r="IBW443" i="35"/>
  <c r="IBV443" i="35"/>
  <c r="IBU443" i="35"/>
  <c r="IBT443" i="35"/>
  <c r="IBS443" i="35"/>
  <c r="IBR443" i="35"/>
  <c r="IBQ443" i="35"/>
  <c r="IBP443" i="35"/>
  <c r="IBO443" i="35"/>
  <c r="IBN443" i="35"/>
  <c r="IBM443" i="35"/>
  <c r="IBL443" i="35"/>
  <c r="IBK443" i="35"/>
  <c r="IBJ443" i="35"/>
  <c r="IBI443" i="35"/>
  <c r="IBH443" i="35"/>
  <c r="IBG443" i="35"/>
  <c r="IBF443" i="35"/>
  <c r="IBE443" i="35"/>
  <c r="IBD443" i="35"/>
  <c r="IBC443" i="35"/>
  <c r="IBB443" i="35"/>
  <c r="IBA443" i="35"/>
  <c r="IAZ443" i="35"/>
  <c r="IAY443" i="35"/>
  <c r="IAX443" i="35"/>
  <c r="IAW443" i="35"/>
  <c r="IAV443" i="35"/>
  <c r="IAU443" i="35"/>
  <c r="IAT443" i="35"/>
  <c r="IAS443" i="35"/>
  <c r="IAR443" i="35"/>
  <c r="IAQ443" i="35"/>
  <c r="IAP443" i="35"/>
  <c r="IAO443" i="35"/>
  <c r="IAN443" i="35"/>
  <c r="IAM443" i="35"/>
  <c r="IAL443" i="35"/>
  <c r="IAK443" i="35"/>
  <c r="IAJ443" i="35"/>
  <c r="IAI443" i="35"/>
  <c r="IAH443" i="35"/>
  <c r="IAG443" i="35"/>
  <c r="IAF443" i="35"/>
  <c r="IAE443" i="35"/>
  <c r="IAD443" i="35"/>
  <c r="IAC443" i="35"/>
  <c r="IAB443" i="35"/>
  <c r="IAA443" i="35"/>
  <c r="HZZ443" i="35"/>
  <c r="HZY443" i="35"/>
  <c r="HZX443" i="35"/>
  <c r="HZW443" i="35"/>
  <c r="HZV443" i="35"/>
  <c r="HZU443" i="35"/>
  <c r="HZT443" i="35"/>
  <c r="HZS443" i="35"/>
  <c r="HZR443" i="35"/>
  <c r="HZQ443" i="35"/>
  <c r="HZP443" i="35"/>
  <c r="HZO443" i="35"/>
  <c r="HZN443" i="35"/>
  <c r="HZM443" i="35"/>
  <c r="HZL443" i="35"/>
  <c r="HZK443" i="35"/>
  <c r="HZJ443" i="35"/>
  <c r="HZI443" i="35"/>
  <c r="HZH443" i="35"/>
  <c r="HZG443" i="35"/>
  <c r="HZF443" i="35"/>
  <c r="HZE443" i="35"/>
  <c r="HZD443" i="35"/>
  <c r="HZC443" i="35"/>
  <c r="HZB443" i="35"/>
  <c r="HZA443" i="35"/>
  <c r="HYZ443" i="35"/>
  <c r="HYY443" i="35"/>
  <c r="HYX443" i="35"/>
  <c r="HYW443" i="35"/>
  <c r="HYV443" i="35"/>
  <c r="HYU443" i="35"/>
  <c r="HYT443" i="35"/>
  <c r="HYS443" i="35"/>
  <c r="HYR443" i="35"/>
  <c r="HYQ443" i="35"/>
  <c r="HYP443" i="35"/>
  <c r="HYO443" i="35"/>
  <c r="HYN443" i="35"/>
  <c r="HYM443" i="35"/>
  <c r="HYL443" i="35"/>
  <c r="HYK443" i="35"/>
  <c r="HYJ443" i="35"/>
  <c r="HYI443" i="35"/>
  <c r="HYH443" i="35"/>
  <c r="HYG443" i="35"/>
  <c r="HYF443" i="35"/>
  <c r="HYE443" i="35"/>
  <c r="HYD443" i="35"/>
  <c r="HYC443" i="35"/>
  <c r="HYB443" i="35"/>
  <c r="HYA443" i="35"/>
  <c r="HXZ443" i="35"/>
  <c r="HXY443" i="35"/>
  <c r="HXX443" i="35"/>
  <c r="HXW443" i="35"/>
  <c r="HXV443" i="35"/>
  <c r="HXU443" i="35"/>
  <c r="HXT443" i="35"/>
  <c r="HXS443" i="35"/>
  <c r="HXR443" i="35"/>
  <c r="HXQ443" i="35"/>
  <c r="HXP443" i="35"/>
  <c r="HXO443" i="35"/>
  <c r="HXN443" i="35"/>
  <c r="HXM443" i="35"/>
  <c r="HXL443" i="35"/>
  <c r="HXK443" i="35"/>
  <c r="HXJ443" i="35"/>
  <c r="HXI443" i="35"/>
  <c r="HXH443" i="35"/>
  <c r="HXG443" i="35"/>
  <c r="HXF443" i="35"/>
  <c r="HXE443" i="35"/>
  <c r="HXD443" i="35"/>
  <c r="HXC443" i="35"/>
  <c r="HXB443" i="35"/>
  <c r="HXA443" i="35"/>
  <c r="HWZ443" i="35"/>
  <c r="HWY443" i="35"/>
  <c r="HWX443" i="35"/>
  <c r="HWW443" i="35"/>
  <c r="HWV443" i="35"/>
  <c r="HWU443" i="35"/>
  <c r="HWT443" i="35"/>
  <c r="HWS443" i="35"/>
  <c r="HWR443" i="35"/>
  <c r="HWQ443" i="35"/>
  <c r="HWP443" i="35"/>
  <c r="HWO443" i="35"/>
  <c r="HWN443" i="35"/>
  <c r="HWM443" i="35"/>
  <c r="HWL443" i="35"/>
  <c r="HWK443" i="35"/>
  <c r="HWJ443" i="35"/>
  <c r="HWI443" i="35"/>
  <c r="HWH443" i="35"/>
  <c r="HWG443" i="35"/>
  <c r="HWF443" i="35"/>
  <c r="HWE443" i="35"/>
  <c r="HWD443" i="35"/>
  <c r="HWC443" i="35"/>
  <c r="HWB443" i="35"/>
  <c r="HWA443" i="35"/>
  <c r="HVZ443" i="35"/>
  <c r="HVY443" i="35"/>
  <c r="HVX443" i="35"/>
  <c r="HVW443" i="35"/>
  <c r="HVV443" i="35"/>
  <c r="HVU443" i="35"/>
  <c r="HVT443" i="35"/>
  <c r="HVS443" i="35"/>
  <c r="HVR443" i="35"/>
  <c r="HVQ443" i="35"/>
  <c r="HVP443" i="35"/>
  <c r="HVO443" i="35"/>
  <c r="HVN443" i="35"/>
  <c r="HVM443" i="35"/>
  <c r="HVL443" i="35"/>
  <c r="HVK443" i="35"/>
  <c r="HVJ443" i="35"/>
  <c r="HVI443" i="35"/>
  <c r="HVH443" i="35"/>
  <c r="HVG443" i="35"/>
  <c r="HVF443" i="35"/>
  <c r="HVE443" i="35"/>
  <c r="HVD443" i="35"/>
  <c r="HVC443" i="35"/>
  <c r="HVB443" i="35"/>
  <c r="HVA443" i="35"/>
  <c r="HUZ443" i="35"/>
  <c r="HUY443" i="35"/>
  <c r="HUX443" i="35"/>
  <c r="HUW443" i="35"/>
  <c r="HUV443" i="35"/>
  <c r="HUU443" i="35"/>
  <c r="HUT443" i="35"/>
  <c r="HUS443" i="35"/>
  <c r="HUR443" i="35"/>
  <c r="HUQ443" i="35"/>
  <c r="HUP443" i="35"/>
  <c r="HUO443" i="35"/>
  <c r="HUN443" i="35"/>
  <c r="HUM443" i="35"/>
  <c r="HUL443" i="35"/>
  <c r="HUK443" i="35"/>
  <c r="HUJ443" i="35"/>
  <c r="HUI443" i="35"/>
  <c r="HUH443" i="35"/>
  <c r="HUG443" i="35"/>
  <c r="HUF443" i="35"/>
  <c r="HUE443" i="35"/>
  <c r="HUD443" i="35"/>
  <c r="HUC443" i="35"/>
  <c r="HUB443" i="35"/>
  <c r="HUA443" i="35"/>
  <c r="HTZ443" i="35"/>
  <c r="HTY443" i="35"/>
  <c r="HTX443" i="35"/>
  <c r="HTW443" i="35"/>
  <c r="HTV443" i="35"/>
  <c r="HTU443" i="35"/>
  <c r="HTT443" i="35"/>
  <c r="HTS443" i="35"/>
  <c r="HTR443" i="35"/>
  <c r="HTQ443" i="35"/>
  <c r="HTP443" i="35"/>
  <c r="HTO443" i="35"/>
  <c r="HTN443" i="35"/>
  <c r="HTM443" i="35"/>
  <c r="HTL443" i="35"/>
  <c r="HTK443" i="35"/>
  <c r="HTJ443" i="35"/>
  <c r="HTI443" i="35"/>
  <c r="HTH443" i="35"/>
  <c r="HTG443" i="35"/>
  <c r="HTF443" i="35"/>
  <c r="HTE443" i="35"/>
  <c r="HTD443" i="35"/>
  <c r="HTC443" i="35"/>
  <c r="HTB443" i="35"/>
  <c r="HTA443" i="35"/>
  <c r="HSZ443" i="35"/>
  <c r="HSY443" i="35"/>
  <c r="HSX443" i="35"/>
  <c r="HSW443" i="35"/>
  <c r="HSV443" i="35"/>
  <c r="HSU443" i="35"/>
  <c r="HST443" i="35"/>
  <c r="HSS443" i="35"/>
  <c r="HSR443" i="35"/>
  <c r="HSQ443" i="35"/>
  <c r="HSP443" i="35"/>
  <c r="HSO443" i="35"/>
  <c r="HSN443" i="35"/>
  <c r="HSM443" i="35"/>
  <c r="HSL443" i="35"/>
  <c r="HSK443" i="35"/>
  <c r="HSJ443" i="35"/>
  <c r="HSI443" i="35"/>
  <c r="HSH443" i="35"/>
  <c r="HSG443" i="35"/>
  <c r="HSF443" i="35"/>
  <c r="HSE443" i="35"/>
  <c r="HSD443" i="35"/>
  <c r="HSC443" i="35"/>
  <c r="HSB443" i="35"/>
  <c r="HSA443" i="35"/>
  <c r="HRZ443" i="35"/>
  <c r="HRY443" i="35"/>
  <c r="HRX443" i="35"/>
  <c r="HRW443" i="35"/>
  <c r="HRV443" i="35"/>
  <c r="HRU443" i="35"/>
  <c r="HRT443" i="35"/>
  <c r="HRS443" i="35"/>
  <c r="HRR443" i="35"/>
  <c r="HRQ443" i="35"/>
  <c r="HRP443" i="35"/>
  <c r="HRO443" i="35"/>
  <c r="HRN443" i="35"/>
  <c r="HRM443" i="35"/>
  <c r="HRL443" i="35"/>
  <c r="HRK443" i="35"/>
  <c r="HRJ443" i="35"/>
  <c r="HRI443" i="35"/>
  <c r="HRH443" i="35"/>
  <c r="HRG443" i="35"/>
  <c r="HRF443" i="35"/>
  <c r="HRE443" i="35"/>
  <c r="HRD443" i="35"/>
  <c r="HRC443" i="35"/>
  <c r="HRB443" i="35"/>
  <c r="HRA443" i="35"/>
  <c r="HQZ443" i="35"/>
  <c r="HQY443" i="35"/>
  <c r="HQX443" i="35"/>
  <c r="HQW443" i="35"/>
  <c r="HQV443" i="35"/>
  <c r="HQU443" i="35"/>
  <c r="HQT443" i="35"/>
  <c r="HQS443" i="35"/>
  <c r="HQR443" i="35"/>
  <c r="HQQ443" i="35"/>
  <c r="HQP443" i="35"/>
  <c r="HQO443" i="35"/>
  <c r="HQN443" i="35"/>
  <c r="HQM443" i="35"/>
  <c r="HQL443" i="35"/>
  <c r="HQK443" i="35"/>
  <c r="HQJ443" i="35"/>
  <c r="HQI443" i="35"/>
  <c r="HQH443" i="35"/>
  <c r="HQG443" i="35"/>
  <c r="HQF443" i="35"/>
  <c r="HQE443" i="35"/>
  <c r="HQD443" i="35"/>
  <c r="HQC443" i="35"/>
  <c r="HQB443" i="35"/>
  <c r="HQA443" i="35"/>
  <c r="HPZ443" i="35"/>
  <c r="HPY443" i="35"/>
  <c r="HPX443" i="35"/>
  <c r="HPW443" i="35"/>
  <c r="HPV443" i="35"/>
  <c r="HPU443" i="35"/>
  <c r="HPT443" i="35"/>
  <c r="HPS443" i="35"/>
  <c r="HPR443" i="35"/>
  <c r="HPQ443" i="35"/>
  <c r="HPP443" i="35"/>
  <c r="HPO443" i="35"/>
  <c r="HPN443" i="35"/>
  <c r="HPM443" i="35"/>
  <c r="HPL443" i="35"/>
  <c r="HPK443" i="35"/>
  <c r="HPJ443" i="35"/>
  <c r="HPI443" i="35"/>
  <c r="HPH443" i="35"/>
  <c r="HPG443" i="35"/>
  <c r="HPF443" i="35"/>
  <c r="HPE443" i="35"/>
  <c r="HPD443" i="35"/>
  <c r="HPC443" i="35"/>
  <c r="HPB443" i="35"/>
  <c r="HPA443" i="35"/>
  <c r="HOZ443" i="35"/>
  <c r="HOY443" i="35"/>
  <c r="HOX443" i="35"/>
  <c r="HOW443" i="35"/>
  <c r="HOV443" i="35"/>
  <c r="HOU443" i="35"/>
  <c r="HOT443" i="35"/>
  <c r="HOS443" i="35"/>
  <c r="HOR443" i="35"/>
  <c r="HOQ443" i="35"/>
  <c r="HOP443" i="35"/>
  <c r="HOO443" i="35"/>
  <c r="HON443" i="35"/>
  <c r="HOM443" i="35"/>
  <c r="HOL443" i="35"/>
  <c r="HOK443" i="35"/>
  <c r="HOJ443" i="35"/>
  <c r="HOI443" i="35"/>
  <c r="HOH443" i="35"/>
  <c r="HOG443" i="35"/>
  <c r="HOF443" i="35"/>
  <c r="HOE443" i="35"/>
  <c r="HOD443" i="35"/>
  <c r="HOC443" i="35"/>
  <c r="HOB443" i="35"/>
  <c r="HOA443" i="35"/>
  <c r="HNZ443" i="35"/>
  <c r="HNY443" i="35"/>
  <c r="HNX443" i="35"/>
  <c r="HNW443" i="35"/>
  <c r="HNV443" i="35"/>
  <c r="HNU443" i="35"/>
  <c r="HNT443" i="35"/>
  <c r="HNS443" i="35"/>
  <c r="HNR443" i="35"/>
  <c r="HNQ443" i="35"/>
  <c r="HNP443" i="35"/>
  <c r="HNO443" i="35"/>
  <c r="HNN443" i="35"/>
  <c r="HNM443" i="35"/>
  <c r="HNL443" i="35"/>
  <c r="HNK443" i="35"/>
  <c r="HNJ443" i="35"/>
  <c r="HNI443" i="35"/>
  <c r="HNH443" i="35"/>
  <c r="HNG443" i="35"/>
  <c r="HNF443" i="35"/>
  <c r="HNE443" i="35"/>
  <c r="HND443" i="35"/>
  <c r="HNC443" i="35"/>
  <c r="HNB443" i="35"/>
  <c r="HNA443" i="35"/>
  <c r="HMZ443" i="35"/>
  <c r="HMY443" i="35"/>
  <c r="HMX443" i="35"/>
  <c r="HMW443" i="35"/>
  <c r="HMV443" i="35"/>
  <c r="HMU443" i="35"/>
  <c r="HMT443" i="35"/>
  <c r="HMS443" i="35"/>
  <c r="HMR443" i="35"/>
  <c r="HMQ443" i="35"/>
  <c r="HMP443" i="35"/>
  <c r="HMO443" i="35"/>
  <c r="HMN443" i="35"/>
  <c r="HMM443" i="35"/>
  <c r="HML443" i="35"/>
  <c r="HMK443" i="35"/>
  <c r="HMJ443" i="35"/>
  <c r="HMI443" i="35"/>
  <c r="HMH443" i="35"/>
  <c r="HMG443" i="35"/>
  <c r="HMF443" i="35"/>
  <c r="HME443" i="35"/>
  <c r="HMD443" i="35"/>
  <c r="HMC443" i="35"/>
  <c r="HMB443" i="35"/>
  <c r="HMA443" i="35"/>
  <c r="HLZ443" i="35"/>
  <c r="HLY443" i="35"/>
  <c r="HLX443" i="35"/>
  <c r="HLW443" i="35"/>
  <c r="HLV443" i="35"/>
  <c r="HLU443" i="35"/>
  <c r="HLT443" i="35"/>
  <c r="HLS443" i="35"/>
  <c r="HLR443" i="35"/>
  <c r="HLQ443" i="35"/>
  <c r="HLP443" i="35"/>
  <c r="HLO443" i="35"/>
  <c r="HLN443" i="35"/>
  <c r="HLM443" i="35"/>
  <c r="HLL443" i="35"/>
  <c r="HLK443" i="35"/>
  <c r="HLJ443" i="35"/>
  <c r="HLI443" i="35"/>
  <c r="HLH443" i="35"/>
  <c r="HLG443" i="35"/>
  <c r="HLF443" i="35"/>
  <c r="HLE443" i="35"/>
  <c r="HLD443" i="35"/>
  <c r="HLC443" i="35"/>
  <c r="HLB443" i="35"/>
  <c r="HLA443" i="35"/>
  <c r="HKZ443" i="35"/>
  <c r="HKY443" i="35"/>
  <c r="HKX443" i="35"/>
  <c r="HKW443" i="35"/>
  <c r="HKV443" i="35"/>
  <c r="HKU443" i="35"/>
  <c r="HKT443" i="35"/>
  <c r="HKS443" i="35"/>
  <c r="HKR443" i="35"/>
  <c r="HKQ443" i="35"/>
  <c r="HKP443" i="35"/>
  <c r="HKO443" i="35"/>
  <c r="HKN443" i="35"/>
  <c r="HKM443" i="35"/>
  <c r="HKL443" i="35"/>
  <c r="HKK443" i="35"/>
  <c r="HKJ443" i="35"/>
  <c r="HKI443" i="35"/>
  <c r="HKH443" i="35"/>
  <c r="HKG443" i="35"/>
  <c r="HKF443" i="35"/>
  <c r="HKE443" i="35"/>
  <c r="HKD443" i="35"/>
  <c r="HKC443" i="35"/>
  <c r="HKB443" i="35"/>
  <c r="HKA443" i="35"/>
  <c r="HJZ443" i="35"/>
  <c r="HJY443" i="35"/>
  <c r="HJX443" i="35"/>
  <c r="HJW443" i="35"/>
  <c r="HJV443" i="35"/>
  <c r="HJU443" i="35"/>
  <c r="HJT443" i="35"/>
  <c r="HJS443" i="35"/>
  <c r="HJR443" i="35"/>
  <c r="HJQ443" i="35"/>
  <c r="HJP443" i="35"/>
  <c r="HJO443" i="35"/>
  <c r="HJN443" i="35"/>
  <c r="HJM443" i="35"/>
  <c r="HJL443" i="35"/>
  <c r="HJK443" i="35"/>
  <c r="HJJ443" i="35"/>
  <c r="HJI443" i="35"/>
  <c r="HJH443" i="35"/>
  <c r="HJG443" i="35"/>
  <c r="HJF443" i="35"/>
  <c r="HJE443" i="35"/>
  <c r="HJD443" i="35"/>
  <c r="HJC443" i="35"/>
  <c r="HJB443" i="35"/>
  <c r="HJA443" i="35"/>
  <c r="HIZ443" i="35"/>
  <c r="HIY443" i="35"/>
  <c r="HIX443" i="35"/>
  <c r="HIW443" i="35"/>
  <c r="HIV443" i="35"/>
  <c r="HIU443" i="35"/>
  <c r="HIT443" i="35"/>
  <c r="HIS443" i="35"/>
  <c r="HIR443" i="35"/>
  <c r="HIQ443" i="35"/>
  <c r="HIP443" i="35"/>
  <c r="HIO443" i="35"/>
  <c r="HIN443" i="35"/>
  <c r="HIM443" i="35"/>
  <c r="HIL443" i="35"/>
  <c r="HIK443" i="35"/>
  <c r="HIJ443" i="35"/>
  <c r="HII443" i="35"/>
  <c r="HIH443" i="35"/>
  <c r="HIG443" i="35"/>
  <c r="HIF443" i="35"/>
  <c r="HIE443" i="35"/>
  <c r="HID443" i="35"/>
  <c r="HIC443" i="35"/>
  <c r="HIB443" i="35"/>
  <c r="HIA443" i="35"/>
  <c r="HHZ443" i="35"/>
  <c r="HHY443" i="35"/>
  <c r="HHX443" i="35"/>
  <c r="HHW443" i="35"/>
  <c r="HHV443" i="35"/>
  <c r="HHU443" i="35"/>
  <c r="HHT443" i="35"/>
  <c r="HHS443" i="35"/>
  <c r="HHR443" i="35"/>
  <c r="HHQ443" i="35"/>
  <c r="HHP443" i="35"/>
  <c r="HHO443" i="35"/>
  <c r="HHN443" i="35"/>
  <c r="HHM443" i="35"/>
  <c r="HHL443" i="35"/>
  <c r="HHK443" i="35"/>
  <c r="HHJ443" i="35"/>
  <c r="HHI443" i="35"/>
  <c r="HHH443" i="35"/>
  <c r="HHG443" i="35"/>
  <c r="HHF443" i="35"/>
  <c r="HHE443" i="35"/>
  <c r="HHD443" i="35"/>
  <c r="HHC443" i="35"/>
  <c r="HHB443" i="35"/>
  <c r="HHA443" i="35"/>
  <c r="HGZ443" i="35"/>
  <c r="HGY443" i="35"/>
  <c r="HGX443" i="35"/>
  <c r="HGW443" i="35"/>
  <c r="HGV443" i="35"/>
  <c r="HGU443" i="35"/>
  <c r="HGT443" i="35"/>
  <c r="HGS443" i="35"/>
  <c r="HGR443" i="35"/>
  <c r="HGQ443" i="35"/>
  <c r="HGP443" i="35"/>
  <c r="HGO443" i="35"/>
  <c r="HGN443" i="35"/>
  <c r="HGM443" i="35"/>
  <c r="HGL443" i="35"/>
  <c r="HGK443" i="35"/>
  <c r="HGJ443" i="35"/>
  <c r="HGI443" i="35"/>
  <c r="HGH443" i="35"/>
  <c r="HGG443" i="35"/>
  <c r="HGF443" i="35"/>
  <c r="HGE443" i="35"/>
  <c r="HGD443" i="35"/>
  <c r="HGC443" i="35"/>
  <c r="HGB443" i="35"/>
  <c r="HGA443" i="35"/>
  <c r="HFZ443" i="35"/>
  <c r="HFY443" i="35"/>
  <c r="HFX443" i="35"/>
  <c r="HFW443" i="35"/>
  <c r="HFV443" i="35"/>
  <c r="HFU443" i="35"/>
  <c r="HFT443" i="35"/>
  <c r="HFS443" i="35"/>
  <c r="HFR443" i="35"/>
  <c r="HFQ443" i="35"/>
  <c r="HFP443" i="35"/>
  <c r="HFO443" i="35"/>
  <c r="HFN443" i="35"/>
  <c r="HFM443" i="35"/>
  <c r="HFL443" i="35"/>
  <c r="HFK443" i="35"/>
  <c r="HFJ443" i="35"/>
  <c r="HFI443" i="35"/>
  <c r="HFH443" i="35"/>
  <c r="HFG443" i="35"/>
  <c r="HFF443" i="35"/>
  <c r="HFE443" i="35"/>
  <c r="HFD443" i="35"/>
  <c r="HFC443" i="35"/>
  <c r="HFB443" i="35"/>
  <c r="HFA443" i="35"/>
  <c r="HEZ443" i="35"/>
  <c r="HEY443" i="35"/>
  <c r="HEX443" i="35"/>
  <c r="HEW443" i="35"/>
  <c r="HEV443" i="35"/>
  <c r="HEU443" i="35"/>
  <c r="HET443" i="35"/>
  <c r="HES443" i="35"/>
  <c r="HER443" i="35"/>
  <c r="HEQ443" i="35"/>
  <c r="HEP443" i="35"/>
  <c r="HEO443" i="35"/>
  <c r="HEN443" i="35"/>
  <c r="HEM443" i="35"/>
  <c r="HEL443" i="35"/>
  <c r="HEK443" i="35"/>
  <c r="HEJ443" i="35"/>
  <c r="HEI443" i="35"/>
  <c r="HEH443" i="35"/>
  <c r="HEG443" i="35"/>
  <c r="HEF443" i="35"/>
  <c r="HEE443" i="35"/>
  <c r="HED443" i="35"/>
  <c r="HEC443" i="35"/>
  <c r="HEB443" i="35"/>
  <c r="HEA443" i="35"/>
  <c r="HDZ443" i="35"/>
  <c r="HDY443" i="35"/>
  <c r="HDX443" i="35"/>
  <c r="HDW443" i="35"/>
  <c r="HDV443" i="35"/>
  <c r="HDU443" i="35"/>
  <c r="HDT443" i="35"/>
  <c r="HDS443" i="35"/>
  <c r="HDR443" i="35"/>
  <c r="HDQ443" i="35"/>
  <c r="HDP443" i="35"/>
  <c r="HDO443" i="35"/>
  <c r="HDN443" i="35"/>
  <c r="HDM443" i="35"/>
  <c r="HDL443" i="35"/>
  <c r="HDK443" i="35"/>
  <c r="HDJ443" i="35"/>
  <c r="HDI443" i="35"/>
  <c r="HDH443" i="35"/>
  <c r="HDG443" i="35"/>
  <c r="HDF443" i="35"/>
  <c r="HDE443" i="35"/>
  <c r="HDD443" i="35"/>
  <c r="HDC443" i="35"/>
  <c r="HDB443" i="35"/>
  <c r="HDA443" i="35"/>
  <c r="HCZ443" i="35"/>
  <c r="HCY443" i="35"/>
  <c r="HCX443" i="35"/>
  <c r="HCW443" i="35"/>
  <c r="HCV443" i="35"/>
  <c r="HCU443" i="35"/>
  <c r="HCT443" i="35"/>
  <c r="HCS443" i="35"/>
  <c r="HCR443" i="35"/>
  <c r="HCQ443" i="35"/>
  <c r="HCP443" i="35"/>
  <c r="HCO443" i="35"/>
  <c r="HCN443" i="35"/>
  <c r="HCM443" i="35"/>
  <c r="HCL443" i="35"/>
  <c r="HCK443" i="35"/>
  <c r="HCJ443" i="35"/>
  <c r="HCI443" i="35"/>
  <c r="HCH443" i="35"/>
  <c r="HCG443" i="35"/>
  <c r="HCF443" i="35"/>
  <c r="HCE443" i="35"/>
  <c r="HCD443" i="35"/>
  <c r="HCC443" i="35"/>
  <c r="HCB443" i="35"/>
  <c r="HCA443" i="35"/>
  <c r="HBZ443" i="35"/>
  <c r="HBY443" i="35"/>
  <c r="HBX443" i="35"/>
  <c r="HBW443" i="35"/>
  <c r="HBV443" i="35"/>
  <c r="HBU443" i="35"/>
  <c r="HBT443" i="35"/>
  <c r="HBS443" i="35"/>
  <c r="HBR443" i="35"/>
  <c r="HBQ443" i="35"/>
  <c r="HBP443" i="35"/>
  <c r="HBO443" i="35"/>
  <c r="HBN443" i="35"/>
  <c r="HBM443" i="35"/>
  <c r="HBL443" i="35"/>
  <c r="HBK443" i="35"/>
  <c r="HBJ443" i="35"/>
  <c r="HBI443" i="35"/>
  <c r="HBH443" i="35"/>
  <c r="HBG443" i="35"/>
  <c r="HBF443" i="35"/>
  <c r="HBE443" i="35"/>
  <c r="HBD443" i="35"/>
  <c r="HBC443" i="35"/>
  <c r="HBB443" i="35"/>
  <c r="HBA443" i="35"/>
  <c r="HAZ443" i="35"/>
  <c r="HAY443" i="35"/>
  <c r="HAX443" i="35"/>
  <c r="HAW443" i="35"/>
  <c r="HAV443" i="35"/>
  <c r="HAU443" i="35"/>
  <c r="HAT443" i="35"/>
  <c r="HAS443" i="35"/>
  <c r="HAR443" i="35"/>
  <c r="HAQ443" i="35"/>
  <c r="HAP443" i="35"/>
  <c r="HAO443" i="35"/>
  <c r="HAN443" i="35"/>
  <c r="HAM443" i="35"/>
  <c r="HAL443" i="35"/>
  <c r="HAK443" i="35"/>
  <c r="HAJ443" i="35"/>
  <c r="HAI443" i="35"/>
  <c r="HAH443" i="35"/>
  <c r="HAG443" i="35"/>
  <c r="HAF443" i="35"/>
  <c r="HAE443" i="35"/>
  <c r="HAD443" i="35"/>
  <c r="HAC443" i="35"/>
  <c r="HAB443" i="35"/>
  <c r="HAA443" i="35"/>
  <c r="GZZ443" i="35"/>
  <c r="GZY443" i="35"/>
  <c r="GZX443" i="35"/>
  <c r="GZW443" i="35"/>
  <c r="GZV443" i="35"/>
  <c r="GZU443" i="35"/>
  <c r="GZT443" i="35"/>
  <c r="GZS443" i="35"/>
  <c r="GZR443" i="35"/>
  <c r="GZQ443" i="35"/>
  <c r="GZP443" i="35"/>
  <c r="GZO443" i="35"/>
  <c r="GZN443" i="35"/>
  <c r="GZM443" i="35"/>
  <c r="GZL443" i="35"/>
  <c r="GZK443" i="35"/>
  <c r="GZJ443" i="35"/>
  <c r="GZI443" i="35"/>
  <c r="GZH443" i="35"/>
  <c r="GZG443" i="35"/>
  <c r="GZF443" i="35"/>
  <c r="GZE443" i="35"/>
  <c r="GZD443" i="35"/>
  <c r="GZC443" i="35"/>
  <c r="GZB443" i="35"/>
  <c r="GZA443" i="35"/>
  <c r="GYZ443" i="35"/>
  <c r="GYY443" i="35"/>
  <c r="GYX443" i="35"/>
  <c r="GYW443" i="35"/>
  <c r="GYV443" i="35"/>
  <c r="GYU443" i="35"/>
  <c r="GYT443" i="35"/>
  <c r="GYS443" i="35"/>
  <c r="GYR443" i="35"/>
  <c r="GYQ443" i="35"/>
  <c r="GYP443" i="35"/>
  <c r="GYO443" i="35"/>
  <c r="GYN443" i="35"/>
  <c r="GYM443" i="35"/>
  <c r="GYL443" i="35"/>
  <c r="GYK443" i="35"/>
  <c r="GYJ443" i="35"/>
  <c r="GYI443" i="35"/>
  <c r="GYH443" i="35"/>
  <c r="GYG443" i="35"/>
  <c r="GYF443" i="35"/>
  <c r="GYE443" i="35"/>
  <c r="GYD443" i="35"/>
  <c r="GYC443" i="35"/>
  <c r="GYB443" i="35"/>
  <c r="GYA443" i="35"/>
  <c r="GXZ443" i="35"/>
  <c r="GXY443" i="35"/>
  <c r="GXX443" i="35"/>
  <c r="GXW443" i="35"/>
  <c r="GXV443" i="35"/>
  <c r="GXU443" i="35"/>
  <c r="GXT443" i="35"/>
  <c r="GXS443" i="35"/>
  <c r="GXR443" i="35"/>
  <c r="GXQ443" i="35"/>
  <c r="GXP443" i="35"/>
  <c r="GXO443" i="35"/>
  <c r="GXN443" i="35"/>
  <c r="GXM443" i="35"/>
  <c r="GXL443" i="35"/>
  <c r="GXK443" i="35"/>
  <c r="GXJ443" i="35"/>
  <c r="GXI443" i="35"/>
  <c r="GXH443" i="35"/>
  <c r="GXG443" i="35"/>
  <c r="GXF443" i="35"/>
  <c r="GXE443" i="35"/>
  <c r="GXD443" i="35"/>
  <c r="GXC443" i="35"/>
  <c r="GXB443" i="35"/>
  <c r="GXA443" i="35"/>
  <c r="GWZ443" i="35"/>
  <c r="GWY443" i="35"/>
  <c r="GWX443" i="35"/>
  <c r="GWW443" i="35"/>
  <c r="GWV443" i="35"/>
  <c r="GWU443" i="35"/>
  <c r="GWT443" i="35"/>
  <c r="GWS443" i="35"/>
  <c r="GWR443" i="35"/>
  <c r="GWQ443" i="35"/>
  <c r="GWP443" i="35"/>
  <c r="GWO443" i="35"/>
  <c r="GWN443" i="35"/>
  <c r="GWM443" i="35"/>
  <c r="GWL443" i="35"/>
  <c r="GWK443" i="35"/>
  <c r="GWJ443" i="35"/>
  <c r="GWI443" i="35"/>
  <c r="GWH443" i="35"/>
  <c r="GWG443" i="35"/>
  <c r="GWF443" i="35"/>
  <c r="GWE443" i="35"/>
  <c r="GWD443" i="35"/>
  <c r="GWC443" i="35"/>
  <c r="GWB443" i="35"/>
  <c r="GWA443" i="35"/>
  <c r="GVZ443" i="35"/>
  <c r="GVY443" i="35"/>
  <c r="GVX443" i="35"/>
  <c r="GVW443" i="35"/>
  <c r="GVV443" i="35"/>
  <c r="GVU443" i="35"/>
  <c r="GVT443" i="35"/>
  <c r="GVS443" i="35"/>
  <c r="GVR443" i="35"/>
  <c r="GVQ443" i="35"/>
  <c r="GVP443" i="35"/>
  <c r="GVO443" i="35"/>
  <c r="GVN443" i="35"/>
  <c r="GVM443" i="35"/>
  <c r="GVL443" i="35"/>
  <c r="GVK443" i="35"/>
  <c r="GVJ443" i="35"/>
  <c r="GVI443" i="35"/>
  <c r="GVH443" i="35"/>
  <c r="GVG443" i="35"/>
  <c r="GVF443" i="35"/>
  <c r="GVE443" i="35"/>
  <c r="GVD443" i="35"/>
  <c r="GVC443" i="35"/>
  <c r="GVB443" i="35"/>
  <c r="GVA443" i="35"/>
  <c r="GUZ443" i="35"/>
  <c r="GUY443" i="35"/>
  <c r="GUX443" i="35"/>
  <c r="GUW443" i="35"/>
  <c r="GUV443" i="35"/>
  <c r="GUU443" i="35"/>
  <c r="GUT443" i="35"/>
  <c r="GUS443" i="35"/>
  <c r="GUR443" i="35"/>
  <c r="GUQ443" i="35"/>
  <c r="GUP443" i="35"/>
  <c r="GUO443" i="35"/>
  <c r="GUN443" i="35"/>
  <c r="GUM443" i="35"/>
  <c r="GUL443" i="35"/>
  <c r="GUK443" i="35"/>
  <c r="GUJ443" i="35"/>
  <c r="GUI443" i="35"/>
  <c r="GUH443" i="35"/>
  <c r="GUG443" i="35"/>
  <c r="GUF443" i="35"/>
  <c r="GUE443" i="35"/>
  <c r="GUD443" i="35"/>
  <c r="GUC443" i="35"/>
  <c r="GUB443" i="35"/>
  <c r="GUA443" i="35"/>
  <c r="GTZ443" i="35"/>
  <c r="GTY443" i="35"/>
  <c r="GTX443" i="35"/>
  <c r="GTW443" i="35"/>
  <c r="GTV443" i="35"/>
  <c r="GTU443" i="35"/>
  <c r="GTT443" i="35"/>
  <c r="GTS443" i="35"/>
  <c r="GTR443" i="35"/>
  <c r="GTQ443" i="35"/>
  <c r="GTP443" i="35"/>
  <c r="GTO443" i="35"/>
  <c r="GTN443" i="35"/>
  <c r="GTM443" i="35"/>
  <c r="GTL443" i="35"/>
  <c r="GTK443" i="35"/>
  <c r="GTJ443" i="35"/>
  <c r="GTI443" i="35"/>
  <c r="GTH443" i="35"/>
  <c r="GTG443" i="35"/>
  <c r="GTF443" i="35"/>
  <c r="GTE443" i="35"/>
  <c r="GTD443" i="35"/>
  <c r="GTC443" i="35"/>
  <c r="GTB443" i="35"/>
  <c r="GTA443" i="35"/>
  <c r="GSZ443" i="35"/>
  <c r="GSY443" i="35"/>
  <c r="GSX443" i="35"/>
  <c r="GSW443" i="35"/>
  <c r="GSV443" i="35"/>
  <c r="GSU443" i="35"/>
  <c r="GST443" i="35"/>
  <c r="GSS443" i="35"/>
  <c r="GSR443" i="35"/>
  <c r="GSQ443" i="35"/>
  <c r="GSP443" i="35"/>
  <c r="GSO443" i="35"/>
  <c r="GSN443" i="35"/>
  <c r="GSM443" i="35"/>
  <c r="GSL443" i="35"/>
  <c r="GSK443" i="35"/>
  <c r="GSJ443" i="35"/>
  <c r="GSI443" i="35"/>
  <c r="GSH443" i="35"/>
  <c r="GSG443" i="35"/>
  <c r="GSF443" i="35"/>
  <c r="GSE443" i="35"/>
  <c r="GSD443" i="35"/>
  <c r="GSC443" i="35"/>
  <c r="GSB443" i="35"/>
  <c r="GSA443" i="35"/>
  <c r="GRZ443" i="35"/>
  <c r="GRY443" i="35"/>
  <c r="GRX443" i="35"/>
  <c r="GRW443" i="35"/>
  <c r="GRV443" i="35"/>
  <c r="GRU443" i="35"/>
  <c r="GRT443" i="35"/>
  <c r="GRS443" i="35"/>
  <c r="GRR443" i="35"/>
  <c r="GRQ443" i="35"/>
  <c r="GRP443" i="35"/>
  <c r="GRO443" i="35"/>
  <c r="GRN443" i="35"/>
  <c r="GRM443" i="35"/>
  <c r="GRL443" i="35"/>
  <c r="GRK443" i="35"/>
  <c r="GRJ443" i="35"/>
  <c r="GRI443" i="35"/>
  <c r="GRH443" i="35"/>
  <c r="GRG443" i="35"/>
  <c r="GRF443" i="35"/>
  <c r="GRE443" i="35"/>
  <c r="GRD443" i="35"/>
  <c r="GRC443" i="35"/>
  <c r="GRB443" i="35"/>
  <c r="GRA443" i="35"/>
  <c r="GQZ443" i="35"/>
  <c r="GQY443" i="35"/>
  <c r="GQX443" i="35"/>
  <c r="GQW443" i="35"/>
  <c r="GQV443" i="35"/>
  <c r="GQU443" i="35"/>
  <c r="GQT443" i="35"/>
  <c r="GQS443" i="35"/>
  <c r="GQR443" i="35"/>
  <c r="GQQ443" i="35"/>
  <c r="GQP443" i="35"/>
  <c r="GQO443" i="35"/>
  <c r="GQN443" i="35"/>
  <c r="GQM443" i="35"/>
  <c r="GQL443" i="35"/>
  <c r="GQK443" i="35"/>
  <c r="GQJ443" i="35"/>
  <c r="GQI443" i="35"/>
  <c r="GQH443" i="35"/>
  <c r="GQG443" i="35"/>
  <c r="GQF443" i="35"/>
  <c r="GQE443" i="35"/>
  <c r="GQD443" i="35"/>
  <c r="GQC443" i="35"/>
  <c r="GQB443" i="35"/>
  <c r="GQA443" i="35"/>
  <c r="GPZ443" i="35"/>
  <c r="GPY443" i="35"/>
  <c r="GPX443" i="35"/>
  <c r="GPW443" i="35"/>
  <c r="GPV443" i="35"/>
  <c r="GPU443" i="35"/>
  <c r="GPT443" i="35"/>
  <c r="GPS443" i="35"/>
  <c r="GPR443" i="35"/>
  <c r="GPQ443" i="35"/>
  <c r="GPP443" i="35"/>
  <c r="GPO443" i="35"/>
  <c r="GPN443" i="35"/>
  <c r="GPM443" i="35"/>
  <c r="GPL443" i="35"/>
  <c r="GPK443" i="35"/>
  <c r="GPJ443" i="35"/>
  <c r="GPI443" i="35"/>
  <c r="GPH443" i="35"/>
  <c r="GPG443" i="35"/>
  <c r="GPF443" i="35"/>
  <c r="GPE443" i="35"/>
  <c r="GPD443" i="35"/>
  <c r="GPC443" i="35"/>
  <c r="GPB443" i="35"/>
  <c r="GPA443" i="35"/>
  <c r="GOZ443" i="35"/>
  <c r="GOY443" i="35"/>
  <c r="GOX443" i="35"/>
  <c r="GOW443" i="35"/>
  <c r="GOV443" i="35"/>
  <c r="GOU443" i="35"/>
  <c r="GOT443" i="35"/>
  <c r="GOS443" i="35"/>
  <c r="GOR443" i="35"/>
  <c r="GOQ443" i="35"/>
  <c r="GOP443" i="35"/>
  <c r="GOO443" i="35"/>
  <c r="GON443" i="35"/>
  <c r="GOM443" i="35"/>
  <c r="GOL443" i="35"/>
  <c r="GOK443" i="35"/>
  <c r="GOJ443" i="35"/>
  <c r="GOI443" i="35"/>
  <c r="GOH443" i="35"/>
  <c r="GOG443" i="35"/>
  <c r="GOF443" i="35"/>
  <c r="GOE443" i="35"/>
  <c r="GOD443" i="35"/>
  <c r="GOC443" i="35"/>
  <c r="GOB443" i="35"/>
  <c r="GOA443" i="35"/>
  <c r="GNZ443" i="35"/>
  <c r="GNY443" i="35"/>
  <c r="GNX443" i="35"/>
  <c r="GNW443" i="35"/>
  <c r="GNV443" i="35"/>
  <c r="GNU443" i="35"/>
  <c r="GNT443" i="35"/>
  <c r="GNS443" i="35"/>
  <c r="GNR443" i="35"/>
  <c r="GNQ443" i="35"/>
  <c r="GNP443" i="35"/>
  <c r="GNO443" i="35"/>
  <c r="GNN443" i="35"/>
  <c r="GNM443" i="35"/>
  <c r="GNL443" i="35"/>
  <c r="GNK443" i="35"/>
  <c r="GNJ443" i="35"/>
  <c r="GNI443" i="35"/>
  <c r="GNH443" i="35"/>
  <c r="GNG443" i="35"/>
  <c r="GNF443" i="35"/>
  <c r="GNE443" i="35"/>
  <c r="GND443" i="35"/>
  <c r="GNC443" i="35"/>
  <c r="GNB443" i="35"/>
  <c r="GNA443" i="35"/>
  <c r="GMZ443" i="35"/>
  <c r="GMY443" i="35"/>
  <c r="GMX443" i="35"/>
  <c r="GMW443" i="35"/>
  <c r="GMV443" i="35"/>
  <c r="GMU443" i="35"/>
  <c r="GMT443" i="35"/>
  <c r="GMS443" i="35"/>
  <c r="GMR443" i="35"/>
  <c r="GMQ443" i="35"/>
  <c r="GMP443" i="35"/>
  <c r="GMO443" i="35"/>
  <c r="GMN443" i="35"/>
  <c r="GMM443" i="35"/>
  <c r="GML443" i="35"/>
  <c r="GMK443" i="35"/>
  <c r="GMJ443" i="35"/>
  <c r="GMI443" i="35"/>
  <c r="GMH443" i="35"/>
  <c r="GMG443" i="35"/>
  <c r="GMF443" i="35"/>
  <c r="GME443" i="35"/>
  <c r="GMD443" i="35"/>
  <c r="GMC443" i="35"/>
  <c r="GMB443" i="35"/>
  <c r="GMA443" i="35"/>
  <c r="GLZ443" i="35"/>
  <c r="GLY443" i="35"/>
  <c r="GLX443" i="35"/>
  <c r="GLW443" i="35"/>
  <c r="GLV443" i="35"/>
  <c r="GLU443" i="35"/>
  <c r="GLT443" i="35"/>
  <c r="GLS443" i="35"/>
  <c r="GLR443" i="35"/>
  <c r="GLQ443" i="35"/>
  <c r="GLP443" i="35"/>
  <c r="GLO443" i="35"/>
  <c r="GLN443" i="35"/>
  <c r="GLM443" i="35"/>
  <c r="GLL443" i="35"/>
  <c r="GLK443" i="35"/>
  <c r="GLJ443" i="35"/>
  <c r="GLI443" i="35"/>
  <c r="GLH443" i="35"/>
  <c r="GLG443" i="35"/>
  <c r="GLF443" i="35"/>
  <c r="GLE443" i="35"/>
  <c r="GLD443" i="35"/>
  <c r="GLC443" i="35"/>
  <c r="GLB443" i="35"/>
  <c r="GLA443" i="35"/>
  <c r="GKZ443" i="35"/>
  <c r="GKY443" i="35"/>
  <c r="GKX443" i="35"/>
  <c r="GKW443" i="35"/>
  <c r="GKV443" i="35"/>
  <c r="GKU443" i="35"/>
  <c r="GKT443" i="35"/>
  <c r="GKS443" i="35"/>
  <c r="GKR443" i="35"/>
  <c r="GKQ443" i="35"/>
  <c r="GKP443" i="35"/>
  <c r="GKO443" i="35"/>
  <c r="GKN443" i="35"/>
  <c r="GKM443" i="35"/>
  <c r="GKL443" i="35"/>
  <c r="GKK443" i="35"/>
  <c r="GKJ443" i="35"/>
  <c r="GKI443" i="35"/>
  <c r="GKH443" i="35"/>
  <c r="GKG443" i="35"/>
  <c r="GKF443" i="35"/>
  <c r="GKE443" i="35"/>
  <c r="GKD443" i="35"/>
  <c r="GKC443" i="35"/>
  <c r="GKB443" i="35"/>
  <c r="GKA443" i="35"/>
  <c r="GJZ443" i="35"/>
  <c r="GJY443" i="35"/>
  <c r="GJX443" i="35"/>
  <c r="GJW443" i="35"/>
  <c r="GJV443" i="35"/>
  <c r="GJU443" i="35"/>
  <c r="GJT443" i="35"/>
  <c r="GJS443" i="35"/>
  <c r="GJR443" i="35"/>
  <c r="GJQ443" i="35"/>
  <c r="GJP443" i="35"/>
  <c r="GJO443" i="35"/>
  <c r="GJN443" i="35"/>
  <c r="GJM443" i="35"/>
  <c r="GJL443" i="35"/>
  <c r="GJK443" i="35"/>
  <c r="GJJ443" i="35"/>
  <c r="GJI443" i="35"/>
  <c r="GJH443" i="35"/>
  <c r="GJG443" i="35"/>
  <c r="GJF443" i="35"/>
  <c r="GJE443" i="35"/>
  <c r="GJD443" i="35"/>
  <c r="GJC443" i="35"/>
  <c r="GJB443" i="35"/>
  <c r="GJA443" i="35"/>
  <c r="GIZ443" i="35"/>
  <c r="GIY443" i="35"/>
  <c r="GIX443" i="35"/>
  <c r="GIW443" i="35"/>
  <c r="GIV443" i="35"/>
  <c r="GIU443" i="35"/>
  <c r="GIT443" i="35"/>
  <c r="GIS443" i="35"/>
  <c r="GIR443" i="35"/>
  <c r="GIQ443" i="35"/>
  <c r="GIP443" i="35"/>
  <c r="GIO443" i="35"/>
  <c r="GIN443" i="35"/>
  <c r="GIM443" i="35"/>
  <c r="GIL443" i="35"/>
  <c r="GIK443" i="35"/>
  <c r="GIJ443" i="35"/>
  <c r="GII443" i="35"/>
  <c r="GIH443" i="35"/>
  <c r="GIG443" i="35"/>
  <c r="GIF443" i="35"/>
  <c r="GIE443" i="35"/>
  <c r="GID443" i="35"/>
  <c r="GIC443" i="35"/>
  <c r="GIB443" i="35"/>
  <c r="GIA443" i="35"/>
  <c r="GHZ443" i="35"/>
  <c r="GHY443" i="35"/>
  <c r="GHX443" i="35"/>
  <c r="GHW443" i="35"/>
  <c r="GHV443" i="35"/>
  <c r="GHU443" i="35"/>
  <c r="GHT443" i="35"/>
  <c r="GHS443" i="35"/>
  <c r="GHR443" i="35"/>
  <c r="GHQ443" i="35"/>
  <c r="GHP443" i="35"/>
  <c r="GHO443" i="35"/>
  <c r="GHN443" i="35"/>
  <c r="GHM443" i="35"/>
  <c r="GHL443" i="35"/>
  <c r="GHK443" i="35"/>
  <c r="GHJ443" i="35"/>
  <c r="GHI443" i="35"/>
  <c r="GHH443" i="35"/>
  <c r="GHG443" i="35"/>
  <c r="GHF443" i="35"/>
  <c r="GHE443" i="35"/>
  <c r="GHD443" i="35"/>
  <c r="GHC443" i="35"/>
  <c r="GHB443" i="35"/>
  <c r="GHA443" i="35"/>
  <c r="GGZ443" i="35"/>
  <c r="GGY443" i="35"/>
  <c r="GGX443" i="35"/>
  <c r="GGW443" i="35"/>
  <c r="GGV443" i="35"/>
  <c r="GGU443" i="35"/>
  <c r="GGT443" i="35"/>
  <c r="GGS443" i="35"/>
  <c r="GGR443" i="35"/>
  <c r="GGQ443" i="35"/>
  <c r="GGP443" i="35"/>
  <c r="GGO443" i="35"/>
  <c r="GGN443" i="35"/>
  <c r="GGM443" i="35"/>
  <c r="GGL443" i="35"/>
  <c r="GGK443" i="35"/>
  <c r="GGJ443" i="35"/>
  <c r="GGI443" i="35"/>
  <c r="GGH443" i="35"/>
  <c r="GGG443" i="35"/>
  <c r="GGF443" i="35"/>
  <c r="GGE443" i="35"/>
  <c r="GGD443" i="35"/>
  <c r="GGC443" i="35"/>
  <c r="GGB443" i="35"/>
  <c r="GGA443" i="35"/>
  <c r="GFZ443" i="35"/>
  <c r="GFY443" i="35"/>
  <c r="GFX443" i="35"/>
  <c r="GFW443" i="35"/>
  <c r="GFV443" i="35"/>
  <c r="GFU443" i="35"/>
  <c r="GFT443" i="35"/>
  <c r="GFS443" i="35"/>
  <c r="GFR443" i="35"/>
  <c r="GFQ443" i="35"/>
  <c r="GFP443" i="35"/>
  <c r="GFO443" i="35"/>
  <c r="GFN443" i="35"/>
  <c r="GFM443" i="35"/>
  <c r="GFL443" i="35"/>
  <c r="GFK443" i="35"/>
  <c r="GFJ443" i="35"/>
  <c r="GFI443" i="35"/>
  <c r="GFH443" i="35"/>
  <c r="GFG443" i="35"/>
  <c r="GFF443" i="35"/>
  <c r="GFE443" i="35"/>
  <c r="GFD443" i="35"/>
  <c r="GFC443" i="35"/>
  <c r="GFB443" i="35"/>
  <c r="GFA443" i="35"/>
  <c r="GEZ443" i="35"/>
  <c r="GEY443" i="35"/>
  <c r="GEX443" i="35"/>
  <c r="GEW443" i="35"/>
  <c r="GEV443" i="35"/>
  <c r="GEU443" i="35"/>
  <c r="GET443" i="35"/>
  <c r="GES443" i="35"/>
  <c r="GER443" i="35"/>
  <c r="GEQ443" i="35"/>
  <c r="GEP443" i="35"/>
  <c r="GEO443" i="35"/>
  <c r="GEN443" i="35"/>
  <c r="GEM443" i="35"/>
  <c r="GEL443" i="35"/>
  <c r="GEK443" i="35"/>
  <c r="GEJ443" i="35"/>
  <c r="GEI443" i="35"/>
  <c r="GEH443" i="35"/>
  <c r="GEG443" i="35"/>
  <c r="GEF443" i="35"/>
  <c r="GEE443" i="35"/>
  <c r="GED443" i="35"/>
  <c r="GEC443" i="35"/>
  <c r="GEB443" i="35"/>
  <c r="GEA443" i="35"/>
  <c r="GDZ443" i="35"/>
  <c r="GDY443" i="35"/>
  <c r="GDX443" i="35"/>
  <c r="GDW443" i="35"/>
  <c r="GDV443" i="35"/>
  <c r="GDU443" i="35"/>
  <c r="GDT443" i="35"/>
  <c r="GDS443" i="35"/>
  <c r="GDR443" i="35"/>
  <c r="GDQ443" i="35"/>
  <c r="GDP443" i="35"/>
  <c r="GDO443" i="35"/>
  <c r="GDN443" i="35"/>
  <c r="GDM443" i="35"/>
  <c r="GDL443" i="35"/>
  <c r="GDK443" i="35"/>
  <c r="GDJ443" i="35"/>
  <c r="GDI443" i="35"/>
  <c r="GDH443" i="35"/>
  <c r="GDG443" i="35"/>
  <c r="GDF443" i="35"/>
  <c r="GDE443" i="35"/>
  <c r="GDD443" i="35"/>
  <c r="GDC443" i="35"/>
  <c r="GDB443" i="35"/>
  <c r="GDA443" i="35"/>
  <c r="GCZ443" i="35"/>
  <c r="GCY443" i="35"/>
  <c r="GCX443" i="35"/>
  <c r="GCW443" i="35"/>
  <c r="GCV443" i="35"/>
  <c r="GCU443" i="35"/>
  <c r="GCT443" i="35"/>
  <c r="GCS443" i="35"/>
  <c r="GCR443" i="35"/>
  <c r="GCQ443" i="35"/>
  <c r="GCP443" i="35"/>
  <c r="GCO443" i="35"/>
  <c r="GCN443" i="35"/>
  <c r="GCM443" i="35"/>
  <c r="GCL443" i="35"/>
  <c r="GCK443" i="35"/>
  <c r="GCJ443" i="35"/>
  <c r="GCI443" i="35"/>
  <c r="GCH443" i="35"/>
  <c r="GCG443" i="35"/>
  <c r="GCF443" i="35"/>
  <c r="GCE443" i="35"/>
  <c r="GCD443" i="35"/>
  <c r="GCC443" i="35"/>
  <c r="GCB443" i="35"/>
  <c r="GCA443" i="35"/>
  <c r="GBZ443" i="35"/>
  <c r="GBY443" i="35"/>
  <c r="GBX443" i="35"/>
  <c r="GBW443" i="35"/>
  <c r="GBV443" i="35"/>
  <c r="GBU443" i="35"/>
  <c r="GBT443" i="35"/>
  <c r="GBS443" i="35"/>
  <c r="GBR443" i="35"/>
  <c r="GBQ443" i="35"/>
  <c r="GBP443" i="35"/>
  <c r="GBO443" i="35"/>
  <c r="GBN443" i="35"/>
  <c r="GBM443" i="35"/>
  <c r="GBL443" i="35"/>
  <c r="GBK443" i="35"/>
  <c r="GBJ443" i="35"/>
  <c r="GBI443" i="35"/>
  <c r="GBH443" i="35"/>
  <c r="GBG443" i="35"/>
  <c r="GBF443" i="35"/>
  <c r="GBE443" i="35"/>
  <c r="GBD443" i="35"/>
  <c r="GBC443" i="35"/>
  <c r="GBB443" i="35"/>
  <c r="GBA443" i="35"/>
  <c r="GAZ443" i="35"/>
  <c r="GAY443" i="35"/>
  <c r="GAX443" i="35"/>
  <c r="GAW443" i="35"/>
  <c r="GAV443" i="35"/>
  <c r="GAU443" i="35"/>
  <c r="GAT443" i="35"/>
  <c r="GAS443" i="35"/>
  <c r="GAR443" i="35"/>
  <c r="GAQ443" i="35"/>
  <c r="GAP443" i="35"/>
  <c r="GAO443" i="35"/>
  <c r="GAN443" i="35"/>
  <c r="GAM443" i="35"/>
  <c r="GAL443" i="35"/>
  <c r="GAK443" i="35"/>
  <c r="GAJ443" i="35"/>
  <c r="GAI443" i="35"/>
  <c r="GAH443" i="35"/>
  <c r="GAG443" i="35"/>
  <c r="GAF443" i="35"/>
  <c r="GAE443" i="35"/>
  <c r="GAD443" i="35"/>
  <c r="GAC443" i="35"/>
  <c r="GAB443" i="35"/>
  <c r="GAA443" i="35"/>
  <c r="FZZ443" i="35"/>
  <c r="FZY443" i="35"/>
  <c r="FZX443" i="35"/>
  <c r="FZW443" i="35"/>
  <c r="FZV443" i="35"/>
  <c r="FZU443" i="35"/>
  <c r="FZT443" i="35"/>
  <c r="FZS443" i="35"/>
  <c r="FZR443" i="35"/>
  <c r="FZQ443" i="35"/>
  <c r="FZP443" i="35"/>
  <c r="FZO443" i="35"/>
  <c r="FZN443" i="35"/>
  <c r="FZM443" i="35"/>
  <c r="FZL443" i="35"/>
  <c r="FZK443" i="35"/>
  <c r="FZJ443" i="35"/>
  <c r="FZI443" i="35"/>
  <c r="FZH443" i="35"/>
  <c r="FZG443" i="35"/>
  <c r="FZF443" i="35"/>
  <c r="FZE443" i="35"/>
  <c r="FZD443" i="35"/>
  <c r="FZC443" i="35"/>
  <c r="FZB443" i="35"/>
  <c r="FZA443" i="35"/>
  <c r="FYZ443" i="35"/>
  <c r="FYY443" i="35"/>
  <c r="FYX443" i="35"/>
  <c r="FYW443" i="35"/>
  <c r="FYV443" i="35"/>
  <c r="FYU443" i="35"/>
  <c r="FYT443" i="35"/>
  <c r="FYS443" i="35"/>
  <c r="FYR443" i="35"/>
  <c r="FYQ443" i="35"/>
  <c r="FYP443" i="35"/>
  <c r="FYO443" i="35"/>
  <c r="FYN443" i="35"/>
  <c r="FYM443" i="35"/>
  <c r="FYL443" i="35"/>
  <c r="FYK443" i="35"/>
  <c r="FYJ443" i="35"/>
  <c r="FYI443" i="35"/>
  <c r="FYH443" i="35"/>
  <c r="FYG443" i="35"/>
  <c r="FYF443" i="35"/>
  <c r="FYE443" i="35"/>
  <c r="FYD443" i="35"/>
  <c r="FYC443" i="35"/>
  <c r="FYB443" i="35"/>
  <c r="FYA443" i="35"/>
  <c r="FXZ443" i="35"/>
  <c r="FXY443" i="35"/>
  <c r="FXX443" i="35"/>
  <c r="FXW443" i="35"/>
  <c r="FXV443" i="35"/>
  <c r="FXU443" i="35"/>
  <c r="FXT443" i="35"/>
  <c r="FXS443" i="35"/>
  <c r="FXR443" i="35"/>
  <c r="FXQ443" i="35"/>
  <c r="FXP443" i="35"/>
  <c r="FXO443" i="35"/>
  <c r="FXN443" i="35"/>
  <c r="FXM443" i="35"/>
  <c r="FXL443" i="35"/>
  <c r="FXK443" i="35"/>
  <c r="FXJ443" i="35"/>
  <c r="FXI443" i="35"/>
  <c r="FXH443" i="35"/>
  <c r="FXG443" i="35"/>
  <c r="FXF443" i="35"/>
  <c r="FXE443" i="35"/>
  <c r="FXD443" i="35"/>
  <c r="FXC443" i="35"/>
  <c r="FXB443" i="35"/>
  <c r="FXA443" i="35"/>
  <c r="FWZ443" i="35"/>
  <c r="FWY443" i="35"/>
  <c r="FWX443" i="35"/>
  <c r="FWW443" i="35"/>
  <c r="FWV443" i="35"/>
  <c r="FWU443" i="35"/>
  <c r="FWT443" i="35"/>
  <c r="FWS443" i="35"/>
  <c r="FWR443" i="35"/>
  <c r="FWQ443" i="35"/>
  <c r="FWP443" i="35"/>
  <c r="FWO443" i="35"/>
  <c r="FWN443" i="35"/>
  <c r="FWM443" i="35"/>
  <c r="FWL443" i="35"/>
  <c r="FWK443" i="35"/>
  <c r="FWJ443" i="35"/>
  <c r="FWI443" i="35"/>
  <c r="FWH443" i="35"/>
  <c r="FWG443" i="35"/>
  <c r="FWF443" i="35"/>
  <c r="FWE443" i="35"/>
  <c r="FWD443" i="35"/>
  <c r="FWC443" i="35"/>
  <c r="FWB443" i="35"/>
  <c r="FWA443" i="35"/>
  <c r="FVZ443" i="35"/>
  <c r="FVY443" i="35"/>
  <c r="FVX443" i="35"/>
  <c r="FVW443" i="35"/>
  <c r="FVV443" i="35"/>
  <c r="FVU443" i="35"/>
  <c r="FVT443" i="35"/>
  <c r="FVS443" i="35"/>
  <c r="FVR443" i="35"/>
  <c r="FVQ443" i="35"/>
  <c r="FVP443" i="35"/>
  <c r="FVO443" i="35"/>
  <c r="FVN443" i="35"/>
  <c r="FVM443" i="35"/>
  <c r="FVL443" i="35"/>
  <c r="FVK443" i="35"/>
  <c r="FVJ443" i="35"/>
  <c r="FVI443" i="35"/>
  <c r="FVH443" i="35"/>
  <c r="FVG443" i="35"/>
  <c r="FVF443" i="35"/>
  <c r="FVE443" i="35"/>
  <c r="FVD443" i="35"/>
  <c r="FVC443" i="35"/>
  <c r="FVB443" i="35"/>
  <c r="FVA443" i="35"/>
  <c r="FUZ443" i="35"/>
  <c r="FUY443" i="35"/>
  <c r="FUX443" i="35"/>
  <c r="FUW443" i="35"/>
  <c r="FUV443" i="35"/>
  <c r="FUU443" i="35"/>
  <c r="FUT443" i="35"/>
  <c r="FUS443" i="35"/>
  <c r="FUR443" i="35"/>
  <c r="FUQ443" i="35"/>
  <c r="FUP443" i="35"/>
  <c r="FUO443" i="35"/>
  <c r="FUN443" i="35"/>
  <c r="FUM443" i="35"/>
  <c r="FUL443" i="35"/>
  <c r="FUK443" i="35"/>
  <c r="FUJ443" i="35"/>
  <c r="FUI443" i="35"/>
  <c r="FUH443" i="35"/>
  <c r="FUG443" i="35"/>
  <c r="FUF443" i="35"/>
  <c r="FUE443" i="35"/>
  <c r="FUD443" i="35"/>
  <c r="FUC443" i="35"/>
  <c r="FUB443" i="35"/>
  <c r="FUA443" i="35"/>
  <c r="FTZ443" i="35"/>
  <c r="FTY443" i="35"/>
  <c r="FTX443" i="35"/>
  <c r="FTW443" i="35"/>
  <c r="FTV443" i="35"/>
  <c r="FTU443" i="35"/>
  <c r="FTT443" i="35"/>
  <c r="FTS443" i="35"/>
  <c r="FTR443" i="35"/>
  <c r="FTQ443" i="35"/>
  <c r="FTP443" i="35"/>
  <c r="FTO443" i="35"/>
  <c r="FTN443" i="35"/>
  <c r="FTM443" i="35"/>
  <c r="FTL443" i="35"/>
  <c r="FTK443" i="35"/>
  <c r="FTJ443" i="35"/>
  <c r="FTI443" i="35"/>
  <c r="FTH443" i="35"/>
  <c r="FTG443" i="35"/>
  <c r="FTF443" i="35"/>
  <c r="FTE443" i="35"/>
  <c r="FTD443" i="35"/>
  <c r="FTC443" i="35"/>
  <c r="FTB443" i="35"/>
  <c r="FTA443" i="35"/>
  <c r="FSZ443" i="35"/>
  <c r="FSY443" i="35"/>
  <c r="FSX443" i="35"/>
  <c r="FSW443" i="35"/>
  <c r="FSV443" i="35"/>
  <c r="FSU443" i="35"/>
  <c r="FST443" i="35"/>
  <c r="FSS443" i="35"/>
  <c r="FSR443" i="35"/>
  <c r="FSQ443" i="35"/>
  <c r="FSP443" i="35"/>
  <c r="FSO443" i="35"/>
  <c r="FSN443" i="35"/>
  <c r="FSM443" i="35"/>
  <c r="FSL443" i="35"/>
  <c r="FSK443" i="35"/>
  <c r="FSJ443" i="35"/>
  <c r="FSI443" i="35"/>
  <c r="FSH443" i="35"/>
  <c r="FSG443" i="35"/>
  <c r="FSF443" i="35"/>
  <c r="FSE443" i="35"/>
  <c r="FSD443" i="35"/>
  <c r="FSC443" i="35"/>
  <c r="FSB443" i="35"/>
  <c r="FSA443" i="35"/>
  <c r="FRZ443" i="35"/>
  <c r="FRY443" i="35"/>
  <c r="FRX443" i="35"/>
  <c r="FRW443" i="35"/>
  <c r="FRV443" i="35"/>
  <c r="FRU443" i="35"/>
  <c r="FRT443" i="35"/>
  <c r="FRS443" i="35"/>
  <c r="FRR443" i="35"/>
  <c r="FRQ443" i="35"/>
  <c r="FRP443" i="35"/>
  <c r="FRO443" i="35"/>
  <c r="FRN443" i="35"/>
  <c r="FRM443" i="35"/>
  <c r="FRL443" i="35"/>
  <c r="FRK443" i="35"/>
  <c r="FRJ443" i="35"/>
  <c r="FRI443" i="35"/>
  <c r="FRH443" i="35"/>
  <c r="FRG443" i="35"/>
  <c r="FRF443" i="35"/>
  <c r="FRE443" i="35"/>
  <c r="FRD443" i="35"/>
  <c r="FRC443" i="35"/>
  <c r="FRB443" i="35"/>
  <c r="FRA443" i="35"/>
  <c r="FQZ443" i="35"/>
  <c r="FQY443" i="35"/>
  <c r="FQX443" i="35"/>
  <c r="FQW443" i="35"/>
  <c r="FQV443" i="35"/>
  <c r="FQU443" i="35"/>
  <c r="FQT443" i="35"/>
  <c r="FQS443" i="35"/>
  <c r="FQR443" i="35"/>
  <c r="FQQ443" i="35"/>
  <c r="FQP443" i="35"/>
  <c r="FQO443" i="35"/>
  <c r="FQN443" i="35"/>
  <c r="FQM443" i="35"/>
  <c r="FQL443" i="35"/>
  <c r="FQK443" i="35"/>
  <c r="FQJ443" i="35"/>
  <c r="FQI443" i="35"/>
  <c r="FQH443" i="35"/>
  <c r="FQG443" i="35"/>
  <c r="FQF443" i="35"/>
  <c r="FQE443" i="35"/>
  <c r="FQD443" i="35"/>
  <c r="FQC443" i="35"/>
  <c r="FQB443" i="35"/>
  <c r="FQA443" i="35"/>
  <c r="FPZ443" i="35"/>
  <c r="FPY443" i="35"/>
  <c r="FPX443" i="35"/>
  <c r="FPW443" i="35"/>
  <c r="FPV443" i="35"/>
  <c r="FPU443" i="35"/>
  <c r="FPT443" i="35"/>
  <c r="FPS443" i="35"/>
  <c r="FPR443" i="35"/>
  <c r="FPQ443" i="35"/>
  <c r="FPP443" i="35"/>
  <c r="FPO443" i="35"/>
  <c r="FPN443" i="35"/>
  <c r="FPM443" i="35"/>
  <c r="FPL443" i="35"/>
  <c r="FPK443" i="35"/>
  <c r="FPJ443" i="35"/>
  <c r="FPI443" i="35"/>
  <c r="FPH443" i="35"/>
  <c r="FPG443" i="35"/>
  <c r="FPF443" i="35"/>
  <c r="FPE443" i="35"/>
  <c r="FPD443" i="35"/>
  <c r="FPC443" i="35"/>
  <c r="FPB443" i="35"/>
  <c r="FPA443" i="35"/>
  <c r="FOZ443" i="35"/>
  <c r="FOY443" i="35"/>
  <c r="FOX443" i="35"/>
  <c r="FOW443" i="35"/>
  <c r="FOV443" i="35"/>
  <c r="FOU443" i="35"/>
  <c r="FOT443" i="35"/>
  <c r="FOS443" i="35"/>
  <c r="FOR443" i="35"/>
  <c r="FOQ443" i="35"/>
  <c r="FOP443" i="35"/>
  <c r="FOO443" i="35"/>
  <c r="FON443" i="35"/>
  <c r="FOM443" i="35"/>
  <c r="FOL443" i="35"/>
  <c r="FOK443" i="35"/>
  <c r="FOJ443" i="35"/>
  <c r="FOI443" i="35"/>
  <c r="FOH443" i="35"/>
  <c r="FOG443" i="35"/>
  <c r="FOF443" i="35"/>
  <c r="FOE443" i="35"/>
  <c r="FOD443" i="35"/>
  <c r="FOC443" i="35"/>
  <c r="FOB443" i="35"/>
  <c r="FOA443" i="35"/>
  <c r="FNZ443" i="35"/>
  <c r="FNY443" i="35"/>
  <c r="FNX443" i="35"/>
  <c r="FNW443" i="35"/>
  <c r="FNV443" i="35"/>
  <c r="FNU443" i="35"/>
  <c r="FNT443" i="35"/>
  <c r="FNS443" i="35"/>
  <c r="FNR443" i="35"/>
  <c r="FNQ443" i="35"/>
  <c r="FNP443" i="35"/>
  <c r="FNO443" i="35"/>
  <c r="FNN443" i="35"/>
  <c r="FNM443" i="35"/>
  <c r="FNL443" i="35"/>
  <c r="FNK443" i="35"/>
  <c r="FNJ443" i="35"/>
  <c r="FNI443" i="35"/>
  <c r="FNH443" i="35"/>
  <c r="FNG443" i="35"/>
  <c r="FNF443" i="35"/>
  <c r="FNE443" i="35"/>
  <c r="FND443" i="35"/>
  <c r="FNC443" i="35"/>
  <c r="FNB443" i="35"/>
  <c r="FNA443" i="35"/>
  <c r="FMZ443" i="35"/>
  <c r="FMY443" i="35"/>
  <c r="FMX443" i="35"/>
  <c r="FMW443" i="35"/>
  <c r="FMV443" i="35"/>
  <c r="FMU443" i="35"/>
  <c r="FMT443" i="35"/>
  <c r="FMS443" i="35"/>
  <c r="FMR443" i="35"/>
  <c r="FMQ443" i="35"/>
  <c r="FMP443" i="35"/>
  <c r="FMO443" i="35"/>
  <c r="FMN443" i="35"/>
  <c r="FMM443" i="35"/>
  <c r="FML443" i="35"/>
  <c r="FMK443" i="35"/>
  <c r="FMJ443" i="35"/>
  <c r="FMI443" i="35"/>
  <c r="FMH443" i="35"/>
  <c r="FMG443" i="35"/>
  <c r="FMF443" i="35"/>
  <c r="FME443" i="35"/>
  <c r="FMD443" i="35"/>
  <c r="FMC443" i="35"/>
  <c r="FMB443" i="35"/>
  <c r="FMA443" i="35"/>
  <c r="FLZ443" i="35"/>
  <c r="FLY443" i="35"/>
  <c r="FLX443" i="35"/>
  <c r="FLW443" i="35"/>
  <c r="FLV443" i="35"/>
  <c r="FLU443" i="35"/>
  <c r="FLT443" i="35"/>
  <c r="FLS443" i="35"/>
  <c r="FLR443" i="35"/>
  <c r="FLQ443" i="35"/>
  <c r="FLP443" i="35"/>
  <c r="FLO443" i="35"/>
  <c r="FLN443" i="35"/>
  <c r="FLM443" i="35"/>
  <c r="FLL443" i="35"/>
  <c r="FLK443" i="35"/>
  <c r="FLJ443" i="35"/>
  <c r="FLI443" i="35"/>
  <c r="FLH443" i="35"/>
  <c r="FLG443" i="35"/>
  <c r="FLF443" i="35"/>
  <c r="FLE443" i="35"/>
  <c r="FLD443" i="35"/>
  <c r="FLC443" i="35"/>
  <c r="FLB443" i="35"/>
  <c r="FLA443" i="35"/>
  <c r="FKZ443" i="35"/>
  <c r="FKY443" i="35"/>
  <c r="FKX443" i="35"/>
  <c r="FKW443" i="35"/>
  <c r="FKV443" i="35"/>
  <c r="FKU443" i="35"/>
  <c r="FKT443" i="35"/>
  <c r="FKS443" i="35"/>
  <c r="FKR443" i="35"/>
  <c r="FKQ443" i="35"/>
  <c r="FKP443" i="35"/>
  <c r="FKO443" i="35"/>
  <c r="FKN443" i="35"/>
  <c r="FKM443" i="35"/>
  <c r="FKL443" i="35"/>
  <c r="FKK443" i="35"/>
  <c r="FKJ443" i="35"/>
  <c r="FKI443" i="35"/>
  <c r="FKH443" i="35"/>
  <c r="FKG443" i="35"/>
  <c r="FKF443" i="35"/>
  <c r="FKE443" i="35"/>
  <c r="FKD443" i="35"/>
  <c r="FKC443" i="35"/>
  <c r="FKB443" i="35"/>
  <c r="FKA443" i="35"/>
  <c r="FJZ443" i="35"/>
  <c r="FJY443" i="35"/>
  <c r="FJX443" i="35"/>
  <c r="FJW443" i="35"/>
  <c r="FJV443" i="35"/>
  <c r="FJU443" i="35"/>
  <c r="FJT443" i="35"/>
  <c r="FJS443" i="35"/>
  <c r="FJR443" i="35"/>
  <c r="FJQ443" i="35"/>
  <c r="FJP443" i="35"/>
  <c r="FJO443" i="35"/>
  <c r="FJN443" i="35"/>
  <c r="FJM443" i="35"/>
  <c r="FJL443" i="35"/>
  <c r="FJK443" i="35"/>
  <c r="FJJ443" i="35"/>
  <c r="FJI443" i="35"/>
  <c r="FJH443" i="35"/>
  <c r="FJG443" i="35"/>
  <c r="FJF443" i="35"/>
  <c r="FJE443" i="35"/>
  <c r="FJD443" i="35"/>
  <c r="FJC443" i="35"/>
  <c r="FJB443" i="35"/>
  <c r="FJA443" i="35"/>
  <c r="FIZ443" i="35"/>
  <c r="FIY443" i="35"/>
  <c r="FIX443" i="35"/>
  <c r="FIW443" i="35"/>
  <c r="FIV443" i="35"/>
  <c r="FIU443" i="35"/>
  <c r="FIT443" i="35"/>
  <c r="FIS443" i="35"/>
  <c r="FIR443" i="35"/>
  <c r="FIQ443" i="35"/>
  <c r="FIP443" i="35"/>
  <c r="FIO443" i="35"/>
  <c r="FIN443" i="35"/>
  <c r="FIM443" i="35"/>
  <c r="FIL443" i="35"/>
  <c r="FIK443" i="35"/>
  <c r="FIJ443" i="35"/>
  <c r="FII443" i="35"/>
  <c r="FIH443" i="35"/>
  <c r="FIG443" i="35"/>
  <c r="FIF443" i="35"/>
  <c r="FIE443" i="35"/>
  <c r="FID443" i="35"/>
  <c r="FIC443" i="35"/>
  <c r="FIB443" i="35"/>
  <c r="FIA443" i="35"/>
  <c r="FHZ443" i="35"/>
  <c r="FHY443" i="35"/>
  <c r="FHX443" i="35"/>
  <c r="FHW443" i="35"/>
  <c r="FHV443" i="35"/>
  <c r="FHU443" i="35"/>
  <c r="FHT443" i="35"/>
  <c r="FHS443" i="35"/>
  <c r="FHR443" i="35"/>
  <c r="FHQ443" i="35"/>
  <c r="FHP443" i="35"/>
  <c r="FHO443" i="35"/>
  <c r="FHN443" i="35"/>
  <c r="FHM443" i="35"/>
  <c r="FHL443" i="35"/>
  <c r="FHK443" i="35"/>
  <c r="FHJ443" i="35"/>
  <c r="FHI443" i="35"/>
  <c r="FHH443" i="35"/>
  <c r="FHG443" i="35"/>
  <c r="FHF443" i="35"/>
  <c r="FHE443" i="35"/>
  <c r="FHD443" i="35"/>
  <c r="FHC443" i="35"/>
  <c r="FHB443" i="35"/>
  <c r="FHA443" i="35"/>
  <c r="FGZ443" i="35"/>
  <c r="FGY443" i="35"/>
  <c r="FGX443" i="35"/>
  <c r="FGW443" i="35"/>
  <c r="FGV443" i="35"/>
  <c r="FGU443" i="35"/>
  <c r="FGT443" i="35"/>
  <c r="FGS443" i="35"/>
  <c r="FGR443" i="35"/>
  <c r="FGQ443" i="35"/>
  <c r="FGP443" i="35"/>
  <c r="FGO443" i="35"/>
  <c r="FGN443" i="35"/>
  <c r="FGM443" i="35"/>
  <c r="FGL443" i="35"/>
  <c r="FGK443" i="35"/>
  <c r="FGJ443" i="35"/>
  <c r="FGI443" i="35"/>
  <c r="FGH443" i="35"/>
  <c r="FGG443" i="35"/>
  <c r="FGF443" i="35"/>
  <c r="FGE443" i="35"/>
  <c r="FGD443" i="35"/>
  <c r="FGC443" i="35"/>
  <c r="FGB443" i="35"/>
  <c r="FGA443" i="35"/>
  <c r="FFZ443" i="35"/>
  <c r="FFY443" i="35"/>
  <c r="FFX443" i="35"/>
  <c r="FFW443" i="35"/>
  <c r="FFV443" i="35"/>
  <c r="FFU443" i="35"/>
  <c r="FFT443" i="35"/>
  <c r="FFS443" i="35"/>
  <c r="FFR443" i="35"/>
  <c r="FFQ443" i="35"/>
  <c r="FFP443" i="35"/>
  <c r="FFO443" i="35"/>
  <c r="FFN443" i="35"/>
  <c r="FFM443" i="35"/>
  <c r="FFL443" i="35"/>
  <c r="FFK443" i="35"/>
  <c r="FFJ443" i="35"/>
  <c r="FFI443" i="35"/>
  <c r="FFH443" i="35"/>
  <c r="FFG443" i="35"/>
  <c r="FFF443" i="35"/>
  <c r="FFE443" i="35"/>
  <c r="FFD443" i="35"/>
  <c r="FFC443" i="35"/>
  <c r="FFB443" i="35"/>
  <c r="FFA443" i="35"/>
  <c r="FEZ443" i="35"/>
  <c r="FEY443" i="35"/>
  <c r="FEX443" i="35"/>
  <c r="FEW443" i="35"/>
  <c r="FEV443" i="35"/>
  <c r="FEU443" i="35"/>
  <c r="FET443" i="35"/>
  <c r="FES443" i="35"/>
  <c r="FER443" i="35"/>
  <c r="FEQ443" i="35"/>
  <c r="FEP443" i="35"/>
  <c r="FEO443" i="35"/>
  <c r="FEN443" i="35"/>
  <c r="FEM443" i="35"/>
  <c r="FEL443" i="35"/>
  <c r="FEK443" i="35"/>
  <c r="FEJ443" i="35"/>
  <c r="FEI443" i="35"/>
  <c r="FEH443" i="35"/>
  <c r="FEG443" i="35"/>
  <c r="FEF443" i="35"/>
  <c r="FEE443" i="35"/>
  <c r="FED443" i="35"/>
  <c r="FEC443" i="35"/>
  <c r="FEB443" i="35"/>
  <c r="FEA443" i="35"/>
  <c r="FDZ443" i="35"/>
  <c r="FDY443" i="35"/>
  <c r="FDX443" i="35"/>
  <c r="FDW443" i="35"/>
  <c r="FDV443" i="35"/>
  <c r="FDU443" i="35"/>
  <c r="FDT443" i="35"/>
  <c r="FDS443" i="35"/>
  <c r="FDR443" i="35"/>
  <c r="FDQ443" i="35"/>
  <c r="FDP443" i="35"/>
  <c r="FDO443" i="35"/>
  <c r="FDN443" i="35"/>
  <c r="FDM443" i="35"/>
  <c r="FDL443" i="35"/>
  <c r="FDK443" i="35"/>
  <c r="FDJ443" i="35"/>
  <c r="FDI443" i="35"/>
  <c r="FDH443" i="35"/>
  <c r="FDG443" i="35"/>
  <c r="FDF443" i="35"/>
  <c r="FDE443" i="35"/>
  <c r="FDD443" i="35"/>
  <c r="FDC443" i="35"/>
  <c r="FDB443" i="35"/>
  <c r="FDA443" i="35"/>
  <c r="FCZ443" i="35"/>
  <c r="FCY443" i="35"/>
  <c r="FCX443" i="35"/>
  <c r="FCW443" i="35"/>
  <c r="FCV443" i="35"/>
  <c r="FCU443" i="35"/>
  <c r="FCT443" i="35"/>
  <c r="FCS443" i="35"/>
  <c r="FCR443" i="35"/>
  <c r="FCQ443" i="35"/>
  <c r="FCP443" i="35"/>
  <c r="FCO443" i="35"/>
  <c r="FCN443" i="35"/>
  <c r="FCM443" i="35"/>
  <c r="FCL443" i="35"/>
  <c r="FCK443" i="35"/>
  <c r="FCJ443" i="35"/>
  <c r="FCI443" i="35"/>
  <c r="FCH443" i="35"/>
  <c r="FCG443" i="35"/>
  <c r="FCF443" i="35"/>
  <c r="FCE443" i="35"/>
  <c r="FCD443" i="35"/>
  <c r="FCC443" i="35"/>
  <c r="FCB443" i="35"/>
  <c r="FCA443" i="35"/>
  <c r="FBZ443" i="35"/>
  <c r="FBY443" i="35"/>
  <c r="FBX443" i="35"/>
  <c r="FBW443" i="35"/>
  <c r="FBV443" i="35"/>
  <c r="FBU443" i="35"/>
  <c r="FBT443" i="35"/>
  <c r="FBS443" i="35"/>
  <c r="FBR443" i="35"/>
  <c r="FBQ443" i="35"/>
  <c r="FBP443" i="35"/>
  <c r="FBO443" i="35"/>
  <c r="FBN443" i="35"/>
  <c r="FBM443" i="35"/>
  <c r="FBL443" i="35"/>
  <c r="FBK443" i="35"/>
  <c r="FBJ443" i="35"/>
  <c r="FBI443" i="35"/>
  <c r="FBH443" i="35"/>
  <c r="FBG443" i="35"/>
  <c r="FBF443" i="35"/>
  <c r="FBE443" i="35"/>
  <c r="FBD443" i="35"/>
  <c r="FBC443" i="35"/>
  <c r="FBB443" i="35"/>
  <c r="FBA443" i="35"/>
  <c r="FAZ443" i="35"/>
  <c r="FAY443" i="35"/>
  <c r="FAX443" i="35"/>
  <c r="FAW443" i="35"/>
  <c r="FAV443" i="35"/>
  <c r="FAU443" i="35"/>
  <c r="FAT443" i="35"/>
  <c r="FAS443" i="35"/>
  <c r="FAR443" i="35"/>
  <c r="FAQ443" i="35"/>
  <c r="FAP443" i="35"/>
  <c r="FAO443" i="35"/>
  <c r="FAN443" i="35"/>
  <c r="FAM443" i="35"/>
  <c r="FAL443" i="35"/>
  <c r="FAK443" i="35"/>
  <c r="FAJ443" i="35"/>
  <c r="FAI443" i="35"/>
  <c r="FAH443" i="35"/>
  <c r="FAG443" i="35"/>
  <c r="FAF443" i="35"/>
  <c r="FAE443" i="35"/>
  <c r="FAD443" i="35"/>
  <c r="FAC443" i="35"/>
  <c r="FAB443" i="35"/>
  <c r="FAA443" i="35"/>
  <c r="EZZ443" i="35"/>
  <c r="EZY443" i="35"/>
  <c r="EZX443" i="35"/>
  <c r="EZW443" i="35"/>
  <c r="EZV443" i="35"/>
  <c r="EZU443" i="35"/>
  <c r="EZT443" i="35"/>
  <c r="EZS443" i="35"/>
  <c r="EZR443" i="35"/>
  <c r="EZQ443" i="35"/>
  <c r="EZP443" i="35"/>
  <c r="EZO443" i="35"/>
  <c r="EZN443" i="35"/>
  <c r="EZM443" i="35"/>
  <c r="EZL443" i="35"/>
  <c r="EZK443" i="35"/>
  <c r="EZJ443" i="35"/>
  <c r="EZI443" i="35"/>
  <c r="EZH443" i="35"/>
  <c r="EZG443" i="35"/>
  <c r="EZF443" i="35"/>
  <c r="EZE443" i="35"/>
  <c r="EZD443" i="35"/>
  <c r="EZC443" i="35"/>
  <c r="EZB443" i="35"/>
  <c r="EZA443" i="35"/>
  <c r="EYZ443" i="35"/>
  <c r="EYY443" i="35"/>
  <c r="EYX443" i="35"/>
  <c r="EYW443" i="35"/>
  <c r="EYV443" i="35"/>
  <c r="EYU443" i="35"/>
  <c r="EYT443" i="35"/>
  <c r="EYS443" i="35"/>
  <c r="EYR443" i="35"/>
  <c r="EYQ443" i="35"/>
  <c r="EYP443" i="35"/>
  <c r="EYO443" i="35"/>
  <c r="EYN443" i="35"/>
  <c r="EYM443" i="35"/>
  <c r="EYL443" i="35"/>
  <c r="EYK443" i="35"/>
  <c r="EYJ443" i="35"/>
  <c r="EYI443" i="35"/>
  <c r="EYH443" i="35"/>
  <c r="EYG443" i="35"/>
  <c r="EYF443" i="35"/>
  <c r="EYE443" i="35"/>
  <c r="EYD443" i="35"/>
  <c r="EYC443" i="35"/>
  <c r="EYB443" i="35"/>
  <c r="EYA443" i="35"/>
  <c r="EXZ443" i="35"/>
  <c r="EXY443" i="35"/>
  <c r="EXX443" i="35"/>
  <c r="EXW443" i="35"/>
  <c r="EXV443" i="35"/>
  <c r="EXU443" i="35"/>
  <c r="EXT443" i="35"/>
  <c r="EXS443" i="35"/>
  <c r="EXR443" i="35"/>
  <c r="EXQ443" i="35"/>
  <c r="EXP443" i="35"/>
  <c r="EXO443" i="35"/>
  <c r="EXN443" i="35"/>
  <c r="EXM443" i="35"/>
  <c r="EXL443" i="35"/>
  <c r="EXK443" i="35"/>
  <c r="EXJ443" i="35"/>
  <c r="EXI443" i="35"/>
  <c r="EXH443" i="35"/>
  <c r="EXG443" i="35"/>
  <c r="EXF443" i="35"/>
  <c r="EXE443" i="35"/>
  <c r="EXD443" i="35"/>
  <c r="EXC443" i="35"/>
  <c r="EXB443" i="35"/>
  <c r="EXA443" i="35"/>
  <c r="EWZ443" i="35"/>
  <c r="EWY443" i="35"/>
  <c r="EWX443" i="35"/>
  <c r="EWW443" i="35"/>
  <c r="EWV443" i="35"/>
  <c r="EWU443" i="35"/>
  <c r="EWT443" i="35"/>
  <c r="EWS443" i="35"/>
  <c r="EWR443" i="35"/>
  <c r="EWQ443" i="35"/>
  <c r="EWP443" i="35"/>
  <c r="EWO443" i="35"/>
  <c r="EWN443" i="35"/>
  <c r="EWM443" i="35"/>
  <c r="EWL443" i="35"/>
  <c r="EWK443" i="35"/>
  <c r="EWJ443" i="35"/>
  <c r="EWI443" i="35"/>
  <c r="EWH443" i="35"/>
  <c r="EWG443" i="35"/>
  <c r="EWF443" i="35"/>
  <c r="EWE443" i="35"/>
  <c r="EWD443" i="35"/>
  <c r="EWC443" i="35"/>
  <c r="EWB443" i="35"/>
  <c r="EWA443" i="35"/>
  <c r="EVZ443" i="35"/>
  <c r="EVY443" i="35"/>
  <c r="EVX443" i="35"/>
  <c r="EVW443" i="35"/>
  <c r="EVV443" i="35"/>
  <c r="EVU443" i="35"/>
  <c r="EVT443" i="35"/>
  <c r="EVS443" i="35"/>
  <c r="EVR443" i="35"/>
  <c r="EVQ443" i="35"/>
  <c r="EVP443" i="35"/>
  <c r="EVO443" i="35"/>
  <c r="EVN443" i="35"/>
  <c r="EVM443" i="35"/>
  <c r="EVL443" i="35"/>
  <c r="EVK443" i="35"/>
  <c r="EVJ443" i="35"/>
  <c r="EVI443" i="35"/>
  <c r="EVH443" i="35"/>
  <c r="EVG443" i="35"/>
  <c r="EVF443" i="35"/>
  <c r="EVE443" i="35"/>
  <c r="EVD443" i="35"/>
  <c r="EVC443" i="35"/>
  <c r="EVB443" i="35"/>
  <c r="EVA443" i="35"/>
  <c r="EUZ443" i="35"/>
  <c r="EUY443" i="35"/>
  <c r="EUX443" i="35"/>
  <c r="EUW443" i="35"/>
  <c r="EUV443" i="35"/>
  <c r="EUU443" i="35"/>
  <c r="EUT443" i="35"/>
  <c r="EUS443" i="35"/>
  <c r="EUR443" i="35"/>
  <c r="EUQ443" i="35"/>
  <c r="EUP443" i="35"/>
  <c r="EUO443" i="35"/>
  <c r="EUN443" i="35"/>
  <c r="EUM443" i="35"/>
  <c r="EUL443" i="35"/>
  <c r="EUK443" i="35"/>
  <c r="EUJ443" i="35"/>
  <c r="EUI443" i="35"/>
  <c r="EUH443" i="35"/>
  <c r="EUG443" i="35"/>
  <c r="EUF443" i="35"/>
  <c r="EUE443" i="35"/>
  <c r="EUD443" i="35"/>
  <c r="EUC443" i="35"/>
  <c r="EUB443" i="35"/>
  <c r="EUA443" i="35"/>
  <c r="ETZ443" i="35"/>
  <c r="ETY443" i="35"/>
  <c r="ETX443" i="35"/>
  <c r="ETW443" i="35"/>
  <c r="ETV443" i="35"/>
  <c r="ETU443" i="35"/>
  <c r="ETT443" i="35"/>
  <c r="ETS443" i="35"/>
  <c r="ETR443" i="35"/>
  <c r="ETQ443" i="35"/>
  <c r="ETP443" i="35"/>
  <c r="ETO443" i="35"/>
  <c r="ETN443" i="35"/>
  <c r="ETM443" i="35"/>
  <c r="ETL443" i="35"/>
  <c r="ETK443" i="35"/>
  <c r="ETJ443" i="35"/>
  <c r="ETI443" i="35"/>
  <c r="ETH443" i="35"/>
  <c r="ETG443" i="35"/>
  <c r="ETF443" i="35"/>
  <c r="ETE443" i="35"/>
  <c r="ETD443" i="35"/>
  <c r="ETC443" i="35"/>
  <c r="ETB443" i="35"/>
  <c r="ETA443" i="35"/>
  <c r="ESZ443" i="35"/>
  <c r="ESY443" i="35"/>
  <c r="ESX443" i="35"/>
  <c r="ESW443" i="35"/>
  <c r="ESV443" i="35"/>
  <c r="ESU443" i="35"/>
  <c r="EST443" i="35"/>
  <c r="ESS443" i="35"/>
  <c r="ESR443" i="35"/>
  <c r="ESQ443" i="35"/>
  <c r="ESP443" i="35"/>
  <c r="ESO443" i="35"/>
  <c r="ESN443" i="35"/>
  <c r="ESM443" i="35"/>
  <c r="ESL443" i="35"/>
  <c r="ESK443" i="35"/>
  <c r="ESJ443" i="35"/>
  <c r="ESI443" i="35"/>
  <c r="ESH443" i="35"/>
  <c r="ESG443" i="35"/>
  <c r="ESF443" i="35"/>
  <c r="ESE443" i="35"/>
  <c r="ESD443" i="35"/>
  <c r="ESC443" i="35"/>
  <c r="ESB443" i="35"/>
  <c r="ESA443" i="35"/>
  <c r="ERZ443" i="35"/>
  <c r="ERY443" i="35"/>
  <c r="ERX443" i="35"/>
  <c r="ERW443" i="35"/>
  <c r="ERV443" i="35"/>
  <c r="ERU443" i="35"/>
  <c r="ERT443" i="35"/>
  <c r="ERS443" i="35"/>
  <c r="ERR443" i="35"/>
  <c r="ERQ443" i="35"/>
  <c r="ERP443" i="35"/>
  <c r="ERO443" i="35"/>
  <c r="ERN443" i="35"/>
  <c r="ERM443" i="35"/>
  <c r="ERL443" i="35"/>
  <c r="ERK443" i="35"/>
  <c r="ERJ443" i="35"/>
  <c r="ERI443" i="35"/>
  <c r="ERH443" i="35"/>
  <c r="ERG443" i="35"/>
  <c r="ERF443" i="35"/>
  <c r="ERE443" i="35"/>
  <c r="ERD443" i="35"/>
  <c r="ERC443" i="35"/>
  <c r="ERB443" i="35"/>
  <c r="ERA443" i="35"/>
  <c r="EQZ443" i="35"/>
  <c r="EQY443" i="35"/>
  <c r="EQX443" i="35"/>
  <c r="EQW443" i="35"/>
  <c r="EQV443" i="35"/>
  <c r="EQU443" i="35"/>
  <c r="EQT443" i="35"/>
  <c r="EQS443" i="35"/>
  <c r="EQR443" i="35"/>
  <c r="EQQ443" i="35"/>
  <c r="EQP443" i="35"/>
  <c r="EQO443" i="35"/>
  <c r="EQN443" i="35"/>
  <c r="EQM443" i="35"/>
  <c r="EQL443" i="35"/>
  <c r="EQK443" i="35"/>
  <c r="EQJ443" i="35"/>
  <c r="EQI443" i="35"/>
  <c r="EQH443" i="35"/>
  <c r="EQG443" i="35"/>
  <c r="EQF443" i="35"/>
  <c r="EQE443" i="35"/>
  <c r="EQD443" i="35"/>
  <c r="EQC443" i="35"/>
  <c r="EQB443" i="35"/>
  <c r="EQA443" i="35"/>
  <c r="EPZ443" i="35"/>
  <c r="EPY443" i="35"/>
  <c r="EPX443" i="35"/>
  <c r="EPW443" i="35"/>
  <c r="EPV443" i="35"/>
  <c r="EPU443" i="35"/>
  <c r="EPT443" i="35"/>
  <c r="EPS443" i="35"/>
  <c r="EPR443" i="35"/>
  <c r="EPQ443" i="35"/>
  <c r="EPP443" i="35"/>
  <c r="EPO443" i="35"/>
  <c r="EPN443" i="35"/>
  <c r="EPM443" i="35"/>
  <c r="EPL443" i="35"/>
  <c r="EPK443" i="35"/>
  <c r="EPJ443" i="35"/>
  <c r="EPI443" i="35"/>
  <c r="EPH443" i="35"/>
  <c r="EPG443" i="35"/>
  <c r="EPF443" i="35"/>
  <c r="EPE443" i="35"/>
  <c r="EPD443" i="35"/>
  <c r="EPC443" i="35"/>
  <c r="EPB443" i="35"/>
  <c r="EPA443" i="35"/>
  <c r="EOZ443" i="35"/>
  <c r="EOY443" i="35"/>
  <c r="EOX443" i="35"/>
  <c r="EOW443" i="35"/>
  <c r="EOV443" i="35"/>
  <c r="EOU443" i="35"/>
  <c r="EOT443" i="35"/>
  <c r="EOS443" i="35"/>
  <c r="EOR443" i="35"/>
  <c r="EOQ443" i="35"/>
  <c r="EOP443" i="35"/>
  <c r="EOO443" i="35"/>
  <c r="EON443" i="35"/>
  <c r="EOM443" i="35"/>
  <c r="EOL443" i="35"/>
  <c r="EOK443" i="35"/>
  <c r="EOJ443" i="35"/>
  <c r="EOI443" i="35"/>
  <c r="EOH443" i="35"/>
  <c r="EOG443" i="35"/>
  <c r="EOF443" i="35"/>
  <c r="EOE443" i="35"/>
  <c r="EOD443" i="35"/>
  <c r="EOC443" i="35"/>
  <c r="EOB443" i="35"/>
  <c r="EOA443" i="35"/>
  <c r="ENZ443" i="35"/>
  <c r="ENY443" i="35"/>
  <c r="ENX443" i="35"/>
  <c r="ENW443" i="35"/>
  <c r="ENV443" i="35"/>
  <c r="ENU443" i="35"/>
  <c r="ENT443" i="35"/>
  <c r="ENS443" i="35"/>
  <c r="ENR443" i="35"/>
  <c r="ENQ443" i="35"/>
  <c r="ENP443" i="35"/>
  <c r="ENO443" i="35"/>
  <c r="ENN443" i="35"/>
  <c r="ENM443" i="35"/>
  <c r="ENL443" i="35"/>
  <c r="ENK443" i="35"/>
  <c r="ENJ443" i="35"/>
  <c r="ENI443" i="35"/>
  <c r="ENH443" i="35"/>
  <c r="ENG443" i="35"/>
  <c r="ENF443" i="35"/>
  <c r="ENE443" i="35"/>
  <c r="END443" i="35"/>
  <c r="ENC443" i="35"/>
  <c r="ENB443" i="35"/>
  <c r="ENA443" i="35"/>
  <c r="EMZ443" i="35"/>
  <c r="EMY443" i="35"/>
  <c r="EMX443" i="35"/>
  <c r="EMW443" i="35"/>
  <c r="EMV443" i="35"/>
  <c r="EMU443" i="35"/>
  <c r="EMT443" i="35"/>
  <c r="EMS443" i="35"/>
  <c r="EMR443" i="35"/>
  <c r="EMQ443" i="35"/>
  <c r="EMP443" i="35"/>
  <c r="EMO443" i="35"/>
  <c r="EMN443" i="35"/>
  <c r="EMM443" i="35"/>
  <c r="EML443" i="35"/>
  <c r="EMK443" i="35"/>
  <c r="EMJ443" i="35"/>
  <c r="EMI443" i="35"/>
  <c r="EMH443" i="35"/>
  <c r="EMG443" i="35"/>
  <c r="EMF443" i="35"/>
  <c r="EME443" i="35"/>
  <c r="EMD443" i="35"/>
  <c r="EMC443" i="35"/>
  <c r="EMB443" i="35"/>
  <c r="EMA443" i="35"/>
  <c r="ELZ443" i="35"/>
  <c r="ELY443" i="35"/>
  <c r="ELX443" i="35"/>
  <c r="ELW443" i="35"/>
  <c r="ELV443" i="35"/>
  <c r="ELU443" i="35"/>
  <c r="ELT443" i="35"/>
  <c r="ELS443" i="35"/>
  <c r="ELR443" i="35"/>
  <c r="ELQ443" i="35"/>
  <c r="ELP443" i="35"/>
  <c r="ELO443" i="35"/>
  <c r="ELN443" i="35"/>
  <c r="ELM443" i="35"/>
  <c r="ELL443" i="35"/>
  <c r="ELK443" i="35"/>
  <c r="ELJ443" i="35"/>
  <c r="ELI443" i="35"/>
  <c r="ELH443" i="35"/>
  <c r="ELG443" i="35"/>
  <c r="ELF443" i="35"/>
  <c r="ELE443" i="35"/>
  <c r="ELD443" i="35"/>
  <c r="ELC443" i="35"/>
  <c r="ELB443" i="35"/>
  <c r="ELA443" i="35"/>
  <c r="EKZ443" i="35"/>
  <c r="EKY443" i="35"/>
  <c r="EKX443" i="35"/>
  <c r="EKW443" i="35"/>
  <c r="EKV443" i="35"/>
  <c r="EKU443" i="35"/>
  <c r="EKT443" i="35"/>
  <c r="EKS443" i="35"/>
  <c r="EKR443" i="35"/>
  <c r="EKQ443" i="35"/>
  <c r="EKP443" i="35"/>
  <c r="EKO443" i="35"/>
  <c r="EKN443" i="35"/>
  <c r="EKM443" i="35"/>
  <c r="EKL443" i="35"/>
  <c r="EKK443" i="35"/>
  <c r="EKJ443" i="35"/>
  <c r="EKI443" i="35"/>
  <c r="EKH443" i="35"/>
  <c r="EKG443" i="35"/>
  <c r="EKF443" i="35"/>
  <c r="EKE443" i="35"/>
  <c r="EKD443" i="35"/>
  <c r="EKC443" i="35"/>
  <c r="EKB443" i="35"/>
  <c r="EKA443" i="35"/>
  <c r="EJZ443" i="35"/>
  <c r="EJY443" i="35"/>
  <c r="EJX443" i="35"/>
  <c r="EJW443" i="35"/>
  <c r="EJV443" i="35"/>
  <c r="EJU443" i="35"/>
  <c r="EJT443" i="35"/>
  <c r="EJS443" i="35"/>
  <c r="EJR443" i="35"/>
  <c r="EJQ443" i="35"/>
  <c r="EJP443" i="35"/>
  <c r="EJO443" i="35"/>
  <c r="EJN443" i="35"/>
  <c r="EJM443" i="35"/>
  <c r="EJL443" i="35"/>
  <c r="EJK443" i="35"/>
  <c r="EJJ443" i="35"/>
  <c r="EJI443" i="35"/>
  <c r="EJH443" i="35"/>
  <c r="EJG443" i="35"/>
  <c r="EJF443" i="35"/>
  <c r="EJE443" i="35"/>
  <c r="EJD443" i="35"/>
  <c r="EJC443" i="35"/>
  <c r="EJB443" i="35"/>
  <c r="EJA443" i="35"/>
  <c r="EIZ443" i="35"/>
  <c r="EIY443" i="35"/>
  <c r="EIX443" i="35"/>
  <c r="EIW443" i="35"/>
  <c r="EIV443" i="35"/>
  <c r="EIU443" i="35"/>
  <c r="EIT443" i="35"/>
  <c r="EIS443" i="35"/>
  <c r="EIR443" i="35"/>
  <c r="EIQ443" i="35"/>
  <c r="EIP443" i="35"/>
  <c r="EIO443" i="35"/>
  <c r="EIN443" i="35"/>
  <c r="EIM443" i="35"/>
  <c r="EIL443" i="35"/>
  <c r="EIK443" i="35"/>
  <c r="EIJ443" i="35"/>
  <c r="EII443" i="35"/>
  <c r="EIH443" i="35"/>
  <c r="EIG443" i="35"/>
  <c r="EIF443" i="35"/>
  <c r="EIE443" i="35"/>
  <c r="EID443" i="35"/>
  <c r="EIC443" i="35"/>
  <c r="EIB443" i="35"/>
  <c r="EIA443" i="35"/>
  <c r="EHZ443" i="35"/>
  <c r="EHY443" i="35"/>
  <c r="EHX443" i="35"/>
  <c r="EHW443" i="35"/>
  <c r="EHV443" i="35"/>
  <c r="EHU443" i="35"/>
  <c r="EHT443" i="35"/>
  <c r="EHS443" i="35"/>
  <c r="EHR443" i="35"/>
  <c r="EHQ443" i="35"/>
  <c r="EHP443" i="35"/>
  <c r="EHO443" i="35"/>
  <c r="EHN443" i="35"/>
  <c r="EHM443" i="35"/>
  <c r="EHL443" i="35"/>
  <c r="EHK443" i="35"/>
  <c r="EHJ443" i="35"/>
  <c r="EHI443" i="35"/>
  <c r="EHH443" i="35"/>
  <c r="EHG443" i="35"/>
  <c r="EHF443" i="35"/>
  <c r="EHE443" i="35"/>
  <c r="EHD443" i="35"/>
  <c r="EHC443" i="35"/>
  <c r="EHB443" i="35"/>
  <c r="EHA443" i="35"/>
  <c r="EGZ443" i="35"/>
  <c r="EGY443" i="35"/>
  <c r="EGX443" i="35"/>
  <c r="EGW443" i="35"/>
  <c r="EGV443" i="35"/>
  <c r="EGU443" i="35"/>
  <c r="EGT443" i="35"/>
  <c r="EGS443" i="35"/>
  <c r="EGR443" i="35"/>
  <c r="EGQ443" i="35"/>
  <c r="EGP443" i="35"/>
  <c r="EGO443" i="35"/>
  <c r="EGN443" i="35"/>
  <c r="EGM443" i="35"/>
  <c r="EGL443" i="35"/>
  <c r="EGK443" i="35"/>
  <c r="EGJ443" i="35"/>
  <c r="EGI443" i="35"/>
  <c r="EGH443" i="35"/>
  <c r="EGG443" i="35"/>
  <c r="EGF443" i="35"/>
  <c r="EGE443" i="35"/>
  <c r="EGD443" i="35"/>
  <c r="EGC443" i="35"/>
  <c r="EGB443" i="35"/>
  <c r="EGA443" i="35"/>
  <c r="EFZ443" i="35"/>
  <c r="EFY443" i="35"/>
  <c r="EFX443" i="35"/>
  <c r="EFW443" i="35"/>
  <c r="EFV443" i="35"/>
  <c r="EFU443" i="35"/>
  <c r="EFT443" i="35"/>
  <c r="EFS443" i="35"/>
  <c r="EFR443" i="35"/>
  <c r="EFQ443" i="35"/>
  <c r="EFP443" i="35"/>
  <c r="EFO443" i="35"/>
  <c r="EFN443" i="35"/>
  <c r="EFM443" i="35"/>
  <c r="EFL443" i="35"/>
  <c r="EFK443" i="35"/>
  <c r="EFJ443" i="35"/>
  <c r="EFI443" i="35"/>
  <c r="EFH443" i="35"/>
  <c r="EFG443" i="35"/>
  <c r="EFF443" i="35"/>
  <c r="EFE443" i="35"/>
  <c r="EFD443" i="35"/>
  <c r="EFC443" i="35"/>
  <c r="EFB443" i="35"/>
  <c r="EFA443" i="35"/>
  <c r="EEZ443" i="35"/>
  <c r="EEY443" i="35"/>
  <c r="EEX443" i="35"/>
  <c r="EEW443" i="35"/>
  <c r="EEV443" i="35"/>
  <c r="EEU443" i="35"/>
  <c r="EET443" i="35"/>
  <c r="EES443" i="35"/>
  <c r="EER443" i="35"/>
  <c r="EEQ443" i="35"/>
  <c r="EEP443" i="35"/>
  <c r="EEO443" i="35"/>
  <c r="EEN443" i="35"/>
  <c r="EEM443" i="35"/>
  <c r="EEL443" i="35"/>
  <c r="EEK443" i="35"/>
  <c r="EEJ443" i="35"/>
  <c r="EEI443" i="35"/>
  <c r="EEH443" i="35"/>
  <c r="EEG443" i="35"/>
  <c r="EEF443" i="35"/>
  <c r="EEE443" i="35"/>
  <c r="EED443" i="35"/>
  <c r="EEC443" i="35"/>
  <c r="EEB443" i="35"/>
  <c r="EEA443" i="35"/>
  <c r="EDZ443" i="35"/>
  <c r="EDY443" i="35"/>
  <c r="EDX443" i="35"/>
  <c r="EDW443" i="35"/>
  <c r="EDV443" i="35"/>
  <c r="EDU443" i="35"/>
  <c r="EDT443" i="35"/>
  <c r="EDS443" i="35"/>
  <c r="EDR443" i="35"/>
  <c r="EDQ443" i="35"/>
  <c r="EDP443" i="35"/>
  <c r="EDO443" i="35"/>
  <c r="EDN443" i="35"/>
  <c r="EDM443" i="35"/>
  <c r="EDL443" i="35"/>
  <c r="EDK443" i="35"/>
  <c r="EDJ443" i="35"/>
  <c r="EDI443" i="35"/>
  <c r="EDH443" i="35"/>
  <c r="EDG443" i="35"/>
  <c r="EDF443" i="35"/>
  <c r="EDE443" i="35"/>
  <c r="EDD443" i="35"/>
  <c r="EDC443" i="35"/>
  <c r="EDB443" i="35"/>
  <c r="EDA443" i="35"/>
  <c r="ECZ443" i="35"/>
  <c r="ECY443" i="35"/>
  <c r="ECX443" i="35"/>
  <c r="ECW443" i="35"/>
  <c r="ECV443" i="35"/>
  <c r="ECU443" i="35"/>
  <c r="ECT443" i="35"/>
  <c r="ECS443" i="35"/>
  <c r="ECR443" i="35"/>
  <c r="ECQ443" i="35"/>
  <c r="ECP443" i="35"/>
  <c r="ECO443" i="35"/>
  <c r="ECN443" i="35"/>
  <c r="ECM443" i="35"/>
  <c r="ECL443" i="35"/>
  <c r="ECK443" i="35"/>
  <c r="ECJ443" i="35"/>
  <c r="ECI443" i="35"/>
  <c r="ECH443" i="35"/>
  <c r="ECG443" i="35"/>
  <c r="ECF443" i="35"/>
  <c r="ECE443" i="35"/>
  <c r="ECD443" i="35"/>
  <c r="ECC443" i="35"/>
  <c r="ECB443" i="35"/>
  <c r="ECA443" i="35"/>
  <c r="EBZ443" i="35"/>
  <c r="EBY443" i="35"/>
  <c r="EBX443" i="35"/>
  <c r="EBW443" i="35"/>
  <c r="EBV443" i="35"/>
  <c r="EBU443" i="35"/>
  <c r="EBT443" i="35"/>
  <c r="EBS443" i="35"/>
  <c r="EBR443" i="35"/>
  <c r="EBQ443" i="35"/>
  <c r="EBP443" i="35"/>
  <c r="EBO443" i="35"/>
  <c r="EBN443" i="35"/>
  <c r="EBM443" i="35"/>
  <c r="EBL443" i="35"/>
  <c r="EBK443" i="35"/>
  <c r="EBJ443" i="35"/>
  <c r="EBI443" i="35"/>
  <c r="EBH443" i="35"/>
  <c r="EBG443" i="35"/>
  <c r="EBF443" i="35"/>
  <c r="EBE443" i="35"/>
  <c r="EBD443" i="35"/>
  <c r="EBC443" i="35"/>
  <c r="EBB443" i="35"/>
  <c r="EBA443" i="35"/>
  <c r="EAZ443" i="35"/>
  <c r="EAY443" i="35"/>
  <c r="EAX443" i="35"/>
  <c r="EAW443" i="35"/>
  <c r="EAV443" i="35"/>
  <c r="EAU443" i="35"/>
  <c r="EAT443" i="35"/>
  <c r="EAS443" i="35"/>
  <c r="EAR443" i="35"/>
  <c r="EAQ443" i="35"/>
  <c r="EAP443" i="35"/>
  <c r="EAO443" i="35"/>
  <c r="EAN443" i="35"/>
  <c r="EAM443" i="35"/>
  <c r="EAL443" i="35"/>
  <c r="EAK443" i="35"/>
  <c r="EAJ443" i="35"/>
  <c r="EAI443" i="35"/>
  <c r="EAH443" i="35"/>
  <c r="EAG443" i="35"/>
  <c r="EAF443" i="35"/>
  <c r="EAE443" i="35"/>
  <c r="EAD443" i="35"/>
  <c r="EAC443" i="35"/>
  <c r="EAB443" i="35"/>
  <c r="EAA443" i="35"/>
  <c r="DZZ443" i="35"/>
  <c r="DZY443" i="35"/>
  <c r="DZX443" i="35"/>
  <c r="DZW443" i="35"/>
  <c r="DZV443" i="35"/>
  <c r="DZU443" i="35"/>
  <c r="DZT443" i="35"/>
  <c r="DZS443" i="35"/>
  <c r="DZR443" i="35"/>
  <c r="DZQ443" i="35"/>
  <c r="DZP443" i="35"/>
  <c r="DZO443" i="35"/>
  <c r="DZN443" i="35"/>
  <c r="DZM443" i="35"/>
  <c r="DZL443" i="35"/>
  <c r="DZK443" i="35"/>
  <c r="DZJ443" i="35"/>
  <c r="DZI443" i="35"/>
  <c r="DZH443" i="35"/>
  <c r="DZG443" i="35"/>
  <c r="DZF443" i="35"/>
  <c r="DZE443" i="35"/>
  <c r="DZD443" i="35"/>
  <c r="DZC443" i="35"/>
  <c r="DZB443" i="35"/>
  <c r="DZA443" i="35"/>
  <c r="DYZ443" i="35"/>
  <c r="DYY443" i="35"/>
  <c r="DYX443" i="35"/>
  <c r="DYW443" i="35"/>
  <c r="DYV443" i="35"/>
  <c r="DYU443" i="35"/>
  <c r="DYT443" i="35"/>
  <c r="DYS443" i="35"/>
  <c r="DYR443" i="35"/>
  <c r="DYQ443" i="35"/>
  <c r="DYP443" i="35"/>
  <c r="DYO443" i="35"/>
  <c r="DYN443" i="35"/>
  <c r="DYM443" i="35"/>
  <c r="DYL443" i="35"/>
  <c r="DYK443" i="35"/>
  <c r="DYJ443" i="35"/>
  <c r="DYI443" i="35"/>
  <c r="DYH443" i="35"/>
  <c r="DYG443" i="35"/>
  <c r="DYF443" i="35"/>
  <c r="DYE443" i="35"/>
  <c r="DYD443" i="35"/>
  <c r="DYC443" i="35"/>
  <c r="DYB443" i="35"/>
  <c r="DYA443" i="35"/>
  <c r="DXZ443" i="35"/>
  <c r="DXY443" i="35"/>
  <c r="DXX443" i="35"/>
  <c r="DXW443" i="35"/>
  <c r="DXV443" i="35"/>
  <c r="DXU443" i="35"/>
  <c r="DXT443" i="35"/>
  <c r="DXS443" i="35"/>
  <c r="DXR443" i="35"/>
  <c r="DXQ443" i="35"/>
  <c r="DXP443" i="35"/>
  <c r="DXO443" i="35"/>
  <c r="DXN443" i="35"/>
  <c r="DXM443" i="35"/>
  <c r="DXL443" i="35"/>
  <c r="DXK443" i="35"/>
  <c r="DXJ443" i="35"/>
  <c r="DXI443" i="35"/>
  <c r="DXH443" i="35"/>
  <c r="DXG443" i="35"/>
  <c r="DXF443" i="35"/>
  <c r="DXE443" i="35"/>
  <c r="DXD443" i="35"/>
  <c r="DXC443" i="35"/>
  <c r="DXB443" i="35"/>
  <c r="DXA443" i="35"/>
  <c r="DWZ443" i="35"/>
  <c r="DWY443" i="35"/>
  <c r="DWX443" i="35"/>
  <c r="DWW443" i="35"/>
  <c r="DWV443" i="35"/>
  <c r="DWU443" i="35"/>
  <c r="DWT443" i="35"/>
  <c r="DWS443" i="35"/>
  <c r="DWR443" i="35"/>
  <c r="DWQ443" i="35"/>
  <c r="DWP443" i="35"/>
  <c r="DWO443" i="35"/>
  <c r="DWN443" i="35"/>
  <c r="DWM443" i="35"/>
  <c r="DWL443" i="35"/>
  <c r="DWK443" i="35"/>
  <c r="DWJ443" i="35"/>
  <c r="DWI443" i="35"/>
  <c r="DWH443" i="35"/>
  <c r="DWG443" i="35"/>
  <c r="DWF443" i="35"/>
  <c r="DWE443" i="35"/>
  <c r="DWD443" i="35"/>
  <c r="DWC443" i="35"/>
  <c r="DWB443" i="35"/>
  <c r="DWA443" i="35"/>
  <c r="DVZ443" i="35"/>
  <c r="DVY443" i="35"/>
  <c r="DVX443" i="35"/>
  <c r="DVW443" i="35"/>
  <c r="DVV443" i="35"/>
  <c r="DVU443" i="35"/>
  <c r="DVT443" i="35"/>
  <c r="DVS443" i="35"/>
  <c r="DVR443" i="35"/>
  <c r="DVQ443" i="35"/>
  <c r="DVP443" i="35"/>
  <c r="DVO443" i="35"/>
  <c r="DVN443" i="35"/>
  <c r="DVM443" i="35"/>
  <c r="DVL443" i="35"/>
  <c r="DVK443" i="35"/>
  <c r="DVJ443" i="35"/>
  <c r="DVI443" i="35"/>
  <c r="DVH443" i="35"/>
  <c r="DVG443" i="35"/>
  <c r="DVF443" i="35"/>
  <c r="DVE443" i="35"/>
  <c r="DVD443" i="35"/>
  <c r="DVC443" i="35"/>
  <c r="DVB443" i="35"/>
  <c r="DVA443" i="35"/>
  <c r="DUZ443" i="35"/>
  <c r="DUY443" i="35"/>
  <c r="DUX443" i="35"/>
  <c r="DUW443" i="35"/>
  <c r="DUV443" i="35"/>
  <c r="DUU443" i="35"/>
  <c r="DUT443" i="35"/>
  <c r="DUS443" i="35"/>
  <c r="DUR443" i="35"/>
  <c r="DUQ443" i="35"/>
  <c r="DUP443" i="35"/>
  <c r="DUO443" i="35"/>
  <c r="DUN443" i="35"/>
  <c r="DUM443" i="35"/>
  <c r="DUL443" i="35"/>
  <c r="DUK443" i="35"/>
  <c r="DUJ443" i="35"/>
  <c r="DUI443" i="35"/>
  <c r="DUH443" i="35"/>
  <c r="DUG443" i="35"/>
  <c r="DUF443" i="35"/>
  <c r="DUE443" i="35"/>
  <c r="DUD443" i="35"/>
  <c r="DUC443" i="35"/>
  <c r="DUB443" i="35"/>
  <c r="DUA443" i="35"/>
  <c r="DTZ443" i="35"/>
  <c r="DTY443" i="35"/>
  <c r="DTX443" i="35"/>
  <c r="DTW443" i="35"/>
  <c r="DTV443" i="35"/>
  <c r="DTU443" i="35"/>
  <c r="DTT443" i="35"/>
  <c r="DTS443" i="35"/>
  <c r="DTR443" i="35"/>
  <c r="DTQ443" i="35"/>
  <c r="DTP443" i="35"/>
  <c r="DTO443" i="35"/>
  <c r="DTN443" i="35"/>
  <c r="DTM443" i="35"/>
  <c r="DTL443" i="35"/>
  <c r="DTK443" i="35"/>
  <c r="DTJ443" i="35"/>
  <c r="DTI443" i="35"/>
  <c r="DTH443" i="35"/>
  <c r="DTG443" i="35"/>
  <c r="DTF443" i="35"/>
  <c r="DTE443" i="35"/>
  <c r="DTD443" i="35"/>
  <c r="DTC443" i="35"/>
  <c r="DTB443" i="35"/>
  <c r="DTA443" i="35"/>
  <c r="DSZ443" i="35"/>
  <c r="DSY443" i="35"/>
  <c r="DSX443" i="35"/>
  <c r="DSW443" i="35"/>
  <c r="DSV443" i="35"/>
  <c r="DSU443" i="35"/>
  <c r="DST443" i="35"/>
  <c r="DSS443" i="35"/>
  <c r="DSR443" i="35"/>
  <c r="DSQ443" i="35"/>
  <c r="DSP443" i="35"/>
  <c r="DSO443" i="35"/>
  <c r="DSN443" i="35"/>
  <c r="DSM443" i="35"/>
  <c r="DSL443" i="35"/>
  <c r="DSK443" i="35"/>
  <c r="DSJ443" i="35"/>
  <c r="DSI443" i="35"/>
  <c r="DSH443" i="35"/>
  <c r="DSG443" i="35"/>
  <c r="DSF443" i="35"/>
  <c r="DSE443" i="35"/>
  <c r="DSD443" i="35"/>
  <c r="DSC443" i="35"/>
  <c r="DSB443" i="35"/>
  <c r="DSA443" i="35"/>
  <c r="DRZ443" i="35"/>
  <c r="DRY443" i="35"/>
  <c r="DRX443" i="35"/>
  <c r="DRW443" i="35"/>
  <c r="DRV443" i="35"/>
  <c r="DRU443" i="35"/>
  <c r="DRT443" i="35"/>
  <c r="DRS443" i="35"/>
  <c r="DRR443" i="35"/>
  <c r="DRQ443" i="35"/>
  <c r="DRP443" i="35"/>
  <c r="DRO443" i="35"/>
  <c r="DRN443" i="35"/>
  <c r="DRM443" i="35"/>
  <c r="DRL443" i="35"/>
  <c r="DRK443" i="35"/>
  <c r="DRJ443" i="35"/>
  <c r="DRI443" i="35"/>
  <c r="DRH443" i="35"/>
  <c r="DRG443" i="35"/>
  <c r="DRF443" i="35"/>
  <c r="DRE443" i="35"/>
  <c r="DRD443" i="35"/>
  <c r="DRC443" i="35"/>
  <c r="DRB443" i="35"/>
  <c r="DRA443" i="35"/>
  <c r="DQZ443" i="35"/>
  <c r="DQY443" i="35"/>
  <c r="DQX443" i="35"/>
  <c r="DQW443" i="35"/>
  <c r="DQV443" i="35"/>
  <c r="DQU443" i="35"/>
  <c r="DQT443" i="35"/>
  <c r="DQS443" i="35"/>
  <c r="DQR443" i="35"/>
  <c r="DQQ443" i="35"/>
  <c r="DQP443" i="35"/>
  <c r="DQO443" i="35"/>
  <c r="DQN443" i="35"/>
  <c r="DQM443" i="35"/>
  <c r="DQL443" i="35"/>
  <c r="DQK443" i="35"/>
  <c r="DQJ443" i="35"/>
  <c r="DQI443" i="35"/>
  <c r="DQH443" i="35"/>
  <c r="DQG443" i="35"/>
  <c r="DQF443" i="35"/>
  <c r="DQE443" i="35"/>
  <c r="DQD443" i="35"/>
  <c r="DQC443" i="35"/>
  <c r="DQB443" i="35"/>
  <c r="DQA443" i="35"/>
  <c r="DPZ443" i="35"/>
  <c r="DPY443" i="35"/>
  <c r="DPX443" i="35"/>
  <c r="DPW443" i="35"/>
  <c r="DPV443" i="35"/>
  <c r="DPU443" i="35"/>
  <c r="DPT443" i="35"/>
  <c r="DPS443" i="35"/>
  <c r="DPR443" i="35"/>
  <c r="DPQ443" i="35"/>
  <c r="DPP443" i="35"/>
  <c r="DPO443" i="35"/>
  <c r="DPN443" i="35"/>
  <c r="DPM443" i="35"/>
  <c r="DPL443" i="35"/>
  <c r="DPK443" i="35"/>
  <c r="DPJ443" i="35"/>
  <c r="DPI443" i="35"/>
  <c r="DPH443" i="35"/>
  <c r="DPG443" i="35"/>
  <c r="DPF443" i="35"/>
  <c r="DPE443" i="35"/>
  <c r="DPD443" i="35"/>
  <c r="DPC443" i="35"/>
  <c r="DPB443" i="35"/>
  <c r="DPA443" i="35"/>
  <c r="DOZ443" i="35"/>
  <c r="DOY443" i="35"/>
  <c r="DOX443" i="35"/>
  <c r="DOW443" i="35"/>
  <c r="DOV443" i="35"/>
  <c r="DOU443" i="35"/>
  <c r="DOT443" i="35"/>
  <c r="DOS443" i="35"/>
  <c r="DOR443" i="35"/>
  <c r="DOQ443" i="35"/>
  <c r="DOP443" i="35"/>
  <c r="DOO443" i="35"/>
  <c r="DON443" i="35"/>
  <c r="DOM443" i="35"/>
  <c r="DOL443" i="35"/>
  <c r="DOK443" i="35"/>
  <c r="DOJ443" i="35"/>
  <c r="DOI443" i="35"/>
  <c r="DOH443" i="35"/>
  <c r="DOG443" i="35"/>
  <c r="DOF443" i="35"/>
  <c r="DOE443" i="35"/>
  <c r="DOD443" i="35"/>
  <c r="DOC443" i="35"/>
  <c r="DOB443" i="35"/>
  <c r="DOA443" i="35"/>
  <c r="DNZ443" i="35"/>
  <c r="DNY443" i="35"/>
  <c r="DNX443" i="35"/>
  <c r="DNW443" i="35"/>
  <c r="DNV443" i="35"/>
  <c r="DNU443" i="35"/>
  <c r="DNT443" i="35"/>
  <c r="DNS443" i="35"/>
  <c r="DNR443" i="35"/>
  <c r="DNQ443" i="35"/>
  <c r="DNP443" i="35"/>
  <c r="DNO443" i="35"/>
  <c r="DNN443" i="35"/>
  <c r="DNM443" i="35"/>
  <c r="DNL443" i="35"/>
  <c r="DNK443" i="35"/>
  <c r="DNJ443" i="35"/>
  <c r="DNI443" i="35"/>
  <c r="DNH443" i="35"/>
  <c r="DNG443" i="35"/>
  <c r="DNF443" i="35"/>
  <c r="DNE443" i="35"/>
  <c r="DND443" i="35"/>
  <c r="DNC443" i="35"/>
  <c r="DNB443" i="35"/>
  <c r="DNA443" i="35"/>
  <c r="DMZ443" i="35"/>
  <c r="DMY443" i="35"/>
  <c r="DMX443" i="35"/>
  <c r="DMW443" i="35"/>
  <c r="DMV443" i="35"/>
  <c r="DMU443" i="35"/>
  <c r="DMT443" i="35"/>
  <c r="DMS443" i="35"/>
  <c r="DMR443" i="35"/>
  <c r="DMQ443" i="35"/>
  <c r="DMP443" i="35"/>
  <c r="DMO443" i="35"/>
  <c r="DMN443" i="35"/>
  <c r="DMM443" i="35"/>
  <c r="DML443" i="35"/>
  <c r="DMK443" i="35"/>
  <c r="DMJ443" i="35"/>
  <c r="DMI443" i="35"/>
  <c r="DMH443" i="35"/>
  <c r="DMG443" i="35"/>
  <c r="DMF443" i="35"/>
  <c r="DME443" i="35"/>
  <c r="DMD443" i="35"/>
  <c r="DMC443" i="35"/>
  <c r="DMB443" i="35"/>
  <c r="DMA443" i="35"/>
  <c r="DLZ443" i="35"/>
  <c r="DLY443" i="35"/>
  <c r="DLX443" i="35"/>
  <c r="DLW443" i="35"/>
  <c r="DLV443" i="35"/>
  <c r="DLU443" i="35"/>
  <c r="DLT443" i="35"/>
  <c r="DLS443" i="35"/>
  <c r="DLR443" i="35"/>
  <c r="DLQ443" i="35"/>
  <c r="DLP443" i="35"/>
  <c r="DLO443" i="35"/>
  <c r="DLN443" i="35"/>
  <c r="DLM443" i="35"/>
  <c r="DLL443" i="35"/>
  <c r="DLK443" i="35"/>
  <c r="DLJ443" i="35"/>
  <c r="DLI443" i="35"/>
  <c r="DLH443" i="35"/>
  <c r="DLG443" i="35"/>
  <c r="DLF443" i="35"/>
  <c r="DLE443" i="35"/>
  <c r="DLD443" i="35"/>
  <c r="DLC443" i="35"/>
  <c r="DLB443" i="35"/>
  <c r="DLA443" i="35"/>
  <c r="DKZ443" i="35"/>
  <c r="DKY443" i="35"/>
  <c r="DKX443" i="35"/>
  <c r="DKW443" i="35"/>
  <c r="DKV443" i="35"/>
  <c r="DKU443" i="35"/>
  <c r="DKT443" i="35"/>
  <c r="DKS443" i="35"/>
  <c r="DKR443" i="35"/>
  <c r="DKQ443" i="35"/>
  <c r="DKP443" i="35"/>
  <c r="DKO443" i="35"/>
  <c r="DKN443" i="35"/>
  <c r="DKM443" i="35"/>
  <c r="DKL443" i="35"/>
  <c r="DKK443" i="35"/>
  <c r="DKJ443" i="35"/>
  <c r="DKI443" i="35"/>
  <c r="DKH443" i="35"/>
  <c r="DKG443" i="35"/>
  <c r="DKF443" i="35"/>
  <c r="DKE443" i="35"/>
  <c r="DKD443" i="35"/>
  <c r="DKC443" i="35"/>
  <c r="DKB443" i="35"/>
  <c r="DKA443" i="35"/>
  <c r="DJZ443" i="35"/>
  <c r="DJY443" i="35"/>
  <c r="DJX443" i="35"/>
  <c r="DJW443" i="35"/>
  <c r="DJV443" i="35"/>
  <c r="DJU443" i="35"/>
  <c r="DJT443" i="35"/>
  <c r="DJS443" i="35"/>
  <c r="DJR443" i="35"/>
  <c r="DJQ443" i="35"/>
  <c r="DJP443" i="35"/>
  <c r="DJO443" i="35"/>
  <c r="DJN443" i="35"/>
  <c r="DJM443" i="35"/>
  <c r="DJL443" i="35"/>
  <c r="DJK443" i="35"/>
  <c r="DJJ443" i="35"/>
  <c r="DJI443" i="35"/>
  <c r="DJH443" i="35"/>
  <c r="DJG443" i="35"/>
  <c r="DJF443" i="35"/>
  <c r="DJE443" i="35"/>
  <c r="DJD443" i="35"/>
  <c r="DJC443" i="35"/>
  <c r="DJB443" i="35"/>
  <c r="DJA443" i="35"/>
  <c r="DIZ443" i="35"/>
  <c r="DIY443" i="35"/>
  <c r="DIX443" i="35"/>
  <c r="DIW443" i="35"/>
  <c r="DIV443" i="35"/>
  <c r="DIU443" i="35"/>
  <c r="DIT443" i="35"/>
  <c r="DIS443" i="35"/>
  <c r="DIR443" i="35"/>
  <c r="DIQ443" i="35"/>
  <c r="DIP443" i="35"/>
  <c r="DIO443" i="35"/>
  <c r="DIN443" i="35"/>
  <c r="DIM443" i="35"/>
  <c r="DIL443" i="35"/>
  <c r="DIK443" i="35"/>
  <c r="DIJ443" i="35"/>
  <c r="DII443" i="35"/>
  <c r="DIH443" i="35"/>
  <c r="DIG443" i="35"/>
  <c r="DIF443" i="35"/>
  <c r="DIE443" i="35"/>
  <c r="DID443" i="35"/>
  <c r="DIC443" i="35"/>
  <c r="DIB443" i="35"/>
  <c r="DIA443" i="35"/>
  <c r="DHZ443" i="35"/>
  <c r="DHY443" i="35"/>
  <c r="DHX443" i="35"/>
  <c r="DHW443" i="35"/>
  <c r="DHV443" i="35"/>
  <c r="DHU443" i="35"/>
  <c r="DHT443" i="35"/>
  <c r="DHS443" i="35"/>
  <c r="DHR443" i="35"/>
  <c r="DHQ443" i="35"/>
  <c r="DHP443" i="35"/>
  <c r="DHO443" i="35"/>
  <c r="DHN443" i="35"/>
  <c r="DHM443" i="35"/>
  <c r="DHL443" i="35"/>
  <c r="DHK443" i="35"/>
  <c r="DHJ443" i="35"/>
  <c r="DHI443" i="35"/>
  <c r="DHH443" i="35"/>
  <c r="DHG443" i="35"/>
  <c r="DHF443" i="35"/>
  <c r="DHE443" i="35"/>
  <c r="DHD443" i="35"/>
  <c r="DHC443" i="35"/>
  <c r="DHB443" i="35"/>
  <c r="DHA443" i="35"/>
  <c r="DGZ443" i="35"/>
  <c r="DGY443" i="35"/>
  <c r="DGX443" i="35"/>
  <c r="DGW443" i="35"/>
  <c r="DGV443" i="35"/>
  <c r="DGU443" i="35"/>
  <c r="DGT443" i="35"/>
  <c r="DGS443" i="35"/>
  <c r="DGR443" i="35"/>
  <c r="DGQ443" i="35"/>
  <c r="DGP443" i="35"/>
  <c r="DGO443" i="35"/>
  <c r="DGN443" i="35"/>
  <c r="DGM443" i="35"/>
  <c r="DGL443" i="35"/>
  <c r="DGK443" i="35"/>
  <c r="DGJ443" i="35"/>
  <c r="DGI443" i="35"/>
  <c r="DGH443" i="35"/>
  <c r="DGG443" i="35"/>
  <c r="DGF443" i="35"/>
  <c r="DGE443" i="35"/>
  <c r="DGD443" i="35"/>
  <c r="DGC443" i="35"/>
  <c r="DGB443" i="35"/>
  <c r="DGA443" i="35"/>
  <c r="DFZ443" i="35"/>
  <c r="DFY443" i="35"/>
  <c r="DFX443" i="35"/>
  <c r="DFW443" i="35"/>
  <c r="DFV443" i="35"/>
  <c r="DFU443" i="35"/>
  <c r="DFT443" i="35"/>
  <c r="DFS443" i="35"/>
  <c r="DFR443" i="35"/>
  <c r="DFQ443" i="35"/>
  <c r="DFP443" i="35"/>
  <c r="DFO443" i="35"/>
  <c r="DFN443" i="35"/>
  <c r="DFM443" i="35"/>
  <c r="DFL443" i="35"/>
  <c r="DFK443" i="35"/>
  <c r="DFJ443" i="35"/>
  <c r="DFI443" i="35"/>
  <c r="DFH443" i="35"/>
  <c r="DFG443" i="35"/>
  <c r="DFF443" i="35"/>
  <c r="DFE443" i="35"/>
  <c r="DFD443" i="35"/>
  <c r="DFC443" i="35"/>
  <c r="DFB443" i="35"/>
  <c r="DFA443" i="35"/>
  <c r="DEZ443" i="35"/>
  <c r="DEY443" i="35"/>
  <c r="DEX443" i="35"/>
  <c r="DEW443" i="35"/>
  <c r="DEV443" i="35"/>
  <c r="DEU443" i="35"/>
  <c r="DET443" i="35"/>
  <c r="DES443" i="35"/>
  <c r="DER443" i="35"/>
  <c r="DEQ443" i="35"/>
  <c r="DEP443" i="35"/>
  <c r="DEO443" i="35"/>
  <c r="DEN443" i="35"/>
  <c r="DEM443" i="35"/>
  <c r="DEL443" i="35"/>
  <c r="DEK443" i="35"/>
  <c r="DEJ443" i="35"/>
  <c r="DEI443" i="35"/>
  <c r="DEH443" i="35"/>
  <c r="DEG443" i="35"/>
  <c r="DEF443" i="35"/>
  <c r="DEE443" i="35"/>
  <c r="DED443" i="35"/>
  <c r="DEC443" i="35"/>
  <c r="DEB443" i="35"/>
  <c r="DEA443" i="35"/>
  <c r="DDZ443" i="35"/>
  <c r="DDY443" i="35"/>
  <c r="DDX443" i="35"/>
  <c r="DDW443" i="35"/>
  <c r="DDV443" i="35"/>
  <c r="DDU443" i="35"/>
  <c r="DDT443" i="35"/>
  <c r="DDS443" i="35"/>
  <c r="DDR443" i="35"/>
  <c r="DDQ443" i="35"/>
  <c r="DDP443" i="35"/>
  <c r="DDO443" i="35"/>
  <c r="DDN443" i="35"/>
  <c r="DDM443" i="35"/>
  <c r="DDL443" i="35"/>
  <c r="DDK443" i="35"/>
  <c r="DDJ443" i="35"/>
  <c r="DDI443" i="35"/>
  <c r="DDH443" i="35"/>
  <c r="DDG443" i="35"/>
  <c r="DDF443" i="35"/>
  <c r="DDE443" i="35"/>
  <c r="DDD443" i="35"/>
  <c r="DDC443" i="35"/>
  <c r="DDB443" i="35"/>
  <c r="DDA443" i="35"/>
  <c r="DCZ443" i="35"/>
  <c r="DCY443" i="35"/>
  <c r="DCX443" i="35"/>
  <c r="DCW443" i="35"/>
  <c r="DCV443" i="35"/>
  <c r="DCU443" i="35"/>
  <c r="DCT443" i="35"/>
  <c r="DCS443" i="35"/>
  <c r="DCR443" i="35"/>
  <c r="DCQ443" i="35"/>
  <c r="DCP443" i="35"/>
  <c r="DCO443" i="35"/>
  <c r="DCN443" i="35"/>
  <c r="DCM443" i="35"/>
  <c r="DCL443" i="35"/>
  <c r="DCK443" i="35"/>
  <c r="DCJ443" i="35"/>
  <c r="DCI443" i="35"/>
  <c r="DCH443" i="35"/>
  <c r="DCG443" i="35"/>
  <c r="DCF443" i="35"/>
  <c r="DCE443" i="35"/>
  <c r="DCD443" i="35"/>
  <c r="DCC443" i="35"/>
  <c r="DCB443" i="35"/>
  <c r="DCA443" i="35"/>
  <c r="DBZ443" i="35"/>
  <c r="DBY443" i="35"/>
  <c r="DBX443" i="35"/>
  <c r="DBW443" i="35"/>
  <c r="DBV443" i="35"/>
  <c r="DBU443" i="35"/>
  <c r="DBT443" i="35"/>
  <c r="DBS443" i="35"/>
  <c r="DBR443" i="35"/>
  <c r="DBQ443" i="35"/>
  <c r="DBP443" i="35"/>
  <c r="DBO443" i="35"/>
  <c r="DBN443" i="35"/>
  <c r="DBM443" i="35"/>
  <c r="DBL443" i="35"/>
  <c r="DBK443" i="35"/>
  <c r="DBJ443" i="35"/>
  <c r="DBI443" i="35"/>
  <c r="DBH443" i="35"/>
  <c r="DBG443" i="35"/>
  <c r="DBF443" i="35"/>
  <c r="DBE443" i="35"/>
  <c r="DBD443" i="35"/>
  <c r="DBC443" i="35"/>
  <c r="DBB443" i="35"/>
  <c r="DBA443" i="35"/>
  <c r="DAZ443" i="35"/>
  <c r="DAY443" i="35"/>
  <c r="DAX443" i="35"/>
  <c r="DAW443" i="35"/>
  <c r="DAV443" i="35"/>
  <c r="DAU443" i="35"/>
  <c r="DAT443" i="35"/>
  <c r="DAS443" i="35"/>
  <c r="DAR443" i="35"/>
  <c r="DAQ443" i="35"/>
  <c r="DAP443" i="35"/>
  <c r="DAO443" i="35"/>
  <c r="DAN443" i="35"/>
  <c r="DAM443" i="35"/>
  <c r="DAL443" i="35"/>
  <c r="DAK443" i="35"/>
  <c r="DAJ443" i="35"/>
  <c r="DAI443" i="35"/>
  <c r="DAH443" i="35"/>
  <c r="DAG443" i="35"/>
  <c r="DAF443" i="35"/>
  <c r="DAE443" i="35"/>
  <c r="DAD443" i="35"/>
  <c r="DAC443" i="35"/>
  <c r="DAB443" i="35"/>
  <c r="DAA443" i="35"/>
  <c r="CZZ443" i="35"/>
  <c r="CZY443" i="35"/>
  <c r="CZX443" i="35"/>
  <c r="CZW443" i="35"/>
  <c r="CZV443" i="35"/>
  <c r="CZU443" i="35"/>
  <c r="CZT443" i="35"/>
  <c r="CZS443" i="35"/>
  <c r="CZR443" i="35"/>
  <c r="CZQ443" i="35"/>
  <c r="CZP443" i="35"/>
  <c r="CZO443" i="35"/>
  <c r="CZN443" i="35"/>
  <c r="CZM443" i="35"/>
  <c r="CZL443" i="35"/>
  <c r="CZK443" i="35"/>
  <c r="CZJ443" i="35"/>
  <c r="CZI443" i="35"/>
  <c r="CZH443" i="35"/>
  <c r="CZG443" i="35"/>
  <c r="CZF443" i="35"/>
  <c r="CZE443" i="35"/>
  <c r="CZD443" i="35"/>
  <c r="CZC443" i="35"/>
  <c r="CZB443" i="35"/>
  <c r="CZA443" i="35"/>
  <c r="CYZ443" i="35"/>
  <c r="CYY443" i="35"/>
  <c r="CYX443" i="35"/>
  <c r="CYW443" i="35"/>
  <c r="CYV443" i="35"/>
  <c r="CYU443" i="35"/>
  <c r="CYT443" i="35"/>
  <c r="CYS443" i="35"/>
  <c r="CYR443" i="35"/>
  <c r="CYQ443" i="35"/>
  <c r="CYP443" i="35"/>
  <c r="CYO443" i="35"/>
  <c r="CYN443" i="35"/>
  <c r="CYM443" i="35"/>
  <c r="CYL443" i="35"/>
  <c r="CYK443" i="35"/>
  <c r="CYJ443" i="35"/>
  <c r="CYI443" i="35"/>
  <c r="CYH443" i="35"/>
  <c r="CYG443" i="35"/>
  <c r="CYF443" i="35"/>
  <c r="CYE443" i="35"/>
  <c r="CYD443" i="35"/>
  <c r="CYC443" i="35"/>
  <c r="CYB443" i="35"/>
  <c r="CYA443" i="35"/>
  <c r="CXZ443" i="35"/>
  <c r="CXY443" i="35"/>
  <c r="CXX443" i="35"/>
  <c r="CXW443" i="35"/>
  <c r="CXV443" i="35"/>
  <c r="CXU443" i="35"/>
  <c r="CXT443" i="35"/>
  <c r="CXS443" i="35"/>
  <c r="CXR443" i="35"/>
  <c r="CXQ443" i="35"/>
  <c r="CXP443" i="35"/>
  <c r="CXO443" i="35"/>
  <c r="CXN443" i="35"/>
  <c r="CXM443" i="35"/>
  <c r="CXL443" i="35"/>
  <c r="CXK443" i="35"/>
  <c r="CXJ443" i="35"/>
  <c r="CXI443" i="35"/>
  <c r="CXH443" i="35"/>
  <c r="CXG443" i="35"/>
  <c r="CXF443" i="35"/>
  <c r="CXE443" i="35"/>
  <c r="CXD443" i="35"/>
  <c r="CXC443" i="35"/>
  <c r="CXB443" i="35"/>
  <c r="CXA443" i="35"/>
  <c r="CWZ443" i="35"/>
  <c r="CWY443" i="35"/>
  <c r="CWX443" i="35"/>
  <c r="CWW443" i="35"/>
  <c r="CWV443" i="35"/>
  <c r="CWU443" i="35"/>
  <c r="CWT443" i="35"/>
  <c r="CWS443" i="35"/>
  <c r="CWR443" i="35"/>
  <c r="CWQ443" i="35"/>
  <c r="CWP443" i="35"/>
  <c r="CWO443" i="35"/>
  <c r="CWN443" i="35"/>
  <c r="CWM443" i="35"/>
  <c r="CWL443" i="35"/>
  <c r="CWK443" i="35"/>
  <c r="CWJ443" i="35"/>
  <c r="CWI443" i="35"/>
  <c r="CWH443" i="35"/>
  <c r="CWG443" i="35"/>
  <c r="CWF443" i="35"/>
  <c r="CWE443" i="35"/>
  <c r="CWD443" i="35"/>
  <c r="CWC443" i="35"/>
  <c r="CWB443" i="35"/>
  <c r="CWA443" i="35"/>
  <c r="CVZ443" i="35"/>
  <c r="CVY443" i="35"/>
  <c r="CVX443" i="35"/>
  <c r="CVW443" i="35"/>
  <c r="CVV443" i="35"/>
  <c r="CVU443" i="35"/>
  <c r="CVT443" i="35"/>
  <c r="CVS443" i="35"/>
  <c r="CVR443" i="35"/>
  <c r="CVQ443" i="35"/>
  <c r="CVP443" i="35"/>
  <c r="CVO443" i="35"/>
  <c r="CVN443" i="35"/>
  <c r="CVM443" i="35"/>
  <c r="CVL443" i="35"/>
  <c r="CVK443" i="35"/>
  <c r="CVJ443" i="35"/>
  <c r="CVI443" i="35"/>
  <c r="CVH443" i="35"/>
  <c r="CVG443" i="35"/>
  <c r="CVF443" i="35"/>
  <c r="CVE443" i="35"/>
  <c r="CVD443" i="35"/>
  <c r="CVC443" i="35"/>
  <c r="CVB443" i="35"/>
  <c r="CVA443" i="35"/>
  <c r="CUZ443" i="35"/>
  <c r="CUY443" i="35"/>
  <c r="CUX443" i="35"/>
  <c r="CUW443" i="35"/>
  <c r="CUV443" i="35"/>
  <c r="CUU443" i="35"/>
  <c r="CUT443" i="35"/>
  <c r="CUS443" i="35"/>
  <c r="CUR443" i="35"/>
  <c r="CUQ443" i="35"/>
  <c r="CUP443" i="35"/>
  <c r="CUO443" i="35"/>
  <c r="CUN443" i="35"/>
  <c r="CUM443" i="35"/>
  <c r="CUL443" i="35"/>
  <c r="CUK443" i="35"/>
  <c r="CUJ443" i="35"/>
  <c r="CUI443" i="35"/>
  <c r="CUH443" i="35"/>
  <c r="CUG443" i="35"/>
  <c r="CUF443" i="35"/>
  <c r="CUE443" i="35"/>
  <c r="CUD443" i="35"/>
  <c r="CUC443" i="35"/>
  <c r="CUB443" i="35"/>
  <c r="CUA443" i="35"/>
  <c r="CTZ443" i="35"/>
  <c r="CTY443" i="35"/>
  <c r="CTX443" i="35"/>
  <c r="CTW443" i="35"/>
  <c r="CTV443" i="35"/>
  <c r="CTU443" i="35"/>
  <c r="CTT443" i="35"/>
  <c r="CTS443" i="35"/>
  <c r="CTR443" i="35"/>
  <c r="CTQ443" i="35"/>
  <c r="CTP443" i="35"/>
  <c r="CTO443" i="35"/>
  <c r="CTN443" i="35"/>
  <c r="CTM443" i="35"/>
  <c r="CTL443" i="35"/>
  <c r="CTK443" i="35"/>
  <c r="CTJ443" i="35"/>
  <c r="CTI443" i="35"/>
  <c r="CTH443" i="35"/>
  <c r="CTG443" i="35"/>
  <c r="CTF443" i="35"/>
  <c r="CTE443" i="35"/>
  <c r="CTD443" i="35"/>
  <c r="CTC443" i="35"/>
  <c r="CTB443" i="35"/>
  <c r="CTA443" i="35"/>
  <c r="CSZ443" i="35"/>
  <c r="CSY443" i="35"/>
  <c r="CSX443" i="35"/>
  <c r="CSW443" i="35"/>
  <c r="CSV443" i="35"/>
  <c r="CSU443" i="35"/>
  <c r="CST443" i="35"/>
  <c r="CSS443" i="35"/>
  <c r="CSR443" i="35"/>
  <c r="CSQ443" i="35"/>
  <c r="CSP443" i="35"/>
  <c r="CSO443" i="35"/>
  <c r="CSN443" i="35"/>
  <c r="CSM443" i="35"/>
  <c r="CSL443" i="35"/>
  <c r="CSK443" i="35"/>
  <c r="CSJ443" i="35"/>
  <c r="CSI443" i="35"/>
  <c r="CSH443" i="35"/>
  <c r="CSG443" i="35"/>
  <c r="CSF443" i="35"/>
  <c r="CSE443" i="35"/>
  <c r="CSD443" i="35"/>
  <c r="CSC443" i="35"/>
  <c r="CSB443" i="35"/>
  <c r="CSA443" i="35"/>
  <c r="CRZ443" i="35"/>
  <c r="CRY443" i="35"/>
  <c r="CRX443" i="35"/>
  <c r="CRW443" i="35"/>
  <c r="CRV443" i="35"/>
  <c r="CRU443" i="35"/>
  <c r="CRT443" i="35"/>
  <c r="CRS443" i="35"/>
  <c r="CRR443" i="35"/>
  <c r="CRQ443" i="35"/>
  <c r="CRP443" i="35"/>
  <c r="CRO443" i="35"/>
  <c r="CRN443" i="35"/>
  <c r="CRM443" i="35"/>
  <c r="CRL443" i="35"/>
  <c r="CRK443" i="35"/>
  <c r="CRJ443" i="35"/>
  <c r="CRI443" i="35"/>
  <c r="CRH443" i="35"/>
  <c r="CRG443" i="35"/>
  <c r="CRF443" i="35"/>
  <c r="CRE443" i="35"/>
  <c r="CRD443" i="35"/>
  <c r="CRC443" i="35"/>
  <c r="CRB443" i="35"/>
  <c r="CRA443" i="35"/>
  <c r="CQZ443" i="35"/>
  <c r="CQY443" i="35"/>
  <c r="CQX443" i="35"/>
  <c r="CQW443" i="35"/>
  <c r="CQV443" i="35"/>
  <c r="CQU443" i="35"/>
  <c r="CQT443" i="35"/>
  <c r="CQS443" i="35"/>
  <c r="CQR443" i="35"/>
  <c r="CQQ443" i="35"/>
  <c r="CQP443" i="35"/>
  <c r="CQO443" i="35"/>
  <c r="CQN443" i="35"/>
  <c r="CQM443" i="35"/>
  <c r="CQL443" i="35"/>
  <c r="CQK443" i="35"/>
  <c r="CQJ443" i="35"/>
  <c r="CQI443" i="35"/>
  <c r="CQH443" i="35"/>
  <c r="CQG443" i="35"/>
  <c r="CQF443" i="35"/>
  <c r="CQE443" i="35"/>
  <c r="CQD443" i="35"/>
  <c r="CQC443" i="35"/>
  <c r="CQB443" i="35"/>
  <c r="CQA443" i="35"/>
  <c r="CPZ443" i="35"/>
  <c r="CPY443" i="35"/>
  <c r="CPX443" i="35"/>
  <c r="CPW443" i="35"/>
  <c r="CPV443" i="35"/>
  <c r="CPU443" i="35"/>
  <c r="CPT443" i="35"/>
  <c r="CPS443" i="35"/>
  <c r="CPR443" i="35"/>
  <c r="CPQ443" i="35"/>
  <c r="CPP443" i="35"/>
  <c r="CPO443" i="35"/>
  <c r="CPN443" i="35"/>
  <c r="CPM443" i="35"/>
  <c r="CPL443" i="35"/>
  <c r="CPK443" i="35"/>
  <c r="CPJ443" i="35"/>
  <c r="CPI443" i="35"/>
  <c r="CPH443" i="35"/>
  <c r="CPG443" i="35"/>
  <c r="CPF443" i="35"/>
  <c r="CPE443" i="35"/>
  <c r="CPD443" i="35"/>
  <c r="CPC443" i="35"/>
  <c r="CPB443" i="35"/>
  <c r="CPA443" i="35"/>
  <c r="COZ443" i="35"/>
  <c r="COY443" i="35"/>
  <c r="COX443" i="35"/>
  <c r="COW443" i="35"/>
  <c r="COV443" i="35"/>
  <c r="COU443" i="35"/>
  <c r="COT443" i="35"/>
  <c r="COS443" i="35"/>
  <c r="COR443" i="35"/>
  <c r="COQ443" i="35"/>
  <c r="COP443" i="35"/>
  <c r="COO443" i="35"/>
  <c r="CON443" i="35"/>
  <c r="COM443" i="35"/>
  <c r="COL443" i="35"/>
  <c r="COK443" i="35"/>
  <c r="COJ443" i="35"/>
  <c r="COI443" i="35"/>
  <c r="COH443" i="35"/>
  <c r="COG443" i="35"/>
  <c r="COF443" i="35"/>
  <c r="COE443" i="35"/>
  <c r="COD443" i="35"/>
  <c r="COC443" i="35"/>
  <c r="COB443" i="35"/>
  <c r="COA443" i="35"/>
  <c r="CNZ443" i="35"/>
  <c r="CNY443" i="35"/>
  <c r="CNX443" i="35"/>
  <c r="CNW443" i="35"/>
  <c r="CNV443" i="35"/>
  <c r="CNU443" i="35"/>
  <c r="CNT443" i="35"/>
  <c r="CNS443" i="35"/>
  <c r="CNR443" i="35"/>
  <c r="CNQ443" i="35"/>
  <c r="CNP443" i="35"/>
  <c r="CNO443" i="35"/>
  <c r="CNN443" i="35"/>
  <c r="CNM443" i="35"/>
  <c r="CNL443" i="35"/>
  <c r="CNK443" i="35"/>
  <c r="CNJ443" i="35"/>
  <c r="CNI443" i="35"/>
  <c r="CNH443" i="35"/>
  <c r="CNG443" i="35"/>
  <c r="CNF443" i="35"/>
  <c r="CNE443" i="35"/>
  <c r="CND443" i="35"/>
  <c r="CNC443" i="35"/>
  <c r="CNB443" i="35"/>
  <c r="CNA443" i="35"/>
  <c r="CMZ443" i="35"/>
  <c r="CMY443" i="35"/>
  <c r="CMX443" i="35"/>
  <c r="CMW443" i="35"/>
  <c r="CMV443" i="35"/>
  <c r="CMU443" i="35"/>
  <c r="CMT443" i="35"/>
  <c r="CMS443" i="35"/>
  <c r="CMR443" i="35"/>
  <c r="CMQ443" i="35"/>
  <c r="CMP443" i="35"/>
  <c r="CMO443" i="35"/>
  <c r="CMN443" i="35"/>
  <c r="CMM443" i="35"/>
  <c r="CML443" i="35"/>
  <c r="CMK443" i="35"/>
  <c r="CMJ443" i="35"/>
  <c r="CMI443" i="35"/>
  <c r="CMH443" i="35"/>
  <c r="CMG443" i="35"/>
  <c r="CMF443" i="35"/>
  <c r="CME443" i="35"/>
  <c r="CMD443" i="35"/>
  <c r="CMC443" i="35"/>
  <c r="CMB443" i="35"/>
  <c r="CMA443" i="35"/>
  <c r="CLZ443" i="35"/>
  <c r="CLY443" i="35"/>
  <c r="CLX443" i="35"/>
  <c r="CLW443" i="35"/>
  <c r="CLV443" i="35"/>
  <c r="CLU443" i="35"/>
  <c r="CLT443" i="35"/>
  <c r="CLS443" i="35"/>
  <c r="CLR443" i="35"/>
  <c r="CLQ443" i="35"/>
  <c r="CLP443" i="35"/>
  <c r="CLO443" i="35"/>
  <c r="CLN443" i="35"/>
  <c r="CLM443" i="35"/>
  <c r="CLL443" i="35"/>
  <c r="CLK443" i="35"/>
  <c r="CLJ443" i="35"/>
  <c r="CLI443" i="35"/>
  <c r="CLH443" i="35"/>
  <c r="CLG443" i="35"/>
  <c r="CLF443" i="35"/>
  <c r="CLE443" i="35"/>
  <c r="CLD443" i="35"/>
  <c r="CLC443" i="35"/>
  <c r="CLB443" i="35"/>
  <c r="CLA443" i="35"/>
  <c r="CKZ443" i="35"/>
  <c r="CKY443" i="35"/>
  <c r="CKX443" i="35"/>
  <c r="CKW443" i="35"/>
  <c r="CKV443" i="35"/>
  <c r="CKU443" i="35"/>
  <c r="CKT443" i="35"/>
  <c r="CKS443" i="35"/>
  <c r="CKR443" i="35"/>
  <c r="CKQ443" i="35"/>
  <c r="CKP443" i="35"/>
  <c r="CKO443" i="35"/>
  <c r="CKN443" i="35"/>
  <c r="CKM443" i="35"/>
  <c r="CKL443" i="35"/>
  <c r="CKK443" i="35"/>
  <c r="CKJ443" i="35"/>
  <c r="CKI443" i="35"/>
  <c r="CKH443" i="35"/>
  <c r="CKG443" i="35"/>
  <c r="CKF443" i="35"/>
  <c r="CKE443" i="35"/>
  <c r="CKD443" i="35"/>
  <c r="CKC443" i="35"/>
  <c r="CKB443" i="35"/>
  <c r="CKA443" i="35"/>
  <c r="CJZ443" i="35"/>
  <c r="CJY443" i="35"/>
  <c r="CJX443" i="35"/>
  <c r="CJW443" i="35"/>
  <c r="CJV443" i="35"/>
  <c r="CJU443" i="35"/>
  <c r="CJT443" i="35"/>
  <c r="CJS443" i="35"/>
  <c r="CJR443" i="35"/>
  <c r="CJQ443" i="35"/>
  <c r="CJP443" i="35"/>
  <c r="CJO443" i="35"/>
  <c r="CJN443" i="35"/>
  <c r="CJM443" i="35"/>
  <c r="CJL443" i="35"/>
  <c r="CJK443" i="35"/>
  <c r="CJJ443" i="35"/>
  <c r="CJI443" i="35"/>
  <c r="CJH443" i="35"/>
  <c r="CJG443" i="35"/>
  <c r="CJF443" i="35"/>
  <c r="CJE443" i="35"/>
  <c r="CJD443" i="35"/>
  <c r="CJC443" i="35"/>
  <c r="CJB443" i="35"/>
  <c r="CJA443" i="35"/>
  <c r="CIZ443" i="35"/>
  <c r="CIY443" i="35"/>
  <c r="CIX443" i="35"/>
  <c r="CIW443" i="35"/>
  <c r="CIV443" i="35"/>
  <c r="CIU443" i="35"/>
  <c r="CIT443" i="35"/>
  <c r="CIS443" i="35"/>
  <c r="CIR443" i="35"/>
  <c r="CIQ443" i="35"/>
  <c r="CIP443" i="35"/>
  <c r="CIO443" i="35"/>
  <c r="CIN443" i="35"/>
  <c r="CIM443" i="35"/>
  <c r="CIL443" i="35"/>
  <c r="CIK443" i="35"/>
  <c r="CIJ443" i="35"/>
  <c r="CII443" i="35"/>
  <c r="CIH443" i="35"/>
  <c r="CIG443" i="35"/>
  <c r="CIF443" i="35"/>
  <c r="CIE443" i="35"/>
  <c r="CID443" i="35"/>
  <c r="CIC443" i="35"/>
  <c r="CIB443" i="35"/>
  <c r="CIA443" i="35"/>
  <c r="CHZ443" i="35"/>
  <c r="CHY443" i="35"/>
  <c r="CHX443" i="35"/>
  <c r="CHW443" i="35"/>
  <c r="CHV443" i="35"/>
  <c r="CHU443" i="35"/>
  <c r="CHT443" i="35"/>
  <c r="CHS443" i="35"/>
  <c r="CHR443" i="35"/>
  <c r="CHQ443" i="35"/>
  <c r="CHP443" i="35"/>
  <c r="CHO443" i="35"/>
  <c r="CHN443" i="35"/>
  <c r="CHM443" i="35"/>
  <c r="CHL443" i="35"/>
  <c r="CHK443" i="35"/>
  <c r="CHJ443" i="35"/>
  <c r="CHI443" i="35"/>
  <c r="CHH443" i="35"/>
  <c r="CHG443" i="35"/>
  <c r="CHF443" i="35"/>
  <c r="CHE443" i="35"/>
  <c r="CHD443" i="35"/>
  <c r="CHC443" i="35"/>
  <c r="CHB443" i="35"/>
  <c r="CHA443" i="35"/>
  <c r="CGZ443" i="35"/>
  <c r="CGY443" i="35"/>
  <c r="CGX443" i="35"/>
  <c r="CGW443" i="35"/>
  <c r="CGV443" i="35"/>
  <c r="CGU443" i="35"/>
  <c r="CGT443" i="35"/>
  <c r="CGS443" i="35"/>
  <c r="CGR443" i="35"/>
  <c r="CGQ443" i="35"/>
  <c r="CGP443" i="35"/>
  <c r="CGO443" i="35"/>
  <c r="CGN443" i="35"/>
  <c r="CGM443" i="35"/>
  <c r="CGL443" i="35"/>
  <c r="CGK443" i="35"/>
  <c r="CGJ443" i="35"/>
  <c r="CGI443" i="35"/>
  <c r="CGH443" i="35"/>
  <c r="CGG443" i="35"/>
  <c r="CGF443" i="35"/>
  <c r="CGE443" i="35"/>
  <c r="CGD443" i="35"/>
  <c r="CGC443" i="35"/>
  <c r="CGB443" i="35"/>
  <c r="CGA443" i="35"/>
  <c r="CFZ443" i="35"/>
  <c r="CFY443" i="35"/>
  <c r="CFX443" i="35"/>
  <c r="CFW443" i="35"/>
  <c r="CFV443" i="35"/>
  <c r="CFU443" i="35"/>
  <c r="CFT443" i="35"/>
  <c r="CFS443" i="35"/>
  <c r="CFR443" i="35"/>
  <c r="CFQ443" i="35"/>
  <c r="CFP443" i="35"/>
  <c r="CFO443" i="35"/>
  <c r="CFN443" i="35"/>
  <c r="CFM443" i="35"/>
  <c r="CFL443" i="35"/>
  <c r="CFK443" i="35"/>
  <c r="CFJ443" i="35"/>
  <c r="CFI443" i="35"/>
  <c r="CFH443" i="35"/>
  <c r="CFG443" i="35"/>
  <c r="CFF443" i="35"/>
  <c r="CFE443" i="35"/>
  <c r="CFD443" i="35"/>
  <c r="CFC443" i="35"/>
  <c r="CFB443" i="35"/>
  <c r="CFA443" i="35"/>
  <c r="CEZ443" i="35"/>
  <c r="CEY443" i="35"/>
  <c r="CEX443" i="35"/>
  <c r="CEW443" i="35"/>
  <c r="CEV443" i="35"/>
  <c r="CEU443" i="35"/>
  <c r="CET443" i="35"/>
  <c r="CES443" i="35"/>
  <c r="CER443" i="35"/>
  <c r="CEQ443" i="35"/>
  <c r="CEP443" i="35"/>
  <c r="CEO443" i="35"/>
  <c r="CEN443" i="35"/>
  <c r="CEM443" i="35"/>
  <c r="CEL443" i="35"/>
  <c r="CEK443" i="35"/>
  <c r="CEJ443" i="35"/>
  <c r="CEI443" i="35"/>
  <c r="CEH443" i="35"/>
  <c r="CEG443" i="35"/>
  <c r="CEF443" i="35"/>
  <c r="CEE443" i="35"/>
  <c r="CED443" i="35"/>
  <c r="CEC443" i="35"/>
  <c r="CEB443" i="35"/>
  <c r="CEA443" i="35"/>
  <c r="CDZ443" i="35"/>
  <c r="CDY443" i="35"/>
  <c r="CDX443" i="35"/>
  <c r="CDW443" i="35"/>
  <c r="CDV443" i="35"/>
  <c r="CDU443" i="35"/>
  <c r="CDT443" i="35"/>
  <c r="CDS443" i="35"/>
  <c r="CDR443" i="35"/>
  <c r="CDQ443" i="35"/>
  <c r="CDP443" i="35"/>
  <c r="CDO443" i="35"/>
  <c r="CDN443" i="35"/>
  <c r="CDM443" i="35"/>
  <c r="CDL443" i="35"/>
  <c r="CDK443" i="35"/>
  <c r="CDJ443" i="35"/>
  <c r="CDI443" i="35"/>
  <c r="CDH443" i="35"/>
  <c r="CDG443" i="35"/>
  <c r="CDF443" i="35"/>
  <c r="CDE443" i="35"/>
  <c r="CDD443" i="35"/>
  <c r="CDC443" i="35"/>
  <c r="CDB443" i="35"/>
  <c r="CDA443" i="35"/>
  <c r="CCZ443" i="35"/>
  <c r="CCY443" i="35"/>
  <c r="CCX443" i="35"/>
  <c r="CCW443" i="35"/>
  <c r="CCV443" i="35"/>
  <c r="CCU443" i="35"/>
  <c r="CCT443" i="35"/>
  <c r="CCS443" i="35"/>
  <c r="CCR443" i="35"/>
  <c r="CCQ443" i="35"/>
  <c r="CCP443" i="35"/>
  <c r="CCO443" i="35"/>
  <c r="CCN443" i="35"/>
  <c r="CCM443" i="35"/>
  <c r="CCL443" i="35"/>
  <c r="CCK443" i="35"/>
  <c r="CCJ443" i="35"/>
  <c r="CCI443" i="35"/>
  <c r="CCH443" i="35"/>
  <c r="CCG443" i="35"/>
  <c r="CCF443" i="35"/>
  <c r="CCE443" i="35"/>
  <c r="CCD443" i="35"/>
  <c r="CCC443" i="35"/>
  <c r="CCB443" i="35"/>
  <c r="CCA443" i="35"/>
  <c r="CBZ443" i="35"/>
  <c r="CBY443" i="35"/>
  <c r="CBX443" i="35"/>
  <c r="CBW443" i="35"/>
  <c r="CBV443" i="35"/>
  <c r="CBU443" i="35"/>
  <c r="CBT443" i="35"/>
  <c r="CBS443" i="35"/>
  <c r="CBR443" i="35"/>
  <c r="CBQ443" i="35"/>
  <c r="CBP443" i="35"/>
  <c r="CBO443" i="35"/>
  <c r="CBN443" i="35"/>
  <c r="CBM443" i="35"/>
  <c r="CBL443" i="35"/>
  <c r="CBK443" i="35"/>
  <c r="CBJ443" i="35"/>
  <c r="CBI443" i="35"/>
  <c r="CBH443" i="35"/>
  <c r="CBG443" i="35"/>
  <c r="CBF443" i="35"/>
  <c r="CBE443" i="35"/>
  <c r="CBD443" i="35"/>
  <c r="CBC443" i="35"/>
  <c r="CBB443" i="35"/>
  <c r="CBA443" i="35"/>
  <c r="CAZ443" i="35"/>
  <c r="CAY443" i="35"/>
  <c r="CAX443" i="35"/>
  <c r="CAW443" i="35"/>
  <c r="CAV443" i="35"/>
  <c r="CAU443" i="35"/>
  <c r="CAT443" i="35"/>
  <c r="CAS443" i="35"/>
  <c r="CAR443" i="35"/>
  <c r="CAQ443" i="35"/>
  <c r="CAP443" i="35"/>
  <c r="CAO443" i="35"/>
  <c r="CAN443" i="35"/>
  <c r="CAM443" i="35"/>
  <c r="CAL443" i="35"/>
  <c r="CAK443" i="35"/>
  <c r="CAJ443" i="35"/>
  <c r="CAI443" i="35"/>
  <c r="CAH443" i="35"/>
  <c r="CAG443" i="35"/>
  <c r="CAF443" i="35"/>
  <c r="CAE443" i="35"/>
  <c r="CAD443" i="35"/>
  <c r="CAC443" i="35"/>
  <c r="CAB443" i="35"/>
  <c r="CAA443" i="35"/>
  <c r="BZZ443" i="35"/>
  <c r="BZY443" i="35"/>
  <c r="BZX443" i="35"/>
  <c r="BZW443" i="35"/>
  <c r="BZV443" i="35"/>
  <c r="BZU443" i="35"/>
  <c r="BZT443" i="35"/>
  <c r="BZS443" i="35"/>
  <c r="BZR443" i="35"/>
  <c r="BZQ443" i="35"/>
  <c r="BZP443" i="35"/>
  <c r="BZO443" i="35"/>
  <c r="BZN443" i="35"/>
  <c r="BZM443" i="35"/>
  <c r="BZL443" i="35"/>
  <c r="BZK443" i="35"/>
  <c r="BZJ443" i="35"/>
  <c r="BZI443" i="35"/>
  <c r="BZH443" i="35"/>
  <c r="BZG443" i="35"/>
  <c r="BZF443" i="35"/>
  <c r="BZE443" i="35"/>
  <c r="BZD443" i="35"/>
  <c r="BZC443" i="35"/>
  <c r="BZB443" i="35"/>
  <c r="BZA443" i="35"/>
  <c r="BYZ443" i="35"/>
  <c r="BYY443" i="35"/>
  <c r="BYX443" i="35"/>
  <c r="BYW443" i="35"/>
  <c r="BYV443" i="35"/>
  <c r="BYU443" i="35"/>
  <c r="BYT443" i="35"/>
  <c r="BYS443" i="35"/>
  <c r="BYR443" i="35"/>
  <c r="BYQ443" i="35"/>
  <c r="BYP443" i="35"/>
  <c r="BYO443" i="35"/>
  <c r="BYN443" i="35"/>
  <c r="BYM443" i="35"/>
  <c r="BYL443" i="35"/>
  <c r="BYK443" i="35"/>
  <c r="BYJ443" i="35"/>
  <c r="BYI443" i="35"/>
  <c r="BYH443" i="35"/>
  <c r="BYG443" i="35"/>
  <c r="BYF443" i="35"/>
  <c r="BYE443" i="35"/>
  <c r="BYD443" i="35"/>
  <c r="BYC443" i="35"/>
  <c r="BYB443" i="35"/>
  <c r="BYA443" i="35"/>
  <c r="BXZ443" i="35"/>
  <c r="BXY443" i="35"/>
  <c r="BXX443" i="35"/>
  <c r="BXW443" i="35"/>
  <c r="BXV443" i="35"/>
  <c r="BXU443" i="35"/>
  <c r="BXT443" i="35"/>
  <c r="BXS443" i="35"/>
  <c r="BXR443" i="35"/>
  <c r="BXQ443" i="35"/>
  <c r="BXP443" i="35"/>
  <c r="BXO443" i="35"/>
  <c r="BXN443" i="35"/>
  <c r="BXM443" i="35"/>
  <c r="BXL443" i="35"/>
  <c r="BXK443" i="35"/>
  <c r="BXJ443" i="35"/>
  <c r="BXI443" i="35"/>
  <c r="BXH443" i="35"/>
  <c r="BXG443" i="35"/>
  <c r="BXF443" i="35"/>
  <c r="BXE443" i="35"/>
  <c r="BXD443" i="35"/>
  <c r="BXC443" i="35"/>
  <c r="BXB443" i="35"/>
  <c r="BXA443" i="35"/>
  <c r="BWZ443" i="35"/>
  <c r="BWY443" i="35"/>
  <c r="BWX443" i="35"/>
  <c r="BWW443" i="35"/>
  <c r="BWV443" i="35"/>
  <c r="BWU443" i="35"/>
  <c r="BWT443" i="35"/>
  <c r="BWS443" i="35"/>
  <c r="BWR443" i="35"/>
  <c r="BWQ443" i="35"/>
  <c r="BWP443" i="35"/>
  <c r="BWO443" i="35"/>
  <c r="BWN443" i="35"/>
  <c r="BWM443" i="35"/>
  <c r="BWL443" i="35"/>
  <c r="BWK443" i="35"/>
  <c r="BWJ443" i="35"/>
  <c r="BWI443" i="35"/>
  <c r="BWH443" i="35"/>
  <c r="BWG443" i="35"/>
  <c r="BWF443" i="35"/>
  <c r="BWE443" i="35"/>
  <c r="BWD443" i="35"/>
  <c r="BWC443" i="35"/>
  <c r="BWB443" i="35"/>
  <c r="BWA443" i="35"/>
  <c r="BVZ443" i="35"/>
  <c r="BVY443" i="35"/>
  <c r="BVX443" i="35"/>
  <c r="BVW443" i="35"/>
  <c r="BVV443" i="35"/>
  <c r="BVU443" i="35"/>
  <c r="BVT443" i="35"/>
  <c r="BVS443" i="35"/>
  <c r="BVR443" i="35"/>
  <c r="BVQ443" i="35"/>
  <c r="BVP443" i="35"/>
  <c r="BVO443" i="35"/>
  <c r="BVN443" i="35"/>
  <c r="BVM443" i="35"/>
  <c r="BVL443" i="35"/>
  <c r="BVK443" i="35"/>
  <c r="BVJ443" i="35"/>
  <c r="BVI443" i="35"/>
  <c r="BVH443" i="35"/>
  <c r="BVG443" i="35"/>
  <c r="BVF443" i="35"/>
  <c r="BVE443" i="35"/>
  <c r="BVD443" i="35"/>
  <c r="BVC443" i="35"/>
  <c r="BVB443" i="35"/>
  <c r="BVA443" i="35"/>
  <c r="BUZ443" i="35"/>
  <c r="BUY443" i="35"/>
  <c r="BUX443" i="35"/>
  <c r="BUW443" i="35"/>
  <c r="BUV443" i="35"/>
  <c r="BUU443" i="35"/>
  <c r="BUT443" i="35"/>
  <c r="BUS443" i="35"/>
  <c r="BUR443" i="35"/>
  <c r="BUQ443" i="35"/>
  <c r="BUP443" i="35"/>
  <c r="BUO443" i="35"/>
  <c r="BUN443" i="35"/>
  <c r="BUM443" i="35"/>
  <c r="BUL443" i="35"/>
  <c r="BUK443" i="35"/>
  <c r="BUJ443" i="35"/>
  <c r="BUI443" i="35"/>
  <c r="BUH443" i="35"/>
  <c r="BUG443" i="35"/>
  <c r="BUF443" i="35"/>
  <c r="BUE443" i="35"/>
  <c r="BUD443" i="35"/>
  <c r="BUC443" i="35"/>
  <c r="BUB443" i="35"/>
  <c r="BUA443" i="35"/>
  <c r="BTZ443" i="35"/>
  <c r="BTY443" i="35"/>
  <c r="BTX443" i="35"/>
  <c r="BTW443" i="35"/>
  <c r="BTV443" i="35"/>
  <c r="BTU443" i="35"/>
  <c r="BTT443" i="35"/>
  <c r="BTS443" i="35"/>
  <c r="BTR443" i="35"/>
  <c r="BTQ443" i="35"/>
  <c r="BTP443" i="35"/>
  <c r="BTO443" i="35"/>
  <c r="BTN443" i="35"/>
  <c r="BTM443" i="35"/>
  <c r="BTL443" i="35"/>
  <c r="BTK443" i="35"/>
  <c r="BTJ443" i="35"/>
  <c r="BTI443" i="35"/>
  <c r="BTH443" i="35"/>
  <c r="BTG443" i="35"/>
  <c r="BTF443" i="35"/>
  <c r="BTE443" i="35"/>
  <c r="BTD443" i="35"/>
  <c r="BTC443" i="35"/>
  <c r="BTB443" i="35"/>
  <c r="BTA443" i="35"/>
  <c r="BSZ443" i="35"/>
  <c r="BSY443" i="35"/>
  <c r="BSX443" i="35"/>
  <c r="BSW443" i="35"/>
  <c r="BSV443" i="35"/>
  <c r="BSU443" i="35"/>
  <c r="BST443" i="35"/>
  <c r="BSS443" i="35"/>
  <c r="BSR443" i="35"/>
  <c r="BSQ443" i="35"/>
  <c r="BSP443" i="35"/>
  <c r="BSO443" i="35"/>
  <c r="BSN443" i="35"/>
  <c r="BSM443" i="35"/>
  <c r="BSL443" i="35"/>
  <c r="BSK443" i="35"/>
  <c r="BSJ443" i="35"/>
  <c r="BSI443" i="35"/>
  <c r="BSH443" i="35"/>
  <c r="BSG443" i="35"/>
  <c r="BSF443" i="35"/>
  <c r="BSE443" i="35"/>
  <c r="BSD443" i="35"/>
  <c r="BSC443" i="35"/>
  <c r="BSB443" i="35"/>
  <c r="BSA443" i="35"/>
  <c r="BRZ443" i="35"/>
  <c r="BRY443" i="35"/>
  <c r="BRX443" i="35"/>
  <c r="BRW443" i="35"/>
  <c r="BRV443" i="35"/>
  <c r="BRU443" i="35"/>
  <c r="BRT443" i="35"/>
  <c r="BRS443" i="35"/>
  <c r="BRR443" i="35"/>
  <c r="BRQ443" i="35"/>
  <c r="BRP443" i="35"/>
  <c r="BRO443" i="35"/>
  <c r="BRN443" i="35"/>
  <c r="BRM443" i="35"/>
  <c r="BRL443" i="35"/>
  <c r="BRK443" i="35"/>
  <c r="BRJ443" i="35"/>
  <c r="BRI443" i="35"/>
  <c r="BRH443" i="35"/>
  <c r="BRG443" i="35"/>
  <c r="BRF443" i="35"/>
  <c r="BRE443" i="35"/>
  <c r="BRD443" i="35"/>
  <c r="BRC443" i="35"/>
  <c r="BRB443" i="35"/>
  <c r="BRA443" i="35"/>
  <c r="BQZ443" i="35"/>
  <c r="BQY443" i="35"/>
  <c r="BQX443" i="35"/>
  <c r="BQW443" i="35"/>
  <c r="BQV443" i="35"/>
  <c r="BQU443" i="35"/>
  <c r="BQT443" i="35"/>
  <c r="BQS443" i="35"/>
  <c r="BQR443" i="35"/>
  <c r="BQQ443" i="35"/>
  <c r="BQP443" i="35"/>
  <c r="BQO443" i="35"/>
  <c r="BQN443" i="35"/>
  <c r="BQM443" i="35"/>
  <c r="BQL443" i="35"/>
  <c r="BQK443" i="35"/>
  <c r="BQJ443" i="35"/>
  <c r="BQI443" i="35"/>
  <c r="BQH443" i="35"/>
  <c r="BQG443" i="35"/>
  <c r="BQF443" i="35"/>
  <c r="BQE443" i="35"/>
  <c r="BQD443" i="35"/>
  <c r="BQC443" i="35"/>
  <c r="BQB443" i="35"/>
  <c r="BQA443" i="35"/>
  <c r="BPZ443" i="35"/>
  <c r="BPY443" i="35"/>
  <c r="BPX443" i="35"/>
  <c r="BPW443" i="35"/>
  <c r="BPV443" i="35"/>
  <c r="BPU443" i="35"/>
  <c r="BPT443" i="35"/>
  <c r="BPS443" i="35"/>
  <c r="BPR443" i="35"/>
  <c r="BPQ443" i="35"/>
  <c r="BPP443" i="35"/>
  <c r="BPO443" i="35"/>
  <c r="BPN443" i="35"/>
  <c r="BPM443" i="35"/>
  <c r="BPL443" i="35"/>
  <c r="BPK443" i="35"/>
  <c r="BPJ443" i="35"/>
  <c r="BPI443" i="35"/>
  <c r="BPH443" i="35"/>
  <c r="BPG443" i="35"/>
  <c r="BPF443" i="35"/>
  <c r="BPE443" i="35"/>
  <c r="BPD443" i="35"/>
  <c r="BPC443" i="35"/>
  <c r="BPB443" i="35"/>
  <c r="BPA443" i="35"/>
  <c r="BOZ443" i="35"/>
  <c r="BOY443" i="35"/>
  <c r="BOX443" i="35"/>
  <c r="BOW443" i="35"/>
  <c r="BOV443" i="35"/>
  <c r="BOU443" i="35"/>
  <c r="BOT443" i="35"/>
  <c r="BOS443" i="35"/>
  <c r="BOR443" i="35"/>
  <c r="BOQ443" i="35"/>
  <c r="BOP443" i="35"/>
  <c r="BOO443" i="35"/>
  <c r="BON443" i="35"/>
  <c r="BOM443" i="35"/>
  <c r="BOL443" i="35"/>
  <c r="BOK443" i="35"/>
  <c r="BOJ443" i="35"/>
  <c r="BOI443" i="35"/>
  <c r="BOH443" i="35"/>
  <c r="BOG443" i="35"/>
  <c r="BOF443" i="35"/>
  <c r="BOE443" i="35"/>
  <c r="BOD443" i="35"/>
  <c r="BOC443" i="35"/>
  <c r="BOB443" i="35"/>
  <c r="BOA443" i="35"/>
  <c r="BNZ443" i="35"/>
  <c r="BNY443" i="35"/>
  <c r="BNX443" i="35"/>
  <c r="BNW443" i="35"/>
  <c r="BNV443" i="35"/>
  <c r="BNU443" i="35"/>
  <c r="BNT443" i="35"/>
  <c r="BNS443" i="35"/>
  <c r="BNR443" i="35"/>
  <c r="BNQ443" i="35"/>
  <c r="BNP443" i="35"/>
  <c r="BNO443" i="35"/>
  <c r="BNN443" i="35"/>
  <c r="BNM443" i="35"/>
  <c r="BNL443" i="35"/>
  <c r="BNK443" i="35"/>
  <c r="BNJ443" i="35"/>
  <c r="BNI443" i="35"/>
  <c r="BNH443" i="35"/>
  <c r="BNG443" i="35"/>
  <c r="BNF443" i="35"/>
  <c r="BNE443" i="35"/>
  <c r="BND443" i="35"/>
  <c r="BNC443" i="35"/>
  <c r="BNB443" i="35"/>
  <c r="BNA443" i="35"/>
  <c r="BMZ443" i="35"/>
  <c r="BMY443" i="35"/>
  <c r="BMX443" i="35"/>
  <c r="BMW443" i="35"/>
  <c r="BMV443" i="35"/>
  <c r="BMU443" i="35"/>
  <c r="BMT443" i="35"/>
  <c r="BMS443" i="35"/>
  <c r="BMR443" i="35"/>
  <c r="BMQ443" i="35"/>
  <c r="BMP443" i="35"/>
  <c r="BMO443" i="35"/>
  <c r="BMN443" i="35"/>
  <c r="BMM443" i="35"/>
  <c r="BML443" i="35"/>
  <c r="BMK443" i="35"/>
  <c r="BMJ443" i="35"/>
  <c r="BMI443" i="35"/>
  <c r="BMH443" i="35"/>
  <c r="BMG443" i="35"/>
  <c r="BMF443" i="35"/>
  <c r="BME443" i="35"/>
  <c r="BMD443" i="35"/>
  <c r="BMC443" i="35"/>
  <c r="BMB443" i="35"/>
  <c r="BMA443" i="35"/>
  <c r="BLZ443" i="35"/>
  <c r="BLY443" i="35"/>
  <c r="BLX443" i="35"/>
  <c r="BLW443" i="35"/>
  <c r="BLV443" i="35"/>
  <c r="BLU443" i="35"/>
  <c r="BLT443" i="35"/>
  <c r="BLS443" i="35"/>
  <c r="BLR443" i="35"/>
  <c r="BLQ443" i="35"/>
  <c r="BLP443" i="35"/>
  <c r="BLO443" i="35"/>
  <c r="BLN443" i="35"/>
  <c r="BLM443" i="35"/>
  <c r="BLL443" i="35"/>
  <c r="BLK443" i="35"/>
  <c r="BLJ443" i="35"/>
  <c r="BLI443" i="35"/>
  <c r="BLH443" i="35"/>
  <c r="BLG443" i="35"/>
  <c r="BLF443" i="35"/>
  <c r="BLE443" i="35"/>
  <c r="BLD443" i="35"/>
  <c r="BLC443" i="35"/>
  <c r="BLB443" i="35"/>
  <c r="BLA443" i="35"/>
  <c r="BKZ443" i="35"/>
  <c r="BKY443" i="35"/>
  <c r="BKX443" i="35"/>
  <c r="BKW443" i="35"/>
  <c r="BKV443" i="35"/>
  <c r="BKU443" i="35"/>
  <c r="BKT443" i="35"/>
  <c r="BKS443" i="35"/>
  <c r="BKR443" i="35"/>
  <c r="BKQ443" i="35"/>
  <c r="BKP443" i="35"/>
  <c r="BKO443" i="35"/>
  <c r="BKN443" i="35"/>
  <c r="BKM443" i="35"/>
  <c r="BKL443" i="35"/>
  <c r="BKK443" i="35"/>
  <c r="BKJ443" i="35"/>
  <c r="BKI443" i="35"/>
  <c r="BKH443" i="35"/>
  <c r="BKG443" i="35"/>
  <c r="BKF443" i="35"/>
  <c r="BKE443" i="35"/>
  <c r="BKD443" i="35"/>
  <c r="BKC443" i="35"/>
  <c r="BKB443" i="35"/>
  <c r="BKA443" i="35"/>
  <c r="BJZ443" i="35"/>
  <c r="BJY443" i="35"/>
  <c r="BJX443" i="35"/>
  <c r="BJW443" i="35"/>
  <c r="BJV443" i="35"/>
  <c r="BJU443" i="35"/>
  <c r="BJT443" i="35"/>
  <c r="BJS443" i="35"/>
  <c r="BJR443" i="35"/>
  <c r="BJQ443" i="35"/>
  <c r="BJP443" i="35"/>
  <c r="BJO443" i="35"/>
  <c r="BJN443" i="35"/>
  <c r="BJM443" i="35"/>
  <c r="BJL443" i="35"/>
  <c r="BJK443" i="35"/>
  <c r="BJJ443" i="35"/>
  <c r="BJI443" i="35"/>
  <c r="BJH443" i="35"/>
  <c r="BJG443" i="35"/>
  <c r="BJF443" i="35"/>
  <c r="BJE443" i="35"/>
  <c r="BJD443" i="35"/>
  <c r="BJC443" i="35"/>
  <c r="BJB443" i="35"/>
  <c r="BJA443" i="35"/>
  <c r="BIZ443" i="35"/>
  <c r="BIY443" i="35"/>
  <c r="BIX443" i="35"/>
  <c r="BIW443" i="35"/>
  <c r="BIV443" i="35"/>
  <c r="BIU443" i="35"/>
  <c r="BIT443" i="35"/>
  <c r="BIS443" i="35"/>
  <c r="BIR443" i="35"/>
  <c r="BIQ443" i="35"/>
  <c r="BIP443" i="35"/>
  <c r="BIO443" i="35"/>
  <c r="BIN443" i="35"/>
  <c r="BIM443" i="35"/>
  <c r="BIL443" i="35"/>
  <c r="BIK443" i="35"/>
  <c r="BIJ443" i="35"/>
  <c r="BII443" i="35"/>
  <c r="BIH443" i="35"/>
  <c r="BIG443" i="35"/>
  <c r="BIF443" i="35"/>
  <c r="BIE443" i="35"/>
  <c r="BID443" i="35"/>
  <c r="BIC443" i="35"/>
  <c r="BIB443" i="35"/>
  <c r="BIA443" i="35"/>
  <c r="BHZ443" i="35"/>
  <c r="BHY443" i="35"/>
  <c r="BHX443" i="35"/>
  <c r="BHW443" i="35"/>
  <c r="BHV443" i="35"/>
  <c r="BHU443" i="35"/>
  <c r="BHT443" i="35"/>
  <c r="BHS443" i="35"/>
  <c r="BHR443" i="35"/>
  <c r="BHQ443" i="35"/>
  <c r="BHP443" i="35"/>
  <c r="BHO443" i="35"/>
  <c r="BHN443" i="35"/>
  <c r="BHM443" i="35"/>
  <c r="BHL443" i="35"/>
  <c r="BHK443" i="35"/>
  <c r="BHJ443" i="35"/>
  <c r="BHI443" i="35"/>
  <c r="BHH443" i="35"/>
  <c r="BHG443" i="35"/>
  <c r="BHF443" i="35"/>
  <c r="BHE443" i="35"/>
  <c r="BHD443" i="35"/>
  <c r="BHC443" i="35"/>
  <c r="BHB443" i="35"/>
  <c r="BHA443" i="35"/>
  <c r="BGZ443" i="35"/>
  <c r="BGY443" i="35"/>
  <c r="BGX443" i="35"/>
  <c r="BGW443" i="35"/>
  <c r="BGV443" i="35"/>
  <c r="BGU443" i="35"/>
  <c r="BGT443" i="35"/>
  <c r="BGS443" i="35"/>
  <c r="BGR443" i="35"/>
  <c r="BGQ443" i="35"/>
  <c r="BGP443" i="35"/>
  <c r="BGO443" i="35"/>
  <c r="BGN443" i="35"/>
  <c r="BGM443" i="35"/>
  <c r="BGL443" i="35"/>
  <c r="BGK443" i="35"/>
  <c r="BGJ443" i="35"/>
  <c r="BGI443" i="35"/>
  <c r="BGH443" i="35"/>
  <c r="BGG443" i="35"/>
  <c r="BGF443" i="35"/>
  <c r="BGE443" i="35"/>
  <c r="BGD443" i="35"/>
  <c r="BGC443" i="35"/>
  <c r="BGB443" i="35"/>
  <c r="BGA443" i="35"/>
  <c r="BFZ443" i="35"/>
  <c r="BFY443" i="35"/>
  <c r="BFX443" i="35"/>
  <c r="BFW443" i="35"/>
  <c r="BFV443" i="35"/>
  <c r="BFU443" i="35"/>
  <c r="BFT443" i="35"/>
  <c r="BFS443" i="35"/>
  <c r="BFR443" i="35"/>
  <c r="BFQ443" i="35"/>
  <c r="BFP443" i="35"/>
  <c r="BFO443" i="35"/>
  <c r="BFN443" i="35"/>
  <c r="BFM443" i="35"/>
  <c r="BFL443" i="35"/>
  <c r="BFK443" i="35"/>
  <c r="BFJ443" i="35"/>
  <c r="BFI443" i="35"/>
  <c r="BFH443" i="35"/>
  <c r="BFG443" i="35"/>
  <c r="BFF443" i="35"/>
  <c r="BFE443" i="35"/>
  <c r="BFD443" i="35"/>
  <c r="BFC443" i="35"/>
  <c r="BFB443" i="35"/>
  <c r="BFA443" i="35"/>
  <c r="BEZ443" i="35"/>
  <c r="BEY443" i="35"/>
  <c r="BEX443" i="35"/>
  <c r="BEW443" i="35"/>
  <c r="BEV443" i="35"/>
  <c r="BEU443" i="35"/>
  <c r="BET443" i="35"/>
  <c r="BES443" i="35"/>
  <c r="BER443" i="35"/>
  <c r="BEQ443" i="35"/>
  <c r="BEP443" i="35"/>
  <c r="BEO443" i="35"/>
  <c r="BEN443" i="35"/>
  <c r="BEM443" i="35"/>
  <c r="BEL443" i="35"/>
  <c r="BEK443" i="35"/>
  <c r="BEJ443" i="35"/>
  <c r="BEI443" i="35"/>
  <c r="BEH443" i="35"/>
  <c r="BEG443" i="35"/>
  <c r="BEF443" i="35"/>
  <c r="BEE443" i="35"/>
  <c r="BED443" i="35"/>
  <c r="BEC443" i="35"/>
  <c r="BEB443" i="35"/>
  <c r="BEA443" i="35"/>
  <c r="BDZ443" i="35"/>
  <c r="BDY443" i="35"/>
  <c r="BDX443" i="35"/>
  <c r="BDW443" i="35"/>
  <c r="BDV443" i="35"/>
  <c r="BDU443" i="35"/>
  <c r="BDT443" i="35"/>
  <c r="BDS443" i="35"/>
  <c r="BDR443" i="35"/>
  <c r="BDQ443" i="35"/>
  <c r="BDP443" i="35"/>
  <c r="BDO443" i="35"/>
  <c r="BDN443" i="35"/>
  <c r="BDM443" i="35"/>
  <c r="BDL443" i="35"/>
  <c r="BDK443" i="35"/>
  <c r="BDJ443" i="35"/>
  <c r="BDI443" i="35"/>
  <c r="BDH443" i="35"/>
  <c r="BDG443" i="35"/>
  <c r="BDF443" i="35"/>
  <c r="BDE443" i="35"/>
  <c r="BDD443" i="35"/>
  <c r="BDC443" i="35"/>
  <c r="BDB443" i="35"/>
  <c r="BDA443" i="35"/>
  <c r="BCZ443" i="35"/>
  <c r="BCY443" i="35"/>
  <c r="BCX443" i="35"/>
  <c r="BCW443" i="35"/>
  <c r="BCV443" i="35"/>
  <c r="BCU443" i="35"/>
  <c r="BCT443" i="35"/>
  <c r="BCS443" i="35"/>
  <c r="BCR443" i="35"/>
  <c r="BCQ443" i="35"/>
  <c r="BCP443" i="35"/>
  <c r="BCO443" i="35"/>
  <c r="BCN443" i="35"/>
  <c r="BCM443" i="35"/>
  <c r="BCL443" i="35"/>
  <c r="BCK443" i="35"/>
  <c r="BCJ443" i="35"/>
  <c r="BCI443" i="35"/>
  <c r="BCH443" i="35"/>
  <c r="BCG443" i="35"/>
  <c r="BCF443" i="35"/>
  <c r="BCE443" i="35"/>
  <c r="BCD443" i="35"/>
  <c r="BCC443" i="35"/>
  <c r="BCB443" i="35"/>
  <c r="BCA443" i="35"/>
  <c r="BBZ443" i="35"/>
  <c r="BBY443" i="35"/>
  <c r="BBX443" i="35"/>
  <c r="BBW443" i="35"/>
  <c r="BBV443" i="35"/>
  <c r="BBU443" i="35"/>
  <c r="BBT443" i="35"/>
  <c r="BBS443" i="35"/>
  <c r="BBR443" i="35"/>
  <c r="BBQ443" i="35"/>
  <c r="BBP443" i="35"/>
  <c r="BBO443" i="35"/>
  <c r="BBN443" i="35"/>
  <c r="BBM443" i="35"/>
  <c r="BBL443" i="35"/>
  <c r="BBK443" i="35"/>
  <c r="BBJ443" i="35"/>
  <c r="BBI443" i="35"/>
  <c r="BBH443" i="35"/>
  <c r="BBG443" i="35"/>
  <c r="BBF443" i="35"/>
  <c r="BBE443" i="35"/>
  <c r="BBD443" i="35"/>
  <c r="BBC443" i="35"/>
  <c r="BBB443" i="35"/>
  <c r="BBA443" i="35"/>
  <c r="BAZ443" i="35"/>
  <c r="BAY443" i="35"/>
  <c r="BAX443" i="35"/>
  <c r="BAW443" i="35"/>
  <c r="BAV443" i="35"/>
  <c r="BAU443" i="35"/>
  <c r="BAT443" i="35"/>
  <c r="BAS443" i="35"/>
  <c r="BAR443" i="35"/>
  <c r="BAQ443" i="35"/>
  <c r="BAP443" i="35"/>
  <c r="BAO443" i="35"/>
  <c r="BAN443" i="35"/>
  <c r="BAM443" i="35"/>
  <c r="BAL443" i="35"/>
  <c r="BAK443" i="35"/>
  <c r="BAJ443" i="35"/>
  <c r="BAI443" i="35"/>
  <c r="BAH443" i="35"/>
  <c r="BAG443" i="35"/>
  <c r="BAF443" i="35"/>
  <c r="BAE443" i="35"/>
  <c r="BAD443" i="35"/>
  <c r="BAC443" i="35"/>
  <c r="BAB443" i="35"/>
  <c r="BAA443" i="35"/>
  <c r="AZZ443" i="35"/>
  <c r="AZY443" i="35"/>
  <c r="AZX443" i="35"/>
  <c r="AZW443" i="35"/>
  <c r="AZV443" i="35"/>
  <c r="AZU443" i="35"/>
  <c r="AZT443" i="35"/>
  <c r="AZS443" i="35"/>
  <c r="AZR443" i="35"/>
  <c r="AZQ443" i="35"/>
  <c r="AZP443" i="35"/>
  <c r="AZO443" i="35"/>
  <c r="AZN443" i="35"/>
  <c r="AZM443" i="35"/>
  <c r="AZL443" i="35"/>
  <c r="AZK443" i="35"/>
  <c r="AZJ443" i="35"/>
  <c r="AZI443" i="35"/>
  <c r="AZH443" i="35"/>
  <c r="AZG443" i="35"/>
  <c r="AZF443" i="35"/>
  <c r="AZE443" i="35"/>
  <c r="AZD443" i="35"/>
  <c r="AZC443" i="35"/>
  <c r="AZB443" i="35"/>
  <c r="AZA443" i="35"/>
  <c r="AYZ443" i="35"/>
  <c r="AYY443" i="35"/>
  <c r="AYX443" i="35"/>
  <c r="AYW443" i="35"/>
  <c r="AYV443" i="35"/>
  <c r="AYU443" i="35"/>
  <c r="AYT443" i="35"/>
  <c r="AYS443" i="35"/>
  <c r="AYR443" i="35"/>
  <c r="AYQ443" i="35"/>
  <c r="AYP443" i="35"/>
  <c r="AYO443" i="35"/>
  <c r="AYN443" i="35"/>
  <c r="AYM443" i="35"/>
  <c r="AYL443" i="35"/>
  <c r="AYK443" i="35"/>
  <c r="AYJ443" i="35"/>
  <c r="AYI443" i="35"/>
  <c r="AYH443" i="35"/>
  <c r="AYG443" i="35"/>
  <c r="AYF443" i="35"/>
  <c r="AYE443" i="35"/>
  <c r="AYD443" i="35"/>
  <c r="AYC443" i="35"/>
  <c r="AYB443" i="35"/>
  <c r="AYA443" i="35"/>
  <c r="AXZ443" i="35"/>
  <c r="AXY443" i="35"/>
  <c r="AXX443" i="35"/>
  <c r="AXW443" i="35"/>
  <c r="AXV443" i="35"/>
  <c r="AXU443" i="35"/>
  <c r="AXT443" i="35"/>
  <c r="AXS443" i="35"/>
  <c r="AXR443" i="35"/>
  <c r="AXQ443" i="35"/>
  <c r="AXP443" i="35"/>
  <c r="AXO443" i="35"/>
  <c r="AXN443" i="35"/>
  <c r="AXM443" i="35"/>
  <c r="AXL443" i="35"/>
  <c r="AXK443" i="35"/>
  <c r="AXJ443" i="35"/>
  <c r="AXI443" i="35"/>
  <c r="AXH443" i="35"/>
  <c r="AXG443" i="35"/>
  <c r="AXF443" i="35"/>
  <c r="AXE443" i="35"/>
  <c r="AXD443" i="35"/>
  <c r="AXC443" i="35"/>
  <c r="AXB443" i="35"/>
  <c r="AXA443" i="35"/>
  <c r="AWZ443" i="35"/>
  <c r="AWY443" i="35"/>
  <c r="AWX443" i="35"/>
  <c r="AWW443" i="35"/>
  <c r="AWV443" i="35"/>
  <c r="AWU443" i="35"/>
  <c r="AWT443" i="35"/>
  <c r="AWS443" i="35"/>
  <c r="AWR443" i="35"/>
  <c r="AWQ443" i="35"/>
  <c r="AWP443" i="35"/>
  <c r="AWO443" i="35"/>
  <c r="AWN443" i="35"/>
  <c r="AWM443" i="35"/>
  <c r="AWL443" i="35"/>
  <c r="AWK443" i="35"/>
  <c r="AWJ443" i="35"/>
  <c r="AWI443" i="35"/>
  <c r="AWH443" i="35"/>
  <c r="AWG443" i="35"/>
  <c r="AWF443" i="35"/>
  <c r="AWE443" i="35"/>
  <c r="AWD443" i="35"/>
  <c r="AWC443" i="35"/>
  <c r="AWB443" i="35"/>
  <c r="AWA443" i="35"/>
  <c r="AVZ443" i="35"/>
  <c r="AVY443" i="35"/>
  <c r="AVX443" i="35"/>
  <c r="AVW443" i="35"/>
  <c r="AVV443" i="35"/>
  <c r="AVU443" i="35"/>
  <c r="AVT443" i="35"/>
  <c r="AVS443" i="35"/>
  <c r="AVR443" i="35"/>
  <c r="AVQ443" i="35"/>
  <c r="AVP443" i="35"/>
  <c r="AVO443" i="35"/>
  <c r="AVN443" i="35"/>
  <c r="AVM443" i="35"/>
  <c r="AVL443" i="35"/>
  <c r="AVK443" i="35"/>
  <c r="AVJ443" i="35"/>
  <c r="AVI443" i="35"/>
  <c r="AVH443" i="35"/>
  <c r="AVG443" i="35"/>
  <c r="AVF443" i="35"/>
  <c r="AVE443" i="35"/>
  <c r="AVD443" i="35"/>
  <c r="AVC443" i="35"/>
  <c r="AVB443" i="35"/>
  <c r="AVA443" i="35"/>
  <c r="AUZ443" i="35"/>
  <c r="AUY443" i="35"/>
  <c r="AUX443" i="35"/>
  <c r="AUW443" i="35"/>
  <c r="AUV443" i="35"/>
  <c r="AUU443" i="35"/>
  <c r="AUT443" i="35"/>
  <c r="AUS443" i="35"/>
  <c r="AUR443" i="35"/>
  <c r="AUQ443" i="35"/>
  <c r="AUP443" i="35"/>
  <c r="AUO443" i="35"/>
  <c r="AUN443" i="35"/>
  <c r="AUM443" i="35"/>
  <c r="AUL443" i="35"/>
  <c r="AUK443" i="35"/>
  <c r="AUJ443" i="35"/>
  <c r="AUI443" i="35"/>
  <c r="AUH443" i="35"/>
  <c r="AUG443" i="35"/>
  <c r="AUF443" i="35"/>
  <c r="AUE443" i="35"/>
  <c r="AUD443" i="35"/>
  <c r="AUC443" i="35"/>
  <c r="AUB443" i="35"/>
  <c r="AUA443" i="35"/>
  <c r="ATZ443" i="35"/>
  <c r="ATY443" i="35"/>
  <c r="ATX443" i="35"/>
  <c r="ATW443" i="35"/>
  <c r="ATV443" i="35"/>
  <c r="ATU443" i="35"/>
  <c r="ATT443" i="35"/>
  <c r="ATS443" i="35"/>
  <c r="ATR443" i="35"/>
  <c r="ATQ443" i="35"/>
  <c r="ATP443" i="35"/>
  <c r="ATO443" i="35"/>
  <c r="ATN443" i="35"/>
  <c r="ATM443" i="35"/>
  <c r="ATL443" i="35"/>
  <c r="ATK443" i="35"/>
  <c r="ATJ443" i="35"/>
  <c r="ATI443" i="35"/>
  <c r="ATH443" i="35"/>
  <c r="ATG443" i="35"/>
  <c r="ATF443" i="35"/>
  <c r="ATE443" i="35"/>
  <c r="ATD443" i="35"/>
  <c r="ATC443" i="35"/>
  <c r="ATB443" i="35"/>
  <c r="ATA443" i="35"/>
  <c r="ASZ443" i="35"/>
  <c r="ASY443" i="35"/>
  <c r="ASX443" i="35"/>
  <c r="ASW443" i="35"/>
  <c r="ASV443" i="35"/>
  <c r="ASU443" i="35"/>
  <c r="AST443" i="35"/>
  <c r="ASS443" i="35"/>
  <c r="ASR443" i="35"/>
  <c r="ASQ443" i="35"/>
  <c r="ASP443" i="35"/>
  <c r="ASO443" i="35"/>
  <c r="ASN443" i="35"/>
  <c r="ASM443" i="35"/>
  <c r="ASL443" i="35"/>
  <c r="ASK443" i="35"/>
  <c r="ASJ443" i="35"/>
  <c r="ASI443" i="35"/>
  <c r="ASH443" i="35"/>
  <c r="ASG443" i="35"/>
  <c r="ASF443" i="35"/>
  <c r="ASE443" i="35"/>
  <c r="ASD443" i="35"/>
  <c r="ASC443" i="35"/>
  <c r="ASB443" i="35"/>
  <c r="ASA443" i="35"/>
  <c r="ARZ443" i="35"/>
  <c r="ARY443" i="35"/>
  <c r="ARX443" i="35"/>
  <c r="ARW443" i="35"/>
  <c r="ARV443" i="35"/>
  <c r="ARU443" i="35"/>
  <c r="ART443" i="35"/>
  <c r="ARS443" i="35"/>
  <c r="ARR443" i="35"/>
  <c r="ARQ443" i="35"/>
  <c r="ARP443" i="35"/>
  <c r="ARO443" i="35"/>
  <c r="ARN443" i="35"/>
  <c r="ARM443" i="35"/>
  <c r="ARL443" i="35"/>
  <c r="ARK443" i="35"/>
  <c r="ARJ443" i="35"/>
  <c r="ARI443" i="35"/>
  <c r="ARH443" i="35"/>
  <c r="ARG443" i="35"/>
  <c r="ARF443" i="35"/>
  <c r="ARE443" i="35"/>
  <c r="ARD443" i="35"/>
  <c r="ARC443" i="35"/>
  <c r="ARB443" i="35"/>
  <c r="ARA443" i="35"/>
  <c r="AQZ443" i="35"/>
  <c r="AQY443" i="35"/>
  <c r="AQX443" i="35"/>
  <c r="AQW443" i="35"/>
  <c r="AQV443" i="35"/>
  <c r="AQU443" i="35"/>
  <c r="AQT443" i="35"/>
  <c r="AQS443" i="35"/>
  <c r="AQR443" i="35"/>
  <c r="AQQ443" i="35"/>
  <c r="AQP443" i="35"/>
  <c r="AQO443" i="35"/>
  <c r="AQN443" i="35"/>
  <c r="AQM443" i="35"/>
  <c r="AQL443" i="35"/>
  <c r="AQK443" i="35"/>
  <c r="AQJ443" i="35"/>
  <c r="AQI443" i="35"/>
  <c r="AQH443" i="35"/>
  <c r="AQG443" i="35"/>
  <c r="AQF443" i="35"/>
  <c r="AQE443" i="35"/>
  <c r="AQD443" i="35"/>
  <c r="AQC443" i="35"/>
  <c r="AQB443" i="35"/>
  <c r="AQA443" i="35"/>
  <c r="APZ443" i="35"/>
  <c r="APY443" i="35"/>
  <c r="APX443" i="35"/>
  <c r="APW443" i="35"/>
  <c r="APV443" i="35"/>
  <c r="APU443" i="35"/>
  <c r="APT443" i="35"/>
  <c r="APS443" i="35"/>
  <c r="APR443" i="35"/>
  <c r="APQ443" i="35"/>
  <c r="APP443" i="35"/>
  <c r="APO443" i="35"/>
  <c r="APN443" i="35"/>
  <c r="APM443" i="35"/>
  <c r="APL443" i="35"/>
  <c r="APK443" i="35"/>
  <c r="APJ443" i="35"/>
  <c r="API443" i="35"/>
  <c r="APH443" i="35"/>
  <c r="APG443" i="35"/>
  <c r="APF443" i="35"/>
  <c r="APE443" i="35"/>
  <c r="APD443" i="35"/>
  <c r="APC443" i="35"/>
  <c r="APB443" i="35"/>
  <c r="APA443" i="35"/>
  <c r="AOZ443" i="35"/>
  <c r="AOY443" i="35"/>
  <c r="AOX443" i="35"/>
  <c r="AOW443" i="35"/>
  <c r="AOV443" i="35"/>
  <c r="AOU443" i="35"/>
  <c r="AOT443" i="35"/>
  <c r="AOS443" i="35"/>
  <c r="AOR443" i="35"/>
  <c r="AOQ443" i="35"/>
  <c r="AOP443" i="35"/>
  <c r="AOO443" i="35"/>
  <c r="AON443" i="35"/>
  <c r="AOM443" i="35"/>
  <c r="AOL443" i="35"/>
  <c r="AOK443" i="35"/>
  <c r="AOJ443" i="35"/>
  <c r="AOI443" i="35"/>
  <c r="AOH443" i="35"/>
  <c r="AOG443" i="35"/>
  <c r="AOF443" i="35"/>
  <c r="AOE443" i="35"/>
  <c r="AOD443" i="35"/>
  <c r="AOC443" i="35"/>
  <c r="AOB443" i="35"/>
  <c r="AOA443" i="35"/>
  <c r="ANZ443" i="35"/>
  <c r="ANY443" i="35"/>
  <c r="ANX443" i="35"/>
  <c r="ANW443" i="35"/>
  <c r="ANV443" i="35"/>
  <c r="ANU443" i="35"/>
  <c r="ANT443" i="35"/>
  <c r="ANS443" i="35"/>
  <c r="ANR443" i="35"/>
  <c r="ANQ443" i="35"/>
  <c r="ANP443" i="35"/>
  <c r="ANO443" i="35"/>
  <c r="ANN443" i="35"/>
  <c r="ANM443" i="35"/>
  <c r="ANL443" i="35"/>
  <c r="ANK443" i="35"/>
  <c r="ANJ443" i="35"/>
  <c r="ANI443" i="35"/>
  <c r="ANH443" i="35"/>
  <c r="ANG443" i="35"/>
  <c r="ANF443" i="35"/>
  <c r="ANE443" i="35"/>
  <c r="AND443" i="35"/>
  <c r="ANC443" i="35"/>
  <c r="ANB443" i="35"/>
  <c r="ANA443" i="35"/>
  <c r="AMZ443" i="35"/>
  <c r="AMY443" i="35"/>
  <c r="AMX443" i="35"/>
  <c r="AMW443" i="35"/>
  <c r="AMV443" i="35"/>
  <c r="AMU443" i="35"/>
  <c r="AMT443" i="35"/>
  <c r="AMS443" i="35"/>
  <c r="AMR443" i="35"/>
  <c r="AMQ443" i="35"/>
  <c r="AMP443" i="35"/>
  <c r="AMO443" i="35"/>
  <c r="AMN443" i="35"/>
  <c r="AMM443" i="35"/>
  <c r="AML443" i="35"/>
  <c r="AMK443" i="35"/>
  <c r="AMJ443" i="35"/>
  <c r="AMI443" i="35"/>
  <c r="AMH443" i="35"/>
  <c r="AMG443" i="35"/>
  <c r="AMF443" i="35"/>
  <c r="AME443" i="35"/>
  <c r="AMD443" i="35"/>
  <c r="AMC443" i="35"/>
  <c r="AMB443" i="35"/>
  <c r="AMA443" i="35"/>
  <c r="ALZ443" i="35"/>
  <c r="ALY443" i="35"/>
  <c r="ALX443" i="35"/>
  <c r="ALW443" i="35"/>
  <c r="ALV443" i="35"/>
  <c r="ALU443" i="35"/>
  <c r="ALT443" i="35"/>
  <c r="ALS443" i="35"/>
  <c r="ALR443" i="35"/>
  <c r="ALQ443" i="35"/>
  <c r="ALP443" i="35"/>
  <c r="ALO443" i="35"/>
  <c r="ALN443" i="35"/>
  <c r="ALM443" i="35"/>
  <c r="ALL443" i="35"/>
  <c r="ALK443" i="35"/>
  <c r="ALJ443" i="35"/>
  <c r="ALI443" i="35"/>
  <c r="ALH443" i="35"/>
  <c r="ALG443" i="35"/>
  <c r="ALF443" i="35"/>
  <c r="ALE443" i="35"/>
  <c r="ALD443" i="35"/>
  <c r="ALC443" i="35"/>
  <c r="ALB443" i="35"/>
  <c r="ALA443" i="35"/>
  <c r="AKZ443" i="35"/>
  <c r="AKY443" i="35"/>
  <c r="AKX443" i="35"/>
  <c r="AKW443" i="35"/>
  <c r="AKV443" i="35"/>
  <c r="AKU443" i="35"/>
  <c r="AKT443" i="35"/>
  <c r="AKS443" i="35"/>
  <c r="AKR443" i="35"/>
  <c r="AKQ443" i="35"/>
  <c r="AKP443" i="35"/>
  <c r="AKO443" i="35"/>
  <c r="AKN443" i="35"/>
  <c r="AKM443" i="35"/>
  <c r="AKL443" i="35"/>
  <c r="AKK443" i="35"/>
  <c r="AKJ443" i="35"/>
  <c r="AKI443" i="35"/>
  <c r="AKH443" i="35"/>
  <c r="AKG443" i="35"/>
  <c r="AKF443" i="35"/>
  <c r="AKE443" i="35"/>
  <c r="AKD443" i="35"/>
  <c r="AKC443" i="35"/>
  <c r="AKB443" i="35"/>
  <c r="AKA443" i="35"/>
  <c r="AJZ443" i="35"/>
  <c r="AJY443" i="35"/>
  <c r="AJX443" i="35"/>
  <c r="AJW443" i="35"/>
  <c r="AJV443" i="35"/>
  <c r="AJU443" i="35"/>
  <c r="AJT443" i="35"/>
  <c r="AJS443" i="35"/>
  <c r="AJR443" i="35"/>
  <c r="AJQ443" i="35"/>
  <c r="AJP443" i="35"/>
  <c r="AJO443" i="35"/>
  <c r="AJN443" i="35"/>
  <c r="AJM443" i="35"/>
  <c r="AJL443" i="35"/>
  <c r="AJK443" i="35"/>
  <c r="AJJ443" i="35"/>
  <c r="AJI443" i="35"/>
  <c r="AJH443" i="35"/>
  <c r="AJG443" i="35"/>
  <c r="AJF443" i="35"/>
  <c r="AJE443" i="35"/>
  <c r="AJD443" i="35"/>
  <c r="AJC443" i="35"/>
  <c r="AJB443" i="35"/>
  <c r="AJA443" i="35"/>
  <c r="AIZ443" i="35"/>
  <c r="AIY443" i="35"/>
  <c r="AIX443" i="35"/>
  <c r="AIW443" i="35"/>
  <c r="AIV443" i="35"/>
  <c r="AIU443" i="35"/>
  <c r="AIT443" i="35"/>
  <c r="AIS443" i="35"/>
  <c r="AIR443" i="35"/>
  <c r="AIQ443" i="35"/>
  <c r="AIP443" i="35"/>
  <c r="AIO443" i="35"/>
  <c r="AIN443" i="35"/>
  <c r="AIM443" i="35"/>
  <c r="AIL443" i="35"/>
  <c r="AIK443" i="35"/>
  <c r="AIJ443" i="35"/>
  <c r="AII443" i="35"/>
  <c r="AIH443" i="35"/>
  <c r="AIG443" i="35"/>
  <c r="AIF443" i="35"/>
  <c r="AIE443" i="35"/>
  <c r="AID443" i="35"/>
  <c r="AIC443" i="35"/>
  <c r="AIB443" i="35"/>
  <c r="AIA443" i="35"/>
  <c r="AHZ443" i="35"/>
  <c r="AHY443" i="35"/>
  <c r="AHX443" i="35"/>
  <c r="AHW443" i="35"/>
  <c r="AHV443" i="35"/>
  <c r="AHU443" i="35"/>
  <c r="AHT443" i="35"/>
  <c r="AHS443" i="35"/>
  <c r="AHR443" i="35"/>
  <c r="AHQ443" i="35"/>
  <c r="AHP443" i="35"/>
  <c r="AHO443" i="35"/>
  <c r="AHN443" i="35"/>
  <c r="AHM443" i="35"/>
  <c r="AHL443" i="35"/>
  <c r="AHK443" i="35"/>
  <c r="AHJ443" i="35"/>
  <c r="AHI443" i="35"/>
  <c r="AHH443" i="35"/>
  <c r="AHG443" i="35"/>
  <c r="AHF443" i="35"/>
  <c r="AHE443" i="35"/>
  <c r="AHD443" i="35"/>
  <c r="AHC443" i="35"/>
  <c r="AHB443" i="35"/>
  <c r="AHA443" i="35"/>
  <c r="AGZ443" i="35"/>
  <c r="AGY443" i="35"/>
  <c r="AGX443" i="35"/>
  <c r="AGW443" i="35"/>
  <c r="AGV443" i="35"/>
  <c r="AGU443" i="35"/>
  <c r="AGT443" i="35"/>
  <c r="AGS443" i="35"/>
  <c r="AGR443" i="35"/>
  <c r="AGQ443" i="35"/>
  <c r="AGP443" i="35"/>
  <c r="AGO443" i="35"/>
  <c r="AGN443" i="35"/>
  <c r="AGM443" i="35"/>
  <c r="AGL443" i="35"/>
  <c r="AGK443" i="35"/>
  <c r="AGJ443" i="35"/>
  <c r="AGI443" i="35"/>
  <c r="AGH443" i="35"/>
  <c r="AGG443" i="35"/>
  <c r="AGF443" i="35"/>
  <c r="AGE443" i="35"/>
  <c r="AGD443" i="35"/>
  <c r="AGC443" i="35"/>
  <c r="AGB443" i="35"/>
  <c r="AGA443" i="35"/>
  <c r="AFZ443" i="35"/>
  <c r="AFY443" i="35"/>
  <c r="AFX443" i="35"/>
  <c r="AFW443" i="35"/>
  <c r="AFV443" i="35"/>
  <c r="AFU443" i="35"/>
  <c r="AFT443" i="35"/>
  <c r="AFS443" i="35"/>
  <c r="AFR443" i="35"/>
  <c r="AFQ443" i="35"/>
  <c r="AFP443" i="35"/>
  <c r="AFO443" i="35"/>
  <c r="AFN443" i="35"/>
  <c r="AFM443" i="35"/>
  <c r="AFL443" i="35"/>
  <c r="AFK443" i="35"/>
  <c r="AFJ443" i="35"/>
  <c r="AFI443" i="35"/>
  <c r="AFH443" i="35"/>
  <c r="AFG443" i="35"/>
  <c r="AFF443" i="35"/>
  <c r="AFE443" i="35"/>
  <c r="AFD443" i="35"/>
  <c r="AFC443" i="35"/>
  <c r="AFB443" i="35"/>
  <c r="AFA443" i="35"/>
  <c r="AEZ443" i="35"/>
  <c r="AEY443" i="35"/>
  <c r="AEX443" i="35"/>
  <c r="AEW443" i="35"/>
  <c r="AEV443" i="35"/>
  <c r="AEU443" i="35"/>
  <c r="AET443" i="35"/>
  <c r="AES443" i="35"/>
  <c r="AER443" i="35"/>
  <c r="AEQ443" i="35"/>
  <c r="AEP443" i="35"/>
  <c r="AEO443" i="35"/>
  <c r="AEN443" i="35"/>
  <c r="AEM443" i="35"/>
  <c r="AEL443" i="35"/>
  <c r="AEK443" i="35"/>
  <c r="AEJ443" i="35"/>
  <c r="AEI443" i="35"/>
  <c r="AEH443" i="35"/>
  <c r="AEG443" i="35"/>
  <c r="AEF443" i="35"/>
  <c r="AEE443" i="35"/>
  <c r="AED443" i="35"/>
  <c r="AEC443" i="35"/>
  <c r="AEB443" i="35"/>
  <c r="AEA443" i="35"/>
  <c r="ADZ443" i="35"/>
  <c r="ADY443" i="35"/>
  <c r="ADX443" i="35"/>
  <c r="ADW443" i="35"/>
  <c r="ADV443" i="35"/>
  <c r="ADU443" i="35"/>
  <c r="ADT443" i="35"/>
  <c r="ADS443" i="35"/>
  <c r="ADR443" i="35"/>
  <c r="ADQ443" i="35"/>
  <c r="ADP443" i="35"/>
  <c r="ADO443" i="35"/>
  <c r="ADN443" i="35"/>
  <c r="ADM443" i="35"/>
  <c r="ADL443" i="35"/>
  <c r="ADK443" i="35"/>
  <c r="ADJ443" i="35"/>
  <c r="ADI443" i="35"/>
  <c r="ADH443" i="35"/>
  <c r="ADG443" i="35"/>
  <c r="ADF443" i="35"/>
  <c r="ADE443" i="35"/>
  <c r="ADD443" i="35"/>
  <c r="ADC443" i="35"/>
  <c r="ADB443" i="35"/>
  <c r="ADA443" i="35"/>
  <c r="ACZ443" i="35"/>
  <c r="ACY443" i="35"/>
  <c r="ACX443" i="35"/>
  <c r="ACW443" i="35"/>
  <c r="ACV443" i="35"/>
  <c r="ACU443" i="35"/>
  <c r="ACT443" i="35"/>
  <c r="ACS443" i="35"/>
  <c r="ACR443" i="35"/>
  <c r="ACQ443" i="35"/>
  <c r="ACP443" i="35"/>
  <c r="ACO443" i="35"/>
  <c r="ACN443" i="35"/>
  <c r="ACM443" i="35"/>
  <c r="ACL443" i="35"/>
  <c r="ACK443" i="35"/>
  <c r="ACJ443" i="35"/>
  <c r="ACI443" i="35"/>
  <c r="ACH443" i="35"/>
  <c r="ACG443" i="35"/>
  <c r="ACF443" i="35"/>
  <c r="ACE443" i="35"/>
  <c r="ACD443" i="35"/>
  <c r="ACC443" i="35"/>
  <c r="ACB443" i="35"/>
  <c r="ACA443" i="35"/>
  <c r="ABZ443" i="35"/>
  <c r="ABY443" i="35"/>
  <c r="ABX443" i="35"/>
  <c r="ABW443" i="35"/>
  <c r="ABV443" i="35"/>
  <c r="ABU443" i="35"/>
  <c r="ABT443" i="35"/>
  <c r="ABS443" i="35"/>
  <c r="ABR443" i="35"/>
  <c r="ABQ443" i="35"/>
  <c r="ABP443" i="35"/>
  <c r="ABO443" i="35"/>
  <c r="ABN443" i="35"/>
  <c r="ABM443" i="35"/>
  <c r="ABL443" i="35"/>
  <c r="ABK443" i="35"/>
  <c r="ABJ443" i="35"/>
  <c r="ABI443" i="35"/>
  <c r="ABH443" i="35"/>
  <c r="ABG443" i="35"/>
  <c r="ABF443" i="35"/>
  <c r="ABE443" i="35"/>
  <c r="ABD443" i="35"/>
  <c r="ABC443" i="35"/>
  <c r="ABB443" i="35"/>
  <c r="ABA443" i="35"/>
  <c r="AAZ443" i="35"/>
  <c r="AAY443" i="35"/>
  <c r="AAX443" i="35"/>
  <c r="AAW443" i="35"/>
  <c r="AAV443" i="35"/>
  <c r="AAU443" i="35"/>
  <c r="AAT443" i="35"/>
  <c r="AAS443" i="35"/>
  <c r="AAR443" i="35"/>
  <c r="AAQ443" i="35"/>
  <c r="AAP443" i="35"/>
  <c r="AAO443" i="35"/>
  <c r="AAN443" i="35"/>
  <c r="AAM443" i="35"/>
  <c r="AAL443" i="35"/>
  <c r="AAK443" i="35"/>
  <c r="AAJ443" i="35"/>
  <c r="AAI443" i="35"/>
  <c r="AAH443" i="35"/>
  <c r="AAG443" i="35"/>
  <c r="AAF443" i="35"/>
  <c r="AAE443" i="35"/>
  <c r="AAD443" i="35"/>
  <c r="AAC443" i="35"/>
  <c r="AAB443" i="35"/>
  <c r="AAA443" i="35"/>
  <c r="ZZ443" i="35"/>
  <c r="ZY443" i="35"/>
  <c r="ZX443" i="35"/>
  <c r="ZW443" i="35"/>
  <c r="ZV443" i="35"/>
  <c r="ZU443" i="35"/>
  <c r="ZT443" i="35"/>
  <c r="ZS443" i="35"/>
  <c r="ZR443" i="35"/>
  <c r="ZQ443" i="35"/>
  <c r="ZP443" i="35"/>
  <c r="ZO443" i="35"/>
  <c r="ZN443" i="35"/>
  <c r="ZM443" i="35"/>
  <c r="ZL443" i="35"/>
  <c r="ZK443" i="35"/>
  <c r="ZJ443" i="35"/>
  <c r="ZI443" i="35"/>
  <c r="ZH443" i="35"/>
  <c r="ZG443" i="35"/>
  <c r="ZF443" i="35"/>
  <c r="ZE443" i="35"/>
  <c r="ZD443" i="35"/>
  <c r="ZC443" i="35"/>
  <c r="ZB443" i="35"/>
  <c r="ZA443" i="35"/>
  <c r="YZ443" i="35"/>
  <c r="YY443" i="35"/>
  <c r="YX443" i="35"/>
  <c r="YW443" i="35"/>
  <c r="YV443" i="35"/>
  <c r="YU443" i="35"/>
  <c r="YT443" i="35"/>
  <c r="YS443" i="35"/>
  <c r="YR443" i="35"/>
  <c r="YQ443" i="35"/>
  <c r="YP443" i="35"/>
  <c r="YO443" i="35"/>
  <c r="YN443" i="35"/>
  <c r="YM443" i="35"/>
  <c r="YL443" i="35"/>
  <c r="YK443" i="35"/>
  <c r="YJ443" i="35"/>
  <c r="YI443" i="35"/>
  <c r="YH443" i="35"/>
  <c r="YG443" i="35"/>
  <c r="YF443" i="35"/>
  <c r="YE443" i="35"/>
  <c r="YD443" i="35"/>
  <c r="YC443" i="35"/>
  <c r="YB443" i="35"/>
  <c r="YA443" i="35"/>
  <c r="XZ443" i="35"/>
  <c r="XY443" i="35"/>
  <c r="XX443" i="35"/>
  <c r="XW443" i="35"/>
  <c r="XV443" i="35"/>
  <c r="XU443" i="35"/>
  <c r="XT443" i="35"/>
  <c r="XS443" i="35"/>
  <c r="XR443" i="35"/>
  <c r="XQ443" i="35"/>
  <c r="XP443" i="35"/>
  <c r="XO443" i="35"/>
  <c r="XN443" i="35"/>
  <c r="XM443" i="35"/>
  <c r="XL443" i="35"/>
  <c r="XK443" i="35"/>
  <c r="XJ443" i="35"/>
  <c r="XI443" i="35"/>
  <c r="XH443" i="35"/>
  <c r="XG443" i="35"/>
  <c r="XF443" i="35"/>
  <c r="XE443" i="35"/>
  <c r="XD443" i="35"/>
  <c r="XC443" i="35"/>
  <c r="XB443" i="35"/>
  <c r="XA443" i="35"/>
  <c r="WZ443" i="35"/>
  <c r="WY443" i="35"/>
  <c r="WX443" i="35"/>
  <c r="WW443" i="35"/>
  <c r="WV443" i="35"/>
  <c r="WU443" i="35"/>
  <c r="WT443" i="35"/>
  <c r="WS443" i="35"/>
  <c r="WR443" i="35"/>
  <c r="WQ443" i="35"/>
  <c r="WP443" i="35"/>
  <c r="WO443" i="35"/>
  <c r="WN443" i="35"/>
  <c r="WM443" i="35"/>
  <c r="WL443" i="35"/>
  <c r="WK443" i="35"/>
  <c r="WJ443" i="35"/>
  <c r="WI443" i="35"/>
  <c r="WH443" i="35"/>
  <c r="WG443" i="35"/>
  <c r="WF443" i="35"/>
  <c r="WE443" i="35"/>
  <c r="WD443" i="35"/>
  <c r="WC443" i="35"/>
  <c r="WB443" i="35"/>
  <c r="WA443" i="35"/>
  <c r="VZ443" i="35"/>
  <c r="VY443" i="35"/>
  <c r="VX443" i="35"/>
  <c r="VW443" i="35"/>
  <c r="VV443" i="35"/>
  <c r="VU443" i="35"/>
  <c r="VT443" i="35"/>
  <c r="VS443" i="35"/>
  <c r="VR443" i="35"/>
  <c r="VQ443" i="35"/>
  <c r="VP443" i="35"/>
  <c r="VO443" i="35"/>
  <c r="VN443" i="35"/>
  <c r="VM443" i="35"/>
  <c r="VL443" i="35"/>
  <c r="VK443" i="35"/>
  <c r="VJ443" i="35"/>
  <c r="VI443" i="35"/>
  <c r="VH443" i="35"/>
  <c r="VG443" i="35"/>
  <c r="VF443" i="35"/>
  <c r="VE443" i="35"/>
  <c r="VD443" i="35"/>
  <c r="VC443" i="35"/>
  <c r="VB443" i="35"/>
  <c r="VA443" i="35"/>
  <c r="UZ443" i="35"/>
  <c r="UY443" i="35"/>
  <c r="UX443" i="35"/>
  <c r="UW443" i="35"/>
  <c r="UV443" i="35"/>
  <c r="UU443" i="35"/>
  <c r="UT443" i="35"/>
  <c r="US443" i="35"/>
  <c r="UR443" i="35"/>
  <c r="UQ443" i="35"/>
  <c r="UP443" i="35"/>
  <c r="UO443" i="35"/>
  <c r="UN443" i="35"/>
  <c r="UM443" i="35"/>
  <c r="UL443" i="35"/>
  <c r="UK443" i="35"/>
  <c r="UJ443" i="35"/>
  <c r="UI443" i="35"/>
  <c r="UH443" i="35"/>
  <c r="UG443" i="35"/>
  <c r="UF443" i="35"/>
  <c r="UE443" i="35"/>
  <c r="UD443" i="35"/>
  <c r="UC443" i="35"/>
  <c r="UB443" i="35"/>
  <c r="UA443" i="35"/>
  <c r="TZ443" i="35"/>
  <c r="TY443" i="35"/>
  <c r="TX443" i="35"/>
  <c r="TW443" i="35"/>
  <c r="TV443" i="35"/>
  <c r="TU443" i="35"/>
  <c r="TT443" i="35"/>
  <c r="TS443" i="35"/>
  <c r="TR443" i="35"/>
  <c r="TQ443" i="35"/>
  <c r="TP443" i="35"/>
  <c r="TO443" i="35"/>
  <c r="TN443" i="35"/>
  <c r="TM443" i="35"/>
  <c r="TL443" i="35"/>
  <c r="TK443" i="35"/>
  <c r="TJ443" i="35"/>
  <c r="TI443" i="35"/>
  <c r="TH443" i="35"/>
  <c r="TG443" i="35"/>
  <c r="TF443" i="35"/>
  <c r="TE443" i="35"/>
  <c r="TD443" i="35"/>
  <c r="TC443" i="35"/>
  <c r="TB443" i="35"/>
  <c r="TA443" i="35"/>
  <c r="SZ443" i="35"/>
  <c r="SY443" i="35"/>
  <c r="SX443" i="35"/>
  <c r="SW443" i="35"/>
  <c r="SV443" i="35"/>
  <c r="SU443" i="35"/>
  <c r="ST443" i="35"/>
  <c r="SS443" i="35"/>
  <c r="SR443" i="35"/>
  <c r="SQ443" i="35"/>
  <c r="SP443" i="35"/>
  <c r="SO443" i="35"/>
  <c r="SN443" i="35"/>
  <c r="SM443" i="35"/>
  <c r="SL443" i="35"/>
  <c r="SK443" i="35"/>
  <c r="SJ443" i="35"/>
  <c r="SI443" i="35"/>
  <c r="SH443" i="35"/>
  <c r="SG443" i="35"/>
  <c r="SF443" i="35"/>
  <c r="SE443" i="35"/>
  <c r="SD443" i="35"/>
  <c r="SC443" i="35"/>
  <c r="SB443" i="35"/>
  <c r="SA443" i="35"/>
  <c r="RZ443" i="35"/>
  <c r="RY443" i="35"/>
  <c r="RX443" i="35"/>
  <c r="RW443" i="35"/>
  <c r="RV443" i="35"/>
  <c r="RU443" i="35"/>
  <c r="RT443" i="35"/>
  <c r="RS443" i="35"/>
  <c r="RR443" i="35"/>
  <c r="RQ443" i="35"/>
  <c r="RP443" i="35"/>
  <c r="RO443" i="35"/>
  <c r="RN443" i="35"/>
  <c r="RM443" i="35"/>
  <c r="RL443" i="35"/>
  <c r="RK443" i="35"/>
  <c r="RJ443" i="35"/>
  <c r="RI443" i="35"/>
  <c r="RH443" i="35"/>
  <c r="RG443" i="35"/>
  <c r="RF443" i="35"/>
  <c r="RE443" i="35"/>
  <c r="RD443" i="35"/>
  <c r="RC443" i="35"/>
  <c r="RB443" i="35"/>
  <c r="RA443" i="35"/>
  <c r="QZ443" i="35"/>
  <c r="QY443" i="35"/>
  <c r="QX443" i="35"/>
  <c r="QW443" i="35"/>
  <c r="QV443" i="35"/>
  <c r="QU443" i="35"/>
  <c r="QT443" i="35"/>
  <c r="QS443" i="35"/>
  <c r="QR443" i="35"/>
  <c r="QQ443" i="35"/>
  <c r="QP443" i="35"/>
  <c r="QO443" i="35"/>
  <c r="QN443" i="35"/>
  <c r="QM443" i="35"/>
  <c r="QL443" i="35"/>
  <c r="QK443" i="35"/>
  <c r="QJ443" i="35"/>
  <c r="QI443" i="35"/>
  <c r="QH443" i="35"/>
  <c r="QG443" i="35"/>
  <c r="QF443" i="35"/>
  <c r="QE443" i="35"/>
  <c r="QD443" i="35"/>
  <c r="QC443" i="35"/>
  <c r="QB443" i="35"/>
  <c r="QA443" i="35"/>
  <c r="PZ443" i="35"/>
  <c r="PY443" i="35"/>
  <c r="PX443" i="35"/>
  <c r="PW443" i="35"/>
  <c r="PV443" i="35"/>
  <c r="PU443" i="35"/>
  <c r="PT443" i="35"/>
  <c r="PS443" i="35"/>
  <c r="PR443" i="35"/>
  <c r="PQ443" i="35"/>
  <c r="PP443" i="35"/>
  <c r="PO443" i="35"/>
  <c r="PN443" i="35"/>
  <c r="PM443" i="35"/>
  <c r="PL443" i="35"/>
  <c r="PK443" i="35"/>
  <c r="PJ443" i="35"/>
  <c r="PI443" i="35"/>
  <c r="PH443" i="35"/>
  <c r="PG443" i="35"/>
  <c r="PF443" i="35"/>
  <c r="PE443" i="35"/>
  <c r="PD443" i="35"/>
  <c r="PC443" i="35"/>
  <c r="PB443" i="35"/>
  <c r="PA443" i="35"/>
  <c r="OZ443" i="35"/>
  <c r="OY443" i="35"/>
  <c r="OX443" i="35"/>
  <c r="OW443" i="35"/>
  <c r="OV443" i="35"/>
  <c r="OU443" i="35"/>
  <c r="OT443" i="35"/>
  <c r="OS443" i="35"/>
  <c r="OR443" i="35"/>
  <c r="OQ443" i="35"/>
  <c r="OP443" i="35"/>
  <c r="OO443" i="35"/>
  <c r="ON443" i="35"/>
  <c r="OM443" i="35"/>
  <c r="OL443" i="35"/>
  <c r="OK443" i="35"/>
  <c r="OJ443" i="35"/>
  <c r="OI443" i="35"/>
  <c r="OH443" i="35"/>
  <c r="OG443" i="35"/>
  <c r="OF443" i="35"/>
  <c r="OE443" i="35"/>
  <c r="OD443" i="35"/>
  <c r="OC443" i="35"/>
  <c r="OB443" i="35"/>
  <c r="OA443" i="35"/>
  <c r="NZ443" i="35"/>
  <c r="NY443" i="35"/>
  <c r="NX443" i="35"/>
  <c r="NW443" i="35"/>
  <c r="NV443" i="35"/>
  <c r="NU443" i="35"/>
  <c r="NT443" i="35"/>
  <c r="NS443" i="35"/>
  <c r="NR443" i="35"/>
  <c r="NQ443" i="35"/>
  <c r="NP443" i="35"/>
  <c r="NO443" i="35"/>
  <c r="NN443" i="35"/>
  <c r="NM443" i="35"/>
  <c r="NL443" i="35"/>
  <c r="NK443" i="35"/>
  <c r="NJ443" i="35"/>
  <c r="NI443" i="35"/>
  <c r="NH443" i="35"/>
  <c r="NG443" i="35"/>
  <c r="NF443" i="35"/>
  <c r="NE443" i="35"/>
  <c r="ND443" i="35"/>
  <c r="NC443" i="35"/>
  <c r="NB443" i="35"/>
  <c r="NA443" i="35"/>
  <c r="MZ443" i="35"/>
  <c r="MY443" i="35"/>
  <c r="MX443" i="35"/>
  <c r="MW443" i="35"/>
  <c r="MV443" i="35"/>
  <c r="MU443" i="35"/>
  <c r="MT443" i="35"/>
  <c r="MS443" i="35"/>
  <c r="MR443" i="35"/>
  <c r="MQ443" i="35"/>
  <c r="MP443" i="35"/>
  <c r="MO443" i="35"/>
  <c r="MN443" i="35"/>
  <c r="MM443" i="35"/>
  <c r="ML443" i="35"/>
  <c r="MK443" i="35"/>
  <c r="MJ443" i="35"/>
  <c r="MI443" i="35"/>
  <c r="MH443" i="35"/>
  <c r="MG443" i="35"/>
  <c r="MF443" i="35"/>
  <c r="ME443" i="35"/>
  <c r="MD443" i="35"/>
  <c r="MC443" i="35"/>
  <c r="MB443" i="35"/>
  <c r="MA443" i="35"/>
  <c r="LZ443" i="35"/>
  <c r="LY443" i="35"/>
  <c r="LX443" i="35"/>
  <c r="LW443" i="35"/>
  <c r="LV443" i="35"/>
  <c r="LU443" i="35"/>
  <c r="LT443" i="35"/>
  <c r="LS443" i="35"/>
  <c r="LR443" i="35"/>
  <c r="LQ443" i="35"/>
  <c r="LP443" i="35"/>
  <c r="LO443" i="35"/>
  <c r="LN443" i="35"/>
  <c r="LM443" i="35"/>
  <c r="LL443" i="35"/>
  <c r="LK443" i="35"/>
  <c r="LJ443" i="35"/>
  <c r="LI443" i="35"/>
  <c r="LH443" i="35"/>
  <c r="LG443" i="35"/>
  <c r="LF443" i="35"/>
  <c r="LE443" i="35"/>
  <c r="LD443" i="35"/>
  <c r="LC443" i="35"/>
  <c r="LB443" i="35"/>
  <c r="LA443" i="35"/>
  <c r="KZ443" i="35"/>
  <c r="KY443" i="35"/>
  <c r="KX443" i="35"/>
  <c r="KW443" i="35"/>
  <c r="KV443" i="35"/>
  <c r="KU443" i="35"/>
  <c r="KT443" i="35"/>
  <c r="KS443" i="35"/>
  <c r="KR443" i="35"/>
  <c r="KQ443" i="35"/>
  <c r="KP443" i="35"/>
  <c r="KO443" i="35"/>
  <c r="KN443" i="35"/>
  <c r="KM443" i="35"/>
  <c r="KL443" i="35"/>
  <c r="KK443" i="35"/>
  <c r="KJ443" i="35"/>
  <c r="KI443" i="35"/>
  <c r="KH443" i="35"/>
  <c r="KG443" i="35"/>
  <c r="KF443" i="35"/>
  <c r="KE443" i="35"/>
  <c r="KD443" i="35"/>
  <c r="KC443" i="35"/>
  <c r="KB443" i="35"/>
  <c r="KA443" i="35"/>
  <c r="JZ443" i="35"/>
  <c r="JY443" i="35"/>
  <c r="JX443" i="35"/>
  <c r="JW443" i="35"/>
  <c r="JV443" i="35"/>
  <c r="JU443" i="35"/>
  <c r="JT443" i="35"/>
  <c r="JS443" i="35"/>
  <c r="JR443" i="35"/>
  <c r="JQ443" i="35"/>
  <c r="JP443" i="35"/>
  <c r="JO443" i="35"/>
  <c r="JN443" i="35"/>
  <c r="JM443" i="35"/>
  <c r="JL443" i="35"/>
  <c r="JK443" i="35"/>
  <c r="JJ443" i="35"/>
  <c r="JI443" i="35"/>
  <c r="JH443" i="35"/>
  <c r="JG443" i="35"/>
  <c r="JF443" i="35"/>
  <c r="JE443" i="35"/>
  <c r="JD443" i="35"/>
  <c r="JC443" i="35"/>
  <c r="JB443" i="35"/>
  <c r="JA443" i="35"/>
  <c r="IZ443" i="35"/>
  <c r="IY443" i="35"/>
  <c r="IX443" i="35"/>
  <c r="IW443" i="35"/>
  <c r="IV443" i="35"/>
  <c r="IU443" i="35"/>
  <c r="IT443" i="35"/>
  <c r="IS443" i="35"/>
  <c r="IR443" i="35"/>
  <c r="IQ443" i="35"/>
  <c r="IP443" i="35"/>
  <c r="IO443" i="35"/>
  <c r="IN443" i="35"/>
  <c r="IM443" i="35"/>
  <c r="IL443" i="35"/>
  <c r="IK443" i="35"/>
  <c r="IJ443" i="35"/>
  <c r="II443" i="35"/>
  <c r="IH443" i="35"/>
  <c r="IG443" i="35"/>
  <c r="XFD442" i="35"/>
  <c r="XFC442" i="35"/>
  <c r="XFB442" i="35"/>
  <c r="XFA442" i="35"/>
  <c r="XEZ442" i="35"/>
  <c r="XEY442" i="35"/>
  <c r="XEX442" i="35"/>
  <c r="XEW442" i="35"/>
  <c r="XEV442" i="35"/>
  <c r="XEU442" i="35"/>
  <c r="XET442" i="35"/>
  <c r="XES442" i="35"/>
  <c r="XER442" i="35"/>
  <c r="XEQ442" i="35"/>
  <c r="XEP442" i="35"/>
  <c r="XEO442" i="35"/>
  <c r="XEN442" i="35"/>
  <c r="XEM442" i="35"/>
  <c r="XEL442" i="35"/>
  <c r="XEK442" i="35"/>
  <c r="XEJ442" i="35"/>
  <c r="XEI442" i="35"/>
  <c r="XEH442" i="35"/>
  <c r="XEG442" i="35"/>
  <c r="XEF442" i="35"/>
  <c r="XEE442" i="35"/>
  <c r="XED442" i="35"/>
  <c r="XEC442" i="35"/>
  <c r="XEB442" i="35"/>
  <c r="XEA442" i="35"/>
  <c r="XDZ442" i="35"/>
  <c r="XDY442" i="35"/>
  <c r="XDX442" i="35"/>
  <c r="XDW442" i="35"/>
  <c r="XDV442" i="35"/>
  <c r="XDU442" i="35"/>
  <c r="XDT442" i="35"/>
  <c r="XDS442" i="35"/>
  <c r="XDR442" i="35"/>
  <c r="XDQ442" i="35"/>
  <c r="XDP442" i="35"/>
  <c r="XDO442" i="35"/>
  <c r="XDN442" i="35"/>
  <c r="XDM442" i="35"/>
  <c r="XDL442" i="35"/>
  <c r="XDK442" i="35"/>
  <c r="XDJ442" i="35"/>
  <c r="XDI442" i="35"/>
  <c r="XDH442" i="35"/>
  <c r="XDG442" i="35"/>
  <c r="XDF442" i="35"/>
  <c r="XDE442" i="35"/>
  <c r="XDD442" i="35"/>
  <c r="XDC442" i="35"/>
  <c r="XDB442" i="35"/>
  <c r="XDA442" i="35"/>
  <c r="XCZ442" i="35"/>
  <c r="XCY442" i="35"/>
  <c r="XCX442" i="35"/>
  <c r="XCW442" i="35"/>
  <c r="XCV442" i="35"/>
  <c r="XCU442" i="35"/>
  <c r="XCT442" i="35"/>
  <c r="XCS442" i="35"/>
  <c r="XCR442" i="35"/>
  <c r="XCQ442" i="35"/>
  <c r="XCP442" i="35"/>
  <c r="XCO442" i="35"/>
  <c r="XCN442" i="35"/>
  <c r="XCM442" i="35"/>
  <c r="XCL442" i="35"/>
  <c r="XCK442" i="35"/>
  <c r="XCJ442" i="35"/>
  <c r="XCI442" i="35"/>
  <c r="XCH442" i="35"/>
  <c r="XCG442" i="35"/>
  <c r="XCF442" i="35"/>
  <c r="XCE442" i="35"/>
  <c r="XCD442" i="35"/>
  <c r="XCC442" i="35"/>
  <c r="XCB442" i="35"/>
  <c r="XCA442" i="35"/>
  <c r="XBZ442" i="35"/>
  <c r="XBY442" i="35"/>
  <c r="XBX442" i="35"/>
  <c r="XBW442" i="35"/>
  <c r="XBV442" i="35"/>
  <c r="XBU442" i="35"/>
  <c r="XBT442" i="35"/>
  <c r="XBS442" i="35"/>
  <c r="XBR442" i="35"/>
  <c r="XBQ442" i="35"/>
  <c r="XBP442" i="35"/>
  <c r="XBO442" i="35"/>
  <c r="XBN442" i="35"/>
  <c r="XBM442" i="35"/>
  <c r="XBL442" i="35"/>
  <c r="XBK442" i="35"/>
  <c r="XBJ442" i="35"/>
  <c r="XBI442" i="35"/>
  <c r="XBH442" i="35"/>
  <c r="XBG442" i="35"/>
  <c r="XBF442" i="35"/>
  <c r="XBE442" i="35"/>
  <c r="XBD442" i="35"/>
  <c r="XBC442" i="35"/>
  <c r="XBB442" i="35"/>
  <c r="XBA442" i="35"/>
  <c r="XAZ442" i="35"/>
  <c r="XAY442" i="35"/>
  <c r="XAX442" i="35"/>
  <c r="XAW442" i="35"/>
  <c r="XAV442" i="35"/>
  <c r="XAU442" i="35"/>
  <c r="XAT442" i="35"/>
  <c r="XAS442" i="35"/>
  <c r="XAR442" i="35"/>
  <c r="XAQ442" i="35"/>
  <c r="XAP442" i="35"/>
  <c r="XAO442" i="35"/>
  <c r="XAN442" i="35"/>
  <c r="XAM442" i="35"/>
  <c r="XAL442" i="35"/>
  <c r="XAK442" i="35"/>
  <c r="XAJ442" i="35"/>
  <c r="XAI442" i="35"/>
  <c r="XAH442" i="35"/>
  <c r="XAG442" i="35"/>
  <c r="XAF442" i="35"/>
  <c r="XAE442" i="35"/>
  <c r="XAD442" i="35"/>
  <c r="XAC442" i="35"/>
  <c r="XAB442" i="35"/>
  <c r="XAA442" i="35"/>
  <c r="WZZ442" i="35"/>
  <c r="WZY442" i="35"/>
  <c r="WZX442" i="35"/>
  <c r="WZW442" i="35"/>
  <c r="WZV442" i="35"/>
  <c r="WZU442" i="35"/>
  <c r="WZT442" i="35"/>
  <c r="WZS442" i="35"/>
  <c r="WZR442" i="35"/>
  <c r="WZQ442" i="35"/>
  <c r="WZP442" i="35"/>
  <c r="WZO442" i="35"/>
  <c r="WZN442" i="35"/>
  <c r="WZM442" i="35"/>
  <c r="WZL442" i="35"/>
  <c r="WZK442" i="35"/>
  <c r="WZJ442" i="35"/>
  <c r="WZI442" i="35"/>
  <c r="WZH442" i="35"/>
  <c r="WZG442" i="35"/>
  <c r="WZF442" i="35"/>
  <c r="WZE442" i="35"/>
  <c r="WZD442" i="35"/>
  <c r="WZC442" i="35"/>
  <c r="WZB442" i="35"/>
  <c r="WZA442" i="35"/>
  <c r="WYZ442" i="35"/>
  <c r="WYY442" i="35"/>
  <c r="WYX442" i="35"/>
  <c r="WYW442" i="35"/>
  <c r="WYV442" i="35"/>
  <c r="WYU442" i="35"/>
  <c r="WYT442" i="35"/>
  <c r="WYS442" i="35"/>
  <c r="WYR442" i="35"/>
  <c r="WYQ442" i="35"/>
  <c r="WYP442" i="35"/>
  <c r="WYO442" i="35"/>
  <c r="WYN442" i="35"/>
  <c r="WYM442" i="35"/>
  <c r="WYL442" i="35"/>
  <c r="WYK442" i="35"/>
  <c r="WYJ442" i="35"/>
  <c r="WYI442" i="35"/>
  <c r="WYH442" i="35"/>
  <c r="WYG442" i="35"/>
  <c r="WYF442" i="35"/>
  <c r="WYE442" i="35"/>
  <c r="WYD442" i="35"/>
  <c r="WYC442" i="35"/>
  <c r="WYB442" i="35"/>
  <c r="WYA442" i="35"/>
  <c r="WXZ442" i="35"/>
  <c r="WXY442" i="35"/>
  <c r="WXX442" i="35"/>
  <c r="WXW442" i="35"/>
  <c r="WXV442" i="35"/>
  <c r="WXU442" i="35"/>
  <c r="WXT442" i="35"/>
  <c r="WXS442" i="35"/>
  <c r="WXR442" i="35"/>
  <c r="WXQ442" i="35"/>
  <c r="WXP442" i="35"/>
  <c r="WXO442" i="35"/>
  <c r="WXN442" i="35"/>
  <c r="WXM442" i="35"/>
  <c r="WXL442" i="35"/>
  <c r="WXK442" i="35"/>
  <c r="WXJ442" i="35"/>
  <c r="WXI442" i="35"/>
  <c r="WXH442" i="35"/>
  <c r="WXG442" i="35"/>
  <c r="WXF442" i="35"/>
  <c r="WXE442" i="35"/>
  <c r="WXD442" i="35"/>
  <c r="WXC442" i="35"/>
  <c r="WXB442" i="35"/>
  <c r="WXA442" i="35"/>
  <c r="WWZ442" i="35"/>
  <c r="WWY442" i="35"/>
  <c r="WWX442" i="35"/>
  <c r="WWW442" i="35"/>
  <c r="WWV442" i="35"/>
  <c r="WWU442" i="35"/>
  <c r="WWT442" i="35"/>
  <c r="WWS442" i="35"/>
  <c r="WWR442" i="35"/>
  <c r="WWQ442" i="35"/>
  <c r="WWP442" i="35"/>
  <c r="WWO442" i="35"/>
  <c r="WWN442" i="35"/>
  <c r="WWM442" i="35"/>
  <c r="WWL442" i="35"/>
  <c r="WWK442" i="35"/>
  <c r="WWJ442" i="35"/>
  <c r="WWI442" i="35"/>
  <c r="WWH442" i="35"/>
  <c r="WWG442" i="35"/>
  <c r="WWF442" i="35"/>
  <c r="WWE442" i="35"/>
  <c r="WWD442" i="35"/>
  <c r="WWC442" i="35"/>
  <c r="WWB442" i="35"/>
  <c r="WWA442" i="35"/>
  <c r="WVZ442" i="35"/>
  <c r="WVY442" i="35"/>
  <c r="WVX442" i="35"/>
  <c r="WVW442" i="35"/>
  <c r="WVV442" i="35"/>
  <c r="WVU442" i="35"/>
  <c r="WVT442" i="35"/>
  <c r="WVS442" i="35"/>
  <c r="WVR442" i="35"/>
  <c r="WVQ442" i="35"/>
  <c r="WVP442" i="35"/>
  <c r="WVO442" i="35"/>
  <c r="WVN442" i="35"/>
  <c r="WVM442" i="35"/>
  <c r="WVL442" i="35"/>
  <c r="WVK442" i="35"/>
  <c r="WVJ442" i="35"/>
  <c r="WVI442" i="35"/>
  <c r="WVH442" i="35"/>
  <c r="WVG442" i="35"/>
  <c r="WVF442" i="35"/>
  <c r="WVE442" i="35"/>
  <c r="WVD442" i="35"/>
  <c r="WVC442" i="35"/>
  <c r="WVB442" i="35"/>
  <c r="WVA442" i="35"/>
  <c r="WUZ442" i="35"/>
  <c r="WUY442" i="35"/>
  <c r="WUX442" i="35"/>
  <c r="WUW442" i="35"/>
  <c r="WUV442" i="35"/>
  <c r="WUU442" i="35"/>
  <c r="WUT442" i="35"/>
  <c r="WUS442" i="35"/>
  <c r="WUR442" i="35"/>
  <c r="WUQ442" i="35"/>
  <c r="WUP442" i="35"/>
  <c r="WUO442" i="35"/>
  <c r="WUN442" i="35"/>
  <c r="WUM442" i="35"/>
  <c r="WUL442" i="35"/>
  <c r="WUK442" i="35"/>
  <c r="WUJ442" i="35"/>
  <c r="WUI442" i="35"/>
  <c r="WUH442" i="35"/>
  <c r="WUG442" i="35"/>
  <c r="WUF442" i="35"/>
  <c r="WUE442" i="35"/>
  <c r="WUD442" i="35"/>
  <c r="WUC442" i="35"/>
  <c r="WUB442" i="35"/>
  <c r="WUA442" i="35"/>
  <c r="WTZ442" i="35"/>
  <c r="WTY442" i="35"/>
  <c r="WTX442" i="35"/>
  <c r="WTW442" i="35"/>
  <c r="WTV442" i="35"/>
  <c r="WTU442" i="35"/>
  <c r="WTT442" i="35"/>
  <c r="WTS442" i="35"/>
  <c r="WTR442" i="35"/>
  <c r="WTQ442" i="35"/>
  <c r="WTP442" i="35"/>
  <c r="WTO442" i="35"/>
  <c r="WTN442" i="35"/>
  <c r="WTM442" i="35"/>
  <c r="WTL442" i="35"/>
  <c r="WTK442" i="35"/>
  <c r="WTJ442" i="35"/>
  <c r="WTI442" i="35"/>
  <c r="WTH442" i="35"/>
  <c r="WTG442" i="35"/>
  <c r="WTF442" i="35"/>
  <c r="WTE442" i="35"/>
  <c r="WTD442" i="35"/>
  <c r="WTC442" i="35"/>
  <c r="WTB442" i="35"/>
  <c r="WTA442" i="35"/>
  <c r="WSZ442" i="35"/>
  <c r="WSY442" i="35"/>
  <c r="WSX442" i="35"/>
  <c r="WSW442" i="35"/>
  <c r="WSV442" i="35"/>
  <c r="WSU442" i="35"/>
  <c r="WST442" i="35"/>
  <c r="WSS442" i="35"/>
  <c r="WSR442" i="35"/>
  <c r="WSQ442" i="35"/>
  <c r="WSP442" i="35"/>
  <c r="WSO442" i="35"/>
  <c r="WSN442" i="35"/>
  <c r="WSM442" i="35"/>
  <c r="WSL442" i="35"/>
  <c r="WSK442" i="35"/>
  <c r="WSJ442" i="35"/>
  <c r="WSI442" i="35"/>
  <c r="WSH442" i="35"/>
  <c r="WSG442" i="35"/>
  <c r="WSF442" i="35"/>
  <c r="WSE442" i="35"/>
  <c r="WSD442" i="35"/>
  <c r="WSC442" i="35"/>
  <c r="WSB442" i="35"/>
  <c r="WSA442" i="35"/>
  <c r="WRZ442" i="35"/>
  <c r="WRY442" i="35"/>
  <c r="WRX442" i="35"/>
  <c r="WRW442" i="35"/>
  <c r="WRV442" i="35"/>
  <c r="WRU442" i="35"/>
  <c r="WRT442" i="35"/>
  <c r="WRS442" i="35"/>
  <c r="WRR442" i="35"/>
  <c r="WRQ442" i="35"/>
  <c r="WRP442" i="35"/>
  <c r="WRO442" i="35"/>
  <c r="WRN442" i="35"/>
  <c r="WRM442" i="35"/>
  <c r="WRL442" i="35"/>
  <c r="WRK442" i="35"/>
  <c r="WRJ442" i="35"/>
  <c r="WRI442" i="35"/>
  <c r="WRH442" i="35"/>
  <c r="WRG442" i="35"/>
  <c r="WRF442" i="35"/>
  <c r="WRE442" i="35"/>
  <c r="WRD442" i="35"/>
  <c r="WRC442" i="35"/>
  <c r="WRB442" i="35"/>
  <c r="WRA442" i="35"/>
  <c r="WQZ442" i="35"/>
  <c r="WQY442" i="35"/>
  <c r="WQX442" i="35"/>
  <c r="WQW442" i="35"/>
  <c r="WQV442" i="35"/>
  <c r="WQU442" i="35"/>
  <c r="WQT442" i="35"/>
  <c r="WQS442" i="35"/>
  <c r="WQR442" i="35"/>
  <c r="WQQ442" i="35"/>
  <c r="WQP442" i="35"/>
  <c r="WQO442" i="35"/>
  <c r="WQN442" i="35"/>
  <c r="WQM442" i="35"/>
  <c r="WQL442" i="35"/>
  <c r="WQK442" i="35"/>
  <c r="WQJ442" i="35"/>
  <c r="WQI442" i="35"/>
  <c r="WQH442" i="35"/>
  <c r="WQG442" i="35"/>
  <c r="WQF442" i="35"/>
  <c r="WQE442" i="35"/>
  <c r="WQD442" i="35"/>
  <c r="WQC442" i="35"/>
  <c r="WQB442" i="35"/>
  <c r="WQA442" i="35"/>
  <c r="WPZ442" i="35"/>
  <c r="WPY442" i="35"/>
  <c r="WPX442" i="35"/>
  <c r="WPW442" i="35"/>
  <c r="WPV442" i="35"/>
  <c r="WPU442" i="35"/>
  <c r="WPT442" i="35"/>
  <c r="WPS442" i="35"/>
  <c r="WPR442" i="35"/>
  <c r="WPQ442" i="35"/>
  <c r="WPP442" i="35"/>
  <c r="WPO442" i="35"/>
  <c r="WPN442" i="35"/>
  <c r="WPM442" i="35"/>
  <c r="WPL442" i="35"/>
  <c r="WPK442" i="35"/>
  <c r="WPJ442" i="35"/>
  <c r="WPI442" i="35"/>
  <c r="WPH442" i="35"/>
  <c r="WPG442" i="35"/>
  <c r="WPF442" i="35"/>
  <c r="WPE442" i="35"/>
  <c r="WPD442" i="35"/>
  <c r="WPC442" i="35"/>
  <c r="WPB442" i="35"/>
  <c r="WPA442" i="35"/>
  <c r="WOZ442" i="35"/>
  <c r="WOY442" i="35"/>
  <c r="WOX442" i="35"/>
  <c r="WOW442" i="35"/>
  <c r="WOV442" i="35"/>
  <c r="WOU442" i="35"/>
  <c r="WOT442" i="35"/>
  <c r="WOS442" i="35"/>
  <c r="WOR442" i="35"/>
  <c r="WOQ442" i="35"/>
  <c r="WOP442" i="35"/>
  <c r="WOO442" i="35"/>
  <c r="WON442" i="35"/>
  <c r="WOM442" i="35"/>
  <c r="WOL442" i="35"/>
  <c r="WOK442" i="35"/>
  <c r="WOJ442" i="35"/>
  <c r="WOI442" i="35"/>
  <c r="WOH442" i="35"/>
  <c r="WOG442" i="35"/>
  <c r="WOF442" i="35"/>
  <c r="WOE442" i="35"/>
  <c r="WOD442" i="35"/>
  <c r="WOC442" i="35"/>
  <c r="WOB442" i="35"/>
  <c r="WOA442" i="35"/>
  <c r="WNZ442" i="35"/>
  <c r="WNY442" i="35"/>
  <c r="WNX442" i="35"/>
  <c r="WNW442" i="35"/>
  <c r="WNV442" i="35"/>
  <c r="WNU442" i="35"/>
  <c r="WNT442" i="35"/>
  <c r="WNS442" i="35"/>
  <c r="WNR442" i="35"/>
  <c r="WNQ442" i="35"/>
  <c r="WNP442" i="35"/>
  <c r="WNO442" i="35"/>
  <c r="WNN442" i="35"/>
  <c r="WNM442" i="35"/>
  <c r="WNL442" i="35"/>
  <c r="WNK442" i="35"/>
  <c r="WNJ442" i="35"/>
  <c r="WNI442" i="35"/>
  <c r="WNH442" i="35"/>
  <c r="WNG442" i="35"/>
  <c r="WNF442" i="35"/>
  <c r="WNE442" i="35"/>
  <c r="WND442" i="35"/>
  <c r="WNC442" i="35"/>
  <c r="WNB442" i="35"/>
  <c r="WNA442" i="35"/>
  <c r="WMZ442" i="35"/>
  <c r="WMY442" i="35"/>
  <c r="WMX442" i="35"/>
  <c r="WMW442" i="35"/>
  <c r="WMV442" i="35"/>
  <c r="WMU442" i="35"/>
  <c r="WMT442" i="35"/>
  <c r="WMS442" i="35"/>
  <c r="WMR442" i="35"/>
  <c r="WMQ442" i="35"/>
  <c r="WMP442" i="35"/>
  <c r="WMO442" i="35"/>
  <c r="WMN442" i="35"/>
  <c r="WMM442" i="35"/>
  <c r="WML442" i="35"/>
  <c r="WMK442" i="35"/>
  <c r="WMJ442" i="35"/>
  <c r="WMI442" i="35"/>
  <c r="WMH442" i="35"/>
  <c r="WMG442" i="35"/>
  <c r="WMF442" i="35"/>
  <c r="WME442" i="35"/>
  <c r="WMD442" i="35"/>
  <c r="WMC442" i="35"/>
  <c r="WMB442" i="35"/>
  <c r="WMA442" i="35"/>
  <c r="WLZ442" i="35"/>
  <c r="WLY442" i="35"/>
  <c r="WLX442" i="35"/>
  <c r="WLW442" i="35"/>
  <c r="WLV442" i="35"/>
  <c r="WLU442" i="35"/>
  <c r="WLT442" i="35"/>
  <c r="WLS442" i="35"/>
  <c r="WLR442" i="35"/>
  <c r="WLQ442" i="35"/>
  <c r="WLP442" i="35"/>
  <c r="WLO442" i="35"/>
  <c r="WLN442" i="35"/>
  <c r="WLM442" i="35"/>
  <c r="WLL442" i="35"/>
  <c r="WLK442" i="35"/>
  <c r="WLJ442" i="35"/>
  <c r="WLI442" i="35"/>
  <c r="WLH442" i="35"/>
  <c r="WLG442" i="35"/>
  <c r="WLF442" i="35"/>
  <c r="WLE442" i="35"/>
  <c r="WLD442" i="35"/>
  <c r="WLC442" i="35"/>
  <c r="WLB442" i="35"/>
  <c r="WLA442" i="35"/>
  <c r="WKZ442" i="35"/>
  <c r="WKY442" i="35"/>
  <c r="WKX442" i="35"/>
  <c r="WKW442" i="35"/>
  <c r="WKV442" i="35"/>
  <c r="WKU442" i="35"/>
  <c r="WKT442" i="35"/>
  <c r="WKS442" i="35"/>
  <c r="WKR442" i="35"/>
  <c r="WKQ442" i="35"/>
  <c r="WKP442" i="35"/>
  <c r="WKO442" i="35"/>
  <c r="WKN442" i="35"/>
  <c r="WKM442" i="35"/>
  <c r="WKL442" i="35"/>
  <c r="WKK442" i="35"/>
  <c r="WKJ442" i="35"/>
  <c r="WKI442" i="35"/>
  <c r="WKH442" i="35"/>
  <c r="WKG442" i="35"/>
  <c r="WKF442" i="35"/>
  <c r="WKE442" i="35"/>
  <c r="WKD442" i="35"/>
  <c r="WKC442" i="35"/>
  <c r="WKB442" i="35"/>
  <c r="WKA442" i="35"/>
  <c r="WJZ442" i="35"/>
  <c r="WJY442" i="35"/>
  <c r="WJX442" i="35"/>
  <c r="WJW442" i="35"/>
  <c r="WJV442" i="35"/>
  <c r="WJU442" i="35"/>
  <c r="WJT442" i="35"/>
  <c r="WJS442" i="35"/>
  <c r="WJR442" i="35"/>
  <c r="WJQ442" i="35"/>
  <c r="WJP442" i="35"/>
  <c r="WJO442" i="35"/>
  <c r="WJN442" i="35"/>
  <c r="WJM442" i="35"/>
  <c r="WJL442" i="35"/>
  <c r="WJK442" i="35"/>
  <c r="WJJ442" i="35"/>
  <c r="WJI442" i="35"/>
  <c r="WJH442" i="35"/>
  <c r="WJG442" i="35"/>
  <c r="WJF442" i="35"/>
  <c r="WJE442" i="35"/>
  <c r="WJD442" i="35"/>
  <c r="WJC442" i="35"/>
  <c r="WJB442" i="35"/>
  <c r="WJA442" i="35"/>
  <c r="WIZ442" i="35"/>
  <c r="WIY442" i="35"/>
  <c r="WIX442" i="35"/>
  <c r="WIW442" i="35"/>
  <c r="WIV442" i="35"/>
  <c r="WIU442" i="35"/>
  <c r="WIT442" i="35"/>
  <c r="WIS442" i="35"/>
  <c r="WIR442" i="35"/>
  <c r="WIQ442" i="35"/>
  <c r="WIP442" i="35"/>
  <c r="WIO442" i="35"/>
  <c r="WIN442" i="35"/>
  <c r="WIM442" i="35"/>
  <c r="WIL442" i="35"/>
  <c r="WIK442" i="35"/>
  <c r="WIJ442" i="35"/>
  <c r="WII442" i="35"/>
  <c r="WIH442" i="35"/>
  <c r="WIG442" i="35"/>
  <c r="WIF442" i="35"/>
  <c r="WIE442" i="35"/>
  <c r="WID442" i="35"/>
  <c r="WIC442" i="35"/>
  <c r="WIB442" i="35"/>
  <c r="WIA442" i="35"/>
  <c r="WHZ442" i="35"/>
  <c r="WHY442" i="35"/>
  <c r="WHX442" i="35"/>
  <c r="WHW442" i="35"/>
  <c r="WHV442" i="35"/>
  <c r="WHU442" i="35"/>
  <c r="WHT442" i="35"/>
  <c r="WHS442" i="35"/>
  <c r="WHR442" i="35"/>
  <c r="WHQ442" i="35"/>
  <c r="WHP442" i="35"/>
  <c r="WHO442" i="35"/>
  <c r="WHN442" i="35"/>
  <c r="WHM442" i="35"/>
  <c r="WHL442" i="35"/>
  <c r="WHK442" i="35"/>
  <c r="WHJ442" i="35"/>
  <c r="WHI442" i="35"/>
  <c r="WHH442" i="35"/>
  <c r="WHG442" i="35"/>
  <c r="WHF442" i="35"/>
  <c r="WHE442" i="35"/>
  <c r="WHD442" i="35"/>
  <c r="WHC442" i="35"/>
  <c r="WHB442" i="35"/>
  <c r="WHA442" i="35"/>
  <c r="WGZ442" i="35"/>
  <c r="WGY442" i="35"/>
  <c r="WGX442" i="35"/>
  <c r="WGW442" i="35"/>
  <c r="WGV442" i="35"/>
  <c r="WGU442" i="35"/>
  <c r="WGT442" i="35"/>
  <c r="WGS442" i="35"/>
  <c r="WGR442" i="35"/>
  <c r="WGQ442" i="35"/>
  <c r="WGP442" i="35"/>
  <c r="WGO442" i="35"/>
  <c r="WGN442" i="35"/>
  <c r="WGM442" i="35"/>
  <c r="WGL442" i="35"/>
  <c r="WGK442" i="35"/>
  <c r="WGJ442" i="35"/>
  <c r="WGI442" i="35"/>
  <c r="WGH442" i="35"/>
  <c r="WGG442" i="35"/>
  <c r="WGF442" i="35"/>
  <c r="WGE442" i="35"/>
  <c r="WGD442" i="35"/>
  <c r="WGC442" i="35"/>
  <c r="WGB442" i="35"/>
  <c r="WGA442" i="35"/>
  <c r="WFZ442" i="35"/>
  <c r="WFY442" i="35"/>
  <c r="WFX442" i="35"/>
  <c r="WFW442" i="35"/>
  <c r="WFV442" i="35"/>
  <c r="WFU442" i="35"/>
  <c r="WFT442" i="35"/>
  <c r="WFS442" i="35"/>
  <c r="WFR442" i="35"/>
  <c r="WFQ442" i="35"/>
  <c r="WFP442" i="35"/>
  <c r="WFO442" i="35"/>
  <c r="WFN442" i="35"/>
  <c r="WFM442" i="35"/>
  <c r="WFL442" i="35"/>
  <c r="WFK442" i="35"/>
  <c r="WFJ442" i="35"/>
  <c r="WFI442" i="35"/>
  <c r="WFH442" i="35"/>
  <c r="WFG442" i="35"/>
  <c r="WFF442" i="35"/>
  <c r="WFE442" i="35"/>
  <c r="WFD442" i="35"/>
  <c r="WFC442" i="35"/>
  <c r="WFB442" i="35"/>
  <c r="WFA442" i="35"/>
  <c r="WEZ442" i="35"/>
  <c r="WEY442" i="35"/>
  <c r="WEX442" i="35"/>
  <c r="WEW442" i="35"/>
  <c r="WEV442" i="35"/>
  <c r="WEU442" i="35"/>
  <c r="WET442" i="35"/>
  <c r="WES442" i="35"/>
  <c r="WER442" i="35"/>
  <c r="WEQ442" i="35"/>
  <c r="WEP442" i="35"/>
  <c r="WEO442" i="35"/>
  <c r="WEN442" i="35"/>
  <c r="WEM442" i="35"/>
  <c r="WEL442" i="35"/>
  <c r="WEK442" i="35"/>
  <c r="WEJ442" i="35"/>
  <c r="WEI442" i="35"/>
  <c r="WEH442" i="35"/>
  <c r="WEG442" i="35"/>
  <c r="WEF442" i="35"/>
  <c r="WEE442" i="35"/>
  <c r="WED442" i="35"/>
  <c r="WEC442" i="35"/>
  <c r="WEB442" i="35"/>
  <c r="WEA442" i="35"/>
  <c r="WDZ442" i="35"/>
  <c r="WDY442" i="35"/>
  <c r="WDX442" i="35"/>
  <c r="WDW442" i="35"/>
  <c r="WDV442" i="35"/>
  <c r="WDU442" i="35"/>
  <c r="WDT442" i="35"/>
  <c r="WDS442" i="35"/>
  <c r="WDR442" i="35"/>
  <c r="WDQ442" i="35"/>
  <c r="WDP442" i="35"/>
  <c r="WDO442" i="35"/>
  <c r="WDN442" i="35"/>
  <c r="WDM442" i="35"/>
  <c r="WDL442" i="35"/>
  <c r="WDK442" i="35"/>
  <c r="WDJ442" i="35"/>
  <c r="WDI442" i="35"/>
  <c r="WDH442" i="35"/>
  <c r="WDG442" i="35"/>
  <c r="WDF442" i="35"/>
  <c r="WDE442" i="35"/>
  <c r="WDD442" i="35"/>
  <c r="WDC442" i="35"/>
  <c r="WDB442" i="35"/>
  <c r="WDA442" i="35"/>
  <c r="WCZ442" i="35"/>
  <c r="WCY442" i="35"/>
  <c r="WCX442" i="35"/>
  <c r="WCW442" i="35"/>
  <c r="WCV442" i="35"/>
  <c r="WCU442" i="35"/>
  <c r="WCT442" i="35"/>
  <c r="WCS442" i="35"/>
  <c r="WCR442" i="35"/>
  <c r="WCQ442" i="35"/>
  <c r="WCP442" i="35"/>
  <c r="WCO442" i="35"/>
  <c r="WCN442" i="35"/>
  <c r="WCM442" i="35"/>
  <c r="WCL442" i="35"/>
  <c r="WCK442" i="35"/>
  <c r="WCJ442" i="35"/>
  <c r="WCI442" i="35"/>
  <c r="WCH442" i="35"/>
  <c r="WCG442" i="35"/>
  <c r="WCF442" i="35"/>
  <c r="WCE442" i="35"/>
  <c r="WCD442" i="35"/>
  <c r="WCC442" i="35"/>
  <c r="WCB442" i="35"/>
  <c r="WCA442" i="35"/>
  <c r="WBZ442" i="35"/>
  <c r="WBY442" i="35"/>
  <c r="WBX442" i="35"/>
  <c r="WBW442" i="35"/>
  <c r="WBV442" i="35"/>
  <c r="WBU442" i="35"/>
  <c r="WBT442" i="35"/>
  <c r="WBS442" i="35"/>
  <c r="WBR442" i="35"/>
  <c r="WBQ442" i="35"/>
  <c r="WBP442" i="35"/>
  <c r="WBO442" i="35"/>
  <c r="WBN442" i="35"/>
  <c r="WBM442" i="35"/>
  <c r="WBL442" i="35"/>
  <c r="WBK442" i="35"/>
  <c r="WBJ442" i="35"/>
  <c r="WBI442" i="35"/>
  <c r="WBH442" i="35"/>
  <c r="WBG442" i="35"/>
  <c r="WBF442" i="35"/>
  <c r="WBE442" i="35"/>
  <c r="WBD442" i="35"/>
  <c r="WBC442" i="35"/>
  <c r="WBB442" i="35"/>
  <c r="WBA442" i="35"/>
  <c r="WAZ442" i="35"/>
  <c r="WAY442" i="35"/>
  <c r="WAX442" i="35"/>
  <c r="WAW442" i="35"/>
  <c r="WAV442" i="35"/>
  <c r="WAU442" i="35"/>
  <c r="WAT442" i="35"/>
  <c r="WAS442" i="35"/>
  <c r="WAR442" i="35"/>
  <c r="WAQ442" i="35"/>
  <c r="WAP442" i="35"/>
  <c r="WAO442" i="35"/>
  <c r="WAN442" i="35"/>
  <c r="WAM442" i="35"/>
  <c r="WAL442" i="35"/>
  <c r="WAK442" i="35"/>
  <c r="WAJ442" i="35"/>
  <c r="WAI442" i="35"/>
  <c r="WAH442" i="35"/>
  <c r="WAG442" i="35"/>
  <c r="WAF442" i="35"/>
  <c r="WAE442" i="35"/>
  <c r="WAD442" i="35"/>
  <c r="WAC442" i="35"/>
  <c r="WAB442" i="35"/>
  <c r="WAA442" i="35"/>
  <c r="VZZ442" i="35"/>
  <c r="VZY442" i="35"/>
  <c r="VZX442" i="35"/>
  <c r="VZW442" i="35"/>
  <c r="VZV442" i="35"/>
  <c r="VZU442" i="35"/>
  <c r="VZT442" i="35"/>
  <c r="VZS442" i="35"/>
  <c r="VZR442" i="35"/>
  <c r="VZQ442" i="35"/>
  <c r="VZP442" i="35"/>
  <c r="VZO442" i="35"/>
  <c r="VZN442" i="35"/>
  <c r="VZM442" i="35"/>
  <c r="VZL442" i="35"/>
  <c r="VZK442" i="35"/>
  <c r="VZJ442" i="35"/>
  <c r="VZI442" i="35"/>
  <c r="VZH442" i="35"/>
  <c r="VZG442" i="35"/>
  <c r="VZF442" i="35"/>
  <c r="VZE442" i="35"/>
  <c r="VZD442" i="35"/>
  <c r="VZC442" i="35"/>
  <c r="VZB442" i="35"/>
  <c r="VZA442" i="35"/>
  <c r="VYZ442" i="35"/>
  <c r="VYY442" i="35"/>
  <c r="VYX442" i="35"/>
  <c r="VYW442" i="35"/>
  <c r="VYV442" i="35"/>
  <c r="VYU442" i="35"/>
  <c r="VYT442" i="35"/>
  <c r="VYS442" i="35"/>
  <c r="VYR442" i="35"/>
  <c r="VYQ442" i="35"/>
  <c r="VYP442" i="35"/>
  <c r="VYO442" i="35"/>
  <c r="VYN442" i="35"/>
  <c r="VYM442" i="35"/>
  <c r="VYL442" i="35"/>
  <c r="VYK442" i="35"/>
  <c r="VYJ442" i="35"/>
  <c r="VYI442" i="35"/>
  <c r="VYH442" i="35"/>
  <c r="VYG442" i="35"/>
  <c r="VYF442" i="35"/>
  <c r="VYE442" i="35"/>
  <c r="VYD442" i="35"/>
  <c r="VYC442" i="35"/>
  <c r="VYB442" i="35"/>
  <c r="VYA442" i="35"/>
  <c r="VXZ442" i="35"/>
  <c r="VXY442" i="35"/>
  <c r="VXX442" i="35"/>
  <c r="VXW442" i="35"/>
  <c r="VXV442" i="35"/>
  <c r="VXU442" i="35"/>
  <c r="VXT442" i="35"/>
  <c r="VXS442" i="35"/>
  <c r="VXR442" i="35"/>
  <c r="VXQ442" i="35"/>
  <c r="VXP442" i="35"/>
  <c r="VXO442" i="35"/>
  <c r="VXN442" i="35"/>
  <c r="VXM442" i="35"/>
  <c r="VXL442" i="35"/>
  <c r="VXK442" i="35"/>
  <c r="VXJ442" i="35"/>
  <c r="VXI442" i="35"/>
  <c r="VXH442" i="35"/>
  <c r="VXG442" i="35"/>
  <c r="VXF442" i="35"/>
  <c r="VXE442" i="35"/>
  <c r="VXD442" i="35"/>
  <c r="VXC442" i="35"/>
  <c r="VXB442" i="35"/>
  <c r="VXA442" i="35"/>
  <c r="VWZ442" i="35"/>
  <c r="VWY442" i="35"/>
  <c r="VWX442" i="35"/>
  <c r="VWW442" i="35"/>
  <c r="VWV442" i="35"/>
  <c r="VWU442" i="35"/>
  <c r="VWT442" i="35"/>
  <c r="VWS442" i="35"/>
  <c r="VWR442" i="35"/>
  <c r="VWQ442" i="35"/>
  <c r="VWP442" i="35"/>
  <c r="VWO442" i="35"/>
  <c r="VWN442" i="35"/>
  <c r="VWM442" i="35"/>
  <c r="VWL442" i="35"/>
  <c r="VWK442" i="35"/>
  <c r="VWJ442" i="35"/>
  <c r="VWI442" i="35"/>
  <c r="VWH442" i="35"/>
  <c r="VWG442" i="35"/>
  <c r="VWF442" i="35"/>
  <c r="VWE442" i="35"/>
  <c r="VWD442" i="35"/>
  <c r="VWC442" i="35"/>
  <c r="VWB442" i="35"/>
  <c r="VWA442" i="35"/>
  <c r="VVZ442" i="35"/>
  <c r="VVY442" i="35"/>
  <c r="VVX442" i="35"/>
  <c r="VVW442" i="35"/>
  <c r="VVV442" i="35"/>
  <c r="VVU442" i="35"/>
  <c r="VVT442" i="35"/>
  <c r="VVS442" i="35"/>
  <c r="VVR442" i="35"/>
  <c r="VVQ442" i="35"/>
  <c r="VVP442" i="35"/>
  <c r="VVO442" i="35"/>
  <c r="VVN442" i="35"/>
  <c r="VVM442" i="35"/>
  <c r="VVL442" i="35"/>
  <c r="VVK442" i="35"/>
  <c r="VVJ442" i="35"/>
  <c r="VVI442" i="35"/>
  <c r="VVH442" i="35"/>
  <c r="VVG442" i="35"/>
  <c r="VVF442" i="35"/>
  <c r="VVE442" i="35"/>
  <c r="VVD442" i="35"/>
  <c r="VVC442" i="35"/>
  <c r="VVB442" i="35"/>
  <c r="VVA442" i="35"/>
  <c r="VUZ442" i="35"/>
  <c r="VUY442" i="35"/>
  <c r="VUX442" i="35"/>
  <c r="VUW442" i="35"/>
  <c r="VUV442" i="35"/>
  <c r="VUU442" i="35"/>
  <c r="VUT442" i="35"/>
  <c r="VUS442" i="35"/>
  <c r="VUR442" i="35"/>
  <c r="VUQ442" i="35"/>
  <c r="VUP442" i="35"/>
  <c r="VUO442" i="35"/>
  <c r="VUN442" i="35"/>
  <c r="VUM442" i="35"/>
  <c r="VUL442" i="35"/>
  <c r="VUK442" i="35"/>
  <c r="VUJ442" i="35"/>
  <c r="VUI442" i="35"/>
  <c r="VUH442" i="35"/>
  <c r="VUG442" i="35"/>
  <c r="VUF442" i="35"/>
  <c r="VUE442" i="35"/>
  <c r="VUD442" i="35"/>
  <c r="VUC442" i="35"/>
  <c r="VUB442" i="35"/>
  <c r="VUA442" i="35"/>
  <c r="VTZ442" i="35"/>
  <c r="VTY442" i="35"/>
  <c r="VTX442" i="35"/>
  <c r="VTW442" i="35"/>
  <c r="VTV442" i="35"/>
  <c r="VTU442" i="35"/>
  <c r="VTT442" i="35"/>
  <c r="VTS442" i="35"/>
  <c r="VTR442" i="35"/>
  <c r="VTQ442" i="35"/>
  <c r="VTP442" i="35"/>
  <c r="VTO442" i="35"/>
  <c r="VTN442" i="35"/>
  <c r="VTM442" i="35"/>
  <c r="VTL442" i="35"/>
  <c r="VTK442" i="35"/>
  <c r="VTJ442" i="35"/>
  <c r="VTI442" i="35"/>
  <c r="VTH442" i="35"/>
  <c r="VTG442" i="35"/>
  <c r="VTF442" i="35"/>
  <c r="VTE442" i="35"/>
  <c r="VTD442" i="35"/>
  <c r="VTC442" i="35"/>
  <c r="VTB442" i="35"/>
  <c r="VTA442" i="35"/>
  <c r="VSZ442" i="35"/>
  <c r="VSY442" i="35"/>
  <c r="VSX442" i="35"/>
  <c r="VSW442" i="35"/>
  <c r="VSV442" i="35"/>
  <c r="VSU442" i="35"/>
  <c r="VST442" i="35"/>
  <c r="VSS442" i="35"/>
  <c r="VSR442" i="35"/>
  <c r="VSQ442" i="35"/>
  <c r="VSP442" i="35"/>
  <c r="VSO442" i="35"/>
  <c r="VSN442" i="35"/>
  <c r="VSM442" i="35"/>
  <c r="VSL442" i="35"/>
  <c r="VSK442" i="35"/>
  <c r="VSJ442" i="35"/>
  <c r="VSI442" i="35"/>
  <c r="VSH442" i="35"/>
  <c r="VSG442" i="35"/>
  <c r="VSF442" i="35"/>
  <c r="VSE442" i="35"/>
  <c r="VSD442" i="35"/>
  <c r="VSC442" i="35"/>
  <c r="VSB442" i="35"/>
  <c r="VSA442" i="35"/>
  <c r="VRZ442" i="35"/>
  <c r="VRY442" i="35"/>
  <c r="VRX442" i="35"/>
  <c r="VRW442" i="35"/>
  <c r="VRV442" i="35"/>
  <c r="VRU442" i="35"/>
  <c r="VRT442" i="35"/>
  <c r="VRS442" i="35"/>
  <c r="VRR442" i="35"/>
  <c r="VRQ442" i="35"/>
  <c r="VRP442" i="35"/>
  <c r="VRO442" i="35"/>
  <c r="VRN442" i="35"/>
  <c r="VRM442" i="35"/>
  <c r="VRL442" i="35"/>
  <c r="VRK442" i="35"/>
  <c r="VRJ442" i="35"/>
  <c r="VRI442" i="35"/>
  <c r="VRH442" i="35"/>
  <c r="VRG442" i="35"/>
  <c r="VRF442" i="35"/>
  <c r="VRE442" i="35"/>
  <c r="VRD442" i="35"/>
  <c r="VRC442" i="35"/>
  <c r="VRB442" i="35"/>
  <c r="VRA442" i="35"/>
  <c r="VQZ442" i="35"/>
  <c r="VQY442" i="35"/>
  <c r="VQX442" i="35"/>
  <c r="VQW442" i="35"/>
  <c r="VQV442" i="35"/>
  <c r="VQU442" i="35"/>
  <c r="VQT442" i="35"/>
  <c r="VQS442" i="35"/>
  <c r="VQR442" i="35"/>
  <c r="VQQ442" i="35"/>
  <c r="VQP442" i="35"/>
  <c r="VQO442" i="35"/>
  <c r="VQN442" i="35"/>
  <c r="VQM442" i="35"/>
  <c r="VQL442" i="35"/>
  <c r="VQK442" i="35"/>
  <c r="VQJ442" i="35"/>
  <c r="VQI442" i="35"/>
  <c r="VQH442" i="35"/>
  <c r="VQG442" i="35"/>
  <c r="VQF442" i="35"/>
  <c r="VQE442" i="35"/>
  <c r="VQD442" i="35"/>
  <c r="VQC442" i="35"/>
  <c r="VQB442" i="35"/>
  <c r="VQA442" i="35"/>
  <c r="VPZ442" i="35"/>
  <c r="VPY442" i="35"/>
  <c r="VPX442" i="35"/>
  <c r="VPW442" i="35"/>
  <c r="VPV442" i="35"/>
  <c r="VPU442" i="35"/>
  <c r="VPT442" i="35"/>
  <c r="VPS442" i="35"/>
  <c r="VPR442" i="35"/>
  <c r="VPQ442" i="35"/>
  <c r="VPP442" i="35"/>
  <c r="VPO442" i="35"/>
  <c r="VPN442" i="35"/>
  <c r="VPM442" i="35"/>
  <c r="VPL442" i="35"/>
  <c r="VPK442" i="35"/>
  <c r="VPJ442" i="35"/>
  <c r="VPI442" i="35"/>
  <c r="VPH442" i="35"/>
  <c r="VPG442" i="35"/>
  <c r="VPF442" i="35"/>
  <c r="VPE442" i="35"/>
  <c r="VPD442" i="35"/>
  <c r="VPC442" i="35"/>
  <c r="VPB442" i="35"/>
  <c r="VPA442" i="35"/>
  <c r="VOZ442" i="35"/>
  <c r="VOY442" i="35"/>
  <c r="VOX442" i="35"/>
  <c r="VOW442" i="35"/>
  <c r="VOV442" i="35"/>
  <c r="VOU442" i="35"/>
  <c r="VOT442" i="35"/>
  <c r="VOS442" i="35"/>
  <c r="VOR442" i="35"/>
  <c r="VOQ442" i="35"/>
  <c r="VOP442" i="35"/>
  <c r="VOO442" i="35"/>
  <c r="VON442" i="35"/>
  <c r="VOM442" i="35"/>
  <c r="VOL442" i="35"/>
  <c r="VOK442" i="35"/>
  <c r="VOJ442" i="35"/>
  <c r="VOI442" i="35"/>
  <c r="VOH442" i="35"/>
  <c r="VOG442" i="35"/>
  <c r="VOF442" i="35"/>
  <c r="VOE442" i="35"/>
  <c r="VOD442" i="35"/>
  <c r="VOC442" i="35"/>
  <c r="VOB442" i="35"/>
  <c r="VOA442" i="35"/>
  <c r="VNZ442" i="35"/>
  <c r="VNY442" i="35"/>
  <c r="VNX442" i="35"/>
  <c r="VNW442" i="35"/>
  <c r="VNV442" i="35"/>
  <c r="VNU442" i="35"/>
  <c r="VNT442" i="35"/>
  <c r="VNS442" i="35"/>
  <c r="VNR442" i="35"/>
  <c r="VNQ442" i="35"/>
  <c r="VNP442" i="35"/>
  <c r="VNO442" i="35"/>
  <c r="VNN442" i="35"/>
  <c r="VNM442" i="35"/>
  <c r="VNL442" i="35"/>
  <c r="VNK442" i="35"/>
  <c r="VNJ442" i="35"/>
  <c r="VNI442" i="35"/>
  <c r="VNH442" i="35"/>
  <c r="VNG442" i="35"/>
  <c r="VNF442" i="35"/>
  <c r="VNE442" i="35"/>
  <c r="VND442" i="35"/>
  <c r="VNC442" i="35"/>
  <c r="VNB442" i="35"/>
  <c r="VNA442" i="35"/>
  <c r="VMZ442" i="35"/>
  <c r="VMY442" i="35"/>
  <c r="VMX442" i="35"/>
  <c r="VMW442" i="35"/>
  <c r="VMV442" i="35"/>
  <c r="VMU442" i="35"/>
  <c r="VMT442" i="35"/>
  <c r="VMS442" i="35"/>
  <c r="VMR442" i="35"/>
  <c r="VMQ442" i="35"/>
  <c r="VMP442" i="35"/>
  <c r="VMO442" i="35"/>
  <c r="VMN442" i="35"/>
  <c r="VMM442" i="35"/>
  <c r="VML442" i="35"/>
  <c r="VMK442" i="35"/>
  <c r="VMJ442" i="35"/>
  <c r="VMI442" i="35"/>
  <c r="VMH442" i="35"/>
  <c r="VMG442" i="35"/>
  <c r="VMF442" i="35"/>
  <c r="VME442" i="35"/>
  <c r="VMD442" i="35"/>
  <c r="VMC442" i="35"/>
  <c r="VMB442" i="35"/>
  <c r="VMA442" i="35"/>
  <c r="VLZ442" i="35"/>
  <c r="VLY442" i="35"/>
  <c r="VLX442" i="35"/>
  <c r="VLW442" i="35"/>
  <c r="VLV442" i="35"/>
  <c r="VLU442" i="35"/>
  <c r="VLT442" i="35"/>
  <c r="VLS442" i="35"/>
  <c r="VLR442" i="35"/>
  <c r="VLQ442" i="35"/>
  <c r="VLP442" i="35"/>
  <c r="VLO442" i="35"/>
  <c r="VLN442" i="35"/>
  <c r="VLM442" i="35"/>
  <c r="VLL442" i="35"/>
  <c r="VLK442" i="35"/>
  <c r="VLJ442" i="35"/>
  <c r="VLI442" i="35"/>
  <c r="VLH442" i="35"/>
  <c r="VLG442" i="35"/>
  <c r="VLF442" i="35"/>
  <c r="VLE442" i="35"/>
  <c r="VLD442" i="35"/>
  <c r="VLC442" i="35"/>
  <c r="VLB442" i="35"/>
  <c r="VLA442" i="35"/>
  <c r="VKZ442" i="35"/>
  <c r="VKY442" i="35"/>
  <c r="VKX442" i="35"/>
  <c r="VKW442" i="35"/>
  <c r="VKV442" i="35"/>
  <c r="VKU442" i="35"/>
  <c r="VKT442" i="35"/>
  <c r="VKS442" i="35"/>
  <c r="VKR442" i="35"/>
  <c r="VKQ442" i="35"/>
  <c r="VKP442" i="35"/>
  <c r="VKO442" i="35"/>
  <c r="VKN442" i="35"/>
  <c r="VKM442" i="35"/>
  <c r="VKL442" i="35"/>
  <c r="VKK442" i="35"/>
  <c r="VKJ442" i="35"/>
  <c r="VKI442" i="35"/>
  <c r="VKH442" i="35"/>
  <c r="VKG442" i="35"/>
  <c r="VKF442" i="35"/>
  <c r="VKE442" i="35"/>
  <c r="VKD442" i="35"/>
  <c r="VKC442" i="35"/>
  <c r="VKB442" i="35"/>
  <c r="VKA442" i="35"/>
  <c r="VJZ442" i="35"/>
  <c r="VJY442" i="35"/>
  <c r="VJX442" i="35"/>
  <c r="VJW442" i="35"/>
  <c r="VJV442" i="35"/>
  <c r="VJU442" i="35"/>
  <c r="VJT442" i="35"/>
  <c r="VJS442" i="35"/>
  <c r="VJR442" i="35"/>
  <c r="VJQ442" i="35"/>
  <c r="VJP442" i="35"/>
  <c r="VJO442" i="35"/>
  <c r="VJN442" i="35"/>
  <c r="VJM442" i="35"/>
  <c r="VJL442" i="35"/>
  <c r="VJK442" i="35"/>
  <c r="VJJ442" i="35"/>
  <c r="VJI442" i="35"/>
  <c r="VJH442" i="35"/>
  <c r="VJG442" i="35"/>
  <c r="VJF442" i="35"/>
  <c r="VJE442" i="35"/>
  <c r="VJD442" i="35"/>
  <c r="VJC442" i="35"/>
  <c r="VJB442" i="35"/>
  <c r="VJA442" i="35"/>
  <c r="VIZ442" i="35"/>
  <c r="VIY442" i="35"/>
  <c r="VIX442" i="35"/>
  <c r="VIW442" i="35"/>
  <c r="VIV442" i="35"/>
  <c r="VIU442" i="35"/>
  <c r="VIT442" i="35"/>
  <c r="VIS442" i="35"/>
  <c r="VIR442" i="35"/>
  <c r="VIQ442" i="35"/>
  <c r="VIP442" i="35"/>
  <c r="VIO442" i="35"/>
  <c r="VIN442" i="35"/>
  <c r="VIM442" i="35"/>
  <c r="VIL442" i="35"/>
  <c r="VIK442" i="35"/>
  <c r="VIJ442" i="35"/>
  <c r="VII442" i="35"/>
  <c r="VIH442" i="35"/>
  <c r="VIG442" i="35"/>
  <c r="VIF442" i="35"/>
  <c r="VIE442" i="35"/>
  <c r="VID442" i="35"/>
  <c r="VIC442" i="35"/>
  <c r="VIB442" i="35"/>
  <c r="VIA442" i="35"/>
  <c r="VHZ442" i="35"/>
  <c r="VHY442" i="35"/>
  <c r="VHX442" i="35"/>
  <c r="VHW442" i="35"/>
  <c r="VHV442" i="35"/>
  <c r="VHU442" i="35"/>
  <c r="VHT442" i="35"/>
  <c r="VHS442" i="35"/>
  <c r="VHR442" i="35"/>
  <c r="VHQ442" i="35"/>
  <c r="VHP442" i="35"/>
  <c r="VHO442" i="35"/>
  <c r="VHN442" i="35"/>
  <c r="VHM442" i="35"/>
  <c r="VHL442" i="35"/>
  <c r="VHK442" i="35"/>
  <c r="VHJ442" i="35"/>
  <c r="VHI442" i="35"/>
  <c r="VHH442" i="35"/>
  <c r="VHG442" i="35"/>
  <c r="VHF442" i="35"/>
  <c r="VHE442" i="35"/>
  <c r="VHD442" i="35"/>
  <c r="VHC442" i="35"/>
  <c r="VHB442" i="35"/>
  <c r="VHA442" i="35"/>
  <c r="VGZ442" i="35"/>
  <c r="VGY442" i="35"/>
  <c r="VGX442" i="35"/>
  <c r="VGW442" i="35"/>
  <c r="VGV442" i="35"/>
  <c r="VGU442" i="35"/>
  <c r="VGT442" i="35"/>
  <c r="VGS442" i="35"/>
  <c r="VGR442" i="35"/>
  <c r="VGQ442" i="35"/>
  <c r="VGP442" i="35"/>
  <c r="VGO442" i="35"/>
  <c r="VGN442" i="35"/>
  <c r="VGM442" i="35"/>
  <c r="VGL442" i="35"/>
  <c r="VGK442" i="35"/>
  <c r="VGJ442" i="35"/>
  <c r="VGI442" i="35"/>
  <c r="VGH442" i="35"/>
  <c r="VGG442" i="35"/>
  <c r="VGF442" i="35"/>
  <c r="VGE442" i="35"/>
  <c r="VGD442" i="35"/>
  <c r="VGC442" i="35"/>
  <c r="VGB442" i="35"/>
  <c r="VGA442" i="35"/>
  <c r="VFZ442" i="35"/>
  <c r="VFY442" i="35"/>
  <c r="VFX442" i="35"/>
  <c r="VFW442" i="35"/>
  <c r="VFV442" i="35"/>
  <c r="VFU442" i="35"/>
  <c r="VFT442" i="35"/>
  <c r="VFS442" i="35"/>
  <c r="VFR442" i="35"/>
  <c r="VFQ442" i="35"/>
  <c r="VFP442" i="35"/>
  <c r="VFO442" i="35"/>
  <c r="VFN442" i="35"/>
  <c r="VFM442" i="35"/>
  <c r="VFL442" i="35"/>
  <c r="VFK442" i="35"/>
  <c r="VFJ442" i="35"/>
  <c r="VFI442" i="35"/>
  <c r="VFH442" i="35"/>
  <c r="VFG442" i="35"/>
  <c r="VFF442" i="35"/>
  <c r="VFE442" i="35"/>
  <c r="VFD442" i="35"/>
  <c r="VFC442" i="35"/>
  <c r="VFB442" i="35"/>
  <c r="VFA442" i="35"/>
  <c r="VEZ442" i="35"/>
  <c r="VEY442" i="35"/>
  <c r="VEX442" i="35"/>
  <c r="VEW442" i="35"/>
  <c r="VEV442" i="35"/>
  <c r="VEU442" i="35"/>
  <c r="VET442" i="35"/>
  <c r="VES442" i="35"/>
  <c r="VER442" i="35"/>
  <c r="VEQ442" i="35"/>
  <c r="VEP442" i="35"/>
  <c r="VEO442" i="35"/>
  <c r="VEN442" i="35"/>
  <c r="VEM442" i="35"/>
  <c r="VEL442" i="35"/>
  <c r="VEK442" i="35"/>
  <c r="VEJ442" i="35"/>
  <c r="VEI442" i="35"/>
  <c r="VEH442" i="35"/>
  <c r="VEG442" i="35"/>
  <c r="VEF442" i="35"/>
  <c r="VEE442" i="35"/>
  <c r="VED442" i="35"/>
  <c r="VEC442" i="35"/>
  <c r="VEB442" i="35"/>
  <c r="VEA442" i="35"/>
  <c r="VDZ442" i="35"/>
  <c r="VDY442" i="35"/>
  <c r="VDX442" i="35"/>
  <c r="VDW442" i="35"/>
  <c r="VDV442" i="35"/>
  <c r="VDU442" i="35"/>
  <c r="VDT442" i="35"/>
  <c r="VDS442" i="35"/>
  <c r="VDR442" i="35"/>
  <c r="VDQ442" i="35"/>
  <c r="VDP442" i="35"/>
  <c r="VDO442" i="35"/>
  <c r="VDN442" i="35"/>
  <c r="VDM442" i="35"/>
  <c r="VDL442" i="35"/>
  <c r="VDK442" i="35"/>
  <c r="VDJ442" i="35"/>
  <c r="VDI442" i="35"/>
  <c r="VDH442" i="35"/>
  <c r="VDG442" i="35"/>
  <c r="VDF442" i="35"/>
  <c r="VDE442" i="35"/>
  <c r="VDD442" i="35"/>
  <c r="VDC442" i="35"/>
  <c r="VDB442" i="35"/>
  <c r="VDA442" i="35"/>
  <c r="VCZ442" i="35"/>
  <c r="VCY442" i="35"/>
  <c r="VCX442" i="35"/>
  <c r="VCW442" i="35"/>
  <c r="VCV442" i="35"/>
  <c r="VCU442" i="35"/>
  <c r="VCT442" i="35"/>
  <c r="VCS442" i="35"/>
  <c r="VCR442" i="35"/>
  <c r="VCQ442" i="35"/>
  <c r="VCP442" i="35"/>
  <c r="VCO442" i="35"/>
  <c r="VCN442" i="35"/>
  <c r="VCM442" i="35"/>
  <c r="VCL442" i="35"/>
  <c r="VCK442" i="35"/>
  <c r="VCJ442" i="35"/>
  <c r="VCI442" i="35"/>
  <c r="VCH442" i="35"/>
  <c r="VCG442" i="35"/>
  <c r="VCF442" i="35"/>
  <c r="VCE442" i="35"/>
  <c r="VCD442" i="35"/>
  <c r="VCC442" i="35"/>
  <c r="VCB442" i="35"/>
  <c r="VCA442" i="35"/>
  <c r="VBZ442" i="35"/>
  <c r="VBY442" i="35"/>
  <c r="VBX442" i="35"/>
  <c r="VBW442" i="35"/>
  <c r="VBV442" i="35"/>
  <c r="VBU442" i="35"/>
  <c r="VBT442" i="35"/>
  <c r="VBS442" i="35"/>
  <c r="VBR442" i="35"/>
  <c r="VBQ442" i="35"/>
  <c r="VBP442" i="35"/>
  <c r="VBO442" i="35"/>
  <c r="VBN442" i="35"/>
  <c r="VBM442" i="35"/>
  <c r="VBL442" i="35"/>
  <c r="VBK442" i="35"/>
  <c r="VBJ442" i="35"/>
  <c r="VBI442" i="35"/>
  <c r="VBH442" i="35"/>
  <c r="VBG442" i="35"/>
  <c r="VBF442" i="35"/>
  <c r="VBE442" i="35"/>
  <c r="VBD442" i="35"/>
  <c r="VBC442" i="35"/>
  <c r="VBB442" i="35"/>
  <c r="VBA442" i="35"/>
  <c r="VAZ442" i="35"/>
  <c r="VAY442" i="35"/>
  <c r="VAX442" i="35"/>
  <c r="VAW442" i="35"/>
  <c r="VAV442" i="35"/>
  <c r="VAU442" i="35"/>
  <c r="VAT442" i="35"/>
  <c r="VAS442" i="35"/>
  <c r="VAR442" i="35"/>
  <c r="VAQ442" i="35"/>
  <c r="VAP442" i="35"/>
  <c r="VAO442" i="35"/>
  <c r="VAN442" i="35"/>
  <c r="VAM442" i="35"/>
  <c r="VAL442" i="35"/>
  <c r="VAK442" i="35"/>
  <c r="VAJ442" i="35"/>
  <c r="VAI442" i="35"/>
  <c r="VAH442" i="35"/>
  <c r="VAG442" i="35"/>
  <c r="VAF442" i="35"/>
  <c r="VAE442" i="35"/>
  <c r="VAD442" i="35"/>
  <c r="VAC442" i="35"/>
  <c r="VAB442" i="35"/>
  <c r="VAA442" i="35"/>
  <c r="UZZ442" i="35"/>
  <c r="UZY442" i="35"/>
  <c r="UZX442" i="35"/>
  <c r="UZW442" i="35"/>
  <c r="UZV442" i="35"/>
  <c r="UZU442" i="35"/>
  <c r="UZT442" i="35"/>
  <c r="UZS442" i="35"/>
  <c r="UZR442" i="35"/>
  <c r="UZQ442" i="35"/>
  <c r="UZP442" i="35"/>
  <c r="UZO442" i="35"/>
  <c r="UZN442" i="35"/>
  <c r="UZM442" i="35"/>
  <c r="UZL442" i="35"/>
  <c r="UZK442" i="35"/>
  <c r="UZJ442" i="35"/>
  <c r="UZI442" i="35"/>
  <c r="UZH442" i="35"/>
  <c r="UZG442" i="35"/>
  <c r="UZF442" i="35"/>
  <c r="UZE442" i="35"/>
  <c r="UZD442" i="35"/>
  <c r="UZC442" i="35"/>
  <c r="UZB442" i="35"/>
  <c r="UZA442" i="35"/>
  <c r="UYZ442" i="35"/>
  <c r="UYY442" i="35"/>
  <c r="UYX442" i="35"/>
  <c r="UYW442" i="35"/>
  <c r="UYV442" i="35"/>
  <c r="UYU442" i="35"/>
  <c r="UYT442" i="35"/>
  <c r="UYS442" i="35"/>
  <c r="UYR442" i="35"/>
  <c r="UYQ442" i="35"/>
  <c r="UYP442" i="35"/>
  <c r="UYO442" i="35"/>
  <c r="UYN442" i="35"/>
  <c r="UYM442" i="35"/>
  <c r="UYL442" i="35"/>
  <c r="UYK442" i="35"/>
  <c r="UYJ442" i="35"/>
  <c r="UYI442" i="35"/>
  <c r="UYH442" i="35"/>
  <c r="UYG442" i="35"/>
  <c r="UYF442" i="35"/>
  <c r="UYE442" i="35"/>
  <c r="UYD442" i="35"/>
  <c r="UYC442" i="35"/>
  <c r="UYB442" i="35"/>
  <c r="UYA442" i="35"/>
  <c r="UXZ442" i="35"/>
  <c r="UXY442" i="35"/>
  <c r="UXX442" i="35"/>
  <c r="UXW442" i="35"/>
  <c r="UXV442" i="35"/>
  <c r="UXU442" i="35"/>
  <c r="UXT442" i="35"/>
  <c r="UXS442" i="35"/>
  <c r="UXR442" i="35"/>
  <c r="UXQ442" i="35"/>
  <c r="UXP442" i="35"/>
  <c r="UXO442" i="35"/>
  <c r="UXN442" i="35"/>
  <c r="UXM442" i="35"/>
  <c r="UXL442" i="35"/>
  <c r="UXK442" i="35"/>
  <c r="UXJ442" i="35"/>
  <c r="UXI442" i="35"/>
  <c r="UXH442" i="35"/>
  <c r="UXG442" i="35"/>
  <c r="UXF442" i="35"/>
  <c r="UXE442" i="35"/>
  <c r="UXD442" i="35"/>
  <c r="UXC442" i="35"/>
  <c r="UXB442" i="35"/>
  <c r="UXA442" i="35"/>
  <c r="UWZ442" i="35"/>
  <c r="UWY442" i="35"/>
  <c r="UWX442" i="35"/>
  <c r="UWW442" i="35"/>
  <c r="UWV442" i="35"/>
  <c r="UWU442" i="35"/>
  <c r="UWT442" i="35"/>
  <c r="UWS442" i="35"/>
  <c r="UWR442" i="35"/>
  <c r="UWQ442" i="35"/>
  <c r="UWP442" i="35"/>
  <c r="UWO442" i="35"/>
  <c r="UWN442" i="35"/>
  <c r="UWM442" i="35"/>
  <c r="UWL442" i="35"/>
  <c r="UWK442" i="35"/>
  <c r="UWJ442" i="35"/>
  <c r="UWI442" i="35"/>
  <c r="UWH442" i="35"/>
  <c r="UWG442" i="35"/>
  <c r="UWF442" i="35"/>
  <c r="UWE442" i="35"/>
  <c r="UWD442" i="35"/>
  <c r="UWC442" i="35"/>
  <c r="UWB442" i="35"/>
  <c r="UWA442" i="35"/>
  <c r="UVZ442" i="35"/>
  <c r="UVY442" i="35"/>
  <c r="UVX442" i="35"/>
  <c r="UVW442" i="35"/>
  <c r="UVV442" i="35"/>
  <c r="UVU442" i="35"/>
  <c r="UVT442" i="35"/>
  <c r="UVS442" i="35"/>
  <c r="UVR442" i="35"/>
  <c r="UVQ442" i="35"/>
  <c r="UVP442" i="35"/>
  <c r="UVO442" i="35"/>
  <c r="UVN442" i="35"/>
  <c r="UVM442" i="35"/>
  <c r="UVL442" i="35"/>
  <c r="UVK442" i="35"/>
  <c r="UVJ442" i="35"/>
  <c r="UVI442" i="35"/>
  <c r="UVH442" i="35"/>
  <c r="UVG442" i="35"/>
  <c r="UVF442" i="35"/>
  <c r="UVE442" i="35"/>
  <c r="UVD442" i="35"/>
  <c r="UVC442" i="35"/>
  <c r="UVB442" i="35"/>
  <c r="UVA442" i="35"/>
  <c r="UUZ442" i="35"/>
  <c r="UUY442" i="35"/>
  <c r="UUX442" i="35"/>
  <c r="UUW442" i="35"/>
  <c r="UUV442" i="35"/>
  <c r="UUU442" i="35"/>
  <c r="UUT442" i="35"/>
  <c r="UUS442" i="35"/>
  <c r="UUR442" i="35"/>
  <c r="UUQ442" i="35"/>
  <c r="UUP442" i="35"/>
  <c r="UUO442" i="35"/>
  <c r="UUN442" i="35"/>
  <c r="UUM442" i="35"/>
  <c r="UUL442" i="35"/>
  <c r="UUK442" i="35"/>
  <c r="UUJ442" i="35"/>
  <c r="UUI442" i="35"/>
  <c r="UUH442" i="35"/>
  <c r="UUG442" i="35"/>
  <c r="UUF442" i="35"/>
  <c r="UUE442" i="35"/>
  <c r="UUD442" i="35"/>
  <c r="UUC442" i="35"/>
  <c r="UUB442" i="35"/>
  <c r="UUA442" i="35"/>
  <c r="UTZ442" i="35"/>
  <c r="UTY442" i="35"/>
  <c r="UTX442" i="35"/>
  <c r="UTW442" i="35"/>
  <c r="UTV442" i="35"/>
  <c r="UTU442" i="35"/>
  <c r="UTT442" i="35"/>
  <c r="UTS442" i="35"/>
  <c r="UTR442" i="35"/>
  <c r="UTQ442" i="35"/>
  <c r="UTP442" i="35"/>
  <c r="UTO442" i="35"/>
  <c r="UTN442" i="35"/>
  <c r="UTM442" i="35"/>
  <c r="UTL442" i="35"/>
  <c r="UTK442" i="35"/>
  <c r="UTJ442" i="35"/>
  <c r="UTI442" i="35"/>
  <c r="UTH442" i="35"/>
  <c r="UTG442" i="35"/>
  <c r="UTF442" i="35"/>
  <c r="UTE442" i="35"/>
  <c r="UTD442" i="35"/>
  <c r="UTC442" i="35"/>
  <c r="UTB442" i="35"/>
  <c r="UTA442" i="35"/>
  <c r="USZ442" i="35"/>
  <c r="USY442" i="35"/>
  <c r="USX442" i="35"/>
  <c r="USW442" i="35"/>
  <c r="USV442" i="35"/>
  <c r="USU442" i="35"/>
  <c r="UST442" i="35"/>
  <c r="USS442" i="35"/>
  <c r="USR442" i="35"/>
  <c r="USQ442" i="35"/>
  <c r="USP442" i="35"/>
  <c r="USO442" i="35"/>
  <c r="USN442" i="35"/>
  <c r="USM442" i="35"/>
  <c r="USL442" i="35"/>
  <c r="USK442" i="35"/>
  <c r="USJ442" i="35"/>
  <c r="USI442" i="35"/>
  <c r="USH442" i="35"/>
  <c r="USG442" i="35"/>
  <c r="USF442" i="35"/>
  <c r="USE442" i="35"/>
  <c r="USD442" i="35"/>
  <c r="USC442" i="35"/>
  <c r="USB442" i="35"/>
  <c r="USA442" i="35"/>
  <c r="URZ442" i="35"/>
  <c r="URY442" i="35"/>
  <c r="URX442" i="35"/>
  <c r="URW442" i="35"/>
  <c r="URV442" i="35"/>
  <c r="URU442" i="35"/>
  <c r="URT442" i="35"/>
  <c r="URS442" i="35"/>
  <c r="URR442" i="35"/>
  <c r="URQ442" i="35"/>
  <c r="URP442" i="35"/>
  <c r="URO442" i="35"/>
  <c r="URN442" i="35"/>
  <c r="URM442" i="35"/>
  <c r="URL442" i="35"/>
  <c r="URK442" i="35"/>
  <c r="URJ442" i="35"/>
  <c r="URI442" i="35"/>
  <c r="URH442" i="35"/>
  <c r="URG442" i="35"/>
  <c r="URF442" i="35"/>
  <c r="URE442" i="35"/>
  <c r="URD442" i="35"/>
  <c r="URC442" i="35"/>
  <c r="URB442" i="35"/>
  <c r="URA442" i="35"/>
  <c r="UQZ442" i="35"/>
  <c r="UQY442" i="35"/>
  <c r="UQX442" i="35"/>
  <c r="UQW442" i="35"/>
  <c r="UQV442" i="35"/>
  <c r="UQU442" i="35"/>
  <c r="UQT442" i="35"/>
  <c r="UQS442" i="35"/>
  <c r="UQR442" i="35"/>
  <c r="UQQ442" i="35"/>
  <c r="UQP442" i="35"/>
  <c r="UQO442" i="35"/>
  <c r="UQN442" i="35"/>
  <c r="UQM442" i="35"/>
  <c r="UQL442" i="35"/>
  <c r="UQK442" i="35"/>
  <c r="UQJ442" i="35"/>
  <c r="UQI442" i="35"/>
  <c r="UQH442" i="35"/>
  <c r="UQG442" i="35"/>
  <c r="UQF442" i="35"/>
  <c r="UQE442" i="35"/>
  <c r="UQD442" i="35"/>
  <c r="UQC442" i="35"/>
  <c r="UQB442" i="35"/>
  <c r="UQA442" i="35"/>
  <c r="UPZ442" i="35"/>
  <c r="UPY442" i="35"/>
  <c r="UPX442" i="35"/>
  <c r="UPW442" i="35"/>
  <c r="UPV442" i="35"/>
  <c r="UPU442" i="35"/>
  <c r="UPT442" i="35"/>
  <c r="UPS442" i="35"/>
  <c r="UPR442" i="35"/>
  <c r="UPQ442" i="35"/>
  <c r="UPP442" i="35"/>
  <c r="UPO442" i="35"/>
  <c r="UPN442" i="35"/>
  <c r="UPM442" i="35"/>
  <c r="UPL442" i="35"/>
  <c r="UPK442" i="35"/>
  <c r="UPJ442" i="35"/>
  <c r="UPI442" i="35"/>
  <c r="UPH442" i="35"/>
  <c r="UPG442" i="35"/>
  <c r="UPF442" i="35"/>
  <c r="UPE442" i="35"/>
  <c r="UPD442" i="35"/>
  <c r="UPC442" i="35"/>
  <c r="UPB442" i="35"/>
  <c r="UPA442" i="35"/>
  <c r="UOZ442" i="35"/>
  <c r="UOY442" i="35"/>
  <c r="UOX442" i="35"/>
  <c r="UOW442" i="35"/>
  <c r="UOV442" i="35"/>
  <c r="UOU442" i="35"/>
  <c r="UOT442" i="35"/>
  <c r="UOS442" i="35"/>
  <c r="UOR442" i="35"/>
  <c r="UOQ442" i="35"/>
  <c r="UOP442" i="35"/>
  <c r="UOO442" i="35"/>
  <c r="UON442" i="35"/>
  <c r="UOM442" i="35"/>
  <c r="UOL442" i="35"/>
  <c r="UOK442" i="35"/>
  <c r="UOJ442" i="35"/>
  <c r="UOI442" i="35"/>
  <c r="UOH442" i="35"/>
  <c r="UOG442" i="35"/>
  <c r="UOF442" i="35"/>
  <c r="UOE442" i="35"/>
  <c r="UOD442" i="35"/>
  <c r="UOC442" i="35"/>
  <c r="UOB442" i="35"/>
  <c r="UOA442" i="35"/>
  <c r="UNZ442" i="35"/>
  <c r="UNY442" i="35"/>
  <c r="UNX442" i="35"/>
  <c r="UNW442" i="35"/>
  <c r="UNV442" i="35"/>
  <c r="UNU442" i="35"/>
  <c r="UNT442" i="35"/>
  <c r="UNS442" i="35"/>
  <c r="UNR442" i="35"/>
  <c r="UNQ442" i="35"/>
  <c r="UNP442" i="35"/>
  <c r="UNO442" i="35"/>
  <c r="UNN442" i="35"/>
  <c r="UNM442" i="35"/>
  <c r="UNL442" i="35"/>
  <c r="UNK442" i="35"/>
  <c r="UNJ442" i="35"/>
  <c r="UNI442" i="35"/>
  <c r="UNH442" i="35"/>
  <c r="UNG442" i="35"/>
  <c r="UNF442" i="35"/>
  <c r="UNE442" i="35"/>
  <c r="UND442" i="35"/>
  <c r="UNC442" i="35"/>
  <c r="UNB442" i="35"/>
  <c r="UNA442" i="35"/>
  <c r="UMZ442" i="35"/>
  <c r="UMY442" i="35"/>
  <c r="UMX442" i="35"/>
  <c r="UMW442" i="35"/>
  <c r="UMV442" i="35"/>
  <c r="UMU442" i="35"/>
  <c r="UMT442" i="35"/>
  <c r="UMS442" i="35"/>
  <c r="UMR442" i="35"/>
  <c r="UMQ442" i="35"/>
  <c r="UMP442" i="35"/>
  <c r="UMO442" i="35"/>
  <c r="UMN442" i="35"/>
  <c r="UMM442" i="35"/>
  <c r="UML442" i="35"/>
  <c r="UMK442" i="35"/>
  <c r="UMJ442" i="35"/>
  <c r="UMI442" i="35"/>
  <c r="UMH442" i="35"/>
  <c r="UMG442" i="35"/>
  <c r="UMF442" i="35"/>
  <c r="UME442" i="35"/>
  <c r="UMD442" i="35"/>
  <c r="UMC442" i="35"/>
  <c r="UMB442" i="35"/>
  <c r="UMA442" i="35"/>
  <c r="ULZ442" i="35"/>
  <c r="ULY442" i="35"/>
  <c r="ULX442" i="35"/>
  <c r="ULW442" i="35"/>
  <c r="ULV442" i="35"/>
  <c r="ULU442" i="35"/>
  <c r="ULT442" i="35"/>
  <c r="ULS442" i="35"/>
  <c r="ULR442" i="35"/>
  <c r="ULQ442" i="35"/>
  <c r="ULP442" i="35"/>
  <c r="ULO442" i="35"/>
  <c r="ULN442" i="35"/>
  <c r="ULM442" i="35"/>
  <c r="ULL442" i="35"/>
  <c r="ULK442" i="35"/>
  <c r="ULJ442" i="35"/>
  <c r="ULI442" i="35"/>
  <c r="ULH442" i="35"/>
  <c r="ULG442" i="35"/>
  <c r="ULF442" i="35"/>
  <c r="ULE442" i="35"/>
  <c r="ULD442" i="35"/>
  <c r="ULC442" i="35"/>
  <c r="ULB442" i="35"/>
  <c r="ULA442" i="35"/>
  <c r="UKZ442" i="35"/>
  <c r="UKY442" i="35"/>
  <c r="UKX442" i="35"/>
  <c r="UKW442" i="35"/>
  <c r="UKV442" i="35"/>
  <c r="UKU442" i="35"/>
  <c r="UKT442" i="35"/>
  <c r="UKS442" i="35"/>
  <c r="UKR442" i="35"/>
  <c r="UKQ442" i="35"/>
  <c r="UKP442" i="35"/>
  <c r="UKO442" i="35"/>
  <c r="UKN442" i="35"/>
  <c r="UKM442" i="35"/>
  <c r="UKL442" i="35"/>
  <c r="UKK442" i="35"/>
  <c r="UKJ442" i="35"/>
  <c r="UKI442" i="35"/>
  <c r="UKH442" i="35"/>
  <c r="UKG442" i="35"/>
  <c r="UKF442" i="35"/>
  <c r="UKE442" i="35"/>
  <c r="UKD442" i="35"/>
  <c r="UKC442" i="35"/>
  <c r="UKB442" i="35"/>
  <c r="UKA442" i="35"/>
  <c r="UJZ442" i="35"/>
  <c r="UJY442" i="35"/>
  <c r="UJX442" i="35"/>
  <c r="UJW442" i="35"/>
  <c r="UJV442" i="35"/>
  <c r="UJU442" i="35"/>
  <c r="UJT442" i="35"/>
  <c r="UJS442" i="35"/>
  <c r="UJR442" i="35"/>
  <c r="UJQ442" i="35"/>
  <c r="UJP442" i="35"/>
  <c r="UJO442" i="35"/>
  <c r="UJN442" i="35"/>
  <c r="UJM442" i="35"/>
  <c r="UJL442" i="35"/>
  <c r="UJK442" i="35"/>
  <c r="UJJ442" i="35"/>
  <c r="UJI442" i="35"/>
  <c r="UJH442" i="35"/>
  <c r="UJG442" i="35"/>
  <c r="UJF442" i="35"/>
  <c r="UJE442" i="35"/>
  <c r="UJD442" i="35"/>
  <c r="UJC442" i="35"/>
  <c r="UJB442" i="35"/>
  <c r="UJA442" i="35"/>
  <c r="UIZ442" i="35"/>
  <c r="UIY442" i="35"/>
  <c r="UIX442" i="35"/>
  <c r="UIW442" i="35"/>
  <c r="UIV442" i="35"/>
  <c r="UIU442" i="35"/>
  <c r="UIT442" i="35"/>
  <c r="UIS442" i="35"/>
  <c r="UIR442" i="35"/>
  <c r="UIQ442" i="35"/>
  <c r="UIP442" i="35"/>
  <c r="UIO442" i="35"/>
  <c r="UIN442" i="35"/>
  <c r="UIM442" i="35"/>
  <c r="UIL442" i="35"/>
  <c r="UIK442" i="35"/>
  <c r="UIJ442" i="35"/>
  <c r="UII442" i="35"/>
  <c r="UIH442" i="35"/>
  <c r="UIG442" i="35"/>
  <c r="UIF442" i="35"/>
  <c r="UIE442" i="35"/>
  <c r="UID442" i="35"/>
  <c r="UIC442" i="35"/>
  <c r="UIB442" i="35"/>
  <c r="UIA442" i="35"/>
  <c r="UHZ442" i="35"/>
  <c r="UHY442" i="35"/>
  <c r="UHX442" i="35"/>
  <c r="UHW442" i="35"/>
  <c r="UHV442" i="35"/>
  <c r="UHU442" i="35"/>
  <c r="UHT442" i="35"/>
  <c r="UHS442" i="35"/>
  <c r="UHR442" i="35"/>
  <c r="UHQ442" i="35"/>
  <c r="UHP442" i="35"/>
  <c r="UHO442" i="35"/>
  <c r="UHN442" i="35"/>
  <c r="UHM442" i="35"/>
  <c r="UHL442" i="35"/>
  <c r="UHK442" i="35"/>
  <c r="UHJ442" i="35"/>
  <c r="UHI442" i="35"/>
  <c r="UHH442" i="35"/>
  <c r="UHG442" i="35"/>
  <c r="UHF442" i="35"/>
  <c r="UHE442" i="35"/>
  <c r="UHD442" i="35"/>
  <c r="UHC442" i="35"/>
  <c r="UHB442" i="35"/>
  <c r="UHA442" i="35"/>
  <c r="UGZ442" i="35"/>
  <c r="UGY442" i="35"/>
  <c r="UGX442" i="35"/>
  <c r="UGW442" i="35"/>
  <c r="UGV442" i="35"/>
  <c r="UGU442" i="35"/>
  <c r="UGT442" i="35"/>
  <c r="UGS442" i="35"/>
  <c r="UGR442" i="35"/>
  <c r="UGQ442" i="35"/>
  <c r="UGP442" i="35"/>
  <c r="UGO442" i="35"/>
  <c r="UGN442" i="35"/>
  <c r="UGM442" i="35"/>
  <c r="UGL442" i="35"/>
  <c r="UGK442" i="35"/>
  <c r="UGJ442" i="35"/>
  <c r="UGI442" i="35"/>
  <c r="UGH442" i="35"/>
  <c r="UGG442" i="35"/>
  <c r="UGF442" i="35"/>
  <c r="UGE442" i="35"/>
  <c r="UGD442" i="35"/>
  <c r="UGC442" i="35"/>
  <c r="UGB442" i="35"/>
  <c r="UGA442" i="35"/>
  <c r="UFZ442" i="35"/>
  <c r="UFY442" i="35"/>
  <c r="UFX442" i="35"/>
  <c r="UFW442" i="35"/>
  <c r="UFV442" i="35"/>
  <c r="UFU442" i="35"/>
  <c r="UFT442" i="35"/>
  <c r="UFS442" i="35"/>
  <c r="UFR442" i="35"/>
  <c r="UFQ442" i="35"/>
  <c r="UFP442" i="35"/>
  <c r="UFO442" i="35"/>
  <c r="UFN442" i="35"/>
  <c r="UFM442" i="35"/>
  <c r="UFL442" i="35"/>
  <c r="UFK442" i="35"/>
  <c r="UFJ442" i="35"/>
  <c r="UFI442" i="35"/>
  <c r="UFH442" i="35"/>
  <c r="UFG442" i="35"/>
  <c r="UFF442" i="35"/>
  <c r="UFE442" i="35"/>
  <c r="UFD442" i="35"/>
  <c r="UFC442" i="35"/>
  <c r="UFB442" i="35"/>
  <c r="UFA442" i="35"/>
  <c r="UEZ442" i="35"/>
  <c r="UEY442" i="35"/>
  <c r="UEX442" i="35"/>
  <c r="UEW442" i="35"/>
  <c r="UEV442" i="35"/>
  <c r="UEU442" i="35"/>
  <c r="UET442" i="35"/>
  <c r="UES442" i="35"/>
  <c r="UER442" i="35"/>
  <c r="UEQ442" i="35"/>
  <c r="UEP442" i="35"/>
  <c r="UEO442" i="35"/>
  <c r="UEN442" i="35"/>
  <c r="UEM442" i="35"/>
  <c r="UEL442" i="35"/>
  <c r="UEK442" i="35"/>
  <c r="UEJ442" i="35"/>
  <c r="UEI442" i="35"/>
  <c r="UEH442" i="35"/>
  <c r="UEG442" i="35"/>
  <c r="UEF442" i="35"/>
  <c r="UEE442" i="35"/>
  <c r="UED442" i="35"/>
  <c r="UEC442" i="35"/>
  <c r="UEB442" i="35"/>
  <c r="UEA442" i="35"/>
  <c r="UDZ442" i="35"/>
  <c r="UDY442" i="35"/>
  <c r="UDX442" i="35"/>
  <c r="UDW442" i="35"/>
  <c r="UDV442" i="35"/>
  <c r="UDU442" i="35"/>
  <c r="UDT442" i="35"/>
  <c r="UDS442" i="35"/>
  <c r="UDR442" i="35"/>
  <c r="UDQ442" i="35"/>
  <c r="UDP442" i="35"/>
  <c r="UDO442" i="35"/>
  <c r="UDN442" i="35"/>
  <c r="UDM442" i="35"/>
  <c r="UDL442" i="35"/>
  <c r="UDK442" i="35"/>
  <c r="UDJ442" i="35"/>
  <c r="UDI442" i="35"/>
  <c r="UDH442" i="35"/>
  <c r="UDG442" i="35"/>
  <c r="UDF442" i="35"/>
  <c r="UDE442" i="35"/>
  <c r="UDD442" i="35"/>
  <c r="UDC442" i="35"/>
  <c r="UDB442" i="35"/>
  <c r="UDA442" i="35"/>
  <c r="UCZ442" i="35"/>
  <c r="UCY442" i="35"/>
  <c r="UCX442" i="35"/>
  <c r="UCW442" i="35"/>
  <c r="UCV442" i="35"/>
  <c r="UCU442" i="35"/>
  <c r="UCT442" i="35"/>
  <c r="UCS442" i="35"/>
  <c r="UCR442" i="35"/>
  <c r="UCQ442" i="35"/>
  <c r="UCP442" i="35"/>
  <c r="UCO442" i="35"/>
  <c r="UCN442" i="35"/>
  <c r="UCM442" i="35"/>
  <c r="UCL442" i="35"/>
  <c r="UCK442" i="35"/>
  <c r="UCJ442" i="35"/>
  <c r="UCI442" i="35"/>
  <c r="UCH442" i="35"/>
  <c r="UCG442" i="35"/>
  <c r="UCF442" i="35"/>
  <c r="UCE442" i="35"/>
  <c r="UCD442" i="35"/>
  <c r="UCC442" i="35"/>
  <c r="UCB442" i="35"/>
  <c r="UCA442" i="35"/>
  <c r="UBZ442" i="35"/>
  <c r="UBY442" i="35"/>
  <c r="UBX442" i="35"/>
  <c r="UBW442" i="35"/>
  <c r="UBV442" i="35"/>
  <c r="UBU442" i="35"/>
  <c r="UBT442" i="35"/>
  <c r="UBS442" i="35"/>
  <c r="UBR442" i="35"/>
  <c r="UBQ442" i="35"/>
  <c r="UBP442" i="35"/>
  <c r="UBO442" i="35"/>
  <c r="UBN442" i="35"/>
  <c r="UBM442" i="35"/>
  <c r="UBL442" i="35"/>
  <c r="UBK442" i="35"/>
  <c r="UBJ442" i="35"/>
  <c r="UBI442" i="35"/>
  <c r="UBH442" i="35"/>
  <c r="UBG442" i="35"/>
  <c r="UBF442" i="35"/>
  <c r="UBE442" i="35"/>
  <c r="UBD442" i="35"/>
  <c r="UBC442" i="35"/>
  <c r="UBB442" i="35"/>
  <c r="UBA442" i="35"/>
  <c r="UAZ442" i="35"/>
  <c r="UAY442" i="35"/>
  <c r="UAX442" i="35"/>
  <c r="UAW442" i="35"/>
  <c r="UAV442" i="35"/>
  <c r="UAU442" i="35"/>
  <c r="UAT442" i="35"/>
  <c r="UAS442" i="35"/>
  <c r="UAR442" i="35"/>
  <c r="UAQ442" i="35"/>
  <c r="UAP442" i="35"/>
  <c r="UAO442" i="35"/>
  <c r="UAN442" i="35"/>
  <c r="UAM442" i="35"/>
  <c r="UAL442" i="35"/>
  <c r="UAK442" i="35"/>
  <c r="UAJ442" i="35"/>
  <c r="UAI442" i="35"/>
  <c r="UAH442" i="35"/>
  <c r="UAG442" i="35"/>
  <c r="UAF442" i="35"/>
  <c r="UAE442" i="35"/>
  <c r="UAD442" i="35"/>
  <c r="UAC442" i="35"/>
  <c r="UAB442" i="35"/>
  <c r="UAA442" i="35"/>
  <c r="TZZ442" i="35"/>
  <c r="TZY442" i="35"/>
  <c r="TZX442" i="35"/>
  <c r="TZW442" i="35"/>
  <c r="TZV442" i="35"/>
  <c r="TZU442" i="35"/>
  <c r="TZT442" i="35"/>
  <c r="TZS442" i="35"/>
  <c r="TZR442" i="35"/>
  <c r="TZQ442" i="35"/>
  <c r="TZP442" i="35"/>
  <c r="TZO442" i="35"/>
  <c r="TZN442" i="35"/>
  <c r="TZM442" i="35"/>
  <c r="TZL442" i="35"/>
  <c r="TZK442" i="35"/>
  <c r="TZJ442" i="35"/>
  <c r="TZI442" i="35"/>
  <c r="TZH442" i="35"/>
  <c r="TZG442" i="35"/>
  <c r="TZF442" i="35"/>
  <c r="TZE442" i="35"/>
  <c r="TZD442" i="35"/>
  <c r="TZC442" i="35"/>
  <c r="TZB442" i="35"/>
  <c r="TZA442" i="35"/>
  <c r="TYZ442" i="35"/>
  <c r="TYY442" i="35"/>
  <c r="TYX442" i="35"/>
  <c r="TYW442" i="35"/>
  <c r="TYV442" i="35"/>
  <c r="TYU442" i="35"/>
  <c r="TYT442" i="35"/>
  <c r="TYS442" i="35"/>
  <c r="TYR442" i="35"/>
  <c r="TYQ442" i="35"/>
  <c r="TYP442" i="35"/>
  <c r="TYO442" i="35"/>
  <c r="TYN442" i="35"/>
  <c r="TYM442" i="35"/>
  <c r="TYL442" i="35"/>
  <c r="TYK442" i="35"/>
  <c r="TYJ442" i="35"/>
  <c r="TYI442" i="35"/>
  <c r="TYH442" i="35"/>
  <c r="TYG442" i="35"/>
  <c r="TYF442" i="35"/>
  <c r="TYE442" i="35"/>
  <c r="TYD442" i="35"/>
  <c r="TYC442" i="35"/>
  <c r="TYB442" i="35"/>
  <c r="TYA442" i="35"/>
  <c r="TXZ442" i="35"/>
  <c r="TXY442" i="35"/>
  <c r="TXX442" i="35"/>
  <c r="TXW442" i="35"/>
  <c r="TXV442" i="35"/>
  <c r="TXU442" i="35"/>
  <c r="TXT442" i="35"/>
  <c r="TXS442" i="35"/>
  <c r="TXR442" i="35"/>
  <c r="TXQ442" i="35"/>
  <c r="TXP442" i="35"/>
  <c r="TXO442" i="35"/>
  <c r="TXN442" i="35"/>
  <c r="TXM442" i="35"/>
  <c r="TXL442" i="35"/>
  <c r="TXK442" i="35"/>
  <c r="TXJ442" i="35"/>
  <c r="TXI442" i="35"/>
  <c r="TXH442" i="35"/>
  <c r="TXG442" i="35"/>
  <c r="TXF442" i="35"/>
  <c r="TXE442" i="35"/>
  <c r="TXD442" i="35"/>
  <c r="TXC442" i="35"/>
  <c r="TXB442" i="35"/>
  <c r="TXA442" i="35"/>
  <c r="TWZ442" i="35"/>
  <c r="TWY442" i="35"/>
  <c r="TWX442" i="35"/>
  <c r="TWW442" i="35"/>
  <c r="TWV442" i="35"/>
  <c r="TWU442" i="35"/>
  <c r="TWT442" i="35"/>
  <c r="TWS442" i="35"/>
  <c r="TWR442" i="35"/>
  <c r="TWQ442" i="35"/>
  <c r="TWP442" i="35"/>
  <c r="TWO442" i="35"/>
  <c r="TWN442" i="35"/>
  <c r="TWM442" i="35"/>
  <c r="TWL442" i="35"/>
  <c r="TWK442" i="35"/>
  <c r="TWJ442" i="35"/>
  <c r="TWI442" i="35"/>
  <c r="TWH442" i="35"/>
  <c r="TWG442" i="35"/>
  <c r="TWF442" i="35"/>
  <c r="TWE442" i="35"/>
  <c r="TWD442" i="35"/>
  <c r="TWC442" i="35"/>
  <c r="TWB442" i="35"/>
  <c r="TWA442" i="35"/>
  <c r="TVZ442" i="35"/>
  <c r="TVY442" i="35"/>
  <c r="TVX442" i="35"/>
  <c r="TVW442" i="35"/>
  <c r="TVV442" i="35"/>
  <c r="TVU442" i="35"/>
  <c r="TVT442" i="35"/>
  <c r="TVS442" i="35"/>
  <c r="TVR442" i="35"/>
  <c r="TVQ442" i="35"/>
  <c r="TVP442" i="35"/>
  <c r="TVO442" i="35"/>
  <c r="TVN442" i="35"/>
  <c r="TVM442" i="35"/>
  <c r="TVL442" i="35"/>
  <c r="TVK442" i="35"/>
  <c r="TVJ442" i="35"/>
  <c r="TVI442" i="35"/>
  <c r="TVH442" i="35"/>
  <c r="TVG442" i="35"/>
  <c r="TVF442" i="35"/>
  <c r="TVE442" i="35"/>
  <c r="TVD442" i="35"/>
  <c r="TVC442" i="35"/>
  <c r="TVB442" i="35"/>
  <c r="TVA442" i="35"/>
  <c r="TUZ442" i="35"/>
  <c r="TUY442" i="35"/>
  <c r="TUX442" i="35"/>
  <c r="TUW442" i="35"/>
  <c r="TUV442" i="35"/>
  <c r="TUU442" i="35"/>
  <c r="TUT442" i="35"/>
  <c r="TUS442" i="35"/>
  <c r="TUR442" i="35"/>
  <c r="TUQ442" i="35"/>
  <c r="TUP442" i="35"/>
  <c r="TUO442" i="35"/>
  <c r="TUN442" i="35"/>
  <c r="TUM442" i="35"/>
  <c r="TUL442" i="35"/>
  <c r="TUK442" i="35"/>
  <c r="TUJ442" i="35"/>
  <c r="TUI442" i="35"/>
  <c r="TUH442" i="35"/>
  <c r="TUG442" i="35"/>
  <c r="TUF442" i="35"/>
  <c r="TUE442" i="35"/>
  <c r="TUD442" i="35"/>
  <c r="TUC442" i="35"/>
  <c r="TUB442" i="35"/>
  <c r="TUA442" i="35"/>
  <c r="TTZ442" i="35"/>
  <c r="TTY442" i="35"/>
  <c r="TTX442" i="35"/>
  <c r="TTW442" i="35"/>
  <c r="TTV442" i="35"/>
  <c r="TTU442" i="35"/>
  <c r="TTT442" i="35"/>
  <c r="TTS442" i="35"/>
  <c r="TTR442" i="35"/>
  <c r="TTQ442" i="35"/>
  <c r="TTP442" i="35"/>
  <c r="TTO442" i="35"/>
  <c r="TTN442" i="35"/>
  <c r="TTM442" i="35"/>
  <c r="TTL442" i="35"/>
  <c r="TTK442" i="35"/>
  <c r="TTJ442" i="35"/>
  <c r="TTI442" i="35"/>
  <c r="TTH442" i="35"/>
  <c r="TTG442" i="35"/>
  <c r="TTF442" i="35"/>
  <c r="TTE442" i="35"/>
  <c r="TTD442" i="35"/>
  <c r="TTC442" i="35"/>
  <c r="TTB442" i="35"/>
  <c r="TTA442" i="35"/>
  <c r="TSZ442" i="35"/>
  <c r="TSY442" i="35"/>
  <c r="TSX442" i="35"/>
  <c r="TSW442" i="35"/>
  <c r="TSV442" i="35"/>
  <c r="TSU442" i="35"/>
  <c r="TST442" i="35"/>
  <c r="TSS442" i="35"/>
  <c r="TSR442" i="35"/>
  <c r="TSQ442" i="35"/>
  <c r="TSP442" i="35"/>
  <c r="TSO442" i="35"/>
  <c r="TSN442" i="35"/>
  <c r="TSM442" i="35"/>
  <c r="TSL442" i="35"/>
  <c r="TSK442" i="35"/>
  <c r="TSJ442" i="35"/>
  <c r="TSI442" i="35"/>
  <c r="TSH442" i="35"/>
  <c r="TSG442" i="35"/>
  <c r="TSF442" i="35"/>
  <c r="TSE442" i="35"/>
  <c r="TSD442" i="35"/>
  <c r="TSC442" i="35"/>
  <c r="TSB442" i="35"/>
  <c r="TSA442" i="35"/>
  <c r="TRZ442" i="35"/>
  <c r="TRY442" i="35"/>
  <c r="TRX442" i="35"/>
  <c r="TRW442" i="35"/>
  <c r="TRV442" i="35"/>
  <c r="TRU442" i="35"/>
  <c r="TRT442" i="35"/>
  <c r="TRS442" i="35"/>
  <c r="TRR442" i="35"/>
  <c r="TRQ442" i="35"/>
  <c r="TRP442" i="35"/>
  <c r="TRO442" i="35"/>
  <c r="TRN442" i="35"/>
  <c r="TRM442" i="35"/>
  <c r="TRL442" i="35"/>
  <c r="TRK442" i="35"/>
  <c r="TRJ442" i="35"/>
  <c r="TRI442" i="35"/>
  <c r="TRH442" i="35"/>
  <c r="TRG442" i="35"/>
  <c r="TRF442" i="35"/>
  <c r="TRE442" i="35"/>
  <c r="TRD442" i="35"/>
  <c r="TRC442" i="35"/>
  <c r="TRB442" i="35"/>
  <c r="TRA442" i="35"/>
  <c r="TQZ442" i="35"/>
  <c r="TQY442" i="35"/>
  <c r="TQX442" i="35"/>
  <c r="TQW442" i="35"/>
  <c r="TQV442" i="35"/>
  <c r="TQU442" i="35"/>
  <c r="TQT442" i="35"/>
  <c r="TQS442" i="35"/>
  <c r="TQR442" i="35"/>
  <c r="TQQ442" i="35"/>
  <c r="TQP442" i="35"/>
  <c r="TQO442" i="35"/>
  <c r="TQN442" i="35"/>
  <c r="TQM442" i="35"/>
  <c r="TQL442" i="35"/>
  <c r="TQK442" i="35"/>
  <c r="TQJ442" i="35"/>
  <c r="TQI442" i="35"/>
  <c r="TQH442" i="35"/>
  <c r="TQG442" i="35"/>
  <c r="TQF442" i="35"/>
  <c r="TQE442" i="35"/>
  <c r="TQD442" i="35"/>
  <c r="TQC442" i="35"/>
  <c r="TQB442" i="35"/>
  <c r="TQA442" i="35"/>
  <c r="TPZ442" i="35"/>
  <c r="TPY442" i="35"/>
  <c r="TPX442" i="35"/>
  <c r="TPW442" i="35"/>
  <c r="TPV442" i="35"/>
  <c r="TPU442" i="35"/>
  <c r="TPT442" i="35"/>
  <c r="TPS442" i="35"/>
  <c r="TPR442" i="35"/>
  <c r="TPQ442" i="35"/>
  <c r="TPP442" i="35"/>
  <c r="TPO442" i="35"/>
  <c r="TPN442" i="35"/>
  <c r="TPM442" i="35"/>
  <c r="TPL442" i="35"/>
  <c r="TPK442" i="35"/>
  <c r="TPJ442" i="35"/>
  <c r="TPI442" i="35"/>
  <c r="TPH442" i="35"/>
  <c r="TPG442" i="35"/>
  <c r="TPF442" i="35"/>
  <c r="TPE442" i="35"/>
  <c r="TPD442" i="35"/>
  <c r="TPC442" i="35"/>
  <c r="TPB442" i="35"/>
  <c r="TPA442" i="35"/>
  <c r="TOZ442" i="35"/>
  <c r="TOY442" i="35"/>
  <c r="TOX442" i="35"/>
  <c r="TOW442" i="35"/>
  <c r="TOV442" i="35"/>
  <c r="TOU442" i="35"/>
  <c r="TOT442" i="35"/>
  <c r="TOS442" i="35"/>
  <c r="TOR442" i="35"/>
  <c r="TOQ442" i="35"/>
  <c r="TOP442" i="35"/>
  <c r="TOO442" i="35"/>
  <c r="TON442" i="35"/>
  <c r="TOM442" i="35"/>
  <c r="TOL442" i="35"/>
  <c r="TOK442" i="35"/>
  <c r="TOJ442" i="35"/>
  <c r="TOI442" i="35"/>
  <c r="TOH442" i="35"/>
  <c r="TOG442" i="35"/>
  <c r="TOF442" i="35"/>
  <c r="TOE442" i="35"/>
  <c r="TOD442" i="35"/>
  <c r="TOC442" i="35"/>
  <c r="TOB442" i="35"/>
  <c r="TOA442" i="35"/>
  <c r="TNZ442" i="35"/>
  <c r="TNY442" i="35"/>
  <c r="TNX442" i="35"/>
  <c r="TNW442" i="35"/>
  <c r="TNV442" i="35"/>
  <c r="TNU442" i="35"/>
  <c r="TNT442" i="35"/>
  <c r="TNS442" i="35"/>
  <c r="TNR442" i="35"/>
  <c r="TNQ442" i="35"/>
  <c r="TNP442" i="35"/>
  <c r="TNO442" i="35"/>
  <c r="TNN442" i="35"/>
  <c r="TNM442" i="35"/>
  <c r="TNL442" i="35"/>
  <c r="TNK442" i="35"/>
  <c r="TNJ442" i="35"/>
  <c r="TNI442" i="35"/>
  <c r="TNH442" i="35"/>
  <c r="TNG442" i="35"/>
  <c r="TNF442" i="35"/>
  <c r="TNE442" i="35"/>
  <c r="TND442" i="35"/>
  <c r="TNC442" i="35"/>
  <c r="TNB442" i="35"/>
  <c r="TNA442" i="35"/>
  <c r="TMZ442" i="35"/>
  <c r="TMY442" i="35"/>
  <c r="TMX442" i="35"/>
  <c r="TMW442" i="35"/>
  <c r="TMV442" i="35"/>
  <c r="TMU442" i="35"/>
  <c r="TMT442" i="35"/>
  <c r="TMS442" i="35"/>
  <c r="TMR442" i="35"/>
  <c r="TMQ442" i="35"/>
  <c r="TMP442" i="35"/>
  <c r="TMO442" i="35"/>
  <c r="TMN442" i="35"/>
  <c r="TMM442" i="35"/>
  <c r="TML442" i="35"/>
  <c r="TMK442" i="35"/>
  <c r="TMJ442" i="35"/>
  <c r="TMI442" i="35"/>
  <c r="TMH442" i="35"/>
  <c r="TMG442" i="35"/>
  <c r="TMF442" i="35"/>
  <c r="TME442" i="35"/>
  <c r="TMD442" i="35"/>
  <c r="TMC442" i="35"/>
  <c r="TMB442" i="35"/>
  <c r="TMA442" i="35"/>
  <c r="TLZ442" i="35"/>
  <c r="TLY442" i="35"/>
  <c r="TLX442" i="35"/>
  <c r="TLW442" i="35"/>
  <c r="TLV442" i="35"/>
  <c r="TLU442" i="35"/>
  <c r="TLT442" i="35"/>
  <c r="TLS442" i="35"/>
  <c r="TLR442" i="35"/>
  <c r="TLQ442" i="35"/>
  <c r="TLP442" i="35"/>
  <c r="TLO442" i="35"/>
  <c r="TLN442" i="35"/>
  <c r="TLM442" i="35"/>
  <c r="TLL442" i="35"/>
  <c r="TLK442" i="35"/>
  <c r="TLJ442" i="35"/>
  <c r="TLI442" i="35"/>
  <c r="TLH442" i="35"/>
  <c r="TLG442" i="35"/>
  <c r="TLF442" i="35"/>
  <c r="TLE442" i="35"/>
  <c r="TLD442" i="35"/>
  <c r="TLC442" i="35"/>
  <c r="TLB442" i="35"/>
  <c r="TLA442" i="35"/>
  <c r="TKZ442" i="35"/>
  <c r="TKY442" i="35"/>
  <c r="TKX442" i="35"/>
  <c r="TKW442" i="35"/>
  <c r="TKV442" i="35"/>
  <c r="TKU442" i="35"/>
  <c r="TKT442" i="35"/>
  <c r="TKS442" i="35"/>
  <c r="TKR442" i="35"/>
  <c r="TKQ442" i="35"/>
  <c r="TKP442" i="35"/>
  <c r="TKO442" i="35"/>
  <c r="TKN442" i="35"/>
  <c r="TKM442" i="35"/>
  <c r="TKL442" i="35"/>
  <c r="TKK442" i="35"/>
  <c r="TKJ442" i="35"/>
  <c r="TKI442" i="35"/>
  <c r="TKH442" i="35"/>
  <c r="TKG442" i="35"/>
  <c r="TKF442" i="35"/>
  <c r="TKE442" i="35"/>
  <c r="TKD442" i="35"/>
  <c r="TKC442" i="35"/>
  <c r="TKB442" i="35"/>
  <c r="TKA442" i="35"/>
  <c r="TJZ442" i="35"/>
  <c r="TJY442" i="35"/>
  <c r="TJX442" i="35"/>
  <c r="TJW442" i="35"/>
  <c r="TJV442" i="35"/>
  <c r="TJU442" i="35"/>
  <c r="TJT442" i="35"/>
  <c r="TJS442" i="35"/>
  <c r="TJR442" i="35"/>
  <c r="TJQ442" i="35"/>
  <c r="TJP442" i="35"/>
  <c r="TJO442" i="35"/>
  <c r="TJN442" i="35"/>
  <c r="TJM442" i="35"/>
  <c r="TJL442" i="35"/>
  <c r="TJK442" i="35"/>
  <c r="TJJ442" i="35"/>
  <c r="TJI442" i="35"/>
  <c r="TJH442" i="35"/>
  <c r="TJG442" i="35"/>
  <c r="TJF442" i="35"/>
  <c r="TJE442" i="35"/>
  <c r="TJD442" i="35"/>
  <c r="TJC442" i="35"/>
  <c r="TJB442" i="35"/>
  <c r="TJA442" i="35"/>
  <c r="TIZ442" i="35"/>
  <c r="TIY442" i="35"/>
  <c r="TIX442" i="35"/>
  <c r="TIW442" i="35"/>
  <c r="TIV442" i="35"/>
  <c r="TIU442" i="35"/>
  <c r="TIT442" i="35"/>
  <c r="TIS442" i="35"/>
  <c r="TIR442" i="35"/>
  <c r="TIQ442" i="35"/>
  <c r="TIP442" i="35"/>
  <c r="TIO442" i="35"/>
  <c r="TIN442" i="35"/>
  <c r="TIM442" i="35"/>
  <c r="TIL442" i="35"/>
  <c r="TIK442" i="35"/>
  <c r="TIJ442" i="35"/>
  <c r="TII442" i="35"/>
  <c r="TIH442" i="35"/>
  <c r="TIG442" i="35"/>
  <c r="TIF442" i="35"/>
  <c r="TIE442" i="35"/>
  <c r="TID442" i="35"/>
  <c r="TIC442" i="35"/>
  <c r="TIB442" i="35"/>
  <c r="TIA442" i="35"/>
  <c r="THZ442" i="35"/>
  <c r="THY442" i="35"/>
  <c r="THX442" i="35"/>
  <c r="THW442" i="35"/>
  <c r="THV442" i="35"/>
  <c r="THU442" i="35"/>
  <c r="THT442" i="35"/>
  <c r="THS442" i="35"/>
  <c r="THR442" i="35"/>
  <c r="THQ442" i="35"/>
  <c r="THP442" i="35"/>
  <c r="THO442" i="35"/>
  <c r="THN442" i="35"/>
  <c r="THM442" i="35"/>
  <c r="THL442" i="35"/>
  <c r="THK442" i="35"/>
  <c r="THJ442" i="35"/>
  <c r="THI442" i="35"/>
  <c r="THH442" i="35"/>
  <c r="THG442" i="35"/>
  <c r="THF442" i="35"/>
  <c r="THE442" i="35"/>
  <c r="THD442" i="35"/>
  <c r="THC442" i="35"/>
  <c r="THB442" i="35"/>
  <c r="THA442" i="35"/>
  <c r="TGZ442" i="35"/>
  <c r="TGY442" i="35"/>
  <c r="TGX442" i="35"/>
  <c r="TGW442" i="35"/>
  <c r="TGV442" i="35"/>
  <c r="TGU442" i="35"/>
  <c r="TGT442" i="35"/>
  <c r="TGS442" i="35"/>
  <c r="TGR442" i="35"/>
  <c r="TGQ442" i="35"/>
  <c r="TGP442" i="35"/>
  <c r="TGO442" i="35"/>
  <c r="TGN442" i="35"/>
  <c r="TGM442" i="35"/>
  <c r="TGL442" i="35"/>
  <c r="TGK442" i="35"/>
  <c r="TGJ442" i="35"/>
  <c r="TGI442" i="35"/>
  <c r="TGH442" i="35"/>
  <c r="TGG442" i="35"/>
  <c r="TGF442" i="35"/>
  <c r="TGE442" i="35"/>
  <c r="TGD442" i="35"/>
  <c r="TGC442" i="35"/>
  <c r="TGB442" i="35"/>
  <c r="TGA442" i="35"/>
  <c r="TFZ442" i="35"/>
  <c r="TFY442" i="35"/>
  <c r="TFX442" i="35"/>
  <c r="TFW442" i="35"/>
  <c r="TFV442" i="35"/>
  <c r="TFU442" i="35"/>
  <c r="TFT442" i="35"/>
  <c r="TFS442" i="35"/>
  <c r="TFR442" i="35"/>
  <c r="TFQ442" i="35"/>
  <c r="TFP442" i="35"/>
  <c r="TFO442" i="35"/>
  <c r="TFN442" i="35"/>
  <c r="TFM442" i="35"/>
  <c r="TFL442" i="35"/>
  <c r="TFK442" i="35"/>
  <c r="TFJ442" i="35"/>
  <c r="TFI442" i="35"/>
  <c r="TFH442" i="35"/>
  <c r="TFG442" i="35"/>
  <c r="TFF442" i="35"/>
  <c r="TFE442" i="35"/>
  <c r="TFD442" i="35"/>
  <c r="TFC442" i="35"/>
  <c r="TFB442" i="35"/>
  <c r="TFA442" i="35"/>
  <c r="TEZ442" i="35"/>
  <c r="TEY442" i="35"/>
  <c r="TEX442" i="35"/>
  <c r="TEW442" i="35"/>
  <c r="TEV442" i="35"/>
  <c r="TEU442" i="35"/>
  <c r="TET442" i="35"/>
  <c r="TES442" i="35"/>
  <c r="TER442" i="35"/>
  <c r="TEQ442" i="35"/>
  <c r="TEP442" i="35"/>
  <c r="TEO442" i="35"/>
  <c r="TEN442" i="35"/>
  <c r="TEM442" i="35"/>
  <c r="TEL442" i="35"/>
  <c r="TEK442" i="35"/>
  <c r="TEJ442" i="35"/>
  <c r="TEI442" i="35"/>
  <c r="TEH442" i="35"/>
  <c r="TEG442" i="35"/>
  <c r="TEF442" i="35"/>
  <c r="TEE442" i="35"/>
  <c r="TED442" i="35"/>
  <c r="TEC442" i="35"/>
  <c r="TEB442" i="35"/>
  <c r="TEA442" i="35"/>
  <c r="TDZ442" i="35"/>
  <c r="TDY442" i="35"/>
  <c r="TDX442" i="35"/>
  <c r="TDW442" i="35"/>
  <c r="TDV442" i="35"/>
  <c r="TDU442" i="35"/>
  <c r="TDT442" i="35"/>
  <c r="TDS442" i="35"/>
  <c r="TDR442" i="35"/>
  <c r="TDQ442" i="35"/>
  <c r="TDP442" i="35"/>
  <c r="TDO442" i="35"/>
  <c r="TDN442" i="35"/>
  <c r="TDM442" i="35"/>
  <c r="TDL442" i="35"/>
  <c r="TDK442" i="35"/>
  <c r="TDJ442" i="35"/>
  <c r="TDI442" i="35"/>
  <c r="TDH442" i="35"/>
  <c r="TDG442" i="35"/>
  <c r="TDF442" i="35"/>
  <c r="TDE442" i="35"/>
  <c r="TDD442" i="35"/>
  <c r="TDC442" i="35"/>
  <c r="TDB442" i="35"/>
  <c r="TDA442" i="35"/>
  <c r="TCZ442" i="35"/>
  <c r="TCY442" i="35"/>
  <c r="TCX442" i="35"/>
  <c r="TCW442" i="35"/>
  <c r="TCV442" i="35"/>
  <c r="TCU442" i="35"/>
  <c r="TCT442" i="35"/>
  <c r="TCS442" i="35"/>
  <c r="TCR442" i="35"/>
  <c r="TCQ442" i="35"/>
  <c r="TCP442" i="35"/>
  <c r="TCO442" i="35"/>
  <c r="TCN442" i="35"/>
  <c r="TCM442" i="35"/>
  <c r="TCL442" i="35"/>
  <c r="TCK442" i="35"/>
  <c r="TCJ442" i="35"/>
  <c r="TCI442" i="35"/>
  <c r="TCH442" i="35"/>
  <c r="TCG442" i="35"/>
  <c r="TCF442" i="35"/>
  <c r="TCE442" i="35"/>
  <c r="TCD442" i="35"/>
  <c r="TCC442" i="35"/>
  <c r="TCB442" i="35"/>
  <c r="TCA442" i="35"/>
  <c r="TBZ442" i="35"/>
  <c r="TBY442" i="35"/>
  <c r="TBX442" i="35"/>
  <c r="TBW442" i="35"/>
  <c r="TBV442" i="35"/>
  <c r="TBU442" i="35"/>
  <c r="TBT442" i="35"/>
  <c r="TBS442" i="35"/>
  <c r="TBR442" i="35"/>
  <c r="TBQ442" i="35"/>
  <c r="TBP442" i="35"/>
  <c r="TBO442" i="35"/>
  <c r="TBN442" i="35"/>
  <c r="TBM442" i="35"/>
  <c r="TBL442" i="35"/>
  <c r="TBK442" i="35"/>
  <c r="TBJ442" i="35"/>
  <c r="TBI442" i="35"/>
  <c r="TBH442" i="35"/>
  <c r="TBG442" i="35"/>
  <c r="TBF442" i="35"/>
  <c r="TBE442" i="35"/>
  <c r="TBD442" i="35"/>
  <c r="TBC442" i="35"/>
  <c r="TBB442" i="35"/>
  <c r="TBA442" i="35"/>
  <c r="TAZ442" i="35"/>
  <c r="TAY442" i="35"/>
  <c r="TAX442" i="35"/>
  <c r="TAW442" i="35"/>
  <c r="TAV442" i="35"/>
  <c r="TAU442" i="35"/>
  <c r="TAT442" i="35"/>
  <c r="TAS442" i="35"/>
  <c r="TAR442" i="35"/>
  <c r="TAQ442" i="35"/>
  <c r="TAP442" i="35"/>
  <c r="TAO442" i="35"/>
  <c r="TAN442" i="35"/>
  <c r="TAM442" i="35"/>
  <c r="TAL442" i="35"/>
  <c r="TAK442" i="35"/>
  <c r="TAJ442" i="35"/>
  <c r="TAI442" i="35"/>
  <c r="TAH442" i="35"/>
  <c r="TAG442" i="35"/>
  <c r="TAF442" i="35"/>
  <c r="TAE442" i="35"/>
  <c r="TAD442" i="35"/>
  <c r="TAC442" i="35"/>
  <c r="TAB442" i="35"/>
  <c r="TAA442" i="35"/>
  <c r="SZZ442" i="35"/>
  <c r="SZY442" i="35"/>
  <c r="SZX442" i="35"/>
  <c r="SZW442" i="35"/>
  <c r="SZV442" i="35"/>
  <c r="SZU442" i="35"/>
  <c r="SZT442" i="35"/>
  <c r="SZS442" i="35"/>
  <c r="SZR442" i="35"/>
  <c r="SZQ442" i="35"/>
  <c r="SZP442" i="35"/>
  <c r="SZO442" i="35"/>
  <c r="SZN442" i="35"/>
  <c r="SZM442" i="35"/>
  <c r="SZL442" i="35"/>
  <c r="SZK442" i="35"/>
  <c r="SZJ442" i="35"/>
  <c r="SZI442" i="35"/>
  <c r="SZH442" i="35"/>
  <c r="SZG442" i="35"/>
  <c r="SZF442" i="35"/>
  <c r="SZE442" i="35"/>
  <c r="SZD442" i="35"/>
  <c r="SZC442" i="35"/>
  <c r="SZB442" i="35"/>
  <c r="SZA442" i="35"/>
  <c r="SYZ442" i="35"/>
  <c r="SYY442" i="35"/>
  <c r="SYX442" i="35"/>
  <c r="SYW442" i="35"/>
  <c r="SYV442" i="35"/>
  <c r="SYU442" i="35"/>
  <c r="SYT442" i="35"/>
  <c r="SYS442" i="35"/>
  <c r="SYR442" i="35"/>
  <c r="SYQ442" i="35"/>
  <c r="SYP442" i="35"/>
  <c r="SYO442" i="35"/>
  <c r="SYN442" i="35"/>
  <c r="SYM442" i="35"/>
  <c r="SYL442" i="35"/>
  <c r="SYK442" i="35"/>
  <c r="SYJ442" i="35"/>
  <c r="SYI442" i="35"/>
  <c r="SYH442" i="35"/>
  <c r="SYG442" i="35"/>
  <c r="SYF442" i="35"/>
  <c r="SYE442" i="35"/>
  <c r="SYD442" i="35"/>
  <c r="SYC442" i="35"/>
  <c r="SYB442" i="35"/>
  <c r="SYA442" i="35"/>
  <c r="SXZ442" i="35"/>
  <c r="SXY442" i="35"/>
  <c r="SXX442" i="35"/>
  <c r="SXW442" i="35"/>
  <c r="SXV442" i="35"/>
  <c r="SXU442" i="35"/>
  <c r="SXT442" i="35"/>
  <c r="SXS442" i="35"/>
  <c r="SXR442" i="35"/>
  <c r="SXQ442" i="35"/>
  <c r="SXP442" i="35"/>
  <c r="SXO442" i="35"/>
  <c r="SXN442" i="35"/>
  <c r="SXM442" i="35"/>
  <c r="SXL442" i="35"/>
  <c r="SXK442" i="35"/>
  <c r="SXJ442" i="35"/>
  <c r="SXI442" i="35"/>
  <c r="SXH442" i="35"/>
  <c r="SXG442" i="35"/>
  <c r="SXF442" i="35"/>
  <c r="SXE442" i="35"/>
  <c r="SXD442" i="35"/>
  <c r="SXC442" i="35"/>
  <c r="SXB442" i="35"/>
  <c r="SXA442" i="35"/>
  <c r="SWZ442" i="35"/>
  <c r="SWY442" i="35"/>
  <c r="SWX442" i="35"/>
  <c r="SWW442" i="35"/>
  <c r="SWV442" i="35"/>
  <c r="SWU442" i="35"/>
  <c r="SWT442" i="35"/>
  <c r="SWS442" i="35"/>
  <c r="SWR442" i="35"/>
  <c r="SWQ442" i="35"/>
  <c r="SWP442" i="35"/>
  <c r="SWO442" i="35"/>
  <c r="SWN442" i="35"/>
  <c r="SWM442" i="35"/>
  <c r="SWL442" i="35"/>
  <c r="SWK442" i="35"/>
  <c r="SWJ442" i="35"/>
  <c r="SWI442" i="35"/>
  <c r="SWH442" i="35"/>
  <c r="SWG442" i="35"/>
  <c r="SWF442" i="35"/>
  <c r="SWE442" i="35"/>
  <c r="SWD442" i="35"/>
  <c r="SWC442" i="35"/>
  <c r="SWB442" i="35"/>
  <c r="SWA442" i="35"/>
  <c r="SVZ442" i="35"/>
  <c r="SVY442" i="35"/>
  <c r="SVX442" i="35"/>
  <c r="SVW442" i="35"/>
  <c r="SVV442" i="35"/>
  <c r="SVU442" i="35"/>
  <c r="SVT442" i="35"/>
  <c r="SVS442" i="35"/>
  <c r="SVR442" i="35"/>
  <c r="SVQ442" i="35"/>
  <c r="SVP442" i="35"/>
  <c r="SVO442" i="35"/>
  <c r="SVN442" i="35"/>
  <c r="SVM442" i="35"/>
  <c r="SVL442" i="35"/>
  <c r="SVK442" i="35"/>
  <c r="SVJ442" i="35"/>
  <c r="SVI442" i="35"/>
  <c r="SVH442" i="35"/>
  <c r="SVG442" i="35"/>
  <c r="SVF442" i="35"/>
  <c r="SVE442" i="35"/>
  <c r="SVD442" i="35"/>
  <c r="SVC442" i="35"/>
  <c r="SVB442" i="35"/>
  <c r="SVA442" i="35"/>
  <c r="SUZ442" i="35"/>
  <c r="SUY442" i="35"/>
  <c r="SUX442" i="35"/>
  <c r="SUW442" i="35"/>
  <c r="SUV442" i="35"/>
  <c r="SUU442" i="35"/>
  <c r="SUT442" i="35"/>
  <c r="SUS442" i="35"/>
  <c r="SUR442" i="35"/>
  <c r="SUQ442" i="35"/>
  <c r="SUP442" i="35"/>
  <c r="SUO442" i="35"/>
  <c r="SUN442" i="35"/>
  <c r="SUM442" i="35"/>
  <c r="SUL442" i="35"/>
  <c r="SUK442" i="35"/>
  <c r="SUJ442" i="35"/>
  <c r="SUI442" i="35"/>
  <c r="SUH442" i="35"/>
  <c r="SUG442" i="35"/>
  <c r="SUF442" i="35"/>
  <c r="SUE442" i="35"/>
  <c r="SUD442" i="35"/>
  <c r="SUC442" i="35"/>
  <c r="SUB442" i="35"/>
  <c r="SUA442" i="35"/>
  <c r="STZ442" i="35"/>
  <c r="STY442" i="35"/>
  <c r="STX442" i="35"/>
  <c r="STW442" i="35"/>
  <c r="STV442" i="35"/>
  <c r="STU442" i="35"/>
  <c r="STT442" i="35"/>
  <c r="STS442" i="35"/>
  <c r="STR442" i="35"/>
  <c r="STQ442" i="35"/>
  <c r="STP442" i="35"/>
  <c r="STO442" i="35"/>
  <c r="STN442" i="35"/>
  <c r="STM442" i="35"/>
  <c r="STL442" i="35"/>
  <c r="STK442" i="35"/>
  <c r="STJ442" i="35"/>
  <c r="STI442" i="35"/>
  <c r="STH442" i="35"/>
  <c r="STG442" i="35"/>
  <c r="STF442" i="35"/>
  <c r="STE442" i="35"/>
  <c r="STD442" i="35"/>
  <c r="STC442" i="35"/>
  <c r="STB442" i="35"/>
  <c r="STA442" i="35"/>
  <c r="SSZ442" i="35"/>
  <c r="SSY442" i="35"/>
  <c r="SSX442" i="35"/>
  <c r="SSW442" i="35"/>
  <c r="SSV442" i="35"/>
  <c r="SSU442" i="35"/>
  <c r="SST442" i="35"/>
  <c r="SSS442" i="35"/>
  <c r="SSR442" i="35"/>
  <c r="SSQ442" i="35"/>
  <c r="SSP442" i="35"/>
  <c r="SSO442" i="35"/>
  <c r="SSN442" i="35"/>
  <c r="SSM442" i="35"/>
  <c r="SSL442" i="35"/>
  <c r="SSK442" i="35"/>
  <c r="SSJ442" i="35"/>
  <c r="SSI442" i="35"/>
  <c r="SSH442" i="35"/>
  <c r="SSG442" i="35"/>
  <c r="SSF442" i="35"/>
  <c r="SSE442" i="35"/>
  <c r="SSD442" i="35"/>
  <c r="SSC442" i="35"/>
  <c r="SSB442" i="35"/>
  <c r="SSA442" i="35"/>
  <c r="SRZ442" i="35"/>
  <c r="SRY442" i="35"/>
  <c r="SRX442" i="35"/>
  <c r="SRW442" i="35"/>
  <c r="SRV442" i="35"/>
  <c r="SRU442" i="35"/>
  <c r="SRT442" i="35"/>
  <c r="SRS442" i="35"/>
  <c r="SRR442" i="35"/>
  <c r="SRQ442" i="35"/>
  <c r="SRP442" i="35"/>
  <c r="SRO442" i="35"/>
  <c r="SRN442" i="35"/>
  <c r="SRM442" i="35"/>
  <c r="SRL442" i="35"/>
  <c r="SRK442" i="35"/>
  <c r="SRJ442" i="35"/>
  <c r="SRI442" i="35"/>
  <c r="SRH442" i="35"/>
  <c r="SRG442" i="35"/>
  <c r="SRF442" i="35"/>
  <c r="SRE442" i="35"/>
  <c r="SRD442" i="35"/>
  <c r="SRC442" i="35"/>
  <c r="SRB442" i="35"/>
  <c r="SRA442" i="35"/>
  <c r="SQZ442" i="35"/>
  <c r="SQY442" i="35"/>
  <c r="SQX442" i="35"/>
  <c r="SQW442" i="35"/>
  <c r="SQV442" i="35"/>
  <c r="SQU442" i="35"/>
  <c r="SQT442" i="35"/>
  <c r="SQS442" i="35"/>
  <c r="SQR442" i="35"/>
  <c r="SQQ442" i="35"/>
  <c r="SQP442" i="35"/>
  <c r="SQO442" i="35"/>
  <c r="SQN442" i="35"/>
  <c r="SQM442" i="35"/>
  <c r="SQL442" i="35"/>
  <c r="SQK442" i="35"/>
  <c r="SQJ442" i="35"/>
  <c r="SQI442" i="35"/>
  <c r="SQH442" i="35"/>
  <c r="SQG442" i="35"/>
  <c r="SQF442" i="35"/>
  <c r="SQE442" i="35"/>
  <c r="SQD442" i="35"/>
  <c r="SQC442" i="35"/>
  <c r="SQB442" i="35"/>
  <c r="SQA442" i="35"/>
  <c r="SPZ442" i="35"/>
  <c r="SPY442" i="35"/>
  <c r="SPX442" i="35"/>
  <c r="SPW442" i="35"/>
  <c r="SPV442" i="35"/>
  <c r="SPU442" i="35"/>
  <c r="SPT442" i="35"/>
  <c r="SPS442" i="35"/>
  <c r="SPR442" i="35"/>
  <c r="SPQ442" i="35"/>
  <c r="SPP442" i="35"/>
  <c r="SPO442" i="35"/>
  <c r="SPN442" i="35"/>
  <c r="SPM442" i="35"/>
  <c r="SPL442" i="35"/>
  <c r="SPK442" i="35"/>
  <c r="SPJ442" i="35"/>
  <c r="SPI442" i="35"/>
  <c r="SPH442" i="35"/>
  <c r="SPG442" i="35"/>
  <c r="SPF442" i="35"/>
  <c r="SPE442" i="35"/>
  <c r="SPD442" i="35"/>
  <c r="SPC442" i="35"/>
  <c r="SPB442" i="35"/>
  <c r="SPA442" i="35"/>
  <c r="SOZ442" i="35"/>
  <c r="SOY442" i="35"/>
  <c r="SOX442" i="35"/>
  <c r="SOW442" i="35"/>
  <c r="SOV442" i="35"/>
  <c r="SOU442" i="35"/>
  <c r="SOT442" i="35"/>
  <c r="SOS442" i="35"/>
  <c r="SOR442" i="35"/>
  <c r="SOQ442" i="35"/>
  <c r="SOP442" i="35"/>
  <c r="SOO442" i="35"/>
  <c r="SON442" i="35"/>
  <c r="SOM442" i="35"/>
  <c r="SOL442" i="35"/>
  <c r="SOK442" i="35"/>
  <c r="SOJ442" i="35"/>
  <c r="SOI442" i="35"/>
  <c r="SOH442" i="35"/>
  <c r="SOG442" i="35"/>
  <c r="SOF442" i="35"/>
  <c r="SOE442" i="35"/>
  <c r="SOD442" i="35"/>
  <c r="SOC442" i="35"/>
  <c r="SOB442" i="35"/>
  <c r="SOA442" i="35"/>
  <c r="SNZ442" i="35"/>
  <c r="SNY442" i="35"/>
  <c r="SNX442" i="35"/>
  <c r="SNW442" i="35"/>
  <c r="SNV442" i="35"/>
  <c r="SNU442" i="35"/>
  <c r="SNT442" i="35"/>
  <c r="SNS442" i="35"/>
  <c r="SNR442" i="35"/>
  <c r="SNQ442" i="35"/>
  <c r="SNP442" i="35"/>
  <c r="SNO442" i="35"/>
  <c r="SNN442" i="35"/>
  <c r="SNM442" i="35"/>
  <c r="SNL442" i="35"/>
  <c r="SNK442" i="35"/>
  <c r="SNJ442" i="35"/>
  <c r="SNI442" i="35"/>
  <c r="SNH442" i="35"/>
  <c r="SNG442" i="35"/>
  <c r="SNF442" i="35"/>
  <c r="SNE442" i="35"/>
  <c r="SND442" i="35"/>
  <c r="SNC442" i="35"/>
  <c r="SNB442" i="35"/>
  <c r="SNA442" i="35"/>
  <c r="SMZ442" i="35"/>
  <c r="SMY442" i="35"/>
  <c r="SMX442" i="35"/>
  <c r="SMW442" i="35"/>
  <c r="SMV442" i="35"/>
  <c r="SMU442" i="35"/>
  <c r="SMT442" i="35"/>
  <c r="SMS442" i="35"/>
  <c r="SMR442" i="35"/>
  <c r="SMQ442" i="35"/>
  <c r="SMP442" i="35"/>
  <c r="SMO442" i="35"/>
  <c r="SMN442" i="35"/>
  <c r="SMM442" i="35"/>
  <c r="SML442" i="35"/>
  <c r="SMK442" i="35"/>
  <c r="SMJ442" i="35"/>
  <c r="SMI442" i="35"/>
  <c r="SMH442" i="35"/>
  <c r="SMG442" i="35"/>
  <c r="SMF442" i="35"/>
  <c r="SME442" i="35"/>
  <c r="SMD442" i="35"/>
  <c r="SMC442" i="35"/>
  <c r="SMB442" i="35"/>
  <c r="SMA442" i="35"/>
  <c r="SLZ442" i="35"/>
  <c r="SLY442" i="35"/>
  <c r="SLX442" i="35"/>
  <c r="SLW442" i="35"/>
  <c r="SLV442" i="35"/>
  <c r="SLU442" i="35"/>
  <c r="SLT442" i="35"/>
  <c r="SLS442" i="35"/>
  <c r="SLR442" i="35"/>
  <c r="SLQ442" i="35"/>
  <c r="SLP442" i="35"/>
  <c r="SLO442" i="35"/>
  <c r="SLN442" i="35"/>
  <c r="SLM442" i="35"/>
  <c r="SLL442" i="35"/>
  <c r="SLK442" i="35"/>
  <c r="SLJ442" i="35"/>
  <c r="SLI442" i="35"/>
  <c r="SLH442" i="35"/>
  <c r="SLG442" i="35"/>
  <c r="SLF442" i="35"/>
  <c r="SLE442" i="35"/>
  <c r="SLD442" i="35"/>
  <c r="SLC442" i="35"/>
  <c r="SLB442" i="35"/>
  <c r="SLA442" i="35"/>
  <c r="SKZ442" i="35"/>
  <c r="SKY442" i="35"/>
  <c r="SKX442" i="35"/>
  <c r="SKW442" i="35"/>
  <c r="SKV442" i="35"/>
  <c r="SKU442" i="35"/>
  <c r="SKT442" i="35"/>
  <c r="SKS442" i="35"/>
  <c r="SKR442" i="35"/>
  <c r="SKQ442" i="35"/>
  <c r="SKP442" i="35"/>
  <c r="SKO442" i="35"/>
  <c r="SKN442" i="35"/>
  <c r="SKM442" i="35"/>
  <c r="SKL442" i="35"/>
  <c r="SKK442" i="35"/>
  <c r="SKJ442" i="35"/>
  <c r="SKI442" i="35"/>
  <c r="SKH442" i="35"/>
  <c r="SKG442" i="35"/>
  <c r="SKF442" i="35"/>
  <c r="SKE442" i="35"/>
  <c r="SKD442" i="35"/>
  <c r="SKC442" i="35"/>
  <c r="SKB442" i="35"/>
  <c r="SKA442" i="35"/>
  <c r="SJZ442" i="35"/>
  <c r="SJY442" i="35"/>
  <c r="SJX442" i="35"/>
  <c r="SJW442" i="35"/>
  <c r="SJV442" i="35"/>
  <c r="SJU442" i="35"/>
  <c r="SJT442" i="35"/>
  <c r="SJS442" i="35"/>
  <c r="SJR442" i="35"/>
  <c r="SJQ442" i="35"/>
  <c r="SJP442" i="35"/>
  <c r="SJO442" i="35"/>
  <c r="SJN442" i="35"/>
  <c r="SJM442" i="35"/>
  <c r="SJL442" i="35"/>
  <c r="SJK442" i="35"/>
  <c r="SJJ442" i="35"/>
  <c r="SJI442" i="35"/>
  <c r="SJH442" i="35"/>
  <c r="SJG442" i="35"/>
  <c r="SJF442" i="35"/>
  <c r="SJE442" i="35"/>
  <c r="SJD442" i="35"/>
  <c r="SJC442" i="35"/>
  <c r="SJB442" i="35"/>
  <c r="SJA442" i="35"/>
  <c r="SIZ442" i="35"/>
  <c r="SIY442" i="35"/>
  <c r="SIX442" i="35"/>
  <c r="SIW442" i="35"/>
  <c r="SIV442" i="35"/>
  <c r="SIU442" i="35"/>
  <c r="SIT442" i="35"/>
  <c r="SIS442" i="35"/>
  <c r="SIR442" i="35"/>
  <c r="SIQ442" i="35"/>
  <c r="SIP442" i="35"/>
  <c r="SIO442" i="35"/>
  <c r="SIN442" i="35"/>
  <c r="SIM442" i="35"/>
  <c r="SIL442" i="35"/>
  <c r="SIK442" i="35"/>
  <c r="SIJ442" i="35"/>
  <c r="SII442" i="35"/>
  <c r="SIH442" i="35"/>
  <c r="SIG442" i="35"/>
  <c r="SIF442" i="35"/>
  <c r="SIE442" i="35"/>
  <c r="SID442" i="35"/>
  <c r="SIC442" i="35"/>
  <c r="SIB442" i="35"/>
  <c r="SIA442" i="35"/>
  <c r="SHZ442" i="35"/>
  <c r="SHY442" i="35"/>
  <c r="SHX442" i="35"/>
  <c r="SHW442" i="35"/>
  <c r="SHV442" i="35"/>
  <c r="SHU442" i="35"/>
  <c r="SHT442" i="35"/>
  <c r="SHS442" i="35"/>
  <c r="SHR442" i="35"/>
  <c r="SHQ442" i="35"/>
  <c r="SHP442" i="35"/>
  <c r="SHO442" i="35"/>
  <c r="SHN442" i="35"/>
  <c r="SHM442" i="35"/>
  <c r="SHL442" i="35"/>
  <c r="SHK442" i="35"/>
  <c r="SHJ442" i="35"/>
  <c r="SHI442" i="35"/>
  <c r="SHH442" i="35"/>
  <c r="SHG442" i="35"/>
  <c r="SHF442" i="35"/>
  <c r="SHE442" i="35"/>
  <c r="SHD442" i="35"/>
  <c r="SHC442" i="35"/>
  <c r="SHB442" i="35"/>
  <c r="SHA442" i="35"/>
  <c r="SGZ442" i="35"/>
  <c r="SGY442" i="35"/>
  <c r="SGX442" i="35"/>
  <c r="SGW442" i="35"/>
  <c r="SGV442" i="35"/>
  <c r="SGU442" i="35"/>
  <c r="SGT442" i="35"/>
  <c r="SGS442" i="35"/>
  <c r="SGR442" i="35"/>
  <c r="SGQ442" i="35"/>
  <c r="SGP442" i="35"/>
  <c r="SGO442" i="35"/>
  <c r="SGN442" i="35"/>
  <c r="SGM442" i="35"/>
  <c r="SGL442" i="35"/>
  <c r="SGK442" i="35"/>
  <c r="SGJ442" i="35"/>
  <c r="SGI442" i="35"/>
  <c r="SGH442" i="35"/>
  <c r="SGG442" i="35"/>
  <c r="SGF442" i="35"/>
  <c r="SGE442" i="35"/>
  <c r="SGD442" i="35"/>
  <c r="SGC442" i="35"/>
  <c r="SGB442" i="35"/>
  <c r="SGA442" i="35"/>
  <c r="SFZ442" i="35"/>
  <c r="SFY442" i="35"/>
  <c r="SFX442" i="35"/>
  <c r="SFW442" i="35"/>
  <c r="SFV442" i="35"/>
  <c r="SFU442" i="35"/>
  <c r="SFT442" i="35"/>
  <c r="SFS442" i="35"/>
  <c r="SFR442" i="35"/>
  <c r="SFQ442" i="35"/>
  <c r="SFP442" i="35"/>
  <c r="SFO442" i="35"/>
  <c r="SFN442" i="35"/>
  <c r="SFM442" i="35"/>
  <c r="SFL442" i="35"/>
  <c r="SFK442" i="35"/>
  <c r="SFJ442" i="35"/>
  <c r="SFI442" i="35"/>
  <c r="SFH442" i="35"/>
  <c r="SFG442" i="35"/>
  <c r="SFF442" i="35"/>
  <c r="SFE442" i="35"/>
  <c r="SFD442" i="35"/>
  <c r="SFC442" i="35"/>
  <c r="SFB442" i="35"/>
  <c r="SFA442" i="35"/>
  <c r="SEZ442" i="35"/>
  <c r="SEY442" i="35"/>
  <c r="SEX442" i="35"/>
  <c r="SEW442" i="35"/>
  <c r="SEV442" i="35"/>
  <c r="SEU442" i="35"/>
  <c r="SET442" i="35"/>
  <c r="SES442" i="35"/>
  <c r="SER442" i="35"/>
  <c r="SEQ442" i="35"/>
  <c r="SEP442" i="35"/>
  <c r="SEO442" i="35"/>
  <c r="SEN442" i="35"/>
  <c r="SEM442" i="35"/>
  <c r="SEL442" i="35"/>
  <c r="SEK442" i="35"/>
  <c r="SEJ442" i="35"/>
  <c r="SEI442" i="35"/>
  <c r="SEH442" i="35"/>
  <c r="SEG442" i="35"/>
  <c r="SEF442" i="35"/>
  <c r="SEE442" i="35"/>
  <c r="SED442" i="35"/>
  <c r="SEC442" i="35"/>
  <c r="SEB442" i="35"/>
  <c r="SEA442" i="35"/>
  <c r="SDZ442" i="35"/>
  <c r="SDY442" i="35"/>
  <c r="SDX442" i="35"/>
  <c r="SDW442" i="35"/>
  <c r="SDV442" i="35"/>
  <c r="SDU442" i="35"/>
  <c r="SDT442" i="35"/>
  <c r="SDS442" i="35"/>
  <c r="SDR442" i="35"/>
  <c r="SDQ442" i="35"/>
  <c r="SDP442" i="35"/>
  <c r="SDO442" i="35"/>
  <c r="SDN442" i="35"/>
  <c r="SDM442" i="35"/>
  <c r="SDL442" i="35"/>
  <c r="SDK442" i="35"/>
  <c r="SDJ442" i="35"/>
  <c r="SDI442" i="35"/>
  <c r="SDH442" i="35"/>
  <c r="SDG442" i="35"/>
  <c r="SDF442" i="35"/>
  <c r="SDE442" i="35"/>
  <c r="SDD442" i="35"/>
  <c r="SDC442" i="35"/>
  <c r="SDB442" i="35"/>
  <c r="SDA442" i="35"/>
  <c r="SCZ442" i="35"/>
  <c r="SCY442" i="35"/>
  <c r="SCX442" i="35"/>
  <c r="SCW442" i="35"/>
  <c r="SCV442" i="35"/>
  <c r="SCU442" i="35"/>
  <c r="SCT442" i="35"/>
  <c r="SCS442" i="35"/>
  <c r="SCR442" i="35"/>
  <c r="SCQ442" i="35"/>
  <c r="SCP442" i="35"/>
  <c r="SCO442" i="35"/>
  <c r="SCN442" i="35"/>
  <c r="SCM442" i="35"/>
  <c r="SCL442" i="35"/>
  <c r="SCK442" i="35"/>
  <c r="SCJ442" i="35"/>
  <c r="SCI442" i="35"/>
  <c r="SCH442" i="35"/>
  <c r="SCG442" i="35"/>
  <c r="SCF442" i="35"/>
  <c r="SCE442" i="35"/>
  <c r="SCD442" i="35"/>
  <c r="SCC442" i="35"/>
  <c r="SCB442" i="35"/>
  <c r="SCA442" i="35"/>
  <c r="SBZ442" i="35"/>
  <c r="SBY442" i="35"/>
  <c r="SBX442" i="35"/>
  <c r="SBW442" i="35"/>
  <c r="SBV442" i="35"/>
  <c r="SBU442" i="35"/>
  <c r="SBT442" i="35"/>
  <c r="SBS442" i="35"/>
  <c r="SBR442" i="35"/>
  <c r="SBQ442" i="35"/>
  <c r="SBP442" i="35"/>
  <c r="SBO442" i="35"/>
  <c r="SBN442" i="35"/>
  <c r="SBM442" i="35"/>
  <c r="SBL442" i="35"/>
  <c r="SBK442" i="35"/>
  <c r="SBJ442" i="35"/>
  <c r="SBI442" i="35"/>
  <c r="SBH442" i="35"/>
  <c r="SBG442" i="35"/>
  <c r="SBF442" i="35"/>
  <c r="SBE442" i="35"/>
  <c r="SBD442" i="35"/>
  <c r="SBC442" i="35"/>
  <c r="SBB442" i="35"/>
  <c r="SBA442" i="35"/>
  <c r="SAZ442" i="35"/>
  <c r="SAY442" i="35"/>
  <c r="SAX442" i="35"/>
  <c r="SAW442" i="35"/>
  <c r="SAV442" i="35"/>
  <c r="SAU442" i="35"/>
  <c r="SAT442" i="35"/>
  <c r="SAS442" i="35"/>
  <c r="SAR442" i="35"/>
  <c r="SAQ442" i="35"/>
  <c r="SAP442" i="35"/>
  <c r="SAO442" i="35"/>
  <c r="SAN442" i="35"/>
  <c r="SAM442" i="35"/>
  <c r="SAL442" i="35"/>
  <c r="SAK442" i="35"/>
  <c r="SAJ442" i="35"/>
  <c r="SAI442" i="35"/>
  <c r="SAH442" i="35"/>
  <c r="SAG442" i="35"/>
  <c r="SAF442" i="35"/>
  <c r="SAE442" i="35"/>
  <c r="SAD442" i="35"/>
  <c r="SAC442" i="35"/>
  <c r="SAB442" i="35"/>
  <c r="SAA442" i="35"/>
  <c r="RZZ442" i="35"/>
  <c r="RZY442" i="35"/>
  <c r="RZX442" i="35"/>
  <c r="RZW442" i="35"/>
  <c r="RZV442" i="35"/>
  <c r="RZU442" i="35"/>
  <c r="RZT442" i="35"/>
  <c r="RZS442" i="35"/>
  <c r="RZR442" i="35"/>
  <c r="RZQ442" i="35"/>
  <c r="RZP442" i="35"/>
  <c r="RZO442" i="35"/>
  <c r="RZN442" i="35"/>
  <c r="RZM442" i="35"/>
  <c r="RZL442" i="35"/>
  <c r="RZK442" i="35"/>
  <c r="RZJ442" i="35"/>
  <c r="RZI442" i="35"/>
  <c r="RZH442" i="35"/>
  <c r="RZG442" i="35"/>
  <c r="RZF442" i="35"/>
  <c r="RZE442" i="35"/>
  <c r="RZD442" i="35"/>
  <c r="RZC442" i="35"/>
  <c r="RZB442" i="35"/>
  <c r="RZA442" i="35"/>
  <c r="RYZ442" i="35"/>
  <c r="RYY442" i="35"/>
  <c r="RYX442" i="35"/>
  <c r="RYW442" i="35"/>
  <c r="RYV442" i="35"/>
  <c r="RYU442" i="35"/>
  <c r="RYT442" i="35"/>
  <c r="RYS442" i="35"/>
  <c r="RYR442" i="35"/>
  <c r="RYQ442" i="35"/>
  <c r="RYP442" i="35"/>
  <c r="RYO442" i="35"/>
  <c r="RYN442" i="35"/>
  <c r="RYM442" i="35"/>
  <c r="RYL442" i="35"/>
  <c r="RYK442" i="35"/>
  <c r="RYJ442" i="35"/>
  <c r="RYI442" i="35"/>
  <c r="RYH442" i="35"/>
  <c r="RYG442" i="35"/>
  <c r="RYF442" i="35"/>
  <c r="RYE442" i="35"/>
  <c r="RYD442" i="35"/>
  <c r="RYC442" i="35"/>
  <c r="RYB442" i="35"/>
  <c r="RYA442" i="35"/>
  <c r="RXZ442" i="35"/>
  <c r="RXY442" i="35"/>
  <c r="RXX442" i="35"/>
  <c r="RXW442" i="35"/>
  <c r="RXV442" i="35"/>
  <c r="RXU442" i="35"/>
  <c r="RXT442" i="35"/>
  <c r="RXS442" i="35"/>
  <c r="RXR442" i="35"/>
  <c r="RXQ442" i="35"/>
  <c r="RXP442" i="35"/>
  <c r="RXO442" i="35"/>
  <c r="RXN442" i="35"/>
  <c r="RXM442" i="35"/>
  <c r="RXL442" i="35"/>
  <c r="RXK442" i="35"/>
  <c r="RXJ442" i="35"/>
  <c r="RXI442" i="35"/>
  <c r="RXH442" i="35"/>
  <c r="RXG442" i="35"/>
  <c r="RXF442" i="35"/>
  <c r="RXE442" i="35"/>
  <c r="RXD442" i="35"/>
  <c r="RXC442" i="35"/>
  <c r="RXB442" i="35"/>
  <c r="RXA442" i="35"/>
  <c r="RWZ442" i="35"/>
  <c r="RWY442" i="35"/>
  <c r="RWX442" i="35"/>
  <c r="RWW442" i="35"/>
  <c r="RWV442" i="35"/>
  <c r="RWU442" i="35"/>
  <c r="RWT442" i="35"/>
  <c r="RWS442" i="35"/>
  <c r="RWR442" i="35"/>
  <c r="RWQ442" i="35"/>
  <c r="RWP442" i="35"/>
  <c r="RWO442" i="35"/>
  <c r="RWN442" i="35"/>
  <c r="RWM442" i="35"/>
  <c r="RWL442" i="35"/>
  <c r="RWK442" i="35"/>
  <c r="RWJ442" i="35"/>
  <c r="RWI442" i="35"/>
  <c r="RWH442" i="35"/>
  <c r="RWG442" i="35"/>
  <c r="RWF442" i="35"/>
  <c r="RWE442" i="35"/>
  <c r="RWD442" i="35"/>
  <c r="RWC442" i="35"/>
  <c r="RWB442" i="35"/>
  <c r="RWA442" i="35"/>
  <c r="RVZ442" i="35"/>
  <c r="RVY442" i="35"/>
  <c r="RVX442" i="35"/>
  <c r="RVW442" i="35"/>
  <c r="RVV442" i="35"/>
  <c r="RVU442" i="35"/>
  <c r="RVT442" i="35"/>
  <c r="RVS442" i="35"/>
  <c r="RVR442" i="35"/>
  <c r="RVQ442" i="35"/>
  <c r="RVP442" i="35"/>
  <c r="RVO442" i="35"/>
  <c r="RVN442" i="35"/>
  <c r="RVM442" i="35"/>
  <c r="RVL442" i="35"/>
  <c r="RVK442" i="35"/>
  <c r="RVJ442" i="35"/>
  <c r="RVI442" i="35"/>
  <c r="RVH442" i="35"/>
  <c r="RVG442" i="35"/>
  <c r="RVF442" i="35"/>
  <c r="RVE442" i="35"/>
  <c r="RVD442" i="35"/>
  <c r="RVC442" i="35"/>
  <c r="RVB442" i="35"/>
  <c r="RVA442" i="35"/>
  <c r="RUZ442" i="35"/>
  <c r="RUY442" i="35"/>
  <c r="RUX442" i="35"/>
  <c r="RUW442" i="35"/>
  <c r="RUV442" i="35"/>
  <c r="RUU442" i="35"/>
  <c r="RUT442" i="35"/>
  <c r="RUS442" i="35"/>
  <c r="RUR442" i="35"/>
  <c r="RUQ442" i="35"/>
  <c r="RUP442" i="35"/>
  <c r="RUO442" i="35"/>
  <c r="RUN442" i="35"/>
  <c r="RUM442" i="35"/>
  <c r="RUL442" i="35"/>
  <c r="RUK442" i="35"/>
  <c r="RUJ442" i="35"/>
  <c r="RUI442" i="35"/>
  <c r="RUH442" i="35"/>
  <c r="RUG442" i="35"/>
  <c r="RUF442" i="35"/>
  <c r="RUE442" i="35"/>
  <c r="RUD442" i="35"/>
  <c r="RUC442" i="35"/>
  <c r="RUB442" i="35"/>
  <c r="RUA442" i="35"/>
  <c r="RTZ442" i="35"/>
  <c r="RTY442" i="35"/>
  <c r="RTX442" i="35"/>
  <c r="RTW442" i="35"/>
  <c r="RTV442" i="35"/>
  <c r="RTU442" i="35"/>
  <c r="RTT442" i="35"/>
  <c r="RTS442" i="35"/>
  <c r="RTR442" i="35"/>
  <c r="RTQ442" i="35"/>
  <c r="RTP442" i="35"/>
  <c r="RTO442" i="35"/>
  <c r="RTN442" i="35"/>
  <c r="RTM442" i="35"/>
  <c r="RTL442" i="35"/>
  <c r="RTK442" i="35"/>
  <c r="RTJ442" i="35"/>
  <c r="RTI442" i="35"/>
  <c r="RTH442" i="35"/>
  <c r="RTG442" i="35"/>
  <c r="RTF442" i="35"/>
  <c r="RTE442" i="35"/>
  <c r="RTD442" i="35"/>
  <c r="RTC442" i="35"/>
  <c r="RTB442" i="35"/>
  <c r="RTA442" i="35"/>
  <c r="RSZ442" i="35"/>
  <c r="RSY442" i="35"/>
  <c r="RSX442" i="35"/>
  <c r="RSW442" i="35"/>
  <c r="RSV442" i="35"/>
  <c r="RSU442" i="35"/>
  <c r="RST442" i="35"/>
  <c r="RSS442" i="35"/>
  <c r="RSR442" i="35"/>
  <c r="RSQ442" i="35"/>
  <c r="RSP442" i="35"/>
  <c r="RSO442" i="35"/>
  <c r="RSN442" i="35"/>
  <c r="RSM442" i="35"/>
  <c r="RSL442" i="35"/>
  <c r="RSK442" i="35"/>
  <c r="RSJ442" i="35"/>
  <c r="RSI442" i="35"/>
  <c r="RSH442" i="35"/>
  <c r="RSG442" i="35"/>
  <c r="RSF442" i="35"/>
  <c r="RSE442" i="35"/>
  <c r="RSD442" i="35"/>
  <c r="RSC442" i="35"/>
  <c r="RSB442" i="35"/>
  <c r="RSA442" i="35"/>
  <c r="RRZ442" i="35"/>
  <c r="RRY442" i="35"/>
  <c r="RRX442" i="35"/>
  <c r="RRW442" i="35"/>
  <c r="RRV442" i="35"/>
  <c r="RRU442" i="35"/>
  <c r="RRT442" i="35"/>
  <c r="RRS442" i="35"/>
  <c r="RRR442" i="35"/>
  <c r="RRQ442" i="35"/>
  <c r="RRP442" i="35"/>
  <c r="RRO442" i="35"/>
  <c r="RRN442" i="35"/>
  <c r="RRM442" i="35"/>
  <c r="RRL442" i="35"/>
  <c r="RRK442" i="35"/>
  <c r="RRJ442" i="35"/>
  <c r="RRI442" i="35"/>
  <c r="RRH442" i="35"/>
  <c r="RRG442" i="35"/>
  <c r="RRF442" i="35"/>
  <c r="RRE442" i="35"/>
  <c r="RRD442" i="35"/>
  <c r="RRC442" i="35"/>
  <c r="RRB442" i="35"/>
  <c r="RRA442" i="35"/>
  <c r="RQZ442" i="35"/>
  <c r="RQY442" i="35"/>
  <c r="RQX442" i="35"/>
  <c r="RQW442" i="35"/>
  <c r="RQV442" i="35"/>
  <c r="RQU442" i="35"/>
  <c r="RQT442" i="35"/>
  <c r="RQS442" i="35"/>
  <c r="RQR442" i="35"/>
  <c r="RQQ442" i="35"/>
  <c r="RQP442" i="35"/>
  <c r="RQO442" i="35"/>
  <c r="RQN442" i="35"/>
  <c r="RQM442" i="35"/>
  <c r="RQL442" i="35"/>
  <c r="RQK442" i="35"/>
  <c r="RQJ442" i="35"/>
  <c r="RQI442" i="35"/>
  <c r="RQH442" i="35"/>
  <c r="RQG442" i="35"/>
  <c r="RQF442" i="35"/>
  <c r="RQE442" i="35"/>
  <c r="RQD442" i="35"/>
  <c r="RQC442" i="35"/>
  <c r="RQB442" i="35"/>
  <c r="RQA442" i="35"/>
  <c r="RPZ442" i="35"/>
  <c r="RPY442" i="35"/>
  <c r="RPX442" i="35"/>
  <c r="RPW442" i="35"/>
  <c r="RPV442" i="35"/>
  <c r="RPU442" i="35"/>
  <c r="RPT442" i="35"/>
  <c r="RPS442" i="35"/>
  <c r="RPR442" i="35"/>
  <c r="RPQ442" i="35"/>
  <c r="RPP442" i="35"/>
  <c r="RPO442" i="35"/>
  <c r="RPN442" i="35"/>
  <c r="RPM442" i="35"/>
  <c r="RPL442" i="35"/>
  <c r="RPK442" i="35"/>
  <c r="RPJ442" i="35"/>
  <c r="RPI442" i="35"/>
  <c r="RPH442" i="35"/>
  <c r="RPG442" i="35"/>
  <c r="RPF442" i="35"/>
  <c r="RPE442" i="35"/>
  <c r="RPD442" i="35"/>
  <c r="RPC442" i="35"/>
  <c r="RPB442" i="35"/>
  <c r="RPA442" i="35"/>
  <c r="ROZ442" i="35"/>
  <c r="ROY442" i="35"/>
  <c r="ROX442" i="35"/>
  <c r="ROW442" i="35"/>
  <c r="ROV442" i="35"/>
  <c r="ROU442" i="35"/>
  <c r="ROT442" i="35"/>
  <c r="ROS442" i="35"/>
  <c r="ROR442" i="35"/>
  <c r="ROQ442" i="35"/>
  <c r="ROP442" i="35"/>
  <c r="ROO442" i="35"/>
  <c r="RON442" i="35"/>
  <c r="ROM442" i="35"/>
  <c r="ROL442" i="35"/>
  <c r="ROK442" i="35"/>
  <c r="ROJ442" i="35"/>
  <c r="ROI442" i="35"/>
  <c r="ROH442" i="35"/>
  <c r="ROG442" i="35"/>
  <c r="ROF442" i="35"/>
  <c r="ROE442" i="35"/>
  <c r="ROD442" i="35"/>
  <c r="ROC442" i="35"/>
  <c r="ROB442" i="35"/>
  <c r="ROA442" i="35"/>
  <c r="RNZ442" i="35"/>
  <c r="RNY442" i="35"/>
  <c r="RNX442" i="35"/>
  <c r="RNW442" i="35"/>
  <c r="RNV442" i="35"/>
  <c r="RNU442" i="35"/>
  <c r="RNT442" i="35"/>
  <c r="RNS442" i="35"/>
  <c r="RNR442" i="35"/>
  <c r="RNQ442" i="35"/>
  <c r="RNP442" i="35"/>
  <c r="RNO442" i="35"/>
  <c r="RNN442" i="35"/>
  <c r="RNM442" i="35"/>
  <c r="RNL442" i="35"/>
  <c r="RNK442" i="35"/>
  <c r="RNJ442" i="35"/>
  <c r="RNI442" i="35"/>
  <c r="RNH442" i="35"/>
  <c r="RNG442" i="35"/>
  <c r="RNF442" i="35"/>
  <c r="RNE442" i="35"/>
  <c r="RND442" i="35"/>
  <c r="RNC442" i="35"/>
  <c r="RNB442" i="35"/>
  <c r="RNA442" i="35"/>
  <c r="RMZ442" i="35"/>
  <c r="RMY442" i="35"/>
  <c r="RMX442" i="35"/>
  <c r="RMW442" i="35"/>
  <c r="RMV442" i="35"/>
  <c r="RMU442" i="35"/>
  <c r="RMT442" i="35"/>
  <c r="RMS442" i="35"/>
  <c r="RMR442" i="35"/>
  <c r="RMQ442" i="35"/>
  <c r="RMP442" i="35"/>
  <c r="RMO442" i="35"/>
  <c r="RMN442" i="35"/>
  <c r="RMM442" i="35"/>
  <c r="RML442" i="35"/>
  <c r="RMK442" i="35"/>
  <c r="RMJ442" i="35"/>
  <c r="RMI442" i="35"/>
  <c r="RMH442" i="35"/>
  <c r="RMG442" i="35"/>
  <c r="RMF442" i="35"/>
  <c r="RME442" i="35"/>
  <c r="RMD442" i="35"/>
  <c r="RMC442" i="35"/>
  <c r="RMB442" i="35"/>
  <c r="RMA442" i="35"/>
  <c r="RLZ442" i="35"/>
  <c r="RLY442" i="35"/>
  <c r="RLX442" i="35"/>
  <c r="RLW442" i="35"/>
  <c r="RLV442" i="35"/>
  <c r="RLU442" i="35"/>
  <c r="RLT442" i="35"/>
  <c r="RLS442" i="35"/>
  <c r="RLR442" i="35"/>
  <c r="RLQ442" i="35"/>
  <c r="RLP442" i="35"/>
  <c r="RLO442" i="35"/>
  <c r="RLN442" i="35"/>
  <c r="RLM442" i="35"/>
  <c r="RLL442" i="35"/>
  <c r="RLK442" i="35"/>
  <c r="RLJ442" i="35"/>
  <c r="RLI442" i="35"/>
  <c r="RLH442" i="35"/>
  <c r="RLG442" i="35"/>
  <c r="RLF442" i="35"/>
  <c r="RLE442" i="35"/>
  <c r="RLD442" i="35"/>
  <c r="RLC442" i="35"/>
  <c r="RLB442" i="35"/>
  <c r="RLA442" i="35"/>
  <c r="RKZ442" i="35"/>
  <c r="RKY442" i="35"/>
  <c r="RKX442" i="35"/>
  <c r="RKW442" i="35"/>
  <c r="RKV442" i="35"/>
  <c r="RKU442" i="35"/>
  <c r="RKT442" i="35"/>
  <c r="RKS442" i="35"/>
  <c r="RKR442" i="35"/>
  <c r="RKQ442" i="35"/>
  <c r="RKP442" i="35"/>
  <c r="RKO442" i="35"/>
  <c r="RKN442" i="35"/>
  <c r="RKM442" i="35"/>
  <c r="RKL442" i="35"/>
  <c r="RKK442" i="35"/>
  <c r="RKJ442" i="35"/>
  <c r="RKI442" i="35"/>
  <c r="RKH442" i="35"/>
  <c r="RKG442" i="35"/>
  <c r="RKF442" i="35"/>
  <c r="RKE442" i="35"/>
  <c r="RKD442" i="35"/>
  <c r="RKC442" i="35"/>
  <c r="RKB442" i="35"/>
  <c r="RKA442" i="35"/>
  <c r="RJZ442" i="35"/>
  <c r="RJY442" i="35"/>
  <c r="RJX442" i="35"/>
  <c r="RJW442" i="35"/>
  <c r="RJV442" i="35"/>
  <c r="RJU442" i="35"/>
  <c r="RJT442" i="35"/>
  <c r="RJS442" i="35"/>
  <c r="RJR442" i="35"/>
  <c r="RJQ442" i="35"/>
  <c r="RJP442" i="35"/>
  <c r="RJO442" i="35"/>
  <c r="RJN442" i="35"/>
  <c r="RJM442" i="35"/>
  <c r="RJL442" i="35"/>
  <c r="RJK442" i="35"/>
  <c r="RJJ442" i="35"/>
  <c r="RJI442" i="35"/>
  <c r="RJH442" i="35"/>
  <c r="RJG442" i="35"/>
  <c r="RJF442" i="35"/>
  <c r="RJE442" i="35"/>
  <c r="RJD442" i="35"/>
  <c r="RJC442" i="35"/>
  <c r="RJB442" i="35"/>
  <c r="RJA442" i="35"/>
  <c r="RIZ442" i="35"/>
  <c r="RIY442" i="35"/>
  <c r="RIX442" i="35"/>
  <c r="RIW442" i="35"/>
  <c r="RIV442" i="35"/>
  <c r="RIU442" i="35"/>
  <c r="RIT442" i="35"/>
  <c r="RIS442" i="35"/>
  <c r="RIR442" i="35"/>
  <c r="RIQ442" i="35"/>
  <c r="RIP442" i="35"/>
  <c r="RIO442" i="35"/>
  <c r="RIN442" i="35"/>
  <c r="RIM442" i="35"/>
  <c r="RIL442" i="35"/>
  <c r="RIK442" i="35"/>
  <c r="RIJ442" i="35"/>
  <c r="RII442" i="35"/>
  <c r="RIH442" i="35"/>
  <c r="RIG442" i="35"/>
  <c r="RIF442" i="35"/>
  <c r="RIE442" i="35"/>
  <c r="RID442" i="35"/>
  <c r="RIC442" i="35"/>
  <c r="RIB442" i="35"/>
  <c r="RIA442" i="35"/>
  <c r="RHZ442" i="35"/>
  <c r="RHY442" i="35"/>
  <c r="RHX442" i="35"/>
  <c r="RHW442" i="35"/>
  <c r="RHV442" i="35"/>
  <c r="RHU442" i="35"/>
  <c r="RHT442" i="35"/>
  <c r="RHS442" i="35"/>
  <c r="RHR442" i="35"/>
  <c r="RHQ442" i="35"/>
  <c r="RHP442" i="35"/>
  <c r="RHO442" i="35"/>
  <c r="RHN442" i="35"/>
  <c r="RHM442" i="35"/>
  <c r="RHL442" i="35"/>
  <c r="RHK442" i="35"/>
  <c r="RHJ442" i="35"/>
  <c r="RHI442" i="35"/>
  <c r="RHH442" i="35"/>
  <c r="RHG442" i="35"/>
  <c r="RHF442" i="35"/>
  <c r="RHE442" i="35"/>
  <c r="RHD442" i="35"/>
  <c r="RHC442" i="35"/>
  <c r="RHB442" i="35"/>
  <c r="RHA442" i="35"/>
  <c r="RGZ442" i="35"/>
  <c r="RGY442" i="35"/>
  <c r="RGX442" i="35"/>
  <c r="RGW442" i="35"/>
  <c r="RGV442" i="35"/>
  <c r="RGU442" i="35"/>
  <c r="RGT442" i="35"/>
  <c r="RGS442" i="35"/>
  <c r="RGR442" i="35"/>
  <c r="RGQ442" i="35"/>
  <c r="RGP442" i="35"/>
  <c r="RGO442" i="35"/>
  <c r="RGN442" i="35"/>
  <c r="RGM442" i="35"/>
  <c r="RGL442" i="35"/>
  <c r="RGK442" i="35"/>
  <c r="RGJ442" i="35"/>
  <c r="RGI442" i="35"/>
  <c r="RGH442" i="35"/>
  <c r="RGG442" i="35"/>
  <c r="RGF442" i="35"/>
  <c r="RGE442" i="35"/>
  <c r="RGD442" i="35"/>
  <c r="RGC442" i="35"/>
  <c r="RGB442" i="35"/>
  <c r="RGA442" i="35"/>
  <c r="RFZ442" i="35"/>
  <c r="RFY442" i="35"/>
  <c r="RFX442" i="35"/>
  <c r="RFW442" i="35"/>
  <c r="RFV442" i="35"/>
  <c r="RFU442" i="35"/>
  <c r="RFT442" i="35"/>
  <c r="RFS442" i="35"/>
  <c r="RFR442" i="35"/>
  <c r="RFQ442" i="35"/>
  <c r="RFP442" i="35"/>
  <c r="RFO442" i="35"/>
  <c r="RFN442" i="35"/>
  <c r="RFM442" i="35"/>
  <c r="RFL442" i="35"/>
  <c r="RFK442" i="35"/>
  <c r="RFJ442" i="35"/>
  <c r="RFI442" i="35"/>
  <c r="RFH442" i="35"/>
  <c r="RFG442" i="35"/>
  <c r="RFF442" i="35"/>
  <c r="RFE442" i="35"/>
  <c r="RFD442" i="35"/>
  <c r="RFC442" i="35"/>
  <c r="RFB442" i="35"/>
  <c r="RFA442" i="35"/>
  <c r="REZ442" i="35"/>
  <c r="REY442" i="35"/>
  <c r="REX442" i="35"/>
  <c r="REW442" i="35"/>
  <c r="REV442" i="35"/>
  <c r="REU442" i="35"/>
  <c r="RET442" i="35"/>
  <c r="RES442" i="35"/>
  <c r="RER442" i="35"/>
  <c r="REQ442" i="35"/>
  <c r="REP442" i="35"/>
  <c r="REO442" i="35"/>
  <c r="REN442" i="35"/>
  <c r="REM442" i="35"/>
  <c r="REL442" i="35"/>
  <c r="REK442" i="35"/>
  <c r="REJ442" i="35"/>
  <c r="REI442" i="35"/>
  <c r="REH442" i="35"/>
  <c r="REG442" i="35"/>
  <c r="REF442" i="35"/>
  <c r="REE442" i="35"/>
  <c r="RED442" i="35"/>
  <c r="REC442" i="35"/>
  <c r="REB442" i="35"/>
  <c r="REA442" i="35"/>
  <c r="RDZ442" i="35"/>
  <c r="RDY442" i="35"/>
  <c r="RDX442" i="35"/>
  <c r="RDW442" i="35"/>
  <c r="RDV442" i="35"/>
  <c r="RDU442" i="35"/>
  <c r="RDT442" i="35"/>
  <c r="RDS442" i="35"/>
  <c r="RDR442" i="35"/>
  <c r="RDQ442" i="35"/>
  <c r="RDP442" i="35"/>
  <c r="RDO442" i="35"/>
  <c r="RDN442" i="35"/>
  <c r="RDM442" i="35"/>
  <c r="RDL442" i="35"/>
  <c r="RDK442" i="35"/>
  <c r="RDJ442" i="35"/>
  <c r="RDI442" i="35"/>
  <c r="RDH442" i="35"/>
  <c r="RDG442" i="35"/>
  <c r="RDF442" i="35"/>
  <c r="RDE442" i="35"/>
  <c r="RDD442" i="35"/>
  <c r="RDC442" i="35"/>
  <c r="RDB442" i="35"/>
  <c r="RDA442" i="35"/>
  <c r="RCZ442" i="35"/>
  <c r="RCY442" i="35"/>
  <c r="RCX442" i="35"/>
  <c r="RCW442" i="35"/>
  <c r="RCV442" i="35"/>
  <c r="RCU442" i="35"/>
  <c r="RCT442" i="35"/>
  <c r="RCS442" i="35"/>
  <c r="RCR442" i="35"/>
  <c r="RCQ442" i="35"/>
  <c r="RCP442" i="35"/>
  <c r="RCO442" i="35"/>
  <c r="RCN442" i="35"/>
  <c r="RCM442" i="35"/>
  <c r="RCL442" i="35"/>
  <c r="RCK442" i="35"/>
  <c r="RCJ442" i="35"/>
  <c r="RCI442" i="35"/>
  <c r="RCH442" i="35"/>
  <c r="RCG442" i="35"/>
  <c r="RCF442" i="35"/>
  <c r="RCE442" i="35"/>
  <c r="RCD442" i="35"/>
  <c r="RCC442" i="35"/>
  <c r="RCB442" i="35"/>
  <c r="RCA442" i="35"/>
  <c r="RBZ442" i="35"/>
  <c r="RBY442" i="35"/>
  <c r="RBX442" i="35"/>
  <c r="RBW442" i="35"/>
  <c r="RBV442" i="35"/>
  <c r="RBU442" i="35"/>
  <c r="RBT442" i="35"/>
  <c r="RBS442" i="35"/>
  <c r="RBR442" i="35"/>
  <c r="RBQ442" i="35"/>
  <c r="RBP442" i="35"/>
  <c r="RBO442" i="35"/>
  <c r="RBN442" i="35"/>
  <c r="RBM442" i="35"/>
  <c r="RBL442" i="35"/>
  <c r="RBK442" i="35"/>
  <c r="RBJ442" i="35"/>
  <c r="RBI442" i="35"/>
  <c r="RBH442" i="35"/>
  <c r="RBG442" i="35"/>
  <c r="RBF442" i="35"/>
  <c r="RBE442" i="35"/>
  <c r="RBD442" i="35"/>
  <c r="RBC442" i="35"/>
  <c r="RBB442" i="35"/>
  <c r="RBA442" i="35"/>
  <c r="RAZ442" i="35"/>
  <c r="RAY442" i="35"/>
  <c r="RAX442" i="35"/>
  <c r="RAW442" i="35"/>
  <c r="RAV442" i="35"/>
  <c r="RAU442" i="35"/>
  <c r="RAT442" i="35"/>
  <c r="RAS442" i="35"/>
  <c r="RAR442" i="35"/>
  <c r="RAQ442" i="35"/>
  <c r="RAP442" i="35"/>
  <c r="RAO442" i="35"/>
  <c r="RAN442" i="35"/>
  <c r="RAM442" i="35"/>
  <c r="RAL442" i="35"/>
  <c r="RAK442" i="35"/>
  <c r="RAJ442" i="35"/>
  <c r="RAI442" i="35"/>
  <c r="RAH442" i="35"/>
  <c r="RAG442" i="35"/>
  <c r="RAF442" i="35"/>
  <c r="RAE442" i="35"/>
  <c r="RAD442" i="35"/>
  <c r="RAC442" i="35"/>
  <c r="RAB442" i="35"/>
  <c r="RAA442" i="35"/>
  <c r="QZZ442" i="35"/>
  <c r="QZY442" i="35"/>
  <c r="QZX442" i="35"/>
  <c r="QZW442" i="35"/>
  <c r="QZV442" i="35"/>
  <c r="QZU442" i="35"/>
  <c r="QZT442" i="35"/>
  <c r="QZS442" i="35"/>
  <c r="QZR442" i="35"/>
  <c r="QZQ442" i="35"/>
  <c r="QZP442" i="35"/>
  <c r="QZO442" i="35"/>
  <c r="QZN442" i="35"/>
  <c r="QZM442" i="35"/>
  <c r="QZL442" i="35"/>
  <c r="QZK442" i="35"/>
  <c r="QZJ442" i="35"/>
  <c r="QZI442" i="35"/>
  <c r="QZH442" i="35"/>
  <c r="QZG442" i="35"/>
  <c r="QZF442" i="35"/>
  <c r="QZE442" i="35"/>
  <c r="QZD442" i="35"/>
  <c r="QZC442" i="35"/>
  <c r="QZB442" i="35"/>
  <c r="QZA442" i="35"/>
  <c r="QYZ442" i="35"/>
  <c r="QYY442" i="35"/>
  <c r="QYX442" i="35"/>
  <c r="QYW442" i="35"/>
  <c r="QYV442" i="35"/>
  <c r="QYU442" i="35"/>
  <c r="QYT442" i="35"/>
  <c r="QYS442" i="35"/>
  <c r="QYR442" i="35"/>
  <c r="QYQ442" i="35"/>
  <c r="QYP442" i="35"/>
  <c r="QYO442" i="35"/>
  <c r="QYN442" i="35"/>
  <c r="QYM442" i="35"/>
  <c r="QYL442" i="35"/>
  <c r="QYK442" i="35"/>
  <c r="QYJ442" i="35"/>
  <c r="QYI442" i="35"/>
  <c r="QYH442" i="35"/>
  <c r="QYG442" i="35"/>
  <c r="QYF442" i="35"/>
  <c r="QYE442" i="35"/>
  <c r="QYD442" i="35"/>
  <c r="QYC442" i="35"/>
  <c r="QYB442" i="35"/>
  <c r="QYA442" i="35"/>
  <c r="QXZ442" i="35"/>
  <c r="QXY442" i="35"/>
  <c r="QXX442" i="35"/>
  <c r="QXW442" i="35"/>
  <c r="QXV442" i="35"/>
  <c r="QXU442" i="35"/>
  <c r="QXT442" i="35"/>
  <c r="QXS442" i="35"/>
  <c r="QXR442" i="35"/>
  <c r="QXQ442" i="35"/>
  <c r="QXP442" i="35"/>
  <c r="QXO442" i="35"/>
  <c r="QXN442" i="35"/>
  <c r="QXM442" i="35"/>
  <c r="QXL442" i="35"/>
  <c r="QXK442" i="35"/>
  <c r="QXJ442" i="35"/>
  <c r="QXI442" i="35"/>
  <c r="QXH442" i="35"/>
  <c r="QXG442" i="35"/>
  <c r="QXF442" i="35"/>
  <c r="QXE442" i="35"/>
  <c r="QXD442" i="35"/>
  <c r="QXC442" i="35"/>
  <c r="QXB442" i="35"/>
  <c r="QXA442" i="35"/>
  <c r="QWZ442" i="35"/>
  <c r="QWY442" i="35"/>
  <c r="QWX442" i="35"/>
  <c r="QWW442" i="35"/>
  <c r="QWV442" i="35"/>
  <c r="QWU442" i="35"/>
  <c r="QWT442" i="35"/>
  <c r="QWS442" i="35"/>
  <c r="QWR442" i="35"/>
  <c r="QWQ442" i="35"/>
  <c r="QWP442" i="35"/>
  <c r="QWO442" i="35"/>
  <c r="QWN442" i="35"/>
  <c r="QWM442" i="35"/>
  <c r="QWL442" i="35"/>
  <c r="QWK442" i="35"/>
  <c r="QWJ442" i="35"/>
  <c r="QWI442" i="35"/>
  <c r="QWH442" i="35"/>
  <c r="QWG442" i="35"/>
  <c r="QWF442" i="35"/>
  <c r="QWE442" i="35"/>
  <c r="QWD442" i="35"/>
  <c r="QWC442" i="35"/>
  <c r="QWB442" i="35"/>
  <c r="QWA442" i="35"/>
  <c r="QVZ442" i="35"/>
  <c r="QVY442" i="35"/>
  <c r="QVX442" i="35"/>
  <c r="QVW442" i="35"/>
  <c r="QVV442" i="35"/>
  <c r="QVU442" i="35"/>
  <c r="QVT442" i="35"/>
  <c r="QVS442" i="35"/>
  <c r="QVR442" i="35"/>
  <c r="QVQ442" i="35"/>
  <c r="QVP442" i="35"/>
  <c r="QVO442" i="35"/>
  <c r="QVN442" i="35"/>
  <c r="QVM442" i="35"/>
  <c r="QVL442" i="35"/>
  <c r="QVK442" i="35"/>
  <c r="QVJ442" i="35"/>
  <c r="QVI442" i="35"/>
  <c r="QVH442" i="35"/>
  <c r="QVG442" i="35"/>
  <c r="QVF442" i="35"/>
  <c r="QVE442" i="35"/>
  <c r="QVD442" i="35"/>
  <c r="QVC442" i="35"/>
  <c r="QVB442" i="35"/>
  <c r="QVA442" i="35"/>
  <c r="QUZ442" i="35"/>
  <c r="QUY442" i="35"/>
  <c r="QUX442" i="35"/>
  <c r="QUW442" i="35"/>
  <c r="QUV442" i="35"/>
  <c r="QUU442" i="35"/>
  <c r="QUT442" i="35"/>
  <c r="QUS442" i="35"/>
  <c r="QUR442" i="35"/>
  <c r="QUQ442" i="35"/>
  <c r="QUP442" i="35"/>
  <c r="QUO442" i="35"/>
  <c r="QUN442" i="35"/>
  <c r="QUM442" i="35"/>
  <c r="QUL442" i="35"/>
  <c r="QUK442" i="35"/>
  <c r="QUJ442" i="35"/>
  <c r="QUI442" i="35"/>
  <c r="QUH442" i="35"/>
  <c r="QUG442" i="35"/>
  <c r="QUF442" i="35"/>
  <c r="QUE442" i="35"/>
  <c r="QUD442" i="35"/>
  <c r="QUC442" i="35"/>
  <c r="QUB442" i="35"/>
  <c r="QUA442" i="35"/>
  <c r="QTZ442" i="35"/>
  <c r="QTY442" i="35"/>
  <c r="QTX442" i="35"/>
  <c r="QTW442" i="35"/>
  <c r="QTV442" i="35"/>
  <c r="QTU442" i="35"/>
  <c r="QTT442" i="35"/>
  <c r="QTS442" i="35"/>
  <c r="QTR442" i="35"/>
  <c r="QTQ442" i="35"/>
  <c r="QTP442" i="35"/>
  <c r="QTO442" i="35"/>
  <c r="QTN442" i="35"/>
  <c r="QTM442" i="35"/>
  <c r="QTL442" i="35"/>
  <c r="QTK442" i="35"/>
  <c r="QTJ442" i="35"/>
  <c r="QTI442" i="35"/>
  <c r="QTH442" i="35"/>
  <c r="QTG442" i="35"/>
  <c r="QTF442" i="35"/>
  <c r="QTE442" i="35"/>
  <c r="QTD442" i="35"/>
  <c r="QTC442" i="35"/>
  <c r="QTB442" i="35"/>
  <c r="QTA442" i="35"/>
  <c r="QSZ442" i="35"/>
  <c r="QSY442" i="35"/>
  <c r="QSX442" i="35"/>
  <c r="QSW442" i="35"/>
  <c r="QSV442" i="35"/>
  <c r="QSU442" i="35"/>
  <c r="QST442" i="35"/>
  <c r="QSS442" i="35"/>
  <c r="QSR442" i="35"/>
  <c r="QSQ442" i="35"/>
  <c r="QSP442" i="35"/>
  <c r="QSO442" i="35"/>
  <c r="QSN442" i="35"/>
  <c r="QSM442" i="35"/>
  <c r="QSL442" i="35"/>
  <c r="QSK442" i="35"/>
  <c r="QSJ442" i="35"/>
  <c r="QSI442" i="35"/>
  <c r="QSH442" i="35"/>
  <c r="QSG442" i="35"/>
  <c r="QSF442" i="35"/>
  <c r="QSE442" i="35"/>
  <c r="QSD442" i="35"/>
  <c r="QSC442" i="35"/>
  <c r="QSB442" i="35"/>
  <c r="QSA442" i="35"/>
  <c r="QRZ442" i="35"/>
  <c r="QRY442" i="35"/>
  <c r="QRX442" i="35"/>
  <c r="QRW442" i="35"/>
  <c r="QRV442" i="35"/>
  <c r="QRU442" i="35"/>
  <c r="QRT442" i="35"/>
  <c r="QRS442" i="35"/>
  <c r="QRR442" i="35"/>
  <c r="QRQ442" i="35"/>
  <c r="QRP442" i="35"/>
  <c r="QRO442" i="35"/>
  <c r="QRN442" i="35"/>
  <c r="QRM442" i="35"/>
  <c r="QRL442" i="35"/>
  <c r="QRK442" i="35"/>
  <c r="QRJ442" i="35"/>
  <c r="QRI442" i="35"/>
  <c r="QRH442" i="35"/>
  <c r="QRG442" i="35"/>
  <c r="QRF442" i="35"/>
  <c r="QRE442" i="35"/>
  <c r="QRD442" i="35"/>
  <c r="QRC442" i="35"/>
  <c r="QRB442" i="35"/>
  <c r="QRA442" i="35"/>
  <c r="QQZ442" i="35"/>
  <c r="QQY442" i="35"/>
  <c r="QQX442" i="35"/>
  <c r="QQW442" i="35"/>
  <c r="QQV442" i="35"/>
  <c r="QQU442" i="35"/>
  <c r="QQT442" i="35"/>
  <c r="QQS442" i="35"/>
  <c r="QQR442" i="35"/>
  <c r="QQQ442" i="35"/>
  <c r="QQP442" i="35"/>
  <c r="QQO442" i="35"/>
  <c r="QQN442" i="35"/>
  <c r="QQM442" i="35"/>
  <c r="QQL442" i="35"/>
  <c r="QQK442" i="35"/>
  <c r="QQJ442" i="35"/>
  <c r="QQI442" i="35"/>
  <c r="QQH442" i="35"/>
  <c r="QQG442" i="35"/>
  <c r="QQF442" i="35"/>
  <c r="QQE442" i="35"/>
  <c r="QQD442" i="35"/>
  <c r="QQC442" i="35"/>
  <c r="QQB442" i="35"/>
  <c r="QQA442" i="35"/>
  <c r="QPZ442" i="35"/>
  <c r="QPY442" i="35"/>
  <c r="QPX442" i="35"/>
  <c r="QPW442" i="35"/>
  <c r="QPV442" i="35"/>
  <c r="QPU442" i="35"/>
  <c r="QPT442" i="35"/>
  <c r="QPS442" i="35"/>
  <c r="QPR442" i="35"/>
  <c r="QPQ442" i="35"/>
  <c r="QPP442" i="35"/>
  <c r="QPO442" i="35"/>
  <c r="QPN442" i="35"/>
  <c r="QPM442" i="35"/>
  <c r="QPL442" i="35"/>
  <c r="QPK442" i="35"/>
  <c r="QPJ442" i="35"/>
  <c r="QPI442" i="35"/>
  <c r="QPH442" i="35"/>
  <c r="QPG442" i="35"/>
  <c r="QPF442" i="35"/>
  <c r="QPE442" i="35"/>
  <c r="QPD442" i="35"/>
  <c r="QPC442" i="35"/>
  <c r="QPB442" i="35"/>
  <c r="QPA442" i="35"/>
  <c r="QOZ442" i="35"/>
  <c r="QOY442" i="35"/>
  <c r="QOX442" i="35"/>
  <c r="QOW442" i="35"/>
  <c r="QOV442" i="35"/>
  <c r="QOU442" i="35"/>
  <c r="QOT442" i="35"/>
  <c r="QOS442" i="35"/>
  <c r="QOR442" i="35"/>
  <c r="QOQ442" i="35"/>
  <c r="QOP442" i="35"/>
  <c r="QOO442" i="35"/>
  <c r="QON442" i="35"/>
  <c r="QOM442" i="35"/>
  <c r="QOL442" i="35"/>
  <c r="QOK442" i="35"/>
  <c r="QOJ442" i="35"/>
  <c r="QOI442" i="35"/>
  <c r="QOH442" i="35"/>
  <c r="QOG442" i="35"/>
  <c r="QOF442" i="35"/>
  <c r="QOE442" i="35"/>
  <c r="QOD442" i="35"/>
  <c r="QOC442" i="35"/>
  <c r="QOB442" i="35"/>
  <c r="QOA442" i="35"/>
  <c r="QNZ442" i="35"/>
  <c r="QNY442" i="35"/>
  <c r="QNX442" i="35"/>
  <c r="QNW442" i="35"/>
  <c r="QNV442" i="35"/>
  <c r="QNU442" i="35"/>
  <c r="QNT442" i="35"/>
  <c r="QNS442" i="35"/>
  <c r="QNR442" i="35"/>
  <c r="QNQ442" i="35"/>
  <c r="QNP442" i="35"/>
  <c r="QNO442" i="35"/>
  <c r="QNN442" i="35"/>
  <c r="QNM442" i="35"/>
  <c r="QNL442" i="35"/>
  <c r="QNK442" i="35"/>
  <c r="QNJ442" i="35"/>
  <c r="QNI442" i="35"/>
  <c r="QNH442" i="35"/>
  <c r="QNG442" i="35"/>
  <c r="QNF442" i="35"/>
  <c r="QNE442" i="35"/>
  <c r="QND442" i="35"/>
  <c r="QNC442" i="35"/>
  <c r="QNB442" i="35"/>
  <c r="QNA442" i="35"/>
  <c r="QMZ442" i="35"/>
  <c r="QMY442" i="35"/>
  <c r="QMX442" i="35"/>
  <c r="QMW442" i="35"/>
  <c r="QMV442" i="35"/>
  <c r="QMU442" i="35"/>
  <c r="QMT442" i="35"/>
  <c r="QMS442" i="35"/>
  <c r="QMR442" i="35"/>
  <c r="QMQ442" i="35"/>
  <c r="QMP442" i="35"/>
  <c r="QMO442" i="35"/>
  <c r="QMN442" i="35"/>
  <c r="QMM442" i="35"/>
  <c r="QML442" i="35"/>
  <c r="QMK442" i="35"/>
  <c r="QMJ442" i="35"/>
  <c r="QMI442" i="35"/>
  <c r="QMH442" i="35"/>
  <c r="QMG442" i="35"/>
  <c r="QMF442" i="35"/>
  <c r="QME442" i="35"/>
  <c r="QMD442" i="35"/>
  <c r="QMC442" i="35"/>
  <c r="QMB442" i="35"/>
  <c r="QMA442" i="35"/>
  <c r="QLZ442" i="35"/>
  <c r="QLY442" i="35"/>
  <c r="QLX442" i="35"/>
  <c r="QLW442" i="35"/>
  <c r="QLV442" i="35"/>
  <c r="QLU442" i="35"/>
  <c r="QLT442" i="35"/>
  <c r="QLS442" i="35"/>
  <c r="QLR442" i="35"/>
  <c r="QLQ442" i="35"/>
  <c r="QLP442" i="35"/>
  <c r="QLO442" i="35"/>
  <c r="QLN442" i="35"/>
  <c r="QLM442" i="35"/>
  <c r="QLL442" i="35"/>
  <c r="QLK442" i="35"/>
  <c r="QLJ442" i="35"/>
  <c r="QLI442" i="35"/>
  <c r="QLH442" i="35"/>
  <c r="QLG442" i="35"/>
  <c r="QLF442" i="35"/>
  <c r="QLE442" i="35"/>
  <c r="QLD442" i="35"/>
  <c r="QLC442" i="35"/>
  <c r="QLB442" i="35"/>
  <c r="QLA442" i="35"/>
  <c r="QKZ442" i="35"/>
  <c r="QKY442" i="35"/>
  <c r="QKX442" i="35"/>
  <c r="QKW442" i="35"/>
  <c r="QKV442" i="35"/>
  <c r="QKU442" i="35"/>
  <c r="QKT442" i="35"/>
  <c r="QKS442" i="35"/>
  <c r="QKR442" i="35"/>
  <c r="QKQ442" i="35"/>
  <c r="QKP442" i="35"/>
  <c r="QKO442" i="35"/>
  <c r="QKN442" i="35"/>
  <c r="QKM442" i="35"/>
  <c r="QKL442" i="35"/>
  <c r="QKK442" i="35"/>
  <c r="QKJ442" i="35"/>
  <c r="QKI442" i="35"/>
  <c r="QKH442" i="35"/>
  <c r="QKG442" i="35"/>
  <c r="QKF442" i="35"/>
  <c r="QKE442" i="35"/>
  <c r="QKD442" i="35"/>
  <c r="QKC442" i="35"/>
  <c r="QKB442" i="35"/>
  <c r="QKA442" i="35"/>
  <c r="QJZ442" i="35"/>
  <c r="QJY442" i="35"/>
  <c r="QJX442" i="35"/>
  <c r="QJW442" i="35"/>
  <c r="QJV442" i="35"/>
  <c r="QJU442" i="35"/>
  <c r="QJT442" i="35"/>
  <c r="QJS442" i="35"/>
  <c r="QJR442" i="35"/>
  <c r="QJQ442" i="35"/>
  <c r="QJP442" i="35"/>
  <c r="QJO442" i="35"/>
  <c r="QJN442" i="35"/>
  <c r="QJM442" i="35"/>
  <c r="QJL442" i="35"/>
  <c r="QJK442" i="35"/>
  <c r="QJJ442" i="35"/>
  <c r="QJI442" i="35"/>
  <c r="QJH442" i="35"/>
  <c r="QJG442" i="35"/>
  <c r="QJF442" i="35"/>
  <c r="QJE442" i="35"/>
  <c r="QJD442" i="35"/>
  <c r="QJC442" i="35"/>
  <c r="QJB442" i="35"/>
  <c r="QJA442" i="35"/>
  <c r="QIZ442" i="35"/>
  <c r="QIY442" i="35"/>
  <c r="QIX442" i="35"/>
  <c r="QIW442" i="35"/>
  <c r="QIV442" i="35"/>
  <c r="QIU442" i="35"/>
  <c r="QIT442" i="35"/>
  <c r="QIS442" i="35"/>
  <c r="QIR442" i="35"/>
  <c r="QIQ442" i="35"/>
  <c r="QIP442" i="35"/>
  <c r="QIO442" i="35"/>
  <c r="QIN442" i="35"/>
  <c r="QIM442" i="35"/>
  <c r="QIL442" i="35"/>
  <c r="QIK442" i="35"/>
  <c r="QIJ442" i="35"/>
  <c r="QII442" i="35"/>
  <c r="QIH442" i="35"/>
  <c r="QIG442" i="35"/>
  <c r="QIF442" i="35"/>
  <c r="QIE442" i="35"/>
  <c r="QID442" i="35"/>
  <c r="QIC442" i="35"/>
  <c r="QIB442" i="35"/>
  <c r="QIA442" i="35"/>
  <c r="QHZ442" i="35"/>
  <c r="QHY442" i="35"/>
  <c r="QHX442" i="35"/>
  <c r="QHW442" i="35"/>
  <c r="QHV442" i="35"/>
  <c r="QHU442" i="35"/>
  <c r="QHT442" i="35"/>
  <c r="QHS442" i="35"/>
  <c r="QHR442" i="35"/>
  <c r="QHQ442" i="35"/>
  <c r="QHP442" i="35"/>
  <c r="QHO442" i="35"/>
  <c r="QHN442" i="35"/>
  <c r="QHM442" i="35"/>
  <c r="QHL442" i="35"/>
  <c r="QHK442" i="35"/>
  <c r="QHJ442" i="35"/>
  <c r="QHI442" i="35"/>
  <c r="QHH442" i="35"/>
  <c r="QHG442" i="35"/>
  <c r="QHF442" i="35"/>
  <c r="QHE442" i="35"/>
  <c r="QHD442" i="35"/>
  <c r="QHC442" i="35"/>
  <c r="QHB442" i="35"/>
  <c r="QHA442" i="35"/>
  <c r="QGZ442" i="35"/>
  <c r="QGY442" i="35"/>
  <c r="QGX442" i="35"/>
  <c r="QGW442" i="35"/>
  <c r="QGV442" i="35"/>
  <c r="QGU442" i="35"/>
  <c r="QGT442" i="35"/>
  <c r="QGS442" i="35"/>
  <c r="QGR442" i="35"/>
  <c r="QGQ442" i="35"/>
  <c r="QGP442" i="35"/>
  <c r="QGO442" i="35"/>
  <c r="QGN442" i="35"/>
  <c r="QGM442" i="35"/>
  <c r="QGL442" i="35"/>
  <c r="QGK442" i="35"/>
  <c r="QGJ442" i="35"/>
  <c r="QGI442" i="35"/>
  <c r="QGH442" i="35"/>
  <c r="QGG442" i="35"/>
  <c r="QGF442" i="35"/>
  <c r="QGE442" i="35"/>
  <c r="QGD442" i="35"/>
  <c r="QGC442" i="35"/>
  <c r="QGB442" i="35"/>
  <c r="QGA442" i="35"/>
  <c r="QFZ442" i="35"/>
  <c r="QFY442" i="35"/>
  <c r="QFX442" i="35"/>
  <c r="QFW442" i="35"/>
  <c r="QFV442" i="35"/>
  <c r="QFU442" i="35"/>
  <c r="QFT442" i="35"/>
  <c r="QFS442" i="35"/>
  <c r="QFR442" i="35"/>
  <c r="QFQ442" i="35"/>
  <c r="QFP442" i="35"/>
  <c r="QFO442" i="35"/>
  <c r="QFN442" i="35"/>
  <c r="QFM442" i="35"/>
  <c r="QFL442" i="35"/>
  <c r="QFK442" i="35"/>
  <c r="QFJ442" i="35"/>
  <c r="QFI442" i="35"/>
  <c r="QFH442" i="35"/>
  <c r="QFG442" i="35"/>
  <c r="QFF442" i="35"/>
  <c r="QFE442" i="35"/>
  <c r="QFD442" i="35"/>
  <c r="QFC442" i="35"/>
  <c r="QFB442" i="35"/>
  <c r="QFA442" i="35"/>
  <c r="QEZ442" i="35"/>
  <c r="QEY442" i="35"/>
  <c r="QEX442" i="35"/>
  <c r="QEW442" i="35"/>
  <c r="QEV442" i="35"/>
  <c r="QEU442" i="35"/>
  <c r="QET442" i="35"/>
  <c r="QES442" i="35"/>
  <c r="QER442" i="35"/>
  <c r="QEQ442" i="35"/>
  <c r="QEP442" i="35"/>
  <c r="QEO442" i="35"/>
  <c r="QEN442" i="35"/>
  <c r="QEM442" i="35"/>
  <c r="QEL442" i="35"/>
  <c r="QEK442" i="35"/>
  <c r="QEJ442" i="35"/>
  <c r="QEI442" i="35"/>
  <c r="QEH442" i="35"/>
  <c r="QEG442" i="35"/>
  <c r="QEF442" i="35"/>
  <c r="QEE442" i="35"/>
  <c r="QED442" i="35"/>
  <c r="QEC442" i="35"/>
  <c r="QEB442" i="35"/>
  <c r="QEA442" i="35"/>
  <c r="QDZ442" i="35"/>
  <c r="QDY442" i="35"/>
  <c r="QDX442" i="35"/>
  <c r="QDW442" i="35"/>
  <c r="QDV442" i="35"/>
  <c r="QDU442" i="35"/>
  <c r="QDT442" i="35"/>
  <c r="QDS442" i="35"/>
  <c r="QDR442" i="35"/>
  <c r="QDQ442" i="35"/>
  <c r="QDP442" i="35"/>
  <c r="QDO442" i="35"/>
  <c r="QDN442" i="35"/>
  <c r="QDM442" i="35"/>
  <c r="QDL442" i="35"/>
  <c r="QDK442" i="35"/>
  <c r="QDJ442" i="35"/>
  <c r="QDI442" i="35"/>
  <c r="QDH442" i="35"/>
  <c r="QDG442" i="35"/>
  <c r="QDF442" i="35"/>
  <c r="QDE442" i="35"/>
  <c r="QDD442" i="35"/>
  <c r="QDC442" i="35"/>
  <c r="QDB442" i="35"/>
  <c r="QDA442" i="35"/>
  <c r="QCZ442" i="35"/>
  <c r="QCY442" i="35"/>
  <c r="QCX442" i="35"/>
  <c r="QCW442" i="35"/>
  <c r="QCV442" i="35"/>
  <c r="QCU442" i="35"/>
  <c r="QCT442" i="35"/>
  <c r="QCS442" i="35"/>
  <c r="QCR442" i="35"/>
  <c r="QCQ442" i="35"/>
  <c r="QCP442" i="35"/>
  <c r="QCO442" i="35"/>
  <c r="QCN442" i="35"/>
  <c r="QCM442" i="35"/>
  <c r="QCL442" i="35"/>
  <c r="QCK442" i="35"/>
  <c r="QCJ442" i="35"/>
  <c r="QCI442" i="35"/>
  <c r="QCH442" i="35"/>
  <c r="QCG442" i="35"/>
  <c r="QCF442" i="35"/>
  <c r="QCE442" i="35"/>
  <c r="QCD442" i="35"/>
  <c r="QCC442" i="35"/>
  <c r="QCB442" i="35"/>
  <c r="QCA442" i="35"/>
  <c r="QBZ442" i="35"/>
  <c r="QBY442" i="35"/>
  <c r="QBX442" i="35"/>
  <c r="QBW442" i="35"/>
  <c r="QBV442" i="35"/>
  <c r="QBU442" i="35"/>
  <c r="QBT442" i="35"/>
  <c r="QBS442" i="35"/>
  <c r="QBR442" i="35"/>
  <c r="QBQ442" i="35"/>
  <c r="QBP442" i="35"/>
  <c r="QBO442" i="35"/>
  <c r="QBN442" i="35"/>
  <c r="QBM442" i="35"/>
  <c r="QBL442" i="35"/>
  <c r="QBK442" i="35"/>
  <c r="QBJ442" i="35"/>
  <c r="QBI442" i="35"/>
  <c r="QBH442" i="35"/>
  <c r="QBG442" i="35"/>
  <c r="QBF442" i="35"/>
  <c r="QBE442" i="35"/>
  <c r="QBD442" i="35"/>
  <c r="QBC442" i="35"/>
  <c r="QBB442" i="35"/>
  <c r="QBA442" i="35"/>
  <c r="QAZ442" i="35"/>
  <c r="QAY442" i="35"/>
  <c r="QAX442" i="35"/>
  <c r="QAW442" i="35"/>
  <c r="QAV442" i="35"/>
  <c r="QAU442" i="35"/>
  <c r="QAT442" i="35"/>
  <c r="QAS442" i="35"/>
  <c r="QAR442" i="35"/>
  <c r="QAQ442" i="35"/>
  <c r="QAP442" i="35"/>
  <c r="QAO442" i="35"/>
  <c r="QAN442" i="35"/>
  <c r="QAM442" i="35"/>
  <c r="QAL442" i="35"/>
  <c r="QAK442" i="35"/>
  <c r="QAJ442" i="35"/>
  <c r="QAI442" i="35"/>
  <c r="QAH442" i="35"/>
  <c r="QAG442" i="35"/>
  <c r="QAF442" i="35"/>
  <c r="QAE442" i="35"/>
  <c r="QAD442" i="35"/>
  <c r="QAC442" i="35"/>
  <c r="QAB442" i="35"/>
  <c r="QAA442" i="35"/>
  <c r="PZZ442" i="35"/>
  <c r="PZY442" i="35"/>
  <c r="PZX442" i="35"/>
  <c r="PZW442" i="35"/>
  <c r="PZV442" i="35"/>
  <c r="PZU442" i="35"/>
  <c r="PZT442" i="35"/>
  <c r="PZS442" i="35"/>
  <c r="PZR442" i="35"/>
  <c r="PZQ442" i="35"/>
  <c r="PZP442" i="35"/>
  <c r="PZO442" i="35"/>
  <c r="PZN442" i="35"/>
  <c r="PZM442" i="35"/>
  <c r="PZL442" i="35"/>
  <c r="PZK442" i="35"/>
  <c r="PZJ442" i="35"/>
  <c r="PZI442" i="35"/>
  <c r="PZH442" i="35"/>
  <c r="PZG442" i="35"/>
  <c r="PZF442" i="35"/>
  <c r="PZE442" i="35"/>
  <c r="PZD442" i="35"/>
  <c r="PZC442" i="35"/>
  <c r="PZB442" i="35"/>
  <c r="PZA442" i="35"/>
  <c r="PYZ442" i="35"/>
  <c r="PYY442" i="35"/>
  <c r="PYX442" i="35"/>
  <c r="PYW442" i="35"/>
  <c r="PYV442" i="35"/>
  <c r="PYU442" i="35"/>
  <c r="PYT442" i="35"/>
  <c r="PYS442" i="35"/>
  <c r="PYR442" i="35"/>
  <c r="PYQ442" i="35"/>
  <c r="PYP442" i="35"/>
  <c r="PYO442" i="35"/>
  <c r="PYN442" i="35"/>
  <c r="PYM442" i="35"/>
  <c r="PYL442" i="35"/>
  <c r="PYK442" i="35"/>
  <c r="PYJ442" i="35"/>
  <c r="PYI442" i="35"/>
  <c r="PYH442" i="35"/>
  <c r="PYG442" i="35"/>
  <c r="PYF442" i="35"/>
  <c r="PYE442" i="35"/>
  <c r="PYD442" i="35"/>
  <c r="PYC442" i="35"/>
  <c r="PYB442" i="35"/>
  <c r="PYA442" i="35"/>
  <c r="PXZ442" i="35"/>
  <c r="PXY442" i="35"/>
  <c r="PXX442" i="35"/>
  <c r="PXW442" i="35"/>
  <c r="PXV442" i="35"/>
  <c r="PXU442" i="35"/>
  <c r="PXT442" i="35"/>
  <c r="PXS442" i="35"/>
  <c r="PXR442" i="35"/>
  <c r="PXQ442" i="35"/>
  <c r="PXP442" i="35"/>
  <c r="PXO442" i="35"/>
  <c r="PXN442" i="35"/>
  <c r="PXM442" i="35"/>
  <c r="PXL442" i="35"/>
  <c r="PXK442" i="35"/>
  <c r="PXJ442" i="35"/>
  <c r="PXI442" i="35"/>
  <c r="PXH442" i="35"/>
  <c r="PXG442" i="35"/>
  <c r="PXF442" i="35"/>
  <c r="PXE442" i="35"/>
  <c r="PXD442" i="35"/>
  <c r="PXC442" i="35"/>
  <c r="PXB442" i="35"/>
  <c r="PXA442" i="35"/>
  <c r="PWZ442" i="35"/>
  <c r="PWY442" i="35"/>
  <c r="PWX442" i="35"/>
  <c r="PWW442" i="35"/>
  <c r="PWV442" i="35"/>
  <c r="PWU442" i="35"/>
  <c r="PWT442" i="35"/>
  <c r="PWS442" i="35"/>
  <c r="PWR442" i="35"/>
  <c r="PWQ442" i="35"/>
  <c r="PWP442" i="35"/>
  <c r="PWO442" i="35"/>
  <c r="PWN442" i="35"/>
  <c r="PWM442" i="35"/>
  <c r="PWL442" i="35"/>
  <c r="PWK442" i="35"/>
  <c r="PWJ442" i="35"/>
  <c r="PWI442" i="35"/>
  <c r="PWH442" i="35"/>
  <c r="PWG442" i="35"/>
  <c r="PWF442" i="35"/>
  <c r="PWE442" i="35"/>
  <c r="PWD442" i="35"/>
  <c r="PWC442" i="35"/>
  <c r="PWB442" i="35"/>
  <c r="PWA442" i="35"/>
  <c r="PVZ442" i="35"/>
  <c r="PVY442" i="35"/>
  <c r="PVX442" i="35"/>
  <c r="PVW442" i="35"/>
  <c r="PVV442" i="35"/>
  <c r="PVU442" i="35"/>
  <c r="PVT442" i="35"/>
  <c r="PVS442" i="35"/>
  <c r="PVR442" i="35"/>
  <c r="PVQ442" i="35"/>
  <c r="PVP442" i="35"/>
  <c r="PVO442" i="35"/>
  <c r="PVN442" i="35"/>
  <c r="PVM442" i="35"/>
  <c r="PVL442" i="35"/>
  <c r="PVK442" i="35"/>
  <c r="PVJ442" i="35"/>
  <c r="PVI442" i="35"/>
  <c r="PVH442" i="35"/>
  <c r="PVG442" i="35"/>
  <c r="PVF442" i="35"/>
  <c r="PVE442" i="35"/>
  <c r="PVD442" i="35"/>
  <c r="PVC442" i="35"/>
  <c r="PVB442" i="35"/>
  <c r="PVA442" i="35"/>
  <c r="PUZ442" i="35"/>
  <c r="PUY442" i="35"/>
  <c r="PUX442" i="35"/>
  <c r="PUW442" i="35"/>
  <c r="PUV442" i="35"/>
  <c r="PUU442" i="35"/>
  <c r="PUT442" i="35"/>
  <c r="PUS442" i="35"/>
  <c r="PUR442" i="35"/>
  <c r="PUQ442" i="35"/>
  <c r="PUP442" i="35"/>
  <c r="PUO442" i="35"/>
  <c r="PUN442" i="35"/>
  <c r="PUM442" i="35"/>
  <c r="PUL442" i="35"/>
  <c r="PUK442" i="35"/>
  <c r="PUJ442" i="35"/>
  <c r="PUI442" i="35"/>
  <c r="PUH442" i="35"/>
  <c r="PUG442" i="35"/>
  <c r="PUF442" i="35"/>
  <c r="PUE442" i="35"/>
  <c r="PUD442" i="35"/>
  <c r="PUC442" i="35"/>
  <c r="PUB442" i="35"/>
  <c r="PUA442" i="35"/>
  <c r="PTZ442" i="35"/>
  <c r="PTY442" i="35"/>
  <c r="PTX442" i="35"/>
  <c r="PTW442" i="35"/>
  <c r="PTV442" i="35"/>
  <c r="PTU442" i="35"/>
  <c r="PTT442" i="35"/>
  <c r="PTS442" i="35"/>
  <c r="PTR442" i="35"/>
  <c r="PTQ442" i="35"/>
  <c r="PTP442" i="35"/>
  <c r="PTO442" i="35"/>
  <c r="PTN442" i="35"/>
  <c r="PTM442" i="35"/>
  <c r="PTL442" i="35"/>
  <c r="PTK442" i="35"/>
  <c r="PTJ442" i="35"/>
  <c r="PTI442" i="35"/>
  <c r="PTH442" i="35"/>
  <c r="PTG442" i="35"/>
  <c r="PTF442" i="35"/>
  <c r="PTE442" i="35"/>
  <c r="PTD442" i="35"/>
  <c r="PTC442" i="35"/>
  <c r="PTB442" i="35"/>
  <c r="PTA442" i="35"/>
  <c r="PSZ442" i="35"/>
  <c r="PSY442" i="35"/>
  <c r="PSX442" i="35"/>
  <c r="PSW442" i="35"/>
  <c r="PSV442" i="35"/>
  <c r="PSU442" i="35"/>
  <c r="PST442" i="35"/>
  <c r="PSS442" i="35"/>
  <c r="PSR442" i="35"/>
  <c r="PSQ442" i="35"/>
  <c r="PSP442" i="35"/>
  <c r="PSO442" i="35"/>
  <c r="PSN442" i="35"/>
  <c r="PSM442" i="35"/>
  <c r="PSL442" i="35"/>
  <c r="PSK442" i="35"/>
  <c r="PSJ442" i="35"/>
  <c r="PSI442" i="35"/>
  <c r="PSH442" i="35"/>
  <c r="PSG442" i="35"/>
  <c r="PSF442" i="35"/>
  <c r="PSE442" i="35"/>
  <c r="PSD442" i="35"/>
  <c r="PSC442" i="35"/>
  <c r="PSB442" i="35"/>
  <c r="PSA442" i="35"/>
  <c r="PRZ442" i="35"/>
  <c r="PRY442" i="35"/>
  <c r="PRX442" i="35"/>
  <c r="PRW442" i="35"/>
  <c r="PRV442" i="35"/>
  <c r="PRU442" i="35"/>
  <c r="PRT442" i="35"/>
  <c r="PRS442" i="35"/>
  <c r="PRR442" i="35"/>
  <c r="PRQ442" i="35"/>
  <c r="PRP442" i="35"/>
  <c r="PRO442" i="35"/>
  <c r="PRN442" i="35"/>
  <c r="PRM442" i="35"/>
  <c r="PRL442" i="35"/>
  <c r="PRK442" i="35"/>
  <c r="PRJ442" i="35"/>
  <c r="PRI442" i="35"/>
  <c r="PRH442" i="35"/>
  <c r="PRG442" i="35"/>
  <c r="PRF442" i="35"/>
  <c r="PRE442" i="35"/>
  <c r="PRD442" i="35"/>
  <c r="PRC442" i="35"/>
  <c r="PRB442" i="35"/>
  <c r="PRA442" i="35"/>
  <c r="PQZ442" i="35"/>
  <c r="PQY442" i="35"/>
  <c r="PQX442" i="35"/>
  <c r="PQW442" i="35"/>
  <c r="PQV442" i="35"/>
  <c r="PQU442" i="35"/>
  <c r="PQT442" i="35"/>
  <c r="PQS442" i="35"/>
  <c r="PQR442" i="35"/>
  <c r="PQQ442" i="35"/>
  <c r="PQP442" i="35"/>
  <c r="PQO442" i="35"/>
  <c r="PQN442" i="35"/>
  <c r="PQM442" i="35"/>
  <c r="PQL442" i="35"/>
  <c r="PQK442" i="35"/>
  <c r="PQJ442" i="35"/>
  <c r="PQI442" i="35"/>
  <c r="PQH442" i="35"/>
  <c r="PQG442" i="35"/>
  <c r="PQF442" i="35"/>
  <c r="PQE442" i="35"/>
  <c r="PQD442" i="35"/>
  <c r="PQC442" i="35"/>
  <c r="PQB442" i="35"/>
  <c r="PQA442" i="35"/>
  <c r="PPZ442" i="35"/>
  <c r="PPY442" i="35"/>
  <c r="PPX442" i="35"/>
  <c r="PPW442" i="35"/>
  <c r="PPV442" i="35"/>
  <c r="PPU442" i="35"/>
  <c r="PPT442" i="35"/>
  <c r="PPS442" i="35"/>
  <c r="PPR442" i="35"/>
  <c r="PPQ442" i="35"/>
  <c r="PPP442" i="35"/>
  <c r="PPO442" i="35"/>
  <c r="PPN442" i="35"/>
  <c r="PPM442" i="35"/>
  <c r="PPL442" i="35"/>
  <c r="PPK442" i="35"/>
  <c r="PPJ442" i="35"/>
  <c r="PPI442" i="35"/>
  <c r="PPH442" i="35"/>
  <c r="PPG442" i="35"/>
  <c r="PPF442" i="35"/>
  <c r="PPE442" i="35"/>
  <c r="PPD442" i="35"/>
  <c r="PPC442" i="35"/>
  <c r="PPB442" i="35"/>
  <c r="PPA442" i="35"/>
  <c r="POZ442" i="35"/>
  <c r="POY442" i="35"/>
  <c r="POX442" i="35"/>
  <c r="POW442" i="35"/>
  <c r="POV442" i="35"/>
  <c r="POU442" i="35"/>
  <c r="POT442" i="35"/>
  <c r="POS442" i="35"/>
  <c r="POR442" i="35"/>
  <c r="POQ442" i="35"/>
  <c r="POP442" i="35"/>
  <c r="POO442" i="35"/>
  <c r="PON442" i="35"/>
  <c r="POM442" i="35"/>
  <c r="POL442" i="35"/>
  <c r="POK442" i="35"/>
  <c r="POJ442" i="35"/>
  <c r="POI442" i="35"/>
  <c r="POH442" i="35"/>
  <c r="POG442" i="35"/>
  <c r="POF442" i="35"/>
  <c r="POE442" i="35"/>
  <c r="POD442" i="35"/>
  <c r="POC442" i="35"/>
  <c r="POB442" i="35"/>
  <c r="POA442" i="35"/>
  <c r="PNZ442" i="35"/>
  <c r="PNY442" i="35"/>
  <c r="PNX442" i="35"/>
  <c r="PNW442" i="35"/>
  <c r="PNV442" i="35"/>
  <c r="PNU442" i="35"/>
  <c r="PNT442" i="35"/>
  <c r="PNS442" i="35"/>
  <c r="PNR442" i="35"/>
  <c r="PNQ442" i="35"/>
  <c r="PNP442" i="35"/>
  <c r="PNO442" i="35"/>
  <c r="PNN442" i="35"/>
  <c r="PNM442" i="35"/>
  <c r="PNL442" i="35"/>
  <c r="PNK442" i="35"/>
  <c r="PNJ442" i="35"/>
  <c r="PNI442" i="35"/>
  <c r="PNH442" i="35"/>
  <c r="PNG442" i="35"/>
  <c r="PNF442" i="35"/>
  <c r="PNE442" i="35"/>
  <c r="PND442" i="35"/>
  <c r="PNC442" i="35"/>
  <c r="PNB442" i="35"/>
  <c r="PNA442" i="35"/>
  <c r="PMZ442" i="35"/>
  <c r="PMY442" i="35"/>
  <c r="PMX442" i="35"/>
  <c r="PMW442" i="35"/>
  <c r="PMV442" i="35"/>
  <c r="PMU442" i="35"/>
  <c r="PMT442" i="35"/>
  <c r="PMS442" i="35"/>
  <c r="PMR442" i="35"/>
  <c r="PMQ442" i="35"/>
  <c r="PMP442" i="35"/>
  <c r="PMO442" i="35"/>
  <c r="PMN442" i="35"/>
  <c r="PMM442" i="35"/>
  <c r="PML442" i="35"/>
  <c r="PMK442" i="35"/>
  <c r="PMJ442" i="35"/>
  <c r="PMI442" i="35"/>
  <c r="PMH442" i="35"/>
  <c r="PMG442" i="35"/>
  <c r="PMF442" i="35"/>
  <c r="PME442" i="35"/>
  <c r="PMD442" i="35"/>
  <c r="PMC442" i="35"/>
  <c r="PMB442" i="35"/>
  <c r="PMA442" i="35"/>
  <c r="PLZ442" i="35"/>
  <c r="PLY442" i="35"/>
  <c r="PLX442" i="35"/>
  <c r="PLW442" i="35"/>
  <c r="PLV442" i="35"/>
  <c r="PLU442" i="35"/>
  <c r="PLT442" i="35"/>
  <c r="PLS442" i="35"/>
  <c r="PLR442" i="35"/>
  <c r="PLQ442" i="35"/>
  <c r="PLP442" i="35"/>
  <c r="PLO442" i="35"/>
  <c r="PLN442" i="35"/>
  <c r="PLM442" i="35"/>
  <c r="PLL442" i="35"/>
  <c r="PLK442" i="35"/>
  <c r="PLJ442" i="35"/>
  <c r="PLI442" i="35"/>
  <c r="PLH442" i="35"/>
  <c r="PLG442" i="35"/>
  <c r="PLF442" i="35"/>
  <c r="PLE442" i="35"/>
  <c r="PLD442" i="35"/>
  <c r="PLC442" i="35"/>
  <c r="PLB442" i="35"/>
  <c r="PLA442" i="35"/>
  <c r="PKZ442" i="35"/>
  <c r="PKY442" i="35"/>
  <c r="PKX442" i="35"/>
  <c r="PKW442" i="35"/>
  <c r="PKV442" i="35"/>
  <c r="PKU442" i="35"/>
  <c r="PKT442" i="35"/>
  <c r="PKS442" i="35"/>
  <c r="PKR442" i="35"/>
  <c r="PKQ442" i="35"/>
  <c r="PKP442" i="35"/>
  <c r="PKO442" i="35"/>
  <c r="PKN442" i="35"/>
  <c r="PKM442" i="35"/>
  <c r="PKL442" i="35"/>
  <c r="PKK442" i="35"/>
  <c r="PKJ442" i="35"/>
  <c r="PKI442" i="35"/>
  <c r="PKH442" i="35"/>
  <c r="PKG442" i="35"/>
  <c r="PKF442" i="35"/>
  <c r="PKE442" i="35"/>
  <c r="PKD442" i="35"/>
  <c r="PKC442" i="35"/>
  <c r="PKB442" i="35"/>
  <c r="PKA442" i="35"/>
  <c r="PJZ442" i="35"/>
  <c r="PJY442" i="35"/>
  <c r="PJX442" i="35"/>
  <c r="PJW442" i="35"/>
  <c r="PJV442" i="35"/>
  <c r="PJU442" i="35"/>
  <c r="PJT442" i="35"/>
  <c r="PJS442" i="35"/>
  <c r="PJR442" i="35"/>
  <c r="PJQ442" i="35"/>
  <c r="PJP442" i="35"/>
  <c r="PJO442" i="35"/>
  <c r="PJN442" i="35"/>
  <c r="PJM442" i="35"/>
  <c r="PJL442" i="35"/>
  <c r="PJK442" i="35"/>
  <c r="PJJ442" i="35"/>
  <c r="PJI442" i="35"/>
  <c r="PJH442" i="35"/>
  <c r="PJG442" i="35"/>
  <c r="PJF442" i="35"/>
  <c r="PJE442" i="35"/>
  <c r="PJD442" i="35"/>
  <c r="PJC442" i="35"/>
  <c r="PJB442" i="35"/>
  <c r="PJA442" i="35"/>
  <c r="PIZ442" i="35"/>
  <c r="PIY442" i="35"/>
  <c r="PIX442" i="35"/>
  <c r="PIW442" i="35"/>
  <c r="PIV442" i="35"/>
  <c r="PIU442" i="35"/>
  <c r="PIT442" i="35"/>
  <c r="PIS442" i="35"/>
  <c r="PIR442" i="35"/>
  <c r="PIQ442" i="35"/>
  <c r="PIP442" i="35"/>
  <c r="PIO442" i="35"/>
  <c r="PIN442" i="35"/>
  <c r="PIM442" i="35"/>
  <c r="PIL442" i="35"/>
  <c r="PIK442" i="35"/>
  <c r="PIJ442" i="35"/>
  <c r="PII442" i="35"/>
  <c r="PIH442" i="35"/>
  <c r="PIG442" i="35"/>
  <c r="PIF442" i="35"/>
  <c r="PIE442" i="35"/>
  <c r="PID442" i="35"/>
  <c r="PIC442" i="35"/>
  <c r="PIB442" i="35"/>
  <c r="PIA442" i="35"/>
  <c r="PHZ442" i="35"/>
  <c r="PHY442" i="35"/>
  <c r="PHX442" i="35"/>
  <c r="PHW442" i="35"/>
  <c r="PHV442" i="35"/>
  <c r="PHU442" i="35"/>
  <c r="PHT442" i="35"/>
  <c r="PHS442" i="35"/>
  <c r="PHR442" i="35"/>
  <c r="PHQ442" i="35"/>
  <c r="PHP442" i="35"/>
  <c r="PHO442" i="35"/>
  <c r="PHN442" i="35"/>
  <c r="PHM442" i="35"/>
  <c r="PHL442" i="35"/>
  <c r="PHK442" i="35"/>
  <c r="PHJ442" i="35"/>
  <c r="PHI442" i="35"/>
  <c r="PHH442" i="35"/>
  <c r="PHG442" i="35"/>
  <c r="PHF442" i="35"/>
  <c r="PHE442" i="35"/>
  <c r="PHD442" i="35"/>
  <c r="PHC442" i="35"/>
  <c r="PHB442" i="35"/>
  <c r="PHA442" i="35"/>
  <c r="PGZ442" i="35"/>
  <c r="PGY442" i="35"/>
  <c r="PGX442" i="35"/>
  <c r="PGW442" i="35"/>
  <c r="PGV442" i="35"/>
  <c r="PGU442" i="35"/>
  <c r="PGT442" i="35"/>
  <c r="PGS442" i="35"/>
  <c r="PGR442" i="35"/>
  <c r="PGQ442" i="35"/>
  <c r="PGP442" i="35"/>
  <c r="PGO442" i="35"/>
  <c r="PGN442" i="35"/>
  <c r="PGM442" i="35"/>
  <c r="PGL442" i="35"/>
  <c r="PGK442" i="35"/>
  <c r="PGJ442" i="35"/>
  <c r="PGI442" i="35"/>
  <c r="PGH442" i="35"/>
  <c r="PGG442" i="35"/>
  <c r="PGF442" i="35"/>
  <c r="PGE442" i="35"/>
  <c r="PGD442" i="35"/>
  <c r="PGC442" i="35"/>
  <c r="PGB442" i="35"/>
  <c r="PGA442" i="35"/>
  <c r="PFZ442" i="35"/>
  <c r="PFY442" i="35"/>
  <c r="PFX442" i="35"/>
  <c r="PFW442" i="35"/>
  <c r="PFV442" i="35"/>
  <c r="PFU442" i="35"/>
  <c r="PFT442" i="35"/>
  <c r="PFS442" i="35"/>
  <c r="PFR442" i="35"/>
  <c r="PFQ442" i="35"/>
  <c r="PFP442" i="35"/>
  <c r="PFO442" i="35"/>
  <c r="PFN442" i="35"/>
  <c r="PFM442" i="35"/>
  <c r="PFL442" i="35"/>
  <c r="PFK442" i="35"/>
  <c r="PFJ442" i="35"/>
  <c r="PFI442" i="35"/>
  <c r="PFH442" i="35"/>
  <c r="PFG442" i="35"/>
  <c r="PFF442" i="35"/>
  <c r="PFE442" i="35"/>
  <c r="PFD442" i="35"/>
  <c r="PFC442" i="35"/>
  <c r="PFB442" i="35"/>
  <c r="PFA442" i="35"/>
  <c r="PEZ442" i="35"/>
  <c r="PEY442" i="35"/>
  <c r="PEX442" i="35"/>
  <c r="PEW442" i="35"/>
  <c r="PEV442" i="35"/>
  <c r="PEU442" i="35"/>
  <c r="PET442" i="35"/>
  <c r="PES442" i="35"/>
  <c r="PER442" i="35"/>
  <c r="PEQ442" i="35"/>
  <c r="PEP442" i="35"/>
  <c r="PEO442" i="35"/>
  <c r="PEN442" i="35"/>
  <c r="PEM442" i="35"/>
  <c r="PEL442" i="35"/>
  <c r="PEK442" i="35"/>
  <c r="PEJ442" i="35"/>
  <c r="PEI442" i="35"/>
  <c r="PEH442" i="35"/>
  <c r="PEG442" i="35"/>
  <c r="PEF442" i="35"/>
  <c r="PEE442" i="35"/>
  <c r="PED442" i="35"/>
  <c r="PEC442" i="35"/>
  <c r="PEB442" i="35"/>
  <c r="PEA442" i="35"/>
  <c r="PDZ442" i="35"/>
  <c r="PDY442" i="35"/>
  <c r="PDX442" i="35"/>
  <c r="PDW442" i="35"/>
  <c r="PDV442" i="35"/>
  <c r="PDU442" i="35"/>
  <c r="PDT442" i="35"/>
  <c r="PDS442" i="35"/>
  <c r="PDR442" i="35"/>
  <c r="PDQ442" i="35"/>
  <c r="PDP442" i="35"/>
  <c r="PDO442" i="35"/>
  <c r="PDN442" i="35"/>
  <c r="PDM442" i="35"/>
  <c r="PDL442" i="35"/>
  <c r="PDK442" i="35"/>
  <c r="PDJ442" i="35"/>
  <c r="PDI442" i="35"/>
  <c r="PDH442" i="35"/>
  <c r="PDG442" i="35"/>
  <c r="PDF442" i="35"/>
  <c r="PDE442" i="35"/>
  <c r="PDD442" i="35"/>
  <c r="PDC442" i="35"/>
  <c r="PDB442" i="35"/>
  <c r="PDA442" i="35"/>
  <c r="PCZ442" i="35"/>
  <c r="PCY442" i="35"/>
  <c r="PCX442" i="35"/>
  <c r="PCW442" i="35"/>
  <c r="PCV442" i="35"/>
  <c r="PCU442" i="35"/>
  <c r="PCT442" i="35"/>
  <c r="PCS442" i="35"/>
  <c r="PCR442" i="35"/>
  <c r="PCQ442" i="35"/>
  <c r="PCP442" i="35"/>
  <c r="PCO442" i="35"/>
  <c r="PCN442" i="35"/>
  <c r="PCM442" i="35"/>
  <c r="PCL442" i="35"/>
  <c r="PCK442" i="35"/>
  <c r="PCJ442" i="35"/>
  <c r="PCI442" i="35"/>
  <c r="PCH442" i="35"/>
  <c r="PCG442" i="35"/>
  <c r="PCF442" i="35"/>
  <c r="PCE442" i="35"/>
  <c r="PCD442" i="35"/>
  <c r="PCC442" i="35"/>
  <c r="PCB442" i="35"/>
  <c r="PCA442" i="35"/>
  <c r="PBZ442" i="35"/>
  <c r="PBY442" i="35"/>
  <c r="PBX442" i="35"/>
  <c r="PBW442" i="35"/>
  <c r="PBV442" i="35"/>
  <c r="PBU442" i="35"/>
  <c r="PBT442" i="35"/>
  <c r="PBS442" i="35"/>
  <c r="PBR442" i="35"/>
  <c r="PBQ442" i="35"/>
  <c r="PBP442" i="35"/>
  <c r="PBO442" i="35"/>
  <c r="PBN442" i="35"/>
  <c r="PBM442" i="35"/>
  <c r="PBL442" i="35"/>
  <c r="PBK442" i="35"/>
  <c r="PBJ442" i="35"/>
  <c r="PBI442" i="35"/>
  <c r="PBH442" i="35"/>
  <c r="PBG442" i="35"/>
  <c r="PBF442" i="35"/>
  <c r="PBE442" i="35"/>
  <c r="PBD442" i="35"/>
  <c r="PBC442" i="35"/>
  <c r="PBB442" i="35"/>
  <c r="PBA442" i="35"/>
  <c r="PAZ442" i="35"/>
  <c r="PAY442" i="35"/>
  <c r="PAX442" i="35"/>
  <c r="PAW442" i="35"/>
  <c r="PAV442" i="35"/>
  <c r="PAU442" i="35"/>
  <c r="PAT442" i="35"/>
  <c r="PAS442" i="35"/>
  <c r="PAR442" i="35"/>
  <c r="PAQ442" i="35"/>
  <c r="PAP442" i="35"/>
  <c r="PAO442" i="35"/>
  <c r="PAN442" i="35"/>
  <c r="PAM442" i="35"/>
  <c r="PAL442" i="35"/>
  <c r="PAK442" i="35"/>
  <c r="PAJ442" i="35"/>
  <c r="PAI442" i="35"/>
  <c r="PAH442" i="35"/>
  <c r="PAG442" i="35"/>
  <c r="PAF442" i="35"/>
  <c r="PAE442" i="35"/>
  <c r="PAD442" i="35"/>
  <c r="PAC442" i="35"/>
  <c r="PAB442" i="35"/>
  <c r="PAA442" i="35"/>
  <c r="OZZ442" i="35"/>
  <c r="OZY442" i="35"/>
  <c r="OZX442" i="35"/>
  <c r="OZW442" i="35"/>
  <c r="OZV442" i="35"/>
  <c r="OZU442" i="35"/>
  <c r="OZT442" i="35"/>
  <c r="OZS442" i="35"/>
  <c r="OZR442" i="35"/>
  <c r="OZQ442" i="35"/>
  <c r="OZP442" i="35"/>
  <c r="OZO442" i="35"/>
  <c r="OZN442" i="35"/>
  <c r="OZM442" i="35"/>
  <c r="OZL442" i="35"/>
  <c r="OZK442" i="35"/>
  <c r="OZJ442" i="35"/>
  <c r="OZI442" i="35"/>
  <c r="OZH442" i="35"/>
  <c r="OZG442" i="35"/>
  <c r="OZF442" i="35"/>
  <c r="OZE442" i="35"/>
  <c r="OZD442" i="35"/>
  <c r="OZC442" i="35"/>
  <c r="OZB442" i="35"/>
  <c r="OZA442" i="35"/>
  <c r="OYZ442" i="35"/>
  <c r="OYY442" i="35"/>
  <c r="OYX442" i="35"/>
  <c r="OYW442" i="35"/>
  <c r="OYV442" i="35"/>
  <c r="OYU442" i="35"/>
  <c r="OYT442" i="35"/>
  <c r="OYS442" i="35"/>
  <c r="OYR442" i="35"/>
  <c r="OYQ442" i="35"/>
  <c r="OYP442" i="35"/>
  <c r="OYO442" i="35"/>
  <c r="OYN442" i="35"/>
  <c r="OYM442" i="35"/>
  <c r="OYL442" i="35"/>
  <c r="OYK442" i="35"/>
  <c r="OYJ442" i="35"/>
  <c r="OYI442" i="35"/>
  <c r="OYH442" i="35"/>
  <c r="OYG442" i="35"/>
  <c r="OYF442" i="35"/>
  <c r="OYE442" i="35"/>
  <c r="OYD442" i="35"/>
  <c r="OYC442" i="35"/>
  <c r="OYB442" i="35"/>
  <c r="OYA442" i="35"/>
  <c r="OXZ442" i="35"/>
  <c r="OXY442" i="35"/>
  <c r="OXX442" i="35"/>
  <c r="OXW442" i="35"/>
  <c r="OXV442" i="35"/>
  <c r="OXU442" i="35"/>
  <c r="OXT442" i="35"/>
  <c r="OXS442" i="35"/>
  <c r="OXR442" i="35"/>
  <c r="OXQ442" i="35"/>
  <c r="OXP442" i="35"/>
  <c r="OXO442" i="35"/>
  <c r="OXN442" i="35"/>
  <c r="OXM442" i="35"/>
  <c r="OXL442" i="35"/>
  <c r="OXK442" i="35"/>
  <c r="OXJ442" i="35"/>
  <c r="OXI442" i="35"/>
  <c r="OXH442" i="35"/>
  <c r="OXG442" i="35"/>
  <c r="OXF442" i="35"/>
  <c r="OXE442" i="35"/>
  <c r="OXD442" i="35"/>
  <c r="OXC442" i="35"/>
  <c r="OXB442" i="35"/>
  <c r="OXA442" i="35"/>
  <c r="OWZ442" i="35"/>
  <c r="OWY442" i="35"/>
  <c r="OWX442" i="35"/>
  <c r="OWW442" i="35"/>
  <c r="OWV442" i="35"/>
  <c r="OWU442" i="35"/>
  <c r="OWT442" i="35"/>
  <c r="OWS442" i="35"/>
  <c r="OWR442" i="35"/>
  <c r="OWQ442" i="35"/>
  <c r="OWP442" i="35"/>
  <c r="OWO442" i="35"/>
  <c r="OWN442" i="35"/>
  <c r="OWM442" i="35"/>
  <c r="OWL442" i="35"/>
  <c r="OWK442" i="35"/>
  <c r="OWJ442" i="35"/>
  <c r="OWI442" i="35"/>
  <c r="OWH442" i="35"/>
  <c r="OWG442" i="35"/>
  <c r="OWF442" i="35"/>
  <c r="OWE442" i="35"/>
  <c r="OWD442" i="35"/>
  <c r="OWC442" i="35"/>
  <c r="OWB442" i="35"/>
  <c r="OWA442" i="35"/>
  <c r="OVZ442" i="35"/>
  <c r="OVY442" i="35"/>
  <c r="OVX442" i="35"/>
  <c r="OVW442" i="35"/>
  <c r="OVV442" i="35"/>
  <c r="OVU442" i="35"/>
  <c r="OVT442" i="35"/>
  <c r="OVS442" i="35"/>
  <c r="OVR442" i="35"/>
  <c r="OVQ442" i="35"/>
  <c r="OVP442" i="35"/>
  <c r="OVO442" i="35"/>
  <c r="OVN442" i="35"/>
  <c r="OVM442" i="35"/>
  <c r="OVL442" i="35"/>
  <c r="OVK442" i="35"/>
  <c r="OVJ442" i="35"/>
  <c r="OVI442" i="35"/>
  <c r="OVH442" i="35"/>
  <c r="OVG442" i="35"/>
  <c r="OVF442" i="35"/>
  <c r="OVE442" i="35"/>
  <c r="OVD442" i="35"/>
  <c r="OVC442" i="35"/>
  <c r="OVB442" i="35"/>
  <c r="OVA442" i="35"/>
  <c r="OUZ442" i="35"/>
  <c r="OUY442" i="35"/>
  <c r="OUX442" i="35"/>
  <c r="OUW442" i="35"/>
  <c r="OUV442" i="35"/>
  <c r="OUU442" i="35"/>
  <c r="OUT442" i="35"/>
  <c r="OUS442" i="35"/>
  <c r="OUR442" i="35"/>
  <c r="OUQ442" i="35"/>
  <c r="OUP442" i="35"/>
  <c r="OUO442" i="35"/>
  <c r="OUN442" i="35"/>
  <c r="OUM442" i="35"/>
  <c r="OUL442" i="35"/>
  <c r="OUK442" i="35"/>
  <c r="OUJ442" i="35"/>
  <c r="OUI442" i="35"/>
  <c r="OUH442" i="35"/>
  <c r="OUG442" i="35"/>
  <c r="OUF442" i="35"/>
  <c r="OUE442" i="35"/>
  <c r="OUD442" i="35"/>
  <c r="OUC442" i="35"/>
  <c r="OUB442" i="35"/>
  <c r="OUA442" i="35"/>
  <c r="OTZ442" i="35"/>
  <c r="OTY442" i="35"/>
  <c r="OTX442" i="35"/>
  <c r="OTW442" i="35"/>
  <c r="OTV442" i="35"/>
  <c r="OTU442" i="35"/>
  <c r="OTT442" i="35"/>
  <c r="OTS442" i="35"/>
  <c r="OTR442" i="35"/>
  <c r="OTQ442" i="35"/>
  <c r="OTP442" i="35"/>
  <c r="OTO442" i="35"/>
  <c r="OTN442" i="35"/>
  <c r="OTM442" i="35"/>
  <c r="OTL442" i="35"/>
  <c r="OTK442" i="35"/>
  <c r="OTJ442" i="35"/>
  <c r="OTI442" i="35"/>
  <c r="OTH442" i="35"/>
  <c r="OTG442" i="35"/>
  <c r="OTF442" i="35"/>
  <c r="OTE442" i="35"/>
  <c r="OTD442" i="35"/>
  <c r="OTC442" i="35"/>
  <c r="OTB442" i="35"/>
  <c r="OTA442" i="35"/>
  <c r="OSZ442" i="35"/>
  <c r="OSY442" i="35"/>
  <c r="OSX442" i="35"/>
  <c r="OSW442" i="35"/>
  <c r="OSV442" i="35"/>
  <c r="OSU442" i="35"/>
  <c r="OST442" i="35"/>
  <c r="OSS442" i="35"/>
  <c r="OSR442" i="35"/>
  <c r="OSQ442" i="35"/>
  <c r="OSP442" i="35"/>
  <c r="OSO442" i="35"/>
  <c r="OSN442" i="35"/>
  <c r="OSM442" i="35"/>
  <c r="OSL442" i="35"/>
  <c r="OSK442" i="35"/>
  <c r="OSJ442" i="35"/>
  <c r="OSI442" i="35"/>
  <c r="OSH442" i="35"/>
  <c r="OSG442" i="35"/>
  <c r="OSF442" i="35"/>
  <c r="OSE442" i="35"/>
  <c r="OSD442" i="35"/>
  <c r="OSC442" i="35"/>
  <c r="OSB442" i="35"/>
  <c r="OSA442" i="35"/>
  <c r="ORZ442" i="35"/>
  <c r="ORY442" i="35"/>
  <c r="ORX442" i="35"/>
  <c r="ORW442" i="35"/>
  <c r="ORV442" i="35"/>
  <c r="ORU442" i="35"/>
  <c r="ORT442" i="35"/>
  <c r="ORS442" i="35"/>
  <c r="ORR442" i="35"/>
  <c r="ORQ442" i="35"/>
  <c r="ORP442" i="35"/>
  <c r="ORO442" i="35"/>
  <c r="ORN442" i="35"/>
  <c r="ORM442" i="35"/>
  <c r="ORL442" i="35"/>
  <c r="ORK442" i="35"/>
  <c r="ORJ442" i="35"/>
  <c r="ORI442" i="35"/>
  <c r="ORH442" i="35"/>
  <c r="ORG442" i="35"/>
  <c r="ORF442" i="35"/>
  <c r="ORE442" i="35"/>
  <c r="ORD442" i="35"/>
  <c r="ORC442" i="35"/>
  <c r="ORB442" i="35"/>
  <c r="ORA442" i="35"/>
  <c r="OQZ442" i="35"/>
  <c r="OQY442" i="35"/>
  <c r="OQX442" i="35"/>
  <c r="OQW442" i="35"/>
  <c r="OQV442" i="35"/>
  <c r="OQU442" i="35"/>
  <c r="OQT442" i="35"/>
  <c r="OQS442" i="35"/>
  <c r="OQR442" i="35"/>
  <c r="OQQ442" i="35"/>
  <c r="OQP442" i="35"/>
  <c r="OQO442" i="35"/>
  <c r="OQN442" i="35"/>
  <c r="OQM442" i="35"/>
  <c r="OQL442" i="35"/>
  <c r="OQK442" i="35"/>
  <c r="OQJ442" i="35"/>
  <c r="OQI442" i="35"/>
  <c r="OQH442" i="35"/>
  <c r="OQG442" i="35"/>
  <c r="OQF442" i="35"/>
  <c r="OQE442" i="35"/>
  <c r="OQD442" i="35"/>
  <c r="OQC442" i="35"/>
  <c r="OQB442" i="35"/>
  <c r="OQA442" i="35"/>
  <c r="OPZ442" i="35"/>
  <c r="OPY442" i="35"/>
  <c r="OPX442" i="35"/>
  <c r="OPW442" i="35"/>
  <c r="OPV442" i="35"/>
  <c r="OPU442" i="35"/>
  <c r="OPT442" i="35"/>
  <c r="OPS442" i="35"/>
  <c r="OPR442" i="35"/>
  <c r="OPQ442" i="35"/>
  <c r="OPP442" i="35"/>
  <c r="OPO442" i="35"/>
  <c r="OPN442" i="35"/>
  <c r="OPM442" i="35"/>
  <c r="OPL442" i="35"/>
  <c r="OPK442" i="35"/>
  <c r="OPJ442" i="35"/>
  <c r="OPI442" i="35"/>
  <c r="OPH442" i="35"/>
  <c r="OPG442" i="35"/>
  <c r="OPF442" i="35"/>
  <c r="OPE442" i="35"/>
  <c r="OPD442" i="35"/>
  <c r="OPC442" i="35"/>
  <c r="OPB442" i="35"/>
  <c r="OPA442" i="35"/>
  <c r="OOZ442" i="35"/>
  <c r="OOY442" i="35"/>
  <c r="OOX442" i="35"/>
  <c r="OOW442" i="35"/>
  <c r="OOV442" i="35"/>
  <c r="OOU442" i="35"/>
  <c r="OOT442" i="35"/>
  <c r="OOS442" i="35"/>
  <c r="OOR442" i="35"/>
  <c r="OOQ442" i="35"/>
  <c r="OOP442" i="35"/>
  <c r="OOO442" i="35"/>
  <c r="OON442" i="35"/>
  <c r="OOM442" i="35"/>
  <c r="OOL442" i="35"/>
  <c r="OOK442" i="35"/>
  <c r="OOJ442" i="35"/>
  <c r="OOI442" i="35"/>
  <c r="OOH442" i="35"/>
  <c r="OOG442" i="35"/>
  <c r="OOF442" i="35"/>
  <c r="OOE442" i="35"/>
  <c r="OOD442" i="35"/>
  <c r="OOC442" i="35"/>
  <c r="OOB442" i="35"/>
  <c r="OOA442" i="35"/>
  <c r="ONZ442" i="35"/>
  <c r="ONY442" i="35"/>
  <c r="ONX442" i="35"/>
  <c r="ONW442" i="35"/>
  <c r="ONV442" i="35"/>
  <c r="ONU442" i="35"/>
  <c r="ONT442" i="35"/>
  <c r="ONS442" i="35"/>
  <c r="ONR442" i="35"/>
  <c r="ONQ442" i="35"/>
  <c r="ONP442" i="35"/>
  <c r="ONO442" i="35"/>
  <c r="ONN442" i="35"/>
  <c r="ONM442" i="35"/>
  <c r="ONL442" i="35"/>
  <c r="ONK442" i="35"/>
  <c r="ONJ442" i="35"/>
  <c r="ONI442" i="35"/>
  <c r="ONH442" i="35"/>
  <c r="ONG442" i="35"/>
  <c r="ONF442" i="35"/>
  <c r="ONE442" i="35"/>
  <c r="OND442" i="35"/>
  <c r="ONC442" i="35"/>
  <c r="ONB442" i="35"/>
  <c r="ONA442" i="35"/>
  <c r="OMZ442" i="35"/>
  <c r="OMY442" i="35"/>
  <c r="OMX442" i="35"/>
  <c r="OMW442" i="35"/>
  <c r="OMV442" i="35"/>
  <c r="OMU442" i="35"/>
  <c r="OMT442" i="35"/>
  <c r="OMS442" i="35"/>
  <c r="OMR442" i="35"/>
  <c r="OMQ442" i="35"/>
  <c r="OMP442" i="35"/>
  <c r="OMO442" i="35"/>
  <c r="OMN442" i="35"/>
  <c r="OMM442" i="35"/>
  <c r="OML442" i="35"/>
  <c r="OMK442" i="35"/>
  <c r="OMJ442" i="35"/>
  <c r="OMI442" i="35"/>
  <c r="OMH442" i="35"/>
  <c r="OMG442" i="35"/>
  <c r="OMF442" i="35"/>
  <c r="OME442" i="35"/>
  <c r="OMD442" i="35"/>
  <c r="OMC442" i="35"/>
  <c r="OMB442" i="35"/>
  <c r="OMA442" i="35"/>
  <c r="OLZ442" i="35"/>
  <c r="OLY442" i="35"/>
  <c r="OLX442" i="35"/>
  <c r="OLW442" i="35"/>
  <c r="OLV442" i="35"/>
  <c r="OLU442" i="35"/>
  <c r="OLT442" i="35"/>
  <c r="OLS442" i="35"/>
  <c r="OLR442" i="35"/>
  <c r="OLQ442" i="35"/>
  <c r="OLP442" i="35"/>
  <c r="OLO442" i="35"/>
  <c r="OLN442" i="35"/>
  <c r="OLM442" i="35"/>
  <c r="OLL442" i="35"/>
  <c r="OLK442" i="35"/>
  <c r="OLJ442" i="35"/>
  <c r="OLI442" i="35"/>
  <c r="OLH442" i="35"/>
  <c r="OLG442" i="35"/>
  <c r="OLF442" i="35"/>
  <c r="OLE442" i="35"/>
  <c r="OLD442" i="35"/>
  <c r="OLC442" i="35"/>
  <c r="OLB442" i="35"/>
  <c r="OLA442" i="35"/>
  <c r="OKZ442" i="35"/>
  <c r="OKY442" i="35"/>
  <c r="OKX442" i="35"/>
  <c r="OKW442" i="35"/>
  <c r="OKV442" i="35"/>
  <c r="OKU442" i="35"/>
  <c r="OKT442" i="35"/>
  <c r="OKS442" i="35"/>
  <c r="OKR442" i="35"/>
  <c r="OKQ442" i="35"/>
  <c r="OKP442" i="35"/>
  <c r="OKO442" i="35"/>
  <c r="OKN442" i="35"/>
  <c r="OKM442" i="35"/>
  <c r="OKL442" i="35"/>
  <c r="OKK442" i="35"/>
  <c r="OKJ442" i="35"/>
  <c r="OKI442" i="35"/>
  <c r="OKH442" i="35"/>
  <c r="OKG442" i="35"/>
  <c r="OKF442" i="35"/>
  <c r="OKE442" i="35"/>
  <c r="OKD442" i="35"/>
  <c r="OKC442" i="35"/>
  <c r="OKB442" i="35"/>
  <c r="OKA442" i="35"/>
  <c r="OJZ442" i="35"/>
  <c r="OJY442" i="35"/>
  <c r="OJX442" i="35"/>
  <c r="OJW442" i="35"/>
  <c r="OJV442" i="35"/>
  <c r="OJU442" i="35"/>
  <c r="OJT442" i="35"/>
  <c r="OJS442" i="35"/>
  <c r="OJR442" i="35"/>
  <c r="OJQ442" i="35"/>
  <c r="OJP442" i="35"/>
  <c r="OJO442" i="35"/>
  <c r="OJN442" i="35"/>
  <c r="OJM442" i="35"/>
  <c r="OJL442" i="35"/>
  <c r="OJK442" i="35"/>
  <c r="OJJ442" i="35"/>
  <c r="OJI442" i="35"/>
  <c r="OJH442" i="35"/>
  <c r="OJG442" i="35"/>
  <c r="OJF442" i="35"/>
  <c r="OJE442" i="35"/>
  <c r="OJD442" i="35"/>
  <c r="OJC442" i="35"/>
  <c r="OJB442" i="35"/>
  <c r="OJA442" i="35"/>
  <c r="OIZ442" i="35"/>
  <c r="OIY442" i="35"/>
  <c r="OIX442" i="35"/>
  <c r="OIW442" i="35"/>
  <c r="OIV442" i="35"/>
  <c r="OIU442" i="35"/>
  <c r="OIT442" i="35"/>
  <c r="OIS442" i="35"/>
  <c r="OIR442" i="35"/>
  <c r="OIQ442" i="35"/>
  <c r="OIP442" i="35"/>
  <c r="OIO442" i="35"/>
  <c r="OIN442" i="35"/>
  <c r="OIM442" i="35"/>
  <c r="OIL442" i="35"/>
  <c r="OIK442" i="35"/>
  <c r="OIJ442" i="35"/>
  <c r="OII442" i="35"/>
  <c r="OIH442" i="35"/>
  <c r="OIG442" i="35"/>
  <c r="OIF442" i="35"/>
  <c r="OIE442" i="35"/>
  <c r="OID442" i="35"/>
  <c r="OIC442" i="35"/>
  <c r="OIB442" i="35"/>
  <c r="OIA442" i="35"/>
  <c r="OHZ442" i="35"/>
  <c r="OHY442" i="35"/>
  <c r="OHX442" i="35"/>
  <c r="OHW442" i="35"/>
  <c r="OHV442" i="35"/>
  <c r="OHU442" i="35"/>
  <c r="OHT442" i="35"/>
  <c r="OHS442" i="35"/>
  <c r="OHR442" i="35"/>
  <c r="OHQ442" i="35"/>
  <c r="OHP442" i="35"/>
  <c r="OHO442" i="35"/>
  <c r="OHN442" i="35"/>
  <c r="OHM442" i="35"/>
  <c r="OHL442" i="35"/>
  <c r="OHK442" i="35"/>
  <c r="OHJ442" i="35"/>
  <c r="OHI442" i="35"/>
  <c r="OHH442" i="35"/>
  <c r="OHG442" i="35"/>
  <c r="OHF442" i="35"/>
  <c r="OHE442" i="35"/>
  <c r="OHD442" i="35"/>
  <c r="OHC442" i="35"/>
  <c r="OHB442" i="35"/>
  <c r="OHA442" i="35"/>
  <c r="OGZ442" i="35"/>
  <c r="OGY442" i="35"/>
  <c r="OGX442" i="35"/>
  <c r="OGW442" i="35"/>
  <c r="OGV442" i="35"/>
  <c r="OGU442" i="35"/>
  <c r="OGT442" i="35"/>
  <c r="OGS442" i="35"/>
  <c r="OGR442" i="35"/>
  <c r="OGQ442" i="35"/>
  <c r="OGP442" i="35"/>
  <c r="OGO442" i="35"/>
  <c r="OGN442" i="35"/>
  <c r="OGM442" i="35"/>
  <c r="OGL442" i="35"/>
  <c r="OGK442" i="35"/>
  <c r="OGJ442" i="35"/>
  <c r="OGI442" i="35"/>
  <c r="OGH442" i="35"/>
  <c r="OGG442" i="35"/>
  <c r="OGF442" i="35"/>
  <c r="OGE442" i="35"/>
  <c r="OGD442" i="35"/>
  <c r="OGC442" i="35"/>
  <c r="OGB442" i="35"/>
  <c r="OGA442" i="35"/>
  <c r="OFZ442" i="35"/>
  <c r="OFY442" i="35"/>
  <c r="OFX442" i="35"/>
  <c r="OFW442" i="35"/>
  <c r="OFV442" i="35"/>
  <c r="OFU442" i="35"/>
  <c r="OFT442" i="35"/>
  <c r="OFS442" i="35"/>
  <c r="OFR442" i="35"/>
  <c r="OFQ442" i="35"/>
  <c r="OFP442" i="35"/>
  <c r="OFO442" i="35"/>
  <c r="OFN442" i="35"/>
  <c r="OFM442" i="35"/>
  <c r="OFL442" i="35"/>
  <c r="OFK442" i="35"/>
  <c r="OFJ442" i="35"/>
  <c r="OFI442" i="35"/>
  <c r="OFH442" i="35"/>
  <c r="OFG442" i="35"/>
  <c r="OFF442" i="35"/>
  <c r="OFE442" i="35"/>
  <c r="OFD442" i="35"/>
  <c r="OFC442" i="35"/>
  <c r="OFB442" i="35"/>
  <c r="OFA442" i="35"/>
  <c r="OEZ442" i="35"/>
  <c r="OEY442" i="35"/>
  <c r="OEX442" i="35"/>
  <c r="OEW442" i="35"/>
  <c r="OEV442" i="35"/>
  <c r="OEU442" i="35"/>
  <c r="OET442" i="35"/>
  <c r="OES442" i="35"/>
  <c r="OER442" i="35"/>
  <c r="OEQ442" i="35"/>
  <c r="OEP442" i="35"/>
  <c r="OEO442" i="35"/>
  <c r="OEN442" i="35"/>
  <c r="OEM442" i="35"/>
  <c r="OEL442" i="35"/>
  <c r="OEK442" i="35"/>
  <c r="OEJ442" i="35"/>
  <c r="OEI442" i="35"/>
  <c r="OEH442" i="35"/>
  <c r="OEG442" i="35"/>
  <c r="OEF442" i="35"/>
  <c r="OEE442" i="35"/>
  <c r="OED442" i="35"/>
  <c r="OEC442" i="35"/>
  <c r="OEB442" i="35"/>
  <c r="OEA442" i="35"/>
  <c r="ODZ442" i="35"/>
  <c r="ODY442" i="35"/>
  <c r="ODX442" i="35"/>
  <c r="ODW442" i="35"/>
  <c r="ODV442" i="35"/>
  <c r="ODU442" i="35"/>
  <c r="ODT442" i="35"/>
  <c r="ODS442" i="35"/>
  <c r="ODR442" i="35"/>
  <c r="ODQ442" i="35"/>
  <c r="ODP442" i="35"/>
  <c r="ODO442" i="35"/>
  <c r="ODN442" i="35"/>
  <c r="ODM442" i="35"/>
  <c r="ODL442" i="35"/>
  <c r="ODK442" i="35"/>
  <c r="ODJ442" i="35"/>
  <c r="ODI442" i="35"/>
  <c r="ODH442" i="35"/>
  <c r="ODG442" i="35"/>
  <c r="ODF442" i="35"/>
  <c r="ODE442" i="35"/>
  <c r="ODD442" i="35"/>
  <c r="ODC442" i="35"/>
  <c r="ODB442" i="35"/>
  <c r="ODA442" i="35"/>
  <c r="OCZ442" i="35"/>
  <c r="OCY442" i="35"/>
  <c r="OCX442" i="35"/>
  <c r="OCW442" i="35"/>
  <c r="OCV442" i="35"/>
  <c r="OCU442" i="35"/>
  <c r="OCT442" i="35"/>
  <c r="OCS442" i="35"/>
  <c r="OCR442" i="35"/>
  <c r="OCQ442" i="35"/>
  <c r="OCP442" i="35"/>
  <c r="OCO442" i="35"/>
  <c r="OCN442" i="35"/>
  <c r="OCM442" i="35"/>
  <c r="OCL442" i="35"/>
  <c r="OCK442" i="35"/>
  <c r="OCJ442" i="35"/>
  <c r="OCI442" i="35"/>
  <c r="OCH442" i="35"/>
  <c r="OCG442" i="35"/>
  <c r="OCF442" i="35"/>
  <c r="OCE442" i="35"/>
  <c r="OCD442" i="35"/>
  <c r="OCC442" i="35"/>
  <c r="OCB442" i="35"/>
  <c r="OCA442" i="35"/>
  <c r="OBZ442" i="35"/>
  <c r="OBY442" i="35"/>
  <c r="OBX442" i="35"/>
  <c r="OBW442" i="35"/>
  <c r="OBV442" i="35"/>
  <c r="OBU442" i="35"/>
  <c r="OBT442" i="35"/>
  <c r="OBS442" i="35"/>
  <c r="OBR442" i="35"/>
  <c r="OBQ442" i="35"/>
  <c r="OBP442" i="35"/>
  <c r="OBO442" i="35"/>
  <c r="OBN442" i="35"/>
  <c r="OBM442" i="35"/>
  <c r="OBL442" i="35"/>
  <c r="OBK442" i="35"/>
  <c r="OBJ442" i="35"/>
  <c r="OBI442" i="35"/>
  <c r="OBH442" i="35"/>
  <c r="OBG442" i="35"/>
  <c r="OBF442" i="35"/>
  <c r="OBE442" i="35"/>
  <c r="OBD442" i="35"/>
  <c r="OBC442" i="35"/>
  <c r="OBB442" i="35"/>
  <c r="OBA442" i="35"/>
  <c r="OAZ442" i="35"/>
  <c r="OAY442" i="35"/>
  <c r="OAX442" i="35"/>
  <c r="OAW442" i="35"/>
  <c r="OAV442" i="35"/>
  <c r="OAU442" i="35"/>
  <c r="OAT442" i="35"/>
  <c r="OAS442" i="35"/>
  <c r="OAR442" i="35"/>
  <c r="OAQ442" i="35"/>
  <c r="OAP442" i="35"/>
  <c r="OAO442" i="35"/>
  <c r="OAN442" i="35"/>
  <c r="OAM442" i="35"/>
  <c r="OAL442" i="35"/>
  <c r="OAK442" i="35"/>
  <c r="OAJ442" i="35"/>
  <c r="OAI442" i="35"/>
  <c r="OAH442" i="35"/>
  <c r="OAG442" i="35"/>
  <c r="OAF442" i="35"/>
  <c r="OAE442" i="35"/>
  <c r="OAD442" i="35"/>
  <c r="OAC442" i="35"/>
  <c r="OAB442" i="35"/>
  <c r="OAA442" i="35"/>
  <c r="NZZ442" i="35"/>
  <c r="NZY442" i="35"/>
  <c r="NZX442" i="35"/>
  <c r="NZW442" i="35"/>
  <c r="NZV442" i="35"/>
  <c r="NZU442" i="35"/>
  <c r="NZT442" i="35"/>
  <c r="NZS442" i="35"/>
  <c r="NZR442" i="35"/>
  <c r="NZQ442" i="35"/>
  <c r="NZP442" i="35"/>
  <c r="NZO442" i="35"/>
  <c r="NZN442" i="35"/>
  <c r="NZM442" i="35"/>
  <c r="NZL442" i="35"/>
  <c r="NZK442" i="35"/>
  <c r="NZJ442" i="35"/>
  <c r="NZI442" i="35"/>
  <c r="NZH442" i="35"/>
  <c r="NZG442" i="35"/>
  <c r="NZF442" i="35"/>
  <c r="NZE442" i="35"/>
  <c r="NZD442" i="35"/>
  <c r="NZC442" i="35"/>
  <c r="NZB442" i="35"/>
  <c r="NZA442" i="35"/>
  <c r="NYZ442" i="35"/>
  <c r="NYY442" i="35"/>
  <c r="NYX442" i="35"/>
  <c r="NYW442" i="35"/>
  <c r="NYV442" i="35"/>
  <c r="NYU442" i="35"/>
  <c r="NYT442" i="35"/>
  <c r="NYS442" i="35"/>
  <c r="NYR442" i="35"/>
  <c r="NYQ442" i="35"/>
  <c r="NYP442" i="35"/>
  <c r="NYO442" i="35"/>
  <c r="NYN442" i="35"/>
  <c r="NYM442" i="35"/>
  <c r="NYL442" i="35"/>
  <c r="NYK442" i="35"/>
  <c r="NYJ442" i="35"/>
  <c r="NYI442" i="35"/>
  <c r="NYH442" i="35"/>
  <c r="NYG442" i="35"/>
  <c r="NYF442" i="35"/>
  <c r="NYE442" i="35"/>
  <c r="NYD442" i="35"/>
  <c r="NYC442" i="35"/>
  <c r="NYB442" i="35"/>
  <c r="NYA442" i="35"/>
  <c r="NXZ442" i="35"/>
  <c r="NXY442" i="35"/>
  <c r="NXX442" i="35"/>
  <c r="NXW442" i="35"/>
  <c r="NXV442" i="35"/>
  <c r="NXU442" i="35"/>
  <c r="NXT442" i="35"/>
  <c r="NXS442" i="35"/>
  <c r="NXR442" i="35"/>
  <c r="NXQ442" i="35"/>
  <c r="NXP442" i="35"/>
  <c r="NXO442" i="35"/>
  <c r="NXN442" i="35"/>
  <c r="NXM442" i="35"/>
  <c r="NXL442" i="35"/>
  <c r="NXK442" i="35"/>
  <c r="NXJ442" i="35"/>
  <c r="NXI442" i="35"/>
  <c r="NXH442" i="35"/>
  <c r="NXG442" i="35"/>
  <c r="NXF442" i="35"/>
  <c r="NXE442" i="35"/>
  <c r="NXD442" i="35"/>
  <c r="NXC442" i="35"/>
  <c r="NXB442" i="35"/>
  <c r="NXA442" i="35"/>
  <c r="NWZ442" i="35"/>
  <c r="NWY442" i="35"/>
  <c r="NWX442" i="35"/>
  <c r="NWW442" i="35"/>
  <c r="NWV442" i="35"/>
  <c r="NWU442" i="35"/>
  <c r="NWT442" i="35"/>
  <c r="NWS442" i="35"/>
  <c r="NWR442" i="35"/>
  <c r="NWQ442" i="35"/>
  <c r="NWP442" i="35"/>
  <c r="NWO442" i="35"/>
  <c r="NWN442" i="35"/>
  <c r="NWM442" i="35"/>
  <c r="NWL442" i="35"/>
  <c r="NWK442" i="35"/>
  <c r="NWJ442" i="35"/>
  <c r="NWI442" i="35"/>
  <c r="NWH442" i="35"/>
  <c r="NWG442" i="35"/>
  <c r="NWF442" i="35"/>
  <c r="NWE442" i="35"/>
  <c r="NWD442" i="35"/>
  <c r="NWC442" i="35"/>
  <c r="NWB442" i="35"/>
  <c r="NWA442" i="35"/>
  <c r="NVZ442" i="35"/>
  <c r="NVY442" i="35"/>
  <c r="NVX442" i="35"/>
  <c r="NVW442" i="35"/>
  <c r="NVV442" i="35"/>
  <c r="NVU442" i="35"/>
  <c r="NVT442" i="35"/>
  <c r="NVS442" i="35"/>
  <c r="NVR442" i="35"/>
  <c r="NVQ442" i="35"/>
  <c r="NVP442" i="35"/>
  <c r="NVO442" i="35"/>
  <c r="NVN442" i="35"/>
  <c r="NVM442" i="35"/>
  <c r="NVL442" i="35"/>
  <c r="NVK442" i="35"/>
  <c r="NVJ442" i="35"/>
  <c r="NVI442" i="35"/>
  <c r="NVH442" i="35"/>
  <c r="NVG442" i="35"/>
  <c r="NVF442" i="35"/>
  <c r="NVE442" i="35"/>
  <c r="NVD442" i="35"/>
  <c r="NVC442" i="35"/>
  <c r="NVB442" i="35"/>
  <c r="NVA442" i="35"/>
  <c r="NUZ442" i="35"/>
  <c r="NUY442" i="35"/>
  <c r="NUX442" i="35"/>
  <c r="NUW442" i="35"/>
  <c r="NUV442" i="35"/>
  <c r="NUU442" i="35"/>
  <c r="NUT442" i="35"/>
  <c r="NUS442" i="35"/>
  <c r="NUR442" i="35"/>
  <c r="NUQ442" i="35"/>
  <c r="NUP442" i="35"/>
  <c r="NUO442" i="35"/>
  <c r="NUN442" i="35"/>
  <c r="NUM442" i="35"/>
  <c r="NUL442" i="35"/>
  <c r="NUK442" i="35"/>
  <c r="NUJ442" i="35"/>
  <c r="NUI442" i="35"/>
  <c r="NUH442" i="35"/>
  <c r="NUG442" i="35"/>
  <c r="NUF442" i="35"/>
  <c r="NUE442" i="35"/>
  <c r="NUD442" i="35"/>
  <c r="NUC442" i="35"/>
  <c r="NUB442" i="35"/>
  <c r="NUA442" i="35"/>
  <c r="NTZ442" i="35"/>
  <c r="NTY442" i="35"/>
  <c r="NTX442" i="35"/>
  <c r="NTW442" i="35"/>
  <c r="NTV442" i="35"/>
  <c r="NTU442" i="35"/>
  <c r="NTT442" i="35"/>
  <c r="NTS442" i="35"/>
  <c r="NTR442" i="35"/>
  <c r="NTQ442" i="35"/>
  <c r="NTP442" i="35"/>
  <c r="NTO442" i="35"/>
  <c r="NTN442" i="35"/>
  <c r="NTM442" i="35"/>
  <c r="NTL442" i="35"/>
  <c r="NTK442" i="35"/>
  <c r="NTJ442" i="35"/>
  <c r="NTI442" i="35"/>
  <c r="NTH442" i="35"/>
  <c r="NTG442" i="35"/>
  <c r="NTF442" i="35"/>
  <c r="NTE442" i="35"/>
  <c r="NTD442" i="35"/>
  <c r="NTC442" i="35"/>
  <c r="NTB442" i="35"/>
  <c r="NTA442" i="35"/>
  <c r="NSZ442" i="35"/>
  <c r="NSY442" i="35"/>
  <c r="NSX442" i="35"/>
  <c r="NSW442" i="35"/>
  <c r="NSV442" i="35"/>
  <c r="NSU442" i="35"/>
  <c r="NST442" i="35"/>
  <c r="NSS442" i="35"/>
  <c r="NSR442" i="35"/>
  <c r="NSQ442" i="35"/>
  <c r="NSP442" i="35"/>
  <c r="NSO442" i="35"/>
  <c r="NSN442" i="35"/>
  <c r="NSM442" i="35"/>
  <c r="NSL442" i="35"/>
  <c r="NSK442" i="35"/>
  <c r="NSJ442" i="35"/>
  <c r="NSI442" i="35"/>
  <c r="NSH442" i="35"/>
  <c r="NSG442" i="35"/>
  <c r="NSF442" i="35"/>
  <c r="NSE442" i="35"/>
  <c r="NSD442" i="35"/>
  <c r="NSC442" i="35"/>
  <c r="NSB442" i="35"/>
  <c r="NSA442" i="35"/>
  <c r="NRZ442" i="35"/>
  <c r="NRY442" i="35"/>
  <c r="NRX442" i="35"/>
  <c r="NRW442" i="35"/>
  <c r="NRV442" i="35"/>
  <c r="NRU442" i="35"/>
  <c r="NRT442" i="35"/>
  <c r="NRS442" i="35"/>
  <c r="NRR442" i="35"/>
  <c r="NRQ442" i="35"/>
  <c r="NRP442" i="35"/>
  <c r="NRO442" i="35"/>
  <c r="NRN442" i="35"/>
  <c r="NRM442" i="35"/>
  <c r="NRL442" i="35"/>
  <c r="NRK442" i="35"/>
  <c r="NRJ442" i="35"/>
  <c r="NRI442" i="35"/>
  <c r="NRH442" i="35"/>
  <c r="NRG442" i="35"/>
  <c r="NRF442" i="35"/>
  <c r="NRE442" i="35"/>
  <c r="NRD442" i="35"/>
  <c r="NRC442" i="35"/>
  <c r="NRB442" i="35"/>
  <c r="NRA442" i="35"/>
  <c r="NQZ442" i="35"/>
  <c r="NQY442" i="35"/>
  <c r="NQX442" i="35"/>
  <c r="NQW442" i="35"/>
  <c r="NQV442" i="35"/>
  <c r="NQU442" i="35"/>
  <c r="NQT442" i="35"/>
  <c r="NQS442" i="35"/>
  <c r="NQR442" i="35"/>
  <c r="NQQ442" i="35"/>
  <c r="NQP442" i="35"/>
  <c r="NQO442" i="35"/>
  <c r="NQN442" i="35"/>
  <c r="NQM442" i="35"/>
  <c r="NQL442" i="35"/>
  <c r="NQK442" i="35"/>
  <c r="NQJ442" i="35"/>
  <c r="NQI442" i="35"/>
  <c r="NQH442" i="35"/>
  <c r="NQG442" i="35"/>
  <c r="NQF442" i="35"/>
  <c r="NQE442" i="35"/>
  <c r="NQD442" i="35"/>
  <c r="NQC442" i="35"/>
  <c r="NQB442" i="35"/>
  <c r="NQA442" i="35"/>
  <c r="NPZ442" i="35"/>
  <c r="NPY442" i="35"/>
  <c r="NPX442" i="35"/>
  <c r="NPW442" i="35"/>
  <c r="NPV442" i="35"/>
  <c r="NPU442" i="35"/>
  <c r="NPT442" i="35"/>
  <c r="NPS442" i="35"/>
  <c r="NPR442" i="35"/>
  <c r="NPQ442" i="35"/>
  <c r="NPP442" i="35"/>
  <c r="NPO442" i="35"/>
  <c r="NPN442" i="35"/>
  <c r="NPM442" i="35"/>
  <c r="NPL442" i="35"/>
  <c r="NPK442" i="35"/>
  <c r="NPJ442" i="35"/>
  <c r="NPI442" i="35"/>
  <c r="NPH442" i="35"/>
  <c r="NPG442" i="35"/>
  <c r="NPF442" i="35"/>
  <c r="NPE442" i="35"/>
  <c r="NPD442" i="35"/>
  <c r="NPC442" i="35"/>
  <c r="NPB442" i="35"/>
  <c r="NPA442" i="35"/>
  <c r="NOZ442" i="35"/>
  <c r="NOY442" i="35"/>
  <c r="NOX442" i="35"/>
  <c r="NOW442" i="35"/>
  <c r="NOV442" i="35"/>
  <c r="NOU442" i="35"/>
  <c r="NOT442" i="35"/>
  <c r="NOS442" i="35"/>
  <c r="NOR442" i="35"/>
  <c r="NOQ442" i="35"/>
  <c r="NOP442" i="35"/>
  <c r="NOO442" i="35"/>
  <c r="NON442" i="35"/>
  <c r="NOM442" i="35"/>
  <c r="NOL442" i="35"/>
  <c r="NOK442" i="35"/>
  <c r="NOJ442" i="35"/>
  <c r="NOI442" i="35"/>
  <c r="NOH442" i="35"/>
  <c r="NOG442" i="35"/>
  <c r="NOF442" i="35"/>
  <c r="NOE442" i="35"/>
  <c r="NOD442" i="35"/>
  <c r="NOC442" i="35"/>
  <c r="NOB442" i="35"/>
  <c r="NOA442" i="35"/>
  <c r="NNZ442" i="35"/>
  <c r="NNY442" i="35"/>
  <c r="NNX442" i="35"/>
  <c r="NNW442" i="35"/>
  <c r="NNV442" i="35"/>
  <c r="NNU442" i="35"/>
  <c r="NNT442" i="35"/>
  <c r="NNS442" i="35"/>
  <c r="NNR442" i="35"/>
  <c r="NNQ442" i="35"/>
  <c r="NNP442" i="35"/>
  <c r="NNO442" i="35"/>
  <c r="NNN442" i="35"/>
  <c r="NNM442" i="35"/>
  <c r="NNL442" i="35"/>
  <c r="NNK442" i="35"/>
  <c r="NNJ442" i="35"/>
  <c r="NNI442" i="35"/>
  <c r="NNH442" i="35"/>
  <c r="NNG442" i="35"/>
  <c r="NNF442" i="35"/>
  <c r="NNE442" i="35"/>
  <c r="NND442" i="35"/>
  <c r="NNC442" i="35"/>
  <c r="NNB442" i="35"/>
  <c r="NNA442" i="35"/>
  <c r="NMZ442" i="35"/>
  <c r="NMY442" i="35"/>
  <c r="NMX442" i="35"/>
  <c r="NMW442" i="35"/>
  <c r="NMV442" i="35"/>
  <c r="NMU442" i="35"/>
  <c r="NMT442" i="35"/>
  <c r="NMS442" i="35"/>
  <c r="NMR442" i="35"/>
  <c r="NMQ442" i="35"/>
  <c r="NMP442" i="35"/>
  <c r="NMO442" i="35"/>
  <c r="NMN442" i="35"/>
  <c r="NMM442" i="35"/>
  <c r="NML442" i="35"/>
  <c r="NMK442" i="35"/>
  <c r="NMJ442" i="35"/>
  <c r="NMI442" i="35"/>
  <c r="NMH442" i="35"/>
  <c r="NMG442" i="35"/>
  <c r="NMF442" i="35"/>
  <c r="NME442" i="35"/>
  <c r="NMD442" i="35"/>
  <c r="NMC442" i="35"/>
  <c r="NMB442" i="35"/>
  <c r="NMA442" i="35"/>
  <c r="NLZ442" i="35"/>
  <c r="NLY442" i="35"/>
  <c r="NLX442" i="35"/>
  <c r="NLW442" i="35"/>
  <c r="NLV442" i="35"/>
  <c r="NLU442" i="35"/>
  <c r="NLT442" i="35"/>
  <c r="NLS442" i="35"/>
  <c r="NLR442" i="35"/>
  <c r="NLQ442" i="35"/>
  <c r="NLP442" i="35"/>
  <c r="NLO442" i="35"/>
  <c r="NLN442" i="35"/>
  <c r="NLM442" i="35"/>
  <c r="NLL442" i="35"/>
  <c r="NLK442" i="35"/>
  <c r="NLJ442" i="35"/>
  <c r="NLI442" i="35"/>
  <c r="NLH442" i="35"/>
  <c r="NLG442" i="35"/>
  <c r="NLF442" i="35"/>
  <c r="NLE442" i="35"/>
  <c r="NLD442" i="35"/>
  <c r="NLC442" i="35"/>
  <c r="NLB442" i="35"/>
  <c r="NLA442" i="35"/>
  <c r="NKZ442" i="35"/>
  <c r="NKY442" i="35"/>
  <c r="NKX442" i="35"/>
  <c r="NKW442" i="35"/>
  <c r="NKV442" i="35"/>
  <c r="NKU442" i="35"/>
  <c r="NKT442" i="35"/>
  <c r="NKS442" i="35"/>
  <c r="NKR442" i="35"/>
  <c r="NKQ442" i="35"/>
  <c r="NKP442" i="35"/>
  <c r="NKO442" i="35"/>
  <c r="NKN442" i="35"/>
  <c r="NKM442" i="35"/>
  <c r="NKL442" i="35"/>
  <c r="NKK442" i="35"/>
  <c r="NKJ442" i="35"/>
  <c r="NKI442" i="35"/>
  <c r="NKH442" i="35"/>
  <c r="NKG442" i="35"/>
  <c r="NKF442" i="35"/>
  <c r="NKE442" i="35"/>
  <c r="NKD442" i="35"/>
  <c r="NKC442" i="35"/>
  <c r="NKB442" i="35"/>
  <c r="NKA442" i="35"/>
  <c r="NJZ442" i="35"/>
  <c r="NJY442" i="35"/>
  <c r="NJX442" i="35"/>
  <c r="NJW442" i="35"/>
  <c r="NJV442" i="35"/>
  <c r="NJU442" i="35"/>
  <c r="NJT442" i="35"/>
  <c r="NJS442" i="35"/>
  <c r="NJR442" i="35"/>
  <c r="NJQ442" i="35"/>
  <c r="NJP442" i="35"/>
  <c r="NJO442" i="35"/>
  <c r="NJN442" i="35"/>
  <c r="NJM442" i="35"/>
  <c r="NJL442" i="35"/>
  <c r="NJK442" i="35"/>
  <c r="NJJ442" i="35"/>
  <c r="NJI442" i="35"/>
  <c r="NJH442" i="35"/>
  <c r="NJG442" i="35"/>
  <c r="NJF442" i="35"/>
  <c r="NJE442" i="35"/>
  <c r="NJD442" i="35"/>
  <c r="NJC442" i="35"/>
  <c r="NJB442" i="35"/>
  <c r="NJA442" i="35"/>
  <c r="NIZ442" i="35"/>
  <c r="NIY442" i="35"/>
  <c r="NIX442" i="35"/>
  <c r="NIW442" i="35"/>
  <c r="NIV442" i="35"/>
  <c r="NIU442" i="35"/>
  <c r="NIT442" i="35"/>
  <c r="NIS442" i="35"/>
  <c r="NIR442" i="35"/>
  <c r="NIQ442" i="35"/>
  <c r="NIP442" i="35"/>
  <c r="NIO442" i="35"/>
  <c r="NIN442" i="35"/>
  <c r="NIM442" i="35"/>
  <c r="NIL442" i="35"/>
  <c r="NIK442" i="35"/>
  <c r="NIJ442" i="35"/>
  <c r="NII442" i="35"/>
  <c r="NIH442" i="35"/>
  <c r="NIG442" i="35"/>
  <c r="NIF442" i="35"/>
  <c r="NIE442" i="35"/>
  <c r="NID442" i="35"/>
  <c r="NIC442" i="35"/>
  <c r="NIB442" i="35"/>
  <c r="NIA442" i="35"/>
  <c r="NHZ442" i="35"/>
  <c r="NHY442" i="35"/>
  <c r="NHX442" i="35"/>
  <c r="NHW442" i="35"/>
  <c r="NHV442" i="35"/>
  <c r="NHU442" i="35"/>
  <c r="NHT442" i="35"/>
  <c r="NHS442" i="35"/>
  <c r="NHR442" i="35"/>
  <c r="NHQ442" i="35"/>
  <c r="NHP442" i="35"/>
  <c r="NHO442" i="35"/>
  <c r="NHN442" i="35"/>
  <c r="NHM442" i="35"/>
  <c r="NHL442" i="35"/>
  <c r="NHK442" i="35"/>
  <c r="NHJ442" i="35"/>
  <c r="NHI442" i="35"/>
  <c r="NHH442" i="35"/>
  <c r="NHG442" i="35"/>
  <c r="NHF442" i="35"/>
  <c r="NHE442" i="35"/>
  <c r="NHD442" i="35"/>
  <c r="NHC442" i="35"/>
  <c r="NHB442" i="35"/>
  <c r="NHA442" i="35"/>
  <c r="NGZ442" i="35"/>
  <c r="NGY442" i="35"/>
  <c r="NGX442" i="35"/>
  <c r="NGW442" i="35"/>
  <c r="NGV442" i="35"/>
  <c r="NGU442" i="35"/>
  <c r="NGT442" i="35"/>
  <c r="NGS442" i="35"/>
  <c r="NGR442" i="35"/>
  <c r="NGQ442" i="35"/>
  <c r="NGP442" i="35"/>
  <c r="NGO442" i="35"/>
  <c r="NGN442" i="35"/>
  <c r="NGM442" i="35"/>
  <c r="NGL442" i="35"/>
  <c r="NGK442" i="35"/>
  <c r="NGJ442" i="35"/>
  <c r="NGI442" i="35"/>
  <c r="NGH442" i="35"/>
  <c r="NGG442" i="35"/>
  <c r="NGF442" i="35"/>
  <c r="NGE442" i="35"/>
  <c r="NGD442" i="35"/>
  <c r="NGC442" i="35"/>
  <c r="NGB442" i="35"/>
  <c r="NGA442" i="35"/>
  <c r="NFZ442" i="35"/>
  <c r="NFY442" i="35"/>
  <c r="NFX442" i="35"/>
  <c r="NFW442" i="35"/>
  <c r="NFV442" i="35"/>
  <c r="NFU442" i="35"/>
  <c r="NFT442" i="35"/>
  <c r="NFS442" i="35"/>
  <c r="NFR442" i="35"/>
  <c r="NFQ442" i="35"/>
  <c r="NFP442" i="35"/>
  <c r="NFO442" i="35"/>
  <c r="NFN442" i="35"/>
  <c r="NFM442" i="35"/>
  <c r="NFL442" i="35"/>
  <c r="NFK442" i="35"/>
  <c r="NFJ442" i="35"/>
  <c r="NFI442" i="35"/>
  <c r="NFH442" i="35"/>
  <c r="NFG442" i="35"/>
  <c r="NFF442" i="35"/>
  <c r="NFE442" i="35"/>
  <c r="NFD442" i="35"/>
  <c r="NFC442" i="35"/>
  <c r="NFB442" i="35"/>
  <c r="NFA442" i="35"/>
  <c r="NEZ442" i="35"/>
  <c r="NEY442" i="35"/>
  <c r="NEX442" i="35"/>
  <c r="NEW442" i="35"/>
  <c r="NEV442" i="35"/>
  <c r="NEU442" i="35"/>
  <c r="NET442" i="35"/>
  <c r="NES442" i="35"/>
  <c r="NER442" i="35"/>
  <c r="NEQ442" i="35"/>
  <c r="NEP442" i="35"/>
  <c r="NEO442" i="35"/>
  <c r="NEN442" i="35"/>
  <c r="NEM442" i="35"/>
  <c r="NEL442" i="35"/>
  <c r="NEK442" i="35"/>
  <c r="NEJ442" i="35"/>
  <c r="NEI442" i="35"/>
  <c r="NEH442" i="35"/>
  <c r="NEG442" i="35"/>
  <c r="NEF442" i="35"/>
  <c r="NEE442" i="35"/>
  <c r="NED442" i="35"/>
  <c r="NEC442" i="35"/>
  <c r="NEB442" i="35"/>
  <c r="NEA442" i="35"/>
  <c r="NDZ442" i="35"/>
  <c r="NDY442" i="35"/>
  <c r="NDX442" i="35"/>
  <c r="NDW442" i="35"/>
  <c r="NDV442" i="35"/>
  <c r="NDU442" i="35"/>
  <c r="NDT442" i="35"/>
  <c r="NDS442" i="35"/>
  <c r="NDR442" i="35"/>
  <c r="NDQ442" i="35"/>
  <c r="NDP442" i="35"/>
  <c r="NDO442" i="35"/>
  <c r="NDN442" i="35"/>
  <c r="NDM442" i="35"/>
  <c r="NDL442" i="35"/>
  <c r="NDK442" i="35"/>
  <c r="NDJ442" i="35"/>
  <c r="NDI442" i="35"/>
  <c r="NDH442" i="35"/>
  <c r="NDG442" i="35"/>
  <c r="NDF442" i="35"/>
  <c r="NDE442" i="35"/>
  <c r="NDD442" i="35"/>
  <c r="NDC442" i="35"/>
  <c r="NDB442" i="35"/>
  <c r="NDA442" i="35"/>
  <c r="NCZ442" i="35"/>
  <c r="NCY442" i="35"/>
  <c r="NCX442" i="35"/>
  <c r="NCW442" i="35"/>
  <c r="NCV442" i="35"/>
  <c r="NCU442" i="35"/>
  <c r="NCT442" i="35"/>
  <c r="NCS442" i="35"/>
  <c r="NCR442" i="35"/>
  <c r="NCQ442" i="35"/>
  <c r="NCP442" i="35"/>
  <c r="NCO442" i="35"/>
  <c r="NCN442" i="35"/>
  <c r="NCM442" i="35"/>
  <c r="NCL442" i="35"/>
  <c r="NCK442" i="35"/>
  <c r="NCJ442" i="35"/>
  <c r="NCI442" i="35"/>
  <c r="NCH442" i="35"/>
  <c r="NCG442" i="35"/>
  <c r="NCF442" i="35"/>
  <c r="NCE442" i="35"/>
  <c r="NCD442" i="35"/>
  <c r="NCC442" i="35"/>
  <c r="NCB442" i="35"/>
  <c r="NCA442" i="35"/>
  <c r="NBZ442" i="35"/>
  <c r="NBY442" i="35"/>
  <c r="NBX442" i="35"/>
  <c r="NBW442" i="35"/>
  <c r="NBV442" i="35"/>
  <c r="NBU442" i="35"/>
  <c r="NBT442" i="35"/>
  <c r="NBS442" i="35"/>
  <c r="NBR442" i="35"/>
  <c r="NBQ442" i="35"/>
  <c r="NBP442" i="35"/>
  <c r="NBO442" i="35"/>
  <c r="NBN442" i="35"/>
  <c r="NBM442" i="35"/>
  <c r="NBL442" i="35"/>
  <c r="NBK442" i="35"/>
  <c r="NBJ442" i="35"/>
  <c r="NBI442" i="35"/>
  <c r="NBH442" i="35"/>
  <c r="NBG442" i="35"/>
  <c r="NBF442" i="35"/>
  <c r="NBE442" i="35"/>
  <c r="NBD442" i="35"/>
  <c r="NBC442" i="35"/>
  <c r="NBB442" i="35"/>
  <c r="NBA442" i="35"/>
  <c r="NAZ442" i="35"/>
  <c r="NAY442" i="35"/>
  <c r="NAX442" i="35"/>
  <c r="NAW442" i="35"/>
  <c r="NAV442" i="35"/>
  <c r="NAU442" i="35"/>
  <c r="NAT442" i="35"/>
  <c r="NAS442" i="35"/>
  <c r="NAR442" i="35"/>
  <c r="NAQ442" i="35"/>
  <c r="NAP442" i="35"/>
  <c r="NAO442" i="35"/>
  <c r="NAN442" i="35"/>
  <c r="NAM442" i="35"/>
  <c r="NAL442" i="35"/>
  <c r="NAK442" i="35"/>
  <c r="NAJ442" i="35"/>
  <c r="NAI442" i="35"/>
  <c r="NAH442" i="35"/>
  <c r="NAG442" i="35"/>
  <c r="NAF442" i="35"/>
  <c r="NAE442" i="35"/>
  <c r="NAD442" i="35"/>
  <c r="NAC442" i="35"/>
  <c r="NAB442" i="35"/>
  <c r="NAA442" i="35"/>
  <c r="MZZ442" i="35"/>
  <c r="MZY442" i="35"/>
  <c r="MZX442" i="35"/>
  <c r="MZW442" i="35"/>
  <c r="MZV442" i="35"/>
  <c r="MZU442" i="35"/>
  <c r="MZT442" i="35"/>
  <c r="MZS442" i="35"/>
  <c r="MZR442" i="35"/>
  <c r="MZQ442" i="35"/>
  <c r="MZP442" i="35"/>
  <c r="MZO442" i="35"/>
  <c r="MZN442" i="35"/>
  <c r="MZM442" i="35"/>
  <c r="MZL442" i="35"/>
  <c r="MZK442" i="35"/>
  <c r="MZJ442" i="35"/>
  <c r="MZI442" i="35"/>
  <c r="MZH442" i="35"/>
  <c r="MZG442" i="35"/>
  <c r="MZF442" i="35"/>
  <c r="MZE442" i="35"/>
  <c r="MZD442" i="35"/>
  <c r="MZC442" i="35"/>
  <c r="MZB442" i="35"/>
  <c r="MZA442" i="35"/>
  <c r="MYZ442" i="35"/>
  <c r="MYY442" i="35"/>
  <c r="MYX442" i="35"/>
  <c r="MYW442" i="35"/>
  <c r="MYV442" i="35"/>
  <c r="MYU442" i="35"/>
  <c r="MYT442" i="35"/>
  <c r="MYS442" i="35"/>
  <c r="MYR442" i="35"/>
  <c r="MYQ442" i="35"/>
  <c r="MYP442" i="35"/>
  <c r="MYO442" i="35"/>
  <c r="MYN442" i="35"/>
  <c r="MYM442" i="35"/>
  <c r="MYL442" i="35"/>
  <c r="MYK442" i="35"/>
  <c r="MYJ442" i="35"/>
  <c r="MYI442" i="35"/>
  <c r="MYH442" i="35"/>
  <c r="MYG442" i="35"/>
  <c r="MYF442" i="35"/>
  <c r="MYE442" i="35"/>
  <c r="MYD442" i="35"/>
  <c r="MYC442" i="35"/>
  <c r="MYB442" i="35"/>
  <c r="MYA442" i="35"/>
  <c r="MXZ442" i="35"/>
  <c r="MXY442" i="35"/>
  <c r="MXX442" i="35"/>
  <c r="MXW442" i="35"/>
  <c r="MXV442" i="35"/>
  <c r="MXU442" i="35"/>
  <c r="MXT442" i="35"/>
  <c r="MXS442" i="35"/>
  <c r="MXR442" i="35"/>
  <c r="MXQ442" i="35"/>
  <c r="MXP442" i="35"/>
  <c r="MXO442" i="35"/>
  <c r="MXN442" i="35"/>
  <c r="MXM442" i="35"/>
  <c r="MXL442" i="35"/>
  <c r="MXK442" i="35"/>
  <c r="MXJ442" i="35"/>
  <c r="MXI442" i="35"/>
  <c r="MXH442" i="35"/>
  <c r="MXG442" i="35"/>
  <c r="MXF442" i="35"/>
  <c r="MXE442" i="35"/>
  <c r="MXD442" i="35"/>
  <c r="MXC442" i="35"/>
  <c r="MXB442" i="35"/>
  <c r="MXA442" i="35"/>
  <c r="MWZ442" i="35"/>
  <c r="MWY442" i="35"/>
  <c r="MWX442" i="35"/>
  <c r="MWW442" i="35"/>
  <c r="MWV442" i="35"/>
  <c r="MWU442" i="35"/>
  <c r="MWT442" i="35"/>
  <c r="MWS442" i="35"/>
  <c r="MWR442" i="35"/>
  <c r="MWQ442" i="35"/>
  <c r="MWP442" i="35"/>
  <c r="MWO442" i="35"/>
  <c r="MWN442" i="35"/>
  <c r="MWM442" i="35"/>
  <c r="MWL442" i="35"/>
  <c r="MWK442" i="35"/>
  <c r="MWJ442" i="35"/>
  <c r="MWI442" i="35"/>
  <c r="MWH442" i="35"/>
  <c r="MWG442" i="35"/>
  <c r="MWF442" i="35"/>
  <c r="MWE442" i="35"/>
  <c r="MWD442" i="35"/>
  <c r="MWC442" i="35"/>
  <c r="MWB442" i="35"/>
  <c r="MWA442" i="35"/>
  <c r="MVZ442" i="35"/>
  <c r="MVY442" i="35"/>
  <c r="MVX442" i="35"/>
  <c r="MVW442" i="35"/>
  <c r="MVV442" i="35"/>
  <c r="MVU442" i="35"/>
  <c r="MVT442" i="35"/>
  <c r="MVS442" i="35"/>
  <c r="MVR442" i="35"/>
  <c r="MVQ442" i="35"/>
  <c r="MVP442" i="35"/>
  <c r="MVO442" i="35"/>
  <c r="MVN442" i="35"/>
  <c r="MVM442" i="35"/>
  <c r="MVL442" i="35"/>
  <c r="MVK442" i="35"/>
  <c r="MVJ442" i="35"/>
  <c r="MVI442" i="35"/>
  <c r="MVH442" i="35"/>
  <c r="MVG442" i="35"/>
  <c r="MVF442" i="35"/>
  <c r="MVE442" i="35"/>
  <c r="MVD442" i="35"/>
  <c r="MVC442" i="35"/>
  <c r="MVB442" i="35"/>
  <c r="MVA442" i="35"/>
  <c r="MUZ442" i="35"/>
  <c r="MUY442" i="35"/>
  <c r="MUX442" i="35"/>
  <c r="MUW442" i="35"/>
  <c r="MUV442" i="35"/>
  <c r="MUU442" i="35"/>
  <c r="MUT442" i="35"/>
  <c r="MUS442" i="35"/>
  <c r="MUR442" i="35"/>
  <c r="MUQ442" i="35"/>
  <c r="MUP442" i="35"/>
  <c r="MUO442" i="35"/>
  <c r="MUN442" i="35"/>
  <c r="MUM442" i="35"/>
  <c r="MUL442" i="35"/>
  <c r="MUK442" i="35"/>
  <c r="MUJ442" i="35"/>
  <c r="MUI442" i="35"/>
  <c r="MUH442" i="35"/>
  <c r="MUG442" i="35"/>
  <c r="MUF442" i="35"/>
  <c r="MUE442" i="35"/>
  <c r="MUD442" i="35"/>
  <c r="MUC442" i="35"/>
  <c r="MUB442" i="35"/>
  <c r="MUA442" i="35"/>
  <c r="MTZ442" i="35"/>
  <c r="MTY442" i="35"/>
  <c r="MTX442" i="35"/>
  <c r="MTW442" i="35"/>
  <c r="MTV442" i="35"/>
  <c r="MTU442" i="35"/>
  <c r="MTT442" i="35"/>
  <c r="MTS442" i="35"/>
  <c r="MTR442" i="35"/>
  <c r="MTQ442" i="35"/>
  <c r="MTP442" i="35"/>
  <c r="MTO442" i="35"/>
  <c r="MTN442" i="35"/>
  <c r="MTM442" i="35"/>
  <c r="MTL442" i="35"/>
  <c r="MTK442" i="35"/>
  <c r="MTJ442" i="35"/>
  <c r="MTI442" i="35"/>
  <c r="MTH442" i="35"/>
  <c r="MTG442" i="35"/>
  <c r="MTF442" i="35"/>
  <c r="MTE442" i="35"/>
  <c r="MTD442" i="35"/>
  <c r="MTC442" i="35"/>
  <c r="MTB442" i="35"/>
  <c r="MTA442" i="35"/>
  <c r="MSZ442" i="35"/>
  <c r="MSY442" i="35"/>
  <c r="MSX442" i="35"/>
  <c r="MSW442" i="35"/>
  <c r="MSV442" i="35"/>
  <c r="MSU442" i="35"/>
  <c r="MST442" i="35"/>
  <c r="MSS442" i="35"/>
  <c r="MSR442" i="35"/>
  <c r="MSQ442" i="35"/>
  <c r="MSP442" i="35"/>
  <c r="MSO442" i="35"/>
  <c r="MSN442" i="35"/>
  <c r="MSM442" i="35"/>
  <c r="MSL442" i="35"/>
  <c r="MSK442" i="35"/>
  <c r="MSJ442" i="35"/>
  <c r="MSI442" i="35"/>
  <c r="MSH442" i="35"/>
  <c r="MSG442" i="35"/>
  <c r="MSF442" i="35"/>
  <c r="MSE442" i="35"/>
  <c r="MSD442" i="35"/>
  <c r="MSC442" i="35"/>
  <c r="MSB442" i="35"/>
  <c r="MSA442" i="35"/>
  <c r="MRZ442" i="35"/>
  <c r="MRY442" i="35"/>
  <c r="MRX442" i="35"/>
  <c r="MRW442" i="35"/>
  <c r="MRV442" i="35"/>
  <c r="MRU442" i="35"/>
  <c r="MRT442" i="35"/>
  <c r="MRS442" i="35"/>
  <c r="MRR442" i="35"/>
  <c r="MRQ442" i="35"/>
  <c r="MRP442" i="35"/>
  <c r="MRO442" i="35"/>
  <c r="MRN442" i="35"/>
  <c r="MRM442" i="35"/>
  <c r="MRL442" i="35"/>
  <c r="MRK442" i="35"/>
  <c r="MRJ442" i="35"/>
  <c r="MRI442" i="35"/>
  <c r="MRH442" i="35"/>
  <c r="MRG442" i="35"/>
  <c r="MRF442" i="35"/>
  <c r="MRE442" i="35"/>
  <c r="MRD442" i="35"/>
  <c r="MRC442" i="35"/>
  <c r="MRB442" i="35"/>
  <c r="MRA442" i="35"/>
  <c r="MQZ442" i="35"/>
  <c r="MQY442" i="35"/>
  <c r="MQX442" i="35"/>
  <c r="MQW442" i="35"/>
  <c r="MQV442" i="35"/>
  <c r="MQU442" i="35"/>
  <c r="MQT442" i="35"/>
  <c r="MQS442" i="35"/>
  <c r="MQR442" i="35"/>
  <c r="MQQ442" i="35"/>
  <c r="MQP442" i="35"/>
  <c r="MQO442" i="35"/>
  <c r="MQN442" i="35"/>
  <c r="MQM442" i="35"/>
  <c r="MQL442" i="35"/>
  <c r="MQK442" i="35"/>
  <c r="MQJ442" i="35"/>
  <c r="MQI442" i="35"/>
  <c r="MQH442" i="35"/>
  <c r="MQG442" i="35"/>
  <c r="MQF442" i="35"/>
  <c r="MQE442" i="35"/>
  <c r="MQD442" i="35"/>
  <c r="MQC442" i="35"/>
  <c r="MQB442" i="35"/>
  <c r="MQA442" i="35"/>
  <c r="MPZ442" i="35"/>
  <c r="MPY442" i="35"/>
  <c r="MPX442" i="35"/>
  <c r="MPW442" i="35"/>
  <c r="MPV442" i="35"/>
  <c r="MPU442" i="35"/>
  <c r="MPT442" i="35"/>
  <c r="MPS442" i="35"/>
  <c r="MPR442" i="35"/>
  <c r="MPQ442" i="35"/>
  <c r="MPP442" i="35"/>
  <c r="MPO442" i="35"/>
  <c r="MPN442" i="35"/>
  <c r="MPM442" i="35"/>
  <c r="MPL442" i="35"/>
  <c r="MPK442" i="35"/>
  <c r="MPJ442" i="35"/>
  <c r="MPI442" i="35"/>
  <c r="MPH442" i="35"/>
  <c r="MPG442" i="35"/>
  <c r="MPF442" i="35"/>
  <c r="MPE442" i="35"/>
  <c r="MPD442" i="35"/>
  <c r="MPC442" i="35"/>
  <c r="MPB442" i="35"/>
  <c r="MPA442" i="35"/>
  <c r="MOZ442" i="35"/>
  <c r="MOY442" i="35"/>
  <c r="MOX442" i="35"/>
  <c r="MOW442" i="35"/>
  <c r="MOV442" i="35"/>
  <c r="MOU442" i="35"/>
  <c r="MOT442" i="35"/>
  <c r="MOS442" i="35"/>
  <c r="MOR442" i="35"/>
  <c r="MOQ442" i="35"/>
  <c r="MOP442" i="35"/>
  <c r="MOO442" i="35"/>
  <c r="MON442" i="35"/>
  <c r="MOM442" i="35"/>
  <c r="MOL442" i="35"/>
  <c r="MOK442" i="35"/>
  <c r="MOJ442" i="35"/>
  <c r="MOI442" i="35"/>
  <c r="MOH442" i="35"/>
  <c r="MOG442" i="35"/>
  <c r="MOF442" i="35"/>
  <c r="MOE442" i="35"/>
  <c r="MOD442" i="35"/>
  <c r="MOC442" i="35"/>
  <c r="MOB442" i="35"/>
  <c r="MOA442" i="35"/>
  <c r="MNZ442" i="35"/>
  <c r="MNY442" i="35"/>
  <c r="MNX442" i="35"/>
  <c r="MNW442" i="35"/>
  <c r="MNV442" i="35"/>
  <c r="MNU442" i="35"/>
  <c r="MNT442" i="35"/>
  <c r="MNS442" i="35"/>
  <c r="MNR442" i="35"/>
  <c r="MNQ442" i="35"/>
  <c r="MNP442" i="35"/>
  <c r="MNO442" i="35"/>
  <c r="MNN442" i="35"/>
  <c r="MNM442" i="35"/>
  <c r="MNL442" i="35"/>
  <c r="MNK442" i="35"/>
  <c r="MNJ442" i="35"/>
  <c r="MNI442" i="35"/>
  <c r="MNH442" i="35"/>
  <c r="MNG442" i="35"/>
  <c r="MNF442" i="35"/>
  <c r="MNE442" i="35"/>
  <c r="MND442" i="35"/>
  <c r="MNC442" i="35"/>
  <c r="MNB442" i="35"/>
  <c r="MNA442" i="35"/>
  <c r="MMZ442" i="35"/>
  <c r="MMY442" i="35"/>
  <c r="MMX442" i="35"/>
  <c r="MMW442" i="35"/>
  <c r="MMV442" i="35"/>
  <c r="MMU442" i="35"/>
  <c r="MMT442" i="35"/>
  <c r="MMS442" i="35"/>
  <c r="MMR442" i="35"/>
  <c r="MMQ442" i="35"/>
  <c r="MMP442" i="35"/>
  <c r="MMO442" i="35"/>
  <c r="MMN442" i="35"/>
  <c r="MMM442" i="35"/>
  <c r="MML442" i="35"/>
  <c r="MMK442" i="35"/>
  <c r="MMJ442" i="35"/>
  <c r="MMI442" i="35"/>
  <c r="MMH442" i="35"/>
  <c r="MMG442" i="35"/>
  <c r="MMF442" i="35"/>
  <c r="MME442" i="35"/>
  <c r="MMD442" i="35"/>
  <c r="MMC442" i="35"/>
  <c r="MMB442" i="35"/>
  <c r="MMA442" i="35"/>
  <c r="MLZ442" i="35"/>
  <c r="MLY442" i="35"/>
  <c r="MLX442" i="35"/>
  <c r="MLW442" i="35"/>
  <c r="MLV442" i="35"/>
  <c r="MLU442" i="35"/>
  <c r="MLT442" i="35"/>
  <c r="MLS442" i="35"/>
  <c r="MLR442" i="35"/>
  <c r="MLQ442" i="35"/>
  <c r="MLP442" i="35"/>
  <c r="MLO442" i="35"/>
  <c r="MLN442" i="35"/>
  <c r="MLM442" i="35"/>
  <c r="MLL442" i="35"/>
  <c r="MLK442" i="35"/>
  <c r="MLJ442" i="35"/>
  <c r="MLI442" i="35"/>
  <c r="MLH442" i="35"/>
  <c r="MLG442" i="35"/>
  <c r="MLF442" i="35"/>
  <c r="MLE442" i="35"/>
  <c r="MLD442" i="35"/>
  <c r="MLC442" i="35"/>
  <c r="MLB442" i="35"/>
  <c r="MLA442" i="35"/>
  <c r="MKZ442" i="35"/>
  <c r="MKY442" i="35"/>
  <c r="MKX442" i="35"/>
  <c r="MKW442" i="35"/>
  <c r="MKV442" i="35"/>
  <c r="MKU442" i="35"/>
  <c r="MKT442" i="35"/>
  <c r="MKS442" i="35"/>
  <c r="MKR442" i="35"/>
  <c r="MKQ442" i="35"/>
  <c r="MKP442" i="35"/>
  <c r="MKO442" i="35"/>
  <c r="MKN442" i="35"/>
  <c r="MKM442" i="35"/>
  <c r="MKL442" i="35"/>
  <c r="MKK442" i="35"/>
  <c r="MKJ442" i="35"/>
  <c r="MKI442" i="35"/>
  <c r="MKH442" i="35"/>
  <c r="MKG442" i="35"/>
  <c r="MKF442" i="35"/>
  <c r="MKE442" i="35"/>
  <c r="MKD442" i="35"/>
  <c r="MKC442" i="35"/>
  <c r="MKB442" i="35"/>
  <c r="MKA442" i="35"/>
  <c r="MJZ442" i="35"/>
  <c r="MJY442" i="35"/>
  <c r="MJX442" i="35"/>
  <c r="MJW442" i="35"/>
  <c r="MJV442" i="35"/>
  <c r="MJU442" i="35"/>
  <c r="MJT442" i="35"/>
  <c r="MJS442" i="35"/>
  <c r="MJR442" i="35"/>
  <c r="MJQ442" i="35"/>
  <c r="MJP442" i="35"/>
  <c r="MJO442" i="35"/>
  <c r="MJN442" i="35"/>
  <c r="MJM442" i="35"/>
  <c r="MJL442" i="35"/>
  <c r="MJK442" i="35"/>
  <c r="MJJ442" i="35"/>
  <c r="MJI442" i="35"/>
  <c r="MJH442" i="35"/>
  <c r="MJG442" i="35"/>
  <c r="MJF442" i="35"/>
  <c r="MJE442" i="35"/>
  <c r="MJD442" i="35"/>
  <c r="MJC442" i="35"/>
  <c r="MJB442" i="35"/>
  <c r="MJA442" i="35"/>
  <c r="MIZ442" i="35"/>
  <c r="MIY442" i="35"/>
  <c r="MIX442" i="35"/>
  <c r="MIW442" i="35"/>
  <c r="MIV442" i="35"/>
  <c r="MIU442" i="35"/>
  <c r="MIT442" i="35"/>
  <c r="MIS442" i="35"/>
  <c r="MIR442" i="35"/>
  <c r="MIQ442" i="35"/>
  <c r="MIP442" i="35"/>
  <c r="MIO442" i="35"/>
  <c r="MIN442" i="35"/>
  <c r="MIM442" i="35"/>
  <c r="MIL442" i="35"/>
  <c r="MIK442" i="35"/>
  <c r="MIJ442" i="35"/>
  <c r="MII442" i="35"/>
  <c r="MIH442" i="35"/>
  <c r="MIG442" i="35"/>
  <c r="MIF442" i="35"/>
  <c r="MIE442" i="35"/>
  <c r="MID442" i="35"/>
  <c r="MIC442" i="35"/>
  <c r="MIB442" i="35"/>
  <c r="MIA442" i="35"/>
  <c r="MHZ442" i="35"/>
  <c r="MHY442" i="35"/>
  <c r="MHX442" i="35"/>
  <c r="MHW442" i="35"/>
  <c r="MHV442" i="35"/>
  <c r="MHU442" i="35"/>
  <c r="MHT442" i="35"/>
  <c r="MHS442" i="35"/>
  <c r="MHR442" i="35"/>
  <c r="MHQ442" i="35"/>
  <c r="MHP442" i="35"/>
  <c r="MHO442" i="35"/>
  <c r="MHN442" i="35"/>
  <c r="MHM442" i="35"/>
  <c r="MHL442" i="35"/>
  <c r="MHK442" i="35"/>
  <c r="MHJ442" i="35"/>
  <c r="MHI442" i="35"/>
  <c r="MHH442" i="35"/>
  <c r="MHG442" i="35"/>
  <c r="MHF442" i="35"/>
  <c r="MHE442" i="35"/>
  <c r="MHD442" i="35"/>
  <c r="MHC442" i="35"/>
  <c r="MHB442" i="35"/>
  <c r="MHA442" i="35"/>
  <c r="MGZ442" i="35"/>
  <c r="MGY442" i="35"/>
  <c r="MGX442" i="35"/>
  <c r="MGW442" i="35"/>
  <c r="MGV442" i="35"/>
  <c r="MGU442" i="35"/>
  <c r="MGT442" i="35"/>
  <c r="MGS442" i="35"/>
  <c r="MGR442" i="35"/>
  <c r="MGQ442" i="35"/>
  <c r="MGP442" i="35"/>
  <c r="MGO442" i="35"/>
  <c r="MGN442" i="35"/>
  <c r="MGM442" i="35"/>
  <c r="MGL442" i="35"/>
  <c r="MGK442" i="35"/>
  <c r="MGJ442" i="35"/>
  <c r="MGI442" i="35"/>
  <c r="MGH442" i="35"/>
  <c r="MGG442" i="35"/>
  <c r="MGF442" i="35"/>
  <c r="MGE442" i="35"/>
  <c r="MGD442" i="35"/>
  <c r="MGC442" i="35"/>
  <c r="MGB442" i="35"/>
  <c r="MGA442" i="35"/>
  <c r="MFZ442" i="35"/>
  <c r="MFY442" i="35"/>
  <c r="MFX442" i="35"/>
  <c r="MFW442" i="35"/>
  <c r="MFV442" i="35"/>
  <c r="MFU442" i="35"/>
  <c r="MFT442" i="35"/>
  <c r="MFS442" i="35"/>
  <c r="MFR442" i="35"/>
  <c r="MFQ442" i="35"/>
  <c r="MFP442" i="35"/>
  <c r="MFO442" i="35"/>
  <c r="MFN442" i="35"/>
  <c r="MFM442" i="35"/>
  <c r="MFL442" i="35"/>
  <c r="MFK442" i="35"/>
  <c r="MFJ442" i="35"/>
  <c r="MFI442" i="35"/>
  <c r="MFH442" i="35"/>
  <c r="MFG442" i="35"/>
  <c r="MFF442" i="35"/>
  <c r="MFE442" i="35"/>
  <c r="MFD442" i="35"/>
  <c r="MFC442" i="35"/>
  <c r="MFB442" i="35"/>
  <c r="MFA442" i="35"/>
  <c r="MEZ442" i="35"/>
  <c r="MEY442" i="35"/>
  <c r="MEX442" i="35"/>
  <c r="MEW442" i="35"/>
  <c r="MEV442" i="35"/>
  <c r="MEU442" i="35"/>
  <c r="MET442" i="35"/>
  <c r="MES442" i="35"/>
  <c r="MER442" i="35"/>
  <c r="MEQ442" i="35"/>
  <c r="MEP442" i="35"/>
  <c r="MEO442" i="35"/>
  <c r="MEN442" i="35"/>
  <c r="MEM442" i="35"/>
  <c r="MEL442" i="35"/>
  <c r="MEK442" i="35"/>
  <c r="MEJ442" i="35"/>
  <c r="MEI442" i="35"/>
  <c r="MEH442" i="35"/>
  <c r="MEG442" i="35"/>
  <c r="MEF442" i="35"/>
  <c r="MEE442" i="35"/>
  <c r="MED442" i="35"/>
  <c r="MEC442" i="35"/>
  <c r="MEB442" i="35"/>
  <c r="MEA442" i="35"/>
  <c r="MDZ442" i="35"/>
  <c r="MDY442" i="35"/>
  <c r="MDX442" i="35"/>
  <c r="MDW442" i="35"/>
  <c r="MDV442" i="35"/>
  <c r="MDU442" i="35"/>
  <c r="MDT442" i="35"/>
  <c r="MDS442" i="35"/>
  <c r="MDR442" i="35"/>
  <c r="MDQ442" i="35"/>
  <c r="MDP442" i="35"/>
  <c r="MDO442" i="35"/>
  <c r="MDN442" i="35"/>
  <c r="MDM442" i="35"/>
  <c r="MDL442" i="35"/>
  <c r="MDK442" i="35"/>
  <c r="MDJ442" i="35"/>
  <c r="MDI442" i="35"/>
  <c r="MDH442" i="35"/>
  <c r="MDG442" i="35"/>
  <c r="MDF442" i="35"/>
  <c r="MDE442" i="35"/>
  <c r="MDD442" i="35"/>
  <c r="MDC442" i="35"/>
  <c r="MDB442" i="35"/>
  <c r="MDA442" i="35"/>
  <c r="MCZ442" i="35"/>
  <c r="MCY442" i="35"/>
  <c r="MCX442" i="35"/>
  <c r="MCW442" i="35"/>
  <c r="MCV442" i="35"/>
  <c r="MCU442" i="35"/>
  <c r="MCT442" i="35"/>
  <c r="MCS442" i="35"/>
  <c r="MCR442" i="35"/>
  <c r="MCQ442" i="35"/>
  <c r="MCP442" i="35"/>
  <c r="MCO442" i="35"/>
  <c r="MCN442" i="35"/>
  <c r="MCM442" i="35"/>
  <c r="MCL442" i="35"/>
  <c r="MCK442" i="35"/>
  <c r="MCJ442" i="35"/>
  <c r="MCI442" i="35"/>
  <c r="MCH442" i="35"/>
  <c r="MCG442" i="35"/>
  <c r="MCF442" i="35"/>
  <c r="MCE442" i="35"/>
  <c r="MCD442" i="35"/>
  <c r="MCC442" i="35"/>
  <c r="MCB442" i="35"/>
  <c r="MCA442" i="35"/>
  <c r="MBZ442" i="35"/>
  <c r="MBY442" i="35"/>
  <c r="MBX442" i="35"/>
  <c r="MBW442" i="35"/>
  <c r="MBV442" i="35"/>
  <c r="MBU442" i="35"/>
  <c r="MBT442" i="35"/>
  <c r="MBS442" i="35"/>
  <c r="MBR442" i="35"/>
  <c r="MBQ442" i="35"/>
  <c r="MBP442" i="35"/>
  <c r="MBO442" i="35"/>
  <c r="MBN442" i="35"/>
  <c r="MBM442" i="35"/>
  <c r="MBL442" i="35"/>
  <c r="MBK442" i="35"/>
  <c r="MBJ442" i="35"/>
  <c r="MBI442" i="35"/>
  <c r="MBH442" i="35"/>
  <c r="MBG442" i="35"/>
  <c r="MBF442" i="35"/>
  <c r="MBE442" i="35"/>
  <c r="MBD442" i="35"/>
  <c r="MBC442" i="35"/>
  <c r="MBB442" i="35"/>
  <c r="MBA442" i="35"/>
  <c r="MAZ442" i="35"/>
  <c r="MAY442" i="35"/>
  <c r="MAX442" i="35"/>
  <c r="MAW442" i="35"/>
  <c r="MAV442" i="35"/>
  <c r="MAU442" i="35"/>
  <c r="MAT442" i="35"/>
  <c r="MAS442" i="35"/>
  <c r="MAR442" i="35"/>
  <c r="MAQ442" i="35"/>
  <c r="MAP442" i="35"/>
  <c r="MAO442" i="35"/>
  <c r="MAN442" i="35"/>
  <c r="MAM442" i="35"/>
  <c r="MAL442" i="35"/>
  <c r="MAK442" i="35"/>
  <c r="MAJ442" i="35"/>
  <c r="MAI442" i="35"/>
  <c r="MAH442" i="35"/>
  <c r="MAG442" i="35"/>
  <c r="MAF442" i="35"/>
  <c r="MAE442" i="35"/>
  <c r="MAD442" i="35"/>
  <c r="MAC442" i="35"/>
  <c r="MAB442" i="35"/>
  <c r="MAA442" i="35"/>
  <c r="LZZ442" i="35"/>
  <c r="LZY442" i="35"/>
  <c r="LZX442" i="35"/>
  <c r="LZW442" i="35"/>
  <c r="LZV442" i="35"/>
  <c r="LZU442" i="35"/>
  <c r="LZT442" i="35"/>
  <c r="LZS442" i="35"/>
  <c r="LZR442" i="35"/>
  <c r="LZQ442" i="35"/>
  <c r="LZP442" i="35"/>
  <c r="LZO442" i="35"/>
  <c r="LZN442" i="35"/>
  <c r="LZM442" i="35"/>
  <c r="LZL442" i="35"/>
  <c r="LZK442" i="35"/>
  <c r="LZJ442" i="35"/>
  <c r="LZI442" i="35"/>
  <c r="LZH442" i="35"/>
  <c r="LZG442" i="35"/>
  <c r="LZF442" i="35"/>
  <c r="LZE442" i="35"/>
  <c r="LZD442" i="35"/>
  <c r="LZC442" i="35"/>
  <c r="LZB442" i="35"/>
  <c r="LZA442" i="35"/>
  <c r="LYZ442" i="35"/>
  <c r="LYY442" i="35"/>
  <c r="LYX442" i="35"/>
  <c r="LYW442" i="35"/>
  <c r="LYV442" i="35"/>
  <c r="LYU442" i="35"/>
  <c r="LYT442" i="35"/>
  <c r="LYS442" i="35"/>
  <c r="LYR442" i="35"/>
  <c r="LYQ442" i="35"/>
  <c r="LYP442" i="35"/>
  <c r="LYO442" i="35"/>
  <c r="LYN442" i="35"/>
  <c r="LYM442" i="35"/>
  <c r="LYL442" i="35"/>
  <c r="LYK442" i="35"/>
  <c r="LYJ442" i="35"/>
  <c r="LYI442" i="35"/>
  <c r="LYH442" i="35"/>
  <c r="LYG442" i="35"/>
  <c r="LYF442" i="35"/>
  <c r="LYE442" i="35"/>
  <c r="LYD442" i="35"/>
  <c r="LYC442" i="35"/>
  <c r="LYB442" i="35"/>
  <c r="LYA442" i="35"/>
  <c r="LXZ442" i="35"/>
  <c r="LXY442" i="35"/>
  <c r="LXX442" i="35"/>
  <c r="LXW442" i="35"/>
  <c r="LXV442" i="35"/>
  <c r="LXU442" i="35"/>
  <c r="LXT442" i="35"/>
  <c r="LXS442" i="35"/>
  <c r="LXR442" i="35"/>
  <c r="LXQ442" i="35"/>
  <c r="LXP442" i="35"/>
  <c r="LXO442" i="35"/>
  <c r="LXN442" i="35"/>
  <c r="LXM442" i="35"/>
  <c r="LXL442" i="35"/>
  <c r="LXK442" i="35"/>
  <c r="LXJ442" i="35"/>
  <c r="LXI442" i="35"/>
  <c r="LXH442" i="35"/>
  <c r="LXG442" i="35"/>
  <c r="LXF442" i="35"/>
  <c r="LXE442" i="35"/>
  <c r="LXD442" i="35"/>
  <c r="LXC442" i="35"/>
  <c r="LXB442" i="35"/>
  <c r="LXA442" i="35"/>
  <c r="LWZ442" i="35"/>
  <c r="LWY442" i="35"/>
  <c r="LWX442" i="35"/>
  <c r="LWW442" i="35"/>
  <c r="LWV442" i="35"/>
  <c r="LWU442" i="35"/>
  <c r="LWT442" i="35"/>
  <c r="LWS442" i="35"/>
  <c r="LWR442" i="35"/>
  <c r="LWQ442" i="35"/>
  <c r="LWP442" i="35"/>
  <c r="LWO442" i="35"/>
  <c r="LWN442" i="35"/>
  <c r="LWM442" i="35"/>
  <c r="LWL442" i="35"/>
  <c r="LWK442" i="35"/>
  <c r="LWJ442" i="35"/>
  <c r="LWI442" i="35"/>
  <c r="LWH442" i="35"/>
  <c r="LWG442" i="35"/>
  <c r="LWF442" i="35"/>
  <c r="LWE442" i="35"/>
  <c r="LWD442" i="35"/>
  <c r="LWC442" i="35"/>
  <c r="LWB442" i="35"/>
  <c r="LWA442" i="35"/>
  <c r="LVZ442" i="35"/>
  <c r="LVY442" i="35"/>
  <c r="LVX442" i="35"/>
  <c r="LVW442" i="35"/>
  <c r="LVV442" i="35"/>
  <c r="LVU442" i="35"/>
  <c r="LVT442" i="35"/>
  <c r="LVS442" i="35"/>
  <c r="LVR442" i="35"/>
  <c r="LVQ442" i="35"/>
  <c r="LVP442" i="35"/>
  <c r="LVO442" i="35"/>
  <c r="LVN442" i="35"/>
  <c r="LVM442" i="35"/>
  <c r="LVL442" i="35"/>
  <c r="LVK442" i="35"/>
  <c r="LVJ442" i="35"/>
  <c r="LVI442" i="35"/>
  <c r="LVH442" i="35"/>
  <c r="LVG442" i="35"/>
  <c r="LVF442" i="35"/>
  <c r="LVE442" i="35"/>
  <c r="LVD442" i="35"/>
  <c r="LVC442" i="35"/>
  <c r="LVB442" i="35"/>
  <c r="LVA442" i="35"/>
  <c r="LUZ442" i="35"/>
  <c r="LUY442" i="35"/>
  <c r="LUX442" i="35"/>
  <c r="LUW442" i="35"/>
  <c r="LUV442" i="35"/>
  <c r="LUU442" i="35"/>
  <c r="LUT442" i="35"/>
  <c r="LUS442" i="35"/>
  <c r="LUR442" i="35"/>
  <c r="LUQ442" i="35"/>
  <c r="LUP442" i="35"/>
  <c r="LUO442" i="35"/>
  <c r="LUN442" i="35"/>
  <c r="LUM442" i="35"/>
  <c r="LUL442" i="35"/>
  <c r="LUK442" i="35"/>
  <c r="LUJ442" i="35"/>
  <c r="LUI442" i="35"/>
  <c r="LUH442" i="35"/>
  <c r="LUG442" i="35"/>
  <c r="LUF442" i="35"/>
  <c r="LUE442" i="35"/>
  <c r="LUD442" i="35"/>
  <c r="LUC442" i="35"/>
  <c r="LUB442" i="35"/>
  <c r="LUA442" i="35"/>
  <c r="LTZ442" i="35"/>
  <c r="LTY442" i="35"/>
  <c r="LTX442" i="35"/>
  <c r="LTW442" i="35"/>
  <c r="LTV442" i="35"/>
  <c r="LTU442" i="35"/>
  <c r="LTT442" i="35"/>
  <c r="LTS442" i="35"/>
  <c r="LTR442" i="35"/>
  <c r="LTQ442" i="35"/>
  <c r="LTP442" i="35"/>
  <c r="LTO442" i="35"/>
  <c r="LTN442" i="35"/>
  <c r="LTM442" i="35"/>
  <c r="LTL442" i="35"/>
  <c r="LTK442" i="35"/>
  <c r="LTJ442" i="35"/>
  <c r="LTI442" i="35"/>
  <c r="LTH442" i="35"/>
  <c r="LTG442" i="35"/>
  <c r="LTF442" i="35"/>
  <c r="LTE442" i="35"/>
  <c r="LTD442" i="35"/>
  <c r="LTC442" i="35"/>
  <c r="LTB442" i="35"/>
  <c r="LTA442" i="35"/>
  <c r="LSZ442" i="35"/>
  <c r="LSY442" i="35"/>
  <c r="LSX442" i="35"/>
  <c r="LSW442" i="35"/>
  <c r="LSV442" i="35"/>
  <c r="LSU442" i="35"/>
  <c r="LST442" i="35"/>
  <c r="LSS442" i="35"/>
  <c r="LSR442" i="35"/>
  <c r="LSQ442" i="35"/>
  <c r="LSP442" i="35"/>
  <c r="LSO442" i="35"/>
  <c r="LSN442" i="35"/>
  <c r="LSM442" i="35"/>
  <c r="LSL442" i="35"/>
  <c r="LSK442" i="35"/>
  <c r="LSJ442" i="35"/>
  <c r="LSI442" i="35"/>
  <c r="LSH442" i="35"/>
  <c r="LSG442" i="35"/>
  <c r="LSF442" i="35"/>
  <c r="LSE442" i="35"/>
  <c r="LSD442" i="35"/>
  <c r="LSC442" i="35"/>
  <c r="LSB442" i="35"/>
  <c r="LSA442" i="35"/>
  <c r="LRZ442" i="35"/>
  <c r="LRY442" i="35"/>
  <c r="LRX442" i="35"/>
  <c r="LRW442" i="35"/>
  <c r="LRV442" i="35"/>
  <c r="LRU442" i="35"/>
  <c r="LRT442" i="35"/>
  <c r="LRS442" i="35"/>
  <c r="LRR442" i="35"/>
  <c r="LRQ442" i="35"/>
  <c r="LRP442" i="35"/>
  <c r="LRO442" i="35"/>
  <c r="LRN442" i="35"/>
  <c r="LRM442" i="35"/>
  <c r="LRL442" i="35"/>
  <c r="LRK442" i="35"/>
  <c r="LRJ442" i="35"/>
  <c r="LRI442" i="35"/>
  <c r="LRH442" i="35"/>
  <c r="LRG442" i="35"/>
  <c r="LRF442" i="35"/>
  <c r="LRE442" i="35"/>
  <c r="LRD442" i="35"/>
  <c r="LRC442" i="35"/>
  <c r="LRB442" i="35"/>
  <c r="LRA442" i="35"/>
  <c r="LQZ442" i="35"/>
  <c r="LQY442" i="35"/>
  <c r="LQX442" i="35"/>
  <c r="LQW442" i="35"/>
  <c r="LQV442" i="35"/>
  <c r="LQU442" i="35"/>
  <c r="LQT442" i="35"/>
  <c r="LQS442" i="35"/>
  <c r="LQR442" i="35"/>
  <c r="LQQ442" i="35"/>
  <c r="LQP442" i="35"/>
  <c r="LQO442" i="35"/>
  <c r="LQN442" i="35"/>
  <c r="LQM442" i="35"/>
  <c r="LQL442" i="35"/>
  <c r="LQK442" i="35"/>
  <c r="LQJ442" i="35"/>
  <c r="LQI442" i="35"/>
  <c r="LQH442" i="35"/>
  <c r="LQG442" i="35"/>
  <c r="LQF442" i="35"/>
  <c r="LQE442" i="35"/>
  <c r="LQD442" i="35"/>
  <c r="LQC442" i="35"/>
  <c r="LQB442" i="35"/>
  <c r="LQA442" i="35"/>
  <c r="LPZ442" i="35"/>
  <c r="LPY442" i="35"/>
  <c r="LPX442" i="35"/>
  <c r="LPW442" i="35"/>
  <c r="LPV442" i="35"/>
  <c r="LPU442" i="35"/>
  <c r="LPT442" i="35"/>
  <c r="LPS442" i="35"/>
  <c r="LPR442" i="35"/>
  <c r="LPQ442" i="35"/>
  <c r="LPP442" i="35"/>
  <c r="LPO442" i="35"/>
  <c r="LPN442" i="35"/>
  <c r="LPM442" i="35"/>
  <c r="LPL442" i="35"/>
  <c r="LPK442" i="35"/>
  <c r="LPJ442" i="35"/>
  <c r="LPI442" i="35"/>
  <c r="LPH442" i="35"/>
  <c r="LPG442" i="35"/>
  <c r="LPF442" i="35"/>
  <c r="LPE442" i="35"/>
  <c r="LPD442" i="35"/>
  <c r="LPC442" i="35"/>
  <c r="LPB442" i="35"/>
  <c r="LPA442" i="35"/>
  <c r="LOZ442" i="35"/>
  <c r="LOY442" i="35"/>
  <c r="LOX442" i="35"/>
  <c r="LOW442" i="35"/>
  <c r="LOV442" i="35"/>
  <c r="LOU442" i="35"/>
  <c r="LOT442" i="35"/>
  <c r="LOS442" i="35"/>
  <c r="LOR442" i="35"/>
  <c r="LOQ442" i="35"/>
  <c r="LOP442" i="35"/>
  <c r="LOO442" i="35"/>
  <c r="LON442" i="35"/>
  <c r="LOM442" i="35"/>
  <c r="LOL442" i="35"/>
  <c r="LOK442" i="35"/>
  <c r="LOJ442" i="35"/>
  <c r="LOI442" i="35"/>
  <c r="LOH442" i="35"/>
  <c r="LOG442" i="35"/>
  <c r="LOF442" i="35"/>
  <c r="LOE442" i="35"/>
  <c r="LOD442" i="35"/>
  <c r="LOC442" i="35"/>
  <c r="LOB442" i="35"/>
  <c r="LOA442" i="35"/>
  <c r="LNZ442" i="35"/>
  <c r="LNY442" i="35"/>
  <c r="LNX442" i="35"/>
  <c r="LNW442" i="35"/>
  <c r="LNV442" i="35"/>
  <c r="LNU442" i="35"/>
  <c r="LNT442" i="35"/>
  <c r="LNS442" i="35"/>
  <c r="LNR442" i="35"/>
  <c r="LNQ442" i="35"/>
  <c r="LNP442" i="35"/>
  <c r="LNO442" i="35"/>
  <c r="LNN442" i="35"/>
  <c r="LNM442" i="35"/>
  <c r="LNL442" i="35"/>
  <c r="LNK442" i="35"/>
  <c r="LNJ442" i="35"/>
  <c r="LNI442" i="35"/>
  <c r="LNH442" i="35"/>
  <c r="LNG442" i="35"/>
  <c r="LNF442" i="35"/>
  <c r="LNE442" i="35"/>
  <c r="LND442" i="35"/>
  <c r="LNC442" i="35"/>
  <c r="LNB442" i="35"/>
  <c r="LNA442" i="35"/>
  <c r="LMZ442" i="35"/>
  <c r="LMY442" i="35"/>
  <c r="LMX442" i="35"/>
  <c r="LMW442" i="35"/>
  <c r="LMV442" i="35"/>
  <c r="LMU442" i="35"/>
  <c r="LMT442" i="35"/>
  <c r="LMS442" i="35"/>
  <c r="LMR442" i="35"/>
  <c r="LMQ442" i="35"/>
  <c r="LMP442" i="35"/>
  <c r="LMO442" i="35"/>
  <c r="LMN442" i="35"/>
  <c r="LMM442" i="35"/>
  <c r="LML442" i="35"/>
  <c r="LMK442" i="35"/>
  <c r="LMJ442" i="35"/>
  <c r="LMI442" i="35"/>
  <c r="LMH442" i="35"/>
  <c r="LMG442" i="35"/>
  <c r="LMF442" i="35"/>
  <c r="LME442" i="35"/>
  <c r="LMD442" i="35"/>
  <c r="LMC442" i="35"/>
  <c r="LMB442" i="35"/>
  <c r="LMA442" i="35"/>
  <c r="LLZ442" i="35"/>
  <c r="LLY442" i="35"/>
  <c r="LLX442" i="35"/>
  <c r="LLW442" i="35"/>
  <c r="LLV442" i="35"/>
  <c r="LLU442" i="35"/>
  <c r="LLT442" i="35"/>
  <c r="LLS442" i="35"/>
  <c r="LLR442" i="35"/>
  <c r="LLQ442" i="35"/>
  <c r="LLP442" i="35"/>
  <c r="LLO442" i="35"/>
  <c r="LLN442" i="35"/>
  <c r="LLM442" i="35"/>
  <c r="LLL442" i="35"/>
  <c r="LLK442" i="35"/>
  <c r="LLJ442" i="35"/>
  <c r="LLI442" i="35"/>
  <c r="LLH442" i="35"/>
  <c r="LLG442" i="35"/>
  <c r="LLF442" i="35"/>
  <c r="LLE442" i="35"/>
  <c r="LLD442" i="35"/>
  <c r="LLC442" i="35"/>
  <c r="LLB442" i="35"/>
  <c r="LLA442" i="35"/>
  <c r="LKZ442" i="35"/>
  <c r="LKY442" i="35"/>
  <c r="LKX442" i="35"/>
  <c r="LKW442" i="35"/>
  <c r="LKV442" i="35"/>
  <c r="LKU442" i="35"/>
  <c r="LKT442" i="35"/>
  <c r="LKS442" i="35"/>
  <c r="LKR442" i="35"/>
  <c r="LKQ442" i="35"/>
  <c r="LKP442" i="35"/>
  <c r="LKO442" i="35"/>
  <c r="LKN442" i="35"/>
  <c r="LKM442" i="35"/>
  <c r="LKL442" i="35"/>
  <c r="LKK442" i="35"/>
  <c r="LKJ442" i="35"/>
  <c r="LKI442" i="35"/>
  <c r="LKH442" i="35"/>
  <c r="LKG442" i="35"/>
  <c r="LKF442" i="35"/>
  <c r="LKE442" i="35"/>
  <c r="LKD442" i="35"/>
  <c r="LKC442" i="35"/>
  <c r="LKB442" i="35"/>
  <c r="LKA442" i="35"/>
  <c r="LJZ442" i="35"/>
  <c r="LJY442" i="35"/>
  <c r="LJX442" i="35"/>
  <c r="LJW442" i="35"/>
  <c r="LJV442" i="35"/>
  <c r="LJU442" i="35"/>
  <c r="LJT442" i="35"/>
  <c r="LJS442" i="35"/>
  <c r="LJR442" i="35"/>
  <c r="LJQ442" i="35"/>
  <c r="LJP442" i="35"/>
  <c r="LJO442" i="35"/>
  <c r="LJN442" i="35"/>
  <c r="LJM442" i="35"/>
  <c r="LJL442" i="35"/>
  <c r="LJK442" i="35"/>
  <c r="LJJ442" i="35"/>
  <c r="LJI442" i="35"/>
  <c r="LJH442" i="35"/>
  <c r="LJG442" i="35"/>
  <c r="LJF442" i="35"/>
  <c r="LJE442" i="35"/>
  <c r="LJD442" i="35"/>
  <c r="LJC442" i="35"/>
  <c r="LJB442" i="35"/>
  <c r="LJA442" i="35"/>
  <c r="LIZ442" i="35"/>
  <c r="LIY442" i="35"/>
  <c r="LIX442" i="35"/>
  <c r="LIW442" i="35"/>
  <c r="LIV442" i="35"/>
  <c r="LIU442" i="35"/>
  <c r="LIT442" i="35"/>
  <c r="LIS442" i="35"/>
  <c r="LIR442" i="35"/>
  <c r="LIQ442" i="35"/>
  <c r="LIP442" i="35"/>
  <c r="LIO442" i="35"/>
  <c r="LIN442" i="35"/>
  <c r="LIM442" i="35"/>
  <c r="LIL442" i="35"/>
  <c r="LIK442" i="35"/>
  <c r="LIJ442" i="35"/>
  <c r="LII442" i="35"/>
  <c r="LIH442" i="35"/>
  <c r="LIG442" i="35"/>
  <c r="LIF442" i="35"/>
  <c r="LIE442" i="35"/>
  <c r="LID442" i="35"/>
  <c r="LIC442" i="35"/>
  <c r="LIB442" i="35"/>
  <c r="LIA442" i="35"/>
  <c r="LHZ442" i="35"/>
  <c r="LHY442" i="35"/>
  <c r="LHX442" i="35"/>
  <c r="LHW442" i="35"/>
  <c r="LHV442" i="35"/>
  <c r="LHU442" i="35"/>
  <c r="LHT442" i="35"/>
  <c r="LHS442" i="35"/>
  <c r="LHR442" i="35"/>
  <c r="LHQ442" i="35"/>
  <c r="LHP442" i="35"/>
  <c r="LHO442" i="35"/>
  <c r="LHN442" i="35"/>
  <c r="LHM442" i="35"/>
  <c r="LHL442" i="35"/>
  <c r="LHK442" i="35"/>
  <c r="LHJ442" i="35"/>
  <c r="LHI442" i="35"/>
  <c r="LHH442" i="35"/>
  <c r="LHG442" i="35"/>
  <c r="LHF442" i="35"/>
  <c r="LHE442" i="35"/>
  <c r="LHD442" i="35"/>
  <c r="LHC442" i="35"/>
  <c r="LHB442" i="35"/>
  <c r="LHA442" i="35"/>
  <c r="LGZ442" i="35"/>
  <c r="LGY442" i="35"/>
  <c r="LGX442" i="35"/>
  <c r="LGW442" i="35"/>
  <c r="LGV442" i="35"/>
  <c r="LGU442" i="35"/>
  <c r="LGT442" i="35"/>
  <c r="LGS442" i="35"/>
  <c r="LGR442" i="35"/>
  <c r="LGQ442" i="35"/>
  <c r="LGP442" i="35"/>
  <c r="LGO442" i="35"/>
  <c r="LGN442" i="35"/>
  <c r="LGM442" i="35"/>
  <c r="LGL442" i="35"/>
  <c r="LGK442" i="35"/>
  <c r="LGJ442" i="35"/>
  <c r="LGI442" i="35"/>
  <c r="LGH442" i="35"/>
  <c r="LGG442" i="35"/>
  <c r="LGF442" i="35"/>
  <c r="LGE442" i="35"/>
  <c r="LGD442" i="35"/>
  <c r="LGC442" i="35"/>
  <c r="LGB442" i="35"/>
  <c r="LGA442" i="35"/>
  <c r="LFZ442" i="35"/>
  <c r="LFY442" i="35"/>
  <c r="LFX442" i="35"/>
  <c r="LFW442" i="35"/>
  <c r="LFV442" i="35"/>
  <c r="LFU442" i="35"/>
  <c r="LFT442" i="35"/>
  <c r="LFS442" i="35"/>
  <c r="LFR442" i="35"/>
  <c r="LFQ442" i="35"/>
  <c r="LFP442" i="35"/>
  <c r="LFO442" i="35"/>
  <c r="LFN442" i="35"/>
  <c r="LFM442" i="35"/>
  <c r="LFL442" i="35"/>
  <c r="LFK442" i="35"/>
  <c r="LFJ442" i="35"/>
  <c r="LFI442" i="35"/>
  <c r="LFH442" i="35"/>
  <c r="LFG442" i="35"/>
  <c r="LFF442" i="35"/>
  <c r="LFE442" i="35"/>
  <c r="LFD442" i="35"/>
  <c r="LFC442" i="35"/>
  <c r="LFB442" i="35"/>
  <c r="LFA442" i="35"/>
  <c r="LEZ442" i="35"/>
  <c r="LEY442" i="35"/>
  <c r="LEX442" i="35"/>
  <c r="LEW442" i="35"/>
  <c r="LEV442" i="35"/>
  <c r="LEU442" i="35"/>
  <c r="LET442" i="35"/>
  <c r="LES442" i="35"/>
  <c r="LER442" i="35"/>
  <c r="LEQ442" i="35"/>
  <c r="LEP442" i="35"/>
  <c r="LEO442" i="35"/>
  <c r="LEN442" i="35"/>
  <c r="LEM442" i="35"/>
  <c r="LEL442" i="35"/>
  <c r="LEK442" i="35"/>
  <c r="LEJ442" i="35"/>
  <c r="LEI442" i="35"/>
  <c r="LEH442" i="35"/>
  <c r="LEG442" i="35"/>
  <c r="LEF442" i="35"/>
  <c r="LEE442" i="35"/>
  <c r="LED442" i="35"/>
  <c r="LEC442" i="35"/>
  <c r="LEB442" i="35"/>
  <c r="LEA442" i="35"/>
  <c r="LDZ442" i="35"/>
  <c r="LDY442" i="35"/>
  <c r="LDX442" i="35"/>
  <c r="LDW442" i="35"/>
  <c r="LDV442" i="35"/>
  <c r="LDU442" i="35"/>
  <c r="LDT442" i="35"/>
  <c r="LDS442" i="35"/>
  <c r="LDR442" i="35"/>
  <c r="LDQ442" i="35"/>
  <c r="LDP442" i="35"/>
  <c r="LDO442" i="35"/>
  <c r="LDN442" i="35"/>
  <c r="LDM442" i="35"/>
  <c r="LDL442" i="35"/>
  <c r="LDK442" i="35"/>
  <c r="LDJ442" i="35"/>
  <c r="LDI442" i="35"/>
  <c r="LDH442" i="35"/>
  <c r="LDG442" i="35"/>
  <c r="LDF442" i="35"/>
  <c r="LDE442" i="35"/>
  <c r="LDD442" i="35"/>
  <c r="LDC442" i="35"/>
  <c r="LDB442" i="35"/>
  <c r="LDA442" i="35"/>
  <c r="LCZ442" i="35"/>
  <c r="LCY442" i="35"/>
  <c r="LCX442" i="35"/>
  <c r="LCW442" i="35"/>
  <c r="LCV442" i="35"/>
  <c r="LCU442" i="35"/>
  <c r="LCT442" i="35"/>
  <c r="LCS442" i="35"/>
  <c r="LCR442" i="35"/>
  <c r="LCQ442" i="35"/>
  <c r="LCP442" i="35"/>
  <c r="LCO442" i="35"/>
  <c r="LCN442" i="35"/>
  <c r="LCM442" i="35"/>
  <c r="LCL442" i="35"/>
  <c r="LCK442" i="35"/>
  <c r="LCJ442" i="35"/>
  <c r="LCI442" i="35"/>
  <c r="LCH442" i="35"/>
  <c r="LCG442" i="35"/>
  <c r="LCF442" i="35"/>
  <c r="LCE442" i="35"/>
  <c r="LCD442" i="35"/>
  <c r="LCC442" i="35"/>
  <c r="LCB442" i="35"/>
  <c r="LCA442" i="35"/>
  <c r="LBZ442" i="35"/>
  <c r="LBY442" i="35"/>
  <c r="LBX442" i="35"/>
  <c r="LBW442" i="35"/>
  <c r="LBV442" i="35"/>
  <c r="LBU442" i="35"/>
  <c r="LBT442" i="35"/>
  <c r="LBS442" i="35"/>
  <c r="LBR442" i="35"/>
  <c r="LBQ442" i="35"/>
  <c r="LBP442" i="35"/>
  <c r="LBO442" i="35"/>
  <c r="LBN442" i="35"/>
  <c r="LBM442" i="35"/>
  <c r="LBL442" i="35"/>
  <c r="LBK442" i="35"/>
  <c r="LBJ442" i="35"/>
  <c r="LBI442" i="35"/>
  <c r="LBH442" i="35"/>
  <c r="LBG442" i="35"/>
  <c r="LBF442" i="35"/>
  <c r="LBE442" i="35"/>
  <c r="LBD442" i="35"/>
  <c r="LBC442" i="35"/>
  <c r="LBB442" i="35"/>
  <c r="LBA442" i="35"/>
  <c r="LAZ442" i="35"/>
  <c r="LAY442" i="35"/>
  <c r="LAX442" i="35"/>
  <c r="LAW442" i="35"/>
  <c r="LAV442" i="35"/>
  <c r="LAU442" i="35"/>
  <c r="LAT442" i="35"/>
  <c r="LAS442" i="35"/>
  <c r="LAR442" i="35"/>
  <c r="LAQ442" i="35"/>
  <c r="LAP442" i="35"/>
  <c r="LAO442" i="35"/>
  <c r="LAN442" i="35"/>
  <c r="LAM442" i="35"/>
  <c r="LAL442" i="35"/>
  <c r="LAK442" i="35"/>
  <c r="LAJ442" i="35"/>
  <c r="LAI442" i="35"/>
  <c r="LAH442" i="35"/>
  <c r="LAG442" i="35"/>
  <c r="LAF442" i="35"/>
  <c r="LAE442" i="35"/>
  <c r="LAD442" i="35"/>
  <c r="LAC442" i="35"/>
  <c r="LAB442" i="35"/>
  <c r="LAA442" i="35"/>
  <c r="KZZ442" i="35"/>
  <c r="KZY442" i="35"/>
  <c r="KZX442" i="35"/>
  <c r="KZW442" i="35"/>
  <c r="KZV442" i="35"/>
  <c r="KZU442" i="35"/>
  <c r="KZT442" i="35"/>
  <c r="KZS442" i="35"/>
  <c r="KZR442" i="35"/>
  <c r="KZQ442" i="35"/>
  <c r="KZP442" i="35"/>
  <c r="KZO442" i="35"/>
  <c r="KZN442" i="35"/>
  <c r="KZM442" i="35"/>
  <c r="KZL442" i="35"/>
  <c r="KZK442" i="35"/>
  <c r="KZJ442" i="35"/>
  <c r="KZI442" i="35"/>
  <c r="KZH442" i="35"/>
  <c r="KZG442" i="35"/>
  <c r="KZF442" i="35"/>
  <c r="KZE442" i="35"/>
  <c r="KZD442" i="35"/>
  <c r="KZC442" i="35"/>
  <c r="KZB442" i="35"/>
  <c r="KZA442" i="35"/>
  <c r="KYZ442" i="35"/>
  <c r="KYY442" i="35"/>
  <c r="KYX442" i="35"/>
  <c r="KYW442" i="35"/>
  <c r="KYV442" i="35"/>
  <c r="KYU442" i="35"/>
  <c r="KYT442" i="35"/>
  <c r="KYS442" i="35"/>
  <c r="KYR442" i="35"/>
  <c r="KYQ442" i="35"/>
  <c r="KYP442" i="35"/>
  <c r="KYO442" i="35"/>
  <c r="KYN442" i="35"/>
  <c r="KYM442" i="35"/>
  <c r="KYL442" i="35"/>
  <c r="KYK442" i="35"/>
  <c r="KYJ442" i="35"/>
  <c r="KYI442" i="35"/>
  <c r="KYH442" i="35"/>
  <c r="KYG442" i="35"/>
  <c r="KYF442" i="35"/>
  <c r="KYE442" i="35"/>
  <c r="KYD442" i="35"/>
  <c r="KYC442" i="35"/>
  <c r="KYB442" i="35"/>
  <c r="KYA442" i="35"/>
  <c r="KXZ442" i="35"/>
  <c r="KXY442" i="35"/>
  <c r="KXX442" i="35"/>
  <c r="KXW442" i="35"/>
  <c r="KXV442" i="35"/>
  <c r="KXU442" i="35"/>
  <c r="KXT442" i="35"/>
  <c r="KXS442" i="35"/>
  <c r="KXR442" i="35"/>
  <c r="KXQ442" i="35"/>
  <c r="KXP442" i="35"/>
  <c r="KXO442" i="35"/>
  <c r="KXN442" i="35"/>
  <c r="KXM442" i="35"/>
  <c r="KXL442" i="35"/>
  <c r="KXK442" i="35"/>
  <c r="KXJ442" i="35"/>
  <c r="KXI442" i="35"/>
  <c r="KXH442" i="35"/>
  <c r="KXG442" i="35"/>
  <c r="KXF442" i="35"/>
  <c r="KXE442" i="35"/>
  <c r="KXD442" i="35"/>
  <c r="KXC442" i="35"/>
  <c r="KXB442" i="35"/>
  <c r="KXA442" i="35"/>
  <c r="KWZ442" i="35"/>
  <c r="KWY442" i="35"/>
  <c r="KWX442" i="35"/>
  <c r="KWW442" i="35"/>
  <c r="KWV442" i="35"/>
  <c r="KWU442" i="35"/>
  <c r="KWT442" i="35"/>
  <c r="KWS442" i="35"/>
  <c r="KWR442" i="35"/>
  <c r="KWQ442" i="35"/>
  <c r="KWP442" i="35"/>
  <c r="KWO442" i="35"/>
  <c r="KWN442" i="35"/>
  <c r="KWM442" i="35"/>
  <c r="KWL442" i="35"/>
  <c r="KWK442" i="35"/>
  <c r="KWJ442" i="35"/>
  <c r="KWI442" i="35"/>
  <c r="KWH442" i="35"/>
  <c r="KWG442" i="35"/>
  <c r="KWF442" i="35"/>
  <c r="KWE442" i="35"/>
  <c r="KWD442" i="35"/>
  <c r="KWC442" i="35"/>
  <c r="KWB442" i="35"/>
  <c r="KWA442" i="35"/>
  <c r="KVZ442" i="35"/>
  <c r="KVY442" i="35"/>
  <c r="KVX442" i="35"/>
  <c r="KVW442" i="35"/>
  <c r="KVV442" i="35"/>
  <c r="KVU442" i="35"/>
  <c r="KVT442" i="35"/>
  <c r="KVS442" i="35"/>
  <c r="KVR442" i="35"/>
  <c r="KVQ442" i="35"/>
  <c r="KVP442" i="35"/>
  <c r="KVO442" i="35"/>
  <c r="KVN442" i="35"/>
  <c r="KVM442" i="35"/>
  <c r="KVL442" i="35"/>
  <c r="KVK442" i="35"/>
  <c r="KVJ442" i="35"/>
  <c r="KVI442" i="35"/>
  <c r="KVH442" i="35"/>
  <c r="KVG442" i="35"/>
  <c r="KVF442" i="35"/>
  <c r="KVE442" i="35"/>
  <c r="KVD442" i="35"/>
  <c r="KVC442" i="35"/>
  <c r="KVB442" i="35"/>
  <c r="KVA442" i="35"/>
  <c r="KUZ442" i="35"/>
  <c r="KUY442" i="35"/>
  <c r="KUX442" i="35"/>
  <c r="KUW442" i="35"/>
  <c r="KUV442" i="35"/>
  <c r="KUU442" i="35"/>
  <c r="KUT442" i="35"/>
  <c r="KUS442" i="35"/>
  <c r="KUR442" i="35"/>
  <c r="KUQ442" i="35"/>
  <c r="KUP442" i="35"/>
  <c r="KUO442" i="35"/>
  <c r="KUN442" i="35"/>
  <c r="KUM442" i="35"/>
  <c r="KUL442" i="35"/>
  <c r="KUK442" i="35"/>
  <c r="KUJ442" i="35"/>
  <c r="KUI442" i="35"/>
  <c r="KUH442" i="35"/>
  <c r="KUG442" i="35"/>
  <c r="KUF442" i="35"/>
  <c r="KUE442" i="35"/>
  <c r="KUD442" i="35"/>
  <c r="KUC442" i="35"/>
  <c r="KUB442" i="35"/>
  <c r="KUA442" i="35"/>
  <c r="KTZ442" i="35"/>
  <c r="KTY442" i="35"/>
  <c r="KTX442" i="35"/>
  <c r="KTW442" i="35"/>
  <c r="KTV442" i="35"/>
  <c r="KTU442" i="35"/>
  <c r="KTT442" i="35"/>
  <c r="KTS442" i="35"/>
  <c r="KTR442" i="35"/>
  <c r="KTQ442" i="35"/>
  <c r="KTP442" i="35"/>
  <c r="KTO442" i="35"/>
  <c r="KTN442" i="35"/>
  <c r="KTM442" i="35"/>
  <c r="KTL442" i="35"/>
  <c r="KTK442" i="35"/>
  <c r="KTJ442" i="35"/>
  <c r="KTI442" i="35"/>
  <c r="KTH442" i="35"/>
  <c r="KTG442" i="35"/>
  <c r="KTF442" i="35"/>
  <c r="KTE442" i="35"/>
  <c r="KTD442" i="35"/>
  <c r="KTC442" i="35"/>
  <c r="KTB442" i="35"/>
  <c r="KTA442" i="35"/>
  <c r="KSZ442" i="35"/>
  <c r="KSY442" i="35"/>
  <c r="KSX442" i="35"/>
  <c r="KSW442" i="35"/>
  <c r="KSV442" i="35"/>
  <c r="KSU442" i="35"/>
  <c r="KST442" i="35"/>
  <c r="KSS442" i="35"/>
  <c r="KSR442" i="35"/>
  <c r="KSQ442" i="35"/>
  <c r="KSP442" i="35"/>
  <c r="KSO442" i="35"/>
  <c r="KSN442" i="35"/>
  <c r="KSM442" i="35"/>
  <c r="KSL442" i="35"/>
  <c r="KSK442" i="35"/>
  <c r="KSJ442" i="35"/>
  <c r="KSI442" i="35"/>
  <c r="KSH442" i="35"/>
  <c r="KSG442" i="35"/>
  <c r="KSF442" i="35"/>
  <c r="KSE442" i="35"/>
  <c r="KSD442" i="35"/>
  <c r="KSC442" i="35"/>
  <c r="KSB442" i="35"/>
  <c r="KSA442" i="35"/>
  <c r="KRZ442" i="35"/>
  <c r="KRY442" i="35"/>
  <c r="KRX442" i="35"/>
  <c r="KRW442" i="35"/>
  <c r="KRV442" i="35"/>
  <c r="KRU442" i="35"/>
  <c r="KRT442" i="35"/>
  <c r="KRS442" i="35"/>
  <c r="KRR442" i="35"/>
  <c r="KRQ442" i="35"/>
  <c r="KRP442" i="35"/>
  <c r="KRO442" i="35"/>
  <c r="KRN442" i="35"/>
  <c r="KRM442" i="35"/>
  <c r="KRL442" i="35"/>
  <c r="KRK442" i="35"/>
  <c r="KRJ442" i="35"/>
  <c r="KRI442" i="35"/>
  <c r="KRH442" i="35"/>
  <c r="KRG442" i="35"/>
  <c r="KRF442" i="35"/>
  <c r="KRE442" i="35"/>
  <c r="KRD442" i="35"/>
  <c r="KRC442" i="35"/>
  <c r="KRB442" i="35"/>
  <c r="KRA442" i="35"/>
  <c r="KQZ442" i="35"/>
  <c r="KQY442" i="35"/>
  <c r="KQX442" i="35"/>
  <c r="KQW442" i="35"/>
  <c r="KQV442" i="35"/>
  <c r="KQU442" i="35"/>
  <c r="KQT442" i="35"/>
  <c r="KQS442" i="35"/>
  <c r="KQR442" i="35"/>
  <c r="KQQ442" i="35"/>
  <c r="KQP442" i="35"/>
  <c r="KQO442" i="35"/>
  <c r="KQN442" i="35"/>
  <c r="KQM442" i="35"/>
  <c r="KQL442" i="35"/>
  <c r="KQK442" i="35"/>
  <c r="KQJ442" i="35"/>
  <c r="KQI442" i="35"/>
  <c r="KQH442" i="35"/>
  <c r="KQG442" i="35"/>
  <c r="KQF442" i="35"/>
  <c r="KQE442" i="35"/>
  <c r="KQD442" i="35"/>
  <c r="KQC442" i="35"/>
  <c r="KQB442" i="35"/>
  <c r="KQA442" i="35"/>
  <c r="KPZ442" i="35"/>
  <c r="KPY442" i="35"/>
  <c r="KPX442" i="35"/>
  <c r="KPW442" i="35"/>
  <c r="KPV442" i="35"/>
  <c r="KPU442" i="35"/>
  <c r="KPT442" i="35"/>
  <c r="KPS442" i="35"/>
  <c r="KPR442" i="35"/>
  <c r="KPQ442" i="35"/>
  <c r="KPP442" i="35"/>
  <c r="KPO442" i="35"/>
  <c r="KPN442" i="35"/>
  <c r="KPM442" i="35"/>
  <c r="KPL442" i="35"/>
  <c r="KPK442" i="35"/>
  <c r="KPJ442" i="35"/>
  <c r="KPI442" i="35"/>
  <c r="KPH442" i="35"/>
  <c r="KPG442" i="35"/>
  <c r="KPF442" i="35"/>
  <c r="KPE442" i="35"/>
  <c r="KPD442" i="35"/>
  <c r="KPC442" i="35"/>
  <c r="KPB442" i="35"/>
  <c r="KPA442" i="35"/>
  <c r="KOZ442" i="35"/>
  <c r="KOY442" i="35"/>
  <c r="KOX442" i="35"/>
  <c r="KOW442" i="35"/>
  <c r="KOV442" i="35"/>
  <c r="KOU442" i="35"/>
  <c r="KOT442" i="35"/>
  <c r="KOS442" i="35"/>
  <c r="KOR442" i="35"/>
  <c r="KOQ442" i="35"/>
  <c r="KOP442" i="35"/>
  <c r="KOO442" i="35"/>
  <c r="KON442" i="35"/>
  <c r="KOM442" i="35"/>
  <c r="KOL442" i="35"/>
  <c r="KOK442" i="35"/>
  <c r="KOJ442" i="35"/>
  <c r="KOI442" i="35"/>
  <c r="KOH442" i="35"/>
  <c r="KOG442" i="35"/>
  <c r="KOF442" i="35"/>
  <c r="KOE442" i="35"/>
  <c r="KOD442" i="35"/>
  <c r="KOC442" i="35"/>
  <c r="KOB442" i="35"/>
  <c r="KOA442" i="35"/>
  <c r="KNZ442" i="35"/>
  <c r="KNY442" i="35"/>
  <c r="KNX442" i="35"/>
  <c r="KNW442" i="35"/>
  <c r="KNV442" i="35"/>
  <c r="KNU442" i="35"/>
  <c r="KNT442" i="35"/>
  <c r="KNS442" i="35"/>
  <c r="KNR442" i="35"/>
  <c r="KNQ442" i="35"/>
  <c r="KNP442" i="35"/>
  <c r="KNO442" i="35"/>
  <c r="KNN442" i="35"/>
  <c r="KNM442" i="35"/>
  <c r="KNL442" i="35"/>
  <c r="KNK442" i="35"/>
  <c r="KNJ442" i="35"/>
  <c r="KNI442" i="35"/>
  <c r="KNH442" i="35"/>
  <c r="KNG442" i="35"/>
  <c r="KNF442" i="35"/>
  <c r="KNE442" i="35"/>
  <c r="KND442" i="35"/>
  <c r="KNC442" i="35"/>
  <c r="KNB442" i="35"/>
  <c r="KNA442" i="35"/>
  <c r="KMZ442" i="35"/>
  <c r="KMY442" i="35"/>
  <c r="KMX442" i="35"/>
  <c r="KMW442" i="35"/>
  <c r="KMV442" i="35"/>
  <c r="KMU442" i="35"/>
  <c r="KMT442" i="35"/>
  <c r="KMS442" i="35"/>
  <c r="KMR442" i="35"/>
  <c r="KMQ442" i="35"/>
  <c r="KMP442" i="35"/>
  <c r="KMO442" i="35"/>
  <c r="KMN442" i="35"/>
  <c r="KMM442" i="35"/>
  <c r="KML442" i="35"/>
  <c r="KMK442" i="35"/>
  <c r="KMJ442" i="35"/>
  <c r="KMI442" i="35"/>
  <c r="KMH442" i="35"/>
  <c r="KMG442" i="35"/>
  <c r="KMF442" i="35"/>
  <c r="KME442" i="35"/>
  <c r="KMD442" i="35"/>
  <c r="KMC442" i="35"/>
  <c r="KMB442" i="35"/>
  <c r="KMA442" i="35"/>
  <c r="KLZ442" i="35"/>
  <c r="KLY442" i="35"/>
  <c r="KLX442" i="35"/>
  <c r="KLW442" i="35"/>
  <c r="KLV442" i="35"/>
  <c r="KLU442" i="35"/>
  <c r="KLT442" i="35"/>
  <c r="KLS442" i="35"/>
  <c r="KLR442" i="35"/>
  <c r="KLQ442" i="35"/>
  <c r="KLP442" i="35"/>
  <c r="KLO442" i="35"/>
  <c r="KLN442" i="35"/>
  <c r="KLM442" i="35"/>
  <c r="KLL442" i="35"/>
  <c r="KLK442" i="35"/>
  <c r="KLJ442" i="35"/>
  <c r="KLI442" i="35"/>
  <c r="KLH442" i="35"/>
  <c r="KLG442" i="35"/>
  <c r="KLF442" i="35"/>
  <c r="KLE442" i="35"/>
  <c r="KLD442" i="35"/>
  <c r="KLC442" i="35"/>
  <c r="KLB442" i="35"/>
  <c r="KLA442" i="35"/>
  <c r="KKZ442" i="35"/>
  <c r="KKY442" i="35"/>
  <c r="KKX442" i="35"/>
  <c r="KKW442" i="35"/>
  <c r="KKV442" i="35"/>
  <c r="KKU442" i="35"/>
  <c r="KKT442" i="35"/>
  <c r="KKS442" i="35"/>
  <c r="KKR442" i="35"/>
  <c r="KKQ442" i="35"/>
  <c r="KKP442" i="35"/>
  <c r="KKO442" i="35"/>
  <c r="KKN442" i="35"/>
  <c r="KKM442" i="35"/>
  <c r="KKL442" i="35"/>
  <c r="KKK442" i="35"/>
  <c r="KKJ442" i="35"/>
  <c r="KKI442" i="35"/>
  <c r="KKH442" i="35"/>
  <c r="KKG442" i="35"/>
  <c r="KKF442" i="35"/>
  <c r="KKE442" i="35"/>
  <c r="KKD442" i="35"/>
  <c r="KKC442" i="35"/>
  <c r="KKB442" i="35"/>
  <c r="KKA442" i="35"/>
  <c r="KJZ442" i="35"/>
  <c r="KJY442" i="35"/>
  <c r="KJX442" i="35"/>
  <c r="KJW442" i="35"/>
  <c r="KJV442" i="35"/>
  <c r="KJU442" i="35"/>
  <c r="KJT442" i="35"/>
  <c r="KJS442" i="35"/>
  <c r="KJR442" i="35"/>
  <c r="KJQ442" i="35"/>
  <c r="KJP442" i="35"/>
  <c r="KJO442" i="35"/>
  <c r="KJN442" i="35"/>
  <c r="KJM442" i="35"/>
  <c r="KJL442" i="35"/>
  <c r="KJK442" i="35"/>
  <c r="KJJ442" i="35"/>
  <c r="KJI442" i="35"/>
  <c r="KJH442" i="35"/>
  <c r="KJG442" i="35"/>
  <c r="KJF442" i="35"/>
  <c r="KJE442" i="35"/>
  <c r="KJD442" i="35"/>
  <c r="KJC442" i="35"/>
  <c r="KJB442" i="35"/>
  <c r="KJA442" i="35"/>
  <c r="KIZ442" i="35"/>
  <c r="KIY442" i="35"/>
  <c r="KIX442" i="35"/>
  <c r="KIW442" i="35"/>
  <c r="KIV442" i="35"/>
  <c r="KIU442" i="35"/>
  <c r="KIT442" i="35"/>
  <c r="KIS442" i="35"/>
  <c r="KIR442" i="35"/>
  <c r="KIQ442" i="35"/>
  <c r="KIP442" i="35"/>
  <c r="KIO442" i="35"/>
  <c r="KIN442" i="35"/>
  <c r="KIM442" i="35"/>
  <c r="KIL442" i="35"/>
  <c r="KIK442" i="35"/>
  <c r="KIJ442" i="35"/>
  <c r="KII442" i="35"/>
  <c r="KIH442" i="35"/>
  <c r="KIG442" i="35"/>
  <c r="KIF442" i="35"/>
  <c r="KIE442" i="35"/>
  <c r="KID442" i="35"/>
  <c r="KIC442" i="35"/>
  <c r="KIB442" i="35"/>
  <c r="KIA442" i="35"/>
  <c r="KHZ442" i="35"/>
  <c r="KHY442" i="35"/>
  <c r="KHX442" i="35"/>
  <c r="KHW442" i="35"/>
  <c r="KHV442" i="35"/>
  <c r="KHU442" i="35"/>
  <c r="KHT442" i="35"/>
  <c r="KHS442" i="35"/>
  <c r="KHR442" i="35"/>
  <c r="KHQ442" i="35"/>
  <c r="KHP442" i="35"/>
  <c r="KHO442" i="35"/>
  <c r="KHN442" i="35"/>
  <c r="KHM442" i="35"/>
  <c r="KHL442" i="35"/>
  <c r="KHK442" i="35"/>
  <c r="KHJ442" i="35"/>
  <c r="KHI442" i="35"/>
  <c r="KHH442" i="35"/>
  <c r="KHG442" i="35"/>
  <c r="KHF442" i="35"/>
  <c r="KHE442" i="35"/>
  <c r="KHD442" i="35"/>
  <c r="KHC442" i="35"/>
  <c r="KHB442" i="35"/>
  <c r="KHA442" i="35"/>
  <c r="KGZ442" i="35"/>
  <c r="KGY442" i="35"/>
  <c r="KGX442" i="35"/>
  <c r="KGW442" i="35"/>
  <c r="KGV442" i="35"/>
  <c r="KGU442" i="35"/>
  <c r="KGT442" i="35"/>
  <c r="KGS442" i="35"/>
  <c r="KGR442" i="35"/>
  <c r="KGQ442" i="35"/>
  <c r="KGP442" i="35"/>
  <c r="KGO442" i="35"/>
  <c r="KGN442" i="35"/>
  <c r="KGM442" i="35"/>
  <c r="KGL442" i="35"/>
  <c r="KGK442" i="35"/>
  <c r="KGJ442" i="35"/>
  <c r="KGI442" i="35"/>
  <c r="KGH442" i="35"/>
  <c r="KGG442" i="35"/>
  <c r="KGF442" i="35"/>
  <c r="KGE442" i="35"/>
  <c r="KGD442" i="35"/>
  <c r="KGC442" i="35"/>
  <c r="KGB442" i="35"/>
  <c r="KGA442" i="35"/>
  <c r="KFZ442" i="35"/>
  <c r="KFY442" i="35"/>
  <c r="KFX442" i="35"/>
  <c r="KFW442" i="35"/>
  <c r="KFV442" i="35"/>
  <c r="KFU442" i="35"/>
  <c r="KFT442" i="35"/>
  <c r="KFS442" i="35"/>
  <c r="KFR442" i="35"/>
  <c r="KFQ442" i="35"/>
  <c r="KFP442" i="35"/>
  <c r="KFO442" i="35"/>
  <c r="KFN442" i="35"/>
  <c r="KFM442" i="35"/>
  <c r="KFL442" i="35"/>
  <c r="KFK442" i="35"/>
  <c r="KFJ442" i="35"/>
  <c r="KFI442" i="35"/>
  <c r="KFH442" i="35"/>
  <c r="KFG442" i="35"/>
  <c r="KFF442" i="35"/>
  <c r="KFE442" i="35"/>
  <c r="KFD442" i="35"/>
  <c r="KFC442" i="35"/>
  <c r="KFB442" i="35"/>
  <c r="KFA442" i="35"/>
  <c r="KEZ442" i="35"/>
  <c r="KEY442" i="35"/>
  <c r="KEX442" i="35"/>
  <c r="KEW442" i="35"/>
  <c r="KEV442" i="35"/>
  <c r="KEU442" i="35"/>
  <c r="KET442" i="35"/>
  <c r="KES442" i="35"/>
  <c r="KER442" i="35"/>
  <c r="KEQ442" i="35"/>
  <c r="KEP442" i="35"/>
  <c r="KEO442" i="35"/>
  <c r="KEN442" i="35"/>
  <c r="KEM442" i="35"/>
  <c r="KEL442" i="35"/>
  <c r="KEK442" i="35"/>
  <c r="KEJ442" i="35"/>
  <c r="KEI442" i="35"/>
  <c r="KEH442" i="35"/>
  <c r="KEG442" i="35"/>
  <c r="KEF442" i="35"/>
  <c r="KEE442" i="35"/>
  <c r="KED442" i="35"/>
  <c r="KEC442" i="35"/>
  <c r="KEB442" i="35"/>
  <c r="KEA442" i="35"/>
  <c r="KDZ442" i="35"/>
  <c r="KDY442" i="35"/>
  <c r="KDX442" i="35"/>
  <c r="KDW442" i="35"/>
  <c r="KDV442" i="35"/>
  <c r="KDU442" i="35"/>
  <c r="KDT442" i="35"/>
  <c r="KDS442" i="35"/>
  <c r="KDR442" i="35"/>
  <c r="KDQ442" i="35"/>
  <c r="KDP442" i="35"/>
  <c r="KDO442" i="35"/>
  <c r="KDN442" i="35"/>
  <c r="KDM442" i="35"/>
  <c r="KDL442" i="35"/>
  <c r="KDK442" i="35"/>
  <c r="KDJ442" i="35"/>
  <c r="KDI442" i="35"/>
  <c r="KDH442" i="35"/>
  <c r="KDG442" i="35"/>
  <c r="KDF442" i="35"/>
  <c r="KDE442" i="35"/>
  <c r="KDD442" i="35"/>
  <c r="KDC442" i="35"/>
  <c r="KDB442" i="35"/>
  <c r="KDA442" i="35"/>
  <c r="KCZ442" i="35"/>
  <c r="KCY442" i="35"/>
  <c r="KCX442" i="35"/>
  <c r="KCW442" i="35"/>
  <c r="KCV442" i="35"/>
  <c r="KCU442" i="35"/>
  <c r="KCT442" i="35"/>
  <c r="KCS442" i="35"/>
  <c r="KCR442" i="35"/>
  <c r="KCQ442" i="35"/>
  <c r="KCP442" i="35"/>
  <c r="KCO442" i="35"/>
  <c r="KCN442" i="35"/>
  <c r="KCM442" i="35"/>
  <c r="KCL442" i="35"/>
  <c r="KCK442" i="35"/>
  <c r="KCJ442" i="35"/>
  <c r="KCI442" i="35"/>
  <c r="KCH442" i="35"/>
  <c r="KCG442" i="35"/>
  <c r="KCF442" i="35"/>
  <c r="KCE442" i="35"/>
  <c r="KCD442" i="35"/>
  <c r="KCC442" i="35"/>
  <c r="KCB442" i="35"/>
  <c r="KCA442" i="35"/>
  <c r="KBZ442" i="35"/>
  <c r="KBY442" i="35"/>
  <c r="KBX442" i="35"/>
  <c r="KBW442" i="35"/>
  <c r="KBV442" i="35"/>
  <c r="KBU442" i="35"/>
  <c r="KBT442" i="35"/>
  <c r="KBS442" i="35"/>
  <c r="KBR442" i="35"/>
  <c r="KBQ442" i="35"/>
  <c r="KBP442" i="35"/>
  <c r="KBO442" i="35"/>
  <c r="KBN442" i="35"/>
  <c r="KBM442" i="35"/>
  <c r="KBL442" i="35"/>
  <c r="KBK442" i="35"/>
  <c r="KBJ442" i="35"/>
  <c r="KBI442" i="35"/>
  <c r="KBH442" i="35"/>
  <c r="KBG442" i="35"/>
  <c r="KBF442" i="35"/>
  <c r="KBE442" i="35"/>
  <c r="KBD442" i="35"/>
  <c r="KBC442" i="35"/>
  <c r="KBB442" i="35"/>
  <c r="KBA442" i="35"/>
  <c r="KAZ442" i="35"/>
  <c r="KAY442" i="35"/>
  <c r="KAX442" i="35"/>
  <c r="KAW442" i="35"/>
  <c r="KAV442" i="35"/>
  <c r="KAU442" i="35"/>
  <c r="KAT442" i="35"/>
  <c r="KAS442" i="35"/>
  <c r="KAR442" i="35"/>
  <c r="KAQ442" i="35"/>
  <c r="KAP442" i="35"/>
  <c r="KAO442" i="35"/>
  <c r="KAN442" i="35"/>
  <c r="KAM442" i="35"/>
  <c r="KAL442" i="35"/>
  <c r="KAK442" i="35"/>
  <c r="KAJ442" i="35"/>
  <c r="KAI442" i="35"/>
  <c r="KAH442" i="35"/>
  <c r="KAG442" i="35"/>
  <c r="KAF442" i="35"/>
  <c r="KAE442" i="35"/>
  <c r="KAD442" i="35"/>
  <c r="KAC442" i="35"/>
  <c r="KAB442" i="35"/>
  <c r="KAA442" i="35"/>
  <c r="JZZ442" i="35"/>
  <c r="JZY442" i="35"/>
  <c r="JZX442" i="35"/>
  <c r="JZW442" i="35"/>
  <c r="JZV442" i="35"/>
  <c r="JZU442" i="35"/>
  <c r="JZT442" i="35"/>
  <c r="JZS442" i="35"/>
  <c r="JZR442" i="35"/>
  <c r="JZQ442" i="35"/>
  <c r="JZP442" i="35"/>
  <c r="JZO442" i="35"/>
  <c r="JZN442" i="35"/>
  <c r="JZM442" i="35"/>
  <c r="JZL442" i="35"/>
  <c r="JZK442" i="35"/>
  <c r="JZJ442" i="35"/>
  <c r="JZI442" i="35"/>
  <c r="JZH442" i="35"/>
  <c r="JZG442" i="35"/>
  <c r="JZF442" i="35"/>
  <c r="JZE442" i="35"/>
  <c r="JZD442" i="35"/>
  <c r="JZC442" i="35"/>
  <c r="JZB442" i="35"/>
  <c r="JZA442" i="35"/>
  <c r="JYZ442" i="35"/>
  <c r="JYY442" i="35"/>
  <c r="JYX442" i="35"/>
  <c r="JYW442" i="35"/>
  <c r="JYV442" i="35"/>
  <c r="JYU442" i="35"/>
  <c r="JYT442" i="35"/>
  <c r="JYS442" i="35"/>
  <c r="JYR442" i="35"/>
  <c r="JYQ442" i="35"/>
  <c r="JYP442" i="35"/>
  <c r="JYO442" i="35"/>
  <c r="JYN442" i="35"/>
  <c r="JYM442" i="35"/>
  <c r="JYL442" i="35"/>
  <c r="JYK442" i="35"/>
  <c r="JYJ442" i="35"/>
  <c r="JYI442" i="35"/>
  <c r="JYH442" i="35"/>
  <c r="JYG442" i="35"/>
  <c r="JYF442" i="35"/>
  <c r="JYE442" i="35"/>
  <c r="JYD442" i="35"/>
  <c r="JYC442" i="35"/>
  <c r="JYB442" i="35"/>
  <c r="JYA442" i="35"/>
  <c r="JXZ442" i="35"/>
  <c r="JXY442" i="35"/>
  <c r="JXX442" i="35"/>
  <c r="JXW442" i="35"/>
  <c r="JXV442" i="35"/>
  <c r="JXU442" i="35"/>
  <c r="JXT442" i="35"/>
  <c r="JXS442" i="35"/>
  <c r="JXR442" i="35"/>
  <c r="JXQ442" i="35"/>
  <c r="JXP442" i="35"/>
  <c r="JXO442" i="35"/>
  <c r="JXN442" i="35"/>
  <c r="JXM442" i="35"/>
  <c r="JXL442" i="35"/>
  <c r="JXK442" i="35"/>
  <c r="JXJ442" i="35"/>
  <c r="JXI442" i="35"/>
  <c r="JXH442" i="35"/>
  <c r="JXG442" i="35"/>
  <c r="JXF442" i="35"/>
  <c r="JXE442" i="35"/>
  <c r="JXD442" i="35"/>
  <c r="JXC442" i="35"/>
  <c r="JXB442" i="35"/>
  <c r="JXA442" i="35"/>
  <c r="JWZ442" i="35"/>
  <c r="JWY442" i="35"/>
  <c r="JWX442" i="35"/>
  <c r="JWW442" i="35"/>
  <c r="JWV442" i="35"/>
  <c r="JWU442" i="35"/>
  <c r="JWT442" i="35"/>
  <c r="JWS442" i="35"/>
  <c r="JWR442" i="35"/>
  <c r="JWQ442" i="35"/>
  <c r="JWP442" i="35"/>
  <c r="JWO442" i="35"/>
  <c r="JWN442" i="35"/>
  <c r="JWM442" i="35"/>
  <c r="JWL442" i="35"/>
  <c r="JWK442" i="35"/>
  <c r="JWJ442" i="35"/>
  <c r="JWI442" i="35"/>
  <c r="JWH442" i="35"/>
  <c r="JWG442" i="35"/>
  <c r="JWF442" i="35"/>
  <c r="JWE442" i="35"/>
  <c r="JWD442" i="35"/>
  <c r="JWC442" i="35"/>
  <c r="JWB442" i="35"/>
  <c r="JWA442" i="35"/>
  <c r="JVZ442" i="35"/>
  <c r="JVY442" i="35"/>
  <c r="JVX442" i="35"/>
  <c r="JVW442" i="35"/>
  <c r="JVV442" i="35"/>
  <c r="JVU442" i="35"/>
  <c r="JVT442" i="35"/>
  <c r="JVS442" i="35"/>
  <c r="JVR442" i="35"/>
  <c r="JVQ442" i="35"/>
  <c r="JVP442" i="35"/>
  <c r="JVO442" i="35"/>
  <c r="JVN442" i="35"/>
  <c r="JVM442" i="35"/>
  <c r="JVL442" i="35"/>
  <c r="JVK442" i="35"/>
  <c r="JVJ442" i="35"/>
  <c r="JVI442" i="35"/>
  <c r="JVH442" i="35"/>
  <c r="JVG442" i="35"/>
  <c r="JVF442" i="35"/>
  <c r="JVE442" i="35"/>
  <c r="JVD442" i="35"/>
  <c r="JVC442" i="35"/>
  <c r="JVB442" i="35"/>
  <c r="JVA442" i="35"/>
  <c r="JUZ442" i="35"/>
  <c r="JUY442" i="35"/>
  <c r="JUX442" i="35"/>
  <c r="JUW442" i="35"/>
  <c r="JUV442" i="35"/>
  <c r="JUU442" i="35"/>
  <c r="JUT442" i="35"/>
  <c r="JUS442" i="35"/>
  <c r="JUR442" i="35"/>
  <c r="JUQ442" i="35"/>
  <c r="JUP442" i="35"/>
  <c r="JUO442" i="35"/>
  <c r="JUN442" i="35"/>
  <c r="JUM442" i="35"/>
  <c r="JUL442" i="35"/>
  <c r="JUK442" i="35"/>
  <c r="JUJ442" i="35"/>
  <c r="JUI442" i="35"/>
  <c r="JUH442" i="35"/>
  <c r="JUG442" i="35"/>
  <c r="JUF442" i="35"/>
  <c r="JUE442" i="35"/>
  <c r="JUD442" i="35"/>
  <c r="JUC442" i="35"/>
  <c r="JUB442" i="35"/>
  <c r="JUA442" i="35"/>
  <c r="JTZ442" i="35"/>
  <c r="JTY442" i="35"/>
  <c r="JTX442" i="35"/>
  <c r="JTW442" i="35"/>
  <c r="JTV442" i="35"/>
  <c r="JTU442" i="35"/>
  <c r="JTT442" i="35"/>
  <c r="JTS442" i="35"/>
  <c r="JTR442" i="35"/>
  <c r="JTQ442" i="35"/>
  <c r="JTP442" i="35"/>
  <c r="JTO442" i="35"/>
  <c r="JTN442" i="35"/>
  <c r="JTM442" i="35"/>
  <c r="JTL442" i="35"/>
  <c r="JTK442" i="35"/>
  <c r="JTJ442" i="35"/>
  <c r="JTI442" i="35"/>
  <c r="JTH442" i="35"/>
  <c r="JTG442" i="35"/>
  <c r="JTF442" i="35"/>
  <c r="JTE442" i="35"/>
  <c r="JTD442" i="35"/>
  <c r="JTC442" i="35"/>
  <c r="JTB442" i="35"/>
  <c r="JTA442" i="35"/>
  <c r="JSZ442" i="35"/>
  <c r="JSY442" i="35"/>
  <c r="JSX442" i="35"/>
  <c r="JSW442" i="35"/>
  <c r="JSV442" i="35"/>
  <c r="JSU442" i="35"/>
  <c r="JST442" i="35"/>
  <c r="JSS442" i="35"/>
  <c r="JSR442" i="35"/>
  <c r="JSQ442" i="35"/>
  <c r="JSP442" i="35"/>
  <c r="JSO442" i="35"/>
  <c r="JSN442" i="35"/>
  <c r="JSM442" i="35"/>
  <c r="JSL442" i="35"/>
  <c r="JSK442" i="35"/>
  <c r="JSJ442" i="35"/>
  <c r="JSI442" i="35"/>
  <c r="JSH442" i="35"/>
  <c r="JSG442" i="35"/>
  <c r="JSF442" i="35"/>
  <c r="JSE442" i="35"/>
  <c r="JSD442" i="35"/>
  <c r="JSC442" i="35"/>
  <c r="JSB442" i="35"/>
  <c r="JSA442" i="35"/>
  <c r="JRZ442" i="35"/>
  <c r="JRY442" i="35"/>
  <c r="JRX442" i="35"/>
  <c r="JRW442" i="35"/>
  <c r="JRV442" i="35"/>
  <c r="JRU442" i="35"/>
  <c r="JRT442" i="35"/>
  <c r="JRS442" i="35"/>
  <c r="JRR442" i="35"/>
  <c r="JRQ442" i="35"/>
  <c r="JRP442" i="35"/>
  <c r="JRO442" i="35"/>
  <c r="JRN442" i="35"/>
  <c r="JRM442" i="35"/>
  <c r="JRL442" i="35"/>
  <c r="JRK442" i="35"/>
  <c r="JRJ442" i="35"/>
  <c r="JRI442" i="35"/>
  <c r="JRH442" i="35"/>
  <c r="JRG442" i="35"/>
  <c r="JRF442" i="35"/>
  <c r="JRE442" i="35"/>
  <c r="JRD442" i="35"/>
  <c r="JRC442" i="35"/>
  <c r="JRB442" i="35"/>
  <c r="JRA442" i="35"/>
  <c r="JQZ442" i="35"/>
  <c r="JQY442" i="35"/>
  <c r="JQX442" i="35"/>
  <c r="JQW442" i="35"/>
  <c r="JQV442" i="35"/>
  <c r="JQU442" i="35"/>
  <c r="JQT442" i="35"/>
  <c r="JQS442" i="35"/>
  <c r="JQR442" i="35"/>
  <c r="JQQ442" i="35"/>
  <c r="JQP442" i="35"/>
  <c r="JQO442" i="35"/>
  <c r="JQN442" i="35"/>
  <c r="JQM442" i="35"/>
  <c r="JQL442" i="35"/>
  <c r="JQK442" i="35"/>
  <c r="JQJ442" i="35"/>
  <c r="JQI442" i="35"/>
  <c r="JQH442" i="35"/>
  <c r="JQG442" i="35"/>
  <c r="JQF442" i="35"/>
  <c r="JQE442" i="35"/>
  <c r="JQD442" i="35"/>
  <c r="JQC442" i="35"/>
  <c r="JQB442" i="35"/>
  <c r="JQA442" i="35"/>
  <c r="JPZ442" i="35"/>
  <c r="JPY442" i="35"/>
  <c r="JPX442" i="35"/>
  <c r="JPW442" i="35"/>
  <c r="JPV442" i="35"/>
  <c r="JPU442" i="35"/>
  <c r="JPT442" i="35"/>
  <c r="JPS442" i="35"/>
  <c r="JPR442" i="35"/>
  <c r="JPQ442" i="35"/>
  <c r="JPP442" i="35"/>
  <c r="JPO442" i="35"/>
  <c r="JPN442" i="35"/>
  <c r="JPM442" i="35"/>
  <c r="JPL442" i="35"/>
  <c r="JPK442" i="35"/>
  <c r="JPJ442" i="35"/>
  <c r="JPI442" i="35"/>
  <c r="JPH442" i="35"/>
  <c r="JPG442" i="35"/>
  <c r="JPF442" i="35"/>
  <c r="JPE442" i="35"/>
  <c r="JPD442" i="35"/>
  <c r="JPC442" i="35"/>
  <c r="JPB442" i="35"/>
  <c r="JPA442" i="35"/>
  <c r="JOZ442" i="35"/>
  <c r="JOY442" i="35"/>
  <c r="JOX442" i="35"/>
  <c r="JOW442" i="35"/>
  <c r="JOV442" i="35"/>
  <c r="JOU442" i="35"/>
  <c r="JOT442" i="35"/>
  <c r="JOS442" i="35"/>
  <c r="JOR442" i="35"/>
  <c r="JOQ442" i="35"/>
  <c r="JOP442" i="35"/>
  <c r="JOO442" i="35"/>
  <c r="JON442" i="35"/>
  <c r="JOM442" i="35"/>
  <c r="JOL442" i="35"/>
  <c r="JOK442" i="35"/>
  <c r="JOJ442" i="35"/>
  <c r="JOI442" i="35"/>
  <c r="JOH442" i="35"/>
  <c r="JOG442" i="35"/>
  <c r="JOF442" i="35"/>
  <c r="JOE442" i="35"/>
  <c r="JOD442" i="35"/>
  <c r="JOC442" i="35"/>
  <c r="JOB442" i="35"/>
  <c r="JOA442" i="35"/>
  <c r="JNZ442" i="35"/>
  <c r="JNY442" i="35"/>
  <c r="JNX442" i="35"/>
  <c r="JNW442" i="35"/>
  <c r="JNV442" i="35"/>
  <c r="JNU442" i="35"/>
  <c r="JNT442" i="35"/>
  <c r="JNS442" i="35"/>
  <c r="JNR442" i="35"/>
  <c r="JNQ442" i="35"/>
  <c r="JNP442" i="35"/>
  <c r="JNO442" i="35"/>
  <c r="JNN442" i="35"/>
  <c r="JNM442" i="35"/>
  <c r="JNL442" i="35"/>
  <c r="JNK442" i="35"/>
  <c r="JNJ442" i="35"/>
  <c r="JNI442" i="35"/>
  <c r="JNH442" i="35"/>
  <c r="JNG442" i="35"/>
  <c r="JNF442" i="35"/>
  <c r="JNE442" i="35"/>
  <c r="JND442" i="35"/>
  <c r="JNC442" i="35"/>
  <c r="JNB442" i="35"/>
  <c r="JNA442" i="35"/>
  <c r="JMZ442" i="35"/>
  <c r="JMY442" i="35"/>
  <c r="JMX442" i="35"/>
  <c r="JMW442" i="35"/>
  <c r="JMV442" i="35"/>
  <c r="JMU442" i="35"/>
  <c r="JMT442" i="35"/>
  <c r="JMS442" i="35"/>
  <c r="JMR442" i="35"/>
  <c r="JMQ442" i="35"/>
  <c r="JMP442" i="35"/>
  <c r="JMO442" i="35"/>
  <c r="JMN442" i="35"/>
  <c r="JMM442" i="35"/>
  <c r="JML442" i="35"/>
  <c r="JMK442" i="35"/>
  <c r="JMJ442" i="35"/>
  <c r="JMI442" i="35"/>
  <c r="JMH442" i="35"/>
  <c r="JMG442" i="35"/>
  <c r="JMF442" i="35"/>
  <c r="JME442" i="35"/>
  <c r="JMD442" i="35"/>
  <c r="JMC442" i="35"/>
  <c r="JMB442" i="35"/>
  <c r="JMA442" i="35"/>
  <c r="JLZ442" i="35"/>
  <c r="JLY442" i="35"/>
  <c r="JLX442" i="35"/>
  <c r="JLW442" i="35"/>
  <c r="JLV442" i="35"/>
  <c r="JLU442" i="35"/>
  <c r="JLT442" i="35"/>
  <c r="JLS442" i="35"/>
  <c r="JLR442" i="35"/>
  <c r="JLQ442" i="35"/>
  <c r="JLP442" i="35"/>
  <c r="JLO442" i="35"/>
  <c r="JLN442" i="35"/>
  <c r="JLM442" i="35"/>
  <c r="JLL442" i="35"/>
  <c r="JLK442" i="35"/>
  <c r="JLJ442" i="35"/>
  <c r="JLI442" i="35"/>
  <c r="JLH442" i="35"/>
  <c r="JLG442" i="35"/>
  <c r="JLF442" i="35"/>
  <c r="JLE442" i="35"/>
  <c r="JLD442" i="35"/>
  <c r="JLC442" i="35"/>
  <c r="JLB442" i="35"/>
  <c r="JLA442" i="35"/>
  <c r="JKZ442" i="35"/>
  <c r="JKY442" i="35"/>
  <c r="JKX442" i="35"/>
  <c r="JKW442" i="35"/>
  <c r="JKV442" i="35"/>
  <c r="JKU442" i="35"/>
  <c r="JKT442" i="35"/>
  <c r="JKS442" i="35"/>
  <c r="JKR442" i="35"/>
  <c r="JKQ442" i="35"/>
  <c r="JKP442" i="35"/>
  <c r="JKO442" i="35"/>
  <c r="JKN442" i="35"/>
  <c r="JKM442" i="35"/>
  <c r="JKL442" i="35"/>
  <c r="JKK442" i="35"/>
  <c r="JKJ442" i="35"/>
  <c r="JKI442" i="35"/>
  <c r="JKH442" i="35"/>
  <c r="JKG442" i="35"/>
  <c r="JKF442" i="35"/>
  <c r="JKE442" i="35"/>
  <c r="JKD442" i="35"/>
  <c r="JKC442" i="35"/>
  <c r="JKB442" i="35"/>
  <c r="JKA442" i="35"/>
  <c r="JJZ442" i="35"/>
  <c r="JJY442" i="35"/>
  <c r="JJX442" i="35"/>
  <c r="JJW442" i="35"/>
  <c r="JJV442" i="35"/>
  <c r="JJU442" i="35"/>
  <c r="JJT442" i="35"/>
  <c r="JJS442" i="35"/>
  <c r="JJR442" i="35"/>
  <c r="JJQ442" i="35"/>
  <c r="JJP442" i="35"/>
  <c r="JJO442" i="35"/>
  <c r="JJN442" i="35"/>
  <c r="JJM442" i="35"/>
  <c r="JJL442" i="35"/>
  <c r="JJK442" i="35"/>
  <c r="JJJ442" i="35"/>
  <c r="JJI442" i="35"/>
  <c r="JJH442" i="35"/>
  <c r="JJG442" i="35"/>
  <c r="JJF442" i="35"/>
  <c r="JJE442" i="35"/>
  <c r="JJD442" i="35"/>
  <c r="JJC442" i="35"/>
  <c r="JJB442" i="35"/>
  <c r="JJA442" i="35"/>
  <c r="JIZ442" i="35"/>
  <c r="JIY442" i="35"/>
  <c r="JIX442" i="35"/>
  <c r="JIW442" i="35"/>
  <c r="JIV442" i="35"/>
  <c r="JIU442" i="35"/>
  <c r="JIT442" i="35"/>
  <c r="JIS442" i="35"/>
  <c r="JIR442" i="35"/>
  <c r="JIQ442" i="35"/>
  <c r="JIP442" i="35"/>
  <c r="JIO442" i="35"/>
  <c r="JIN442" i="35"/>
  <c r="JIM442" i="35"/>
  <c r="JIL442" i="35"/>
  <c r="JIK442" i="35"/>
  <c r="JIJ442" i="35"/>
  <c r="JII442" i="35"/>
  <c r="JIH442" i="35"/>
  <c r="JIG442" i="35"/>
  <c r="JIF442" i="35"/>
  <c r="JIE442" i="35"/>
  <c r="JID442" i="35"/>
  <c r="JIC442" i="35"/>
  <c r="JIB442" i="35"/>
  <c r="JIA442" i="35"/>
  <c r="JHZ442" i="35"/>
  <c r="JHY442" i="35"/>
  <c r="JHX442" i="35"/>
  <c r="JHW442" i="35"/>
  <c r="JHV442" i="35"/>
  <c r="JHU442" i="35"/>
  <c r="JHT442" i="35"/>
  <c r="JHS442" i="35"/>
  <c r="JHR442" i="35"/>
  <c r="JHQ442" i="35"/>
  <c r="JHP442" i="35"/>
  <c r="JHO442" i="35"/>
  <c r="JHN442" i="35"/>
  <c r="JHM442" i="35"/>
  <c r="JHL442" i="35"/>
  <c r="JHK442" i="35"/>
  <c r="JHJ442" i="35"/>
  <c r="JHI442" i="35"/>
  <c r="JHH442" i="35"/>
  <c r="JHG442" i="35"/>
  <c r="JHF442" i="35"/>
  <c r="JHE442" i="35"/>
  <c r="JHD442" i="35"/>
  <c r="JHC442" i="35"/>
  <c r="JHB442" i="35"/>
  <c r="JHA442" i="35"/>
  <c r="JGZ442" i="35"/>
  <c r="JGY442" i="35"/>
  <c r="JGX442" i="35"/>
  <c r="JGW442" i="35"/>
  <c r="JGV442" i="35"/>
  <c r="JGU442" i="35"/>
  <c r="JGT442" i="35"/>
  <c r="JGS442" i="35"/>
  <c r="JGR442" i="35"/>
  <c r="JGQ442" i="35"/>
  <c r="JGP442" i="35"/>
  <c r="JGO442" i="35"/>
  <c r="JGN442" i="35"/>
  <c r="JGM442" i="35"/>
  <c r="JGL442" i="35"/>
  <c r="JGK442" i="35"/>
  <c r="JGJ442" i="35"/>
  <c r="JGI442" i="35"/>
  <c r="JGH442" i="35"/>
  <c r="JGG442" i="35"/>
  <c r="JGF442" i="35"/>
  <c r="JGE442" i="35"/>
  <c r="JGD442" i="35"/>
  <c r="JGC442" i="35"/>
  <c r="JGB442" i="35"/>
  <c r="JGA442" i="35"/>
  <c r="JFZ442" i="35"/>
  <c r="JFY442" i="35"/>
  <c r="JFX442" i="35"/>
  <c r="JFW442" i="35"/>
  <c r="JFV442" i="35"/>
  <c r="JFU442" i="35"/>
  <c r="JFT442" i="35"/>
  <c r="JFS442" i="35"/>
  <c r="JFR442" i="35"/>
  <c r="JFQ442" i="35"/>
  <c r="JFP442" i="35"/>
  <c r="JFO442" i="35"/>
  <c r="JFN442" i="35"/>
  <c r="JFM442" i="35"/>
  <c r="JFL442" i="35"/>
  <c r="JFK442" i="35"/>
  <c r="JFJ442" i="35"/>
  <c r="JFI442" i="35"/>
  <c r="JFH442" i="35"/>
  <c r="JFG442" i="35"/>
  <c r="JFF442" i="35"/>
  <c r="JFE442" i="35"/>
  <c r="JFD442" i="35"/>
  <c r="JFC442" i="35"/>
  <c r="JFB442" i="35"/>
  <c r="JFA442" i="35"/>
  <c r="JEZ442" i="35"/>
  <c r="JEY442" i="35"/>
  <c r="JEX442" i="35"/>
  <c r="JEW442" i="35"/>
  <c r="JEV442" i="35"/>
  <c r="JEU442" i="35"/>
  <c r="JET442" i="35"/>
  <c r="JES442" i="35"/>
  <c r="JER442" i="35"/>
  <c r="JEQ442" i="35"/>
  <c r="JEP442" i="35"/>
  <c r="JEO442" i="35"/>
  <c r="JEN442" i="35"/>
  <c r="JEM442" i="35"/>
  <c r="JEL442" i="35"/>
  <c r="JEK442" i="35"/>
  <c r="JEJ442" i="35"/>
  <c r="JEI442" i="35"/>
  <c r="JEH442" i="35"/>
  <c r="JEG442" i="35"/>
  <c r="JEF442" i="35"/>
  <c r="JEE442" i="35"/>
  <c r="JED442" i="35"/>
  <c r="JEC442" i="35"/>
  <c r="JEB442" i="35"/>
  <c r="JEA442" i="35"/>
  <c r="JDZ442" i="35"/>
  <c r="JDY442" i="35"/>
  <c r="JDX442" i="35"/>
  <c r="JDW442" i="35"/>
  <c r="JDV442" i="35"/>
  <c r="JDU442" i="35"/>
  <c r="JDT442" i="35"/>
  <c r="JDS442" i="35"/>
  <c r="JDR442" i="35"/>
  <c r="JDQ442" i="35"/>
  <c r="JDP442" i="35"/>
  <c r="JDO442" i="35"/>
  <c r="JDN442" i="35"/>
  <c r="JDM442" i="35"/>
  <c r="JDL442" i="35"/>
  <c r="JDK442" i="35"/>
  <c r="JDJ442" i="35"/>
  <c r="JDI442" i="35"/>
  <c r="JDH442" i="35"/>
  <c r="JDG442" i="35"/>
  <c r="JDF442" i="35"/>
  <c r="JDE442" i="35"/>
  <c r="JDD442" i="35"/>
  <c r="JDC442" i="35"/>
  <c r="JDB442" i="35"/>
  <c r="JDA442" i="35"/>
  <c r="JCZ442" i="35"/>
  <c r="JCY442" i="35"/>
  <c r="JCX442" i="35"/>
  <c r="JCW442" i="35"/>
  <c r="JCV442" i="35"/>
  <c r="JCU442" i="35"/>
  <c r="JCT442" i="35"/>
  <c r="JCS442" i="35"/>
  <c r="JCR442" i="35"/>
  <c r="JCQ442" i="35"/>
  <c r="JCP442" i="35"/>
  <c r="JCO442" i="35"/>
  <c r="JCN442" i="35"/>
  <c r="JCM442" i="35"/>
  <c r="JCL442" i="35"/>
  <c r="JCK442" i="35"/>
  <c r="JCJ442" i="35"/>
  <c r="JCI442" i="35"/>
  <c r="JCH442" i="35"/>
  <c r="JCG442" i="35"/>
  <c r="JCF442" i="35"/>
  <c r="JCE442" i="35"/>
  <c r="JCD442" i="35"/>
  <c r="JCC442" i="35"/>
  <c r="JCB442" i="35"/>
  <c r="JCA442" i="35"/>
  <c r="JBZ442" i="35"/>
  <c r="JBY442" i="35"/>
  <c r="JBX442" i="35"/>
  <c r="JBW442" i="35"/>
  <c r="JBV442" i="35"/>
  <c r="JBU442" i="35"/>
  <c r="JBT442" i="35"/>
  <c r="JBS442" i="35"/>
  <c r="JBR442" i="35"/>
  <c r="JBQ442" i="35"/>
  <c r="JBP442" i="35"/>
  <c r="JBO442" i="35"/>
  <c r="JBN442" i="35"/>
  <c r="JBM442" i="35"/>
  <c r="JBL442" i="35"/>
  <c r="JBK442" i="35"/>
  <c r="JBJ442" i="35"/>
  <c r="JBI442" i="35"/>
  <c r="JBH442" i="35"/>
  <c r="JBG442" i="35"/>
  <c r="JBF442" i="35"/>
  <c r="JBE442" i="35"/>
  <c r="JBD442" i="35"/>
  <c r="JBC442" i="35"/>
  <c r="JBB442" i="35"/>
  <c r="JBA442" i="35"/>
  <c r="JAZ442" i="35"/>
  <c r="JAY442" i="35"/>
  <c r="JAX442" i="35"/>
  <c r="JAW442" i="35"/>
  <c r="JAV442" i="35"/>
  <c r="JAU442" i="35"/>
  <c r="JAT442" i="35"/>
  <c r="JAS442" i="35"/>
  <c r="JAR442" i="35"/>
  <c r="JAQ442" i="35"/>
  <c r="JAP442" i="35"/>
  <c r="JAO442" i="35"/>
  <c r="JAN442" i="35"/>
  <c r="JAM442" i="35"/>
  <c r="JAL442" i="35"/>
  <c r="JAK442" i="35"/>
  <c r="JAJ442" i="35"/>
  <c r="JAI442" i="35"/>
  <c r="JAH442" i="35"/>
  <c r="JAG442" i="35"/>
  <c r="JAF442" i="35"/>
  <c r="JAE442" i="35"/>
  <c r="JAD442" i="35"/>
  <c r="JAC442" i="35"/>
  <c r="JAB442" i="35"/>
  <c r="JAA442" i="35"/>
  <c r="IZZ442" i="35"/>
  <c r="IZY442" i="35"/>
  <c r="IZX442" i="35"/>
  <c r="IZW442" i="35"/>
  <c r="IZV442" i="35"/>
  <c r="IZU442" i="35"/>
  <c r="IZT442" i="35"/>
  <c r="IZS442" i="35"/>
  <c r="IZR442" i="35"/>
  <c r="IZQ442" i="35"/>
  <c r="IZP442" i="35"/>
  <c r="IZO442" i="35"/>
  <c r="IZN442" i="35"/>
  <c r="IZM442" i="35"/>
  <c r="IZL442" i="35"/>
  <c r="IZK442" i="35"/>
  <c r="IZJ442" i="35"/>
  <c r="IZI442" i="35"/>
  <c r="IZH442" i="35"/>
  <c r="IZG442" i="35"/>
  <c r="IZF442" i="35"/>
  <c r="IZE442" i="35"/>
  <c r="IZD442" i="35"/>
  <c r="IZC442" i="35"/>
  <c r="IZB442" i="35"/>
  <c r="IZA442" i="35"/>
  <c r="IYZ442" i="35"/>
  <c r="IYY442" i="35"/>
  <c r="IYX442" i="35"/>
  <c r="IYW442" i="35"/>
  <c r="IYV442" i="35"/>
  <c r="IYU442" i="35"/>
  <c r="IYT442" i="35"/>
  <c r="IYS442" i="35"/>
  <c r="IYR442" i="35"/>
  <c r="IYQ442" i="35"/>
  <c r="IYP442" i="35"/>
  <c r="IYO442" i="35"/>
  <c r="IYN442" i="35"/>
  <c r="IYM442" i="35"/>
  <c r="IYL442" i="35"/>
  <c r="IYK442" i="35"/>
  <c r="IYJ442" i="35"/>
  <c r="IYI442" i="35"/>
  <c r="IYH442" i="35"/>
  <c r="IYG442" i="35"/>
  <c r="IYF442" i="35"/>
  <c r="IYE442" i="35"/>
  <c r="IYD442" i="35"/>
  <c r="IYC442" i="35"/>
  <c r="IYB442" i="35"/>
  <c r="IYA442" i="35"/>
  <c r="IXZ442" i="35"/>
  <c r="IXY442" i="35"/>
  <c r="IXX442" i="35"/>
  <c r="IXW442" i="35"/>
  <c r="IXV442" i="35"/>
  <c r="IXU442" i="35"/>
  <c r="IXT442" i="35"/>
  <c r="IXS442" i="35"/>
  <c r="IXR442" i="35"/>
  <c r="IXQ442" i="35"/>
  <c r="IXP442" i="35"/>
  <c r="IXO442" i="35"/>
  <c r="IXN442" i="35"/>
  <c r="IXM442" i="35"/>
  <c r="IXL442" i="35"/>
  <c r="IXK442" i="35"/>
  <c r="IXJ442" i="35"/>
  <c r="IXI442" i="35"/>
  <c r="IXH442" i="35"/>
  <c r="IXG442" i="35"/>
  <c r="IXF442" i="35"/>
  <c r="IXE442" i="35"/>
  <c r="IXD442" i="35"/>
  <c r="IXC442" i="35"/>
  <c r="IXB442" i="35"/>
  <c r="IXA442" i="35"/>
  <c r="IWZ442" i="35"/>
  <c r="IWY442" i="35"/>
  <c r="IWX442" i="35"/>
  <c r="IWW442" i="35"/>
  <c r="IWV442" i="35"/>
  <c r="IWU442" i="35"/>
  <c r="IWT442" i="35"/>
  <c r="IWS442" i="35"/>
  <c r="IWR442" i="35"/>
  <c r="IWQ442" i="35"/>
  <c r="IWP442" i="35"/>
  <c r="IWO442" i="35"/>
  <c r="IWN442" i="35"/>
  <c r="IWM442" i="35"/>
  <c r="IWL442" i="35"/>
  <c r="IWK442" i="35"/>
  <c r="IWJ442" i="35"/>
  <c r="IWI442" i="35"/>
  <c r="IWH442" i="35"/>
  <c r="IWG442" i="35"/>
  <c r="IWF442" i="35"/>
  <c r="IWE442" i="35"/>
  <c r="IWD442" i="35"/>
  <c r="IWC442" i="35"/>
  <c r="IWB442" i="35"/>
  <c r="IWA442" i="35"/>
  <c r="IVZ442" i="35"/>
  <c r="IVY442" i="35"/>
  <c r="IVX442" i="35"/>
  <c r="IVW442" i="35"/>
  <c r="IVV442" i="35"/>
  <c r="IVU442" i="35"/>
  <c r="IVT442" i="35"/>
  <c r="IVS442" i="35"/>
  <c r="IVR442" i="35"/>
  <c r="IVQ442" i="35"/>
  <c r="IVP442" i="35"/>
  <c r="IVO442" i="35"/>
  <c r="IVN442" i="35"/>
  <c r="IVM442" i="35"/>
  <c r="IVL442" i="35"/>
  <c r="IVK442" i="35"/>
  <c r="IVJ442" i="35"/>
  <c r="IVI442" i="35"/>
  <c r="IVH442" i="35"/>
  <c r="IVG442" i="35"/>
  <c r="IVF442" i="35"/>
  <c r="IVE442" i="35"/>
  <c r="IVD442" i="35"/>
  <c r="IVC442" i="35"/>
  <c r="IVB442" i="35"/>
  <c r="IVA442" i="35"/>
  <c r="IUZ442" i="35"/>
  <c r="IUY442" i="35"/>
  <c r="IUX442" i="35"/>
  <c r="IUW442" i="35"/>
  <c r="IUV442" i="35"/>
  <c r="IUU442" i="35"/>
  <c r="IUT442" i="35"/>
  <c r="IUS442" i="35"/>
  <c r="IUR442" i="35"/>
  <c r="IUQ442" i="35"/>
  <c r="IUP442" i="35"/>
  <c r="IUO442" i="35"/>
  <c r="IUN442" i="35"/>
  <c r="IUM442" i="35"/>
  <c r="IUL442" i="35"/>
  <c r="IUK442" i="35"/>
  <c r="IUJ442" i="35"/>
  <c r="IUI442" i="35"/>
  <c r="IUH442" i="35"/>
  <c r="IUG442" i="35"/>
  <c r="IUF442" i="35"/>
  <c r="IUE442" i="35"/>
  <c r="IUD442" i="35"/>
  <c r="IUC442" i="35"/>
  <c r="IUB442" i="35"/>
  <c r="IUA442" i="35"/>
  <c r="ITZ442" i="35"/>
  <c r="ITY442" i="35"/>
  <c r="ITX442" i="35"/>
  <c r="ITW442" i="35"/>
  <c r="ITV442" i="35"/>
  <c r="ITU442" i="35"/>
  <c r="ITT442" i="35"/>
  <c r="ITS442" i="35"/>
  <c r="ITR442" i="35"/>
  <c r="ITQ442" i="35"/>
  <c r="ITP442" i="35"/>
  <c r="ITO442" i="35"/>
  <c r="ITN442" i="35"/>
  <c r="ITM442" i="35"/>
  <c r="ITL442" i="35"/>
  <c r="ITK442" i="35"/>
  <c r="ITJ442" i="35"/>
  <c r="ITI442" i="35"/>
  <c r="ITH442" i="35"/>
  <c r="ITG442" i="35"/>
  <c r="ITF442" i="35"/>
  <c r="ITE442" i="35"/>
  <c r="ITD442" i="35"/>
  <c r="ITC442" i="35"/>
  <c r="ITB442" i="35"/>
  <c r="ITA442" i="35"/>
  <c r="ISZ442" i="35"/>
  <c r="ISY442" i="35"/>
  <c r="ISX442" i="35"/>
  <c r="ISW442" i="35"/>
  <c r="ISV442" i="35"/>
  <c r="ISU442" i="35"/>
  <c r="IST442" i="35"/>
  <c r="ISS442" i="35"/>
  <c r="ISR442" i="35"/>
  <c r="ISQ442" i="35"/>
  <c r="ISP442" i="35"/>
  <c r="ISO442" i="35"/>
  <c r="ISN442" i="35"/>
  <c r="ISM442" i="35"/>
  <c r="ISL442" i="35"/>
  <c r="ISK442" i="35"/>
  <c r="ISJ442" i="35"/>
  <c r="ISI442" i="35"/>
  <c r="ISH442" i="35"/>
  <c r="ISG442" i="35"/>
  <c r="ISF442" i="35"/>
  <c r="ISE442" i="35"/>
  <c r="ISD442" i="35"/>
  <c r="ISC442" i="35"/>
  <c r="ISB442" i="35"/>
  <c r="ISA442" i="35"/>
  <c r="IRZ442" i="35"/>
  <c r="IRY442" i="35"/>
  <c r="IRX442" i="35"/>
  <c r="IRW442" i="35"/>
  <c r="IRV442" i="35"/>
  <c r="IRU442" i="35"/>
  <c r="IRT442" i="35"/>
  <c r="IRS442" i="35"/>
  <c r="IRR442" i="35"/>
  <c r="IRQ442" i="35"/>
  <c r="IRP442" i="35"/>
  <c r="IRO442" i="35"/>
  <c r="IRN442" i="35"/>
  <c r="IRM442" i="35"/>
  <c r="IRL442" i="35"/>
  <c r="IRK442" i="35"/>
  <c r="IRJ442" i="35"/>
  <c r="IRI442" i="35"/>
  <c r="IRH442" i="35"/>
  <c r="IRG442" i="35"/>
  <c r="IRF442" i="35"/>
  <c r="IRE442" i="35"/>
  <c r="IRD442" i="35"/>
  <c r="IRC442" i="35"/>
  <c r="IRB442" i="35"/>
  <c r="IRA442" i="35"/>
  <c r="IQZ442" i="35"/>
  <c r="IQY442" i="35"/>
  <c r="IQX442" i="35"/>
  <c r="IQW442" i="35"/>
  <c r="IQV442" i="35"/>
  <c r="IQU442" i="35"/>
  <c r="IQT442" i="35"/>
  <c r="IQS442" i="35"/>
  <c r="IQR442" i="35"/>
  <c r="IQQ442" i="35"/>
  <c r="IQP442" i="35"/>
  <c r="IQO442" i="35"/>
  <c r="IQN442" i="35"/>
  <c r="IQM442" i="35"/>
  <c r="IQL442" i="35"/>
  <c r="IQK442" i="35"/>
  <c r="IQJ442" i="35"/>
  <c r="IQI442" i="35"/>
  <c r="IQH442" i="35"/>
  <c r="IQG442" i="35"/>
  <c r="IQF442" i="35"/>
  <c r="IQE442" i="35"/>
  <c r="IQD442" i="35"/>
  <c r="IQC442" i="35"/>
  <c r="IQB442" i="35"/>
  <c r="IQA442" i="35"/>
  <c r="IPZ442" i="35"/>
  <c r="IPY442" i="35"/>
  <c r="IPX442" i="35"/>
  <c r="IPW442" i="35"/>
  <c r="IPV442" i="35"/>
  <c r="IPU442" i="35"/>
  <c r="IPT442" i="35"/>
  <c r="IPS442" i="35"/>
  <c r="IPR442" i="35"/>
  <c r="IPQ442" i="35"/>
  <c r="IPP442" i="35"/>
  <c r="IPO442" i="35"/>
  <c r="IPN442" i="35"/>
  <c r="IPM442" i="35"/>
  <c r="IPL442" i="35"/>
  <c r="IPK442" i="35"/>
  <c r="IPJ442" i="35"/>
  <c r="IPI442" i="35"/>
  <c r="IPH442" i="35"/>
  <c r="IPG442" i="35"/>
  <c r="IPF442" i="35"/>
  <c r="IPE442" i="35"/>
  <c r="IPD442" i="35"/>
  <c r="IPC442" i="35"/>
  <c r="IPB442" i="35"/>
  <c r="IPA442" i="35"/>
  <c r="IOZ442" i="35"/>
  <c r="IOY442" i="35"/>
  <c r="IOX442" i="35"/>
  <c r="IOW442" i="35"/>
  <c r="IOV442" i="35"/>
  <c r="IOU442" i="35"/>
  <c r="IOT442" i="35"/>
  <c r="IOS442" i="35"/>
  <c r="IOR442" i="35"/>
  <c r="IOQ442" i="35"/>
  <c r="IOP442" i="35"/>
  <c r="IOO442" i="35"/>
  <c r="ION442" i="35"/>
  <c r="IOM442" i="35"/>
  <c r="IOL442" i="35"/>
  <c r="IOK442" i="35"/>
  <c r="IOJ442" i="35"/>
  <c r="IOI442" i="35"/>
  <c r="IOH442" i="35"/>
  <c r="IOG442" i="35"/>
  <c r="IOF442" i="35"/>
  <c r="IOE442" i="35"/>
  <c r="IOD442" i="35"/>
  <c r="IOC442" i="35"/>
  <c r="IOB442" i="35"/>
  <c r="IOA442" i="35"/>
  <c r="INZ442" i="35"/>
  <c r="INY442" i="35"/>
  <c r="INX442" i="35"/>
  <c r="INW442" i="35"/>
  <c r="INV442" i="35"/>
  <c r="INU442" i="35"/>
  <c r="INT442" i="35"/>
  <c r="INS442" i="35"/>
  <c r="INR442" i="35"/>
  <c r="INQ442" i="35"/>
  <c r="INP442" i="35"/>
  <c r="INO442" i="35"/>
  <c r="INN442" i="35"/>
  <c r="INM442" i="35"/>
  <c r="INL442" i="35"/>
  <c r="INK442" i="35"/>
  <c r="INJ442" i="35"/>
  <c r="INI442" i="35"/>
  <c r="INH442" i="35"/>
  <c r="ING442" i="35"/>
  <c r="INF442" i="35"/>
  <c r="INE442" i="35"/>
  <c r="IND442" i="35"/>
  <c r="INC442" i="35"/>
  <c r="INB442" i="35"/>
  <c r="INA442" i="35"/>
  <c r="IMZ442" i="35"/>
  <c r="IMY442" i="35"/>
  <c r="IMX442" i="35"/>
  <c r="IMW442" i="35"/>
  <c r="IMV442" i="35"/>
  <c r="IMU442" i="35"/>
  <c r="IMT442" i="35"/>
  <c r="IMS442" i="35"/>
  <c r="IMR442" i="35"/>
  <c r="IMQ442" i="35"/>
  <c r="IMP442" i="35"/>
  <c r="IMO442" i="35"/>
  <c r="IMN442" i="35"/>
  <c r="IMM442" i="35"/>
  <c r="IML442" i="35"/>
  <c r="IMK442" i="35"/>
  <c r="IMJ442" i="35"/>
  <c r="IMI442" i="35"/>
  <c r="IMH442" i="35"/>
  <c r="IMG442" i="35"/>
  <c r="IMF442" i="35"/>
  <c r="IME442" i="35"/>
  <c r="IMD442" i="35"/>
  <c r="IMC442" i="35"/>
  <c r="IMB442" i="35"/>
  <c r="IMA442" i="35"/>
  <c r="ILZ442" i="35"/>
  <c r="ILY442" i="35"/>
  <c r="ILX442" i="35"/>
  <c r="ILW442" i="35"/>
  <c r="ILV442" i="35"/>
  <c r="ILU442" i="35"/>
  <c r="ILT442" i="35"/>
  <c r="ILS442" i="35"/>
  <c r="ILR442" i="35"/>
  <c r="ILQ442" i="35"/>
  <c r="ILP442" i="35"/>
  <c r="ILO442" i="35"/>
  <c r="ILN442" i="35"/>
  <c r="ILM442" i="35"/>
  <c r="ILL442" i="35"/>
  <c r="ILK442" i="35"/>
  <c r="ILJ442" i="35"/>
  <c r="ILI442" i="35"/>
  <c r="ILH442" i="35"/>
  <c r="ILG442" i="35"/>
  <c r="ILF442" i="35"/>
  <c r="ILE442" i="35"/>
  <c r="ILD442" i="35"/>
  <c r="ILC442" i="35"/>
  <c r="ILB442" i="35"/>
  <c r="ILA442" i="35"/>
  <c r="IKZ442" i="35"/>
  <c r="IKY442" i="35"/>
  <c r="IKX442" i="35"/>
  <c r="IKW442" i="35"/>
  <c r="IKV442" i="35"/>
  <c r="IKU442" i="35"/>
  <c r="IKT442" i="35"/>
  <c r="IKS442" i="35"/>
  <c r="IKR442" i="35"/>
  <c r="IKQ442" i="35"/>
  <c r="IKP442" i="35"/>
  <c r="IKO442" i="35"/>
  <c r="IKN442" i="35"/>
  <c r="IKM442" i="35"/>
  <c r="IKL442" i="35"/>
  <c r="IKK442" i="35"/>
  <c r="IKJ442" i="35"/>
  <c r="IKI442" i="35"/>
  <c r="IKH442" i="35"/>
  <c r="IKG442" i="35"/>
  <c r="IKF442" i="35"/>
  <c r="IKE442" i="35"/>
  <c r="IKD442" i="35"/>
  <c r="IKC442" i="35"/>
  <c r="IKB442" i="35"/>
  <c r="IKA442" i="35"/>
  <c r="IJZ442" i="35"/>
  <c r="IJY442" i="35"/>
  <c r="IJX442" i="35"/>
  <c r="IJW442" i="35"/>
  <c r="IJV442" i="35"/>
  <c r="IJU442" i="35"/>
  <c r="IJT442" i="35"/>
  <c r="IJS442" i="35"/>
  <c r="IJR442" i="35"/>
  <c r="IJQ442" i="35"/>
  <c r="IJP442" i="35"/>
  <c r="IJO442" i="35"/>
  <c r="IJN442" i="35"/>
  <c r="IJM442" i="35"/>
  <c r="IJL442" i="35"/>
  <c r="IJK442" i="35"/>
  <c r="IJJ442" i="35"/>
  <c r="IJI442" i="35"/>
  <c r="IJH442" i="35"/>
  <c r="IJG442" i="35"/>
  <c r="IJF442" i="35"/>
  <c r="IJE442" i="35"/>
  <c r="IJD442" i="35"/>
  <c r="IJC442" i="35"/>
  <c r="IJB442" i="35"/>
  <c r="IJA442" i="35"/>
  <c r="IIZ442" i="35"/>
  <c r="IIY442" i="35"/>
  <c r="IIX442" i="35"/>
  <c r="IIW442" i="35"/>
  <c r="IIV442" i="35"/>
  <c r="IIU442" i="35"/>
  <c r="IIT442" i="35"/>
  <c r="IIS442" i="35"/>
  <c r="IIR442" i="35"/>
  <c r="IIQ442" i="35"/>
  <c r="IIP442" i="35"/>
  <c r="IIO442" i="35"/>
  <c r="IIN442" i="35"/>
  <c r="IIM442" i="35"/>
  <c r="IIL442" i="35"/>
  <c r="IIK442" i="35"/>
  <c r="IIJ442" i="35"/>
  <c r="III442" i="35"/>
  <c r="IIH442" i="35"/>
  <c r="IIG442" i="35"/>
  <c r="IIF442" i="35"/>
  <c r="IIE442" i="35"/>
  <c r="IID442" i="35"/>
  <c r="IIC442" i="35"/>
  <c r="IIB442" i="35"/>
  <c r="IIA442" i="35"/>
  <c r="IHZ442" i="35"/>
  <c r="IHY442" i="35"/>
  <c r="IHX442" i="35"/>
  <c r="IHW442" i="35"/>
  <c r="IHV442" i="35"/>
  <c r="IHU442" i="35"/>
  <c r="IHT442" i="35"/>
  <c r="IHS442" i="35"/>
  <c r="IHR442" i="35"/>
  <c r="IHQ442" i="35"/>
  <c r="IHP442" i="35"/>
  <c r="IHO442" i="35"/>
  <c r="IHN442" i="35"/>
  <c r="IHM442" i="35"/>
  <c r="IHL442" i="35"/>
  <c r="IHK442" i="35"/>
  <c r="IHJ442" i="35"/>
  <c r="IHI442" i="35"/>
  <c r="IHH442" i="35"/>
  <c r="IHG442" i="35"/>
  <c r="IHF442" i="35"/>
  <c r="IHE442" i="35"/>
  <c r="IHD442" i="35"/>
  <c r="IHC442" i="35"/>
  <c r="IHB442" i="35"/>
  <c r="IHA442" i="35"/>
  <c r="IGZ442" i="35"/>
  <c r="IGY442" i="35"/>
  <c r="IGX442" i="35"/>
  <c r="IGW442" i="35"/>
  <c r="IGV442" i="35"/>
  <c r="IGU442" i="35"/>
  <c r="IGT442" i="35"/>
  <c r="IGS442" i="35"/>
  <c r="IGR442" i="35"/>
  <c r="IGQ442" i="35"/>
  <c r="IGP442" i="35"/>
  <c r="IGO442" i="35"/>
  <c r="IGN442" i="35"/>
  <c r="IGM442" i="35"/>
  <c r="IGL442" i="35"/>
  <c r="IGK442" i="35"/>
  <c r="IGJ442" i="35"/>
  <c r="IGI442" i="35"/>
  <c r="IGH442" i="35"/>
  <c r="IGG442" i="35"/>
  <c r="IGF442" i="35"/>
  <c r="IGE442" i="35"/>
  <c r="IGD442" i="35"/>
  <c r="IGC442" i="35"/>
  <c r="IGB442" i="35"/>
  <c r="IGA442" i="35"/>
  <c r="IFZ442" i="35"/>
  <c r="IFY442" i="35"/>
  <c r="IFX442" i="35"/>
  <c r="IFW442" i="35"/>
  <c r="IFV442" i="35"/>
  <c r="IFU442" i="35"/>
  <c r="IFT442" i="35"/>
  <c r="IFS442" i="35"/>
  <c r="IFR442" i="35"/>
  <c r="IFQ442" i="35"/>
  <c r="IFP442" i="35"/>
  <c r="IFO442" i="35"/>
  <c r="IFN442" i="35"/>
  <c r="IFM442" i="35"/>
  <c r="IFL442" i="35"/>
  <c r="IFK442" i="35"/>
  <c r="IFJ442" i="35"/>
  <c r="IFI442" i="35"/>
  <c r="IFH442" i="35"/>
  <c r="IFG442" i="35"/>
  <c r="IFF442" i="35"/>
  <c r="IFE442" i="35"/>
  <c r="IFD442" i="35"/>
  <c r="IFC442" i="35"/>
  <c r="IFB442" i="35"/>
  <c r="IFA442" i="35"/>
  <c r="IEZ442" i="35"/>
  <c r="IEY442" i="35"/>
  <c r="IEX442" i="35"/>
  <c r="IEW442" i="35"/>
  <c r="IEV442" i="35"/>
  <c r="IEU442" i="35"/>
  <c r="IET442" i="35"/>
  <c r="IES442" i="35"/>
  <c r="IER442" i="35"/>
  <c r="IEQ442" i="35"/>
  <c r="IEP442" i="35"/>
  <c r="IEO442" i="35"/>
  <c r="IEN442" i="35"/>
  <c r="IEM442" i="35"/>
  <c r="IEL442" i="35"/>
  <c r="IEK442" i="35"/>
  <c r="IEJ442" i="35"/>
  <c r="IEI442" i="35"/>
  <c r="IEH442" i="35"/>
  <c r="IEG442" i="35"/>
  <c r="IEF442" i="35"/>
  <c r="IEE442" i="35"/>
  <c r="IED442" i="35"/>
  <c r="IEC442" i="35"/>
  <c r="IEB442" i="35"/>
  <c r="IEA442" i="35"/>
  <c r="IDZ442" i="35"/>
  <c r="IDY442" i="35"/>
  <c r="IDX442" i="35"/>
  <c r="IDW442" i="35"/>
  <c r="IDV442" i="35"/>
  <c r="IDU442" i="35"/>
  <c r="IDT442" i="35"/>
  <c r="IDS442" i="35"/>
  <c r="IDR442" i="35"/>
  <c r="IDQ442" i="35"/>
  <c r="IDP442" i="35"/>
  <c r="IDO442" i="35"/>
  <c r="IDN442" i="35"/>
  <c r="IDM442" i="35"/>
  <c r="IDL442" i="35"/>
  <c r="IDK442" i="35"/>
  <c r="IDJ442" i="35"/>
  <c r="IDI442" i="35"/>
  <c r="IDH442" i="35"/>
  <c r="IDG442" i="35"/>
  <c r="IDF442" i="35"/>
  <c r="IDE442" i="35"/>
  <c r="IDD442" i="35"/>
  <c r="IDC442" i="35"/>
  <c r="IDB442" i="35"/>
  <c r="IDA442" i="35"/>
  <c r="ICZ442" i="35"/>
  <c r="ICY442" i="35"/>
  <c r="ICX442" i="35"/>
  <c r="ICW442" i="35"/>
  <c r="ICV442" i="35"/>
  <c r="ICU442" i="35"/>
  <c r="ICT442" i="35"/>
  <c r="ICS442" i="35"/>
  <c r="ICR442" i="35"/>
  <c r="ICQ442" i="35"/>
  <c r="ICP442" i="35"/>
  <c r="ICO442" i="35"/>
  <c r="ICN442" i="35"/>
  <c r="ICM442" i="35"/>
  <c r="ICL442" i="35"/>
  <c r="ICK442" i="35"/>
  <c r="ICJ442" i="35"/>
  <c r="ICI442" i="35"/>
  <c r="ICH442" i="35"/>
  <c r="ICG442" i="35"/>
  <c r="ICF442" i="35"/>
  <c r="ICE442" i="35"/>
  <c r="ICD442" i="35"/>
  <c r="ICC442" i="35"/>
  <c r="ICB442" i="35"/>
  <c r="ICA442" i="35"/>
  <c r="IBZ442" i="35"/>
  <c r="IBY442" i="35"/>
  <c r="IBX442" i="35"/>
  <c r="IBW442" i="35"/>
  <c r="IBV442" i="35"/>
  <c r="IBU442" i="35"/>
  <c r="IBT442" i="35"/>
  <c r="IBS442" i="35"/>
  <c r="IBR442" i="35"/>
  <c r="IBQ442" i="35"/>
  <c r="IBP442" i="35"/>
  <c r="IBO442" i="35"/>
  <c r="IBN442" i="35"/>
  <c r="IBM442" i="35"/>
  <c r="IBL442" i="35"/>
  <c r="IBK442" i="35"/>
  <c r="IBJ442" i="35"/>
  <c r="IBI442" i="35"/>
  <c r="IBH442" i="35"/>
  <c r="IBG442" i="35"/>
  <c r="IBF442" i="35"/>
  <c r="IBE442" i="35"/>
  <c r="IBD442" i="35"/>
  <c r="IBC442" i="35"/>
  <c r="IBB442" i="35"/>
  <c r="IBA442" i="35"/>
  <c r="IAZ442" i="35"/>
  <c r="IAY442" i="35"/>
  <c r="IAX442" i="35"/>
  <c r="IAW442" i="35"/>
  <c r="IAV442" i="35"/>
  <c r="IAU442" i="35"/>
  <c r="IAT442" i="35"/>
  <c r="IAS442" i="35"/>
  <c r="IAR442" i="35"/>
  <c r="IAQ442" i="35"/>
  <c r="IAP442" i="35"/>
  <c r="IAO442" i="35"/>
  <c r="IAN442" i="35"/>
  <c r="IAM442" i="35"/>
  <c r="IAL442" i="35"/>
  <c r="IAK442" i="35"/>
  <c r="IAJ442" i="35"/>
  <c r="IAI442" i="35"/>
  <c r="IAH442" i="35"/>
  <c r="IAG442" i="35"/>
  <c r="IAF442" i="35"/>
  <c r="IAE442" i="35"/>
  <c r="IAD442" i="35"/>
  <c r="IAC442" i="35"/>
  <c r="IAB442" i="35"/>
  <c r="IAA442" i="35"/>
  <c r="HZZ442" i="35"/>
  <c r="HZY442" i="35"/>
  <c r="HZX442" i="35"/>
  <c r="HZW442" i="35"/>
  <c r="HZV442" i="35"/>
  <c r="HZU442" i="35"/>
  <c r="HZT442" i="35"/>
  <c r="HZS442" i="35"/>
  <c r="HZR442" i="35"/>
  <c r="HZQ442" i="35"/>
  <c r="HZP442" i="35"/>
  <c r="HZO442" i="35"/>
  <c r="HZN442" i="35"/>
  <c r="HZM442" i="35"/>
  <c r="HZL442" i="35"/>
  <c r="HZK442" i="35"/>
  <c r="HZJ442" i="35"/>
  <c r="HZI442" i="35"/>
  <c r="HZH442" i="35"/>
  <c r="HZG442" i="35"/>
  <c r="HZF442" i="35"/>
  <c r="HZE442" i="35"/>
  <c r="HZD442" i="35"/>
  <c r="HZC442" i="35"/>
  <c r="HZB442" i="35"/>
  <c r="HZA442" i="35"/>
  <c r="HYZ442" i="35"/>
  <c r="HYY442" i="35"/>
  <c r="HYX442" i="35"/>
  <c r="HYW442" i="35"/>
  <c r="HYV442" i="35"/>
  <c r="HYU442" i="35"/>
  <c r="HYT442" i="35"/>
  <c r="HYS442" i="35"/>
  <c r="HYR442" i="35"/>
  <c r="HYQ442" i="35"/>
  <c r="HYP442" i="35"/>
  <c r="HYO442" i="35"/>
  <c r="HYN442" i="35"/>
  <c r="HYM442" i="35"/>
  <c r="HYL442" i="35"/>
  <c r="HYK442" i="35"/>
  <c r="HYJ442" i="35"/>
  <c r="HYI442" i="35"/>
  <c r="HYH442" i="35"/>
  <c r="HYG442" i="35"/>
  <c r="HYF442" i="35"/>
  <c r="HYE442" i="35"/>
  <c r="HYD442" i="35"/>
  <c r="HYC442" i="35"/>
  <c r="HYB442" i="35"/>
  <c r="HYA442" i="35"/>
  <c r="HXZ442" i="35"/>
  <c r="HXY442" i="35"/>
  <c r="HXX442" i="35"/>
  <c r="HXW442" i="35"/>
  <c r="HXV442" i="35"/>
  <c r="HXU442" i="35"/>
  <c r="HXT442" i="35"/>
  <c r="HXS442" i="35"/>
  <c r="HXR442" i="35"/>
  <c r="HXQ442" i="35"/>
  <c r="HXP442" i="35"/>
  <c r="HXO442" i="35"/>
  <c r="HXN442" i="35"/>
  <c r="HXM442" i="35"/>
  <c r="HXL442" i="35"/>
  <c r="HXK442" i="35"/>
  <c r="HXJ442" i="35"/>
  <c r="HXI442" i="35"/>
  <c r="HXH442" i="35"/>
  <c r="HXG442" i="35"/>
  <c r="HXF442" i="35"/>
  <c r="HXE442" i="35"/>
  <c r="HXD442" i="35"/>
  <c r="HXC442" i="35"/>
  <c r="HXB442" i="35"/>
  <c r="HXA442" i="35"/>
  <c r="HWZ442" i="35"/>
  <c r="HWY442" i="35"/>
  <c r="HWX442" i="35"/>
  <c r="HWW442" i="35"/>
  <c r="HWV442" i="35"/>
  <c r="HWU442" i="35"/>
  <c r="HWT442" i="35"/>
  <c r="HWS442" i="35"/>
  <c r="HWR442" i="35"/>
  <c r="HWQ442" i="35"/>
  <c r="HWP442" i="35"/>
  <c r="HWO442" i="35"/>
  <c r="HWN442" i="35"/>
  <c r="HWM442" i="35"/>
  <c r="HWL442" i="35"/>
  <c r="HWK442" i="35"/>
  <c r="HWJ442" i="35"/>
  <c r="HWI442" i="35"/>
  <c r="HWH442" i="35"/>
  <c r="HWG442" i="35"/>
  <c r="HWF442" i="35"/>
  <c r="HWE442" i="35"/>
  <c r="HWD442" i="35"/>
  <c r="HWC442" i="35"/>
  <c r="HWB442" i="35"/>
  <c r="HWA442" i="35"/>
  <c r="HVZ442" i="35"/>
  <c r="HVY442" i="35"/>
  <c r="HVX442" i="35"/>
  <c r="HVW442" i="35"/>
  <c r="HVV442" i="35"/>
  <c r="HVU442" i="35"/>
  <c r="HVT442" i="35"/>
  <c r="HVS442" i="35"/>
  <c r="HVR442" i="35"/>
  <c r="HVQ442" i="35"/>
  <c r="HVP442" i="35"/>
  <c r="HVO442" i="35"/>
  <c r="HVN442" i="35"/>
  <c r="HVM442" i="35"/>
  <c r="HVL442" i="35"/>
  <c r="HVK442" i="35"/>
  <c r="HVJ442" i="35"/>
  <c r="HVI442" i="35"/>
  <c r="HVH442" i="35"/>
  <c r="HVG442" i="35"/>
  <c r="HVF442" i="35"/>
  <c r="HVE442" i="35"/>
  <c r="HVD442" i="35"/>
  <c r="HVC442" i="35"/>
  <c r="HVB442" i="35"/>
  <c r="HVA442" i="35"/>
  <c r="HUZ442" i="35"/>
  <c r="HUY442" i="35"/>
  <c r="HUX442" i="35"/>
  <c r="HUW442" i="35"/>
  <c r="HUV442" i="35"/>
  <c r="HUU442" i="35"/>
  <c r="HUT442" i="35"/>
  <c r="HUS442" i="35"/>
  <c r="HUR442" i="35"/>
  <c r="HUQ442" i="35"/>
  <c r="HUP442" i="35"/>
  <c r="HUO442" i="35"/>
  <c r="HUN442" i="35"/>
  <c r="HUM442" i="35"/>
  <c r="HUL442" i="35"/>
  <c r="HUK442" i="35"/>
  <c r="HUJ442" i="35"/>
  <c r="HUI442" i="35"/>
  <c r="HUH442" i="35"/>
  <c r="HUG442" i="35"/>
  <c r="HUF442" i="35"/>
  <c r="HUE442" i="35"/>
  <c r="HUD442" i="35"/>
  <c r="HUC442" i="35"/>
  <c r="HUB442" i="35"/>
  <c r="HUA442" i="35"/>
  <c r="HTZ442" i="35"/>
  <c r="HTY442" i="35"/>
  <c r="HTX442" i="35"/>
  <c r="HTW442" i="35"/>
  <c r="HTV442" i="35"/>
  <c r="HTU442" i="35"/>
  <c r="HTT442" i="35"/>
  <c r="HTS442" i="35"/>
  <c r="HTR442" i="35"/>
  <c r="HTQ442" i="35"/>
  <c r="HTP442" i="35"/>
  <c r="HTO442" i="35"/>
  <c r="HTN442" i="35"/>
  <c r="HTM442" i="35"/>
  <c r="HTL442" i="35"/>
  <c r="HTK442" i="35"/>
  <c r="HTJ442" i="35"/>
  <c r="HTI442" i="35"/>
  <c r="HTH442" i="35"/>
  <c r="HTG442" i="35"/>
  <c r="HTF442" i="35"/>
  <c r="HTE442" i="35"/>
  <c r="HTD442" i="35"/>
  <c r="HTC442" i="35"/>
  <c r="HTB442" i="35"/>
  <c r="HTA442" i="35"/>
  <c r="HSZ442" i="35"/>
  <c r="HSY442" i="35"/>
  <c r="HSX442" i="35"/>
  <c r="HSW442" i="35"/>
  <c r="HSV442" i="35"/>
  <c r="HSU442" i="35"/>
  <c r="HST442" i="35"/>
  <c r="HSS442" i="35"/>
  <c r="HSR442" i="35"/>
  <c r="HSQ442" i="35"/>
  <c r="HSP442" i="35"/>
  <c r="HSO442" i="35"/>
  <c r="HSN442" i="35"/>
  <c r="HSM442" i="35"/>
  <c r="HSL442" i="35"/>
  <c r="HSK442" i="35"/>
  <c r="HSJ442" i="35"/>
  <c r="HSI442" i="35"/>
  <c r="HSH442" i="35"/>
  <c r="HSG442" i="35"/>
  <c r="HSF442" i="35"/>
  <c r="HSE442" i="35"/>
  <c r="HSD442" i="35"/>
  <c r="HSC442" i="35"/>
  <c r="HSB442" i="35"/>
  <c r="HSA442" i="35"/>
  <c r="HRZ442" i="35"/>
  <c r="HRY442" i="35"/>
  <c r="HRX442" i="35"/>
  <c r="HRW442" i="35"/>
  <c r="HRV442" i="35"/>
  <c r="HRU442" i="35"/>
  <c r="HRT442" i="35"/>
  <c r="HRS442" i="35"/>
  <c r="HRR442" i="35"/>
  <c r="HRQ442" i="35"/>
  <c r="HRP442" i="35"/>
  <c r="HRO442" i="35"/>
  <c r="HRN442" i="35"/>
  <c r="HRM442" i="35"/>
  <c r="HRL442" i="35"/>
  <c r="HRK442" i="35"/>
  <c r="HRJ442" i="35"/>
  <c r="HRI442" i="35"/>
  <c r="HRH442" i="35"/>
  <c r="HRG442" i="35"/>
  <c r="HRF442" i="35"/>
  <c r="HRE442" i="35"/>
  <c r="HRD442" i="35"/>
  <c r="HRC442" i="35"/>
  <c r="HRB442" i="35"/>
  <c r="HRA442" i="35"/>
  <c r="HQZ442" i="35"/>
  <c r="HQY442" i="35"/>
  <c r="HQX442" i="35"/>
  <c r="HQW442" i="35"/>
  <c r="HQV442" i="35"/>
  <c r="HQU442" i="35"/>
  <c r="HQT442" i="35"/>
  <c r="HQS442" i="35"/>
  <c r="HQR442" i="35"/>
  <c r="HQQ442" i="35"/>
  <c r="HQP442" i="35"/>
  <c r="HQO442" i="35"/>
  <c r="HQN442" i="35"/>
  <c r="HQM442" i="35"/>
  <c r="HQL442" i="35"/>
  <c r="HQK442" i="35"/>
  <c r="HQJ442" i="35"/>
  <c r="HQI442" i="35"/>
  <c r="HQH442" i="35"/>
  <c r="HQG442" i="35"/>
  <c r="HQF442" i="35"/>
  <c r="HQE442" i="35"/>
  <c r="HQD442" i="35"/>
  <c r="HQC442" i="35"/>
  <c r="HQB442" i="35"/>
  <c r="HQA442" i="35"/>
  <c r="HPZ442" i="35"/>
  <c r="HPY442" i="35"/>
  <c r="HPX442" i="35"/>
  <c r="HPW442" i="35"/>
  <c r="HPV442" i="35"/>
  <c r="HPU442" i="35"/>
  <c r="HPT442" i="35"/>
  <c r="HPS442" i="35"/>
  <c r="HPR442" i="35"/>
  <c r="HPQ442" i="35"/>
  <c r="HPP442" i="35"/>
  <c r="HPO442" i="35"/>
  <c r="HPN442" i="35"/>
  <c r="HPM442" i="35"/>
  <c r="HPL442" i="35"/>
  <c r="HPK442" i="35"/>
  <c r="HPJ442" i="35"/>
  <c r="HPI442" i="35"/>
  <c r="HPH442" i="35"/>
  <c r="HPG442" i="35"/>
  <c r="HPF442" i="35"/>
  <c r="HPE442" i="35"/>
  <c r="HPD442" i="35"/>
  <c r="HPC442" i="35"/>
  <c r="HPB442" i="35"/>
  <c r="HPA442" i="35"/>
  <c r="HOZ442" i="35"/>
  <c r="HOY442" i="35"/>
  <c r="HOX442" i="35"/>
  <c r="HOW442" i="35"/>
  <c r="HOV442" i="35"/>
  <c r="HOU442" i="35"/>
  <c r="HOT442" i="35"/>
  <c r="HOS442" i="35"/>
  <c r="HOR442" i="35"/>
  <c r="HOQ442" i="35"/>
  <c r="HOP442" i="35"/>
  <c r="HOO442" i="35"/>
  <c r="HON442" i="35"/>
  <c r="HOM442" i="35"/>
  <c r="HOL442" i="35"/>
  <c r="HOK442" i="35"/>
  <c r="HOJ442" i="35"/>
  <c r="HOI442" i="35"/>
  <c r="HOH442" i="35"/>
  <c r="HOG442" i="35"/>
  <c r="HOF442" i="35"/>
  <c r="HOE442" i="35"/>
  <c r="HOD442" i="35"/>
  <c r="HOC442" i="35"/>
  <c r="HOB442" i="35"/>
  <c r="HOA442" i="35"/>
  <c r="HNZ442" i="35"/>
  <c r="HNY442" i="35"/>
  <c r="HNX442" i="35"/>
  <c r="HNW442" i="35"/>
  <c r="HNV442" i="35"/>
  <c r="HNU442" i="35"/>
  <c r="HNT442" i="35"/>
  <c r="HNS442" i="35"/>
  <c r="HNR442" i="35"/>
  <c r="HNQ442" i="35"/>
  <c r="HNP442" i="35"/>
  <c r="HNO442" i="35"/>
  <c r="HNN442" i="35"/>
  <c r="HNM442" i="35"/>
  <c r="HNL442" i="35"/>
  <c r="HNK442" i="35"/>
  <c r="HNJ442" i="35"/>
  <c r="HNI442" i="35"/>
  <c r="HNH442" i="35"/>
  <c r="HNG442" i="35"/>
  <c r="HNF442" i="35"/>
  <c r="HNE442" i="35"/>
  <c r="HND442" i="35"/>
  <c r="HNC442" i="35"/>
  <c r="HNB442" i="35"/>
  <c r="HNA442" i="35"/>
  <c r="HMZ442" i="35"/>
  <c r="HMY442" i="35"/>
  <c r="HMX442" i="35"/>
  <c r="HMW442" i="35"/>
  <c r="HMV442" i="35"/>
  <c r="HMU442" i="35"/>
  <c r="HMT442" i="35"/>
  <c r="HMS442" i="35"/>
  <c r="HMR442" i="35"/>
  <c r="HMQ442" i="35"/>
  <c r="HMP442" i="35"/>
  <c r="HMO442" i="35"/>
  <c r="HMN442" i="35"/>
  <c r="HMM442" i="35"/>
  <c r="HML442" i="35"/>
  <c r="HMK442" i="35"/>
  <c r="HMJ442" i="35"/>
  <c r="HMI442" i="35"/>
  <c r="HMH442" i="35"/>
  <c r="HMG442" i="35"/>
  <c r="HMF442" i="35"/>
  <c r="HME442" i="35"/>
  <c r="HMD442" i="35"/>
  <c r="HMC442" i="35"/>
  <c r="HMB442" i="35"/>
  <c r="HMA442" i="35"/>
  <c r="HLZ442" i="35"/>
  <c r="HLY442" i="35"/>
  <c r="HLX442" i="35"/>
  <c r="HLW442" i="35"/>
  <c r="HLV442" i="35"/>
  <c r="HLU442" i="35"/>
  <c r="HLT442" i="35"/>
  <c r="HLS442" i="35"/>
  <c r="HLR442" i="35"/>
  <c r="HLQ442" i="35"/>
  <c r="HLP442" i="35"/>
  <c r="HLO442" i="35"/>
  <c r="HLN442" i="35"/>
  <c r="HLM442" i="35"/>
  <c r="HLL442" i="35"/>
  <c r="HLK442" i="35"/>
  <c r="HLJ442" i="35"/>
  <c r="HLI442" i="35"/>
  <c r="HLH442" i="35"/>
  <c r="HLG442" i="35"/>
  <c r="HLF442" i="35"/>
  <c r="HLE442" i="35"/>
  <c r="HLD442" i="35"/>
  <c r="HLC442" i="35"/>
  <c r="HLB442" i="35"/>
  <c r="HLA442" i="35"/>
  <c r="HKZ442" i="35"/>
  <c r="HKY442" i="35"/>
  <c r="HKX442" i="35"/>
  <c r="HKW442" i="35"/>
  <c r="HKV442" i="35"/>
  <c r="HKU442" i="35"/>
  <c r="HKT442" i="35"/>
  <c r="HKS442" i="35"/>
  <c r="HKR442" i="35"/>
  <c r="HKQ442" i="35"/>
  <c r="HKP442" i="35"/>
  <c r="HKO442" i="35"/>
  <c r="HKN442" i="35"/>
  <c r="HKM442" i="35"/>
  <c r="HKL442" i="35"/>
  <c r="HKK442" i="35"/>
  <c r="HKJ442" i="35"/>
  <c r="HKI442" i="35"/>
  <c r="HKH442" i="35"/>
  <c r="HKG442" i="35"/>
  <c r="HKF442" i="35"/>
  <c r="HKE442" i="35"/>
  <c r="HKD442" i="35"/>
  <c r="HKC442" i="35"/>
  <c r="HKB442" i="35"/>
  <c r="HKA442" i="35"/>
  <c r="HJZ442" i="35"/>
  <c r="HJY442" i="35"/>
  <c r="HJX442" i="35"/>
  <c r="HJW442" i="35"/>
  <c r="HJV442" i="35"/>
  <c r="HJU442" i="35"/>
  <c r="HJT442" i="35"/>
  <c r="HJS442" i="35"/>
  <c r="HJR442" i="35"/>
  <c r="HJQ442" i="35"/>
  <c r="HJP442" i="35"/>
  <c r="HJO442" i="35"/>
  <c r="HJN442" i="35"/>
  <c r="HJM442" i="35"/>
  <c r="HJL442" i="35"/>
  <c r="HJK442" i="35"/>
  <c r="HJJ442" i="35"/>
  <c r="HJI442" i="35"/>
  <c r="HJH442" i="35"/>
  <c r="HJG442" i="35"/>
  <c r="HJF442" i="35"/>
  <c r="HJE442" i="35"/>
  <c r="HJD442" i="35"/>
  <c r="HJC442" i="35"/>
  <c r="HJB442" i="35"/>
  <c r="HJA442" i="35"/>
  <c r="HIZ442" i="35"/>
  <c r="HIY442" i="35"/>
  <c r="HIX442" i="35"/>
  <c r="HIW442" i="35"/>
  <c r="HIV442" i="35"/>
  <c r="HIU442" i="35"/>
  <c r="HIT442" i="35"/>
  <c r="HIS442" i="35"/>
  <c r="HIR442" i="35"/>
  <c r="HIQ442" i="35"/>
  <c r="HIP442" i="35"/>
  <c r="HIO442" i="35"/>
  <c r="HIN442" i="35"/>
  <c r="HIM442" i="35"/>
  <c r="HIL442" i="35"/>
  <c r="HIK442" i="35"/>
  <c r="HIJ442" i="35"/>
  <c r="HII442" i="35"/>
  <c r="HIH442" i="35"/>
  <c r="HIG442" i="35"/>
  <c r="HIF442" i="35"/>
  <c r="HIE442" i="35"/>
  <c r="HID442" i="35"/>
  <c r="HIC442" i="35"/>
  <c r="HIB442" i="35"/>
  <c r="HIA442" i="35"/>
  <c r="HHZ442" i="35"/>
  <c r="HHY442" i="35"/>
  <c r="HHX442" i="35"/>
  <c r="HHW442" i="35"/>
  <c r="HHV442" i="35"/>
  <c r="HHU442" i="35"/>
  <c r="HHT442" i="35"/>
  <c r="HHS442" i="35"/>
  <c r="HHR442" i="35"/>
  <c r="HHQ442" i="35"/>
  <c r="HHP442" i="35"/>
  <c r="HHO442" i="35"/>
  <c r="HHN442" i="35"/>
  <c r="HHM442" i="35"/>
  <c r="HHL442" i="35"/>
  <c r="HHK442" i="35"/>
  <c r="HHJ442" i="35"/>
  <c r="HHI442" i="35"/>
  <c r="HHH442" i="35"/>
  <c r="HHG442" i="35"/>
  <c r="HHF442" i="35"/>
  <c r="HHE442" i="35"/>
  <c r="HHD442" i="35"/>
  <c r="HHC442" i="35"/>
  <c r="HHB442" i="35"/>
  <c r="HHA442" i="35"/>
  <c r="HGZ442" i="35"/>
  <c r="HGY442" i="35"/>
  <c r="HGX442" i="35"/>
  <c r="HGW442" i="35"/>
  <c r="HGV442" i="35"/>
  <c r="HGU442" i="35"/>
  <c r="HGT442" i="35"/>
  <c r="HGS442" i="35"/>
  <c r="HGR442" i="35"/>
  <c r="HGQ442" i="35"/>
  <c r="HGP442" i="35"/>
  <c r="HGO442" i="35"/>
  <c r="HGN442" i="35"/>
  <c r="HGM442" i="35"/>
  <c r="HGL442" i="35"/>
  <c r="HGK442" i="35"/>
  <c r="HGJ442" i="35"/>
  <c r="HGI442" i="35"/>
  <c r="HGH442" i="35"/>
  <c r="HGG442" i="35"/>
  <c r="HGF442" i="35"/>
  <c r="HGE442" i="35"/>
  <c r="HGD442" i="35"/>
  <c r="HGC442" i="35"/>
  <c r="HGB442" i="35"/>
  <c r="HGA442" i="35"/>
  <c r="HFZ442" i="35"/>
  <c r="HFY442" i="35"/>
  <c r="HFX442" i="35"/>
  <c r="HFW442" i="35"/>
  <c r="HFV442" i="35"/>
  <c r="HFU442" i="35"/>
  <c r="HFT442" i="35"/>
  <c r="HFS442" i="35"/>
  <c r="HFR442" i="35"/>
  <c r="HFQ442" i="35"/>
  <c r="HFP442" i="35"/>
  <c r="HFO442" i="35"/>
  <c r="HFN442" i="35"/>
  <c r="HFM442" i="35"/>
  <c r="HFL442" i="35"/>
  <c r="HFK442" i="35"/>
  <c r="HFJ442" i="35"/>
  <c r="HFI442" i="35"/>
  <c r="HFH442" i="35"/>
  <c r="HFG442" i="35"/>
  <c r="HFF442" i="35"/>
  <c r="HFE442" i="35"/>
  <c r="HFD442" i="35"/>
  <c r="HFC442" i="35"/>
  <c r="HFB442" i="35"/>
  <c r="HFA442" i="35"/>
  <c r="HEZ442" i="35"/>
  <c r="HEY442" i="35"/>
  <c r="HEX442" i="35"/>
  <c r="HEW442" i="35"/>
  <c r="HEV442" i="35"/>
  <c r="HEU442" i="35"/>
  <c r="HET442" i="35"/>
  <c r="HES442" i="35"/>
  <c r="HER442" i="35"/>
  <c r="HEQ442" i="35"/>
  <c r="HEP442" i="35"/>
  <c r="HEO442" i="35"/>
  <c r="HEN442" i="35"/>
  <c r="HEM442" i="35"/>
  <c r="HEL442" i="35"/>
  <c r="HEK442" i="35"/>
  <c r="HEJ442" i="35"/>
  <c r="HEI442" i="35"/>
  <c r="HEH442" i="35"/>
  <c r="HEG442" i="35"/>
  <c r="HEF442" i="35"/>
  <c r="HEE442" i="35"/>
  <c r="HED442" i="35"/>
  <c r="HEC442" i="35"/>
  <c r="HEB442" i="35"/>
  <c r="HEA442" i="35"/>
  <c r="HDZ442" i="35"/>
  <c r="HDY442" i="35"/>
  <c r="HDX442" i="35"/>
  <c r="HDW442" i="35"/>
  <c r="HDV442" i="35"/>
  <c r="HDU442" i="35"/>
  <c r="HDT442" i="35"/>
  <c r="HDS442" i="35"/>
  <c r="HDR442" i="35"/>
  <c r="HDQ442" i="35"/>
  <c r="HDP442" i="35"/>
  <c r="HDO442" i="35"/>
  <c r="HDN442" i="35"/>
  <c r="HDM442" i="35"/>
  <c r="HDL442" i="35"/>
  <c r="HDK442" i="35"/>
  <c r="HDJ442" i="35"/>
  <c r="HDI442" i="35"/>
  <c r="HDH442" i="35"/>
  <c r="HDG442" i="35"/>
  <c r="HDF442" i="35"/>
  <c r="HDE442" i="35"/>
  <c r="HDD442" i="35"/>
  <c r="HDC442" i="35"/>
  <c r="HDB442" i="35"/>
  <c r="HDA442" i="35"/>
  <c r="HCZ442" i="35"/>
  <c r="HCY442" i="35"/>
  <c r="HCX442" i="35"/>
  <c r="HCW442" i="35"/>
  <c r="HCV442" i="35"/>
  <c r="HCU442" i="35"/>
  <c r="HCT442" i="35"/>
  <c r="HCS442" i="35"/>
  <c r="HCR442" i="35"/>
  <c r="HCQ442" i="35"/>
  <c r="HCP442" i="35"/>
  <c r="HCO442" i="35"/>
  <c r="HCN442" i="35"/>
  <c r="HCM442" i="35"/>
  <c r="HCL442" i="35"/>
  <c r="HCK442" i="35"/>
  <c r="HCJ442" i="35"/>
  <c r="HCI442" i="35"/>
  <c r="HCH442" i="35"/>
  <c r="HCG442" i="35"/>
  <c r="HCF442" i="35"/>
  <c r="HCE442" i="35"/>
  <c r="HCD442" i="35"/>
  <c r="HCC442" i="35"/>
  <c r="HCB442" i="35"/>
  <c r="HCA442" i="35"/>
  <c r="HBZ442" i="35"/>
  <c r="HBY442" i="35"/>
  <c r="HBX442" i="35"/>
  <c r="HBW442" i="35"/>
  <c r="HBV442" i="35"/>
  <c r="HBU442" i="35"/>
  <c r="HBT442" i="35"/>
  <c r="HBS442" i="35"/>
  <c r="HBR442" i="35"/>
  <c r="HBQ442" i="35"/>
  <c r="HBP442" i="35"/>
  <c r="HBO442" i="35"/>
  <c r="HBN442" i="35"/>
  <c r="HBM442" i="35"/>
  <c r="HBL442" i="35"/>
  <c r="HBK442" i="35"/>
  <c r="HBJ442" i="35"/>
  <c r="HBI442" i="35"/>
  <c r="HBH442" i="35"/>
  <c r="HBG442" i="35"/>
  <c r="HBF442" i="35"/>
  <c r="HBE442" i="35"/>
  <c r="HBD442" i="35"/>
  <c r="HBC442" i="35"/>
  <c r="HBB442" i="35"/>
  <c r="HBA442" i="35"/>
  <c r="HAZ442" i="35"/>
  <c r="HAY442" i="35"/>
  <c r="HAX442" i="35"/>
  <c r="HAW442" i="35"/>
  <c r="HAV442" i="35"/>
  <c r="HAU442" i="35"/>
  <c r="HAT442" i="35"/>
  <c r="HAS442" i="35"/>
  <c r="HAR442" i="35"/>
  <c r="HAQ442" i="35"/>
  <c r="HAP442" i="35"/>
  <c r="HAO442" i="35"/>
  <c r="HAN442" i="35"/>
  <c r="HAM442" i="35"/>
  <c r="HAL442" i="35"/>
  <c r="HAK442" i="35"/>
  <c r="HAJ442" i="35"/>
  <c r="HAI442" i="35"/>
  <c r="HAH442" i="35"/>
  <c r="HAG442" i="35"/>
  <c r="HAF442" i="35"/>
  <c r="HAE442" i="35"/>
  <c r="HAD442" i="35"/>
  <c r="HAC442" i="35"/>
  <c r="HAB442" i="35"/>
  <c r="HAA442" i="35"/>
  <c r="GZZ442" i="35"/>
  <c r="GZY442" i="35"/>
  <c r="GZX442" i="35"/>
  <c r="GZW442" i="35"/>
  <c r="GZV442" i="35"/>
  <c r="GZU442" i="35"/>
  <c r="GZT442" i="35"/>
  <c r="GZS442" i="35"/>
  <c r="GZR442" i="35"/>
  <c r="GZQ442" i="35"/>
  <c r="GZP442" i="35"/>
  <c r="GZO442" i="35"/>
  <c r="GZN442" i="35"/>
  <c r="GZM442" i="35"/>
  <c r="GZL442" i="35"/>
  <c r="GZK442" i="35"/>
  <c r="GZJ442" i="35"/>
  <c r="GZI442" i="35"/>
  <c r="GZH442" i="35"/>
  <c r="GZG442" i="35"/>
  <c r="GZF442" i="35"/>
  <c r="GZE442" i="35"/>
  <c r="GZD442" i="35"/>
  <c r="GZC442" i="35"/>
  <c r="GZB442" i="35"/>
  <c r="GZA442" i="35"/>
  <c r="GYZ442" i="35"/>
  <c r="GYY442" i="35"/>
  <c r="GYX442" i="35"/>
  <c r="GYW442" i="35"/>
  <c r="GYV442" i="35"/>
  <c r="GYU442" i="35"/>
  <c r="GYT442" i="35"/>
  <c r="GYS442" i="35"/>
  <c r="GYR442" i="35"/>
  <c r="GYQ442" i="35"/>
  <c r="GYP442" i="35"/>
  <c r="GYO442" i="35"/>
  <c r="GYN442" i="35"/>
  <c r="GYM442" i="35"/>
  <c r="GYL442" i="35"/>
  <c r="GYK442" i="35"/>
  <c r="GYJ442" i="35"/>
  <c r="GYI442" i="35"/>
  <c r="GYH442" i="35"/>
  <c r="GYG442" i="35"/>
  <c r="GYF442" i="35"/>
  <c r="GYE442" i="35"/>
  <c r="GYD442" i="35"/>
  <c r="GYC442" i="35"/>
  <c r="GYB442" i="35"/>
  <c r="GYA442" i="35"/>
  <c r="GXZ442" i="35"/>
  <c r="GXY442" i="35"/>
  <c r="GXX442" i="35"/>
  <c r="GXW442" i="35"/>
  <c r="GXV442" i="35"/>
  <c r="GXU442" i="35"/>
  <c r="GXT442" i="35"/>
  <c r="GXS442" i="35"/>
  <c r="GXR442" i="35"/>
  <c r="GXQ442" i="35"/>
  <c r="GXP442" i="35"/>
  <c r="GXO442" i="35"/>
  <c r="GXN442" i="35"/>
  <c r="GXM442" i="35"/>
  <c r="GXL442" i="35"/>
  <c r="GXK442" i="35"/>
  <c r="GXJ442" i="35"/>
  <c r="GXI442" i="35"/>
  <c r="GXH442" i="35"/>
  <c r="GXG442" i="35"/>
  <c r="GXF442" i="35"/>
  <c r="GXE442" i="35"/>
  <c r="GXD442" i="35"/>
  <c r="GXC442" i="35"/>
  <c r="GXB442" i="35"/>
  <c r="GXA442" i="35"/>
  <c r="GWZ442" i="35"/>
  <c r="GWY442" i="35"/>
  <c r="GWX442" i="35"/>
  <c r="GWW442" i="35"/>
  <c r="GWV442" i="35"/>
  <c r="GWU442" i="35"/>
  <c r="GWT442" i="35"/>
  <c r="GWS442" i="35"/>
  <c r="GWR442" i="35"/>
  <c r="GWQ442" i="35"/>
  <c r="GWP442" i="35"/>
  <c r="GWO442" i="35"/>
  <c r="GWN442" i="35"/>
  <c r="GWM442" i="35"/>
  <c r="GWL442" i="35"/>
  <c r="GWK442" i="35"/>
  <c r="GWJ442" i="35"/>
  <c r="GWI442" i="35"/>
  <c r="GWH442" i="35"/>
  <c r="GWG442" i="35"/>
  <c r="GWF442" i="35"/>
  <c r="GWE442" i="35"/>
  <c r="GWD442" i="35"/>
  <c r="GWC442" i="35"/>
  <c r="GWB442" i="35"/>
  <c r="GWA442" i="35"/>
  <c r="GVZ442" i="35"/>
  <c r="GVY442" i="35"/>
  <c r="GVX442" i="35"/>
  <c r="GVW442" i="35"/>
  <c r="GVV442" i="35"/>
  <c r="GVU442" i="35"/>
  <c r="GVT442" i="35"/>
  <c r="GVS442" i="35"/>
  <c r="GVR442" i="35"/>
  <c r="GVQ442" i="35"/>
  <c r="GVP442" i="35"/>
  <c r="GVO442" i="35"/>
  <c r="GVN442" i="35"/>
  <c r="GVM442" i="35"/>
  <c r="GVL442" i="35"/>
  <c r="GVK442" i="35"/>
  <c r="GVJ442" i="35"/>
  <c r="GVI442" i="35"/>
  <c r="GVH442" i="35"/>
  <c r="GVG442" i="35"/>
  <c r="GVF442" i="35"/>
  <c r="GVE442" i="35"/>
  <c r="GVD442" i="35"/>
  <c r="GVC442" i="35"/>
  <c r="GVB442" i="35"/>
  <c r="GVA442" i="35"/>
  <c r="GUZ442" i="35"/>
  <c r="GUY442" i="35"/>
  <c r="GUX442" i="35"/>
  <c r="GUW442" i="35"/>
  <c r="GUV442" i="35"/>
  <c r="GUU442" i="35"/>
  <c r="GUT442" i="35"/>
  <c r="GUS442" i="35"/>
  <c r="GUR442" i="35"/>
  <c r="GUQ442" i="35"/>
  <c r="GUP442" i="35"/>
  <c r="GUO442" i="35"/>
  <c r="GUN442" i="35"/>
  <c r="GUM442" i="35"/>
  <c r="GUL442" i="35"/>
  <c r="GUK442" i="35"/>
  <c r="GUJ442" i="35"/>
  <c r="GUI442" i="35"/>
  <c r="GUH442" i="35"/>
  <c r="GUG442" i="35"/>
  <c r="GUF442" i="35"/>
  <c r="GUE442" i="35"/>
  <c r="GUD442" i="35"/>
  <c r="GUC442" i="35"/>
  <c r="GUB442" i="35"/>
  <c r="GUA442" i="35"/>
  <c r="GTZ442" i="35"/>
  <c r="GTY442" i="35"/>
  <c r="GTX442" i="35"/>
  <c r="GTW442" i="35"/>
  <c r="GTV442" i="35"/>
  <c r="GTU442" i="35"/>
  <c r="GTT442" i="35"/>
  <c r="GTS442" i="35"/>
  <c r="GTR442" i="35"/>
  <c r="GTQ442" i="35"/>
  <c r="GTP442" i="35"/>
  <c r="GTO442" i="35"/>
  <c r="GTN442" i="35"/>
  <c r="GTM442" i="35"/>
  <c r="GTL442" i="35"/>
  <c r="GTK442" i="35"/>
  <c r="GTJ442" i="35"/>
  <c r="GTI442" i="35"/>
  <c r="GTH442" i="35"/>
  <c r="GTG442" i="35"/>
  <c r="GTF442" i="35"/>
  <c r="GTE442" i="35"/>
  <c r="GTD442" i="35"/>
  <c r="GTC442" i="35"/>
  <c r="GTB442" i="35"/>
  <c r="GTA442" i="35"/>
  <c r="GSZ442" i="35"/>
  <c r="GSY442" i="35"/>
  <c r="GSX442" i="35"/>
  <c r="GSW442" i="35"/>
  <c r="GSV442" i="35"/>
  <c r="GSU442" i="35"/>
  <c r="GST442" i="35"/>
  <c r="GSS442" i="35"/>
  <c r="GSR442" i="35"/>
  <c r="GSQ442" i="35"/>
  <c r="GSP442" i="35"/>
  <c r="GSO442" i="35"/>
  <c r="GSN442" i="35"/>
  <c r="GSM442" i="35"/>
  <c r="GSL442" i="35"/>
  <c r="GSK442" i="35"/>
  <c r="GSJ442" i="35"/>
  <c r="GSI442" i="35"/>
  <c r="GSH442" i="35"/>
  <c r="GSG442" i="35"/>
  <c r="GSF442" i="35"/>
  <c r="GSE442" i="35"/>
  <c r="GSD442" i="35"/>
  <c r="GSC442" i="35"/>
  <c r="GSB442" i="35"/>
  <c r="GSA442" i="35"/>
  <c r="GRZ442" i="35"/>
  <c r="GRY442" i="35"/>
  <c r="GRX442" i="35"/>
  <c r="GRW442" i="35"/>
  <c r="GRV442" i="35"/>
  <c r="GRU442" i="35"/>
  <c r="GRT442" i="35"/>
  <c r="GRS442" i="35"/>
  <c r="GRR442" i="35"/>
  <c r="GRQ442" i="35"/>
  <c r="GRP442" i="35"/>
  <c r="GRO442" i="35"/>
  <c r="GRN442" i="35"/>
  <c r="GRM442" i="35"/>
  <c r="GRL442" i="35"/>
  <c r="GRK442" i="35"/>
  <c r="GRJ442" i="35"/>
  <c r="GRI442" i="35"/>
  <c r="GRH442" i="35"/>
  <c r="GRG442" i="35"/>
  <c r="GRF442" i="35"/>
  <c r="GRE442" i="35"/>
  <c r="GRD442" i="35"/>
  <c r="GRC442" i="35"/>
  <c r="GRB442" i="35"/>
  <c r="GRA442" i="35"/>
  <c r="GQZ442" i="35"/>
  <c r="GQY442" i="35"/>
  <c r="GQX442" i="35"/>
  <c r="GQW442" i="35"/>
  <c r="GQV442" i="35"/>
  <c r="GQU442" i="35"/>
  <c r="GQT442" i="35"/>
  <c r="GQS442" i="35"/>
  <c r="GQR442" i="35"/>
  <c r="GQQ442" i="35"/>
  <c r="GQP442" i="35"/>
  <c r="GQO442" i="35"/>
  <c r="GQN442" i="35"/>
  <c r="GQM442" i="35"/>
  <c r="GQL442" i="35"/>
  <c r="GQK442" i="35"/>
  <c r="GQJ442" i="35"/>
  <c r="GQI442" i="35"/>
  <c r="GQH442" i="35"/>
  <c r="GQG442" i="35"/>
  <c r="GQF442" i="35"/>
  <c r="GQE442" i="35"/>
  <c r="GQD442" i="35"/>
  <c r="GQC442" i="35"/>
  <c r="GQB442" i="35"/>
  <c r="GQA442" i="35"/>
  <c r="GPZ442" i="35"/>
  <c r="GPY442" i="35"/>
  <c r="GPX442" i="35"/>
  <c r="GPW442" i="35"/>
  <c r="GPV442" i="35"/>
  <c r="GPU442" i="35"/>
  <c r="GPT442" i="35"/>
  <c r="GPS442" i="35"/>
  <c r="GPR442" i="35"/>
  <c r="GPQ442" i="35"/>
  <c r="GPP442" i="35"/>
  <c r="GPO442" i="35"/>
  <c r="GPN442" i="35"/>
  <c r="GPM442" i="35"/>
  <c r="GPL442" i="35"/>
  <c r="GPK442" i="35"/>
  <c r="GPJ442" i="35"/>
  <c r="GPI442" i="35"/>
  <c r="GPH442" i="35"/>
  <c r="GPG442" i="35"/>
  <c r="GPF442" i="35"/>
  <c r="GPE442" i="35"/>
  <c r="GPD442" i="35"/>
  <c r="GPC442" i="35"/>
  <c r="GPB442" i="35"/>
  <c r="GPA442" i="35"/>
  <c r="GOZ442" i="35"/>
  <c r="GOY442" i="35"/>
  <c r="GOX442" i="35"/>
  <c r="GOW442" i="35"/>
  <c r="GOV442" i="35"/>
  <c r="GOU442" i="35"/>
  <c r="GOT442" i="35"/>
  <c r="GOS442" i="35"/>
  <c r="GOR442" i="35"/>
  <c r="GOQ442" i="35"/>
  <c r="GOP442" i="35"/>
  <c r="GOO442" i="35"/>
  <c r="GON442" i="35"/>
  <c r="GOM442" i="35"/>
  <c r="GOL442" i="35"/>
  <c r="GOK442" i="35"/>
  <c r="GOJ442" i="35"/>
  <c r="GOI442" i="35"/>
  <c r="GOH442" i="35"/>
  <c r="GOG442" i="35"/>
  <c r="GOF442" i="35"/>
  <c r="GOE442" i="35"/>
  <c r="GOD442" i="35"/>
  <c r="GOC442" i="35"/>
  <c r="GOB442" i="35"/>
  <c r="GOA442" i="35"/>
  <c r="GNZ442" i="35"/>
  <c r="GNY442" i="35"/>
  <c r="GNX442" i="35"/>
  <c r="GNW442" i="35"/>
  <c r="GNV442" i="35"/>
  <c r="GNU442" i="35"/>
  <c r="GNT442" i="35"/>
  <c r="GNS442" i="35"/>
  <c r="GNR442" i="35"/>
  <c r="GNQ442" i="35"/>
  <c r="GNP442" i="35"/>
  <c r="GNO442" i="35"/>
  <c r="GNN442" i="35"/>
  <c r="GNM442" i="35"/>
  <c r="GNL442" i="35"/>
  <c r="GNK442" i="35"/>
  <c r="GNJ442" i="35"/>
  <c r="GNI442" i="35"/>
  <c r="GNH442" i="35"/>
  <c r="GNG442" i="35"/>
  <c r="GNF442" i="35"/>
  <c r="GNE442" i="35"/>
  <c r="GND442" i="35"/>
  <c r="GNC442" i="35"/>
  <c r="GNB442" i="35"/>
  <c r="GNA442" i="35"/>
  <c r="GMZ442" i="35"/>
  <c r="GMY442" i="35"/>
  <c r="GMX442" i="35"/>
  <c r="GMW442" i="35"/>
  <c r="GMV442" i="35"/>
  <c r="GMU442" i="35"/>
  <c r="GMT442" i="35"/>
  <c r="GMS442" i="35"/>
  <c r="GMR442" i="35"/>
  <c r="GMQ442" i="35"/>
  <c r="GMP442" i="35"/>
  <c r="GMO442" i="35"/>
  <c r="GMN442" i="35"/>
  <c r="GMM442" i="35"/>
  <c r="GML442" i="35"/>
  <c r="GMK442" i="35"/>
  <c r="GMJ442" i="35"/>
  <c r="GMI442" i="35"/>
  <c r="GMH442" i="35"/>
  <c r="GMG442" i="35"/>
  <c r="GMF442" i="35"/>
  <c r="GME442" i="35"/>
  <c r="GMD442" i="35"/>
  <c r="GMC442" i="35"/>
  <c r="GMB442" i="35"/>
  <c r="GMA442" i="35"/>
  <c r="GLZ442" i="35"/>
  <c r="GLY442" i="35"/>
  <c r="GLX442" i="35"/>
  <c r="GLW442" i="35"/>
  <c r="GLV442" i="35"/>
  <c r="GLU442" i="35"/>
  <c r="GLT442" i="35"/>
  <c r="GLS442" i="35"/>
  <c r="GLR442" i="35"/>
  <c r="GLQ442" i="35"/>
  <c r="GLP442" i="35"/>
  <c r="GLO442" i="35"/>
  <c r="GLN442" i="35"/>
  <c r="GLM442" i="35"/>
  <c r="GLL442" i="35"/>
  <c r="GLK442" i="35"/>
  <c r="GLJ442" i="35"/>
  <c r="GLI442" i="35"/>
  <c r="GLH442" i="35"/>
  <c r="GLG442" i="35"/>
  <c r="GLF442" i="35"/>
  <c r="GLE442" i="35"/>
  <c r="GLD442" i="35"/>
  <c r="GLC442" i="35"/>
  <c r="GLB442" i="35"/>
  <c r="GLA442" i="35"/>
  <c r="GKZ442" i="35"/>
  <c r="GKY442" i="35"/>
  <c r="GKX442" i="35"/>
  <c r="GKW442" i="35"/>
  <c r="GKV442" i="35"/>
  <c r="GKU442" i="35"/>
  <c r="GKT442" i="35"/>
  <c r="GKS442" i="35"/>
  <c r="GKR442" i="35"/>
  <c r="GKQ442" i="35"/>
  <c r="GKP442" i="35"/>
  <c r="GKO442" i="35"/>
  <c r="GKN442" i="35"/>
  <c r="GKM442" i="35"/>
  <c r="GKL442" i="35"/>
  <c r="GKK442" i="35"/>
  <c r="GKJ442" i="35"/>
  <c r="GKI442" i="35"/>
  <c r="GKH442" i="35"/>
  <c r="GKG442" i="35"/>
  <c r="GKF442" i="35"/>
  <c r="GKE442" i="35"/>
  <c r="GKD442" i="35"/>
  <c r="GKC442" i="35"/>
  <c r="GKB442" i="35"/>
  <c r="GKA442" i="35"/>
  <c r="GJZ442" i="35"/>
  <c r="GJY442" i="35"/>
  <c r="GJX442" i="35"/>
  <c r="GJW442" i="35"/>
  <c r="GJV442" i="35"/>
  <c r="GJU442" i="35"/>
  <c r="GJT442" i="35"/>
  <c r="GJS442" i="35"/>
  <c r="GJR442" i="35"/>
  <c r="GJQ442" i="35"/>
  <c r="GJP442" i="35"/>
  <c r="GJO442" i="35"/>
  <c r="GJN442" i="35"/>
  <c r="GJM442" i="35"/>
  <c r="GJL442" i="35"/>
  <c r="GJK442" i="35"/>
  <c r="GJJ442" i="35"/>
  <c r="GJI442" i="35"/>
  <c r="GJH442" i="35"/>
  <c r="GJG442" i="35"/>
  <c r="GJF442" i="35"/>
  <c r="GJE442" i="35"/>
  <c r="GJD442" i="35"/>
  <c r="GJC442" i="35"/>
  <c r="GJB442" i="35"/>
  <c r="GJA442" i="35"/>
  <c r="GIZ442" i="35"/>
  <c r="GIY442" i="35"/>
  <c r="GIX442" i="35"/>
  <c r="GIW442" i="35"/>
  <c r="GIV442" i="35"/>
  <c r="GIU442" i="35"/>
  <c r="GIT442" i="35"/>
  <c r="GIS442" i="35"/>
  <c r="GIR442" i="35"/>
  <c r="GIQ442" i="35"/>
  <c r="GIP442" i="35"/>
  <c r="GIO442" i="35"/>
  <c r="GIN442" i="35"/>
  <c r="GIM442" i="35"/>
  <c r="GIL442" i="35"/>
  <c r="GIK442" i="35"/>
  <c r="GIJ442" i="35"/>
  <c r="GII442" i="35"/>
  <c r="GIH442" i="35"/>
  <c r="GIG442" i="35"/>
  <c r="GIF442" i="35"/>
  <c r="GIE442" i="35"/>
  <c r="GID442" i="35"/>
  <c r="GIC442" i="35"/>
  <c r="GIB442" i="35"/>
  <c r="GIA442" i="35"/>
  <c r="GHZ442" i="35"/>
  <c r="GHY442" i="35"/>
  <c r="GHX442" i="35"/>
  <c r="GHW442" i="35"/>
  <c r="GHV442" i="35"/>
  <c r="GHU442" i="35"/>
  <c r="GHT442" i="35"/>
  <c r="GHS442" i="35"/>
  <c r="GHR442" i="35"/>
  <c r="GHQ442" i="35"/>
  <c r="GHP442" i="35"/>
  <c r="GHO442" i="35"/>
  <c r="GHN442" i="35"/>
  <c r="GHM442" i="35"/>
  <c r="GHL442" i="35"/>
  <c r="GHK442" i="35"/>
  <c r="GHJ442" i="35"/>
  <c r="GHI442" i="35"/>
  <c r="GHH442" i="35"/>
  <c r="GHG442" i="35"/>
  <c r="GHF442" i="35"/>
  <c r="GHE442" i="35"/>
  <c r="GHD442" i="35"/>
  <c r="GHC442" i="35"/>
  <c r="GHB442" i="35"/>
  <c r="GHA442" i="35"/>
  <c r="GGZ442" i="35"/>
  <c r="GGY442" i="35"/>
  <c r="GGX442" i="35"/>
  <c r="GGW442" i="35"/>
  <c r="GGV442" i="35"/>
  <c r="GGU442" i="35"/>
  <c r="GGT442" i="35"/>
  <c r="GGS442" i="35"/>
  <c r="GGR442" i="35"/>
  <c r="GGQ442" i="35"/>
  <c r="GGP442" i="35"/>
  <c r="GGO442" i="35"/>
  <c r="GGN442" i="35"/>
  <c r="GGM442" i="35"/>
  <c r="GGL442" i="35"/>
  <c r="GGK442" i="35"/>
  <c r="GGJ442" i="35"/>
  <c r="GGI442" i="35"/>
  <c r="GGH442" i="35"/>
  <c r="GGG442" i="35"/>
  <c r="GGF442" i="35"/>
  <c r="GGE442" i="35"/>
  <c r="GGD442" i="35"/>
  <c r="GGC442" i="35"/>
  <c r="GGB442" i="35"/>
  <c r="GGA442" i="35"/>
  <c r="GFZ442" i="35"/>
  <c r="GFY442" i="35"/>
  <c r="GFX442" i="35"/>
  <c r="GFW442" i="35"/>
  <c r="GFV442" i="35"/>
  <c r="GFU442" i="35"/>
  <c r="GFT442" i="35"/>
  <c r="GFS442" i="35"/>
  <c r="GFR442" i="35"/>
  <c r="GFQ442" i="35"/>
  <c r="GFP442" i="35"/>
  <c r="GFO442" i="35"/>
  <c r="GFN442" i="35"/>
  <c r="GFM442" i="35"/>
  <c r="GFL442" i="35"/>
  <c r="GFK442" i="35"/>
  <c r="GFJ442" i="35"/>
  <c r="GFI442" i="35"/>
  <c r="GFH442" i="35"/>
  <c r="GFG442" i="35"/>
  <c r="GFF442" i="35"/>
  <c r="GFE442" i="35"/>
  <c r="GFD442" i="35"/>
  <c r="GFC442" i="35"/>
  <c r="GFB442" i="35"/>
  <c r="GFA442" i="35"/>
  <c r="GEZ442" i="35"/>
  <c r="GEY442" i="35"/>
  <c r="GEX442" i="35"/>
  <c r="GEW442" i="35"/>
  <c r="GEV442" i="35"/>
  <c r="GEU442" i="35"/>
  <c r="GET442" i="35"/>
  <c r="GES442" i="35"/>
  <c r="GER442" i="35"/>
  <c r="GEQ442" i="35"/>
  <c r="GEP442" i="35"/>
  <c r="GEO442" i="35"/>
  <c r="GEN442" i="35"/>
  <c r="GEM442" i="35"/>
  <c r="GEL442" i="35"/>
  <c r="GEK442" i="35"/>
  <c r="GEJ442" i="35"/>
  <c r="GEI442" i="35"/>
  <c r="GEH442" i="35"/>
  <c r="GEG442" i="35"/>
  <c r="GEF442" i="35"/>
  <c r="GEE442" i="35"/>
  <c r="GED442" i="35"/>
  <c r="GEC442" i="35"/>
  <c r="GEB442" i="35"/>
  <c r="GEA442" i="35"/>
  <c r="GDZ442" i="35"/>
  <c r="GDY442" i="35"/>
  <c r="GDX442" i="35"/>
  <c r="GDW442" i="35"/>
  <c r="GDV442" i="35"/>
  <c r="GDU442" i="35"/>
  <c r="GDT442" i="35"/>
  <c r="GDS442" i="35"/>
  <c r="GDR442" i="35"/>
  <c r="GDQ442" i="35"/>
  <c r="GDP442" i="35"/>
  <c r="GDO442" i="35"/>
  <c r="GDN442" i="35"/>
  <c r="GDM442" i="35"/>
  <c r="GDL442" i="35"/>
  <c r="GDK442" i="35"/>
  <c r="GDJ442" i="35"/>
  <c r="GDI442" i="35"/>
  <c r="GDH442" i="35"/>
  <c r="GDG442" i="35"/>
  <c r="GDF442" i="35"/>
  <c r="GDE442" i="35"/>
  <c r="GDD442" i="35"/>
  <c r="GDC442" i="35"/>
  <c r="GDB442" i="35"/>
  <c r="GDA442" i="35"/>
  <c r="GCZ442" i="35"/>
  <c r="GCY442" i="35"/>
  <c r="GCX442" i="35"/>
  <c r="GCW442" i="35"/>
  <c r="GCV442" i="35"/>
  <c r="GCU442" i="35"/>
  <c r="GCT442" i="35"/>
  <c r="GCS442" i="35"/>
  <c r="GCR442" i="35"/>
  <c r="GCQ442" i="35"/>
  <c r="GCP442" i="35"/>
  <c r="GCO442" i="35"/>
  <c r="GCN442" i="35"/>
  <c r="GCM442" i="35"/>
  <c r="GCL442" i="35"/>
  <c r="GCK442" i="35"/>
  <c r="GCJ442" i="35"/>
  <c r="GCI442" i="35"/>
  <c r="GCH442" i="35"/>
  <c r="GCG442" i="35"/>
  <c r="GCF442" i="35"/>
  <c r="GCE442" i="35"/>
  <c r="GCD442" i="35"/>
  <c r="GCC442" i="35"/>
  <c r="GCB442" i="35"/>
  <c r="GCA442" i="35"/>
  <c r="GBZ442" i="35"/>
  <c r="GBY442" i="35"/>
  <c r="GBX442" i="35"/>
  <c r="GBW442" i="35"/>
  <c r="GBV442" i="35"/>
  <c r="GBU442" i="35"/>
  <c r="GBT442" i="35"/>
  <c r="GBS442" i="35"/>
  <c r="GBR442" i="35"/>
  <c r="GBQ442" i="35"/>
  <c r="GBP442" i="35"/>
  <c r="GBO442" i="35"/>
  <c r="GBN442" i="35"/>
  <c r="GBM442" i="35"/>
  <c r="GBL442" i="35"/>
  <c r="GBK442" i="35"/>
  <c r="GBJ442" i="35"/>
  <c r="GBI442" i="35"/>
  <c r="GBH442" i="35"/>
  <c r="GBG442" i="35"/>
  <c r="GBF442" i="35"/>
  <c r="GBE442" i="35"/>
  <c r="GBD442" i="35"/>
  <c r="GBC442" i="35"/>
  <c r="GBB442" i="35"/>
  <c r="GBA442" i="35"/>
  <c r="GAZ442" i="35"/>
  <c r="GAY442" i="35"/>
  <c r="GAX442" i="35"/>
  <c r="GAW442" i="35"/>
  <c r="GAV442" i="35"/>
  <c r="GAU442" i="35"/>
  <c r="GAT442" i="35"/>
  <c r="GAS442" i="35"/>
  <c r="GAR442" i="35"/>
  <c r="GAQ442" i="35"/>
  <c r="GAP442" i="35"/>
  <c r="GAO442" i="35"/>
  <c r="GAN442" i="35"/>
  <c r="GAM442" i="35"/>
  <c r="GAL442" i="35"/>
  <c r="GAK442" i="35"/>
  <c r="GAJ442" i="35"/>
  <c r="GAI442" i="35"/>
  <c r="GAH442" i="35"/>
  <c r="GAG442" i="35"/>
  <c r="GAF442" i="35"/>
  <c r="GAE442" i="35"/>
  <c r="GAD442" i="35"/>
  <c r="GAC442" i="35"/>
  <c r="GAB442" i="35"/>
  <c r="GAA442" i="35"/>
  <c r="FZZ442" i="35"/>
  <c r="FZY442" i="35"/>
  <c r="FZX442" i="35"/>
  <c r="FZW442" i="35"/>
  <c r="FZV442" i="35"/>
  <c r="FZU442" i="35"/>
  <c r="FZT442" i="35"/>
  <c r="FZS442" i="35"/>
  <c r="FZR442" i="35"/>
  <c r="FZQ442" i="35"/>
  <c r="FZP442" i="35"/>
  <c r="FZO442" i="35"/>
  <c r="FZN442" i="35"/>
  <c r="FZM442" i="35"/>
  <c r="FZL442" i="35"/>
  <c r="FZK442" i="35"/>
  <c r="FZJ442" i="35"/>
  <c r="FZI442" i="35"/>
  <c r="FZH442" i="35"/>
  <c r="FZG442" i="35"/>
  <c r="FZF442" i="35"/>
  <c r="FZE442" i="35"/>
  <c r="FZD442" i="35"/>
  <c r="FZC442" i="35"/>
  <c r="FZB442" i="35"/>
  <c r="FZA442" i="35"/>
  <c r="FYZ442" i="35"/>
  <c r="FYY442" i="35"/>
  <c r="FYX442" i="35"/>
  <c r="FYW442" i="35"/>
  <c r="FYV442" i="35"/>
  <c r="FYU442" i="35"/>
  <c r="FYT442" i="35"/>
  <c r="FYS442" i="35"/>
  <c r="FYR442" i="35"/>
  <c r="FYQ442" i="35"/>
  <c r="FYP442" i="35"/>
  <c r="FYO442" i="35"/>
  <c r="FYN442" i="35"/>
  <c r="FYM442" i="35"/>
  <c r="FYL442" i="35"/>
  <c r="FYK442" i="35"/>
  <c r="FYJ442" i="35"/>
  <c r="FYI442" i="35"/>
  <c r="FYH442" i="35"/>
  <c r="FYG442" i="35"/>
  <c r="FYF442" i="35"/>
  <c r="FYE442" i="35"/>
  <c r="FYD442" i="35"/>
  <c r="FYC442" i="35"/>
  <c r="FYB442" i="35"/>
  <c r="FYA442" i="35"/>
  <c r="FXZ442" i="35"/>
  <c r="FXY442" i="35"/>
  <c r="FXX442" i="35"/>
  <c r="FXW442" i="35"/>
  <c r="FXV442" i="35"/>
  <c r="FXU442" i="35"/>
  <c r="FXT442" i="35"/>
  <c r="FXS442" i="35"/>
  <c r="FXR442" i="35"/>
  <c r="FXQ442" i="35"/>
  <c r="FXP442" i="35"/>
  <c r="FXO442" i="35"/>
  <c r="FXN442" i="35"/>
  <c r="FXM442" i="35"/>
  <c r="FXL442" i="35"/>
  <c r="FXK442" i="35"/>
  <c r="FXJ442" i="35"/>
  <c r="FXI442" i="35"/>
  <c r="FXH442" i="35"/>
  <c r="FXG442" i="35"/>
  <c r="FXF442" i="35"/>
  <c r="FXE442" i="35"/>
  <c r="FXD442" i="35"/>
  <c r="FXC442" i="35"/>
  <c r="FXB442" i="35"/>
  <c r="FXA442" i="35"/>
  <c r="FWZ442" i="35"/>
  <c r="FWY442" i="35"/>
  <c r="FWX442" i="35"/>
  <c r="FWW442" i="35"/>
  <c r="FWV442" i="35"/>
  <c r="FWU442" i="35"/>
  <c r="FWT442" i="35"/>
  <c r="FWS442" i="35"/>
  <c r="FWR442" i="35"/>
  <c r="FWQ442" i="35"/>
  <c r="FWP442" i="35"/>
  <c r="FWO442" i="35"/>
  <c r="FWN442" i="35"/>
  <c r="FWM442" i="35"/>
  <c r="FWL442" i="35"/>
  <c r="FWK442" i="35"/>
  <c r="FWJ442" i="35"/>
  <c r="FWI442" i="35"/>
  <c r="FWH442" i="35"/>
  <c r="FWG442" i="35"/>
  <c r="FWF442" i="35"/>
  <c r="FWE442" i="35"/>
  <c r="FWD442" i="35"/>
  <c r="FWC442" i="35"/>
  <c r="FWB442" i="35"/>
  <c r="FWA442" i="35"/>
  <c r="FVZ442" i="35"/>
  <c r="FVY442" i="35"/>
  <c r="FVX442" i="35"/>
  <c r="FVW442" i="35"/>
  <c r="FVV442" i="35"/>
  <c r="FVU442" i="35"/>
  <c r="FVT442" i="35"/>
  <c r="FVS442" i="35"/>
  <c r="FVR442" i="35"/>
  <c r="FVQ442" i="35"/>
  <c r="FVP442" i="35"/>
  <c r="FVO442" i="35"/>
  <c r="FVN442" i="35"/>
  <c r="FVM442" i="35"/>
  <c r="FVL442" i="35"/>
  <c r="FVK442" i="35"/>
  <c r="FVJ442" i="35"/>
  <c r="FVI442" i="35"/>
  <c r="FVH442" i="35"/>
  <c r="FVG442" i="35"/>
  <c r="FVF442" i="35"/>
  <c r="FVE442" i="35"/>
  <c r="FVD442" i="35"/>
  <c r="FVC442" i="35"/>
  <c r="FVB442" i="35"/>
  <c r="FVA442" i="35"/>
  <c r="FUZ442" i="35"/>
  <c r="FUY442" i="35"/>
  <c r="FUX442" i="35"/>
  <c r="FUW442" i="35"/>
  <c r="FUV442" i="35"/>
  <c r="FUU442" i="35"/>
  <c r="FUT442" i="35"/>
  <c r="FUS442" i="35"/>
  <c r="FUR442" i="35"/>
  <c r="FUQ442" i="35"/>
  <c r="FUP442" i="35"/>
  <c r="FUO442" i="35"/>
  <c r="FUN442" i="35"/>
  <c r="FUM442" i="35"/>
  <c r="FUL442" i="35"/>
  <c r="FUK442" i="35"/>
  <c r="FUJ442" i="35"/>
  <c r="FUI442" i="35"/>
  <c r="FUH442" i="35"/>
  <c r="FUG442" i="35"/>
  <c r="FUF442" i="35"/>
  <c r="FUE442" i="35"/>
  <c r="FUD442" i="35"/>
  <c r="FUC442" i="35"/>
  <c r="FUB442" i="35"/>
  <c r="FUA442" i="35"/>
  <c r="FTZ442" i="35"/>
  <c r="FTY442" i="35"/>
  <c r="FTX442" i="35"/>
  <c r="FTW442" i="35"/>
  <c r="FTV442" i="35"/>
  <c r="FTU442" i="35"/>
  <c r="FTT442" i="35"/>
  <c r="FTS442" i="35"/>
  <c r="FTR442" i="35"/>
  <c r="FTQ442" i="35"/>
  <c r="FTP442" i="35"/>
  <c r="FTO442" i="35"/>
  <c r="FTN442" i="35"/>
  <c r="FTM442" i="35"/>
  <c r="FTL442" i="35"/>
  <c r="FTK442" i="35"/>
  <c r="FTJ442" i="35"/>
  <c r="FTI442" i="35"/>
  <c r="FTH442" i="35"/>
  <c r="FTG442" i="35"/>
  <c r="FTF442" i="35"/>
  <c r="FTE442" i="35"/>
  <c r="FTD442" i="35"/>
  <c r="FTC442" i="35"/>
  <c r="FTB442" i="35"/>
  <c r="FTA442" i="35"/>
  <c r="FSZ442" i="35"/>
  <c r="FSY442" i="35"/>
  <c r="FSX442" i="35"/>
  <c r="FSW442" i="35"/>
  <c r="FSV442" i="35"/>
  <c r="FSU442" i="35"/>
  <c r="FST442" i="35"/>
  <c r="FSS442" i="35"/>
  <c r="FSR442" i="35"/>
  <c r="FSQ442" i="35"/>
  <c r="FSP442" i="35"/>
  <c r="FSO442" i="35"/>
  <c r="FSN442" i="35"/>
  <c r="FSM442" i="35"/>
  <c r="FSL442" i="35"/>
  <c r="FSK442" i="35"/>
  <c r="FSJ442" i="35"/>
  <c r="FSI442" i="35"/>
  <c r="FSH442" i="35"/>
  <c r="FSG442" i="35"/>
  <c r="FSF442" i="35"/>
  <c r="FSE442" i="35"/>
  <c r="FSD442" i="35"/>
  <c r="FSC442" i="35"/>
  <c r="FSB442" i="35"/>
  <c r="FSA442" i="35"/>
  <c r="FRZ442" i="35"/>
  <c r="FRY442" i="35"/>
  <c r="FRX442" i="35"/>
  <c r="FRW442" i="35"/>
  <c r="FRV442" i="35"/>
  <c r="FRU442" i="35"/>
  <c r="FRT442" i="35"/>
  <c r="FRS442" i="35"/>
  <c r="FRR442" i="35"/>
  <c r="FRQ442" i="35"/>
  <c r="FRP442" i="35"/>
  <c r="FRO442" i="35"/>
  <c r="FRN442" i="35"/>
  <c r="FRM442" i="35"/>
  <c r="FRL442" i="35"/>
  <c r="FRK442" i="35"/>
  <c r="FRJ442" i="35"/>
  <c r="FRI442" i="35"/>
  <c r="FRH442" i="35"/>
  <c r="FRG442" i="35"/>
  <c r="FRF442" i="35"/>
  <c r="FRE442" i="35"/>
  <c r="FRD442" i="35"/>
  <c r="FRC442" i="35"/>
  <c r="FRB442" i="35"/>
  <c r="FRA442" i="35"/>
  <c r="FQZ442" i="35"/>
  <c r="FQY442" i="35"/>
  <c r="FQX442" i="35"/>
  <c r="FQW442" i="35"/>
  <c r="FQV442" i="35"/>
  <c r="FQU442" i="35"/>
  <c r="FQT442" i="35"/>
  <c r="FQS442" i="35"/>
  <c r="FQR442" i="35"/>
  <c r="FQQ442" i="35"/>
  <c r="FQP442" i="35"/>
  <c r="FQO442" i="35"/>
  <c r="FQN442" i="35"/>
  <c r="FQM442" i="35"/>
  <c r="FQL442" i="35"/>
  <c r="FQK442" i="35"/>
  <c r="FQJ442" i="35"/>
  <c r="FQI442" i="35"/>
  <c r="FQH442" i="35"/>
  <c r="FQG442" i="35"/>
  <c r="FQF442" i="35"/>
  <c r="FQE442" i="35"/>
  <c r="FQD442" i="35"/>
  <c r="FQC442" i="35"/>
  <c r="FQB442" i="35"/>
  <c r="FQA442" i="35"/>
  <c r="FPZ442" i="35"/>
  <c r="FPY442" i="35"/>
  <c r="FPX442" i="35"/>
  <c r="FPW442" i="35"/>
  <c r="FPV442" i="35"/>
  <c r="FPU442" i="35"/>
  <c r="FPT442" i="35"/>
  <c r="FPS442" i="35"/>
  <c r="FPR442" i="35"/>
  <c r="FPQ442" i="35"/>
  <c r="FPP442" i="35"/>
  <c r="FPO442" i="35"/>
  <c r="FPN442" i="35"/>
  <c r="FPM442" i="35"/>
  <c r="FPL442" i="35"/>
  <c r="FPK442" i="35"/>
  <c r="FPJ442" i="35"/>
  <c r="FPI442" i="35"/>
  <c r="FPH442" i="35"/>
  <c r="FPG442" i="35"/>
  <c r="FPF442" i="35"/>
  <c r="FPE442" i="35"/>
  <c r="FPD442" i="35"/>
  <c r="FPC442" i="35"/>
  <c r="FPB442" i="35"/>
  <c r="FPA442" i="35"/>
  <c r="FOZ442" i="35"/>
  <c r="FOY442" i="35"/>
  <c r="FOX442" i="35"/>
  <c r="FOW442" i="35"/>
  <c r="FOV442" i="35"/>
  <c r="FOU442" i="35"/>
  <c r="FOT442" i="35"/>
  <c r="FOS442" i="35"/>
  <c r="FOR442" i="35"/>
  <c r="FOQ442" i="35"/>
  <c r="FOP442" i="35"/>
  <c r="FOO442" i="35"/>
  <c r="FON442" i="35"/>
  <c r="FOM442" i="35"/>
  <c r="FOL442" i="35"/>
  <c r="FOK442" i="35"/>
  <c r="FOJ442" i="35"/>
  <c r="FOI442" i="35"/>
  <c r="FOH442" i="35"/>
  <c r="FOG442" i="35"/>
  <c r="FOF442" i="35"/>
  <c r="FOE442" i="35"/>
  <c r="FOD442" i="35"/>
  <c r="FOC442" i="35"/>
  <c r="FOB442" i="35"/>
  <c r="FOA442" i="35"/>
  <c r="FNZ442" i="35"/>
  <c r="FNY442" i="35"/>
  <c r="FNX442" i="35"/>
  <c r="FNW442" i="35"/>
  <c r="FNV442" i="35"/>
  <c r="FNU442" i="35"/>
  <c r="FNT442" i="35"/>
  <c r="FNS442" i="35"/>
  <c r="FNR442" i="35"/>
  <c r="FNQ442" i="35"/>
  <c r="FNP442" i="35"/>
  <c r="FNO442" i="35"/>
  <c r="FNN442" i="35"/>
  <c r="FNM442" i="35"/>
  <c r="FNL442" i="35"/>
  <c r="FNK442" i="35"/>
  <c r="FNJ442" i="35"/>
  <c r="FNI442" i="35"/>
  <c r="FNH442" i="35"/>
  <c r="FNG442" i="35"/>
  <c r="FNF442" i="35"/>
  <c r="FNE442" i="35"/>
  <c r="FND442" i="35"/>
  <c r="FNC442" i="35"/>
  <c r="FNB442" i="35"/>
  <c r="FNA442" i="35"/>
  <c r="FMZ442" i="35"/>
  <c r="FMY442" i="35"/>
  <c r="FMX442" i="35"/>
  <c r="FMW442" i="35"/>
  <c r="FMV442" i="35"/>
  <c r="FMU442" i="35"/>
  <c r="FMT442" i="35"/>
  <c r="FMS442" i="35"/>
  <c r="FMR442" i="35"/>
  <c r="FMQ442" i="35"/>
  <c r="FMP442" i="35"/>
  <c r="FMO442" i="35"/>
  <c r="FMN442" i="35"/>
  <c r="FMM442" i="35"/>
  <c r="FML442" i="35"/>
  <c r="FMK442" i="35"/>
  <c r="FMJ442" i="35"/>
  <c r="FMI442" i="35"/>
  <c r="FMH442" i="35"/>
  <c r="FMG442" i="35"/>
  <c r="FMF442" i="35"/>
  <c r="FME442" i="35"/>
  <c r="FMD442" i="35"/>
  <c r="FMC442" i="35"/>
  <c r="FMB442" i="35"/>
  <c r="FMA442" i="35"/>
  <c r="FLZ442" i="35"/>
  <c r="FLY442" i="35"/>
  <c r="FLX442" i="35"/>
  <c r="FLW442" i="35"/>
  <c r="FLV442" i="35"/>
  <c r="FLU442" i="35"/>
  <c r="FLT442" i="35"/>
  <c r="FLS442" i="35"/>
  <c r="FLR442" i="35"/>
  <c r="FLQ442" i="35"/>
  <c r="FLP442" i="35"/>
  <c r="FLO442" i="35"/>
  <c r="FLN442" i="35"/>
  <c r="FLM442" i="35"/>
  <c r="FLL442" i="35"/>
  <c r="FLK442" i="35"/>
  <c r="FLJ442" i="35"/>
  <c r="FLI442" i="35"/>
  <c r="FLH442" i="35"/>
  <c r="FLG442" i="35"/>
  <c r="FLF442" i="35"/>
  <c r="FLE442" i="35"/>
  <c r="FLD442" i="35"/>
  <c r="FLC442" i="35"/>
  <c r="FLB442" i="35"/>
  <c r="FLA442" i="35"/>
  <c r="FKZ442" i="35"/>
  <c r="FKY442" i="35"/>
  <c r="FKX442" i="35"/>
  <c r="FKW442" i="35"/>
  <c r="FKV442" i="35"/>
  <c r="FKU442" i="35"/>
  <c r="FKT442" i="35"/>
  <c r="FKS442" i="35"/>
  <c r="FKR442" i="35"/>
  <c r="FKQ442" i="35"/>
  <c r="FKP442" i="35"/>
  <c r="FKO442" i="35"/>
  <c r="FKN442" i="35"/>
  <c r="FKM442" i="35"/>
  <c r="FKL442" i="35"/>
  <c r="FKK442" i="35"/>
  <c r="FKJ442" i="35"/>
  <c r="FKI442" i="35"/>
  <c r="FKH442" i="35"/>
  <c r="FKG442" i="35"/>
  <c r="FKF442" i="35"/>
  <c r="FKE442" i="35"/>
  <c r="FKD442" i="35"/>
  <c r="FKC442" i="35"/>
  <c r="FKB442" i="35"/>
  <c r="FKA442" i="35"/>
  <c r="FJZ442" i="35"/>
  <c r="FJY442" i="35"/>
  <c r="FJX442" i="35"/>
  <c r="FJW442" i="35"/>
  <c r="FJV442" i="35"/>
  <c r="FJU442" i="35"/>
  <c r="FJT442" i="35"/>
  <c r="FJS442" i="35"/>
  <c r="FJR442" i="35"/>
  <c r="FJQ442" i="35"/>
  <c r="FJP442" i="35"/>
  <c r="FJO442" i="35"/>
  <c r="FJN442" i="35"/>
  <c r="FJM442" i="35"/>
  <c r="FJL442" i="35"/>
  <c r="FJK442" i="35"/>
  <c r="FJJ442" i="35"/>
  <c r="FJI442" i="35"/>
  <c r="FJH442" i="35"/>
  <c r="FJG442" i="35"/>
  <c r="FJF442" i="35"/>
  <c r="FJE442" i="35"/>
  <c r="FJD442" i="35"/>
  <c r="FJC442" i="35"/>
  <c r="FJB442" i="35"/>
  <c r="FJA442" i="35"/>
  <c r="FIZ442" i="35"/>
  <c r="FIY442" i="35"/>
  <c r="FIX442" i="35"/>
  <c r="FIW442" i="35"/>
  <c r="FIV442" i="35"/>
  <c r="FIU442" i="35"/>
  <c r="FIT442" i="35"/>
  <c r="FIS442" i="35"/>
  <c r="FIR442" i="35"/>
  <c r="FIQ442" i="35"/>
  <c r="FIP442" i="35"/>
  <c r="FIO442" i="35"/>
  <c r="FIN442" i="35"/>
  <c r="FIM442" i="35"/>
  <c r="FIL442" i="35"/>
  <c r="FIK442" i="35"/>
  <c r="FIJ442" i="35"/>
  <c r="FII442" i="35"/>
  <c r="FIH442" i="35"/>
  <c r="FIG442" i="35"/>
  <c r="FIF442" i="35"/>
  <c r="FIE442" i="35"/>
  <c r="FID442" i="35"/>
  <c r="FIC442" i="35"/>
  <c r="FIB442" i="35"/>
  <c r="FIA442" i="35"/>
  <c r="FHZ442" i="35"/>
  <c r="FHY442" i="35"/>
  <c r="FHX442" i="35"/>
  <c r="FHW442" i="35"/>
  <c r="FHV442" i="35"/>
  <c r="FHU442" i="35"/>
  <c r="FHT442" i="35"/>
  <c r="FHS442" i="35"/>
  <c r="FHR442" i="35"/>
  <c r="FHQ442" i="35"/>
  <c r="FHP442" i="35"/>
  <c r="FHO442" i="35"/>
  <c r="FHN442" i="35"/>
  <c r="FHM442" i="35"/>
  <c r="FHL442" i="35"/>
  <c r="FHK442" i="35"/>
  <c r="FHJ442" i="35"/>
  <c r="FHI442" i="35"/>
  <c r="FHH442" i="35"/>
  <c r="FHG442" i="35"/>
  <c r="FHF442" i="35"/>
  <c r="FHE442" i="35"/>
  <c r="FHD442" i="35"/>
  <c r="FHC442" i="35"/>
  <c r="FHB442" i="35"/>
  <c r="FHA442" i="35"/>
  <c r="FGZ442" i="35"/>
  <c r="FGY442" i="35"/>
  <c r="FGX442" i="35"/>
  <c r="FGW442" i="35"/>
  <c r="FGV442" i="35"/>
  <c r="FGU442" i="35"/>
  <c r="FGT442" i="35"/>
  <c r="FGS442" i="35"/>
  <c r="FGR442" i="35"/>
  <c r="FGQ442" i="35"/>
  <c r="FGP442" i="35"/>
  <c r="FGO442" i="35"/>
  <c r="FGN442" i="35"/>
  <c r="FGM442" i="35"/>
  <c r="FGL442" i="35"/>
  <c r="FGK442" i="35"/>
  <c r="FGJ442" i="35"/>
  <c r="FGI442" i="35"/>
  <c r="FGH442" i="35"/>
  <c r="FGG442" i="35"/>
  <c r="FGF442" i="35"/>
  <c r="FGE442" i="35"/>
  <c r="FGD442" i="35"/>
  <c r="FGC442" i="35"/>
  <c r="FGB442" i="35"/>
  <c r="FGA442" i="35"/>
  <c r="FFZ442" i="35"/>
  <c r="FFY442" i="35"/>
  <c r="FFX442" i="35"/>
  <c r="FFW442" i="35"/>
  <c r="FFV442" i="35"/>
  <c r="FFU442" i="35"/>
  <c r="FFT442" i="35"/>
  <c r="FFS442" i="35"/>
  <c r="FFR442" i="35"/>
  <c r="FFQ442" i="35"/>
  <c r="FFP442" i="35"/>
  <c r="FFO442" i="35"/>
  <c r="FFN442" i="35"/>
  <c r="FFM442" i="35"/>
  <c r="FFL442" i="35"/>
  <c r="FFK442" i="35"/>
  <c r="FFJ442" i="35"/>
  <c r="FFI442" i="35"/>
  <c r="FFH442" i="35"/>
  <c r="FFG442" i="35"/>
  <c r="FFF442" i="35"/>
  <c r="FFE442" i="35"/>
  <c r="FFD442" i="35"/>
  <c r="FFC442" i="35"/>
  <c r="FFB442" i="35"/>
  <c r="FFA442" i="35"/>
  <c r="FEZ442" i="35"/>
  <c r="FEY442" i="35"/>
  <c r="FEX442" i="35"/>
  <c r="FEW442" i="35"/>
  <c r="FEV442" i="35"/>
  <c r="FEU442" i="35"/>
  <c r="FET442" i="35"/>
  <c r="FES442" i="35"/>
  <c r="FER442" i="35"/>
  <c r="FEQ442" i="35"/>
  <c r="FEP442" i="35"/>
  <c r="FEO442" i="35"/>
  <c r="FEN442" i="35"/>
  <c r="FEM442" i="35"/>
  <c r="FEL442" i="35"/>
  <c r="FEK442" i="35"/>
  <c r="FEJ442" i="35"/>
  <c r="FEI442" i="35"/>
  <c r="FEH442" i="35"/>
  <c r="FEG442" i="35"/>
  <c r="FEF442" i="35"/>
  <c r="FEE442" i="35"/>
  <c r="FED442" i="35"/>
  <c r="FEC442" i="35"/>
  <c r="FEB442" i="35"/>
  <c r="FEA442" i="35"/>
  <c r="FDZ442" i="35"/>
  <c r="FDY442" i="35"/>
  <c r="FDX442" i="35"/>
  <c r="FDW442" i="35"/>
  <c r="FDV442" i="35"/>
  <c r="FDU442" i="35"/>
  <c r="FDT442" i="35"/>
  <c r="FDS442" i="35"/>
  <c r="FDR442" i="35"/>
  <c r="FDQ442" i="35"/>
  <c r="FDP442" i="35"/>
  <c r="FDO442" i="35"/>
  <c r="FDN442" i="35"/>
  <c r="FDM442" i="35"/>
  <c r="FDL442" i="35"/>
  <c r="FDK442" i="35"/>
  <c r="FDJ442" i="35"/>
  <c r="FDI442" i="35"/>
  <c r="FDH442" i="35"/>
  <c r="FDG442" i="35"/>
  <c r="FDF442" i="35"/>
  <c r="FDE442" i="35"/>
  <c r="FDD442" i="35"/>
  <c r="FDC442" i="35"/>
  <c r="FDB442" i="35"/>
  <c r="FDA442" i="35"/>
  <c r="FCZ442" i="35"/>
  <c r="FCY442" i="35"/>
  <c r="FCX442" i="35"/>
  <c r="FCW442" i="35"/>
  <c r="FCV442" i="35"/>
  <c r="FCU442" i="35"/>
  <c r="FCT442" i="35"/>
  <c r="FCS442" i="35"/>
  <c r="FCR442" i="35"/>
  <c r="FCQ442" i="35"/>
  <c r="FCP442" i="35"/>
  <c r="FCO442" i="35"/>
  <c r="FCN442" i="35"/>
  <c r="FCM442" i="35"/>
  <c r="FCL442" i="35"/>
  <c r="FCK442" i="35"/>
  <c r="FCJ442" i="35"/>
  <c r="FCI442" i="35"/>
  <c r="FCH442" i="35"/>
  <c r="FCG442" i="35"/>
  <c r="FCF442" i="35"/>
  <c r="FCE442" i="35"/>
  <c r="FCD442" i="35"/>
  <c r="FCC442" i="35"/>
  <c r="FCB442" i="35"/>
  <c r="FCA442" i="35"/>
  <c r="FBZ442" i="35"/>
  <c r="FBY442" i="35"/>
  <c r="FBX442" i="35"/>
  <c r="FBW442" i="35"/>
  <c r="FBV442" i="35"/>
  <c r="FBU442" i="35"/>
  <c r="FBT442" i="35"/>
  <c r="FBS442" i="35"/>
  <c r="FBR442" i="35"/>
  <c r="FBQ442" i="35"/>
  <c r="FBP442" i="35"/>
  <c r="FBO442" i="35"/>
  <c r="FBN442" i="35"/>
  <c r="FBM442" i="35"/>
  <c r="FBL442" i="35"/>
  <c r="FBK442" i="35"/>
  <c r="FBJ442" i="35"/>
  <c r="FBI442" i="35"/>
  <c r="FBH442" i="35"/>
  <c r="FBG442" i="35"/>
  <c r="FBF442" i="35"/>
  <c r="FBE442" i="35"/>
  <c r="FBD442" i="35"/>
  <c r="FBC442" i="35"/>
  <c r="FBB442" i="35"/>
  <c r="FBA442" i="35"/>
  <c r="FAZ442" i="35"/>
  <c r="FAY442" i="35"/>
  <c r="FAX442" i="35"/>
  <c r="FAW442" i="35"/>
  <c r="FAV442" i="35"/>
  <c r="FAU442" i="35"/>
  <c r="FAT442" i="35"/>
  <c r="FAS442" i="35"/>
  <c r="FAR442" i="35"/>
  <c r="FAQ442" i="35"/>
  <c r="FAP442" i="35"/>
  <c r="FAO442" i="35"/>
  <c r="FAN442" i="35"/>
  <c r="FAM442" i="35"/>
  <c r="FAL442" i="35"/>
  <c r="FAK442" i="35"/>
  <c r="FAJ442" i="35"/>
  <c r="FAI442" i="35"/>
  <c r="FAH442" i="35"/>
  <c r="FAG442" i="35"/>
  <c r="FAF442" i="35"/>
  <c r="FAE442" i="35"/>
  <c r="FAD442" i="35"/>
  <c r="FAC442" i="35"/>
  <c r="FAB442" i="35"/>
  <c r="FAA442" i="35"/>
  <c r="EZZ442" i="35"/>
  <c r="EZY442" i="35"/>
  <c r="EZX442" i="35"/>
  <c r="EZW442" i="35"/>
  <c r="EZV442" i="35"/>
  <c r="EZU442" i="35"/>
  <c r="EZT442" i="35"/>
  <c r="EZS442" i="35"/>
  <c r="EZR442" i="35"/>
  <c r="EZQ442" i="35"/>
  <c r="EZP442" i="35"/>
  <c r="EZO442" i="35"/>
  <c r="EZN442" i="35"/>
  <c r="EZM442" i="35"/>
  <c r="EZL442" i="35"/>
  <c r="EZK442" i="35"/>
  <c r="EZJ442" i="35"/>
  <c r="EZI442" i="35"/>
  <c r="EZH442" i="35"/>
  <c r="EZG442" i="35"/>
  <c r="EZF442" i="35"/>
  <c r="EZE442" i="35"/>
  <c r="EZD442" i="35"/>
  <c r="EZC442" i="35"/>
  <c r="EZB442" i="35"/>
  <c r="EZA442" i="35"/>
  <c r="EYZ442" i="35"/>
  <c r="EYY442" i="35"/>
  <c r="EYX442" i="35"/>
  <c r="EYW442" i="35"/>
  <c r="EYV442" i="35"/>
  <c r="EYU442" i="35"/>
  <c r="EYT442" i="35"/>
  <c r="EYS442" i="35"/>
  <c r="EYR442" i="35"/>
  <c r="EYQ442" i="35"/>
  <c r="EYP442" i="35"/>
  <c r="EYO442" i="35"/>
  <c r="EYN442" i="35"/>
  <c r="EYM442" i="35"/>
  <c r="EYL442" i="35"/>
  <c r="EYK442" i="35"/>
  <c r="EYJ442" i="35"/>
  <c r="EYI442" i="35"/>
  <c r="EYH442" i="35"/>
  <c r="EYG442" i="35"/>
  <c r="EYF442" i="35"/>
  <c r="EYE442" i="35"/>
  <c r="EYD442" i="35"/>
  <c r="EYC442" i="35"/>
  <c r="EYB442" i="35"/>
  <c r="EYA442" i="35"/>
  <c r="EXZ442" i="35"/>
  <c r="EXY442" i="35"/>
  <c r="EXX442" i="35"/>
  <c r="EXW442" i="35"/>
  <c r="EXV442" i="35"/>
  <c r="EXU442" i="35"/>
  <c r="EXT442" i="35"/>
  <c r="EXS442" i="35"/>
  <c r="EXR442" i="35"/>
  <c r="EXQ442" i="35"/>
  <c r="EXP442" i="35"/>
  <c r="EXO442" i="35"/>
  <c r="EXN442" i="35"/>
  <c r="EXM442" i="35"/>
  <c r="EXL442" i="35"/>
  <c r="EXK442" i="35"/>
  <c r="EXJ442" i="35"/>
  <c r="EXI442" i="35"/>
  <c r="EXH442" i="35"/>
  <c r="EXG442" i="35"/>
  <c r="EXF442" i="35"/>
  <c r="EXE442" i="35"/>
  <c r="EXD442" i="35"/>
  <c r="EXC442" i="35"/>
  <c r="EXB442" i="35"/>
  <c r="EXA442" i="35"/>
  <c r="EWZ442" i="35"/>
  <c r="EWY442" i="35"/>
  <c r="EWX442" i="35"/>
  <c r="EWW442" i="35"/>
  <c r="EWV442" i="35"/>
  <c r="EWU442" i="35"/>
  <c r="EWT442" i="35"/>
  <c r="EWS442" i="35"/>
  <c r="EWR442" i="35"/>
  <c r="EWQ442" i="35"/>
  <c r="EWP442" i="35"/>
  <c r="EWO442" i="35"/>
  <c r="EWN442" i="35"/>
  <c r="EWM442" i="35"/>
  <c r="EWL442" i="35"/>
  <c r="EWK442" i="35"/>
  <c r="EWJ442" i="35"/>
  <c r="EWI442" i="35"/>
  <c r="EWH442" i="35"/>
  <c r="EWG442" i="35"/>
  <c r="EWF442" i="35"/>
  <c r="EWE442" i="35"/>
  <c r="EWD442" i="35"/>
  <c r="EWC442" i="35"/>
  <c r="EWB442" i="35"/>
  <c r="EWA442" i="35"/>
  <c r="EVZ442" i="35"/>
  <c r="EVY442" i="35"/>
  <c r="EVX442" i="35"/>
  <c r="EVW442" i="35"/>
  <c r="EVV442" i="35"/>
  <c r="EVU442" i="35"/>
  <c r="EVT442" i="35"/>
  <c r="EVS442" i="35"/>
  <c r="EVR442" i="35"/>
  <c r="EVQ442" i="35"/>
  <c r="EVP442" i="35"/>
  <c r="EVO442" i="35"/>
  <c r="EVN442" i="35"/>
  <c r="EVM442" i="35"/>
  <c r="EVL442" i="35"/>
  <c r="EVK442" i="35"/>
  <c r="EVJ442" i="35"/>
  <c r="EVI442" i="35"/>
  <c r="EVH442" i="35"/>
  <c r="EVG442" i="35"/>
  <c r="EVF442" i="35"/>
  <c r="EVE442" i="35"/>
  <c r="EVD442" i="35"/>
  <c r="EVC442" i="35"/>
  <c r="EVB442" i="35"/>
  <c r="EVA442" i="35"/>
  <c r="EUZ442" i="35"/>
  <c r="EUY442" i="35"/>
  <c r="EUX442" i="35"/>
  <c r="EUW442" i="35"/>
  <c r="EUV442" i="35"/>
  <c r="EUU442" i="35"/>
  <c r="EUT442" i="35"/>
  <c r="EUS442" i="35"/>
  <c r="EUR442" i="35"/>
  <c r="EUQ442" i="35"/>
  <c r="EUP442" i="35"/>
  <c r="EUO442" i="35"/>
  <c r="EUN442" i="35"/>
  <c r="EUM442" i="35"/>
  <c r="EUL442" i="35"/>
  <c r="EUK442" i="35"/>
  <c r="EUJ442" i="35"/>
  <c r="EUI442" i="35"/>
  <c r="EUH442" i="35"/>
  <c r="EUG442" i="35"/>
  <c r="EUF442" i="35"/>
  <c r="EUE442" i="35"/>
  <c r="EUD442" i="35"/>
  <c r="EUC442" i="35"/>
  <c r="EUB442" i="35"/>
  <c r="EUA442" i="35"/>
  <c r="ETZ442" i="35"/>
  <c r="ETY442" i="35"/>
  <c r="ETX442" i="35"/>
  <c r="ETW442" i="35"/>
  <c r="ETV442" i="35"/>
  <c r="ETU442" i="35"/>
  <c r="ETT442" i="35"/>
  <c r="ETS442" i="35"/>
  <c r="ETR442" i="35"/>
  <c r="ETQ442" i="35"/>
  <c r="ETP442" i="35"/>
  <c r="ETO442" i="35"/>
  <c r="ETN442" i="35"/>
  <c r="ETM442" i="35"/>
  <c r="ETL442" i="35"/>
  <c r="ETK442" i="35"/>
  <c r="ETJ442" i="35"/>
  <c r="ETI442" i="35"/>
  <c r="ETH442" i="35"/>
  <c r="ETG442" i="35"/>
  <c r="ETF442" i="35"/>
  <c r="ETE442" i="35"/>
  <c r="ETD442" i="35"/>
  <c r="ETC442" i="35"/>
  <c r="ETB442" i="35"/>
  <c r="ETA442" i="35"/>
  <c r="ESZ442" i="35"/>
  <c r="ESY442" i="35"/>
  <c r="ESX442" i="35"/>
  <c r="ESW442" i="35"/>
  <c r="ESV442" i="35"/>
  <c r="ESU442" i="35"/>
  <c r="EST442" i="35"/>
  <c r="ESS442" i="35"/>
  <c r="ESR442" i="35"/>
  <c r="ESQ442" i="35"/>
  <c r="ESP442" i="35"/>
  <c r="ESO442" i="35"/>
  <c r="ESN442" i="35"/>
  <c r="ESM442" i="35"/>
  <c r="ESL442" i="35"/>
  <c r="ESK442" i="35"/>
  <c r="ESJ442" i="35"/>
  <c r="ESI442" i="35"/>
  <c r="ESH442" i="35"/>
  <c r="ESG442" i="35"/>
  <c r="ESF442" i="35"/>
  <c r="ESE442" i="35"/>
  <c r="ESD442" i="35"/>
  <c r="ESC442" i="35"/>
  <c r="ESB442" i="35"/>
  <c r="ESA442" i="35"/>
  <c r="ERZ442" i="35"/>
  <c r="ERY442" i="35"/>
  <c r="ERX442" i="35"/>
  <c r="ERW442" i="35"/>
  <c r="ERV442" i="35"/>
  <c r="ERU442" i="35"/>
  <c r="ERT442" i="35"/>
  <c r="ERS442" i="35"/>
  <c r="ERR442" i="35"/>
  <c r="ERQ442" i="35"/>
  <c r="ERP442" i="35"/>
  <c r="ERO442" i="35"/>
  <c r="ERN442" i="35"/>
  <c r="ERM442" i="35"/>
  <c r="ERL442" i="35"/>
  <c r="ERK442" i="35"/>
  <c r="ERJ442" i="35"/>
  <c r="ERI442" i="35"/>
  <c r="ERH442" i="35"/>
  <c r="ERG442" i="35"/>
  <c r="ERF442" i="35"/>
  <c r="ERE442" i="35"/>
  <c r="ERD442" i="35"/>
  <c r="ERC442" i="35"/>
  <c r="ERB442" i="35"/>
  <c r="ERA442" i="35"/>
  <c r="EQZ442" i="35"/>
  <c r="EQY442" i="35"/>
  <c r="EQX442" i="35"/>
  <c r="EQW442" i="35"/>
  <c r="EQV442" i="35"/>
  <c r="EQU442" i="35"/>
  <c r="EQT442" i="35"/>
  <c r="EQS442" i="35"/>
  <c r="EQR442" i="35"/>
  <c r="EQQ442" i="35"/>
  <c r="EQP442" i="35"/>
  <c r="EQO442" i="35"/>
  <c r="EQN442" i="35"/>
  <c r="EQM442" i="35"/>
  <c r="EQL442" i="35"/>
  <c r="EQK442" i="35"/>
  <c r="EQJ442" i="35"/>
  <c r="EQI442" i="35"/>
  <c r="EQH442" i="35"/>
  <c r="EQG442" i="35"/>
  <c r="EQF442" i="35"/>
  <c r="EQE442" i="35"/>
  <c r="EQD442" i="35"/>
  <c r="EQC442" i="35"/>
  <c r="EQB442" i="35"/>
  <c r="EQA442" i="35"/>
  <c r="EPZ442" i="35"/>
  <c r="EPY442" i="35"/>
  <c r="EPX442" i="35"/>
  <c r="EPW442" i="35"/>
  <c r="EPV442" i="35"/>
  <c r="EPU442" i="35"/>
  <c r="EPT442" i="35"/>
  <c r="EPS442" i="35"/>
  <c r="EPR442" i="35"/>
  <c r="EPQ442" i="35"/>
  <c r="EPP442" i="35"/>
  <c r="EPO442" i="35"/>
  <c r="EPN442" i="35"/>
  <c r="EPM442" i="35"/>
  <c r="EPL442" i="35"/>
  <c r="EPK442" i="35"/>
  <c r="EPJ442" i="35"/>
  <c r="EPI442" i="35"/>
  <c r="EPH442" i="35"/>
  <c r="EPG442" i="35"/>
  <c r="EPF442" i="35"/>
  <c r="EPE442" i="35"/>
  <c r="EPD442" i="35"/>
  <c r="EPC442" i="35"/>
  <c r="EPB442" i="35"/>
  <c r="EPA442" i="35"/>
  <c r="EOZ442" i="35"/>
  <c r="EOY442" i="35"/>
  <c r="EOX442" i="35"/>
  <c r="EOW442" i="35"/>
  <c r="EOV442" i="35"/>
  <c r="EOU442" i="35"/>
  <c r="EOT442" i="35"/>
  <c r="EOS442" i="35"/>
  <c r="EOR442" i="35"/>
  <c r="EOQ442" i="35"/>
  <c r="EOP442" i="35"/>
  <c r="EOO442" i="35"/>
  <c r="EON442" i="35"/>
  <c r="EOM442" i="35"/>
  <c r="EOL442" i="35"/>
  <c r="EOK442" i="35"/>
  <c r="EOJ442" i="35"/>
  <c r="EOI442" i="35"/>
  <c r="EOH442" i="35"/>
  <c r="EOG442" i="35"/>
  <c r="EOF442" i="35"/>
  <c r="EOE442" i="35"/>
  <c r="EOD442" i="35"/>
  <c r="EOC442" i="35"/>
  <c r="EOB442" i="35"/>
  <c r="EOA442" i="35"/>
  <c r="ENZ442" i="35"/>
  <c r="ENY442" i="35"/>
  <c r="ENX442" i="35"/>
  <c r="ENW442" i="35"/>
  <c r="ENV442" i="35"/>
  <c r="ENU442" i="35"/>
  <c r="ENT442" i="35"/>
  <c r="ENS442" i="35"/>
  <c r="ENR442" i="35"/>
  <c r="ENQ442" i="35"/>
  <c r="ENP442" i="35"/>
  <c r="ENO442" i="35"/>
  <c r="ENN442" i="35"/>
  <c r="ENM442" i="35"/>
  <c r="ENL442" i="35"/>
  <c r="ENK442" i="35"/>
  <c r="ENJ442" i="35"/>
  <c r="ENI442" i="35"/>
  <c r="ENH442" i="35"/>
  <c r="ENG442" i="35"/>
  <c r="ENF442" i="35"/>
  <c r="ENE442" i="35"/>
  <c r="END442" i="35"/>
  <c r="ENC442" i="35"/>
  <c r="ENB442" i="35"/>
  <c r="ENA442" i="35"/>
  <c r="EMZ442" i="35"/>
  <c r="EMY442" i="35"/>
  <c r="EMX442" i="35"/>
  <c r="EMW442" i="35"/>
  <c r="EMV442" i="35"/>
  <c r="EMU442" i="35"/>
  <c r="EMT442" i="35"/>
  <c r="EMS442" i="35"/>
  <c r="EMR442" i="35"/>
  <c r="EMQ442" i="35"/>
  <c r="EMP442" i="35"/>
  <c r="EMO442" i="35"/>
  <c r="EMN442" i="35"/>
  <c r="EMM442" i="35"/>
  <c r="EML442" i="35"/>
  <c r="EMK442" i="35"/>
  <c r="EMJ442" i="35"/>
  <c r="EMI442" i="35"/>
  <c r="EMH442" i="35"/>
  <c r="EMG442" i="35"/>
  <c r="EMF442" i="35"/>
  <c r="EME442" i="35"/>
  <c r="EMD442" i="35"/>
  <c r="EMC442" i="35"/>
  <c r="EMB442" i="35"/>
  <c r="EMA442" i="35"/>
  <c r="ELZ442" i="35"/>
  <c r="ELY442" i="35"/>
  <c r="ELX442" i="35"/>
  <c r="ELW442" i="35"/>
  <c r="ELV442" i="35"/>
  <c r="ELU442" i="35"/>
  <c r="ELT442" i="35"/>
  <c r="ELS442" i="35"/>
  <c r="ELR442" i="35"/>
  <c r="ELQ442" i="35"/>
  <c r="ELP442" i="35"/>
  <c r="ELO442" i="35"/>
  <c r="ELN442" i="35"/>
  <c r="ELM442" i="35"/>
  <c r="ELL442" i="35"/>
  <c r="ELK442" i="35"/>
  <c r="ELJ442" i="35"/>
  <c r="ELI442" i="35"/>
  <c r="ELH442" i="35"/>
  <c r="ELG442" i="35"/>
  <c r="ELF442" i="35"/>
  <c r="ELE442" i="35"/>
  <c r="ELD442" i="35"/>
  <c r="ELC442" i="35"/>
  <c r="ELB442" i="35"/>
  <c r="ELA442" i="35"/>
  <c r="EKZ442" i="35"/>
  <c r="EKY442" i="35"/>
  <c r="EKX442" i="35"/>
  <c r="EKW442" i="35"/>
  <c r="EKV442" i="35"/>
  <c r="EKU442" i="35"/>
  <c r="EKT442" i="35"/>
  <c r="EKS442" i="35"/>
  <c r="EKR442" i="35"/>
  <c r="EKQ442" i="35"/>
  <c r="EKP442" i="35"/>
  <c r="EKO442" i="35"/>
  <c r="EKN442" i="35"/>
  <c r="EKM442" i="35"/>
  <c r="EKL442" i="35"/>
  <c r="EKK442" i="35"/>
  <c r="EKJ442" i="35"/>
  <c r="EKI442" i="35"/>
  <c r="EKH442" i="35"/>
  <c r="EKG442" i="35"/>
  <c r="EKF442" i="35"/>
  <c r="EKE442" i="35"/>
  <c r="EKD442" i="35"/>
  <c r="EKC442" i="35"/>
  <c r="EKB442" i="35"/>
  <c r="EKA442" i="35"/>
  <c r="EJZ442" i="35"/>
  <c r="EJY442" i="35"/>
  <c r="EJX442" i="35"/>
  <c r="EJW442" i="35"/>
  <c r="EJV442" i="35"/>
  <c r="EJU442" i="35"/>
  <c r="EJT442" i="35"/>
  <c r="EJS442" i="35"/>
  <c r="EJR442" i="35"/>
  <c r="EJQ442" i="35"/>
  <c r="EJP442" i="35"/>
  <c r="EJO442" i="35"/>
  <c r="EJN442" i="35"/>
  <c r="EJM442" i="35"/>
  <c r="EJL442" i="35"/>
  <c r="EJK442" i="35"/>
  <c r="EJJ442" i="35"/>
  <c r="EJI442" i="35"/>
  <c r="EJH442" i="35"/>
  <c r="EJG442" i="35"/>
  <c r="EJF442" i="35"/>
  <c r="EJE442" i="35"/>
  <c r="EJD442" i="35"/>
  <c r="EJC442" i="35"/>
  <c r="EJB442" i="35"/>
  <c r="EJA442" i="35"/>
  <c r="EIZ442" i="35"/>
  <c r="EIY442" i="35"/>
  <c r="EIX442" i="35"/>
  <c r="EIW442" i="35"/>
  <c r="EIV442" i="35"/>
  <c r="EIU442" i="35"/>
  <c r="EIT442" i="35"/>
  <c r="EIS442" i="35"/>
  <c r="EIR442" i="35"/>
  <c r="EIQ442" i="35"/>
  <c r="EIP442" i="35"/>
  <c r="EIO442" i="35"/>
  <c r="EIN442" i="35"/>
  <c r="EIM442" i="35"/>
  <c r="EIL442" i="35"/>
  <c r="EIK442" i="35"/>
  <c r="EIJ442" i="35"/>
  <c r="EII442" i="35"/>
  <c r="EIH442" i="35"/>
  <c r="EIG442" i="35"/>
  <c r="EIF442" i="35"/>
  <c r="EIE442" i="35"/>
  <c r="EID442" i="35"/>
  <c r="EIC442" i="35"/>
  <c r="EIB442" i="35"/>
  <c r="EIA442" i="35"/>
  <c r="EHZ442" i="35"/>
  <c r="EHY442" i="35"/>
  <c r="EHX442" i="35"/>
  <c r="EHW442" i="35"/>
  <c r="EHV442" i="35"/>
  <c r="EHU442" i="35"/>
  <c r="EHT442" i="35"/>
  <c r="EHS442" i="35"/>
  <c r="EHR442" i="35"/>
  <c r="EHQ442" i="35"/>
  <c r="EHP442" i="35"/>
  <c r="EHO442" i="35"/>
  <c r="EHN442" i="35"/>
  <c r="EHM442" i="35"/>
  <c r="EHL442" i="35"/>
  <c r="EHK442" i="35"/>
  <c r="EHJ442" i="35"/>
  <c r="EHI442" i="35"/>
  <c r="EHH442" i="35"/>
  <c r="EHG442" i="35"/>
  <c r="EHF442" i="35"/>
  <c r="EHE442" i="35"/>
  <c r="EHD442" i="35"/>
  <c r="EHC442" i="35"/>
  <c r="EHB442" i="35"/>
  <c r="EHA442" i="35"/>
  <c r="EGZ442" i="35"/>
  <c r="EGY442" i="35"/>
  <c r="EGX442" i="35"/>
  <c r="EGW442" i="35"/>
  <c r="EGV442" i="35"/>
  <c r="EGU442" i="35"/>
  <c r="EGT442" i="35"/>
  <c r="EGS442" i="35"/>
  <c r="EGR442" i="35"/>
  <c r="EGQ442" i="35"/>
  <c r="EGP442" i="35"/>
  <c r="EGO442" i="35"/>
  <c r="EGN442" i="35"/>
  <c r="EGM442" i="35"/>
  <c r="EGL442" i="35"/>
  <c r="EGK442" i="35"/>
  <c r="EGJ442" i="35"/>
  <c r="EGI442" i="35"/>
  <c r="EGH442" i="35"/>
  <c r="EGG442" i="35"/>
  <c r="EGF442" i="35"/>
  <c r="EGE442" i="35"/>
  <c r="EGD442" i="35"/>
  <c r="EGC442" i="35"/>
  <c r="EGB442" i="35"/>
  <c r="EGA442" i="35"/>
  <c r="EFZ442" i="35"/>
  <c r="EFY442" i="35"/>
  <c r="EFX442" i="35"/>
  <c r="EFW442" i="35"/>
  <c r="EFV442" i="35"/>
  <c r="EFU442" i="35"/>
  <c r="EFT442" i="35"/>
  <c r="EFS442" i="35"/>
  <c r="EFR442" i="35"/>
  <c r="EFQ442" i="35"/>
  <c r="EFP442" i="35"/>
  <c r="EFO442" i="35"/>
  <c r="EFN442" i="35"/>
  <c r="EFM442" i="35"/>
  <c r="EFL442" i="35"/>
  <c r="EFK442" i="35"/>
  <c r="EFJ442" i="35"/>
  <c r="EFI442" i="35"/>
  <c r="EFH442" i="35"/>
  <c r="EFG442" i="35"/>
  <c r="EFF442" i="35"/>
  <c r="EFE442" i="35"/>
  <c r="EFD442" i="35"/>
  <c r="EFC442" i="35"/>
  <c r="EFB442" i="35"/>
  <c r="EFA442" i="35"/>
  <c r="EEZ442" i="35"/>
  <c r="EEY442" i="35"/>
  <c r="EEX442" i="35"/>
  <c r="EEW442" i="35"/>
  <c r="EEV442" i="35"/>
  <c r="EEU442" i="35"/>
  <c r="EET442" i="35"/>
  <c r="EES442" i="35"/>
  <c r="EER442" i="35"/>
  <c r="EEQ442" i="35"/>
  <c r="EEP442" i="35"/>
  <c r="EEO442" i="35"/>
  <c r="EEN442" i="35"/>
  <c r="EEM442" i="35"/>
  <c r="EEL442" i="35"/>
  <c r="EEK442" i="35"/>
  <c r="EEJ442" i="35"/>
  <c r="EEI442" i="35"/>
  <c r="EEH442" i="35"/>
  <c r="EEG442" i="35"/>
  <c r="EEF442" i="35"/>
  <c r="EEE442" i="35"/>
  <c r="EED442" i="35"/>
  <c r="EEC442" i="35"/>
  <c r="EEB442" i="35"/>
  <c r="EEA442" i="35"/>
  <c r="EDZ442" i="35"/>
  <c r="EDY442" i="35"/>
  <c r="EDX442" i="35"/>
  <c r="EDW442" i="35"/>
  <c r="EDV442" i="35"/>
  <c r="EDU442" i="35"/>
  <c r="EDT442" i="35"/>
  <c r="EDS442" i="35"/>
  <c r="EDR442" i="35"/>
  <c r="EDQ442" i="35"/>
  <c r="EDP442" i="35"/>
  <c r="EDO442" i="35"/>
  <c r="EDN442" i="35"/>
  <c r="EDM442" i="35"/>
  <c r="EDL442" i="35"/>
  <c r="EDK442" i="35"/>
  <c r="EDJ442" i="35"/>
  <c r="EDI442" i="35"/>
  <c r="EDH442" i="35"/>
  <c r="EDG442" i="35"/>
  <c r="EDF442" i="35"/>
  <c r="EDE442" i="35"/>
  <c r="EDD442" i="35"/>
  <c r="EDC442" i="35"/>
  <c r="EDB442" i="35"/>
  <c r="EDA442" i="35"/>
  <c r="ECZ442" i="35"/>
  <c r="ECY442" i="35"/>
  <c r="ECX442" i="35"/>
  <c r="ECW442" i="35"/>
  <c r="ECV442" i="35"/>
  <c r="ECU442" i="35"/>
  <c r="ECT442" i="35"/>
  <c r="ECS442" i="35"/>
  <c r="ECR442" i="35"/>
  <c r="ECQ442" i="35"/>
  <c r="ECP442" i="35"/>
  <c r="ECO442" i="35"/>
  <c r="ECN442" i="35"/>
  <c r="ECM442" i="35"/>
  <c r="ECL442" i="35"/>
  <c r="ECK442" i="35"/>
  <c r="ECJ442" i="35"/>
  <c r="ECI442" i="35"/>
  <c r="ECH442" i="35"/>
  <c r="ECG442" i="35"/>
  <c r="ECF442" i="35"/>
  <c r="ECE442" i="35"/>
  <c r="ECD442" i="35"/>
  <c r="ECC442" i="35"/>
  <c r="ECB442" i="35"/>
  <c r="ECA442" i="35"/>
  <c r="EBZ442" i="35"/>
  <c r="EBY442" i="35"/>
  <c r="EBX442" i="35"/>
  <c r="EBW442" i="35"/>
  <c r="EBV442" i="35"/>
  <c r="EBU442" i="35"/>
  <c r="EBT442" i="35"/>
  <c r="EBS442" i="35"/>
  <c r="EBR442" i="35"/>
  <c r="EBQ442" i="35"/>
  <c r="EBP442" i="35"/>
  <c r="EBO442" i="35"/>
  <c r="EBN442" i="35"/>
  <c r="EBM442" i="35"/>
  <c r="EBL442" i="35"/>
  <c r="EBK442" i="35"/>
  <c r="EBJ442" i="35"/>
  <c r="EBI442" i="35"/>
  <c r="EBH442" i="35"/>
  <c r="EBG442" i="35"/>
  <c r="EBF442" i="35"/>
  <c r="EBE442" i="35"/>
  <c r="EBD442" i="35"/>
  <c r="EBC442" i="35"/>
  <c r="EBB442" i="35"/>
  <c r="EBA442" i="35"/>
  <c r="EAZ442" i="35"/>
  <c r="EAY442" i="35"/>
  <c r="EAX442" i="35"/>
  <c r="EAW442" i="35"/>
  <c r="EAV442" i="35"/>
  <c r="EAU442" i="35"/>
  <c r="EAT442" i="35"/>
  <c r="EAS442" i="35"/>
  <c r="EAR442" i="35"/>
  <c r="EAQ442" i="35"/>
  <c r="EAP442" i="35"/>
  <c r="EAO442" i="35"/>
  <c r="EAN442" i="35"/>
  <c r="EAM442" i="35"/>
  <c r="EAL442" i="35"/>
  <c r="EAK442" i="35"/>
  <c r="EAJ442" i="35"/>
  <c r="EAI442" i="35"/>
  <c r="EAH442" i="35"/>
  <c r="EAG442" i="35"/>
  <c r="EAF442" i="35"/>
  <c r="EAE442" i="35"/>
  <c r="EAD442" i="35"/>
  <c r="EAC442" i="35"/>
  <c r="EAB442" i="35"/>
  <c r="EAA442" i="35"/>
  <c r="DZZ442" i="35"/>
  <c r="DZY442" i="35"/>
  <c r="DZX442" i="35"/>
  <c r="DZW442" i="35"/>
  <c r="DZV442" i="35"/>
  <c r="DZU442" i="35"/>
  <c r="DZT442" i="35"/>
  <c r="DZS442" i="35"/>
  <c r="DZR442" i="35"/>
  <c r="DZQ442" i="35"/>
  <c r="DZP442" i="35"/>
  <c r="DZO442" i="35"/>
  <c r="DZN442" i="35"/>
  <c r="DZM442" i="35"/>
  <c r="DZL442" i="35"/>
  <c r="DZK442" i="35"/>
  <c r="DZJ442" i="35"/>
  <c r="DZI442" i="35"/>
  <c r="DZH442" i="35"/>
  <c r="DZG442" i="35"/>
  <c r="DZF442" i="35"/>
  <c r="DZE442" i="35"/>
  <c r="DZD442" i="35"/>
  <c r="DZC442" i="35"/>
  <c r="DZB442" i="35"/>
  <c r="DZA442" i="35"/>
  <c r="DYZ442" i="35"/>
  <c r="DYY442" i="35"/>
  <c r="DYX442" i="35"/>
  <c r="DYW442" i="35"/>
  <c r="DYV442" i="35"/>
  <c r="DYU442" i="35"/>
  <c r="DYT442" i="35"/>
  <c r="DYS442" i="35"/>
  <c r="DYR442" i="35"/>
  <c r="DYQ442" i="35"/>
  <c r="DYP442" i="35"/>
  <c r="DYO442" i="35"/>
  <c r="DYN442" i="35"/>
  <c r="DYM442" i="35"/>
  <c r="DYL442" i="35"/>
  <c r="DYK442" i="35"/>
  <c r="DYJ442" i="35"/>
  <c r="DYI442" i="35"/>
  <c r="DYH442" i="35"/>
  <c r="DYG442" i="35"/>
  <c r="DYF442" i="35"/>
  <c r="DYE442" i="35"/>
  <c r="DYD442" i="35"/>
  <c r="DYC442" i="35"/>
  <c r="DYB442" i="35"/>
  <c r="DYA442" i="35"/>
  <c r="DXZ442" i="35"/>
  <c r="DXY442" i="35"/>
  <c r="DXX442" i="35"/>
  <c r="DXW442" i="35"/>
  <c r="DXV442" i="35"/>
  <c r="DXU442" i="35"/>
  <c r="DXT442" i="35"/>
  <c r="DXS442" i="35"/>
  <c r="DXR442" i="35"/>
  <c r="DXQ442" i="35"/>
  <c r="DXP442" i="35"/>
  <c r="DXO442" i="35"/>
  <c r="DXN442" i="35"/>
  <c r="DXM442" i="35"/>
  <c r="DXL442" i="35"/>
  <c r="DXK442" i="35"/>
  <c r="DXJ442" i="35"/>
  <c r="DXI442" i="35"/>
  <c r="DXH442" i="35"/>
  <c r="DXG442" i="35"/>
  <c r="DXF442" i="35"/>
  <c r="DXE442" i="35"/>
  <c r="DXD442" i="35"/>
  <c r="DXC442" i="35"/>
  <c r="DXB442" i="35"/>
  <c r="DXA442" i="35"/>
  <c r="DWZ442" i="35"/>
  <c r="DWY442" i="35"/>
  <c r="DWX442" i="35"/>
  <c r="DWW442" i="35"/>
  <c r="DWV442" i="35"/>
  <c r="DWU442" i="35"/>
  <c r="DWT442" i="35"/>
  <c r="DWS442" i="35"/>
  <c r="DWR442" i="35"/>
  <c r="DWQ442" i="35"/>
  <c r="DWP442" i="35"/>
  <c r="DWO442" i="35"/>
  <c r="DWN442" i="35"/>
  <c r="DWM442" i="35"/>
  <c r="DWL442" i="35"/>
  <c r="DWK442" i="35"/>
  <c r="DWJ442" i="35"/>
  <c r="DWI442" i="35"/>
  <c r="DWH442" i="35"/>
  <c r="DWG442" i="35"/>
  <c r="DWF442" i="35"/>
  <c r="DWE442" i="35"/>
  <c r="DWD442" i="35"/>
  <c r="DWC442" i="35"/>
  <c r="DWB442" i="35"/>
  <c r="DWA442" i="35"/>
  <c r="DVZ442" i="35"/>
  <c r="DVY442" i="35"/>
  <c r="DVX442" i="35"/>
  <c r="DVW442" i="35"/>
  <c r="DVV442" i="35"/>
  <c r="DVU442" i="35"/>
  <c r="DVT442" i="35"/>
  <c r="DVS442" i="35"/>
  <c r="DVR442" i="35"/>
  <c r="DVQ442" i="35"/>
  <c r="DVP442" i="35"/>
  <c r="DVO442" i="35"/>
  <c r="DVN442" i="35"/>
  <c r="DVM442" i="35"/>
  <c r="DVL442" i="35"/>
  <c r="DVK442" i="35"/>
  <c r="DVJ442" i="35"/>
  <c r="DVI442" i="35"/>
  <c r="DVH442" i="35"/>
  <c r="DVG442" i="35"/>
  <c r="DVF442" i="35"/>
  <c r="DVE442" i="35"/>
  <c r="DVD442" i="35"/>
  <c r="DVC442" i="35"/>
  <c r="DVB442" i="35"/>
  <c r="DVA442" i="35"/>
  <c r="DUZ442" i="35"/>
  <c r="DUY442" i="35"/>
  <c r="DUX442" i="35"/>
  <c r="DUW442" i="35"/>
  <c r="DUV442" i="35"/>
  <c r="DUU442" i="35"/>
  <c r="DUT442" i="35"/>
  <c r="DUS442" i="35"/>
  <c r="DUR442" i="35"/>
  <c r="DUQ442" i="35"/>
  <c r="DUP442" i="35"/>
  <c r="DUO442" i="35"/>
  <c r="DUN442" i="35"/>
  <c r="DUM442" i="35"/>
  <c r="DUL442" i="35"/>
  <c r="DUK442" i="35"/>
  <c r="DUJ442" i="35"/>
  <c r="DUI442" i="35"/>
  <c r="DUH442" i="35"/>
  <c r="DUG442" i="35"/>
  <c r="DUF442" i="35"/>
  <c r="DUE442" i="35"/>
  <c r="DUD442" i="35"/>
  <c r="DUC442" i="35"/>
  <c r="DUB442" i="35"/>
  <c r="DUA442" i="35"/>
  <c r="DTZ442" i="35"/>
  <c r="DTY442" i="35"/>
  <c r="DTX442" i="35"/>
  <c r="DTW442" i="35"/>
  <c r="DTV442" i="35"/>
  <c r="DTU442" i="35"/>
  <c r="DTT442" i="35"/>
  <c r="DTS442" i="35"/>
  <c r="DTR442" i="35"/>
  <c r="DTQ442" i="35"/>
  <c r="DTP442" i="35"/>
  <c r="DTO442" i="35"/>
  <c r="DTN442" i="35"/>
  <c r="DTM442" i="35"/>
  <c r="DTL442" i="35"/>
  <c r="DTK442" i="35"/>
  <c r="DTJ442" i="35"/>
  <c r="DTI442" i="35"/>
  <c r="DTH442" i="35"/>
  <c r="DTG442" i="35"/>
  <c r="DTF442" i="35"/>
  <c r="DTE442" i="35"/>
  <c r="DTD442" i="35"/>
  <c r="DTC442" i="35"/>
  <c r="DTB442" i="35"/>
  <c r="DTA442" i="35"/>
  <c r="DSZ442" i="35"/>
  <c r="DSY442" i="35"/>
  <c r="DSX442" i="35"/>
  <c r="DSW442" i="35"/>
  <c r="DSV442" i="35"/>
  <c r="DSU442" i="35"/>
  <c r="DST442" i="35"/>
  <c r="DSS442" i="35"/>
  <c r="DSR442" i="35"/>
  <c r="DSQ442" i="35"/>
  <c r="DSP442" i="35"/>
  <c r="DSO442" i="35"/>
  <c r="DSN442" i="35"/>
  <c r="DSM442" i="35"/>
  <c r="DSL442" i="35"/>
  <c r="DSK442" i="35"/>
  <c r="DSJ442" i="35"/>
  <c r="DSI442" i="35"/>
  <c r="DSH442" i="35"/>
  <c r="DSG442" i="35"/>
  <c r="DSF442" i="35"/>
  <c r="DSE442" i="35"/>
  <c r="DSD442" i="35"/>
  <c r="DSC442" i="35"/>
  <c r="DSB442" i="35"/>
  <c r="DSA442" i="35"/>
  <c r="DRZ442" i="35"/>
  <c r="DRY442" i="35"/>
  <c r="DRX442" i="35"/>
  <c r="DRW442" i="35"/>
  <c r="DRV442" i="35"/>
  <c r="DRU442" i="35"/>
  <c r="DRT442" i="35"/>
  <c r="DRS442" i="35"/>
  <c r="DRR442" i="35"/>
  <c r="DRQ442" i="35"/>
  <c r="DRP442" i="35"/>
  <c r="DRO442" i="35"/>
  <c r="DRN442" i="35"/>
  <c r="DRM442" i="35"/>
  <c r="DRL442" i="35"/>
  <c r="DRK442" i="35"/>
  <c r="DRJ442" i="35"/>
  <c r="DRI442" i="35"/>
  <c r="DRH442" i="35"/>
  <c r="DRG442" i="35"/>
  <c r="DRF442" i="35"/>
  <c r="DRE442" i="35"/>
  <c r="DRD442" i="35"/>
  <c r="DRC442" i="35"/>
  <c r="DRB442" i="35"/>
  <c r="DRA442" i="35"/>
  <c r="DQZ442" i="35"/>
  <c r="DQY442" i="35"/>
  <c r="DQX442" i="35"/>
  <c r="DQW442" i="35"/>
  <c r="DQV442" i="35"/>
  <c r="DQU442" i="35"/>
  <c r="DQT442" i="35"/>
  <c r="DQS442" i="35"/>
  <c r="DQR442" i="35"/>
  <c r="DQQ442" i="35"/>
  <c r="DQP442" i="35"/>
  <c r="DQO442" i="35"/>
  <c r="DQN442" i="35"/>
  <c r="DQM442" i="35"/>
  <c r="DQL442" i="35"/>
  <c r="DQK442" i="35"/>
  <c r="DQJ442" i="35"/>
  <c r="DQI442" i="35"/>
  <c r="DQH442" i="35"/>
  <c r="DQG442" i="35"/>
  <c r="DQF442" i="35"/>
  <c r="DQE442" i="35"/>
  <c r="DQD442" i="35"/>
  <c r="DQC442" i="35"/>
  <c r="DQB442" i="35"/>
  <c r="DQA442" i="35"/>
  <c r="DPZ442" i="35"/>
  <c r="DPY442" i="35"/>
  <c r="DPX442" i="35"/>
  <c r="DPW442" i="35"/>
  <c r="DPV442" i="35"/>
  <c r="DPU442" i="35"/>
  <c r="DPT442" i="35"/>
  <c r="DPS442" i="35"/>
  <c r="DPR442" i="35"/>
  <c r="DPQ442" i="35"/>
  <c r="DPP442" i="35"/>
  <c r="DPO442" i="35"/>
  <c r="DPN442" i="35"/>
  <c r="DPM442" i="35"/>
  <c r="DPL442" i="35"/>
  <c r="DPK442" i="35"/>
  <c r="DPJ442" i="35"/>
  <c r="DPI442" i="35"/>
  <c r="DPH442" i="35"/>
  <c r="DPG442" i="35"/>
  <c r="DPF442" i="35"/>
  <c r="DPE442" i="35"/>
  <c r="DPD442" i="35"/>
  <c r="DPC442" i="35"/>
  <c r="DPB442" i="35"/>
  <c r="DPA442" i="35"/>
  <c r="DOZ442" i="35"/>
  <c r="DOY442" i="35"/>
  <c r="DOX442" i="35"/>
  <c r="DOW442" i="35"/>
  <c r="DOV442" i="35"/>
  <c r="DOU442" i="35"/>
  <c r="DOT442" i="35"/>
  <c r="DOS442" i="35"/>
  <c r="DOR442" i="35"/>
  <c r="DOQ442" i="35"/>
  <c r="DOP442" i="35"/>
  <c r="DOO442" i="35"/>
  <c r="DON442" i="35"/>
  <c r="DOM442" i="35"/>
  <c r="DOL442" i="35"/>
  <c r="DOK442" i="35"/>
  <c r="DOJ442" i="35"/>
  <c r="DOI442" i="35"/>
  <c r="DOH442" i="35"/>
  <c r="DOG442" i="35"/>
  <c r="DOF442" i="35"/>
  <c r="DOE442" i="35"/>
  <c r="DOD442" i="35"/>
  <c r="DOC442" i="35"/>
  <c r="DOB442" i="35"/>
  <c r="DOA442" i="35"/>
  <c r="DNZ442" i="35"/>
  <c r="DNY442" i="35"/>
  <c r="DNX442" i="35"/>
  <c r="DNW442" i="35"/>
  <c r="DNV442" i="35"/>
  <c r="DNU442" i="35"/>
  <c r="DNT442" i="35"/>
  <c r="DNS442" i="35"/>
  <c r="DNR442" i="35"/>
  <c r="DNQ442" i="35"/>
  <c r="DNP442" i="35"/>
  <c r="DNO442" i="35"/>
  <c r="DNN442" i="35"/>
  <c r="DNM442" i="35"/>
  <c r="DNL442" i="35"/>
  <c r="DNK442" i="35"/>
  <c r="DNJ442" i="35"/>
  <c r="DNI442" i="35"/>
  <c r="DNH442" i="35"/>
  <c r="DNG442" i="35"/>
  <c r="DNF442" i="35"/>
  <c r="DNE442" i="35"/>
  <c r="DND442" i="35"/>
  <c r="DNC442" i="35"/>
  <c r="DNB442" i="35"/>
  <c r="DNA442" i="35"/>
  <c r="DMZ442" i="35"/>
  <c r="DMY442" i="35"/>
  <c r="DMX442" i="35"/>
  <c r="DMW442" i="35"/>
  <c r="DMV442" i="35"/>
  <c r="DMU442" i="35"/>
  <c r="DMT442" i="35"/>
  <c r="DMS442" i="35"/>
  <c r="DMR442" i="35"/>
  <c r="DMQ442" i="35"/>
  <c r="DMP442" i="35"/>
  <c r="DMO442" i="35"/>
  <c r="DMN442" i="35"/>
  <c r="DMM442" i="35"/>
  <c r="DML442" i="35"/>
  <c r="DMK442" i="35"/>
  <c r="DMJ442" i="35"/>
  <c r="DMI442" i="35"/>
  <c r="DMH442" i="35"/>
  <c r="DMG442" i="35"/>
  <c r="DMF442" i="35"/>
  <c r="DME442" i="35"/>
  <c r="DMD442" i="35"/>
  <c r="DMC442" i="35"/>
  <c r="DMB442" i="35"/>
  <c r="DMA442" i="35"/>
  <c r="DLZ442" i="35"/>
  <c r="DLY442" i="35"/>
  <c r="DLX442" i="35"/>
  <c r="DLW442" i="35"/>
  <c r="DLV442" i="35"/>
  <c r="DLU442" i="35"/>
  <c r="DLT442" i="35"/>
  <c r="DLS442" i="35"/>
  <c r="DLR442" i="35"/>
  <c r="DLQ442" i="35"/>
  <c r="DLP442" i="35"/>
  <c r="DLO442" i="35"/>
  <c r="DLN442" i="35"/>
  <c r="DLM442" i="35"/>
  <c r="DLL442" i="35"/>
  <c r="DLK442" i="35"/>
  <c r="DLJ442" i="35"/>
  <c r="DLI442" i="35"/>
  <c r="DLH442" i="35"/>
  <c r="DLG442" i="35"/>
  <c r="DLF442" i="35"/>
  <c r="DLE442" i="35"/>
  <c r="DLD442" i="35"/>
  <c r="DLC442" i="35"/>
  <c r="DLB442" i="35"/>
  <c r="DLA442" i="35"/>
  <c r="DKZ442" i="35"/>
  <c r="DKY442" i="35"/>
  <c r="DKX442" i="35"/>
  <c r="DKW442" i="35"/>
  <c r="DKV442" i="35"/>
  <c r="DKU442" i="35"/>
  <c r="DKT442" i="35"/>
  <c r="DKS442" i="35"/>
  <c r="DKR442" i="35"/>
  <c r="DKQ442" i="35"/>
  <c r="DKP442" i="35"/>
  <c r="DKO442" i="35"/>
  <c r="DKN442" i="35"/>
  <c r="DKM442" i="35"/>
  <c r="DKL442" i="35"/>
  <c r="DKK442" i="35"/>
  <c r="DKJ442" i="35"/>
  <c r="DKI442" i="35"/>
  <c r="DKH442" i="35"/>
  <c r="DKG442" i="35"/>
  <c r="DKF442" i="35"/>
  <c r="DKE442" i="35"/>
  <c r="DKD442" i="35"/>
  <c r="DKC442" i="35"/>
  <c r="DKB442" i="35"/>
  <c r="DKA442" i="35"/>
  <c r="DJZ442" i="35"/>
  <c r="DJY442" i="35"/>
  <c r="DJX442" i="35"/>
  <c r="DJW442" i="35"/>
  <c r="DJV442" i="35"/>
  <c r="DJU442" i="35"/>
  <c r="DJT442" i="35"/>
  <c r="DJS442" i="35"/>
  <c r="DJR442" i="35"/>
  <c r="DJQ442" i="35"/>
  <c r="DJP442" i="35"/>
  <c r="DJO442" i="35"/>
  <c r="DJN442" i="35"/>
  <c r="DJM442" i="35"/>
  <c r="DJL442" i="35"/>
  <c r="DJK442" i="35"/>
  <c r="DJJ442" i="35"/>
  <c r="DJI442" i="35"/>
  <c r="DJH442" i="35"/>
  <c r="DJG442" i="35"/>
  <c r="DJF442" i="35"/>
  <c r="DJE442" i="35"/>
  <c r="DJD442" i="35"/>
  <c r="DJC442" i="35"/>
  <c r="DJB442" i="35"/>
  <c r="DJA442" i="35"/>
  <c r="DIZ442" i="35"/>
  <c r="DIY442" i="35"/>
  <c r="DIX442" i="35"/>
  <c r="DIW442" i="35"/>
  <c r="DIV442" i="35"/>
  <c r="DIU442" i="35"/>
  <c r="DIT442" i="35"/>
  <c r="DIS442" i="35"/>
  <c r="DIR442" i="35"/>
  <c r="DIQ442" i="35"/>
  <c r="DIP442" i="35"/>
  <c r="DIO442" i="35"/>
  <c r="DIN442" i="35"/>
  <c r="DIM442" i="35"/>
  <c r="DIL442" i="35"/>
  <c r="DIK442" i="35"/>
  <c r="DIJ442" i="35"/>
  <c r="DII442" i="35"/>
  <c r="DIH442" i="35"/>
  <c r="DIG442" i="35"/>
  <c r="DIF442" i="35"/>
  <c r="DIE442" i="35"/>
  <c r="DID442" i="35"/>
  <c r="DIC442" i="35"/>
  <c r="DIB442" i="35"/>
  <c r="DIA442" i="35"/>
  <c r="DHZ442" i="35"/>
  <c r="DHY442" i="35"/>
  <c r="DHX442" i="35"/>
  <c r="DHW442" i="35"/>
  <c r="DHV442" i="35"/>
  <c r="DHU442" i="35"/>
  <c r="DHT442" i="35"/>
  <c r="DHS442" i="35"/>
  <c r="DHR442" i="35"/>
  <c r="DHQ442" i="35"/>
  <c r="DHP442" i="35"/>
  <c r="DHO442" i="35"/>
  <c r="DHN442" i="35"/>
  <c r="DHM442" i="35"/>
  <c r="DHL442" i="35"/>
  <c r="DHK442" i="35"/>
  <c r="DHJ442" i="35"/>
  <c r="DHI442" i="35"/>
  <c r="DHH442" i="35"/>
  <c r="DHG442" i="35"/>
  <c r="DHF442" i="35"/>
  <c r="DHE442" i="35"/>
  <c r="DHD442" i="35"/>
  <c r="DHC442" i="35"/>
  <c r="DHB442" i="35"/>
  <c r="DHA442" i="35"/>
  <c r="DGZ442" i="35"/>
  <c r="DGY442" i="35"/>
  <c r="DGX442" i="35"/>
  <c r="DGW442" i="35"/>
  <c r="DGV442" i="35"/>
  <c r="DGU442" i="35"/>
  <c r="DGT442" i="35"/>
  <c r="DGS442" i="35"/>
  <c r="DGR442" i="35"/>
  <c r="DGQ442" i="35"/>
  <c r="DGP442" i="35"/>
  <c r="DGO442" i="35"/>
  <c r="DGN442" i="35"/>
  <c r="DGM442" i="35"/>
  <c r="DGL442" i="35"/>
  <c r="DGK442" i="35"/>
  <c r="DGJ442" i="35"/>
  <c r="DGI442" i="35"/>
  <c r="DGH442" i="35"/>
  <c r="DGG442" i="35"/>
  <c r="DGF442" i="35"/>
  <c r="DGE442" i="35"/>
  <c r="DGD442" i="35"/>
  <c r="DGC442" i="35"/>
  <c r="DGB442" i="35"/>
  <c r="DGA442" i="35"/>
  <c r="DFZ442" i="35"/>
  <c r="DFY442" i="35"/>
  <c r="DFX442" i="35"/>
  <c r="DFW442" i="35"/>
  <c r="DFV442" i="35"/>
  <c r="DFU442" i="35"/>
  <c r="DFT442" i="35"/>
  <c r="DFS442" i="35"/>
  <c r="DFR442" i="35"/>
  <c r="DFQ442" i="35"/>
  <c r="DFP442" i="35"/>
  <c r="DFO442" i="35"/>
  <c r="DFN442" i="35"/>
  <c r="DFM442" i="35"/>
  <c r="DFL442" i="35"/>
  <c r="DFK442" i="35"/>
  <c r="DFJ442" i="35"/>
  <c r="DFI442" i="35"/>
  <c r="DFH442" i="35"/>
  <c r="DFG442" i="35"/>
  <c r="DFF442" i="35"/>
  <c r="DFE442" i="35"/>
  <c r="DFD442" i="35"/>
  <c r="DFC442" i="35"/>
  <c r="DFB442" i="35"/>
  <c r="DFA442" i="35"/>
  <c r="DEZ442" i="35"/>
  <c r="DEY442" i="35"/>
  <c r="DEX442" i="35"/>
  <c r="DEW442" i="35"/>
  <c r="DEV442" i="35"/>
  <c r="DEU442" i="35"/>
  <c r="DET442" i="35"/>
  <c r="DES442" i="35"/>
  <c r="DER442" i="35"/>
  <c r="DEQ442" i="35"/>
  <c r="DEP442" i="35"/>
  <c r="DEO442" i="35"/>
  <c r="DEN442" i="35"/>
  <c r="DEM442" i="35"/>
  <c r="DEL442" i="35"/>
  <c r="DEK442" i="35"/>
  <c r="DEJ442" i="35"/>
  <c r="DEI442" i="35"/>
  <c r="DEH442" i="35"/>
  <c r="DEG442" i="35"/>
  <c r="DEF442" i="35"/>
  <c r="DEE442" i="35"/>
  <c r="DED442" i="35"/>
  <c r="DEC442" i="35"/>
  <c r="DEB442" i="35"/>
  <c r="DEA442" i="35"/>
  <c r="DDZ442" i="35"/>
  <c r="DDY442" i="35"/>
  <c r="DDX442" i="35"/>
  <c r="DDW442" i="35"/>
  <c r="DDV442" i="35"/>
  <c r="DDU442" i="35"/>
  <c r="DDT442" i="35"/>
  <c r="DDS442" i="35"/>
  <c r="DDR442" i="35"/>
  <c r="DDQ442" i="35"/>
  <c r="DDP442" i="35"/>
  <c r="DDO442" i="35"/>
  <c r="DDN442" i="35"/>
  <c r="DDM442" i="35"/>
  <c r="DDL442" i="35"/>
  <c r="DDK442" i="35"/>
  <c r="DDJ442" i="35"/>
  <c r="DDI442" i="35"/>
  <c r="DDH442" i="35"/>
  <c r="DDG442" i="35"/>
  <c r="DDF442" i="35"/>
  <c r="DDE442" i="35"/>
  <c r="DDD442" i="35"/>
  <c r="DDC442" i="35"/>
  <c r="DDB442" i="35"/>
  <c r="DDA442" i="35"/>
  <c r="DCZ442" i="35"/>
  <c r="DCY442" i="35"/>
  <c r="DCX442" i="35"/>
  <c r="DCW442" i="35"/>
  <c r="DCV442" i="35"/>
  <c r="DCU442" i="35"/>
  <c r="DCT442" i="35"/>
  <c r="DCS442" i="35"/>
  <c r="DCR442" i="35"/>
  <c r="DCQ442" i="35"/>
  <c r="DCP442" i="35"/>
  <c r="DCO442" i="35"/>
  <c r="DCN442" i="35"/>
  <c r="DCM442" i="35"/>
  <c r="DCL442" i="35"/>
  <c r="DCK442" i="35"/>
  <c r="DCJ442" i="35"/>
  <c r="DCI442" i="35"/>
  <c r="DCH442" i="35"/>
  <c r="DCG442" i="35"/>
  <c r="DCF442" i="35"/>
  <c r="DCE442" i="35"/>
  <c r="DCD442" i="35"/>
  <c r="DCC442" i="35"/>
  <c r="DCB442" i="35"/>
  <c r="DCA442" i="35"/>
  <c r="DBZ442" i="35"/>
  <c r="DBY442" i="35"/>
  <c r="DBX442" i="35"/>
  <c r="DBW442" i="35"/>
  <c r="DBV442" i="35"/>
  <c r="DBU442" i="35"/>
  <c r="DBT442" i="35"/>
  <c r="DBS442" i="35"/>
  <c r="DBR442" i="35"/>
  <c r="DBQ442" i="35"/>
  <c r="DBP442" i="35"/>
  <c r="DBO442" i="35"/>
  <c r="DBN442" i="35"/>
  <c r="DBM442" i="35"/>
  <c r="DBL442" i="35"/>
  <c r="DBK442" i="35"/>
  <c r="DBJ442" i="35"/>
  <c r="DBI442" i="35"/>
  <c r="DBH442" i="35"/>
  <c r="DBG442" i="35"/>
  <c r="DBF442" i="35"/>
  <c r="DBE442" i="35"/>
  <c r="DBD442" i="35"/>
  <c r="DBC442" i="35"/>
  <c r="DBB442" i="35"/>
  <c r="DBA442" i="35"/>
  <c r="DAZ442" i="35"/>
  <c r="DAY442" i="35"/>
  <c r="DAX442" i="35"/>
  <c r="DAW442" i="35"/>
  <c r="DAV442" i="35"/>
  <c r="DAU442" i="35"/>
  <c r="DAT442" i="35"/>
  <c r="DAS442" i="35"/>
  <c r="DAR442" i="35"/>
  <c r="DAQ442" i="35"/>
  <c r="DAP442" i="35"/>
  <c r="DAO442" i="35"/>
  <c r="DAN442" i="35"/>
  <c r="DAM442" i="35"/>
  <c r="DAL442" i="35"/>
  <c r="DAK442" i="35"/>
  <c r="DAJ442" i="35"/>
  <c r="DAI442" i="35"/>
  <c r="DAH442" i="35"/>
  <c r="DAG442" i="35"/>
  <c r="DAF442" i="35"/>
  <c r="DAE442" i="35"/>
  <c r="DAD442" i="35"/>
  <c r="DAC442" i="35"/>
  <c r="DAB442" i="35"/>
  <c r="DAA442" i="35"/>
  <c r="CZZ442" i="35"/>
  <c r="CZY442" i="35"/>
  <c r="CZX442" i="35"/>
  <c r="CZW442" i="35"/>
  <c r="CZV442" i="35"/>
  <c r="CZU442" i="35"/>
  <c r="CZT442" i="35"/>
  <c r="CZS442" i="35"/>
  <c r="CZR442" i="35"/>
  <c r="CZQ442" i="35"/>
  <c r="CZP442" i="35"/>
  <c r="CZO442" i="35"/>
  <c r="CZN442" i="35"/>
  <c r="CZM442" i="35"/>
  <c r="CZL442" i="35"/>
  <c r="CZK442" i="35"/>
  <c r="CZJ442" i="35"/>
  <c r="CZI442" i="35"/>
  <c r="CZH442" i="35"/>
  <c r="CZG442" i="35"/>
  <c r="CZF442" i="35"/>
  <c r="CZE442" i="35"/>
  <c r="CZD442" i="35"/>
  <c r="CZC442" i="35"/>
  <c r="CZB442" i="35"/>
  <c r="CZA442" i="35"/>
  <c r="CYZ442" i="35"/>
  <c r="CYY442" i="35"/>
  <c r="CYX442" i="35"/>
  <c r="CYW442" i="35"/>
  <c r="CYV442" i="35"/>
  <c r="CYU442" i="35"/>
  <c r="CYT442" i="35"/>
  <c r="CYS442" i="35"/>
  <c r="CYR442" i="35"/>
  <c r="CYQ442" i="35"/>
  <c r="CYP442" i="35"/>
  <c r="CYO442" i="35"/>
  <c r="CYN442" i="35"/>
  <c r="CYM442" i="35"/>
  <c r="CYL442" i="35"/>
  <c r="CYK442" i="35"/>
  <c r="CYJ442" i="35"/>
  <c r="CYI442" i="35"/>
  <c r="CYH442" i="35"/>
  <c r="CYG442" i="35"/>
  <c r="CYF442" i="35"/>
  <c r="CYE442" i="35"/>
  <c r="CYD442" i="35"/>
  <c r="CYC442" i="35"/>
  <c r="CYB442" i="35"/>
  <c r="CYA442" i="35"/>
  <c r="CXZ442" i="35"/>
  <c r="CXY442" i="35"/>
  <c r="CXX442" i="35"/>
  <c r="CXW442" i="35"/>
  <c r="CXV442" i="35"/>
  <c r="CXU442" i="35"/>
  <c r="CXT442" i="35"/>
  <c r="CXS442" i="35"/>
  <c r="CXR442" i="35"/>
  <c r="CXQ442" i="35"/>
  <c r="CXP442" i="35"/>
  <c r="CXO442" i="35"/>
  <c r="CXN442" i="35"/>
  <c r="CXM442" i="35"/>
  <c r="CXL442" i="35"/>
  <c r="CXK442" i="35"/>
  <c r="CXJ442" i="35"/>
  <c r="CXI442" i="35"/>
  <c r="CXH442" i="35"/>
  <c r="CXG442" i="35"/>
  <c r="CXF442" i="35"/>
  <c r="CXE442" i="35"/>
  <c r="CXD442" i="35"/>
  <c r="CXC442" i="35"/>
  <c r="CXB442" i="35"/>
  <c r="CXA442" i="35"/>
  <c r="CWZ442" i="35"/>
  <c r="CWY442" i="35"/>
  <c r="CWX442" i="35"/>
  <c r="CWW442" i="35"/>
  <c r="CWV442" i="35"/>
  <c r="CWU442" i="35"/>
  <c r="CWT442" i="35"/>
  <c r="CWS442" i="35"/>
  <c r="CWR442" i="35"/>
  <c r="CWQ442" i="35"/>
  <c r="CWP442" i="35"/>
  <c r="CWO442" i="35"/>
  <c r="CWN442" i="35"/>
  <c r="CWM442" i="35"/>
  <c r="CWL442" i="35"/>
  <c r="CWK442" i="35"/>
  <c r="CWJ442" i="35"/>
  <c r="CWI442" i="35"/>
  <c r="CWH442" i="35"/>
  <c r="CWG442" i="35"/>
  <c r="CWF442" i="35"/>
  <c r="CWE442" i="35"/>
  <c r="CWD442" i="35"/>
  <c r="CWC442" i="35"/>
  <c r="CWB442" i="35"/>
  <c r="CWA442" i="35"/>
  <c r="CVZ442" i="35"/>
  <c r="CVY442" i="35"/>
  <c r="CVX442" i="35"/>
  <c r="CVW442" i="35"/>
  <c r="CVV442" i="35"/>
  <c r="CVU442" i="35"/>
  <c r="CVT442" i="35"/>
  <c r="CVS442" i="35"/>
  <c r="CVR442" i="35"/>
  <c r="CVQ442" i="35"/>
  <c r="CVP442" i="35"/>
  <c r="CVO442" i="35"/>
  <c r="CVN442" i="35"/>
  <c r="CVM442" i="35"/>
  <c r="CVL442" i="35"/>
  <c r="CVK442" i="35"/>
  <c r="CVJ442" i="35"/>
  <c r="CVI442" i="35"/>
  <c r="CVH442" i="35"/>
  <c r="CVG442" i="35"/>
  <c r="CVF442" i="35"/>
  <c r="CVE442" i="35"/>
  <c r="CVD442" i="35"/>
  <c r="CVC442" i="35"/>
  <c r="CVB442" i="35"/>
  <c r="CVA442" i="35"/>
  <c r="CUZ442" i="35"/>
  <c r="CUY442" i="35"/>
  <c r="CUX442" i="35"/>
  <c r="CUW442" i="35"/>
  <c r="CUV442" i="35"/>
  <c r="CUU442" i="35"/>
  <c r="CUT442" i="35"/>
  <c r="CUS442" i="35"/>
  <c r="CUR442" i="35"/>
  <c r="CUQ442" i="35"/>
  <c r="CUP442" i="35"/>
  <c r="CUO442" i="35"/>
  <c r="CUN442" i="35"/>
  <c r="CUM442" i="35"/>
  <c r="CUL442" i="35"/>
  <c r="CUK442" i="35"/>
  <c r="CUJ442" i="35"/>
  <c r="CUI442" i="35"/>
  <c r="CUH442" i="35"/>
  <c r="CUG442" i="35"/>
  <c r="CUF442" i="35"/>
  <c r="CUE442" i="35"/>
  <c r="CUD442" i="35"/>
  <c r="CUC442" i="35"/>
  <c r="CUB442" i="35"/>
  <c r="CUA442" i="35"/>
  <c r="CTZ442" i="35"/>
  <c r="CTY442" i="35"/>
  <c r="CTX442" i="35"/>
  <c r="CTW442" i="35"/>
  <c r="CTV442" i="35"/>
  <c r="CTU442" i="35"/>
  <c r="CTT442" i="35"/>
  <c r="CTS442" i="35"/>
  <c r="CTR442" i="35"/>
  <c r="CTQ442" i="35"/>
  <c r="CTP442" i="35"/>
  <c r="CTO442" i="35"/>
  <c r="CTN442" i="35"/>
  <c r="CTM442" i="35"/>
  <c r="CTL442" i="35"/>
  <c r="CTK442" i="35"/>
  <c r="CTJ442" i="35"/>
  <c r="CTI442" i="35"/>
  <c r="CTH442" i="35"/>
  <c r="CTG442" i="35"/>
  <c r="CTF442" i="35"/>
  <c r="CTE442" i="35"/>
  <c r="CTD442" i="35"/>
  <c r="CTC442" i="35"/>
  <c r="CTB442" i="35"/>
  <c r="CTA442" i="35"/>
  <c r="CSZ442" i="35"/>
  <c r="CSY442" i="35"/>
  <c r="CSX442" i="35"/>
  <c r="CSW442" i="35"/>
  <c r="CSV442" i="35"/>
  <c r="CSU442" i="35"/>
  <c r="CST442" i="35"/>
  <c r="CSS442" i="35"/>
  <c r="CSR442" i="35"/>
  <c r="CSQ442" i="35"/>
  <c r="CSP442" i="35"/>
  <c r="CSO442" i="35"/>
  <c r="CSN442" i="35"/>
  <c r="CSM442" i="35"/>
  <c r="CSL442" i="35"/>
  <c r="CSK442" i="35"/>
  <c r="CSJ442" i="35"/>
  <c r="CSI442" i="35"/>
  <c r="CSH442" i="35"/>
  <c r="CSG442" i="35"/>
  <c r="CSF442" i="35"/>
  <c r="CSE442" i="35"/>
  <c r="CSD442" i="35"/>
  <c r="CSC442" i="35"/>
  <c r="CSB442" i="35"/>
  <c r="CSA442" i="35"/>
  <c r="CRZ442" i="35"/>
  <c r="CRY442" i="35"/>
  <c r="CRX442" i="35"/>
  <c r="CRW442" i="35"/>
  <c r="CRV442" i="35"/>
  <c r="CRU442" i="35"/>
  <c r="CRT442" i="35"/>
  <c r="CRS442" i="35"/>
  <c r="CRR442" i="35"/>
  <c r="CRQ442" i="35"/>
  <c r="CRP442" i="35"/>
  <c r="CRO442" i="35"/>
  <c r="CRN442" i="35"/>
  <c r="CRM442" i="35"/>
  <c r="CRL442" i="35"/>
  <c r="CRK442" i="35"/>
  <c r="CRJ442" i="35"/>
  <c r="CRI442" i="35"/>
  <c r="CRH442" i="35"/>
  <c r="CRG442" i="35"/>
  <c r="CRF442" i="35"/>
  <c r="CRE442" i="35"/>
  <c r="CRD442" i="35"/>
  <c r="CRC442" i="35"/>
  <c r="CRB442" i="35"/>
  <c r="CRA442" i="35"/>
  <c r="CQZ442" i="35"/>
  <c r="CQY442" i="35"/>
  <c r="CQX442" i="35"/>
  <c r="CQW442" i="35"/>
  <c r="CQV442" i="35"/>
  <c r="CQU442" i="35"/>
  <c r="CQT442" i="35"/>
  <c r="CQS442" i="35"/>
  <c r="CQR442" i="35"/>
  <c r="CQQ442" i="35"/>
  <c r="CQP442" i="35"/>
  <c r="CQO442" i="35"/>
  <c r="CQN442" i="35"/>
  <c r="CQM442" i="35"/>
  <c r="CQL442" i="35"/>
  <c r="CQK442" i="35"/>
  <c r="CQJ442" i="35"/>
  <c r="CQI442" i="35"/>
  <c r="CQH442" i="35"/>
  <c r="CQG442" i="35"/>
  <c r="CQF442" i="35"/>
  <c r="CQE442" i="35"/>
  <c r="CQD442" i="35"/>
  <c r="CQC442" i="35"/>
  <c r="CQB442" i="35"/>
  <c r="CQA442" i="35"/>
  <c r="CPZ442" i="35"/>
  <c r="CPY442" i="35"/>
  <c r="CPX442" i="35"/>
  <c r="CPW442" i="35"/>
  <c r="CPV442" i="35"/>
  <c r="CPU442" i="35"/>
  <c r="CPT442" i="35"/>
  <c r="CPS442" i="35"/>
  <c r="CPR442" i="35"/>
  <c r="CPQ442" i="35"/>
  <c r="CPP442" i="35"/>
  <c r="CPO442" i="35"/>
  <c r="CPN442" i="35"/>
  <c r="CPM442" i="35"/>
  <c r="CPL442" i="35"/>
  <c r="CPK442" i="35"/>
  <c r="CPJ442" i="35"/>
  <c r="CPI442" i="35"/>
  <c r="CPH442" i="35"/>
  <c r="CPG442" i="35"/>
  <c r="CPF442" i="35"/>
  <c r="CPE442" i="35"/>
  <c r="CPD442" i="35"/>
  <c r="CPC442" i="35"/>
  <c r="CPB442" i="35"/>
  <c r="CPA442" i="35"/>
  <c r="COZ442" i="35"/>
  <c r="COY442" i="35"/>
  <c r="COX442" i="35"/>
  <c r="COW442" i="35"/>
  <c r="COV442" i="35"/>
  <c r="COU442" i="35"/>
  <c r="COT442" i="35"/>
  <c r="COS442" i="35"/>
  <c r="COR442" i="35"/>
  <c r="COQ442" i="35"/>
  <c r="COP442" i="35"/>
  <c r="COO442" i="35"/>
  <c r="CON442" i="35"/>
  <c r="COM442" i="35"/>
  <c r="COL442" i="35"/>
  <c r="COK442" i="35"/>
  <c r="COJ442" i="35"/>
  <c r="COI442" i="35"/>
  <c r="COH442" i="35"/>
  <c r="COG442" i="35"/>
  <c r="COF442" i="35"/>
  <c r="COE442" i="35"/>
  <c r="COD442" i="35"/>
  <c r="COC442" i="35"/>
  <c r="COB442" i="35"/>
  <c r="COA442" i="35"/>
  <c r="CNZ442" i="35"/>
  <c r="CNY442" i="35"/>
  <c r="CNX442" i="35"/>
  <c r="CNW442" i="35"/>
  <c r="CNV442" i="35"/>
  <c r="CNU442" i="35"/>
  <c r="CNT442" i="35"/>
  <c r="CNS442" i="35"/>
  <c r="CNR442" i="35"/>
  <c r="CNQ442" i="35"/>
  <c r="CNP442" i="35"/>
  <c r="CNO442" i="35"/>
  <c r="CNN442" i="35"/>
  <c r="CNM442" i="35"/>
  <c r="CNL442" i="35"/>
  <c r="CNK442" i="35"/>
  <c r="CNJ442" i="35"/>
  <c r="CNI442" i="35"/>
  <c r="CNH442" i="35"/>
  <c r="CNG442" i="35"/>
  <c r="CNF442" i="35"/>
  <c r="CNE442" i="35"/>
  <c r="CND442" i="35"/>
  <c r="CNC442" i="35"/>
  <c r="CNB442" i="35"/>
  <c r="CNA442" i="35"/>
  <c r="CMZ442" i="35"/>
  <c r="CMY442" i="35"/>
  <c r="CMX442" i="35"/>
  <c r="CMW442" i="35"/>
  <c r="CMV442" i="35"/>
  <c r="CMU442" i="35"/>
  <c r="CMT442" i="35"/>
  <c r="CMS442" i="35"/>
  <c r="CMR442" i="35"/>
  <c r="CMQ442" i="35"/>
  <c r="CMP442" i="35"/>
  <c r="CMO442" i="35"/>
  <c r="CMN442" i="35"/>
  <c r="CMM442" i="35"/>
  <c r="CML442" i="35"/>
  <c r="CMK442" i="35"/>
  <c r="CMJ442" i="35"/>
  <c r="CMI442" i="35"/>
  <c r="CMH442" i="35"/>
  <c r="CMG442" i="35"/>
  <c r="CMF442" i="35"/>
  <c r="CME442" i="35"/>
  <c r="CMD442" i="35"/>
  <c r="CMC442" i="35"/>
  <c r="CMB442" i="35"/>
  <c r="CMA442" i="35"/>
  <c r="CLZ442" i="35"/>
  <c r="CLY442" i="35"/>
  <c r="CLX442" i="35"/>
  <c r="CLW442" i="35"/>
  <c r="CLV442" i="35"/>
  <c r="CLU442" i="35"/>
  <c r="CLT442" i="35"/>
  <c r="CLS442" i="35"/>
  <c r="CLR442" i="35"/>
  <c r="CLQ442" i="35"/>
  <c r="CLP442" i="35"/>
  <c r="CLO442" i="35"/>
  <c r="CLN442" i="35"/>
  <c r="CLM442" i="35"/>
  <c r="CLL442" i="35"/>
  <c r="CLK442" i="35"/>
  <c r="CLJ442" i="35"/>
  <c r="CLI442" i="35"/>
  <c r="CLH442" i="35"/>
  <c r="CLG442" i="35"/>
  <c r="CLF442" i="35"/>
  <c r="CLE442" i="35"/>
  <c r="CLD442" i="35"/>
  <c r="CLC442" i="35"/>
  <c r="CLB442" i="35"/>
  <c r="CLA442" i="35"/>
  <c r="CKZ442" i="35"/>
  <c r="CKY442" i="35"/>
  <c r="CKX442" i="35"/>
  <c r="CKW442" i="35"/>
  <c r="CKV442" i="35"/>
  <c r="CKU442" i="35"/>
  <c r="CKT442" i="35"/>
  <c r="CKS442" i="35"/>
  <c r="CKR442" i="35"/>
  <c r="CKQ442" i="35"/>
  <c r="CKP442" i="35"/>
  <c r="CKO442" i="35"/>
  <c r="CKN442" i="35"/>
  <c r="CKM442" i="35"/>
  <c r="CKL442" i="35"/>
  <c r="CKK442" i="35"/>
  <c r="CKJ442" i="35"/>
  <c r="CKI442" i="35"/>
  <c r="CKH442" i="35"/>
  <c r="CKG442" i="35"/>
  <c r="CKF442" i="35"/>
  <c r="CKE442" i="35"/>
  <c r="CKD442" i="35"/>
  <c r="CKC442" i="35"/>
  <c r="CKB442" i="35"/>
  <c r="CKA442" i="35"/>
  <c r="CJZ442" i="35"/>
  <c r="CJY442" i="35"/>
  <c r="CJX442" i="35"/>
  <c r="CJW442" i="35"/>
  <c r="CJV442" i="35"/>
  <c r="CJU442" i="35"/>
  <c r="CJT442" i="35"/>
  <c r="CJS442" i="35"/>
  <c r="CJR442" i="35"/>
  <c r="CJQ442" i="35"/>
  <c r="CJP442" i="35"/>
  <c r="CJO442" i="35"/>
  <c r="CJN442" i="35"/>
  <c r="CJM442" i="35"/>
  <c r="CJL442" i="35"/>
  <c r="CJK442" i="35"/>
  <c r="CJJ442" i="35"/>
  <c r="CJI442" i="35"/>
  <c r="CJH442" i="35"/>
  <c r="CJG442" i="35"/>
  <c r="CJF442" i="35"/>
  <c r="CJE442" i="35"/>
  <c r="CJD442" i="35"/>
  <c r="CJC442" i="35"/>
  <c r="CJB442" i="35"/>
  <c r="CJA442" i="35"/>
  <c r="CIZ442" i="35"/>
  <c r="CIY442" i="35"/>
  <c r="CIX442" i="35"/>
  <c r="CIW442" i="35"/>
  <c r="CIV442" i="35"/>
  <c r="CIU442" i="35"/>
  <c r="CIT442" i="35"/>
  <c r="CIS442" i="35"/>
  <c r="CIR442" i="35"/>
  <c r="CIQ442" i="35"/>
  <c r="CIP442" i="35"/>
  <c r="CIO442" i="35"/>
  <c r="CIN442" i="35"/>
  <c r="CIM442" i="35"/>
  <c r="CIL442" i="35"/>
  <c r="CIK442" i="35"/>
  <c r="CIJ442" i="35"/>
  <c r="CII442" i="35"/>
  <c r="CIH442" i="35"/>
  <c r="CIG442" i="35"/>
  <c r="CIF442" i="35"/>
  <c r="CIE442" i="35"/>
  <c r="CID442" i="35"/>
  <c r="CIC442" i="35"/>
  <c r="CIB442" i="35"/>
  <c r="CIA442" i="35"/>
  <c r="CHZ442" i="35"/>
  <c r="CHY442" i="35"/>
  <c r="CHX442" i="35"/>
  <c r="CHW442" i="35"/>
  <c r="CHV442" i="35"/>
  <c r="CHU442" i="35"/>
  <c r="CHT442" i="35"/>
  <c r="CHS442" i="35"/>
  <c r="CHR442" i="35"/>
  <c r="CHQ442" i="35"/>
  <c r="CHP442" i="35"/>
  <c r="CHO442" i="35"/>
  <c r="CHN442" i="35"/>
  <c r="CHM442" i="35"/>
  <c r="CHL442" i="35"/>
  <c r="CHK442" i="35"/>
  <c r="CHJ442" i="35"/>
  <c r="CHI442" i="35"/>
  <c r="CHH442" i="35"/>
  <c r="CHG442" i="35"/>
  <c r="CHF442" i="35"/>
  <c r="CHE442" i="35"/>
  <c r="CHD442" i="35"/>
  <c r="CHC442" i="35"/>
  <c r="CHB442" i="35"/>
  <c r="CHA442" i="35"/>
  <c r="CGZ442" i="35"/>
  <c r="CGY442" i="35"/>
  <c r="CGX442" i="35"/>
  <c r="CGW442" i="35"/>
  <c r="CGV442" i="35"/>
  <c r="CGU442" i="35"/>
  <c r="CGT442" i="35"/>
  <c r="CGS442" i="35"/>
  <c r="CGR442" i="35"/>
  <c r="CGQ442" i="35"/>
  <c r="CGP442" i="35"/>
  <c r="CGO442" i="35"/>
  <c r="CGN442" i="35"/>
  <c r="CGM442" i="35"/>
  <c r="CGL442" i="35"/>
  <c r="CGK442" i="35"/>
  <c r="CGJ442" i="35"/>
  <c r="CGI442" i="35"/>
  <c r="CGH442" i="35"/>
  <c r="CGG442" i="35"/>
  <c r="CGF442" i="35"/>
  <c r="CGE442" i="35"/>
  <c r="CGD442" i="35"/>
  <c r="CGC442" i="35"/>
  <c r="CGB442" i="35"/>
  <c r="CGA442" i="35"/>
  <c r="CFZ442" i="35"/>
  <c r="CFY442" i="35"/>
  <c r="CFX442" i="35"/>
  <c r="CFW442" i="35"/>
  <c r="CFV442" i="35"/>
  <c r="CFU442" i="35"/>
  <c r="CFT442" i="35"/>
  <c r="CFS442" i="35"/>
  <c r="CFR442" i="35"/>
  <c r="CFQ442" i="35"/>
  <c r="CFP442" i="35"/>
  <c r="CFO442" i="35"/>
  <c r="CFN442" i="35"/>
  <c r="CFM442" i="35"/>
  <c r="CFL442" i="35"/>
  <c r="CFK442" i="35"/>
  <c r="CFJ442" i="35"/>
  <c r="CFI442" i="35"/>
  <c r="CFH442" i="35"/>
  <c r="CFG442" i="35"/>
  <c r="CFF442" i="35"/>
  <c r="CFE442" i="35"/>
  <c r="CFD442" i="35"/>
  <c r="CFC442" i="35"/>
  <c r="CFB442" i="35"/>
  <c r="CFA442" i="35"/>
  <c r="CEZ442" i="35"/>
  <c r="CEY442" i="35"/>
  <c r="CEX442" i="35"/>
  <c r="CEW442" i="35"/>
  <c r="CEV442" i="35"/>
  <c r="CEU442" i="35"/>
  <c r="CET442" i="35"/>
  <c r="CES442" i="35"/>
  <c r="CER442" i="35"/>
  <c r="CEQ442" i="35"/>
  <c r="CEP442" i="35"/>
  <c r="CEO442" i="35"/>
  <c r="CEN442" i="35"/>
  <c r="CEM442" i="35"/>
  <c r="CEL442" i="35"/>
  <c r="CEK442" i="35"/>
  <c r="CEJ442" i="35"/>
  <c r="CEI442" i="35"/>
  <c r="CEH442" i="35"/>
  <c r="CEG442" i="35"/>
  <c r="CEF442" i="35"/>
  <c r="CEE442" i="35"/>
  <c r="CED442" i="35"/>
  <c r="CEC442" i="35"/>
  <c r="CEB442" i="35"/>
  <c r="CEA442" i="35"/>
  <c r="CDZ442" i="35"/>
  <c r="CDY442" i="35"/>
  <c r="CDX442" i="35"/>
  <c r="CDW442" i="35"/>
  <c r="CDV442" i="35"/>
  <c r="CDU442" i="35"/>
  <c r="CDT442" i="35"/>
  <c r="CDS442" i="35"/>
  <c r="CDR442" i="35"/>
  <c r="CDQ442" i="35"/>
  <c r="CDP442" i="35"/>
  <c r="CDO442" i="35"/>
  <c r="CDN442" i="35"/>
  <c r="CDM442" i="35"/>
  <c r="CDL442" i="35"/>
  <c r="CDK442" i="35"/>
  <c r="CDJ442" i="35"/>
  <c r="CDI442" i="35"/>
  <c r="CDH442" i="35"/>
  <c r="CDG442" i="35"/>
  <c r="CDF442" i="35"/>
  <c r="CDE442" i="35"/>
  <c r="CDD442" i="35"/>
  <c r="CDC442" i="35"/>
  <c r="CDB442" i="35"/>
  <c r="CDA442" i="35"/>
  <c r="CCZ442" i="35"/>
  <c r="CCY442" i="35"/>
  <c r="CCX442" i="35"/>
  <c r="CCW442" i="35"/>
  <c r="CCV442" i="35"/>
  <c r="CCU442" i="35"/>
  <c r="CCT442" i="35"/>
  <c r="CCS442" i="35"/>
  <c r="CCR442" i="35"/>
  <c r="CCQ442" i="35"/>
  <c r="CCP442" i="35"/>
  <c r="CCO442" i="35"/>
  <c r="CCN442" i="35"/>
  <c r="CCM442" i="35"/>
  <c r="CCL442" i="35"/>
  <c r="CCK442" i="35"/>
  <c r="CCJ442" i="35"/>
  <c r="CCI442" i="35"/>
  <c r="CCH442" i="35"/>
  <c r="CCG442" i="35"/>
  <c r="CCF442" i="35"/>
  <c r="CCE442" i="35"/>
  <c r="CCD442" i="35"/>
  <c r="CCC442" i="35"/>
  <c r="CCB442" i="35"/>
  <c r="CCA442" i="35"/>
  <c r="CBZ442" i="35"/>
  <c r="CBY442" i="35"/>
  <c r="CBX442" i="35"/>
  <c r="CBW442" i="35"/>
  <c r="CBV442" i="35"/>
  <c r="CBU442" i="35"/>
  <c r="CBT442" i="35"/>
  <c r="CBS442" i="35"/>
  <c r="CBR442" i="35"/>
  <c r="CBQ442" i="35"/>
  <c r="CBP442" i="35"/>
  <c r="CBO442" i="35"/>
  <c r="CBN442" i="35"/>
  <c r="CBM442" i="35"/>
  <c r="CBL442" i="35"/>
  <c r="CBK442" i="35"/>
  <c r="CBJ442" i="35"/>
  <c r="CBI442" i="35"/>
  <c r="CBH442" i="35"/>
  <c r="CBG442" i="35"/>
  <c r="CBF442" i="35"/>
  <c r="CBE442" i="35"/>
  <c r="CBD442" i="35"/>
  <c r="CBC442" i="35"/>
  <c r="CBB442" i="35"/>
  <c r="CBA442" i="35"/>
  <c r="CAZ442" i="35"/>
  <c r="CAY442" i="35"/>
  <c r="CAX442" i="35"/>
  <c r="CAW442" i="35"/>
  <c r="CAV442" i="35"/>
  <c r="CAU442" i="35"/>
  <c r="CAT442" i="35"/>
  <c r="CAS442" i="35"/>
  <c r="CAR442" i="35"/>
  <c r="CAQ442" i="35"/>
  <c r="CAP442" i="35"/>
  <c r="CAO442" i="35"/>
  <c r="CAN442" i="35"/>
  <c r="CAM442" i="35"/>
  <c r="CAL442" i="35"/>
  <c r="CAK442" i="35"/>
  <c r="CAJ442" i="35"/>
  <c r="CAI442" i="35"/>
  <c r="CAH442" i="35"/>
  <c r="CAG442" i="35"/>
  <c r="CAF442" i="35"/>
  <c r="CAE442" i="35"/>
  <c r="CAD442" i="35"/>
  <c r="CAC442" i="35"/>
  <c r="CAB442" i="35"/>
  <c r="CAA442" i="35"/>
  <c r="BZZ442" i="35"/>
  <c r="BZY442" i="35"/>
  <c r="BZX442" i="35"/>
  <c r="BZW442" i="35"/>
  <c r="BZV442" i="35"/>
  <c r="BZU442" i="35"/>
  <c r="BZT442" i="35"/>
  <c r="BZS442" i="35"/>
  <c r="BZR442" i="35"/>
  <c r="BZQ442" i="35"/>
  <c r="BZP442" i="35"/>
  <c r="BZO442" i="35"/>
  <c r="BZN442" i="35"/>
  <c r="BZM442" i="35"/>
  <c r="BZL442" i="35"/>
  <c r="BZK442" i="35"/>
  <c r="BZJ442" i="35"/>
  <c r="BZI442" i="35"/>
  <c r="BZH442" i="35"/>
  <c r="BZG442" i="35"/>
  <c r="BZF442" i="35"/>
  <c r="BZE442" i="35"/>
  <c r="BZD442" i="35"/>
  <c r="BZC442" i="35"/>
  <c r="BZB442" i="35"/>
  <c r="BZA442" i="35"/>
  <c r="BYZ442" i="35"/>
  <c r="BYY442" i="35"/>
  <c r="BYX442" i="35"/>
  <c r="BYW442" i="35"/>
  <c r="BYV442" i="35"/>
  <c r="BYU442" i="35"/>
  <c r="BYT442" i="35"/>
  <c r="BYS442" i="35"/>
  <c r="BYR442" i="35"/>
  <c r="BYQ442" i="35"/>
  <c r="BYP442" i="35"/>
  <c r="BYO442" i="35"/>
  <c r="BYN442" i="35"/>
  <c r="BYM442" i="35"/>
  <c r="BYL442" i="35"/>
  <c r="BYK442" i="35"/>
  <c r="BYJ442" i="35"/>
  <c r="BYI442" i="35"/>
  <c r="BYH442" i="35"/>
  <c r="BYG442" i="35"/>
  <c r="BYF442" i="35"/>
  <c r="BYE442" i="35"/>
  <c r="BYD442" i="35"/>
  <c r="BYC442" i="35"/>
  <c r="BYB442" i="35"/>
  <c r="BYA442" i="35"/>
  <c r="BXZ442" i="35"/>
  <c r="BXY442" i="35"/>
  <c r="BXX442" i="35"/>
  <c r="BXW442" i="35"/>
  <c r="BXV442" i="35"/>
  <c r="BXU442" i="35"/>
  <c r="BXT442" i="35"/>
  <c r="BXS442" i="35"/>
  <c r="BXR442" i="35"/>
  <c r="BXQ442" i="35"/>
  <c r="BXP442" i="35"/>
  <c r="BXO442" i="35"/>
  <c r="BXN442" i="35"/>
  <c r="BXM442" i="35"/>
  <c r="BXL442" i="35"/>
  <c r="BXK442" i="35"/>
  <c r="BXJ442" i="35"/>
  <c r="BXI442" i="35"/>
  <c r="BXH442" i="35"/>
  <c r="BXG442" i="35"/>
  <c r="BXF442" i="35"/>
  <c r="BXE442" i="35"/>
  <c r="BXD442" i="35"/>
  <c r="BXC442" i="35"/>
  <c r="BXB442" i="35"/>
  <c r="BXA442" i="35"/>
  <c r="BWZ442" i="35"/>
  <c r="BWY442" i="35"/>
  <c r="BWX442" i="35"/>
  <c r="BWW442" i="35"/>
  <c r="BWV442" i="35"/>
  <c r="BWU442" i="35"/>
  <c r="BWT442" i="35"/>
  <c r="BWS442" i="35"/>
  <c r="BWR442" i="35"/>
  <c r="BWQ442" i="35"/>
  <c r="BWP442" i="35"/>
  <c r="BWO442" i="35"/>
  <c r="BWN442" i="35"/>
  <c r="BWM442" i="35"/>
  <c r="BWL442" i="35"/>
  <c r="BWK442" i="35"/>
  <c r="BWJ442" i="35"/>
  <c r="BWI442" i="35"/>
  <c r="BWH442" i="35"/>
  <c r="BWG442" i="35"/>
  <c r="BWF442" i="35"/>
  <c r="BWE442" i="35"/>
  <c r="BWD442" i="35"/>
  <c r="BWC442" i="35"/>
  <c r="BWB442" i="35"/>
  <c r="BWA442" i="35"/>
  <c r="BVZ442" i="35"/>
  <c r="BVY442" i="35"/>
  <c r="BVX442" i="35"/>
  <c r="BVW442" i="35"/>
  <c r="BVV442" i="35"/>
  <c r="BVU442" i="35"/>
  <c r="BVT442" i="35"/>
  <c r="BVS442" i="35"/>
  <c r="BVR442" i="35"/>
  <c r="BVQ442" i="35"/>
  <c r="BVP442" i="35"/>
  <c r="BVO442" i="35"/>
  <c r="BVN442" i="35"/>
  <c r="BVM442" i="35"/>
  <c r="BVL442" i="35"/>
  <c r="BVK442" i="35"/>
  <c r="BVJ442" i="35"/>
  <c r="BVI442" i="35"/>
  <c r="BVH442" i="35"/>
  <c r="BVG442" i="35"/>
  <c r="BVF442" i="35"/>
  <c r="BVE442" i="35"/>
  <c r="BVD442" i="35"/>
  <c r="BVC442" i="35"/>
  <c r="BVB442" i="35"/>
  <c r="BVA442" i="35"/>
  <c r="BUZ442" i="35"/>
  <c r="BUY442" i="35"/>
  <c r="BUX442" i="35"/>
  <c r="BUW442" i="35"/>
  <c r="BUV442" i="35"/>
  <c r="BUU442" i="35"/>
  <c r="BUT442" i="35"/>
  <c r="BUS442" i="35"/>
  <c r="BUR442" i="35"/>
  <c r="BUQ442" i="35"/>
  <c r="BUP442" i="35"/>
  <c r="BUO442" i="35"/>
  <c r="BUN442" i="35"/>
  <c r="BUM442" i="35"/>
  <c r="BUL442" i="35"/>
  <c r="BUK442" i="35"/>
  <c r="BUJ442" i="35"/>
  <c r="BUI442" i="35"/>
  <c r="BUH442" i="35"/>
  <c r="BUG442" i="35"/>
  <c r="BUF442" i="35"/>
  <c r="BUE442" i="35"/>
  <c r="BUD442" i="35"/>
  <c r="BUC442" i="35"/>
  <c r="BUB442" i="35"/>
  <c r="BUA442" i="35"/>
  <c r="BTZ442" i="35"/>
  <c r="BTY442" i="35"/>
  <c r="BTX442" i="35"/>
  <c r="BTW442" i="35"/>
  <c r="BTV442" i="35"/>
  <c r="BTU442" i="35"/>
  <c r="BTT442" i="35"/>
  <c r="BTS442" i="35"/>
  <c r="BTR442" i="35"/>
  <c r="BTQ442" i="35"/>
  <c r="BTP442" i="35"/>
  <c r="BTO442" i="35"/>
  <c r="BTN442" i="35"/>
  <c r="BTM442" i="35"/>
  <c r="BTL442" i="35"/>
  <c r="BTK442" i="35"/>
  <c r="BTJ442" i="35"/>
  <c r="BTI442" i="35"/>
  <c r="BTH442" i="35"/>
  <c r="BTG442" i="35"/>
  <c r="BTF442" i="35"/>
  <c r="BTE442" i="35"/>
  <c r="BTD442" i="35"/>
  <c r="BTC442" i="35"/>
  <c r="BTB442" i="35"/>
  <c r="BTA442" i="35"/>
  <c r="BSZ442" i="35"/>
  <c r="BSY442" i="35"/>
  <c r="BSX442" i="35"/>
  <c r="BSW442" i="35"/>
  <c r="BSV442" i="35"/>
  <c r="BSU442" i="35"/>
  <c r="BST442" i="35"/>
  <c r="BSS442" i="35"/>
  <c r="BSR442" i="35"/>
  <c r="BSQ442" i="35"/>
  <c r="BSP442" i="35"/>
  <c r="BSO442" i="35"/>
  <c r="BSN442" i="35"/>
  <c r="BSM442" i="35"/>
  <c r="BSL442" i="35"/>
  <c r="BSK442" i="35"/>
  <c r="BSJ442" i="35"/>
  <c r="BSI442" i="35"/>
  <c r="BSH442" i="35"/>
  <c r="BSG442" i="35"/>
  <c r="BSF442" i="35"/>
  <c r="BSE442" i="35"/>
  <c r="BSD442" i="35"/>
  <c r="BSC442" i="35"/>
  <c r="BSB442" i="35"/>
  <c r="BSA442" i="35"/>
  <c r="BRZ442" i="35"/>
  <c r="BRY442" i="35"/>
  <c r="BRX442" i="35"/>
  <c r="BRW442" i="35"/>
  <c r="BRV442" i="35"/>
  <c r="BRU442" i="35"/>
  <c r="BRT442" i="35"/>
  <c r="BRS442" i="35"/>
  <c r="BRR442" i="35"/>
  <c r="BRQ442" i="35"/>
  <c r="BRP442" i="35"/>
  <c r="BRO442" i="35"/>
  <c r="BRN442" i="35"/>
  <c r="BRM442" i="35"/>
  <c r="BRL442" i="35"/>
  <c r="BRK442" i="35"/>
  <c r="BRJ442" i="35"/>
  <c r="BRI442" i="35"/>
  <c r="BRH442" i="35"/>
  <c r="BRG442" i="35"/>
  <c r="BRF442" i="35"/>
  <c r="BRE442" i="35"/>
  <c r="BRD442" i="35"/>
  <c r="BRC442" i="35"/>
  <c r="BRB442" i="35"/>
  <c r="BRA442" i="35"/>
  <c r="BQZ442" i="35"/>
  <c r="BQY442" i="35"/>
  <c r="BQX442" i="35"/>
  <c r="BQW442" i="35"/>
  <c r="BQV442" i="35"/>
  <c r="BQU442" i="35"/>
  <c r="BQT442" i="35"/>
  <c r="BQS442" i="35"/>
  <c r="BQR442" i="35"/>
  <c r="BQQ442" i="35"/>
  <c r="BQP442" i="35"/>
  <c r="BQO442" i="35"/>
  <c r="BQN442" i="35"/>
  <c r="BQM442" i="35"/>
  <c r="BQL442" i="35"/>
  <c r="BQK442" i="35"/>
  <c r="BQJ442" i="35"/>
  <c r="BQI442" i="35"/>
  <c r="BQH442" i="35"/>
  <c r="BQG442" i="35"/>
  <c r="BQF442" i="35"/>
  <c r="BQE442" i="35"/>
  <c r="BQD442" i="35"/>
  <c r="BQC442" i="35"/>
  <c r="BQB442" i="35"/>
  <c r="BQA442" i="35"/>
  <c r="BPZ442" i="35"/>
  <c r="BPY442" i="35"/>
  <c r="BPX442" i="35"/>
  <c r="BPW442" i="35"/>
  <c r="BPV442" i="35"/>
  <c r="BPU442" i="35"/>
  <c r="BPT442" i="35"/>
  <c r="BPS442" i="35"/>
  <c r="BPR442" i="35"/>
  <c r="BPQ442" i="35"/>
  <c r="BPP442" i="35"/>
  <c r="BPO442" i="35"/>
  <c r="BPN442" i="35"/>
  <c r="BPM442" i="35"/>
  <c r="BPL442" i="35"/>
  <c r="BPK442" i="35"/>
  <c r="BPJ442" i="35"/>
  <c r="BPI442" i="35"/>
  <c r="BPH442" i="35"/>
  <c r="BPG442" i="35"/>
  <c r="BPF442" i="35"/>
  <c r="BPE442" i="35"/>
  <c r="BPD442" i="35"/>
  <c r="BPC442" i="35"/>
  <c r="BPB442" i="35"/>
  <c r="BPA442" i="35"/>
  <c r="BOZ442" i="35"/>
  <c r="BOY442" i="35"/>
  <c r="BOX442" i="35"/>
  <c r="BOW442" i="35"/>
  <c r="BOV442" i="35"/>
  <c r="BOU442" i="35"/>
  <c r="BOT442" i="35"/>
  <c r="BOS442" i="35"/>
  <c r="BOR442" i="35"/>
  <c r="BOQ442" i="35"/>
  <c r="BOP442" i="35"/>
  <c r="BOO442" i="35"/>
  <c r="BON442" i="35"/>
  <c r="BOM442" i="35"/>
  <c r="BOL442" i="35"/>
  <c r="BOK442" i="35"/>
  <c r="BOJ442" i="35"/>
  <c r="BOI442" i="35"/>
  <c r="BOH442" i="35"/>
  <c r="BOG442" i="35"/>
  <c r="BOF442" i="35"/>
  <c r="BOE442" i="35"/>
  <c r="BOD442" i="35"/>
  <c r="BOC442" i="35"/>
  <c r="BOB442" i="35"/>
  <c r="BOA442" i="35"/>
  <c r="BNZ442" i="35"/>
  <c r="BNY442" i="35"/>
  <c r="BNX442" i="35"/>
  <c r="BNW442" i="35"/>
  <c r="BNV442" i="35"/>
  <c r="BNU442" i="35"/>
  <c r="BNT442" i="35"/>
  <c r="BNS442" i="35"/>
  <c r="BNR442" i="35"/>
  <c r="BNQ442" i="35"/>
  <c r="BNP442" i="35"/>
  <c r="BNO442" i="35"/>
  <c r="BNN442" i="35"/>
  <c r="BNM442" i="35"/>
  <c r="BNL442" i="35"/>
  <c r="BNK442" i="35"/>
  <c r="BNJ442" i="35"/>
  <c r="BNI442" i="35"/>
  <c r="BNH442" i="35"/>
  <c r="BNG442" i="35"/>
  <c r="BNF442" i="35"/>
  <c r="BNE442" i="35"/>
  <c r="BND442" i="35"/>
  <c r="BNC442" i="35"/>
  <c r="BNB442" i="35"/>
  <c r="BNA442" i="35"/>
  <c r="BMZ442" i="35"/>
  <c r="BMY442" i="35"/>
  <c r="BMX442" i="35"/>
  <c r="BMW442" i="35"/>
  <c r="BMV442" i="35"/>
  <c r="BMU442" i="35"/>
  <c r="BMT442" i="35"/>
  <c r="BMS442" i="35"/>
  <c r="BMR442" i="35"/>
  <c r="BMQ442" i="35"/>
  <c r="BMP442" i="35"/>
  <c r="BMO442" i="35"/>
  <c r="BMN442" i="35"/>
  <c r="BMM442" i="35"/>
  <c r="BML442" i="35"/>
  <c r="BMK442" i="35"/>
  <c r="BMJ442" i="35"/>
  <c r="BMI442" i="35"/>
  <c r="BMH442" i="35"/>
  <c r="BMG442" i="35"/>
  <c r="BMF442" i="35"/>
  <c r="BME442" i="35"/>
  <c r="BMD442" i="35"/>
  <c r="BMC442" i="35"/>
  <c r="BMB442" i="35"/>
  <c r="BMA442" i="35"/>
  <c r="BLZ442" i="35"/>
  <c r="BLY442" i="35"/>
  <c r="BLX442" i="35"/>
  <c r="BLW442" i="35"/>
  <c r="BLV442" i="35"/>
  <c r="BLU442" i="35"/>
  <c r="BLT442" i="35"/>
  <c r="BLS442" i="35"/>
  <c r="BLR442" i="35"/>
  <c r="BLQ442" i="35"/>
  <c r="BLP442" i="35"/>
  <c r="BLO442" i="35"/>
  <c r="BLN442" i="35"/>
  <c r="BLM442" i="35"/>
  <c r="BLL442" i="35"/>
  <c r="BLK442" i="35"/>
  <c r="BLJ442" i="35"/>
  <c r="BLI442" i="35"/>
  <c r="BLH442" i="35"/>
  <c r="BLG442" i="35"/>
  <c r="BLF442" i="35"/>
  <c r="BLE442" i="35"/>
  <c r="BLD442" i="35"/>
  <c r="BLC442" i="35"/>
  <c r="BLB442" i="35"/>
  <c r="BLA442" i="35"/>
  <c r="BKZ442" i="35"/>
  <c r="BKY442" i="35"/>
  <c r="BKX442" i="35"/>
  <c r="BKW442" i="35"/>
  <c r="BKV442" i="35"/>
  <c r="BKU442" i="35"/>
  <c r="BKT442" i="35"/>
  <c r="BKS442" i="35"/>
  <c r="BKR442" i="35"/>
  <c r="BKQ442" i="35"/>
  <c r="BKP442" i="35"/>
  <c r="BKO442" i="35"/>
  <c r="BKN442" i="35"/>
  <c r="BKM442" i="35"/>
  <c r="BKL442" i="35"/>
  <c r="BKK442" i="35"/>
  <c r="BKJ442" i="35"/>
  <c r="BKI442" i="35"/>
  <c r="BKH442" i="35"/>
  <c r="BKG442" i="35"/>
  <c r="BKF442" i="35"/>
  <c r="BKE442" i="35"/>
  <c r="BKD442" i="35"/>
  <c r="BKC442" i="35"/>
  <c r="BKB442" i="35"/>
  <c r="BKA442" i="35"/>
  <c r="BJZ442" i="35"/>
  <c r="BJY442" i="35"/>
  <c r="BJX442" i="35"/>
  <c r="BJW442" i="35"/>
  <c r="BJV442" i="35"/>
  <c r="BJU442" i="35"/>
  <c r="BJT442" i="35"/>
  <c r="BJS442" i="35"/>
  <c r="BJR442" i="35"/>
  <c r="BJQ442" i="35"/>
  <c r="BJP442" i="35"/>
  <c r="BJO442" i="35"/>
  <c r="BJN442" i="35"/>
  <c r="BJM442" i="35"/>
  <c r="BJL442" i="35"/>
  <c r="BJK442" i="35"/>
  <c r="BJJ442" i="35"/>
  <c r="BJI442" i="35"/>
  <c r="BJH442" i="35"/>
  <c r="BJG442" i="35"/>
  <c r="BJF442" i="35"/>
  <c r="BJE442" i="35"/>
  <c r="BJD442" i="35"/>
  <c r="BJC442" i="35"/>
  <c r="BJB442" i="35"/>
  <c r="BJA442" i="35"/>
  <c r="BIZ442" i="35"/>
  <c r="BIY442" i="35"/>
  <c r="BIX442" i="35"/>
  <c r="BIW442" i="35"/>
  <c r="BIV442" i="35"/>
  <c r="BIU442" i="35"/>
  <c r="BIT442" i="35"/>
  <c r="BIS442" i="35"/>
  <c r="BIR442" i="35"/>
  <c r="BIQ442" i="35"/>
  <c r="BIP442" i="35"/>
  <c r="BIO442" i="35"/>
  <c r="BIN442" i="35"/>
  <c r="BIM442" i="35"/>
  <c r="BIL442" i="35"/>
  <c r="BIK442" i="35"/>
  <c r="BIJ442" i="35"/>
  <c r="BII442" i="35"/>
  <c r="BIH442" i="35"/>
  <c r="BIG442" i="35"/>
  <c r="BIF442" i="35"/>
  <c r="BIE442" i="35"/>
  <c r="BID442" i="35"/>
  <c r="BIC442" i="35"/>
  <c r="BIB442" i="35"/>
  <c r="BIA442" i="35"/>
  <c r="BHZ442" i="35"/>
  <c r="BHY442" i="35"/>
  <c r="BHX442" i="35"/>
  <c r="BHW442" i="35"/>
  <c r="BHV442" i="35"/>
  <c r="BHU442" i="35"/>
  <c r="BHT442" i="35"/>
  <c r="BHS442" i="35"/>
  <c r="BHR442" i="35"/>
  <c r="BHQ442" i="35"/>
  <c r="BHP442" i="35"/>
  <c r="BHO442" i="35"/>
  <c r="BHN442" i="35"/>
  <c r="BHM442" i="35"/>
  <c r="BHL442" i="35"/>
  <c r="BHK442" i="35"/>
  <c r="BHJ442" i="35"/>
  <c r="BHI442" i="35"/>
  <c r="BHH442" i="35"/>
  <c r="BHG442" i="35"/>
  <c r="BHF442" i="35"/>
  <c r="BHE442" i="35"/>
  <c r="BHD442" i="35"/>
  <c r="BHC442" i="35"/>
  <c r="BHB442" i="35"/>
  <c r="BHA442" i="35"/>
  <c r="BGZ442" i="35"/>
  <c r="BGY442" i="35"/>
  <c r="BGX442" i="35"/>
  <c r="BGW442" i="35"/>
  <c r="BGV442" i="35"/>
  <c r="BGU442" i="35"/>
  <c r="BGT442" i="35"/>
  <c r="BGS442" i="35"/>
  <c r="BGR442" i="35"/>
  <c r="BGQ442" i="35"/>
  <c r="BGP442" i="35"/>
  <c r="BGO442" i="35"/>
  <c r="BGN442" i="35"/>
  <c r="BGM442" i="35"/>
  <c r="BGL442" i="35"/>
  <c r="BGK442" i="35"/>
  <c r="BGJ442" i="35"/>
  <c r="BGI442" i="35"/>
  <c r="BGH442" i="35"/>
  <c r="BGG442" i="35"/>
  <c r="BGF442" i="35"/>
  <c r="BGE442" i="35"/>
  <c r="BGD442" i="35"/>
  <c r="BGC442" i="35"/>
  <c r="BGB442" i="35"/>
  <c r="BGA442" i="35"/>
  <c r="BFZ442" i="35"/>
  <c r="BFY442" i="35"/>
  <c r="BFX442" i="35"/>
  <c r="BFW442" i="35"/>
  <c r="BFV442" i="35"/>
  <c r="BFU442" i="35"/>
  <c r="BFT442" i="35"/>
  <c r="BFS442" i="35"/>
  <c r="BFR442" i="35"/>
  <c r="BFQ442" i="35"/>
  <c r="BFP442" i="35"/>
  <c r="BFO442" i="35"/>
  <c r="BFN442" i="35"/>
  <c r="BFM442" i="35"/>
  <c r="BFL442" i="35"/>
  <c r="BFK442" i="35"/>
  <c r="BFJ442" i="35"/>
  <c r="BFI442" i="35"/>
  <c r="BFH442" i="35"/>
  <c r="BFG442" i="35"/>
  <c r="BFF442" i="35"/>
  <c r="BFE442" i="35"/>
  <c r="BFD442" i="35"/>
  <c r="BFC442" i="35"/>
  <c r="BFB442" i="35"/>
  <c r="BFA442" i="35"/>
  <c r="BEZ442" i="35"/>
  <c r="BEY442" i="35"/>
  <c r="BEX442" i="35"/>
  <c r="BEW442" i="35"/>
  <c r="BEV442" i="35"/>
  <c r="BEU442" i="35"/>
  <c r="BET442" i="35"/>
  <c r="BES442" i="35"/>
  <c r="BER442" i="35"/>
  <c r="BEQ442" i="35"/>
  <c r="BEP442" i="35"/>
  <c r="BEO442" i="35"/>
  <c r="BEN442" i="35"/>
  <c r="BEM442" i="35"/>
  <c r="BEL442" i="35"/>
  <c r="BEK442" i="35"/>
  <c r="BEJ442" i="35"/>
  <c r="BEI442" i="35"/>
  <c r="BEH442" i="35"/>
  <c r="BEG442" i="35"/>
  <c r="BEF442" i="35"/>
  <c r="BEE442" i="35"/>
  <c r="BED442" i="35"/>
  <c r="BEC442" i="35"/>
  <c r="BEB442" i="35"/>
  <c r="BEA442" i="35"/>
  <c r="BDZ442" i="35"/>
  <c r="BDY442" i="35"/>
  <c r="BDX442" i="35"/>
  <c r="BDW442" i="35"/>
  <c r="BDV442" i="35"/>
  <c r="BDU442" i="35"/>
  <c r="BDT442" i="35"/>
  <c r="BDS442" i="35"/>
  <c r="BDR442" i="35"/>
  <c r="BDQ442" i="35"/>
  <c r="BDP442" i="35"/>
  <c r="BDO442" i="35"/>
  <c r="BDN442" i="35"/>
  <c r="BDM442" i="35"/>
  <c r="BDL442" i="35"/>
  <c r="BDK442" i="35"/>
  <c r="BDJ442" i="35"/>
  <c r="BDI442" i="35"/>
  <c r="BDH442" i="35"/>
  <c r="BDG442" i="35"/>
  <c r="BDF442" i="35"/>
  <c r="BDE442" i="35"/>
  <c r="BDD442" i="35"/>
  <c r="BDC442" i="35"/>
  <c r="BDB442" i="35"/>
  <c r="BDA442" i="35"/>
  <c r="BCZ442" i="35"/>
  <c r="BCY442" i="35"/>
  <c r="BCX442" i="35"/>
  <c r="BCW442" i="35"/>
  <c r="BCV442" i="35"/>
  <c r="BCU442" i="35"/>
  <c r="BCT442" i="35"/>
  <c r="BCS442" i="35"/>
  <c r="BCR442" i="35"/>
  <c r="BCQ442" i="35"/>
  <c r="BCP442" i="35"/>
  <c r="BCO442" i="35"/>
  <c r="BCN442" i="35"/>
  <c r="BCM442" i="35"/>
  <c r="BCL442" i="35"/>
  <c r="BCK442" i="35"/>
  <c r="BCJ442" i="35"/>
  <c r="BCI442" i="35"/>
  <c r="BCH442" i="35"/>
  <c r="BCG442" i="35"/>
  <c r="BCF442" i="35"/>
  <c r="BCE442" i="35"/>
  <c r="BCD442" i="35"/>
  <c r="BCC442" i="35"/>
  <c r="BCB442" i="35"/>
  <c r="BCA442" i="35"/>
  <c r="BBZ442" i="35"/>
  <c r="BBY442" i="35"/>
  <c r="BBX442" i="35"/>
  <c r="BBW442" i="35"/>
  <c r="BBV442" i="35"/>
  <c r="BBU442" i="35"/>
  <c r="BBT442" i="35"/>
  <c r="BBS442" i="35"/>
  <c r="BBR442" i="35"/>
  <c r="BBQ442" i="35"/>
  <c r="BBP442" i="35"/>
  <c r="BBO442" i="35"/>
  <c r="BBN442" i="35"/>
  <c r="BBM442" i="35"/>
  <c r="BBL442" i="35"/>
  <c r="BBK442" i="35"/>
  <c r="BBJ442" i="35"/>
  <c r="BBI442" i="35"/>
  <c r="BBH442" i="35"/>
  <c r="BBG442" i="35"/>
  <c r="BBF442" i="35"/>
  <c r="BBE442" i="35"/>
  <c r="BBD442" i="35"/>
  <c r="BBC442" i="35"/>
  <c r="BBB442" i="35"/>
  <c r="BBA442" i="35"/>
  <c r="BAZ442" i="35"/>
  <c r="BAY442" i="35"/>
  <c r="BAX442" i="35"/>
  <c r="BAW442" i="35"/>
  <c r="BAV442" i="35"/>
  <c r="BAU442" i="35"/>
  <c r="BAT442" i="35"/>
  <c r="BAS442" i="35"/>
  <c r="BAR442" i="35"/>
  <c r="BAQ442" i="35"/>
  <c r="BAP442" i="35"/>
  <c r="BAO442" i="35"/>
  <c r="BAN442" i="35"/>
  <c r="BAM442" i="35"/>
  <c r="BAL442" i="35"/>
  <c r="BAK442" i="35"/>
  <c r="BAJ442" i="35"/>
  <c r="BAI442" i="35"/>
  <c r="BAH442" i="35"/>
  <c r="BAG442" i="35"/>
  <c r="BAF442" i="35"/>
  <c r="BAE442" i="35"/>
  <c r="BAD442" i="35"/>
  <c r="BAC442" i="35"/>
  <c r="BAB442" i="35"/>
  <c r="BAA442" i="35"/>
  <c r="AZZ442" i="35"/>
  <c r="AZY442" i="35"/>
  <c r="AZX442" i="35"/>
  <c r="AZW442" i="35"/>
  <c r="AZV442" i="35"/>
  <c r="AZU442" i="35"/>
  <c r="AZT442" i="35"/>
  <c r="AZS442" i="35"/>
  <c r="AZR442" i="35"/>
  <c r="AZQ442" i="35"/>
  <c r="AZP442" i="35"/>
  <c r="AZO442" i="35"/>
  <c r="AZN442" i="35"/>
  <c r="AZM442" i="35"/>
  <c r="AZL442" i="35"/>
  <c r="AZK442" i="35"/>
  <c r="AZJ442" i="35"/>
  <c r="AZI442" i="35"/>
  <c r="AZH442" i="35"/>
  <c r="AZG442" i="35"/>
  <c r="AZF442" i="35"/>
  <c r="AZE442" i="35"/>
  <c r="AZD442" i="35"/>
  <c r="AZC442" i="35"/>
  <c r="AZB442" i="35"/>
  <c r="AZA442" i="35"/>
  <c r="AYZ442" i="35"/>
  <c r="AYY442" i="35"/>
  <c r="AYX442" i="35"/>
  <c r="AYW442" i="35"/>
  <c r="AYV442" i="35"/>
  <c r="AYU442" i="35"/>
  <c r="AYT442" i="35"/>
  <c r="AYS442" i="35"/>
  <c r="AYR442" i="35"/>
  <c r="AYQ442" i="35"/>
  <c r="AYP442" i="35"/>
  <c r="AYO442" i="35"/>
  <c r="AYN442" i="35"/>
  <c r="AYM442" i="35"/>
  <c r="AYL442" i="35"/>
  <c r="AYK442" i="35"/>
  <c r="AYJ442" i="35"/>
  <c r="AYI442" i="35"/>
  <c r="AYH442" i="35"/>
  <c r="AYG442" i="35"/>
  <c r="AYF442" i="35"/>
  <c r="AYE442" i="35"/>
  <c r="AYD442" i="35"/>
  <c r="AYC442" i="35"/>
  <c r="AYB442" i="35"/>
  <c r="AYA442" i="35"/>
  <c r="AXZ442" i="35"/>
  <c r="AXY442" i="35"/>
  <c r="AXX442" i="35"/>
  <c r="AXW442" i="35"/>
  <c r="AXV442" i="35"/>
  <c r="AXU442" i="35"/>
  <c r="AXT442" i="35"/>
  <c r="AXS442" i="35"/>
  <c r="AXR442" i="35"/>
  <c r="AXQ442" i="35"/>
  <c r="AXP442" i="35"/>
  <c r="AXO442" i="35"/>
  <c r="AXN442" i="35"/>
  <c r="AXM442" i="35"/>
  <c r="AXL442" i="35"/>
  <c r="AXK442" i="35"/>
  <c r="AXJ442" i="35"/>
  <c r="AXI442" i="35"/>
  <c r="AXH442" i="35"/>
  <c r="AXG442" i="35"/>
  <c r="AXF442" i="35"/>
  <c r="AXE442" i="35"/>
  <c r="AXD442" i="35"/>
  <c r="AXC442" i="35"/>
  <c r="AXB442" i="35"/>
  <c r="AXA442" i="35"/>
  <c r="AWZ442" i="35"/>
  <c r="AWY442" i="35"/>
  <c r="AWX442" i="35"/>
  <c r="AWW442" i="35"/>
  <c r="AWV442" i="35"/>
  <c r="AWU442" i="35"/>
  <c r="AWT442" i="35"/>
  <c r="AWS442" i="35"/>
  <c r="AWR442" i="35"/>
  <c r="AWQ442" i="35"/>
  <c r="AWP442" i="35"/>
  <c r="AWO442" i="35"/>
  <c r="AWN442" i="35"/>
  <c r="AWM442" i="35"/>
  <c r="AWL442" i="35"/>
  <c r="AWK442" i="35"/>
  <c r="AWJ442" i="35"/>
  <c r="AWI442" i="35"/>
  <c r="AWH442" i="35"/>
  <c r="AWG442" i="35"/>
  <c r="AWF442" i="35"/>
  <c r="AWE442" i="35"/>
  <c r="AWD442" i="35"/>
  <c r="AWC442" i="35"/>
  <c r="AWB442" i="35"/>
  <c r="AWA442" i="35"/>
  <c r="AVZ442" i="35"/>
  <c r="AVY442" i="35"/>
  <c r="AVX442" i="35"/>
  <c r="AVW442" i="35"/>
  <c r="AVV442" i="35"/>
  <c r="AVU442" i="35"/>
  <c r="AVT442" i="35"/>
  <c r="AVS442" i="35"/>
  <c r="AVR442" i="35"/>
  <c r="AVQ442" i="35"/>
  <c r="AVP442" i="35"/>
  <c r="AVO442" i="35"/>
  <c r="AVN442" i="35"/>
  <c r="AVM442" i="35"/>
  <c r="AVL442" i="35"/>
  <c r="AVK442" i="35"/>
  <c r="AVJ442" i="35"/>
  <c r="AVI442" i="35"/>
  <c r="AVH442" i="35"/>
  <c r="AVG442" i="35"/>
  <c r="AVF442" i="35"/>
  <c r="AVE442" i="35"/>
  <c r="AVD442" i="35"/>
  <c r="AVC442" i="35"/>
  <c r="AVB442" i="35"/>
  <c r="AVA442" i="35"/>
  <c r="AUZ442" i="35"/>
  <c r="AUY442" i="35"/>
  <c r="AUX442" i="35"/>
  <c r="AUW442" i="35"/>
  <c r="AUV442" i="35"/>
  <c r="AUU442" i="35"/>
  <c r="AUT442" i="35"/>
  <c r="AUS442" i="35"/>
  <c r="AUR442" i="35"/>
  <c r="AUQ442" i="35"/>
  <c r="AUP442" i="35"/>
  <c r="AUO442" i="35"/>
  <c r="AUN442" i="35"/>
  <c r="AUM442" i="35"/>
  <c r="AUL442" i="35"/>
  <c r="AUK442" i="35"/>
  <c r="AUJ442" i="35"/>
  <c r="AUI442" i="35"/>
  <c r="AUH442" i="35"/>
  <c r="AUG442" i="35"/>
  <c r="AUF442" i="35"/>
  <c r="AUE442" i="35"/>
  <c r="AUD442" i="35"/>
  <c r="AUC442" i="35"/>
  <c r="AUB442" i="35"/>
  <c r="AUA442" i="35"/>
  <c r="ATZ442" i="35"/>
  <c r="ATY442" i="35"/>
  <c r="ATX442" i="35"/>
  <c r="ATW442" i="35"/>
  <c r="ATV442" i="35"/>
  <c r="ATU442" i="35"/>
  <c r="ATT442" i="35"/>
  <c r="ATS442" i="35"/>
  <c r="ATR442" i="35"/>
  <c r="ATQ442" i="35"/>
  <c r="ATP442" i="35"/>
  <c r="ATO442" i="35"/>
  <c r="ATN442" i="35"/>
  <c r="ATM442" i="35"/>
  <c r="ATL442" i="35"/>
  <c r="ATK442" i="35"/>
  <c r="ATJ442" i="35"/>
  <c r="ATI442" i="35"/>
  <c r="ATH442" i="35"/>
  <c r="ATG442" i="35"/>
  <c r="ATF442" i="35"/>
  <c r="ATE442" i="35"/>
  <c r="ATD442" i="35"/>
  <c r="ATC442" i="35"/>
  <c r="ATB442" i="35"/>
  <c r="ATA442" i="35"/>
  <c r="ASZ442" i="35"/>
  <c r="ASY442" i="35"/>
  <c r="ASX442" i="35"/>
  <c r="ASW442" i="35"/>
  <c r="ASV442" i="35"/>
  <c r="ASU442" i="35"/>
  <c r="AST442" i="35"/>
  <c r="ASS442" i="35"/>
  <c r="ASR442" i="35"/>
  <c r="ASQ442" i="35"/>
  <c r="ASP442" i="35"/>
  <c r="ASO442" i="35"/>
  <c r="ASN442" i="35"/>
  <c r="ASM442" i="35"/>
  <c r="ASL442" i="35"/>
  <c r="ASK442" i="35"/>
  <c r="ASJ442" i="35"/>
  <c r="ASI442" i="35"/>
  <c r="ASH442" i="35"/>
  <c r="ASG442" i="35"/>
  <c r="ASF442" i="35"/>
  <c r="ASE442" i="35"/>
  <c r="ASD442" i="35"/>
  <c r="ASC442" i="35"/>
  <c r="ASB442" i="35"/>
  <c r="ASA442" i="35"/>
  <c r="ARZ442" i="35"/>
  <c r="ARY442" i="35"/>
  <c r="ARX442" i="35"/>
  <c r="ARW442" i="35"/>
  <c r="ARV442" i="35"/>
  <c r="ARU442" i="35"/>
  <c r="ART442" i="35"/>
  <c r="ARS442" i="35"/>
  <c r="ARR442" i="35"/>
  <c r="ARQ442" i="35"/>
  <c r="ARP442" i="35"/>
  <c r="ARO442" i="35"/>
  <c r="ARN442" i="35"/>
  <c r="ARM442" i="35"/>
  <c r="ARL442" i="35"/>
  <c r="ARK442" i="35"/>
  <c r="ARJ442" i="35"/>
  <c r="ARI442" i="35"/>
  <c r="ARH442" i="35"/>
  <c r="ARG442" i="35"/>
  <c r="ARF442" i="35"/>
  <c r="ARE442" i="35"/>
  <c r="ARD442" i="35"/>
  <c r="ARC442" i="35"/>
  <c r="ARB442" i="35"/>
  <c r="ARA442" i="35"/>
  <c r="AQZ442" i="35"/>
  <c r="AQY442" i="35"/>
  <c r="AQX442" i="35"/>
  <c r="AQW442" i="35"/>
  <c r="AQV442" i="35"/>
  <c r="AQU442" i="35"/>
  <c r="AQT442" i="35"/>
  <c r="AQS442" i="35"/>
  <c r="AQR442" i="35"/>
  <c r="AQQ442" i="35"/>
  <c r="AQP442" i="35"/>
  <c r="AQO442" i="35"/>
  <c r="AQN442" i="35"/>
  <c r="AQM442" i="35"/>
  <c r="AQL442" i="35"/>
  <c r="AQK442" i="35"/>
  <c r="AQJ442" i="35"/>
  <c r="AQI442" i="35"/>
  <c r="AQH442" i="35"/>
  <c r="AQG442" i="35"/>
  <c r="AQF442" i="35"/>
  <c r="AQE442" i="35"/>
  <c r="AQD442" i="35"/>
  <c r="AQC442" i="35"/>
  <c r="AQB442" i="35"/>
  <c r="AQA442" i="35"/>
  <c r="APZ442" i="35"/>
  <c r="APY442" i="35"/>
  <c r="APX442" i="35"/>
  <c r="APW442" i="35"/>
  <c r="APV442" i="35"/>
  <c r="APU442" i="35"/>
  <c r="APT442" i="35"/>
  <c r="APS442" i="35"/>
  <c r="APR442" i="35"/>
  <c r="APQ442" i="35"/>
  <c r="APP442" i="35"/>
  <c r="APO442" i="35"/>
  <c r="APN442" i="35"/>
  <c r="APM442" i="35"/>
  <c r="APL442" i="35"/>
  <c r="APK442" i="35"/>
  <c r="APJ442" i="35"/>
  <c r="API442" i="35"/>
  <c r="APH442" i="35"/>
  <c r="APG442" i="35"/>
  <c r="APF442" i="35"/>
  <c r="APE442" i="35"/>
  <c r="APD442" i="35"/>
  <c r="APC442" i="35"/>
  <c r="APB442" i="35"/>
  <c r="APA442" i="35"/>
  <c r="AOZ442" i="35"/>
  <c r="AOY442" i="35"/>
  <c r="AOX442" i="35"/>
  <c r="AOW442" i="35"/>
  <c r="AOV442" i="35"/>
  <c r="AOU442" i="35"/>
  <c r="AOT442" i="35"/>
  <c r="AOS442" i="35"/>
  <c r="AOR442" i="35"/>
  <c r="AOQ442" i="35"/>
  <c r="AOP442" i="35"/>
  <c r="AOO442" i="35"/>
  <c r="AON442" i="35"/>
  <c r="AOM442" i="35"/>
  <c r="AOL442" i="35"/>
  <c r="AOK442" i="35"/>
  <c r="AOJ442" i="35"/>
  <c r="AOI442" i="35"/>
  <c r="AOH442" i="35"/>
  <c r="AOG442" i="35"/>
  <c r="AOF442" i="35"/>
  <c r="AOE442" i="35"/>
  <c r="AOD442" i="35"/>
  <c r="AOC442" i="35"/>
  <c r="AOB442" i="35"/>
  <c r="AOA442" i="35"/>
  <c r="ANZ442" i="35"/>
  <c r="ANY442" i="35"/>
  <c r="ANX442" i="35"/>
  <c r="ANW442" i="35"/>
  <c r="ANV442" i="35"/>
  <c r="ANU442" i="35"/>
  <c r="ANT442" i="35"/>
  <c r="ANS442" i="35"/>
  <c r="ANR442" i="35"/>
  <c r="ANQ442" i="35"/>
  <c r="ANP442" i="35"/>
  <c r="ANO442" i="35"/>
  <c r="ANN442" i="35"/>
  <c r="ANM442" i="35"/>
  <c r="ANL442" i="35"/>
  <c r="ANK442" i="35"/>
  <c r="ANJ442" i="35"/>
  <c r="ANI442" i="35"/>
  <c r="ANH442" i="35"/>
  <c r="ANG442" i="35"/>
  <c r="ANF442" i="35"/>
  <c r="ANE442" i="35"/>
  <c r="AND442" i="35"/>
  <c r="ANC442" i="35"/>
  <c r="ANB442" i="35"/>
  <c r="ANA442" i="35"/>
  <c r="AMZ442" i="35"/>
  <c r="AMY442" i="35"/>
  <c r="AMX442" i="35"/>
  <c r="AMW442" i="35"/>
  <c r="AMV442" i="35"/>
  <c r="AMU442" i="35"/>
  <c r="AMT442" i="35"/>
  <c r="AMS442" i="35"/>
  <c r="AMR442" i="35"/>
  <c r="AMQ442" i="35"/>
  <c r="AMP442" i="35"/>
  <c r="AMO442" i="35"/>
  <c r="AMN442" i="35"/>
  <c r="AMM442" i="35"/>
  <c r="AML442" i="35"/>
  <c r="AMK442" i="35"/>
  <c r="AMJ442" i="35"/>
  <c r="AMI442" i="35"/>
  <c r="AMH442" i="35"/>
  <c r="AMG442" i="35"/>
  <c r="AMF442" i="35"/>
  <c r="AME442" i="35"/>
  <c r="AMD442" i="35"/>
  <c r="AMC442" i="35"/>
  <c r="AMB442" i="35"/>
  <c r="AMA442" i="35"/>
  <c r="ALZ442" i="35"/>
  <c r="ALY442" i="35"/>
  <c r="ALX442" i="35"/>
  <c r="ALW442" i="35"/>
  <c r="ALV442" i="35"/>
  <c r="ALU442" i="35"/>
  <c r="ALT442" i="35"/>
  <c r="ALS442" i="35"/>
  <c r="ALR442" i="35"/>
  <c r="ALQ442" i="35"/>
  <c r="ALP442" i="35"/>
  <c r="ALO442" i="35"/>
  <c r="ALN442" i="35"/>
  <c r="ALM442" i="35"/>
  <c r="ALL442" i="35"/>
  <c r="ALK442" i="35"/>
  <c r="ALJ442" i="35"/>
  <c r="ALI442" i="35"/>
  <c r="ALH442" i="35"/>
  <c r="ALG442" i="35"/>
  <c r="ALF442" i="35"/>
  <c r="ALE442" i="35"/>
  <c r="ALD442" i="35"/>
  <c r="ALC442" i="35"/>
  <c r="ALB442" i="35"/>
  <c r="ALA442" i="35"/>
  <c r="AKZ442" i="35"/>
  <c r="AKY442" i="35"/>
  <c r="AKX442" i="35"/>
  <c r="AKW442" i="35"/>
  <c r="AKV442" i="35"/>
  <c r="AKU442" i="35"/>
  <c r="AKT442" i="35"/>
  <c r="AKS442" i="35"/>
  <c r="AKR442" i="35"/>
  <c r="AKQ442" i="35"/>
  <c r="AKP442" i="35"/>
  <c r="AKO442" i="35"/>
  <c r="AKN442" i="35"/>
  <c r="AKM442" i="35"/>
  <c r="AKL442" i="35"/>
  <c r="AKK442" i="35"/>
  <c r="AKJ442" i="35"/>
  <c r="AKI442" i="35"/>
  <c r="AKH442" i="35"/>
  <c r="AKG442" i="35"/>
  <c r="AKF442" i="35"/>
  <c r="AKE442" i="35"/>
  <c r="AKD442" i="35"/>
  <c r="AKC442" i="35"/>
  <c r="AKB442" i="35"/>
  <c r="AKA442" i="35"/>
  <c r="AJZ442" i="35"/>
  <c r="AJY442" i="35"/>
  <c r="AJX442" i="35"/>
  <c r="AJW442" i="35"/>
  <c r="AJV442" i="35"/>
  <c r="AJU442" i="35"/>
  <c r="AJT442" i="35"/>
  <c r="AJS442" i="35"/>
  <c r="AJR442" i="35"/>
  <c r="AJQ442" i="35"/>
  <c r="AJP442" i="35"/>
  <c r="AJO442" i="35"/>
  <c r="AJN442" i="35"/>
  <c r="AJM442" i="35"/>
  <c r="AJL442" i="35"/>
  <c r="AJK442" i="35"/>
  <c r="AJJ442" i="35"/>
  <c r="AJI442" i="35"/>
  <c r="AJH442" i="35"/>
  <c r="AJG442" i="35"/>
  <c r="AJF442" i="35"/>
  <c r="AJE442" i="35"/>
  <c r="AJD442" i="35"/>
  <c r="AJC442" i="35"/>
  <c r="AJB442" i="35"/>
  <c r="AJA442" i="35"/>
  <c r="AIZ442" i="35"/>
  <c r="AIY442" i="35"/>
  <c r="AIX442" i="35"/>
  <c r="AIW442" i="35"/>
  <c r="AIV442" i="35"/>
  <c r="AIU442" i="35"/>
  <c r="AIT442" i="35"/>
  <c r="AIS442" i="35"/>
  <c r="AIR442" i="35"/>
  <c r="AIQ442" i="35"/>
  <c r="AIP442" i="35"/>
  <c r="AIO442" i="35"/>
  <c r="AIN442" i="35"/>
  <c r="AIM442" i="35"/>
  <c r="AIL442" i="35"/>
  <c r="AIK442" i="35"/>
  <c r="AIJ442" i="35"/>
  <c r="AII442" i="35"/>
  <c r="AIH442" i="35"/>
  <c r="AIG442" i="35"/>
  <c r="AIF442" i="35"/>
  <c r="AIE442" i="35"/>
  <c r="AID442" i="35"/>
  <c r="AIC442" i="35"/>
  <c r="AIB442" i="35"/>
  <c r="AIA442" i="35"/>
  <c r="AHZ442" i="35"/>
  <c r="AHY442" i="35"/>
  <c r="AHX442" i="35"/>
  <c r="AHW442" i="35"/>
  <c r="AHV442" i="35"/>
  <c r="AHU442" i="35"/>
  <c r="AHT442" i="35"/>
  <c r="AHS442" i="35"/>
  <c r="AHR442" i="35"/>
  <c r="AHQ442" i="35"/>
  <c r="AHP442" i="35"/>
  <c r="AHO442" i="35"/>
  <c r="AHN442" i="35"/>
  <c r="AHM442" i="35"/>
  <c r="AHL442" i="35"/>
  <c r="AHK442" i="35"/>
  <c r="AHJ442" i="35"/>
  <c r="AHI442" i="35"/>
  <c r="AHH442" i="35"/>
  <c r="AHG442" i="35"/>
  <c r="AHF442" i="35"/>
  <c r="AHE442" i="35"/>
  <c r="AHD442" i="35"/>
  <c r="AHC442" i="35"/>
  <c r="AHB442" i="35"/>
  <c r="AHA442" i="35"/>
  <c r="AGZ442" i="35"/>
  <c r="AGY442" i="35"/>
  <c r="AGX442" i="35"/>
  <c r="AGW442" i="35"/>
  <c r="AGV442" i="35"/>
  <c r="AGU442" i="35"/>
  <c r="AGT442" i="35"/>
  <c r="AGS442" i="35"/>
  <c r="AGR442" i="35"/>
  <c r="AGQ442" i="35"/>
  <c r="AGP442" i="35"/>
  <c r="AGO442" i="35"/>
  <c r="AGN442" i="35"/>
  <c r="AGM442" i="35"/>
  <c r="AGL442" i="35"/>
  <c r="AGK442" i="35"/>
  <c r="AGJ442" i="35"/>
  <c r="AGI442" i="35"/>
  <c r="AGH442" i="35"/>
  <c r="AGG442" i="35"/>
  <c r="AGF442" i="35"/>
  <c r="AGE442" i="35"/>
  <c r="AGD442" i="35"/>
  <c r="AGC442" i="35"/>
  <c r="AGB442" i="35"/>
  <c r="AGA442" i="35"/>
  <c r="AFZ442" i="35"/>
  <c r="AFY442" i="35"/>
  <c r="AFX442" i="35"/>
  <c r="AFW442" i="35"/>
  <c r="AFV442" i="35"/>
  <c r="AFU442" i="35"/>
  <c r="AFT442" i="35"/>
  <c r="AFS442" i="35"/>
  <c r="AFR442" i="35"/>
  <c r="AFQ442" i="35"/>
  <c r="AFP442" i="35"/>
  <c r="AFO442" i="35"/>
  <c r="AFN442" i="35"/>
  <c r="AFM442" i="35"/>
  <c r="AFL442" i="35"/>
  <c r="AFK442" i="35"/>
  <c r="AFJ442" i="35"/>
  <c r="AFI442" i="35"/>
  <c r="AFH442" i="35"/>
  <c r="AFG442" i="35"/>
  <c r="AFF442" i="35"/>
  <c r="AFE442" i="35"/>
  <c r="AFD442" i="35"/>
  <c r="AFC442" i="35"/>
  <c r="AFB442" i="35"/>
  <c r="AFA442" i="35"/>
  <c r="AEZ442" i="35"/>
  <c r="AEY442" i="35"/>
  <c r="AEX442" i="35"/>
  <c r="AEW442" i="35"/>
  <c r="AEV442" i="35"/>
  <c r="AEU442" i="35"/>
  <c r="AET442" i="35"/>
  <c r="AES442" i="35"/>
  <c r="AER442" i="35"/>
  <c r="AEQ442" i="35"/>
  <c r="AEP442" i="35"/>
  <c r="AEO442" i="35"/>
  <c r="AEN442" i="35"/>
  <c r="AEM442" i="35"/>
  <c r="AEL442" i="35"/>
  <c r="AEK442" i="35"/>
  <c r="AEJ442" i="35"/>
  <c r="AEI442" i="35"/>
  <c r="AEH442" i="35"/>
  <c r="AEG442" i="35"/>
  <c r="AEF442" i="35"/>
  <c r="AEE442" i="35"/>
  <c r="AED442" i="35"/>
  <c r="AEC442" i="35"/>
  <c r="AEB442" i="35"/>
  <c r="AEA442" i="35"/>
  <c r="ADZ442" i="35"/>
  <c r="ADY442" i="35"/>
  <c r="ADX442" i="35"/>
  <c r="ADW442" i="35"/>
  <c r="ADV442" i="35"/>
  <c r="ADU442" i="35"/>
  <c r="ADT442" i="35"/>
  <c r="ADS442" i="35"/>
  <c r="ADR442" i="35"/>
  <c r="ADQ442" i="35"/>
  <c r="ADP442" i="35"/>
  <c r="ADO442" i="35"/>
  <c r="ADN442" i="35"/>
  <c r="ADM442" i="35"/>
  <c r="ADL442" i="35"/>
  <c r="ADK442" i="35"/>
  <c r="ADJ442" i="35"/>
  <c r="ADI442" i="35"/>
  <c r="ADH442" i="35"/>
  <c r="ADG442" i="35"/>
  <c r="ADF442" i="35"/>
  <c r="ADE442" i="35"/>
  <c r="ADD442" i="35"/>
  <c r="ADC442" i="35"/>
  <c r="ADB442" i="35"/>
  <c r="ADA442" i="35"/>
  <c r="ACZ442" i="35"/>
  <c r="ACY442" i="35"/>
  <c r="ACX442" i="35"/>
  <c r="ACW442" i="35"/>
  <c r="ACV442" i="35"/>
  <c r="ACU442" i="35"/>
  <c r="ACT442" i="35"/>
  <c r="ACS442" i="35"/>
  <c r="ACR442" i="35"/>
  <c r="ACQ442" i="35"/>
  <c r="ACP442" i="35"/>
  <c r="ACO442" i="35"/>
  <c r="ACN442" i="35"/>
  <c r="ACM442" i="35"/>
  <c r="ACL442" i="35"/>
  <c r="ACK442" i="35"/>
  <c r="ACJ442" i="35"/>
  <c r="ACI442" i="35"/>
  <c r="ACH442" i="35"/>
  <c r="ACG442" i="35"/>
  <c r="ACF442" i="35"/>
  <c r="ACE442" i="35"/>
  <c r="ACD442" i="35"/>
  <c r="ACC442" i="35"/>
  <c r="ACB442" i="35"/>
  <c r="ACA442" i="35"/>
  <c r="ABZ442" i="35"/>
  <c r="ABY442" i="35"/>
  <c r="ABX442" i="35"/>
  <c r="ABW442" i="35"/>
  <c r="ABV442" i="35"/>
  <c r="ABU442" i="35"/>
  <c r="ABT442" i="35"/>
  <c r="ABS442" i="35"/>
  <c r="ABR442" i="35"/>
  <c r="ABQ442" i="35"/>
  <c r="ABP442" i="35"/>
  <c r="ABO442" i="35"/>
  <c r="ABN442" i="35"/>
  <c r="ABM442" i="35"/>
  <c r="ABL442" i="35"/>
  <c r="ABK442" i="35"/>
  <c r="ABJ442" i="35"/>
  <c r="ABI442" i="35"/>
  <c r="ABH442" i="35"/>
  <c r="ABG442" i="35"/>
  <c r="ABF442" i="35"/>
  <c r="ABE442" i="35"/>
  <c r="ABD442" i="35"/>
  <c r="ABC442" i="35"/>
  <c r="ABB442" i="35"/>
  <c r="ABA442" i="35"/>
  <c r="AAZ442" i="35"/>
  <c r="AAY442" i="35"/>
  <c r="AAX442" i="35"/>
  <c r="AAW442" i="35"/>
  <c r="AAV442" i="35"/>
  <c r="AAU442" i="35"/>
  <c r="AAT442" i="35"/>
  <c r="AAS442" i="35"/>
  <c r="AAR442" i="35"/>
  <c r="AAQ442" i="35"/>
  <c r="AAP442" i="35"/>
  <c r="AAO442" i="35"/>
  <c r="AAN442" i="35"/>
  <c r="AAM442" i="35"/>
  <c r="AAL442" i="35"/>
  <c r="AAK442" i="35"/>
  <c r="AAJ442" i="35"/>
  <c r="AAI442" i="35"/>
  <c r="AAH442" i="35"/>
  <c r="AAG442" i="35"/>
  <c r="AAF442" i="35"/>
  <c r="AAE442" i="35"/>
  <c r="AAD442" i="35"/>
  <c r="AAC442" i="35"/>
  <c r="AAB442" i="35"/>
  <c r="AAA442" i="35"/>
  <c r="ZZ442" i="35"/>
  <c r="ZY442" i="35"/>
  <c r="ZX442" i="35"/>
  <c r="ZW442" i="35"/>
  <c r="ZV442" i="35"/>
  <c r="ZU442" i="35"/>
  <c r="ZT442" i="35"/>
  <c r="ZS442" i="35"/>
  <c r="ZR442" i="35"/>
  <c r="ZQ442" i="35"/>
  <c r="ZP442" i="35"/>
  <c r="ZO442" i="35"/>
  <c r="ZN442" i="35"/>
  <c r="ZM442" i="35"/>
  <c r="ZL442" i="35"/>
  <c r="ZK442" i="35"/>
  <c r="ZJ442" i="35"/>
  <c r="ZI442" i="35"/>
  <c r="ZH442" i="35"/>
  <c r="ZG442" i="35"/>
  <c r="ZF442" i="35"/>
  <c r="ZE442" i="35"/>
  <c r="ZD442" i="35"/>
  <c r="ZC442" i="35"/>
  <c r="ZB442" i="35"/>
  <c r="ZA442" i="35"/>
  <c r="YZ442" i="35"/>
  <c r="YY442" i="35"/>
  <c r="YX442" i="35"/>
  <c r="YW442" i="35"/>
  <c r="YV442" i="35"/>
  <c r="YU442" i="35"/>
  <c r="YT442" i="35"/>
  <c r="YS442" i="35"/>
  <c r="YR442" i="35"/>
  <c r="YQ442" i="35"/>
  <c r="YP442" i="35"/>
  <c r="YO442" i="35"/>
  <c r="YN442" i="35"/>
  <c r="YM442" i="35"/>
  <c r="YL442" i="35"/>
  <c r="YK442" i="35"/>
  <c r="YJ442" i="35"/>
  <c r="YI442" i="35"/>
  <c r="YH442" i="35"/>
  <c r="YG442" i="35"/>
  <c r="YF442" i="35"/>
  <c r="YE442" i="35"/>
  <c r="YD442" i="35"/>
  <c r="YC442" i="35"/>
  <c r="YB442" i="35"/>
  <c r="YA442" i="35"/>
  <c r="XZ442" i="35"/>
  <c r="XY442" i="35"/>
  <c r="XX442" i="35"/>
  <c r="XW442" i="35"/>
  <c r="XV442" i="35"/>
  <c r="XU442" i="35"/>
  <c r="XT442" i="35"/>
  <c r="XS442" i="35"/>
  <c r="XR442" i="35"/>
  <c r="XQ442" i="35"/>
  <c r="XP442" i="35"/>
  <c r="XO442" i="35"/>
  <c r="XN442" i="35"/>
  <c r="XM442" i="35"/>
  <c r="XL442" i="35"/>
  <c r="XK442" i="35"/>
  <c r="XJ442" i="35"/>
  <c r="XI442" i="35"/>
  <c r="XH442" i="35"/>
  <c r="XG442" i="35"/>
  <c r="XF442" i="35"/>
  <c r="XE442" i="35"/>
  <c r="XD442" i="35"/>
  <c r="XC442" i="35"/>
  <c r="XB442" i="35"/>
  <c r="XA442" i="35"/>
  <c r="WZ442" i="35"/>
  <c r="WY442" i="35"/>
  <c r="WX442" i="35"/>
  <c r="WW442" i="35"/>
  <c r="WV442" i="35"/>
  <c r="WU442" i="35"/>
  <c r="WT442" i="35"/>
  <c r="WS442" i="35"/>
  <c r="WR442" i="35"/>
  <c r="WQ442" i="35"/>
  <c r="WP442" i="35"/>
  <c r="WO442" i="35"/>
  <c r="WN442" i="35"/>
  <c r="WM442" i="35"/>
  <c r="WL442" i="35"/>
  <c r="WK442" i="35"/>
  <c r="WJ442" i="35"/>
  <c r="WI442" i="35"/>
  <c r="WH442" i="35"/>
  <c r="WG442" i="35"/>
  <c r="WF442" i="35"/>
  <c r="WE442" i="35"/>
  <c r="WD442" i="35"/>
  <c r="WC442" i="35"/>
  <c r="WB442" i="35"/>
  <c r="WA442" i="35"/>
  <c r="VZ442" i="35"/>
  <c r="VY442" i="35"/>
  <c r="VX442" i="35"/>
  <c r="VW442" i="35"/>
  <c r="VV442" i="35"/>
  <c r="VU442" i="35"/>
  <c r="VT442" i="35"/>
  <c r="VS442" i="35"/>
  <c r="VR442" i="35"/>
  <c r="VQ442" i="35"/>
  <c r="VP442" i="35"/>
  <c r="VO442" i="35"/>
  <c r="VN442" i="35"/>
  <c r="VM442" i="35"/>
  <c r="VL442" i="35"/>
  <c r="VK442" i="35"/>
  <c r="VJ442" i="35"/>
  <c r="VI442" i="35"/>
  <c r="VH442" i="35"/>
  <c r="VG442" i="35"/>
  <c r="VF442" i="35"/>
  <c r="VE442" i="35"/>
  <c r="VD442" i="35"/>
  <c r="VC442" i="35"/>
  <c r="VB442" i="35"/>
  <c r="VA442" i="35"/>
  <c r="UZ442" i="35"/>
  <c r="UY442" i="35"/>
  <c r="UX442" i="35"/>
  <c r="UW442" i="35"/>
  <c r="UV442" i="35"/>
  <c r="UU442" i="35"/>
  <c r="UT442" i="35"/>
  <c r="US442" i="35"/>
  <c r="UR442" i="35"/>
  <c r="UQ442" i="35"/>
  <c r="UP442" i="35"/>
  <c r="UO442" i="35"/>
  <c r="UN442" i="35"/>
  <c r="UM442" i="35"/>
  <c r="UL442" i="35"/>
  <c r="UK442" i="35"/>
  <c r="UJ442" i="35"/>
  <c r="UI442" i="35"/>
  <c r="UH442" i="35"/>
  <c r="UG442" i="35"/>
  <c r="UF442" i="35"/>
  <c r="UE442" i="35"/>
  <c r="UD442" i="35"/>
  <c r="UC442" i="35"/>
  <c r="UB442" i="35"/>
  <c r="UA442" i="35"/>
  <c r="TZ442" i="35"/>
  <c r="TY442" i="35"/>
  <c r="TX442" i="35"/>
  <c r="TW442" i="35"/>
  <c r="TV442" i="35"/>
  <c r="TU442" i="35"/>
  <c r="TT442" i="35"/>
  <c r="TS442" i="35"/>
  <c r="TR442" i="35"/>
  <c r="TQ442" i="35"/>
  <c r="TP442" i="35"/>
  <c r="TO442" i="35"/>
  <c r="TN442" i="35"/>
  <c r="TM442" i="35"/>
  <c r="TL442" i="35"/>
  <c r="TK442" i="35"/>
  <c r="TJ442" i="35"/>
  <c r="TI442" i="35"/>
  <c r="TH442" i="35"/>
  <c r="TG442" i="35"/>
  <c r="TF442" i="35"/>
  <c r="TE442" i="35"/>
  <c r="TD442" i="35"/>
  <c r="TC442" i="35"/>
  <c r="TB442" i="35"/>
  <c r="TA442" i="35"/>
  <c r="SZ442" i="35"/>
  <c r="SY442" i="35"/>
  <c r="SX442" i="35"/>
  <c r="SW442" i="35"/>
  <c r="SV442" i="35"/>
  <c r="SU442" i="35"/>
  <c r="ST442" i="35"/>
  <c r="SS442" i="35"/>
  <c r="SR442" i="35"/>
  <c r="SQ442" i="35"/>
  <c r="SP442" i="35"/>
  <c r="SO442" i="35"/>
  <c r="SN442" i="35"/>
  <c r="SM442" i="35"/>
  <c r="SL442" i="35"/>
  <c r="SK442" i="35"/>
  <c r="SJ442" i="35"/>
  <c r="SI442" i="35"/>
  <c r="SH442" i="35"/>
  <c r="SG442" i="35"/>
  <c r="SF442" i="35"/>
  <c r="SE442" i="35"/>
  <c r="SD442" i="35"/>
  <c r="SC442" i="35"/>
  <c r="SB442" i="35"/>
  <c r="SA442" i="35"/>
  <c r="RZ442" i="35"/>
  <c r="RY442" i="35"/>
  <c r="RX442" i="35"/>
  <c r="RW442" i="35"/>
  <c r="RV442" i="35"/>
  <c r="RU442" i="35"/>
  <c r="RT442" i="35"/>
  <c r="RS442" i="35"/>
  <c r="RR442" i="35"/>
  <c r="RQ442" i="35"/>
  <c r="RP442" i="35"/>
  <c r="RO442" i="35"/>
  <c r="RN442" i="35"/>
  <c r="RM442" i="35"/>
  <c r="RL442" i="35"/>
  <c r="RK442" i="35"/>
  <c r="RJ442" i="35"/>
  <c r="RI442" i="35"/>
  <c r="RH442" i="35"/>
  <c r="RG442" i="35"/>
  <c r="RF442" i="35"/>
  <c r="RE442" i="35"/>
  <c r="RD442" i="35"/>
  <c r="RC442" i="35"/>
  <c r="RB442" i="35"/>
  <c r="RA442" i="35"/>
  <c r="QZ442" i="35"/>
  <c r="QY442" i="35"/>
  <c r="QX442" i="35"/>
  <c r="QW442" i="35"/>
  <c r="QV442" i="35"/>
  <c r="QU442" i="35"/>
  <c r="QT442" i="35"/>
  <c r="QS442" i="35"/>
  <c r="QR442" i="35"/>
  <c r="QQ442" i="35"/>
  <c r="QP442" i="35"/>
  <c r="QO442" i="35"/>
  <c r="QN442" i="35"/>
  <c r="QM442" i="35"/>
  <c r="QL442" i="35"/>
  <c r="QK442" i="35"/>
  <c r="QJ442" i="35"/>
  <c r="QI442" i="35"/>
  <c r="QH442" i="35"/>
  <c r="QG442" i="35"/>
  <c r="QF442" i="35"/>
  <c r="QE442" i="35"/>
  <c r="QD442" i="35"/>
  <c r="QC442" i="35"/>
  <c r="QB442" i="35"/>
  <c r="QA442" i="35"/>
  <c r="PZ442" i="35"/>
  <c r="PY442" i="35"/>
  <c r="PX442" i="35"/>
  <c r="PW442" i="35"/>
  <c r="PV442" i="35"/>
  <c r="PU442" i="35"/>
  <c r="PT442" i="35"/>
  <c r="PS442" i="35"/>
  <c r="PR442" i="35"/>
  <c r="PQ442" i="35"/>
  <c r="PP442" i="35"/>
  <c r="PO442" i="35"/>
  <c r="PN442" i="35"/>
  <c r="PM442" i="35"/>
  <c r="PL442" i="35"/>
  <c r="PK442" i="35"/>
  <c r="PJ442" i="35"/>
  <c r="PI442" i="35"/>
  <c r="PH442" i="35"/>
  <c r="PG442" i="35"/>
  <c r="PF442" i="35"/>
  <c r="PE442" i="35"/>
  <c r="PD442" i="35"/>
  <c r="PC442" i="35"/>
  <c r="PB442" i="35"/>
  <c r="PA442" i="35"/>
  <c r="OZ442" i="35"/>
  <c r="OY442" i="35"/>
  <c r="OX442" i="35"/>
  <c r="OW442" i="35"/>
  <c r="OV442" i="35"/>
  <c r="OU442" i="35"/>
  <c r="OT442" i="35"/>
  <c r="OS442" i="35"/>
  <c r="OR442" i="35"/>
  <c r="OQ442" i="35"/>
  <c r="OP442" i="35"/>
  <c r="OO442" i="35"/>
  <c r="ON442" i="35"/>
  <c r="OM442" i="35"/>
  <c r="OL442" i="35"/>
  <c r="OK442" i="35"/>
  <c r="OJ442" i="35"/>
  <c r="OI442" i="35"/>
  <c r="OH442" i="35"/>
  <c r="OG442" i="35"/>
  <c r="OF442" i="35"/>
  <c r="OE442" i="35"/>
  <c r="OD442" i="35"/>
  <c r="OC442" i="35"/>
  <c r="OB442" i="35"/>
  <c r="OA442" i="35"/>
  <c r="NZ442" i="35"/>
  <c r="NY442" i="35"/>
  <c r="NX442" i="35"/>
  <c r="NW442" i="35"/>
  <c r="NV442" i="35"/>
  <c r="NU442" i="35"/>
  <c r="NT442" i="35"/>
  <c r="NS442" i="35"/>
  <c r="NR442" i="35"/>
  <c r="NQ442" i="35"/>
  <c r="NP442" i="35"/>
  <c r="NO442" i="35"/>
  <c r="NN442" i="35"/>
  <c r="NM442" i="35"/>
  <c r="NL442" i="35"/>
  <c r="NK442" i="35"/>
  <c r="NJ442" i="35"/>
  <c r="NI442" i="35"/>
  <c r="NH442" i="35"/>
  <c r="NG442" i="35"/>
  <c r="NF442" i="35"/>
  <c r="NE442" i="35"/>
  <c r="ND442" i="35"/>
  <c r="NC442" i="35"/>
  <c r="NB442" i="35"/>
  <c r="NA442" i="35"/>
  <c r="MZ442" i="35"/>
  <c r="MY442" i="35"/>
  <c r="MX442" i="35"/>
  <c r="MW442" i="35"/>
  <c r="MV442" i="35"/>
  <c r="MU442" i="35"/>
  <c r="MT442" i="35"/>
  <c r="MS442" i="35"/>
  <c r="MR442" i="35"/>
  <c r="MQ442" i="35"/>
  <c r="MP442" i="35"/>
  <c r="MO442" i="35"/>
  <c r="MN442" i="35"/>
  <c r="MM442" i="35"/>
  <c r="ML442" i="35"/>
  <c r="MK442" i="35"/>
  <c r="MJ442" i="35"/>
  <c r="MI442" i="35"/>
  <c r="MH442" i="35"/>
  <c r="MG442" i="35"/>
  <c r="MF442" i="35"/>
  <c r="ME442" i="35"/>
  <c r="MD442" i="35"/>
  <c r="MC442" i="35"/>
  <c r="MB442" i="35"/>
  <c r="MA442" i="35"/>
  <c r="LZ442" i="35"/>
  <c r="LY442" i="35"/>
  <c r="LX442" i="35"/>
  <c r="LW442" i="35"/>
  <c r="LV442" i="35"/>
  <c r="LU442" i="35"/>
  <c r="LT442" i="35"/>
  <c r="LS442" i="35"/>
  <c r="LR442" i="35"/>
  <c r="LQ442" i="35"/>
  <c r="LP442" i="35"/>
  <c r="LO442" i="35"/>
  <c r="LN442" i="35"/>
  <c r="LM442" i="35"/>
  <c r="LL442" i="35"/>
  <c r="LK442" i="35"/>
  <c r="LJ442" i="35"/>
  <c r="LI442" i="35"/>
  <c r="LH442" i="35"/>
  <c r="LG442" i="35"/>
  <c r="LF442" i="35"/>
  <c r="LE442" i="35"/>
  <c r="LD442" i="35"/>
  <c r="LC442" i="35"/>
  <c r="LB442" i="35"/>
  <c r="LA442" i="35"/>
  <c r="KZ442" i="35"/>
  <c r="KY442" i="35"/>
  <c r="KX442" i="35"/>
  <c r="KW442" i="35"/>
  <c r="KV442" i="35"/>
  <c r="KU442" i="35"/>
  <c r="KT442" i="35"/>
  <c r="KS442" i="35"/>
  <c r="KR442" i="35"/>
  <c r="KQ442" i="35"/>
  <c r="KP442" i="35"/>
  <c r="KO442" i="35"/>
  <c r="KN442" i="35"/>
  <c r="KM442" i="35"/>
  <c r="KL442" i="35"/>
  <c r="KK442" i="35"/>
  <c r="KJ442" i="35"/>
  <c r="KI442" i="35"/>
  <c r="KH442" i="35"/>
  <c r="KG442" i="35"/>
  <c r="KF442" i="35"/>
  <c r="KE442" i="35"/>
  <c r="KD442" i="35"/>
  <c r="KC442" i="35"/>
  <c r="KB442" i="35"/>
  <c r="KA442" i="35"/>
  <c r="JZ442" i="35"/>
  <c r="JY442" i="35"/>
  <c r="JX442" i="35"/>
  <c r="JW442" i="35"/>
  <c r="JV442" i="35"/>
  <c r="JU442" i="35"/>
  <c r="JT442" i="35"/>
  <c r="JS442" i="35"/>
  <c r="JR442" i="35"/>
  <c r="JQ442" i="35"/>
  <c r="JP442" i="35"/>
  <c r="JO442" i="35"/>
  <c r="JN442" i="35"/>
  <c r="JM442" i="35"/>
  <c r="JL442" i="35"/>
  <c r="JK442" i="35"/>
  <c r="JJ442" i="35"/>
  <c r="JI442" i="35"/>
  <c r="JH442" i="35"/>
  <c r="JG442" i="35"/>
  <c r="JF442" i="35"/>
  <c r="JE442" i="35"/>
  <c r="JD442" i="35"/>
  <c r="JC442" i="35"/>
  <c r="JB442" i="35"/>
  <c r="JA442" i="35"/>
  <c r="IZ442" i="35"/>
  <c r="IY442" i="35"/>
  <c r="IX442" i="35"/>
  <c r="IW442" i="35"/>
  <c r="IV442" i="35"/>
  <c r="IU442" i="35"/>
  <c r="IT442" i="35"/>
  <c r="IS442" i="35"/>
  <c r="IR442" i="35"/>
  <c r="IQ442" i="35"/>
  <c r="IP442" i="35"/>
  <c r="IO442" i="35"/>
  <c r="IN442" i="35"/>
  <c r="IM442" i="35"/>
  <c r="IL442" i="35"/>
  <c r="IK442" i="35"/>
  <c r="IJ442" i="35"/>
  <c r="II442" i="35"/>
  <c r="IH442" i="35"/>
  <c r="IG442" i="35"/>
  <c r="XFD441" i="35"/>
  <c r="XFD444" i="35" s="1"/>
  <c r="XFC441" i="35"/>
  <c r="XFC444" i="35" s="1"/>
  <c r="XFB441" i="35"/>
  <c r="XFB444" i="35" s="1"/>
  <c r="XFA441" i="35"/>
  <c r="XFA444" i="35" s="1"/>
  <c r="XEZ441" i="35"/>
  <c r="XEZ444" i="35" s="1"/>
  <c r="XEY441" i="35"/>
  <c r="XEY444" i="35" s="1"/>
  <c r="XEX441" i="35"/>
  <c r="XEX444" i="35" s="1"/>
  <c r="XEW441" i="35"/>
  <c r="XEW444" i="35" s="1"/>
  <c r="XEV441" i="35"/>
  <c r="XEU441" i="35"/>
  <c r="XET441" i="35"/>
  <c r="XET444" i="35" s="1"/>
  <c r="XES441" i="35"/>
  <c r="XES444" i="35" s="1"/>
  <c r="XER441" i="35"/>
  <c r="XEQ441" i="35"/>
  <c r="XEQ444" i="35" s="1"/>
  <c r="XEP441" i="35"/>
  <c r="XEP444" i="35" s="1"/>
  <c r="XEO441" i="35"/>
  <c r="XEO444" i="35" s="1"/>
  <c r="XEN441" i="35"/>
  <c r="XEN444" i="35" s="1"/>
  <c r="XEM441" i="35"/>
  <c r="XEM444" i="35" s="1"/>
  <c r="XEL441" i="35"/>
  <c r="XEL444" i="35" s="1"/>
  <c r="XEK441" i="35"/>
  <c r="XEK444" i="35" s="1"/>
  <c r="XEJ441" i="35"/>
  <c r="XEJ444" i="35" s="1"/>
  <c r="XEI441" i="35"/>
  <c r="XEI444" i="35" s="1"/>
  <c r="XEH441" i="35"/>
  <c r="XEH444" i="35" s="1"/>
  <c r="XEG441" i="35"/>
  <c r="XEG444" i="35" s="1"/>
  <c r="XEF441" i="35"/>
  <c r="XEE441" i="35"/>
  <c r="XEE444" i="35" s="1"/>
  <c r="XED441" i="35"/>
  <c r="XED444" i="35" s="1"/>
  <c r="XEC441" i="35"/>
  <c r="XEC444" i="35" s="1"/>
  <c r="XEB441" i="35"/>
  <c r="XEA441" i="35"/>
  <c r="XEA444" i="35" s="1"/>
  <c r="XDZ441" i="35"/>
  <c r="XDZ444" i="35" s="1"/>
  <c r="XDY441" i="35"/>
  <c r="XDY444" i="35" s="1"/>
  <c r="XDX441" i="35"/>
  <c r="XDX444" i="35" s="1"/>
  <c r="XDW441" i="35"/>
  <c r="XDW444" i="35" s="1"/>
  <c r="XDV441" i="35"/>
  <c r="XDU441" i="35"/>
  <c r="XDU444" i="35" s="1"/>
  <c r="XDT441" i="35"/>
  <c r="XDT444" i="35" s="1"/>
  <c r="XDS441" i="35"/>
  <c r="XDS444" i="35" s="1"/>
  <c r="XDR441" i="35"/>
  <c r="XDR444" i="35" s="1"/>
  <c r="XDQ441" i="35"/>
  <c r="XDQ444" i="35" s="1"/>
  <c r="XDP441" i="35"/>
  <c r="XDO441" i="35"/>
  <c r="XDO444" i="35" s="1"/>
  <c r="XDN441" i="35"/>
  <c r="XDN444" i="35" s="1"/>
  <c r="XDM441" i="35"/>
  <c r="XDM444" i="35" s="1"/>
  <c r="XDL441" i="35"/>
  <c r="XDK441" i="35"/>
  <c r="XDK444" i="35" s="1"/>
  <c r="XDJ441" i="35"/>
  <c r="XDJ444" i="35" s="1"/>
  <c r="XDI441" i="35"/>
  <c r="XDI444" i="35" s="1"/>
  <c r="XDH441" i="35"/>
  <c r="XDH444" i="35" s="1"/>
  <c r="XDG441" i="35"/>
  <c r="XDG444" i="35" s="1"/>
  <c r="XDF441" i="35"/>
  <c r="XDF444" i="35" s="1"/>
  <c r="XDE441" i="35"/>
  <c r="XDE444" i="35" s="1"/>
  <c r="XDD441" i="35"/>
  <c r="XDD444" i="35" s="1"/>
  <c r="XDC441" i="35"/>
  <c r="XDC444" i="35" s="1"/>
  <c r="XDB441" i="35"/>
  <c r="XDB444" i="35" s="1"/>
  <c r="XDA441" i="35"/>
  <c r="XDA444" i="35" s="1"/>
  <c r="XCZ441" i="35"/>
  <c r="XCY441" i="35"/>
  <c r="XCY444" i="35" s="1"/>
  <c r="XCX441" i="35"/>
  <c r="XCX444" i="35" s="1"/>
  <c r="XCW441" i="35"/>
  <c r="XCW444" i="35" s="1"/>
  <c r="XCV441" i="35"/>
  <c r="XCU441" i="35"/>
  <c r="XCU444" i="35" s="1"/>
  <c r="XCT441" i="35"/>
  <c r="XCT444" i="35" s="1"/>
  <c r="XCS441" i="35"/>
  <c r="XCS444" i="35" s="1"/>
  <c r="XCR441" i="35"/>
  <c r="XCR444" i="35" s="1"/>
  <c r="XCQ441" i="35"/>
  <c r="XCQ444" i="35" s="1"/>
  <c r="XCP441" i="35"/>
  <c r="XCP444" i="35" s="1"/>
  <c r="XCO441" i="35"/>
  <c r="XCO444" i="35" s="1"/>
  <c r="XCN441" i="35"/>
  <c r="XCN444" i="35" s="1"/>
  <c r="XCM441" i="35"/>
  <c r="XCM444" i="35" s="1"/>
  <c r="XCL441" i="35"/>
  <c r="XCL444" i="35" s="1"/>
  <c r="XCK441" i="35"/>
  <c r="XCK444" i="35" s="1"/>
  <c r="XCJ441" i="35"/>
  <c r="XCI441" i="35"/>
  <c r="XCI444" i="35" s="1"/>
  <c r="XCH441" i="35"/>
  <c r="XCH444" i="35" s="1"/>
  <c r="XCG441" i="35"/>
  <c r="XCG444" i="35" s="1"/>
  <c r="XCF441" i="35"/>
  <c r="XCE441" i="35"/>
  <c r="XCE444" i="35" s="1"/>
  <c r="XCD441" i="35"/>
  <c r="XCD444" i="35" s="1"/>
  <c r="XCC441" i="35"/>
  <c r="XCC444" i="35" s="1"/>
  <c r="XCB441" i="35"/>
  <c r="XCB444" i="35" s="1"/>
  <c r="XCA441" i="35"/>
  <c r="XCA444" i="35" s="1"/>
  <c r="XBZ441" i="35"/>
  <c r="XBZ444" i="35" s="1"/>
  <c r="XBY441" i="35"/>
  <c r="XBY444" i="35" s="1"/>
  <c r="XBX441" i="35"/>
  <c r="XBX444" i="35" s="1"/>
  <c r="XBW441" i="35"/>
  <c r="XBW444" i="35" s="1"/>
  <c r="XBV441" i="35"/>
  <c r="XBV444" i="35" s="1"/>
  <c r="XBU441" i="35"/>
  <c r="XBU444" i="35" s="1"/>
  <c r="XBT441" i="35"/>
  <c r="XBS441" i="35"/>
  <c r="XBS444" i="35" s="1"/>
  <c r="XBR441" i="35"/>
  <c r="XBR444" i="35" s="1"/>
  <c r="XBQ441" i="35"/>
  <c r="XBQ444" i="35" s="1"/>
  <c r="XBP441" i="35"/>
  <c r="XBO441" i="35"/>
  <c r="XBO444" i="35" s="1"/>
  <c r="XBN441" i="35"/>
  <c r="XBN444" i="35" s="1"/>
  <c r="XBM441" i="35"/>
  <c r="XBM444" i="35" s="1"/>
  <c r="XBL441" i="35"/>
  <c r="XBL444" i="35" s="1"/>
  <c r="XBK441" i="35"/>
  <c r="XBK444" i="35" s="1"/>
  <c r="XBJ441" i="35"/>
  <c r="XBJ444" i="35" s="1"/>
  <c r="XBI441" i="35"/>
  <c r="XBI444" i="35" s="1"/>
  <c r="XBH441" i="35"/>
  <c r="XBH444" i="35" s="1"/>
  <c r="XBG441" i="35"/>
  <c r="XBG444" i="35" s="1"/>
  <c r="XBF441" i="35"/>
  <c r="XBF444" i="35" s="1"/>
  <c r="XBE441" i="35"/>
  <c r="XBE444" i="35" s="1"/>
  <c r="XBD441" i="35"/>
  <c r="XBC441" i="35"/>
  <c r="XBC444" i="35" s="1"/>
  <c r="XBB441" i="35"/>
  <c r="XBB444" i="35" s="1"/>
  <c r="XBA441" i="35"/>
  <c r="XBA444" i="35" s="1"/>
  <c r="XAZ441" i="35"/>
  <c r="XAY441" i="35"/>
  <c r="XAY444" i="35" s="1"/>
  <c r="XAX441" i="35"/>
  <c r="XAX444" i="35" s="1"/>
  <c r="XAW441" i="35"/>
  <c r="XAW444" i="35" s="1"/>
  <c r="XAV441" i="35"/>
  <c r="XAV444" i="35" s="1"/>
  <c r="XAU441" i="35"/>
  <c r="XAU444" i="35" s="1"/>
  <c r="XAT441" i="35"/>
  <c r="XAT444" i="35" s="1"/>
  <c r="XAS441" i="35"/>
  <c r="XAS444" i="35" s="1"/>
  <c r="XAR441" i="35"/>
  <c r="XAR444" i="35" s="1"/>
  <c r="XAQ441" i="35"/>
  <c r="XAQ444" i="35" s="1"/>
  <c r="XAP441" i="35"/>
  <c r="XAP444" i="35" s="1"/>
  <c r="XAO441" i="35"/>
  <c r="XAO444" i="35" s="1"/>
  <c r="XAN441" i="35"/>
  <c r="XAM441" i="35"/>
  <c r="XAM444" i="35" s="1"/>
  <c r="XAL441" i="35"/>
  <c r="XAL444" i="35" s="1"/>
  <c r="XAK441" i="35"/>
  <c r="XAK444" i="35" s="1"/>
  <c r="XAJ441" i="35"/>
  <c r="XAI441" i="35"/>
  <c r="XAI444" i="35" s="1"/>
  <c r="XAH441" i="35"/>
  <c r="XAH444" i="35" s="1"/>
  <c r="XAG441" i="35"/>
  <c r="XAG444" i="35" s="1"/>
  <c r="XAF441" i="35"/>
  <c r="XAF444" i="35" s="1"/>
  <c r="XAE441" i="35"/>
  <c r="XAE444" i="35" s="1"/>
  <c r="XAD441" i="35"/>
  <c r="XAD444" i="35" s="1"/>
  <c r="XAC441" i="35"/>
  <c r="XAC444" i="35" s="1"/>
  <c r="XAB441" i="35"/>
  <c r="XAB444" i="35" s="1"/>
  <c r="XAA441" i="35"/>
  <c r="XAA444" i="35" s="1"/>
  <c r="WZZ441" i="35"/>
  <c r="WZZ444" i="35" s="1"/>
  <c r="WZY441" i="35"/>
  <c r="WZY444" i="35" s="1"/>
  <c r="WZX441" i="35"/>
  <c r="WZW441" i="35"/>
  <c r="WZW444" i="35" s="1"/>
  <c r="WZV441" i="35"/>
  <c r="WZV444" i="35" s="1"/>
  <c r="WZU441" i="35"/>
  <c r="WZU444" i="35" s="1"/>
  <c r="WZT441" i="35"/>
  <c r="WZS441" i="35"/>
  <c r="WZS444" i="35" s="1"/>
  <c r="WZR441" i="35"/>
  <c r="WZR444" i="35" s="1"/>
  <c r="WZQ441" i="35"/>
  <c r="WZQ444" i="35" s="1"/>
  <c r="WZP441" i="35"/>
  <c r="WZP444" i="35" s="1"/>
  <c r="WZO441" i="35"/>
  <c r="WZO444" i="35" s="1"/>
  <c r="WZN441" i="35"/>
  <c r="WZN444" i="35" s="1"/>
  <c r="WZM441" i="35"/>
  <c r="WZM444" i="35" s="1"/>
  <c r="WZL441" i="35"/>
  <c r="WZL444" i="35" s="1"/>
  <c r="WZK441" i="35"/>
  <c r="WZK444" i="35" s="1"/>
  <c r="WZJ441" i="35"/>
  <c r="WZJ444" i="35" s="1"/>
  <c r="WZI441" i="35"/>
  <c r="WZI444" i="35" s="1"/>
  <c r="WZH441" i="35"/>
  <c r="WZG441" i="35"/>
  <c r="WZG444" i="35" s="1"/>
  <c r="WZF441" i="35"/>
  <c r="WZF444" i="35" s="1"/>
  <c r="WZE441" i="35"/>
  <c r="WZE444" i="35" s="1"/>
  <c r="WZD441" i="35"/>
  <c r="WZC441" i="35"/>
  <c r="WZC444" i="35" s="1"/>
  <c r="WZB441" i="35"/>
  <c r="WZB444" i="35" s="1"/>
  <c r="WZA441" i="35"/>
  <c r="WZA444" i="35" s="1"/>
  <c r="WYZ441" i="35"/>
  <c r="WYZ444" i="35" s="1"/>
  <c r="WYY441" i="35"/>
  <c r="WYY444" i="35" s="1"/>
  <c r="WYX441" i="35"/>
  <c r="WYX444" i="35" s="1"/>
  <c r="WYW441" i="35"/>
  <c r="WYW444" i="35" s="1"/>
  <c r="WYV441" i="35"/>
  <c r="WYV444" i="35" s="1"/>
  <c r="WYU441" i="35"/>
  <c r="WYU444" i="35" s="1"/>
  <c r="WYT441" i="35"/>
  <c r="WYT444" i="35" s="1"/>
  <c r="WYS441" i="35"/>
  <c r="WYS444" i="35" s="1"/>
  <c r="WYR441" i="35"/>
  <c r="WYQ441" i="35"/>
  <c r="WYQ444" i="35" s="1"/>
  <c r="WYP441" i="35"/>
  <c r="WYP444" i="35" s="1"/>
  <c r="WYO441" i="35"/>
  <c r="WYO444" i="35" s="1"/>
  <c r="WYN441" i="35"/>
  <c r="WYM441" i="35"/>
  <c r="WYM444" i="35" s="1"/>
  <c r="WYL441" i="35"/>
  <c r="WYL444" i="35" s="1"/>
  <c r="WYK441" i="35"/>
  <c r="WYK444" i="35" s="1"/>
  <c r="WYJ441" i="35"/>
  <c r="WYJ444" i="35" s="1"/>
  <c r="WYI441" i="35"/>
  <c r="WYI444" i="35" s="1"/>
  <c r="WYH441" i="35"/>
  <c r="WYH444" i="35" s="1"/>
  <c r="WYG441" i="35"/>
  <c r="WYG444" i="35" s="1"/>
  <c r="WYF441" i="35"/>
  <c r="WYF444" i="35" s="1"/>
  <c r="WYE441" i="35"/>
  <c r="WYD441" i="35"/>
  <c r="WYD444" i="35" s="1"/>
  <c r="WYC441" i="35"/>
  <c r="WYC444" i="35" s="1"/>
  <c r="WYB441" i="35"/>
  <c r="WYA441" i="35"/>
  <c r="WYA444" i="35" s="1"/>
  <c r="WXZ441" i="35"/>
  <c r="WXZ444" i="35" s="1"/>
  <c r="WXY441" i="35"/>
  <c r="WXY444" i="35" s="1"/>
  <c r="WXX441" i="35"/>
  <c r="WXW441" i="35"/>
  <c r="WXW444" i="35" s="1"/>
  <c r="WXV441" i="35"/>
  <c r="WXV444" i="35" s="1"/>
  <c r="WXU441" i="35"/>
  <c r="WXU444" i="35" s="1"/>
  <c r="WXT441" i="35"/>
  <c r="WXT444" i="35" s="1"/>
  <c r="WXS441" i="35"/>
  <c r="WXS444" i="35" s="1"/>
  <c r="WXR441" i="35"/>
  <c r="WXR444" i="35" s="1"/>
  <c r="WXQ441" i="35"/>
  <c r="WXQ444" i="35" s="1"/>
  <c r="WXP441" i="35"/>
  <c r="WXP444" i="35" s="1"/>
  <c r="WXO441" i="35"/>
  <c r="WXO444" i="35" s="1"/>
  <c r="WXN441" i="35"/>
  <c r="WXN444" i="35" s="1"/>
  <c r="WXM441" i="35"/>
  <c r="WXM444" i="35" s="1"/>
  <c r="WXL441" i="35"/>
  <c r="WXK441" i="35"/>
  <c r="WXK444" i="35" s="1"/>
  <c r="WXJ441" i="35"/>
  <c r="WXJ444" i="35" s="1"/>
  <c r="WXI441" i="35"/>
  <c r="WXI444" i="35" s="1"/>
  <c r="WXH441" i="35"/>
  <c r="WXG441" i="35"/>
  <c r="WXG444" i="35" s="1"/>
  <c r="WXF441" i="35"/>
  <c r="WXF444" i="35" s="1"/>
  <c r="WXE441" i="35"/>
  <c r="WXE444" i="35" s="1"/>
  <c r="WXD441" i="35"/>
  <c r="WXD444" i="35" s="1"/>
  <c r="WXC441" i="35"/>
  <c r="WXC444" i="35" s="1"/>
  <c r="WXB441" i="35"/>
  <c r="WXB444" i="35" s="1"/>
  <c r="WXA441" i="35"/>
  <c r="WXA444" i="35" s="1"/>
  <c r="WWZ441" i="35"/>
  <c r="WWZ444" i="35" s="1"/>
  <c r="WWY441" i="35"/>
  <c r="WWY444" i="35" s="1"/>
  <c r="WWX441" i="35"/>
  <c r="WWX444" i="35" s="1"/>
  <c r="WWW441" i="35"/>
  <c r="WWW444" i="35" s="1"/>
  <c r="WWV441" i="35"/>
  <c r="WWU441" i="35"/>
  <c r="WWU444" i="35" s="1"/>
  <c r="WWT441" i="35"/>
  <c r="WWT444" i="35" s="1"/>
  <c r="WWS441" i="35"/>
  <c r="WWS444" i="35" s="1"/>
  <c r="WWR441" i="35"/>
  <c r="WWQ441" i="35"/>
  <c r="WWQ444" i="35" s="1"/>
  <c r="WWP441" i="35"/>
  <c r="WWP444" i="35" s="1"/>
  <c r="WWO441" i="35"/>
  <c r="WWO444" i="35" s="1"/>
  <c r="WWN441" i="35"/>
  <c r="WWN444" i="35" s="1"/>
  <c r="WWM441" i="35"/>
  <c r="WWM444" i="35" s="1"/>
  <c r="WWL441" i="35"/>
  <c r="WWL444" i="35" s="1"/>
  <c r="WWK441" i="35"/>
  <c r="WWK444" i="35" s="1"/>
  <c r="WWJ441" i="35"/>
  <c r="WWJ444" i="35" s="1"/>
  <c r="WWI441" i="35"/>
  <c r="WWI444" i="35" s="1"/>
  <c r="WWH441" i="35"/>
  <c r="WWG441" i="35"/>
  <c r="WWF441" i="35"/>
  <c r="WWE441" i="35"/>
  <c r="WWE444" i="35" s="1"/>
  <c r="WWD441" i="35"/>
  <c r="WWD444" i="35" s="1"/>
  <c r="WWC441" i="35"/>
  <c r="WWC444" i="35" s="1"/>
  <c r="WWB441" i="35"/>
  <c r="WWA441" i="35"/>
  <c r="WWA444" i="35" s="1"/>
  <c r="WVZ441" i="35"/>
  <c r="WVZ444" i="35" s="1"/>
  <c r="WVY441" i="35"/>
  <c r="WVY444" i="35" s="1"/>
  <c r="WVX441" i="35"/>
  <c r="WVX444" i="35" s="1"/>
  <c r="WVW441" i="35"/>
  <c r="WVW444" i="35" s="1"/>
  <c r="WVV441" i="35"/>
  <c r="WVV444" i="35" s="1"/>
  <c r="WVU441" i="35"/>
  <c r="WVU444" i="35" s="1"/>
  <c r="WVT441" i="35"/>
  <c r="WVT444" i="35" s="1"/>
  <c r="WVS441" i="35"/>
  <c r="WVS444" i="35" s="1"/>
  <c r="WVR441" i="35"/>
  <c r="WVR444" i="35" s="1"/>
  <c r="WVQ441" i="35"/>
  <c r="WVQ444" i="35" s="1"/>
  <c r="WVP441" i="35"/>
  <c r="WVO441" i="35"/>
  <c r="WVO444" i="35" s="1"/>
  <c r="WVN441" i="35"/>
  <c r="WVN444" i="35" s="1"/>
  <c r="WVM441" i="35"/>
  <c r="WVM444" i="35" s="1"/>
  <c r="WVL441" i="35"/>
  <c r="WVK441" i="35"/>
  <c r="WVK444" i="35" s="1"/>
  <c r="WVJ441" i="35"/>
  <c r="WVJ444" i="35" s="1"/>
  <c r="WVI441" i="35"/>
  <c r="WVI444" i="35" s="1"/>
  <c r="WVH441" i="35"/>
  <c r="WVH444" i="35" s="1"/>
  <c r="WVG441" i="35"/>
  <c r="WVG444" i="35" s="1"/>
  <c r="WVF441" i="35"/>
  <c r="WVF444" i="35" s="1"/>
  <c r="WVE441" i="35"/>
  <c r="WVE444" i="35" s="1"/>
  <c r="WVD441" i="35"/>
  <c r="WVD444" i="35" s="1"/>
  <c r="WVC441" i="35"/>
  <c r="WVB441" i="35"/>
  <c r="WVB444" i="35" s="1"/>
  <c r="WVA441" i="35"/>
  <c r="WVA444" i="35" s="1"/>
  <c r="WUZ441" i="35"/>
  <c r="WUY441" i="35"/>
  <c r="WUY444" i="35" s="1"/>
  <c r="WUX441" i="35"/>
  <c r="WUX444" i="35" s="1"/>
  <c r="WUW441" i="35"/>
  <c r="WUW444" i="35" s="1"/>
  <c r="WUV441" i="35"/>
  <c r="WUU441" i="35"/>
  <c r="WUU444" i="35" s="1"/>
  <c r="WUT441" i="35"/>
  <c r="WUT444" i="35" s="1"/>
  <c r="WUS441" i="35"/>
  <c r="WUS444" i="35" s="1"/>
  <c r="WUR441" i="35"/>
  <c r="WUR444" i="35" s="1"/>
  <c r="WUQ441" i="35"/>
  <c r="WUQ444" i="35" s="1"/>
  <c r="WUP441" i="35"/>
  <c r="WUP444" i="35" s="1"/>
  <c r="WUO441" i="35"/>
  <c r="WUO444" i="35" s="1"/>
  <c r="WUN441" i="35"/>
  <c r="WUN444" i="35" s="1"/>
  <c r="WUM441" i="35"/>
  <c r="WUM444" i="35" s="1"/>
  <c r="WUL441" i="35"/>
  <c r="WUL444" i="35" s="1"/>
  <c r="WUK441" i="35"/>
  <c r="WUK444" i="35" s="1"/>
  <c r="WUJ441" i="35"/>
  <c r="WUI441" i="35"/>
  <c r="WUI444" i="35" s="1"/>
  <c r="WUH441" i="35"/>
  <c r="WUH444" i="35" s="1"/>
  <c r="WUG441" i="35"/>
  <c r="WUG444" i="35" s="1"/>
  <c r="WUF441" i="35"/>
  <c r="WUE441" i="35"/>
  <c r="WUE444" i="35" s="1"/>
  <c r="WUD441" i="35"/>
  <c r="WUD444" i="35" s="1"/>
  <c r="WUC441" i="35"/>
  <c r="WUC444" i="35" s="1"/>
  <c r="WUB441" i="35"/>
  <c r="WUB444" i="35" s="1"/>
  <c r="WUA441" i="35"/>
  <c r="WUA444" i="35" s="1"/>
  <c r="WTZ441" i="35"/>
  <c r="WTZ444" i="35" s="1"/>
  <c r="WTY441" i="35"/>
  <c r="WTY444" i="35" s="1"/>
  <c r="WTX441" i="35"/>
  <c r="WTX444" i="35" s="1"/>
  <c r="WTW441" i="35"/>
  <c r="WTW444" i="35" s="1"/>
  <c r="WTV441" i="35"/>
  <c r="WTV444" i="35" s="1"/>
  <c r="WTU441" i="35"/>
  <c r="WTU444" i="35" s="1"/>
  <c r="WTT441" i="35"/>
  <c r="WTS441" i="35"/>
  <c r="WTS444" i="35" s="1"/>
  <c r="WTR441" i="35"/>
  <c r="WTR444" i="35" s="1"/>
  <c r="WTQ441" i="35"/>
  <c r="WTQ444" i="35" s="1"/>
  <c r="WTP441" i="35"/>
  <c r="WTO441" i="35"/>
  <c r="WTO444" i="35" s="1"/>
  <c r="WTN441" i="35"/>
  <c r="WTN444" i="35" s="1"/>
  <c r="WTM441" i="35"/>
  <c r="WTM444" i="35" s="1"/>
  <c r="WTL441" i="35"/>
  <c r="WTL444" i="35" s="1"/>
  <c r="WTK441" i="35"/>
  <c r="WTK444" i="35" s="1"/>
  <c r="WTJ441" i="35"/>
  <c r="WTJ444" i="35" s="1"/>
  <c r="WTI441" i="35"/>
  <c r="WTI444" i="35" s="1"/>
  <c r="WTH441" i="35"/>
  <c r="WTH444" i="35" s="1"/>
  <c r="WTG441" i="35"/>
  <c r="WTG444" i="35" s="1"/>
  <c r="WTF441" i="35"/>
  <c r="WTF444" i="35" s="1"/>
  <c r="WTE441" i="35"/>
  <c r="WTD441" i="35"/>
  <c r="WTC441" i="35"/>
  <c r="WTC444" i="35" s="1"/>
  <c r="WTB441" i="35"/>
  <c r="WTB444" i="35" s="1"/>
  <c r="WTA441" i="35"/>
  <c r="WTA444" i="35" s="1"/>
  <c r="WSZ441" i="35"/>
  <c r="WSY441" i="35"/>
  <c r="WSY444" i="35" s="1"/>
  <c r="WSX441" i="35"/>
  <c r="WSX444" i="35" s="1"/>
  <c r="WSW441" i="35"/>
  <c r="WSW444" i="35" s="1"/>
  <c r="WSV441" i="35"/>
  <c r="WSV444" i="35" s="1"/>
  <c r="WSU441" i="35"/>
  <c r="WSU444" i="35" s="1"/>
  <c r="WST441" i="35"/>
  <c r="WST444" i="35" s="1"/>
  <c r="WSS441" i="35"/>
  <c r="WSS444" i="35" s="1"/>
  <c r="WSR441" i="35"/>
  <c r="WSR444" i="35" s="1"/>
  <c r="WSQ441" i="35"/>
  <c r="WSQ444" i="35" s="1"/>
  <c r="WSP441" i="35"/>
  <c r="WSP444" i="35" s="1"/>
  <c r="WSO441" i="35"/>
  <c r="WSO444" i="35" s="1"/>
  <c r="WSN441" i="35"/>
  <c r="WSM441" i="35"/>
  <c r="WSM444" i="35" s="1"/>
  <c r="WSL441" i="35"/>
  <c r="WSL444" i="35" s="1"/>
  <c r="WSK441" i="35"/>
  <c r="WSK444" i="35" s="1"/>
  <c r="WSJ441" i="35"/>
  <c r="WSI441" i="35"/>
  <c r="WSI444" i="35" s="1"/>
  <c r="WSH441" i="35"/>
  <c r="WSH444" i="35" s="1"/>
  <c r="WSG441" i="35"/>
  <c r="WSG444" i="35" s="1"/>
  <c r="WSF441" i="35"/>
  <c r="WSF444" i="35" s="1"/>
  <c r="WSE441" i="35"/>
  <c r="WSE444" i="35" s="1"/>
  <c r="WSD441" i="35"/>
  <c r="WSD444" i="35" s="1"/>
  <c r="WSC441" i="35"/>
  <c r="WSC444" i="35" s="1"/>
  <c r="WSB441" i="35"/>
  <c r="WSB444" i="35" s="1"/>
  <c r="WSA441" i="35"/>
  <c r="WSA444" i="35" s="1"/>
  <c r="WRZ441" i="35"/>
  <c r="WRZ444" i="35" s="1"/>
  <c r="WRY441" i="35"/>
  <c r="WRY444" i="35" s="1"/>
  <c r="WRX441" i="35"/>
  <c r="WRW441" i="35"/>
  <c r="WRW444" i="35" s="1"/>
  <c r="WRV441" i="35"/>
  <c r="WRV444" i="35" s="1"/>
  <c r="WRU441" i="35"/>
  <c r="WRU444" i="35" s="1"/>
  <c r="WRT441" i="35"/>
  <c r="WRS441" i="35"/>
  <c r="WRS444" i="35" s="1"/>
  <c r="WRR441" i="35"/>
  <c r="WRR444" i="35" s="1"/>
  <c r="WRQ441" i="35"/>
  <c r="WRQ444" i="35" s="1"/>
  <c r="WRP441" i="35"/>
  <c r="WRP444" i="35" s="1"/>
  <c r="WRO441" i="35"/>
  <c r="WRO444" i="35" s="1"/>
  <c r="WRN441" i="35"/>
  <c r="WRN444" i="35" s="1"/>
  <c r="WRM441" i="35"/>
  <c r="WRM444" i="35" s="1"/>
  <c r="WRL441" i="35"/>
  <c r="WRL444" i="35" s="1"/>
  <c r="WRK441" i="35"/>
  <c r="WRK444" i="35" s="1"/>
  <c r="WRJ441" i="35"/>
  <c r="WRJ444" i="35" s="1"/>
  <c r="WRI441" i="35"/>
  <c r="WRI444" i="35" s="1"/>
  <c r="WRH441" i="35"/>
  <c r="WRG441" i="35"/>
  <c r="WRG444" i="35" s="1"/>
  <c r="WRF441" i="35"/>
  <c r="WRF444" i="35" s="1"/>
  <c r="WRE441" i="35"/>
  <c r="WRE444" i="35" s="1"/>
  <c r="WRD441" i="35"/>
  <c r="WRC441" i="35"/>
  <c r="WRC444" i="35" s="1"/>
  <c r="WRB441" i="35"/>
  <c r="WRB444" i="35" s="1"/>
  <c r="WRA441" i="35"/>
  <c r="WRA444" i="35" s="1"/>
  <c r="WQZ441" i="35"/>
  <c r="WQZ444" i="35" s="1"/>
  <c r="WQY441" i="35"/>
  <c r="WQY444" i="35" s="1"/>
  <c r="WQX441" i="35"/>
  <c r="WQX444" i="35" s="1"/>
  <c r="WQW441" i="35"/>
  <c r="WQW444" i="35" s="1"/>
  <c r="WQV441" i="35"/>
  <c r="WQV444" i="35" s="1"/>
  <c r="WQU441" i="35"/>
  <c r="WQU444" i="35" s="1"/>
  <c r="WQT441" i="35"/>
  <c r="WQT444" i="35" s="1"/>
  <c r="WQS441" i="35"/>
  <c r="WQS444" i="35" s="1"/>
  <c r="WQR441" i="35"/>
  <c r="WQQ441" i="35"/>
  <c r="WQQ444" i="35" s="1"/>
  <c r="WQP441" i="35"/>
  <c r="WQP444" i="35" s="1"/>
  <c r="WQO441" i="35"/>
  <c r="WQO444" i="35" s="1"/>
  <c r="WQN441" i="35"/>
  <c r="WQM441" i="35"/>
  <c r="WQM444" i="35" s="1"/>
  <c r="WQL441" i="35"/>
  <c r="WQL444" i="35" s="1"/>
  <c r="WQK441" i="35"/>
  <c r="WQK444" i="35" s="1"/>
  <c r="WQJ441" i="35"/>
  <c r="WQJ444" i="35" s="1"/>
  <c r="WQI441" i="35"/>
  <c r="WQI444" i="35" s="1"/>
  <c r="WQH441" i="35"/>
  <c r="WQH444" i="35" s="1"/>
  <c r="WQG441" i="35"/>
  <c r="WQG444" i="35" s="1"/>
  <c r="WQF441" i="35"/>
  <c r="WQF444" i="35" s="1"/>
  <c r="WQE441" i="35"/>
  <c r="WQE444" i="35" s="1"/>
  <c r="WQD441" i="35"/>
  <c r="WQD444" i="35" s="1"/>
  <c r="WQC441" i="35"/>
  <c r="WQC444" i="35" s="1"/>
  <c r="WQB441" i="35"/>
  <c r="WQA441" i="35"/>
  <c r="WQA444" i="35" s="1"/>
  <c r="WPZ441" i="35"/>
  <c r="WPZ444" i="35" s="1"/>
  <c r="WPY441" i="35"/>
  <c r="WPY444" i="35" s="1"/>
  <c r="WPX441" i="35"/>
  <c r="WPW441" i="35"/>
  <c r="WPW444" i="35" s="1"/>
  <c r="WPV441" i="35"/>
  <c r="WPV444" i="35" s="1"/>
  <c r="WPU441" i="35"/>
  <c r="WPU444" i="35" s="1"/>
  <c r="WPT441" i="35"/>
  <c r="WPT444" i="35" s="1"/>
  <c r="WPS441" i="35"/>
  <c r="WPS444" i="35" s="1"/>
  <c r="WPR441" i="35"/>
  <c r="WPR444" i="35" s="1"/>
  <c r="WPQ441" i="35"/>
  <c r="WPQ444" i="35" s="1"/>
  <c r="WPP441" i="35"/>
  <c r="WPP444" i="35" s="1"/>
  <c r="WPO441" i="35"/>
  <c r="WPO444" i="35" s="1"/>
  <c r="WPN441" i="35"/>
  <c r="WPN444" i="35" s="1"/>
  <c r="WPM441" i="35"/>
  <c r="WPM444" i="35" s="1"/>
  <c r="WPL441" i="35"/>
  <c r="WPK441" i="35"/>
  <c r="WPK444" i="35" s="1"/>
  <c r="WPJ441" i="35"/>
  <c r="WPJ444" i="35" s="1"/>
  <c r="WPI441" i="35"/>
  <c r="WPI444" i="35" s="1"/>
  <c r="WPH441" i="35"/>
  <c r="WPG441" i="35"/>
  <c r="WPG444" i="35" s="1"/>
  <c r="WPF441" i="35"/>
  <c r="WPF444" i="35" s="1"/>
  <c r="WPE441" i="35"/>
  <c r="WPE444" i="35" s="1"/>
  <c r="WPD441" i="35"/>
  <c r="WPD444" i="35" s="1"/>
  <c r="WPC441" i="35"/>
  <c r="WPC444" i="35" s="1"/>
  <c r="WPB441" i="35"/>
  <c r="WPB444" i="35" s="1"/>
  <c r="WPA441" i="35"/>
  <c r="WPA444" i="35" s="1"/>
  <c r="WOZ441" i="35"/>
  <c r="WOZ444" i="35" s="1"/>
  <c r="WOY441" i="35"/>
  <c r="WOY444" i="35" s="1"/>
  <c r="WOX441" i="35"/>
  <c r="WOX444" i="35" s="1"/>
  <c r="WOW441" i="35"/>
  <c r="WOW444" i="35" s="1"/>
  <c r="WOV441" i="35"/>
  <c r="WOU441" i="35"/>
  <c r="WOU444" i="35" s="1"/>
  <c r="WOT441" i="35"/>
  <c r="WOT444" i="35" s="1"/>
  <c r="WOS441" i="35"/>
  <c r="WOS444" i="35" s="1"/>
  <c r="WOR441" i="35"/>
  <c r="WOQ441" i="35"/>
  <c r="WOQ444" i="35" s="1"/>
  <c r="WOP441" i="35"/>
  <c r="WOP444" i="35" s="1"/>
  <c r="WOO441" i="35"/>
  <c r="WOO444" i="35" s="1"/>
  <c r="WON441" i="35"/>
  <c r="WON444" i="35" s="1"/>
  <c r="WOM441" i="35"/>
  <c r="WOM444" i="35" s="1"/>
  <c r="WOL441" i="35"/>
  <c r="WOL444" i="35" s="1"/>
  <c r="WOK441" i="35"/>
  <c r="WOK444" i="35" s="1"/>
  <c r="WOJ441" i="35"/>
  <c r="WOJ444" i="35" s="1"/>
  <c r="WOI441" i="35"/>
  <c r="WOI444" i="35" s="1"/>
  <c r="WOH441" i="35"/>
  <c r="WOH444" i="35" s="1"/>
  <c r="WOG441" i="35"/>
  <c r="WOG444" i="35" s="1"/>
  <c r="WOF441" i="35"/>
  <c r="WOE441" i="35"/>
  <c r="WOE444" i="35" s="1"/>
  <c r="WOD441" i="35"/>
  <c r="WOD444" i="35" s="1"/>
  <c r="WOC441" i="35"/>
  <c r="WOC444" i="35" s="1"/>
  <c r="WOB441" i="35"/>
  <c r="WOA441" i="35"/>
  <c r="WOA444" i="35" s="1"/>
  <c r="WNZ441" i="35"/>
  <c r="WNZ444" i="35" s="1"/>
  <c r="WNY441" i="35"/>
  <c r="WNY444" i="35" s="1"/>
  <c r="WNX441" i="35"/>
  <c r="WNX444" i="35" s="1"/>
  <c r="WNW441" i="35"/>
  <c r="WNW444" i="35" s="1"/>
  <c r="WNV441" i="35"/>
  <c r="WNV444" i="35" s="1"/>
  <c r="WNU441" i="35"/>
  <c r="WNT441" i="35"/>
  <c r="WNT444" i="35" s="1"/>
  <c r="WNS441" i="35"/>
  <c r="WNS444" i="35" s="1"/>
  <c r="WNR441" i="35"/>
  <c r="WNR444" i="35" s="1"/>
  <c r="WNQ441" i="35"/>
  <c r="WNQ444" i="35" s="1"/>
  <c r="WNP441" i="35"/>
  <c r="WNO441" i="35"/>
  <c r="WNO444" i="35" s="1"/>
  <c r="WNN441" i="35"/>
  <c r="WNN444" i="35" s="1"/>
  <c r="WNM441" i="35"/>
  <c r="WNM444" i="35" s="1"/>
  <c r="WNL441" i="35"/>
  <c r="WNK441" i="35"/>
  <c r="WNK444" i="35" s="1"/>
  <c r="WNJ441" i="35"/>
  <c r="WNJ444" i="35" s="1"/>
  <c r="WNI441" i="35"/>
  <c r="WNI444" i="35" s="1"/>
  <c r="WNH441" i="35"/>
  <c r="WNH444" i="35" s="1"/>
  <c r="WNG441" i="35"/>
  <c r="WNG444" i="35" s="1"/>
  <c r="WNF441" i="35"/>
  <c r="WNF444" i="35" s="1"/>
  <c r="WNE441" i="35"/>
  <c r="WNE444" i="35" s="1"/>
  <c r="WND441" i="35"/>
  <c r="WND444" i="35" s="1"/>
  <c r="WNC441" i="35"/>
  <c r="WNC444" i="35" s="1"/>
  <c r="WNB441" i="35"/>
  <c r="WNB444" i="35" s="1"/>
  <c r="WNA441" i="35"/>
  <c r="WNA444" i="35" s="1"/>
  <c r="WMZ441" i="35"/>
  <c r="WMY441" i="35"/>
  <c r="WMY444" i="35" s="1"/>
  <c r="WMX441" i="35"/>
  <c r="WMX444" i="35" s="1"/>
  <c r="WMW441" i="35"/>
  <c r="WMW444" i="35" s="1"/>
  <c r="WMV441" i="35"/>
  <c r="WMU441" i="35"/>
  <c r="WMU444" i="35" s="1"/>
  <c r="WMT441" i="35"/>
  <c r="WMT444" i="35" s="1"/>
  <c r="WMS441" i="35"/>
  <c r="WMS444" i="35" s="1"/>
  <c r="WMR441" i="35"/>
  <c r="WMR444" i="35" s="1"/>
  <c r="WMQ441" i="35"/>
  <c r="WMQ444" i="35" s="1"/>
  <c r="WMP441" i="35"/>
  <c r="WMP444" i="35" s="1"/>
  <c r="WMO441" i="35"/>
  <c r="WMO444" i="35" s="1"/>
  <c r="WMN441" i="35"/>
  <c r="WMN444" i="35" s="1"/>
  <c r="WMM441" i="35"/>
  <c r="WMM444" i="35" s="1"/>
  <c r="WML441" i="35"/>
  <c r="WML444" i="35" s="1"/>
  <c r="WMK441" i="35"/>
  <c r="WMK444" i="35" s="1"/>
  <c r="WMJ441" i="35"/>
  <c r="WMI441" i="35"/>
  <c r="WMI444" i="35" s="1"/>
  <c r="WMH441" i="35"/>
  <c r="WMH444" i="35" s="1"/>
  <c r="WMG441" i="35"/>
  <c r="WMG444" i="35" s="1"/>
  <c r="WMF441" i="35"/>
  <c r="WME441" i="35"/>
  <c r="WME444" i="35" s="1"/>
  <c r="WMD441" i="35"/>
  <c r="WMD444" i="35" s="1"/>
  <c r="WMC441" i="35"/>
  <c r="WMC444" i="35" s="1"/>
  <c r="WMB441" i="35"/>
  <c r="WMB444" i="35" s="1"/>
  <c r="WMA441" i="35"/>
  <c r="WMA444" i="35" s="1"/>
  <c r="WLZ441" i="35"/>
  <c r="WLZ444" i="35" s="1"/>
  <c r="WLY441" i="35"/>
  <c r="WLY444" i="35" s="1"/>
  <c r="WLX441" i="35"/>
  <c r="WLX444" i="35" s="1"/>
  <c r="WLW441" i="35"/>
  <c r="WLW444" i="35" s="1"/>
  <c r="WLV441" i="35"/>
  <c r="WLV444" i="35" s="1"/>
  <c r="WLU441" i="35"/>
  <c r="WLU444" i="35" s="1"/>
  <c r="WLT441" i="35"/>
  <c r="WLS441" i="35"/>
  <c r="WLS444" i="35" s="1"/>
  <c r="WLR441" i="35"/>
  <c r="WLR444" i="35" s="1"/>
  <c r="WLQ441" i="35"/>
  <c r="WLQ444" i="35" s="1"/>
  <c r="WLP441" i="35"/>
  <c r="WLO441" i="35"/>
  <c r="WLO444" i="35" s="1"/>
  <c r="WLN441" i="35"/>
  <c r="WLN444" i="35" s="1"/>
  <c r="WLM441" i="35"/>
  <c r="WLM444" i="35" s="1"/>
  <c r="WLL441" i="35"/>
  <c r="WLL444" i="35" s="1"/>
  <c r="WLK441" i="35"/>
  <c r="WLK444" i="35" s="1"/>
  <c r="WLJ441" i="35"/>
  <c r="WLJ444" i="35" s="1"/>
  <c r="WLI441" i="35"/>
  <c r="WLI444" i="35" s="1"/>
  <c r="WLH441" i="35"/>
  <c r="WLH444" i="35" s="1"/>
  <c r="WLG441" i="35"/>
  <c r="WLG444" i="35" s="1"/>
  <c r="WLF441" i="35"/>
  <c r="WLF444" i="35" s="1"/>
  <c r="WLE441" i="35"/>
  <c r="WLE444" i="35" s="1"/>
  <c r="WLD441" i="35"/>
  <c r="WLC441" i="35"/>
  <c r="WLC444" i="35" s="1"/>
  <c r="WLB441" i="35"/>
  <c r="WLB444" i="35" s="1"/>
  <c r="WLA441" i="35"/>
  <c r="WLA444" i="35" s="1"/>
  <c r="WKZ441" i="35"/>
  <c r="WKZ444" i="35" s="1"/>
  <c r="WKY441" i="35"/>
  <c r="WKY444" i="35" s="1"/>
  <c r="WKX441" i="35"/>
  <c r="WKX444" i="35" s="1"/>
  <c r="WKW441" i="35"/>
  <c r="WKW444" i="35" s="1"/>
  <c r="WKV441" i="35"/>
  <c r="WKV444" i="35" s="1"/>
  <c r="WKU441" i="35"/>
  <c r="WKU444" i="35" s="1"/>
  <c r="WKT441" i="35"/>
  <c r="WKT444" i="35" s="1"/>
  <c r="WKS441" i="35"/>
  <c r="WKS444" i="35" s="1"/>
  <c r="WKR441" i="35"/>
  <c r="WKR444" i="35" s="1"/>
  <c r="WKQ441" i="35"/>
  <c r="WKQ444" i="35" s="1"/>
  <c r="WKP441" i="35"/>
  <c r="WKP444" i="35" s="1"/>
  <c r="WKO441" i="35"/>
  <c r="WKO444" i="35" s="1"/>
  <c r="WKN441" i="35"/>
  <c r="WKM441" i="35"/>
  <c r="WKM444" i="35" s="1"/>
  <c r="WKL441" i="35"/>
  <c r="WKL444" i="35" s="1"/>
  <c r="WKK441" i="35"/>
  <c r="WKK444" i="35" s="1"/>
  <c r="WKJ441" i="35"/>
  <c r="WKJ444" i="35" s="1"/>
  <c r="WKI441" i="35"/>
  <c r="WKI444" i="35" s="1"/>
  <c r="WKH441" i="35"/>
  <c r="WKH444" i="35" s="1"/>
  <c r="WKG441" i="35"/>
  <c r="WKG444" i="35" s="1"/>
  <c r="WKF441" i="35"/>
  <c r="WKF444" i="35" s="1"/>
  <c r="WKE441" i="35"/>
  <c r="WKE444" i="35" s="1"/>
  <c r="WKD441" i="35"/>
  <c r="WKD444" i="35" s="1"/>
  <c r="WKC441" i="35"/>
  <c r="WKC444" i="35" s="1"/>
  <c r="WKB441" i="35"/>
  <c r="WKB444" i="35" s="1"/>
  <c r="WKA441" i="35"/>
  <c r="WKA444" i="35" s="1"/>
  <c r="WJZ441" i="35"/>
  <c r="WJZ444" i="35" s="1"/>
  <c r="WJY441" i="35"/>
  <c r="WJY444" i="35" s="1"/>
  <c r="WJX441" i="35"/>
  <c r="WJW441" i="35"/>
  <c r="WJW444" i="35" s="1"/>
  <c r="WJV441" i="35"/>
  <c r="WJV444" i="35" s="1"/>
  <c r="WJU441" i="35"/>
  <c r="WJU444" i="35" s="1"/>
  <c r="WJT441" i="35"/>
  <c r="WJT444" i="35" s="1"/>
  <c r="WJS441" i="35"/>
  <c r="WJS444" i="35" s="1"/>
  <c r="WJR441" i="35"/>
  <c r="WJR444" i="35" s="1"/>
  <c r="WJQ441" i="35"/>
  <c r="WJQ444" i="35" s="1"/>
  <c r="WJP441" i="35"/>
  <c r="WJP444" i="35" s="1"/>
  <c r="WJO441" i="35"/>
  <c r="WJO444" i="35" s="1"/>
  <c r="WJN441" i="35"/>
  <c r="WJN444" i="35" s="1"/>
  <c r="WJM441" i="35"/>
  <c r="WJM444" i="35" s="1"/>
  <c r="WJL441" i="35"/>
  <c r="WJL444" i="35" s="1"/>
  <c r="WJK441" i="35"/>
  <c r="WJK444" i="35" s="1"/>
  <c r="WJJ441" i="35"/>
  <c r="WJJ444" i="35" s="1"/>
  <c r="WJI441" i="35"/>
  <c r="WJI444" i="35" s="1"/>
  <c r="WJH441" i="35"/>
  <c r="WJG441" i="35"/>
  <c r="WJG444" i="35" s="1"/>
  <c r="WJF441" i="35"/>
  <c r="WJF444" i="35" s="1"/>
  <c r="WJE441" i="35"/>
  <c r="WJE444" i="35" s="1"/>
  <c r="WJD441" i="35"/>
  <c r="WJD444" i="35" s="1"/>
  <c r="WJC441" i="35"/>
  <c r="WJC444" i="35" s="1"/>
  <c r="WJB441" i="35"/>
  <c r="WJB444" i="35" s="1"/>
  <c r="WJA441" i="35"/>
  <c r="WJA444" i="35" s="1"/>
  <c r="WIZ441" i="35"/>
  <c r="WIZ444" i="35" s="1"/>
  <c r="WIY441" i="35"/>
  <c r="WIY444" i="35" s="1"/>
  <c r="WIX441" i="35"/>
  <c r="WIX444" i="35" s="1"/>
  <c r="WIW441" i="35"/>
  <c r="WIW444" i="35" s="1"/>
  <c r="WIV441" i="35"/>
  <c r="WIV444" i="35" s="1"/>
  <c r="WIU441" i="35"/>
  <c r="WIU444" i="35" s="1"/>
  <c r="WIT441" i="35"/>
  <c r="WIT444" i="35" s="1"/>
  <c r="WIS441" i="35"/>
  <c r="WIS444" i="35" s="1"/>
  <c r="WIR441" i="35"/>
  <c r="WIQ441" i="35"/>
  <c r="WIQ444" i="35" s="1"/>
  <c r="WIP441" i="35"/>
  <c r="WIP444" i="35" s="1"/>
  <c r="WIO441" i="35"/>
  <c r="WIO444" i="35" s="1"/>
  <c r="WIN441" i="35"/>
  <c r="WIN444" i="35" s="1"/>
  <c r="WIM441" i="35"/>
  <c r="WIM444" i="35" s="1"/>
  <c r="WIL441" i="35"/>
  <c r="WIL444" i="35" s="1"/>
  <c r="WIK441" i="35"/>
  <c r="WIK444" i="35" s="1"/>
  <c r="WIJ441" i="35"/>
  <c r="WIJ444" i="35" s="1"/>
  <c r="WII441" i="35"/>
  <c r="WII444" i="35" s="1"/>
  <c r="WIH441" i="35"/>
  <c r="WIH444" i="35" s="1"/>
  <c r="WIG441" i="35"/>
  <c r="WIG444" i="35" s="1"/>
  <c r="WIF441" i="35"/>
  <c r="WIF444" i="35" s="1"/>
  <c r="WIE441" i="35"/>
  <c r="WIE444" i="35" s="1"/>
  <c r="WID441" i="35"/>
  <c r="WID444" i="35" s="1"/>
  <c r="WIC441" i="35"/>
  <c r="WIC444" i="35" s="1"/>
  <c r="WIB441" i="35"/>
  <c r="WIA441" i="35"/>
  <c r="WIA444" i="35" s="1"/>
  <c r="WHZ441" i="35"/>
  <c r="WHZ444" i="35" s="1"/>
  <c r="WHY441" i="35"/>
  <c r="WHY444" i="35" s="1"/>
  <c r="WHX441" i="35"/>
  <c r="WHX444" i="35" s="1"/>
  <c r="WHW441" i="35"/>
  <c r="WHW444" i="35" s="1"/>
  <c r="WHV441" i="35"/>
  <c r="WHV444" i="35" s="1"/>
  <c r="WHU441" i="35"/>
  <c r="WHU444" i="35" s="1"/>
  <c r="WHT441" i="35"/>
  <c r="WHT444" i="35" s="1"/>
  <c r="WHS441" i="35"/>
  <c r="WHS444" i="35" s="1"/>
  <c r="WHR441" i="35"/>
  <c r="WHR444" i="35" s="1"/>
  <c r="WHQ441" i="35"/>
  <c r="WHQ444" i="35" s="1"/>
  <c r="WHP441" i="35"/>
  <c r="WHP444" i="35" s="1"/>
  <c r="WHO441" i="35"/>
  <c r="WHO444" i="35" s="1"/>
  <c r="WHN441" i="35"/>
  <c r="WHN444" i="35" s="1"/>
  <c r="WHM441" i="35"/>
  <c r="WHM444" i="35" s="1"/>
  <c r="WHL441" i="35"/>
  <c r="WHK441" i="35"/>
  <c r="WHK444" i="35" s="1"/>
  <c r="WHJ441" i="35"/>
  <c r="WHJ444" i="35" s="1"/>
  <c r="WHI441" i="35"/>
  <c r="WHI444" i="35" s="1"/>
  <c r="WHH441" i="35"/>
  <c r="WHH444" i="35" s="1"/>
  <c r="WHG441" i="35"/>
  <c r="WHG444" i="35" s="1"/>
  <c r="WHF441" i="35"/>
  <c r="WHF444" i="35" s="1"/>
  <c r="WHE441" i="35"/>
  <c r="WHE444" i="35" s="1"/>
  <c r="WHD441" i="35"/>
  <c r="WHD444" i="35" s="1"/>
  <c r="WHC441" i="35"/>
  <c r="WHC444" i="35" s="1"/>
  <c r="WHB441" i="35"/>
  <c r="WHB444" i="35" s="1"/>
  <c r="WHA441" i="35"/>
  <c r="WHA444" i="35" s="1"/>
  <c r="WGZ441" i="35"/>
  <c r="WGZ444" i="35" s="1"/>
  <c r="WGY441" i="35"/>
  <c r="WGY444" i="35" s="1"/>
  <c r="WGX441" i="35"/>
  <c r="WGX444" i="35" s="1"/>
  <c r="WGW441" i="35"/>
  <c r="WGW444" i="35" s="1"/>
  <c r="WGV441" i="35"/>
  <c r="WGU441" i="35"/>
  <c r="WGU444" i="35" s="1"/>
  <c r="WGT441" i="35"/>
  <c r="WGT444" i="35" s="1"/>
  <c r="WGS441" i="35"/>
  <c r="WGS444" i="35" s="1"/>
  <c r="WGR441" i="35"/>
  <c r="WGR444" i="35" s="1"/>
  <c r="WGQ441" i="35"/>
  <c r="WGQ444" i="35" s="1"/>
  <c r="WGP441" i="35"/>
  <c r="WGP444" i="35" s="1"/>
  <c r="WGO441" i="35"/>
  <c r="WGO444" i="35" s="1"/>
  <c r="WGN441" i="35"/>
  <c r="WGN444" i="35" s="1"/>
  <c r="WGM441" i="35"/>
  <c r="WGM444" i="35" s="1"/>
  <c r="WGL441" i="35"/>
  <c r="WGL444" i="35" s="1"/>
  <c r="WGK441" i="35"/>
  <c r="WGK444" i="35" s="1"/>
  <c r="WGJ441" i="35"/>
  <c r="WGJ444" i="35" s="1"/>
  <c r="WGI441" i="35"/>
  <c r="WGI444" i="35" s="1"/>
  <c r="WGH441" i="35"/>
  <c r="WGH444" i="35" s="1"/>
  <c r="WGG441" i="35"/>
  <c r="WGG444" i="35" s="1"/>
  <c r="WGF441" i="35"/>
  <c r="WGE441" i="35"/>
  <c r="WGE444" i="35" s="1"/>
  <c r="WGD441" i="35"/>
  <c r="WGD444" i="35" s="1"/>
  <c r="WGC441" i="35"/>
  <c r="WGC444" i="35" s="1"/>
  <c r="WGB441" i="35"/>
  <c r="WGB444" i="35" s="1"/>
  <c r="WGA441" i="35"/>
  <c r="WGA444" i="35" s="1"/>
  <c r="WFZ441" i="35"/>
  <c r="WFZ444" i="35" s="1"/>
  <c r="WFY441" i="35"/>
  <c r="WFY444" i="35" s="1"/>
  <c r="WFX441" i="35"/>
  <c r="WFX444" i="35" s="1"/>
  <c r="WFW441" i="35"/>
  <c r="WFW444" i="35" s="1"/>
  <c r="WFV441" i="35"/>
  <c r="WFV444" i="35" s="1"/>
  <c r="WFU441" i="35"/>
  <c r="WFU444" i="35" s="1"/>
  <c r="WFT441" i="35"/>
  <c r="WFT444" i="35" s="1"/>
  <c r="WFS441" i="35"/>
  <c r="WFS444" i="35" s="1"/>
  <c r="WFR441" i="35"/>
  <c r="WFR444" i="35" s="1"/>
  <c r="WFQ441" i="35"/>
  <c r="WFQ444" i="35" s="1"/>
  <c r="WFP441" i="35"/>
  <c r="WFO441" i="35"/>
  <c r="WFO444" i="35" s="1"/>
  <c r="WFN441" i="35"/>
  <c r="WFN444" i="35" s="1"/>
  <c r="WFM441" i="35"/>
  <c r="WFM444" i="35" s="1"/>
  <c r="WFL441" i="35"/>
  <c r="WFL444" i="35" s="1"/>
  <c r="WFK441" i="35"/>
  <c r="WFK444" i="35" s="1"/>
  <c r="WFJ441" i="35"/>
  <c r="WFJ444" i="35" s="1"/>
  <c r="WFI441" i="35"/>
  <c r="WFI444" i="35" s="1"/>
  <c r="WFH441" i="35"/>
  <c r="WFH444" i="35" s="1"/>
  <c r="WFG441" i="35"/>
  <c r="WFG444" i="35" s="1"/>
  <c r="WFF441" i="35"/>
  <c r="WFF444" i="35" s="1"/>
  <c r="WFE441" i="35"/>
  <c r="WFE444" i="35" s="1"/>
  <c r="WFD441" i="35"/>
  <c r="WFD444" i="35" s="1"/>
  <c r="WFC441" i="35"/>
  <c r="WFC444" i="35" s="1"/>
  <c r="WFB441" i="35"/>
  <c r="WFB444" i="35" s="1"/>
  <c r="WFA441" i="35"/>
  <c r="WFA444" i="35" s="1"/>
  <c r="WEZ441" i="35"/>
  <c r="WEY441" i="35"/>
  <c r="WEY444" i="35" s="1"/>
  <c r="WEX441" i="35"/>
  <c r="WEX444" i="35" s="1"/>
  <c r="WEW441" i="35"/>
  <c r="WEW444" i="35" s="1"/>
  <c r="WEV441" i="35"/>
  <c r="WEV444" i="35" s="1"/>
  <c r="WEU441" i="35"/>
  <c r="WEU444" i="35" s="1"/>
  <c r="WET441" i="35"/>
  <c r="WET444" i="35" s="1"/>
  <c r="WES441" i="35"/>
  <c r="WES444" i="35" s="1"/>
  <c r="WER441" i="35"/>
  <c r="WER444" i="35" s="1"/>
  <c r="WEQ441" i="35"/>
  <c r="WEQ444" i="35" s="1"/>
  <c r="WEP441" i="35"/>
  <c r="WEP444" i="35" s="1"/>
  <c r="WEO441" i="35"/>
  <c r="WEO444" i="35" s="1"/>
  <c r="WEN441" i="35"/>
  <c r="WEN444" i="35" s="1"/>
  <c r="WEM441" i="35"/>
  <c r="WEM444" i="35" s="1"/>
  <c r="WEL441" i="35"/>
  <c r="WEL444" i="35" s="1"/>
  <c r="WEK441" i="35"/>
  <c r="WEK444" i="35" s="1"/>
  <c r="WEJ441" i="35"/>
  <c r="WEI441" i="35"/>
  <c r="WEI444" i="35" s="1"/>
  <c r="WEH441" i="35"/>
  <c r="WEH444" i="35" s="1"/>
  <c r="WEG441" i="35"/>
  <c r="WEG444" i="35" s="1"/>
  <c r="WEF441" i="35"/>
  <c r="WEF444" i="35" s="1"/>
  <c r="WEE441" i="35"/>
  <c r="WEE444" i="35" s="1"/>
  <c r="WED441" i="35"/>
  <c r="WED444" i="35" s="1"/>
  <c r="WEC441" i="35"/>
  <c r="WEC444" i="35" s="1"/>
  <c r="WEB441" i="35"/>
  <c r="WEB444" i="35" s="1"/>
  <c r="WEA441" i="35"/>
  <c r="WEA444" i="35" s="1"/>
  <c r="WDZ441" i="35"/>
  <c r="WDZ444" i="35" s="1"/>
  <c r="WDY441" i="35"/>
  <c r="WDY444" i="35" s="1"/>
  <c r="WDX441" i="35"/>
  <c r="WDX444" i="35" s="1"/>
  <c r="WDW441" i="35"/>
  <c r="WDW444" i="35" s="1"/>
  <c r="WDV441" i="35"/>
  <c r="WDV444" i="35" s="1"/>
  <c r="WDU441" i="35"/>
  <c r="WDU444" i="35" s="1"/>
  <c r="WDT441" i="35"/>
  <c r="WDS441" i="35"/>
  <c r="WDS444" i="35" s="1"/>
  <c r="WDR441" i="35"/>
  <c r="WDR444" i="35" s="1"/>
  <c r="WDQ441" i="35"/>
  <c r="WDQ444" i="35" s="1"/>
  <c r="WDP441" i="35"/>
  <c r="WDP444" i="35" s="1"/>
  <c r="WDO441" i="35"/>
  <c r="WDO444" i="35" s="1"/>
  <c r="WDN441" i="35"/>
  <c r="WDN444" i="35" s="1"/>
  <c r="WDM441" i="35"/>
  <c r="WDM444" i="35" s="1"/>
  <c r="WDL441" i="35"/>
  <c r="WDL444" i="35" s="1"/>
  <c r="WDK441" i="35"/>
  <c r="WDK444" i="35" s="1"/>
  <c r="WDJ441" i="35"/>
  <c r="WDJ444" i="35" s="1"/>
  <c r="WDI441" i="35"/>
  <c r="WDI444" i="35" s="1"/>
  <c r="WDH441" i="35"/>
  <c r="WDH444" i="35" s="1"/>
  <c r="WDG441" i="35"/>
  <c r="WDG444" i="35" s="1"/>
  <c r="WDF441" i="35"/>
  <c r="WDF444" i="35" s="1"/>
  <c r="WDE441" i="35"/>
  <c r="WDE444" i="35" s="1"/>
  <c r="WDD441" i="35"/>
  <c r="WDC441" i="35"/>
  <c r="WDC444" i="35" s="1"/>
  <c r="WDB441" i="35"/>
  <c r="WDB444" i="35" s="1"/>
  <c r="WDA441" i="35"/>
  <c r="WDA444" i="35" s="1"/>
  <c r="WCZ441" i="35"/>
  <c r="WCZ444" i="35" s="1"/>
  <c r="WCY441" i="35"/>
  <c r="WCY444" i="35" s="1"/>
  <c r="WCX441" i="35"/>
  <c r="WCX444" i="35" s="1"/>
  <c r="WCW441" i="35"/>
  <c r="WCW444" i="35" s="1"/>
  <c r="WCV441" i="35"/>
  <c r="WCV444" i="35" s="1"/>
  <c r="WCU441" i="35"/>
  <c r="WCU444" i="35" s="1"/>
  <c r="WCT441" i="35"/>
  <c r="WCT444" i="35" s="1"/>
  <c r="WCS441" i="35"/>
  <c r="WCS444" i="35" s="1"/>
  <c r="WCR441" i="35"/>
  <c r="WCR444" i="35" s="1"/>
  <c r="WCQ441" i="35"/>
  <c r="WCQ444" i="35" s="1"/>
  <c r="WCP441" i="35"/>
  <c r="WCP444" i="35" s="1"/>
  <c r="WCO441" i="35"/>
  <c r="WCO444" i="35" s="1"/>
  <c r="WCN441" i="35"/>
  <c r="WCM441" i="35"/>
  <c r="WCM444" i="35" s="1"/>
  <c r="WCL441" i="35"/>
  <c r="WCL444" i="35" s="1"/>
  <c r="WCK441" i="35"/>
  <c r="WCK444" i="35" s="1"/>
  <c r="WCJ441" i="35"/>
  <c r="WCJ444" i="35" s="1"/>
  <c r="WCI441" i="35"/>
  <c r="WCI444" i="35" s="1"/>
  <c r="WCH441" i="35"/>
  <c r="WCH444" i="35" s="1"/>
  <c r="WCG441" i="35"/>
  <c r="WCG444" i="35" s="1"/>
  <c r="WCF441" i="35"/>
  <c r="WCF444" i="35" s="1"/>
  <c r="WCE441" i="35"/>
  <c r="WCE444" i="35" s="1"/>
  <c r="WCD441" i="35"/>
  <c r="WCD444" i="35" s="1"/>
  <c r="WCC441" i="35"/>
  <c r="WCC444" i="35" s="1"/>
  <c r="WCB441" i="35"/>
  <c r="WCB444" i="35" s="1"/>
  <c r="WCA441" i="35"/>
  <c r="WCA444" i="35" s="1"/>
  <c r="WBZ441" i="35"/>
  <c r="WBZ444" i="35" s="1"/>
  <c r="WBY441" i="35"/>
  <c r="WBY444" i="35" s="1"/>
  <c r="WBX441" i="35"/>
  <c r="WBW441" i="35"/>
  <c r="WBW444" i="35" s="1"/>
  <c r="WBV441" i="35"/>
  <c r="WBV444" i="35" s="1"/>
  <c r="WBU441" i="35"/>
  <c r="WBU444" i="35" s="1"/>
  <c r="WBT441" i="35"/>
  <c r="WBT444" i="35" s="1"/>
  <c r="WBS441" i="35"/>
  <c r="WBS444" i="35" s="1"/>
  <c r="WBR441" i="35"/>
  <c r="WBR444" i="35" s="1"/>
  <c r="WBQ441" i="35"/>
  <c r="WBQ444" i="35" s="1"/>
  <c r="WBP441" i="35"/>
  <c r="WBP444" i="35" s="1"/>
  <c r="WBO441" i="35"/>
  <c r="WBO444" i="35" s="1"/>
  <c r="WBN441" i="35"/>
  <c r="WBN444" i="35" s="1"/>
  <c r="WBM441" i="35"/>
  <c r="WBM444" i="35" s="1"/>
  <c r="WBL441" i="35"/>
  <c r="WBL444" i="35" s="1"/>
  <c r="WBK441" i="35"/>
  <c r="WBK444" i="35" s="1"/>
  <c r="WBJ441" i="35"/>
  <c r="WBJ444" i="35" s="1"/>
  <c r="WBI441" i="35"/>
  <c r="WBI444" i="35" s="1"/>
  <c r="WBH441" i="35"/>
  <c r="WBG441" i="35"/>
  <c r="WBG444" i="35" s="1"/>
  <c r="WBF441" i="35"/>
  <c r="WBF444" i="35" s="1"/>
  <c r="WBE441" i="35"/>
  <c r="WBE444" i="35" s="1"/>
  <c r="WBD441" i="35"/>
  <c r="WBD444" i="35" s="1"/>
  <c r="WBC441" i="35"/>
  <c r="WBC444" i="35" s="1"/>
  <c r="WBB441" i="35"/>
  <c r="WBB444" i="35" s="1"/>
  <c r="WBA441" i="35"/>
  <c r="WBA444" i="35" s="1"/>
  <c r="WAZ441" i="35"/>
  <c r="WAZ444" i="35" s="1"/>
  <c r="WAY441" i="35"/>
  <c r="WAY444" i="35" s="1"/>
  <c r="WAX441" i="35"/>
  <c r="WAX444" i="35" s="1"/>
  <c r="WAW441" i="35"/>
  <c r="WAW444" i="35" s="1"/>
  <c r="WAV441" i="35"/>
  <c r="WAV444" i="35" s="1"/>
  <c r="WAU441" i="35"/>
  <c r="WAU444" i="35" s="1"/>
  <c r="WAT441" i="35"/>
  <c r="WAT444" i="35" s="1"/>
  <c r="WAS441" i="35"/>
  <c r="WAS444" i="35" s="1"/>
  <c r="WAR441" i="35"/>
  <c r="WAQ441" i="35"/>
  <c r="WAQ444" i="35" s="1"/>
  <c r="WAP441" i="35"/>
  <c r="WAP444" i="35" s="1"/>
  <c r="WAO441" i="35"/>
  <c r="WAO444" i="35" s="1"/>
  <c r="WAN441" i="35"/>
  <c r="WAN444" i="35" s="1"/>
  <c r="WAM441" i="35"/>
  <c r="WAM444" i="35" s="1"/>
  <c r="WAL441" i="35"/>
  <c r="WAL444" i="35" s="1"/>
  <c r="WAK441" i="35"/>
  <c r="WAK444" i="35" s="1"/>
  <c r="WAJ441" i="35"/>
  <c r="WAJ444" i="35" s="1"/>
  <c r="WAI441" i="35"/>
  <c r="WAI444" i="35" s="1"/>
  <c r="WAH441" i="35"/>
  <c r="WAH444" i="35" s="1"/>
  <c r="WAG441" i="35"/>
  <c r="WAG444" i="35" s="1"/>
  <c r="WAF441" i="35"/>
  <c r="WAF444" i="35" s="1"/>
  <c r="WAE441" i="35"/>
  <c r="WAE444" i="35" s="1"/>
  <c r="WAD441" i="35"/>
  <c r="WAD444" i="35" s="1"/>
  <c r="WAC441" i="35"/>
  <c r="WAC444" i="35" s="1"/>
  <c r="WAB441" i="35"/>
  <c r="WAA441" i="35"/>
  <c r="WAA444" i="35" s="1"/>
  <c r="VZZ441" i="35"/>
  <c r="VZZ444" i="35" s="1"/>
  <c r="VZY441" i="35"/>
  <c r="VZY444" i="35" s="1"/>
  <c r="VZX441" i="35"/>
  <c r="VZX444" i="35" s="1"/>
  <c r="VZW441" i="35"/>
  <c r="VZW444" i="35" s="1"/>
  <c r="VZV441" i="35"/>
  <c r="VZV444" i="35" s="1"/>
  <c r="VZU441" i="35"/>
  <c r="VZU444" i="35" s="1"/>
  <c r="VZT441" i="35"/>
  <c r="VZT444" i="35" s="1"/>
  <c r="VZS441" i="35"/>
  <c r="VZS444" i="35" s="1"/>
  <c r="VZR441" i="35"/>
  <c r="VZR444" i="35" s="1"/>
  <c r="VZQ441" i="35"/>
  <c r="VZQ444" i="35" s="1"/>
  <c r="VZP441" i="35"/>
  <c r="VZP444" i="35" s="1"/>
  <c r="VZO441" i="35"/>
  <c r="VZO444" i="35" s="1"/>
  <c r="VZN441" i="35"/>
  <c r="VZN444" i="35" s="1"/>
  <c r="VZM441" i="35"/>
  <c r="VZM444" i="35" s="1"/>
  <c r="VZL441" i="35"/>
  <c r="VZK441" i="35"/>
  <c r="VZK444" i="35" s="1"/>
  <c r="VZJ441" i="35"/>
  <c r="VZJ444" i="35" s="1"/>
  <c r="VZI441" i="35"/>
  <c r="VZI444" i="35" s="1"/>
  <c r="VZH441" i="35"/>
  <c r="VZH444" i="35" s="1"/>
  <c r="VZG441" i="35"/>
  <c r="VZG444" i="35" s="1"/>
  <c r="VZF441" i="35"/>
  <c r="VZF444" i="35" s="1"/>
  <c r="VZE441" i="35"/>
  <c r="VZE444" i="35" s="1"/>
  <c r="VZD441" i="35"/>
  <c r="VZD444" i="35" s="1"/>
  <c r="VZC441" i="35"/>
  <c r="VZC444" i="35" s="1"/>
  <c r="VZB441" i="35"/>
  <c r="VZB444" i="35" s="1"/>
  <c r="VZA441" i="35"/>
  <c r="VZA444" i="35" s="1"/>
  <c r="VYZ441" i="35"/>
  <c r="VYZ444" i="35" s="1"/>
  <c r="VYY441" i="35"/>
  <c r="VYY444" i="35" s="1"/>
  <c r="VYX441" i="35"/>
  <c r="VYX444" i="35" s="1"/>
  <c r="VYW441" i="35"/>
  <c r="VYW444" i="35" s="1"/>
  <c r="VYV441" i="35"/>
  <c r="VYU441" i="35"/>
  <c r="VYU444" i="35" s="1"/>
  <c r="VYT441" i="35"/>
  <c r="VYT444" i="35" s="1"/>
  <c r="VYS441" i="35"/>
  <c r="VYS444" i="35" s="1"/>
  <c r="VYR441" i="35"/>
  <c r="VYR444" i="35" s="1"/>
  <c r="VYQ441" i="35"/>
  <c r="VYQ444" i="35" s="1"/>
  <c r="VYP441" i="35"/>
  <c r="VYP444" i="35" s="1"/>
  <c r="VYO441" i="35"/>
  <c r="VYO444" i="35" s="1"/>
  <c r="VYN441" i="35"/>
  <c r="VYN444" i="35" s="1"/>
  <c r="VYM441" i="35"/>
  <c r="VYM444" i="35" s="1"/>
  <c r="VYL441" i="35"/>
  <c r="VYL444" i="35" s="1"/>
  <c r="VYK441" i="35"/>
  <c r="VYK444" i="35" s="1"/>
  <c r="VYJ441" i="35"/>
  <c r="VYJ444" i="35" s="1"/>
  <c r="VYI441" i="35"/>
  <c r="VYI444" i="35" s="1"/>
  <c r="VYH441" i="35"/>
  <c r="VYH444" i="35" s="1"/>
  <c r="VYG441" i="35"/>
  <c r="VYG444" i="35" s="1"/>
  <c r="VYF441" i="35"/>
  <c r="VYE441" i="35"/>
  <c r="VYE444" i="35" s="1"/>
  <c r="VYD441" i="35"/>
  <c r="VYD444" i="35" s="1"/>
  <c r="VYC441" i="35"/>
  <c r="VYC444" i="35" s="1"/>
  <c r="VYB441" i="35"/>
  <c r="VYB444" i="35" s="1"/>
  <c r="VYA441" i="35"/>
  <c r="VYA444" i="35" s="1"/>
  <c r="VXZ441" i="35"/>
  <c r="VXZ444" i="35" s="1"/>
  <c r="VXY441" i="35"/>
  <c r="VXY444" i="35" s="1"/>
  <c r="VXX441" i="35"/>
  <c r="VXX444" i="35" s="1"/>
  <c r="VXW441" i="35"/>
  <c r="VXW444" i="35" s="1"/>
  <c r="VXV441" i="35"/>
  <c r="VXV444" i="35" s="1"/>
  <c r="VXU441" i="35"/>
  <c r="VXU444" i="35" s="1"/>
  <c r="VXT441" i="35"/>
  <c r="VXT444" i="35" s="1"/>
  <c r="VXS441" i="35"/>
  <c r="VXS444" i="35" s="1"/>
  <c r="VXR441" i="35"/>
  <c r="VXR444" i="35" s="1"/>
  <c r="VXQ441" i="35"/>
  <c r="VXQ444" i="35" s="1"/>
  <c r="VXP441" i="35"/>
  <c r="VXO441" i="35"/>
  <c r="VXO444" i="35" s="1"/>
  <c r="VXN441" i="35"/>
  <c r="VXN444" i="35" s="1"/>
  <c r="VXM441" i="35"/>
  <c r="VXM444" i="35" s="1"/>
  <c r="VXL441" i="35"/>
  <c r="VXL444" i="35" s="1"/>
  <c r="VXK441" i="35"/>
  <c r="VXK444" i="35" s="1"/>
  <c r="VXJ441" i="35"/>
  <c r="VXJ444" i="35" s="1"/>
  <c r="VXI441" i="35"/>
  <c r="VXI444" i="35" s="1"/>
  <c r="VXH441" i="35"/>
  <c r="VXH444" i="35" s="1"/>
  <c r="VXG441" i="35"/>
  <c r="VXG444" i="35" s="1"/>
  <c r="VXF441" i="35"/>
  <c r="VXF444" i="35" s="1"/>
  <c r="VXE441" i="35"/>
  <c r="VXE444" i="35" s="1"/>
  <c r="VXD441" i="35"/>
  <c r="VXD444" i="35" s="1"/>
  <c r="VXC441" i="35"/>
  <c r="VXC444" i="35" s="1"/>
  <c r="VXB441" i="35"/>
  <c r="VXB444" i="35" s="1"/>
  <c r="VXA441" i="35"/>
  <c r="VXA444" i="35" s="1"/>
  <c r="VWZ441" i="35"/>
  <c r="VWY441" i="35"/>
  <c r="VWY444" i="35" s="1"/>
  <c r="VWX441" i="35"/>
  <c r="VWX444" i="35" s="1"/>
  <c r="VWW441" i="35"/>
  <c r="VWW444" i="35" s="1"/>
  <c r="VWV441" i="35"/>
  <c r="VWV444" i="35" s="1"/>
  <c r="VWU441" i="35"/>
  <c r="VWU444" i="35" s="1"/>
  <c r="VWT441" i="35"/>
  <c r="VWT444" i="35" s="1"/>
  <c r="VWS441" i="35"/>
  <c r="VWS444" i="35" s="1"/>
  <c r="VWR441" i="35"/>
  <c r="VWR444" i="35" s="1"/>
  <c r="VWQ441" i="35"/>
  <c r="VWQ444" i="35" s="1"/>
  <c r="VWP441" i="35"/>
  <c r="VWP444" i="35" s="1"/>
  <c r="VWO441" i="35"/>
  <c r="VWO444" i="35" s="1"/>
  <c r="VWN441" i="35"/>
  <c r="VWN444" i="35" s="1"/>
  <c r="VWM441" i="35"/>
  <c r="VWM444" i="35" s="1"/>
  <c r="VWL441" i="35"/>
  <c r="VWL444" i="35" s="1"/>
  <c r="VWK441" i="35"/>
  <c r="VWK444" i="35" s="1"/>
  <c r="VWJ441" i="35"/>
  <c r="VWI441" i="35"/>
  <c r="VWI444" i="35" s="1"/>
  <c r="VWH441" i="35"/>
  <c r="VWH444" i="35" s="1"/>
  <c r="VWG441" i="35"/>
  <c r="VWG444" i="35" s="1"/>
  <c r="VWF441" i="35"/>
  <c r="VWF444" i="35" s="1"/>
  <c r="VWE441" i="35"/>
  <c r="VWE444" i="35" s="1"/>
  <c r="VWD441" i="35"/>
  <c r="VWD444" i="35" s="1"/>
  <c r="VWC441" i="35"/>
  <c r="VWC444" i="35" s="1"/>
  <c r="VWB441" i="35"/>
  <c r="VWB444" i="35" s="1"/>
  <c r="VWA441" i="35"/>
  <c r="VWA444" i="35" s="1"/>
  <c r="VVZ441" i="35"/>
  <c r="VVZ444" i="35" s="1"/>
  <c r="VVY441" i="35"/>
  <c r="VVY444" i="35" s="1"/>
  <c r="VVX441" i="35"/>
  <c r="VVX444" i="35" s="1"/>
  <c r="VVW441" i="35"/>
  <c r="VVW444" i="35" s="1"/>
  <c r="VVV441" i="35"/>
  <c r="VVV444" i="35" s="1"/>
  <c r="VVU441" i="35"/>
  <c r="VVU444" i="35" s="1"/>
  <c r="VVT441" i="35"/>
  <c r="VVS441" i="35"/>
  <c r="VVS444" i="35" s="1"/>
  <c r="VVR441" i="35"/>
  <c r="VVR444" i="35" s="1"/>
  <c r="VVQ441" i="35"/>
  <c r="VVQ444" i="35" s="1"/>
  <c r="VVP441" i="35"/>
  <c r="VVP444" i="35" s="1"/>
  <c r="VVO441" i="35"/>
  <c r="VVO444" i="35" s="1"/>
  <c r="VVN441" i="35"/>
  <c r="VVN444" i="35" s="1"/>
  <c r="VVM441" i="35"/>
  <c r="VVM444" i="35" s="1"/>
  <c r="VVL441" i="35"/>
  <c r="VVL444" i="35" s="1"/>
  <c r="VVK441" i="35"/>
  <c r="VVK444" i="35" s="1"/>
  <c r="VVJ441" i="35"/>
  <c r="VVJ444" i="35" s="1"/>
  <c r="VVI441" i="35"/>
  <c r="VVI444" i="35" s="1"/>
  <c r="VVH441" i="35"/>
  <c r="VVH444" i="35" s="1"/>
  <c r="VVG441" i="35"/>
  <c r="VVG444" i="35" s="1"/>
  <c r="VVF441" i="35"/>
  <c r="VVF444" i="35" s="1"/>
  <c r="VVE441" i="35"/>
  <c r="VVE444" i="35" s="1"/>
  <c r="VVD441" i="35"/>
  <c r="VVC441" i="35"/>
  <c r="VVC444" i="35" s="1"/>
  <c r="VVB441" i="35"/>
  <c r="VVB444" i="35" s="1"/>
  <c r="VVA441" i="35"/>
  <c r="VVA444" i="35" s="1"/>
  <c r="VUZ441" i="35"/>
  <c r="VUZ444" i="35" s="1"/>
  <c r="VUY441" i="35"/>
  <c r="VUY444" i="35" s="1"/>
  <c r="VUX441" i="35"/>
  <c r="VUX444" i="35" s="1"/>
  <c r="VUW441" i="35"/>
  <c r="VUW444" i="35" s="1"/>
  <c r="VUV441" i="35"/>
  <c r="VUV444" i="35" s="1"/>
  <c r="VUU441" i="35"/>
  <c r="VUU444" i="35" s="1"/>
  <c r="VUT441" i="35"/>
  <c r="VUT444" i="35" s="1"/>
  <c r="VUS441" i="35"/>
  <c r="VUS444" i="35" s="1"/>
  <c r="VUR441" i="35"/>
  <c r="VUR444" i="35" s="1"/>
  <c r="VUQ441" i="35"/>
  <c r="VUQ444" i="35" s="1"/>
  <c r="VUP441" i="35"/>
  <c r="VUP444" i="35" s="1"/>
  <c r="VUO441" i="35"/>
  <c r="VUO444" i="35" s="1"/>
  <c r="VUN441" i="35"/>
  <c r="VUM441" i="35"/>
  <c r="VUM444" i="35" s="1"/>
  <c r="VUL441" i="35"/>
  <c r="VUL444" i="35" s="1"/>
  <c r="VUK441" i="35"/>
  <c r="VUK444" i="35" s="1"/>
  <c r="VUJ441" i="35"/>
  <c r="VUJ444" i="35" s="1"/>
  <c r="VUI441" i="35"/>
  <c r="VUI444" i="35" s="1"/>
  <c r="VUH441" i="35"/>
  <c r="VUH444" i="35" s="1"/>
  <c r="VUG441" i="35"/>
  <c r="VUG444" i="35" s="1"/>
  <c r="VUF441" i="35"/>
  <c r="VUF444" i="35" s="1"/>
  <c r="VUE441" i="35"/>
  <c r="VUE444" i="35" s="1"/>
  <c r="VUD441" i="35"/>
  <c r="VUD444" i="35" s="1"/>
  <c r="VUC441" i="35"/>
  <c r="VUC444" i="35" s="1"/>
  <c r="VUB441" i="35"/>
  <c r="VUB444" i="35" s="1"/>
  <c r="VUA441" i="35"/>
  <c r="VUA444" i="35" s="1"/>
  <c r="VTZ441" i="35"/>
  <c r="VTZ444" i="35" s="1"/>
  <c r="VTY441" i="35"/>
  <c r="VTY444" i="35" s="1"/>
  <c r="VTX441" i="35"/>
  <c r="VTW441" i="35"/>
  <c r="VTW444" i="35" s="1"/>
  <c r="VTV441" i="35"/>
  <c r="VTV444" i="35" s="1"/>
  <c r="VTU441" i="35"/>
  <c r="VTU444" i="35" s="1"/>
  <c r="VTT441" i="35"/>
  <c r="VTT444" i="35" s="1"/>
  <c r="VTS441" i="35"/>
  <c r="VTS444" i="35" s="1"/>
  <c r="VTR441" i="35"/>
  <c r="VTR444" i="35" s="1"/>
  <c r="VTQ441" i="35"/>
  <c r="VTQ444" i="35" s="1"/>
  <c r="VTP441" i="35"/>
  <c r="VTP444" i="35" s="1"/>
  <c r="VTO441" i="35"/>
  <c r="VTO444" i="35" s="1"/>
  <c r="VTN441" i="35"/>
  <c r="VTN444" i="35" s="1"/>
  <c r="VTM441" i="35"/>
  <c r="VTM444" i="35" s="1"/>
  <c r="VTL441" i="35"/>
  <c r="VTL444" i="35" s="1"/>
  <c r="VTK441" i="35"/>
  <c r="VTK444" i="35" s="1"/>
  <c r="VTJ441" i="35"/>
  <c r="VTJ444" i="35" s="1"/>
  <c r="VTI441" i="35"/>
  <c r="VTI444" i="35" s="1"/>
  <c r="VTH441" i="35"/>
  <c r="VTG441" i="35"/>
  <c r="VTG444" i="35" s="1"/>
  <c r="VTF441" i="35"/>
  <c r="VTF444" i="35" s="1"/>
  <c r="VTE441" i="35"/>
  <c r="VTE444" i="35" s="1"/>
  <c r="VTD441" i="35"/>
  <c r="VTD444" i="35" s="1"/>
  <c r="VTC441" i="35"/>
  <c r="VTC444" i="35" s="1"/>
  <c r="VTB441" i="35"/>
  <c r="VTB444" i="35" s="1"/>
  <c r="VTA441" i="35"/>
  <c r="VTA444" i="35" s="1"/>
  <c r="VSZ441" i="35"/>
  <c r="VSZ444" i="35" s="1"/>
  <c r="VSY441" i="35"/>
  <c r="VSY444" i="35" s="1"/>
  <c r="VSX441" i="35"/>
  <c r="VSX444" i="35" s="1"/>
  <c r="VSW441" i="35"/>
  <c r="VSW444" i="35" s="1"/>
  <c r="VSV441" i="35"/>
  <c r="VSV444" i="35" s="1"/>
  <c r="VSU441" i="35"/>
  <c r="VSU444" i="35" s="1"/>
  <c r="VST441" i="35"/>
  <c r="VST444" i="35" s="1"/>
  <c r="VSS441" i="35"/>
  <c r="VSS444" i="35" s="1"/>
  <c r="VSR441" i="35"/>
  <c r="VSQ441" i="35"/>
  <c r="VSQ444" i="35" s="1"/>
  <c r="VSP441" i="35"/>
  <c r="VSP444" i="35" s="1"/>
  <c r="VSO441" i="35"/>
  <c r="VSO444" i="35" s="1"/>
  <c r="VSN441" i="35"/>
  <c r="VSN444" i="35" s="1"/>
  <c r="VSM441" i="35"/>
  <c r="VSM444" i="35" s="1"/>
  <c r="VSL441" i="35"/>
  <c r="VSL444" i="35" s="1"/>
  <c r="VSK441" i="35"/>
  <c r="VSK444" i="35" s="1"/>
  <c r="VSJ441" i="35"/>
  <c r="VSJ444" i="35" s="1"/>
  <c r="VSI441" i="35"/>
  <c r="VSI444" i="35" s="1"/>
  <c r="VSH441" i="35"/>
  <c r="VSH444" i="35" s="1"/>
  <c r="VSG441" i="35"/>
  <c r="VSG444" i="35" s="1"/>
  <c r="VSF441" i="35"/>
  <c r="VSF444" i="35" s="1"/>
  <c r="VSE441" i="35"/>
  <c r="VSE444" i="35" s="1"/>
  <c r="VSD441" i="35"/>
  <c r="VSD444" i="35" s="1"/>
  <c r="VSC441" i="35"/>
  <c r="VSC444" i="35" s="1"/>
  <c r="VSB441" i="35"/>
  <c r="VSA441" i="35"/>
  <c r="VSA444" i="35" s="1"/>
  <c r="VRZ441" i="35"/>
  <c r="VRZ444" i="35" s="1"/>
  <c r="VRY441" i="35"/>
  <c r="VRY444" i="35" s="1"/>
  <c r="VRX441" i="35"/>
  <c r="VRX444" i="35" s="1"/>
  <c r="VRW441" i="35"/>
  <c r="VRW444" i="35" s="1"/>
  <c r="VRV441" i="35"/>
  <c r="VRV444" i="35" s="1"/>
  <c r="VRU441" i="35"/>
  <c r="VRU444" i="35" s="1"/>
  <c r="VRT441" i="35"/>
  <c r="VRT444" i="35" s="1"/>
  <c r="VRS441" i="35"/>
  <c r="VRS444" i="35" s="1"/>
  <c r="VRR441" i="35"/>
  <c r="VRR444" i="35" s="1"/>
  <c r="VRQ441" i="35"/>
  <c r="VRQ444" i="35" s="1"/>
  <c r="VRP441" i="35"/>
  <c r="VRP444" i="35" s="1"/>
  <c r="VRO441" i="35"/>
  <c r="VRO444" i="35" s="1"/>
  <c r="VRN441" i="35"/>
  <c r="VRN444" i="35" s="1"/>
  <c r="VRM441" i="35"/>
  <c r="VRM444" i="35" s="1"/>
  <c r="VRL441" i="35"/>
  <c r="VRK441" i="35"/>
  <c r="VRK444" i="35" s="1"/>
  <c r="VRJ441" i="35"/>
  <c r="VRJ444" i="35" s="1"/>
  <c r="VRI441" i="35"/>
  <c r="VRI444" i="35" s="1"/>
  <c r="VRH441" i="35"/>
  <c r="VRH444" i="35" s="1"/>
  <c r="VRG441" i="35"/>
  <c r="VRG444" i="35" s="1"/>
  <c r="VRF441" i="35"/>
  <c r="VRF444" i="35" s="1"/>
  <c r="VRE441" i="35"/>
  <c r="VRE444" i="35" s="1"/>
  <c r="VRD441" i="35"/>
  <c r="VRD444" i="35" s="1"/>
  <c r="VRC441" i="35"/>
  <c r="VRC444" i="35" s="1"/>
  <c r="VRB441" i="35"/>
  <c r="VRB444" i="35" s="1"/>
  <c r="VRA441" i="35"/>
  <c r="VRA444" i="35" s="1"/>
  <c r="VQZ441" i="35"/>
  <c r="VQZ444" i="35" s="1"/>
  <c r="VQY441" i="35"/>
  <c r="VQY444" i="35" s="1"/>
  <c r="VQX441" i="35"/>
  <c r="VQX444" i="35" s="1"/>
  <c r="VQW441" i="35"/>
  <c r="VQW444" i="35" s="1"/>
  <c r="VQV441" i="35"/>
  <c r="VQU441" i="35"/>
  <c r="VQU444" i="35" s="1"/>
  <c r="VQT441" i="35"/>
  <c r="VQT444" i="35" s="1"/>
  <c r="VQS441" i="35"/>
  <c r="VQS444" i="35" s="1"/>
  <c r="VQR441" i="35"/>
  <c r="VQR444" i="35" s="1"/>
  <c r="VQQ441" i="35"/>
  <c r="VQQ444" i="35" s="1"/>
  <c r="VQP441" i="35"/>
  <c r="VQP444" i="35" s="1"/>
  <c r="VQO441" i="35"/>
  <c r="VQO444" i="35" s="1"/>
  <c r="VQN441" i="35"/>
  <c r="VQN444" i="35" s="1"/>
  <c r="VQM441" i="35"/>
  <c r="VQM444" i="35" s="1"/>
  <c r="VQL441" i="35"/>
  <c r="VQL444" i="35" s="1"/>
  <c r="VQK441" i="35"/>
  <c r="VQK444" i="35" s="1"/>
  <c r="VQJ441" i="35"/>
  <c r="VQJ444" i="35" s="1"/>
  <c r="VQI441" i="35"/>
  <c r="VQI444" i="35" s="1"/>
  <c r="VQH441" i="35"/>
  <c r="VQH444" i="35" s="1"/>
  <c r="VQG441" i="35"/>
  <c r="VQG444" i="35" s="1"/>
  <c r="VQF441" i="35"/>
  <c r="VQE441" i="35"/>
  <c r="VQE444" i="35" s="1"/>
  <c r="VQD441" i="35"/>
  <c r="VQD444" i="35" s="1"/>
  <c r="VQC441" i="35"/>
  <c r="VQC444" i="35" s="1"/>
  <c r="VQB441" i="35"/>
  <c r="VQB444" i="35" s="1"/>
  <c r="VQA441" i="35"/>
  <c r="VQA444" i="35" s="1"/>
  <c r="VPZ441" i="35"/>
  <c r="VPZ444" i="35" s="1"/>
  <c r="VPY441" i="35"/>
  <c r="VPY444" i="35" s="1"/>
  <c r="VPX441" i="35"/>
  <c r="VPX444" i="35" s="1"/>
  <c r="VPW441" i="35"/>
  <c r="VPW444" i="35" s="1"/>
  <c r="VPV441" i="35"/>
  <c r="VPV444" i="35" s="1"/>
  <c r="VPU441" i="35"/>
  <c r="VPU444" i="35" s="1"/>
  <c r="VPT441" i="35"/>
  <c r="VPT444" i="35" s="1"/>
  <c r="VPS441" i="35"/>
  <c r="VPS444" i="35" s="1"/>
  <c r="VPR441" i="35"/>
  <c r="VPR444" i="35" s="1"/>
  <c r="VPQ441" i="35"/>
  <c r="VPQ444" i="35" s="1"/>
  <c r="VPP441" i="35"/>
  <c r="VPO441" i="35"/>
  <c r="VPO444" i="35" s="1"/>
  <c r="VPN441" i="35"/>
  <c r="VPN444" i="35" s="1"/>
  <c r="VPM441" i="35"/>
  <c r="VPM444" i="35" s="1"/>
  <c r="VPL441" i="35"/>
  <c r="VPL444" i="35" s="1"/>
  <c r="VPK441" i="35"/>
  <c r="VPK444" i="35" s="1"/>
  <c r="VPJ441" i="35"/>
  <c r="VPJ444" i="35" s="1"/>
  <c r="VPI441" i="35"/>
  <c r="VPI444" i="35" s="1"/>
  <c r="VPH441" i="35"/>
  <c r="VPH444" i="35" s="1"/>
  <c r="VPG441" i="35"/>
  <c r="VPG444" i="35" s="1"/>
  <c r="VPF441" i="35"/>
  <c r="VPF444" i="35" s="1"/>
  <c r="VPE441" i="35"/>
  <c r="VPE444" i="35" s="1"/>
  <c r="VPD441" i="35"/>
  <c r="VPD444" i="35" s="1"/>
  <c r="VPC441" i="35"/>
  <c r="VPC444" i="35" s="1"/>
  <c r="VPB441" i="35"/>
  <c r="VPB444" i="35" s="1"/>
  <c r="VPA441" i="35"/>
  <c r="VPA444" i="35" s="1"/>
  <c r="VOZ441" i="35"/>
  <c r="VOY441" i="35"/>
  <c r="VOY444" i="35" s="1"/>
  <c r="VOX441" i="35"/>
  <c r="VOX444" i="35" s="1"/>
  <c r="VOW441" i="35"/>
  <c r="VOW444" i="35" s="1"/>
  <c r="VOV441" i="35"/>
  <c r="VOV444" i="35" s="1"/>
  <c r="VOU441" i="35"/>
  <c r="VOU444" i="35" s="1"/>
  <c r="VOT441" i="35"/>
  <c r="VOT444" i="35" s="1"/>
  <c r="VOS441" i="35"/>
  <c r="VOS444" i="35" s="1"/>
  <c r="VOR441" i="35"/>
  <c r="VOR444" i="35" s="1"/>
  <c r="VOQ441" i="35"/>
  <c r="VOQ444" i="35" s="1"/>
  <c r="VOP441" i="35"/>
  <c r="VOP444" i="35" s="1"/>
  <c r="VOO441" i="35"/>
  <c r="VOO444" i="35" s="1"/>
  <c r="VON441" i="35"/>
  <c r="VON444" i="35" s="1"/>
  <c r="VOM441" i="35"/>
  <c r="VOM444" i="35" s="1"/>
  <c r="VOL441" i="35"/>
  <c r="VOL444" i="35" s="1"/>
  <c r="VOK441" i="35"/>
  <c r="VOK444" i="35" s="1"/>
  <c r="VOJ441" i="35"/>
  <c r="VOI441" i="35"/>
  <c r="VOI444" i="35" s="1"/>
  <c r="VOH441" i="35"/>
  <c r="VOH444" i="35" s="1"/>
  <c r="VOG441" i="35"/>
  <c r="VOG444" i="35" s="1"/>
  <c r="VOF441" i="35"/>
  <c r="VOF444" i="35" s="1"/>
  <c r="VOE441" i="35"/>
  <c r="VOE444" i="35" s="1"/>
  <c r="VOD441" i="35"/>
  <c r="VOD444" i="35" s="1"/>
  <c r="VOC441" i="35"/>
  <c r="VOC444" i="35" s="1"/>
  <c r="VOB441" i="35"/>
  <c r="VOB444" i="35" s="1"/>
  <c r="VOA441" i="35"/>
  <c r="VOA444" i="35" s="1"/>
  <c r="VNZ441" i="35"/>
  <c r="VNZ444" i="35" s="1"/>
  <c r="VNY441" i="35"/>
  <c r="VNY444" i="35" s="1"/>
  <c r="VNX441" i="35"/>
  <c r="VNX444" i="35" s="1"/>
  <c r="VNW441" i="35"/>
  <c r="VNW444" i="35" s="1"/>
  <c r="VNV441" i="35"/>
  <c r="VNV444" i="35" s="1"/>
  <c r="VNU441" i="35"/>
  <c r="VNU444" i="35" s="1"/>
  <c r="VNT441" i="35"/>
  <c r="VNS441" i="35"/>
  <c r="VNS444" i="35" s="1"/>
  <c r="VNR441" i="35"/>
  <c r="VNR444" i="35" s="1"/>
  <c r="VNQ441" i="35"/>
  <c r="VNQ444" i="35" s="1"/>
  <c r="VNP441" i="35"/>
  <c r="VNP444" i="35" s="1"/>
  <c r="VNO441" i="35"/>
  <c r="VNO444" i="35" s="1"/>
  <c r="VNN441" i="35"/>
  <c r="VNN444" i="35" s="1"/>
  <c r="VNM441" i="35"/>
  <c r="VNM444" i="35" s="1"/>
  <c r="VNL441" i="35"/>
  <c r="VNL444" i="35" s="1"/>
  <c r="VNK441" i="35"/>
  <c r="VNK444" i="35" s="1"/>
  <c r="VNJ441" i="35"/>
  <c r="VNJ444" i="35" s="1"/>
  <c r="VNI441" i="35"/>
  <c r="VNI444" i="35" s="1"/>
  <c r="VNH441" i="35"/>
  <c r="VNH444" i="35" s="1"/>
  <c r="VNG441" i="35"/>
  <c r="VNG444" i="35" s="1"/>
  <c r="VNF441" i="35"/>
  <c r="VNF444" i="35" s="1"/>
  <c r="VNE441" i="35"/>
  <c r="VNE444" i="35" s="1"/>
  <c r="VND441" i="35"/>
  <c r="VNC441" i="35"/>
  <c r="VNC444" i="35" s="1"/>
  <c r="VNB441" i="35"/>
  <c r="VNB444" i="35" s="1"/>
  <c r="VNA441" i="35"/>
  <c r="VNA444" i="35" s="1"/>
  <c r="VMZ441" i="35"/>
  <c r="VMZ444" i="35" s="1"/>
  <c r="VMY441" i="35"/>
  <c r="VMY444" i="35" s="1"/>
  <c r="VMX441" i="35"/>
  <c r="VMX444" i="35" s="1"/>
  <c r="VMW441" i="35"/>
  <c r="VMW444" i="35" s="1"/>
  <c r="VMV441" i="35"/>
  <c r="VMV444" i="35" s="1"/>
  <c r="VMU441" i="35"/>
  <c r="VMU444" i="35" s="1"/>
  <c r="VMT441" i="35"/>
  <c r="VMT444" i="35" s="1"/>
  <c r="VMS441" i="35"/>
  <c r="VMS444" i="35" s="1"/>
  <c r="VMR441" i="35"/>
  <c r="VMR444" i="35" s="1"/>
  <c r="VMQ441" i="35"/>
  <c r="VMQ444" i="35" s="1"/>
  <c r="VMP441" i="35"/>
  <c r="VMP444" i="35" s="1"/>
  <c r="VMO441" i="35"/>
  <c r="VMO444" i="35" s="1"/>
  <c r="VMN441" i="35"/>
  <c r="VMM441" i="35"/>
  <c r="VMM444" i="35" s="1"/>
  <c r="VML441" i="35"/>
  <c r="VML444" i="35" s="1"/>
  <c r="VMK441" i="35"/>
  <c r="VMK444" i="35" s="1"/>
  <c r="VMJ441" i="35"/>
  <c r="VMJ444" i="35" s="1"/>
  <c r="VMI441" i="35"/>
  <c r="VMI444" i="35" s="1"/>
  <c r="VMH441" i="35"/>
  <c r="VMH444" i="35" s="1"/>
  <c r="VMG441" i="35"/>
  <c r="VMG444" i="35" s="1"/>
  <c r="VMF441" i="35"/>
  <c r="VMF444" i="35" s="1"/>
  <c r="VME441" i="35"/>
  <c r="VME444" i="35" s="1"/>
  <c r="VMD441" i="35"/>
  <c r="VMD444" i="35" s="1"/>
  <c r="VMC441" i="35"/>
  <c r="VMC444" i="35" s="1"/>
  <c r="VMB441" i="35"/>
  <c r="VMB444" i="35" s="1"/>
  <c r="VMA441" i="35"/>
  <c r="VMA444" i="35" s="1"/>
  <c r="VLZ441" i="35"/>
  <c r="VLZ444" i="35" s="1"/>
  <c r="VLY441" i="35"/>
  <c r="VLY444" i="35" s="1"/>
  <c r="VLX441" i="35"/>
  <c r="VLW441" i="35"/>
  <c r="VLW444" i="35" s="1"/>
  <c r="VLV441" i="35"/>
  <c r="VLV444" i="35" s="1"/>
  <c r="VLU441" i="35"/>
  <c r="VLU444" i="35" s="1"/>
  <c r="VLT441" i="35"/>
  <c r="VLT444" i="35" s="1"/>
  <c r="VLS441" i="35"/>
  <c r="VLS444" i="35" s="1"/>
  <c r="VLR441" i="35"/>
  <c r="VLR444" i="35" s="1"/>
  <c r="VLQ441" i="35"/>
  <c r="VLQ444" i="35" s="1"/>
  <c r="VLP441" i="35"/>
  <c r="VLP444" i="35" s="1"/>
  <c r="VLO441" i="35"/>
  <c r="VLO444" i="35" s="1"/>
  <c r="VLN441" i="35"/>
  <c r="VLN444" i="35" s="1"/>
  <c r="VLM441" i="35"/>
  <c r="VLM444" i="35" s="1"/>
  <c r="VLL441" i="35"/>
  <c r="VLL444" i="35" s="1"/>
  <c r="VLK441" i="35"/>
  <c r="VLK444" i="35" s="1"/>
  <c r="VLJ441" i="35"/>
  <c r="VLJ444" i="35" s="1"/>
  <c r="VLI441" i="35"/>
  <c r="VLI444" i="35" s="1"/>
  <c r="VLH441" i="35"/>
  <c r="VLG441" i="35"/>
  <c r="VLG444" i="35" s="1"/>
  <c r="VLF441" i="35"/>
  <c r="VLF444" i="35" s="1"/>
  <c r="VLE441" i="35"/>
  <c r="VLE444" i="35" s="1"/>
  <c r="VLD441" i="35"/>
  <c r="VLD444" i="35" s="1"/>
  <c r="VLC441" i="35"/>
  <c r="VLC444" i="35" s="1"/>
  <c r="VLB441" i="35"/>
  <c r="VLB444" i="35" s="1"/>
  <c r="VLA441" i="35"/>
  <c r="VLA444" i="35" s="1"/>
  <c r="VKZ441" i="35"/>
  <c r="VKZ444" i="35" s="1"/>
  <c r="VKY441" i="35"/>
  <c r="VKY444" i="35" s="1"/>
  <c r="VKX441" i="35"/>
  <c r="VKX444" i="35" s="1"/>
  <c r="VKW441" i="35"/>
  <c r="VKW444" i="35" s="1"/>
  <c r="VKV441" i="35"/>
  <c r="VKV444" i="35" s="1"/>
  <c r="VKU441" i="35"/>
  <c r="VKU444" i="35" s="1"/>
  <c r="VKT441" i="35"/>
  <c r="VKT444" i="35" s="1"/>
  <c r="VKS441" i="35"/>
  <c r="VKS444" i="35" s="1"/>
  <c r="VKR441" i="35"/>
  <c r="VKQ441" i="35"/>
  <c r="VKQ444" i="35" s="1"/>
  <c r="VKP441" i="35"/>
  <c r="VKP444" i="35" s="1"/>
  <c r="VKO441" i="35"/>
  <c r="VKO444" i="35" s="1"/>
  <c r="VKN441" i="35"/>
  <c r="VKN444" i="35" s="1"/>
  <c r="VKM441" i="35"/>
  <c r="VKM444" i="35" s="1"/>
  <c r="VKL441" i="35"/>
  <c r="VKL444" i="35" s="1"/>
  <c r="VKK441" i="35"/>
  <c r="VKK444" i="35" s="1"/>
  <c r="VKJ441" i="35"/>
  <c r="VKJ444" i="35" s="1"/>
  <c r="VKI441" i="35"/>
  <c r="VKI444" i="35" s="1"/>
  <c r="VKH441" i="35"/>
  <c r="VKH444" i="35" s="1"/>
  <c r="VKG441" i="35"/>
  <c r="VKG444" i="35" s="1"/>
  <c r="VKF441" i="35"/>
  <c r="VKF444" i="35" s="1"/>
  <c r="VKE441" i="35"/>
  <c r="VKE444" i="35" s="1"/>
  <c r="VKD441" i="35"/>
  <c r="VKD444" i="35" s="1"/>
  <c r="VKC441" i="35"/>
  <c r="VKC444" i="35" s="1"/>
  <c r="VKB441" i="35"/>
  <c r="VKA441" i="35"/>
  <c r="VKA444" i="35" s="1"/>
  <c r="VJZ441" i="35"/>
  <c r="VJZ444" i="35" s="1"/>
  <c r="VJY441" i="35"/>
  <c r="VJY444" i="35" s="1"/>
  <c r="VJX441" i="35"/>
  <c r="VJX444" i="35" s="1"/>
  <c r="VJW441" i="35"/>
  <c r="VJW444" i="35" s="1"/>
  <c r="VJV441" i="35"/>
  <c r="VJV444" i="35" s="1"/>
  <c r="VJU441" i="35"/>
  <c r="VJU444" i="35" s="1"/>
  <c r="VJT441" i="35"/>
  <c r="VJT444" i="35" s="1"/>
  <c r="VJS441" i="35"/>
  <c r="VJS444" i="35" s="1"/>
  <c r="VJR441" i="35"/>
  <c r="VJR444" i="35" s="1"/>
  <c r="VJQ441" i="35"/>
  <c r="VJQ444" i="35" s="1"/>
  <c r="VJP441" i="35"/>
  <c r="VJP444" i="35" s="1"/>
  <c r="VJO441" i="35"/>
  <c r="VJO444" i="35" s="1"/>
  <c r="VJN441" i="35"/>
  <c r="VJN444" i="35" s="1"/>
  <c r="VJM441" i="35"/>
  <c r="VJM444" i="35" s="1"/>
  <c r="VJL441" i="35"/>
  <c r="VJK441" i="35"/>
  <c r="VJK444" i="35" s="1"/>
  <c r="VJJ441" i="35"/>
  <c r="VJJ444" i="35" s="1"/>
  <c r="VJI441" i="35"/>
  <c r="VJI444" i="35" s="1"/>
  <c r="VJH441" i="35"/>
  <c r="VJH444" i="35" s="1"/>
  <c r="VJG441" i="35"/>
  <c r="VJG444" i="35" s="1"/>
  <c r="VJF441" i="35"/>
  <c r="VJF444" i="35" s="1"/>
  <c r="VJE441" i="35"/>
  <c r="VJE444" i="35" s="1"/>
  <c r="VJD441" i="35"/>
  <c r="VJD444" i="35" s="1"/>
  <c r="VJC441" i="35"/>
  <c r="VJC444" i="35" s="1"/>
  <c r="VJB441" i="35"/>
  <c r="VJB444" i="35" s="1"/>
  <c r="VJA441" i="35"/>
  <c r="VJA444" i="35" s="1"/>
  <c r="VIZ441" i="35"/>
  <c r="VIZ444" i="35" s="1"/>
  <c r="VIY441" i="35"/>
  <c r="VIY444" i="35" s="1"/>
  <c r="VIX441" i="35"/>
  <c r="VIX444" i="35" s="1"/>
  <c r="VIW441" i="35"/>
  <c r="VIW444" i="35" s="1"/>
  <c r="VIV441" i="35"/>
  <c r="VIU441" i="35"/>
  <c r="VIU444" i="35" s="1"/>
  <c r="VIT441" i="35"/>
  <c r="VIT444" i="35" s="1"/>
  <c r="VIS441" i="35"/>
  <c r="VIS444" i="35" s="1"/>
  <c r="VIR441" i="35"/>
  <c r="VIR444" i="35" s="1"/>
  <c r="VIQ441" i="35"/>
  <c r="VIQ444" i="35" s="1"/>
  <c r="VIP441" i="35"/>
  <c r="VIP444" i="35" s="1"/>
  <c r="VIO441" i="35"/>
  <c r="VIO444" i="35" s="1"/>
  <c r="VIN441" i="35"/>
  <c r="VIN444" i="35" s="1"/>
  <c r="VIM441" i="35"/>
  <c r="VIM444" i="35" s="1"/>
  <c r="VIL441" i="35"/>
  <c r="VIL444" i="35" s="1"/>
  <c r="VIK441" i="35"/>
  <c r="VIK444" i="35" s="1"/>
  <c r="VIJ441" i="35"/>
  <c r="VIJ444" i="35" s="1"/>
  <c r="VII441" i="35"/>
  <c r="VII444" i="35" s="1"/>
  <c r="VIH441" i="35"/>
  <c r="VIH444" i="35" s="1"/>
  <c r="VIG441" i="35"/>
  <c r="VIG444" i="35" s="1"/>
  <c r="VIF441" i="35"/>
  <c r="VIE441" i="35"/>
  <c r="VIE444" i="35" s="1"/>
  <c r="VID441" i="35"/>
  <c r="VID444" i="35" s="1"/>
  <c r="VIC441" i="35"/>
  <c r="VIC444" i="35" s="1"/>
  <c r="VIB441" i="35"/>
  <c r="VIB444" i="35" s="1"/>
  <c r="VIA441" i="35"/>
  <c r="VIA444" i="35" s="1"/>
  <c r="VHZ441" i="35"/>
  <c r="VHZ444" i="35" s="1"/>
  <c r="VHY441" i="35"/>
  <c r="VHY444" i="35" s="1"/>
  <c r="VHX441" i="35"/>
  <c r="VHX444" i="35" s="1"/>
  <c r="VHW441" i="35"/>
  <c r="VHW444" i="35" s="1"/>
  <c r="VHV441" i="35"/>
  <c r="VHV444" i="35" s="1"/>
  <c r="VHU441" i="35"/>
  <c r="VHU444" i="35" s="1"/>
  <c r="VHT441" i="35"/>
  <c r="VHT444" i="35" s="1"/>
  <c r="VHS441" i="35"/>
  <c r="VHS444" i="35" s="1"/>
  <c r="VHR441" i="35"/>
  <c r="VHR444" i="35" s="1"/>
  <c r="VHQ441" i="35"/>
  <c r="VHQ444" i="35" s="1"/>
  <c r="VHP441" i="35"/>
  <c r="VHO441" i="35"/>
  <c r="VHO444" i="35" s="1"/>
  <c r="VHN441" i="35"/>
  <c r="VHN444" i="35" s="1"/>
  <c r="VHM441" i="35"/>
  <c r="VHM444" i="35" s="1"/>
  <c r="VHL441" i="35"/>
  <c r="VHL444" i="35" s="1"/>
  <c r="VHK441" i="35"/>
  <c r="VHK444" i="35" s="1"/>
  <c r="VHJ441" i="35"/>
  <c r="VHJ444" i="35" s="1"/>
  <c r="VHI441" i="35"/>
  <c r="VHI444" i="35" s="1"/>
  <c r="VHH441" i="35"/>
  <c r="VHH444" i="35" s="1"/>
  <c r="VHG441" i="35"/>
  <c r="VHG444" i="35" s="1"/>
  <c r="VHF441" i="35"/>
  <c r="VHE441" i="35"/>
  <c r="VHE444" i="35" s="1"/>
  <c r="VHD441" i="35"/>
  <c r="VHD444" i="35" s="1"/>
  <c r="VHC441" i="35"/>
  <c r="VHC444" i="35" s="1"/>
  <c r="VHB441" i="35"/>
  <c r="VHB444" i="35" s="1"/>
  <c r="VHA441" i="35"/>
  <c r="VHA444" i="35" s="1"/>
  <c r="VGZ441" i="35"/>
  <c r="VGY441" i="35"/>
  <c r="VGY444" i="35" s="1"/>
  <c r="VGX441" i="35"/>
  <c r="VGX444" i="35" s="1"/>
  <c r="VGW441" i="35"/>
  <c r="VGW444" i="35" s="1"/>
  <c r="VGV441" i="35"/>
  <c r="VGV444" i="35" s="1"/>
  <c r="VGU441" i="35"/>
  <c r="VGU444" i="35" s="1"/>
  <c r="VGT441" i="35"/>
  <c r="VGT444" i="35" s="1"/>
  <c r="VGS441" i="35"/>
  <c r="VGS444" i="35" s="1"/>
  <c r="VGR441" i="35"/>
  <c r="VGR444" i="35" s="1"/>
  <c r="VGQ441" i="35"/>
  <c r="VGQ444" i="35" s="1"/>
  <c r="VGP441" i="35"/>
  <c r="VGP444" i="35" s="1"/>
  <c r="VGO441" i="35"/>
  <c r="VGO444" i="35" s="1"/>
  <c r="VGN441" i="35"/>
  <c r="VGN444" i="35" s="1"/>
  <c r="VGM441" i="35"/>
  <c r="VGM444" i="35" s="1"/>
  <c r="VGL441" i="35"/>
  <c r="VGL444" i="35" s="1"/>
  <c r="VGK441" i="35"/>
  <c r="VGK444" i="35" s="1"/>
  <c r="VGJ441" i="35"/>
  <c r="VGI441" i="35"/>
  <c r="VGI444" i="35" s="1"/>
  <c r="VGH441" i="35"/>
  <c r="VGH444" i="35" s="1"/>
  <c r="VGG441" i="35"/>
  <c r="VGG444" i="35" s="1"/>
  <c r="VGF441" i="35"/>
  <c r="VGF444" i="35" s="1"/>
  <c r="VGE441" i="35"/>
  <c r="VGE444" i="35" s="1"/>
  <c r="VGD441" i="35"/>
  <c r="VGD444" i="35" s="1"/>
  <c r="VGC441" i="35"/>
  <c r="VGC444" i="35" s="1"/>
  <c r="VGB441" i="35"/>
  <c r="VGB444" i="35" s="1"/>
  <c r="VGA441" i="35"/>
  <c r="VGA444" i="35" s="1"/>
  <c r="VFZ441" i="35"/>
  <c r="VFZ444" i="35" s="1"/>
  <c r="VFY441" i="35"/>
  <c r="VFY444" i="35" s="1"/>
  <c r="VFX441" i="35"/>
  <c r="VFX444" i="35" s="1"/>
  <c r="VFW441" i="35"/>
  <c r="VFW444" i="35" s="1"/>
  <c r="VFV441" i="35"/>
  <c r="VFV444" i="35" s="1"/>
  <c r="VFU441" i="35"/>
  <c r="VFU444" i="35" s="1"/>
  <c r="VFT441" i="35"/>
  <c r="VFS441" i="35"/>
  <c r="VFS444" i="35" s="1"/>
  <c r="VFR441" i="35"/>
  <c r="VFR444" i="35" s="1"/>
  <c r="VFQ441" i="35"/>
  <c r="VFQ444" i="35" s="1"/>
  <c r="VFP441" i="35"/>
  <c r="VFP444" i="35" s="1"/>
  <c r="VFO441" i="35"/>
  <c r="VFO444" i="35" s="1"/>
  <c r="VFN441" i="35"/>
  <c r="VFN444" i="35" s="1"/>
  <c r="VFM441" i="35"/>
  <c r="VFM444" i="35" s="1"/>
  <c r="VFL441" i="35"/>
  <c r="VFL444" i="35" s="1"/>
  <c r="VFK441" i="35"/>
  <c r="VFK444" i="35" s="1"/>
  <c r="VFJ441" i="35"/>
  <c r="VFJ444" i="35" s="1"/>
  <c r="VFI441" i="35"/>
  <c r="VFI444" i="35" s="1"/>
  <c r="VFH441" i="35"/>
  <c r="VFH444" i="35" s="1"/>
  <c r="VFG441" i="35"/>
  <c r="VFG444" i="35" s="1"/>
  <c r="VFF441" i="35"/>
  <c r="VFF444" i="35" s="1"/>
  <c r="VFE441" i="35"/>
  <c r="VFE444" i="35" s="1"/>
  <c r="VFD441" i="35"/>
  <c r="VFC441" i="35"/>
  <c r="VFC444" i="35" s="1"/>
  <c r="VFB441" i="35"/>
  <c r="VFB444" i="35" s="1"/>
  <c r="VFA441" i="35"/>
  <c r="VFA444" i="35" s="1"/>
  <c r="VEZ441" i="35"/>
  <c r="VEZ444" i="35" s="1"/>
  <c r="VEY441" i="35"/>
  <c r="VEY444" i="35" s="1"/>
  <c r="VEX441" i="35"/>
  <c r="VEX444" i="35" s="1"/>
  <c r="VEW441" i="35"/>
  <c r="VEW444" i="35" s="1"/>
  <c r="VEV441" i="35"/>
  <c r="VEV444" i="35" s="1"/>
  <c r="VEU441" i="35"/>
  <c r="VEU444" i="35" s="1"/>
  <c r="VET441" i="35"/>
  <c r="VET444" i="35" s="1"/>
  <c r="VES441" i="35"/>
  <c r="VES444" i="35" s="1"/>
  <c r="VER441" i="35"/>
  <c r="VER444" i="35" s="1"/>
  <c r="VEQ441" i="35"/>
  <c r="VEQ444" i="35" s="1"/>
  <c r="VEP441" i="35"/>
  <c r="VEP444" i="35" s="1"/>
  <c r="VEO441" i="35"/>
  <c r="VEO444" i="35" s="1"/>
  <c r="VEN441" i="35"/>
  <c r="VEM441" i="35"/>
  <c r="VEM444" i="35" s="1"/>
  <c r="VEL441" i="35"/>
  <c r="VEL444" i="35" s="1"/>
  <c r="VEK441" i="35"/>
  <c r="VEK444" i="35" s="1"/>
  <c r="VEJ441" i="35"/>
  <c r="VEJ444" i="35" s="1"/>
  <c r="VEI441" i="35"/>
  <c r="VEI444" i="35" s="1"/>
  <c r="VEH441" i="35"/>
  <c r="VEH444" i="35" s="1"/>
  <c r="VEG441" i="35"/>
  <c r="VEG444" i="35" s="1"/>
  <c r="VEF441" i="35"/>
  <c r="VEF444" i="35" s="1"/>
  <c r="VEE441" i="35"/>
  <c r="VEE444" i="35" s="1"/>
  <c r="VED441" i="35"/>
  <c r="VED444" i="35" s="1"/>
  <c r="VEC441" i="35"/>
  <c r="VEC444" i="35" s="1"/>
  <c r="VEB441" i="35"/>
  <c r="VEB444" i="35" s="1"/>
  <c r="VEA441" i="35"/>
  <c r="VEA444" i="35" s="1"/>
  <c r="VDZ441" i="35"/>
  <c r="VDZ444" i="35" s="1"/>
  <c r="VDY441" i="35"/>
  <c r="VDY444" i="35" s="1"/>
  <c r="VDX441" i="35"/>
  <c r="VDW441" i="35"/>
  <c r="VDW444" i="35" s="1"/>
  <c r="VDV441" i="35"/>
  <c r="VDV444" i="35" s="1"/>
  <c r="VDU441" i="35"/>
  <c r="VDU444" i="35" s="1"/>
  <c r="VDT441" i="35"/>
  <c r="VDT444" i="35" s="1"/>
  <c r="VDS441" i="35"/>
  <c r="VDS444" i="35" s="1"/>
  <c r="VDR441" i="35"/>
  <c r="VDR444" i="35" s="1"/>
  <c r="VDQ441" i="35"/>
  <c r="VDQ444" i="35" s="1"/>
  <c r="VDP441" i="35"/>
  <c r="VDP444" i="35" s="1"/>
  <c r="VDO441" i="35"/>
  <c r="VDO444" i="35" s="1"/>
  <c r="VDN441" i="35"/>
  <c r="VDN444" i="35" s="1"/>
  <c r="VDM441" i="35"/>
  <c r="VDM444" i="35" s="1"/>
  <c r="VDL441" i="35"/>
  <c r="VDL444" i="35" s="1"/>
  <c r="VDK441" i="35"/>
  <c r="VDK444" i="35" s="1"/>
  <c r="VDJ441" i="35"/>
  <c r="VDJ444" i="35" s="1"/>
  <c r="VDI441" i="35"/>
  <c r="VDI444" i="35" s="1"/>
  <c r="VDH441" i="35"/>
  <c r="VDG441" i="35"/>
  <c r="VDG444" i="35" s="1"/>
  <c r="VDF441" i="35"/>
  <c r="VDF444" i="35" s="1"/>
  <c r="VDE441" i="35"/>
  <c r="VDE444" i="35" s="1"/>
  <c r="VDD441" i="35"/>
  <c r="VDD444" i="35" s="1"/>
  <c r="VDC441" i="35"/>
  <c r="VDC444" i="35" s="1"/>
  <c r="VDB441" i="35"/>
  <c r="VDB444" i="35" s="1"/>
  <c r="VDA441" i="35"/>
  <c r="VDA444" i="35" s="1"/>
  <c r="VCZ441" i="35"/>
  <c r="VCZ444" i="35" s="1"/>
  <c r="VCY441" i="35"/>
  <c r="VCY444" i="35" s="1"/>
  <c r="VCX441" i="35"/>
  <c r="VCX444" i="35" s="1"/>
  <c r="VCW441" i="35"/>
  <c r="VCW444" i="35" s="1"/>
  <c r="VCV441" i="35"/>
  <c r="VCV444" i="35" s="1"/>
  <c r="VCU441" i="35"/>
  <c r="VCU444" i="35" s="1"/>
  <c r="VCT441" i="35"/>
  <c r="VCT444" i="35" s="1"/>
  <c r="VCS441" i="35"/>
  <c r="VCS444" i="35" s="1"/>
  <c r="VCR441" i="35"/>
  <c r="VCQ441" i="35"/>
  <c r="VCQ444" i="35" s="1"/>
  <c r="VCP441" i="35"/>
  <c r="VCP444" i="35" s="1"/>
  <c r="VCO441" i="35"/>
  <c r="VCO444" i="35" s="1"/>
  <c r="VCN441" i="35"/>
  <c r="VCN444" i="35" s="1"/>
  <c r="VCM441" i="35"/>
  <c r="VCM444" i="35" s="1"/>
  <c r="VCL441" i="35"/>
  <c r="VCL444" i="35" s="1"/>
  <c r="VCK441" i="35"/>
  <c r="VCK444" i="35" s="1"/>
  <c r="VCJ441" i="35"/>
  <c r="VCJ444" i="35" s="1"/>
  <c r="VCI441" i="35"/>
  <c r="VCI444" i="35" s="1"/>
  <c r="VCH441" i="35"/>
  <c r="VCH444" i="35" s="1"/>
  <c r="VCG441" i="35"/>
  <c r="VCG444" i="35" s="1"/>
  <c r="VCF441" i="35"/>
  <c r="VCF444" i="35" s="1"/>
  <c r="VCE441" i="35"/>
  <c r="VCE444" i="35" s="1"/>
  <c r="VCD441" i="35"/>
  <c r="VCD444" i="35" s="1"/>
  <c r="VCC441" i="35"/>
  <c r="VCC444" i="35" s="1"/>
  <c r="VCB441" i="35"/>
  <c r="VCA441" i="35"/>
  <c r="VCA444" i="35" s="1"/>
  <c r="VBZ441" i="35"/>
  <c r="VBZ444" i="35" s="1"/>
  <c r="VBY441" i="35"/>
  <c r="VBY444" i="35" s="1"/>
  <c r="VBX441" i="35"/>
  <c r="VBX444" i="35" s="1"/>
  <c r="VBW441" i="35"/>
  <c r="VBW444" i="35" s="1"/>
  <c r="VBV441" i="35"/>
  <c r="VBV444" i="35" s="1"/>
  <c r="VBU441" i="35"/>
  <c r="VBU444" i="35" s="1"/>
  <c r="VBT441" i="35"/>
  <c r="VBT444" i="35" s="1"/>
  <c r="VBS441" i="35"/>
  <c r="VBS444" i="35" s="1"/>
  <c r="VBR441" i="35"/>
  <c r="VBR444" i="35" s="1"/>
  <c r="VBQ441" i="35"/>
  <c r="VBQ444" i="35" s="1"/>
  <c r="VBP441" i="35"/>
  <c r="VBP444" i="35" s="1"/>
  <c r="VBO441" i="35"/>
  <c r="VBO444" i="35" s="1"/>
  <c r="VBN441" i="35"/>
  <c r="VBN444" i="35" s="1"/>
  <c r="VBM441" i="35"/>
  <c r="VBM444" i="35" s="1"/>
  <c r="VBL441" i="35"/>
  <c r="VBK441" i="35"/>
  <c r="VBK444" i="35" s="1"/>
  <c r="VBJ441" i="35"/>
  <c r="VBJ444" i="35" s="1"/>
  <c r="VBI441" i="35"/>
  <c r="VBI444" i="35" s="1"/>
  <c r="VBH441" i="35"/>
  <c r="VBH444" i="35" s="1"/>
  <c r="VBG441" i="35"/>
  <c r="VBG444" i="35" s="1"/>
  <c r="VBF441" i="35"/>
  <c r="VBF444" i="35" s="1"/>
  <c r="VBE441" i="35"/>
  <c r="VBE444" i="35" s="1"/>
  <c r="VBD441" i="35"/>
  <c r="VBD444" i="35" s="1"/>
  <c r="VBC441" i="35"/>
  <c r="VBC444" i="35" s="1"/>
  <c r="VBB441" i="35"/>
  <c r="VBB444" i="35" s="1"/>
  <c r="VBA441" i="35"/>
  <c r="VBA444" i="35" s="1"/>
  <c r="VAZ441" i="35"/>
  <c r="VAZ444" i="35" s="1"/>
  <c r="VAY441" i="35"/>
  <c r="VAY444" i="35" s="1"/>
  <c r="VAX441" i="35"/>
  <c r="VAX444" i="35" s="1"/>
  <c r="VAW441" i="35"/>
  <c r="VAW444" i="35" s="1"/>
  <c r="VAV441" i="35"/>
  <c r="VAU441" i="35"/>
  <c r="VAU444" i="35" s="1"/>
  <c r="VAT441" i="35"/>
  <c r="VAT444" i="35" s="1"/>
  <c r="VAS441" i="35"/>
  <c r="VAS444" i="35" s="1"/>
  <c r="VAR441" i="35"/>
  <c r="VAR444" i="35" s="1"/>
  <c r="VAQ441" i="35"/>
  <c r="VAQ444" i="35" s="1"/>
  <c r="VAP441" i="35"/>
  <c r="VAP444" i="35" s="1"/>
  <c r="VAO441" i="35"/>
  <c r="VAO444" i="35" s="1"/>
  <c r="VAN441" i="35"/>
  <c r="VAN444" i="35" s="1"/>
  <c r="VAM441" i="35"/>
  <c r="VAM444" i="35" s="1"/>
  <c r="VAL441" i="35"/>
  <c r="VAL444" i="35" s="1"/>
  <c r="VAK441" i="35"/>
  <c r="VAK444" i="35" s="1"/>
  <c r="VAJ441" i="35"/>
  <c r="VAJ444" i="35" s="1"/>
  <c r="VAI441" i="35"/>
  <c r="VAI444" i="35" s="1"/>
  <c r="VAH441" i="35"/>
  <c r="VAH444" i="35" s="1"/>
  <c r="VAG441" i="35"/>
  <c r="VAG444" i="35" s="1"/>
  <c r="VAF441" i="35"/>
  <c r="VAE441" i="35"/>
  <c r="VAE444" i="35" s="1"/>
  <c r="VAD441" i="35"/>
  <c r="VAD444" i="35" s="1"/>
  <c r="VAC441" i="35"/>
  <c r="VAC444" i="35" s="1"/>
  <c r="VAB441" i="35"/>
  <c r="VAB444" i="35" s="1"/>
  <c r="VAA441" i="35"/>
  <c r="VAA444" i="35" s="1"/>
  <c r="UZZ441" i="35"/>
  <c r="UZZ444" i="35" s="1"/>
  <c r="UZY441" i="35"/>
  <c r="UZY444" i="35" s="1"/>
  <c r="UZX441" i="35"/>
  <c r="UZX444" i="35" s="1"/>
  <c r="UZW441" i="35"/>
  <c r="UZW444" i="35" s="1"/>
  <c r="UZV441" i="35"/>
  <c r="UZV444" i="35" s="1"/>
  <c r="UZU441" i="35"/>
  <c r="UZU444" i="35" s="1"/>
  <c r="UZT441" i="35"/>
  <c r="UZT444" i="35" s="1"/>
  <c r="UZS441" i="35"/>
  <c r="UZS444" i="35" s="1"/>
  <c r="UZR441" i="35"/>
  <c r="UZR444" i="35" s="1"/>
  <c r="UZQ441" i="35"/>
  <c r="UZQ444" i="35" s="1"/>
  <c r="UZP441" i="35"/>
  <c r="UZO441" i="35"/>
  <c r="UZO444" i="35" s="1"/>
  <c r="UZN441" i="35"/>
  <c r="UZN444" i="35" s="1"/>
  <c r="UZM441" i="35"/>
  <c r="UZM444" i="35" s="1"/>
  <c r="UZL441" i="35"/>
  <c r="UZL444" i="35" s="1"/>
  <c r="UZK441" i="35"/>
  <c r="UZK444" i="35" s="1"/>
  <c r="UZJ441" i="35"/>
  <c r="UZJ444" i="35" s="1"/>
  <c r="UZI441" i="35"/>
  <c r="UZI444" i="35" s="1"/>
  <c r="UZH441" i="35"/>
  <c r="UZH444" i="35" s="1"/>
  <c r="UZG441" i="35"/>
  <c r="UZG444" i="35" s="1"/>
  <c r="UZF441" i="35"/>
  <c r="UZF444" i="35" s="1"/>
  <c r="UZE441" i="35"/>
  <c r="UZE444" i="35" s="1"/>
  <c r="UZD441" i="35"/>
  <c r="UZD444" i="35" s="1"/>
  <c r="UZC441" i="35"/>
  <c r="UZC444" i="35" s="1"/>
  <c r="UZB441" i="35"/>
  <c r="UZB444" i="35" s="1"/>
  <c r="UZA441" i="35"/>
  <c r="UZA444" i="35" s="1"/>
  <c r="UYZ441" i="35"/>
  <c r="UYY441" i="35"/>
  <c r="UYY444" i="35" s="1"/>
  <c r="UYX441" i="35"/>
  <c r="UYX444" i="35" s="1"/>
  <c r="UYW441" i="35"/>
  <c r="UYW444" i="35" s="1"/>
  <c r="UYV441" i="35"/>
  <c r="UYV444" i="35" s="1"/>
  <c r="UYU441" i="35"/>
  <c r="UYU444" i="35" s="1"/>
  <c r="UYT441" i="35"/>
  <c r="UYT444" i="35" s="1"/>
  <c r="UYS441" i="35"/>
  <c r="UYS444" i="35" s="1"/>
  <c r="UYR441" i="35"/>
  <c r="UYR444" i="35" s="1"/>
  <c r="UYQ441" i="35"/>
  <c r="UYQ444" i="35" s="1"/>
  <c r="UYP441" i="35"/>
  <c r="UYP444" i="35" s="1"/>
  <c r="UYO441" i="35"/>
  <c r="UYO444" i="35" s="1"/>
  <c r="UYN441" i="35"/>
  <c r="UYN444" i="35" s="1"/>
  <c r="UYM441" i="35"/>
  <c r="UYM444" i="35" s="1"/>
  <c r="UYL441" i="35"/>
  <c r="UYL444" i="35" s="1"/>
  <c r="UYK441" i="35"/>
  <c r="UYK444" i="35" s="1"/>
  <c r="UYJ441" i="35"/>
  <c r="UYI441" i="35"/>
  <c r="UYI444" i="35" s="1"/>
  <c r="UYH441" i="35"/>
  <c r="UYH444" i="35" s="1"/>
  <c r="UYG441" i="35"/>
  <c r="UYG444" i="35" s="1"/>
  <c r="UYF441" i="35"/>
  <c r="UYF444" i="35" s="1"/>
  <c r="UYE441" i="35"/>
  <c r="UYE444" i="35" s="1"/>
  <c r="UYD441" i="35"/>
  <c r="UYD444" i="35" s="1"/>
  <c r="UYC441" i="35"/>
  <c r="UYC444" i="35" s="1"/>
  <c r="UYB441" i="35"/>
  <c r="UYB444" i="35" s="1"/>
  <c r="UYA441" i="35"/>
  <c r="UYA444" i="35" s="1"/>
  <c r="UXZ441" i="35"/>
  <c r="UXZ444" i="35" s="1"/>
  <c r="UXY441" i="35"/>
  <c r="UXY444" i="35" s="1"/>
  <c r="UXX441" i="35"/>
  <c r="UXX444" i="35" s="1"/>
  <c r="UXW441" i="35"/>
  <c r="UXW444" i="35" s="1"/>
  <c r="UXV441" i="35"/>
  <c r="UXV444" i="35" s="1"/>
  <c r="UXU441" i="35"/>
  <c r="UXU444" i="35" s="1"/>
  <c r="UXT441" i="35"/>
  <c r="UXS441" i="35"/>
  <c r="UXS444" i="35" s="1"/>
  <c r="UXR441" i="35"/>
  <c r="UXR444" i="35" s="1"/>
  <c r="UXQ441" i="35"/>
  <c r="UXQ444" i="35" s="1"/>
  <c r="UXP441" i="35"/>
  <c r="UXP444" i="35" s="1"/>
  <c r="UXO441" i="35"/>
  <c r="UXO444" i="35" s="1"/>
  <c r="UXN441" i="35"/>
  <c r="UXN444" i="35" s="1"/>
  <c r="UXM441" i="35"/>
  <c r="UXM444" i="35" s="1"/>
  <c r="UXL441" i="35"/>
  <c r="UXL444" i="35" s="1"/>
  <c r="UXK441" i="35"/>
  <c r="UXK444" i="35" s="1"/>
  <c r="UXJ441" i="35"/>
  <c r="UXJ444" i="35" s="1"/>
  <c r="UXI441" i="35"/>
  <c r="UXI444" i="35" s="1"/>
  <c r="UXH441" i="35"/>
  <c r="UXH444" i="35" s="1"/>
  <c r="UXG441" i="35"/>
  <c r="UXG444" i="35" s="1"/>
  <c r="UXF441" i="35"/>
  <c r="UXF444" i="35" s="1"/>
  <c r="UXE441" i="35"/>
  <c r="UXE444" i="35" s="1"/>
  <c r="UXD441" i="35"/>
  <c r="UXC441" i="35"/>
  <c r="UXC444" i="35" s="1"/>
  <c r="UXB441" i="35"/>
  <c r="UXB444" i="35" s="1"/>
  <c r="UXA441" i="35"/>
  <c r="UXA444" i="35" s="1"/>
  <c r="UWZ441" i="35"/>
  <c r="UWZ444" i="35" s="1"/>
  <c r="UWY441" i="35"/>
  <c r="UWY444" i="35" s="1"/>
  <c r="UWX441" i="35"/>
  <c r="UWX444" i="35" s="1"/>
  <c r="UWW441" i="35"/>
  <c r="UWW444" i="35" s="1"/>
  <c r="UWV441" i="35"/>
  <c r="UWV444" i="35" s="1"/>
  <c r="UWU441" i="35"/>
  <c r="UWU444" i="35" s="1"/>
  <c r="UWT441" i="35"/>
  <c r="UWT444" i="35" s="1"/>
  <c r="UWS441" i="35"/>
  <c r="UWS444" i="35" s="1"/>
  <c r="UWR441" i="35"/>
  <c r="UWR444" i="35" s="1"/>
  <c r="UWQ441" i="35"/>
  <c r="UWQ444" i="35" s="1"/>
  <c r="UWP441" i="35"/>
  <c r="UWP444" i="35" s="1"/>
  <c r="UWO441" i="35"/>
  <c r="UWO444" i="35" s="1"/>
  <c r="UWN441" i="35"/>
  <c r="UWM441" i="35"/>
  <c r="UWM444" i="35" s="1"/>
  <c r="UWL441" i="35"/>
  <c r="UWL444" i="35" s="1"/>
  <c r="UWK441" i="35"/>
  <c r="UWK444" i="35" s="1"/>
  <c r="UWJ441" i="35"/>
  <c r="UWJ444" i="35" s="1"/>
  <c r="UWI441" i="35"/>
  <c r="UWI444" i="35" s="1"/>
  <c r="UWH441" i="35"/>
  <c r="UWH444" i="35" s="1"/>
  <c r="UWG441" i="35"/>
  <c r="UWG444" i="35" s="1"/>
  <c r="UWF441" i="35"/>
  <c r="UWF444" i="35" s="1"/>
  <c r="UWE441" i="35"/>
  <c r="UWE444" i="35" s="1"/>
  <c r="UWD441" i="35"/>
  <c r="UWD444" i="35" s="1"/>
  <c r="UWC441" i="35"/>
  <c r="UWC444" i="35" s="1"/>
  <c r="UWB441" i="35"/>
  <c r="UWB444" i="35" s="1"/>
  <c r="UWA441" i="35"/>
  <c r="UWA444" i="35" s="1"/>
  <c r="UVZ441" i="35"/>
  <c r="UVZ444" i="35" s="1"/>
  <c r="UVY441" i="35"/>
  <c r="UVY444" i="35" s="1"/>
  <c r="UVX441" i="35"/>
  <c r="UVW441" i="35"/>
  <c r="UVW444" i="35" s="1"/>
  <c r="UVV441" i="35"/>
  <c r="UVV444" i="35" s="1"/>
  <c r="UVU441" i="35"/>
  <c r="UVU444" i="35" s="1"/>
  <c r="UVT441" i="35"/>
  <c r="UVT444" i="35" s="1"/>
  <c r="UVS441" i="35"/>
  <c r="UVS444" i="35" s="1"/>
  <c r="UVR441" i="35"/>
  <c r="UVR444" i="35" s="1"/>
  <c r="UVQ441" i="35"/>
  <c r="UVQ444" i="35" s="1"/>
  <c r="UVP441" i="35"/>
  <c r="UVP444" i="35" s="1"/>
  <c r="UVO441" i="35"/>
  <c r="UVO444" i="35" s="1"/>
  <c r="UVN441" i="35"/>
  <c r="UVN444" i="35" s="1"/>
  <c r="UVM441" i="35"/>
  <c r="UVM444" i="35" s="1"/>
  <c r="UVL441" i="35"/>
  <c r="UVL444" i="35" s="1"/>
  <c r="UVK441" i="35"/>
  <c r="UVK444" i="35" s="1"/>
  <c r="UVJ441" i="35"/>
  <c r="UVJ444" i="35" s="1"/>
  <c r="UVI441" i="35"/>
  <c r="UVI444" i="35" s="1"/>
  <c r="UVH441" i="35"/>
  <c r="UVG441" i="35"/>
  <c r="UVG444" i="35" s="1"/>
  <c r="UVF441" i="35"/>
  <c r="UVF444" i="35" s="1"/>
  <c r="UVE441" i="35"/>
  <c r="UVE444" i="35" s="1"/>
  <c r="UVD441" i="35"/>
  <c r="UVD444" i="35" s="1"/>
  <c r="UVC441" i="35"/>
  <c r="UVC444" i="35" s="1"/>
  <c r="UVB441" i="35"/>
  <c r="UVB444" i="35" s="1"/>
  <c r="UVA441" i="35"/>
  <c r="UVA444" i="35" s="1"/>
  <c r="UUZ441" i="35"/>
  <c r="UUZ444" i="35" s="1"/>
  <c r="UUY441" i="35"/>
  <c r="UUY444" i="35" s="1"/>
  <c r="UUX441" i="35"/>
  <c r="UUX444" i="35" s="1"/>
  <c r="UUW441" i="35"/>
  <c r="UUW444" i="35" s="1"/>
  <c r="UUV441" i="35"/>
  <c r="UUV444" i="35" s="1"/>
  <c r="UUU441" i="35"/>
  <c r="UUU444" i="35" s="1"/>
  <c r="UUT441" i="35"/>
  <c r="UUT444" i="35" s="1"/>
  <c r="UUS441" i="35"/>
  <c r="UUS444" i="35" s="1"/>
  <c r="UUR441" i="35"/>
  <c r="UUQ441" i="35"/>
  <c r="UUQ444" i="35" s="1"/>
  <c r="UUP441" i="35"/>
  <c r="UUP444" i="35" s="1"/>
  <c r="UUO441" i="35"/>
  <c r="UUO444" i="35" s="1"/>
  <c r="UUN441" i="35"/>
  <c r="UUN444" i="35" s="1"/>
  <c r="UUM441" i="35"/>
  <c r="UUM444" i="35" s="1"/>
  <c r="UUL441" i="35"/>
  <c r="UUL444" i="35" s="1"/>
  <c r="UUK441" i="35"/>
  <c r="UUK444" i="35" s="1"/>
  <c r="UUJ441" i="35"/>
  <c r="UUJ444" i="35" s="1"/>
  <c r="UUI441" i="35"/>
  <c r="UUI444" i="35" s="1"/>
  <c r="UUH441" i="35"/>
  <c r="UUH444" i="35" s="1"/>
  <c r="UUG441" i="35"/>
  <c r="UUG444" i="35" s="1"/>
  <c r="UUF441" i="35"/>
  <c r="UUF444" i="35" s="1"/>
  <c r="UUE441" i="35"/>
  <c r="UUE444" i="35" s="1"/>
  <c r="UUD441" i="35"/>
  <c r="UUD444" i="35" s="1"/>
  <c r="UUC441" i="35"/>
  <c r="UUC444" i="35" s="1"/>
  <c r="UUB441" i="35"/>
  <c r="UUA441" i="35"/>
  <c r="UUA444" i="35" s="1"/>
  <c r="UTZ441" i="35"/>
  <c r="UTZ444" i="35" s="1"/>
  <c r="UTY441" i="35"/>
  <c r="UTY444" i="35" s="1"/>
  <c r="UTX441" i="35"/>
  <c r="UTX444" i="35" s="1"/>
  <c r="UTW441" i="35"/>
  <c r="UTW444" i="35" s="1"/>
  <c r="UTV441" i="35"/>
  <c r="UTV444" i="35" s="1"/>
  <c r="UTU441" i="35"/>
  <c r="UTU444" i="35" s="1"/>
  <c r="UTT441" i="35"/>
  <c r="UTT444" i="35" s="1"/>
  <c r="UTS441" i="35"/>
  <c r="UTS444" i="35" s="1"/>
  <c r="UTR441" i="35"/>
  <c r="UTR444" i="35" s="1"/>
  <c r="UTQ441" i="35"/>
  <c r="UTQ444" i="35" s="1"/>
  <c r="UTP441" i="35"/>
  <c r="UTP444" i="35" s="1"/>
  <c r="UTO441" i="35"/>
  <c r="UTO444" i="35" s="1"/>
  <c r="UTN441" i="35"/>
  <c r="UTN444" i="35" s="1"/>
  <c r="UTM441" i="35"/>
  <c r="UTM444" i="35" s="1"/>
  <c r="UTL441" i="35"/>
  <c r="UTK441" i="35"/>
  <c r="UTK444" i="35" s="1"/>
  <c r="UTJ441" i="35"/>
  <c r="UTJ444" i="35" s="1"/>
  <c r="UTI441" i="35"/>
  <c r="UTI444" i="35" s="1"/>
  <c r="UTH441" i="35"/>
  <c r="UTH444" i="35" s="1"/>
  <c r="UTG441" i="35"/>
  <c r="UTG444" i="35" s="1"/>
  <c r="UTF441" i="35"/>
  <c r="UTF444" i="35" s="1"/>
  <c r="UTE441" i="35"/>
  <c r="UTE444" i="35" s="1"/>
  <c r="UTD441" i="35"/>
  <c r="UTD444" i="35" s="1"/>
  <c r="UTC441" i="35"/>
  <c r="UTC444" i="35" s="1"/>
  <c r="UTB441" i="35"/>
  <c r="UTB444" i="35" s="1"/>
  <c r="UTA441" i="35"/>
  <c r="UTA444" i="35" s="1"/>
  <c r="USZ441" i="35"/>
  <c r="USZ444" i="35" s="1"/>
  <c r="USY441" i="35"/>
  <c r="USY444" i="35" s="1"/>
  <c r="USX441" i="35"/>
  <c r="USX444" i="35" s="1"/>
  <c r="USW441" i="35"/>
  <c r="USW444" i="35" s="1"/>
  <c r="USV441" i="35"/>
  <c r="USU441" i="35"/>
  <c r="USU444" i="35" s="1"/>
  <c r="UST441" i="35"/>
  <c r="UST444" i="35" s="1"/>
  <c r="USS441" i="35"/>
  <c r="USS444" i="35" s="1"/>
  <c r="USR441" i="35"/>
  <c r="USR444" i="35" s="1"/>
  <c r="USQ441" i="35"/>
  <c r="USQ444" i="35" s="1"/>
  <c r="USP441" i="35"/>
  <c r="USP444" i="35" s="1"/>
  <c r="USO441" i="35"/>
  <c r="USO444" i="35" s="1"/>
  <c r="USN441" i="35"/>
  <c r="USN444" i="35" s="1"/>
  <c r="USM441" i="35"/>
  <c r="USM444" i="35" s="1"/>
  <c r="USL441" i="35"/>
  <c r="USL444" i="35" s="1"/>
  <c r="USK441" i="35"/>
  <c r="USK444" i="35" s="1"/>
  <c r="USJ441" i="35"/>
  <c r="USJ444" i="35" s="1"/>
  <c r="USI441" i="35"/>
  <c r="USI444" i="35" s="1"/>
  <c r="USH441" i="35"/>
  <c r="USH444" i="35" s="1"/>
  <c r="USG441" i="35"/>
  <c r="USG444" i="35" s="1"/>
  <c r="USF441" i="35"/>
  <c r="USE441" i="35"/>
  <c r="USE444" i="35" s="1"/>
  <c r="USD441" i="35"/>
  <c r="USD444" i="35" s="1"/>
  <c r="USC441" i="35"/>
  <c r="USC444" i="35" s="1"/>
  <c r="USB441" i="35"/>
  <c r="USB444" i="35" s="1"/>
  <c r="USA441" i="35"/>
  <c r="USA444" i="35" s="1"/>
  <c r="URZ441" i="35"/>
  <c r="URZ444" i="35" s="1"/>
  <c r="URY441" i="35"/>
  <c r="URY444" i="35" s="1"/>
  <c r="URX441" i="35"/>
  <c r="URX444" i="35" s="1"/>
  <c r="URW441" i="35"/>
  <c r="URW444" i="35" s="1"/>
  <c r="URV441" i="35"/>
  <c r="URV444" i="35" s="1"/>
  <c r="URU441" i="35"/>
  <c r="URU444" i="35" s="1"/>
  <c r="URT441" i="35"/>
  <c r="URT444" i="35" s="1"/>
  <c r="URS441" i="35"/>
  <c r="URS444" i="35" s="1"/>
  <c r="URR441" i="35"/>
  <c r="URR444" i="35" s="1"/>
  <c r="URQ441" i="35"/>
  <c r="URQ444" i="35" s="1"/>
  <c r="URP441" i="35"/>
  <c r="URO441" i="35"/>
  <c r="URO444" i="35" s="1"/>
  <c r="URN441" i="35"/>
  <c r="URN444" i="35" s="1"/>
  <c r="URM441" i="35"/>
  <c r="URM444" i="35" s="1"/>
  <c r="URL441" i="35"/>
  <c r="URL444" i="35" s="1"/>
  <c r="URK441" i="35"/>
  <c r="URK444" i="35" s="1"/>
  <c r="URJ441" i="35"/>
  <c r="URJ444" i="35" s="1"/>
  <c r="URI441" i="35"/>
  <c r="URI444" i="35" s="1"/>
  <c r="URH441" i="35"/>
  <c r="URH444" i="35" s="1"/>
  <c r="URG441" i="35"/>
  <c r="URG444" i="35" s="1"/>
  <c r="URF441" i="35"/>
  <c r="URF444" i="35" s="1"/>
  <c r="URE441" i="35"/>
  <c r="URE444" i="35" s="1"/>
  <c r="URD441" i="35"/>
  <c r="URD444" i="35" s="1"/>
  <c r="URC441" i="35"/>
  <c r="URC444" i="35" s="1"/>
  <c r="URB441" i="35"/>
  <c r="URB444" i="35" s="1"/>
  <c r="URA441" i="35"/>
  <c r="URA444" i="35" s="1"/>
  <c r="UQZ441" i="35"/>
  <c r="UQY441" i="35"/>
  <c r="UQY444" i="35" s="1"/>
  <c r="UQX441" i="35"/>
  <c r="UQX444" i="35" s="1"/>
  <c r="UQW441" i="35"/>
  <c r="UQW444" i="35" s="1"/>
  <c r="UQV441" i="35"/>
  <c r="UQV444" i="35" s="1"/>
  <c r="UQU441" i="35"/>
  <c r="UQU444" i="35" s="1"/>
  <c r="UQT441" i="35"/>
  <c r="UQT444" i="35" s="1"/>
  <c r="UQS441" i="35"/>
  <c r="UQS444" i="35" s="1"/>
  <c r="UQR441" i="35"/>
  <c r="UQR444" i="35" s="1"/>
  <c r="UQQ441" i="35"/>
  <c r="UQQ444" i="35" s="1"/>
  <c r="UQP441" i="35"/>
  <c r="UQP444" i="35" s="1"/>
  <c r="UQO441" i="35"/>
  <c r="UQO444" i="35" s="1"/>
  <c r="UQN441" i="35"/>
  <c r="UQN444" i="35" s="1"/>
  <c r="UQM441" i="35"/>
  <c r="UQM444" i="35" s="1"/>
  <c r="UQL441" i="35"/>
  <c r="UQL444" i="35" s="1"/>
  <c r="UQK441" i="35"/>
  <c r="UQK444" i="35" s="1"/>
  <c r="UQJ441" i="35"/>
  <c r="UQI441" i="35"/>
  <c r="UQI444" i="35" s="1"/>
  <c r="UQH441" i="35"/>
  <c r="UQH444" i="35" s="1"/>
  <c r="UQG441" i="35"/>
  <c r="UQG444" i="35" s="1"/>
  <c r="UQF441" i="35"/>
  <c r="UQF444" i="35" s="1"/>
  <c r="UQE441" i="35"/>
  <c r="UQE444" i="35" s="1"/>
  <c r="UQD441" i="35"/>
  <c r="UQD444" i="35" s="1"/>
  <c r="UQC441" i="35"/>
  <c r="UQC444" i="35" s="1"/>
  <c r="UQB441" i="35"/>
  <c r="UQB444" i="35" s="1"/>
  <c r="UQA441" i="35"/>
  <c r="UQA444" i="35" s="1"/>
  <c r="UPZ441" i="35"/>
  <c r="UPZ444" i="35" s="1"/>
  <c r="UPY441" i="35"/>
  <c r="UPY444" i="35" s="1"/>
  <c r="UPX441" i="35"/>
  <c r="UPX444" i="35" s="1"/>
  <c r="UPW441" i="35"/>
  <c r="UPW444" i="35" s="1"/>
  <c r="UPV441" i="35"/>
  <c r="UPV444" i="35" s="1"/>
  <c r="UPU441" i="35"/>
  <c r="UPU444" i="35" s="1"/>
  <c r="UPT441" i="35"/>
  <c r="UPS441" i="35"/>
  <c r="UPS444" i="35" s="1"/>
  <c r="UPR441" i="35"/>
  <c r="UPR444" i="35" s="1"/>
  <c r="UPQ441" i="35"/>
  <c r="UPQ444" i="35" s="1"/>
  <c r="UPP441" i="35"/>
  <c r="UPP444" i="35" s="1"/>
  <c r="UPO441" i="35"/>
  <c r="UPO444" i="35" s="1"/>
  <c r="UPN441" i="35"/>
  <c r="UPN444" i="35" s="1"/>
  <c r="UPM441" i="35"/>
  <c r="UPM444" i="35" s="1"/>
  <c r="UPL441" i="35"/>
  <c r="UPL444" i="35" s="1"/>
  <c r="UPK441" i="35"/>
  <c r="UPK444" i="35" s="1"/>
  <c r="UPJ441" i="35"/>
  <c r="UPJ444" i="35" s="1"/>
  <c r="UPI441" i="35"/>
  <c r="UPI444" i="35" s="1"/>
  <c r="UPH441" i="35"/>
  <c r="UPH444" i="35" s="1"/>
  <c r="UPG441" i="35"/>
  <c r="UPG444" i="35" s="1"/>
  <c r="UPF441" i="35"/>
  <c r="UPF444" i="35" s="1"/>
  <c r="UPE441" i="35"/>
  <c r="UPE444" i="35" s="1"/>
  <c r="UPD441" i="35"/>
  <c r="UPC441" i="35"/>
  <c r="UPC444" i="35" s="1"/>
  <c r="UPB441" i="35"/>
  <c r="UPB444" i="35" s="1"/>
  <c r="UPA441" i="35"/>
  <c r="UPA444" i="35" s="1"/>
  <c r="UOZ441" i="35"/>
  <c r="UOZ444" i="35" s="1"/>
  <c r="UOY441" i="35"/>
  <c r="UOY444" i="35" s="1"/>
  <c r="UOX441" i="35"/>
  <c r="UOX444" i="35" s="1"/>
  <c r="UOW441" i="35"/>
  <c r="UOW444" i="35" s="1"/>
  <c r="UOV441" i="35"/>
  <c r="UOV444" i="35" s="1"/>
  <c r="UOU441" i="35"/>
  <c r="UOU444" i="35" s="1"/>
  <c r="UOT441" i="35"/>
  <c r="UOT444" i="35" s="1"/>
  <c r="UOS441" i="35"/>
  <c r="UOS444" i="35" s="1"/>
  <c r="UOR441" i="35"/>
  <c r="UOR444" i="35" s="1"/>
  <c r="UOQ441" i="35"/>
  <c r="UOQ444" i="35" s="1"/>
  <c r="UOP441" i="35"/>
  <c r="UOP444" i="35" s="1"/>
  <c r="UOO441" i="35"/>
  <c r="UOO444" i="35" s="1"/>
  <c r="UON441" i="35"/>
  <c r="UOM441" i="35"/>
  <c r="UOL441" i="35"/>
  <c r="UOL444" i="35" s="1"/>
  <c r="UOK441" i="35"/>
  <c r="UOK444" i="35" s="1"/>
  <c r="UOJ441" i="35"/>
  <c r="UOJ444" i="35" s="1"/>
  <c r="UOI441" i="35"/>
  <c r="UOI444" i="35" s="1"/>
  <c r="UOH441" i="35"/>
  <c r="UOH444" i="35" s="1"/>
  <c r="UOG441" i="35"/>
  <c r="UOG444" i="35" s="1"/>
  <c r="UOF441" i="35"/>
  <c r="UOF444" i="35" s="1"/>
  <c r="UOE441" i="35"/>
  <c r="UOE444" i="35" s="1"/>
  <c r="UOD441" i="35"/>
  <c r="UOD444" i="35" s="1"/>
  <c r="UOC441" i="35"/>
  <c r="UOC444" i="35" s="1"/>
  <c r="UOB441" i="35"/>
  <c r="UOB444" i="35" s="1"/>
  <c r="UOA441" i="35"/>
  <c r="UOA444" i="35" s="1"/>
  <c r="UNZ441" i="35"/>
  <c r="UNZ444" i="35" s="1"/>
  <c r="UNY441" i="35"/>
  <c r="UNY444" i="35" s="1"/>
  <c r="UNX441" i="35"/>
  <c r="UNW441" i="35"/>
  <c r="UNW444" i="35" s="1"/>
  <c r="UNV441" i="35"/>
  <c r="UNV444" i="35" s="1"/>
  <c r="UNU441" i="35"/>
  <c r="UNU444" i="35" s="1"/>
  <c r="UNT441" i="35"/>
  <c r="UNT444" i="35" s="1"/>
  <c r="UNS441" i="35"/>
  <c r="UNS444" i="35" s="1"/>
  <c r="UNR441" i="35"/>
  <c r="UNR444" i="35" s="1"/>
  <c r="UNQ441" i="35"/>
  <c r="UNQ444" i="35" s="1"/>
  <c r="UNP441" i="35"/>
  <c r="UNP444" i="35" s="1"/>
  <c r="UNO441" i="35"/>
  <c r="UNO444" i="35" s="1"/>
  <c r="UNN441" i="35"/>
  <c r="UNN444" i="35" s="1"/>
  <c r="UNM441" i="35"/>
  <c r="UNM444" i="35" s="1"/>
  <c r="UNL441" i="35"/>
  <c r="UNL444" i="35" s="1"/>
  <c r="UNK441" i="35"/>
  <c r="UNK444" i="35" s="1"/>
  <c r="UNJ441" i="35"/>
  <c r="UNJ444" i="35" s="1"/>
  <c r="UNI441" i="35"/>
  <c r="UNI444" i="35" s="1"/>
  <c r="UNH441" i="35"/>
  <c r="UNG441" i="35"/>
  <c r="UNG444" i="35" s="1"/>
  <c r="UNF441" i="35"/>
  <c r="UNF444" i="35" s="1"/>
  <c r="UNE441" i="35"/>
  <c r="UNE444" i="35" s="1"/>
  <c r="UND441" i="35"/>
  <c r="UND444" i="35" s="1"/>
  <c r="UNC441" i="35"/>
  <c r="UNC444" i="35" s="1"/>
  <c r="UNB441" i="35"/>
  <c r="UNB444" i="35" s="1"/>
  <c r="UNA441" i="35"/>
  <c r="UNA444" i="35" s="1"/>
  <c r="UMZ441" i="35"/>
  <c r="UMZ444" i="35" s="1"/>
  <c r="UMY441" i="35"/>
  <c r="UMY444" i="35" s="1"/>
  <c r="UMX441" i="35"/>
  <c r="UMX444" i="35" s="1"/>
  <c r="UMW441" i="35"/>
  <c r="UMW444" i="35" s="1"/>
  <c r="UMV441" i="35"/>
  <c r="UMV444" i="35" s="1"/>
  <c r="UMU441" i="35"/>
  <c r="UMU444" i="35" s="1"/>
  <c r="UMT441" i="35"/>
  <c r="UMT444" i="35" s="1"/>
  <c r="UMS441" i="35"/>
  <c r="UMS444" i="35" s="1"/>
  <c r="UMR441" i="35"/>
  <c r="UMQ441" i="35"/>
  <c r="UMQ444" i="35" s="1"/>
  <c r="UMP441" i="35"/>
  <c r="UMP444" i="35" s="1"/>
  <c r="UMO441" i="35"/>
  <c r="UMO444" i="35" s="1"/>
  <c r="UMN441" i="35"/>
  <c r="UMN444" i="35" s="1"/>
  <c r="UMM441" i="35"/>
  <c r="UMM444" i="35" s="1"/>
  <c r="UML441" i="35"/>
  <c r="UML444" i="35" s="1"/>
  <c r="UMK441" i="35"/>
  <c r="UMK444" i="35" s="1"/>
  <c r="UMJ441" i="35"/>
  <c r="UMJ444" i="35" s="1"/>
  <c r="UMI441" i="35"/>
  <c r="UMI444" i="35" s="1"/>
  <c r="UMH441" i="35"/>
  <c r="UMH444" i="35" s="1"/>
  <c r="UMG441" i="35"/>
  <c r="UMG444" i="35" s="1"/>
  <c r="UMF441" i="35"/>
  <c r="UMF444" i="35" s="1"/>
  <c r="UME441" i="35"/>
  <c r="UME444" i="35" s="1"/>
  <c r="UMD441" i="35"/>
  <c r="UMD444" i="35" s="1"/>
  <c r="UMC441" i="35"/>
  <c r="UMC444" i="35" s="1"/>
  <c r="UMB441" i="35"/>
  <c r="UMA441" i="35"/>
  <c r="UMA444" i="35" s="1"/>
  <c r="ULZ441" i="35"/>
  <c r="ULZ444" i="35" s="1"/>
  <c r="ULY441" i="35"/>
  <c r="ULY444" i="35" s="1"/>
  <c r="ULX441" i="35"/>
  <c r="ULX444" i="35" s="1"/>
  <c r="ULW441" i="35"/>
  <c r="ULW444" i="35" s="1"/>
  <c r="ULV441" i="35"/>
  <c r="ULV444" i="35" s="1"/>
  <c r="ULU441" i="35"/>
  <c r="ULU444" i="35" s="1"/>
  <c r="ULT441" i="35"/>
  <c r="ULT444" i="35" s="1"/>
  <c r="ULS441" i="35"/>
  <c r="ULS444" i="35" s="1"/>
  <c r="ULR441" i="35"/>
  <c r="ULR444" i="35" s="1"/>
  <c r="ULQ441" i="35"/>
  <c r="ULQ444" i="35" s="1"/>
  <c r="ULP441" i="35"/>
  <c r="ULP444" i="35" s="1"/>
  <c r="ULO441" i="35"/>
  <c r="ULO444" i="35" s="1"/>
  <c r="ULN441" i="35"/>
  <c r="ULN444" i="35" s="1"/>
  <c r="ULM441" i="35"/>
  <c r="ULM444" i="35" s="1"/>
  <c r="ULL441" i="35"/>
  <c r="ULK441" i="35"/>
  <c r="ULK444" i="35" s="1"/>
  <c r="ULJ441" i="35"/>
  <c r="ULJ444" i="35" s="1"/>
  <c r="ULI441" i="35"/>
  <c r="ULI444" i="35" s="1"/>
  <c r="ULH441" i="35"/>
  <c r="ULH444" i="35" s="1"/>
  <c r="ULG441" i="35"/>
  <c r="ULG444" i="35" s="1"/>
  <c r="ULF441" i="35"/>
  <c r="ULF444" i="35" s="1"/>
  <c r="ULE441" i="35"/>
  <c r="ULE444" i="35" s="1"/>
  <c r="ULD441" i="35"/>
  <c r="ULD444" i="35" s="1"/>
  <c r="ULC441" i="35"/>
  <c r="ULC444" i="35" s="1"/>
  <c r="ULB441" i="35"/>
  <c r="ULB444" i="35" s="1"/>
  <c r="ULA441" i="35"/>
  <c r="ULA444" i="35" s="1"/>
  <c r="UKZ441" i="35"/>
  <c r="UKZ444" i="35" s="1"/>
  <c r="UKY441" i="35"/>
  <c r="UKY444" i="35" s="1"/>
  <c r="UKX441" i="35"/>
  <c r="UKX444" i="35" s="1"/>
  <c r="UKW441" i="35"/>
  <c r="UKW444" i="35" s="1"/>
  <c r="UKV441" i="35"/>
  <c r="UKU441" i="35"/>
  <c r="UKU444" i="35" s="1"/>
  <c r="UKT441" i="35"/>
  <c r="UKT444" i="35" s="1"/>
  <c r="UKS441" i="35"/>
  <c r="UKS444" i="35" s="1"/>
  <c r="UKR441" i="35"/>
  <c r="UKR444" i="35" s="1"/>
  <c r="UKQ441" i="35"/>
  <c r="UKQ444" i="35" s="1"/>
  <c r="UKP441" i="35"/>
  <c r="UKP444" i="35" s="1"/>
  <c r="UKO441" i="35"/>
  <c r="UKO444" i="35" s="1"/>
  <c r="UKN441" i="35"/>
  <c r="UKN444" i="35" s="1"/>
  <c r="UKM441" i="35"/>
  <c r="UKM444" i="35" s="1"/>
  <c r="UKL441" i="35"/>
  <c r="UKL444" i="35" s="1"/>
  <c r="UKK441" i="35"/>
  <c r="UKK444" i="35" s="1"/>
  <c r="UKJ441" i="35"/>
  <c r="UKJ444" i="35" s="1"/>
  <c r="UKI441" i="35"/>
  <c r="UKI444" i="35" s="1"/>
  <c r="UKH441" i="35"/>
  <c r="UKH444" i="35" s="1"/>
  <c r="UKG441" i="35"/>
  <c r="UKG444" i="35" s="1"/>
  <c r="UKF441" i="35"/>
  <c r="UKE441" i="35"/>
  <c r="UKE444" i="35" s="1"/>
  <c r="UKD441" i="35"/>
  <c r="UKD444" i="35" s="1"/>
  <c r="UKC441" i="35"/>
  <c r="UKC444" i="35" s="1"/>
  <c r="UKB441" i="35"/>
  <c r="UKB444" i="35" s="1"/>
  <c r="UKA441" i="35"/>
  <c r="UKA444" i="35" s="1"/>
  <c r="UJZ441" i="35"/>
  <c r="UJZ444" i="35" s="1"/>
  <c r="UJY441" i="35"/>
  <c r="UJY444" i="35" s="1"/>
  <c r="UJX441" i="35"/>
  <c r="UJX444" i="35" s="1"/>
  <c r="UJW441" i="35"/>
  <c r="UJW444" i="35" s="1"/>
  <c r="UJV441" i="35"/>
  <c r="UJV444" i="35" s="1"/>
  <c r="UJU441" i="35"/>
  <c r="UJU444" i="35" s="1"/>
  <c r="UJT441" i="35"/>
  <c r="UJT444" i="35" s="1"/>
  <c r="UJS441" i="35"/>
  <c r="UJS444" i="35" s="1"/>
  <c r="UJR441" i="35"/>
  <c r="UJR444" i="35" s="1"/>
  <c r="UJQ441" i="35"/>
  <c r="UJQ444" i="35" s="1"/>
  <c r="UJP441" i="35"/>
  <c r="UJO441" i="35"/>
  <c r="UJO444" i="35" s="1"/>
  <c r="UJN441" i="35"/>
  <c r="UJN444" i="35" s="1"/>
  <c r="UJM441" i="35"/>
  <c r="UJM444" i="35" s="1"/>
  <c r="UJL441" i="35"/>
  <c r="UJL444" i="35" s="1"/>
  <c r="UJK441" i="35"/>
  <c r="UJK444" i="35" s="1"/>
  <c r="UJJ441" i="35"/>
  <c r="UJJ444" i="35" s="1"/>
  <c r="UJI441" i="35"/>
  <c r="UJI444" i="35" s="1"/>
  <c r="UJH441" i="35"/>
  <c r="UJH444" i="35" s="1"/>
  <c r="UJG441" i="35"/>
  <c r="UJG444" i="35" s="1"/>
  <c r="UJF441" i="35"/>
  <c r="UJF444" i="35" s="1"/>
  <c r="UJE441" i="35"/>
  <c r="UJE444" i="35" s="1"/>
  <c r="UJD441" i="35"/>
  <c r="UJD444" i="35" s="1"/>
  <c r="UJC441" i="35"/>
  <c r="UJC444" i="35" s="1"/>
  <c r="UJB441" i="35"/>
  <c r="UJB444" i="35" s="1"/>
  <c r="UJA441" i="35"/>
  <c r="UJA444" i="35" s="1"/>
  <c r="UIZ441" i="35"/>
  <c r="UIY441" i="35"/>
  <c r="UIY444" i="35" s="1"/>
  <c r="UIX441" i="35"/>
  <c r="UIX444" i="35" s="1"/>
  <c r="UIW441" i="35"/>
  <c r="UIW444" i="35" s="1"/>
  <c r="UIV441" i="35"/>
  <c r="UIV444" i="35" s="1"/>
  <c r="UIU441" i="35"/>
  <c r="UIU444" i="35" s="1"/>
  <c r="UIT441" i="35"/>
  <c r="UIT444" i="35" s="1"/>
  <c r="UIS441" i="35"/>
  <c r="UIS444" i="35" s="1"/>
  <c r="UIR441" i="35"/>
  <c r="UIR444" i="35" s="1"/>
  <c r="UIQ441" i="35"/>
  <c r="UIQ444" i="35" s="1"/>
  <c r="UIP441" i="35"/>
  <c r="UIP444" i="35" s="1"/>
  <c r="UIO441" i="35"/>
  <c r="UIO444" i="35" s="1"/>
  <c r="UIN441" i="35"/>
  <c r="UIN444" i="35" s="1"/>
  <c r="UIM441" i="35"/>
  <c r="UIM444" i="35" s="1"/>
  <c r="UIL441" i="35"/>
  <c r="UIL444" i="35" s="1"/>
  <c r="UIK441" i="35"/>
  <c r="UIK444" i="35" s="1"/>
  <c r="UIJ441" i="35"/>
  <c r="UII441" i="35"/>
  <c r="UII444" i="35" s="1"/>
  <c r="UIH441" i="35"/>
  <c r="UIH444" i="35" s="1"/>
  <c r="UIG441" i="35"/>
  <c r="UIG444" i="35" s="1"/>
  <c r="UIF441" i="35"/>
  <c r="UIF444" i="35" s="1"/>
  <c r="UIE441" i="35"/>
  <c r="UIE444" i="35" s="1"/>
  <c r="UID441" i="35"/>
  <c r="UID444" i="35" s="1"/>
  <c r="UIC441" i="35"/>
  <c r="UIC444" i="35" s="1"/>
  <c r="UIB441" i="35"/>
  <c r="UIB444" i="35" s="1"/>
  <c r="UIA441" i="35"/>
  <c r="UIA444" i="35" s="1"/>
  <c r="UHZ441" i="35"/>
  <c r="UHZ444" i="35" s="1"/>
  <c r="UHY441" i="35"/>
  <c r="UHY444" i="35" s="1"/>
  <c r="UHX441" i="35"/>
  <c r="UHX444" i="35" s="1"/>
  <c r="UHW441" i="35"/>
  <c r="UHW444" i="35" s="1"/>
  <c r="UHV441" i="35"/>
  <c r="UHV444" i="35" s="1"/>
  <c r="UHU441" i="35"/>
  <c r="UHU444" i="35" s="1"/>
  <c r="UHT441" i="35"/>
  <c r="UHS441" i="35"/>
  <c r="UHS444" i="35" s="1"/>
  <c r="UHR441" i="35"/>
  <c r="UHR444" i="35" s="1"/>
  <c r="UHQ441" i="35"/>
  <c r="UHQ444" i="35" s="1"/>
  <c r="UHP441" i="35"/>
  <c r="UHP444" i="35" s="1"/>
  <c r="UHO441" i="35"/>
  <c r="UHO444" i="35" s="1"/>
  <c r="UHN441" i="35"/>
  <c r="UHN444" i="35" s="1"/>
  <c r="UHM441" i="35"/>
  <c r="UHM444" i="35" s="1"/>
  <c r="UHL441" i="35"/>
  <c r="UHL444" i="35" s="1"/>
  <c r="UHK441" i="35"/>
  <c r="UHK444" i="35" s="1"/>
  <c r="UHJ441" i="35"/>
  <c r="UHJ444" i="35" s="1"/>
  <c r="UHI441" i="35"/>
  <c r="UHI444" i="35" s="1"/>
  <c r="UHH441" i="35"/>
  <c r="UHH444" i="35" s="1"/>
  <c r="UHG441" i="35"/>
  <c r="UHG444" i="35" s="1"/>
  <c r="UHF441" i="35"/>
  <c r="UHF444" i="35" s="1"/>
  <c r="UHE441" i="35"/>
  <c r="UHE444" i="35" s="1"/>
  <c r="UHD441" i="35"/>
  <c r="UHC441" i="35"/>
  <c r="UHC444" i="35" s="1"/>
  <c r="UHB441" i="35"/>
  <c r="UHB444" i="35" s="1"/>
  <c r="UHA441" i="35"/>
  <c r="UHA444" i="35" s="1"/>
  <c r="UGZ441" i="35"/>
  <c r="UGZ444" i="35" s="1"/>
  <c r="UGY441" i="35"/>
  <c r="UGY444" i="35" s="1"/>
  <c r="UGX441" i="35"/>
  <c r="UGX444" i="35" s="1"/>
  <c r="UGW441" i="35"/>
  <c r="UGW444" i="35" s="1"/>
  <c r="UGV441" i="35"/>
  <c r="UGV444" i="35" s="1"/>
  <c r="UGU441" i="35"/>
  <c r="UGU444" i="35" s="1"/>
  <c r="UGT441" i="35"/>
  <c r="UGT444" i="35" s="1"/>
  <c r="UGS441" i="35"/>
  <c r="UGS444" i="35" s="1"/>
  <c r="UGR441" i="35"/>
  <c r="UGR444" i="35" s="1"/>
  <c r="UGQ441" i="35"/>
  <c r="UGQ444" i="35" s="1"/>
  <c r="UGP441" i="35"/>
  <c r="UGP444" i="35" s="1"/>
  <c r="UGO441" i="35"/>
  <c r="UGO444" i="35" s="1"/>
  <c r="UGN441" i="35"/>
  <c r="UGM441" i="35"/>
  <c r="UGM444" i="35" s="1"/>
  <c r="UGL441" i="35"/>
  <c r="UGL444" i="35" s="1"/>
  <c r="UGK441" i="35"/>
  <c r="UGK444" i="35" s="1"/>
  <c r="UGJ441" i="35"/>
  <c r="UGJ444" i="35" s="1"/>
  <c r="UGI441" i="35"/>
  <c r="UGI444" i="35" s="1"/>
  <c r="UGH441" i="35"/>
  <c r="UGH444" i="35" s="1"/>
  <c r="UGG441" i="35"/>
  <c r="UGG444" i="35" s="1"/>
  <c r="UGF441" i="35"/>
  <c r="UGF444" i="35" s="1"/>
  <c r="UGE441" i="35"/>
  <c r="UGE444" i="35" s="1"/>
  <c r="UGD441" i="35"/>
  <c r="UGD444" i="35" s="1"/>
  <c r="UGC441" i="35"/>
  <c r="UGC444" i="35" s="1"/>
  <c r="UGB441" i="35"/>
  <c r="UGB444" i="35" s="1"/>
  <c r="UGA441" i="35"/>
  <c r="UGA444" i="35" s="1"/>
  <c r="UFZ441" i="35"/>
  <c r="UFZ444" i="35" s="1"/>
  <c r="UFY441" i="35"/>
  <c r="UFY444" i="35" s="1"/>
  <c r="UFX441" i="35"/>
  <c r="UFW441" i="35"/>
  <c r="UFW444" i="35" s="1"/>
  <c r="UFV441" i="35"/>
  <c r="UFV444" i="35" s="1"/>
  <c r="UFU441" i="35"/>
  <c r="UFU444" i="35" s="1"/>
  <c r="UFT441" i="35"/>
  <c r="UFT444" i="35" s="1"/>
  <c r="UFS441" i="35"/>
  <c r="UFS444" i="35" s="1"/>
  <c r="UFR441" i="35"/>
  <c r="UFR444" i="35" s="1"/>
  <c r="UFQ441" i="35"/>
  <c r="UFQ444" i="35" s="1"/>
  <c r="UFP441" i="35"/>
  <c r="UFP444" i="35" s="1"/>
  <c r="UFO441" i="35"/>
  <c r="UFO444" i="35" s="1"/>
  <c r="UFN441" i="35"/>
  <c r="UFN444" i="35" s="1"/>
  <c r="UFM441" i="35"/>
  <c r="UFM444" i="35" s="1"/>
  <c r="UFL441" i="35"/>
  <c r="UFL444" i="35" s="1"/>
  <c r="UFK441" i="35"/>
  <c r="UFK444" i="35" s="1"/>
  <c r="UFJ441" i="35"/>
  <c r="UFJ444" i="35" s="1"/>
  <c r="UFI441" i="35"/>
  <c r="UFI444" i="35" s="1"/>
  <c r="UFH441" i="35"/>
  <c r="UFG441" i="35"/>
  <c r="UFG444" i="35" s="1"/>
  <c r="UFF441" i="35"/>
  <c r="UFF444" i="35" s="1"/>
  <c r="UFE441" i="35"/>
  <c r="UFE444" i="35" s="1"/>
  <c r="UFD441" i="35"/>
  <c r="UFD444" i="35" s="1"/>
  <c r="UFC441" i="35"/>
  <c r="UFC444" i="35" s="1"/>
  <c r="UFB441" i="35"/>
  <c r="UFB444" i="35" s="1"/>
  <c r="UFA441" i="35"/>
  <c r="UFA444" i="35" s="1"/>
  <c r="UEZ441" i="35"/>
  <c r="UEZ444" i="35" s="1"/>
  <c r="UEY441" i="35"/>
  <c r="UEY444" i="35" s="1"/>
  <c r="UEX441" i="35"/>
  <c r="UEX444" i="35" s="1"/>
  <c r="UEW441" i="35"/>
  <c r="UEW444" i="35" s="1"/>
  <c r="UEV441" i="35"/>
  <c r="UEV444" i="35" s="1"/>
  <c r="UEU441" i="35"/>
  <c r="UEU444" i="35" s="1"/>
  <c r="UET441" i="35"/>
  <c r="UET444" i="35" s="1"/>
  <c r="UES441" i="35"/>
  <c r="UES444" i="35" s="1"/>
  <c r="UER441" i="35"/>
  <c r="UEQ441" i="35"/>
  <c r="UEQ444" i="35" s="1"/>
  <c r="UEP441" i="35"/>
  <c r="UEP444" i="35" s="1"/>
  <c r="UEO441" i="35"/>
  <c r="UEO444" i="35" s="1"/>
  <c r="UEN441" i="35"/>
  <c r="UEN444" i="35" s="1"/>
  <c r="UEM441" i="35"/>
  <c r="UEM444" i="35" s="1"/>
  <c r="UEL441" i="35"/>
  <c r="UEL444" i="35" s="1"/>
  <c r="UEK441" i="35"/>
  <c r="UEK444" i="35" s="1"/>
  <c r="UEJ441" i="35"/>
  <c r="UEJ444" i="35" s="1"/>
  <c r="UEI441" i="35"/>
  <c r="UEI444" i="35" s="1"/>
  <c r="UEH441" i="35"/>
  <c r="UEH444" i="35" s="1"/>
  <c r="UEG441" i="35"/>
  <c r="UEG444" i="35" s="1"/>
  <c r="UEF441" i="35"/>
  <c r="UEF444" i="35" s="1"/>
  <c r="UEE441" i="35"/>
  <c r="UEE444" i="35" s="1"/>
  <c r="UED441" i="35"/>
  <c r="UED444" i="35" s="1"/>
  <c r="UEC441" i="35"/>
  <c r="UEC444" i="35" s="1"/>
  <c r="UEB441" i="35"/>
  <c r="UEA441" i="35"/>
  <c r="UEA444" i="35" s="1"/>
  <c r="UDZ441" i="35"/>
  <c r="UDZ444" i="35" s="1"/>
  <c r="UDY441" i="35"/>
  <c r="UDY444" i="35" s="1"/>
  <c r="UDX441" i="35"/>
  <c r="UDX444" i="35" s="1"/>
  <c r="UDW441" i="35"/>
  <c r="UDW444" i="35" s="1"/>
  <c r="UDV441" i="35"/>
  <c r="UDV444" i="35" s="1"/>
  <c r="UDU441" i="35"/>
  <c r="UDU444" i="35" s="1"/>
  <c r="UDT441" i="35"/>
  <c r="UDT444" i="35" s="1"/>
  <c r="UDS441" i="35"/>
  <c r="UDS444" i="35" s="1"/>
  <c r="UDR441" i="35"/>
  <c r="UDR444" i="35" s="1"/>
  <c r="UDQ441" i="35"/>
  <c r="UDQ444" i="35" s="1"/>
  <c r="UDP441" i="35"/>
  <c r="UDP444" i="35" s="1"/>
  <c r="UDO441" i="35"/>
  <c r="UDO444" i="35" s="1"/>
  <c r="UDN441" i="35"/>
  <c r="UDN444" i="35" s="1"/>
  <c r="UDM441" i="35"/>
  <c r="UDM444" i="35" s="1"/>
  <c r="UDL441" i="35"/>
  <c r="UDK441" i="35"/>
  <c r="UDK444" i="35" s="1"/>
  <c r="UDJ441" i="35"/>
  <c r="UDJ444" i="35" s="1"/>
  <c r="UDI441" i="35"/>
  <c r="UDI444" i="35" s="1"/>
  <c r="UDH441" i="35"/>
  <c r="UDH444" i="35" s="1"/>
  <c r="UDG441" i="35"/>
  <c r="UDG444" i="35" s="1"/>
  <c r="UDF441" i="35"/>
  <c r="UDF444" i="35" s="1"/>
  <c r="UDE441" i="35"/>
  <c r="UDE444" i="35" s="1"/>
  <c r="UDD441" i="35"/>
  <c r="UDD444" i="35" s="1"/>
  <c r="UDC441" i="35"/>
  <c r="UDC444" i="35" s="1"/>
  <c r="UDB441" i="35"/>
  <c r="UDB444" i="35" s="1"/>
  <c r="UDA441" i="35"/>
  <c r="UDA444" i="35" s="1"/>
  <c r="UCZ441" i="35"/>
  <c r="UCZ444" i="35" s="1"/>
  <c r="UCY441" i="35"/>
  <c r="UCY444" i="35" s="1"/>
  <c r="UCX441" i="35"/>
  <c r="UCX444" i="35" s="1"/>
  <c r="UCW441" i="35"/>
  <c r="UCW444" i="35" s="1"/>
  <c r="UCV441" i="35"/>
  <c r="UCU441" i="35"/>
  <c r="UCU444" i="35" s="1"/>
  <c r="UCT441" i="35"/>
  <c r="UCT444" i="35" s="1"/>
  <c r="UCS441" i="35"/>
  <c r="UCS444" i="35" s="1"/>
  <c r="UCR441" i="35"/>
  <c r="UCR444" i="35" s="1"/>
  <c r="UCQ441" i="35"/>
  <c r="UCQ444" i="35" s="1"/>
  <c r="UCP441" i="35"/>
  <c r="UCP444" i="35" s="1"/>
  <c r="UCO441" i="35"/>
  <c r="UCO444" i="35" s="1"/>
  <c r="UCN441" i="35"/>
  <c r="UCN444" i="35" s="1"/>
  <c r="UCM441" i="35"/>
  <c r="UCM444" i="35" s="1"/>
  <c r="UCL441" i="35"/>
  <c r="UCL444" i="35" s="1"/>
  <c r="UCK441" i="35"/>
  <c r="UCK444" i="35" s="1"/>
  <c r="UCJ441" i="35"/>
  <c r="UCJ444" i="35" s="1"/>
  <c r="UCI441" i="35"/>
  <c r="UCI444" i="35" s="1"/>
  <c r="UCH441" i="35"/>
  <c r="UCH444" i="35" s="1"/>
  <c r="UCG441" i="35"/>
  <c r="UCG444" i="35" s="1"/>
  <c r="UCF441" i="35"/>
  <c r="UCE441" i="35"/>
  <c r="UCE444" i="35" s="1"/>
  <c r="UCD441" i="35"/>
  <c r="UCD444" i="35" s="1"/>
  <c r="UCC441" i="35"/>
  <c r="UCC444" i="35" s="1"/>
  <c r="UCB441" i="35"/>
  <c r="UCB444" i="35" s="1"/>
  <c r="UCA441" i="35"/>
  <c r="UCA444" i="35" s="1"/>
  <c r="UBZ441" i="35"/>
  <c r="UBZ444" i="35" s="1"/>
  <c r="UBY441" i="35"/>
  <c r="UBY444" i="35" s="1"/>
  <c r="UBX441" i="35"/>
  <c r="UBX444" i="35" s="1"/>
  <c r="UBW441" i="35"/>
  <c r="UBW444" i="35" s="1"/>
  <c r="UBV441" i="35"/>
  <c r="UBV444" i="35" s="1"/>
  <c r="UBU441" i="35"/>
  <c r="UBU444" i="35" s="1"/>
  <c r="UBT441" i="35"/>
  <c r="UBT444" i="35" s="1"/>
  <c r="UBS441" i="35"/>
  <c r="UBS444" i="35" s="1"/>
  <c r="UBR441" i="35"/>
  <c r="UBR444" i="35" s="1"/>
  <c r="UBQ441" i="35"/>
  <c r="UBQ444" i="35" s="1"/>
  <c r="UBP441" i="35"/>
  <c r="UBO441" i="35"/>
  <c r="UBO444" i="35" s="1"/>
  <c r="UBN441" i="35"/>
  <c r="UBN444" i="35" s="1"/>
  <c r="UBM441" i="35"/>
  <c r="UBM444" i="35" s="1"/>
  <c r="UBL441" i="35"/>
  <c r="UBL444" i="35" s="1"/>
  <c r="UBK441" i="35"/>
  <c r="UBK444" i="35" s="1"/>
  <c r="UBJ441" i="35"/>
  <c r="UBJ444" i="35" s="1"/>
  <c r="UBI441" i="35"/>
  <c r="UBI444" i="35" s="1"/>
  <c r="UBH441" i="35"/>
  <c r="UBH444" i="35" s="1"/>
  <c r="UBG441" i="35"/>
  <c r="UBG444" i="35" s="1"/>
  <c r="UBF441" i="35"/>
  <c r="UBF444" i="35" s="1"/>
  <c r="UBE441" i="35"/>
  <c r="UBE444" i="35" s="1"/>
  <c r="UBD441" i="35"/>
  <c r="UBD444" i="35" s="1"/>
  <c r="UBC441" i="35"/>
  <c r="UBC444" i="35" s="1"/>
  <c r="UBB441" i="35"/>
  <c r="UBB444" i="35" s="1"/>
  <c r="UBA441" i="35"/>
  <c r="UBA444" i="35" s="1"/>
  <c r="UAZ441" i="35"/>
  <c r="UAY441" i="35"/>
  <c r="UAY444" i="35" s="1"/>
  <c r="UAX441" i="35"/>
  <c r="UAX444" i="35" s="1"/>
  <c r="UAW441" i="35"/>
  <c r="UAW444" i="35" s="1"/>
  <c r="UAV441" i="35"/>
  <c r="UAV444" i="35" s="1"/>
  <c r="UAU441" i="35"/>
  <c r="UAU444" i="35" s="1"/>
  <c r="UAT441" i="35"/>
  <c r="UAT444" i="35" s="1"/>
  <c r="UAS441" i="35"/>
  <c r="UAS444" i="35" s="1"/>
  <c r="UAR441" i="35"/>
  <c r="UAR444" i="35" s="1"/>
  <c r="UAQ441" i="35"/>
  <c r="UAQ444" i="35" s="1"/>
  <c r="UAP441" i="35"/>
  <c r="UAP444" i="35" s="1"/>
  <c r="UAO441" i="35"/>
  <c r="UAO444" i="35" s="1"/>
  <c r="UAN441" i="35"/>
  <c r="UAN444" i="35" s="1"/>
  <c r="UAM441" i="35"/>
  <c r="UAM444" i="35" s="1"/>
  <c r="UAL441" i="35"/>
  <c r="UAL444" i="35" s="1"/>
  <c r="UAK441" i="35"/>
  <c r="UAK444" i="35" s="1"/>
  <c r="UAJ441" i="35"/>
  <c r="UAI441" i="35"/>
  <c r="UAI444" i="35" s="1"/>
  <c r="UAH441" i="35"/>
  <c r="UAH444" i="35" s="1"/>
  <c r="UAG441" i="35"/>
  <c r="UAG444" i="35" s="1"/>
  <c r="UAF441" i="35"/>
  <c r="UAF444" i="35" s="1"/>
  <c r="UAE441" i="35"/>
  <c r="UAE444" i="35" s="1"/>
  <c r="UAD441" i="35"/>
  <c r="UAD444" i="35" s="1"/>
  <c r="UAC441" i="35"/>
  <c r="UAC444" i="35" s="1"/>
  <c r="UAB441" i="35"/>
  <c r="UAB444" i="35" s="1"/>
  <c r="UAA441" i="35"/>
  <c r="UAA444" i="35" s="1"/>
  <c r="TZZ441" i="35"/>
  <c r="TZZ444" i="35" s="1"/>
  <c r="TZY441" i="35"/>
  <c r="TZY444" i="35" s="1"/>
  <c r="TZX441" i="35"/>
  <c r="TZW441" i="35"/>
  <c r="TZW444" i="35" s="1"/>
  <c r="TZV441" i="35"/>
  <c r="TZV444" i="35" s="1"/>
  <c r="TZU441" i="35"/>
  <c r="TZU444" i="35" s="1"/>
  <c r="TZT441" i="35"/>
  <c r="TZS441" i="35"/>
  <c r="TZS444" i="35" s="1"/>
  <c r="TZR441" i="35"/>
  <c r="TZR444" i="35" s="1"/>
  <c r="TZQ441" i="35"/>
  <c r="TZQ444" i="35" s="1"/>
  <c r="TZP441" i="35"/>
  <c r="TZP444" i="35" s="1"/>
  <c r="TZO441" i="35"/>
  <c r="TZO444" i="35" s="1"/>
  <c r="TZN441" i="35"/>
  <c r="TZN444" i="35" s="1"/>
  <c r="TZM441" i="35"/>
  <c r="TZM444" i="35" s="1"/>
  <c r="TZL441" i="35"/>
  <c r="TZL444" i="35" s="1"/>
  <c r="TZK441" i="35"/>
  <c r="TZK444" i="35" s="1"/>
  <c r="TZJ441" i="35"/>
  <c r="TZJ444" i="35" s="1"/>
  <c r="TZI441" i="35"/>
  <c r="TZI444" i="35" s="1"/>
  <c r="TZH441" i="35"/>
  <c r="TZG441" i="35"/>
  <c r="TZG444" i="35" s="1"/>
  <c r="TZF441" i="35"/>
  <c r="TZF444" i="35" s="1"/>
  <c r="TZE441" i="35"/>
  <c r="TZE444" i="35" s="1"/>
  <c r="TZD441" i="35"/>
  <c r="TZC441" i="35"/>
  <c r="TZC444" i="35" s="1"/>
  <c r="TZB441" i="35"/>
  <c r="TZB444" i="35" s="1"/>
  <c r="TZA441" i="35"/>
  <c r="TZA444" i="35" s="1"/>
  <c r="TYZ441" i="35"/>
  <c r="TYZ444" i="35" s="1"/>
  <c r="TYY441" i="35"/>
  <c r="TYY444" i="35" s="1"/>
  <c r="TYX441" i="35"/>
  <c r="TYX444" i="35" s="1"/>
  <c r="TYW441" i="35"/>
  <c r="TYW444" i="35" s="1"/>
  <c r="TYV441" i="35"/>
  <c r="TYV444" i="35" s="1"/>
  <c r="TYU441" i="35"/>
  <c r="TYU444" i="35" s="1"/>
  <c r="TYT441" i="35"/>
  <c r="TYT444" i="35" s="1"/>
  <c r="TYS441" i="35"/>
  <c r="TYS444" i="35" s="1"/>
  <c r="TYR441" i="35"/>
  <c r="TYQ441" i="35"/>
  <c r="TYQ444" i="35" s="1"/>
  <c r="TYP441" i="35"/>
  <c r="TYP444" i="35" s="1"/>
  <c r="TYO441" i="35"/>
  <c r="TYO444" i="35" s="1"/>
  <c r="TYN441" i="35"/>
  <c r="TYM441" i="35"/>
  <c r="TYM444" i="35" s="1"/>
  <c r="TYL441" i="35"/>
  <c r="TYL444" i="35" s="1"/>
  <c r="TYK441" i="35"/>
  <c r="TYK444" i="35" s="1"/>
  <c r="TYJ441" i="35"/>
  <c r="TYJ444" i="35" s="1"/>
  <c r="TYI441" i="35"/>
  <c r="TYI444" i="35" s="1"/>
  <c r="TYH441" i="35"/>
  <c r="TYH444" i="35" s="1"/>
  <c r="TYG441" i="35"/>
  <c r="TYG444" i="35" s="1"/>
  <c r="TYF441" i="35"/>
  <c r="TYF444" i="35" s="1"/>
  <c r="TYE441" i="35"/>
  <c r="TYE444" i="35" s="1"/>
  <c r="TYD441" i="35"/>
  <c r="TYD444" i="35" s="1"/>
  <c r="TYC441" i="35"/>
  <c r="TYC444" i="35" s="1"/>
  <c r="TYB441" i="35"/>
  <c r="TYB444" i="35" s="1"/>
  <c r="TYA441" i="35"/>
  <c r="TYA444" i="35" s="1"/>
  <c r="TXZ441" i="35"/>
  <c r="TXZ444" i="35" s="1"/>
  <c r="TXY441" i="35"/>
  <c r="TXY444" i="35" s="1"/>
  <c r="TXX441" i="35"/>
  <c r="TXW441" i="35"/>
  <c r="TXW444" i="35" s="1"/>
  <c r="TXV441" i="35"/>
  <c r="TXV444" i="35" s="1"/>
  <c r="TXU441" i="35"/>
  <c r="TXU444" i="35" s="1"/>
  <c r="TXT441" i="35"/>
  <c r="TXT444" i="35" s="1"/>
  <c r="TXS441" i="35"/>
  <c r="TXS444" i="35" s="1"/>
  <c r="TXR441" i="35"/>
  <c r="TXR444" i="35" s="1"/>
  <c r="TXQ441" i="35"/>
  <c r="TXQ444" i="35" s="1"/>
  <c r="TXP441" i="35"/>
  <c r="TXP444" i="35" s="1"/>
  <c r="TXO441" i="35"/>
  <c r="TXO444" i="35" s="1"/>
  <c r="TXN441" i="35"/>
  <c r="TXN444" i="35" s="1"/>
  <c r="TXM441" i="35"/>
  <c r="TXM444" i="35" s="1"/>
  <c r="TXL441" i="35"/>
  <c r="TXL444" i="35" s="1"/>
  <c r="TXK441" i="35"/>
  <c r="TXK444" i="35" s="1"/>
  <c r="TXJ441" i="35"/>
  <c r="TXJ444" i="35" s="1"/>
  <c r="TXI441" i="35"/>
  <c r="TXI444" i="35" s="1"/>
  <c r="TXH441" i="35"/>
  <c r="TXG441" i="35"/>
  <c r="TXG444" i="35" s="1"/>
  <c r="TXF441" i="35"/>
  <c r="TXF444" i="35" s="1"/>
  <c r="TXE441" i="35"/>
  <c r="TXE444" i="35" s="1"/>
  <c r="TXD441" i="35"/>
  <c r="TXD444" i="35" s="1"/>
  <c r="TXC441" i="35"/>
  <c r="TXC444" i="35" s="1"/>
  <c r="TXB441" i="35"/>
  <c r="TXB444" i="35" s="1"/>
  <c r="TXA441" i="35"/>
  <c r="TXA444" i="35" s="1"/>
  <c r="TWZ441" i="35"/>
  <c r="TWZ444" i="35" s="1"/>
  <c r="TWY441" i="35"/>
  <c r="TWY444" i="35" s="1"/>
  <c r="TWX441" i="35"/>
  <c r="TWX444" i="35" s="1"/>
  <c r="TWW441" i="35"/>
  <c r="TWW444" i="35" s="1"/>
  <c r="TWV441" i="35"/>
  <c r="TWV444" i="35" s="1"/>
  <c r="TWU441" i="35"/>
  <c r="TWU444" i="35" s="1"/>
  <c r="TWT441" i="35"/>
  <c r="TWT444" i="35" s="1"/>
  <c r="TWS441" i="35"/>
  <c r="TWS444" i="35" s="1"/>
  <c r="TWR441" i="35"/>
  <c r="TWQ441" i="35"/>
  <c r="TWQ444" i="35" s="1"/>
  <c r="TWP441" i="35"/>
  <c r="TWP444" i="35" s="1"/>
  <c r="TWO441" i="35"/>
  <c r="TWO444" i="35" s="1"/>
  <c r="TWN441" i="35"/>
  <c r="TWN444" i="35" s="1"/>
  <c r="TWM441" i="35"/>
  <c r="TWM444" i="35" s="1"/>
  <c r="TWL441" i="35"/>
  <c r="TWL444" i="35" s="1"/>
  <c r="TWK441" i="35"/>
  <c r="TWK444" i="35" s="1"/>
  <c r="TWJ441" i="35"/>
  <c r="TWJ444" i="35" s="1"/>
  <c r="TWI441" i="35"/>
  <c r="TWI444" i="35" s="1"/>
  <c r="TWH441" i="35"/>
  <c r="TWH444" i="35" s="1"/>
  <c r="TWG441" i="35"/>
  <c r="TWG444" i="35" s="1"/>
  <c r="TWF441" i="35"/>
  <c r="TWF444" i="35" s="1"/>
  <c r="TWE441" i="35"/>
  <c r="TWD441" i="35"/>
  <c r="TWD444" i="35" s="1"/>
  <c r="TWC441" i="35"/>
  <c r="TWC444" i="35" s="1"/>
  <c r="TWB441" i="35"/>
  <c r="TWA441" i="35"/>
  <c r="TWA444" i="35" s="1"/>
  <c r="TVZ441" i="35"/>
  <c r="TVZ444" i="35" s="1"/>
  <c r="TVY441" i="35"/>
  <c r="TVY444" i="35" s="1"/>
  <c r="TVX441" i="35"/>
  <c r="TVX444" i="35" s="1"/>
  <c r="TVW441" i="35"/>
  <c r="TVW444" i="35" s="1"/>
  <c r="TVV441" i="35"/>
  <c r="TVV444" i="35" s="1"/>
  <c r="TVU441" i="35"/>
  <c r="TVU444" i="35" s="1"/>
  <c r="TVT441" i="35"/>
  <c r="TVT444" i="35" s="1"/>
  <c r="TVS441" i="35"/>
  <c r="TVS444" i="35" s="1"/>
  <c r="TVR441" i="35"/>
  <c r="TVR444" i="35" s="1"/>
  <c r="TVQ441" i="35"/>
  <c r="TVQ444" i="35" s="1"/>
  <c r="TVP441" i="35"/>
  <c r="TVP444" i="35" s="1"/>
  <c r="TVO441" i="35"/>
  <c r="TVN441" i="35"/>
  <c r="TVN444" i="35" s="1"/>
  <c r="TVM441" i="35"/>
  <c r="TVM444" i="35" s="1"/>
  <c r="TVL441" i="35"/>
  <c r="TVK441" i="35"/>
  <c r="TVK444" i="35" s="1"/>
  <c r="TVJ441" i="35"/>
  <c r="TVJ444" i="35" s="1"/>
  <c r="TVI441" i="35"/>
  <c r="TVI444" i="35" s="1"/>
  <c r="TVH441" i="35"/>
  <c r="TVH444" i="35" s="1"/>
  <c r="TVG441" i="35"/>
  <c r="TVG444" i="35" s="1"/>
  <c r="TVF441" i="35"/>
  <c r="TVF444" i="35" s="1"/>
  <c r="TVE441" i="35"/>
  <c r="TVE444" i="35" s="1"/>
  <c r="TVD441" i="35"/>
  <c r="TVD444" i="35" s="1"/>
  <c r="TVC441" i="35"/>
  <c r="TVC444" i="35" s="1"/>
  <c r="TVB441" i="35"/>
  <c r="TVB444" i="35" s="1"/>
  <c r="TVA441" i="35"/>
  <c r="TVA444" i="35" s="1"/>
  <c r="TUZ441" i="35"/>
  <c r="TUZ444" i="35" s="1"/>
  <c r="TUY441" i="35"/>
  <c r="TUY444" i="35" s="1"/>
  <c r="TUX441" i="35"/>
  <c r="TUX444" i="35" s="1"/>
  <c r="TUW441" i="35"/>
  <c r="TUW444" i="35" s="1"/>
  <c r="TUV441" i="35"/>
  <c r="TUU441" i="35"/>
  <c r="TUU444" i="35" s="1"/>
  <c r="TUT441" i="35"/>
  <c r="TUT444" i="35" s="1"/>
  <c r="TUS441" i="35"/>
  <c r="TUS444" i="35" s="1"/>
  <c r="TUR441" i="35"/>
  <c r="TUR444" i="35" s="1"/>
  <c r="TUQ441" i="35"/>
  <c r="TUQ444" i="35" s="1"/>
  <c r="TUP441" i="35"/>
  <c r="TUP444" i="35" s="1"/>
  <c r="TUO441" i="35"/>
  <c r="TUO444" i="35" s="1"/>
  <c r="TUN441" i="35"/>
  <c r="TUN444" i="35" s="1"/>
  <c r="TUM441" i="35"/>
  <c r="TUM444" i="35" s="1"/>
  <c r="TUL441" i="35"/>
  <c r="TUL444" i="35" s="1"/>
  <c r="TUK441" i="35"/>
  <c r="TUK444" i="35" s="1"/>
  <c r="TUJ441" i="35"/>
  <c r="TUJ444" i="35" s="1"/>
  <c r="TUI441" i="35"/>
  <c r="TUI444" i="35" s="1"/>
  <c r="TUH441" i="35"/>
  <c r="TUH444" i="35" s="1"/>
  <c r="TUG441" i="35"/>
  <c r="TUG444" i="35" s="1"/>
  <c r="TUF441" i="35"/>
  <c r="TUE441" i="35"/>
  <c r="TUE444" i="35" s="1"/>
  <c r="TUD441" i="35"/>
  <c r="TUD444" i="35" s="1"/>
  <c r="TUC441" i="35"/>
  <c r="TUC444" i="35" s="1"/>
  <c r="TUB441" i="35"/>
  <c r="TUB444" i="35" s="1"/>
  <c r="TUA441" i="35"/>
  <c r="TUA444" i="35" s="1"/>
  <c r="TTZ441" i="35"/>
  <c r="TTZ444" i="35" s="1"/>
  <c r="TTY441" i="35"/>
  <c r="TTY444" i="35" s="1"/>
  <c r="TTX441" i="35"/>
  <c r="TTX444" i="35" s="1"/>
  <c r="TTW441" i="35"/>
  <c r="TTW444" i="35" s="1"/>
  <c r="TTV441" i="35"/>
  <c r="TTV444" i="35" s="1"/>
  <c r="TTU441" i="35"/>
  <c r="TTU444" i="35" s="1"/>
  <c r="TTT441" i="35"/>
  <c r="TTT444" i="35" s="1"/>
  <c r="TTS441" i="35"/>
  <c r="TTS444" i="35" s="1"/>
  <c r="TTR441" i="35"/>
  <c r="TTR444" i="35" s="1"/>
  <c r="TTQ441" i="35"/>
  <c r="TTQ444" i="35" s="1"/>
  <c r="TTP441" i="35"/>
  <c r="TTO441" i="35"/>
  <c r="TTO444" i="35" s="1"/>
  <c r="TTN441" i="35"/>
  <c r="TTN444" i="35" s="1"/>
  <c r="TTM441" i="35"/>
  <c r="TTM444" i="35" s="1"/>
  <c r="TTL441" i="35"/>
  <c r="TTL444" i="35" s="1"/>
  <c r="TTK441" i="35"/>
  <c r="TTK444" i="35" s="1"/>
  <c r="TTJ441" i="35"/>
  <c r="TTJ444" i="35" s="1"/>
  <c r="TTI441" i="35"/>
  <c r="TTI444" i="35" s="1"/>
  <c r="TTH441" i="35"/>
  <c r="TTH444" i="35" s="1"/>
  <c r="TTG441" i="35"/>
  <c r="TTG444" i="35" s="1"/>
  <c r="TTF441" i="35"/>
  <c r="TTF444" i="35" s="1"/>
  <c r="TTE441" i="35"/>
  <c r="TTE444" i="35" s="1"/>
  <c r="TTD441" i="35"/>
  <c r="TTD444" i="35" s="1"/>
  <c r="TTC441" i="35"/>
  <c r="TTC444" i="35" s="1"/>
  <c r="TTB441" i="35"/>
  <c r="TTB444" i="35" s="1"/>
  <c r="TTA441" i="35"/>
  <c r="TTA444" i="35" s="1"/>
  <c r="TSZ441" i="35"/>
  <c r="TSY441" i="35"/>
  <c r="TSY444" i="35" s="1"/>
  <c r="TSX441" i="35"/>
  <c r="TSX444" i="35" s="1"/>
  <c r="TSW441" i="35"/>
  <c r="TSW444" i="35" s="1"/>
  <c r="TSV441" i="35"/>
  <c r="TSV444" i="35" s="1"/>
  <c r="TSU441" i="35"/>
  <c r="TSU444" i="35" s="1"/>
  <c r="TST441" i="35"/>
  <c r="TST444" i="35" s="1"/>
  <c r="TSS441" i="35"/>
  <c r="TSS444" i="35" s="1"/>
  <c r="TSR441" i="35"/>
  <c r="TSR444" i="35" s="1"/>
  <c r="TSQ441" i="35"/>
  <c r="TSQ444" i="35" s="1"/>
  <c r="TSP441" i="35"/>
  <c r="TSP444" i="35" s="1"/>
  <c r="TSO441" i="35"/>
  <c r="TSO444" i="35" s="1"/>
  <c r="TSN441" i="35"/>
  <c r="TSN444" i="35" s="1"/>
  <c r="TSM441" i="35"/>
  <c r="TSM444" i="35" s="1"/>
  <c r="TSL441" i="35"/>
  <c r="TSL444" i="35" s="1"/>
  <c r="TSK441" i="35"/>
  <c r="TSK444" i="35" s="1"/>
  <c r="TSJ441" i="35"/>
  <c r="TSI441" i="35"/>
  <c r="TSI444" i="35" s="1"/>
  <c r="TSH441" i="35"/>
  <c r="TSH444" i="35" s="1"/>
  <c r="TSG441" i="35"/>
  <c r="TSG444" i="35" s="1"/>
  <c r="TSF441" i="35"/>
  <c r="TSF444" i="35" s="1"/>
  <c r="TSE441" i="35"/>
  <c r="TSE444" i="35" s="1"/>
  <c r="TSD441" i="35"/>
  <c r="TSD444" i="35" s="1"/>
  <c r="TSC441" i="35"/>
  <c r="TSC444" i="35" s="1"/>
  <c r="TSB441" i="35"/>
  <c r="TSB444" i="35" s="1"/>
  <c r="TSA441" i="35"/>
  <c r="TSA444" i="35" s="1"/>
  <c r="TRZ441" i="35"/>
  <c r="TRZ444" i="35" s="1"/>
  <c r="TRY441" i="35"/>
  <c r="TRY444" i="35" s="1"/>
  <c r="TRX441" i="35"/>
  <c r="TRX444" i="35" s="1"/>
  <c r="TRW441" i="35"/>
  <c r="TRW444" i="35" s="1"/>
  <c r="TRV441" i="35"/>
  <c r="TRV444" i="35" s="1"/>
  <c r="TRU441" i="35"/>
  <c r="TRU444" i="35" s="1"/>
  <c r="TRT441" i="35"/>
  <c r="TRS441" i="35"/>
  <c r="TRS444" i="35" s="1"/>
  <c r="TRR441" i="35"/>
  <c r="TRR444" i="35" s="1"/>
  <c r="TRQ441" i="35"/>
  <c r="TRQ444" i="35" s="1"/>
  <c r="TRP441" i="35"/>
  <c r="TRP444" i="35" s="1"/>
  <c r="TRO441" i="35"/>
  <c r="TRO444" i="35" s="1"/>
  <c r="TRN441" i="35"/>
  <c r="TRN444" i="35" s="1"/>
  <c r="TRM441" i="35"/>
  <c r="TRM444" i="35" s="1"/>
  <c r="TRL441" i="35"/>
  <c r="TRL444" i="35" s="1"/>
  <c r="TRK441" i="35"/>
  <c r="TRK444" i="35" s="1"/>
  <c r="TRJ441" i="35"/>
  <c r="TRJ444" i="35" s="1"/>
  <c r="TRI441" i="35"/>
  <c r="TRI444" i="35" s="1"/>
  <c r="TRH441" i="35"/>
  <c r="TRH444" i="35" s="1"/>
  <c r="TRG441" i="35"/>
  <c r="TRG444" i="35" s="1"/>
  <c r="TRF441" i="35"/>
  <c r="TRF444" i="35" s="1"/>
  <c r="TRE441" i="35"/>
  <c r="TRE444" i="35" s="1"/>
  <c r="TRD441" i="35"/>
  <c r="TRC441" i="35"/>
  <c r="TRC444" i="35" s="1"/>
  <c r="TRB441" i="35"/>
  <c r="TRB444" i="35" s="1"/>
  <c r="TRA441" i="35"/>
  <c r="TRA444" i="35" s="1"/>
  <c r="TQZ441" i="35"/>
  <c r="TQZ444" i="35" s="1"/>
  <c r="TQY441" i="35"/>
  <c r="TQY444" i="35" s="1"/>
  <c r="TQX441" i="35"/>
  <c r="TQX444" i="35" s="1"/>
  <c r="TQW441" i="35"/>
  <c r="TQW444" i="35" s="1"/>
  <c r="TQV441" i="35"/>
  <c r="TQV444" i="35" s="1"/>
  <c r="TQU441" i="35"/>
  <c r="TQU444" i="35" s="1"/>
  <c r="TQT441" i="35"/>
  <c r="TQT444" i="35" s="1"/>
  <c r="TQS441" i="35"/>
  <c r="TQS444" i="35" s="1"/>
  <c r="TQR441" i="35"/>
  <c r="TQR444" i="35" s="1"/>
  <c r="TQQ441" i="35"/>
  <c r="TQQ444" i="35" s="1"/>
  <c r="TQP441" i="35"/>
  <c r="TQP444" i="35" s="1"/>
  <c r="TQO441" i="35"/>
  <c r="TQO444" i="35" s="1"/>
  <c r="TQN441" i="35"/>
  <c r="TQM441" i="35"/>
  <c r="TQM444" i="35" s="1"/>
  <c r="TQL441" i="35"/>
  <c r="TQL444" i="35" s="1"/>
  <c r="TQK441" i="35"/>
  <c r="TQK444" i="35" s="1"/>
  <c r="TQJ441" i="35"/>
  <c r="TQJ444" i="35" s="1"/>
  <c r="TQI441" i="35"/>
  <c r="TQI444" i="35" s="1"/>
  <c r="TQH441" i="35"/>
  <c r="TQH444" i="35" s="1"/>
  <c r="TQG441" i="35"/>
  <c r="TQG444" i="35" s="1"/>
  <c r="TQF441" i="35"/>
  <c r="TQF444" i="35" s="1"/>
  <c r="TQE441" i="35"/>
  <c r="TQE444" i="35" s="1"/>
  <c r="TQD441" i="35"/>
  <c r="TQD444" i="35" s="1"/>
  <c r="TQC441" i="35"/>
  <c r="TQC444" i="35" s="1"/>
  <c r="TQB441" i="35"/>
  <c r="TQB444" i="35" s="1"/>
  <c r="TQA441" i="35"/>
  <c r="TQA444" i="35" s="1"/>
  <c r="TPZ441" i="35"/>
  <c r="TPZ444" i="35" s="1"/>
  <c r="TPY441" i="35"/>
  <c r="TPY444" i="35" s="1"/>
  <c r="TPX441" i="35"/>
  <c r="TPW441" i="35"/>
  <c r="TPW444" i="35" s="1"/>
  <c r="TPV441" i="35"/>
  <c r="TPV444" i="35" s="1"/>
  <c r="TPU441" i="35"/>
  <c r="TPU444" i="35" s="1"/>
  <c r="TPT441" i="35"/>
  <c r="TPT444" i="35" s="1"/>
  <c r="TPS441" i="35"/>
  <c r="TPS444" i="35" s="1"/>
  <c r="TPR441" i="35"/>
  <c r="TPR444" i="35" s="1"/>
  <c r="TPQ441" i="35"/>
  <c r="TPQ444" i="35" s="1"/>
  <c r="TPP441" i="35"/>
  <c r="TPP444" i="35" s="1"/>
  <c r="TPO441" i="35"/>
  <c r="TPO444" i="35" s="1"/>
  <c r="TPN441" i="35"/>
  <c r="TPN444" i="35" s="1"/>
  <c r="TPM441" i="35"/>
  <c r="TPM444" i="35" s="1"/>
  <c r="TPL441" i="35"/>
  <c r="TPL444" i="35" s="1"/>
  <c r="TPK441" i="35"/>
  <c r="TPK444" i="35" s="1"/>
  <c r="TPJ441" i="35"/>
  <c r="TPJ444" i="35" s="1"/>
  <c r="TPI441" i="35"/>
  <c r="TPI444" i="35" s="1"/>
  <c r="TPH441" i="35"/>
  <c r="TPG441" i="35"/>
  <c r="TPG444" i="35" s="1"/>
  <c r="TPF441" i="35"/>
  <c r="TPF444" i="35" s="1"/>
  <c r="TPE441" i="35"/>
  <c r="TPE444" i="35" s="1"/>
  <c r="TPD441" i="35"/>
  <c r="TPD444" i="35" s="1"/>
  <c r="TPC441" i="35"/>
  <c r="TPC444" i="35" s="1"/>
  <c r="TPB441" i="35"/>
  <c r="TPB444" i="35" s="1"/>
  <c r="TPA441" i="35"/>
  <c r="TPA444" i="35" s="1"/>
  <c r="TOZ441" i="35"/>
  <c r="TOZ444" i="35" s="1"/>
  <c r="TOY441" i="35"/>
  <c r="TOY444" i="35" s="1"/>
  <c r="TOX441" i="35"/>
  <c r="TOX444" i="35" s="1"/>
  <c r="TOW441" i="35"/>
  <c r="TOW444" i="35" s="1"/>
  <c r="TOV441" i="35"/>
  <c r="TOV444" i="35" s="1"/>
  <c r="TOU441" i="35"/>
  <c r="TOU444" i="35" s="1"/>
  <c r="TOT441" i="35"/>
  <c r="TOT444" i="35" s="1"/>
  <c r="TOS441" i="35"/>
  <c r="TOS444" i="35" s="1"/>
  <c r="TOR441" i="35"/>
  <c r="TOQ441" i="35"/>
  <c r="TOQ444" i="35" s="1"/>
  <c r="TOP441" i="35"/>
  <c r="TOP444" i="35" s="1"/>
  <c r="TOO441" i="35"/>
  <c r="TOO444" i="35" s="1"/>
  <c r="TON441" i="35"/>
  <c r="TON444" i="35" s="1"/>
  <c r="TOM441" i="35"/>
  <c r="TOM444" i="35" s="1"/>
  <c r="TOL441" i="35"/>
  <c r="TOL444" i="35" s="1"/>
  <c r="TOK441" i="35"/>
  <c r="TOK444" i="35" s="1"/>
  <c r="TOJ441" i="35"/>
  <c r="TOJ444" i="35" s="1"/>
  <c r="TOI441" i="35"/>
  <c r="TOI444" i="35" s="1"/>
  <c r="TOH441" i="35"/>
  <c r="TOH444" i="35" s="1"/>
  <c r="TOG441" i="35"/>
  <c r="TOG444" i="35" s="1"/>
  <c r="TOF441" i="35"/>
  <c r="TOF444" i="35" s="1"/>
  <c r="TOE441" i="35"/>
  <c r="TOE444" i="35" s="1"/>
  <c r="TOD441" i="35"/>
  <c r="TOD444" i="35" s="1"/>
  <c r="TOC441" i="35"/>
  <c r="TOC444" i="35" s="1"/>
  <c r="TOB441" i="35"/>
  <c r="TOA441" i="35"/>
  <c r="TOA444" i="35" s="1"/>
  <c r="TNZ441" i="35"/>
  <c r="TNZ444" i="35" s="1"/>
  <c r="TNY441" i="35"/>
  <c r="TNY444" i="35" s="1"/>
  <c r="TNX441" i="35"/>
  <c r="TNX444" i="35" s="1"/>
  <c r="TNW441" i="35"/>
  <c r="TNW444" i="35" s="1"/>
  <c r="TNV441" i="35"/>
  <c r="TNV444" i="35" s="1"/>
  <c r="TNU441" i="35"/>
  <c r="TNU444" i="35" s="1"/>
  <c r="TNT441" i="35"/>
  <c r="TNT444" i="35" s="1"/>
  <c r="TNS441" i="35"/>
  <c r="TNS444" i="35" s="1"/>
  <c r="TNR441" i="35"/>
  <c r="TNR444" i="35" s="1"/>
  <c r="TNQ441" i="35"/>
  <c r="TNQ444" i="35" s="1"/>
  <c r="TNP441" i="35"/>
  <c r="TNP444" i="35" s="1"/>
  <c r="TNO441" i="35"/>
  <c r="TNO444" i="35" s="1"/>
  <c r="TNN441" i="35"/>
  <c r="TNN444" i="35" s="1"/>
  <c r="TNM441" i="35"/>
  <c r="TNM444" i="35" s="1"/>
  <c r="TNL441" i="35"/>
  <c r="TNK441" i="35"/>
  <c r="TNK444" i="35" s="1"/>
  <c r="TNJ441" i="35"/>
  <c r="TNJ444" i="35" s="1"/>
  <c r="TNI441" i="35"/>
  <c r="TNI444" i="35" s="1"/>
  <c r="TNH441" i="35"/>
  <c r="TNH444" i="35" s="1"/>
  <c r="TNG441" i="35"/>
  <c r="TNG444" i="35" s="1"/>
  <c r="TNF441" i="35"/>
  <c r="TNF444" i="35" s="1"/>
  <c r="TNE441" i="35"/>
  <c r="TNE444" i="35" s="1"/>
  <c r="TND441" i="35"/>
  <c r="TND444" i="35" s="1"/>
  <c r="TNC441" i="35"/>
  <c r="TNC444" i="35" s="1"/>
  <c r="TNB441" i="35"/>
  <c r="TNB444" i="35" s="1"/>
  <c r="TNA441" i="35"/>
  <c r="TNA444" i="35" s="1"/>
  <c r="TMZ441" i="35"/>
  <c r="TMZ444" i="35" s="1"/>
  <c r="TMY441" i="35"/>
  <c r="TMY444" i="35" s="1"/>
  <c r="TMX441" i="35"/>
  <c r="TMX444" i="35" s="1"/>
  <c r="TMW441" i="35"/>
  <c r="TMW444" i="35" s="1"/>
  <c r="TMV441" i="35"/>
  <c r="TMU441" i="35"/>
  <c r="TMU444" i="35" s="1"/>
  <c r="TMT441" i="35"/>
  <c r="TMT444" i="35" s="1"/>
  <c r="TMS441" i="35"/>
  <c r="TMS444" i="35" s="1"/>
  <c r="TMR441" i="35"/>
  <c r="TMR444" i="35" s="1"/>
  <c r="TMQ441" i="35"/>
  <c r="TMQ444" i="35" s="1"/>
  <c r="TMP441" i="35"/>
  <c r="TMP444" i="35" s="1"/>
  <c r="TMO441" i="35"/>
  <c r="TMO444" i="35" s="1"/>
  <c r="TMN441" i="35"/>
  <c r="TMN444" i="35" s="1"/>
  <c r="TMM441" i="35"/>
  <c r="TMM444" i="35" s="1"/>
  <c r="TML441" i="35"/>
  <c r="TML444" i="35" s="1"/>
  <c r="TMK441" i="35"/>
  <c r="TMK444" i="35" s="1"/>
  <c r="TMJ441" i="35"/>
  <c r="TMJ444" i="35" s="1"/>
  <c r="TMI441" i="35"/>
  <c r="TMI444" i="35" s="1"/>
  <c r="TMH441" i="35"/>
  <c r="TMH444" i="35" s="1"/>
  <c r="TMG441" i="35"/>
  <c r="TMG444" i="35" s="1"/>
  <c r="TMF441" i="35"/>
  <c r="TME441" i="35"/>
  <c r="TME444" i="35" s="1"/>
  <c r="TMD441" i="35"/>
  <c r="TMD444" i="35" s="1"/>
  <c r="TMC441" i="35"/>
  <c r="TMC444" i="35" s="1"/>
  <c r="TMB441" i="35"/>
  <c r="TMB444" i="35" s="1"/>
  <c r="TMA441" i="35"/>
  <c r="TMA444" i="35" s="1"/>
  <c r="TLZ441" i="35"/>
  <c r="TLZ444" i="35" s="1"/>
  <c r="TLY441" i="35"/>
  <c r="TLY444" i="35" s="1"/>
  <c r="TLX441" i="35"/>
  <c r="TLX444" i="35" s="1"/>
  <c r="TLW441" i="35"/>
  <c r="TLW444" i="35" s="1"/>
  <c r="TLV441" i="35"/>
  <c r="TLV444" i="35" s="1"/>
  <c r="TLU441" i="35"/>
  <c r="TLU444" i="35" s="1"/>
  <c r="TLT441" i="35"/>
  <c r="TLT444" i="35" s="1"/>
  <c r="TLS441" i="35"/>
  <c r="TLS444" i="35" s="1"/>
  <c r="TLR441" i="35"/>
  <c r="TLR444" i="35" s="1"/>
  <c r="TLQ441" i="35"/>
  <c r="TLQ444" i="35" s="1"/>
  <c r="TLP441" i="35"/>
  <c r="TLO441" i="35"/>
  <c r="TLO444" i="35" s="1"/>
  <c r="TLN441" i="35"/>
  <c r="TLN444" i="35" s="1"/>
  <c r="TLM441" i="35"/>
  <c r="TLM444" i="35" s="1"/>
  <c r="TLL441" i="35"/>
  <c r="TLL444" i="35" s="1"/>
  <c r="TLK441" i="35"/>
  <c r="TLK444" i="35" s="1"/>
  <c r="TLJ441" i="35"/>
  <c r="TLJ444" i="35" s="1"/>
  <c r="TLI441" i="35"/>
  <c r="TLI444" i="35" s="1"/>
  <c r="TLH441" i="35"/>
  <c r="TLH444" i="35" s="1"/>
  <c r="TLG441" i="35"/>
  <c r="TLG444" i="35" s="1"/>
  <c r="TLF441" i="35"/>
  <c r="TLF444" i="35" s="1"/>
  <c r="TLE441" i="35"/>
  <c r="TLE444" i="35" s="1"/>
  <c r="TLD441" i="35"/>
  <c r="TLD444" i="35" s="1"/>
  <c r="TLC441" i="35"/>
  <c r="TLC444" i="35" s="1"/>
  <c r="TLB441" i="35"/>
  <c r="TLB444" i="35" s="1"/>
  <c r="TLA441" i="35"/>
  <c r="TLA444" i="35" s="1"/>
  <c r="TKZ441" i="35"/>
  <c r="TKY441" i="35"/>
  <c r="TKY444" i="35" s="1"/>
  <c r="TKX441" i="35"/>
  <c r="TKX444" i="35" s="1"/>
  <c r="TKW441" i="35"/>
  <c r="TKW444" i="35" s="1"/>
  <c r="TKV441" i="35"/>
  <c r="TKV444" i="35" s="1"/>
  <c r="TKU441" i="35"/>
  <c r="TKU444" i="35" s="1"/>
  <c r="TKT441" i="35"/>
  <c r="TKT444" i="35" s="1"/>
  <c r="TKS441" i="35"/>
  <c r="TKS444" i="35" s="1"/>
  <c r="TKR441" i="35"/>
  <c r="TKR444" i="35" s="1"/>
  <c r="TKQ441" i="35"/>
  <c r="TKQ444" i="35" s="1"/>
  <c r="TKP441" i="35"/>
  <c r="TKP444" i="35" s="1"/>
  <c r="TKO441" i="35"/>
  <c r="TKO444" i="35" s="1"/>
  <c r="TKN441" i="35"/>
  <c r="TKN444" i="35" s="1"/>
  <c r="TKM441" i="35"/>
  <c r="TKM444" i="35" s="1"/>
  <c r="TKL441" i="35"/>
  <c r="TKL444" i="35" s="1"/>
  <c r="TKK441" i="35"/>
  <c r="TKK444" i="35" s="1"/>
  <c r="TKJ441" i="35"/>
  <c r="TKI441" i="35"/>
  <c r="TKI444" i="35" s="1"/>
  <c r="TKH441" i="35"/>
  <c r="TKH444" i="35" s="1"/>
  <c r="TKG441" i="35"/>
  <c r="TKG444" i="35" s="1"/>
  <c r="TKF441" i="35"/>
  <c r="TKF444" i="35" s="1"/>
  <c r="TKE441" i="35"/>
  <c r="TKE444" i="35" s="1"/>
  <c r="TKD441" i="35"/>
  <c r="TKD444" i="35" s="1"/>
  <c r="TKC441" i="35"/>
  <c r="TKC444" i="35" s="1"/>
  <c r="TKB441" i="35"/>
  <c r="TKB444" i="35" s="1"/>
  <c r="TKA441" i="35"/>
  <c r="TKA444" i="35" s="1"/>
  <c r="TJZ441" i="35"/>
  <c r="TJZ444" i="35" s="1"/>
  <c r="TJY441" i="35"/>
  <c r="TJY444" i="35" s="1"/>
  <c r="TJX441" i="35"/>
  <c r="TJX444" i="35" s="1"/>
  <c r="TJW441" i="35"/>
  <c r="TJW444" i="35" s="1"/>
  <c r="TJV441" i="35"/>
  <c r="TJV444" i="35" s="1"/>
  <c r="TJU441" i="35"/>
  <c r="TJU444" i="35" s="1"/>
  <c r="TJT441" i="35"/>
  <c r="TJS441" i="35"/>
  <c r="TJS444" i="35" s="1"/>
  <c r="TJR441" i="35"/>
  <c r="TJR444" i="35" s="1"/>
  <c r="TJQ441" i="35"/>
  <c r="TJQ444" i="35" s="1"/>
  <c r="TJP441" i="35"/>
  <c r="TJP444" i="35" s="1"/>
  <c r="TJO441" i="35"/>
  <c r="TJO444" i="35" s="1"/>
  <c r="TJN441" i="35"/>
  <c r="TJN444" i="35" s="1"/>
  <c r="TJM441" i="35"/>
  <c r="TJM444" i="35" s="1"/>
  <c r="TJL441" i="35"/>
  <c r="TJL444" i="35" s="1"/>
  <c r="TJK441" i="35"/>
  <c r="TJK444" i="35" s="1"/>
  <c r="TJJ441" i="35"/>
  <c r="TJJ444" i="35" s="1"/>
  <c r="TJI441" i="35"/>
  <c r="TJI444" i="35" s="1"/>
  <c r="TJH441" i="35"/>
  <c r="TJH444" i="35" s="1"/>
  <c r="TJG441" i="35"/>
  <c r="TJG444" i="35" s="1"/>
  <c r="TJF441" i="35"/>
  <c r="TJF444" i="35" s="1"/>
  <c r="TJE441" i="35"/>
  <c r="TJE444" i="35" s="1"/>
  <c r="TJD441" i="35"/>
  <c r="TJC441" i="35"/>
  <c r="TJC444" i="35" s="1"/>
  <c r="TJB441" i="35"/>
  <c r="TJB444" i="35" s="1"/>
  <c r="TJA441" i="35"/>
  <c r="TJA444" i="35" s="1"/>
  <c r="TIZ441" i="35"/>
  <c r="TIZ444" i="35" s="1"/>
  <c r="TIY441" i="35"/>
  <c r="TIY444" i="35" s="1"/>
  <c r="TIX441" i="35"/>
  <c r="TIX444" i="35" s="1"/>
  <c r="TIW441" i="35"/>
  <c r="TIW444" i="35" s="1"/>
  <c r="TIV441" i="35"/>
  <c r="TIV444" i="35" s="1"/>
  <c r="TIU441" i="35"/>
  <c r="TIU444" i="35" s="1"/>
  <c r="TIT441" i="35"/>
  <c r="TIT444" i="35" s="1"/>
  <c r="TIS441" i="35"/>
  <c r="TIS444" i="35" s="1"/>
  <c r="TIR441" i="35"/>
  <c r="TIR444" i="35" s="1"/>
  <c r="TIQ441" i="35"/>
  <c r="TIQ444" i="35" s="1"/>
  <c r="TIP441" i="35"/>
  <c r="TIP444" i="35" s="1"/>
  <c r="TIO441" i="35"/>
  <c r="TIO444" i="35" s="1"/>
  <c r="TIN441" i="35"/>
  <c r="TIM441" i="35"/>
  <c r="TIM444" i="35" s="1"/>
  <c r="TIL441" i="35"/>
  <c r="TIL444" i="35" s="1"/>
  <c r="TIK441" i="35"/>
  <c r="TIK444" i="35" s="1"/>
  <c r="TIJ441" i="35"/>
  <c r="TIJ444" i="35" s="1"/>
  <c r="TII441" i="35"/>
  <c r="TII444" i="35" s="1"/>
  <c r="TIH441" i="35"/>
  <c r="TIH444" i="35" s="1"/>
  <c r="TIG441" i="35"/>
  <c r="TIG444" i="35" s="1"/>
  <c r="TIF441" i="35"/>
  <c r="TIF444" i="35" s="1"/>
  <c r="TIE441" i="35"/>
  <c r="TIE444" i="35" s="1"/>
  <c r="TID441" i="35"/>
  <c r="TID444" i="35" s="1"/>
  <c r="TIC441" i="35"/>
  <c r="TIC444" i="35" s="1"/>
  <c r="TIB441" i="35"/>
  <c r="TIB444" i="35" s="1"/>
  <c r="TIA441" i="35"/>
  <c r="TIA444" i="35" s="1"/>
  <c r="THZ441" i="35"/>
  <c r="THZ444" i="35" s="1"/>
  <c r="THY441" i="35"/>
  <c r="THY444" i="35" s="1"/>
  <c r="THX441" i="35"/>
  <c r="THW441" i="35"/>
  <c r="THW444" i="35" s="1"/>
  <c r="THV441" i="35"/>
  <c r="THV444" i="35" s="1"/>
  <c r="THU441" i="35"/>
  <c r="THU444" i="35" s="1"/>
  <c r="THT441" i="35"/>
  <c r="THT444" i="35" s="1"/>
  <c r="THS441" i="35"/>
  <c r="THS444" i="35" s="1"/>
  <c r="THR441" i="35"/>
  <c r="THR444" i="35" s="1"/>
  <c r="THQ441" i="35"/>
  <c r="THQ444" i="35" s="1"/>
  <c r="THP441" i="35"/>
  <c r="THP444" i="35" s="1"/>
  <c r="THO441" i="35"/>
  <c r="THO444" i="35" s="1"/>
  <c r="THN441" i="35"/>
  <c r="THN444" i="35" s="1"/>
  <c r="THM441" i="35"/>
  <c r="THM444" i="35" s="1"/>
  <c r="THL441" i="35"/>
  <c r="THL444" i="35" s="1"/>
  <c r="THK441" i="35"/>
  <c r="THK444" i="35" s="1"/>
  <c r="THJ441" i="35"/>
  <c r="THJ444" i="35" s="1"/>
  <c r="THI441" i="35"/>
  <c r="THI444" i="35" s="1"/>
  <c r="THH441" i="35"/>
  <c r="THG441" i="35"/>
  <c r="THG444" i="35" s="1"/>
  <c r="THF441" i="35"/>
  <c r="THF444" i="35" s="1"/>
  <c r="THE441" i="35"/>
  <c r="THE444" i="35" s="1"/>
  <c r="THD441" i="35"/>
  <c r="THD444" i="35" s="1"/>
  <c r="THC441" i="35"/>
  <c r="THC444" i="35" s="1"/>
  <c r="THB441" i="35"/>
  <c r="THB444" i="35" s="1"/>
  <c r="THA441" i="35"/>
  <c r="THA444" i="35" s="1"/>
  <c r="TGZ441" i="35"/>
  <c r="TGZ444" i="35" s="1"/>
  <c r="TGY441" i="35"/>
  <c r="TGY444" i="35" s="1"/>
  <c r="TGX441" i="35"/>
  <c r="TGX444" i="35" s="1"/>
  <c r="TGW441" i="35"/>
  <c r="TGW444" i="35" s="1"/>
  <c r="TGV441" i="35"/>
  <c r="TGV444" i="35" s="1"/>
  <c r="TGU441" i="35"/>
  <c r="TGU444" i="35" s="1"/>
  <c r="TGT441" i="35"/>
  <c r="TGT444" i="35" s="1"/>
  <c r="TGS441" i="35"/>
  <c r="TGS444" i="35" s="1"/>
  <c r="TGR441" i="35"/>
  <c r="TGQ441" i="35"/>
  <c r="TGQ444" i="35" s="1"/>
  <c r="TGP441" i="35"/>
  <c r="TGP444" i="35" s="1"/>
  <c r="TGO441" i="35"/>
  <c r="TGO444" i="35" s="1"/>
  <c r="TGN441" i="35"/>
  <c r="TGN444" i="35" s="1"/>
  <c r="TGM441" i="35"/>
  <c r="TGM444" i="35" s="1"/>
  <c r="TGL441" i="35"/>
  <c r="TGL444" i="35" s="1"/>
  <c r="TGK441" i="35"/>
  <c r="TGK444" i="35" s="1"/>
  <c r="TGJ441" i="35"/>
  <c r="TGJ444" i="35" s="1"/>
  <c r="TGI441" i="35"/>
  <c r="TGI444" i="35" s="1"/>
  <c r="TGH441" i="35"/>
  <c r="TGH444" i="35" s="1"/>
  <c r="TGG441" i="35"/>
  <c r="TGG444" i="35" s="1"/>
  <c r="TGF441" i="35"/>
  <c r="TGF444" i="35" s="1"/>
  <c r="TGE441" i="35"/>
  <c r="TGE444" i="35" s="1"/>
  <c r="TGD441" i="35"/>
  <c r="TGD444" i="35" s="1"/>
  <c r="TGC441" i="35"/>
  <c r="TGC444" i="35" s="1"/>
  <c r="TGB441" i="35"/>
  <c r="TGA441" i="35"/>
  <c r="TGA444" i="35" s="1"/>
  <c r="TFZ441" i="35"/>
  <c r="TFZ444" i="35" s="1"/>
  <c r="TFY441" i="35"/>
  <c r="TFY444" i="35" s="1"/>
  <c r="TFX441" i="35"/>
  <c r="TFX444" i="35" s="1"/>
  <c r="TFW441" i="35"/>
  <c r="TFW444" i="35" s="1"/>
  <c r="TFV441" i="35"/>
  <c r="TFV444" i="35" s="1"/>
  <c r="TFU441" i="35"/>
  <c r="TFU444" i="35" s="1"/>
  <c r="TFT441" i="35"/>
  <c r="TFT444" i="35" s="1"/>
  <c r="TFS441" i="35"/>
  <c r="TFS444" i="35" s="1"/>
  <c r="TFR441" i="35"/>
  <c r="TFR444" i="35" s="1"/>
  <c r="TFQ441" i="35"/>
  <c r="TFQ444" i="35" s="1"/>
  <c r="TFP441" i="35"/>
  <c r="TFP444" i="35" s="1"/>
  <c r="TFO441" i="35"/>
  <c r="TFO444" i="35" s="1"/>
  <c r="TFN441" i="35"/>
  <c r="TFN444" i="35" s="1"/>
  <c r="TFM441" i="35"/>
  <c r="TFM444" i="35" s="1"/>
  <c r="TFL441" i="35"/>
  <c r="TFK441" i="35"/>
  <c r="TFK444" i="35" s="1"/>
  <c r="TFJ441" i="35"/>
  <c r="TFJ444" i="35" s="1"/>
  <c r="TFI441" i="35"/>
  <c r="TFI444" i="35" s="1"/>
  <c r="TFH441" i="35"/>
  <c r="TFH444" i="35" s="1"/>
  <c r="TFG441" i="35"/>
  <c r="TFG444" i="35" s="1"/>
  <c r="TFF441" i="35"/>
  <c r="TFF444" i="35" s="1"/>
  <c r="TFE441" i="35"/>
  <c r="TFE444" i="35" s="1"/>
  <c r="TFD441" i="35"/>
  <c r="TFD444" i="35" s="1"/>
  <c r="TFC441" i="35"/>
  <c r="TFC444" i="35" s="1"/>
  <c r="TFB441" i="35"/>
  <c r="TFB444" i="35" s="1"/>
  <c r="TFA441" i="35"/>
  <c r="TFA444" i="35" s="1"/>
  <c r="TEZ441" i="35"/>
  <c r="TEZ444" i="35" s="1"/>
  <c r="TEY441" i="35"/>
  <c r="TEY444" i="35" s="1"/>
  <c r="TEX441" i="35"/>
  <c r="TEX444" i="35" s="1"/>
  <c r="TEW441" i="35"/>
  <c r="TEW444" i="35" s="1"/>
  <c r="TEV441" i="35"/>
  <c r="TEU441" i="35"/>
  <c r="TEU444" i="35" s="1"/>
  <c r="TET441" i="35"/>
  <c r="TET444" i="35" s="1"/>
  <c r="TES441" i="35"/>
  <c r="TES444" i="35" s="1"/>
  <c r="TER441" i="35"/>
  <c r="TER444" i="35" s="1"/>
  <c r="TEQ441" i="35"/>
  <c r="TEQ444" i="35" s="1"/>
  <c r="TEP441" i="35"/>
  <c r="TEP444" i="35" s="1"/>
  <c r="TEO441" i="35"/>
  <c r="TEO444" i="35" s="1"/>
  <c r="TEN441" i="35"/>
  <c r="TEN444" i="35" s="1"/>
  <c r="TEM441" i="35"/>
  <c r="TEM444" i="35" s="1"/>
  <c r="TEL441" i="35"/>
  <c r="TEK441" i="35"/>
  <c r="TEK444" i="35" s="1"/>
  <c r="TEJ441" i="35"/>
  <c r="TEJ444" i="35" s="1"/>
  <c r="TEI441" i="35"/>
  <c r="TEI444" i="35" s="1"/>
  <c r="TEH441" i="35"/>
  <c r="TEH444" i="35" s="1"/>
  <c r="TEG441" i="35"/>
  <c r="TEG444" i="35" s="1"/>
  <c r="TEF441" i="35"/>
  <c r="TEE441" i="35"/>
  <c r="TEE444" i="35" s="1"/>
  <c r="TED441" i="35"/>
  <c r="TED444" i="35" s="1"/>
  <c r="TEC441" i="35"/>
  <c r="TEC444" i="35" s="1"/>
  <c r="TEB441" i="35"/>
  <c r="TEB444" i="35" s="1"/>
  <c r="TEA441" i="35"/>
  <c r="TEA444" i="35" s="1"/>
  <c r="TDZ441" i="35"/>
  <c r="TDZ444" i="35" s="1"/>
  <c r="TDY441" i="35"/>
  <c r="TDY444" i="35" s="1"/>
  <c r="TDX441" i="35"/>
  <c r="TDX444" i="35" s="1"/>
  <c r="TDW441" i="35"/>
  <c r="TDW444" i="35" s="1"/>
  <c r="TDV441" i="35"/>
  <c r="TDV444" i="35" s="1"/>
  <c r="TDU441" i="35"/>
  <c r="TDU444" i="35" s="1"/>
  <c r="TDT441" i="35"/>
  <c r="TDT444" i="35" s="1"/>
  <c r="TDS441" i="35"/>
  <c r="TDS444" i="35" s="1"/>
  <c r="TDR441" i="35"/>
  <c r="TDR444" i="35" s="1"/>
  <c r="TDQ441" i="35"/>
  <c r="TDQ444" i="35" s="1"/>
  <c r="TDP441" i="35"/>
  <c r="TDO441" i="35"/>
  <c r="TDO444" i="35" s="1"/>
  <c r="TDN441" i="35"/>
  <c r="TDN444" i="35" s="1"/>
  <c r="TDM441" i="35"/>
  <c r="TDM444" i="35" s="1"/>
  <c r="TDL441" i="35"/>
  <c r="TDL444" i="35" s="1"/>
  <c r="TDK441" i="35"/>
  <c r="TDK444" i="35" s="1"/>
  <c r="TDJ441" i="35"/>
  <c r="TDJ444" i="35" s="1"/>
  <c r="TDI441" i="35"/>
  <c r="TDI444" i="35" s="1"/>
  <c r="TDH441" i="35"/>
  <c r="TDH444" i="35" s="1"/>
  <c r="TDG441" i="35"/>
  <c r="TDG444" i="35" s="1"/>
  <c r="TDF441" i="35"/>
  <c r="TDF444" i="35" s="1"/>
  <c r="TDE441" i="35"/>
  <c r="TDE444" i="35" s="1"/>
  <c r="TDD441" i="35"/>
  <c r="TDD444" i="35" s="1"/>
  <c r="TDC441" i="35"/>
  <c r="TDC444" i="35" s="1"/>
  <c r="TDB441" i="35"/>
  <c r="TDB444" i="35" s="1"/>
  <c r="TDA441" i="35"/>
  <c r="TDA444" i="35" s="1"/>
  <c r="TCZ441" i="35"/>
  <c r="TCY441" i="35"/>
  <c r="TCY444" i="35" s="1"/>
  <c r="TCX441" i="35"/>
  <c r="TCX444" i="35" s="1"/>
  <c r="TCW441" i="35"/>
  <c r="TCW444" i="35" s="1"/>
  <c r="TCV441" i="35"/>
  <c r="TCV444" i="35" s="1"/>
  <c r="TCU441" i="35"/>
  <c r="TCU444" i="35" s="1"/>
  <c r="TCT441" i="35"/>
  <c r="TCT444" i="35" s="1"/>
  <c r="TCS441" i="35"/>
  <c r="TCS444" i="35" s="1"/>
  <c r="TCR441" i="35"/>
  <c r="TCR444" i="35" s="1"/>
  <c r="TCQ441" i="35"/>
  <c r="TCQ444" i="35" s="1"/>
  <c r="TCP441" i="35"/>
  <c r="TCP444" i="35" s="1"/>
  <c r="TCO441" i="35"/>
  <c r="TCO444" i="35" s="1"/>
  <c r="TCN441" i="35"/>
  <c r="TCN444" i="35" s="1"/>
  <c r="TCM441" i="35"/>
  <c r="TCM444" i="35" s="1"/>
  <c r="TCL441" i="35"/>
  <c r="TCL444" i="35" s="1"/>
  <c r="TCK441" i="35"/>
  <c r="TCK444" i="35" s="1"/>
  <c r="TCJ441" i="35"/>
  <c r="TCI441" i="35"/>
  <c r="TCI444" i="35" s="1"/>
  <c r="TCH441" i="35"/>
  <c r="TCH444" i="35" s="1"/>
  <c r="TCG441" i="35"/>
  <c r="TCG444" i="35" s="1"/>
  <c r="TCF441" i="35"/>
  <c r="TCF444" i="35" s="1"/>
  <c r="TCE441" i="35"/>
  <c r="TCE444" i="35" s="1"/>
  <c r="TCD441" i="35"/>
  <c r="TCD444" i="35" s="1"/>
  <c r="TCC441" i="35"/>
  <c r="TCC444" i="35" s="1"/>
  <c r="TCB441" i="35"/>
  <c r="TCB444" i="35" s="1"/>
  <c r="TCA441" i="35"/>
  <c r="TCA444" i="35" s="1"/>
  <c r="TBZ441" i="35"/>
  <c r="TBZ444" i="35" s="1"/>
  <c r="TBY441" i="35"/>
  <c r="TBY444" i="35" s="1"/>
  <c r="TBX441" i="35"/>
  <c r="TBX444" i="35" s="1"/>
  <c r="TBW441" i="35"/>
  <c r="TBW444" i="35" s="1"/>
  <c r="TBV441" i="35"/>
  <c r="TBV444" i="35" s="1"/>
  <c r="TBU441" i="35"/>
  <c r="TBU444" i="35" s="1"/>
  <c r="TBT441" i="35"/>
  <c r="TBS441" i="35"/>
  <c r="TBS444" i="35" s="1"/>
  <c r="TBR441" i="35"/>
  <c r="TBR444" i="35" s="1"/>
  <c r="TBQ441" i="35"/>
  <c r="TBQ444" i="35" s="1"/>
  <c r="TBP441" i="35"/>
  <c r="TBP444" i="35" s="1"/>
  <c r="TBO441" i="35"/>
  <c r="TBO444" i="35" s="1"/>
  <c r="TBN441" i="35"/>
  <c r="TBN444" i="35" s="1"/>
  <c r="TBM441" i="35"/>
  <c r="TBM444" i="35" s="1"/>
  <c r="TBL441" i="35"/>
  <c r="TBL444" i="35" s="1"/>
  <c r="TBK441" i="35"/>
  <c r="TBK444" i="35" s="1"/>
  <c r="TBJ441" i="35"/>
  <c r="TBJ444" i="35" s="1"/>
  <c r="TBI441" i="35"/>
  <c r="TBI444" i="35" s="1"/>
  <c r="TBH441" i="35"/>
  <c r="TBH444" i="35" s="1"/>
  <c r="TBG441" i="35"/>
  <c r="TBG444" i="35" s="1"/>
  <c r="TBF441" i="35"/>
  <c r="TBF444" i="35" s="1"/>
  <c r="TBE441" i="35"/>
  <c r="TBE444" i="35" s="1"/>
  <c r="TBD441" i="35"/>
  <c r="TBC441" i="35"/>
  <c r="TBC444" i="35" s="1"/>
  <c r="TBB441" i="35"/>
  <c r="TBB444" i="35" s="1"/>
  <c r="TBA441" i="35"/>
  <c r="TBA444" i="35" s="1"/>
  <c r="TAZ441" i="35"/>
  <c r="TAZ444" i="35" s="1"/>
  <c r="TAY441" i="35"/>
  <c r="TAY444" i="35" s="1"/>
  <c r="TAX441" i="35"/>
  <c r="TAX444" i="35" s="1"/>
  <c r="TAW441" i="35"/>
  <c r="TAW444" i="35" s="1"/>
  <c r="TAV441" i="35"/>
  <c r="TAV444" i="35" s="1"/>
  <c r="TAU441" i="35"/>
  <c r="TAU444" i="35" s="1"/>
  <c r="TAT441" i="35"/>
  <c r="TAT444" i="35" s="1"/>
  <c r="TAS441" i="35"/>
  <c r="TAS444" i="35" s="1"/>
  <c r="TAR441" i="35"/>
  <c r="TAR444" i="35" s="1"/>
  <c r="TAQ441" i="35"/>
  <c r="TAQ444" i="35" s="1"/>
  <c r="TAP441" i="35"/>
  <c r="TAP444" i="35" s="1"/>
  <c r="TAO441" i="35"/>
  <c r="TAO444" i="35" s="1"/>
  <c r="TAN441" i="35"/>
  <c r="TAM441" i="35"/>
  <c r="TAM444" i="35" s="1"/>
  <c r="TAL441" i="35"/>
  <c r="TAL444" i="35" s="1"/>
  <c r="TAK441" i="35"/>
  <c r="TAK444" i="35" s="1"/>
  <c r="TAJ441" i="35"/>
  <c r="TAJ444" i="35" s="1"/>
  <c r="TAI441" i="35"/>
  <c r="TAI444" i="35" s="1"/>
  <c r="TAH441" i="35"/>
  <c r="TAH444" i="35" s="1"/>
  <c r="TAG441" i="35"/>
  <c r="TAG444" i="35" s="1"/>
  <c r="TAF441" i="35"/>
  <c r="TAF444" i="35" s="1"/>
  <c r="TAE441" i="35"/>
  <c r="TAE444" i="35" s="1"/>
  <c r="TAD441" i="35"/>
  <c r="TAD444" i="35" s="1"/>
  <c r="TAC441" i="35"/>
  <c r="TAC444" i="35" s="1"/>
  <c r="TAB441" i="35"/>
  <c r="TAB444" i="35" s="1"/>
  <c r="TAA441" i="35"/>
  <c r="TAA444" i="35" s="1"/>
  <c r="SZZ441" i="35"/>
  <c r="SZZ444" i="35" s="1"/>
  <c r="SZY441" i="35"/>
  <c r="SZY444" i="35" s="1"/>
  <c r="SZX441" i="35"/>
  <c r="SZW441" i="35"/>
  <c r="SZW444" i="35" s="1"/>
  <c r="SZV441" i="35"/>
  <c r="SZV444" i="35" s="1"/>
  <c r="SZU441" i="35"/>
  <c r="SZU444" i="35" s="1"/>
  <c r="SZT441" i="35"/>
  <c r="SZT444" i="35" s="1"/>
  <c r="SZS441" i="35"/>
  <c r="SZS444" i="35" s="1"/>
  <c r="SZR441" i="35"/>
  <c r="SZR444" i="35" s="1"/>
  <c r="SZQ441" i="35"/>
  <c r="SZQ444" i="35" s="1"/>
  <c r="SZP441" i="35"/>
  <c r="SZP444" i="35" s="1"/>
  <c r="SZO441" i="35"/>
  <c r="SZO444" i="35" s="1"/>
  <c r="SZN441" i="35"/>
  <c r="SZN444" i="35" s="1"/>
  <c r="SZM441" i="35"/>
  <c r="SZM444" i="35" s="1"/>
  <c r="SZL441" i="35"/>
  <c r="SZL444" i="35" s="1"/>
  <c r="SZK441" i="35"/>
  <c r="SZK444" i="35" s="1"/>
  <c r="SZJ441" i="35"/>
  <c r="SZJ444" i="35" s="1"/>
  <c r="SZI441" i="35"/>
  <c r="SZI444" i="35" s="1"/>
  <c r="SZH441" i="35"/>
  <c r="SZG441" i="35"/>
  <c r="SZG444" i="35" s="1"/>
  <c r="SZF441" i="35"/>
  <c r="SZF444" i="35" s="1"/>
  <c r="SZE441" i="35"/>
  <c r="SZE444" i="35" s="1"/>
  <c r="SZD441" i="35"/>
  <c r="SZD444" i="35" s="1"/>
  <c r="SZC441" i="35"/>
  <c r="SZC444" i="35" s="1"/>
  <c r="SZB441" i="35"/>
  <c r="SZB444" i="35" s="1"/>
  <c r="SZA441" i="35"/>
  <c r="SZA444" i="35" s="1"/>
  <c r="SYZ441" i="35"/>
  <c r="SYZ444" i="35" s="1"/>
  <c r="SYY441" i="35"/>
  <c r="SYY444" i="35" s="1"/>
  <c r="SYX441" i="35"/>
  <c r="SYX444" i="35" s="1"/>
  <c r="SYW441" i="35"/>
  <c r="SYW444" i="35" s="1"/>
  <c r="SYV441" i="35"/>
  <c r="SYV444" i="35" s="1"/>
  <c r="SYU441" i="35"/>
  <c r="SYU444" i="35" s="1"/>
  <c r="SYT441" i="35"/>
  <c r="SYT444" i="35" s="1"/>
  <c r="SYS441" i="35"/>
  <c r="SYS444" i="35" s="1"/>
  <c r="SYR441" i="35"/>
  <c r="SYQ441" i="35"/>
  <c r="SYQ444" i="35" s="1"/>
  <c r="SYP441" i="35"/>
  <c r="SYP444" i="35" s="1"/>
  <c r="SYO441" i="35"/>
  <c r="SYO444" i="35" s="1"/>
  <c r="SYN441" i="35"/>
  <c r="SYN444" i="35" s="1"/>
  <c r="SYM441" i="35"/>
  <c r="SYM444" i="35" s="1"/>
  <c r="SYL441" i="35"/>
  <c r="SYL444" i="35" s="1"/>
  <c r="SYK441" i="35"/>
  <c r="SYK444" i="35" s="1"/>
  <c r="SYJ441" i="35"/>
  <c r="SYJ444" i="35" s="1"/>
  <c r="SYI441" i="35"/>
  <c r="SYI444" i="35" s="1"/>
  <c r="SYH441" i="35"/>
  <c r="SYH444" i="35" s="1"/>
  <c r="SYG441" i="35"/>
  <c r="SYG444" i="35" s="1"/>
  <c r="SYF441" i="35"/>
  <c r="SYF444" i="35" s="1"/>
  <c r="SYE441" i="35"/>
  <c r="SYE444" i="35" s="1"/>
  <c r="SYD441" i="35"/>
  <c r="SYD444" i="35" s="1"/>
  <c r="SYC441" i="35"/>
  <c r="SYC444" i="35" s="1"/>
  <c r="SYB441" i="35"/>
  <c r="SYA441" i="35"/>
  <c r="SYA444" i="35" s="1"/>
  <c r="SXZ441" i="35"/>
  <c r="SXZ444" i="35" s="1"/>
  <c r="SXY441" i="35"/>
  <c r="SXY444" i="35" s="1"/>
  <c r="SXX441" i="35"/>
  <c r="SXX444" i="35" s="1"/>
  <c r="SXW441" i="35"/>
  <c r="SXW444" i="35" s="1"/>
  <c r="SXV441" i="35"/>
  <c r="SXV444" i="35" s="1"/>
  <c r="SXU441" i="35"/>
  <c r="SXU444" i="35" s="1"/>
  <c r="SXT441" i="35"/>
  <c r="SXT444" i="35" s="1"/>
  <c r="SXS441" i="35"/>
  <c r="SXS444" i="35" s="1"/>
  <c r="SXR441" i="35"/>
  <c r="SXR444" i="35" s="1"/>
  <c r="SXQ441" i="35"/>
  <c r="SXQ444" i="35" s="1"/>
  <c r="SXP441" i="35"/>
  <c r="SXP444" i="35" s="1"/>
  <c r="SXO441" i="35"/>
  <c r="SXO444" i="35" s="1"/>
  <c r="SXN441" i="35"/>
  <c r="SXN444" i="35" s="1"/>
  <c r="SXM441" i="35"/>
  <c r="SXM444" i="35" s="1"/>
  <c r="SXL441" i="35"/>
  <c r="SXL444" i="35" s="1"/>
  <c r="SXK441" i="35"/>
  <c r="SXK444" i="35" s="1"/>
  <c r="SXJ441" i="35"/>
  <c r="SXJ444" i="35" s="1"/>
  <c r="SXI441" i="35"/>
  <c r="SXI444" i="35" s="1"/>
  <c r="SXH441" i="35"/>
  <c r="SXH444" i="35" s="1"/>
  <c r="SXG441" i="35"/>
  <c r="SXG444" i="35" s="1"/>
  <c r="SXF441" i="35"/>
  <c r="SXF444" i="35" s="1"/>
  <c r="SXE441" i="35"/>
  <c r="SXE444" i="35" s="1"/>
  <c r="SXD441" i="35"/>
  <c r="SXD444" i="35" s="1"/>
  <c r="SXC441" i="35"/>
  <c r="SXC444" i="35" s="1"/>
  <c r="SXB441" i="35"/>
  <c r="SXB444" i="35" s="1"/>
  <c r="SXA441" i="35"/>
  <c r="SXA444" i="35" s="1"/>
  <c r="SWZ441" i="35"/>
  <c r="SWZ444" i="35" s="1"/>
  <c r="SWY441" i="35"/>
  <c r="SWY444" i="35" s="1"/>
  <c r="SWX441" i="35"/>
  <c r="SWX444" i="35" s="1"/>
  <c r="SWW441" i="35"/>
  <c r="SWW444" i="35" s="1"/>
  <c r="SWV441" i="35"/>
  <c r="SWV444" i="35" s="1"/>
  <c r="SWU441" i="35"/>
  <c r="SWU444" i="35" s="1"/>
  <c r="SWT441" i="35"/>
  <c r="SWT444" i="35" s="1"/>
  <c r="SWS441" i="35"/>
  <c r="SWS444" i="35" s="1"/>
  <c r="SWR441" i="35"/>
  <c r="SWR444" i="35" s="1"/>
  <c r="SWQ441" i="35"/>
  <c r="SWQ444" i="35" s="1"/>
  <c r="SWP441" i="35"/>
  <c r="SWP444" i="35" s="1"/>
  <c r="SWO441" i="35"/>
  <c r="SWO444" i="35" s="1"/>
  <c r="SWN441" i="35"/>
  <c r="SWN444" i="35" s="1"/>
  <c r="SWM441" i="35"/>
  <c r="SWM444" i="35" s="1"/>
  <c r="SWL441" i="35"/>
  <c r="SWL444" i="35" s="1"/>
  <c r="SWK441" i="35"/>
  <c r="SWK444" i="35" s="1"/>
  <c r="SWJ441" i="35"/>
  <c r="SWJ444" i="35" s="1"/>
  <c r="SWI441" i="35"/>
  <c r="SWI444" i="35" s="1"/>
  <c r="SWH441" i="35"/>
  <c r="SWH444" i="35" s="1"/>
  <c r="SWG441" i="35"/>
  <c r="SWG444" i="35" s="1"/>
  <c r="SWF441" i="35"/>
  <c r="SWF444" i="35" s="1"/>
  <c r="SWE441" i="35"/>
  <c r="SWE444" i="35" s="1"/>
  <c r="SWD441" i="35"/>
  <c r="SWD444" i="35" s="1"/>
  <c r="SWC441" i="35"/>
  <c r="SWC444" i="35" s="1"/>
  <c r="SWB441" i="35"/>
  <c r="SWB444" i="35" s="1"/>
  <c r="SWA441" i="35"/>
  <c r="SWA444" i="35" s="1"/>
  <c r="SVZ441" i="35"/>
  <c r="SVZ444" i="35" s="1"/>
  <c r="SVY441" i="35"/>
  <c r="SVY444" i="35" s="1"/>
  <c r="SVX441" i="35"/>
  <c r="SVX444" i="35" s="1"/>
  <c r="SVW441" i="35"/>
  <c r="SVW444" i="35" s="1"/>
  <c r="SVV441" i="35"/>
  <c r="SVV444" i="35" s="1"/>
  <c r="SVU441" i="35"/>
  <c r="SVU444" i="35" s="1"/>
  <c r="SVT441" i="35"/>
  <c r="SVT444" i="35" s="1"/>
  <c r="SVS441" i="35"/>
  <c r="SVS444" i="35" s="1"/>
  <c r="SVR441" i="35"/>
  <c r="SVR444" i="35" s="1"/>
  <c r="SVQ441" i="35"/>
  <c r="SVQ444" i="35" s="1"/>
  <c r="SVP441" i="35"/>
  <c r="SVP444" i="35" s="1"/>
  <c r="SVO441" i="35"/>
  <c r="SVO444" i="35" s="1"/>
  <c r="SVN441" i="35"/>
  <c r="SVN444" i="35" s="1"/>
  <c r="SVM441" i="35"/>
  <c r="SVM444" i="35" s="1"/>
  <c r="SVL441" i="35"/>
  <c r="SVL444" i="35" s="1"/>
  <c r="SVK441" i="35"/>
  <c r="SVK444" i="35" s="1"/>
  <c r="SVJ441" i="35"/>
  <c r="SVJ444" i="35" s="1"/>
  <c r="SVI441" i="35"/>
  <c r="SVI444" i="35" s="1"/>
  <c r="SVH441" i="35"/>
  <c r="SVH444" i="35" s="1"/>
  <c r="SVG441" i="35"/>
  <c r="SVG444" i="35" s="1"/>
  <c r="SVF441" i="35"/>
  <c r="SVF444" i="35" s="1"/>
  <c r="SVE441" i="35"/>
  <c r="SVE444" i="35" s="1"/>
  <c r="SVD441" i="35"/>
  <c r="SVD444" i="35" s="1"/>
  <c r="SVC441" i="35"/>
  <c r="SVC444" i="35" s="1"/>
  <c r="SVB441" i="35"/>
  <c r="SVB444" i="35" s="1"/>
  <c r="SVA441" i="35"/>
  <c r="SVA444" i="35" s="1"/>
  <c r="SUZ441" i="35"/>
  <c r="SUZ444" i="35" s="1"/>
  <c r="SUY441" i="35"/>
  <c r="SUY444" i="35" s="1"/>
  <c r="SUX441" i="35"/>
  <c r="SUX444" i="35" s="1"/>
  <c r="SUW441" i="35"/>
  <c r="SUW444" i="35" s="1"/>
  <c r="SUV441" i="35"/>
  <c r="SUV444" i="35" s="1"/>
  <c r="SUU441" i="35"/>
  <c r="SUU444" i="35" s="1"/>
  <c r="SUT441" i="35"/>
  <c r="SUT444" i="35" s="1"/>
  <c r="SUS441" i="35"/>
  <c r="SUS444" i="35" s="1"/>
  <c r="SUR441" i="35"/>
  <c r="SUR444" i="35" s="1"/>
  <c r="SUQ441" i="35"/>
  <c r="SUQ444" i="35" s="1"/>
  <c r="SUP441" i="35"/>
  <c r="SUP444" i="35" s="1"/>
  <c r="SUO441" i="35"/>
  <c r="SUO444" i="35" s="1"/>
  <c r="SUN441" i="35"/>
  <c r="SUN444" i="35" s="1"/>
  <c r="SUM441" i="35"/>
  <c r="SUM444" i="35" s="1"/>
  <c r="SUL441" i="35"/>
  <c r="SUL444" i="35" s="1"/>
  <c r="SUK441" i="35"/>
  <c r="SUK444" i="35" s="1"/>
  <c r="SUJ441" i="35"/>
  <c r="SUJ444" i="35" s="1"/>
  <c r="SUI441" i="35"/>
  <c r="SUI444" i="35" s="1"/>
  <c r="SUH441" i="35"/>
  <c r="SUH444" i="35" s="1"/>
  <c r="SUG441" i="35"/>
  <c r="SUG444" i="35" s="1"/>
  <c r="SUF441" i="35"/>
  <c r="SUF444" i="35" s="1"/>
  <c r="SUE441" i="35"/>
  <c r="SUE444" i="35" s="1"/>
  <c r="SUD441" i="35"/>
  <c r="SUD444" i="35" s="1"/>
  <c r="SUC441" i="35"/>
  <c r="SUC444" i="35" s="1"/>
  <c r="SUB441" i="35"/>
  <c r="SUB444" i="35" s="1"/>
  <c r="SUA441" i="35"/>
  <c r="SUA444" i="35" s="1"/>
  <c r="STZ441" i="35"/>
  <c r="STZ444" i="35" s="1"/>
  <c r="STY441" i="35"/>
  <c r="STY444" i="35" s="1"/>
  <c r="STX441" i="35"/>
  <c r="STX444" i="35" s="1"/>
  <c r="STW441" i="35"/>
  <c r="STW444" i="35" s="1"/>
  <c r="STV441" i="35"/>
  <c r="STV444" i="35" s="1"/>
  <c r="STU441" i="35"/>
  <c r="STU444" i="35" s="1"/>
  <c r="STT441" i="35"/>
  <c r="STT444" i="35" s="1"/>
  <c r="STS441" i="35"/>
  <c r="STS444" i="35" s="1"/>
  <c r="STR441" i="35"/>
  <c r="STR444" i="35" s="1"/>
  <c r="STQ441" i="35"/>
  <c r="STQ444" i="35" s="1"/>
  <c r="STP441" i="35"/>
  <c r="STP444" i="35" s="1"/>
  <c r="STO441" i="35"/>
  <c r="STO444" i="35" s="1"/>
  <c r="STN441" i="35"/>
  <c r="STN444" i="35" s="1"/>
  <c r="STM441" i="35"/>
  <c r="STM444" i="35" s="1"/>
  <c r="STL441" i="35"/>
  <c r="STL444" i="35" s="1"/>
  <c r="STK441" i="35"/>
  <c r="STK444" i="35" s="1"/>
  <c r="STJ441" i="35"/>
  <c r="STJ444" i="35" s="1"/>
  <c r="STI441" i="35"/>
  <c r="STI444" i="35" s="1"/>
  <c r="STH441" i="35"/>
  <c r="STH444" i="35" s="1"/>
  <c r="STG441" i="35"/>
  <c r="STG444" i="35" s="1"/>
  <c r="STF441" i="35"/>
  <c r="STF444" i="35" s="1"/>
  <c r="STE441" i="35"/>
  <c r="STE444" i="35" s="1"/>
  <c r="STD441" i="35"/>
  <c r="STD444" i="35" s="1"/>
  <c r="STC441" i="35"/>
  <c r="STC444" i="35" s="1"/>
  <c r="STB441" i="35"/>
  <c r="STB444" i="35" s="1"/>
  <c r="STA441" i="35"/>
  <c r="STA444" i="35" s="1"/>
  <c r="SSZ441" i="35"/>
  <c r="SSZ444" i="35" s="1"/>
  <c r="SSY441" i="35"/>
  <c r="SSY444" i="35" s="1"/>
  <c r="SSX441" i="35"/>
  <c r="SSX444" i="35" s="1"/>
  <c r="SSW441" i="35"/>
  <c r="SSW444" i="35" s="1"/>
  <c r="SSV441" i="35"/>
  <c r="SSV444" i="35" s="1"/>
  <c r="SSU441" i="35"/>
  <c r="SSU444" i="35" s="1"/>
  <c r="SST441" i="35"/>
  <c r="SST444" i="35" s="1"/>
  <c r="SSS441" i="35"/>
  <c r="SSS444" i="35" s="1"/>
  <c r="SSR441" i="35"/>
  <c r="SSR444" i="35" s="1"/>
  <c r="SSQ441" i="35"/>
  <c r="SSQ444" i="35" s="1"/>
  <c r="SSP441" i="35"/>
  <c r="SSP444" i="35" s="1"/>
  <c r="SSO441" i="35"/>
  <c r="SSO444" i="35" s="1"/>
  <c r="SSN441" i="35"/>
  <c r="SSN444" i="35" s="1"/>
  <c r="SSM441" i="35"/>
  <c r="SSM444" i="35" s="1"/>
  <c r="SSL441" i="35"/>
  <c r="SSL444" i="35" s="1"/>
  <c r="SSK441" i="35"/>
  <c r="SSK444" i="35" s="1"/>
  <c r="SSJ441" i="35"/>
  <c r="SSJ444" i="35" s="1"/>
  <c r="SSI441" i="35"/>
  <c r="SSI444" i="35" s="1"/>
  <c r="SSH441" i="35"/>
  <c r="SSH444" i="35" s="1"/>
  <c r="SSG441" i="35"/>
  <c r="SSG444" i="35" s="1"/>
  <c r="SSF441" i="35"/>
  <c r="SSF444" i="35" s="1"/>
  <c r="SSE441" i="35"/>
  <c r="SSE444" i="35" s="1"/>
  <c r="SSD441" i="35"/>
  <c r="SSD444" i="35" s="1"/>
  <c r="SSC441" i="35"/>
  <c r="SSC444" i="35" s="1"/>
  <c r="SSB441" i="35"/>
  <c r="SSB444" i="35" s="1"/>
  <c r="SSA441" i="35"/>
  <c r="SSA444" i="35" s="1"/>
  <c r="SRZ441" i="35"/>
  <c r="SRZ444" i="35" s="1"/>
  <c r="SRY441" i="35"/>
  <c r="SRY444" i="35" s="1"/>
  <c r="SRX441" i="35"/>
  <c r="SRX444" i="35" s="1"/>
  <c r="SRW441" i="35"/>
  <c r="SRW444" i="35" s="1"/>
  <c r="SRV441" i="35"/>
  <c r="SRV444" i="35" s="1"/>
  <c r="SRU441" i="35"/>
  <c r="SRU444" i="35" s="1"/>
  <c r="SRT441" i="35"/>
  <c r="SRT444" i="35" s="1"/>
  <c r="SRS441" i="35"/>
  <c r="SRS444" i="35" s="1"/>
  <c r="SRR441" i="35"/>
  <c r="SRR444" i="35" s="1"/>
  <c r="SRQ441" i="35"/>
  <c r="SRQ444" i="35" s="1"/>
  <c r="SRP441" i="35"/>
  <c r="SRP444" i="35" s="1"/>
  <c r="SRO441" i="35"/>
  <c r="SRO444" i="35" s="1"/>
  <c r="SRN441" i="35"/>
  <c r="SRN444" i="35" s="1"/>
  <c r="SRM441" i="35"/>
  <c r="SRM444" i="35" s="1"/>
  <c r="SRL441" i="35"/>
  <c r="SRL444" i="35" s="1"/>
  <c r="SRK441" i="35"/>
  <c r="SRK444" i="35" s="1"/>
  <c r="SRJ441" i="35"/>
  <c r="SRJ444" i="35" s="1"/>
  <c r="SRI441" i="35"/>
  <c r="SRI444" i="35" s="1"/>
  <c r="SRH441" i="35"/>
  <c r="SRH444" i="35" s="1"/>
  <c r="SRG441" i="35"/>
  <c r="SRG444" i="35" s="1"/>
  <c r="SRF441" i="35"/>
  <c r="SRE441" i="35"/>
  <c r="SRE444" i="35" s="1"/>
  <c r="SRD441" i="35"/>
  <c r="SRD444" i="35" s="1"/>
  <c r="SRC441" i="35"/>
  <c r="SRC444" i="35" s="1"/>
  <c r="SRB441" i="35"/>
  <c r="SRB444" i="35" s="1"/>
  <c r="SRA441" i="35"/>
  <c r="SRA444" i="35" s="1"/>
  <c r="SQZ441" i="35"/>
  <c r="SQZ444" i="35" s="1"/>
  <c r="SQY441" i="35"/>
  <c r="SQY444" i="35" s="1"/>
  <c r="SQX441" i="35"/>
  <c r="SQX444" i="35" s="1"/>
  <c r="SQW441" i="35"/>
  <c r="SQW444" i="35" s="1"/>
  <c r="SQV441" i="35"/>
  <c r="SQV444" i="35" s="1"/>
  <c r="SQU441" i="35"/>
  <c r="SQU444" i="35" s="1"/>
  <c r="SQT441" i="35"/>
  <c r="SQT444" i="35" s="1"/>
  <c r="SQS441" i="35"/>
  <c r="SQS444" i="35" s="1"/>
  <c r="SQR441" i="35"/>
  <c r="SQR444" i="35" s="1"/>
  <c r="SQQ441" i="35"/>
  <c r="SQQ444" i="35" s="1"/>
  <c r="SQP441" i="35"/>
  <c r="SQP444" i="35" s="1"/>
  <c r="SQO441" i="35"/>
  <c r="SQO444" i="35" s="1"/>
  <c r="SQN441" i="35"/>
  <c r="SQN444" i="35" s="1"/>
  <c r="SQM441" i="35"/>
  <c r="SQM444" i="35" s="1"/>
  <c r="SQL441" i="35"/>
  <c r="SQL444" i="35" s="1"/>
  <c r="SQK441" i="35"/>
  <c r="SQK444" i="35" s="1"/>
  <c r="SQJ441" i="35"/>
  <c r="SQJ444" i="35" s="1"/>
  <c r="SQI441" i="35"/>
  <c r="SQI444" i="35" s="1"/>
  <c r="SQH441" i="35"/>
  <c r="SQH444" i="35" s="1"/>
  <c r="SQG441" i="35"/>
  <c r="SQG444" i="35" s="1"/>
  <c r="SQF441" i="35"/>
  <c r="SQF444" i="35" s="1"/>
  <c r="SQE441" i="35"/>
  <c r="SQE444" i="35" s="1"/>
  <c r="SQD441" i="35"/>
  <c r="SQD444" i="35" s="1"/>
  <c r="SQC441" i="35"/>
  <c r="SQC444" i="35" s="1"/>
  <c r="SQB441" i="35"/>
  <c r="SQB444" i="35" s="1"/>
  <c r="SQA441" i="35"/>
  <c r="SQA444" i="35" s="1"/>
  <c r="SPZ441" i="35"/>
  <c r="SPZ444" i="35" s="1"/>
  <c r="SPY441" i="35"/>
  <c r="SPY444" i="35" s="1"/>
  <c r="SPX441" i="35"/>
  <c r="SPX444" i="35" s="1"/>
  <c r="SPW441" i="35"/>
  <c r="SPW444" i="35" s="1"/>
  <c r="SPV441" i="35"/>
  <c r="SPV444" i="35" s="1"/>
  <c r="SPU441" i="35"/>
  <c r="SPU444" i="35" s="1"/>
  <c r="SPT441" i="35"/>
  <c r="SPT444" i="35" s="1"/>
  <c r="SPS441" i="35"/>
  <c r="SPS444" i="35" s="1"/>
  <c r="SPR441" i="35"/>
  <c r="SPR444" i="35" s="1"/>
  <c r="SPQ441" i="35"/>
  <c r="SPQ444" i="35" s="1"/>
  <c r="SPP441" i="35"/>
  <c r="SPP444" i="35" s="1"/>
  <c r="SPO441" i="35"/>
  <c r="SPO444" i="35" s="1"/>
  <c r="SPN441" i="35"/>
  <c r="SPN444" i="35" s="1"/>
  <c r="SPM441" i="35"/>
  <c r="SPM444" i="35" s="1"/>
  <c r="SPL441" i="35"/>
  <c r="SPL444" i="35" s="1"/>
  <c r="SPK441" i="35"/>
  <c r="SPK444" i="35" s="1"/>
  <c r="SPJ441" i="35"/>
  <c r="SPJ444" i="35" s="1"/>
  <c r="SPI441" i="35"/>
  <c r="SPI444" i="35" s="1"/>
  <c r="SPH441" i="35"/>
  <c r="SPH444" i="35" s="1"/>
  <c r="SPG441" i="35"/>
  <c r="SPG444" i="35" s="1"/>
  <c r="SPF441" i="35"/>
  <c r="SPF444" i="35" s="1"/>
  <c r="SPE441" i="35"/>
  <c r="SPE444" i="35" s="1"/>
  <c r="SPD441" i="35"/>
  <c r="SPD444" i="35" s="1"/>
  <c r="SPC441" i="35"/>
  <c r="SPC444" i="35" s="1"/>
  <c r="SPB441" i="35"/>
  <c r="SPB444" i="35" s="1"/>
  <c r="SPA441" i="35"/>
  <c r="SPA444" i="35" s="1"/>
  <c r="SOZ441" i="35"/>
  <c r="SOZ444" i="35" s="1"/>
  <c r="SOY441" i="35"/>
  <c r="SOY444" i="35" s="1"/>
  <c r="SOX441" i="35"/>
  <c r="SOX444" i="35" s="1"/>
  <c r="SOW441" i="35"/>
  <c r="SOW444" i="35" s="1"/>
  <c r="SOV441" i="35"/>
  <c r="SOV444" i="35" s="1"/>
  <c r="SOU441" i="35"/>
  <c r="SOU444" i="35" s="1"/>
  <c r="SOT441" i="35"/>
  <c r="SOT444" i="35" s="1"/>
  <c r="SOS441" i="35"/>
  <c r="SOS444" i="35" s="1"/>
  <c r="SOR441" i="35"/>
  <c r="SOR444" i="35" s="1"/>
  <c r="SOQ441" i="35"/>
  <c r="SOQ444" i="35" s="1"/>
  <c r="SOP441" i="35"/>
  <c r="SOP444" i="35" s="1"/>
  <c r="SOO441" i="35"/>
  <c r="SOO444" i="35" s="1"/>
  <c r="SON441" i="35"/>
  <c r="SON444" i="35" s="1"/>
  <c r="SOM441" i="35"/>
  <c r="SOM444" i="35" s="1"/>
  <c r="SOL441" i="35"/>
  <c r="SOL444" i="35" s="1"/>
  <c r="SOK441" i="35"/>
  <c r="SOK444" i="35" s="1"/>
  <c r="SOJ441" i="35"/>
  <c r="SOJ444" i="35" s="1"/>
  <c r="SOI441" i="35"/>
  <c r="SOI444" i="35" s="1"/>
  <c r="SOH441" i="35"/>
  <c r="SOH444" i="35" s="1"/>
  <c r="SOG441" i="35"/>
  <c r="SOG444" i="35" s="1"/>
  <c r="SOF441" i="35"/>
  <c r="SOF444" i="35" s="1"/>
  <c r="SOE441" i="35"/>
  <c r="SOE444" i="35" s="1"/>
  <c r="SOD441" i="35"/>
  <c r="SOD444" i="35" s="1"/>
  <c r="SOC441" i="35"/>
  <c r="SOC444" i="35" s="1"/>
  <c r="SOB441" i="35"/>
  <c r="SOB444" i="35" s="1"/>
  <c r="SOA441" i="35"/>
  <c r="SOA444" i="35" s="1"/>
  <c r="SNZ441" i="35"/>
  <c r="SNZ444" i="35" s="1"/>
  <c r="SNY441" i="35"/>
  <c r="SNY444" i="35" s="1"/>
  <c r="SNX441" i="35"/>
  <c r="SNX444" i="35" s="1"/>
  <c r="SNW441" i="35"/>
  <c r="SNW444" i="35" s="1"/>
  <c r="SNV441" i="35"/>
  <c r="SNV444" i="35" s="1"/>
  <c r="SNU441" i="35"/>
  <c r="SNU444" i="35" s="1"/>
  <c r="SNT441" i="35"/>
  <c r="SNT444" i="35" s="1"/>
  <c r="SNS441" i="35"/>
  <c r="SNS444" i="35" s="1"/>
  <c r="SNR441" i="35"/>
  <c r="SNR444" i="35" s="1"/>
  <c r="SNQ441" i="35"/>
  <c r="SNQ444" i="35" s="1"/>
  <c r="SNP441" i="35"/>
  <c r="SNP444" i="35" s="1"/>
  <c r="SNO441" i="35"/>
  <c r="SNO444" i="35" s="1"/>
  <c r="SNN441" i="35"/>
  <c r="SNN444" i="35" s="1"/>
  <c r="SNM441" i="35"/>
  <c r="SNM444" i="35" s="1"/>
  <c r="SNL441" i="35"/>
  <c r="SNL444" i="35" s="1"/>
  <c r="SNK441" i="35"/>
  <c r="SNK444" i="35" s="1"/>
  <c r="SNJ441" i="35"/>
  <c r="SNJ444" i="35" s="1"/>
  <c r="SNI441" i="35"/>
  <c r="SNI444" i="35" s="1"/>
  <c r="SNH441" i="35"/>
  <c r="SNH444" i="35" s="1"/>
  <c r="SNG441" i="35"/>
  <c r="SNG444" i="35" s="1"/>
  <c r="SNF441" i="35"/>
  <c r="SNF444" i="35" s="1"/>
  <c r="SNE441" i="35"/>
  <c r="SNE444" i="35" s="1"/>
  <c r="SND441" i="35"/>
  <c r="SND444" i="35" s="1"/>
  <c r="SNC441" i="35"/>
  <c r="SNC444" i="35" s="1"/>
  <c r="SNB441" i="35"/>
  <c r="SNB444" i="35" s="1"/>
  <c r="SNA441" i="35"/>
  <c r="SNA444" i="35" s="1"/>
  <c r="SMZ441" i="35"/>
  <c r="SMZ444" i="35" s="1"/>
  <c r="SMY441" i="35"/>
  <c r="SMY444" i="35" s="1"/>
  <c r="SMX441" i="35"/>
  <c r="SMX444" i="35" s="1"/>
  <c r="SMW441" i="35"/>
  <c r="SMW444" i="35" s="1"/>
  <c r="SMV441" i="35"/>
  <c r="SMV444" i="35" s="1"/>
  <c r="SMU441" i="35"/>
  <c r="SMU444" i="35" s="1"/>
  <c r="SMT441" i="35"/>
  <c r="SMT444" i="35" s="1"/>
  <c r="SMS441" i="35"/>
  <c r="SMS444" i="35" s="1"/>
  <c r="SMR441" i="35"/>
  <c r="SMR444" i="35" s="1"/>
  <c r="SMQ441" i="35"/>
  <c r="SMQ444" i="35" s="1"/>
  <c r="SMP441" i="35"/>
  <c r="SMP444" i="35" s="1"/>
  <c r="SMO441" i="35"/>
  <c r="SMO444" i="35" s="1"/>
  <c r="SMN441" i="35"/>
  <c r="SMN444" i="35" s="1"/>
  <c r="SMM441" i="35"/>
  <c r="SMM444" i="35" s="1"/>
  <c r="SML441" i="35"/>
  <c r="SML444" i="35" s="1"/>
  <c r="SMK441" i="35"/>
  <c r="SMK444" i="35" s="1"/>
  <c r="SMJ441" i="35"/>
  <c r="SMJ444" i="35" s="1"/>
  <c r="SMI441" i="35"/>
  <c r="SMI444" i="35" s="1"/>
  <c r="SMH441" i="35"/>
  <c r="SMH444" i="35" s="1"/>
  <c r="SMG441" i="35"/>
  <c r="SMG444" i="35" s="1"/>
  <c r="SMF441" i="35"/>
  <c r="SMF444" i="35" s="1"/>
  <c r="SME441" i="35"/>
  <c r="SME444" i="35" s="1"/>
  <c r="SMD441" i="35"/>
  <c r="SMD444" i="35" s="1"/>
  <c r="SMC441" i="35"/>
  <c r="SMC444" i="35" s="1"/>
  <c r="SMB441" i="35"/>
  <c r="SMB444" i="35" s="1"/>
  <c r="SMA441" i="35"/>
  <c r="SMA444" i="35" s="1"/>
  <c r="SLZ441" i="35"/>
  <c r="SLZ444" i="35" s="1"/>
  <c r="SLY441" i="35"/>
  <c r="SLY444" i="35" s="1"/>
  <c r="SLX441" i="35"/>
  <c r="SLX444" i="35" s="1"/>
  <c r="SLW441" i="35"/>
  <c r="SLW444" i="35" s="1"/>
  <c r="SLV441" i="35"/>
  <c r="SLV444" i="35" s="1"/>
  <c r="SLU441" i="35"/>
  <c r="SLU444" i="35" s="1"/>
  <c r="SLT441" i="35"/>
  <c r="SLT444" i="35" s="1"/>
  <c r="SLS441" i="35"/>
  <c r="SLS444" i="35" s="1"/>
  <c r="SLR441" i="35"/>
  <c r="SLR444" i="35" s="1"/>
  <c r="SLQ441" i="35"/>
  <c r="SLQ444" i="35" s="1"/>
  <c r="SLP441" i="35"/>
  <c r="SLP444" i="35" s="1"/>
  <c r="SLO441" i="35"/>
  <c r="SLO444" i="35" s="1"/>
  <c r="SLN441" i="35"/>
  <c r="SLN444" i="35" s="1"/>
  <c r="SLM441" i="35"/>
  <c r="SLM444" i="35" s="1"/>
  <c r="SLL441" i="35"/>
  <c r="SLL444" i="35" s="1"/>
  <c r="SLK441" i="35"/>
  <c r="SLK444" i="35" s="1"/>
  <c r="SLJ441" i="35"/>
  <c r="SLJ444" i="35" s="1"/>
  <c r="SLI441" i="35"/>
  <c r="SLI444" i="35" s="1"/>
  <c r="SLH441" i="35"/>
  <c r="SLH444" i="35" s="1"/>
  <c r="SLG441" i="35"/>
  <c r="SLG444" i="35" s="1"/>
  <c r="SLF441" i="35"/>
  <c r="SLF444" i="35" s="1"/>
  <c r="SLE441" i="35"/>
  <c r="SLE444" i="35" s="1"/>
  <c r="SLD441" i="35"/>
  <c r="SLD444" i="35" s="1"/>
  <c r="SLC441" i="35"/>
  <c r="SLC444" i="35" s="1"/>
  <c r="SLB441" i="35"/>
  <c r="SLB444" i="35" s="1"/>
  <c r="SLA441" i="35"/>
  <c r="SLA444" i="35" s="1"/>
  <c r="SKZ441" i="35"/>
  <c r="SKZ444" i="35" s="1"/>
  <c r="SKY441" i="35"/>
  <c r="SKY444" i="35" s="1"/>
  <c r="SKX441" i="35"/>
  <c r="SKX444" i="35" s="1"/>
  <c r="SKW441" i="35"/>
  <c r="SKW444" i="35" s="1"/>
  <c r="SKV441" i="35"/>
  <c r="SKV444" i="35" s="1"/>
  <c r="SKU441" i="35"/>
  <c r="SKU444" i="35" s="1"/>
  <c r="SKT441" i="35"/>
  <c r="SKT444" i="35" s="1"/>
  <c r="SKS441" i="35"/>
  <c r="SKS444" i="35" s="1"/>
  <c r="SKR441" i="35"/>
  <c r="SKR444" i="35" s="1"/>
  <c r="SKQ441" i="35"/>
  <c r="SKQ444" i="35" s="1"/>
  <c r="SKP441" i="35"/>
  <c r="SKP444" i="35" s="1"/>
  <c r="SKO441" i="35"/>
  <c r="SKO444" i="35" s="1"/>
  <c r="SKN441" i="35"/>
  <c r="SKN444" i="35" s="1"/>
  <c r="SKM441" i="35"/>
  <c r="SKM444" i="35" s="1"/>
  <c r="SKL441" i="35"/>
  <c r="SKL444" i="35" s="1"/>
  <c r="SKK441" i="35"/>
  <c r="SKK444" i="35" s="1"/>
  <c r="SKJ441" i="35"/>
  <c r="SKJ444" i="35" s="1"/>
  <c r="SKI441" i="35"/>
  <c r="SKI444" i="35" s="1"/>
  <c r="SKH441" i="35"/>
  <c r="SKH444" i="35" s="1"/>
  <c r="SKG441" i="35"/>
  <c r="SKG444" i="35" s="1"/>
  <c r="SKF441" i="35"/>
  <c r="SKF444" i="35" s="1"/>
  <c r="SKE441" i="35"/>
  <c r="SKE444" i="35" s="1"/>
  <c r="SKD441" i="35"/>
  <c r="SKD444" i="35" s="1"/>
  <c r="SKC441" i="35"/>
  <c r="SKC444" i="35" s="1"/>
  <c r="SKB441" i="35"/>
  <c r="SKB444" i="35" s="1"/>
  <c r="SKA441" i="35"/>
  <c r="SKA444" i="35" s="1"/>
  <c r="SJZ441" i="35"/>
  <c r="SJZ444" i="35" s="1"/>
  <c r="SJY441" i="35"/>
  <c r="SJY444" i="35" s="1"/>
  <c r="SJX441" i="35"/>
  <c r="SJX444" i="35" s="1"/>
  <c r="SJW441" i="35"/>
  <c r="SJW444" i="35" s="1"/>
  <c r="SJV441" i="35"/>
  <c r="SJV444" i="35" s="1"/>
  <c r="SJU441" i="35"/>
  <c r="SJU444" i="35" s="1"/>
  <c r="SJT441" i="35"/>
  <c r="SJT444" i="35" s="1"/>
  <c r="SJS441" i="35"/>
  <c r="SJS444" i="35" s="1"/>
  <c r="SJR441" i="35"/>
  <c r="SJR444" i="35" s="1"/>
  <c r="SJQ441" i="35"/>
  <c r="SJQ444" i="35" s="1"/>
  <c r="SJP441" i="35"/>
  <c r="SJP444" i="35" s="1"/>
  <c r="SJO441" i="35"/>
  <c r="SJO444" i="35" s="1"/>
  <c r="SJN441" i="35"/>
  <c r="SJN444" i="35" s="1"/>
  <c r="SJM441" i="35"/>
  <c r="SJM444" i="35" s="1"/>
  <c r="SJL441" i="35"/>
  <c r="SJL444" i="35" s="1"/>
  <c r="SJK441" i="35"/>
  <c r="SJK444" i="35" s="1"/>
  <c r="SJJ441" i="35"/>
  <c r="SJJ444" i="35" s="1"/>
  <c r="SJI441" i="35"/>
  <c r="SJI444" i="35" s="1"/>
  <c r="SJH441" i="35"/>
  <c r="SJH444" i="35" s="1"/>
  <c r="SJG441" i="35"/>
  <c r="SJG444" i="35" s="1"/>
  <c r="SJF441" i="35"/>
  <c r="SJF444" i="35" s="1"/>
  <c r="SJE441" i="35"/>
  <c r="SJE444" i="35" s="1"/>
  <c r="SJD441" i="35"/>
  <c r="SJD444" i="35" s="1"/>
  <c r="SJC441" i="35"/>
  <c r="SJC444" i="35" s="1"/>
  <c r="SJB441" i="35"/>
  <c r="SJB444" i="35" s="1"/>
  <c r="SJA441" i="35"/>
  <c r="SJA444" i="35" s="1"/>
  <c r="SIZ441" i="35"/>
  <c r="SIZ444" i="35" s="1"/>
  <c r="SIY441" i="35"/>
  <c r="SIY444" i="35" s="1"/>
  <c r="SIX441" i="35"/>
  <c r="SIX444" i="35" s="1"/>
  <c r="SIW441" i="35"/>
  <c r="SIW444" i="35" s="1"/>
  <c r="SIV441" i="35"/>
  <c r="SIV444" i="35" s="1"/>
  <c r="SIU441" i="35"/>
  <c r="SIU444" i="35" s="1"/>
  <c r="SIT441" i="35"/>
  <c r="SIT444" i="35" s="1"/>
  <c r="SIS441" i="35"/>
  <c r="SIS444" i="35" s="1"/>
  <c r="SIR441" i="35"/>
  <c r="SIR444" i="35" s="1"/>
  <c r="SIQ441" i="35"/>
  <c r="SIQ444" i="35" s="1"/>
  <c r="SIP441" i="35"/>
  <c r="SIP444" i="35" s="1"/>
  <c r="SIO441" i="35"/>
  <c r="SIO444" i="35" s="1"/>
  <c r="SIN441" i="35"/>
  <c r="SIN444" i="35" s="1"/>
  <c r="SIM441" i="35"/>
  <c r="SIM444" i="35" s="1"/>
  <c r="SIL441" i="35"/>
  <c r="SIL444" i="35" s="1"/>
  <c r="SIK441" i="35"/>
  <c r="SIK444" i="35" s="1"/>
  <c r="SIJ441" i="35"/>
  <c r="SIJ444" i="35" s="1"/>
  <c r="SII441" i="35"/>
  <c r="SII444" i="35" s="1"/>
  <c r="SIH441" i="35"/>
  <c r="SIH444" i="35" s="1"/>
  <c r="SIG441" i="35"/>
  <c r="SIG444" i="35" s="1"/>
  <c r="SIF441" i="35"/>
  <c r="SIF444" i="35" s="1"/>
  <c r="SIE441" i="35"/>
  <c r="SIE444" i="35" s="1"/>
  <c r="SID441" i="35"/>
  <c r="SID444" i="35" s="1"/>
  <c r="SIC441" i="35"/>
  <c r="SIC444" i="35" s="1"/>
  <c r="SIB441" i="35"/>
  <c r="SIB444" i="35" s="1"/>
  <c r="SIA441" i="35"/>
  <c r="SIA444" i="35" s="1"/>
  <c r="SHZ441" i="35"/>
  <c r="SHZ444" i="35" s="1"/>
  <c r="SHY441" i="35"/>
  <c r="SHY444" i="35" s="1"/>
  <c r="SHX441" i="35"/>
  <c r="SHX444" i="35" s="1"/>
  <c r="SHW441" i="35"/>
  <c r="SHW444" i="35" s="1"/>
  <c r="SHV441" i="35"/>
  <c r="SHV444" i="35" s="1"/>
  <c r="SHU441" i="35"/>
  <c r="SHU444" i="35" s="1"/>
  <c r="SHT441" i="35"/>
  <c r="SHT444" i="35" s="1"/>
  <c r="SHS441" i="35"/>
  <c r="SHS444" i="35" s="1"/>
  <c r="SHR441" i="35"/>
  <c r="SHR444" i="35" s="1"/>
  <c r="SHQ441" i="35"/>
  <c r="SHQ444" i="35" s="1"/>
  <c r="SHP441" i="35"/>
  <c r="SHP444" i="35" s="1"/>
  <c r="SHO441" i="35"/>
  <c r="SHO444" i="35" s="1"/>
  <c r="SHN441" i="35"/>
  <c r="SHN444" i="35" s="1"/>
  <c r="SHM441" i="35"/>
  <c r="SHM444" i="35" s="1"/>
  <c r="SHL441" i="35"/>
  <c r="SHL444" i="35" s="1"/>
  <c r="SHK441" i="35"/>
  <c r="SHK444" i="35" s="1"/>
  <c r="SHJ441" i="35"/>
  <c r="SHJ444" i="35" s="1"/>
  <c r="SHI441" i="35"/>
  <c r="SHI444" i="35" s="1"/>
  <c r="SHH441" i="35"/>
  <c r="SHH444" i="35" s="1"/>
  <c r="SHG441" i="35"/>
  <c r="SHG444" i="35" s="1"/>
  <c r="SHF441" i="35"/>
  <c r="SHF444" i="35" s="1"/>
  <c r="SHE441" i="35"/>
  <c r="SHE444" i="35" s="1"/>
  <c r="SHD441" i="35"/>
  <c r="SHD444" i="35" s="1"/>
  <c r="SHC441" i="35"/>
  <c r="SHC444" i="35" s="1"/>
  <c r="SHB441" i="35"/>
  <c r="SHB444" i="35" s="1"/>
  <c r="SHA441" i="35"/>
  <c r="SHA444" i="35" s="1"/>
  <c r="SGZ441" i="35"/>
  <c r="SGZ444" i="35" s="1"/>
  <c r="SGY441" i="35"/>
  <c r="SGY444" i="35" s="1"/>
  <c r="SGX441" i="35"/>
  <c r="SGX444" i="35" s="1"/>
  <c r="SGW441" i="35"/>
  <c r="SGW444" i="35" s="1"/>
  <c r="SGV441" i="35"/>
  <c r="SGV444" i="35" s="1"/>
  <c r="SGU441" i="35"/>
  <c r="SGU444" i="35" s="1"/>
  <c r="SGT441" i="35"/>
  <c r="SGT444" i="35" s="1"/>
  <c r="SGS441" i="35"/>
  <c r="SGS444" i="35" s="1"/>
  <c r="SGR441" i="35"/>
  <c r="SGR444" i="35" s="1"/>
  <c r="SGQ441" i="35"/>
  <c r="SGQ444" i="35" s="1"/>
  <c r="SGP441" i="35"/>
  <c r="SGP444" i="35" s="1"/>
  <c r="SGO441" i="35"/>
  <c r="SGO444" i="35" s="1"/>
  <c r="SGN441" i="35"/>
  <c r="SGN444" i="35" s="1"/>
  <c r="SGM441" i="35"/>
  <c r="SGM444" i="35" s="1"/>
  <c r="SGL441" i="35"/>
  <c r="SGL444" i="35" s="1"/>
  <c r="SGK441" i="35"/>
  <c r="SGK444" i="35" s="1"/>
  <c r="SGJ441" i="35"/>
  <c r="SGJ444" i="35" s="1"/>
  <c r="SGI441" i="35"/>
  <c r="SGI444" i="35" s="1"/>
  <c r="SGH441" i="35"/>
  <c r="SGH444" i="35" s="1"/>
  <c r="SGG441" i="35"/>
  <c r="SGG444" i="35" s="1"/>
  <c r="SGF441" i="35"/>
  <c r="SGF444" i="35" s="1"/>
  <c r="SGE441" i="35"/>
  <c r="SGE444" i="35" s="1"/>
  <c r="SGD441" i="35"/>
  <c r="SGD444" i="35" s="1"/>
  <c r="SGC441" i="35"/>
  <c r="SGC444" i="35" s="1"/>
  <c r="SGB441" i="35"/>
  <c r="SGB444" i="35" s="1"/>
  <c r="SGA441" i="35"/>
  <c r="SGA444" i="35" s="1"/>
  <c r="SFZ441" i="35"/>
  <c r="SFZ444" i="35" s="1"/>
  <c r="SFY441" i="35"/>
  <c r="SFY444" i="35" s="1"/>
  <c r="SFX441" i="35"/>
  <c r="SFX444" i="35" s="1"/>
  <c r="SFW441" i="35"/>
  <c r="SFW444" i="35" s="1"/>
  <c r="SFV441" i="35"/>
  <c r="SFV444" i="35" s="1"/>
  <c r="SFU441" i="35"/>
  <c r="SFU444" i="35" s="1"/>
  <c r="SFT441" i="35"/>
  <c r="SFT444" i="35" s="1"/>
  <c r="SFS441" i="35"/>
  <c r="SFS444" i="35" s="1"/>
  <c r="SFR441" i="35"/>
  <c r="SFR444" i="35" s="1"/>
  <c r="SFQ441" i="35"/>
  <c r="SFQ444" i="35" s="1"/>
  <c r="SFP441" i="35"/>
  <c r="SFP444" i="35" s="1"/>
  <c r="SFO441" i="35"/>
  <c r="SFO444" i="35" s="1"/>
  <c r="SFN441" i="35"/>
  <c r="SFN444" i="35" s="1"/>
  <c r="SFM441" i="35"/>
  <c r="SFM444" i="35" s="1"/>
  <c r="SFL441" i="35"/>
  <c r="SFL444" i="35" s="1"/>
  <c r="SFK441" i="35"/>
  <c r="SFK444" i="35" s="1"/>
  <c r="SFJ441" i="35"/>
  <c r="SFJ444" i="35" s="1"/>
  <c r="SFI441" i="35"/>
  <c r="SFI444" i="35" s="1"/>
  <c r="SFH441" i="35"/>
  <c r="SFH444" i="35" s="1"/>
  <c r="SFG441" i="35"/>
  <c r="SFG444" i="35" s="1"/>
  <c r="SFF441" i="35"/>
  <c r="SFF444" i="35" s="1"/>
  <c r="SFE441" i="35"/>
  <c r="SFE444" i="35" s="1"/>
  <c r="SFD441" i="35"/>
  <c r="SFD444" i="35" s="1"/>
  <c r="SFC441" i="35"/>
  <c r="SFC444" i="35" s="1"/>
  <c r="SFB441" i="35"/>
  <c r="SFB444" i="35" s="1"/>
  <c r="SFA441" i="35"/>
  <c r="SFA444" i="35" s="1"/>
  <c r="SEZ441" i="35"/>
  <c r="SEZ444" i="35" s="1"/>
  <c r="SEY441" i="35"/>
  <c r="SEY444" i="35" s="1"/>
  <c r="SEX441" i="35"/>
  <c r="SEX444" i="35" s="1"/>
  <c r="SEW441" i="35"/>
  <c r="SEW444" i="35" s="1"/>
  <c r="SEV441" i="35"/>
  <c r="SEV444" i="35" s="1"/>
  <c r="SEU441" i="35"/>
  <c r="SEU444" i="35" s="1"/>
  <c r="SET441" i="35"/>
  <c r="SET444" i="35" s="1"/>
  <c r="SES441" i="35"/>
  <c r="SES444" i="35" s="1"/>
  <c r="SER441" i="35"/>
  <c r="SER444" i="35" s="1"/>
  <c r="SEQ441" i="35"/>
  <c r="SEQ444" i="35" s="1"/>
  <c r="SEP441" i="35"/>
  <c r="SEP444" i="35" s="1"/>
  <c r="SEO441" i="35"/>
  <c r="SEO444" i="35" s="1"/>
  <c r="SEN441" i="35"/>
  <c r="SEN444" i="35" s="1"/>
  <c r="SEM441" i="35"/>
  <c r="SEM444" i="35" s="1"/>
  <c r="SEL441" i="35"/>
  <c r="SEL444" i="35" s="1"/>
  <c r="SEK441" i="35"/>
  <c r="SEK444" i="35" s="1"/>
  <c r="SEJ441" i="35"/>
  <c r="SEJ444" i="35" s="1"/>
  <c r="SEI441" i="35"/>
  <c r="SEI444" i="35" s="1"/>
  <c r="SEH441" i="35"/>
  <c r="SEH444" i="35" s="1"/>
  <c r="SEG441" i="35"/>
  <c r="SEG444" i="35" s="1"/>
  <c r="SEF441" i="35"/>
  <c r="SEF444" i="35" s="1"/>
  <c r="SEE441" i="35"/>
  <c r="SEE444" i="35" s="1"/>
  <c r="SED441" i="35"/>
  <c r="SED444" i="35" s="1"/>
  <c r="SEC441" i="35"/>
  <c r="SEC444" i="35" s="1"/>
  <c r="SEB441" i="35"/>
  <c r="SEB444" i="35" s="1"/>
  <c r="SEA441" i="35"/>
  <c r="SEA444" i="35" s="1"/>
  <c r="SDZ441" i="35"/>
  <c r="SDZ444" i="35" s="1"/>
  <c r="SDY441" i="35"/>
  <c r="SDY444" i="35" s="1"/>
  <c r="SDX441" i="35"/>
  <c r="SDX444" i="35" s="1"/>
  <c r="SDW441" i="35"/>
  <c r="SDW444" i="35" s="1"/>
  <c r="SDV441" i="35"/>
  <c r="SDV444" i="35" s="1"/>
  <c r="SDU441" i="35"/>
  <c r="SDU444" i="35" s="1"/>
  <c r="SDT441" i="35"/>
  <c r="SDT444" i="35" s="1"/>
  <c r="SDS441" i="35"/>
  <c r="SDS444" i="35" s="1"/>
  <c r="SDR441" i="35"/>
  <c r="SDR444" i="35" s="1"/>
  <c r="SDQ441" i="35"/>
  <c r="SDQ444" i="35" s="1"/>
  <c r="SDP441" i="35"/>
  <c r="SDP444" i="35" s="1"/>
  <c r="SDO441" i="35"/>
  <c r="SDO444" i="35" s="1"/>
  <c r="SDN441" i="35"/>
  <c r="SDN444" i="35" s="1"/>
  <c r="SDM441" i="35"/>
  <c r="SDM444" i="35" s="1"/>
  <c r="SDL441" i="35"/>
  <c r="SDL444" i="35" s="1"/>
  <c r="SDK441" i="35"/>
  <c r="SDK444" i="35" s="1"/>
  <c r="SDJ441" i="35"/>
  <c r="SDJ444" i="35" s="1"/>
  <c r="SDI441" i="35"/>
  <c r="SDI444" i="35" s="1"/>
  <c r="SDH441" i="35"/>
  <c r="SDH444" i="35" s="1"/>
  <c r="SDG441" i="35"/>
  <c r="SDG444" i="35" s="1"/>
  <c r="SDF441" i="35"/>
  <c r="SDF444" i="35" s="1"/>
  <c r="SDE441" i="35"/>
  <c r="SDE444" i="35" s="1"/>
  <c r="SDD441" i="35"/>
  <c r="SDD444" i="35" s="1"/>
  <c r="SDC441" i="35"/>
  <c r="SDC444" i="35" s="1"/>
  <c r="SDB441" i="35"/>
  <c r="SDB444" i="35" s="1"/>
  <c r="SDA441" i="35"/>
  <c r="SDA444" i="35" s="1"/>
  <c r="SCZ441" i="35"/>
  <c r="SCZ444" i="35" s="1"/>
  <c r="SCY441" i="35"/>
  <c r="SCY444" i="35" s="1"/>
  <c r="SCX441" i="35"/>
  <c r="SCX444" i="35" s="1"/>
  <c r="SCW441" i="35"/>
  <c r="SCW444" i="35" s="1"/>
  <c r="SCV441" i="35"/>
  <c r="SCV444" i="35" s="1"/>
  <c r="SCU441" i="35"/>
  <c r="SCU444" i="35" s="1"/>
  <c r="SCT441" i="35"/>
  <c r="SCT444" i="35" s="1"/>
  <c r="SCS441" i="35"/>
  <c r="SCS444" i="35" s="1"/>
  <c r="SCR441" i="35"/>
  <c r="SCR444" i="35" s="1"/>
  <c r="SCQ441" i="35"/>
  <c r="SCQ444" i="35" s="1"/>
  <c r="SCP441" i="35"/>
  <c r="SCP444" i="35" s="1"/>
  <c r="SCO441" i="35"/>
  <c r="SCO444" i="35" s="1"/>
  <c r="SCN441" i="35"/>
  <c r="SCN444" i="35" s="1"/>
  <c r="SCM441" i="35"/>
  <c r="SCM444" i="35" s="1"/>
  <c r="SCL441" i="35"/>
  <c r="SCL444" i="35" s="1"/>
  <c r="SCK441" i="35"/>
  <c r="SCK444" i="35" s="1"/>
  <c r="SCJ441" i="35"/>
  <c r="SCJ444" i="35" s="1"/>
  <c r="SCI441" i="35"/>
  <c r="SCI444" i="35" s="1"/>
  <c r="SCH441" i="35"/>
  <c r="SCH444" i="35" s="1"/>
  <c r="SCG441" i="35"/>
  <c r="SCG444" i="35" s="1"/>
  <c r="SCF441" i="35"/>
  <c r="SCF444" i="35" s="1"/>
  <c r="SCE441" i="35"/>
  <c r="SCE444" i="35" s="1"/>
  <c r="SCD441" i="35"/>
  <c r="SCD444" i="35" s="1"/>
  <c r="SCC441" i="35"/>
  <c r="SCC444" i="35" s="1"/>
  <c r="SCB441" i="35"/>
  <c r="SCB444" i="35" s="1"/>
  <c r="SCA441" i="35"/>
  <c r="SCA444" i="35" s="1"/>
  <c r="SBZ441" i="35"/>
  <c r="SBZ444" i="35" s="1"/>
  <c r="SBY441" i="35"/>
  <c r="SBY444" i="35" s="1"/>
  <c r="SBX441" i="35"/>
  <c r="SBX444" i="35" s="1"/>
  <c r="SBW441" i="35"/>
  <c r="SBW444" i="35" s="1"/>
  <c r="SBV441" i="35"/>
  <c r="SBV444" i="35" s="1"/>
  <c r="SBU441" i="35"/>
  <c r="SBU444" i="35" s="1"/>
  <c r="SBT441" i="35"/>
  <c r="SBT444" i="35" s="1"/>
  <c r="SBS441" i="35"/>
  <c r="SBS444" i="35" s="1"/>
  <c r="SBR441" i="35"/>
  <c r="SBR444" i="35" s="1"/>
  <c r="SBQ441" i="35"/>
  <c r="SBQ444" i="35" s="1"/>
  <c r="SBP441" i="35"/>
  <c r="SBP444" i="35" s="1"/>
  <c r="SBO441" i="35"/>
  <c r="SBO444" i="35" s="1"/>
  <c r="SBN441" i="35"/>
  <c r="SBN444" i="35" s="1"/>
  <c r="SBM441" i="35"/>
  <c r="SBM444" i="35" s="1"/>
  <c r="SBL441" i="35"/>
  <c r="SBL444" i="35" s="1"/>
  <c r="SBK441" i="35"/>
  <c r="SBK444" i="35" s="1"/>
  <c r="SBJ441" i="35"/>
  <c r="SBJ444" i="35" s="1"/>
  <c r="SBI441" i="35"/>
  <c r="SBI444" i="35" s="1"/>
  <c r="SBH441" i="35"/>
  <c r="SBH444" i="35" s="1"/>
  <c r="SBG441" i="35"/>
  <c r="SBG444" i="35" s="1"/>
  <c r="SBF441" i="35"/>
  <c r="SBF444" i="35" s="1"/>
  <c r="SBE441" i="35"/>
  <c r="SBE444" i="35" s="1"/>
  <c r="SBD441" i="35"/>
  <c r="SBD444" i="35" s="1"/>
  <c r="SBC441" i="35"/>
  <c r="SBC444" i="35" s="1"/>
  <c r="SBB441" i="35"/>
  <c r="SBB444" i="35" s="1"/>
  <c r="SBA441" i="35"/>
  <c r="SBA444" i="35" s="1"/>
  <c r="SAZ441" i="35"/>
  <c r="SAZ444" i="35" s="1"/>
  <c r="SAY441" i="35"/>
  <c r="SAY444" i="35" s="1"/>
  <c r="SAX441" i="35"/>
  <c r="SAX444" i="35" s="1"/>
  <c r="SAW441" i="35"/>
  <c r="SAW444" i="35" s="1"/>
  <c r="SAV441" i="35"/>
  <c r="SAV444" i="35" s="1"/>
  <c r="SAU441" i="35"/>
  <c r="SAU444" i="35" s="1"/>
  <c r="SAT441" i="35"/>
  <c r="SAT444" i="35" s="1"/>
  <c r="SAS441" i="35"/>
  <c r="SAS444" i="35" s="1"/>
  <c r="SAR441" i="35"/>
  <c r="SAR444" i="35" s="1"/>
  <c r="SAQ441" i="35"/>
  <c r="SAQ444" i="35" s="1"/>
  <c r="SAP441" i="35"/>
  <c r="SAP444" i="35" s="1"/>
  <c r="SAO441" i="35"/>
  <c r="SAO444" i="35" s="1"/>
  <c r="SAN441" i="35"/>
  <c r="SAN444" i="35" s="1"/>
  <c r="SAM441" i="35"/>
  <c r="SAM444" i="35" s="1"/>
  <c r="SAL441" i="35"/>
  <c r="SAL444" i="35" s="1"/>
  <c r="SAK441" i="35"/>
  <c r="SAK444" i="35" s="1"/>
  <c r="SAJ441" i="35"/>
  <c r="SAJ444" i="35" s="1"/>
  <c r="SAI441" i="35"/>
  <c r="SAI444" i="35" s="1"/>
  <c r="SAH441" i="35"/>
  <c r="SAH444" i="35" s="1"/>
  <c r="SAG441" i="35"/>
  <c r="SAG444" i="35" s="1"/>
  <c r="SAF441" i="35"/>
  <c r="SAF444" i="35" s="1"/>
  <c r="SAE441" i="35"/>
  <c r="SAE444" i="35" s="1"/>
  <c r="SAD441" i="35"/>
  <c r="SAD444" i="35" s="1"/>
  <c r="SAC441" i="35"/>
  <c r="SAC444" i="35" s="1"/>
  <c r="SAB441" i="35"/>
  <c r="SAB444" i="35" s="1"/>
  <c r="SAA441" i="35"/>
  <c r="SAA444" i="35" s="1"/>
  <c r="RZZ441" i="35"/>
  <c r="RZZ444" i="35" s="1"/>
  <c r="RZY441" i="35"/>
  <c r="RZY444" i="35" s="1"/>
  <c r="RZX441" i="35"/>
  <c r="RZX444" i="35" s="1"/>
  <c r="RZW441" i="35"/>
  <c r="RZW444" i="35" s="1"/>
  <c r="RZV441" i="35"/>
  <c r="RZV444" i="35" s="1"/>
  <c r="RZU441" i="35"/>
  <c r="RZU444" i="35" s="1"/>
  <c r="RZT441" i="35"/>
  <c r="RZT444" i="35" s="1"/>
  <c r="RZS441" i="35"/>
  <c r="RZS444" i="35" s="1"/>
  <c r="RZR441" i="35"/>
  <c r="RZR444" i="35" s="1"/>
  <c r="RZQ441" i="35"/>
  <c r="RZQ444" i="35" s="1"/>
  <c r="RZP441" i="35"/>
  <c r="RZP444" i="35" s="1"/>
  <c r="RZO441" i="35"/>
  <c r="RZO444" i="35" s="1"/>
  <c r="RZN441" i="35"/>
  <c r="RZN444" i="35" s="1"/>
  <c r="RZM441" i="35"/>
  <c r="RZM444" i="35" s="1"/>
  <c r="RZL441" i="35"/>
  <c r="RZL444" i="35" s="1"/>
  <c r="RZK441" i="35"/>
  <c r="RZK444" i="35" s="1"/>
  <c r="RZJ441" i="35"/>
  <c r="RZJ444" i="35" s="1"/>
  <c r="RZI441" i="35"/>
  <c r="RZI444" i="35" s="1"/>
  <c r="RZH441" i="35"/>
  <c r="RZH444" i="35" s="1"/>
  <c r="RZG441" i="35"/>
  <c r="RZG444" i="35" s="1"/>
  <c r="RZF441" i="35"/>
  <c r="RZF444" i="35" s="1"/>
  <c r="RZE441" i="35"/>
  <c r="RZE444" i="35" s="1"/>
  <c r="RZD441" i="35"/>
  <c r="RZD444" i="35" s="1"/>
  <c r="RZC441" i="35"/>
  <c r="RZC444" i="35" s="1"/>
  <c r="RZB441" i="35"/>
  <c r="RZB444" i="35" s="1"/>
  <c r="RZA441" i="35"/>
  <c r="RZA444" i="35" s="1"/>
  <c r="RYZ441" i="35"/>
  <c r="RYZ444" i="35" s="1"/>
  <c r="RYY441" i="35"/>
  <c r="RYY444" i="35" s="1"/>
  <c r="RYX441" i="35"/>
  <c r="RYX444" i="35" s="1"/>
  <c r="RYW441" i="35"/>
  <c r="RYW444" i="35" s="1"/>
  <c r="RYV441" i="35"/>
  <c r="RYV444" i="35" s="1"/>
  <c r="RYU441" i="35"/>
  <c r="RYU444" i="35" s="1"/>
  <c r="RYT441" i="35"/>
  <c r="RYT444" i="35" s="1"/>
  <c r="RYS441" i="35"/>
  <c r="RYS444" i="35" s="1"/>
  <c r="RYR441" i="35"/>
  <c r="RYR444" i="35" s="1"/>
  <c r="RYQ441" i="35"/>
  <c r="RYQ444" i="35" s="1"/>
  <c r="RYP441" i="35"/>
  <c r="RYP444" i="35" s="1"/>
  <c r="RYO441" i="35"/>
  <c r="RYO444" i="35" s="1"/>
  <c r="RYN441" i="35"/>
  <c r="RYN444" i="35" s="1"/>
  <c r="RYM441" i="35"/>
  <c r="RYM444" i="35" s="1"/>
  <c r="RYL441" i="35"/>
  <c r="RYL444" i="35" s="1"/>
  <c r="RYK441" i="35"/>
  <c r="RYK444" i="35" s="1"/>
  <c r="RYJ441" i="35"/>
  <c r="RYJ444" i="35" s="1"/>
  <c r="RYI441" i="35"/>
  <c r="RYI444" i="35" s="1"/>
  <c r="RYH441" i="35"/>
  <c r="RYH444" i="35" s="1"/>
  <c r="RYG441" i="35"/>
  <c r="RYG444" i="35" s="1"/>
  <c r="RYF441" i="35"/>
  <c r="RYF444" i="35" s="1"/>
  <c r="RYE441" i="35"/>
  <c r="RYE444" i="35" s="1"/>
  <c r="RYD441" i="35"/>
  <c r="RYD444" i="35" s="1"/>
  <c r="RYC441" i="35"/>
  <c r="RYC444" i="35" s="1"/>
  <c r="RYB441" i="35"/>
  <c r="RYB444" i="35" s="1"/>
  <c r="RYA441" i="35"/>
  <c r="RYA444" i="35" s="1"/>
  <c r="RXZ441" i="35"/>
  <c r="RXZ444" i="35" s="1"/>
  <c r="RXY441" i="35"/>
  <c r="RXY444" i="35" s="1"/>
  <c r="RXX441" i="35"/>
  <c r="RXX444" i="35" s="1"/>
  <c r="RXW441" i="35"/>
  <c r="RXW444" i="35" s="1"/>
  <c r="RXV441" i="35"/>
  <c r="RXV444" i="35" s="1"/>
  <c r="RXU441" i="35"/>
  <c r="RXU444" i="35" s="1"/>
  <c r="RXT441" i="35"/>
  <c r="RXT444" i="35" s="1"/>
  <c r="RXS441" i="35"/>
  <c r="RXS444" i="35" s="1"/>
  <c r="RXR441" i="35"/>
  <c r="RXR444" i="35" s="1"/>
  <c r="RXQ441" i="35"/>
  <c r="RXQ444" i="35" s="1"/>
  <c r="RXP441" i="35"/>
  <c r="RXP444" i="35" s="1"/>
  <c r="RXO441" i="35"/>
  <c r="RXO444" i="35" s="1"/>
  <c r="RXN441" i="35"/>
  <c r="RXN444" i="35" s="1"/>
  <c r="RXM441" i="35"/>
  <c r="RXM444" i="35" s="1"/>
  <c r="RXL441" i="35"/>
  <c r="RXL444" i="35" s="1"/>
  <c r="RXK441" i="35"/>
  <c r="RXK444" i="35" s="1"/>
  <c r="RXJ441" i="35"/>
  <c r="RXJ444" i="35" s="1"/>
  <c r="RXI441" i="35"/>
  <c r="RXI444" i="35" s="1"/>
  <c r="RXH441" i="35"/>
  <c r="RXH444" i="35" s="1"/>
  <c r="RXG441" i="35"/>
  <c r="RXG444" i="35" s="1"/>
  <c r="RXF441" i="35"/>
  <c r="RXF444" i="35" s="1"/>
  <c r="RXE441" i="35"/>
  <c r="RXE444" i="35" s="1"/>
  <c r="RXD441" i="35"/>
  <c r="RXD444" i="35" s="1"/>
  <c r="RXC441" i="35"/>
  <c r="RXC444" i="35" s="1"/>
  <c r="RXB441" i="35"/>
  <c r="RXB444" i="35" s="1"/>
  <c r="RXA441" i="35"/>
  <c r="RXA444" i="35" s="1"/>
  <c r="RWZ441" i="35"/>
  <c r="RWZ444" i="35" s="1"/>
  <c r="RWY441" i="35"/>
  <c r="RWY444" i="35" s="1"/>
  <c r="RWX441" i="35"/>
  <c r="RWX444" i="35" s="1"/>
  <c r="RWW441" i="35"/>
  <c r="RWW444" i="35" s="1"/>
  <c r="RWV441" i="35"/>
  <c r="RWV444" i="35" s="1"/>
  <c r="RWU441" i="35"/>
  <c r="RWU444" i="35" s="1"/>
  <c r="RWT441" i="35"/>
  <c r="RWT444" i="35" s="1"/>
  <c r="RWS441" i="35"/>
  <c r="RWS444" i="35" s="1"/>
  <c r="RWR441" i="35"/>
  <c r="RWR444" i="35" s="1"/>
  <c r="RWQ441" i="35"/>
  <c r="RWQ444" i="35" s="1"/>
  <c r="RWP441" i="35"/>
  <c r="RWP444" i="35" s="1"/>
  <c r="RWO441" i="35"/>
  <c r="RWO444" i="35" s="1"/>
  <c r="RWN441" i="35"/>
  <c r="RWN444" i="35" s="1"/>
  <c r="RWM441" i="35"/>
  <c r="RWM444" i="35" s="1"/>
  <c r="RWL441" i="35"/>
  <c r="RWL444" i="35" s="1"/>
  <c r="RWK441" i="35"/>
  <c r="RWK444" i="35" s="1"/>
  <c r="RWJ441" i="35"/>
  <c r="RWJ444" i="35" s="1"/>
  <c r="RWI441" i="35"/>
  <c r="RWI444" i="35" s="1"/>
  <c r="RWH441" i="35"/>
  <c r="RWH444" i="35" s="1"/>
  <c r="RWG441" i="35"/>
  <c r="RWG444" i="35" s="1"/>
  <c r="RWF441" i="35"/>
  <c r="RWF444" i="35" s="1"/>
  <c r="RWE441" i="35"/>
  <c r="RWE444" i="35" s="1"/>
  <c r="RWD441" i="35"/>
  <c r="RWD444" i="35" s="1"/>
  <c r="RWC441" i="35"/>
  <c r="RWC444" i="35" s="1"/>
  <c r="RWB441" i="35"/>
  <c r="RWB444" i="35" s="1"/>
  <c r="RWA441" i="35"/>
  <c r="RWA444" i="35" s="1"/>
  <c r="RVZ441" i="35"/>
  <c r="RVZ444" i="35" s="1"/>
  <c r="RVY441" i="35"/>
  <c r="RVY444" i="35" s="1"/>
  <c r="RVX441" i="35"/>
  <c r="RVX444" i="35" s="1"/>
  <c r="RVW441" i="35"/>
  <c r="RVW444" i="35" s="1"/>
  <c r="RVV441" i="35"/>
  <c r="RVV444" i="35" s="1"/>
  <c r="RVU441" i="35"/>
  <c r="RVU444" i="35" s="1"/>
  <c r="RVT441" i="35"/>
  <c r="RVT444" i="35" s="1"/>
  <c r="RVS441" i="35"/>
  <c r="RVS444" i="35" s="1"/>
  <c r="RVR441" i="35"/>
  <c r="RVR444" i="35" s="1"/>
  <c r="RVQ441" i="35"/>
  <c r="RVQ444" i="35" s="1"/>
  <c r="RVP441" i="35"/>
  <c r="RVP444" i="35" s="1"/>
  <c r="RVO441" i="35"/>
  <c r="RVO444" i="35" s="1"/>
  <c r="RVN441" i="35"/>
  <c r="RVN444" i="35" s="1"/>
  <c r="RVM441" i="35"/>
  <c r="RVM444" i="35" s="1"/>
  <c r="RVL441" i="35"/>
  <c r="RVL444" i="35" s="1"/>
  <c r="RVK441" i="35"/>
  <c r="RVK444" i="35" s="1"/>
  <c r="RVJ441" i="35"/>
  <c r="RVJ444" i="35" s="1"/>
  <c r="RVI441" i="35"/>
  <c r="RVI444" i="35" s="1"/>
  <c r="RVH441" i="35"/>
  <c r="RVH444" i="35" s="1"/>
  <c r="RVG441" i="35"/>
  <c r="RVG444" i="35" s="1"/>
  <c r="RVF441" i="35"/>
  <c r="RVF444" i="35" s="1"/>
  <c r="RVE441" i="35"/>
  <c r="RVE444" i="35" s="1"/>
  <c r="RVD441" i="35"/>
  <c r="RVD444" i="35" s="1"/>
  <c r="RVC441" i="35"/>
  <c r="RVC444" i="35" s="1"/>
  <c r="RVB441" i="35"/>
  <c r="RVB444" i="35" s="1"/>
  <c r="RVA441" i="35"/>
  <c r="RVA444" i="35" s="1"/>
  <c r="RUZ441" i="35"/>
  <c r="RUZ444" i="35" s="1"/>
  <c r="RUY441" i="35"/>
  <c r="RUY444" i="35" s="1"/>
  <c r="RUX441" i="35"/>
  <c r="RUX444" i="35" s="1"/>
  <c r="RUW441" i="35"/>
  <c r="RUW444" i="35" s="1"/>
  <c r="RUV441" i="35"/>
  <c r="RUV444" i="35" s="1"/>
  <c r="RUU441" i="35"/>
  <c r="RUU444" i="35" s="1"/>
  <c r="RUT441" i="35"/>
  <c r="RUT444" i="35" s="1"/>
  <c r="RUS441" i="35"/>
  <c r="RUS444" i="35" s="1"/>
  <c r="RUR441" i="35"/>
  <c r="RUR444" i="35" s="1"/>
  <c r="RUQ441" i="35"/>
  <c r="RUQ444" i="35" s="1"/>
  <c r="RUP441" i="35"/>
  <c r="RUP444" i="35" s="1"/>
  <c r="RUO441" i="35"/>
  <c r="RUO444" i="35" s="1"/>
  <c r="RUN441" i="35"/>
  <c r="RUN444" i="35" s="1"/>
  <c r="RUM441" i="35"/>
  <c r="RUM444" i="35" s="1"/>
  <c r="RUL441" i="35"/>
  <c r="RUL444" i="35" s="1"/>
  <c r="RUK441" i="35"/>
  <c r="RUK444" i="35" s="1"/>
  <c r="RUJ441" i="35"/>
  <c r="RUJ444" i="35" s="1"/>
  <c r="RUI441" i="35"/>
  <c r="RUI444" i="35" s="1"/>
  <c r="RUH441" i="35"/>
  <c r="RUH444" i="35" s="1"/>
  <c r="RUG441" i="35"/>
  <c r="RUG444" i="35" s="1"/>
  <c r="RUF441" i="35"/>
  <c r="RUF444" i="35" s="1"/>
  <c r="RUE441" i="35"/>
  <c r="RUE444" i="35" s="1"/>
  <c r="RUD441" i="35"/>
  <c r="RUD444" i="35" s="1"/>
  <c r="RUC441" i="35"/>
  <c r="RUC444" i="35" s="1"/>
  <c r="RUB441" i="35"/>
  <c r="RUB444" i="35" s="1"/>
  <c r="RUA441" i="35"/>
  <c r="RUA444" i="35" s="1"/>
  <c r="RTZ441" i="35"/>
  <c r="RTZ444" i="35" s="1"/>
  <c r="RTY441" i="35"/>
  <c r="RTY444" i="35" s="1"/>
  <c r="RTX441" i="35"/>
  <c r="RTX444" i="35" s="1"/>
  <c r="RTW441" i="35"/>
  <c r="RTW444" i="35" s="1"/>
  <c r="RTV441" i="35"/>
  <c r="RTV444" i="35" s="1"/>
  <c r="RTU441" i="35"/>
  <c r="RTU444" i="35" s="1"/>
  <c r="RTT441" i="35"/>
  <c r="RTT444" i="35" s="1"/>
  <c r="RTS441" i="35"/>
  <c r="RTS444" i="35" s="1"/>
  <c r="RTR441" i="35"/>
  <c r="RTR444" i="35" s="1"/>
  <c r="RTQ441" i="35"/>
  <c r="RTQ444" i="35" s="1"/>
  <c r="RTP441" i="35"/>
  <c r="RTP444" i="35" s="1"/>
  <c r="RTO441" i="35"/>
  <c r="RTO444" i="35" s="1"/>
  <c r="RTN441" i="35"/>
  <c r="RTN444" i="35" s="1"/>
  <c r="RTM441" i="35"/>
  <c r="RTM444" i="35" s="1"/>
  <c r="RTL441" i="35"/>
  <c r="RTL444" i="35" s="1"/>
  <c r="RTK441" i="35"/>
  <c r="RTK444" i="35" s="1"/>
  <c r="RTJ441" i="35"/>
  <c r="RTJ444" i="35" s="1"/>
  <c r="RTI441" i="35"/>
  <c r="RTI444" i="35" s="1"/>
  <c r="RTH441" i="35"/>
  <c r="RTH444" i="35" s="1"/>
  <c r="RTG441" i="35"/>
  <c r="RTG444" i="35" s="1"/>
  <c r="RTF441" i="35"/>
  <c r="RTF444" i="35" s="1"/>
  <c r="RTE441" i="35"/>
  <c r="RTE444" i="35" s="1"/>
  <c r="RTD441" i="35"/>
  <c r="RTD444" i="35" s="1"/>
  <c r="RTC441" i="35"/>
  <c r="RTC444" i="35" s="1"/>
  <c r="RTB441" i="35"/>
  <c r="RTB444" i="35" s="1"/>
  <c r="RTA441" i="35"/>
  <c r="RTA444" i="35" s="1"/>
  <c r="RSZ441" i="35"/>
  <c r="RSZ444" i="35" s="1"/>
  <c r="RSY441" i="35"/>
  <c r="RSY444" i="35" s="1"/>
  <c r="RSX441" i="35"/>
  <c r="RSX444" i="35" s="1"/>
  <c r="RSW441" i="35"/>
  <c r="RSW444" i="35" s="1"/>
  <c r="RSV441" i="35"/>
  <c r="RSV444" i="35" s="1"/>
  <c r="RSU441" i="35"/>
  <c r="RSU444" i="35" s="1"/>
  <c r="RST441" i="35"/>
  <c r="RST444" i="35" s="1"/>
  <c r="RSS441" i="35"/>
  <c r="RSS444" i="35" s="1"/>
  <c r="RSR441" i="35"/>
  <c r="RSR444" i="35" s="1"/>
  <c r="RSQ441" i="35"/>
  <c r="RSQ444" i="35" s="1"/>
  <c r="RSP441" i="35"/>
  <c r="RSP444" i="35" s="1"/>
  <c r="RSO441" i="35"/>
  <c r="RSO444" i="35" s="1"/>
  <c r="RSN441" i="35"/>
  <c r="RSN444" i="35" s="1"/>
  <c r="RSM441" i="35"/>
  <c r="RSM444" i="35" s="1"/>
  <c r="RSL441" i="35"/>
  <c r="RSL444" i="35" s="1"/>
  <c r="RSK441" i="35"/>
  <c r="RSK444" i="35" s="1"/>
  <c r="RSJ441" i="35"/>
  <c r="RSJ444" i="35" s="1"/>
  <c r="RSI441" i="35"/>
  <c r="RSI444" i="35" s="1"/>
  <c r="RSH441" i="35"/>
  <c r="RSH444" i="35" s="1"/>
  <c r="RSG441" i="35"/>
  <c r="RSG444" i="35" s="1"/>
  <c r="RSF441" i="35"/>
  <c r="RSF444" i="35" s="1"/>
  <c r="RSE441" i="35"/>
  <c r="RSE444" i="35" s="1"/>
  <c r="RSD441" i="35"/>
  <c r="RSD444" i="35" s="1"/>
  <c r="RSC441" i="35"/>
  <c r="RSC444" i="35" s="1"/>
  <c r="RSB441" i="35"/>
  <c r="RSB444" i="35" s="1"/>
  <c r="RSA441" i="35"/>
  <c r="RSA444" i="35" s="1"/>
  <c r="RRZ441" i="35"/>
  <c r="RRZ444" i="35" s="1"/>
  <c r="RRY441" i="35"/>
  <c r="RRY444" i="35" s="1"/>
  <c r="RRX441" i="35"/>
  <c r="RRX444" i="35" s="1"/>
  <c r="RRW441" i="35"/>
  <c r="RRW444" i="35" s="1"/>
  <c r="RRV441" i="35"/>
  <c r="RRV444" i="35" s="1"/>
  <c r="RRU441" i="35"/>
  <c r="RRU444" i="35" s="1"/>
  <c r="RRT441" i="35"/>
  <c r="RRT444" i="35" s="1"/>
  <c r="RRS441" i="35"/>
  <c r="RRS444" i="35" s="1"/>
  <c r="RRR441" i="35"/>
  <c r="RRR444" i="35" s="1"/>
  <c r="RRQ441" i="35"/>
  <c r="RRQ444" i="35" s="1"/>
  <c r="RRP441" i="35"/>
  <c r="RRP444" i="35" s="1"/>
  <c r="RRO441" i="35"/>
  <c r="RRO444" i="35" s="1"/>
  <c r="RRN441" i="35"/>
  <c r="RRN444" i="35" s="1"/>
  <c r="RRM441" i="35"/>
  <c r="RRM444" i="35" s="1"/>
  <c r="RRL441" i="35"/>
  <c r="RRL444" i="35" s="1"/>
  <c r="RRK441" i="35"/>
  <c r="RRK444" i="35" s="1"/>
  <c r="RRJ441" i="35"/>
  <c r="RRJ444" i="35" s="1"/>
  <c r="RRI441" i="35"/>
  <c r="RRI444" i="35" s="1"/>
  <c r="RRH441" i="35"/>
  <c r="RRH444" i="35" s="1"/>
  <c r="RRG441" i="35"/>
  <c r="RRG444" i="35" s="1"/>
  <c r="RRF441" i="35"/>
  <c r="RRF444" i="35" s="1"/>
  <c r="RRE441" i="35"/>
  <c r="RRE444" i="35" s="1"/>
  <c r="RRD441" i="35"/>
  <c r="RRD444" i="35" s="1"/>
  <c r="RRC441" i="35"/>
  <c r="RRC444" i="35" s="1"/>
  <c r="RRB441" i="35"/>
  <c r="RRB444" i="35" s="1"/>
  <c r="RRA441" i="35"/>
  <c r="RRA444" i="35" s="1"/>
  <c r="RQZ441" i="35"/>
  <c r="RQZ444" i="35" s="1"/>
  <c r="RQY441" i="35"/>
  <c r="RQY444" i="35" s="1"/>
  <c r="RQX441" i="35"/>
  <c r="RQX444" i="35" s="1"/>
  <c r="RQW441" i="35"/>
  <c r="RQW444" i="35" s="1"/>
  <c r="RQV441" i="35"/>
  <c r="RQV444" i="35" s="1"/>
  <c r="RQU441" i="35"/>
  <c r="RQU444" i="35" s="1"/>
  <c r="RQT441" i="35"/>
  <c r="RQT444" i="35" s="1"/>
  <c r="RQS441" i="35"/>
  <c r="RQS444" i="35" s="1"/>
  <c r="RQR441" i="35"/>
  <c r="RQR444" i="35" s="1"/>
  <c r="RQQ441" i="35"/>
  <c r="RQQ444" i="35" s="1"/>
  <c r="RQP441" i="35"/>
  <c r="RQP444" i="35" s="1"/>
  <c r="RQO441" i="35"/>
  <c r="RQO444" i="35" s="1"/>
  <c r="RQN441" i="35"/>
  <c r="RQN444" i="35" s="1"/>
  <c r="RQM441" i="35"/>
  <c r="RQM444" i="35" s="1"/>
  <c r="RQL441" i="35"/>
  <c r="RQL444" i="35" s="1"/>
  <c r="RQK441" i="35"/>
  <c r="RQK444" i="35" s="1"/>
  <c r="RQJ441" i="35"/>
  <c r="RQJ444" i="35" s="1"/>
  <c r="RQI441" i="35"/>
  <c r="RQI444" i="35" s="1"/>
  <c r="RQH441" i="35"/>
  <c r="RQH444" i="35" s="1"/>
  <c r="RQG441" i="35"/>
  <c r="RQG444" i="35" s="1"/>
  <c r="RQF441" i="35"/>
  <c r="RQF444" i="35" s="1"/>
  <c r="RQE441" i="35"/>
  <c r="RQE444" i="35" s="1"/>
  <c r="RQD441" i="35"/>
  <c r="RQD444" i="35" s="1"/>
  <c r="RQC441" i="35"/>
  <c r="RQC444" i="35" s="1"/>
  <c r="RQB441" i="35"/>
  <c r="RQB444" i="35" s="1"/>
  <c r="RQA441" i="35"/>
  <c r="RQA444" i="35" s="1"/>
  <c r="RPZ441" i="35"/>
  <c r="RPZ444" i="35" s="1"/>
  <c r="RPY441" i="35"/>
  <c r="RPY444" i="35" s="1"/>
  <c r="RPX441" i="35"/>
  <c r="RPX444" i="35" s="1"/>
  <c r="RPW441" i="35"/>
  <c r="RPW444" i="35" s="1"/>
  <c r="RPV441" i="35"/>
  <c r="RPV444" i="35" s="1"/>
  <c r="RPU441" i="35"/>
  <c r="RPU444" i="35" s="1"/>
  <c r="RPT441" i="35"/>
  <c r="RPT444" i="35" s="1"/>
  <c r="RPS441" i="35"/>
  <c r="RPS444" i="35" s="1"/>
  <c r="RPR441" i="35"/>
  <c r="RPR444" i="35" s="1"/>
  <c r="RPQ441" i="35"/>
  <c r="RPQ444" i="35" s="1"/>
  <c r="RPP441" i="35"/>
  <c r="RPP444" i="35" s="1"/>
  <c r="RPO441" i="35"/>
  <c r="RPO444" i="35" s="1"/>
  <c r="RPN441" i="35"/>
  <c r="RPN444" i="35" s="1"/>
  <c r="RPM441" i="35"/>
  <c r="RPM444" i="35" s="1"/>
  <c r="RPL441" i="35"/>
  <c r="RPL444" i="35" s="1"/>
  <c r="RPK441" i="35"/>
  <c r="RPK444" i="35" s="1"/>
  <c r="RPJ441" i="35"/>
  <c r="RPJ444" i="35" s="1"/>
  <c r="RPI441" i="35"/>
  <c r="RPI444" i="35" s="1"/>
  <c r="RPH441" i="35"/>
  <c r="RPH444" i="35" s="1"/>
  <c r="RPG441" i="35"/>
  <c r="RPG444" i="35" s="1"/>
  <c r="RPF441" i="35"/>
  <c r="RPF444" i="35" s="1"/>
  <c r="RPE441" i="35"/>
  <c r="RPE444" i="35" s="1"/>
  <c r="RPD441" i="35"/>
  <c r="RPD444" i="35" s="1"/>
  <c r="RPC441" i="35"/>
  <c r="RPC444" i="35" s="1"/>
  <c r="RPB441" i="35"/>
  <c r="RPB444" i="35" s="1"/>
  <c r="RPA441" i="35"/>
  <c r="RPA444" i="35" s="1"/>
  <c r="ROZ441" i="35"/>
  <c r="ROZ444" i="35" s="1"/>
  <c r="ROY441" i="35"/>
  <c r="ROY444" i="35" s="1"/>
  <c r="ROX441" i="35"/>
  <c r="ROX444" i="35" s="1"/>
  <c r="ROW441" i="35"/>
  <c r="ROW444" i="35" s="1"/>
  <c r="ROV441" i="35"/>
  <c r="ROV444" i="35" s="1"/>
  <c r="ROU441" i="35"/>
  <c r="ROU444" i="35" s="1"/>
  <c r="ROT441" i="35"/>
  <c r="ROT444" i="35" s="1"/>
  <c r="ROS441" i="35"/>
  <c r="ROS444" i="35" s="1"/>
  <c r="ROR441" i="35"/>
  <c r="ROR444" i="35" s="1"/>
  <c r="ROQ441" i="35"/>
  <c r="ROQ444" i="35" s="1"/>
  <c r="ROP441" i="35"/>
  <c r="ROP444" i="35" s="1"/>
  <c r="ROO441" i="35"/>
  <c r="ROO444" i="35" s="1"/>
  <c r="RON441" i="35"/>
  <c r="RON444" i="35" s="1"/>
  <c r="ROM441" i="35"/>
  <c r="ROM444" i="35" s="1"/>
  <c r="ROL441" i="35"/>
  <c r="ROL444" i="35" s="1"/>
  <c r="ROK441" i="35"/>
  <c r="ROK444" i="35" s="1"/>
  <c r="ROJ441" i="35"/>
  <c r="ROJ444" i="35" s="1"/>
  <c r="ROI441" i="35"/>
  <c r="ROI444" i="35" s="1"/>
  <c r="ROH441" i="35"/>
  <c r="ROH444" i="35" s="1"/>
  <c r="ROG441" i="35"/>
  <c r="ROG444" i="35" s="1"/>
  <c r="ROF441" i="35"/>
  <c r="ROF444" i="35" s="1"/>
  <c r="ROE441" i="35"/>
  <c r="ROE444" i="35" s="1"/>
  <c r="ROD441" i="35"/>
  <c r="ROD444" i="35" s="1"/>
  <c r="ROC441" i="35"/>
  <c r="ROC444" i="35" s="1"/>
  <c r="ROB441" i="35"/>
  <c r="ROB444" i="35" s="1"/>
  <c r="ROA441" i="35"/>
  <c r="ROA444" i="35" s="1"/>
  <c r="RNZ441" i="35"/>
  <c r="RNZ444" i="35" s="1"/>
  <c r="RNY441" i="35"/>
  <c r="RNY444" i="35" s="1"/>
  <c r="RNX441" i="35"/>
  <c r="RNX444" i="35" s="1"/>
  <c r="RNW441" i="35"/>
  <c r="RNW444" i="35" s="1"/>
  <c r="RNV441" i="35"/>
  <c r="RNV444" i="35" s="1"/>
  <c r="RNU441" i="35"/>
  <c r="RNU444" i="35" s="1"/>
  <c r="RNT441" i="35"/>
  <c r="RNT444" i="35" s="1"/>
  <c r="RNS441" i="35"/>
  <c r="RNS444" i="35" s="1"/>
  <c r="RNR441" i="35"/>
  <c r="RNR444" i="35" s="1"/>
  <c r="RNQ441" i="35"/>
  <c r="RNQ444" i="35" s="1"/>
  <c r="RNP441" i="35"/>
  <c r="RNP444" i="35" s="1"/>
  <c r="RNO441" i="35"/>
  <c r="RNO444" i="35" s="1"/>
  <c r="RNN441" i="35"/>
  <c r="RNN444" i="35" s="1"/>
  <c r="RNM441" i="35"/>
  <c r="RNM444" i="35" s="1"/>
  <c r="RNL441" i="35"/>
  <c r="RNL444" i="35" s="1"/>
  <c r="RNK441" i="35"/>
  <c r="RNK444" i="35" s="1"/>
  <c r="RNJ441" i="35"/>
  <c r="RNJ444" i="35" s="1"/>
  <c r="RNI441" i="35"/>
  <c r="RNI444" i="35" s="1"/>
  <c r="RNH441" i="35"/>
  <c r="RNH444" i="35" s="1"/>
  <c r="RNG441" i="35"/>
  <c r="RNG444" i="35" s="1"/>
  <c r="RNF441" i="35"/>
  <c r="RNF444" i="35" s="1"/>
  <c r="RNE441" i="35"/>
  <c r="RNE444" i="35" s="1"/>
  <c r="RND441" i="35"/>
  <c r="RND444" i="35" s="1"/>
  <c r="RNC441" i="35"/>
  <c r="RNC444" i="35" s="1"/>
  <c r="RNB441" i="35"/>
  <c r="RNB444" i="35" s="1"/>
  <c r="RNA441" i="35"/>
  <c r="RNA444" i="35" s="1"/>
  <c r="RMZ441" i="35"/>
  <c r="RMZ444" i="35" s="1"/>
  <c r="RMY441" i="35"/>
  <c r="RMY444" i="35" s="1"/>
  <c r="RMX441" i="35"/>
  <c r="RMX444" i="35" s="1"/>
  <c r="RMW441" i="35"/>
  <c r="RMW444" i="35" s="1"/>
  <c r="RMV441" i="35"/>
  <c r="RMV444" i="35" s="1"/>
  <c r="RMU441" i="35"/>
  <c r="RMU444" i="35" s="1"/>
  <c r="RMT441" i="35"/>
  <c r="RMT444" i="35" s="1"/>
  <c r="RMS441" i="35"/>
  <c r="RMS444" i="35" s="1"/>
  <c r="RMR441" i="35"/>
  <c r="RMR444" i="35" s="1"/>
  <c r="RMQ441" i="35"/>
  <c r="RMQ444" i="35" s="1"/>
  <c r="RMP441" i="35"/>
  <c r="RMP444" i="35" s="1"/>
  <c r="RMO441" i="35"/>
  <c r="RMO444" i="35" s="1"/>
  <c r="RMN441" i="35"/>
  <c r="RMN444" i="35" s="1"/>
  <c r="RMM441" i="35"/>
  <c r="RMM444" i="35" s="1"/>
  <c r="RML441" i="35"/>
  <c r="RML444" i="35" s="1"/>
  <c r="RMK441" i="35"/>
  <c r="RMK444" i="35" s="1"/>
  <c r="RMJ441" i="35"/>
  <c r="RMJ444" i="35" s="1"/>
  <c r="RMI441" i="35"/>
  <c r="RMI444" i="35" s="1"/>
  <c r="RMH441" i="35"/>
  <c r="RMH444" i="35" s="1"/>
  <c r="RMG441" i="35"/>
  <c r="RMG444" i="35" s="1"/>
  <c r="RMF441" i="35"/>
  <c r="RMF444" i="35" s="1"/>
  <c r="RME441" i="35"/>
  <c r="RME444" i="35" s="1"/>
  <c r="RMD441" i="35"/>
  <c r="RMD444" i="35" s="1"/>
  <c r="RMC441" i="35"/>
  <c r="RMC444" i="35" s="1"/>
  <c r="RMB441" i="35"/>
  <c r="RMB444" i="35" s="1"/>
  <c r="RMA441" i="35"/>
  <c r="RMA444" i="35" s="1"/>
  <c r="RLZ441" i="35"/>
  <c r="RLZ444" i="35" s="1"/>
  <c r="RLY441" i="35"/>
  <c r="RLY444" i="35" s="1"/>
  <c r="RLX441" i="35"/>
  <c r="RLX444" i="35" s="1"/>
  <c r="RLW441" i="35"/>
  <c r="RLW444" i="35" s="1"/>
  <c r="RLV441" i="35"/>
  <c r="RLV444" i="35" s="1"/>
  <c r="RLU441" i="35"/>
  <c r="RLU444" i="35" s="1"/>
  <c r="RLT441" i="35"/>
  <c r="RLT444" i="35" s="1"/>
  <c r="RLS441" i="35"/>
  <c r="RLS444" i="35" s="1"/>
  <c r="RLR441" i="35"/>
  <c r="RLR444" i="35" s="1"/>
  <c r="RLQ441" i="35"/>
  <c r="RLQ444" i="35" s="1"/>
  <c r="RLP441" i="35"/>
  <c r="RLP444" i="35" s="1"/>
  <c r="RLO441" i="35"/>
  <c r="RLO444" i="35" s="1"/>
  <c r="RLN441" i="35"/>
  <c r="RLN444" i="35" s="1"/>
  <c r="RLM441" i="35"/>
  <c r="RLM444" i="35" s="1"/>
  <c r="RLL441" i="35"/>
  <c r="RLL444" i="35" s="1"/>
  <c r="RLK441" i="35"/>
  <c r="RLK444" i="35" s="1"/>
  <c r="RLJ441" i="35"/>
  <c r="RLJ444" i="35" s="1"/>
  <c r="RLI441" i="35"/>
  <c r="RLI444" i="35" s="1"/>
  <c r="RLH441" i="35"/>
  <c r="RLH444" i="35" s="1"/>
  <c r="RLG441" i="35"/>
  <c r="RLG444" i="35" s="1"/>
  <c r="RLF441" i="35"/>
  <c r="RLF444" i="35" s="1"/>
  <c r="RLE441" i="35"/>
  <c r="RLE444" i="35" s="1"/>
  <c r="RLD441" i="35"/>
  <c r="RLD444" i="35" s="1"/>
  <c r="RLC441" i="35"/>
  <c r="RLC444" i="35" s="1"/>
  <c r="RLB441" i="35"/>
  <c r="RLB444" i="35" s="1"/>
  <c r="RLA441" i="35"/>
  <c r="RLA444" i="35" s="1"/>
  <c r="RKZ441" i="35"/>
  <c r="RKZ444" i="35" s="1"/>
  <c r="RKY441" i="35"/>
  <c r="RKY444" i="35" s="1"/>
  <c r="RKX441" i="35"/>
  <c r="RKX444" i="35" s="1"/>
  <c r="RKW441" i="35"/>
  <c r="RKW444" i="35" s="1"/>
  <c r="RKV441" i="35"/>
  <c r="RKV444" i="35" s="1"/>
  <c r="RKU441" i="35"/>
  <c r="RKU444" i="35" s="1"/>
  <c r="RKT441" i="35"/>
  <c r="RKT444" i="35" s="1"/>
  <c r="RKS441" i="35"/>
  <c r="RKS444" i="35" s="1"/>
  <c r="RKR441" i="35"/>
  <c r="RKR444" i="35" s="1"/>
  <c r="RKQ441" i="35"/>
  <c r="RKQ444" i="35" s="1"/>
  <c r="RKP441" i="35"/>
  <c r="RKP444" i="35" s="1"/>
  <c r="RKO441" i="35"/>
  <c r="RKO444" i="35" s="1"/>
  <c r="RKN441" i="35"/>
  <c r="RKN444" i="35" s="1"/>
  <c r="RKM441" i="35"/>
  <c r="RKM444" i="35" s="1"/>
  <c r="RKL441" i="35"/>
  <c r="RKL444" i="35" s="1"/>
  <c r="RKK441" i="35"/>
  <c r="RKK444" i="35" s="1"/>
  <c r="RKJ441" i="35"/>
  <c r="RKJ444" i="35" s="1"/>
  <c r="RKI441" i="35"/>
  <c r="RKI444" i="35" s="1"/>
  <c r="RKH441" i="35"/>
  <c r="RKH444" i="35" s="1"/>
  <c r="RKG441" i="35"/>
  <c r="RKG444" i="35" s="1"/>
  <c r="RKF441" i="35"/>
  <c r="RKF444" i="35" s="1"/>
  <c r="RKE441" i="35"/>
  <c r="RKE444" i="35" s="1"/>
  <c r="RKD441" i="35"/>
  <c r="RKD444" i="35" s="1"/>
  <c r="RKC441" i="35"/>
  <c r="RKC444" i="35" s="1"/>
  <c r="RKB441" i="35"/>
  <c r="RKB444" i="35" s="1"/>
  <c r="RKA441" i="35"/>
  <c r="RKA444" i="35" s="1"/>
  <c r="RJZ441" i="35"/>
  <c r="RJZ444" i="35" s="1"/>
  <c r="RJY441" i="35"/>
  <c r="RJY444" i="35" s="1"/>
  <c r="RJX441" i="35"/>
  <c r="RJX444" i="35" s="1"/>
  <c r="RJW441" i="35"/>
  <c r="RJW444" i="35" s="1"/>
  <c r="RJV441" i="35"/>
  <c r="RJV444" i="35" s="1"/>
  <c r="RJU441" i="35"/>
  <c r="RJU444" i="35" s="1"/>
  <c r="RJT441" i="35"/>
  <c r="RJT444" i="35" s="1"/>
  <c r="RJS441" i="35"/>
  <c r="RJS444" i="35" s="1"/>
  <c r="RJR441" i="35"/>
  <c r="RJR444" i="35" s="1"/>
  <c r="RJQ441" i="35"/>
  <c r="RJQ444" i="35" s="1"/>
  <c r="RJP441" i="35"/>
  <c r="RJP444" i="35" s="1"/>
  <c r="RJO441" i="35"/>
  <c r="RJO444" i="35" s="1"/>
  <c r="RJN441" i="35"/>
  <c r="RJN444" i="35" s="1"/>
  <c r="RJM441" i="35"/>
  <c r="RJM444" i="35" s="1"/>
  <c r="RJL441" i="35"/>
  <c r="RJL444" i="35" s="1"/>
  <c r="RJK441" i="35"/>
  <c r="RJK444" i="35" s="1"/>
  <c r="RJJ441" i="35"/>
  <c r="RJJ444" i="35" s="1"/>
  <c r="RJI441" i="35"/>
  <c r="RJI444" i="35" s="1"/>
  <c r="RJH441" i="35"/>
  <c r="RJH444" i="35" s="1"/>
  <c r="RJG441" i="35"/>
  <c r="RJG444" i="35" s="1"/>
  <c r="RJF441" i="35"/>
  <c r="RJF444" i="35" s="1"/>
  <c r="RJE441" i="35"/>
  <c r="RJE444" i="35" s="1"/>
  <c r="RJD441" i="35"/>
  <c r="RJD444" i="35" s="1"/>
  <c r="RJC441" i="35"/>
  <c r="RJC444" i="35" s="1"/>
  <c r="RJB441" i="35"/>
  <c r="RJB444" i="35" s="1"/>
  <c r="RJA441" i="35"/>
  <c r="RJA444" i="35" s="1"/>
  <c r="RIZ441" i="35"/>
  <c r="RIZ444" i="35" s="1"/>
  <c r="RIY441" i="35"/>
  <c r="RIY444" i="35" s="1"/>
  <c r="RIX441" i="35"/>
  <c r="RIX444" i="35" s="1"/>
  <c r="RIW441" i="35"/>
  <c r="RIW444" i="35" s="1"/>
  <c r="RIV441" i="35"/>
  <c r="RIV444" i="35" s="1"/>
  <c r="RIU441" i="35"/>
  <c r="RIU444" i="35" s="1"/>
  <c r="RIT441" i="35"/>
  <c r="RIT444" i="35" s="1"/>
  <c r="RIS441" i="35"/>
  <c r="RIS444" i="35" s="1"/>
  <c r="RIR441" i="35"/>
  <c r="RIR444" i="35" s="1"/>
  <c r="RIQ441" i="35"/>
  <c r="RIQ444" i="35" s="1"/>
  <c r="RIP441" i="35"/>
  <c r="RIP444" i="35" s="1"/>
  <c r="RIO441" i="35"/>
  <c r="RIO444" i="35" s="1"/>
  <c r="RIN441" i="35"/>
  <c r="RIN444" i="35" s="1"/>
  <c r="RIM441" i="35"/>
  <c r="RIM444" i="35" s="1"/>
  <c r="RIL441" i="35"/>
  <c r="RIL444" i="35" s="1"/>
  <c r="RIK441" i="35"/>
  <c r="RIK444" i="35" s="1"/>
  <c r="RIJ441" i="35"/>
  <c r="RIJ444" i="35" s="1"/>
  <c r="RII441" i="35"/>
  <c r="RII444" i="35" s="1"/>
  <c r="RIH441" i="35"/>
  <c r="RIH444" i="35" s="1"/>
  <c r="RIG441" i="35"/>
  <c r="RIG444" i="35" s="1"/>
  <c r="RIF441" i="35"/>
  <c r="RIF444" i="35" s="1"/>
  <c r="RIE441" i="35"/>
  <c r="RIE444" i="35" s="1"/>
  <c r="RID441" i="35"/>
  <c r="RID444" i="35" s="1"/>
  <c r="RIC441" i="35"/>
  <c r="RIC444" i="35" s="1"/>
  <c r="RIB441" i="35"/>
  <c r="RIB444" i="35" s="1"/>
  <c r="RIA441" i="35"/>
  <c r="RIA444" i="35" s="1"/>
  <c r="RHZ441" i="35"/>
  <c r="RHZ444" i="35" s="1"/>
  <c r="RHY441" i="35"/>
  <c r="RHY444" i="35" s="1"/>
  <c r="RHX441" i="35"/>
  <c r="RHX444" i="35" s="1"/>
  <c r="RHW441" i="35"/>
  <c r="RHW444" i="35" s="1"/>
  <c r="RHV441" i="35"/>
  <c r="RHV444" i="35" s="1"/>
  <c r="RHU441" i="35"/>
  <c r="RHU444" i="35" s="1"/>
  <c r="RHT441" i="35"/>
  <c r="RHT444" i="35" s="1"/>
  <c r="RHS441" i="35"/>
  <c r="RHS444" i="35" s="1"/>
  <c r="RHR441" i="35"/>
  <c r="RHR444" i="35" s="1"/>
  <c r="RHQ441" i="35"/>
  <c r="RHQ444" i="35" s="1"/>
  <c r="RHP441" i="35"/>
  <c r="RHP444" i="35" s="1"/>
  <c r="RHO441" i="35"/>
  <c r="RHO444" i="35" s="1"/>
  <c r="RHN441" i="35"/>
  <c r="RHN444" i="35" s="1"/>
  <c r="RHM441" i="35"/>
  <c r="RHM444" i="35" s="1"/>
  <c r="RHL441" i="35"/>
  <c r="RHL444" i="35" s="1"/>
  <c r="RHK441" i="35"/>
  <c r="RHK444" i="35" s="1"/>
  <c r="RHJ441" i="35"/>
  <c r="RHJ444" i="35" s="1"/>
  <c r="RHI441" i="35"/>
  <c r="RHI444" i="35" s="1"/>
  <c r="RHH441" i="35"/>
  <c r="RHH444" i="35" s="1"/>
  <c r="RHG441" i="35"/>
  <c r="RHG444" i="35" s="1"/>
  <c r="RHF441" i="35"/>
  <c r="RHF444" i="35" s="1"/>
  <c r="RHE441" i="35"/>
  <c r="RHE444" i="35" s="1"/>
  <c r="RHD441" i="35"/>
  <c r="RHD444" i="35" s="1"/>
  <c r="RHC441" i="35"/>
  <c r="RHC444" i="35" s="1"/>
  <c r="RHB441" i="35"/>
  <c r="RHB444" i="35" s="1"/>
  <c r="RHA441" i="35"/>
  <c r="RHA444" i="35" s="1"/>
  <c r="RGZ441" i="35"/>
  <c r="RGZ444" i="35" s="1"/>
  <c r="RGY441" i="35"/>
  <c r="RGY444" i="35" s="1"/>
  <c r="RGX441" i="35"/>
  <c r="RGX444" i="35" s="1"/>
  <c r="RGW441" i="35"/>
  <c r="RGW444" i="35" s="1"/>
  <c r="RGV441" i="35"/>
  <c r="RGV444" i="35" s="1"/>
  <c r="RGU441" i="35"/>
  <c r="RGU444" i="35" s="1"/>
  <c r="RGT441" i="35"/>
  <c r="RGT444" i="35" s="1"/>
  <c r="RGS441" i="35"/>
  <c r="RGS444" i="35" s="1"/>
  <c r="RGR441" i="35"/>
  <c r="RGR444" i="35" s="1"/>
  <c r="RGQ441" i="35"/>
  <c r="RGQ444" i="35" s="1"/>
  <c r="RGP441" i="35"/>
  <c r="RGP444" i="35" s="1"/>
  <c r="RGO441" i="35"/>
  <c r="RGO444" i="35" s="1"/>
  <c r="RGN441" i="35"/>
  <c r="RGN444" i="35" s="1"/>
  <c r="RGM441" i="35"/>
  <c r="RGM444" i="35" s="1"/>
  <c r="RGL441" i="35"/>
  <c r="RGL444" i="35" s="1"/>
  <c r="RGK441" i="35"/>
  <c r="RGK444" i="35" s="1"/>
  <c r="RGJ441" i="35"/>
  <c r="RGJ444" i="35" s="1"/>
  <c r="RGI441" i="35"/>
  <c r="RGI444" i="35" s="1"/>
  <c r="RGH441" i="35"/>
  <c r="RGH444" i="35" s="1"/>
  <c r="RGG441" i="35"/>
  <c r="RGG444" i="35" s="1"/>
  <c r="RGF441" i="35"/>
  <c r="RGF444" i="35" s="1"/>
  <c r="RGE441" i="35"/>
  <c r="RGE444" i="35" s="1"/>
  <c r="RGD441" i="35"/>
  <c r="RGD444" i="35" s="1"/>
  <c r="RGC441" i="35"/>
  <c r="RGC444" i="35" s="1"/>
  <c r="RGB441" i="35"/>
  <c r="RGB444" i="35" s="1"/>
  <c r="RGA441" i="35"/>
  <c r="RGA444" i="35" s="1"/>
  <c r="RFZ441" i="35"/>
  <c r="RFZ444" i="35" s="1"/>
  <c r="RFY441" i="35"/>
  <c r="RFY444" i="35" s="1"/>
  <c r="RFX441" i="35"/>
  <c r="RFX444" i="35" s="1"/>
  <c r="RFW441" i="35"/>
  <c r="RFW444" i="35" s="1"/>
  <c r="RFV441" i="35"/>
  <c r="RFV444" i="35" s="1"/>
  <c r="RFU441" i="35"/>
  <c r="RFU444" i="35" s="1"/>
  <c r="RFT441" i="35"/>
  <c r="RFT444" i="35" s="1"/>
  <c r="RFS441" i="35"/>
  <c r="RFS444" i="35" s="1"/>
  <c r="RFR441" i="35"/>
  <c r="RFR444" i="35" s="1"/>
  <c r="RFQ441" i="35"/>
  <c r="RFQ444" i="35" s="1"/>
  <c r="RFP441" i="35"/>
  <c r="RFP444" i="35" s="1"/>
  <c r="RFO441" i="35"/>
  <c r="RFO444" i="35" s="1"/>
  <c r="RFN441" i="35"/>
  <c r="RFN444" i="35" s="1"/>
  <c r="RFM441" i="35"/>
  <c r="RFM444" i="35" s="1"/>
  <c r="RFL441" i="35"/>
  <c r="RFL444" i="35" s="1"/>
  <c r="RFK441" i="35"/>
  <c r="RFK444" i="35" s="1"/>
  <c r="RFJ441" i="35"/>
  <c r="RFJ444" i="35" s="1"/>
  <c r="RFI441" i="35"/>
  <c r="RFI444" i="35" s="1"/>
  <c r="RFH441" i="35"/>
  <c r="RFH444" i="35" s="1"/>
  <c r="RFG441" i="35"/>
  <c r="RFG444" i="35" s="1"/>
  <c r="RFF441" i="35"/>
  <c r="RFF444" i="35" s="1"/>
  <c r="RFE441" i="35"/>
  <c r="RFE444" i="35" s="1"/>
  <c r="RFD441" i="35"/>
  <c r="RFD444" i="35" s="1"/>
  <c r="RFC441" i="35"/>
  <c r="RFC444" i="35" s="1"/>
  <c r="RFB441" i="35"/>
  <c r="RFB444" i="35" s="1"/>
  <c r="RFA441" i="35"/>
  <c r="RFA444" i="35" s="1"/>
  <c r="REZ441" i="35"/>
  <c r="REZ444" i="35" s="1"/>
  <c r="REY441" i="35"/>
  <c r="REY444" i="35" s="1"/>
  <c r="REX441" i="35"/>
  <c r="REX444" i="35" s="1"/>
  <c r="REW441" i="35"/>
  <c r="REW444" i="35" s="1"/>
  <c r="REV441" i="35"/>
  <c r="REV444" i="35" s="1"/>
  <c r="REU441" i="35"/>
  <c r="REU444" i="35" s="1"/>
  <c r="RET441" i="35"/>
  <c r="RET444" i="35" s="1"/>
  <c r="RES441" i="35"/>
  <c r="RES444" i="35" s="1"/>
  <c r="RER441" i="35"/>
  <c r="RER444" i="35" s="1"/>
  <c r="REQ441" i="35"/>
  <c r="REQ444" i="35" s="1"/>
  <c r="REP441" i="35"/>
  <c r="REP444" i="35" s="1"/>
  <c r="REO441" i="35"/>
  <c r="REO444" i="35" s="1"/>
  <c r="REN441" i="35"/>
  <c r="REN444" i="35" s="1"/>
  <c r="REM441" i="35"/>
  <c r="REM444" i="35" s="1"/>
  <c r="REL441" i="35"/>
  <c r="REL444" i="35" s="1"/>
  <c r="REK441" i="35"/>
  <c r="REK444" i="35" s="1"/>
  <c r="REJ441" i="35"/>
  <c r="REJ444" i="35" s="1"/>
  <c r="REI441" i="35"/>
  <c r="REI444" i="35" s="1"/>
  <c r="REH441" i="35"/>
  <c r="REH444" i="35" s="1"/>
  <c r="REG441" i="35"/>
  <c r="REG444" i="35" s="1"/>
  <c r="REF441" i="35"/>
  <c r="REF444" i="35" s="1"/>
  <c r="REE441" i="35"/>
  <c r="REE444" i="35" s="1"/>
  <c r="RED441" i="35"/>
  <c r="RED444" i="35" s="1"/>
  <c r="REC441" i="35"/>
  <c r="REC444" i="35" s="1"/>
  <c r="REB441" i="35"/>
  <c r="REB444" i="35" s="1"/>
  <c r="REA441" i="35"/>
  <c r="REA444" i="35" s="1"/>
  <c r="RDZ441" i="35"/>
  <c r="RDZ444" i="35" s="1"/>
  <c r="RDY441" i="35"/>
  <c r="RDY444" i="35" s="1"/>
  <c r="RDX441" i="35"/>
  <c r="RDX444" i="35" s="1"/>
  <c r="RDW441" i="35"/>
  <c r="RDW444" i="35" s="1"/>
  <c r="RDV441" i="35"/>
  <c r="RDV444" i="35" s="1"/>
  <c r="RDU441" i="35"/>
  <c r="RDU444" i="35" s="1"/>
  <c r="RDT441" i="35"/>
  <c r="RDT444" i="35" s="1"/>
  <c r="RDS441" i="35"/>
  <c r="RDS444" i="35" s="1"/>
  <c r="RDR441" i="35"/>
  <c r="RDR444" i="35" s="1"/>
  <c r="RDQ441" i="35"/>
  <c r="RDQ444" i="35" s="1"/>
  <c r="RDP441" i="35"/>
  <c r="RDP444" i="35" s="1"/>
  <c r="RDO441" i="35"/>
  <c r="RDO444" i="35" s="1"/>
  <c r="RDN441" i="35"/>
  <c r="RDN444" i="35" s="1"/>
  <c r="RDM441" i="35"/>
  <c r="RDM444" i="35" s="1"/>
  <c r="RDL441" i="35"/>
  <c r="RDL444" i="35" s="1"/>
  <c r="RDK441" i="35"/>
  <c r="RDK444" i="35" s="1"/>
  <c r="RDJ441" i="35"/>
  <c r="RDJ444" i="35" s="1"/>
  <c r="RDI441" i="35"/>
  <c r="RDI444" i="35" s="1"/>
  <c r="RDH441" i="35"/>
  <c r="RDH444" i="35" s="1"/>
  <c r="RDG441" i="35"/>
  <c r="RDG444" i="35" s="1"/>
  <c r="RDF441" i="35"/>
  <c r="RDF444" i="35" s="1"/>
  <c r="RDE441" i="35"/>
  <c r="RDE444" i="35" s="1"/>
  <c r="RDD441" i="35"/>
  <c r="RDD444" i="35" s="1"/>
  <c r="RDC441" i="35"/>
  <c r="RDC444" i="35" s="1"/>
  <c r="RDB441" i="35"/>
  <c r="RDB444" i="35" s="1"/>
  <c r="RDA441" i="35"/>
  <c r="RDA444" i="35" s="1"/>
  <c r="RCZ441" i="35"/>
  <c r="RCZ444" i="35" s="1"/>
  <c r="RCY441" i="35"/>
  <c r="RCY444" i="35" s="1"/>
  <c r="RCX441" i="35"/>
  <c r="RCX444" i="35" s="1"/>
  <c r="RCW441" i="35"/>
  <c r="RCW444" i="35" s="1"/>
  <c r="RCV441" i="35"/>
  <c r="RCV444" i="35" s="1"/>
  <c r="RCU441" i="35"/>
  <c r="RCU444" i="35" s="1"/>
  <c r="RCT441" i="35"/>
  <c r="RCT444" i="35" s="1"/>
  <c r="RCS441" i="35"/>
  <c r="RCS444" i="35" s="1"/>
  <c r="RCR441" i="35"/>
  <c r="RCR444" i="35" s="1"/>
  <c r="RCQ441" i="35"/>
  <c r="RCQ444" i="35" s="1"/>
  <c r="RCP441" i="35"/>
  <c r="RCP444" i="35" s="1"/>
  <c r="RCO441" i="35"/>
  <c r="RCO444" i="35" s="1"/>
  <c r="RCN441" i="35"/>
  <c r="RCN444" i="35" s="1"/>
  <c r="RCM441" i="35"/>
  <c r="RCM444" i="35" s="1"/>
  <c r="RCL441" i="35"/>
  <c r="RCL444" i="35" s="1"/>
  <c r="RCK441" i="35"/>
  <c r="RCK444" i="35" s="1"/>
  <c r="RCJ441" i="35"/>
  <c r="RCJ444" i="35" s="1"/>
  <c r="RCI441" i="35"/>
  <c r="RCI444" i="35" s="1"/>
  <c r="RCH441" i="35"/>
  <c r="RCH444" i="35" s="1"/>
  <c r="RCG441" i="35"/>
  <c r="RCG444" i="35" s="1"/>
  <c r="RCF441" i="35"/>
  <c r="RCF444" i="35" s="1"/>
  <c r="RCE441" i="35"/>
  <c r="RCE444" i="35" s="1"/>
  <c r="RCD441" i="35"/>
  <c r="RCD444" i="35" s="1"/>
  <c r="RCC441" i="35"/>
  <c r="RCC444" i="35" s="1"/>
  <c r="RCB441" i="35"/>
  <c r="RCB444" i="35" s="1"/>
  <c r="RCA441" i="35"/>
  <c r="RCA444" i="35" s="1"/>
  <c r="RBZ441" i="35"/>
  <c r="RBZ444" i="35" s="1"/>
  <c r="RBY441" i="35"/>
  <c r="RBY444" i="35" s="1"/>
  <c r="RBX441" i="35"/>
  <c r="RBX444" i="35" s="1"/>
  <c r="RBW441" i="35"/>
  <c r="RBW444" i="35" s="1"/>
  <c r="RBV441" i="35"/>
  <c r="RBV444" i="35" s="1"/>
  <c r="RBU441" i="35"/>
  <c r="RBU444" i="35" s="1"/>
  <c r="RBT441" i="35"/>
  <c r="RBT444" i="35" s="1"/>
  <c r="RBS441" i="35"/>
  <c r="RBS444" i="35" s="1"/>
  <c r="RBR441" i="35"/>
  <c r="RBR444" i="35" s="1"/>
  <c r="RBQ441" i="35"/>
  <c r="RBQ444" i="35" s="1"/>
  <c r="RBP441" i="35"/>
  <c r="RBP444" i="35" s="1"/>
  <c r="RBO441" i="35"/>
  <c r="RBO444" i="35" s="1"/>
  <c r="RBN441" i="35"/>
  <c r="RBN444" i="35" s="1"/>
  <c r="RBM441" i="35"/>
  <c r="RBM444" i="35" s="1"/>
  <c r="RBL441" i="35"/>
  <c r="RBL444" i="35" s="1"/>
  <c r="RBK441" i="35"/>
  <c r="RBK444" i="35" s="1"/>
  <c r="RBJ441" i="35"/>
  <c r="RBJ444" i="35" s="1"/>
  <c r="RBI441" i="35"/>
  <c r="RBI444" i="35" s="1"/>
  <c r="RBH441" i="35"/>
  <c r="RBH444" i="35" s="1"/>
  <c r="RBG441" i="35"/>
  <c r="RBG444" i="35" s="1"/>
  <c r="RBF441" i="35"/>
  <c r="RBF444" i="35" s="1"/>
  <c r="RBE441" i="35"/>
  <c r="RBE444" i="35" s="1"/>
  <c r="RBD441" i="35"/>
  <c r="RBD444" i="35" s="1"/>
  <c r="RBC441" i="35"/>
  <c r="RBC444" i="35" s="1"/>
  <c r="RBB441" i="35"/>
  <c r="RBB444" i="35" s="1"/>
  <c r="RBA441" i="35"/>
  <c r="RBA444" i="35" s="1"/>
  <c r="RAZ441" i="35"/>
  <c r="RAZ444" i="35" s="1"/>
  <c r="RAY441" i="35"/>
  <c r="RAY444" i="35" s="1"/>
  <c r="RAX441" i="35"/>
  <c r="RAX444" i="35" s="1"/>
  <c r="RAW441" i="35"/>
  <c r="RAW444" i="35" s="1"/>
  <c r="RAV441" i="35"/>
  <c r="RAV444" i="35" s="1"/>
  <c r="RAU441" i="35"/>
  <c r="RAU444" i="35" s="1"/>
  <c r="RAT441" i="35"/>
  <c r="RAT444" i="35" s="1"/>
  <c r="RAS441" i="35"/>
  <c r="RAS444" i="35" s="1"/>
  <c r="RAR441" i="35"/>
  <c r="RAR444" i="35" s="1"/>
  <c r="RAQ441" i="35"/>
  <c r="RAQ444" i="35" s="1"/>
  <c r="RAP441" i="35"/>
  <c r="RAP444" i="35" s="1"/>
  <c r="RAO441" i="35"/>
  <c r="RAO444" i="35" s="1"/>
  <c r="RAN441" i="35"/>
  <c r="RAN444" i="35" s="1"/>
  <c r="RAM441" i="35"/>
  <c r="RAM444" i="35" s="1"/>
  <c r="RAL441" i="35"/>
  <c r="RAL444" i="35" s="1"/>
  <c r="RAK441" i="35"/>
  <c r="RAK444" i="35" s="1"/>
  <c r="RAJ441" i="35"/>
  <c r="RAJ444" i="35" s="1"/>
  <c r="RAI441" i="35"/>
  <c r="RAI444" i="35" s="1"/>
  <c r="RAH441" i="35"/>
  <c r="RAH444" i="35" s="1"/>
  <c r="RAG441" i="35"/>
  <c r="RAG444" i="35" s="1"/>
  <c r="RAF441" i="35"/>
  <c r="RAF444" i="35" s="1"/>
  <c r="RAE441" i="35"/>
  <c r="RAE444" i="35" s="1"/>
  <c r="RAD441" i="35"/>
  <c r="RAD444" i="35" s="1"/>
  <c r="RAC441" i="35"/>
  <c r="RAC444" i="35" s="1"/>
  <c r="RAB441" i="35"/>
  <c r="RAB444" i="35" s="1"/>
  <c r="RAA441" i="35"/>
  <c r="RAA444" i="35" s="1"/>
  <c r="QZZ441" i="35"/>
  <c r="QZZ444" i="35" s="1"/>
  <c r="QZY441" i="35"/>
  <c r="QZY444" i="35" s="1"/>
  <c r="QZX441" i="35"/>
  <c r="QZX444" i="35" s="1"/>
  <c r="QZW441" i="35"/>
  <c r="QZW444" i="35" s="1"/>
  <c r="QZV441" i="35"/>
  <c r="QZV444" i="35" s="1"/>
  <c r="QZU441" i="35"/>
  <c r="QZU444" i="35" s="1"/>
  <c r="QZT441" i="35"/>
  <c r="QZT444" i="35" s="1"/>
  <c r="QZS441" i="35"/>
  <c r="QZS444" i="35" s="1"/>
  <c r="QZR441" i="35"/>
  <c r="QZR444" i="35" s="1"/>
  <c r="QZQ441" i="35"/>
  <c r="QZQ444" i="35" s="1"/>
  <c r="QZP441" i="35"/>
  <c r="QZP444" i="35" s="1"/>
  <c r="QZO441" i="35"/>
  <c r="QZO444" i="35" s="1"/>
  <c r="QZN441" i="35"/>
  <c r="QZN444" i="35" s="1"/>
  <c r="QZM441" i="35"/>
  <c r="QZM444" i="35" s="1"/>
  <c r="QZL441" i="35"/>
  <c r="QZL444" i="35" s="1"/>
  <c r="QZK441" i="35"/>
  <c r="QZK444" i="35" s="1"/>
  <c r="QZJ441" i="35"/>
  <c r="QZJ444" i="35" s="1"/>
  <c r="QZI441" i="35"/>
  <c r="QZI444" i="35" s="1"/>
  <c r="QZH441" i="35"/>
  <c r="QZH444" i="35" s="1"/>
  <c r="QZG441" i="35"/>
  <c r="QZG444" i="35" s="1"/>
  <c r="QZF441" i="35"/>
  <c r="QZF444" i="35" s="1"/>
  <c r="QZE441" i="35"/>
  <c r="QZE444" i="35" s="1"/>
  <c r="QZD441" i="35"/>
  <c r="QZD444" i="35" s="1"/>
  <c r="QZC441" i="35"/>
  <c r="QZC444" i="35" s="1"/>
  <c r="QZB441" i="35"/>
  <c r="QZB444" i="35" s="1"/>
  <c r="QZA441" i="35"/>
  <c r="QZA444" i="35" s="1"/>
  <c r="QYZ441" i="35"/>
  <c r="QYZ444" i="35" s="1"/>
  <c r="QYY441" i="35"/>
  <c r="QYY444" i="35" s="1"/>
  <c r="QYX441" i="35"/>
  <c r="QYX444" i="35" s="1"/>
  <c r="QYW441" i="35"/>
  <c r="QYW444" i="35" s="1"/>
  <c r="QYV441" i="35"/>
  <c r="QYV444" i="35" s="1"/>
  <c r="QYU441" i="35"/>
  <c r="QYU444" i="35" s="1"/>
  <c r="QYT441" i="35"/>
  <c r="QYT444" i="35" s="1"/>
  <c r="QYS441" i="35"/>
  <c r="QYS444" i="35" s="1"/>
  <c r="QYR441" i="35"/>
  <c r="QYR444" i="35" s="1"/>
  <c r="QYQ441" i="35"/>
  <c r="QYQ444" i="35" s="1"/>
  <c r="QYP441" i="35"/>
  <c r="QYP444" i="35" s="1"/>
  <c r="QYO441" i="35"/>
  <c r="QYO444" i="35" s="1"/>
  <c r="QYN441" i="35"/>
  <c r="QYN444" i="35" s="1"/>
  <c r="QYM441" i="35"/>
  <c r="QYM444" i="35" s="1"/>
  <c r="QYL441" i="35"/>
  <c r="QYL444" i="35" s="1"/>
  <c r="QYK441" i="35"/>
  <c r="QYK444" i="35" s="1"/>
  <c r="QYJ441" i="35"/>
  <c r="QYJ444" i="35" s="1"/>
  <c r="QYI441" i="35"/>
  <c r="QYI444" i="35" s="1"/>
  <c r="QYH441" i="35"/>
  <c r="QYH444" i="35" s="1"/>
  <c r="QYG441" i="35"/>
  <c r="QYG444" i="35" s="1"/>
  <c r="QYF441" i="35"/>
  <c r="QYF444" i="35" s="1"/>
  <c r="QYE441" i="35"/>
  <c r="QYE444" i="35" s="1"/>
  <c r="QYD441" i="35"/>
  <c r="QYD444" i="35" s="1"/>
  <c r="QYC441" i="35"/>
  <c r="QYC444" i="35" s="1"/>
  <c r="QYB441" i="35"/>
  <c r="QYB444" i="35" s="1"/>
  <c r="QYA441" i="35"/>
  <c r="QYA444" i="35" s="1"/>
  <c r="QXZ441" i="35"/>
  <c r="QXZ444" i="35" s="1"/>
  <c r="QXY441" i="35"/>
  <c r="QXY444" i="35" s="1"/>
  <c r="QXX441" i="35"/>
  <c r="QXX444" i="35" s="1"/>
  <c r="QXW441" i="35"/>
  <c r="QXW444" i="35" s="1"/>
  <c r="QXV441" i="35"/>
  <c r="QXV444" i="35" s="1"/>
  <c r="QXU441" i="35"/>
  <c r="QXU444" i="35" s="1"/>
  <c r="QXT441" i="35"/>
  <c r="QXT444" i="35" s="1"/>
  <c r="QXS441" i="35"/>
  <c r="QXS444" i="35" s="1"/>
  <c r="QXR441" i="35"/>
  <c r="QXR444" i="35" s="1"/>
  <c r="QXQ441" i="35"/>
  <c r="QXQ444" i="35" s="1"/>
  <c r="QXP441" i="35"/>
  <c r="QXP444" i="35" s="1"/>
  <c r="QXO441" i="35"/>
  <c r="QXO444" i="35" s="1"/>
  <c r="QXN441" i="35"/>
  <c r="QXN444" i="35" s="1"/>
  <c r="QXM441" i="35"/>
  <c r="QXM444" i="35" s="1"/>
  <c r="QXL441" i="35"/>
  <c r="QXL444" i="35" s="1"/>
  <c r="QXK441" i="35"/>
  <c r="QXK444" i="35" s="1"/>
  <c r="QXJ441" i="35"/>
  <c r="QXJ444" i="35" s="1"/>
  <c r="QXI441" i="35"/>
  <c r="QXI444" i="35" s="1"/>
  <c r="QXH441" i="35"/>
  <c r="QXH444" i="35" s="1"/>
  <c r="QXG441" i="35"/>
  <c r="QXG444" i="35" s="1"/>
  <c r="QXF441" i="35"/>
  <c r="QXF444" i="35" s="1"/>
  <c r="QXE441" i="35"/>
  <c r="QXE444" i="35" s="1"/>
  <c r="QXD441" i="35"/>
  <c r="QXD444" i="35" s="1"/>
  <c r="QXC441" i="35"/>
  <c r="QXC444" i="35" s="1"/>
  <c r="QXB441" i="35"/>
  <c r="QXB444" i="35" s="1"/>
  <c r="QXA441" i="35"/>
  <c r="QXA444" i="35" s="1"/>
  <c r="QWZ441" i="35"/>
  <c r="QWZ444" i="35" s="1"/>
  <c r="QWY441" i="35"/>
  <c r="QWY444" i="35" s="1"/>
  <c r="QWX441" i="35"/>
  <c r="QWX444" i="35" s="1"/>
  <c r="QWW441" i="35"/>
  <c r="QWW444" i="35" s="1"/>
  <c r="QWV441" i="35"/>
  <c r="QWV444" i="35" s="1"/>
  <c r="QWU441" i="35"/>
  <c r="QWU444" i="35" s="1"/>
  <c r="QWT441" i="35"/>
  <c r="QWT444" i="35" s="1"/>
  <c r="QWS441" i="35"/>
  <c r="QWS444" i="35" s="1"/>
  <c r="QWR441" i="35"/>
  <c r="QWR444" i="35" s="1"/>
  <c r="QWQ441" i="35"/>
  <c r="QWQ444" i="35" s="1"/>
  <c r="QWP441" i="35"/>
  <c r="QWP444" i="35" s="1"/>
  <c r="QWO441" i="35"/>
  <c r="QWO444" i="35" s="1"/>
  <c r="QWN441" i="35"/>
  <c r="QWN444" i="35" s="1"/>
  <c r="QWM441" i="35"/>
  <c r="QWM444" i="35" s="1"/>
  <c r="QWL441" i="35"/>
  <c r="QWL444" i="35" s="1"/>
  <c r="QWK441" i="35"/>
  <c r="QWK444" i="35" s="1"/>
  <c r="QWJ441" i="35"/>
  <c r="QWJ444" i="35" s="1"/>
  <c r="QWI441" i="35"/>
  <c r="QWI444" i="35" s="1"/>
  <c r="QWH441" i="35"/>
  <c r="QWH444" i="35" s="1"/>
  <c r="QWG441" i="35"/>
  <c r="QWG444" i="35" s="1"/>
  <c r="QWF441" i="35"/>
  <c r="QWF444" i="35" s="1"/>
  <c r="QWE441" i="35"/>
  <c r="QWE444" i="35" s="1"/>
  <c r="QWD441" i="35"/>
  <c r="QWD444" i="35" s="1"/>
  <c r="QWC441" i="35"/>
  <c r="QWC444" i="35" s="1"/>
  <c r="QWB441" i="35"/>
  <c r="QWB444" i="35" s="1"/>
  <c r="QWA441" i="35"/>
  <c r="QWA444" i="35" s="1"/>
  <c r="QVZ441" i="35"/>
  <c r="QVZ444" i="35" s="1"/>
  <c r="QVY441" i="35"/>
  <c r="QVY444" i="35" s="1"/>
  <c r="QVX441" i="35"/>
  <c r="QVX444" i="35" s="1"/>
  <c r="QVW441" i="35"/>
  <c r="QVW444" i="35" s="1"/>
  <c r="QVV441" i="35"/>
  <c r="QVV444" i="35" s="1"/>
  <c r="QVU441" i="35"/>
  <c r="QVU444" i="35" s="1"/>
  <c r="QVT441" i="35"/>
  <c r="QVT444" i="35" s="1"/>
  <c r="QVS441" i="35"/>
  <c r="QVS444" i="35" s="1"/>
  <c r="QVR441" i="35"/>
  <c r="QVR444" i="35" s="1"/>
  <c r="QVQ441" i="35"/>
  <c r="QVQ444" i="35" s="1"/>
  <c r="QVP441" i="35"/>
  <c r="QVP444" i="35" s="1"/>
  <c r="QVO441" i="35"/>
  <c r="QVO444" i="35" s="1"/>
  <c r="QVN441" i="35"/>
  <c r="QVN444" i="35" s="1"/>
  <c r="QVM441" i="35"/>
  <c r="QVM444" i="35" s="1"/>
  <c r="QVL441" i="35"/>
  <c r="QVL444" i="35" s="1"/>
  <c r="QVK441" i="35"/>
  <c r="QVK444" i="35" s="1"/>
  <c r="QVJ441" i="35"/>
  <c r="QVJ444" i="35" s="1"/>
  <c r="QVI441" i="35"/>
  <c r="QVI444" i="35" s="1"/>
  <c r="QVH441" i="35"/>
  <c r="QVH444" i="35" s="1"/>
  <c r="QVG441" i="35"/>
  <c r="QVG444" i="35" s="1"/>
  <c r="QVF441" i="35"/>
  <c r="QVF444" i="35" s="1"/>
  <c r="QVE441" i="35"/>
  <c r="QVE444" i="35" s="1"/>
  <c r="QVD441" i="35"/>
  <c r="QVD444" i="35" s="1"/>
  <c r="QVC441" i="35"/>
  <c r="QVC444" i="35" s="1"/>
  <c r="QVB441" i="35"/>
  <c r="QVB444" i="35" s="1"/>
  <c r="QVA441" i="35"/>
  <c r="QVA444" i="35" s="1"/>
  <c r="QUZ441" i="35"/>
  <c r="QUZ444" i="35" s="1"/>
  <c r="QUY441" i="35"/>
  <c r="QUY444" i="35" s="1"/>
  <c r="QUX441" i="35"/>
  <c r="QUX444" i="35" s="1"/>
  <c r="QUW441" i="35"/>
  <c r="QUW444" i="35" s="1"/>
  <c r="QUV441" i="35"/>
  <c r="QUV444" i="35" s="1"/>
  <c r="QUU441" i="35"/>
  <c r="QUU444" i="35" s="1"/>
  <c r="QUT441" i="35"/>
  <c r="QUT444" i="35" s="1"/>
  <c r="QUS441" i="35"/>
  <c r="QUS444" i="35" s="1"/>
  <c r="QUR441" i="35"/>
  <c r="QUR444" i="35" s="1"/>
  <c r="QUQ441" i="35"/>
  <c r="QUQ444" i="35" s="1"/>
  <c r="QUP441" i="35"/>
  <c r="QUP444" i="35" s="1"/>
  <c r="QUO441" i="35"/>
  <c r="QUO444" i="35" s="1"/>
  <c r="QUN441" i="35"/>
  <c r="QUN444" i="35" s="1"/>
  <c r="QUM441" i="35"/>
  <c r="QUM444" i="35" s="1"/>
  <c r="QUL441" i="35"/>
  <c r="QUL444" i="35" s="1"/>
  <c r="QUK441" i="35"/>
  <c r="QUK444" i="35" s="1"/>
  <c r="QUJ441" i="35"/>
  <c r="QUJ444" i="35" s="1"/>
  <c r="QUI441" i="35"/>
  <c r="QUI444" i="35" s="1"/>
  <c r="QUH441" i="35"/>
  <c r="QUH444" i="35" s="1"/>
  <c r="QUG441" i="35"/>
  <c r="QUG444" i="35" s="1"/>
  <c r="QUF441" i="35"/>
  <c r="QUF444" i="35" s="1"/>
  <c r="QUE441" i="35"/>
  <c r="QUE444" i="35" s="1"/>
  <c r="QUD441" i="35"/>
  <c r="QUD444" i="35" s="1"/>
  <c r="QUC441" i="35"/>
  <c r="QUC444" i="35" s="1"/>
  <c r="QUB441" i="35"/>
  <c r="QUB444" i="35" s="1"/>
  <c r="QUA441" i="35"/>
  <c r="QUA444" i="35" s="1"/>
  <c r="QTZ441" i="35"/>
  <c r="QTZ444" i="35" s="1"/>
  <c r="QTY441" i="35"/>
  <c r="QTY444" i="35" s="1"/>
  <c r="QTX441" i="35"/>
  <c r="QTX444" i="35" s="1"/>
  <c r="QTW441" i="35"/>
  <c r="QTW444" i="35" s="1"/>
  <c r="QTV441" i="35"/>
  <c r="QTV444" i="35" s="1"/>
  <c r="QTU441" i="35"/>
  <c r="QTU444" i="35" s="1"/>
  <c r="QTT441" i="35"/>
  <c r="QTT444" i="35" s="1"/>
  <c r="QTS441" i="35"/>
  <c r="QTS444" i="35" s="1"/>
  <c r="QTR441" i="35"/>
  <c r="QTR444" i="35" s="1"/>
  <c r="QTQ441" i="35"/>
  <c r="QTQ444" i="35" s="1"/>
  <c r="QTP441" i="35"/>
  <c r="QTP444" i="35" s="1"/>
  <c r="QTO441" i="35"/>
  <c r="QTO444" i="35" s="1"/>
  <c r="QTN441" i="35"/>
  <c r="QTN444" i="35" s="1"/>
  <c r="QTM441" i="35"/>
  <c r="QTM444" i="35" s="1"/>
  <c r="QTL441" i="35"/>
  <c r="QTL444" i="35" s="1"/>
  <c r="QTK441" i="35"/>
  <c r="QTK444" i="35" s="1"/>
  <c r="QTJ441" i="35"/>
  <c r="QTJ444" i="35" s="1"/>
  <c r="QTI441" i="35"/>
  <c r="QTI444" i="35" s="1"/>
  <c r="QTH441" i="35"/>
  <c r="QTH444" i="35" s="1"/>
  <c r="QTG441" i="35"/>
  <c r="QTG444" i="35" s="1"/>
  <c r="QTF441" i="35"/>
  <c r="QTF444" i="35" s="1"/>
  <c r="QTE441" i="35"/>
  <c r="QTE444" i="35" s="1"/>
  <c r="QTD441" i="35"/>
  <c r="QTD444" i="35" s="1"/>
  <c r="QTC441" i="35"/>
  <c r="QTC444" i="35" s="1"/>
  <c r="QTB441" i="35"/>
  <c r="QTB444" i="35" s="1"/>
  <c r="QTA441" i="35"/>
  <c r="QTA444" i="35" s="1"/>
  <c r="QSZ441" i="35"/>
  <c r="QSZ444" i="35" s="1"/>
  <c r="QSY441" i="35"/>
  <c r="QSY444" i="35" s="1"/>
  <c r="QSX441" i="35"/>
  <c r="QSX444" i="35" s="1"/>
  <c r="QSW441" i="35"/>
  <c r="QSW444" i="35" s="1"/>
  <c r="QSV441" i="35"/>
  <c r="QSV444" i="35" s="1"/>
  <c r="QSU441" i="35"/>
  <c r="QSU444" i="35" s="1"/>
  <c r="QST441" i="35"/>
  <c r="QST444" i="35" s="1"/>
  <c r="QSS441" i="35"/>
  <c r="QSS444" i="35" s="1"/>
  <c r="QSR441" i="35"/>
  <c r="QSR444" i="35" s="1"/>
  <c r="QSQ441" i="35"/>
  <c r="QSQ444" i="35" s="1"/>
  <c r="QSP441" i="35"/>
  <c r="QSP444" i="35" s="1"/>
  <c r="QSO441" i="35"/>
  <c r="QSO444" i="35" s="1"/>
  <c r="QSN441" i="35"/>
  <c r="QSN444" i="35" s="1"/>
  <c r="QSM441" i="35"/>
  <c r="QSM444" i="35" s="1"/>
  <c r="QSL441" i="35"/>
  <c r="QSL444" i="35" s="1"/>
  <c r="QSK441" i="35"/>
  <c r="QSK444" i="35" s="1"/>
  <c r="QSJ441" i="35"/>
  <c r="QSJ444" i="35" s="1"/>
  <c r="QSI441" i="35"/>
  <c r="QSI444" i="35" s="1"/>
  <c r="QSH441" i="35"/>
  <c r="QSH444" i="35" s="1"/>
  <c r="QSG441" i="35"/>
  <c r="QSG444" i="35" s="1"/>
  <c r="QSF441" i="35"/>
  <c r="QSF444" i="35" s="1"/>
  <c r="QSE441" i="35"/>
  <c r="QSE444" i="35" s="1"/>
  <c r="QSD441" i="35"/>
  <c r="QSD444" i="35" s="1"/>
  <c r="QSC441" i="35"/>
  <c r="QSC444" i="35" s="1"/>
  <c r="QSB441" i="35"/>
  <c r="QSB444" i="35" s="1"/>
  <c r="QSA441" i="35"/>
  <c r="QSA444" i="35" s="1"/>
  <c r="QRZ441" i="35"/>
  <c r="QRZ444" i="35" s="1"/>
  <c r="QRY441" i="35"/>
  <c r="QRY444" i="35" s="1"/>
  <c r="QRX441" i="35"/>
  <c r="QRX444" i="35" s="1"/>
  <c r="QRW441" i="35"/>
  <c r="QRW444" i="35" s="1"/>
  <c r="QRV441" i="35"/>
  <c r="QRV444" i="35" s="1"/>
  <c r="QRU441" i="35"/>
  <c r="QRU444" i="35" s="1"/>
  <c r="QRT441" i="35"/>
  <c r="QRT444" i="35" s="1"/>
  <c r="QRS441" i="35"/>
  <c r="QRS444" i="35" s="1"/>
  <c r="QRR441" i="35"/>
  <c r="QRR444" i="35" s="1"/>
  <c r="QRQ441" i="35"/>
  <c r="QRQ444" i="35" s="1"/>
  <c r="QRP441" i="35"/>
  <c r="QRP444" i="35" s="1"/>
  <c r="QRO441" i="35"/>
  <c r="QRO444" i="35" s="1"/>
  <c r="QRN441" i="35"/>
  <c r="QRN444" i="35" s="1"/>
  <c r="QRM441" i="35"/>
  <c r="QRM444" i="35" s="1"/>
  <c r="QRL441" i="35"/>
  <c r="QRL444" i="35" s="1"/>
  <c r="QRK441" i="35"/>
  <c r="QRK444" i="35" s="1"/>
  <c r="QRJ441" i="35"/>
  <c r="QRJ444" i="35" s="1"/>
  <c r="QRI441" i="35"/>
  <c r="QRI444" i="35" s="1"/>
  <c r="QRH441" i="35"/>
  <c r="QRH444" i="35" s="1"/>
  <c r="QRG441" i="35"/>
  <c r="QRG444" i="35" s="1"/>
  <c r="QRF441" i="35"/>
  <c r="QRF444" i="35" s="1"/>
  <c r="QRE441" i="35"/>
  <c r="QRE444" i="35" s="1"/>
  <c r="QRD441" i="35"/>
  <c r="QRD444" i="35" s="1"/>
  <c r="QRC441" i="35"/>
  <c r="QRC444" i="35" s="1"/>
  <c r="QRB441" i="35"/>
  <c r="QRB444" i="35" s="1"/>
  <c r="QRA441" i="35"/>
  <c r="QRA444" i="35" s="1"/>
  <c r="QQZ441" i="35"/>
  <c r="QQZ444" i="35" s="1"/>
  <c r="QQY441" i="35"/>
  <c r="QQY444" i="35" s="1"/>
  <c r="QQX441" i="35"/>
  <c r="QQX444" i="35" s="1"/>
  <c r="QQW441" i="35"/>
  <c r="QQW444" i="35" s="1"/>
  <c r="QQV441" i="35"/>
  <c r="QQV444" i="35" s="1"/>
  <c r="QQU441" i="35"/>
  <c r="QQU444" i="35" s="1"/>
  <c r="QQT441" i="35"/>
  <c r="QQT444" i="35" s="1"/>
  <c r="QQS441" i="35"/>
  <c r="QQS444" i="35" s="1"/>
  <c r="QQR441" i="35"/>
  <c r="QQR444" i="35" s="1"/>
  <c r="QQQ441" i="35"/>
  <c r="QQQ444" i="35" s="1"/>
  <c r="QQP441" i="35"/>
  <c r="QQP444" i="35" s="1"/>
  <c r="QQO441" i="35"/>
  <c r="QQO444" i="35" s="1"/>
  <c r="QQN441" i="35"/>
  <c r="QQN444" i="35" s="1"/>
  <c r="QQM441" i="35"/>
  <c r="QQM444" i="35" s="1"/>
  <c r="QQL441" i="35"/>
  <c r="QQL444" i="35" s="1"/>
  <c r="QQK441" i="35"/>
  <c r="QQK444" i="35" s="1"/>
  <c r="QQJ441" i="35"/>
  <c r="QQJ444" i="35" s="1"/>
  <c r="QQI441" i="35"/>
  <c r="QQI444" i="35" s="1"/>
  <c r="QQH441" i="35"/>
  <c r="QQH444" i="35" s="1"/>
  <c r="QQG441" i="35"/>
  <c r="QQG444" i="35" s="1"/>
  <c r="QQF441" i="35"/>
  <c r="QQF444" i="35" s="1"/>
  <c r="QQE441" i="35"/>
  <c r="QQE444" i="35" s="1"/>
  <c r="QQD441" i="35"/>
  <c r="QQD444" i="35" s="1"/>
  <c r="QQC441" i="35"/>
  <c r="QQC444" i="35" s="1"/>
  <c r="QQB441" i="35"/>
  <c r="QQB444" i="35" s="1"/>
  <c r="QQA441" i="35"/>
  <c r="QQA444" i="35" s="1"/>
  <c r="QPZ441" i="35"/>
  <c r="QPZ444" i="35" s="1"/>
  <c r="QPY441" i="35"/>
  <c r="QPY444" i="35" s="1"/>
  <c r="QPX441" i="35"/>
  <c r="QPX444" i="35" s="1"/>
  <c r="QPW441" i="35"/>
  <c r="QPW444" i="35" s="1"/>
  <c r="QPV441" i="35"/>
  <c r="QPV444" i="35" s="1"/>
  <c r="QPU441" i="35"/>
  <c r="QPU444" i="35" s="1"/>
  <c r="QPT441" i="35"/>
  <c r="QPT444" i="35" s="1"/>
  <c r="QPS441" i="35"/>
  <c r="QPS444" i="35" s="1"/>
  <c r="QPR441" i="35"/>
  <c r="QPR444" i="35" s="1"/>
  <c r="QPQ441" i="35"/>
  <c r="QPQ444" i="35" s="1"/>
  <c r="QPP441" i="35"/>
  <c r="QPP444" i="35" s="1"/>
  <c r="QPO441" i="35"/>
  <c r="QPO444" i="35" s="1"/>
  <c r="QPN441" i="35"/>
  <c r="QPN444" i="35" s="1"/>
  <c r="QPM441" i="35"/>
  <c r="QPM444" i="35" s="1"/>
  <c r="QPL441" i="35"/>
  <c r="QPL444" i="35" s="1"/>
  <c r="QPK441" i="35"/>
  <c r="QPK444" i="35" s="1"/>
  <c r="QPJ441" i="35"/>
  <c r="QPJ444" i="35" s="1"/>
  <c r="QPI441" i="35"/>
  <c r="QPI444" i="35" s="1"/>
  <c r="QPH441" i="35"/>
  <c r="QPH444" i="35" s="1"/>
  <c r="QPG441" i="35"/>
  <c r="QPG444" i="35" s="1"/>
  <c r="QPF441" i="35"/>
  <c r="QPF444" i="35" s="1"/>
  <c r="QPE441" i="35"/>
  <c r="QPE444" i="35" s="1"/>
  <c r="QPD441" i="35"/>
  <c r="QPD444" i="35" s="1"/>
  <c r="QPC441" i="35"/>
  <c r="QPC444" i="35" s="1"/>
  <c r="QPB441" i="35"/>
  <c r="QPB444" i="35" s="1"/>
  <c r="QPA441" i="35"/>
  <c r="QPA444" i="35" s="1"/>
  <c r="QOZ441" i="35"/>
  <c r="QOZ444" i="35" s="1"/>
  <c r="QOY441" i="35"/>
  <c r="QOY444" i="35" s="1"/>
  <c r="QOX441" i="35"/>
  <c r="QOX444" i="35" s="1"/>
  <c r="QOW441" i="35"/>
  <c r="QOW444" i="35" s="1"/>
  <c r="QOV441" i="35"/>
  <c r="QOV444" i="35" s="1"/>
  <c r="QOU441" i="35"/>
  <c r="QOU444" i="35" s="1"/>
  <c r="QOT441" i="35"/>
  <c r="QOT444" i="35" s="1"/>
  <c r="QOS441" i="35"/>
  <c r="QOS444" i="35" s="1"/>
  <c r="QOR441" i="35"/>
  <c r="QOR444" i="35" s="1"/>
  <c r="QOQ441" i="35"/>
  <c r="QOQ444" i="35" s="1"/>
  <c r="QOP441" i="35"/>
  <c r="QOP444" i="35" s="1"/>
  <c r="QOO441" i="35"/>
  <c r="QOO444" i="35" s="1"/>
  <c r="QON441" i="35"/>
  <c r="QON444" i="35" s="1"/>
  <c r="QOM441" i="35"/>
  <c r="QOM444" i="35" s="1"/>
  <c r="QOL441" i="35"/>
  <c r="QOL444" i="35" s="1"/>
  <c r="QOK441" i="35"/>
  <c r="QOK444" i="35" s="1"/>
  <c r="QOJ441" i="35"/>
  <c r="QOJ444" i="35" s="1"/>
  <c r="QOI441" i="35"/>
  <c r="QOI444" i="35" s="1"/>
  <c r="QOH441" i="35"/>
  <c r="QOH444" i="35" s="1"/>
  <c r="QOG441" i="35"/>
  <c r="QOG444" i="35" s="1"/>
  <c r="QOF441" i="35"/>
  <c r="QOF444" i="35" s="1"/>
  <c r="QOE441" i="35"/>
  <c r="QOE444" i="35" s="1"/>
  <c r="QOD441" i="35"/>
  <c r="QOD444" i="35" s="1"/>
  <c r="QOC441" i="35"/>
  <c r="QOC444" i="35" s="1"/>
  <c r="QOB441" i="35"/>
  <c r="QOB444" i="35" s="1"/>
  <c r="QOA441" i="35"/>
  <c r="QOA444" i="35" s="1"/>
  <c r="QNZ441" i="35"/>
  <c r="QNZ444" i="35" s="1"/>
  <c r="QNY441" i="35"/>
  <c r="QNY444" i="35" s="1"/>
  <c r="QNX441" i="35"/>
  <c r="QNX444" i="35" s="1"/>
  <c r="QNW441" i="35"/>
  <c r="QNW444" i="35" s="1"/>
  <c r="QNV441" i="35"/>
  <c r="QNV444" i="35" s="1"/>
  <c r="QNU441" i="35"/>
  <c r="QNU444" i="35" s="1"/>
  <c r="QNT441" i="35"/>
  <c r="QNT444" i="35" s="1"/>
  <c r="QNS441" i="35"/>
  <c r="QNS444" i="35" s="1"/>
  <c r="QNR441" i="35"/>
  <c r="QNR444" i="35" s="1"/>
  <c r="QNQ441" i="35"/>
  <c r="QNQ444" i="35" s="1"/>
  <c r="QNP441" i="35"/>
  <c r="QNP444" i="35" s="1"/>
  <c r="QNO441" i="35"/>
  <c r="QNO444" i="35" s="1"/>
  <c r="QNN441" i="35"/>
  <c r="QNN444" i="35" s="1"/>
  <c r="QNM441" i="35"/>
  <c r="QNM444" i="35" s="1"/>
  <c r="QNL441" i="35"/>
  <c r="QNL444" i="35" s="1"/>
  <c r="QNK441" i="35"/>
  <c r="QNK444" i="35" s="1"/>
  <c r="QNJ441" i="35"/>
  <c r="QNJ444" i="35" s="1"/>
  <c r="QNI441" i="35"/>
  <c r="QNI444" i="35" s="1"/>
  <c r="QNH441" i="35"/>
  <c r="QNH444" i="35" s="1"/>
  <c r="QNG441" i="35"/>
  <c r="QNG444" i="35" s="1"/>
  <c r="QNF441" i="35"/>
  <c r="QNF444" i="35" s="1"/>
  <c r="QNE441" i="35"/>
  <c r="QNE444" i="35" s="1"/>
  <c r="QND441" i="35"/>
  <c r="QND444" i="35" s="1"/>
  <c r="QNC441" i="35"/>
  <c r="QNC444" i="35" s="1"/>
  <c r="QNB441" i="35"/>
  <c r="QNB444" i="35" s="1"/>
  <c r="QNA441" i="35"/>
  <c r="QNA444" i="35" s="1"/>
  <c r="QMZ441" i="35"/>
  <c r="QMZ444" i="35" s="1"/>
  <c r="QMY441" i="35"/>
  <c r="QMY444" i="35" s="1"/>
  <c r="QMX441" i="35"/>
  <c r="QMX444" i="35" s="1"/>
  <c r="QMW441" i="35"/>
  <c r="QMW444" i="35" s="1"/>
  <c r="QMV441" i="35"/>
  <c r="QMV444" i="35" s="1"/>
  <c r="QMU441" i="35"/>
  <c r="QMU444" i="35" s="1"/>
  <c r="QMT441" i="35"/>
  <c r="QMT444" i="35" s="1"/>
  <c r="QMS441" i="35"/>
  <c r="QMS444" i="35" s="1"/>
  <c r="QMR441" i="35"/>
  <c r="QMR444" i="35" s="1"/>
  <c r="QMQ441" i="35"/>
  <c r="QMQ444" i="35" s="1"/>
  <c r="QMP441" i="35"/>
  <c r="QMP444" i="35" s="1"/>
  <c r="QMO441" i="35"/>
  <c r="QMO444" i="35" s="1"/>
  <c r="QMN441" i="35"/>
  <c r="QMN444" i="35" s="1"/>
  <c r="QMM441" i="35"/>
  <c r="QMM444" i="35" s="1"/>
  <c r="QML441" i="35"/>
  <c r="QML444" i="35" s="1"/>
  <c r="QMK441" i="35"/>
  <c r="QMK444" i="35" s="1"/>
  <c r="QMJ441" i="35"/>
  <c r="QMJ444" i="35" s="1"/>
  <c r="QMI441" i="35"/>
  <c r="QMI444" i="35" s="1"/>
  <c r="QMH441" i="35"/>
  <c r="QMH444" i="35" s="1"/>
  <c r="QMG441" i="35"/>
  <c r="QMG444" i="35" s="1"/>
  <c r="QMF441" i="35"/>
  <c r="QMF444" i="35" s="1"/>
  <c r="QME441" i="35"/>
  <c r="QME444" i="35" s="1"/>
  <c r="QMD441" i="35"/>
  <c r="QMD444" i="35" s="1"/>
  <c r="QMC441" i="35"/>
  <c r="QMC444" i="35" s="1"/>
  <c r="QMB441" i="35"/>
  <c r="QMB444" i="35" s="1"/>
  <c r="QMA441" i="35"/>
  <c r="QMA444" i="35" s="1"/>
  <c r="QLZ441" i="35"/>
  <c r="QLZ444" i="35" s="1"/>
  <c r="QLY441" i="35"/>
  <c r="QLY444" i="35" s="1"/>
  <c r="QLX441" i="35"/>
  <c r="QLX444" i="35" s="1"/>
  <c r="QLW441" i="35"/>
  <c r="QLW444" i="35" s="1"/>
  <c r="QLV441" i="35"/>
  <c r="QLV444" i="35" s="1"/>
  <c r="QLU441" i="35"/>
  <c r="QLU444" i="35" s="1"/>
  <c r="QLT441" i="35"/>
  <c r="QLT444" i="35" s="1"/>
  <c r="QLS441" i="35"/>
  <c r="QLS444" i="35" s="1"/>
  <c r="QLR441" i="35"/>
  <c r="QLR444" i="35" s="1"/>
  <c r="QLQ441" i="35"/>
  <c r="QLQ444" i="35" s="1"/>
  <c r="QLP441" i="35"/>
  <c r="QLP444" i="35" s="1"/>
  <c r="QLO441" i="35"/>
  <c r="QLO444" i="35" s="1"/>
  <c r="QLN441" i="35"/>
  <c r="QLN444" i="35" s="1"/>
  <c r="QLM441" i="35"/>
  <c r="QLM444" i="35" s="1"/>
  <c r="QLL441" i="35"/>
  <c r="QLL444" i="35" s="1"/>
  <c r="QLK441" i="35"/>
  <c r="QLK444" i="35" s="1"/>
  <c r="QLJ441" i="35"/>
  <c r="QLJ444" i="35" s="1"/>
  <c r="QLI441" i="35"/>
  <c r="QLI444" i="35" s="1"/>
  <c r="QLH441" i="35"/>
  <c r="QLH444" i="35" s="1"/>
  <c r="QLG441" i="35"/>
  <c r="QLG444" i="35" s="1"/>
  <c r="QLF441" i="35"/>
  <c r="QLF444" i="35" s="1"/>
  <c r="QLE441" i="35"/>
  <c r="QLE444" i="35" s="1"/>
  <c r="QLD441" i="35"/>
  <c r="QLD444" i="35" s="1"/>
  <c r="QLC441" i="35"/>
  <c r="QLC444" i="35" s="1"/>
  <c r="QLB441" i="35"/>
  <c r="QLB444" i="35" s="1"/>
  <c r="QLA441" i="35"/>
  <c r="QLA444" i="35" s="1"/>
  <c r="QKZ441" i="35"/>
  <c r="QKZ444" i="35" s="1"/>
  <c r="QKY441" i="35"/>
  <c r="QKY444" i="35" s="1"/>
  <c r="QKX441" i="35"/>
  <c r="QKX444" i="35" s="1"/>
  <c r="QKW441" i="35"/>
  <c r="QKW444" i="35" s="1"/>
  <c r="QKV441" i="35"/>
  <c r="QKV444" i="35" s="1"/>
  <c r="QKU441" i="35"/>
  <c r="QKU444" i="35" s="1"/>
  <c r="QKT441" i="35"/>
  <c r="QKT444" i="35" s="1"/>
  <c r="QKS441" i="35"/>
  <c r="QKS444" i="35" s="1"/>
  <c r="QKR441" i="35"/>
  <c r="QKR444" i="35" s="1"/>
  <c r="QKQ441" i="35"/>
  <c r="QKQ444" i="35" s="1"/>
  <c r="QKP441" i="35"/>
  <c r="QKP444" i="35" s="1"/>
  <c r="QKO441" i="35"/>
  <c r="QKO444" i="35" s="1"/>
  <c r="QKN441" i="35"/>
  <c r="QKN444" i="35" s="1"/>
  <c r="QKM441" i="35"/>
  <c r="QKM444" i="35" s="1"/>
  <c r="QKL441" i="35"/>
  <c r="QKL444" i="35" s="1"/>
  <c r="QKK441" i="35"/>
  <c r="QKK444" i="35" s="1"/>
  <c r="QKJ441" i="35"/>
  <c r="QKJ444" i="35" s="1"/>
  <c r="QKI441" i="35"/>
  <c r="QKI444" i="35" s="1"/>
  <c r="QKH441" i="35"/>
  <c r="QKH444" i="35" s="1"/>
  <c r="QKG441" i="35"/>
  <c r="QKG444" i="35" s="1"/>
  <c r="QKF441" i="35"/>
  <c r="QKF444" i="35" s="1"/>
  <c r="QKE441" i="35"/>
  <c r="QKE444" i="35" s="1"/>
  <c r="QKD441" i="35"/>
  <c r="QKD444" i="35" s="1"/>
  <c r="QKC441" i="35"/>
  <c r="QKC444" i="35" s="1"/>
  <c r="QKB441" i="35"/>
  <c r="QKB444" i="35" s="1"/>
  <c r="QKA441" i="35"/>
  <c r="QKA444" i="35" s="1"/>
  <c r="QJZ441" i="35"/>
  <c r="QJZ444" i="35" s="1"/>
  <c r="QJY441" i="35"/>
  <c r="QJY444" i="35" s="1"/>
  <c r="QJX441" i="35"/>
  <c r="QJX444" i="35" s="1"/>
  <c r="QJW441" i="35"/>
  <c r="QJW444" i="35" s="1"/>
  <c r="QJV441" i="35"/>
  <c r="QJV444" i="35" s="1"/>
  <c r="QJU441" i="35"/>
  <c r="QJU444" i="35" s="1"/>
  <c r="QJT441" i="35"/>
  <c r="QJT444" i="35" s="1"/>
  <c r="QJS441" i="35"/>
  <c r="QJS444" i="35" s="1"/>
  <c r="QJR441" i="35"/>
  <c r="QJR444" i="35" s="1"/>
  <c r="QJQ441" i="35"/>
  <c r="QJQ444" i="35" s="1"/>
  <c r="QJP441" i="35"/>
  <c r="QJP444" i="35" s="1"/>
  <c r="QJO441" i="35"/>
  <c r="QJO444" i="35" s="1"/>
  <c r="QJN441" i="35"/>
  <c r="QJN444" i="35" s="1"/>
  <c r="QJM441" i="35"/>
  <c r="QJM444" i="35" s="1"/>
  <c r="QJL441" i="35"/>
  <c r="QJL444" i="35" s="1"/>
  <c r="QJK441" i="35"/>
  <c r="QJK444" i="35" s="1"/>
  <c r="QJJ441" i="35"/>
  <c r="QJJ444" i="35" s="1"/>
  <c r="QJI441" i="35"/>
  <c r="QJI444" i="35" s="1"/>
  <c r="QJH441" i="35"/>
  <c r="QJH444" i="35" s="1"/>
  <c r="QJG441" i="35"/>
  <c r="QJG444" i="35" s="1"/>
  <c r="QJF441" i="35"/>
  <c r="QJF444" i="35" s="1"/>
  <c r="QJE441" i="35"/>
  <c r="QJE444" i="35" s="1"/>
  <c r="QJD441" i="35"/>
  <c r="QJD444" i="35" s="1"/>
  <c r="QJC441" i="35"/>
  <c r="QJC444" i="35" s="1"/>
  <c r="QJB441" i="35"/>
  <c r="QJB444" i="35" s="1"/>
  <c r="QJA441" i="35"/>
  <c r="QJA444" i="35" s="1"/>
  <c r="QIZ441" i="35"/>
  <c r="QIZ444" i="35" s="1"/>
  <c r="QIY441" i="35"/>
  <c r="QIY444" i="35" s="1"/>
  <c r="QIX441" i="35"/>
  <c r="QIX444" i="35" s="1"/>
  <c r="QIW441" i="35"/>
  <c r="QIW444" i="35" s="1"/>
  <c r="QIV441" i="35"/>
  <c r="QIV444" i="35" s="1"/>
  <c r="QIU441" i="35"/>
  <c r="QIU444" i="35" s="1"/>
  <c r="QIT441" i="35"/>
  <c r="QIT444" i="35" s="1"/>
  <c r="QIS441" i="35"/>
  <c r="QIS444" i="35" s="1"/>
  <c r="QIR441" i="35"/>
  <c r="QIR444" i="35" s="1"/>
  <c r="QIQ441" i="35"/>
  <c r="QIQ444" i="35" s="1"/>
  <c r="QIP441" i="35"/>
  <c r="QIP444" i="35" s="1"/>
  <c r="QIO441" i="35"/>
  <c r="QIO444" i="35" s="1"/>
  <c r="QIN441" i="35"/>
  <c r="QIN444" i="35" s="1"/>
  <c r="QIM441" i="35"/>
  <c r="QIM444" i="35" s="1"/>
  <c r="QIL441" i="35"/>
  <c r="QIL444" i="35" s="1"/>
  <c r="QIK441" i="35"/>
  <c r="QIK444" i="35" s="1"/>
  <c r="QIJ441" i="35"/>
  <c r="QIJ444" i="35" s="1"/>
  <c r="QII441" i="35"/>
  <c r="QII444" i="35" s="1"/>
  <c r="QIH441" i="35"/>
  <c r="QIH444" i="35" s="1"/>
  <c r="QIG441" i="35"/>
  <c r="QIG444" i="35" s="1"/>
  <c r="QIF441" i="35"/>
  <c r="QIF444" i="35" s="1"/>
  <c r="QIE441" i="35"/>
  <c r="QIE444" i="35" s="1"/>
  <c r="QID441" i="35"/>
  <c r="QID444" i="35" s="1"/>
  <c r="QIC441" i="35"/>
  <c r="QIC444" i="35" s="1"/>
  <c r="QIB441" i="35"/>
  <c r="QIB444" i="35" s="1"/>
  <c r="QIA441" i="35"/>
  <c r="QIA444" i="35" s="1"/>
  <c r="QHZ441" i="35"/>
  <c r="QHZ444" i="35" s="1"/>
  <c r="QHY441" i="35"/>
  <c r="QHY444" i="35" s="1"/>
  <c r="QHX441" i="35"/>
  <c r="QHX444" i="35" s="1"/>
  <c r="QHW441" i="35"/>
  <c r="QHW444" i="35" s="1"/>
  <c r="QHV441" i="35"/>
  <c r="QHV444" i="35" s="1"/>
  <c r="QHU441" i="35"/>
  <c r="QHU444" i="35" s="1"/>
  <c r="QHT441" i="35"/>
  <c r="QHT444" i="35" s="1"/>
  <c r="QHS441" i="35"/>
  <c r="QHS444" i="35" s="1"/>
  <c r="QHR441" i="35"/>
  <c r="QHR444" i="35" s="1"/>
  <c r="QHQ441" i="35"/>
  <c r="QHQ444" i="35" s="1"/>
  <c r="QHP441" i="35"/>
  <c r="QHP444" i="35" s="1"/>
  <c r="QHO441" i="35"/>
  <c r="QHO444" i="35" s="1"/>
  <c r="QHN441" i="35"/>
  <c r="QHN444" i="35" s="1"/>
  <c r="QHM441" i="35"/>
  <c r="QHM444" i="35" s="1"/>
  <c r="QHL441" i="35"/>
  <c r="QHL444" i="35" s="1"/>
  <c r="QHK441" i="35"/>
  <c r="QHK444" i="35" s="1"/>
  <c r="QHJ441" i="35"/>
  <c r="QHJ444" i="35" s="1"/>
  <c r="QHI441" i="35"/>
  <c r="QHI444" i="35" s="1"/>
  <c r="QHH441" i="35"/>
  <c r="QHH444" i="35" s="1"/>
  <c r="QHG441" i="35"/>
  <c r="QHG444" i="35" s="1"/>
  <c r="QHF441" i="35"/>
  <c r="QHF444" i="35" s="1"/>
  <c r="QHE441" i="35"/>
  <c r="QHE444" i="35" s="1"/>
  <c r="QHD441" i="35"/>
  <c r="QHD444" i="35" s="1"/>
  <c r="QHC441" i="35"/>
  <c r="QHC444" i="35" s="1"/>
  <c r="QHB441" i="35"/>
  <c r="QHB444" i="35" s="1"/>
  <c r="QHA441" i="35"/>
  <c r="QHA444" i="35" s="1"/>
  <c r="QGZ441" i="35"/>
  <c r="QGZ444" i="35" s="1"/>
  <c r="QGY441" i="35"/>
  <c r="QGY444" i="35" s="1"/>
  <c r="QGX441" i="35"/>
  <c r="QGX444" i="35" s="1"/>
  <c r="QGW441" i="35"/>
  <c r="QGW444" i="35" s="1"/>
  <c r="QGV441" i="35"/>
  <c r="QGV444" i="35" s="1"/>
  <c r="QGU441" i="35"/>
  <c r="QGU444" i="35" s="1"/>
  <c r="QGT441" i="35"/>
  <c r="QGT444" i="35" s="1"/>
  <c r="QGS441" i="35"/>
  <c r="QGS444" i="35" s="1"/>
  <c r="QGR441" i="35"/>
  <c r="QGR444" i="35" s="1"/>
  <c r="QGQ441" i="35"/>
  <c r="QGQ444" i="35" s="1"/>
  <c r="QGP441" i="35"/>
  <c r="QGP444" i="35" s="1"/>
  <c r="QGO441" i="35"/>
  <c r="QGO444" i="35" s="1"/>
  <c r="QGN441" i="35"/>
  <c r="QGN444" i="35" s="1"/>
  <c r="QGM441" i="35"/>
  <c r="QGM444" i="35" s="1"/>
  <c r="QGL441" i="35"/>
  <c r="QGL444" i="35" s="1"/>
  <c r="QGK441" i="35"/>
  <c r="QGK444" i="35" s="1"/>
  <c r="QGJ441" i="35"/>
  <c r="QGJ444" i="35" s="1"/>
  <c r="QGI441" i="35"/>
  <c r="QGI444" i="35" s="1"/>
  <c r="QGH441" i="35"/>
  <c r="QGH444" i="35" s="1"/>
  <c r="QGG441" i="35"/>
  <c r="QGG444" i="35" s="1"/>
  <c r="QGF441" i="35"/>
  <c r="QGF444" i="35" s="1"/>
  <c r="QGE441" i="35"/>
  <c r="QGE444" i="35" s="1"/>
  <c r="QGD441" i="35"/>
  <c r="QGD444" i="35" s="1"/>
  <c r="QGC441" i="35"/>
  <c r="QGC444" i="35" s="1"/>
  <c r="QGB441" i="35"/>
  <c r="QGB444" i="35" s="1"/>
  <c r="QGA441" i="35"/>
  <c r="QGA444" i="35" s="1"/>
  <c r="QFZ441" i="35"/>
  <c r="QFZ444" i="35" s="1"/>
  <c r="QFY441" i="35"/>
  <c r="QFY444" i="35" s="1"/>
  <c r="QFX441" i="35"/>
  <c r="QFX444" i="35" s="1"/>
  <c r="QFW441" i="35"/>
  <c r="QFW444" i="35" s="1"/>
  <c r="QFV441" i="35"/>
  <c r="QFV444" i="35" s="1"/>
  <c r="QFU441" i="35"/>
  <c r="QFU444" i="35" s="1"/>
  <c r="QFT441" i="35"/>
  <c r="QFT444" i="35" s="1"/>
  <c r="QFS441" i="35"/>
  <c r="QFS444" i="35" s="1"/>
  <c r="QFR441" i="35"/>
  <c r="QFR444" i="35" s="1"/>
  <c r="QFQ441" i="35"/>
  <c r="QFQ444" i="35" s="1"/>
  <c r="QFP441" i="35"/>
  <c r="QFP444" i="35" s="1"/>
  <c r="QFO441" i="35"/>
  <c r="QFO444" i="35" s="1"/>
  <c r="QFN441" i="35"/>
  <c r="QFN444" i="35" s="1"/>
  <c r="QFM441" i="35"/>
  <c r="QFM444" i="35" s="1"/>
  <c r="QFL441" i="35"/>
  <c r="QFL444" i="35" s="1"/>
  <c r="QFK441" i="35"/>
  <c r="QFK444" i="35" s="1"/>
  <c r="QFJ441" i="35"/>
  <c r="QFJ444" i="35" s="1"/>
  <c r="QFI441" i="35"/>
  <c r="QFI444" i="35" s="1"/>
  <c r="QFH441" i="35"/>
  <c r="QFH444" i="35" s="1"/>
  <c r="QFG441" i="35"/>
  <c r="QFG444" i="35" s="1"/>
  <c r="QFF441" i="35"/>
  <c r="QFF444" i="35" s="1"/>
  <c r="QFE441" i="35"/>
  <c r="QFE444" i="35" s="1"/>
  <c r="QFD441" i="35"/>
  <c r="QFD444" i="35" s="1"/>
  <c r="QFC441" i="35"/>
  <c r="QFC444" i="35" s="1"/>
  <c r="QFB441" i="35"/>
  <c r="QFB444" i="35" s="1"/>
  <c r="QFA441" i="35"/>
  <c r="QFA444" i="35" s="1"/>
  <c r="QEZ441" i="35"/>
  <c r="QEZ444" i="35" s="1"/>
  <c r="QEY441" i="35"/>
  <c r="QEY444" i="35" s="1"/>
  <c r="QEX441" i="35"/>
  <c r="QEX444" i="35" s="1"/>
  <c r="QEW441" i="35"/>
  <c r="QEW444" i="35" s="1"/>
  <c r="QEV441" i="35"/>
  <c r="QEV444" i="35" s="1"/>
  <c r="QEU441" i="35"/>
  <c r="QEU444" i="35" s="1"/>
  <c r="QET441" i="35"/>
  <c r="QET444" i="35" s="1"/>
  <c r="QES441" i="35"/>
  <c r="QES444" i="35" s="1"/>
  <c r="QER441" i="35"/>
  <c r="QER444" i="35" s="1"/>
  <c r="QEQ441" i="35"/>
  <c r="QEQ444" i="35" s="1"/>
  <c r="QEP441" i="35"/>
  <c r="QEP444" i="35" s="1"/>
  <c r="QEO441" i="35"/>
  <c r="QEO444" i="35" s="1"/>
  <c r="QEN441" i="35"/>
  <c r="QEN444" i="35" s="1"/>
  <c r="QEM441" i="35"/>
  <c r="QEM444" i="35" s="1"/>
  <c r="QEL441" i="35"/>
  <c r="QEL444" i="35" s="1"/>
  <c r="QEK441" i="35"/>
  <c r="QEK444" i="35" s="1"/>
  <c r="QEJ441" i="35"/>
  <c r="QEJ444" i="35" s="1"/>
  <c r="QEI441" i="35"/>
  <c r="QEI444" i="35" s="1"/>
  <c r="QEH441" i="35"/>
  <c r="QEH444" i="35" s="1"/>
  <c r="QEG441" i="35"/>
  <c r="QEG444" i="35" s="1"/>
  <c r="QEF441" i="35"/>
  <c r="QEF444" i="35" s="1"/>
  <c r="QEE441" i="35"/>
  <c r="QEE444" i="35" s="1"/>
  <c r="QED441" i="35"/>
  <c r="QED444" i="35" s="1"/>
  <c r="QEC441" i="35"/>
  <c r="QEC444" i="35" s="1"/>
  <c r="QEB441" i="35"/>
  <c r="QEB444" i="35" s="1"/>
  <c r="QEA441" i="35"/>
  <c r="QEA444" i="35" s="1"/>
  <c r="QDZ441" i="35"/>
  <c r="QDZ444" i="35" s="1"/>
  <c r="QDY441" i="35"/>
  <c r="QDY444" i="35" s="1"/>
  <c r="QDX441" i="35"/>
  <c r="QDX444" i="35" s="1"/>
  <c r="QDW441" i="35"/>
  <c r="QDW444" i="35" s="1"/>
  <c r="QDV441" i="35"/>
  <c r="QDV444" i="35" s="1"/>
  <c r="QDU441" i="35"/>
  <c r="QDU444" i="35" s="1"/>
  <c r="QDT441" i="35"/>
  <c r="QDT444" i="35" s="1"/>
  <c r="QDS441" i="35"/>
  <c r="QDS444" i="35" s="1"/>
  <c r="QDR441" i="35"/>
  <c r="QDR444" i="35" s="1"/>
  <c r="QDQ441" i="35"/>
  <c r="QDQ444" i="35" s="1"/>
  <c r="QDP441" i="35"/>
  <c r="QDP444" i="35" s="1"/>
  <c r="QDO441" i="35"/>
  <c r="QDO444" i="35" s="1"/>
  <c r="QDN441" i="35"/>
  <c r="QDN444" i="35" s="1"/>
  <c r="QDM441" i="35"/>
  <c r="QDM444" i="35" s="1"/>
  <c r="QDL441" i="35"/>
  <c r="QDL444" i="35" s="1"/>
  <c r="QDK441" i="35"/>
  <c r="QDK444" i="35" s="1"/>
  <c r="QDJ441" i="35"/>
  <c r="QDJ444" i="35" s="1"/>
  <c r="QDI441" i="35"/>
  <c r="QDI444" i="35" s="1"/>
  <c r="QDH441" i="35"/>
  <c r="QDH444" i="35" s="1"/>
  <c r="QDG441" i="35"/>
  <c r="QDG444" i="35" s="1"/>
  <c r="QDF441" i="35"/>
  <c r="QDF444" i="35" s="1"/>
  <c r="QDE441" i="35"/>
  <c r="QDE444" i="35" s="1"/>
  <c r="QDD441" i="35"/>
  <c r="QDD444" i="35" s="1"/>
  <c r="QDC441" i="35"/>
  <c r="QDC444" i="35" s="1"/>
  <c r="QDB441" i="35"/>
  <c r="QDB444" i="35" s="1"/>
  <c r="QDA441" i="35"/>
  <c r="QDA444" i="35" s="1"/>
  <c r="QCZ441" i="35"/>
  <c r="QCZ444" i="35" s="1"/>
  <c r="QCY441" i="35"/>
  <c r="QCY444" i="35" s="1"/>
  <c r="QCX441" i="35"/>
  <c r="QCX444" i="35" s="1"/>
  <c r="QCW441" i="35"/>
  <c r="QCW444" i="35" s="1"/>
  <c r="QCV441" i="35"/>
  <c r="QCV444" i="35" s="1"/>
  <c r="QCU441" i="35"/>
  <c r="QCU444" i="35" s="1"/>
  <c r="QCT441" i="35"/>
  <c r="QCT444" i="35" s="1"/>
  <c r="QCS441" i="35"/>
  <c r="QCS444" i="35" s="1"/>
  <c r="QCR441" i="35"/>
  <c r="QCR444" i="35" s="1"/>
  <c r="QCQ441" i="35"/>
  <c r="QCQ444" i="35" s="1"/>
  <c r="QCP441" i="35"/>
  <c r="QCP444" i="35" s="1"/>
  <c r="QCO441" i="35"/>
  <c r="QCO444" i="35" s="1"/>
  <c r="QCN441" i="35"/>
  <c r="QCN444" i="35" s="1"/>
  <c r="QCM441" i="35"/>
  <c r="QCM444" i="35" s="1"/>
  <c r="QCL441" i="35"/>
  <c r="QCL444" i="35" s="1"/>
  <c r="QCK441" i="35"/>
  <c r="QCK444" i="35" s="1"/>
  <c r="QCJ441" i="35"/>
  <c r="QCJ444" i="35" s="1"/>
  <c r="QCI441" i="35"/>
  <c r="QCI444" i="35" s="1"/>
  <c r="QCH441" i="35"/>
  <c r="QCH444" i="35" s="1"/>
  <c r="QCG441" i="35"/>
  <c r="QCG444" i="35" s="1"/>
  <c r="QCF441" i="35"/>
  <c r="QCF444" i="35" s="1"/>
  <c r="QCE441" i="35"/>
  <c r="QCE444" i="35" s="1"/>
  <c r="QCD441" i="35"/>
  <c r="QCD444" i="35" s="1"/>
  <c r="QCC441" i="35"/>
  <c r="QCC444" i="35" s="1"/>
  <c r="QCB441" i="35"/>
  <c r="QCB444" i="35" s="1"/>
  <c r="QCA441" i="35"/>
  <c r="QCA444" i="35" s="1"/>
  <c r="QBZ441" i="35"/>
  <c r="QBZ444" i="35" s="1"/>
  <c r="QBY441" i="35"/>
  <c r="QBY444" i="35" s="1"/>
  <c r="QBX441" i="35"/>
  <c r="QBX444" i="35" s="1"/>
  <c r="QBW441" i="35"/>
  <c r="QBW444" i="35" s="1"/>
  <c r="QBV441" i="35"/>
  <c r="QBV444" i="35" s="1"/>
  <c r="QBU441" i="35"/>
  <c r="QBU444" i="35" s="1"/>
  <c r="QBT441" i="35"/>
  <c r="QBT444" i="35" s="1"/>
  <c r="QBS441" i="35"/>
  <c r="QBS444" i="35" s="1"/>
  <c r="QBR441" i="35"/>
  <c r="QBR444" i="35" s="1"/>
  <c r="QBQ441" i="35"/>
  <c r="QBQ444" i="35" s="1"/>
  <c r="QBP441" i="35"/>
  <c r="QBP444" i="35" s="1"/>
  <c r="QBO441" i="35"/>
  <c r="QBO444" i="35" s="1"/>
  <c r="QBN441" i="35"/>
  <c r="QBN444" i="35" s="1"/>
  <c r="QBM441" i="35"/>
  <c r="QBM444" i="35" s="1"/>
  <c r="QBL441" i="35"/>
  <c r="QBL444" i="35" s="1"/>
  <c r="QBK441" i="35"/>
  <c r="QBK444" i="35" s="1"/>
  <c r="QBJ441" i="35"/>
  <c r="QBJ444" i="35" s="1"/>
  <c r="QBI441" i="35"/>
  <c r="QBI444" i="35" s="1"/>
  <c r="QBH441" i="35"/>
  <c r="QBH444" i="35" s="1"/>
  <c r="QBG441" i="35"/>
  <c r="QBG444" i="35" s="1"/>
  <c r="QBF441" i="35"/>
  <c r="QBF444" i="35" s="1"/>
  <c r="QBE441" i="35"/>
  <c r="QBE444" i="35" s="1"/>
  <c r="QBD441" i="35"/>
  <c r="QBD444" i="35" s="1"/>
  <c r="QBC441" i="35"/>
  <c r="QBC444" i="35" s="1"/>
  <c r="QBB441" i="35"/>
  <c r="QBB444" i="35" s="1"/>
  <c r="QBA441" i="35"/>
  <c r="QBA444" i="35" s="1"/>
  <c r="QAZ441" i="35"/>
  <c r="QAZ444" i="35" s="1"/>
  <c r="QAY441" i="35"/>
  <c r="QAY444" i="35" s="1"/>
  <c r="QAX441" i="35"/>
  <c r="QAX444" i="35" s="1"/>
  <c r="QAW441" i="35"/>
  <c r="QAW444" i="35" s="1"/>
  <c r="QAV441" i="35"/>
  <c r="QAV444" i="35" s="1"/>
  <c r="QAU441" i="35"/>
  <c r="QAU444" i="35" s="1"/>
  <c r="QAT441" i="35"/>
  <c r="QAT444" i="35" s="1"/>
  <c r="QAS441" i="35"/>
  <c r="QAS444" i="35" s="1"/>
  <c r="QAR441" i="35"/>
  <c r="QAR444" i="35" s="1"/>
  <c r="QAQ441" i="35"/>
  <c r="QAQ444" i="35" s="1"/>
  <c r="QAP441" i="35"/>
  <c r="QAP444" i="35" s="1"/>
  <c r="QAO441" i="35"/>
  <c r="QAO444" i="35" s="1"/>
  <c r="QAN441" i="35"/>
  <c r="QAN444" i="35" s="1"/>
  <c r="QAM441" i="35"/>
  <c r="QAM444" i="35" s="1"/>
  <c r="QAL441" i="35"/>
  <c r="QAL444" i="35" s="1"/>
  <c r="QAK441" i="35"/>
  <c r="QAK444" i="35" s="1"/>
  <c r="QAJ441" i="35"/>
  <c r="QAJ444" i="35" s="1"/>
  <c r="QAI441" i="35"/>
  <c r="QAI444" i="35" s="1"/>
  <c r="QAH441" i="35"/>
  <c r="QAH444" i="35" s="1"/>
  <c r="QAG441" i="35"/>
  <c r="QAG444" i="35" s="1"/>
  <c r="QAF441" i="35"/>
  <c r="QAF444" i="35" s="1"/>
  <c r="QAE441" i="35"/>
  <c r="QAE444" i="35" s="1"/>
  <c r="QAD441" i="35"/>
  <c r="QAD444" i="35" s="1"/>
  <c r="QAC441" i="35"/>
  <c r="QAC444" i="35" s="1"/>
  <c r="QAB441" i="35"/>
  <c r="QAB444" i="35" s="1"/>
  <c r="QAA441" i="35"/>
  <c r="QAA444" i="35" s="1"/>
  <c r="PZZ441" i="35"/>
  <c r="PZZ444" i="35" s="1"/>
  <c r="PZY441" i="35"/>
  <c r="PZY444" i="35" s="1"/>
  <c r="PZX441" i="35"/>
  <c r="PZX444" i="35" s="1"/>
  <c r="PZW441" i="35"/>
  <c r="PZW444" i="35" s="1"/>
  <c r="PZV441" i="35"/>
  <c r="PZV444" i="35" s="1"/>
  <c r="PZU441" i="35"/>
  <c r="PZU444" i="35" s="1"/>
  <c r="PZT441" i="35"/>
  <c r="PZT444" i="35" s="1"/>
  <c r="PZS441" i="35"/>
  <c r="PZS444" i="35" s="1"/>
  <c r="PZR441" i="35"/>
  <c r="PZR444" i="35" s="1"/>
  <c r="PZQ441" i="35"/>
  <c r="PZQ444" i="35" s="1"/>
  <c r="PZP441" i="35"/>
  <c r="PZP444" i="35" s="1"/>
  <c r="PZO441" i="35"/>
  <c r="PZO444" i="35" s="1"/>
  <c r="PZN441" i="35"/>
  <c r="PZN444" i="35" s="1"/>
  <c r="PZM441" i="35"/>
  <c r="PZM444" i="35" s="1"/>
  <c r="PZL441" i="35"/>
  <c r="PZL444" i="35" s="1"/>
  <c r="PZK441" i="35"/>
  <c r="PZK444" i="35" s="1"/>
  <c r="PZJ441" i="35"/>
  <c r="PZJ444" i="35" s="1"/>
  <c r="PZI441" i="35"/>
  <c r="PZI444" i="35" s="1"/>
  <c r="PZH441" i="35"/>
  <c r="PZH444" i="35" s="1"/>
  <c r="PZG441" i="35"/>
  <c r="PZG444" i="35" s="1"/>
  <c r="PZF441" i="35"/>
  <c r="PZF444" i="35" s="1"/>
  <c r="PZE441" i="35"/>
  <c r="PZE444" i="35" s="1"/>
  <c r="PZD441" i="35"/>
  <c r="PZD444" i="35" s="1"/>
  <c r="PZC441" i="35"/>
  <c r="PZC444" i="35" s="1"/>
  <c r="PZB441" i="35"/>
  <c r="PZB444" i="35" s="1"/>
  <c r="PZA441" i="35"/>
  <c r="PZA444" i="35" s="1"/>
  <c r="PYZ441" i="35"/>
  <c r="PYZ444" i="35" s="1"/>
  <c r="PYY441" i="35"/>
  <c r="PYY444" i="35" s="1"/>
  <c r="PYX441" i="35"/>
  <c r="PYX444" i="35" s="1"/>
  <c r="PYW441" i="35"/>
  <c r="PYW444" i="35" s="1"/>
  <c r="PYV441" i="35"/>
  <c r="PYV444" i="35" s="1"/>
  <c r="PYU441" i="35"/>
  <c r="PYU444" i="35" s="1"/>
  <c r="PYT441" i="35"/>
  <c r="PYT444" i="35" s="1"/>
  <c r="PYS441" i="35"/>
  <c r="PYS444" i="35" s="1"/>
  <c r="PYR441" i="35"/>
  <c r="PYR444" i="35" s="1"/>
  <c r="PYQ441" i="35"/>
  <c r="PYQ444" i="35" s="1"/>
  <c r="PYP441" i="35"/>
  <c r="PYP444" i="35" s="1"/>
  <c r="PYO441" i="35"/>
  <c r="PYO444" i="35" s="1"/>
  <c r="PYN441" i="35"/>
  <c r="PYN444" i="35" s="1"/>
  <c r="PYM441" i="35"/>
  <c r="PYM444" i="35" s="1"/>
  <c r="PYL441" i="35"/>
  <c r="PYL444" i="35" s="1"/>
  <c r="PYK441" i="35"/>
  <c r="PYK444" i="35" s="1"/>
  <c r="PYJ441" i="35"/>
  <c r="PYJ444" i="35" s="1"/>
  <c r="PYI441" i="35"/>
  <c r="PYI444" i="35" s="1"/>
  <c r="PYH441" i="35"/>
  <c r="PYH444" i="35" s="1"/>
  <c r="PYG441" i="35"/>
  <c r="PYG444" i="35" s="1"/>
  <c r="PYF441" i="35"/>
  <c r="PYF444" i="35" s="1"/>
  <c r="PYE441" i="35"/>
  <c r="PYE444" i="35" s="1"/>
  <c r="PYD441" i="35"/>
  <c r="PYD444" i="35" s="1"/>
  <c r="PYC441" i="35"/>
  <c r="PYC444" i="35" s="1"/>
  <c r="PYB441" i="35"/>
  <c r="PYB444" i="35" s="1"/>
  <c r="PYA441" i="35"/>
  <c r="PYA444" i="35" s="1"/>
  <c r="PXZ441" i="35"/>
  <c r="PXZ444" i="35" s="1"/>
  <c r="PXY441" i="35"/>
  <c r="PXY444" i="35" s="1"/>
  <c r="PXX441" i="35"/>
  <c r="PXX444" i="35" s="1"/>
  <c r="PXW441" i="35"/>
  <c r="PXW444" i="35" s="1"/>
  <c r="PXV441" i="35"/>
  <c r="PXV444" i="35" s="1"/>
  <c r="PXU441" i="35"/>
  <c r="PXU444" i="35" s="1"/>
  <c r="PXT441" i="35"/>
  <c r="PXT444" i="35" s="1"/>
  <c r="PXS441" i="35"/>
  <c r="PXS444" i="35" s="1"/>
  <c r="PXR441" i="35"/>
  <c r="PXR444" i="35" s="1"/>
  <c r="PXQ441" i="35"/>
  <c r="PXQ444" i="35" s="1"/>
  <c r="PXP441" i="35"/>
  <c r="PXP444" i="35" s="1"/>
  <c r="PXO441" i="35"/>
  <c r="PXO444" i="35" s="1"/>
  <c r="PXN441" i="35"/>
  <c r="PXN444" i="35" s="1"/>
  <c r="PXM441" i="35"/>
  <c r="PXM444" i="35" s="1"/>
  <c r="PXL441" i="35"/>
  <c r="PXL444" i="35" s="1"/>
  <c r="PXK441" i="35"/>
  <c r="PXK444" i="35" s="1"/>
  <c r="PXJ441" i="35"/>
  <c r="PXJ444" i="35" s="1"/>
  <c r="PXI441" i="35"/>
  <c r="PXI444" i="35" s="1"/>
  <c r="PXH441" i="35"/>
  <c r="PXH444" i="35" s="1"/>
  <c r="PXG441" i="35"/>
  <c r="PXG444" i="35" s="1"/>
  <c r="PXF441" i="35"/>
  <c r="PXF444" i="35" s="1"/>
  <c r="PXE441" i="35"/>
  <c r="PXE444" i="35" s="1"/>
  <c r="PXD441" i="35"/>
  <c r="PXD444" i="35" s="1"/>
  <c r="PXC441" i="35"/>
  <c r="PXC444" i="35" s="1"/>
  <c r="PXB441" i="35"/>
  <c r="PXB444" i="35" s="1"/>
  <c r="PXA441" i="35"/>
  <c r="PXA444" i="35" s="1"/>
  <c r="PWZ441" i="35"/>
  <c r="PWZ444" i="35" s="1"/>
  <c r="PWY441" i="35"/>
  <c r="PWY444" i="35" s="1"/>
  <c r="PWX441" i="35"/>
  <c r="PWX444" i="35" s="1"/>
  <c r="PWW441" i="35"/>
  <c r="PWW444" i="35" s="1"/>
  <c r="PWV441" i="35"/>
  <c r="PWV444" i="35" s="1"/>
  <c r="PWU441" i="35"/>
  <c r="PWU444" i="35" s="1"/>
  <c r="PWT441" i="35"/>
  <c r="PWT444" i="35" s="1"/>
  <c r="PWS441" i="35"/>
  <c r="PWS444" i="35" s="1"/>
  <c r="PWR441" i="35"/>
  <c r="PWR444" i="35" s="1"/>
  <c r="PWQ441" i="35"/>
  <c r="PWQ444" i="35" s="1"/>
  <c r="PWP441" i="35"/>
  <c r="PWP444" i="35" s="1"/>
  <c r="PWO441" i="35"/>
  <c r="PWO444" i="35" s="1"/>
  <c r="PWN441" i="35"/>
  <c r="PWN444" i="35" s="1"/>
  <c r="PWM441" i="35"/>
  <c r="PWM444" i="35" s="1"/>
  <c r="PWL441" i="35"/>
  <c r="PWL444" i="35" s="1"/>
  <c r="PWK441" i="35"/>
  <c r="PWK444" i="35" s="1"/>
  <c r="PWJ441" i="35"/>
  <c r="PWJ444" i="35" s="1"/>
  <c r="PWI441" i="35"/>
  <c r="PWI444" i="35" s="1"/>
  <c r="PWH441" i="35"/>
  <c r="PWH444" i="35" s="1"/>
  <c r="PWG441" i="35"/>
  <c r="PWG444" i="35" s="1"/>
  <c r="PWF441" i="35"/>
  <c r="PWF444" i="35" s="1"/>
  <c r="PWE441" i="35"/>
  <c r="PWE444" i="35" s="1"/>
  <c r="PWD441" i="35"/>
  <c r="PWD444" i="35" s="1"/>
  <c r="PWC441" i="35"/>
  <c r="PWC444" i="35" s="1"/>
  <c r="PWB441" i="35"/>
  <c r="PWB444" i="35" s="1"/>
  <c r="PWA441" i="35"/>
  <c r="PWA444" i="35" s="1"/>
  <c r="PVZ441" i="35"/>
  <c r="PVZ444" i="35" s="1"/>
  <c r="PVY441" i="35"/>
  <c r="PVY444" i="35" s="1"/>
  <c r="PVX441" i="35"/>
  <c r="PVX444" i="35" s="1"/>
  <c r="PVW441" i="35"/>
  <c r="PVW444" i="35" s="1"/>
  <c r="PVV441" i="35"/>
  <c r="PVV444" i="35" s="1"/>
  <c r="PVU441" i="35"/>
  <c r="PVU444" i="35" s="1"/>
  <c r="PVT441" i="35"/>
  <c r="PVT444" i="35" s="1"/>
  <c r="PVS441" i="35"/>
  <c r="PVS444" i="35" s="1"/>
  <c r="PVR441" i="35"/>
  <c r="PVR444" i="35" s="1"/>
  <c r="PVQ441" i="35"/>
  <c r="PVQ444" i="35" s="1"/>
  <c r="PVP441" i="35"/>
  <c r="PVP444" i="35" s="1"/>
  <c r="PVO441" i="35"/>
  <c r="PVO444" i="35" s="1"/>
  <c r="PVN441" i="35"/>
  <c r="PVN444" i="35" s="1"/>
  <c r="PVM441" i="35"/>
  <c r="PVM444" i="35" s="1"/>
  <c r="PVL441" i="35"/>
  <c r="PVL444" i="35" s="1"/>
  <c r="PVK441" i="35"/>
  <c r="PVK444" i="35" s="1"/>
  <c r="PVJ441" i="35"/>
  <c r="PVJ444" i="35" s="1"/>
  <c r="PVI441" i="35"/>
  <c r="PVI444" i="35" s="1"/>
  <c r="PVH441" i="35"/>
  <c r="PVH444" i="35" s="1"/>
  <c r="PVG441" i="35"/>
  <c r="PVG444" i="35" s="1"/>
  <c r="PVF441" i="35"/>
  <c r="PVF444" i="35" s="1"/>
  <c r="PVE441" i="35"/>
  <c r="PVE444" i="35" s="1"/>
  <c r="PVD441" i="35"/>
  <c r="PVD444" i="35" s="1"/>
  <c r="PVC441" i="35"/>
  <c r="PVC444" i="35" s="1"/>
  <c r="PVB441" i="35"/>
  <c r="PVB444" i="35" s="1"/>
  <c r="PVA441" i="35"/>
  <c r="PVA444" i="35" s="1"/>
  <c r="PUZ441" i="35"/>
  <c r="PUZ444" i="35" s="1"/>
  <c r="PUY441" i="35"/>
  <c r="PUY444" i="35" s="1"/>
  <c r="PUX441" i="35"/>
  <c r="PUX444" i="35" s="1"/>
  <c r="PUW441" i="35"/>
  <c r="PUW444" i="35" s="1"/>
  <c r="PUV441" i="35"/>
  <c r="PUV444" i="35" s="1"/>
  <c r="PUU441" i="35"/>
  <c r="PUU444" i="35" s="1"/>
  <c r="PUT441" i="35"/>
  <c r="PUT444" i="35" s="1"/>
  <c r="PUS441" i="35"/>
  <c r="PUS444" i="35" s="1"/>
  <c r="PUR441" i="35"/>
  <c r="PUR444" i="35" s="1"/>
  <c r="PUQ441" i="35"/>
  <c r="PUQ444" i="35" s="1"/>
  <c r="PUP441" i="35"/>
  <c r="PUP444" i="35" s="1"/>
  <c r="PUO441" i="35"/>
  <c r="PUO444" i="35" s="1"/>
  <c r="PUN441" i="35"/>
  <c r="PUN444" i="35" s="1"/>
  <c r="PUM441" i="35"/>
  <c r="PUM444" i="35" s="1"/>
  <c r="PUL441" i="35"/>
  <c r="PUL444" i="35" s="1"/>
  <c r="PUK441" i="35"/>
  <c r="PUK444" i="35" s="1"/>
  <c r="PUJ441" i="35"/>
  <c r="PUJ444" i="35" s="1"/>
  <c r="PUI441" i="35"/>
  <c r="PUI444" i="35" s="1"/>
  <c r="PUH441" i="35"/>
  <c r="PUH444" i="35" s="1"/>
  <c r="PUG441" i="35"/>
  <c r="PUG444" i="35" s="1"/>
  <c r="PUF441" i="35"/>
  <c r="PUF444" i="35" s="1"/>
  <c r="PUE441" i="35"/>
  <c r="PUE444" i="35" s="1"/>
  <c r="PUD441" i="35"/>
  <c r="PUD444" i="35" s="1"/>
  <c r="PUC441" i="35"/>
  <c r="PUC444" i="35" s="1"/>
  <c r="PUB441" i="35"/>
  <c r="PUB444" i="35" s="1"/>
  <c r="PUA441" i="35"/>
  <c r="PUA444" i="35" s="1"/>
  <c r="PTZ441" i="35"/>
  <c r="PTZ444" i="35" s="1"/>
  <c r="PTY441" i="35"/>
  <c r="PTY444" i="35" s="1"/>
  <c r="PTX441" i="35"/>
  <c r="PTX444" i="35" s="1"/>
  <c r="PTW441" i="35"/>
  <c r="PTW444" i="35" s="1"/>
  <c r="PTV441" i="35"/>
  <c r="PTV444" i="35" s="1"/>
  <c r="PTU441" i="35"/>
  <c r="PTU444" i="35" s="1"/>
  <c r="PTT441" i="35"/>
  <c r="PTT444" i="35" s="1"/>
  <c r="PTS441" i="35"/>
  <c r="PTS444" i="35" s="1"/>
  <c r="PTR441" i="35"/>
  <c r="PTR444" i="35" s="1"/>
  <c r="PTQ441" i="35"/>
  <c r="PTQ444" i="35" s="1"/>
  <c r="PTP441" i="35"/>
  <c r="PTP444" i="35" s="1"/>
  <c r="PTO441" i="35"/>
  <c r="PTO444" i="35" s="1"/>
  <c r="PTN441" i="35"/>
  <c r="PTN444" i="35" s="1"/>
  <c r="PTM441" i="35"/>
  <c r="PTM444" i="35" s="1"/>
  <c r="PTL441" i="35"/>
  <c r="PTL444" i="35" s="1"/>
  <c r="PTK441" i="35"/>
  <c r="PTK444" i="35" s="1"/>
  <c r="PTJ441" i="35"/>
  <c r="PTJ444" i="35" s="1"/>
  <c r="PTI441" i="35"/>
  <c r="PTI444" i="35" s="1"/>
  <c r="PTH441" i="35"/>
  <c r="PTH444" i="35" s="1"/>
  <c r="PTG441" i="35"/>
  <c r="PTG444" i="35" s="1"/>
  <c r="PTF441" i="35"/>
  <c r="PTF444" i="35" s="1"/>
  <c r="PTE441" i="35"/>
  <c r="PTE444" i="35" s="1"/>
  <c r="PTD441" i="35"/>
  <c r="PTD444" i="35" s="1"/>
  <c r="PTC441" i="35"/>
  <c r="PTC444" i="35" s="1"/>
  <c r="PTB441" i="35"/>
  <c r="PTB444" i="35" s="1"/>
  <c r="PTA441" i="35"/>
  <c r="PTA444" i="35" s="1"/>
  <c r="PSZ441" i="35"/>
  <c r="PSZ444" i="35" s="1"/>
  <c r="PSY441" i="35"/>
  <c r="PSY444" i="35" s="1"/>
  <c r="PSX441" i="35"/>
  <c r="PSX444" i="35" s="1"/>
  <c r="PSW441" i="35"/>
  <c r="PSW444" i="35" s="1"/>
  <c r="PSV441" i="35"/>
  <c r="PSV444" i="35" s="1"/>
  <c r="PSU441" i="35"/>
  <c r="PSU444" i="35" s="1"/>
  <c r="PST441" i="35"/>
  <c r="PST444" i="35" s="1"/>
  <c r="PSS441" i="35"/>
  <c r="PSS444" i="35" s="1"/>
  <c r="PSR441" i="35"/>
  <c r="PSR444" i="35" s="1"/>
  <c r="PSQ441" i="35"/>
  <c r="PSQ444" i="35" s="1"/>
  <c r="PSP441" i="35"/>
  <c r="PSP444" i="35" s="1"/>
  <c r="PSO441" i="35"/>
  <c r="PSO444" i="35" s="1"/>
  <c r="PSN441" i="35"/>
  <c r="PSN444" i="35" s="1"/>
  <c r="PSM441" i="35"/>
  <c r="PSM444" i="35" s="1"/>
  <c r="PSL441" i="35"/>
  <c r="PSL444" i="35" s="1"/>
  <c r="PSK441" i="35"/>
  <c r="PSK444" i="35" s="1"/>
  <c r="PSJ441" i="35"/>
  <c r="PSJ444" i="35" s="1"/>
  <c r="PSI441" i="35"/>
  <c r="PSI444" i="35" s="1"/>
  <c r="PSH441" i="35"/>
  <c r="PSH444" i="35" s="1"/>
  <c r="PSG441" i="35"/>
  <c r="PSG444" i="35" s="1"/>
  <c r="PSF441" i="35"/>
  <c r="PSF444" i="35" s="1"/>
  <c r="PSE441" i="35"/>
  <c r="PSE444" i="35" s="1"/>
  <c r="PSD441" i="35"/>
  <c r="PSD444" i="35" s="1"/>
  <c r="PSC441" i="35"/>
  <c r="PSC444" i="35" s="1"/>
  <c r="PSB441" i="35"/>
  <c r="PSB444" i="35" s="1"/>
  <c r="PSA441" i="35"/>
  <c r="PSA444" i="35" s="1"/>
  <c r="PRZ441" i="35"/>
  <c r="PRZ444" i="35" s="1"/>
  <c r="PRY441" i="35"/>
  <c r="PRY444" i="35" s="1"/>
  <c r="PRX441" i="35"/>
  <c r="PRX444" i="35" s="1"/>
  <c r="PRW441" i="35"/>
  <c r="PRW444" i="35" s="1"/>
  <c r="PRV441" i="35"/>
  <c r="PRV444" i="35" s="1"/>
  <c r="PRU441" i="35"/>
  <c r="PRU444" i="35" s="1"/>
  <c r="PRT441" i="35"/>
  <c r="PRT444" i="35" s="1"/>
  <c r="PRS441" i="35"/>
  <c r="PRS444" i="35" s="1"/>
  <c r="PRR441" i="35"/>
  <c r="PRR444" i="35" s="1"/>
  <c r="PRQ441" i="35"/>
  <c r="PRQ444" i="35" s="1"/>
  <c r="PRP441" i="35"/>
  <c r="PRP444" i="35" s="1"/>
  <c r="PRO441" i="35"/>
  <c r="PRO444" i="35" s="1"/>
  <c r="PRN441" i="35"/>
  <c r="PRN444" i="35" s="1"/>
  <c r="PRM441" i="35"/>
  <c r="PRM444" i="35" s="1"/>
  <c r="PRL441" i="35"/>
  <c r="PRL444" i="35" s="1"/>
  <c r="PRK441" i="35"/>
  <c r="PRK444" i="35" s="1"/>
  <c r="PRJ441" i="35"/>
  <c r="PRJ444" i="35" s="1"/>
  <c r="PRI441" i="35"/>
  <c r="PRI444" i="35" s="1"/>
  <c r="PRH441" i="35"/>
  <c r="PRH444" i="35" s="1"/>
  <c r="PRG441" i="35"/>
  <c r="PRG444" i="35" s="1"/>
  <c r="PRF441" i="35"/>
  <c r="PRF444" i="35" s="1"/>
  <c r="PRE441" i="35"/>
  <c r="PRE444" i="35" s="1"/>
  <c r="PRD441" i="35"/>
  <c r="PRD444" i="35" s="1"/>
  <c r="PRC441" i="35"/>
  <c r="PRC444" i="35" s="1"/>
  <c r="PRB441" i="35"/>
  <c r="PRB444" i="35" s="1"/>
  <c r="PRA441" i="35"/>
  <c r="PRA444" i="35" s="1"/>
  <c r="PQZ441" i="35"/>
  <c r="PQZ444" i="35" s="1"/>
  <c r="PQY441" i="35"/>
  <c r="PQY444" i="35" s="1"/>
  <c r="PQX441" i="35"/>
  <c r="PQX444" i="35" s="1"/>
  <c r="PQW441" i="35"/>
  <c r="PQW444" i="35" s="1"/>
  <c r="PQV441" i="35"/>
  <c r="PQV444" i="35" s="1"/>
  <c r="PQU441" i="35"/>
  <c r="PQU444" i="35" s="1"/>
  <c r="PQT441" i="35"/>
  <c r="PQT444" i="35" s="1"/>
  <c r="PQS441" i="35"/>
  <c r="PQS444" i="35" s="1"/>
  <c r="PQR441" i="35"/>
  <c r="PQR444" i="35" s="1"/>
  <c r="PQQ441" i="35"/>
  <c r="PQQ444" i="35" s="1"/>
  <c r="PQP441" i="35"/>
  <c r="PQP444" i="35" s="1"/>
  <c r="PQO441" i="35"/>
  <c r="PQO444" i="35" s="1"/>
  <c r="PQN441" i="35"/>
  <c r="PQN444" i="35" s="1"/>
  <c r="PQM441" i="35"/>
  <c r="PQM444" i="35" s="1"/>
  <c r="PQL441" i="35"/>
  <c r="PQL444" i="35" s="1"/>
  <c r="PQK441" i="35"/>
  <c r="PQK444" i="35" s="1"/>
  <c r="PQJ441" i="35"/>
  <c r="PQJ444" i="35" s="1"/>
  <c r="PQI441" i="35"/>
  <c r="PQI444" i="35" s="1"/>
  <c r="PQH441" i="35"/>
  <c r="PQH444" i="35" s="1"/>
  <c r="PQG441" i="35"/>
  <c r="PQG444" i="35" s="1"/>
  <c r="PQF441" i="35"/>
  <c r="PQF444" i="35" s="1"/>
  <c r="PQE441" i="35"/>
  <c r="PQE444" i="35" s="1"/>
  <c r="PQD441" i="35"/>
  <c r="PQD444" i="35" s="1"/>
  <c r="PQC441" i="35"/>
  <c r="PQB441" i="35"/>
  <c r="PQB444" i="35" s="1"/>
  <c r="PQA441" i="35"/>
  <c r="PQA444" i="35" s="1"/>
  <c r="PPZ441" i="35"/>
  <c r="PPZ444" i="35" s="1"/>
  <c r="PPY441" i="35"/>
  <c r="PPY444" i="35" s="1"/>
  <c r="PPX441" i="35"/>
  <c r="PPX444" i="35" s="1"/>
  <c r="PPW441" i="35"/>
  <c r="PPW444" i="35" s="1"/>
  <c r="PPV441" i="35"/>
  <c r="PPV444" i="35" s="1"/>
  <c r="PPU441" i="35"/>
  <c r="PPU444" i="35" s="1"/>
  <c r="PPT441" i="35"/>
  <c r="PPT444" i="35" s="1"/>
  <c r="PPS441" i="35"/>
  <c r="PPS444" i="35" s="1"/>
  <c r="PPR441" i="35"/>
  <c r="PPR444" i="35" s="1"/>
  <c r="PPQ441" i="35"/>
  <c r="PPQ444" i="35" s="1"/>
  <c r="PPP441" i="35"/>
  <c r="PPP444" i="35" s="1"/>
  <c r="PPO441" i="35"/>
  <c r="PPO444" i="35" s="1"/>
  <c r="PPN441" i="35"/>
  <c r="PPN444" i="35" s="1"/>
  <c r="PPM441" i="35"/>
  <c r="PPM444" i="35" s="1"/>
  <c r="PPL441" i="35"/>
  <c r="PPL444" i="35" s="1"/>
  <c r="PPK441" i="35"/>
  <c r="PPK444" i="35" s="1"/>
  <c r="PPJ441" i="35"/>
  <c r="PPJ444" i="35" s="1"/>
  <c r="PPI441" i="35"/>
  <c r="PPI444" i="35" s="1"/>
  <c r="PPH441" i="35"/>
  <c r="PPH444" i="35" s="1"/>
  <c r="PPG441" i="35"/>
  <c r="PPG444" i="35" s="1"/>
  <c r="PPF441" i="35"/>
  <c r="PPF444" i="35" s="1"/>
  <c r="PPE441" i="35"/>
  <c r="PPE444" i="35" s="1"/>
  <c r="PPD441" i="35"/>
  <c r="PPD444" i="35" s="1"/>
  <c r="PPC441" i="35"/>
  <c r="PPC444" i="35" s="1"/>
  <c r="PPB441" i="35"/>
  <c r="PPB444" i="35" s="1"/>
  <c r="PPA441" i="35"/>
  <c r="PPA444" i="35" s="1"/>
  <c r="POZ441" i="35"/>
  <c r="POZ444" i="35" s="1"/>
  <c r="POY441" i="35"/>
  <c r="POY444" i="35" s="1"/>
  <c r="POX441" i="35"/>
  <c r="POX444" i="35" s="1"/>
  <c r="POW441" i="35"/>
  <c r="POW444" i="35" s="1"/>
  <c r="POV441" i="35"/>
  <c r="POV444" i="35" s="1"/>
  <c r="POU441" i="35"/>
  <c r="POU444" i="35" s="1"/>
  <c r="POT441" i="35"/>
  <c r="POT444" i="35" s="1"/>
  <c r="POS441" i="35"/>
  <c r="POS444" i="35" s="1"/>
  <c r="POR441" i="35"/>
  <c r="POR444" i="35" s="1"/>
  <c r="POQ441" i="35"/>
  <c r="POQ444" i="35" s="1"/>
  <c r="POP441" i="35"/>
  <c r="POP444" i="35" s="1"/>
  <c r="POO441" i="35"/>
  <c r="POO444" i="35" s="1"/>
  <c r="PON441" i="35"/>
  <c r="PON444" i="35" s="1"/>
  <c r="POM441" i="35"/>
  <c r="POM444" i="35" s="1"/>
  <c r="POL441" i="35"/>
  <c r="POL444" i="35" s="1"/>
  <c r="POK441" i="35"/>
  <c r="POK444" i="35" s="1"/>
  <c r="POJ441" i="35"/>
  <c r="POJ444" i="35" s="1"/>
  <c r="POI441" i="35"/>
  <c r="POI444" i="35" s="1"/>
  <c r="POH441" i="35"/>
  <c r="POH444" i="35" s="1"/>
  <c r="POG441" i="35"/>
  <c r="POG444" i="35" s="1"/>
  <c r="POF441" i="35"/>
  <c r="POF444" i="35" s="1"/>
  <c r="POE441" i="35"/>
  <c r="POE444" i="35" s="1"/>
  <c r="POD441" i="35"/>
  <c r="POD444" i="35" s="1"/>
  <c r="POC441" i="35"/>
  <c r="POC444" i="35" s="1"/>
  <c r="POB441" i="35"/>
  <c r="POB444" i="35" s="1"/>
  <c r="POA441" i="35"/>
  <c r="POA444" i="35" s="1"/>
  <c r="PNZ441" i="35"/>
  <c r="PNZ444" i="35" s="1"/>
  <c r="PNY441" i="35"/>
  <c r="PNY444" i="35" s="1"/>
  <c r="PNX441" i="35"/>
  <c r="PNX444" i="35" s="1"/>
  <c r="PNW441" i="35"/>
  <c r="PNW444" i="35" s="1"/>
  <c r="PNV441" i="35"/>
  <c r="PNV444" i="35" s="1"/>
  <c r="PNU441" i="35"/>
  <c r="PNU444" i="35" s="1"/>
  <c r="PNT441" i="35"/>
  <c r="PNT444" i="35" s="1"/>
  <c r="PNS441" i="35"/>
  <c r="PNS444" i="35" s="1"/>
  <c r="PNR441" i="35"/>
  <c r="PNR444" i="35" s="1"/>
  <c r="PNQ441" i="35"/>
  <c r="PNQ444" i="35" s="1"/>
  <c r="PNP441" i="35"/>
  <c r="PNP444" i="35" s="1"/>
  <c r="PNO441" i="35"/>
  <c r="PNO444" i="35" s="1"/>
  <c r="PNN441" i="35"/>
  <c r="PNN444" i="35" s="1"/>
  <c r="PNM441" i="35"/>
  <c r="PNM444" i="35" s="1"/>
  <c r="PNL441" i="35"/>
  <c r="PNL444" i="35" s="1"/>
  <c r="PNK441" i="35"/>
  <c r="PNK444" i="35" s="1"/>
  <c r="PNJ441" i="35"/>
  <c r="PNJ444" i="35" s="1"/>
  <c r="PNI441" i="35"/>
  <c r="PNI444" i="35" s="1"/>
  <c r="PNH441" i="35"/>
  <c r="PNH444" i="35" s="1"/>
  <c r="PNG441" i="35"/>
  <c r="PNG444" i="35" s="1"/>
  <c r="PNF441" i="35"/>
  <c r="PNF444" i="35" s="1"/>
  <c r="PNE441" i="35"/>
  <c r="PNE444" i="35" s="1"/>
  <c r="PND441" i="35"/>
  <c r="PND444" i="35" s="1"/>
  <c r="PNC441" i="35"/>
  <c r="PNC444" i="35" s="1"/>
  <c r="PNB441" i="35"/>
  <c r="PNB444" i="35" s="1"/>
  <c r="PNA441" i="35"/>
  <c r="PNA444" i="35" s="1"/>
  <c r="PMZ441" i="35"/>
  <c r="PMZ444" i="35" s="1"/>
  <c r="PMY441" i="35"/>
  <c r="PMY444" i="35" s="1"/>
  <c r="PMX441" i="35"/>
  <c r="PMX444" i="35" s="1"/>
  <c r="PMW441" i="35"/>
  <c r="PMW444" i="35" s="1"/>
  <c r="PMV441" i="35"/>
  <c r="PMV444" i="35" s="1"/>
  <c r="PMU441" i="35"/>
  <c r="PMU444" i="35" s="1"/>
  <c r="PMT441" i="35"/>
  <c r="PMT444" i="35" s="1"/>
  <c r="PMS441" i="35"/>
  <c r="PMS444" i="35" s="1"/>
  <c r="PMR441" i="35"/>
  <c r="PMR444" i="35" s="1"/>
  <c r="PMQ441" i="35"/>
  <c r="PMQ444" i="35" s="1"/>
  <c r="PMP441" i="35"/>
  <c r="PMP444" i="35" s="1"/>
  <c r="PMO441" i="35"/>
  <c r="PMO444" i="35" s="1"/>
  <c r="PMN441" i="35"/>
  <c r="PMN444" i="35" s="1"/>
  <c r="PMM441" i="35"/>
  <c r="PMM444" i="35" s="1"/>
  <c r="PML441" i="35"/>
  <c r="PML444" i="35" s="1"/>
  <c r="PMK441" i="35"/>
  <c r="PMK444" i="35" s="1"/>
  <c r="PMJ441" i="35"/>
  <c r="PMJ444" i="35" s="1"/>
  <c r="PMI441" i="35"/>
  <c r="PMI444" i="35" s="1"/>
  <c r="PMH441" i="35"/>
  <c r="PMH444" i="35" s="1"/>
  <c r="PMG441" i="35"/>
  <c r="PMG444" i="35" s="1"/>
  <c r="PMF441" i="35"/>
  <c r="PMF444" i="35" s="1"/>
  <c r="PME441" i="35"/>
  <c r="PME444" i="35" s="1"/>
  <c r="PMD441" i="35"/>
  <c r="PMD444" i="35" s="1"/>
  <c r="PMC441" i="35"/>
  <c r="PMC444" i="35" s="1"/>
  <c r="PMB441" i="35"/>
  <c r="PMB444" i="35" s="1"/>
  <c r="PMA441" i="35"/>
  <c r="PMA444" i="35" s="1"/>
  <c r="PLZ441" i="35"/>
  <c r="PLZ444" i="35" s="1"/>
  <c r="PLY441" i="35"/>
  <c r="PLY444" i="35" s="1"/>
  <c r="PLX441" i="35"/>
  <c r="PLX444" i="35" s="1"/>
  <c r="PLW441" i="35"/>
  <c r="PLW444" i="35" s="1"/>
  <c r="PLV441" i="35"/>
  <c r="PLV444" i="35" s="1"/>
  <c r="PLU441" i="35"/>
  <c r="PLU444" i="35" s="1"/>
  <c r="PLT441" i="35"/>
  <c r="PLT444" i="35" s="1"/>
  <c r="PLS441" i="35"/>
  <c r="PLS444" i="35" s="1"/>
  <c r="PLR441" i="35"/>
  <c r="PLR444" i="35" s="1"/>
  <c r="PLQ441" i="35"/>
  <c r="PLQ444" i="35" s="1"/>
  <c r="PLP441" i="35"/>
  <c r="PLP444" i="35" s="1"/>
  <c r="PLO441" i="35"/>
  <c r="PLO444" i="35" s="1"/>
  <c r="PLN441" i="35"/>
  <c r="PLN444" i="35" s="1"/>
  <c r="PLM441" i="35"/>
  <c r="PLM444" i="35" s="1"/>
  <c r="PLL441" i="35"/>
  <c r="PLL444" i="35" s="1"/>
  <c r="PLK441" i="35"/>
  <c r="PLK444" i="35" s="1"/>
  <c r="PLJ441" i="35"/>
  <c r="PLJ444" i="35" s="1"/>
  <c r="PLI441" i="35"/>
  <c r="PLI444" i="35" s="1"/>
  <c r="PLH441" i="35"/>
  <c r="PLH444" i="35" s="1"/>
  <c r="PLG441" i="35"/>
  <c r="PLG444" i="35" s="1"/>
  <c r="PLF441" i="35"/>
  <c r="PLF444" i="35" s="1"/>
  <c r="PLE441" i="35"/>
  <c r="PLE444" i="35" s="1"/>
  <c r="PLD441" i="35"/>
  <c r="PLD444" i="35" s="1"/>
  <c r="PLC441" i="35"/>
  <c r="PLC444" i="35" s="1"/>
  <c r="PLB441" i="35"/>
  <c r="PLB444" i="35" s="1"/>
  <c r="PLA441" i="35"/>
  <c r="PLA444" i="35" s="1"/>
  <c r="PKZ441" i="35"/>
  <c r="PKZ444" i="35" s="1"/>
  <c r="PKY441" i="35"/>
  <c r="PKY444" i="35" s="1"/>
  <c r="PKX441" i="35"/>
  <c r="PKX444" i="35" s="1"/>
  <c r="PKW441" i="35"/>
  <c r="PKW444" i="35" s="1"/>
  <c r="PKV441" i="35"/>
  <c r="PKV444" i="35" s="1"/>
  <c r="PKU441" i="35"/>
  <c r="PKU444" i="35" s="1"/>
  <c r="PKT441" i="35"/>
  <c r="PKT444" i="35" s="1"/>
  <c r="PKS441" i="35"/>
  <c r="PKS444" i="35" s="1"/>
  <c r="PKR441" i="35"/>
  <c r="PKR444" i="35" s="1"/>
  <c r="PKQ441" i="35"/>
  <c r="PKQ444" i="35" s="1"/>
  <c r="PKP441" i="35"/>
  <c r="PKP444" i="35" s="1"/>
  <c r="PKO441" i="35"/>
  <c r="PKO444" i="35" s="1"/>
  <c r="PKN441" i="35"/>
  <c r="PKN444" i="35" s="1"/>
  <c r="PKM441" i="35"/>
  <c r="PKM444" i="35" s="1"/>
  <c r="PKL441" i="35"/>
  <c r="PKL444" i="35" s="1"/>
  <c r="PKK441" i="35"/>
  <c r="PKK444" i="35" s="1"/>
  <c r="PKJ441" i="35"/>
  <c r="PKJ444" i="35" s="1"/>
  <c r="PKI441" i="35"/>
  <c r="PKI444" i="35" s="1"/>
  <c r="PKH441" i="35"/>
  <c r="PKH444" i="35" s="1"/>
  <c r="PKG441" i="35"/>
  <c r="PKG444" i="35" s="1"/>
  <c r="PKF441" i="35"/>
  <c r="PKF444" i="35" s="1"/>
  <c r="PKE441" i="35"/>
  <c r="PKE444" i="35" s="1"/>
  <c r="PKD441" i="35"/>
  <c r="PKD444" i="35" s="1"/>
  <c r="PKC441" i="35"/>
  <c r="PKC444" i="35" s="1"/>
  <c r="PKB441" i="35"/>
  <c r="PKB444" i="35" s="1"/>
  <c r="PKA441" i="35"/>
  <c r="PKA444" i="35" s="1"/>
  <c r="PJZ441" i="35"/>
  <c r="PJZ444" i="35" s="1"/>
  <c r="PJY441" i="35"/>
  <c r="PJY444" i="35" s="1"/>
  <c r="PJX441" i="35"/>
  <c r="PJX444" i="35" s="1"/>
  <c r="PJW441" i="35"/>
  <c r="PJW444" i="35" s="1"/>
  <c r="PJV441" i="35"/>
  <c r="PJV444" i="35" s="1"/>
  <c r="PJU441" i="35"/>
  <c r="PJU444" i="35" s="1"/>
  <c r="PJT441" i="35"/>
  <c r="PJT444" i="35" s="1"/>
  <c r="PJS441" i="35"/>
  <c r="PJS444" i="35" s="1"/>
  <c r="PJR441" i="35"/>
  <c r="PJR444" i="35" s="1"/>
  <c r="PJQ441" i="35"/>
  <c r="PJQ444" i="35" s="1"/>
  <c r="PJP441" i="35"/>
  <c r="PJP444" i="35" s="1"/>
  <c r="PJO441" i="35"/>
  <c r="PJO444" i="35" s="1"/>
  <c r="PJN441" i="35"/>
  <c r="PJN444" i="35" s="1"/>
  <c r="PJM441" i="35"/>
  <c r="PJM444" i="35" s="1"/>
  <c r="PJL441" i="35"/>
  <c r="PJL444" i="35" s="1"/>
  <c r="PJK441" i="35"/>
  <c r="PJK444" i="35" s="1"/>
  <c r="PJJ441" i="35"/>
  <c r="PJJ444" i="35" s="1"/>
  <c r="PJI441" i="35"/>
  <c r="PJI444" i="35" s="1"/>
  <c r="PJH441" i="35"/>
  <c r="PJH444" i="35" s="1"/>
  <c r="PJG441" i="35"/>
  <c r="PJG444" i="35" s="1"/>
  <c r="PJF441" i="35"/>
  <c r="PJF444" i="35" s="1"/>
  <c r="PJE441" i="35"/>
  <c r="PJE444" i="35" s="1"/>
  <c r="PJD441" i="35"/>
  <c r="PJD444" i="35" s="1"/>
  <c r="PJC441" i="35"/>
  <c r="PJC444" i="35" s="1"/>
  <c r="PJB441" i="35"/>
  <c r="PJB444" i="35" s="1"/>
  <c r="PJA441" i="35"/>
  <c r="PJA444" i="35" s="1"/>
  <c r="PIZ441" i="35"/>
  <c r="PIZ444" i="35" s="1"/>
  <c r="PIY441" i="35"/>
  <c r="PIY444" i="35" s="1"/>
  <c r="PIX441" i="35"/>
  <c r="PIX444" i="35" s="1"/>
  <c r="PIW441" i="35"/>
  <c r="PIW444" i="35" s="1"/>
  <c r="PIV441" i="35"/>
  <c r="PIV444" i="35" s="1"/>
  <c r="PIU441" i="35"/>
  <c r="PIU444" i="35" s="1"/>
  <c r="PIT441" i="35"/>
  <c r="PIT444" i="35" s="1"/>
  <c r="PIS441" i="35"/>
  <c r="PIS444" i="35" s="1"/>
  <c r="PIR441" i="35"/>
  <c r="PIR444" i="35" s="1"/>
  <c r="PIQ441" i="35"/>
  <c r="PIQ444" i="35" s="1"/>
  <c r="PIP441" i="35"/>
  <c r="PIP444" i="35" s="1"/>
  <c r="PIO441" i="35"/>
  <c r="PIO444" i="35" s="1"/>
  <c r="PIN441" i="35"/>
  <c r="PIN444" i="35" s="1"/>
  <c r="PIM441" i="35"/>
  <c r="PIM444" i="35" s="1"/>
  <c r="PIL441" i="35"/>
  <c r="PIL444" i="35" s="1"/>
  <c r="PIK441" i="35"/>
  <c r="PIK444" i="35" s="1"/>
  <c r="PIJ441" i="35"/>
  <c r="PIJ444" i="35" s="1"/>
  <c r="PII441" i="35"/>
  <c r="PII444" i="35" s="1"/>
  <c r="PIH441" i="35"/>
  <c r="PIH444" i="35" s="1"/>
  <c r="PIG441" i="35"/>
  <c r="PIG444" i="35" s="1"/>
  <c r="PIF441" i="35"/>
  <c r="PIF444" i="35" s="1"/>
  <c r="PIE441" i="35"/>
  <c r="PIE444" i="35" s="1"/>
  <c r="PID441" i="35"/>
  <c r="PID444" i="35" s="1"/>
  <c r="PIC441" i="35"/>
  <c r="PIC444" i="35" s="1"/>
  <c r="PIB441" i="35"/>
  <c r="PIB444" i="35" s="1"/>
  <c r="PIA441" i="35"/>
  <c r="PIA444" i="35" s="1"/>
  <c r="PHZ441" i="35"/>
  <c r="PHZ444" i="35" s="1"/>
  <c r="PHY441" i="35"/>
  <c r="PHY444" i="35" s="1"/>
  <c r="PHX441" i="35"/>
  <c r="PHX444" i="35" s="1"/>
  <c r="PHW441" i="35"/>
  <c r="PHW444" i="35" s="1"/>
  <c r="PHV441" i="35"/>
  <c r="PHV444" i="35" s="1"/>
  <c r="PHU441" i="35"/>
  <c r="PHU444" i="35" s="1"/>
  <c r="PHT441" i="35"/>
  <c r="PHT444" i="35" s="1"/>
  <c r="PHS441" i="35"/>
  <c r="PHS444" i="35" s="1"/>
  <c r="PHR441" i="35"/>
  <c r="PHR444" i="35" s="1"/>
  <c r="PHQ441" i="35"/>
  <c r="PHQ444" i="35" s="1"/>
  <c r="PHP441" i="35"/>
  <c r="PHP444" i="35" s="1"/>
  <c r="PHO441" i="35"/>
  <c r="PHO444" i="35" s="1"/>
  <c r="PHN441" i="35"/>
  <c r="PHN444" i="35" s="1"/>
  <c r="PHM441" i="35"/>
  <c r="PHM444" i="35" s="1"/>
  <c r="PHL441" i="35"/>
  <c r="PHL444" i="35" s="1"/>
  <c r="PHK441" i="35"/>
  <c r="PHK444" i="35" s="1"/>
  <c r="PHJ441" i="35"/>
  <c r="PHJ444" i="35" s="1"/>
  <c r="PHI441" i="35"/>
  <c r="PHI444" i="35" s="1"/>
  <c r="PHH441" i="35"/>
  <c r="PHH444" i="35" s="1"/>
  <c r="PHG441" i="35"/>
  <c r="PHG444" i="35" s="1"/>
  <c r="PHF441" i="35"/>
  <c r="PHF444" i="35" s="1"/>
  <c r="PHE441" i="35"/>
  <c r="PHE444" i="35" s="1"/>
  <c r="PHD441" i="35"/>
  <c r="PHD444" i="35" s="1"/>
  <c r="PHC441" i="35"/>
  <c r="PHC444" i="35" s="1"/>
  <c r="PHB441" i="35"/>
  <c r="PHB444" i="35" s="1"/>
  <c r="PHA441" i="35"/>
  <c r="PHA444" i="35" s="1"/>
  <c r="PGZ441" i="35"/>
  <c r="PGZ444" i="35" s="1"/>
  <c r="PGY441" i="35"/>
  <c r="PGY444" i="35" s="1"/>
  <c r="PGX441" i="35"/>
  <c r="PGX444" i="35" s="1"/>
  <c r="PGW441" i="35"/>
  <c r="PGW444" i="35" s="1"/>
  <c r="PGV441" i="35"/>
  <c r="PGV444" i="35" s="1"/>
  <c r="PGU441" i="35"/>
  <c r="PGU444" i="35" s="1"/>
  <c r="PGT441" i="35"/>
  <c r="PGT444" i="35" s="1"/>
  <c r="PGS441" i="35"/>
  <c r="PGS444" i="35" s="1"/>
  <c r="PGR441" i="35"/>
  <c r="PGR444" i="35" s="1"/>
  <c r="PGQ441" i="35"/>
  <c r="PGQ444" i="35" s="1"/>
  <c r="PGP441" i="35"/>
  <c r="PGP444" i="35" s="1"/>
  <c r="PGO441" i="35"/>
  <c r="PGO444" i="35" s="1"/>
  <c r="PGN441" i="35"/>
  <c r="PGN444" i="35" s="1"/>
  <c r="PGM441" i="35"/>
  <c r="PGM444" i="35" s="1"/>
  <c r="PGL441" i="35"/>
  <c r="PGL444" i="35" s="1"/>
  <c r="PGK441" i="35"/>
  <c r="PGK444" i="35" s="1"/>
  <c r="PGJ441" i="35"/>
  <c r="PGJ444" i="35" s="1"/>
  <c r="PGI441" i="35"/>
  <c r="PGI444" i="35" s="1"/>
  <c r="PGH441" i="35"/>
  <c r="PGH444" i="35" s="1"/>
  <c r="PGG441" i="35"/>
  <c r="PGG444" i="35" s="1"/>
  <c r="PGF441" i="35"/>
  <c r="PGF444" i="35" s="1"/>
  <c r="PGE441" i="35"/>
  <c r="PGE444" i="35" s="1"/>
  <c r="PGD441" i="35"/>
  <c r="PGD444" i="35" s="1"/>
  <c r="PGC441" i="35"/>
  <c r="PGC444" i="35" s="1"/>
  <c r="PGB441" i="35"/>
  <c r="PGB444" i="35" s="1"/>
  <c r="PGA441" i="35"/>
  <c r="PGA444" i="35" s="1"/>
  <c r="PFZ441" i="35"/>
  <c r="PFZ444" i="35" s="1"/>
  <c r="PFY441" i="35"/>
  <c r="PFY444" i="35" s="1"/>
  <c r="PFX441" i="35"/>
  <c r="PFX444" i="35" s="1"/>
  <c r="PFW441" i="35"/>
  <c r="PFW444" i="35" s="1"/>
  <c r="PFV441" i="35"/>
  <c r="PFV444" i="35" s="1"/>
  <c r="PFU441" i="35"/>
  <c r="PFU444" i="35" s="1"/>
  <c r="PFT441" i="35"/>
  <c r="PFT444" i="35" s="1"/>
  <c r="PFS441" i="35"/>
  <c r="PFS444" i="35" s="1"/>
  <c r="PFR441" i="35"/>
  <c r="PFR444" i="35" s="1"/>
  <c r="PFQ441" i="35"/>
  <c r="PFQ444" i="35" s="1"/>
  <c r="PFP441" i="35"/>
  <c r="PFP444" i="35" s="1"/>
  <c r="PFO441" i="35"/>
  <c r="PFO444" i="35" s="1"/>
  <c r="PFN441" i="35"/>
  <c r="PFN444" i="35" s="1"/>
  <c r="PFM441" i="35"/>
  <c r="PFM444" i="35" s="1"/>
  <c r="PFL441" i="35"/>
  <c r="PFL444" i="35" s="1"/>
  <c r="PFK441" i="35"/>
  <c r="PFK444" i="35" s="1"/>
  <c r="PFJ441" i="35"/>
  <c r="PFJ444" i="35" s="1"/>
  <c r="PFI441" i="35"/>
  <c r="PFI444" i="35" s="1"/>
  <c r="PFH441" i="35"/>
  <c r="PFH444" i="35" s="1"/>
  <c r="PFG441" i="35"/>
  <c r="PFG444" i="35" s="1"/>
  <c r="PFF441" i="35"/>
  <c r="PFF444" i="35" s="1"/>
  <c r="PFE441" i="35"/>
  <c r="PFE444" i="35" s="1"/>
  <c r="PFD441" i="35"/>
  <c r="PFD444" i="35" s="1"/>
  <c r="PFC441" i="35"/>
  <c r="PFC444" i="35" s="1"/>
  <c r="PFB441" i="35"/>
  <c r="PFB444" i="35" s="1"/>
  <c r="PFA441" i="35"/>
  <c r="PFA444" i="35" s="1"/>
  <c r="PEZ441" i="35"/>
  <c r="PEZ444" i="35" s="1"/>
  <c r="PEY441" i="35"/>
  <c r="PEY444" i="35" s="1"/>
  <c r="PEX441" i="35"/>
  <c r="PEX444" i="35" s="1"/>
  <c r="PEW441" i="35"/>
  <c r="PEW444" i="35" s="1"/>
  <c r="PEV441" i="35"/>
  <c r="PEV444" i="35" s="1"/>
  <c r="PEU441" i="35"/>
  <c r="PEU444" i="35" s="1"/>
  <c r="PET441" i="35"/>
  <c r="PET444" i="35" s="1"/>
  <c r="PES441" i="35"/>
  <c r="PES444" i="35" s="1"/>
  <c r="PER441" i="35"/>
  <c r="PER444" i="35" s="1"/>
  <c r="PEQ441" i="35"/>
  <c r="PEQ444" i="35" s="1"/>
  <c r="PEP441" i="35"/>
  <c r="PEP444" i="35" s="1"/>
  <c r="PEO441" i="35"/>
  <c r="PEO444" i="35" s="1"/>
  <c r="PEN441" i="35"/>
  <c r="PEN444" i="35" s="1"/>
  <c r="PEM441" i="35"/>
  <c r="PEM444" i="35" s="1"/>
  <c r="PEL441" i="35"/>
  <c r="PEL444" i="35" s="1"/>
  <c r="PEK441" i="35"/>
  <c r="PEK444" i="35" s="1"/>
  <c r="PEJ441" i="35"/>
  <c r="PEJ444" i="35" s="1"/>
  <c r="PEI441" i="35"/>
  <c r="PEI444" i="35" s="1"/>
  <c r="PEH441" i="35"/>
  <c r="PEH444" i="35" s="1"/>
  <c r="PEG441" i="35"/>
  <c r="PEG444" i="35" s="1"/>
  <c r="PEF441" i="35"/>
  <c r="PEF444" i="35" s="1"/>
  <c r="PEE441" i="35"/>
  <c r="PEE444" i="35" s="1"/>
  <c r="PED441" i="35"/>
  <c r="PED444" i="35" s="1"/>
  <c r="PEC441" i="35"/>
  <c r="PEC444" i="35" s="1"/>
  <c r="PEB441" i="35"/>
  <c r="PEB444" i="35" s="1"/>
  <c r="PEA441" i="35"/>
  <c r="PEA444" i="35" s="1"/>
  <c r="PDZ441" i="35"/>
  <c r="PDZ444" i="35" s="1"/>
  <c r="PDY441" i="35"/>
  <c r="PDY444" i="35" s="1"/>
  <c r="PDX441" i="35"/>
  <c r="PDX444" i="35" s="1"/>
  <c r="PDW441" i="35"/>
  <c r="PDW444" i="35" s="1"/>
  <c r="PDV441" i="35"/>
  <c r="PDV444" i="35" s="1"/>
  <c r="PDU441" i="35"/>
  <c r="PDU444" i="35" s="1"/>
  <c r="PDT441" i="35"/>
  <c r="PDT444" i="35" s="1"/>
  <c r="PDS441" i="35"/>
  <c r="PDS444" i="35" s="1"/>
  <c r="PDR441" i="35"/>
  <c r="PDR444" i="35" s="1"/>
  <c r="PDQ441" i="35"/>
  <c r="PDQ444" i="35" s="1"/>
  <c r="PDP441" i="35"/>
  <c r="PDP444" i="35" s="1"/>
  <c r="PDO441" i="35"/>
  <c r="PDO444" i="35" s="1"/>
  <c r="PDN441" i="35"/>
  <c r="PDN444" i="35" s="1"/>
  <c r="PDM441" i="35"/>
  <c r="PDM444" i="35" s="1"/>
  <c r="PDL441" i="35"/>
  <c r="PDL444" i="35" s="1"/>
  <c r="PDK441" i="35"/>
  <c r="PDK444" i="35" s="1"/>
  <c r="PDJ441" i="35"/>
  <c r="PDJ444" i="35" s="1"/>
  <c r="PDI441" i="35"/>
  <c r="PDI444" i="35" s="1"/>
  <c r="PDH441" i="35"/>
  <c r="PDH444" i="35" s="1"/>
  <c r="PDG441" i="35"/>
  <c r="PDG444" i="35" s="1"/>
  <c r="PDF441" i="35"/>
  <c r="PDF444" i="35" s="1"/>
  <c r="PDE441" i="35"/>
  <c r="PDE444" i="35" s="1"/>
  <c r="PDD441" i="35"/>
  <c r="PDD444" i="35" s="1"/>
  <c r="PDC441" i="35"/>
  <c r="PDC444" i="35" s="1"/>
  <c r="PDB441" i="35"/>
  <c r="PDB444" i="35" s="1"/>
  <c r="PDA441" i="35"/>
  <c r="PDA444" i="35" s="1"/>
  <c r="PCZ441" i="35"/>
  <c r="PCZ444" i="35" s="1"/>
  <c r="PCY441" i="35"/>
  <c r="PCY444" i="35" s="1"/>
  <c r="PCX441" i="35"/>
  <c r="PCX444" i="35" s="1"/>
  <c r="PCW441" i="35"/>
  <c r="PCW444" i="35" s="1"/>
  <c r="PCV441" i="35"/>
  <c r="PCV444" i="35" s="1"/>
  <c r="PCU441" i="35"/>
  <c r="PCU444" i="35" s="1"/>
  <c r="PCT441" i="35"/>
  <c r="PCT444" i="35" s="1"/>
  <c r="PCS441" i="35"/>
  <c r="PCS444" i="35" s="1"/>
  <c r="PCR441" i="35"/>
  <c r="PCR444" i="35" s="1"/>
  <c r="PCQ441" i="35"/>
  <c r="PCQ444" i="35" s="1"/>
  <c r="PCP441" i="35"/>
  <c r="PCP444" i="35" s="1"/>
  <c r="PCO441" i="35"/>
  <c r="PCO444" i="35" s="1"/>
  <c r="PCN441" i="35"/>
  <c r="PCN444" i="35" s="1"/>
  <c r="PCM441" i="35"/>
  <c r="PCM444" i="35" s="1"/>
  <c r="PCL441" i="35"/>
  <c r="PCL444" i="35" s="1"/>
  <c r="PCK441" i="35"/>
  <c r="PCK444" i="35" s="1"/>
  <c r="PCJ441" i="35"/>
  <c r="PCJ444" i="35" s="1"/>
  <c r="PCI441" i="35"/>
  <c r="PCI444" i="35" s="1"/>
  <c r="PCH441" i="35"/>
  <c r="PCH444" i="35" s="1"/>
  <c r="PCG441" i="35"/>
  <c r="PCG444" i="35" s="1"/>
  <c r="PCF441" i="35"/>
  <c r="PCF444" i="35" s="1"/>
  <c r="PCE441" i="35"/>
  <c r="PCE444" i="35" s="1"/>
  <c r="PCD441" i="35"/>
  <c r="PCD444" i="35" s="1"/>
  <c r="PCC441" i="35"/>
  <c r="PCC444" i="35" s="1"/>
  <c r="PCB441" i="35"/>
  <c r="PCB444" i="35" s="1"/>
  <c r="PCA441" i="35"/>
  <c r="PCA444" i="35" s="1"/>
  <c r="PBZ441" i="35"/>
  <c r="PBZ444" i="35" s="1"/>
  <c r="PBY441" i="35"/>
  <c r="PBY444" i="35" s="1"/>
  <c r="PBX441" i="35"/>
  <c r="PBX444" i="35" s="1"/>
  <c r="PBW441" i="35"/>
  <c r="PBW444" i="35" s="1"/>
  <c r="PBV441" i="35"/>
  <c r="PBV444" i="35" s="1"/>
  <c r="PBU441" i="35"/>
  <c r="PBU444" i="35" s="1"/>
  <c r="PBT441" i="35"/>
  <c r="PBT444" i="35" s="1"/>
  <c r="PBS441" i="35"/>
  <c r="PBS444" i="35" s="1"/>
  <c r="PBR441" i="35"/>
  <c r="PBR444" i="35" s="1"/>
  <c r="PBQ441" i="35"/>
  <c r="PBQ444" i="35" s="1"/>
  <c r="PBP441" i="35"/>
  <c r="PBP444" i="35" s="1"/>
  <c r="PBO441" i="35"/>
  <c r="PBO444" i="35" s="1"/>
  <c r="PBN441" i="35"/>
  <c r="PBN444" i="35" s="1"/>
  <c r="PBM441" i="35"/>
  <c r="PBM444" i="35" s="1"/>
  <c r="PBL441" i="35"/>
  <c r="PBL444" i="35" s="1"/>
  <c r="PBK441" i="35"/>
  <c r="PBK444" i="35" s="1"/>
  <c r="PBJ441" i="35"/>
  <c r="PBJ444" i="35" s="1"/>
  <c r="PBI441" i="35"/>
  <c r="PBI444" i="35" s="1"/>
  <c r="PBH441" i="35"/>
  <c r="PBH444" i="35" s="1"/>
  <c r="PBG441" i="35"/>
  <c r="PBG444" i="35" s="1"/>
  <c r="PBF441" i="35"/>
  <c r="PBF444" i="35" s="1"/>
  <c r="PBE441" i="35"/>
  <c r="PBE444" i="35" s="1"/>
  <c r="PBD441" i="35"/>
  <c r="PBD444" i="35" s="1"/>
  <c r="PBC441" i="35"/>
  <c r="PBC444" i="35" s="1"/>
  <c r="PBB441" i="35"/>
  <c r="PBB444" i="35" s="1"/>
  <c r="PBA441" i="35"/>
  <c r="PBA444" i="35" s="1"/>
  <c r="PAZ441" i="35"/>
  <c r="PAZ444" i="35" s="1"/>
  <c r="PAY441" i="35"/>
  <c r="PAY444" i="35" s="1"/>
  <c r="PAX441" i="35"/>
  <c r="PAX444" i="35" s="1"/>
  <c r="PAW441" i="35"/>
  <c r="PAW444" i="35" s="1"/>
  <c r="PAV441" i="35"/>
  <c r="PAV444" i="35" s="1"/>
  <c r="PAU441" i="35"/>
  <c r="PAU444" i="35" s="1"/>
  <c r="PAT441" i="35"/>
  <c r="PAT444" i="35" s="1"/>
  <c r="PAS441" i="35"/>
  <c r="PAS444" i="35" s="1"/>
  <c r="PAR441" i="35"/>
  <c r="PAR444" i="35" s="1"/>
  <c r="PAQ441" i="35"/>
  <c r="PAQ444" i="35" s="1"/>
  <c r="PAP441" i="35"/>
  <c r="PAP444" i="35" s="1"/>
  <c r="PAO441" i="35"/>
  <c r="PAO444" i="35" s="1"/>
  <c r="PAN441" i="35"/>
  <c r="PAN444" i="35" s="1"/>
  <c r="PAM441" i="35"/>
  <c r="PAM444" i="35" s="1"/>
  <c r="PAL441" i="35"/>
  <c r="PAL444" i="35" s="1"/>
  <c r="PAK441" i="35"/>
  <c r="PAK444" i="35" s="1"/>
  <c r="PAJ441" i="35"/>
  <c r="PAJ444" i="35" s="1"/>
  <c r="PAI441" i="35"/>
  <c r="PAI444" i="35" s="1"/>
  <c r="PAH441" i="35"/>
  <c r="PAH444" i="35" s="1"/>
  <c r="PAG441" i="35"/>
  <c r="PAG444" i="35" s="1"/>
  <c r="PAF441" i="35"/>
  <c r="PAF444" i="35" s="1"/>
  <c r="PAE441" i="35"/>
  <c r="PAE444" i="35" s="1"/>
  <c r="PAD441" i="35"/>
  <c r="PAD444" i="35" s="1"/>
  <c r="PAC441" i="35"/>
  <c r="PAC444" i="35" s="1"/>
  <c r="PAB441" i="35"/>
  <c r="PAB444" i="35" s="1"/>
  <c r="PAA441" i="35"/>
  <c r="PAA444" i="35" s="1"/>
  <c r="OZZ441" i="35"/>
  <c r="OZZ444" i="35" s="1"/>
  <c r="OZY441" i="35"/>
  <c r="OZY444" i="35" s="1"/>
  <c r="OZX441" i="35"/>
  <c r="OZX444" i="35" s="1"/>
  <c r="OZW441" i="35"/>
  <c r="OZW444" i="35" s="1"/>
  <c r="OZV441" i="35"/>
  <c r="OZV444" i="35" s="1"/>
  <c r="OZU441" i="35"/>
  <c r="OZU444" i="35" s="1"/>
  <c r="OZT441" i="35"/>
  <c r="OZT444" i="35" s="1"/>
  <c r="OZS441" i="35"/>
  <c r="OZS444" i="35" s="1"/>
  <c r="OZR441" i="35"/>
  <c r="OZR444" i="35" s="1"/>
  <c r="OZQ441" i="35"/>
  <c r="OZQ444" i="35" s="1"/>
  <c r="OZP441" i="35"/>
  <c r="OZP444" i="35" s="1"/>
  <c r="OZO441" i="35"/>
  <c r="OZO444" i="35" s="1"/>
  <c r="OZN441" i="35"/>
  <c r="OZN444" i="35" s="1"/>
  <c r="OZM441" i="35"/>
  <c r="OZM444" i="35" s="1"/>
  <c r="OZL441" i="35"/>
  <c r="OZL444" i="35" s="1"/>
  <c r="OZK441" i="35"/>
  <c r="OZK444" i="35" s="1"/>
  <c r="OZJ441" i="35"/>
  <c r="OZJ444" i="35" s="1"/>
  <c r="OZI441" i="35"/>
  <c r="OZI444" i="35" s="1"/>
  <c r="OZH441" i="35"/>
  <c r="OZH444" i="35" s="1"/>
  <c r="OZG441" i="35"/>
  <c r="OZG444" i="35" s="1"/>
  <c r="OZF441" i="35"/>
  <c r="OZF444" i="35" s="1"/>
  <c r="OZE441" i="35"/>
  <c r="OZE444" i="35" s="1"/>
  <c r="OZD441" i="35"/>
  <c r="OZD444" i="35" s="1"/>
  <c r="OZC441" i="35"/>
  <c r="OZC444" i="35" s="1"/>
  <c r="OZB441" i="35"/>
  <c r="OZB444" i="35" s="1"/>
  <c r="OZA441" i="35"/>
  <c r="OZA444" i="35" s="1"/>
  <c r="OYZ441" i="35"/>
  <c r="OYZ444" i="35" s="1"/>
  <c r="OYY441" i="35"/>
  <c r="OYY444" i="35" s="1"/>
  <c r="OYX441" i="35"/>
  <c r="OYX444" i="35" s="1"/>
  <c r="OYW441" i="35"/>
  <c r="OYW444" i="35" s="1"/>
  <c r="OYV441" i="35"/>
  <c r="OYV444" i="35" s="1"/>
  <c r="OYU441" i="35"/>
  <c r="OYU444" i="35" s="1"/>
  <c r="OYT441" i="35"/>
  <c r="OYT444" i="35" s="1"/>
  <c r="OYS441" i="35"/>
  <c r="OYS444" i="35" s="1"/>
  <c r="OYR441" i="35"/>
  <c r="OYR444" i="35" s="1"/>
  <c r="OYQ441" i="35"/>
  <c r="OYQ444" i="35" s="1"/>
  <c r="OYP441" i="35"/>
  <c r="OYP444" i="35" s="1"/>
  <c r="OYO441" i="35"/>
  <c r="OYO444" i="35" s="1"/>
  <c r="OYN441" i="35"/>
  <c r="OYN444" i="35" s="1"/>
  <c r="OYM441" i="35"/>
  <c r="OYM444" i="35" s="1"/>
  <c r="OYL441" i="35"/>
  <c r="OYL444" i="35" s="1"/>
  <c r="OYK441" i="35"/>
  <c r="OYK444" i="35" s="1"/>
  <c r="OYJ441" i="35"/>
  <c r="OYJ444" i="35" s="1"/>
  <c r="OYI441" i="35"/>
  <c r="OYI444" i="35" s="1"/>
  <c r="OYH441" i="35"/>
  <c r="OYH444" i="35" s="1"/>
  <c r="OYG441" i="35"/>
  <c r="OYG444" i="35" s="1"/>
  <c r="OYF441" i="35"/>
  <c r="OYF444" i="35" s="1"/>
  <c r="OYE441" i="35"/>
  <c r="OYE444" i="35" s="1"/>
  <c r="OYD441" i="35"/>
  <c r="OYD444" i="35" s="1"/>
  <c r="OYC441" i="35"/>
  <c r="OYC444" i="35" s="1"/>
  <c r="OYB441" i="35"/>
  <c r="OYB444" i="35" s="1"/>
  <c r="OYA441" i="35"/>
  <c r="OYA444" i="35" s="1"/>
  <c r="OXZ441" i="35"/>
  <c r="OXZ444" i="35" s="1"/>
  <c r="OXY441" i="35"/>
  <c r="OXY444" i="35" s="1"/>
  <c r="OXX441" i="35"/>
  <c r="OXX444" i="35" s="1"/>
  <c r="OXW441" i="35"/>
  <c r="OXW444" i="35" s="1"/>
  <c r="OXV441" i="35"/>
  <c r="OXV444" i="35" s="1"/>
  <c r="OXU441" i="35"/>
  <c r="OXU444" i="35" s="1"/>
  <c r="OXT441" i="35"/>
  <c r="OXT444" i="35" s="1"/>
  <c r="OXS441" i="35"/>
  <c r="OXS444" i="35" s="1"/>
  <c r="OXR441" i="35"/>
  <c r="OXR444" i="35" s="1"/>
  <c r="OXQ441" i="35"/>
  <c r="OXQ444" i="35" s="1"/>
  <c r="OXP441" i="35"/>
  <c r="OXP444" i="35" s="1"/>
  <c r="OXO441" i="35"/>
  <c r="OXO444" i="35" s="1"/>
  <c r="OXN441" i="35"/>
  <c r="OXN444" i="35" s="1"/>
  <c r="OXM441" i="35"/>
  <c r="OXM444" i="35" s="1"/>
  <c r="OXL441" i="35"/>
  <c r="OXL444" i="35" s="1"/>
  <c r="OXK441" i="35"/>
  <c r="OXK444" i="35" s="1"/>
  <c r="OXJ441" i="35"/>
  <c r="OXJ444" i="35" s="1"/>
  <c r="OXI441" i="35"/>
  <c r="OXI444" i="35" s="1"/>
  <c r="OXH441" i="35"/>
  <c r="OXH444" i="35" s="1"/>
  <c r="OXG441" i="35"/>
  <c r="OXG444" i="35" s="1"/>
  <c r="OXF441" i="35"/>
  <c r="OXF444" i="35" s="1"/>
  <c r="OXE441" i="35"/>
  <c r="OXE444" i="35" s="1"/>
  <c r="OXD441" i="35"/>
  <c r="OXD444" i="35" s="1"/>
  <c r="OXC441" i="35"/>
  <c r="OXC444" i="35" s="1"/>
  <c r="OXB441" i="35"/>
  <c r="OXB444" i="35" s="1"/>
  <c r="OXA441" i="35"/>
  <c r="OXA444" i="35" s="1"/>
  <c r="OWZ441" i="35"/>
  <c r="OWZ444" i="35" s="1"/>
  <c r="OWY441" i="35"/>
  <c r="OWY444" i="35" s="1"/>
  <c r="OWX441" i="35"/>
  <c r="OWX444" i="35" s="1"/>
  <c r="OWW441" i="35"/>
  <c r="OWW444" i="35" s="1"/>
  <c r="OWV441" i="35"/>
  <c r="OWV444" i="35" s="1"/>
  <c r="OWU441" i="35"/>
  <c r="OWU444" i="35" s="1"/>
  <c r="OWT441" i="35"/>
  <c r="OWT444" i="35" s="1"/>
  <c r="OWS441" i="35"/>
  <c r="OWS444" i="35" s="1"/>
  <c r="OWR441" i="35"/>
  <c r="OWR444" i="35" s="1"/>
  <c r="OWQ441" i="35"/>
  <c r="OWQ444" i="35" s="1"/>
  <c r="OWP441" i="35"/>
  <c r="OWP444" i="35" s="1"/>
  <c r="OWO441" i="35"/>
  <c r="OWO444" i="35" s="1"/>
  <c r="OWN441" i="35"/>
  <c r="OWN444" i="35" s="1"/>
  <c r="OWM441" i="35"/>
  <c r="OWM444" i="35" s="1"/>
  <c r="OWL441" i="35"/>
  <c r="OWL444" i="35" s="1"/>
  <c r="OWK441" i="35"/>
  <c r="OWK444" i="35" s="1"/>
  <c r="OWJ441" i="35"/>
  <c r="OWJ444" i="35" s="1"/>
  <c r="OWI441" i="35"/>
  <c r="OWI444" i="35" s="1"/>
  <c r="OWH441" i="35"/>
  <c r="OWH444" i="35" s="1"/>
  <c r="OWG441" i="35"/>
  <c r="OWG444" i="35" s="1"/>
  <c r="OWF441" i="35"/>
  <c r="OWF444" i="35" s="1"/>
  <c r="OWE441" i="35"/>
  <c r="OWE444" i="35" s="1"/>
  <c r="OWD441" i="35"/>
  <c r="OWD444" i="35" s="1"/>
  <c r="OWC441" i="35"/>
  <c r="OWC444" i="35" s="1"/>
  <c r="OWB441" i="35"/>
  <c r="OWB444" i="35" s="1"/>
  <c r="OWA441" i="35"/>
  <c r="OWA444" i="35" s="1"/>
  <c r="OVZ441" i="35"/>
  <c r="OVZ444" i="35" s="1"/>
  <c r="OVY441" i="35"/>
  <c r="OVY444" i="35" s="1"/>
  <c r="OVX441" i="35"/>
  <c r="OVX444" i="35" s="1"/>
  <c r="OVW441" i="35"/>
  <c r="OVW444" i="35" s="1"/>
  <c r="OVV441" i="35"/>
  <c r="OVV444" i="35" s="1"/>
  <c r="OVU441" i="35"/>
  <c r="OVU444" i="35" s="1"/>
  <c r="OVT441" i="35"/>
  <c r="OVT444" i="35" s="1"/>
  <c r="OVS441" i="35"/>
  <c r="OVS444" i="35" s="1"/>
  <c r="OVR441" i="35"/>
  <c r="OVR444" i="35" s="1"/>
  <c r="OVQ441" i="35"/>
  <c r="OVQ444" i="35" s="1"/>
  <c r="OVP441" i="35"/>
  <c r="OVP444" i="35" s="1"/>
  <c r="OVO441" i="35"/>
  <c r="OVO444" i="35" s="1"/>
  <c r="OVN441" i="35"/>
  <c r="OVN444" i="35" s="1"/>
  <c r="OVM441" i="35"/>
  <c r="OVM444" i="35" s="1"/>
  <c r="OVL441" i="35"/>
  <c r="OVL444" i="35" s="1"/>
  <c r="OVK441" i="35"/>
  <c r="OVK444" i="35" s="1"/>
  <c r="OVJ441" i="35"/>
  <c r="OVJ444" i="35" s="1"/>
  <c r="OVI441" i="35"/>
  <c r="OVI444" i="35" s="1"/>
  <c r="OVH441" i="35"/>
  <c r="OVH444" i="35" s="1"/>
  <c r="OVG441" i="35"/>
  <c r="OVG444" i="35" s="1"/>
  <c r="OVF441" i="35"/>
  <c r="OVF444" i="35" s="1"/>
  <c r="OVE441" i="35"/>
  <c r="OVE444" i="35" s="1"/>
  <c r="OVD441" i="35"/>
  <c r="OVD444" i="35" s="1"/>
  <c r="OVC441" i="35"/>
  <c r="OVC444" i="35" s="1"/>
  <c r="OVB441" i="35"/>
  <c r="OVB444" i="35" s="1"/>
  <c r="OVA441" i="35"/>
  <c r="OVA444" i="35" s="1"/>
  <c r="OUZ441" i="35"/>
  <c r="OUZ444" i="35" s="1"/>
  <c r="OUY441" i="35"/>
  <c r="OUY444" i="35" s="1"/>
  <c r="OUX441" i="35"/>
  <c r="OUX444" i="35" s="1"/>
  <c r="OUW441" i="35"/>
  <c r="OUW444" i="35" s="1"/>
  <c r="OUV441" i="35"/>
  <c r="OUV444" i="35" s="1"/>
  <c r="OUU441" i="35"/>
  <c r="OUU444" i="35" s="1"/>
  <c r="OUT441" i="35"/>
  <c r="OUT444" i="35" s="1"/>
  <c r="OUS441" i="35"/>
  <c r="OUS444" i="35" s="1"/>
  <c r="OUR441" i="35"/>
  <c r="OUR444" i="35" s="1"/>
  <c r="OUQ441" i="35"/>
  <c r="OUQ444" i="35" s="1"/>
  <c r="OUP441" i="35"/>
  <c r="OUP444" i="35" s="1"/>
  <c r="OUO441" i="35"/>
  <c r="OUO444" i="35" s="1"/>
  <c r="OUN441" i="35"/>
  <c r="OUN444" i="35" s="1"/>
  <c r="OUM441" i="35"/>
  <c r="OUM444" i="35" s="1"/>
  <c r="OUL441" i="35"/>
  <c r="OUL444" i="35" s="1"/>
  <c r="OUK441" i="35"/>
  <c r="OUK444" i="35" s="1"/>
  <c r="OUJ441" i="35"/>
  <c r="OUJ444" i="35" s="1"/>
  <c r="OUI441" i="35"/>
  <c r="OUI444" i="35" s="1"/>
  <c r="OUH441" i="35"/>
  <c r="OUH444" i="35" s="1"/>
  <c r="OUG441" i="35"/>
  <c r="OUG444" i="35" s="1"/>
  <c r="OUF441" i="35"/>
  <c r="OUF444" i="35" s="1"/>
  <c r="OUE441" i="35"/>
  <c r="OUE444" i="35" s="1"/>
  <c r="OUD441" i="35"/>
  <c r="OUD444" i="35" s="1"/>
  <c r="OUC441" i="35"/>
  <c r="OUC444" i="35" s="1"/>
  <c r="OUB441" i="35"/>
  <c r="OUB444" i="35" s="1"/>
  <c r="OUA441" i="35"/>
  <c r="OUA444" i="35" s="1"/>
  <c r="OTZ441" i="35"/>
  <c r="OTZ444" i="35" s="1"/>
  <c r="OTY441" i="35"/>
  <c r="OTY444" i="35" s="1"/>
  <c r="OTX441" i="35"/>
  <c r="OTX444" i="35" s="1"/>
  <c r="OTW441" i="35"/>
  <c r="OTW444" i="35" s="1"/>
  <c r="OTV441" i="35"/>
  <c r="OTV444" i="35" s="1"/>
  <c r="OTU441" i="35"/>
  <c r="OTU444" i="35" s="1"/>
  <c r="OTT441" i="35"/>
  <c r="OTT444" i="35" s="1"/>
  <c r="OTS441" i="35"/>
  <c r="OTS444" i="35" s="1"/>
  <c r="OTR441" i="35"/>
  <c r="OTR444" i="35" s="1"/>
  <c r="OTQ441" i="35"/>
  <c r="OTQ444" i="35" s="1"/>
  <c r="OTP441" i="35"/>
  <c r="OTP444" i="35" s="1"/>
  <c r="OTO441" i="35"/>
  <c r="OTO444" i="35" s="1"/>
  <c r="OTN441" i="35"/>
  <c r="OTN444" i="35" s="1"/>
  <c r="OTM441" i="35"/>
  <c r="OTM444" i="35" s="1"/>
  <c r="OTL441" i="35"/>
  <c r="OTL444" i="35" s="1"/>
  <c r="OTK441" i="35"/>
  <c r="OTK444" i="35" s="1"/>
  <c r="OTJ441" i="35"/>
  <c r="OTJ444" i="35" s="1"/>
  <c r="OTI441" i="35"/>
  <c r="OTI444" i="35" s="1"/>
  <c r="OTH441" i="35"/>
  <c r="OTH444" i="35" s="1"/>
  <c r="OTG441" i="35"/>
  <c r="OTG444" i="35" s="1"/>
  <c r="OTF441" i="35"/>
  <c r="OTF444" i="35" s="1"/>
  <c r="OTE441" i="35"/>
  <c r="OTE444" i="35" s="1"/>
  <c r="OTD441" i="35"/>
  <c r="OTD444" i="35" s="1"/>
  <c r="OTC441" i="35"/>
  <c r="OTC444" i="35" s="1"/>
  <c r="OTB441" i="35"/>
  <c r="OTB444" i="35" s="1"/>
  <c r="OTA441" i="35"/>
  <c r="OTA444" i="35" s="1"/>
  <c r="OSZ441" i="35"/>
  <c r="OSZ444" i="35" s="1"/>
  <c r="OSY441" i="35"/>
  <c r="OSY444" i="35" s="1"/>
  <c r="OSX441" i="35"/>
  <c r="OSX444" i="35" s="1"/>
  <c r="OSW441" i="35"/>
  <c r="OSW444" i="35" s="1"/>
  <c r="OSV441" i="35"/>
  <c r="OSV444" i="35" s="1"/>
  <c r="OSU441" i="35"/>
  <c r="OSU444" i="35" s="1"/>
  <c r="OST441" i="35"/>
  <c r="OST444" i="35" s="1"/>
  <c r="OSS441" i="35"/>
  <c r="OSS444" i="35" s="1"/>
  <c r="OSR441" i="35"/>
  <c r="OSR444" i="35" s="1"/>
  <c r="OSQ441" i="35"/>
  <c r="OSQ444" i="35" s="1"/>
  <c r="OSP441" i="35"/>
  <c r="OSP444" i="35" s="1"/>
  <c r="OSO441" i="35"/>
  <c r="OSO444" i="35" s="1"/>
  <c r="OSN441" i="35"/>
  <c r="OSN444" i="35" s="1"/>
  <c r="OSM441" i="35"/>
  <c r="OSM444" i="35" s="1"/>
  <c r="OSL441" i="35"/>
  <c r="OSL444" i="35" s="1"/>
  <c r="OSK441" i="35"/>
  <c r="OSK444" i="35" s="1"/>
  <c r="OSJ441" i="35"/>
  <c r="OSJ444" i="35" s="1"/>
  <c r="OSI441" i="35"/>
  <c r="OSI444" i="35" s="1"/>
  <c r="OSH441" i="35"/>
  <c r="OSH444" i="35" s="1"/>
  <c r="OSG441" i="35"/>
  <c r="OSG444" i="35" s="1"/>
  <c r="OSF441" i="35"/>
  <c r="OSF444" i="35" s="1"/>
  <c r="OSE441" i="35"/>
  <c r="OSE444" i="35" s="1"/>
  <c r="OSD441" i="35"/>
  <c r="OSD444" i="35" s="1"/>
  <c r="OSC441" i="35"/>
  <c r="OSC444" i="35" s="1"/>
  <c r="OSB441" i="35"/>
  <c r="OSB444" i="35" s="1"/>
  <c r="OSA441" i="35"/>
  <c r="OSA444" i="35" s="1"/>
  <c r="ORZ441" i="35"/>
  <c r="ORZ444" i="35" s="1"/>
  <c r="ORY441" i="35"/>
  <c r="ORY444" i="35" s="1"/>
  <c r="ORX441" i="35"/>
  <c r="ORX444" i="35" s="1"/>
  <c r="ORW441" i="35"/>
  <c r="ORW444" i="35" s="1"/>
  <c r="ORV441" i="35"/>
  <c r="ORV444" i="35" s="1"/>
  <c r="ORU441" i="35"/>
  <c r="ORU444" i="35" s="1"/>
  <c r="ORT441" i="35"/>
  <c r="ORT444" i="35" s="1"/>
  <c r="ORS441" i="35"/>
  <c r="ORS444" i="35" s="1"/>
  <c r="ORR441" i="35"/>
  <c r="ORR444" i="35" s="1"/>
  <c r="ORQ441" i="35"/>
  <c r="ORQ444" i="35" s="1"/>
  <c r="ORP441" i="35"/>
  <c r="ORP444" i="35" s="1"/>
  <c r="ORO441" i="35"/>
  <c r="ORO444" i="35" s="1"/>
  <c r="ORN441" i="35"/>
  <c r="ORN444" i="35" s="1"/>
  <c r="ORM441" i="35"/>
  <c r="ORM444" i="35" s="1"/>
  <c r="ORL441" i="35"/>
  <c r="ORL444" i="35" s="1"/>
  <c r="ORK441" i="35"/>
  <c r="ORK444" i="35" s="1"/>
  <c r="ORJ441" i="35"/>
  <c r="ORJ444" i="35" s="1"/>
  <c r="ORI441" i="35"/>
  <c r="ORI444" i="35" s="1"/>
  <c r="ORH441" i="35"/>
  <c r="ORH444" i="35" s="1"/>
  <c r="ORG441" i="35"/>
  <c r="ORG444" i="35" s="1"/>
  <c r="ORF441" i="35"/>
  <c r="ORF444" i="35" s="1"/>
  <c r="ORE441" i="35"/>
  <c r="ORE444" i="35" s="1"/>
  <c r="ORD441" i="35"/>
  <c r="ORD444" i="35" s="1"/>
  <c r="ORC441" i="35"/>
  <c r="ORC444" i="35" s="1"/>
  <c r="ORB441" i="35"/>
  <c r="ORB444" i="35" s="1"/>
  <c r="ORA441" i="35"/>
  <c r="ORA444" i="35" s="1"/>
  <c r="OQZ441" i="35"/>
  <c r="OQZ444" i="35" s="1"/>
  <c r="OQY441" i="35"/>
  <c r="OQY444" i="35" s="1"/>
  <c r="OQX441" i="35"/>
  <c r="OQX444" i="35" s="1"/>
  <c r="OQW441" i="35"/>
  <c r="OQW444" i="35" s="1"/>
  <c r="OQV441" i="35"/>
  <c r="OQV444" i="35" s="1"/>
  <c r="OQU441" i="35"/>
  <c r="OQU444" i="35" s="1"/>
  <c r="OQT441" i="35"/>
  <c r="OQT444" i="35" s="1"/>
  <c r="OQS441" i="35"/>
  <c r="OQS444" i="35" s="1"/>
  <c r="OQR441" i="35"/>
  <c r="OQR444" i="35" s="1"/>
  <c r="OQQ441" i="35"/>
  <c r="OQQ444" i="35" s="1"/>
  <c r="OQP441" i="35"/>
  <c r="OQP444" i="35" s="1"/>
  <c r="OQO441" i="35"/>
  <c r="OQO444" i="35" s="1"/>
  <c r="OQN441" i="35"/>
  <c r="OQN444" i="35" s="1"/>
  <c r="OQM441" i="35"/>
  <c r="OQM444" i="35" s="1"/>
  <c r="OQL441" i="35"/>
  <c r="OQL444" i="35" s="1"/>
  <c r="OQK441" i="35"/>
  <c r="OQK444" i="35" s="1"/>
  <c r="OQJ441" i="35"/>
  <c r="OQJ444" i="35" s="1"/>
  <c r="OQI441" i="35"/>
  <c r="OQI444" i="35" s="1"/>
  <c r="OQH441" i="35"/>
  <c r="OQH444" i="35" s="1"/>
  <c r="OQG441" i="35"/>
  <c r="OQG444" i="35" s="1"/>
  <c r="OQF441" i="35"/>
  <c r="OQF444" i="35" s="1"/>
  <c r="OQE441" i="35"/>
  <c r="OQE444" i="35" s="1"/>
  <c r="OQD441" i="35"/>
  <c r="OQD444" i="35" s="1"/>
  <c r="OQC441" i="35"/>
  <c r="OQC444" i="35" s="1"/>
  <c r="OQB441" i="35"/>
  <c r="OQB444" i="35" s="1"/>
  <c r="OQA441" i="35"/>
  <c r="OQA444" i="35" s="1"/>
  <c r="OPZ441" i="35"/>
  <c r="OPZ444" i="35" s="1"/>
  <c r="OPY441" i="35"/>
  <c r="OPY444" i="35" s="1"/>
  <c r="OPX441" i="35"/>
  <c r="OPX444" i="35" s="1"/>
  <c r="OPW441" i="35"/>
  <c r="OPW444" i="35" s="1"/>
  <c r="OPV441" i="35"/>
  <c r="OPV444" i="35" s="1"/>
  <c r="OPU441" i="35"/>
  <c r="OPU444" i="35" s="1"/>
  <c r="OPT441" i="35"/>
  <c r="OPT444" i="35" s="1"/>
  <c r="OPS441" i="35"/>
  <c r="OPS444" i="35" s="1"/>
  <c r="OPR441" i="35"/>
  <c r="OPR444" i="35" s="1"/>
  <c r="OPQ441" i="35"/>
  <c r="OPQ444" i="35" s="1"/>
  <c r="OPP441" i="35"/>
  <c r="OPP444" i="35" s="1"/>
  <c r="OPO441" i="35"/>
  <c r="OPO444" i="35" s="1"/>
  <c r="OPN441" i="35"/>
  <c r="OPM441" i="35"/>
  <c r="OPM444" i="35" s="1"/>
  <c r="OPL441" i="35"/>
  <c r="OPL444" i="35" s="1"/>
  <c r="OPK441" i="35"/>
  <c r="OPK444" i="35" s="1"/>
  <c r="OPJ441" i="35"/>
  <c r="OPJ444" i="35" s="1"/>
  <c r="OPI441" i="35"/>
  <c r="OPI444" i="35" s="1"/>
  <c r="OPH441" i="35"/>
  <c r="OPH444" i="35" s="1"/>
  <c r="OPG441" i="35"/>
  <c r="OPG444" i="35" s="1"/>
  <c r="OPF441" i="35"/>
  <c r="OPF444" i="35" s="1"/>
  <c r="OPE441" i="35"/>
  <c r="OPE444" i="35" s="1"/>
  <c r="OPD441" i="35"/>
  <c r="OPD444" i="35" s="1"/>
  <c r="OPC441" i="35"/>
  <c r="OPC444" i="35" s="1"/>
  <c r="OPB441" i="35"/>
  <c r="OPB444" i="35" s="1"/>
  <c r="OPA441" i="35"/>
  <c r="OPA444" i="35" s="1"/>
  <c r="OOZ441" i="35"/>
  <c r="OOZ444" i="35" s="1"/>
  <c r="OOY441" i="35"/>
  <c r="OOY444" i="35" s="1"/>
  <c r="OOX441" i="35"/>
  <c r="OOX444" i="35" s="1"/>
  <c r="OOW441" i="35"/>
  <c r="OOW444" i="35" s="1"/>
  <c r="OOV441" i="35"/>
  <c r="OOV444" i="35" s="1"/>
  <c r="OOU441" i="35"/>
  <c r="OOU444" i="35" s="1"/>
  <c r="OOT441" i="35"/>
  <c r="OOT444" i="35" s="1"/>
  <c r="OOS441" i="35"/>
  <c r="OOS444" i="35" s="1"/>
  <c r="OOR441" i="35"/>
  <c r="OOR444" i="35" s="1"/>
  <c r="OOQ441" i="35"/>
  <c r="OOQ444" i="35" s="1"/>
  <c r="OOP441" i="35"/>
  <c r="OOP444" i="35" s="1"/>
  <c r="OOO441" i="35"/>
  <c r="OOO444" i="35" s="1"/>
  <c r="OON441" i="35"/>
  <c r="OON444" i="35" s="1"/>
  <c r="OOM441" i="35"/>
  <c r="OOM444" i="35" s="1"/>
  <c r="OOL441" i="35"/>
  <c r="OOL444" i="35" s="1"/>
  <c r="OOK441" i="35"/>
  <c r="OOK444" i="35" s="1"/>
  <c r="OOJ441" i="35"/>
  <c r="OOJ444" i="35" s="1"/>
  <c r="OOI441" i="35"/>
  <c r="OOI444" i="35" s="1"/>
  <c r="OOH441" i="35"/>
  <c r="OOH444" i="35" s="1"/>
  <c r="OOG441" i="35"/>
  <c r="OOG444" i="35" s="1"/>
  <c r="OOF441" i="35"/>
  <c r="OOF444" i="35" s="1"/>
  <c r="OOE441" i="35"/>
  <c r="OOE444" i="35" s="1"/>
  <c r="OOD441" i="35"/>
  <c r="OOD444" i="35" s="1"/>
  <c r="OOC441" i="35"/>
  <c r="OOC444" i="35" s="1"/>
  <c r="OOB441" i="35"/>
  <c r="OOB444" i="35" s="1"/>
  <c r="OOA441" i="35"/>
  <c r="OOA444" i="35" s="1"/>
  <c r="ONZ441" i="35"/>
  <c r="ONZ444" i="35" s="1"/>
  <c r="ONY441" i="35"/>
  <c r="ONY444" i="35" s="1"/>
  <c r="ONX441" i="35"/>
  <c r="ONX444" i="35" s="1"/>
  <c r="ONW441" i="35"/>
  <c r="ONW444" i="35" s="1"/>
  <c r="ONV441" i="35"/>
  <c r="ONV444" i="35" s="1"/>
  <c r="ONU441" i="35"/>
  <c r="ONU444" i="35" s="1"/>
  <c r="ONT441" i="35"/>
  <c r="ONT444" i="35" s="1"/>
  <c r="ONS441" i="35"/>
  <c r="ONS444" i="35" s="1"/>
  <c r="ONR441" i="35"/>
  <c r="ONR444" i="35" s="1"/>
  <c r="ONQ441" i="35"/>
  <c r="ONQ444" i="35" s="1"/>
  <c r="ONP441" i="35"/>
  <c r="ONP444" i="35" s="1"/>
  <c r="ONO441" i="35"/>
  <c r="ONO444" i="35" s="1"/>
  <c r="ONN441" i="35"/>
  <c r="ONN444" i="35" s="1"/>
  <c r="ONM441" i="35"/>
  <c r="ONM444" i="35" s="1"/>
  <c r="ONL441" i="35"/>
  <c r="ONL444" i="35" s="1"/>
  <c r="ONK441" i="35"/>
  <c r="ONK444" i="35" s="1"/>
  <c r="ONJ441" i="35"/>
  <c r="ONJ444" i="35" s="1"/>
  <c r="ONI441" i="35"/>
  <c r="ONI444" i="35" s="1"/>
  <c r="ONH441" i="35"/>
  <c r="ONH444" i="35" s="1"/>
  <c r="ONG441" i="35"/>
  <c r="ONG444" i="35" s="1"/>
  <c r="ONF441" i="35"/>
  <c r="ONF444" i="35" s="1"/>
  <c r="ONE441" i="35"/>
  <c r="ONE444" i="35" s="1"/>
  <c r="OND441" i="35"/>
  <c r="OND444" i="35" s="1"/>
  <c r="ONC441" i="35"/>
  <c r="ONC444" i="35" s="1"/>
  <c r="ONB441" i="35"/>
  <c r="ONB444" i="35" s="1"/>
  <c r="ONA441" i="35"/>
  <c r="ONA444" i="35" s="1"/>
  <c r="OMZ441" i="35"/>
  <c r="OMZ444" i="35" s="1"/>
  <c r="OMY441" i="35"/>
  <c r="OMY444" i="35" s="1"/>
  <c r="OMX441" i="35"/>
  <c r="OMX444" i="35" s="1"/>
  <c r="OMW441" i="35"/>
  <c r="OMW444" i="35" s="1"/>
  <c r="OMV441" i="35"/>
  <c r="OMV444" i="35" s="1"/>
  <c r="OMU441" i="35"/>
  <c r="OMU444" i="35" s="1"/>
  <c r="OMT441" i="35"/>
  <c r="OMT444" i="35" s="1"/>
  <c r="OMS441" i="35"/>
  <c r="OMS444" i="35" s="1"/>
  <c r="OMR441" i="35"/>
  <c r="OMR444" i="35" s="1"/>
  <c r="OMQ441" i="35"/>
  <c r="OMQ444" i="35" s="1"/>
  <c r="OMP441" i="35"/>
  <c r="OMP444" i="35" s="1"/>
  <c r="OMO441" i="35"/>
  <c r="OMO444" i="35" s="1"/>
  <c r="OMN441" i="35"/>
  <c r="OMN444" i="35" s="1"/>
  <c r="OMM441" i="35"/>
  <c r="OMM444" i="35" s="1"/>
  <c r="OML441" i="35"/>
  <c r="OML444" i="35" s="1"/>
  <c r="OMK441" i="35"/>
  <c r="OMK444" i="35" s="1"/>
  <c r="OMJ441" i="35"/>
  <c r="OMJ444" i="35" s="1"/>
  <c r="OMI441" i="35"/>
  <c r="OMI444" i="35" s="1"/>
  <c r="OMH441" i="35"/>
  <c r="OMH444" i="35" s="1"/>
  <c r="OMG441" i="35"/>
  <c r="OMG444" i="35" s="1"/>
  <c r="OMF441" i="35"/>
  <c r="OMF444" i="35" s="1"/>
  <c r="OME441" i="35"/>
  <c r="OME444" i="35" s="1"/>
  <c r="OMD441" i="35"/>
  <c r="OMD444" i="35" s="1"/>
  <c r="OMC441" i="35"/>
  <c r="OMC444" i="35" s="1"/>
  <c r="OMB441" i="35"/>
  <c r="OMB444" i="35" s="1"/>
  <c r="OMA441" i="35"/>
  <c r="OMA444" i="35" s="1"/>
  <c r="OLZ441" i="35"/>
  <c r="OLZ444" i="35" s="1"/>
  <c r="OLY441" i="35"/>
  <c r="OLY444" i="35" s="1"/>
  <c r="OLX441" i="35"/>
  <c r="OLX444" i="35" s="1"/>
  <c r="OLW441" i="35"/>
  <c r="OLW444" i="35" s="1"/>
  <c r="OLV441" i="35"/>
  <c r="OLV444" i="35" s="1"/>
  <c r="OLU441" i="35"/>
  <c r="OLU444" i="35" s="1"/>
  <c r="OLT441" i="35"/>
  <c r="OLT444" i="35" s="1"/>
  <c r="OLS441" i="35"/>
  <c r="OLS444" i="35" s="1"/>
  <c r="OLR441" i="35"/>
  <c r="OLR444" i="35" s="1"/>
  <c r="OLQ441" i="35"/>
  <c r="OLQ444" i="35" s="1"/>
  <c r="OLP441" i="35"/>
  <c r="OLP444" i="35" s="1"/>
  <c r="OLO441" i="35"/>
  <c r="OLO444" i="35" s="1"/>
  <c r="OLN441" i="35"/>
  <c r="OLN444" i="35" s="1"/>
  <c r="OLM441" i="35"/>
  <c r="OLM444" i="35" s="1"/>
  <c r="OLL441" i="35"/>
  <c r="OLL444" i="35" s="1"/>
  <c r="OLK441" i="35"/>
  <c r="OLK444" i="35" s="1"/>
  <c r="OLJ441" i="35"/>
  <c r="OLJ444" i="35" s="1"/>
  <c r="OLI441" i="35"/>
  <c r="OLI444" i="35" s="1"/>
  <c r="OLH441" i="35"/>
  <c r="OLH444" i="35" s="1"/>
  <c r="OLG441" i="35"/>
  <c r="OLG444" i="35" s="1"/>
  <c r="OLF441" i="35"/>
  <c r="OLF444" i="35" s="1"/>
  <c r="OLE441" i="35"/>
  <c r="OLE444" i="35" s="1"/>
  <c r="OLD441" i="35"/>
  <c r="OLD444" i="35" s="1"/>
  <c r="OLC441" i="35"/>
  <c r="OLC444" i="35" s="1"/>
  <c r="OLB441" i="35"/>
  <c r="OLB444" i="35" s="1"/>
  <c r="OLA441" i="35"/>
  <c r="OLA444" i="35" s="1"/>
  <c r="OKZ441" i="35"/>
  <c r="OKZ444" i="35" s="1"/>
  <c r="OKY441" i="35"/>
  <c r="OKY444" i="35" s="1"/>
  <c r="OKX441" i="35"/>
  <c r="OKX444" i="35" s="1"/>
  <c r="OKW441" i="35"/>
  <c r="OKW444" i="35" s="1"/>
  <c r="OKV441" i="35"/>
  <c r="OKV444" i="35" s="1"/>
  <c r="OKU441" i="35"/>
  <c r="OKU444" i="35" s="1"/>
  <c r="OKT441" i="35"/>
  <c r="OKT444" i="35" s="1"/>
  <c r="OKS441" i="35"/>
  <c r="OKS444" i="35" s="1"/>
  <c r="OKR441" i="35"/>
  <c r="OKR444" i="35" s="1"/>
  <c r="OKQ441" i="35"/>
  <c r="OKQ444" i="35" s="1"/>
  <c r="OKP441" i="35"/>
  <c r="OKP444" i="35" s="1"/>
  <c r="OKO441" i="35"/>
  <c r="OKO444" i="35" s="1"/>
  <c r="OKN441" i="35"/>
  <c r="OKN444" i="35" s="1"/>
  <c r="OKM441" i="35"/>
  <c r="OKM444" i="35" s="1"/>
  <c r="OKL441" i="35"/>
  <c r="OKL444" i="35" s="1"/>
  <c r="OKK441" i="35"/>
  <c r="OKK444" i="35" s="1"/>
  <c r="OKJ441" i="35"/>
  <c r="OKJ444" i="35" s="1"/>
  <c r="OKI441" i="35"/>
  <c r="OKI444" i="35" s="1"/>
  <c r="OKH441" i="35"/>
  <c r="OKH444" i="35" s="1"/>
  <c r="OKG441" i="35"/>
  <c r="OKG444" i="35" s="1"/>
  <c r="OKF441" i="35"/>
  <c r="OKF444" i="35" s="1"/>
  <c r="OKE441" i="35"/>
  <c r="OKE444" i="35" s="1"/>
  <c r="OKD441" i="35"/>
  <c r="OKD444" i="35" s="1"/>
  <c r="OKC441" i="35"/>
  <c r="OKC444" i="35" s="1"/>
  <c r="OKB441" i="35"/>
  <c r="OKB444" i="35" s="1"/>
  <c r="OKA441" i="35"/>
  <c r="OKA444" i="35" s="1"/>
  <c r="OJZ441" i="35"/>
  <c r="OJZ444" i="35" s="1"/>
  <c r="OJY441" i="35"/>
  <c r="OJY444" i="35" s="1"/>
  <c r="OJX441" i="35"/>
  <c r="OJX444" i="35" s="1"/>
  <c r="OJW441" i="35"/>
  <c r="OJV441" i="35"/>
  <c r="OJV444" i="35" s="1"/>
  <c r="OJU441" i="35"/>
  <c r="OJU444" i="35" s="1"/>
  <c r="OJT441" i="35"/>
  <c r="OJT444" i="35" s="1"/>
  <c r="OJS441" i="35"/>
  <c r="OJS444" i="35" s="1"/>
  <c r="OJR441" i="35"/>
  <c r="OJR444" i="35" s="1"/>
  <c r="OJQ441" i="35"/>
  <c r="OJQ444" i="35" s="1"/>
  <c r="OJP441" i="35"/>
  <c r="OJP444" i="35" s="1"/>
  <c r="OJO441" i="35"/>
  <c r="OJO444" i="35" s="1"/>
  <c r="OJN441" i="35"/>
  <c r="OJN444" i="35" s="1"/>
  <c r="OJM441" i="35"/>
  <c r="OJM444" i="35" s="1"/>
  <c r="OJL441" i="35"/>
  <c r="OJL444" i="35" s="1"/>
  <c r="OJK441" i="35"/>
  <c r="OJK444" i="35" s="1"/>
  <c r="OJJ441" i="35"/>
  <c r="OJJ444" i="35" s="1"/>
  <c r="OJI441" i="35"/>
  <c r="OJI444" i="35" s="1"/>
  <c r="OJH441" i="35"/>
  <c r="OJH444" i="35" s="1"/>
  <c r="OJG441" i="35"/>
  <c r="OJG444" i="35" s="1"/>
  <c r="OJF441" i="35"/>
  <c r="OJF444" i="35" s="1"/>
  <c r="OJE441" i="35"/>
  <c r="OJE444" i="35" s="1"/>
  <c r="OJD441" i="35"/>
  <c r="OJD444" i="35" s="1"/>
  <c r="OJC441" i="35"/>
  <c r="OJC444" i="35" s="1"/>
  <c r="OJB441" i="35"/>
  <c r="OJB444" i="35" s="1"/>
  <c r="OJA441" i="35"/>
  <c r="OJA444" i="35" s="1"/>
  <c r="OIZ441" i="35"/>
  <c r="OIZ444" i="35" s="1"/>
  <c r="OIY441" i="35"/>
  <c r="OIY444" i="35" s="1"/>
  <c r="OIX441" i="35"/>
  <c r="OIX444" i="35" s="1"/>
  <c r="OIW441" i="35"/>
  <c r="OIW444" i="35" s="1"/>
  <c r="OIV441" i="35"/>
  <c r="OIV444" i="35" s="1"/>
  <c r="OIU441" i="35"/>
  <c r="OIU444" i="35" s="1"/>
  <c r="OIT441" i="35"/>
  <c r="OIT444" i="35" s="1"/>
  <c r="OIS441" i="35"/>
  <c r="OIS444" i="35" s="1"/>
  <c r="OIR441" i="35"/>
  <c r="OIR444" i="35" s="1"/>
  <c r="OIQ441" i="35"/>
  <c r="OIQ444" i="35" s="1"/>
  <c r="OIP441" i="35"/>
  <c r="OIP444" i="35" s="1"/>
  <c r="OIO441" i="35"/>
  <c r="OIO444" i="35" s="1"/>
  <c r="OIN441" i="35"/>
  <c r="OIN444" i="35" s="1"/>
  <c r="OIM441" i="35"/>
  <c r="OIM444" i="35" s="1"/>
  <c r="OIL441" i="35"/>
  <c r="OIL444" i="35" s="1"/>
  <c r="OIK441" i="35"/>
  <c r="OIK444" i="35" s="1"/>
  <c r="OIJ441" i="35"/>
  <c r="OIJ444" i="35" s="1"/>
  <c r="OII441" i="35"/>
  <c r="OII444" i="35" s="1"/>
  <c r="OIH441" i="35"/>
  <c r="OIH444" i="35" s="1"/>
  <c r="OIG441" i="35"/>
  <c r="OIG444" i="35" s="1"/>
  <c r="OIF441" i="35"/>
  <c r="OIF444" i="35" s="1"/>
  <c r="OIE441" i="35"/>
  <c r="OIE444" i="35" s="1"/>
  <c r="OID441" i="35"/>
  <c r="OID444" i="35" s="1"/>
  <c r="OIC441" i="35"/>
  <c r="OIC444" i="35" s="1"/>
  <c r="OIB441" i="35"/>
  <c r="OIB444" i="35" s="1"/>
  <c r="OIA441" i="35"/>
  <c r="OIA444" i="35" s="1"/>
  <c r="OHZ441" i="35"/>
  <c r="OHZ444" i="35" s="1"/>
  <c r="OHY441" i="35"/>
  <c r="OHY444" i="35" s="1"/>
  <c r="OHX441" i="35"/>
  <c r="OHX444" i="35" s="1"/>
  <c r="OHW441" i="35"/>
  <c r="OHW444" i="35" s="1"/>
  <c r="OHV441" i="35"/>
  <c r="OHV444" i="35" s="1"/>
  <c r="OHU441" i="35"/>
  <c r="OHU444" i="35" s="1"/>
  <c r="OHT441" i="35"/>
  <c r="OHT444" i="35" s="1"/>
  <c r="OHS441" i="35"/>
  <c r="OHS444" i="35" s="1"/>
  <c r="OHR441" i="35"/>
  <c r="OHR444" i="35" s="1"/>
  <c r="OHQ441" i="35"/>
  <c r="OHQ444" i="35" s="1"/>
  <c r="OHP441" i="35"/>
  <c r="OHP444" i="35" s="1"/>
  <c r="OHO441" i="35"/>
  <c r="OHO444" i="35" s="1"/>
  <c r="OHN441" i="35"/>
  <c r="OHN444" i="35" s="1"/>
  <c r="OHM441" i="35"/>
  <c r="OHM444" i="35" s="1"/>
  <c r="OHL441" i="35"/>
  <c r="OHL444" i="35" s="1"/>
  <c r="OHK441" i="35"/>
  <c r="OHK444" i="35" s="1"/>
  <c r="OHJ441" i="35"/>
  <c r="OHJ444" i="35" s="1"/>
  <c r="OHI441" i="35"/>
  <c r="OHI444" i="35" s="1"/>
  <c r="OHH441" i="35"/>
  <c r="OHH444" i="35" s="1"/>
  <c r="OHG441" i="35"/>
  <c r="OHG444" i="35" s="1"/>
  <c r="OHF441" i="35"/>
  <c r="OHF444" i="35" s="1"/>
  <c r="OHE441" i="35"/>
  <c r="OHE444" i="35" s="1"/>
  <c r="OHD441" i="35"/>
  <c r="OHD444" i="35" s="1"/>
  <c r="OHC441" i="35"/>
  <c r="OHC444" i="35" s="1"/>
  <c r="OHB441" i="35"/>
  <c r="OHB444" i="35" s="1"/>
  <c r="OHA441" i="35"/>
  <c r="OHA444" i="35" s="1"/>
  <c r="OGZ441" i="35"/>
  <c r="OGZ444" i="35" s="1"/>
  <c r="OGY441" i="35"/>
  <c r="OGY444" i="35" s="1"/>
  <c r="OGX441" i="35"/>
  <c r="OGX444" i="35" s="1"/>
  <c r="OGW441" i="35"/>
  <c r="OGW444" i="35" s="1"/>
  <c r="OGV441" i="35"/>
  <c r="OGV444" i="35" s="1"/>
  <c r="OGU441" i="35"/>
  <c r="OGU444" i="35" s="1"/>
  <c r="OGT441" i="35"/>
  <c r="OGT444" i="35" s="1"/>
  <c r="OGS441" i="35"/>
  <c r="OGS444" i="35" s="1"/>
  <c r="OGR441" i="35"/>
  <c r="OGR444" i="35" s="1"/>
  <c r="OGQ441" i="35"/>
  <c r="OGQ444" i="35" s="1"/>
  <c r="OGP441" i="35"/>
  <c r="OGP444" i="35" s="1"/>
  <c r="OGO441" i="35"/>
  <c r="OGO444" i="35" s="1"/>
  <c r="OGN441" i="35"/>
  <c r="OGN444" i="35" s="1"/>
  <c r="OGM441" i="35"/>
  <c r="OGM444" i="35" s="1"/>
  <c r="OGL441" i="35"/>
  <c r="OGL444" i="35" s="1"/>
  <c r="OGK441" i="35"/>
  <c r="OGK444" i="35" s="1"/>
  <c r="OGJ441" i="35"/>
  <c r="OGJ444" i="35" s="1"/>
  <c r="OGI441" i="35"/>
  <c r="OGI444" i="35" s="1"/>
  <c r="OGH441" i="35"/>
  <c r="OGH444" i="35" s="1"/>
  <c r="OGG441" i="35"/>
  <c r="OGG444" i="35" s="1"/>
  <c r="OGF441" i="35"/>
  <c r="OGF444" i="35" s="1"/>
  <c r="OGE441" i="35"/>
  <c r="OGE444" i="35" s="1"/>
  <c r="OGD441" i="35"/>
  <c r="OGD444" i="35" s="1"/>
  <c r="OGC441" i="35"/>
  <c r="OGC444" i="35" s="1"/>
  <c r="OGB441" i="35"/>
  <c r="OGB444" i="35" s="1"/>
  <c r="OGA441" i="35"/>
  <c r="OGA444" i="35" s="1"/>
  <c r="OFZ441" i="35"/>
  <c r="OFZ444" i="35" s="1"/>
  <c r="OFY441" i="35"/>
  <c r="OFY444" i="35" s="1"/>
  <c r="OFX441" i="35"/>
  <c r="OFX444" i="35" s="1"/>
  <c r="OFW441" i="35"/>
  <c r="OFW444" i="35" s="1"/>
  <c r="OFV441" i="35"/>
  <c r="OFV444" i="35" s="1"/>
  <c r="OFU441" i="35"/>
  <c r="OFU444" i="35" s="1"/>
  <c r="OFT441" i="35"/>
  <c r="OFT444" i="35" s="1"/>
  <c r="OFS441" i="35"/>
  <c r="OFS444" i="35" s="1"/>
  <c r="OFR441" i="35"/>
  <c r="OFR444" i="35" s="1"/>
  <c r="OFQ441" i="35"/>
  <c r="OFQ444" i="35" s="1"/>
  <c r="OFP441" i="35"/>
  <c r="OFP444" i="35" s="1"/>
  <c r="OFO441" i="35"/>
  <c r="OFO444" i="35" s="1"/>
  <c r="OFN441" i="35"/>
  <c r="OFN444" i="35" s="1"/>
  <c r="OFM441" i="35"/>
  <c r="OFM444" i="35" s="1"/>
  <c r="OFL441" i="35"/>
  <c r="OFL444" i="35" s="1"/>
  <c r="OFK441" i="35"/>
  <c r="OFK444" i="35" s="1"/>
  <c r="OFJ441" i="35"/>
  <c r="OFJ444" i="35" s="1"/>
  <c r="OFI441" i="35"/>
  <c r="OFI444" i="35" s="1"/>
  <c r="OFH441" i="35"/>
  <c r="OFH444" i="35" s="1"/>
  <c r="OFG441" i="35"/>
  <c r="OFG444" i="35" s="1"/>
  <c r="OFF441" i="35"/>
  <c r="OFF444" i="35" s="1"/>
  <c r="OFE441" i="35"/>
  <c r="OFE444" i="35" s="1"/>
  <c r="OFD441" i="35"/>
  <c r="OFD444" i="35" s="1"/>
  <c r="OFC441" i="35"/>
  <c r="OFC444" i="35" s="1"/>
  <c r="OFB441" i="35"/>
  <c r="OFB444" i="35" s="1"/>
  <c r="OFA441" i="35"/>
  <c r="OFA444" i="35" s="1"/>
  <c r="OEZ441" i="35"/>
  <c r="OEZ444" i="35" s="1"/>
  <c r="OEY441" i="35"/>
  <c r="OEY444" i="35" s="1"/>
  <c r="OEX441" i="35"/>
  <c r="OEX444" i="35" s="1"/>
  <c r="OEW441" i="35"/>
  <c r="OEW444" i="35" s="1"/>
  <c r="OEV441" i="35"/>
  <c r="OEV444" i="35" s="1"/>
  <c r="OEU441" i="35"/>
  <c r="OEU444" i="35" s="1"/>
  <c r="OET441" i="35"/>
  <c r="OET444" i="35" s="1"/>
  <c r="OES441" i="35"/>
  <c r="OES444" i="35" s="1"/>
  <c r="OER441" i="35"/>
  <c r="OER444" i="35" s="1"/>
  <c r="OEQ441" i="35"/>
  <c r="OEQ444" i="35" s="1"/>
  <c r="OEP441" i="35"/>
  <c r="OEP444" i="35" s="1"/>
  <c r="OEO441" i="35"/>
  <c r="OEO444" i="35" s="1"/>
  <c r="OEN441" i="35"/>
  <c r="OEN444" i="35" s="1"/>
  <c r="OEM441" i="35"/>
  <c r="OEM444" i="35" s="1"/>
  <c r="OEL441" i="35"/>
  <c r="OEL444" i="35" s="1"/>
  <c r="OEK441" i="35"/>
  <c r="OEK444" i="35" s="1"/>
  <c r="OEJ441" i="35"/>
  <c r="OEJ444" i="35" s="1"/>
  <c r="OEI441" i="35"/>
  <c r="OEI444" i="35" s="1"/>
  <c r="OEH441" i="35"/>
  <c r="OEH444" i="35" s="1"/>
  <c r="OEG441" i="35"/>
  <c r="OEG444" i="35" s="1"/>
  <c r="OEF441" i="35"/>
  <c r="OEF444" i="35" s="1"/>
  <c r="OEE441" i="35"/>
  <c r="OEE444" i="35" s="1"/>
  <c r="OED441" i="35"/>
  <c r="OED444" i="35" s="1"/>
  <c r="OEC441" i="35"/>
  <c r="OEC444" i="35" s="1"/>
  <c r="OEB441" i="35"/>
  <c r="OEB444" i="35" s="1"/>
  <c r="OEA441" i="35"/>
  <c r="OEA444" i="35" s="1"/>
  <c r="ODZ441" i="35"/>
  <c r="ODZ444" i="35" s="1"/>
  <c r="ODY441" i="35"/>
  <c r="ODY444" i="35" s="1"/>
  <c r="ODX441" i="35"/>
  <c r="ODX444" i="35" s="1"/>
  <c r="ODW441" i="35"/>
  <c r="ODW444" i="35" s="1"/>
  <c r="ODV441" i="35"/>
  <c r="ODV444" i="35" s="1"/>
  <c r="ODU441" i="35"/>
  <c r="ODU444" i="35" s="1"/>
  <c r="ODT441" i="35"/>
  <c r="ODT444" i="35" s="1"/>
  <c r="ODS441" i="35"/>
  <c r="ODS444" i="35" s="1"/>
  <c r="ODR441" i="35"/>
  <c r="ODR444" i="35" s="1"/>
  <c r="ODQ441" i="35"/>
  <c r="ODQ444" i="35" s="1"/>
  <c r="ODP441" i="35"/>
  <c r="ODP444" i="35" s="1"/>
  <c r="ODO441" i="35"/>
  <c r="ODO444" i="35" s="1"/>
  <c r="ODN441" i="35"/>
  <c r="ODN444" i="35" s="1"/>
  <c r="ODM441" i="35"/>
  <c r="ODM444" i="35" s="1"/>
  <c r="ODL441" i="35"/>
  <c r="ODL444" i="35" s="1"/>
  <c r="ODK441" i="35"/>
  <c r="ODK444" i="35" s="1"/>
  <c r="ODJ441" i="35"/>
  <c r="ODJ444" i="35" s="1"/>
  <c r="ODI441" i="35"/>
  <c r="ODI444" i="35" s="1"/>
  <c r="ODH441" i="35"/>
  <c r="ODH444" i="35" s="1"/>
  <c r="ODG441" i="35"/>
  <c r="ODG444" i="35" s="1"/>
  <c r="ODF441" i="35"/>
  <c r="ODF444" i="35" s="1"/>
  <c r="ODE441" i="35"/>
  <c r="ODE444" i="35" s="1"/>
  <c r="ODD441" i="35"/>
  <c r="ODD444" i="35" s="1"/>
  <c r="ODC441" i="35"/>
  <c r="ODC444" i="35" s="1"/>
  <c r="ODB441" i="35"/>
  <c r="ODB444" i="35" s="1"/>
  <c r="ODA441" i="35"/>
  <c r="ODA444" i="35" s="1"/>
  <c r="OCZ441" i="35"/>
  <c r="OCZ444" i="35" s="1"/>
  <c r="OCY441" i="35"/>
  <c r="OCY444" i="35" s="1"/>
  <c r="OCX441" i="35"/>
  <c r="OCX444" i="35" s="1"/>
  <c r="OCW441" i="35"/>
  <c r="OCW444" i="35" s="1"/>
  <c r="OCV441" i="35"/>
  <c r="OCV444" i="35" s="1"/>
  <c r="OCU441" i="35"/>
  <c r="OCU444" i="35" s="1"/>
  <c r="OCT441" i="35"/>
  <c r="OCT444" i="35" s="1"/>
  <c r="OCS441" i="35"/>
  <c r="OCS444" i="35" s="1"/>
  <c r="OCR441" i="35"/>
  <c r="OCR444" i="35" s="1"/>
  <c r="OCQ441" i="35"/>
  <c r="OCQ444" i="35" s="1"/>
  <c r="OCP441" i="35"/>
  <c r="OCP444" i="35" s="1"/>
  <c r="OCO441" i="35"/>
  <c r="OCO444" i="35" s="1"/>
  <c r="OCN441" i="35"/>
  <c r="OCN444" i="35" s="1"/>
  <c r="OCM441" i="35"/>
  <c r="OCM444" i="35" s="1"/>
  <c r="OCL441" i="35"/>
  <c r="OCL444" i="35" s="1"/>
  <c r="OCK441" i="35"/>
  <c r="OCK444" i="35" s="1"/>
  <c r="OCJ441" i="35"/>
  <c r="OCJ444" i="35" s="1"/>
  <c r="OCI441" i="35"/>
  <c r="OCI444" i="35" s="1"/>
  <c r="OCH441" i="35"/>
  <c r="OCH444" i="35" s="1"/>
  <c r="OCG441" i="35"/>
  <c r="OCG444" i="35" s="1"/>
  <c r="OCF441" i="35"/>
  <c r="OCF444" i="35" s="1"/>
  <c r="OCE441" i="35"/>
  <c r="OCE444" i="35" s="1"/>
  <c r="OCD441" i="35"/>
  <c r="OCD444" i="35" s="1"/>
  <c r="OCC441" i="35"/>
  <c r="OCC444" i="35" s="1"/>
  <c r="OCB441" i="35"/>
  <c r="OCB444" i="35" s="1"/>
  <c r="OCA441" i="35"/>
  <c r="OCA444" i="35" s="1"/>
  <c r="OBZ441" i="35"/>
  <c r="OBZ444" i="35" s="1"/>
  <c r="OBY441" i="35"/>
  <c r="OBY444" i="35" s="1"/>
  <c r="OBX441" i="35"/>
  <c r="OBX444" i="35" s="1"/>
  <c r="OBW441" i="35"/>
  <c r="OBW444" i="35" s="1"/>
  <c r="OBV441" i="35"/>
  <c r="OBV444" i="35" s="1"/>
  <c r="OBU441" i="35"/>
  <c r="OBU444" i="35" s="1"/>
  <c r="OBT441" i="35"/>
  <c r="OBT444" i="35" s="1"/>
  <c r="OBS441" i="35"/>
  <c r="OBS444" i="35" s="1"/>
  <c r="OBR441" i="35"/>
  <c r="OBR444" i="35" s="1"/>
  <c r="OBQ441" i="35"/>
  <c r="OBQ444" i="35" s="1"/>
  <c r="OBP441" i="35"/>
  <c r="OBP444" i="35" s="1"/>
  <c r="OBO441" i="35"/>
  <c r="OBO444" i="35" s="1"/>
  <c r="OBN441" i="35"/>
  <c r="OBN444" i="35" s="1"/>
  <c r="OBM441" i="35"/>
  <c r="OBM444" i="35" s="1"/>
  <c r="OBL441" i="35"/>
  <c r="OBL444" i="35" s="1"/>
  <c r="OBK441" i="35"/>
  <c r="OBK444" i="35" s="1"/>
  <c r="OBJ441" i="35"/>
  <c r="OBJ444" i="35" s="1"/>
  <c r="OBI441" i="35"/>
  <c r="OBI444" i="35" s="1"/>
  <c r="OBH441" i="35"/>
  <c r="OBH444" i="35" s="1"/>
  <c r="OBG441" i="35"/>
  <c r="OBG444" i="35" s="1"/>
  <c r="OBF441" i="35"/>
  <c r="OBF444" i="35" s="1"/>
  <c r="OBE441" i="35"/>
  <c r="OBE444" i="35" s="1"/>
  <c r="OBD441" i="35"/>
  <c r="OBD444" i="35" s="1"/>
  <c r="OBC441" i="35"/>
  <c r="OBC444" i="35" s="1"/>
  <c r="OBB441" i="35"/>
  <c r="OBB444" i="35" s="1"/>
  <c r="OBA441" i="35"/>
  <c r="OBA444" i="35" s="1"/>
  <c r="OAZ441" i="35"/>
  <c r="OAZ444" i="35" s="1"/>
  <c r="OAY441" i="35"/>
  <c r="OAY444" i="35" s="1"/>
  <c r="OAX441" i="35"/>
  <c r="OAX444" i="35" s="1"/>
  <c r="OAW441" i="35"/>
  <c r="OAW444" i="35" s="1"/>
  <c r="OAV441" i="35"/>
  <c r="OAV444" i="35" s="1"/>
  <c r="OAU441" i="35"/>
  <c r="OAU444" i="35" s="1"/>
  <c r="OAT441" i="35"/>
  <c r="OAT444" i="35" s="1"/>
  <c r="OAS441" i="35"/>
  <c r="OAS444" i="35" s="1"/>
  <c r="OAR441" i="35"/>
  <c r="OAR444" i="35" s="1"/>
  <c r="OAQ441" i="35"/>
  <c r="OAQ444" i="35" s="1"/>
  <c r="OAP441" i="35"/>
  <c r="OAP444" i="35" s="1"/>
  <c r="OAO441" i="35"/>
  <c r="OAO444" i="35" s="1"/>
  <c r="OAN441" i="35"/>
  <c r="OAN444" i="35" s="1"/>
  <c r="OAM441" i="35"/>
  <c r="OAM444" i="35" s="1"/>
  <c r="OAL441" i="35"/>
  <c r="OAL444" i="35" s="1"/>
  <c r="OAK441" i="35"/>
  <c r="OAK444" i="35" s="1"/>
  <c r="OAJ441" i="35"/>
  <c r="OAJ444" i="35" s="1"/>
  <c r="OAI441" i="35"/>
  <c r="OAI444" i="35" s="1"/>
  <c r="OAH441" i="35"/>
  <c r="OAH444" i="35" s="1"/>
  <c r="OAG441" i="35"/>
  <c r="OAG444" i="35" s="1"/>
  <c r="OAF441" i="35"/>
  <c r="OAF444" i="35" s="1"/>
  <c r="OAE441" i="35"/>
  <c r="OAE444" i="35" s="1"/>
  <c r="OAD441" i="35"/>
  <c r="OAD444" i="35" s="1"/>
  <c r="OAC441" i="35"/>
  <c r="OAC444" i="35" s="1"/>
  <c r="OAB441" i="35"/>
  <c r="OAB444" i="35" s="1"/>
  <c r="OAA441" i="35"/>
  <c r="OAA444" i="35" s="1"/>
  <c r="NZZ441" i="35"/>
  <c r="NZZ444" i="35" s="1"/>
  <c r="NZY441" i="35"/>
  <c r="NZY444" i="35" s="1"/>
  <c r="NZX441" i="35"/>
  <c r="NZX444" i="35" s="1"/>
  <c r="NZW441" i="35"/>
  <c r="NZW444" i="35" s="1"/>
  <c r="NZV441" i="35"/>
  <c r="NZV444" i="35" s="1"/>
  <c r="NZU441" i="35"/>
  <c r="NZU444" i="35" s="1"/>
  <c r="NZT441" i="35"/>
  <c r="NZT444" i="35" s="1"/>
  <c r="NZS441" i="35"/>
  <c r="NZS444" i="35" s="1"/>
  <c r="NZR441" i="35"/>
  <c r="NZR444" i="35" s="1"/>
  <c r="NZQ441" i="35"/>
  <c r="NZQ444" i="35" s="1"/>
  <c r="NZP441" i="35"/>
  <c r="NZP444" i="35" s="1"/>
  <c r="NZO441" i="35"/>
  <c r="NZO444" i="35" s="1"/>
  <c r="NZN441" i="35"/>
  <c r="NZN444" i="35" s="1"/>
  <c r="NZM441" i="35"/>
  <c r="NZM444" i="35" s="1"/>
  <c r="NZL441" i="35"/>
  <c r="NZL444" i="35" s="1"/>
  <c r="NZK441" i="35"/>
  <c r="NZK444" i="35" s="1"/>
  <c r="NZJ441" i="35"/>
  <c r="NZJ444" i="35" s="1"/>
  <c r="NZI441" i="35"/>
  <c r="NZI444" i="35" s="1"/>
  <c r="NZH441" i="35"/>
  <c r="NZH444" i="35" s="1"/>
  <c r="NZG441" i="35"/>
  <c r="NZG444" i="35" s="1"/>
  <c r="NZF441" i="35"/>
  <c r="NZF444" i="35" s="1"/>
  <c r="NZE441" i="35"/>
  <c r="NZE444" i="35" s="1"/>
  <c r="NZD441" i="35"/>
  <c r="NZD444" i="35" s="1"/>
  <c r="NZC441" i="35"/>
  <c r="NZC444" i="35" s="1"/>
  <c r="NZB441" i="35"/>
  <c r="NZB444" i="35" s="1"/>
  <c r="NZA441" i="35"/>
  <c r="NZA444" i="35" s="1"/>
  <c r="NYZ441" i="35"/>
  <c r="NYZ444" i="35" s="1"/>
  <c r="NYY441" i="35"/>
  <c r="NYY444" i="35" s="1"/>
  <c r="NYX441" i="35"/>
  <c r="NYX444" i="35" s="1"/>
  <c r="NYW441" i="35"/>
  <c r="NYW444" i="35" s="1"/>
  <c r="NYV441" i="35"/>
  <c r="NYV444" i="35" s="1"/>
  <c r="NYU441" i="35"/>
  <c r="NYU444" i="35" s="1"/>
  <c r="NYT441" i="35"/>
  <c r="NYT444" i="35" s="1"/>
  <c r="NYS441" i="35"/>
  <c r="NYS444" i="35" s="1"/>
  <c r="NYR441" i="35"/>
  <c r="NYR444" i="35" s="1"/>
  <c r="NYQ441" i="35"/>
  <c r="NYQ444" i="35" s="1"/>
  <c r="NYP441" i="35"/>
  <c r="NYP444" i="35" s="1"/>
  <c r="NYO441" i="35"/>
  <c r="NYO444" i="35" s="1"/>
  <c r="NYN441" i="35"/>
  <c r="NYN444" i="35" s="1"/>
  <c r="NYM441" i="35"/>
  <c r="NYM444" i="35" s="1"/>
  <c r="NYL441" i="35"/>
  <c r="NYL444" i="35" s="1"/>
  <c r="NYK441" i="35"/>
  <c r="NYK444" i="35" s="1"/>
  <c r="NYJ441" i="35"/>
  <c r="NYJ444" i="35" s="1"/>
  <c r="NYI441" i="35"/>
  <c r="NYI444" i="35" s="1"/>
  <c r="NYH441" i="35"/>
  <c r="NYH444" i="35" s="1"/>
  <c r="NYG441" i="35"/>
  <c r="NYG444" i="35" s="1"/>
  <c r="NYF441" i="35"/>
  <c r="NYF444" i="35" s="1"/>
  <c r="NYE441" i="35"/>
  <c r="NYE444" i="35" s="1"/>
  <c r="NYD441" i="35"/>
  <c r="NYD444" i="35" s="1"/>
  <c r="NYC441" i="35"/>
  <c r="NYC444" i="35" s="1"/>
  <c r="NYB441" i="35"/>
  <c r="NYB444" i="35" s="1"/>
  <c r="NYA441" i="35"/>
  <c r="NYA444" i="35" s="1"/>
  <c r="NXZ441" i="35"/>
  <c r="NXZ444" i="35" s="1"/>
  <c r="NXY441" i="35"/>
  <c r="NXY444" i="35" s="1"/>
  <c r="NXX441" i="35"/>
  <c r="NXX444" i="35" s="1"/>
  <c r="NXW441" i="35"/>
  <c r="NXW444" i="35" s="1"/>
  <c r="NXV441" i="35"/>
  <c r="NXV444" i="35" s="1"/>
  <c r="NXU441" i="35"/>
  <c r="NXU444" i="35" s="1"/>
  <c r="NXT441" i="35"/>
  <c r="NXT444" i="35" s="1"/>
  <c r="NXS441" i="35"/>
  <c r="NXS444" i="35" s="1"/>
  <c r="NXR441" i="35"/>
  <c r="NXR444" i="35" s="1"/>
  <c r="NXQ441" i="35"/>
  <c r="NXQ444" i="35" s="1"/>
  <c r="NXP441" i="35"/>
  <c r="NXP444" i="35" s="1"/>
  <c r="NXO441" i="35"/>
  <c r="NXO444" i="35" s="1"/>
  <c r="NXN441" i="35"/>
  <c r="NXN444" i="35" s="1"/>
  <c r="NXM441" i="35"/>
  <c r="NXM444" i="35" s="1"/>
  <c r="NXL441" i="35"/>
  <c r="NXL444" i="35" s="1"/>
  <c r="NXK441" i="35"/>
  <c r="NXK444" i="35" s="1"/>
  <c r="NXJ441" i="35"/>
  <c r="NXJ444" i="35" s="1"/>
  <c r="NXI441" i="35"/>
  <c r="NXI444" i="35" s="1"/>
  <c r="NXH441" i="35"/>
  <c r="NXH444" i="35" s="1"/>
  <c r="NXG441" i="35"/>
  <c r="NXG444" i="35" s="1"/>
  <c r="NXF441" i="35"/>
  <c r="NXF444" i="35" s="1"/>
  <c r="NXE441" i="35"/>
  <c r="NXE444" i="35" s="1"/>
  <c r="NXD441" i="35"/>
  <c r="NXD444" i="35" s="1"/>
  <c r="NXC441" i="35"/>
  <c r="NXC444" i="35" s="1"/>
  <c r="NXB441" i="35"/>
  <c r="NXB444" i="35" s="1"/>
  <c r="NXA441" i="35"/>
  <c r="NXA444" i="35" s="1"/>
  <c r="NWZ441" i="35"/>
  <c r="NWZ444" i="35" s="1"/>
  <c r="NWY441" i="35"/>
  <c r="NWY444" i="35" s="1"/>
  <c r="NWX441" i="35"/>
  <c r="NWX444" i="35" s="1"/>
  <c r="NWW441" i="35"/>
  <c r="NWW444" i="35" s="1"/>
  <c r="NWV441" i="35"/>
  <c r="NWV444" i="35" s="1"/>
  <c r="NWU441" i="35"/>
  <c r="NWU444" i="35" s="1"/>
  <c r="NWT441" i="35"/>
  <c r="NWT444" i="35" s="1"/>
  <c r="NWS441" i="35"/>
  <c r="NWS444" i="35" s="1"/>
  <c r="NWR441" i="35"/>
  <c r="NWR444" i="35" s="1"/>
  <c r="NWQ441" i="35"/>
  <c r="NWQ444" i="35" s="1"/>
  <c r="NWP441" i="35"/>
  <c r="NWP444" i="35" s="1"/>
  <c r="NWO441" i="35"/>
  <c r="NWO444" i="35" s="1"/>
  <c r="NWN441" i="35"/>
  <c r="NWN444" i="35" s="1"/>
  <c r="NWM441" i="35"/>
  <c r="NWM444" i="35" s="1"/>
  <c r="NWL441" i="35"/>
  <c r="NWL444" i="35" s="1"/>
  <c r="NWK441" i="35"/>
  <c r="NWK444" i="35" s="1"/>
  <c r="NWJ441" i="35"/>
  <c r="NWJ444" i="35" s="1"/>
  <c r="NWI441" i="35"/>
  <c r="NWI444" i="35" s="1"/>
  <c r="NWH441" i="35"/>
  <c r="NWH444" i="35" s="1"/>
  <c r="NWG441" i="35"/>
  <c r="NWG444" i="35" s="1"/>
  <c r="NWF441" i="35"/>
  <c r="NWF444" i="35" s="1"/>
  <c r="NWE441" i="35"/>
  <c r="NWE444" i="35" s="1"/>
  <c r="NWD441" i="35"/>
  <c r="NWD444" i="35" s="1"/>
  <c r="NWC441" i="35"/>
  <c r="NWC444" i="35" s="1"/>
  <c r="NWB441" i="35"/>
  <c r="NWB444" i="35" s="1"/>
  <c r="NWA441" i="35"/>
  <c r="NWA444" i="35" s="1"/>
  <c r="NVZ441" i="35"/>
  <c r="NVZ444" i="35" s="1"/>
  <c r="NVY441" i="35"/>
  <c r="NVY444" i="35" s="1"/>
  <c r="NVX441" i="35"/>
  <c r="NVX444" i="35" s="1"/>
  <c r="NVW441" i="35"/>
  <c r="NVW444" i="35" s="1"/>
  <c r="NVV441" i="35"/>
  <c r="NVV444" i="35" s="1"/>
  <c r="NVU441" i="35"/>
  <c r="NVU444" i="35" s="1"/>
  <c r="NVT441" i="35"/>
  <c r="NVT444" i="35" s="1"/>
  <c r="NVS441" i="35"/>
  <c r="NVS444" i="35" s="1"/>
  <c r="NVR441" i="35"/>
  <c r="NVR444" i="35" s="1"/>
  <c r="NVQ441" i="35"/>
  <c r="NVQ444" i="35" s="1"/>
  <c r="NVP441" i="35"/>
  <c r="NVP444" i="35" s="1"/>
  <c r="NVO441" i="35"/>
  <c r="NVO444" i="35" s="1"/>
  <c r="NVN441" i="35"/>
  <c r="NVN444" i="35" s="1"/>
  <c r="NVM441" i="35"/>
  <c r="NVM444" i="35" s="1"/>
  <c r="NVL441" i="35"/>
  <c r="NVL444" i="35" s="1"/>
  <c r="NVK441" i="35"/>
  <c r="NVK444" i="35" s="1"/>
  <c r="NVJ441" i="35"/>
  <c r="NVJ444" i="35" s="1"/>
  <c r="NVI441" i="35"/>
  <c r="NVI444" i="35" s="1"/>
  <c r="NVH441" i="35"/>
  <c r="NVH444" i="35" s="1"/>
  <c r="NVG441" i="35"/>
  <c r="NVG444" i="35" s="1"/>
  <c r="NVF441" i="35"/>
  <c r="NVF444" i="35" s="1"/>
  <c r="NVE441" i="35"/>
  <c r="NVE444" i="35" s="1"/>
  <c r="NVD441" i="35"/>
  <c r="NVD444" i="35" s="1"/>
  <c r="NVC441" i="35"/>
  <c r="NVC444" i="35" s="1"/>
  <c r="NVB441" i="35"/>
  <c r="NVB444" i="35" s="1"/>
  <c r="NVA441" i="35"/>
  <c r="NVA444" i="35" s="1"/>
  <c r="NUZ441" i="35"/>
  <c r="NUZ444" i="35" s="1"/>
  <c r="NUY441" i="35"/>
  <c r="NUY444" i="35" s="1"/>
  <c r="NUX441" i="35"/>
  <c r="NUX444" i="35" s="1"/>
  <c r="NUW441" i="35"/>
  <c r="NUW444" i="35" s="1"/>
  <c r="NUV441" i="35"/>
  <c r="NUV444" i="35" s="1"/>
  <c r="NUU441" i="35"/>
  <c r="NUU444" i="35" s="1"/>
  <c r="NUT441" i="35"/>
  <c r="NUT444" i="35" s="1"/>
  <c r="NUS441" i="35"/>
  <c r="NUS444" i="35" s="1"/>
  <c r="NUR441" i="35"/>
  <c r="NUR444" i="35" s="1"/>
  <c r="NUQ441" i="35"/>
  <c r="NUQ444" i="35" s="1"/>
  <c r="NUP441" i="35"/>
  <c r="NUP444" i="35" s="1"/>
  <c r="NUO441" i="35"/>
  <c r="NUO444" i="35" s="1"/>
  <c r="NUN441" i="35"/>
  <c r="NUN444" i="35" s="1"/>
  <c r="NUM441" i="35"/>
  <c r="NUM444" i="35" s="1"/>
  <c r="NUL441" i="35"/>
  <c r="NUL444" i="35" s="1"/>
  <c r="NUK441" i="35"/>
  <c r="NUK444" i="35" s="1"/>
  <c r="NUJ441" i="35"/>
  <c r="NUJ444" i="35" s="1"/>
  <c r="NUI441" i="35"/>
  <c r="NUI444" i="35" s="1"/>
  <c r="NUH441" i="35"/>
  <c r="NUH444" i="35" s="1"/>
  <c r="NUG441" i="35"/>
  <c r="NUG444" i="35" s="1"/>
  <c r="NUF441" i="35"/>
  <c r="NUF444" i="35" s="1"/>
  <c r="NUE441" i="35"/>
  <c r="NUE444" i="35" s="1"/>
  <c r="NUD441" i="35"/>
  <c r="NUD444" i="35" s="1"/>
  <c r="NUC441" i="35"/>
  <c r="NUC444" i="35" s="1"/>
  <c r="NUB441" i="35"/>
  <c r="NUB444" i="35" s="1"/>
  <c r="NUA441" i="35"/>
  <c r="NUA444" i="35" s="1"/>
  <c r="NTZ441" i="35"/>
  <c r="NTZ444" i="35" s="1"/>
  <c r="NTY441" i="35"/>
  <c r="NTY444" i="35" s="1"/>
  <c r="NTX441" i="35"/>
  <c r="NTX444" i="35" s="1"/>
  <c r="NTW441" i="35"/>
  <c r="NTW444" i="35" s="1"/>
  <c r="NTV441" i="35"/>
  <c r="NTV444" i="35" s="1"/>
  <c r="NTU441" i="35"/>
  <c r="NTU444" i="35" s="1"/>
  <c r="NTT441" i="35"/>
  <c r="NTT444" i="35" s="1"/>
  <c r="NTS441" i="35"/>
  <c r="NTS444" i="35" s="1"/>
  <c r="NTR441" i="35"/>
  <c r="NTR444" i="35" s="1"/>
  <c r="NTQ441" i="35"/>
  <c r="NTQ444" i="35" s="1"/>
  <c r="NTP441" i="35"/>
  <c r="NTP444" i="35" s="1"/>
  <c r="NTO441" i="35"/>
  <c r="NTO444" i="35" s="1"/>
  <c r="NTN441" i="35"/>
  <c r="NTN444" i="35" s="1"/>
  <c r="NTM441" i="35"/>
  <c r="NTM444" i="35" s="1"/>
  <c r="NTL441" i="35"/>
  <c r="NTL444" i="35" s="1"/>
  <c r="NTK441" i="35"/>
  <c r="NTK444" i="35" s="1"/>
  <c r="NTJ441" i="35"/>
  <c r="NTJ444" i="35" s="1"/>
  <c r="NTI441" i="35"/>
  <c r="NTI444" i="35" s="1"/>
  <c r="NTH441" i="35"/>
  <c r="NTH444" i="35" s="1"/>
  <c r="NTG441" i="35"/>
  <c r="NTG444" i="35" s="1"/>
  <c r="NTF441" i="35"/>
  <c r="NTF444" i="35" s="1"/>
  <c r="NTE441" i="35"/>
  <c r="NTE444" i="35" s="1"/>
  <c r="NTD441" i="35"/>
  <c r="NTD444" i="35" s="1"/>
  <c r="NTC441" i="35"/>
  <c r="NTC444" i="35" s="1"/>
  <c r="NTB441" i="35"/>
  <c r="NTB444" i="35" s="1"/>
  <c r="NTA441" i="35"/>
  <c r="NTA444" i="35" s="1"/>
  <c r="NSZ441" i="35"/>
  <c r="NSZ444" i="35" s="1"/>
  <c r="NSY441" i="35"/>
  <c r="NSY444" i="35" s="1"/>
  <c r="NSX441" i="35"/>
  <c r="NSX444" i="35" s="1"/>
  <c r="NSW441" i="35"/>
  <c r="NSW444" i="35" s="1"/>
  <c r="NSV441" i="35"/>
  <c r="NSV444" i="35" s="1"/>
  <c r="NSU441" i="35"/>
  <c r="NSU444" i="35" s="1"/>
  <c r="NST441" i="35"/>
  <c r="NST444" i="35" s="1"/>
  <c r="NSS441" i="35"/>
  <c r="NSS444" i="35" s="1"/>
  <c r="NSR441" i="35"/>
  <c r="NSR444" i="35" s="1"/>
  <c r="NSQ441" i="35"/>
  <c r="NSQ444" i="35" s="1"/>
  <c r="NSP441" i="35"/>
  <c r="NSP444" i="35" s="1"/>
  <c r="NSO441" i="35"/>
  <c r="NSO444" i="35" s="1"/>
  <c r="NSN441" i="35"/>
  <c r="NSN444" i="35" s="1"/>
  <c r="NSM441" i="35"/>
  <c r="NSM444" i="35" s="1"/>
  <c r="NSL441" i="35"/>
  <c r="NSL444" i="35" s="1"/>
  <c r="NSK441" i="35"/>
  <c r="NSK444" i="35" s="1"/>
  <c r="NSJ441" i="35"/>
  <c r="NSJ444" i="35" s="1"/>
  <c r="NSI441" i="35"/>
  <c r="NSI444" i="35" s="1"/>
  <c r="NSH441" i="35"/>
  <c r="NSH444" i="35" s="1"/>
  <c r="NSG441" i="35"/>
  <c r="NSG444" i="35" s="1"/>
  <c r="NSF441" i="35"/>
  <c r="NSF444" i="35" s="1"/>
  <c r="NSE441" i="35"/>
  <c r="NSE444" i="35" s="1"/>
  <c r="NSD441" i="35"/>
  <c r="NSD444" i="35" s="1"/>
  <c r="NSC441" i="35"/>
  <c r="NSC444" i="35" s="1"/>
  <c r="NSB441" i="35"/>
  <c r="NSB444" i="35" s="1"/>
  <c r="NSA441" i="35"/>
  <c r="NSA444" i="35" s="1"/>
  <c r="NRZ441" i="35"/>
  <c r="NRZ444" i="35" s="1"/>
  <c r="NRY441" i="35"/>
  <c r="NRY444" i="35" s="1"/>
  <c r="NRX441" i="35"/>
  <c r="NRX444" i="35" s="1"/>
  <c r="NRW441" i="35"/>
  <c r="NRW444" i="35" s="1"/>
  <c r="NRV441" i="35"/>
  <c r="NRV444" i="35" s="1"/>
  <c r="NRU441" i="35"/>
  <c r="NRU444" i="35" s="1"/>
  <c r="NRT441" i="35"/>
  <c r="NRT444" i="35" s="1"/>
  <c r="NRS441" i="35"/>
  <c r="NRS444" i="35" s="1"/>
  <c r="NRR441" i="35"/>
  <c r="NRR444" i="35" s="1"/>
  <c r="NRQ441" i="35"/>
  <c r="NRQ444" i="35" s="1"/>
  <c r="NRP441" i="35"/>
  <c r="NRP444" i="35" s="1"/>
  <c r="NRO441" i="35"/>
  <c r="NRO444" i="35" s="1"/>
  <c r="NRN441" i="35"/>
  <c r="NRN444" i="35" s="1"/>
  <c r="NRM441" i="35"/>
  <c r="NRM444" i="35" s="1"/>
  <c r="NRL441" i="35"/>
  <c r="NRL444" i="35" s="1"/>
  <c r="NRK441" i="35"/>
  <c r="NRK444" i="35" s="1"/>
  <c r="NRJ441" i="35"/>
  <c r="NRJ444" i="35" s="1"/>
  <c r="NRI441" i="35"/>
  <c r="NRI444" i="35" s="1"/>
  <c r="NRH441" i="35"/>
  <c r="NRH444" i="35" s="1"/>
  <c r="NRG441" i="35"/>
  <c r="NRG444" i="35" s="1"/>
  <c r="NRF441" i="35"/>
  <c r="NRF444" i="35" s="1"/>
  <c r="NRE441" i="35"/>
  <c r="NRE444" i="35" s="1"/>
  <c r="NRD441" i="35"/>
  <c r="NRD444" i="35" s="1"/>
  <c r="NRC441" i="35"/>
  <c r="NRC444" i="35" s="1"/>
  <c r="NRB441" i="35"/>
  <c r="NRB444" i="35" s="1"/>
  <c r="NRA441" i="35"/>
  <c r="NRA444" i="35" s="1"/>
  <c r="NQZ441" i="35"/>
  <c r="NQZ444" i="35" s="1"/>
  <c r="NQY441" i="35"/>
  <c r="NQY444" i="35" s="1"/>
  <c r="NQX441" i="35"/>
  <c r="NQX444" i="35" s="1"/>
  <c r="NQW441" i="35"/>
  <c r="NQW444" i="35" s="1"/>
  <c r="NQV441" i="35"/>
  <c r="NQV444" i="35" s="1"/>
  <c r="NQU441" i="35"/>
  <c r="NQU444" i="35" s="1"/>
  <c r="NQT441" i="35"/>
  <c r="NQT444" i="35" s="1"/>
  <c r="NQS441" i="35"/>
  <c r="NQS444" i="35" s="1"/>
  <c r="NQR441" i="35"/>
  <c r="NQR444" i="35" s="1"/>
  <c r="NQQ441" i="35"/>
  <c r="NQQ444" i="35" s="1"/>
  <c r="NQP441" i="35"/>
  <c r="NQP444" i="35" s="1"/>
  <c r="NQO441" i="35"/>
  <c r="NQO444" i="35" s="1"/>
  <c r="NQN441" i="35"/>
  <c r="NQN444" i="35" s="1"/>
  <c r="NQM441" i="35"/>
  <c r="NQM444" i="35" s="1"/>
  <c r="NQL441" i="35"/>
  <c r="NQL444" i="35" s="1"/>
  <c r="NQK441" i="35"/>
  <c r="NQK444" i="35" s="1"/>
  <c r="NQJ441" i="35"/>
  <c r="NQJ444" i="35" s="1"/>
  <c r="NQI441" i="35"/>
  <c r="NQI444" i="35" s="1"/>
  <c r="NQH441" i="35"/>
  <c r="NQH444" i="35" s="1"/>
  <c r="NQG441" i="35"/>
  <c r="NQG444" i="35" s="1"/>
  <c r="NQF441" i="35"/>
  <c r="NQF444" i="35" s="1"/>
  <c r="NQE441" i="35"/>
  <c r="NQE444" i="35" s="1"/>
  <c r="NQD441" i="35"/>
  <c r="NQD444" i="35" s="1"/>
  <c r="NQC441" i="35"/>
  <c r="NQC444" i="35" s="1"/>
  <c r="NQB441" i="35"/>
  <c r="NQB444" i="35" s="1"/>
  <c r="NQA441" i="35"/>
  <c r="NQA444" i="35" s="1"/>
  <c r="NPZ441" i="35"/>
  <c r="NPZ444" i="35" s="1"/>
  <c r="NPY441" i="35"/>
  <c r="NPY444" i="35" s="1"/>
  <c r="NPX441" i="35"/>
  <c r="NPX444" i="35" s="1"/>
  <c r="NPW441" i="35"/>
  <c r="NPW444" i="35" s="1"/>
  <c r="NPV441" i="35"/>
  <c r="NPV444" i="35" s="1"/>
  <c r="NPU441" i="35"/>
  <c r="NPU444" i="35" s="1"/>
  <c r="NPT441" i="35"/>
  <c r="NPT444" i="35" s="1"/>
  <c r="NPS441" i="35"/>
  <c r="NPS444" i="35" s="1"/>
  <c r="NPR441" i="35"/>
  <c r="NPR444" i="35" s="1"/>
  <c r="NPQ441" i="35"/>
  <c r="NPQ444" i="35" s="1"/>
  <c r="NPP441" i="35"/>
  <c r="NPP444" i="35" s="1"/>
  <c r="NPO441" i="35"/>
  <c r="NPO444" i="35" s="1"/>
  <c r="NPN441" i="35"/>
  <c r="NPN444" i="35" s="1"/>
  <c r="NPM441" i="35"/>
  <c r="NPM444" i="35" s="1"/>
  <c r="NPL441" i="35"/>
  <c r="NPL444" i="35" s="1"/>
  <c r="NPK441" i="35"/>
  <c r="NPK444" i="35" s="1"/>
  <c r="NPJ441" i="35"/>
  <c r="NPJ444" i="35" s="1"/>
  <c r="NPI441" i="35"/>
  <c r="NPI444" i="35" s="1"/>
  <c r="NPH441" i="35"/>
  <c r="NPH444" i="35" s="1"/>
  <c r="NPG441" i="35"/>
  <c r="NPG444" i="35" s="1"/>
  <c r="NPF441" i="35"/>
  <c r="NPF444" i="35" s="1"/>
  <c r="NPE441" i="35"/>
  <c r="NPE444" i="35" s="1"/>
  <c r="NPD441" i="35"/>
  <c r="NPD444" i="35" s="1"/>
  <c r="NPC441" i="35"/>
  <c r="NPC444" i="35" s="1"/>
  <c r="NPB441" i="35"/>
  <c r="NPB444" i="35" s="1"/>
  <c r="NPA441" i="35"/>
  <c r="NPA444" i="35" s="1"/>
  <c r="NOZ441" i="35"/>
  <c r="NOZ444" i="35" s="1"/>
  <c r="NOY441" i="35"/>
  <c r="NOY444" i="35" s="1"/>
  <c r="NOX441" i="35"/>
  <c r="NOX444" i="35" s="1"/>
  <c r="NOW441" i="35"/>
  <c r="NOW444" i="35" s="1"/>
  <c r="NOV441" i="35"/>
  <c r="NOV444" i="35" s="1"/>
  <c r="NOU441" i="35"/>
  <c r="NOU444" i="35" s="1"/>
  <c r="NOT441" i="35"/>
  <c r="NOT444" i="35" s="1"/>
  <c r="NOS441" i="35"/>
  <c r="NOS444" i="35" s="1"/>
  <c r="NOR441" i="35"/>
  <c r="NOR444" i="35" s="1"/>
  <c r="NOQ441" i="35"/>
  <c r="NOQ444" i="35" s="1"/>
  <c r="NOP441" i="35"/>
  <c r="NOP444" i="35" s="1"/>
  <c r="NOO441" i="35"/>
  <c r="NOO444" i="35" s="1"/>
  <c r="NON441" i="35"/>
  <c r="NON444" i="35" s="1"/>
  <c r="NOM441" i="35"/>
  <c r="NOM444" i="35" s="1"/>
  <c r="NOL441" i="35"/>
  <c r="NOL444" i="35" s="1"/>
  <c r="NOK441" i="35"/>
  <c r="NOK444" i="35" s="1"/>
  <c r="NOJ441" i="35"/>
  <c r="NOJ444" i="35" s="1"/>
  <c r="NOI441" i="35"/>
  <c r="NOI444" i="35" s="1"/>
  <c r="NOH441" i="35"/>
  <c r="NOH444" i="35" s="1"/>
  <c r="NOG441" i="35"/>
  <c r="NOG444" i="35" s="1"/>
  <c r="NOF441" i="35"/>
  <c r="NOF444" i="35" s="1"/>
  <c r="NOE441" i="35"/>
  <c r="NOE444" i="35" s="1"/>
  <c r="NOD441" i="35"/>
  <c r="NOD444" i="35" s="1"/>
  <c r="NOC441" i="35"/>
  <c r="NOC444" i="35" s="1"/>
  <c r="NOB441" i="35"/>
  <c r="NOB444" i="35" s="1"/>
  <c r="NOA441" i="35"/>
  <c r="NOA444" i="35" s="1"/>
  <c r="NNZ441" i="35"/>
  <c r="NNZ444" i="35" s="1"/>
  <c r="NNY441" i="35"/>
  <c r="NNY444" i="35" s="1"/>
  <c r="NNX441" i="35"/>
  <c r="NNX444" i="35" s="1"/>
  <c r="NNW441" i="35"/>
  <c r="NNW444" i="35" s="1"/>
  <c r="NNV441" i="35"/>
  <c r="NNV444" i="35" s="1"/>
  <c r="NNU441" i="35"/>
  <c r="NNU444" i="35" s="1"/>
  <c r="NNT441" i="35"/>
  <c r="NNT444" i="35" s="1"/>
  <c r="NNS441" i="35"/>
  <c r="NNS444" i="35" s="1"/>
  <c r="NNR441" i="35"/>
  <c r="NNR444" i="35" s="1"/>
  <c r="NNQ441" i="35"/>
  <c r="NNQ444" i="35" s="1"/>
  <c r="NNP441" i="35"/>
  <c r="NNP444" i="35" s="1"/>
  <c r="NNO441" i="35"/>
  <c r="NNO444" i="35" s="1"/>
  <c r="NNN441" i="35"/>
  <c r="NNN444" i="35" s="1"/>
  <c r="NNM441" i="35"/>
  <c r="NNM444" i="35" s="1"/>
  <c r="NNL441" i="35"/>
  <c r="NNL444" i="35" s="1"/>
  <c r="NNK441" i="35"/>
  <c r="NNK444" i="35" s="1"/>
  <c r="NNJ441" i="35"/>
  <c r="NNJ444" i="35" s="1"/>
  <c r="NNI441" i="35"/>
  <c r="NNI444" i="35" s="1"/>
  <c r="NNH441" i="35"/>
  <c r="NNH444" i="35" s="1"/>
  <c r="NNG441" i="35"/>
  <c r="NNG444" i="35" s="1"/>
  <c r="NNF441" i="35"/>
  <c r="NNF444" i="35" s="1"/>
  <c r="NNE441" i="35"/>
  <c r="NNE444" i="35" s="1"/>
  <c r="NND441" i="35"/>
  <c r="NND444" i="35" s="1"/>
  <c r="NNC441" i="35"/>
  <c r="NNC444" i="35" s="1"/>
  <c r="NNB441" i="35"/>
  <c r="NNB444" i="35" s="1"/>
  <c r="NNA441" i="35"/>
  <c r="NNA444" i="35" s="1"/>
  <c r="NMZ441" i="35"/>
  <c r="NMZ444" i="35" s="1"/>
  <c r="NMY441" i="35"/>
  <c r="NMY444" i="35" s="1"/>
  <c r="NMX441" i="35"/>
  <c r="NMX444" i="35" s="1"/>
  <c r="NMW441" i="35"/>
  <c r="NMW444" i="35" s="1"/>
  <c r="NMV441" i="35"/>
  <c r="NMV444" i="35" s="1"/>
  <c r="NMU441" i="35"/>
  <c r="NMU444" i="35" s="1"/>
  <c r="NMT441" i="35"/>
  <c r="NMT444" i="35" s="1"/>
  <c r="NMS441" i="35"/>
  <c r="NMS444" i="35" s="1"/>
  <c r="NMR441" i="35"/>
  <c r="NMR444" i="35" s="1"/>
  <c r="NMQ441" i="35"/>
  <c r="NMQ444" i="35" s="1"/>
  <c r="NMP441" i="35"/>
  <c r="NMP444" i="35" s="1"/>
  <c r="NMO441" i="35"/>
  <c r="NMO444" i="35" s="1"/>
  <c r="NMN441" i="35"/>
  <c r="NMN444" i="35" s="1"/>
  <c r="NMM441" i="35"/>
  <c r="NMM444" i="35" s="1"/>
  <c r="NML441" i="35"/>
  <c r="NML444" i="35" s="1"/>
  <c r="NMK441" i="35"/>
  <c r="NMK444" i="35" s="1"/>
  <c r="NMJ441" i="35"/>
  <c r="NMJ444" i="35" s="1"/>
  <c r="NMI441" i="35"/>
  <c r="NMI444" i="35" s="1"/>
  <c r="NMH441" i="35"/>
  <c r="NMH444" i="35" s="1"/>
  <c r="NMG441" i="35"/>
  <c r="NMG444" i="35" s="1"/>
  <c r="NMF441" i="35"/>
  <c r="NMF444" i="35" s="1"/>
  <c r="NME441" i="35"/>
  <c r="NME444" i="35" s="1"/>
  <c r="NMD441" i="35"/>
  <c r="NMD444" i="35" s="1"/>
  <c r="NMC441" i="35"/>
  <c r="NMC444" i="35" s="1"/>
  <c r="NMB441" i="35"/>
  <c r="NMB444" i="35" s="1"/>
  <c r="NMA441" i="35"/>
  <c r="NMA444" i="35" s="1"/>
  <c r="NLZ441" i="35"/>
  <c r="NLZ444" i="35" s="1"/>
  <c r="NLY441" i="35"/>
  <c r="NLY444" i="35" s="1"/>
  <c r="NLX441" i="35"/>
  <c r="NLX444" i="35" s="1"/>
  <c r="NLW441" i="35"/>
  <c r="NLW444" i="35" s="1"/>
  <c r="NLV441" i="35"/>
  <c r="NLV444" i="35" s="1"/>
  <c r="NLU441" i="35"/>
  <c r="NLU444" i="35" s="1"/>
  <c r="NLT441" i="35"/>
  <c r="NLT444" i="35" s="1"/>
  <c r="NLS441" i="35"/>
  <c r="NLS444" i="35" s="1"/>
  <c r="NLR441" i="35"/>
  <c r="NLR444" i="35" s="1"/>
  <c r="NLQ441" i="35"/>
  <c r="NLQ444" i="35" s="1"/>
  <c r="NLP441" i="35"/>
  <c r="NLP444" i="35" s="1"/>
  <c r="NLO441" i="35"/>
  <c r="NLO444" i="35" s="1"/>
  <c r="NLN441" i="35"/>
  <c r="NLN444" i="35" s="1"/>
  <c r="NLM441" i="35"/>
  <c r="NLM444" i="35" s="1"/>
  <c r="NLL441" i="35"/>
  <c r="NLL444" i="35" s="1"/>
  <c r="NLK441" i="35"/>
  <c r="NLK444" i="35" s="1"/>
  <c r="NLJ441" i="35"/>
  <c r="NLJ444" i="35" s="1"/>
  <c r="NLI441" i="35"/>
  <c r="NLI444" i="35" s="1"/>
  <c r="NLH441" i="35"/>
  <c r="NLH444" i="35" s="1"/>
  <c r="NLG441" i="35"/>
  <c r="NLG444" i="35" s="1"/>
  <c r="NLF441" i="35"/>
  <c r="NLF444" i="35" s="1"/>
  <c r="NLE441" i="35"/>
  <c r="NLE444" i="35" s="1"/>
  <c r="NLD441" i="35"/>
  <c r="NLD444" i="35" s="1"/>
  <c r="NLC441" i="35"/>
  <c r="NLC444" i="35" s="1"/>
  <c r="NLB441" i="35"/>
  <c r="NLB444" i="35" s="1"/>
  <c r="NLA441" i="35"/>
  <c r="NLA444" i="35" s="1"/>
  <c r="NKZ441" i="35"/>
  <c r="NKZ444" i="35" s="1"/>
  <c r="NKY441" i="35"/>
  <c r="NKY444" i="35" s="1"/>
  <c r="NKX441" i="35"/>
  <c r="NKX444" i="35" s="1"/>
  <c r="NKW441" i="35"/>
  <c r="NKW444" i="35" s="1"/>
  <c r="NKV441" i="35"/>
  <c r="NKV444" i="35" s="1"/>
  <c r="NKU441" i="35"/>
  <c r="NKU444" i="35" s="1"/>
  <c r="NKT441" i="35"/>
  <c r="NKT444" i="35" s="1"/>
  <c r="NKS441" i="35"/>
  <c r="NKS444" i="35" s="1"/>
  <c r="NKR441" i="35"/>
  <c r="NKR444" i="35" s="1"/>
  <c r="NKQ441" i="35"/>
  <c r="NKQ444" i="35" s="1"/>
  <c r="NKP441" i="35"/>
  <c r="NKP444" i="35" s="1"/>
  <c r="NKO441" i="35"/>
  <c r="NKO444" i="35" s="1"/>
  <c r="NKN441" i="35"/>
  <c r="NKN444" i="35" s="1"/>
  <c r="NKM441" i="35"/>
  <c r="NKM444" i="35" s="1"/>
  <c r="NKL441" i="35"/>
  <c r="NKL444" i="35" s="1"/>
  <c r="NKK441" i="35"/>
  <c r="NKK444" i="35" s="1"/>
  <c r="NKJ441" i="35"/>
  <c r="NKJ444" i="35" s="1"/>
  <c r="NKI441" i="35"/>
  <c r="NKI444" i="35" s="1"/>
  <c r="NKH441" i="35"/>
  <c r="NKH444" i="35" s="1"/>
  <c r="NKG441" i="35"/>
  <c r="NKG444" i="35" s="1"/>
  <c r="NKF441" i="35"/>
  <c r="NKF444" i="35" s="1"/>
  <c r="NKE441" i="35"/>
  <c r="NKE444" i="35" s="1"/>
  <c r="NKD441" i="35"/>
  <c r="NKD444" i="35" s="1"/>
  <c r="NKC441" i="35"/>
  <c r="NKC444" i="35" s="1"/>
  <c r="NKB441" i="35"/>
  <c r="NKB444" i="35" s="1"/>
  <c r="NKA441" i="35"/>
  <c r="NKA444" i="35" s="1"/>
  <c r="NJZ441" i="35"/>
  <c r="NJZ444" i="35" s="1"/>
  <c r="NJY441" i="35"/>
  <c r="NJY444" i="35" s="1"/>
  <c r="NJX441" i="35"/>
  <c r="NJX444" i="35" s="1"/>
  <c r="NJW441" i="35"/>
  <c r="NJW444" i="35" s="1"/>
  <c r="NJV441" i="35"/>
  <c r="NJV444" i="35" s="1"/>
  <c r="NJU441" i="35"/>
  <c r="NJU444" i="35" s="1"/>
  <c r="NJT441" i="35"/>
  <c r="NJT444" i="35" s="1"/>
  <c r="NJS441" i="35"/>
  <c r="NJS444" i="35" s="1"/>
  <c r="NJR441" i="35"/>
  <c r="NJR444" i="35" s="1"/>
  <c r="NJQ441" i="35"/>
  <c r="NJQ444" i="35" s="1"/>
  <c r="NJP441" i="35"/>
  <c r="NJP444" i="35" s="1"/>
  <c r="NJO441" i="35"/>
  <c r="NJO444" i="35" s="1"/>
  <c r="NJN441" i="35"/>
  <c r="NJN444" i="35" s="1"/>
  <c r="NJM441" i="35"/>
  <c r="NJM444" i="35" s="1"/>
  <c r="NJL441" i="35"/>
  <c r="NJL444" i="35" s="1"/>
  <c r="NJK441" i="35"/>
  <c r="NJK444" i="35" s="1"/>
  <c r="NJJ441" i="35"/>
  <c r="NJJ444" i="35" s="1"/>
  <c r="NJI441" i="35"/>
  <c r="NJI444" i="35" s="1"/>
  <c r="NJH441" i="35"/>
  <c r="NJH444" i="35" s="1"/>
  <c r="NJG441" i="35"/>
  <c r="NJG444" i="35" s="1"/>
  <c r="NJF441" i="35"/>
  <c r="NJF444" i="35" s="1"/>
  <c r="NJE441" i="35"/>
  <c r="NJE444" i="35" s="1"/>
  <c r="NJD441" i="35"/>
  <c r="NJD444" i="35" s="1"/>
  <c r="NJC441" i="35"/>
  <c r="NJC444" i="35" s="1"/>
  <c r="NJB441" i="35"/>
  <c r="NJB444" i="35" s="1"/>
  <c r="NJA441" i="35"/>
  <c r="NJA444" i="35" s="1"/>
  <c r="NIZ441" i="35"/>
  <c r="NIZ444" i="35" s="1"/>
  <c r="NIY441" i="35"/>
  <c r="NIY444" i="35" s="1"/>
  <c r="NIX441" i="35"/>
  <c r="NIX444" i="35" s="1"/>
  <c r="NIW441" i="35"/>
  <c r="NIW444" i="35" s="1"/>
  <c r="NIV441" i="35"/>
  <c r="NIV444" i="35" s="1"/>
  <c r="NIU441" i="35"/>
  <c r="NIU444" i="35" s="1"/>
  <c r="NIT441" i="35"/>
  <c r="NIT444" i="35" s="1"/>
  <c r="NIS441" i="35"/>
  <c r="NIS444" i="35" s="1"/>
  <c r="NIR441" i="35"/>
  <c r="NIR444" i="35" s="1"/>
  <c r="NIQ441" i="35"/>
  <c r="NIQ444" i="35" s="1"/>
  <c r="NIP441" i="35"/>
  <c r="NIP444" i="35" s="1"/>
  <c r="NIO441" i="35"/>
  <c r="NIO444" i="35" s="1"/>
  <c r="NIN441" i="35"/>
  <c r="NIN444" i="35" s="1"/>
  <c r="NIM441" i="35"/>
  <c r="NIM444" i="35" s="1"/>
  <c r="NIL441" i="35"/>
  <c r="NIL444" i="35" s="1"/>
  <c r="NIK441" i="35"/>
  <c r="NIK444" i="35" s="1"/>
  <c r="NIJ441" i="35"/>
  <c r="NIJ444" i="35" s="1"/>
  <c r="NII441" i="35"/>
  <c r="NII444" i="35" s="1"/>
  <c r="NIH441" i="35"/>
  <c r="NIH444" i="35" s="1"/>
  <c r="NIG441" i="35"/>
  <c r="NIG444" i="35" s="1"/>
  <c r="NIF441" i="35"/>
  <c r="NIF444" i="35" s="1"/>
  <c r="NIE441" i="35"/>
  <c r="NIE444" i="35" s="1"/>
  <c r="NID441" i="35"/>
  <c r="NID444" i="35" s="1"/>
  <c r="NIC441" i="35"/>
  <c r="NIC444" i="35" s="1"/>
  <c r="NIB441" i="35"/>
  <c r="NIB444" i="35" s="1"/>
  <c r="NIA441" i="35"/>
  <c r="NIA444" i="35" s="1"/>
  <c r="NHZ441" i="35"/>
  <c r="NHZ444" i="35" s="1"/>
  <c r="NHY441" i="35"/>
  <c r="NHY444" i="35" s="1"/>
  <c r="NHX441" i="35"/>
  <c r="NHX444" i="35" s="1"/>
  <c r="NHW441" i="35"/>
  <c r="NHW444" i="35" s="1"/>
  <c r="NHV441" i="35"/>
  <c r="NHV444" i="35" s="1"/>
  <c r="NHU441" i="35"/>
  <c r="NHU444" i="35" s="1"/>
  <c r="NHT441" i="35"/>
  <c r="NHT444" i="35" s="1"/>
  <c r="NHS441" i="35"/>
  <c r="NHS444" i="35" s="1"/>
  <c r="NHR441" i="35"/>
  <c r="NHR444" i="35" s="1"/>
  <c r="NHQ441" i="35"/>
  <c r="NHQ444" i="35" s="1"/>
  <c r="NHP441" i="35"/>
  <c r="NHP444" i="35" s="1"/>
  <c r="NHO441" i="35"/>
  <c r="NHO444" i="35" s="1"/>
  <c r="NHN441" i="35"/>
  <c r="NHN444" i="35" s="1"/>
  <c r="NHM441" i="35"/>
  <c r="NHM444" i="35" s="1"/>
  <c r="NHL441" i="35"/>
  <c r="NHL444" i="35" s="1"/>
  <c r="NHK441" i="35"/>
  <c r="NHK444" i="35" s="1"/>
  <c r="NHJ441" i="35"/>
  <c r="NHJ444" i="35" s="1"/>
  <c r="NHI441" i="35"/>
  <c r="NHI444" i="35" s="1"/>
  <c r="NHH441" i="35"/>
  <c r="NHH444" i="35" s="1"/>
  <c r="NHG441" i="35"/>
  <c r="NHG444" i="35" s="1"/>
  <c r="NHF441" i="35"/>
  <c r="NHE441" i="35"/>
  <c r="NHE444" i="35" s="1"/>
  <c r="NHD441" i="35"/>
  <c r="NHD444" i="35" s="1"/>
  <c r="NHC441" i="35"/>
  <c r="NHC444" i="35" s="1"/>
  <c r="NHB441" i="35"/>
  <c r="NHB444" i="35" s="1"/>
  <c r="NHA441" i="35"/>
  <c r="NHA444" i="35" s="1"/>
  <c r="NGZ441" i="35"/>
  <c r="NGZ444" i="35" s="1"/>
  <c r="NGY441" i="35"/>
  <c r="NGY444" i="35" s="1"/>
  <c r="NGX441" i="35"/>
  <c r="NGX444" i="35" s="1"/>
  <c r="NGW441" i="35"/>
  <c r="NGW444" i="35" s="1"/>
  <c r="NGV441" i="35"/>
  <c r="NGV444" i="35" s="1"/>
  <c r="NGU441" i="35"/>
  <c r="NGU444" i="35" s="1"/>
  <c r="NGT441" i="35"/>
  <c r="NGT444" i="35" s="1"/>
  <c r="NGS441" i="35"/>
  <c r="NGS444" i="35" s="1"/>
  <c r="NGR441" i="35"/>
  <c r="NGR444" i="35" s="1"/>
  <c r="NGQ441" i="35"/>
  <c r="NGQ444" i="35" s="1"/>
  <c r="NGP441" i="35"/>
  <c r="NGP444" i="35" s="1"/>
  <c r="NGO441" i="35"/>
  <c r="NGO444" i="35" s="1"/>
  <c r="NGN441" i="35"/>
  <c r="NGN444" i="35" s="1"/>
  <c r="NGM441" i="35"/>
  <c r="NGM444" i="35" s="1"/>
  <c r="NGL441" i="35"/>
  <c r="NGL444" i="35" s="1"/>
  <c r="NGK441" i="35"/>
  <c r="NGK444" i="35" s="1"/>
  <c r="NGJ441" i="35"/>
  <c r="NGJ444" i="35" s="1"/>
  <c r="NGI441" i="35"/>
  <c r="NGI444" i="35" s="1"/>
  <c r="NGH441" i="35"/>
  <c r="NGH444" i="35" s="1"/>
  <c r="NGG441" i="35"/>
  <c r="NGG444" i="35" s="1"/>
  <c r="NGF441" i="35"/>
  <c r="NGF444" i="35" s="1"/>
  <c r="NGE441" i="35"/>
  <c r="NGE444" i="35" s="1"/>
  <c r="NGD441" i="35"/>
  <c r="NGD444" i="35" s="1"/>
  <c r="NGC441" i="35"/>
  <c r="NGC444" i="35" s="1"/>
  <c r="NGB441" i="35"/>
  <c r="NGB444" i="35" s="1"/>
  <c r="NGA441" i="35"/>
  <c r="NGA444" i="35" s="1"/>
  <c r="NFZ441" i="35"/>
  <c r="NFZ444" i="35" s="1"/>
  <c r="NFY441" i="35"/>
  <c r="NFY444" i="35" s="1"/>
  <c r="NFX441" i="35"/>
  <c r="NFX444" i="35" s="1"/>
  <c r="NFW441" i="35"/>
  <c r="NFW444" i="35" s="1"/>
  <c r="NFV441" i="35"/>
  <c r="NFV444" i="35" s="1"/>
  <c r="NFU441" i="35"/>
  <c r="NFU444" i="35" s="1"/>
  <c r="NFT441" i="35"/>
  <c r="NFT444" i="35" s="1"/>
  <c r="NFS441" i="35"/>
  <c r="NFS444" i="35" s="1"/>
  <c r="NFR441" i="35"/>
  <c r="NFR444" i="35" s="1"/>
  <c r="NFQ441" i="35"/>
  <c r="NFQ444" i="35" s="1"/>
  <c r="NFP441" i="35"/>
  <c r="NFP444" i="35" s="1"/>
  <c r="NFO441" i="35"/>
  <c r="NFO444" i="35" s="1"/>
  <c r="NFN441" i="35"/>
  <c r="NFN444" i="35" s="1"/>
  <c r="NFM441" i="35"/>
  <c r="NFM444" i="35" s="1"/>
  <c r="NFL441" i="35"/>
  <c r="NFL444" i="35" s="1"/>
  <c r="NFK441" i="35"/>
  <c r="NFK444" i="35" s="1"/>
  <c r="NFJ441" i="35"/>
  <c r="NFJ444" i="35" s="1"/>
  <c r="NFI441" i="35"/>
  <c r="NFI444" i="35" s="1"/>
  <c r="NFH441" i="35"/>
  <c r="NFH444" i="35" s="1"/>
  <c r="NFG441" i="35"/>
  <c r="NFG444" i="35" s="1"/>
  <c r="NFF441" i="35"/>
  <c r="NFF444" i="35" s="1"/>
  <c r="NFE441" i="35"/>
  <c r="NFE444" i="35" s="1"/>
  <c r="NFD441" i="35"/>
  <c r="NFD444" i="35" s="1"/>
  <c r="NFC441" i="35"/>
  <c r="NFC444" i="35" s="1"/>
  <c r="NFB441" i="35"/>
  <c r="NFB444" i="35" s="1"/>
  <c r="NFA441" i="35"/>
  <c r="NFA444" i="35" s="1"/>
  <c r="NEZ441" i="35"/>
  <c r="NEZ444" i="35" s="1"/>
  <c r="NEY441" i="35"/>
  <c r="NEY444" i="35" s="1"/>
  <c r="NEX441" i="35"/>
  <c r="NEX444" i="35" s="1"/>
  <c r="NEW441" i="35"/>
  <c r="NEW444" i="35" s="1"/>
  <c r="NEV441" i="35"/>
  <c r="NEV444" i="35" s="1"/>
  <c r="NEU441" i="35"/>
  <c r="NEU444" i="35" s="1"/>
  <c r="NET441" i="35"/>
  <c r="NET444" i="35" s="1"/>
  <c r="NES441" i="35"/>
  <c r="NES444" i="35" s="1"/>
  <c r="NER441" i="35"/>
  <c r="NER444" i="35" s="1"/>
  <c r="NEQ441" i="35"/>
  <c r="NEQ444" i="35" s="1"/>
  <c r="NEP441" i="35"/>
  <c r="NEP444" i="35" s="1"/>
  <c r="NEO441" i="35"/>
  <c r="NEO444" i="35" s="1"/>
  <c r="NEN441" i="35"/>
  <c r="NEN444" i="35" s="1"/>
  <c r="NEM441" i="35"/>
  <c r="NEM444" i="35" s="1"/>
  <c r="NEL441" i="35"/>
  <c r="NEL444" i="35" s="1"/>
  <c r="NEK441" i="35"/>
  <c r="NEK444" i="35" s="1"/>
  <c r="NEJ441" i="35"/>
  <c r="NEJ444" i="35" s="1"/>
  <c r="NEI441" i="35"/>
  <c r="NEI444" i="35" s="1"/>
  <c r="NEH441" i="35"/>
  <c r="NEH444" i="35" s="1"/>
  <c r="NEG441" i="35"/>
  <c r="NEG444" i="35" s="1"/>
  <c r="NEF441" i="35"/>
  <c r="NEF444" i="35" s="1"/>
  <c r="NEE441" i="35"/>
  <c r="NEE444" i="35" s="1"/>
  <c r="NED441" i="35"/>
  <c r="NED444" i="35" s="1"/>
  <c r="NEC441" i="35"/>
  <c r="NEC444" i="35" s="1"/>
  <c r="NEB441" i="35"/>
  <c r="NEB444" i="35" s="1"/>
  <c r="NEA441" i="35"/>
  <c r="NEA444" i="35" s="1"/>
  <c r="NDZ441" i="35"/>
  <c r="NDZ444" i="35" s="1"/>
  <c r="NDY441" i="35"/>
  <c r="NDY444" i="35" s="1"/>
  <c r="NDX441" i="35"/>
  <c r="NDX444" i="35" s="1"/>
  <c r="NDW441" i="35"/>
  <c r="NDW444" i="35" s="1"/>
  <c r="NDV441" i="35"/>
  <c r="NDV444" i="35" s="1"/>
  <c r="NDU441" i="35"/>
  <c r="NDU444" i="35" s="1"/>
  <c r="NDT441" i="35"/>
  <c r="NDT444" i="35" s="1"/>
  <c r="NDS441" i="35"/>
  <c r="NDS444" i="35" s="1"/>
  <c r="NDR441" i="35"/>
  <c r="NDR444" i="35" s="1"/>
  <c r="NDQ441" i="35"/>
  <c r="NDQ444" i="35" s="1"/>
  <c r="NDP441" i="35"/>
  <c r="NDP444" i="35" s="1"/>
  <c r="NDO441" i="35"/>
  <c r="NDO444" i="35" s="1"/>
  <c r="NDN441" i="35"/>
  <c r="NDN444" i="35" s="1"/>
  <c r="NDM441" i="35"/>
  <c r="NDM444" i="35" s="1"/>
  <c r="NDL441" i="35"/>
  <c r="NDL444" i="35" s="1"/>
  <c r="NDK441" i="35"/>
  <c r="NDK444" i="35" s="1"/>
  <c r="NDJ441" i="35"/>
  <c r="NDJ444" i="35" s="1"/>
  <c r="NDI441" i="35"/>
  <c r="NDI444" i="35" s="1"/>
  <c r="NDH441" i="35"/>
  <c r="NDH444" i="35" s="1"/>
  <c r="NDG441" i="35"/>
  <c r="NDG444" i="35" s="1"/>
  <c r="NDF441" i="35"/>
  <c r="NDF444" i="35" s="1"/>
  <c r="NDE441" i="35"/>
  <c r="NDE444" i="35" s="1"/>
  <c r="NDD441" i="35"/>
  <c r="NDD444" i="35" s="1"/>
  <c r="NDC441" i="35"/>
  <c r="NDC444" i="35" s="1"/>
  <c r="NDB441" i="35"/>
  <c r="NDB444" i="35" s="1"/>
  <c r="NDA441" i="35"/>
  <c r="NDA444" i="35" s="1"/>
  <c r="NCZ441" i="35"/>
  <c r="NCZ444" i="35" s="1"/>
  <c r="NCY441" i="35"/>
  <c r="NCY444" i="35" s="1"/>
  <c r="NCX441" i="35"/>
  <c r="NCX444" i="35" s="1"/>
  <c r="NCW441" i="35"/>
  <c r="NCW444" i="35" s="1"/>
  <c r="NCV441" i="35"/>
  <c r="NCV444" i="35" s="1"/>
  <c r="NCU441" i="35"/>
  <c r="NCU444" i="35" s="1"/>
  <c r="NCT441" i="35"/>
  <c r="NCT444" i="35" s="1"/>
  <c r="NCS441" i="35"/>
  <c r="NCS444" i="35" s="1"/>
  <c r="NCR441" i="35"/>
  <c r="NCR444" i="35" s="1"/>
  <c r="NCQ441" i="35"/>
  <c r="NCQ444" i="35" s="1"/>
  <c r="NCP441" i="35"/>
  <c r="NCP444" i="35" s="1"/>
  <c r="NCO441" i="35"/>
  <c r="NCO444" i="35" s="1"/>
  <c r="NCN441" i="35"/>
  <c r="NCN444" i="35" s="1"/>
  <c r="NCM441" i="35"/>
  <c r="NCM444" i="35" s="1"/>
  <c r="NCL441" i="35"/>
  <c r="NCL444" i="35" s="1"/>
  <c r="NCK441" i="35"/>
  <c r="NCK444" i="35" s="1"/>
  <c r="NCJ441" i="35"/>
  <c r="NCJ444" i="35" s="1"/>
  <c r="NCI441" i="35"/>
  <c r="NCI444" i="35" s="1"/>
  <c r="NCH441" i="35"/>
  <c r="NCH444" i="35" s="1"/>
  <c r="NCG441" i="35"/>
  <c r="NCG444" i="35" s="1"/>
  <c r="NCF441" i="35"/>
  <c r="NCF444" i="35" s="1"/>
  <c r="NCE441" i="35"/>
  <c r="NCE444" i="35" s="1"/>
  <c r="NCD441" i="35"/>
  <c r="NCD444" i="35" s="1"/>
  <c r="NCC441" i="35"/>
  <c r="NCC444" i="35" s="1"/>
  <c r="NCB441" i="35"/>
  <c r="NCB444" i="35" s="1"/>
  <c r="NCA441" i="35"/>
  <c r="NCA444" i="35" s="1"/>
  <c r="NBZ441" i="35"/>
  <c r="NBZ444" i="35" s="1"/>
  <c r="NBY441" i="35"/>
  <c r="NBY444" i="35" s="1"/>
  <c r="NBX441" i="35"/>
  <c r="NBX444" i="35" s="1"/>
  <c r="NBW441" i="35"/>
  <c r="NBW444" i="35" s="1"/>
  <c r="NBV441" i="35"/>
  <c r="NBV444" i="35" s="1"/>
  <c r="NBU441" i="35"/>
  <c r="NBU444" i="35" s="1"/>
  <c r="NBT441" i="35"/>
  <c r="NBT444" i="35" s="1"/>
  <c r="NBS441" i="35"/>
  <c r="NBS444" i="35" s="1"/>
  <c r="NBR441" i="35"/>
  <c r="NBR444" i="35" s="1"/>
  <c r="NBQ441" i="35"/>
  <c r="NBQ444" i="35" s="1"/>
  <c r="NBP441" i="35"/>
  <c r="NBP444" i="35" s="1"/>
  <c r="NBO441" i="35"/>
  <c r="NBO444" i="35" s="1"/>
  <c r="NBN441" i="35"/>
  <c r="NBN444" i="35" s="1"/>
  <c r="NBM441" i="35"/>
  <c r="NBM444" i="35" s="1"/>
  <c r="NBL441" i="35"/>
  <c r="NBL444" i="35" s="1"/>
  <c r="NBK441" i="35"/>
  <c r="NBK444" i="35" s="1"/>
  <c r="NBJ441" i="35"/>
  <c r="NBJ444" i="35" s="1"/>
  <c r="NBI441" i="35"/>
  <c r="NBI444" i="35" s="1"/>
  <c r="NBH441" i="35"/>
  <c r="NBH444" i="35" s="1"/>
  <c r="NBG441" i="35"/>
  <c r="NBG444" i="35" s="1"/>
  <c r="NBF441" i="35"/>
  <c r="NBF444" i="35" s="1"/>
  <c r="NBE441" i="35"/>
  <c r="NBE444" i="35" s="1"/>
  <c r="NBD441" i="35"/>
  <c r="NBD444" i="35" s="1"/>
  <c r="NBC441" i="35"/>
  <c r="NBC444" i="35" s="1"/>
  <c r="NBB441" i="35"/>
  <c r="NBB444" i="35" s="1"/>
  <c r="NBA441" i="35"/>
  <c r="NBA444" i="35" s="1"/>
  <c r="NAZ441" i="35"/>
  <c r="NAZ444" i="35" s="1"/>
  <c r="NAY441" i="35"/>
  <c r="NAY444" i="35" s="1"/>
  <c r="NAX441" i="35"/>
  <c r="NAX444" i="35" s="1"/>
  <c r="NAW441" i="35"/>
  <c r="NAW444" i="35" s="1"/>
  <c r="NAV441" i="35"/>
  <c r="NAV444" i="35" s="1"/>
  <c r="NAU441" i="35"/>
  <c r="NAU444" i="35" s="1"/>
  <c r="NAT441" i="35"/>
  <c r="NAT444" i="35" s="1"/>
  <c r="NAS441" i="35"/>
  <c r="NAS444" i="35" s="1"/>
  <c r="NAR441" i="35"/>
  <c r="NAR444" i="35" s="1"/>
  <c r="NAQ441" i="35"/>
  <c r="NAQ444" i="35" s="1"/>
  <c r="NAP441" i="35"/>
  <c r="NAP444" i="35" s="1"/>
  <c r="NAO441" i="35"/>
  <c r="NAO444" i="35" s="1"/>
  <c r="NAN441" i="35"/>
  <c r="NAN444" i="35" s="1"/>
  <c r="NAM441" i="35"/>
  <c r="NAM444" i="35" s="1"/>
  <c r="NAL441" i="35"/>
  <c r="NAL444" i="35" s="1"/>
  <c r="NAK441" i="35"/>
  <c r="NAK444" i="35" s="1"/>
  <c r="NAJ441" i="35"/>
  <c r="NAJ444" i="35" s="1"/>
  <c r="NAI441" i="35"/>
  <c r="NAI444" i="35" s="1"/>
  <c r="NAH441" i="35"/>
  <c r="NAH444" i="35" s="1"/>
  <c r="NAG441" i="35"/>
  <c r="NAG444" i="35" s="1"/>
  <c r="NAF441" i="35"/>
  <c r="NAF444" i="35" s="1"/>
  <c r="NAE441" i="35"/>
  <c r="NAE444" i="35" s="1"/>
  <c r="NAD441" i="35"/>
  <c r="NAD444" i="35" s="1"/>
  <c r="NAC441" i="35"/>
  <c r="NAC444" i="35" s="1"/>
  <c r="NAB441" i="35"/>
  <c r="NAB444" i="35" s="1"/>
  <c r="NAA441" i="35"/>
  <c r="NAA444" i="35" s="1"/>
  <c r="MZZ441" i="35"/>
  <c r="MZZ444" i="35" s="1"/>
  <c r="MZY441" i="35"/>
  <c r="MZY444" i="35" s="1"/>
  <c r="MZX441" i="35"/>
  <c r="MZX444" i="35" s="1"/>
  <c r="MZW441" i="35"/>
  <c r="MZW444" i="35" s="1"/>
  <c r="MZV441" i="35"/>
  <c r="MZV444" i="35" s="1"/>
  <c r="MZU441" i="35"/>
  <c r="MZU444" i="35" s="1"/>
  <c r="MZT441" i="35"/>
  <c r="MZT444" i="35" s="1"/>
  <c r="MZS441" i="35"/>
  <c r="MZS444" i="35" s="1"/>
  <c r="MZR441" i="35"/>
  <c r="MZR444" i="35" s="1"/>
  <c r="MZQ441" i="35"/>
  <c r="MZQ444" i="35" s="1"/>
  <c r="MZP441" i="35"/>
  <c r="MZP444" i="35" s="1"/>
  <c r="MZO441" i="35"/>
  <c r="MZO444" i="35" s="1"/>
  <c r="MZN441" i="35"/>
  <c r="MZN444" i="35" s="1"/>
  <c r="MZM441" i="35"/>
  <c r="MZM444" i="35" s="1"/>
  <c r="MZL441" i="35"/>
  <c r="MZL444" i="35" s="1"/>
  <c r="MZK441" i="35"/>
  <c r="MZK444" i="35" s="1"/>
  <c r="MZJ441" i="35"/>
  <c r="MZJ444" i="35" s="1"/>
  <c r="MZI441" i="35"/>
  <c r="MZI444" i="35" s="1"/>
  <c r="MZH441" i="35"/>
  <c r="MZH444" i="35" s="1"/>
  <c r="MZG441" i="35"/>
  <c r="MZG444" i="35" s="1"/>
  <c r="MZF441" i="35"/>
  <c r="MZF444" i="35" s="1"/>
  <c r="MZE441" i="35"/>
  <c r="MZE444" i="35" s="1"/>
  <c r="MZD441" i="35"/>
  <c r="MZD444" i="35" s="1"/>
  <c r="MZC441" i="35"/>
  <c r="MZC444" i="35" s="1"/>
  <c r="MZB441" i="35"/>
  <c r="MZB444" i="35" s="1"/>
  <c r="MZA441" i="35"/>
  <c r="MZA444" i="35" s="1"/>
  <c r="MYZ441" i="35"/>
  <c r="MYZ444" i="35" s="1"/>
  <c r="MYY441" i="35"/>
  <c r="MYY444" i="35" s="1"/>
  <c r="MYX441" i="35"/>
  <c r="MYX444" i="35" s="1"/>
  <c r="MYW441" i="35"/>
  <c r="MYW444" i="35" s="1"/>
  <c r="MYV441" i="35"/>
  <c r="MYV444" i="35" s="1"/>
  <c r="MYU441" i="35"/>
  <c r="MYU444" i="35" s="1"/>
  <c r="MYT441" i="35"/>
  <c r="MYT444" i="35" s="1"/>
  <c r="MYS441" i="35"/>
  <c r="MYS444" i="35" s="1"/>
  <c r="MYR441" i="35"/>
  <c r="MYR444" i="35" s="1"/>
  <c r="MYQ441" i="35"/>
  <c r="MYQ444" i="35" s="1"/>
  <c r="MYP441" i="35"/>
  <c r="MYP444" i="35" s="1"/>
  <c r="MYO441" i="35"/>
  <c r="MYO444" i="35" s="1"/>
  <c r="MYN441" i="35"/>
  <c r="MYN444" i="35" s="1"/>
  <c r="MYM441" i="35"/>
  <c r="MYM444" i="35" s="1"/>
  <c r="MYL441" i="35"/>
  <c r="MYL444" i="35" s="1"/>
  <c r="MYK441" i="35"/>
  <c r="MYK444" i="35" s="1"/>
  <c r="MYJ441" i="35"/>
  <c r="MYJ444" i="35" s="1"/>
  <c r="MYI441" i="35"/>
  <c r="MYI444" i="35" s="1"/>
  <c r="MYH441" i="35"/>
  <c r="MYH444" i="35" s="1"/>
  <c r="MYG441" i="35"/>
  <c r="MYG444" i="35" s="1"/>
  <c r="MYF441" i="35"/>
  <c r="MYF444" i="35" s="1"/>
  <c r="MYE441" i="35"/>
  <c r="MYE444" i="35" s="1"/>
  <c r="MYD441" i="35"/>
  <c r="MYD444" i="35" s="1"/>
  <c r="MYC441" i="35"/>
  <c r="MYC444" i="35" s="1"/>
  <c r="MYB441" i="35"/>
  <c r="MYB444" i="35" s="1"/>
  <c r="MYA441" i="35"/>
  <c r="MYA444" i="35" s="1"/>
  <c r="MXZ441" i="35"/>
  <c r="MXZ444" i="35" s="1"/>
  <c r="MXY441" i="35"/>
  <c r="MXY444" i="35" s="1"/>
  <c r="MXX441" i="35"/>
  <c r="MXX444" i="35" s="1"/>
  <c r="MXW441" i="35"/>
  <c r="MXW444" i="35" s="1"/>
  <c r="MXV441" i="35"/>
  <c r="MXV444" i="35" s="1"/>
  <c r="MXU441" i="35"/>
  <c r="MXU444" i="35" s="1"/>
  <c r="MXT441" i="35"/>
  <c r="MXT444" i="35" s="1"/>
  <c r="MXS441" i="35"/>
  <c r="MXS444" i="35" s="1"/>
  <c r="MXR441" i="35"/>
  <c r="MXR444" i="35" s="1"/>
  <c r="MXQ441" i="35"/>
  <c r="MXQ444" i="35" s="1"/>
  <c r="MXP441" i="35"/>
  <c r="MXP444" i="35" s="1"/>
  <c r="MXO441" i="35"/>
  <c r="MXO444" i="35" s="1"/>
  <c r="MXN441" i="35"/>
  <c r="MXN444" i="35" s="1"/>
  <c r="MXM441" i="35"/>
  <c r="MXM444" i="35" s="1"/>
  <c r="MXL441" i="35"/>
  <c r="MXL444" i="35" s="1"/>
  <c r="MXK441" i="35"/>
  <c r="MXK444" i="35" s="1"/>
  <c r="MXJ441" i="35"/>
  <c r="MXJ444" i="35" s="1"/>
  <c r="MXI441" i="35"/>
  <c r="MXI444" i="35" s="1"/>
  <c r="MXH441" i="35"/>
  <c r="MXH444" i="35" s="1"/>
  <c r="MXG441" i="35"/>
  <c r="MXG444" i="35" s="1"/>
  <c r="MXF441" i="35"/>
  <c r="MXF444" i="35" s="1"/>
  <c r="MXE441" i="35"/>
  <c r="MXE444" i="35" s="1"/>
  <c r="MXD441" i="35"/>
  <c r="MXD444" i="35" s="1"/>
  <c r="MXC441" i="35"/>
  <c r="MXC444" i="35" s="1"/>
  <c r="MXB441" i="35"/>
  <c r="MXB444" i="35" s="1"/>
  <c r="MXA441" i="35"/>
  <c r="MXA444" i="35" s="1"/>
  <c r="MWZ441" i="35"/>
  <c r="MWZ444" i="35" s="1"/>
  <c r="MWY441" i="35"/>
  <c r="MWY444" i="35" s="1"/>
  <c r="MWX441" i="35"/>
  <c r="MWX444" i="35" s="1"/>
  <c r="MWW441" i="35"/>
  <c r="MWW444" i="35" s="1"/>
  <c r="MWV441" i="35"/>
  <c r="MWV444" i="35" s="1"/>
  <c r="MWU441" i="35"/>
  <c r="MWU444" i="35" s="1"/>
  <c r="MWT441" i="35"/>
  <c r="MWT444" i="35" s="1"/>
  <c r="MWS441" i="35"/>
  <c r="MWS444" i="35" s="1"/>
  <c r="MWR441" i="35"/>
  <c r="MWR444" i="35" s="1"/>
  <c r="MWQ441" i="35"/>
  <c r="MWQ444" i="35" s="1"/>
  <c r="MWP441" i="35"/>
  <c r="MWP444" i="35" s="1"/>
  <c r="MWO441" i="35"/>
  <c r="MWO444" i="35" s="1"/>
  <c r="MWN441" i="35"/>
  <c r="MWN444" i="35" s="1"/>
  <c r="MWM441" i="35"/>
  <c r="MWM444" i="35" s="1"/>
  <c r="MWL441" i="35"/>
  <c r="MWL444" i="35" s="1"/>
  <c r="MWK441" i="35"/>
  <c r="MWK444" i="35" s="1"/>
  <c r="MWJ441" i="35"/>
  <c r="MWJ444" i="35" s="1"/>
  <c r="MWI441" i="35"/>
  <c r="MWI444" i="35" s="1"/>
  <c r="MWH441" i="35"/>
  <c r="MWH444" i="35" s="1"/>
  <c r="MWG441" i="35"/>
  <c r="MWG444" i="35" s="1"/>
  <c r="MWF441" i="35"/>
  <c r="MWF444" i="35" s="1"/>
  <c r="MWE441" i="35"/>
  <c r="MWE444" i="35" s="1"/>
  <c r="MWD441" i="35"/>
  <c r="MWD444" i="35" s="1"/>
  <c r="MWC441" i="35"/>
  <c r="MWC444" i="35" s="1"/>
  <c r="MWB441" i="35"/>
  <c r="MWB444" i="35" s="1"/>
  <c r="MWA441" i="35"/>
  <c r="MWA444" i="35" s="1"/>
  <c r="MVZ441" i="35"/>
  <c r="MVZ444" i="35" s="1"/>
  <c r="MVY441" i="35"/>
  <c r="MVY444" i="35" s="1"/>
  <c r="MVX441" i="35"/>
  <c r="MVX444" i="35" s="1"/>
  <c r="MVW441" i="35"/>
  <c r="MVW444" i="35" s="1"/>
  <c r="MVV441" i="35"/>
  <c r="MVV444" i="35" s="1"/>
  <c r="MVU441" i="35"/>
  <c r="MVU444" i="35" s="1"/>
  <c r="MVT441" i="35"/>
  <c r="MVT444" i="35" s="1"/>
  <c r="MVS441" i="35"/>
  <c r="MVS444" i="35" s="1"/>
  <c r="MVR441" i="35"/>
  <c r="MVR444" i="35" s="1"/>
  <c r="MVQ441" i="35"/>
  <c r="MVQ444" i="35" s="1"/>
  <c r="MVP441" i="35"/>
  <c r="MVP444" i="35" s="1"/>
  <c r="MVO441" i="35"/>
  <c r="MVO444" i="35" s="1"/>
  <c r="MVN441" i="35"/>
  <c r="MVN444" i="35" s="1"/>
  <c r="MVM441" i="35"/>
  <c r="MVM444" i="35" s="1"/>
  <c r="MVL441" i="35"/>
  <c r="MVL444" i="35" s="1"/>
  <c r="MVK441" i="35"/>
  <c r="MVK444" i="35" s="1"/>
  <c r="MVJ441" i="35"/>
  <c r="MVJ444" i="35" s="1"/>
  <c r="MVI441" i="35"/>
  <c r="MVI444" i="35" s="1"/>
  <c r="MVH441" i="35"/>
  <c r="MVH444" i="35" s="1"/>
  <c r="MVG441" i="35"/>
  <c r="MVG444" i="35" s="1"/>
  <c r="MVF441" i="35"/>
  <c r="MVF444" i="35" s="1"/>
  <c r="MVE441" i="35"/>
  <c r="MVE444" i="35" s="1"/>
  <c r="MVD441" i="35"/>
  <c r="MVD444" i="35" s="1"/>
  <c r="MVC441" i="35"/>
  <c r="MVC444" i="35" s="1"/>
  <c r="MVB441" i="35"/>
  <c r="MVB444" i="35" s="1"/>
  <c r="MVA441" i="35"/>
  <c r="MVA444" i="35" s="1"/>
  <c r="MUZ441" i="35"/>
  <c r="MUZ444" i="35" s="1"/>
  <c r="MUY441" i="35"/>
  <c r="MUY444" i="35" s="1"/>
  <c r="MUX441" i="35"/>
  <c r="MUX444" i="35" s="1"/>
  <c r="MUW441" i="35"/>
  <c r="MUW444" i="35" s="1"/>
  <c r="MUV441" i="35"/>
  <c r="MUV444" i="35" s="1"/>
  <c r="MUU441" i="35"/>
  <c r="MUU444" i="35" s="1"/>
  <c r="MUT441" i="35"/>
  <c r="MUT444" i="35" s="1"/>
  <c r="MUS441" i="35"/>
  <c r="MUS444" i="35" s="1"/>
  <c r="MUR441" i="35"/>
  <c r="MUR444" i="35" s="1"/>
  <c r="MUQ441" i="35"/>
  <c r="MUQ444" i="35" s="1"/>
  <c r="MUP441" i="35"/>
  <c r="MUP444" i="35" s="1"/>
  <c r="MUO441" i="35"/>
  <c r="MUO444" i="35" s="1"/>
  <c r="MUN441" i="35"/>
  <c r="MUN444" i="35" s="1"/>
  <c r="MUM441" i="35"/>
  <c r="MUM444" i="35" s="1"/>
  <c r="MUL441" i="35"/>
  <c r="MUL444" i="35" s="1"/>
  <c r="MUK441" i="35"/>
  <c r="MUK444" i="35" s="1"/>
  <c r="MUJ441" i="35"/>
  <c r="MUJ444" i="35" s="1"/>
  <c r="MUI441" i="35"/>
  <c r="MUI444" i="35" s="1"/>
  <c r="MUH441" i="35"/>
  <c r="MUH444" i="35" s="1"/>
  <c r="MUG441" i="35"/>
  <c r="MUG444" i="35" s="1"/>
  <c r="MUF441" i="35"/>
  <c r="MUF444" i="35" s="1"/>
  <c r="MUE441" i="35"/>
  <c r="MUE444" i="35" s="1"/>
  <c r="MUD441" i="35"/>
  <c r="MUD444" i="35" s="1"/>
  <c r="MUC441" i="35"/>
  <c r="MUC444" i="35" s="1"/>
  <c r="MUB441" i="35"/>
  <c r="MUB444" i="35" s="1"/>
  <c r="MUA441" i="35"/>
  <c r="MUA444" i="35" s="1"/>
  <c r="MTZ441" i="35"/>
  <c r="MTZ444" i="35" s="1"/>
  <c r="MTY441" i="35"/>
  <c r="MTY444" i="35" s="1"/>
  <c r="MTX441" i="35"/>
  <c r="MTX444" i="35" s="1"/>
  <c r="MTW441" i="35"/>
  <c r="MTW444" i="35" s="1"/>
  <c r="MTV441" i="35"/>
  <c r="MTV444" i="35" s="1"/>
  <c r="MTU441" i="35"/>
  <c r="MTU444" i="35" s="1"/>
  <c r="MTT441" i="35"/>
  <c r="MTT444" i="35" s="1"/>
  <c r="MTS441" i="35"/>
  <c r="MTS444" i="35" s="1"/>
  <c r="MTR441" i="35"/>
  <c r="MTR444" i="35" s="1"/>
  <c r="MTQ441" i="35"/>
  <c r="MTQ444" i="35" s="1"/>
  <c r="MTP441" i="35"/>
  <c r="MTP444" i="35" s="1"/>
  <c r="MTO441" i="35"/>
  <c r="MTO444" i="35" s="1"/>
  <c r="MTN441" i="35"/>
  <c r="MTN444" i="35" s="1"/>
  <c r="MTM441" i="35"/>
  <c r="MTM444" i="35" s="1"/>
  <c r="MTL441" i="35"/>
  <c r="MTL444" i="35" s="1"/>
  <c r="MTK441" i="35"/>
  <c r="MTK444" i="35" s="1"/>
  <c r="MTJ441" i="35"/>
  <c r="MTJ444" i="35" s="1"/>
  <c r="MTI441" i="35"/>
  <c r="MTI444" i="35" s="1"/>
  <c r="MTH441" i="35"/>
  <c r="MTH444" i="35" s="1"/>
  <c r="MTG441" i="35"/>
  <c r="MTG444" i="35" s="1"/>
  <c r="MTF441" i="35"/>
  <c r="MTF444" i="35" s="1"/>
  <c r="MTE441" i="35"/>
  <c r="MTE444" i="35" s="1"/>
  <c r="MTD441" i="35"/>
  <c r="MTD444" i="35" s="1"/>
  <c r="MTC441" i="35"/>
  <c r="MTC444" i="35" s="1"/>
  <c r="MTB441" i="35"/>
  <c r="MTB444" i="35" s="1"/>
  <c r="MTA441" i="35"/>
  <c r="MTA444" i="35" s="1"/>
  <c r="MSZ441" i="35"/>
  <c r="MSZ444" i="35" s="1"/>
  <c r="MSY441" i="35"/>
  <c r="MSY444" i="35" s="1"/>
  <c r="MSX441" i="35"/>
  <c r="MSX444" i="35" s="1"/>
  <c r="MSW441" i="35"/>
  <c r="MSW444" i="35" s="1"/>
  <c r="MSV441" i="35"/>
  <c r="MSV444" i="35" s="1"/>
  <c r="MSU441" i="35"/>
  <c r="MSU444" i="35" s="1"/>
  <c r="MST441" i="35"/>
  <c r="MST444" i="35" s="1"/>
  <c r="MSS441" i="35"/>
  <c r="MSS444" i="35" s="1"/>
  <c r="MSR441" i="35"/>
  <c r="MSR444" i="35" s="1"/>
  <c r="MSQ441" i="35"/>
  <c r="MSQ444" i="35" s="1"/>
  <c r="MSP441" i="35"/>
  <c r="MSP444" i="35" s="1"/>
  <c r="MSO441" i="35"/>
  <c r="MSO444" i="35" s="1"/>
  <c r="MSN441" i="35"/>
  <c r="MSN444" i="35" s="1"/>
  <c r="MSM441" i="35"/>
  <c r="MSM444" i="35" s="1"/>
  <c r="MSL441" i="35"/>
  <c r="MSL444" i="35" s="1"/>
  <c r="MSK441" i="35"/>
  <c r="MSK444" i="35" s="1"/>
  <c r="MSJ441" i="35"/>
  <c r="MSJ444" i="35" s="1"/>
  <c r="MSI441" i="35"/>
  <c r="MSI444" i="35" s="1"/>
  <c r="MSH441" i="35"/>
  <c r="MSH444" i="35" s="1"/>
  <c r="MSG441" i="35"/>
  <c r="MSG444" i="35" s="1"/>
  <c r="MSF441" i="35"/>
  <c r="MSF444" i="35" s="1"/>
  <c r="MSE441" i="35"/>
  <c r="MSE444" i="35" s="1"/>
  <c r="MSD441" i="35"/>
  <c r="MSD444" i="35" s="1"/>
  <c r="MSC441" i="35"/>
  <c r="MSC444" i="35" s="1"/>
  <c r="MSB441" i="35"/>
  <c r="MSB444" i="35" s="1"/>
  <c r="MSA441" i="35"/>
  <c r="MSA444" i="35" s="1"/>
  <c r="MRZ441" i="35"/>
  <c r="MRZ444" i="35" s="1"/>
  <c r="MRY441" i="35"/>
  <c r="MRY444" i="35" s="1"/>
  <c r="MRX441" i="35"/>
  <c r="MRX444" i="35" s="1"/>
  <c r="MRW441" i="35"/>
  <c r="MRW444" i="35" s="1"/>
  <c r="MRV441" i="35"/>
  <c r="MRV444" i="35" s="1"/>
  <c r="MRU441" i="35"/>
  <c r="MRU444" i="35" s="1"/>
  <c r="MRT441" i="35"/>
  <c r="MRT444" i="35" s="1"/>
  <c r="MRS441" i="35"/>
  <c r="MRS444" i="35" s="1"/>
  <c r="MRR441" i="35"/>
  <c r="MRR444" i="35" s="1"/>
  <c r="MRQ441" i="35"/>
  <c r="MRQ444" i="35" s="1"/>
  <c r="MRP441" i="35"/>
  <c r="MRP444" i="35" s="1"/>
  <c r="MRO441" i="35"/>
  <c r="MRO444" i="35" s="1"/>
  <c r="MRN441" i="35"/>
  <c r="MRN444" i="35" s="1"/>
  <c r="MRM441" i="35"/>
  <c r="MRM444" i="35" s="1"/>
  <c r="MRL441" i="35"/>
  <c r="MRL444" i="35" s="1"/>
  <c r="MRK441" i="35"/>
  <c r="MRK444" i="35" s="1"/>
  <c r="MRJ441" i="35"/>
  <c r="MRJ444" i="35" s="1"/>
  <c r="MRI441" i="35"/>
  <c r="MRI444" i="35" s="1"/>
  <c r="MRH441" i="35"/>
  <c r="MRH444" i="35" s="1"/>
  <c r="MRG441" i="35"/>
  <c r="MRG444" i="35" s="1"/>
  <c r="MRF441" i="35"/>
  <c r="MRF444" i="35" s="1"/>
  <c r="MRE441" i="35"/>
  <c r="MRE444" i="35" s="1"/>
  <c r="MRD441" i="35"/>
  <c r="MRD444" i="35" s="1"/>
  <c r="MRC441" i="35"/>
  <c r="MRC444" i="35" s="1"/>
  <c r="MRB441" i="35"/>
  <c r="MRB444" i="35" s="1"/>
  <c r="MRA441" i="35"/>
  <c r="MRA444" i="35" s="1"/>
  <c r="MQZ441" i="35"/>
  <c r="MQZ444" i="35" s="1"/>
  <c r="MQY441" i="35"/>
  <c r="MQY444" i="35" s="1"/>
  <c r="MQX441" i="35"/>
  <c r="MQX444" i="35" s="1"/>
  <c r="MQW441" i="35"/>
  <c r="MQW444" i="35" s="1"/>
  <c r="MQV441" i="35"/>
  <c r="MQV444" i="35" s="1"/>
  <c r="MQU441" i="35"/>
  <c r="MQU444" i="35" s="1"/>
  <c r="MQT441" i="35"/>
  <c r="MQT444" i="35" s="1"/>
  <c r="MQS441" i="35"/>
  <c r="MQS444" i="35" s="1"/>
  <c r="MQR441" i="35"/>
  <c r="MQR444" i="35" s="1"/>
  <c r="MQQ441" i="35"/>
  <c r="MQQ444" i="35" s="1"/>
  <c r="MQP441" i="35"/>
  <c r="MQP444" i="35" s="1"/>
  <c r="MQO441" i="35"/>
  <c r="MQO444" i="35" s="1"/>
  <c r="MQN441" i="35"/>
  <c r="MQN444" i="35" s="1"/>
  <c r="MQM441" i="35"/>
  <c r="MQM444" i="35" s="1"/>
  <c r="MQL441" i="35"/>
  <c r="MQL444" i="35" s="1"/>
  <c r="MQK441" i="35"/>
  <c r="MQK444" i="35" s="1"/>
  <c r="MQJ441" i="35"/>
  <c r="MQJ444" i="35" s="1"/>
  <c r="MQI441" i="35"/>
  <c r="MQI444" i="35" s="1"/>
  <c r="MQH441" i="35"/>
  <c r="MQH444" i="35" s="1"/>
  <c r="MQG441" i="35"/>
  <c r="MQG444" i="35" s="1"/>
  <c r="MQF441" i="35"/>
  <c r="MQF444" i="35" s="1"/>
  <c r="MQE441" i="35"/>
  <c r="MQE444" i="35" s="1"/>
  <c r="MQD441" i="35"/>
  <c r="MQD444" i="35" s="1"/>
  <c r="MQC441" i="35"/>
  <c r="MQC444" i="35" s="1"/>
  <c r="MQB441" i="35"/>
  <c r="MQB444" i="35" s="1"/>
  <c r="MQA441" i="35"/>
  <c r="MQA444" i="35" s="1"/>
  <c r="MPZ441" i="35"/>
  <c r="MPZ444" i="35" s="1"/>
  <c r="MPY441" i="35"/>
  <c r="MPY444" i="35" s="1"/>
  <c r="MPX441" i="35"/>
  <c r="MPX444" i="35" s="1"/>
  <c r="MPW441" i="35"/>
  <c r="MPW444" i="35" s="1"/>
  <c r="MPV441" i="35"/>
  <c r="MPV444" i="35" s="1"/>
  <c r="MPU441" i="35"/>
  <c r="MPU444" i="35" s="1"/>
  <c r="MPT441" i="35"/>
  <c r="MPT444" i="35" s="1"/>
  <c r="MPS441" i="35"/>
  <c r="MPS444" i="35" s="1"/>
  <c r="MPR441" i="35"/>
  <c r="MPR444" i="35" s="1"/>
  <c r="MPQ441" i="35"/>
  <c r="MPQ444" i="35" s="1"/>
  <c r="MPP441" i="35"/>
  <c r="MPP444" i="35" s="1"/>
  <c r="MPO441" i="35"/>
  <c r="MPO444" i="35" s="1"/>
  <c r="MPN441" i="35"/>
  <c r="MPN444" i="35" s="1"/>
  <c r="MPM441" i="35"/>
  <c r="MPM444" i="35" s="1"/>
  <c r="MPL441" i="35"/>
  <c r="MPL444" i="35" s="1"/>
  <c r="MPK441" i="35"/>
  <c r="MPK444" i="35" s="1"/>
  <c r="MPJ441" i="35"/>
  <c r="MPJ444" i="35" s="1"/>
  <c r="MPI441" i="35"/>
  <c r="MPI444" i="35" s="1"/>
  <c r="MPH441" i="35"/>
  <c r="MPH444" i="35" s="1"/>
  <c r="MPG441" i="35"/>
  <c r="MPG444" i="35" s="1"/>
  <c r="MPF441" i="35"/>
  <c r="MPF444" i="35" s="1"/>
  <c r="MPE441" i="35"/>
  <c r="MPE444" i="35" s="1"/>
  <c r="MPD441" i="35"/>
  <c r="MPD444" i="35" s="1"/>
  <c r="MPC441" i="35"/>
  <c r="MPC444" i="35" s="1"/>
  <c r="MPB441" i="35"/>
  <c r="MPB444" i="35" s="1"/>
  <c r="MPA441" i="35"/>
  <c r="MPA444" i="35" s="1"/>
  <c r="MOZ441" i="35"/>
  <c r="MOZ444" i="35" s="1"/>
  <c r="MOY441" i="35"/>
  <c r="MOY444" i="35" s="1"/>
  <c r="MOX441" i="35"/>
  <c r="MOX444" i="35" s="1"/>
  <c r="MOW441" i="35"/>
  <c r="MOW444" i="35" s="1"/>
  <c r="MOV441" i="35"/>
  <c r="MOV444" i="35" s="1"/>
  <c r="MOU441" i="35"/>
  <c r="MOU444" i="35" s="1"/>
  <c r="MOT441" i="35"/>
  <c r="MOT444" i="35" s="1"/>
  <c r="MOS441" i="35"/>
  <c r="MOS444" i="35" s="1"/>
  <c r="MOR441" i="35"/>
  <c r="MOR444" i="35" s="1"/>
  <c r="MOQ441" i="35"/>
  <c r="MOQ444" i="35" s="1"/>
  <c r="MOP441" i="35"/>
  <c r="MOP444" i="35" s="1"/>
  <c r="MOO441" i="35"/>
  <c r="MOO444" i="35" s="1"/>
  <c r="MON441" i="35"/>
  <c r="MON444" i="35" s="1"/>
  <c r="MOM441" i="35"/>
  <c r="MOM444" i="35" s="1"/>
  <c r="MOL441" i="35"/>
  <c r="MOL444" i="35" s="1"/>
  <c r="MOK441" i="35"/>
  <c r="MOK444" i="35" s="1"/>
  <c r="MOJ441" i="35"/>
  <c r="MOJ444" i="35" s="1"/>
  <c r="MOI441" i="35"/>
  <c r="MOI444" i="35" s="1"/>
  <c r="MOH441" i="35"/>
  <c r="MOH444" i="35" s="1"/>
  <c r="MOG441" i="35"/>
  <c r="MOG444" i="35" s="1"/>
  <c r="MOF441" i="35"/>
  <c r="MOF444" i="35" s="1"/>
  <c r="MOE441" i="35"/>
  <c r="MOE444" i="35" s="1"/>
  <c r="MOD441" i="35"/>
  <c r="MOD444" i="35" s="1"/>
  <c r="MOC441" i="35"/>
  <c r="MOC444" i="35" s="1"/>
  <c r="MOB441" i="35"/>
  <c r="MOB444" i="35" s="1"/>
  <c r="MOA441" i="35"/>
  <c r="MOA444" i="35" s="1"/>
  <c r="MNZ441" i="35"/>
  <c r="MNZ444" i="35" s="1"/>
  <c r="MNY441" i="35"/>
  <c r="MNY444" i="35" s="1"/>
  <c r="MNX441" i="35"/>
  <c r="MNX444" i="35" s="1"/>
  <c r="MNW441" i="35"/>
  <c r="MNW444" i="35" s="1"/>
  <c r="MNV441" i="35"/>
  <c r="MNV444" i="35" s="1"/>
  <c r="MNU441" i="35"/>
  <c r="MNU444" i="35" s="1"/>
  <c r="MNT441" i="35"/>
  <c r="MNT444" i="35" s="1"/>
  <c r="MNS441" i="35"/>
  <c r="MNS444" i="35" s="1"/>
  <c r="MNR441" i="35"/>
  <c r="MNR444" i="35" s="1"/>
  <c r="MNQ441" i="35"/>
  <c r="MNQ444" i="35" s="1"/>
  <c r="MNP441" i="35"/>
  <c r="MNP444" i="35" s="1"/>
  <c r="MNO441" i="35"/>
  <c r="MNO444" i="35" s="1"/>
  <c r="MNN441" i="35"/>
  <c r="MNN444" i="35" s="1"/>
  <c r="MNM441" i="35"/>
  <c r="MNM444" i="35" s="1"/>
  <c r="MNL441" i="35"/>
  <c r="MNL444" i="35" s="1"/>
  <c r="MNK441" i="35"/>
  <c r="MNK444" i="35" s="1"/>
  <c r="MNJ441" i="35"/>
  <c r="MNJ444" i="35" s="1"/>
  <c r="MNI441" i="35"/>
  <c r="MNI444" i="35" s="1"/>
  <c r="MNH441" i="35"/>
  <c r="MNH444" i="35" s="1"/>
  <c r="MNG441" i="35"/>
  <c r="MNG444" i="35" s="1"/>
  <c r="MNF441" i="35"/>
  <c r="MNF444" i="35" s="1"/>
  <c r="MNE441" i="35"/>
  <c r="MNE444" i="35" s="1"/>
  <c r="MND441" i="35"/>
  <c r="MND444" i="35" s="1"/>
  <c r="MNC441" i="35"/>
  <c r="MNC444" i="35" s="1"/>
  <c r="MNB441" i="35"/>
  <c r="MNB444" i="35" s="1"/>
  <c r="MNA441" i="35"/>
  <c r="MNA444" i="35" s="1"/>
  <c r="MMZ441" i="35"/>
  <c r="MMZ444" i="35" s="1"/>
  <c r="MMY441" i="35"/>
  <c r="MMY444" i="35" s="1"/>
  <c r="MMX441" i="35"/>
  <c r="MMX444" i="35" s="1"/>
  <c r="MMW441" i="35"/>
  <c r="MMW444" i="35" s="1"/>
  <c r="MMV441" i="35"/>
  <c r="MMV444" i="35" s="1"/>
  <c r="MMU441" i="35"/>
  <c r="MMU444" i="35" s="1"/>
  <c r="MMT441" i="35"/>
  <c r="MMT444" i="35" s="1"/>
  <c r="MMS441" i="35"/>
  <c r="MMS444" i="35" s="1"/>
  <c r="MMR441" i="35"/>
  <c r="MMR444" i="35" s="1"/>
  <c r="MMQ441" i="35"/>
  <c r="MMQ444" i="35" s="1"/>
  <c r="MMP441" i="35"/>
  <c r="MMP444" i="35" s="1"/>
  <c r="MMO441" i="35"/>
  <c r="MMO444" i="35" s="1"/>
  <c r="MMN441" i="35"/>
  <c r="MMN444" i="35" s="1"/>
  <c r="MMM441" i="35"/>
  <c r="MMM444" i="35" s="1"/>
  <c r="MML441" i="35"/>
  <c r="MML444" i="35" s="1"/>
  <c r="MMK441" i="35"/>
  <c r="MMK444" i="35" s="1"/>
  <c r="MMJ441" i="35"/>
  <c r="MMJ444" i="35" s="1"/>
  <c r="MMI441" i="35"/>
  <c r="MMI444" i="35" s="1"/>
  <c r="MMH441" i="35"/>
  <c r="MMH444" i="35" s="1"/>
  <c r="MMG441" i="35"/>
  <c r="MMG444" i="35" s="1"/>
  <c r="MMF441" i="35"/>
  <c r="MMF444" i="35" s="1"/>
  <c r="MME441" i="35"/>
  <c r="MME444" i="35" s="1"/>
  <c r="MMD441" i="35"/>
  <c r="MMD444" i="35" s="1"/>
  <c r="MMC441" i="35"/>
  <c r="MMC444" i="35" s="1"/>
  <c r="MMB441" i="35"/>
  <c r="MMB444" i="35" s="1"/>
  <c r="MMA441" i="35"/>
  <c r="MMA444" i="35" s="1"/>
  <c r="MLZ441" i="35"/>
  <c r="MLZ444" i="35" s="1"/>
  <c r="MLY441" i="35"/>
  <c r="MLY444" i="35" s="1"/>
  <c r="MLX441" i="35"/>
  <c r="MLX444" i="35" s="1"/>
  <c r="MLW441" i="35"/>
  <c r="MLW444" i="35" s="1"/>
  <c r="MLV441" i="35"/>
  <c r="MLV444" i="35" s="1"/>
  <c r="MLU441" i="35"/>
  <c r="MLU444" i="35" s="1"/>
  <c r="MLT441" i="35"/>
  <c r="MLT444" i="35" s="1"/>
  <c r="MLS441" i="35"/>
  <c r="MLS444" i="35" s="1"/>
  <c r="MLR441" i="35"/>
  <c r="MLR444" i="35" s="1"/>
  <c r="MLQ441" i="35"/>
  <c r="MLQ444" i="35" s="1"/>
  <c r="MLP441" i="35"/>
  <c r="MLP444" i="35" s="1"/>
  <c r="MLO441" i="35"/>
  <c r="MLO444" i="35" s="1"/>
  <c r="MLN441" i="35"/>
  <c r="MLN444" i="35" s="1"/>
  <c r="MLM441" i="35"/>
  <c r="MLM444" i="35" s="1"/>
  <c r="MLL441" i="35"/>
  <c r="MLL444" i="35" s="1"/>
  <c r="MLK441" i="35"/>
  <c r="MLK444" i="35" s="1"/>
  <c r="MLJ441" i="35"/>
  <c r="MLJ444" i="35" s="1"/>
  <c r="MLI441" i="35"/>
  <c r="MLI444" i="35" s="1"/>
  <c r="MLH441" i="35"/>
  <c r="MLH444" i="35" s="1"/>
  <c r="MLG441" i="35"/>
  <c r="MLG444" i="35" s="1"/>
  <c r="MLF441" i="35"/>
  <c r="MLF444" i="35" s="1"/>
  <c r="MLE441" i="35"/>
  <c r="MLE444" i="35" s="1"/>
  <c r="MLD441" i="35"/>
  <c r="MLD444" i="35" s="1"/>
  <c r="MLC441" i="35"/>
  <c r="MLC444" i="35" s="1"/>
  <c r="MLB441" i="35"/>
  <c r="MLB444" i="35" s="1"/>
  <c r="MLA441" i="35"/>
  <c r="MLA444" i="35" s="1"/>
  <c r="MKZ441" i="35"/>
  <c r="MKZ444" i="35" s="1"/>
  <c r="MKY441" i="35"/>
  <c r="MKY444" i="35" s="1"/>
  <c r="MKX441" i="35"/>
  <c r="MKX444" i="35" s="1"/>
  <c r="MKW441" i="35"/>
  <c r="MKW444" i="35" s="1"/>
  <c r="MKV441" i="35"/>
  <c r="MKV444" i="35" s="1"/>
  <c r="MKU441" i="35"/>
  <c r="MKU444" i="35" s="1"/>
  <c r="MKT441" i="35"/>
  <c r="MKT444" i="35" s="1"/>
  <c r="MKS441" i="35"/>
  <c r="MKS444" i="35" s="1"/>
  <c r="MKR441" i="35"/>
  <c r="MKR444" i="35" s="1"/>
  <c r="MKQ441" i="35"/>
  <c r="MKQ444" i="35" s="1"/>
  <c r="MKP441" i="35"/>
  <c r="MKP444" i="35" s="1"/>
  <c r="MKO441" i="35"/>
  <c r="MKO444" i="35" s="1"/>
  <c r="MKN441" i="35"/>
  <c r="MKN444" i="35" s="1"/>
  <c r="MKM441" i="35"/>
  <c r="MKM444" i="35" s="1"/>
  <c r="MKL441" i="35"/>
  <c r="MKL444" i="35" s="1"/>
  <c r="MKK441" i="35"/>
  <c r="MKK444" i="35" s="1"/>
  <c r="MKJ441" i="35"/>
  <c r="MKJ444" i="35" s="1"/>
  <c r="MKI441" i="35"/>
  <c r="MKI444" i="35" s="1"/>
  <c r="MKH441" i="35"/>
  <c r="MKH444" i="35" s="1"/>
  <c r="MKG441" i="35"/>
  <c r="MKG444" i="35" s="1"/>
  <c r="MKF441" i="35"/>
  <c r="MKF444" i="35" s="1"/>
  <c r="MKE441" i="35"/>
  <c r="MKE444" i="35" s="1"/>
  <c r="MKD441" i="35"/>
  <c r="MKD444" i="35" s="1"/>
  <c r="MKC441" i="35"/>
  <c r="MKC444" i="35" s="1"/>
  <c r="MKB441" i="35"/>
  <c r="MKB444" i="35" s="1"/>
  <c r="MKA441" i="35"/>
  <c r="MKA444" i="35" s="1"/>
  <c r="MJZ441" i="35"/>
  <c r="MJZ444" i="35" s="1"/>
  <c r="MJY441" i="35"/>
  <c r="MJY444" i="35" s="1"/>
  <c r="MJX441" i="35"/>
  <c r="MJX444" i="35" s="1"/>
  <c r="MJW441" i="35"/>
  <c r="MJW444" i="35" s="1"/>
  <c r="MJV441" i="35"/>
  <c r="MJV444" i="35" s="1"/>
  <c r="MJU441" i="35"/>
  <c r="MJU444" i="35" s="1"/>
  <c r="MJT441" i="35"/>
  <c r="MJT444" i="35" s="1"/>
  <c r="MJS441" i="35"/>
  <c r="MJS444" i="35" s="1"/>
  <c r="MJR441" i="35"/>
  <c r="MJR444" i="35" s="1"/>
  <c r="MJQ441" i="35"/>
  <c r="MJQ444" i="35" s="1"/>
  <c r="MJP441" i="35"/>
  <c r="MJP444" i="35" s="1"/>
  <c r="MJO441" i="35"/>
  <c r="MJO444" i="35" s="1"/>
  <c r="MJN441" i="35"/>
  <c r="MJN444" i="35" s="1"/>
  <c r="MJM441" i="35"/>
  <c r="MJM444" i="35" s="1"/>
  <c r="MJL441" i="35"/>
  <c r="MJL444" i="35" s="1"/>
  <c r="MJK441" i="35"/>
  <c r="MJK444" i="35" s="1"/>
  <c r="MJJ441" i="35"/>
  <c r="MJJ444" i="35" s="1"/>
  <c r="MJI441" i="35"/>
  <c r="MJI444" i="35" s="1"/>
  <c r="MJH441" i="35"/>
  <c r="MJH444" i="35" s="1"/>
  <c r="MJG441" i="35"/>
  <c r="MJG444" i="35" s="1"/>
  <c r="MJF441" i="35"/>
  <c r="MJF444" i="35" s="1"/>
  <c r="MJE441" i="35"/>
  <c r="MJE444" i="35" s="1"/>
  <c r="MJD441" i="35"/>
  <c r="MJD444" i="35" s="1"/>
  <c r="MJC441" i="35"/>
  <c r="MJC444" i="35" s="1"/>
  <c r="MJB441" i="35"/>
  <c r="MJB444" i="35" s="1"/>
  <c r="MJA441" i="35"/>
  <c r="MJA444" i="35" s="1"/>
  <c r="MIZ441" i="35"/>
  <c r="MIZ444" i="35" s="1"/>
  <c r="MIY441" i="35"/>
  <c r="MIY444" i="35" s="1"/>
  <c r="MIX441" i="35"/>
  <c r="MIX444" i="35" s="1"/>
  <c r="MIW441" i="35"/>
  <c r="MIW444" i="35" s="1"/>
  <c r="MIV441" i="35"/>
  <c r="MIV444" i="35" s="1"/>
  <c r="MIU441" i="35"/>
  <c r="MIU444" i="35" s="1"/>
  <c r="MIT441" i="35"/>
  <c r="MIT444" i="35" s="1"/>
  <c r="MIS441" i="35"/>
  <c r="MIS444" i="35" s="1"/>
  <c r="MIR441" i="35"/>
  <c r="MIR444" i="35" s="1"/>
  <c r="MIQ441" i="35"/>
  <c r="MIQ444" i="35" s="1"/>
  <c r="MIP441" i="35"/>
  <c r="MIP444" i="35" s="1"/>
  <c r="MIO441" i="35"/>
  <c r="MIO444" i="35" s="1"/>
  <c r="MIN441" i="35"/>
  <c r="MIN444" i="35" s="1"/>
  <c r="MIM441" i="35"/>
  <c r="MIM444" i="35" s="1"/>
  <c r="MIL441" i="35"/>
  <c r="MIL444" i="35" s="1"/>
  <c r="MIK441" i="35"/>
  <c r="MIK444" i="35" s="1"/>
  <c r="MIJ441" i="35"/>
  <c r="MIJ444" i="35" s="1"/>
  <c r="MII441" i="35"/>
  <c r="MII444" i="35" s="1"/>
  <c r="MIH441" i="35"/>
  <c r="MIH444" i="35" s="1"/>
  <c r="MIG441" i="35"/>
  <c r="MIG444" i="35" s="1"/>
  <c r="MIF441" i="35"/>
  <c r="MIF444" i="35" s="1"/>
  <c r="MIE441" i="35"/>
  <c r="MIE444" i="35" s="1"/>
  <c r="MID441" i="35"/>
  <c r="MID444" i="35" s="1"/>
  <c r="MIC441" i="35"/>
  <c r="MIC444" i="35" s="1"/>
  <c r="MIB441" i="35"/>
  <c r="MIB444" i="35" s="1"/>
  <c r="MIA441" i="35"/>
  <c r="MIA444" i="35" s="1"/>
  <c r="MHZ441" i="35"/>
  <c r="MHZ444" i="35" s="1"/>
  <c r="MHY441" i="35"/>
  <c r="MHY444" i="35" s="1"/>
  <c r="MHX441" i="35"/>
  <c r="MHX444" i="35" s="1"/>
  <c r="MHW441" i="35"/>
  <c r="MHW444" i="35" s="1"/>
  <c r="MHV441" i="35"/>
  <c r="MHV444" i="35" s="1"/>
  <c r="MHU441" i="35"/>
  <c r="MHU444" i="35" s="1"/>
  <c r="MHT441" i="35"/>
  <c r="MHT444" i="35" s="1"/>
  <c r="MHS441" i="35"/>
  <c r="MHS444" i="35" s="1"/>
  <c r="MHR441" i="35"/>
  <c r="MHR444" i="35" s="1"/>
  <c r="MHQ441" i="35"/>
  <c r="MHQ444" i="35" s="1"/>
  <c r="MHP441" i="35"/>
  <c r="MHP444" i="35" s="1"/>
  <c r="MHO441" i="35"/>
  <c r="MHO444" i="35" s="1"/>
  <c r="MHN441" i="35"/>
  <c r="MHN444" i="35" s="1"/>
  <c r="MHM441" i="35"/>
  <c r="MHM444" i="35" s="1"/>
  <c r="MHL441" i="35"/>
  <c r="MHL444" i="35" s="1"/>
  <c r="MHK441" i="35"/>
  <c r="MHK444" i="35" s="1"/>
  <c r="MHJ441" i="35"/>
  <c r="MHJ444" i="35" s="1"/>
  <c r="MHI441" i="35"/>
  <c r="MHI444" i="35" s="1"/>
  <c r="MHH441" i="35"/>
  <c r="MHH444" i="35" s="1"/>
  <c r="MHG441" i="35"/>
  <c r="MHG444" i="35" s="1"/>
  <c r="MHF441" i="35"/>
  <c r="MHF444" i="35" s="1"/>
  <c r="MHE441" i="35"/>
  <c r="MHE444" i="35" s="1"/>
  <c r="MHD441" i="35"/>
  <c r="MHD444" i="35" s="1"/>
  <c r="MHC441" i="35"/>
  <c r="MHC444" i="35" s="1"/>
  <c r="MHB441" i="35"/>
  <c r="MHB444" i="35" s="1"/>
  <c r="MHA441" i="35"/>
  <c r="MHA444" i="35" s="1"/>
  <c r="MGZ441" i="35"/>
  <c r="MGZ444" i="35" s="1"/>
  <c r="MGY441" i="35"/>
  <c r="MGY444" i="35" s="1"/>
  <c r="MGX441" i="35"/>
  <c r="MGX444" i="35" s="1"/>
  <c r="MGW441" i="35"/>
  <c r="MGW444" i="35" s="1"/>
  <c r="MGV441" i="35"/>
  <c r="MGV444" i="35" s="1"/>
  <c r="MGU441" i="35"/>
  <c r="MGU444" i="35" s="1"/>
  <c r="MGT441" i="35"/>
  <c r="MGT444" i="35" s="1"/>
  <c r="MGS441" i="35"/>
  <c r="MGS444" i="35" s="1"/>
  <c r="MGR441" i="35"/>
  <c r="MGR444" i="35" s="1"/>
  <c r="MGQ441" i="35"/>
  <c r="MGQ444" i="35" s="1"/>
  <c r="MGP441" i="35"/>
  <c r="MGP444" i="35" s="1"/>
  <c r="MGO441" i="35"/>
  <c r="MGO444" i="35" s="1"/>
  <c r="MGN441" i="35"/>
  <c r="MGN444" i="35" s="1"/>
  <c r="MGM441" i="35"/>
  <c r="MGM444" i="35" s="1"/>
  <c r="MGL441" i="35"/>
  <c r="MGL444" i="35" s="1"/>
  <c r="MGK441" i="35"/>
  <c r="MGK444" i="35" s="1"/>
  <c r="MGJ441" i="35"/>
  <c r="MGJ444" i="35" s="1"/>
  <c r="MGI441" i="35"/>
  <c r="MGI444" i="35" s="1"/>
  <c r="MGH441" i="35"/>
  <c r="MGH444" i="35" s="1"/>
  <c r="MGG441" i="35"/>
  <c r="MGG444" i="35" s="1"/>
  <c r="MGF441" i="35"/>
  <c r="MGF444" i="35" s="1"/>
  <c r="MGE441" i="35"/>
  <c r="MGE444" i="35" s="1"/>
  <c r="MGD441" i="35"/>
  <c r="MGD444" i="35" s="1"/>
  <c r="MGC441" i="35"/>
  <c r="MGC444" i="35" s="1"/>
  <c r="MGB441" i="35"/>
  <c r="MGB444" i="35" s="1"/>
  <c r="MGA441" i="35"/>
  <c r="MGA444" i="35" s="1"/>
  <c r="MFZ441" i="35"/>
  <c r="MFZ444" i="35" s="1"/>
  <c r="MFY441" i="35"/>
  <c r="MFY444" i="35" s="1"/>
  <c r="MFX441" i="35"/>
  <c r="MFX444" i="35" s="1"/>
  <c r="MFW441" i="35"/>
  <c r="MFW444" i="35" s="1"/>
  <c r="MFV441" i="35"/>
  <c r="MFV444" i="35" s="1"/>
  <c r="MFU441" i="35"/>
  <c r="MFU444" i="35" s="1"/>
  <c r="MFT441" i="35"/>
  <c r="MFT444" i="35" s="1"/>
  <c r="MFS441" i="35"/>
  <c r="MFS444" i="35" s="1"/>
  <c r="MFR441" i="35"/>
  <c r="MFR444" i="35" s="1"/>
  <c r="MFQ441" i="35"/>
  <c r="MFQ444" i="35" s="1"/>
  <c r="MFP441" i="35"/>
  <c r="MFP444" i="35" s="1"/>
  <c r="MFO441" i="35"/>
  <c r="MFO444" i="35" s="1"/>
  <c r="MFN441" i="35"/>
  <c r="MFN444" i="35" s="1"/>
  <c r="MFM441" i="35"/>
  <c r="MFM444" i="35" s="1"/>
  <c r="MFL441" i="35"/>
  <c r="MFL444" i="35" s="1"/>
  <c r="MFK441" i="35"/>
  <c r="MFK444" i="35" s="1"/>
  <c r="MFJ441" i="35"/>
  <c r="MFJ444" i="35" s="1"/>
  <c r="MFI441" i="35"/>
  <c r="MFI444" i="35" s="1"/>
  <c r="MFH441" i="35"/>
  <c r="MFH444" i="35" s="1"/>
  <c r="MFG441" i="35"/>
  <c r="MFG444" i="35" s="1"/>
  <c r="MFF441" i="35"/>
  <c r="MFF444" i="35" s="1"/>
  <c r="MFE441" i="35"/>
  <c r="MFE444" i="35" s="1"/>
  <c r="MFD441" i="35"/>
  <c r="MFD444" i="35" s="1"/>
  <c r="MFC441" i="35"/>
  <c r="MFC444" i="35" s="1"/>
  <c r="MFB441" i="35"/>
  <c r="MFB444" i="35" s="1"/>
  <c r="MFA441" i="35"/>
  <c r="MFA444" i="35" s="1"/>
  <c r="MEZ441" i="35"/>
  <c r="MEZ444" i="35" s="1"/>
  <c r="MEY441" i="35"/>
  <c r="MEY444" i="35" s="1"/>
  <c r="MEX441" i="35"/>
  <c r="MEX444" i="35" s="1"/>
  <c r="MEW441" i="35"/>
  <c r="MEW444" i="35" s="1"/>
  <c r="MEV441" i="35"/>
  <c r="MEV444" i="35" s="1"/>
  <c r="MEU441" i="35"/>
  <c r="MEU444" i="35" s="1"/>
  <c r="MET441" i="35"/>
  <c r="MET444" i="35" s="1"/>
  <c r="MES441" i="35"/>
  <c r="MES444" i="35" s="1"/>
  <c r="MER441" i="35"/>
  <c r="MER444" i="35" s="1"/>
  <c r="MEQ441" i="35"/>
  <c r="MEQ444" i="35" s="1"/>
  <c r="MEP441" i="35"/>
  <c r="MEP444" i="35" s="1"/>
  <c r="MEO441" i="35"/>
  <c r="MEO444" i="35" s="1"/>
  <c r="MEN441" i="35"/>
  <c r="MEN444" i="35" s="1"/>
  <c r="MEM441" i="35"/>
  <c r="MEM444" i="35" s="1"/>
  <c r="MEL441" i="35"/>
  <c r="MEL444" i="35" s="1"/>
  <c r="MEK441" i="35"/>
  <c r="MEK444" i="35" s="1"/>
  <c r="MEJ441" i="35"/>
  <c r="MEJ444" i="35" s="1"/>
  <c r="MEI441" i="35"/>
  <c r="MEI444" i="35" s="1"/>
  <c r="MEH441" i="35"/>
  <c r="MEH444" i="35" s="1"/>
  <c r="MEG441" i="35"/>
  <c r="MEG444" i="35" s="1"/>
  <c r="MEF441" i="35"/>
  <c r="MEF444" i="35" s="1"/>
  <c r="MEE441" i="35"/>
  <c r="MEE444" i="35" s="1"/>
  <c r="MED441" i="35"/>
  <c r="MED444" i="35" s="1"/>
  <c r="MEC441" i="35"/>
  <c r="MEC444" i="35" s="1"/>
  <c r="MEB441" i="35"/>
  <c r="MEB444" i="35" s="1"/>
  <c r="MEA441" i="35"/>
  <c r="MEA444" i="35" s="1"/>
  <c r="MDZ441" i="35"/>
  <c r="MDZ444" i="35" s="1"/>
  <c r="MDY441" i="35"/>
  <c r="MDY444" i="35" s="1"/>
  <c r="MDX441" i="35"/>
  <c r="MDX444" i="35" s="1"/>
  <c r="MDW441" i="35"/>
  <c r="MDW444" i="35" s="1"/>
  <c r="MDV441" i="35"/>
  <c r="MDV444" i="35" s="1"/>
  <c r="MDU441" i="35"/>
  <c r="MDU444" i="35" s="1"/>
  <c r="MDT441" i="35"/>
  <c r="MDT444" i="35" s="1"/>
  <c r="MDS441" i="35"/>
  <c r="MDS444" i="35" s="1"/>
  <c r="MDR441" i="35"/>
  <c r="MDR444" i="35" s="1"/>
  <c r="MDQ441" i="35"/>
  <c r="MDQ444" i="35" s="1"/>
  <c r="MDP441" i="35"/>
  <c r="MDP444" i="35" s="1"/>
  <c r="MDO441" i="35"/>
  <c r="MDO444" i="35" s="1"/>
  <c r="MDN441" i="35"/>
  <c r="MDN444" i="35" s="1"/>
  <c r="MDM441" i="35"/>
  <c r="MDM444" i="35" s="1"/>
  <c r="MDL441" i="35"/>
  <c r="MDL444" i="35" s="1"/>
  <c r="MDK441" i="35"/>
  <c r="MDK444" i="35" s="1"/>
  <c r="MDJ441" i="35"/>
  <c r="MDJ444" i="35" s="1"/>
  <c r="MDI441" i="35"/>
  <c r="MDI444" i="35" s="1"/>
  <c r="MDH441" i="35"/>
  <c r="MDH444" i="35" s="1"/>
  <c r="MDG441" i="35"/>
  <c r="MDG444" i="35" s="1"/>
  <c r="MDF441" i="35"/>
  <c r="MDF444" i="35" s="1"/>
  <c r="MDE441" i="35"/>
  <c r="MDE444" i="35" s="1"/>
  <c r="MDD441" i="35"/>
  <c r="MDD444" i="35" s="1"/>
  <c r="MDC441" i="35"/>
  <c r="MDC444" i="35" s="1"/>
  <c r="MDB441" i="35"/>
  <c r="MDB444" i="35" s="1"/>
  <c r="MDA441" i="35"/>
  <c r="MDA444" i="35" s="1"/>
  <c r="MCZ441" i="35"/>
  <c r="MCZ444" i="35" s="1"/>
  <c r="MCY441" i="35"/>
  <c r="MCY444" i="35" s="1"/>
  <c r="MCX441" i="35"/>
  <c r="MCX444" i="35" s="1"/>
  <c r="MCW441" i="35"/>
  <c r="MCW444" i="35" s="1"/>
  <c r="MCV441" i="35"/>
  <c r="MCV444" i="35" s="1"/>
  <c r="MCU441" i="35"/>
  <c r="MCU444" i="35" s="1"/>
  <c r="MCT441" i="35"/>
  <c r="MCT444" i="35" s="1"/>
  <c r="MCS441" i="35"/>
  <c r="MCS444" i="35" s="1"/>
  <c r="MCR441" i="35"/>
  <c r="MCR444" i="35" s="1"/>
  <c r="MCQ441" i="35"/>
  <c r="MCQ444" i="35" s="1"/>
  <c r="MCP441" i="35"/>
  <c r="MCP444" i="35" s="1"/>
  <c r="MCO441" i="35"/>
  <c r="MCO444" i="35" s="1"/>
  <c r="MCN441" i="35"/>
  <c r="MCN444" i="35" s="1"/>
  <c r="MCM441" i="35"/>
  <c r="MCM444" i="35" s="1"/>
  <c r="MCL441" i="35"/>
  <c r="MCL444" i="35" s="1"/>
  <c r="MCK441" i="35"/>
  <c r="MCK444" i="35" s="1"/>
  <c r="MCJ441" i="35"/>
  <c r="MCJ444" i="35" s="1"/>
  <c r="MCI441" i="35"/>
  <c r="MCI444" i="35" s="1"/>
  <c r="MCH441" i="35"/>
  <c r="MCH444" i="35" s="1"/>
  <c r="MCG441" i="35"/>
  <c r="MCG444" i="35" s="1"/>
  <c r="MCF441" i="35"/>
  <c r="MCF444" i="35" s="1"/>
  <c r="MCE441" i="35"/>
  <c r="MCE444" i="35" s="1"/>
  <c r="MCD441" i="35"/>
  <c r="MCD444" i="35" s="1"/>
  <c r="MCC441" i="35"/>
  <c r="MCC444" i="35" s="1"/>
  <c r="MCB441" i="35"/>
  <c r="MCB444" i="35" s="1"/>
  <c r="MCA441" i="35"/>
  <c r="MCA444" i="35" s="1"/>
  <c r="MBZ441" i="35"/>
  <c r="MBZ444" i="35" s="1"/>
  <c r="MBY441" i="35"/>
  <c r="MBY444" i="35" s="1"/>
  <c r="MBX441" i="35"/>
  <c r="MBX444" i="35" s="1"/>
  <c r="MBW441" i="35"/>
  <c r="MBW444" i="35" s="1"/>
  <c r="MBV441" i="35"/>
  <c r="MBV444" i="35" s="1"/>
  <c r="MBU441" i="35"/>
  <c r="MBU444" i="35" s="1"/>
  <c r="MBT441" i="35"/>
  <c r="MBT444" i="35" s="1"/>
  <c r="MBS441" i="35"/>
  <c r="MBS444" i="35" s="1"/>
  <c r="MBR441" i="35"/>
  <c r="MBR444" i="35" s="1"/>
  <c r="MBQ441" i="35"/>
  <c r="MBQ444" i="35" s="1"/>
  <c r="MBP441" i="35"/>
  <c r="MBP444" i="35" s="1"/>
  <c r="MBO441" i="35"/>
  <c r="MBO444" i="35" s="1"/>
  <c r="MBN441" i="35"/>
  <c r="MBN444" i="35" s="1"/>
  <c r="MBM441" i="35"/>
  <c r="MBM444" i="35" s="1"/>
  <c r="MBL441" i="35"/>
  <c r="MBL444" i="35" s="1"/>
  <c r="MBK441" i="35"/>
  <c r="MBK444" i="35" s="1"/>
  <c r="MBJ441" i="35"/>
  <c r="MBJ444" i="35" s="1"/>
  <c r="MBI441" i="35"/>
  <c r="MBI444" i="35" s="1"/>
  <c r="MBH441" i="35"/>
  <c r="MBH444" i="35" s="1"/>
  <c r="MBG441" i="35"/>
  <c r="MBG444" i="35" s="1"/>
  <c r="MBF441" i="35"/>
  <c r="MBF444" i="35" s="1"/>
  <c r="MBE441" i="35"/>
  <c r="MBE444" i="35" s="1"/>
  <c r="MBD441" i="35"/>
  <c r="MBD444" i="35" s="1"/>
  <c r="MBC441" i="35"/>
  <c r="MBC444" i="35" s="1"/>
  <c r="MBB441" i="35"/>
  <c r="MBB444" i="35" s="1"/>
  <c r="MBA441" i="35"/>
  <c r="MBA444" i="35" s="1"/>
  <c r="MAZ441" i="35"/>
  <c r="MAZ444" i="35" s="1"/>
  <c r="MAY441" i="35"/>
  <c r="MAY444" i="35" s="1"/>
  <c r="MAX441" i="35"/>
  <c r="MAX444" i="35" s="1"/>
  <c r="MAW441" i="35"/>
  <c r="MAW444" i="35" s="1"/>
  <c r="MAV441" i="35"/>
  <c r="MAV444" i="35" s="1"/>
  <c r="MAU441" i="35"/>
  <c r="MAU444" i="35" s="1"/>
  <c r="MAT441" i="35"/>
  <c r="MAT444" i="35" s="1"/>
  <c r="MAS441" i="35"/>
  <c r="MAS444" i="35" s="1"/>
  <c r="MAR441" i="35"/>
  <c r="MAR444" i="35" s="1"/>
  <c r="MAQ441" i="35"/>
  <c r="MAQ444" i="35" s="1"/>
  <c r="MAP441" i="35"/>
  <c r="MAP444" i="35" s="1"/>
  <c r="MAO441" i="35"/>
  <c r="MAO444" i="35" s="1"/>
  <c r="MAN441" i="35"/>
  <c r="MAN444" i="35" s="1"/>
  <c r="MAM441" i="35"/>
  <c r="MAM444" i="35" s="1"/>
  <c r="MAL441" i="35"/>
  <c r="MAL444" i="35" s="1"/>
  <c r="MAK441" i="35"/>
  <c r="MAK444" i="35" s="1"/>
  <c r="MAJ441" i="35"/>
  <c r="MAJ444" i="35" s="1"/>
  <c r="MAI441" i="35"/>
  <c r="MAI444" i="35" s="1"/>
  <c r="MAH441" i="35"/>
  <c r="MAH444" i="35" s="1"/>
  <c r="MAG441" i="35"/>
  <c r="MAG444" i="35" s="1"/>
  <c r="MAF441" i="35"/>
  <c r="MAF444" i="35" s="1"/>
  <c r="MAE441" i="35"/>
  <c r="MAE444" i="35" s="1"/>
  <c r="MAD441" i="35"/>
  <c r="MAD444" i="35" s="1"/>
  <c r="MAC441" i="35"/>
  <c r="MAC444" i="35" s="1"/>
  <c r="MAB441" i="35"/>
  <c r="MAB444" i="35" s="1"/>
  <c r="MAA441" i="35"/>
  <c r="MAA444" i="35" s="1"/>
  <c r="LZZ441" i="35"/>
  <c r="LZZ444" i="35" s="1"/>
  <c r="LZY441" i="35"/>
  <c r="LZY444" i="35" s="1"/>
  <c r="LZX441" i="35"/>
  <c r="LZX444" i="35" s="1"/>
  <c r="LZW441" i="35"/>
  <c r="LZW444" i="35" s="1"/>
  <c r="LZV441" i="35"/>
  <c r="LZV444" i="35" s="1"/>
  <c r="LZU441" i="35"/>
  <c r="LZU444" i="35" s="1"/>
  <c r="LZT441" i="35"/>
  <c r="LZT444" i="35" s="1"/>
  <c r="LZS441" i="35"/>
  <c r="LZS444" i="35" s="1"/>
  <c r="LZR441" i="35"/>
  <c r="LZR444" i="35" s="1"/>
  <c r="LZQ441" i="35"/>
  <c r="LZQ444" i="35" s="1"/>
  <c r="LZP441" i="35"/>
  <c r="LZP444" i="35" s="1"/>
  <c r="LZO441" i="35"/>
  <c r="LZO444" i="35" s="1"/>
  <c r="LZN441" i="35"/>
  <c r="LZN444" i="35" s="1"/>
  <c r="LZM441" i="35"/>
  <c r="LZM444" i="35" s="1"/>
  <c r="LZL441" i="35"/>
  <c r="LZL444" i="35" s="1"/>
  <c r="LZK441" i="35"/>
  <c r="LZK444" i="35" s="1"/>
  <c r="LZJ441" i="35"/>
  <c r="LZJ444" i="35" s="1"/>
  <c r="LZI441" i="35"/>
  <c r="LZI444" i="35" s="1"/>
  <c r="LZH441" i="35"/>
  <c r="LZH444" i="35" s="1"/>
  <c r="LZG441" i="35"/>
  <c r="LZG444" i="35" s="1"/>
  <c r="LZF441" i="35"/>
  <c r="LZF444" i="35" s="1"/>
  <c r="LZE441" i="35"/>
  <c r="LZE444" i="35" s="1"/>
  <c r="LZD441" i="35"/>
  <c r="LZD444" i="35" s="1"/>
  <c r="LZC441" i="35"/>
  <c r="LZC444" i="35" s="1"/>
  <c r="LZB441" i="35"/>
  <c r="LZB444" i="35" s="1"/>
  <c r="LZA441" i="35"/>
  <c r="LZA444" i="35" s="1"/>
  <c r="LYZ441" i="35"/>
  <c r="LYZ444" i="35" s="1"/>
  <c r="LYY441" i="35"/>
  <c r="LYY444" i="35" s="1"/>
  <c r="LYX441" i="35"/>
  <c r="LYX444" i="35" s="1"/>
  <c r="LYW441" i="35"/>
  <c r="LYW444" i="35" s="1"/>
  <c r="LYV441" i="35"/>
  <c r="LYV444" i="35" s="1"/>
  <c r="LYU441" i="35"/>
  <c r="LYU444" i="35" s="1"/>
  <c r="LYT441" i="35"/>
  <c r="LYT444" i="35" s="1"/>
  <c r="LYS441" i="35"/>
  <c r="LYS444" i="35" s="1"/>
  <c r="LYR441" i="35"/>
  <c r="LYR444" i="35" s="1"/>
  <c r="LYQ441" i="35"/>
  <c r="LYQ444" i="35" s="1"/>
  <c r="LYP441" i="35"/>
  <c r="LYP444" i="35" s="1"/>
  <c r="LYO441" i="35"/>
  <c r="LYO444" i="35" s="1"/>
  <c r="LYN441" i="35"/>
  <c r="LYN444" i="35" s="1"/>
  <c r="LYM441" i="35"/>
  <c r="LYM444" i="35" s="1"/>
  <c r="LYL441" i="35"/>
  <c r="LYL444" i="35" s="1"/>
  <c r="LYK441" i="35"/>
  <c r="LYK444" i="35" s="1"/>
  <c r="LYJ441" i="35"/>
  <c r="LYJ444" i="35" s="1"/>
  <c r="LYI441" i="35"/>
  <c r="LYI444" i="35" s="1"/>
  <c r="LYH441" i="35"/>
  <c r="LYH444" i="35" s="1"/>
  <c r="LYG441" i="35"/>
  <c r="LYG444" i="35" s="1"/>
  <c r="LYF441" i="35"/>
  <c r="LYF444" i="35" s="1"/>
  <c r="LYE441" i="35"/>
  <c r="LYE444" i="35" s="1"/>
  <c r="LYD441" i="35"/>
  <c r="LYD444" i="35" s="1"/>
  <c r="LYC441" i="35"/>
  <c r="LYC444" i="35" s="1"/>
  <c r="LYB441" i="35"/>
  <c r="LYB444" i="35" s="1"/>
  <c r="LYA441" i="35"/>
  <c r="LYA444" i="35" s="1"/>
  <c r="LXZ441" i="35"/>
  <c r="LXZ444" i="35" s="1"/>
  <c r="LXY441" i="35"/>
  <c r="LXY444" i="35" s="1"/>
  <c r="LXX441" i="35"/>
  <c r="LXX444" i="35" s="1"/>
  <c r="LXW441" i="35"/>
  <c r="LXW444" i="35" s="1"/>
  <c r="LXV441" i="35"/>
  <c r="LXV444" i="35" s="1"/>
  <c r="LXU441" i="35"/>
  <c r="LXU444" i="35" s="1"/>
  <c r="LXT441" i="35"/>
  <c r="LXT444" i="35" s="1"/>
  <c r="LXS441" i="35"/>
  <c r="LXS444" i="35" s="1"/>
  <c r="LXR441" i="35"/>
  <c r="LXR444" i="35" s="1"/>
  <c r="LXQ441" i="35"/>
  <c r="LXQ444" i="35" s="1"/>
  <c r="LXP441" i="35"/>
  <c r="LXP444" i="35" s="1"/>
  <c r="LXO441" i="35"/>
  <c r="LXO444" i="35" s="1"/>
  <c r="LXN441" i="35"/>
  <c r="LXN444" i="35" s="1"/>
  <c r="LXM441" i="35"/>
  <c r="LXM444" i="35" s="1"/>
  <c r="LXL441" i="35"/>
  <c r="LXL444" i="35" s="1"/>
  <c r="LXK441" i="35"/>
  <c r="LXK444" i="35" s="1"/>
  <c r="LXJ441" i="35"/>
  <c r="LXJ444" i="35" s="1"/>
  <c r="LXI441" i="35"/>
  <c r="LXI444" i="35" s="1"/>
  <c r="LXH441" i="35"/>
  <c r="LXH444" i="35" s="1"/>
  <c r="LXG441" i="35"/>
  <c r="LXG444" i="35" s="1"/>
  <c r="LXF441" i="35"/>
  <c r="LXF444" i="35" s="1"/>
  <c r="LXE441" i="35"/>
  <c r="LXE444" i="35" s="1"/>
  <c r="LXD441" i="35"/>
  <c r="LXD444" i="35" s="1"/>
  <c r="LXC441" i="35"/>
  <c r="LXC444" i="35" s="1"/>
  <c r="LXB441" i="35"/>
  <c r="LXB444" i="35" s="1"/>
  <c r="LXA441" i="35"/>
  <c r="LXA444" i="35" s="1"/>
  <c r="LWZ441" i="35"/>
  <c r="LWZ444" i="35" s="1"/>
  <c r="LWY441" i="35"/>
  <c r="LWY444" i="35" s="1"/>
  <c r="LWX441" i="35"/>
  <c r="LWX444" i="35" s="1"/>
  <c r="LWW441" i="35"/>
  <c r="LWW444" i="35" s="1"/>
  <c r="LWV441" i="35"/>
  <c r="LWV444" i="35" s="1"/>
  <c r="LWU441" i="35"/>
  <c r="LWU444" i="35" s="1"/>
  <c r="LWT441" i="35"/>
  <c r="LWT444" i="35" s="1"/>
  <c r="LWS441" i="35"/>
  <c r="LWS444" i="35" s="1"/>
  <c r="LWR441" i="35"/>
  <c r="LWR444" i="35" s="1"/>
  <c r="LWQ441" i="35"/>
  <c r="LWQ444" i="35" s="1"/>
  <c r="LWP441" i="35"/>
  <c r="LWP444" i="35" s="1"/>
  <c r="LWO441" i="35"/>
  <c r="LWO444" i="35" s="1"/>
  <c r="LWN441" i="35"/>
  <c r="LWN444" i="35" s="1"/>
  <c r="LWM441" i="35"/>
  <c r="LWM444" i="35" s="1"/>
  <c r="LWL441" i="35"/>
  <c r="LWL444" i="35" s="1"/>
  <c r="LWK441" i="35"/>
  <c r="LWK444" i="35" s="1"/>
  <c r="LWJ441" i="35"/>
  <c r="LWJ444" i="35" s="1"/>
  <c r="LWI441" i="35"/>
  <c r="LWI444" i="35" s="1"/>
  <c r="LWH441" i="35"/>
  <c r="LWH444" i="35" s="1"/>
  <c r="LWG441" i="35"/>
  <c r="LWG444" i="35" s="1"/>
  <c r="LWF441" i="35"/>
  <c r="LWF444" i="35" s="1"/>
  <c r="LWE441" i="35"/>
  <c r="LWE444" i="35" s="1"/>
  <c r="LWD441" i="35"/>
  <c r="LWD444" i="35" s="1"/>
  <c r="LWC441" i="35"/>
  <c r="LWC444" i="35" s="1"/>
  <c r="LWB441" i="35"/>
  <c r="LWB444" i="35" s="1"/>
  <c r="LWA441" i="35"/>
  <c r="LWA444" i="35" s="1"/>
  <c r="LVZ441" i="35"/>
  <c r="LVZ444" i="35" s="1"/>
  <c r="LVY441" i="35"/>
  <c r="LVY444" i="35" s="1"/>
  <c r="LVX441" i="35"/>
  <c r="LVX444" i="35" s="1"/>
  <c r="LVW441" i="35"/>
  <c r="LVW444" i="35" s="1"/>
  <c r="LVV441" i="35"/>
  <c r="LVV444" i="35" s="1"/>
  <c r="LVU441" i="35"/>
  <c r="LVU444" i="35" s="1"/>
  <c r="LVT441" i="35"/>
  <c r="LVT444" i="35" s="1"/>
  <c r="LVS441" i="35"/>
  <c r="LVS444" i="35" s="1"/>
  <c r="LVR441" i="35"/>
  <c r="LVR444" i="35" s="1"/>
  <c r="LVQ441" i="35"/>
  <c r="LVQ444" i="35" s="1"/>
  <c r="LVP441" i="35"/>
  <c r="LVP444" i="35" s="1"/>
  <c r="LVO441" i="35"/>
  <c r="LVO444" i="35" s="1"/>
  <c r="LVN441" i="35"/>
  <c r="LVN444" i="35" s="1"/>
  <c r="LVM441" i="35"/>
  <c r="LVM444" i="35" s="1"/>
  <c r="LVL441" i="35"/>
  <c r="LVL444" i="35" s="1"/>
  <c r="LVK441" i="35"/>
  <c r="LVK444" i="35" s="1"/>
  <c r="LVJ441" i="35"/>
  <c r="LVJ444" i="35" s="1"/>
  <c r="LVI441" i="35"/>
  <c r="LVI444" i="35" s="1"/>
  <c r="LVH441" i="35"/>
  <c r="LVH444" i="35" s="1"/>
  <c r="LVG441" i="35"/>
  <c r="LVG444" i="35" s="1"/>
  <c r="LVF441" i="35"/>
  <c r="LVF444" i="35" s="1"/>
  <c r="LVE441" i="35"/>
  <c r="LVE444" i="35" s="1"/>
  <c r="LVD441" i="35"/>
  <c r="LVD444" i="35" s="1"/>
  <c r="LVC441" i="35"/>
  <c r="LVC444" i="35" s="1"/>
  <c r="LVB441" i="35"/>
  <c r="LVB444" i="35" s="1"/>
  <c r="LVA441" i="35"/>
  <c r="LVA444" i="35" s="1"/>
  <c r="LUZ441" i="35"/>
  <c r="LUZ444" i="35" s="1"/>
  <c r="LUY441" i="35"/>
  <c r="LUY444" i="35" s="1"/>
  <c r="LUX441" i="35"/>
  <c r="LUX444" i="35" s="1"/>
  <c r="LUW441" i="35"/>
  <c r="LUW444" i="35" s="1"/>
  <c r="LUV441" i="35"/>
  <c r="LUV444" i="35" s="1"/>
  <c r="LUU441" i="35"/>
  <c r="LUU444" i="35" s="1"/>
  <c r="LUT441" i="35"/>
  <c r="LUT444" i="35" s="1"/>
  <c r="LUS441" i="35"/>
  <c r="LUS444" i="35" s="1"/>
  <c r="LUR441" i="35"/>
  <c r="LUR444" i="35" s="1"/>
  <c r="LUQ441" i="35"/>
  <c r="LUQ444" i="35" s="1"/>
  <c r="LUP441" i="35"/>
  <c r="LUP444" i="35" s="1"/>
  <c r="LUO441" i="35"/>
  <c r="LUO444" i="35" s="1"/>
  <c r="LUN441" i="35"/>
  <c r="LUN444" i="35" s="1"/>
  <c r="LUM441" i="35"/>
  <c r="LUM444" i="35" s="1"/>
  <c r="LUL441" i="35"/>
  <c r="LUL444" i="35" s="1"/>
  <c r="LUK441" i="35"/>
  <c r="LUK444" i="35" s="1"/>
  <c r="LUJ441" i="35"/>
  <c r="LUJ444" i="35" s="1"/>
  <c r="LUI441" i="35"/>
  <c r="LUI444" i="35" s="1"/>
  <c r="LUH441" i="35"/>
  <c r="LUH444" i="35" s="1"/>
  <c r="LUG441" i="35"/>
  <c r="LUG444" i="35" s="1"/>
  <c r="LUF441" i="35"/>
  <c r="LUF444" i="35" s="1"/>
  <c r="LUE441" i="35"/>
  <c r="LUE444" i="35" s="1"/>
  <c r="LUD441" i="35"/>
  <c r="LUD444" i="35" s="1"/>
  <c r="LUC441" i="35"/>
  <c r="LUC444" i="35" s="1"/>
  <c r="LUB441" i="35"/>
  <c r="LUB444" i="35" s="1"/>
  <c r="LUA441" i="35"/>
  <c r="LUA444" i="35" s="1"/>
  <c r="LTZ441" i="35"/>
  <c r="LTZ444" i="35" s="1"/>
  <c r="LTY441" i="35"/>
  <c r="LTY444" i="35" s="1"/>
  <c r="LTX441" i="35"/>
  <c r="LTX444" i="35" s="1"/>
  <c r="LTW441" i="35"/>
  <c r="LTW444" i="35" s="1"/>
  <c r="LTV441" i="35"/>
  <c r="LTV444" i="35" s="1"/>
  <c r="LTU441" i="35"/>
  <c r="LTU444" i="35" s="1"/>
  <c r="LTT441" i="35"/>
  <c r="LTT444" i="35" s="1"/>
  <c r="LTS441" i="35"/>
  <c r="LTS444" i="35" s="1"/>
  <c r="LTR441" i="35"/>
  <c r="LTR444" i="35" s="1"/>
  <c r="LTQ441" i="35"/>
  <c r="LTQ444" i="35" s="1"/>
  <c r="LTP441" i="35"/>
  <c r="LTP444" i="35" s="1"/>
  <c r="LTO441" i="35"/>
  <c r="LTO444" i="35" s="1"/>
  <c r="LTN441" i="35"/>
  <c r="LTN444" i="35" s="1"/>
  <c r="LTM441" i="35"/>
  <c r="LTM444" i="35" s="1"/>
  <c r="LTL441" i="35"/>
  <c r="LTL444" i="35" s="1"/>
  <c r="LTK441" i="35"/>
  <c r="LTK444" i="35" s="1"/>
  <c r="LTJ441" i="35"/>
  <c r="LTJ444" i="35" s="1"/>
  <c r="LTI441" i="35"/>
  <c r="LTI444" i="35" s="1"/>
  <c r="LTH441" i="35"/>
  <c r="LTH444" i="35" s="1"/>
  <c r="LTG441" i="35"/>
  <c r="LTG444" i="35" s="1"/>
  <c r="LTF441" i="35"/>
  <c r="LTF444" i="35" s="1"/>
  <c r="LTE441" i="35"/>
  <c r="LTE444" i="35" s="1"/>
  <c r="LTD441" i="35"/>
  <c r="LTD444" i="35" s="1"/>
  <c r="LTC441" i="35"/>
  <c r="LTC444" i="35" s="1"/>
  <c r="LTB441" i="35"/>
  <c r="LTB444" i="35" s="1"/>
  <c r="LTA441" i="35"/>
  <c r="LTA444" i="35" s="1"/>
  <c r="LSZ441" i="35"/>
  <c r="LSZ444" i="35" s="1"/>
  <c r="LSY441" i="35"/>
  <c r="LSY444" i="35" s="1"/>
  <c r="LSX441" i="35"/>
  <c r="LSX444" i="35" s="1"/>
  <c r="LSW441" i="35"/>
  <c r="LSW444" i="35" s="1"/>
  <c r="LSV441" i="35"/>
  <c r="LSV444" i="35" s="1"/>
  <c r="LSU441" i="35"/>
  <c r="LSU444" i="35" s="1"/>
  <c r="LST441" i="35"/>
  <c r="LST444" i="35" s="1"/>
  <c r="LSS441" i="35"/>
  <c r="LSS444" i="35" s="1"/>
  <c r="LSR441" i="35"/>
  <c r="LSR444" i="35" s="1"/>
  <c r="LSQ441" i="35"/>
  <c r="LSQ444" i="35" s="1"/>
  <c r="LSP441" i="35"/>
  <c r="LSP444" i="35" s="1"/>
  <c r="LSO441" i="35"/>
  <c r="LSO444" i="35" s="1"/>
  <c r="LSN441" i="35"/>
  <c r="LSN444" i="35" s="1"/>
  <c r="LSM441" i="35"/>
  <c r="LSM444" i="35" s="1"/>
  <c r="LSL441" i="35"/>
  <c r="LSL444" i="35" s="1"/>
  <c r="LSK441" i="35"/>
  <c r="LSK444" i="35" s="1"/>
  <c r="LSJ441" i="35"/>
  <c r="LSJ444" i="35" s="1"/>
  <c r="LSI441" i="35"/>
  <c r="LSI444" i="35" s="1"/>
  <c r="LSH441" i="35"/>
  <c r="LSH444" i="35" s="1"/>
  <c r="LSG441" i="35"/>
  <c r="LSG444" i="35" s="1"/>
  <c r="LSF441" i="35"/>
  <c r="LSF444" i="35" s="1"/>
  <c r="LSE441" i="35"/>
  <c r="LSE444" i="35" s="1"/>
  <c r="LSD441" i="35"/>
  <c r="LSD444" i="35" s="1"/>
  <c r="LSC441" i="35"/>
  <c r="LSC444" i="35" s="1"/>
  <c r="LSB441" i="35"/>
  <c r="LSB444" i="35" s="1"/>
  <c r="LSA441" i="35"/>
  <c r="LSA444" i="35" s="1"/>
  <c r="LRZ441" i="35"/>
  <c r="LRZ444" i="35" s="1"/>
  <c r="LRY441" i="35"/>
  <c r="LRY444" i="35" s="1"/>
  <c r="LRX441" i="35"/>
  <c r="LRX444" i="35" s="1"/>
  <c r="LRW441" i="35"/>
  <c r="LRW444" i="35" s="1"/>
  <c r="LRV441" i="35"/>
  <c r="LRV444" i="35" s="1"/>
  <c r="LRU441" i="35"/>
  <c r="LRU444" i="35" s="1"/>
  <c r="LRT441" i="35"/>
  <c r="LRT444" i="35" s="1"/>
  <c r="LRS441" i="35"/>
  <c r="LRS444" i="35" s="1"/>
  <c r="LRR441" i="35"/>
  <c r="LRR444" i="35" s="1"/>
  <c r="LRQ441" i="35"/>
  <c r="LRQ444" i="35" s="1"/>
  <c r="LRP441" i="35"/>
  <c r="LRP444" i="35" s="1"/>
  <c r="LRO441" i="35"/>
  <c r="LRO444" i="35" s="1"/>
  <c r="LRN441" i="35"/>
  <c r="LRN444" i="35" s="1"/>
  <c r="LRM441" i="35"/>
  <c r="LRM444" i="35" s="1"/>
  <c r="LRL441" i="35"/>
  <c r="LRL444" i="35" s="1"/>
  <c r="LRK441" i="35"/>
  <c r="LRK444" i="35" s="1"/>
  <c r="LRJ441" i="35"/>
  <c r="LRJ444" i="35" s="1"/>
  <c r="LRI441" i="35"/>
  <c r="LRI444" i="35" s="1"/>
  <c r="LRH441" i="35"/>
  <c r="LRH444" i="35" s="1"/>
  <c r="LRG441" i="35"/>
  <c r="LRG444" i="35" s="1"/>
  <c r="LRF441" i="35"/>
  <c r="LRF444" i="35" s="1"/>
  <c r="LRE441" i="35"/>
  <c r="LRE444" i="35" s="1"/>
  <c r="LRD441" i="35"/>
  <c r="LRD444" i="35" s="1"/>
  <c r="LRC441" i="35"/>
  <c r="LRC444" i="35" s="1"/>
  <c r="LRB441" i="35"/>
  <c r="LRB444" i="35" s="1"/>
  <c r="LRA441" i="35"/>
  <c r="LRA444" i="35" s="1"/>
  <c r="LQZ441" i="35"/>
  <c r="LQZ444" i="35" s="1"/>
  <c r="LQY441" i="35"/>
  <c r="LQY444" i="35" s="1"/>
  <c r="LQX441" i="35"/>
  <c r="LQX444" i="35" s="1"/>
  <c r="LQW441" i="35"/>
  <c r="LQW444" i="35" s="1"/>
  <c r="LQV441" i="35"/>
  <c r="LQV444" i="35" s="1"/>
  <c r="LQU441" i="35"/>
  <c r="LQU444" i="35" s="1"/>
  <c r="LQT441" i="35"/>
  <c r="LQT444" i="35" s="1"/>
  <c r="LQS441" i="35"/>
  <c r="LQS444" i="35" s="1"/>
  <c r="LQR441" i="35"/>
  <c r="LQR444" i="35" s="1"/>
  <c r="LQQ441" i="35"/>
  <c r="LQQ444" i="35" s="1"/>
  <c r="LQP441" i="35"/>
  <c r="LQP444" i="35" s="1"/>
  <c r="LQO441" i="35"/>
  <c r="LQO444" i="35" s="1"/>
  <c r="LQN441" i="35"/>
  <c r="LQN444" i="35" s="1"/>
  <c r="LQM441" i="35"/>
  <c r="LQM444" i="35" s="1"/>
  <c r="LQL441" i="35"/>
  <c r="LQL444" i="35" s="1"/>
  <c r="LQK441" i="35"/>
  <c r="LQK444" i="35" s="1"/>
  <c r="LQJ441" i="35"/>
  <c r="LQJ444" i="35" s="1"/>
  <c r="LQI441" i="35"/>
  <c r="LQI444" i="35" s="1"/>
  <c r="LQH441" i="35"/>
  <c r="LQH444" i="35" s="1"/>
  <c r="LQG441" i="35"/>
  <c r="LQG444" i="35" s="1"/>
  <c r="LQF441" i="35"/>
  <c r="LQF444" i="35" s="1"/>
  <c r="LQE441" i="35"/>
  <c r="LQE444" i="35" s="1"/>
  <c r="LQD441" i="35"/>
  <c r="LQD444" i="35" s="1"/>
  <c r="LQC441" i="35"/>
  <c r="LQC444" i="35" s="1"/>
  <c r="LQB441" i="35"/>
  <c r="LQB444" i="35" s="1"/>
  <c r="LQA441" i="35"/>
  <c r="LQA444" i="35" s="1"/>
  <c r="LPZ441" i="35"/>
  <c r="LPZ444" i="35" s="1"/>
  <c r="LPY441" i="35"/>
  <c r="LPY444" i="35" s="1"/>
  <c r="LPX441" i="35"/>
  <c r="LPX444" i="35" s="1"/>
  <c r="LPW441" i="35"/>
  <c r="LPW444" i="35" s="1"/>
  <c r="LPV441" i="35"/>
  <c r="LPU441" i="35"/>
  <c r="LPU444" i="35" s="1"/>
  <c r="LPT441" i="35"/>
  <c r="LPT444" i="35" s="1"/>
  <c r="LPS441" i="35"/>
  <c r="LPS444" i="35" s="1"/>
  <c r="LPR441" i="35"/>
  <c r="LPR444" i="35" s="1"/>
  <c r="LPQ441" i="35"/>
  <c r="LPQ444" i="35" s="1"/>
  <c r="LPP441" i="35"/>
  <c r="LPP444" i="35" s="1"/>
  <c r="LPO441" i="35"/>
  <c r="LPO444" i="35" s="1"/>
  <c r="LPN441" i="35"/>
  <c r="LPN444" i="35" s="1"/>
  <c r="LPM441" i="35"/>
  <c r="LPM444" i="35" s="1"/>
  <c r="LPL441" i="35"/>
  <c r="LPL444" i="35" s="1"/>
  <c r="LPK441" i="35"/>
  <c r="LPK444" i="35" s="1"/>
  <c r="LPJ441" i="35"/>
  <c r="LPJ444" i="35" s="1"/>
  <c r="LPI441" i="35"/>
  <c r="LPI444" i="35" s="1"/>
  <c r="LPH441" i="35"/>
  <c r="LPH444" i="35" s="1"/>
  <c r="LPG441" i="35"/>
  <c r="LPG444" i="35" s="1"/>
  <c r="LPF441" i="35"/>
  <c r="LPF444" i="35" s="1"/>
  <c r="LPE441" i="35"/>
  <c r="LPE444" i="35" s="1"/>
  <c r="LPD441" i="35"/>
  <c r="LPD444" i="35" s="1"/>
  <c r="LPC441" i="35"/>
  <c r="LPC444" i="35" s="1"/>
  <c r="LPB441" i="35"/>
  <c r="LPB444" i="35" s="1"/>
  <c r="LPA441" i="35"/>
  <c r="LPA444" i="35" s="1"/>
  <c r="LOZ441" i="35"/>
  <c r="LOZ444" i="35" s="1"/>
  <c r="LOY441" i="35"/>
  <c r="LOY444" i="35" s="1"/>
  <c r="LOX441" i="35"/>
  <c r="LOX444" i="35" s="1"/>
  <c r="LOW441" i="35"/>
  <c r="LOW444" i="35" s="1"/>
  <c r="LOV441" i="35"/>
  <c r="LOV444" i="35" s="1"/>
  <c r="LOU441" i="35"/>
  <c r="LOU444" i="35" s="1"/>
  <c r="LOT441" i="35"/>
  <c r="LOT444" i="35" s="1"/>
  <c r="LOS441" i="35"/>
  <c r="LOS444" i="35" s="1"/>
  <c r="LOR441" i="35"/>
  <c r="LOR444" i="35" s="1"/>
  <c r="LOQ441" i="35"/>
  <c r="LOQ444" i="35" s="1"/>
  <c r="LOP441" i="35"/>
  <c r="LOP444" i="35" s="1"/>
  <c r="LOO441" i="35"/>
  <c r="LOO444" i="35" s="1"/>
  <c r="LON441" i="35"/>
  <c r="LON444" i="35" s="1"/>
  <c r="LOM441" i="35"/>
  <c r="LOM444" i="35" s="1"/>
  <c r="LOL441" i="35"/>
  <c r="LOL444" i="35" s="1"/>
  <c r="LOK441" i="35"/>
  <c r="LOK444" i="35" s="1"/>
  <c r="LOJ441" i="35"/>
  <c r="LOJ444" i="35" s="1"/>
  <c r="LOI441" i="35"/>
  <c r="LOI444" i="35" s="1"/>
  <c r="LOH441" i="35"/>
  <c r="LOH444" i="35" s="1"/>
  <c r="LOG441" i="35"/>
  <c r="LOG444" i="35" s="1"/>
  <c r="LOF441" i="35"/>
  <c r="LOF444" i="35" s="1"/>
  <c r="LOE441" i="35"/>
  <c r="LOE444" i="35" s="1"/>
  <c r="LOD441" i="35"/>
  <c r="LOD444" i="35" s="1"/>
  <c r="LOC441" i="35"/>
  <c r="LOC444" i="35" s="1"/>
  <c r="LOB441" i="35"/>
  <c r="LOB444" i="35" s="1"/>
  <c r="LOA441" i="35"/>
  <c r="LOA444" i="35" s="1"/>
  <c r="LNZ441" i="35"/>
  <c r="LNZ444" i="35" s="1"/>
  <c r="LNY441" i="35"/>
  <c r="LNY444" i="35" s="1"/>
  <c r="LNX441" i="35"/>
  <c r="LNX444" i="35" s="1"/>
  <c r="LNW441" i="35"/>
  <c r="LNW444" i="35" s="1"/>
  <c r="LNV441" i="35"/>
  <c r="LNV444" i="35" s="1"/>
  <c r="LNU441" i="35"/>
  <c r="LNU444" i="35" s="1"/>
  <c r="LNT441" i="35"/>
  <c r="LNT444" i="35" s="1"/>
  <c r="LNS441" i="35"/>
  <c r="LNS444" i="35" s="1"/>
  <c r="LNR441" i="35"/>
  <c r="LNR444" i="35" s="1"/>
  <c r="LNQ441" i="35"/>
  <c r="LNQ444" i="35" s="1"/>
  <c r="LNP441" i="35"/>
  <c r="LNP444" i="35" s="1"/>
  <c r="LNO441" i="35"/>
  <c r="LNO444" i="35" s="1"/>
  <c r="LNN441" i="35"/>
  <c r="LNN444" i="35" s="1"/>
  <c r="LNM441" i="35"/>
  <c r="LNM444" i="35" s="1"/>
  <c r="LNL441" i="35"/>
  <c r="LNL444" i="35" s="1"/>
  <c r="LNK441" i="35"/>
  <c r="LNK444" i="35" s="1"/>
  <c r="LNJ441" i="35"/>
  <c r="LNJ444" i="35" s="1"/>
  <c r="LNI441" i="35"/>
  <c r="LNI444" i="35" s="1"/>
  <c r="LNH441" i="35"/>
  <c r="LNH444" i="35" s="1"/>
  <c r="LNG441" i="35"/>
  <c r="LNG444" i="35" s="1"/>
  <c r="LNF441" i="35"/>
  <c r="LNF444" i="35" s="1"/>
  <c r="LNE441" i="35"/>
  <c r="LNE444" i="35" s="1"/>
  <c r="LND441" i="35"/>
  <c r="LND444" i="35" s="1"/>
  <c r="LNC441" i="35"/>
  <c r="LNC444" i="35" s="1"/>
  <c r="LNB441" i="35"/>
  <c r="LNB444" i="35" s="1"/>
  <c r="LNA441" i="35"/>
  <c r="LNA444" i="35" s="1"/>
  <c r="LMZ441" i="35"/>
  <c r="LMZ444" i="35" s="1"/>
  <c r="LMY441" i="35"/>
  <c r="LMY444" i="35" s="1"/>
  <c r="LMX441" i="35"/>
  <c r="LMX444" i="35" s="1"/>
  <c r="LMW441" i="35"/>
  <c r="LMW444" i="35" s="1"/>
  <c r="LMV441" i="35"/>
  <c r="LMV444" i="35" s="1"/>
  <c r="LMU441" i="35"/>
  <c r="LMU444" i="35" s="1"/>
  <c r="LMT441" i="35"/>
  <c r="LMT444" i="35" s="1"/>
  <c r="LMS441" i="35"/>
  <c r="LMS444" i="35" s="1"/>
  <c r="LMR441" i="35"/>
  <c r="LMR444" i="35" s="1"/>
  <c r="LMQ441" i="35"/>
  <c r="LMQ444" i="35" s="1"/>
  <c r="LMP441" i="35"/>
  <c r="LMP444" i="35" s="1"/>
  <c r="LMO441" i="35"/>
  <c r="LMO444" i="35" s="1"/>
  <c r="LMN441" i="35"/>
  <c r="LMN444" i="35" s="1"/>
  <c r="LMM441" i="35"/>
  <c r="LMM444" i="35" s="1"/>
  <c r="LML441" i="35"/>
  <c r="LML444" i="35" s="1"/>
  <c r="LMK441" i="35"/>
  <c r="LMK444" i="35" s="1"/>
  <c r="LMJ441" i="35"/>
  <c r="LMJ444" i="35" s="1"/>
  <c r="LMI441" i="35"/>
  <c r="LMI444" i="35" s="1"/>
  <c r="LMH441" i="35"/>
  <c r="LMH444" i="35" s="1"/>
  <c r="LMG441" i="35"/>
  <c r="LMG444" i="35" s="1"/>
  <c r="LMF441" i="35"/>
  <c r="LMF444" i="35" s="1"/>
  <c r="LME441" i="35"/>
  <c r="LME444" i="35" s="1"/>
  <c r="LMD441" i="35"/>
  <c r="LMD444" i="35" s="1"/>
  <c r="LMC441" i="35"/>
  <c r="LMC444" i="35" s="1"/>
  <c r="LMB441" i="35"/>
  <c r="LMB444" i="35" s="1"/>
  <c r="LMA441" i="35"/>
  <c r="LMA444" i="35" s="1"/>
  <c r="LLZ441" i="35"/>
  <c r="LLZ444" i="35" s="1"/>
  <c r="LLY441" i="35"/>
  <c r="LLY444" i="35" s="1"/>
  <c r="LLX441" i="35"/>
  <c r="LLX444" i="35" s="1"/>
  <c r="LLW441" i="35"/>
  <c r="LLW444" i="35" s="1"/>
  <c r="LLV441" i="35"/>
  <c r="LLV444" i="35" s="1"/>
  <c r="LLU441" i="35"/>
  <c r="LLU444" i="35" s="1"/>
  <c r="LLT441" i="35"/>
  <c r="LLT444" i="35" s="1"/>
  <c r="LLS441" i="35"/>
  <c r="LLS444" i="35" s="1"/>
  <c r="LLR441" i="35"/>
  <c r="LLR444" i="35" s="1"/>
  <c r="LLQ441" i="35"/>
  <c r="LLQ444" i="35" s="1"/>
  <c r="LLP441" i="35"/>
  <c r="LLP444" i="35" s="1"/>
  <c r="LLO441" i="35"/>
  <c r="LLO444" i="35" s="1"/>
  <c r="LLN441" i="35"/>
  <c r="LLN444" i="35" s="1"/>
  <c r="LLM441" i="35"/>
  <c r="LLM444" i="35" s="1"/>
  <c r="LLL441" i="35"/>
  <c r="LLL444" i="35" s="1"/>
  <c r="LLK441" i="35"/>
  <c r="LLK444" i="35" s="1"/>
  <c r="LLJ441" i="35"/>
  <c r="LLJ444" i="35" s="1"/>
  <c r="LLI441" i="35"/>
  <c r="LLI444" i="35" s="1"/>
  <c r="LLH441" i="35"/>
  <c r="LLH444" i="35" s="1"/>
  <c r="LLG441" i="35"/>
  <c r="LLG444" i="35" s="1"/>
  <c r="LLF441" i="35"/>
  <c r="LLF444" i="35" s="1"/>
  <c r="LLE441" i="35"/>
  <c r="LLE444" i="35" s="1"/>
  <c r="LLD441" i="35"/>
  <c r="LLD444" i="35" s="1"/>
  <c r="LLC441" i="35"/>
  <c r="LLC444" i="35" s="1"/>
  <c r="LLB441" i="35"/>
  <c r="LLB444" i="35" s="1"/>
  <c r="LLA441" i="35"/>
  <c r="LLA444" i="35" s="1"/>
  <c r="LKZ441" i="35"/>
  <c r="LKZ444" i="35" s="1"/>
  <c r="LKY441" i="35"/>
  <c r="LKY444" i="35" s="1"/>
  <c r="LKX441" i="35"/>
  <c r="LKX444" i="35" s="1"/>
  <c r="LKW441" i="35"/>
  <c r="LKW444" i="35" s="1"/>
  <c r="LKV441" i="35"/>
  <c r="LKV444" i="35" s="1"/>
  <c r="LKU441" i="35"/>
  <c r="LKU444" i="35" s="1"/>
  <c r="LKT441" i="35"/>
  <c r="LKT444" i="35" s="1"/>
  <c r="LKS441" i="35"/>
  <c r="LKS444" i="35" s="1"/>
  <c r="LKR441" i="35"/>
  <c r="LKR444" i="35" s="1"/>
  <c r="LKQ441" i="35"/>
  <c r="LKQ444" i="35" s="1"/>
  <c r="LKP441" i="35"/>
  <c r="LKP444" i="35" s="1"/>
  <c r="LKO441" i="35"/>
  <c r="LKO444" i="35" s="1"/>
  <c r="LKN441" i="35"/>
  <c r="LKN444" i="35" s="1"/>
  <c r="LKM441" i="35"/>
  <c r="LKM444" i="35" s="1"/>
  <c r="LKL441" i="35"/>
  <c r="LKL444" i="35" s="1"/>
  <c r="LKK441" i="35"/>
  <c r="LKK444" i="35" s="1"/>
  <c r="LKJ441" i="35"/>
  <c r="LKJ444" i="35" s="1"/>
  <c r="LKI441" i="35"/>
  <c r="LKI444" i="35" s="1"/>
  <c r="LKH441" i="35"/>
  <c r="LKH444" i="35" s="1"/>
  <c r="LKG441" i="35"/>
  <c r="LKG444" i="35" s="1"/>
  <c r="LKF441" i="35"/>
  <c r="LKF444" i="35" s="1"/>
  <c r="LKE441" i="35"/>
  <c r="LKE444" i="35" s="1"/>
  <c r="LKD441" i="35"/>
  <c r="LKD444" i="35" s="1"/>
  <c r="LKC441" i="35"/>
  <c r="LKC444" i="35" s="1"/>
  <c r="LKB441" i="35"/>
  <c r="LKB444" i="35" s="1"/>
  <c r="LKA441" i="35"/>
  <c r="LKA444" i="35" s="1"/>
  <c r="LJZ441" i="35"/>
  <c r="LJZ444" i="35" s="1"/>
  <c r="LJY441" i="35"/>
  <c r="LJY444" i="35" s="1"/>
  <c r="LJX441" i="35"/>
  <c r="LJX444" i="35" s="1"/>
  <c r="LJW441" i="35"/>
  <c r="LJW444" i="35" s="1"/>
  <c r="LJV441" i="35"/>
  <c r="LJV444" i="35" s="1"/>
  <c r="LJU441" i="35"/>
  <c r="LJU444" i="35" s="1"/>
  <c r="LJT441" i="35"/>
  <c r="LJT444" i="35" s="1"/>
  <c r="LJS441" i="35"/>
  <c r="LJS444" i="35" s="1"/>
  <c r="LJR441" i="35"/>
  <c r="LJR444" i="35" s="1"/>
  <c r="LJQ441" i="35"/>
  <c r="LJQ444" i="35" s="1"/>
  <c r="LJP441" i="35"/>
  <c r="LJP444" i="35" s="1"/>
  <c r="LJO441" i="35"/>
  <c r="LJO444" i="35" s="1"/>
  <c r="LJN441" i="35"/>
  <c r="LJN444" i="35" s="1"/>
  <c r="LJM441" i="35"/>
  <c r="LJM444" i="35" s="1"/>
  <c r="LJL441" i="35"/>
  <c r="LJL444" i="35" s="1"/>
  <c r="LJK441" i="35"/>
  <c r="LJK444" i="35" s="1"/>
  <c r="LJJ441" i="35"/>
  <c r="LJJ444" i="35" s="1"/>
  <c r="LJI441" i="35"/>
  <c r="LJI444" i="35" s="1"/>
  <c r="LJH441" i="35"/>
  <c r="LJH444" i="35" s="1"/>
  <c r="LJG441" i="35"/>
  <c r="LJG444" i="35" s="1"/>
  <c r="LJF441" i="35"/>
  <c r="LJF444" i="35" s="1"/>
  <c r="LJE441" i="35"/>
  <c r="LJE444" i="35" s="1"/>
  <c r="LJD441" i="35"/>
  <c r="LJD444" i="35" s="1"/>
  <c r="LJC441" i="35"/>
  <c r="LJC444" i="35" s="1"/>
  <c r="LJB441" i="35"/>
  <c r="LJB444" i="35" s="1"/>
  <c r="LJA441" i="35"/>
  <c r="LJA444" i="35" s="1"/>
  <c r="LIZ441" i="35"/>
  <c r="LIZ444" i="35" s="1"/>
  <c r="LIY441" i="35"/>
  <c r="LIY444" i="35" s="1"/>
  <c r="LIX441" i="35"/>
  <c r="LIX444" i="35" s="1"/>
  <c r="LIW441" i="35"/>
  <c r="LIW444" i="35" s="1"/>
  <c r="LIV441" i="35"/>
  <c r="LIV444" i="35" s="1"/>
  <c r="LIU441" i="35"/>
  <c r="LIU444" i="35" s="1"/>
  <c r="LIT441" i="35"/>
  <c r="LIT444" i="35" s="1"/>
  <c r="LIS441" i="35"/>
  <c r="LIS444" i="35" s="1"/>
  <c r="LIR441" i="35"/>
  <c r="LIR444" i="35" s="1"/>
  <c r="LIQ441" i="35"/>
  <c r="LIQ444" i="35" s="1"/>
  <c r="LIP441" i="35"/>
  <c r="LIP444" i="35" s="1"/>
  <c r="LIO441" i="35"/>
  <c r="LIO444" i="35" s="1"/>
  <c r="LIN441" i="35"/>
  <c r="LIN444" i="35" s="1"/>
  <c r="LIM441" i="35"/>
  <c r="LIM444" i="35" s="1"/>
  <c r="LIL441" i="35"/>
  <c r="LIL444" i="35" s="1"/>
  <c r="LIK441" i="35"/>
  <c r="LIK444" i="35" s="1"/>
  <c r="LIJ441" i="35"/>
  <c r="LIJ444" i="35" s="1"/>
  <c r="LII441" i="35"/>
  <c r="LII444" i="35" s="1"/>
  <c r="LIH441" i="35"/>
  <c r="LIH444" i="35" s="1"/>
  <c r="LIG441" i="35"/>
  <c r="LIG444" i="35" s="1"/>
  <c r="LIF441" i="35"/>
  <c r="LIF444" i="35" s="1"/>
  <c r="LIE441" i="35"/>
  <c r="LIE444" i="35" s="1"/>
  <c r="LID441" i="35"/>
  <c r="LID444" i="35" s="1"/>
  <c r="LIC441" i="35"/>
  <c r="LIC444" i="35" s="1"/>
  <c r="LIB441" i="35"/>
  <c r="LIB444" i="35" s="1"/>
  <c r="LIA441" i="35"/>
  <c r="LIA444" i="35" s="1"/>
  <c r="LHZ441" i="35"/>
  <c r="LHZ444" i="35" s="1"/>
  <c r="LHY441" i="35"/>
  <c r="LHY444" i="35" s="1"/>
  <c r="LHX441" i="35"/>
  <c r="LHX444" i="35" s="1"/>
  <c r="LHW441" i="35"/>
  <c r="LHW444" i="35" s="1"/>
  <c r="LHV441" i="35"/>
  <c r="LHV444" i="35" s="1"/>
  <c r="LHU441" i="35"/>
  <c r="LHU444" i="35" s="1"/>
  <c r="LHT441" i="35"/>
  <c r="LHT444" i="35" s="1"/>
  <c r="LHS441" i="35"/>
  <c r="LHS444" i="35" s="1"/>
  <c r="LHR441" i="35"/>
  <c r="LHR444" i="35" s="1"/>
  <c r="LHQ441" i="35"/>
  <c r="LHQ444" i="35" s="1"/>
  <c r="LHP441" i="35"/>
  <c r="LHP444" i="35" s="1"/>
  <c r="LHO441" i="35"/>
  <c r="LHO444" i="35" s="1"/>
  <c r="LHN441" i="35"/>
  <c r="LHN444" i="35" s="1"/>
  <c r="LHM441" i="35"/>
  <c r="LHM444" i="35" s="1"/>
  <c r="LHL441" i="35"/>
  <c r="LHL444" i="35" s="1"/>
  <c r="LHK441" i="35"/>
  <c r="LHK444" i="35" s="1"/>
  <c r="LHJ441" i="35"/>
  <c r="LHJ444" i="35" s="1"/>
  <c r="LHI441" i="35"/>
  <c r="LHI444" i="35" s="1"/>
  <c r="LHH441" i="35"/>
  <c r="LHH444" i="35" s="1"/>
  <c r="LHG441" i="35"/>
  <c r="LHG444" i="35" s="1"/>
  <c r="LHF441" i="35"/>
  <c r="LHF444" i="35" s="1"/>
  <c r="LHE441" i="35"/>
  <c r="LHE444" i="35" s="1"/>
  <c r="LHD441" i="35"/>
  <c r="LHD444" i="35" s="1"/>
  <c r="LHC441" i="35"/>
  <c r="LHC444" i="35" s="1"/>
  <c r="LHB441" i="35"/>
  <c r="LHB444" i="35" s="1"/>
  <c r="LHA441" i="35"/>
  <c r="LHA444" i="35" s="1"/>
  <c r="LGZ441" i="35"/>
  <c r="LGZ444" i="35" s="1"/>
  <c r="LGY441" i="35"/>
  <c r="LGY444" i="35" s="1"/>
  <c r="LGX441" i="35"/>
  <c r="LGX444" i="35" s="1"/>
  <c r="LGW441" i="35"/>
  <c r="LGW444" i="35" s="1"/>
  <c r="LGV441" i="35"/>
  <c r="LGV444" i="35" s="1"/>
  <c r="LGU441" i="35"/>
  <c r="LGU444" i="35" s="1"/>
  <c r="LGT441" i="35"/>
  <c r="LGT444" i="35" s="1"/>
  <c r="LGS441" i="35"/>
  <c r="LGS444" i="35" s="1"/>
  <c r="LGR441" i="35"/>
  <c r="LGR444" i="35" s="1"/>
  <c r="LGQ441" i="35"/>
  <c r="LGQ444" i="35" s="1"/>
  <c r="LGP441" i="35"/>
  <c r="LGP444" i="35" s="1"/>
  <c r="LGO441" i="35"/>
  <c r="LGO444" i="35" s="1"/>
  <c r="LGN441" i="35"/>
  <c r="LGN444" i="35" s="1"/>
  <c r="LGM441" i="35"/>
  <c r="LGM444" i="35" s="1"/>
  <c r="LGL441" i="35"/>
  <c r="LGL444" i="35" s="1"/>
  <c r="LGK441" i="35"/>
  <c r="LGK444" i="35" s="1"/>
  <c r="LGJ441" i="35"/>
  <c r="LGJ444" i="35" s="1"/>
  <c r="LGI441" i="35"/>
  <c r="LGI444" i="35" s="1"/>
  <c r="LGH441" i="35"/>
  <c r="LGH444" i="35" s="1"/>
  <c r="LGG441" i="35"/>
  <c r="LGG444" i="35" s="1"/>
  <c r="LGF441" i="35"/>
  <c r="LGF444" i="35" s="1"/>
  <c r="LGE441" i="35"/>
  <c r="LGE444" i="35" s="1"/>
  <c r="LGD441" i="35"/>
  <c r="LGD444" i="35" s="1"/>
  <c r="LGC441" i="35"/>
  <c r="LGC444" i="35" s="1"/>
  <c r="LGB441" i="35"/>
  <c r="LGB444" i="35" s="1"/>
  <c r="LGA441" i="35"/>
  <c r="LGA444" i="35" s="1"/>
  <c r="LFZ441" i="35"/>
  <c r="LFZ444" i="35" s="1"/>
  <c r="LFY441" i="35"/>
  <c r="LFY444" i="35" s="1"/>
  <c r="LFX441" i="35"/>
  <c r="LFX444" i="35" s="1"/>
  <c r="LFW441" i="35"/>
  <c r="LFW444" i="35" s="1"/>
  <c r="LFV441" i="35"/>
  <c r="LFV444" i="35" s="1"/>
  <c r="LFU441" i="35"/>
  <c r="LFU444" i="35" s="1"/>
  <c r="LFT441" i="35"/>
  <c r="LFT444" i="35" s="1"/>
  <c r="LFS441" i="35"/>
  <c r="LFS444" i="35" s="1"/>
  <c r="LFR441" i="35"/>
  <c r="LFR444" i="35" s="1"/>
  <c r="LFQ441" i="35"/>
  <c r="LFQ444" i="35" s="1"/>
  <c r="LFP441" i="35"/>
  <c r="LFP444" i="35" s="1"/>
  <c r="LFO441" i="35"/>
  <c r="LFO444" i="35" s="1"/>
  <c r="LFN441" i="35"/>
  <c r="LFN444" i="35" s="1"/>
  <c r="LFM441" i="35"/>
  <c r="LFM444" i="35" s="1"/>
  <c r="LFL441" i="35"/>
  <c r="LFL444" i="35" s="1"/>
  <c r="LFK441" i="35"/>
  <c r="LFK444" i="35" s="1"/>
  <c r="LFJ441" i="35"/>
  <c r="LFJ444" i="35" s="1"/>
  <c r="LFI441" i="35"/>
  <c r="LFI444" i="35" s="1"/>
  <c r="LFH441" i="35"/>
  <c r="LFH444" i="35" s="1"/>
  <c r="LFG441" i="35"/>
  <c r="LFG444" i="35" s="1"/>
  <c r="LFF441" i="35"/>
  <c r="LFF444" i="35" s="1"/>
  <c r="LFE441" i="35"/>
  <c r="LFE444" i="35" s="1"/>
  <c r="LFD441" i="35"/>
  <c r="LFD444" i="35" s="1"/>
  <c r="LFC441" i="35"/>
  <c r="LFC444" i="35" s="1"/>
  <c r="LFB441" i="35"/>
  <c r="LFB444" i="35" s="1"/>
  <c r="LFA441" i="35"/>
  <c r="LFA444" i="35" s="1"/>
  <c r="LEZ441" i="35"/>
  <c r="LEZ444" i="35" s="1"/>
  <c r="LEY441" i="35"/>
  <c r="LEY444" i="35" s="1"/>
  <c r="LEX441" i="35"/>
  <c r="LEX444" i="35" s="1"/>
  <c r="LEW441" i="35"/>
  <c r="LEW444" i="35" s="1"/>
  <c r="LEV441" i="35"/>
  <c r="LEV444" i="35" s="1"/>
  <c r="LEU441" i="35"/>
  <c r="LEU444" i="35" s="1"/>
  <c r="LET441" i="35"/>
  <c r="LET444" i="35" s="1"/>
  <c r="LES441" i="35"/>
  <c r="LES444" i="35" s="1"/>
  <c r="LER441" i="35"/>
  <c r="LER444" i="35" s="1"/>
  <c r="LEQ441" i="35"/>
  <c r="LEQ444" i="35" s="1"/>
  <c r="LEP441" i="35"/>
  <c r="LEP444" i="35" s="1"/>
  <c r="LEO441" i="35"/>
  <c r="LEO444" i="35" s="1"/>
  <c r="LEN441" i="35"/>
  <c r="LEN444" i="35" s="1"/>
  <c r="LEM441" i="35"/>
  <c r="LEM444" i="35" s="1"/>
  <c r="LEL441" i="35"/>
  <c r="LEL444" i="35" s="1"/>
  <c r="LEK441" i="35"/>
  <c r="LEK444" i="35" s="1"/>
  <c r="LEJ441" i="35"/>
  <c r="LEJ444" i="35" s="1"/>
  <c r="LEI441" i="35"/>
  <c r="LEI444" i="35" s="1"/>
  <c r="LEH441" i="35"/>
  <c r="LEH444" i="35" s="1"/>
  <c r="LEG441" i="35"/>
  <c r="LEG444" i="35" s="1"/>
  <c r="LEF441" i="35"/>
  <c r="LEF444" i="35" s="1"/>
  <c r="LEE441" i="35"/>
  <c r="LEE444" i="35" s="1"/>
  <c r="LED441" i="35"/>
  <c r="LED444" i="35" s="1"/>
  <c r="LEC441" i="35"/>
  <c r="LEC444" i="35" s="1"/>
  <c r="LEB441" i="35"/>
  <c r="LEB444" i="35" s="1"/>
  <c r="LEA441" i="35"/>
  <c r="LEA444" i="35" s="1"/>
  <c r="LDZ441" i="35"/>
  <c r="LDZ444" i="35" s="1"/>
  <c r="LDY441" i="35"/>
  <c r="LDY444" i="35" s="1"/>
  <c r="LDX441" i="35"/>
  <c r="LDX444" i="35" s="1"/>
  <c r="LDW441" i="35"/>
  <c r="LDW444" i="35" s="1"/>
  <c r="LDV441" i="35"/>
  <c r="LDV444" i="35" s="1"/>
  <c r="LDU441" i="35"/>
  <c r="LDU444" i="35" s="1"/>
  <c r="LDT441" i="35"/>
  <c r="LDT444" i="35" s="1"/>
  <c r="LDS441" i="35"/>
  <c r="LDS444" i="35" s="1"/>
  <c r="LDR441" i="35"/>
  <c r="LDR444" i="35" s="1"/>
  <c r="LDQ441" i="35"/>
  <c r="LDQ444" i="35" s="1"/>
  <c r="LDP441" i="35"/>
  <c r="LDP444" i="35" s="1"/>
  <c r="LDO441" i="35"/>
  <c r="LDO444" i="35" s="1"/>
  <c r="LDN441" i="35"/>
  <c r="LDN444" i="35" s="1"/>
  <c r="LDM441" i="35"/>
  <c r="LDM444" i="35" s="1"/>
  <c r="LDL441" i="35"/>
  <c r="LDL444" i="35" s="1"/>
  <c r="LDK441" i="35"/>
  <c r="LDK444" i="35" s="1"/>
  <c r="LDJ441" i="35"/>
  <c r="LDJ444" i="35" s="1"/>
  <c r="LDI441" i="35"/>
  <c r="LDI444" i="35" s="1"/>
  <c r="LDH441" i="35"/>
  <c r="LDH444" i="35" s="1"/>
  <c r="LDG441" i="35"/>
  <c r="LDG444" i="35" s="1"/>
  <c r="LDF441" i="35"/>
  <c r="LDF444" i="35" s="1"/>
  <c r="LDE441" i="35"/>
  <c r="LDE444" i="35" s="1"/>
  <c r="LDD441" i="35"/>
  <c r="LDD444" i="35" s="1"/>
  <c r="LDC441" i="35"/>
  <c r="LDC444" i="35" s="1"/>
  <c r="LDB441" i="35"/>
  <c r="LDB444" i="35" s="1"/>
  <c r="LDA441" i="35"/>
  <c r="LDA444" i="35" s="1"/>
  <c r="LCZ441" i="35"/>
  <c r="LCZ444" i="35" s="1"/>
  <c r="LCY441" i="35"/>
  <c r="LCY444" i="35" s="1"/>
  <c r="LCX441" i="35"/>
  <c r="LCX444" i="35" s="1"/>
  <c r="LCW441" i="35"/>
  <c r="LCW444" i="35" s="1"/>
  <c r="LCV441" i="35"/>
  <c r="LCV444" i="35" s="1"/>
  <c r="LCU441" i="35"/>
  <c r="LCU444" i="35" s="1"/>
  <c r="LCT441" i="35"/>
  <c r="LCT444" i="35" s="1"/>
  <c r="LCS441" i="35"/>
  <c r="LCS444" i="35" s="1"/>
  <c r="LCR441" i="35"/>
  <c r="LCR444" i="35" s="1"/>
  <c r="LCQ441" i="35"/>
  <c r="LCQ444" i="35" s="1"/>
  <c r="LCP441" i="35"/>
  <c r="LCP444" i="35" s="1"/>
  <c r="LCO441" i="35"/>
  <c r="LCO444" i="35" s="1"/>
  <c r="LCN441" i="35"/>
  <c r="LCN444" i="35" s="1"/>
  <c r="LCM441" i="35"/>
  <c r="LCM444" i="35" s="1"/>
  <c r="LCL441" i="35"/>
  <c r="LCL444" i="35" s="1"/>
  <c r="LCK441" i="35"/>
  <c r="LCK444" i="35" s="1"/>
  <c r="LCJ441" i="35"/>
  <c r="LCJ444" i="35" s="1"/>
  <c r="LCI441" i="35"/>
  <c r="LCI444" i="35" s="1"/>
  <c r="LCH441" i="35"/>
  <c r="LCH444" i="35" s="1"/>
  <c r="LCG441" i="35"/>
  <c r="LCG444" i="35" s="1"/>
  <c r="LCF441" i="35"/>
  <c r="LCF444" i="35" s="1"/>
  <c r="LCE441" i="35"/>
  <c r="LCE444" i="35" s="1"/>
  <c r="LCD441" i="35"/>
  <c r="LCD444" i="35" s="1"/>
  <c r="LCC441" i="35"/>
  <c r="LCC444" i="35" s="1"/>
  <c r="LCB441" i="35"/>
  <c r="LCB444" i="35" s="1"/>
  <c r="LCA441" i="35"/>
  <c r="LCA444" i="35" s="1"/>
  <c r="LBZ441" i="35"/>
  <c r="LBZ444" i="35" s="1"/>
  <c r="LBY441" i="35"/>
  <c r="LBY444" i="35" s="1"/>
  <c r="LBX441" i="35"/>
  <c r="LBX444" i="35" s="1"/>
  <c r="LBW441" i="35"/>
  <c r="LBW444" i="35" s="1"/>
  <c r="LBV441" i="35"/>
  <c r="LBV444" i="35" s="1"/>
  <c r="LBU441" i="35"/>
  <c r="LBU444" i="35" s="1"/>
  <c r="LBT441" i="35"/>
  <c r="LBT444" i="35" s="1"/>
  <c r="LBS441" i="35"/>
  <c r="LBS444" i="35" s="1"/>
  <c r="LBR441" i="35"/>
  <c r="LBR444" i="35" s="1"/>
  <c r="LBQ441" i="35"/>
  <c r="LBQ444" i="35" s="1"/>
  <c r="LBP441" i="35"/>
  <c r="LBP444" i="35" s="1"/>
  <c r="LBO441" i="35"/>
  <c r="LBO444" i="35" s="1"/>
  <c r="LBN441" i="35"/>
  <c r="LBN444" i="35" s="1"/>
  <c r="LBM441" i="35"/>
  <c r="LBM444" i="35" s="1"/>
  <c r="LBL441" i="35"/>
  <c r="LBL444" i="35" s="1"/>
  <c r="LBK441" i="35"/>
  <c r="LBK444" i="35" s="1"/>
  <c r="LBJ441" i="35"/>
  <c r="LBJ444" i="35" s="1"/>
  <c r="LBI441" i="35"/>
  <c r="LBI444" i="35" s="1"/>
  <c r="LBH441" i="35"/>
  <c r="LBH444" i="35" s="1"/>
  <c r="LBG441" i="35"/>
  <c r="LBG444" i="35" s="1"/>
  <c r="LBF441" i="35"/>
  <c r="LBF444" i="35" s="1"/>
  <c r="LBE441" i="35"/>
  <c r="LBE444" i="35" s="1"/>
  <c r="LBD441" i="35"/>
  <c r="LBD444" i="35" s="1"/>
  <c r="LBC441" i="35"/>
  <c r="LBC444" i="35" s="1"/>
  <c r="LBB441" i="35"/>
  <c r="LBB444" i="35" s="1"/>
  <c r="LBA441" i="35"/>
  <c r="LBA444" i="35" s="1"/>
  <c r="LAZ441" i="35"/>
  <c r="LAZ444" i="35" s="1"/>
  <c r="LAY441" i="35"/>
  <c r="LAY444" i="35" s="1"/>
  <c r="LAX441" i="35"/>
  <c r="LAX444" i="35" s="1"/>
  <c r="LAW441" i="35"/>
  <c r="LAW444" i="35" s="1"/>
  <c r="LAV441" i="35"/>
  <c r="LAV444" i="35" s="1"/>
  <c r="LAU441" i="35"/>
  <c r="LAU444" i="35" s="1"/>
  <c r="LAT441" i="35"/>
  <c r="LAT444" i="35" s="1"/>
  <c r="LAS441" i="35"/>
  <c r="LAS444" i="35" s="1"/>
  <c r="LAR441" i="35"/>
  <c r="LAR444" i="35" s="1"/>
  <c r="LAQ441" i="35"/>
  <c r="LAQ444" i="35" s="1"/>
  <c r="LAP441" i="35"/>
  <c r="LAP444" i="35" s="1"/>
  <c r="LAO441" i="35"/>
  <c r="LAO444" i="35" s="1"/>
  <c r="LAN441" i="35"/>
  <c r="LAN444" i="35" s="1"/>
  <c r="LAM441" i="35"/>
  <c r="LAM444" i="35" s="1"/>
  <c r="LAL441" i="35"/>
  <c r="LAL444" i="35" s="1"/>
  <c r="LAK441" i="35"/>
  <c r="LAK444" i="35" s="1"/>
  <c r="LAJ441" i="35"/>
  <c r="LAJ444" i="35" s="1"/>
  <c r="LAI441" i="35"/>
  <c r="LAI444" i="35" s="1"/>
  <c r="LAH441" i="35"/>
  <c r="LAH444" i="35" s="1"/>
  <c r="LAG441" i="35"/>
  <c r="LAG444" i="35" s="1"/>
  <c r="LAF441" i="35"/>
  <c r="LAF444" i="35" s="1"/>
  <c r="LAE441" i="35"/>
  <c r="LAE444" i="35" s="1"/>
  <c r="LAD441" i="35"/>
  <c r="LAD444" i="35" s="1"/>
  <c r="LAC441" i="35"/>
  <c r="LAC444" i="35" s="1"/>
  <c r="LAB441" i="35"/>
  <c r="LAB444" i="35" s="1"/>
  <c r="LAA441" i="35"/>
  <c r="LAA444" i="35" s="1"/>
  <c r="KZZ441" i="35"/>
  <c r="KZZ444" i="35" s="1"/>
  <c r="KZY441" i="35"/>
  <c r="KZY444" i="35" s="1"/>
  <c r="KZX441" i="35"/>
  <c r="KZX444" i="35" s="1"/>
  <c r="KZW441" i="35"/>
  <c r="KZW444" i="35" s="1"/>
  <c r="KZV441" i="35"/>
  <c r="KZV444" i="35" s="1"/>
  <c r="KZU441" i="35"/>
  <c r="KZU444" i="35" s="1"/>
  <c r="KZT441" i="35"/>
  <c r="KZT444" i="35" s="1"/>
  <c r="KZS441" i="35"/>
  <c r="KZS444" i="35" s="1"/>
  <c r="KZR441" i="35"/>
  <c r="KZR444" i="35" s="1"/>
  <c r="KZQ441" i="35"/>
  <c r="KZQ444" i="35" s="1"/>
  <c r="KZP441" i="35"/>
  <c r="KZP444" i="35" s="1"/>
  <c r="KZO441" i="35"/>
  <c r="KZO444" i="35" s="1"/>
  <c r="KZN441" i="35"/>
  <c r="KZN444" i="35" s="1"/>
  <c r="KZM441" i="35"/>
  <c r="KZM444" i="35" s="1"/>
  <c r="KZL441" i="35"/>
  <c r="KZL444" i="35" s="1"/>
  <c r="KZK441" i="35"/>
  <c r="KZK444" i="35" s="1"/>
  <c r="KZJ441" i="35"/>
  <c r="KZJ444" i="35" s="1"/>
  <c r="KZI441" i="35"/>
  <c r="KZI444" i="35" s="1"/>
  <c r="KZH441" i="35"/>
  <c r="KZH444" i="35" s="1"/>
  <c r="KZG441" i="35"/>
  <c r="KZG444" i="35" s="1"/>
  <c r="KZF441" i="35"/>
  <c r="KZF444" i="35" s="1"/>
  <c r="KZE441" i="35"/>
  <c r="KZE444" i="35" s="1"/>
  <c r="KZD441" i="35"/>
  <c r="KZD444" i="35" s="1"/>
  <c r="KZC441" i="35"/>
  <c r="KZC444" i="35" s="1"/>
  <c r="KZB441" i="35"/>
  <c r="KZB444" i="35" s="1"/>
  <c r="KZA441" i="35"/>
  <c r="KZA444" i="35" s="1"/>
  <c r="KYZ441" i="35"/>
  <c r="KYZ444" i="35" s="1"/>
  <c r="KYY441" i="35"/>
  <c r="KYY444" i="35" s="1"/>
  <c r="KYX441" i="35"/>
  <c r="KYX444" i="35" s="1"/>
  <c r="KYW441" i="35"/>
  <c r="KYW444" i="35" s="1"/>
  <c r="KYV441" i="35"/>
  <c r="KYV444" i="35" s="1"/>
  <c r="KYU441" i="35"/>
  <c r="KYU444" i="35" s="1"/>
  <c r="KYT441" i="35"/>
  <c r="KYT444" i="35" s="1"/>
  <c r="KYS441" i="35"/>
  <c r="KYS444" i="35" s="1"/>
  <c r="KYR441" i="35"/>
  <c r="KYR444" i="35" s="1"/>
  <c r="KYQ441" i="35"/>
  <c r="KYQ444" i="35" s="1"/>
  <c r="KYP441" i="35"/>
  <c r="KYP444" i="35" s="1"/>
  <c r="KYO441" i="35"/>
  <c r="KYO444" i="35" s="1"/>
  <c r="KYN441" i="35"/>
  <c r="KYN444" i="35" s="1"/>
  <c r="KYM441" i="35"/>
  <c r="KYM444" i="35" s="1"/>
  <c r="KYL441" i="35"/>
  <c r="KYL444" i="35" s="1"/>
  <c r="KYK441" i="35"/>
  <c r="KYK444" i="35" s="1"/>
  <c r="KYJ441" i="35"/>
  <c r="KYJ444" i="35" s="1"/>
  <c r="KYI441" i="35"/>
  <c r="KYI444" i="35" s="1"/>
  <c r="KYH441" i="35"/>
  <c r="KYH444" i="35" s="1"/>
  <c r="KYG441" i="35"/>
  <c r="KYG444" i="35" s="1"/>
  <c r="KYF441" i="35"/>
  <c r="KYF444" i="35" s="1"/>
  <c r="KYE441" i="35"/>
  <c r="KYE444" i="35" s="1"/>
  <c r="KYD441" i="35"/>
  <c r="KYD444" i="35" s="1"/>
  <c r="KYC441" i="35"/>
  <c r="KYC444" i="35" s="1"/>
  <c r="KYB441" i="35"/>
  <c r="KYB444" i="35" s="1"/>
  <c r="KYA441" i="35"/>
  <c r="KYA444" i="35" s="1"/>
  <c r="KXZ441" i="35"/>
  <c r="KXZ444" i="35" s="1"/>
  <c r="KXY441" i="35"/>
  <c r="KXY444" i="35" s="1"/>
  <c r="KXX441" i="35"/>
  <c r="KXX444" i="35" s="1"/>
  <c r="KXW441" i="35"/>
  <c r="KXW444" i="35" s="1"/>
  <c r="KXV441" i="35"/>
  <c r="KXV444" i="35" s="1"/>
  <c r="KXU441" i="35"/>
  <c r="KXU444" i="35" s="1"/>
  <c r="KXT441" i="35"/>
  <c r="KXT444" i="35" s="1"/>
  <c r="KXS441" i="35"/>
  <c r="KXS444" i="35" s="1"/>
  <c r="KXR441" i="35"/>
  <c r="KXR444" i="35" s="1"/>
  <c r="KXQ441" i="35"/>
  <c r="KXQ444" i="35" s="1"/>
  <c r="KXP441" i="35"/>
  <c r="KXP444" i="35" s="1"/>
  <c r="KXO441" i="35"/>
  <c r="KXO444" i="35" s="1"/>
  <c r="KXN441" i="35"/>
  <c r="KXN444" i="35" s="1"/>
  <c r="KXM441" i="35"/>
  <c r="KXM444" i="35" s="1"/>
  <c r="KXL441" i="35"/>
  <c r="KXL444" i="35" s="1"/>
  <c r="KXK441" i="35"/>
  <c r="KXK444" i="35" s="1"/>
  <c r="KXJ441" i="35"/>
  <c r="KXJ444" i="35" s="1"/>
  <c r="KXI441" i="35"/>
  <c r="KXI444" i="35" s="1"/>
  <c r="KXH441" i="35"/>
  <c r="KXH444" i="35" s="1"/>
  <c r="KXG441" i="35"/>
  <c r="KXG444" i="35" s="1"/>
  <c r="KXF441" i="35"/>
  <c r="KXF444" i="35" s="1"/>
  <c r="KXE441" i="35"/>
  <c r="KXE444" i="35" s="1"/>
  <c r="KXD441" i="35"/>
  <c r="KXD444" i="35" s="1"/>
  <c r="KXC441" i="35"/>
  <c r="KXC444" i="35" s="1"/>
  <c r="KXB441" i="35"/>
  <c r="KXB444" i="35" s="1"/>
  <c r="KXA441" i="35"/>
  <c r="KXA444" i="35" s="1"/>
  <c r="KWZ441" i="35"/>
  <c r="KWZ444" i="35" s="1"/>
  <c r="KWY441" i="35"/>
  <c r="KWY444" i="35" s="1"/>
  <c r="KWX441" i="35"/>
  <c r="KWX444" i="35" s="1"/>
  <c r="KWW441" i="35"/>
  <c r="KWW444" i="35" s="1"/>
  <c r="KWV441" i="35"/>
  <c r="KWV444" i="35" s="1"/>
  <c r="KWU441" i="35"/>
  <c r="KWU444" i="35" s="1"/>
  <c r="KWT441" i="35"/>
  <c r="KWT444" i="35" s="1"/>
  <c r="KWS441" i="35"/>
  <c r="KWS444" i="35" s="1"/>
  <c r="KWR441" i="35"/>
  <c r="KWR444" i="35" s="1"/>
  <c r="KWQ441" i="35"/>
  <c r="KWQ444" i="35" s="1"/>
  <c r="KWP441" i="35"/>
  <c r="KWP444" i="35" s="1"/>
  <c r="KWO441" i="35"/>
  <c r="KWO444" i="35" s="1"/>
  <c r="KWN441" i="35"/>
  <c r="KWN444" i="35" s="1"/>
  <c r="KWM441" i="35"/>
  <c r="KWM444" i="35" s="1"/>
  <c r="KWL441" i="35"/>
  <c r="KWL444" i="35" s="1"/>
  <c r="KWK441" i="35"/>
  <c r="KWK444" i="35" s="1"/>
  <c r="KWJ441" i="35"/>
  <c r="KWJ444" i="35" s="1"/>
  <c r="KWI441" i="35"/>
  <c r="KWI444" i="35" s="1"/>
  <c r="KWH441" i="35"/>
  <c r="KWH444" i="35" s="1"/>
  <c r="KWG441" i="35"/>
  <c r="KWG444" i="35" s="1"/>
  <c r="KWF441" i="35"/>
  <c r="KWF444" i="35" s="1"/>
  <c r="KWE441" i="35"/>
  <c r="KWE444" i="35" s="1"/>
  <c r="KWD441" i="35"/>
  <c r="KWD444" i="35" s="1"/>
  <c r="KWC441" i="35"/>
  <c r="KWC444" i="35" s="1"/>
  <c r="KWB441" i="35"/>
  <c r="KWB444" i="35" s="1"/>
  <c r="KWA441" i="35"/>
  <c r="KWA444" i="35" s="1"/>
  <c r="KVZ441" i="35"/>
  <c r="KVZ444" i="35" s="1"/>
  <c r="KVY441" i="35"/>
  <c r="KVY444" i="35" s="1"/>
  <c r="KVX441" i="35"/>
  <c r="KVX444" i="35" s="1"/>
  <c r="KVW441" i="35"/>
  <c r="KVW444" i="35" s="1"/>
  <c r="KVV441" i="35"/>
  <c r="KVV444" i="35" s="1"/>
  <c r="KVU441" i="35"/>
  <c r="KVU444" i="35" s="1"/>
  <c r="KVT441" i="35"/>
  <c r="KVT444" i="35" s="1"/>
  <c r="KVS441" i="35"/>
  <c r="KVS444" i="35" s="1"/>
  <c r="KVR441" i="35"/>
  <c r="KVR444" i="35" s="1"/>
  <c r="KVQ441" i="35"/>
  <c r="KVQ444" i="35" s="1"/>
  <c r="KVP441" i="35"/>
  <c r="KVP444" i="35" s="1"/>
  <c r="KVO441" i="35"/>
  <c r="KVO444" i="35" s="1"/>
  <c r="KVN441" i="35"/>
  <c r="KVN444" i="35" s="1"/>
  <c r="KVM441" i="35"/>
  <c r="KVM444" i="35" s="1"/>
  <c r="KVL441" i="35"/>
  <c r="KVL444" i="35" s="1"/>
  <c r="KVK441" i="35"/>
  <c r="KVK444" i="35" s="1"/>
  <c r="KVJ441" i="35"/>
  <c r="KVJ444" i="35" s="1"/>
  <c r="KVI441" i="35"/>
  <c r="KVI444" i="35" s="1"/>
  <c r="KVH441" i="35"/>
  <c r="KVH444" i="35" s="1"/>
  <c r="KVG441" i="35"/>
  <c r="KVG444" i="35" s="1"/>
  <c r="KVF441" i="35"/>
  <c r="KVF444" i="35" s="1"/>
  <c r="KVE441" i="35"/>
  <c r="KVE444" i="35" s="1"/>
  <c r="KVD441" i="35"/>
  <c r="KVD444" i="35" s="1"/>
  <c r="KVC441" i="35"/>
  <c r="KVC444" i="35" s="1"/>
  <c r="KVB441" i="35"/>
  <c r="KVB444" i="35" s="1"/>
  <c r="KVA441" i="35"/>
  <c r="KVA444" i="35" s="1"/>
  <c r="KUZ441" i="35"/>
  <c r="KUZ444" i="35" s="1"/>
  <c r="KUY441" i="35"/>
  <c r="KUY444" i="35" s="1"/>
  <c r="KUX441" i="35"/>
  <c r="KUX444" i="35" s="1"/>
  <c r="KUW441" i="35"/>
  <c r="KUW444" i="35" s="1"/>
  <c r="KUV441" i="35"/>
  <c r="KUV444" i="35" s="1"/>
  <c r="KUU441" i="35"/>
  <c r="KUU444" i="35" s="1"/>
  <c r="KUT441" i="35"/>
  <c r="KUT444" i="35" s="1"/>
  <c r="KUS441" i="35"/>
  <c r="KUS444" i="35" s="1"/>
  <c r="KUR441" i="35"/>
  <c r="KUR444" i="35" s="1"/>
  <c r="KUQ441" i="35"/>
  <c r="KUQ444" i="35" s="1"/>
  <c r="KUP441" i="35"/>
  <c r="KUP444" i="35" s="1"/>
  <c r="KUO441" i="35"/>
  <c r="KUO444" i="35" s="1"/>
  <c r="KUN441" i="35"/>
  <c r="KUN444" i="35" s="1"/>
  <c r="KUM441" i="35"/>
  <c r="KUM444" i="35" s="1"/>
  <c r="KUL441" i="35"/>
  <c r="KUL444" i="35" s="1"/>
  <c r="KUK441" i="35"/>
  <c r="KUK444" i="35" s="1"/>
  <c r="KUJ441" i="35"/>
  <c r="KUJ444" i="35" s="1"/>
  <c r="KUI441" i="35"/>
  <c r="KUI444" i="35" s="1"/>
  <c r="KUH441" i="35"/>
  <c r="KUH444" i="35" s="1"/>
  <c r="KUG441" i="35"/>
  <c r="KUG444" i="35" s="1"/>
  <c r="KUF441" i="35"/>
  <c r="KUF444" i="35" s="1"/>
  <c r="KUE441" i="35"/>
  <c r="KUE444" i="35" s="1"/>
  <c r="KUD441" i="35"/>
  <c r="KUD444" i="35" s="1"/>
  <c r="KUC441" i="35"/>
  <c r="KUC444" i="35" s="1"/>
  <c r="KUB441" i="35"/>
  <c r="KUB444" i="35" s="1"/>
  <c r="KUA441" i="35"/>
  <c r="KUA444" i="35" s="1"/>
  <c r="KTZ441" i="35"/>
  <c r="KTZ444" i="35" s="1"/>
  <c r="KTY441" i="35"/>
  <c r="KTY444" i="35" s="1"/>
  <c r="KTX441" i="35"/>
  <c r="KTX444" i="35" s="1"/>
  <c r="KTW441" i="35"/>
  <c r="KTW444" i="35" s="1"/>
  <c r="KTV441" i="35"/>
  <c r="KTV444" i="35" s="1"/>
  <c r="KTU441" i="35"/>
  <c r="KTU444" i="35" s="1"/>
  <c r="KTT441" i="35"/>
  <c r="KTT444" i="35" s="1"/>
  <c r="KTS441" i="35"/>
  <c r="KTS444" i="35" s="1"/>
  <c r="KTR441" i="35"/>
  <c r="KTR444" i="35" s="1"/>
  <c r="KTQ441" i="35"/>
  <c r="KTQ444" i="35" s="1"/>
  <c r="KTP441" i="35"/>
  <c r="KTP444" i="35" s="1"/>
  <c r="KTO441" i="35"/>
  <c r="KTO444" i="35" s="1"/>
  <c r="KTN441" i="35"/>
  <c r="KTN444" i="35" s="1"/>
  <c r="KTM441" i="35"/>
  <c r="KTM444" i="35" s="1"/>
  <c r="KTL441" i="35"/>
  <c r="KTL444" i="35" s="1"/>
  <c r="KTK441" i="35"/>
  <c r="KTK444" i="35" s="1"/>
  <c r="KTJ441" i="35"/>
  <c r="KTJ444" i="35" s="1"/>
  <c r="KTI441" i="35"/>
  <c r="KTI444" i="35" s="1"/>
  <c r="KTH441" i="35"/>
  <c r="KTH444" i="35" s="1"/>
  <c r="KTG441" i="35"/>
  <c r="KTG444" i="35" s="1"/>
  <c r="KTF441" i="35"/>
  <c r="KTF444" i="35" s="1"/>
  <c r="KTE441" i="35"/>
  <c r="KTE444" i="35" s="1"/>
  <c r="KTD441" i="35"/>
  <c r="KTD444" i="35" s="1"/>
  <c r="KTC441" i="35"/>
  <c r="KTC444" i="35" s="1"/>
  <c r="KTB441" i="35"/>
  <c r="KTB444" i="35" s="1"/>
  <c r="KTA441" i="35"/>
  <c r="KTA444" i="35" s="1"/>
  <c r="KSZ441" i="35"/>
  <c r="KSZ444" i="35" s="1"/>
  <c r="KSY441" i="35"/>
  <c r="KSY444" i="35" s="1"/>
  <c r="KSX441" i="35"/>
  <c r="KSX444" i="35" s="1"/>
  <c r="KSW441" i="35"/>
  <c r="KSW444" i="35" s="1"/>
  <c r="KSV441" i="35"/>
  <c r="KSV444" i="35" s="1"/>
  <c r="KSU441" i="35"/>
  <c r="KSU444" i="35" s="1"/>
  <c r="KST441" i="35"/>
  <c r="KST444" i="35" s="1"/>
  <c r="KSS441" i="35"/>
  <c r="KSS444" i="35" s="1"/>
  <c r="KSR441" i="35"/>
  <c r="KSR444" i="35" s="1"/>
  <c r="KSQ441" i="35"/>
  <c r="KSQ444" i="35" s="1"/>
  <c r="KSP441" i="35"/>
  <c r="KSP444" i="35" s="1"/>
  <c r="KSO441" i="35"/>
  <c r="KSO444" i="35" s="1"/>
  <c r="KSN441" i="35"/>
  <c r="KSN444" i="35" s="1"/>
  <c r="KSM441" i="35"/>
  <c r="KSM444" i="35" s="1"/>
  <c r="KSL441" i="35"/>
  <c r="KSL444" i="35" s="1"/>
  <c r="KSK441" i="35"/>
  <c r="KSK444" i="35" s="1"/>
  <c r="KSJ441" i="35"/>
  <c r="KSJ444" i="35" s="1"/>
  <c r="KSI441" i="35"/>
  <c r="KSI444" i="35" s="1"/>
  <c r="KSH441" i="35"/>
  <c r="KSH444" i="35" s="1"/>
  <c r="KSG441" i="35"/>
  <c r="KSG444" i="35" s="1"/>
  <c r="KSF441" i="35"/>
  <c r="KSF444" i="35" s="1"/>
  <c r="KSE441" i="35"/>
  <c r="KSE444" i="35" s="1"/>
  <c r="KSD441" i="35"/>
  <c r="KSD444" i="35" s="1"/>
  <c r="KSC441" i="35"/>
  <c r="KSC444" i="35" s="1"/>
  <c r="KSB441" i="35"/>
  <c r="KSB444" i="35" s="1"/>
  <c r="KSA441" i="35"/>
  <c r="KSA444" i="35" s="1"/>
  <c r="KRZ441" i="35"/>
  <c r="KRZ444" i="35" s="1"/>
  <c r="KRY441" i="35"/>
  <c r="KRY444" i="35" s="1"/>
  <c r="KRX441" i="35"/>
  <c r="KRX444" i="35" s="1"/>
  <c r="KRW441" i="35"/>
  <c r="KRW444" i="35" s="1"/>
  <c r="KRV441" i="35"/>
  <c r="KRV444" i="35" s="1"/>
  <c r="KRU441" i="35"/>
  <c r="KRU444" i="35" s="1"/>
  <c r="KRT441" i="35"/>
  <c r="KRT444" i="35" s="1"/>
  <c r="KRS441" i="35"/>
  <c r="KRS444" i="35" s="1"/>
  <c r="KRR441" i="35"/>
  <c r="KRR444" i="35" s="1"/>
  <c r="KRQ441" i="35"/>
  <c r="KRQ444" i="35" s="1"/>
  <c r="KRP441" i="35"/>
  <c r="KRP444" i="35" s="1"/>
  <c r="KRO441" i="35"/>
  <c r="KRO444" i="35" s="1"/>
  <c r="KRN441" i="35"/>
  <c r="KRN444" i="35" s="1"/>
  <c r="KRM441" i="35"/>
  <c r="KRM444" i="35" s="1"/>
  <c r="KRL441" i="35"/>
  <c r="KRL444" i="35" s="1"/>
  <c r="KRK441" i="35"/>
  <c r="KRK444" i="35" s="1"/>
  <c r="KRJ441" i="35"/>
  <c r="KRJ444" i="35" s="1"/>
  <c r="KRI441" i="35"/>
  <c r="KRI444" i="35" s="1"/>
  <c r="KRH441" i="35"/>
  <c r="KRH444" i="35" s="1"/>
  <c r="KRG441" i="35"/>
  <c r="KRG444" i="35" s="1"/>
  <c r="KRF441" i="35"/>
  <c r="KRF444" i="35" s="1"/>
  <c r="KRE441" i="35"/>
  <c r="KRE444" i="35" s="1"/>
  <c r="KRD441" i="35"/>
  <c r="KRD444" i="35" s="1"/>
  <c r="KRC441" i="35"/>
  <c r="KRC444" i="35" s="1"/>
  <c r="KRB441" i="35"/>
  <c r="KRB444" i="35" s="1"/>
  <c r="KRA441" i="35"/>
  <c r="KRA444" i="35" s="1"/>
  <c r="KQZ441" i="35"/>
  <c r="KQZ444" i="35" s="1"/>
  <c r="KQY441" i="35"/>
  <c r="KQY444" i="35" s="1"/>
  <c r="KQX441" i="35"/>
  <c r="KQX444" i="35" s="1"/>
  <c r="KQW441" i="35"/>
  <c r="KQW444" i="35" s="1"/>
  <c r="KQV441" i="35"/>
  <c r="KQV444" i="35" s="1"/>
  <c r="KQU441" i="35"/>
  <c r="KQU444" i="35" s="1"/>
  <c r="KQT441" i="35"/>
  <c r="KQT444" i="35" s="1"/>
  <c r="KQS441" i="35"/>
  <c r="KQS444" i="35" s="1"/>
  <c r="KQR441" i="35"/>
  <c r="KQR444" i="35" s="1"/>
  <c r="KQQ441" i="35"/>
  <c r="KQQ444" i="35" s="1"/>
  <c r="KQP441" i="35"/>
  <c r="KQP444" i="35" s="1"/>
  <c r="KQO441" i="35"/>
  <c r="KQO444" i="35" s="1"/>
  <c r="KQN441" i="35"/>
  <c r="KQN444" i="35" s="1"/>
  <c r="KQM441" i="35"/>
  <c r="KQM444" i="35" s="1"/>
  <c r="KQL441" i="35"/>
  <c r="KQL444" i="35" s="1"/>
  <c r="KQK441" i="35"/>
  <c r="KQK444" i="35" s="1"/>
  <c r="KQJ441" i="35"/>
  <c r="KQJ444" i="35" s="1"/>
  <c r="KQI441" i="35"/>
  <c r="KQI444" i="35" s="1"/>
  <c r="KQH441" i="35"/>
  <c r="KQH444" i="35" s="1"/>
  <c r="KQG441" i="35"/>
  <c r="KQG444" i="35" s="1"/>
  <c r="KQF441" i="35"/>
  <c r="KQF444" i="35" s="1"/>
  <c r="KQE441" i="35"/>
  <c r="KQE444" i="35" s="1"/>
  <c r="KQD441" i="35"/>
  <c r="KQD444" i="35" s="1"/>
  <c r="KQC441" i="35"/>
  <c r="KQC444" i="35" s="1"/>
  <c r="KQB441" i="35"/>
  <c r="KQB444" i="35" s="1"/>
  <c r="KQA441" i="35"/>
  <c r="KQA444" i="35" s="1"/>
  <c r="KPZ441" i="35"/>
  <c r="KPZ444" i="35" s="1"/>
  <c r="KPY441" i="35"/>
  <c r="KPY444" i="35" s="1"/>
  <c r="KPX441" i="35"/>
  <c r="KPX444" i="35" s="1"/>
  <c r="KPW441" i="35"/>
  <c r="KPW444" i="35" s="1"/>
  <c r="KPV441" i="35"/>
  <c r="KPV444" i="35" s="1"/>
  <c r="KPU441" i="35"/>
  <c r="KPU444" i="35" s="1"/>
  <c r="KPT441" i="35"/>
  <c r="KPT444" i="35" s="1"/>
  <c r="KPS441" i="35"/>
  <c r="KPS444" i="35" s="1"/>
  <c r="KPR441" i="35"/>
  <c r="KPR444" i="35" s="1"/>
  <c r="KPQ441" i="35"/>
  <c r="KPQ444" i="35" s="1"/>
  <c r="KPP441" i="35"/>
  <c r="KPP444" i="35" s="1"/>
  <c r="KPO441" i="35"/>
  <c r="KPO444" i="35" s="1"/>
  <c r="KPN441" i="35"/>
  <c r="KPN444" i="35" s="1"/>
  <c r="KPM441" i="35"/>
  <c r="KPM444" i="35" s="1"/>
  <c r="KPL441" i="35"/>
  <c r="KPL444" i="35" s="1"/>
  <c r="KPK441" i="35"/>
  <c r="KPK444" i="35" s="1"/>
  <c r="KPJ441" i="35"/>
  <c r="KPJ444" i="35" s="1"/>
  <c r="KPI441" i="35"/>
  <c r="KPI444" i="35" s="1"/>
  <c r="KPH441" i="35"/>
  <c r="KPH444" i="35" s="1"/>
  <c r="KPG441" i="35"/>
  <c r="KPG444" i="35" s="1"/>
  <c r="KPF441" i="35"/>
  <c r="KPF444" i="35" s="1"/>
  <c r="KPE441" i="35"/>
  <c r="KPE444" i="35" s="1"/>
  <c r="KPD441" i="35"/>
  <c r="KPD444" i="35" s="1"/>
  <c r="KPC441" i="35"/>
  <c r="KPC444" i="35" s="1"/>
  <c r="KPB441" i="35"/>
  <c r="KPB444" i="35" s="1"/>
  <c r="KPA441" i="35"/>
  <c r="KPA444" i="35" s="1"/>
  <c r="KOZ441" i="35"/>
  <c r="KOZ444" i="35" s="1"/>
  <c r="KOY441" i="35"/>
  <c r="KOY444" i="35" s="1"/>
  <c r="KOX441" i="35"/>
  <c r="KOX444" i="35" s="1"/>
  <c r="KOW441" i="35"/>
  <c r="KOW444" i="35" s="1"/>
  <c r="KOV441" i="35"/>
  <c r="KOV444" i="35" s="1"/>
  <c r="KOU441" i="35"/>
  <c r="KOU444" i="35" s="1"/>
  <c r="KOT441" i="35"/>
  <c r="KOT444" i="35" s="1"/>
  <c r="KOS441" i="35"/>
  <c r="KOS444" i="35" s="1"/>
  <c r="KOR441" i="35"/>
  <c r="KOR444" i="35" s="1"/>
  <c r="KOQ441" i="35"/>
  <c r="KOQ444" i="35" s="1"/>
  <c r="KOP441" i="35"/>
  <c r="KOP444" i="35" s="1"/>
  <c r="KOO441" i="35"/>
  <c r="KOO444" i="35" s="1"/>
  <c r="KON441" i="35"/>
  <c r="KON444" i="35" s="1"/>
  <c r="KOM441" i="35"/>
  <c r="KOM444" i="35" s="1"/>
  <c r="KOL441" i="35"/>
  <c r="KOL444" i="35" s="1"/>
  <c r="KOK441" i="35"/>
  <c r="KOK444" i="35" s="1"/>
  <c r="KOJ441" i="35"/>
  <c r="KOJ444" i="35" s="1"/>
  <c r="KOI441" i="35"/>
  <c r="KOI444" i="35" s="1"/>
  <c r="KOH441" i="35"/>
  <c r="KOH444" i="35" s="1"/>
  <c r="KOG441" i="35"/>
  <c r="KOG444" i="35" s="1"/>
  <c r="KOF441" i="35"/>
  <c r="KOF444" i="35" s="1"/>
  <c r="KOE441" i="35"/>
  <c r="KOE444" i="35" s="1"/>
  <c r="KOD441" i="35"/>
  <c r="KOD444" i="35" s="1"/>
  <c r="KOC441" i="35"/>
  <c r="KOC444" i="35" s="1"/>
  <c r="KOB441" i="35"/>
  <c r="KOB444" i="35" s="1"/>
  <c r="KOA441" i="35"/>
  <c r="KOA444" i="35" s="1"/>
  <c r="KNZ441" i="35"/>
  <c r="KNZ444" i="35" s="1"/>
  <c r="KNY441" i="35"/>
  <c r="KNY444" i="35" s="1"/>
  <c r="KNX441" i="35"/>
  <c r="KNX444" i="35" s="1"/>
  <c r="KNW441" i="35"/>
  <c r="KNW444" i="35" s="1"/>
  <c r="KNV441" i="35"/>
  <c r="KNV444" i="35" s="1"/>
  <c r="KNU441" i="35"/>
  <c r="KNU444" i="35" s="1"/>
  <c r="KNT441" i="35"/>
  <c r="KNT444" i="35" s="1"/>
  <c r="KNS441" i="35"/>
  <c r="KNS444" i="35" s="1"/>
  <c r="KNR441" i="35"/>
  <c r="KNR444" i="35" s="1"/>
  <c r="KNQ441" i="35"/>
  <c r="KNQ444" i="35" s="1"/>
  <c r="KNP441" i="35"/>
  <c r="KNP444" i="35" s="1"/>
  <c r="KNO441" i="35"/>
  <c r="KNO444" i="35" s="1"/>
  <c r="KNN441" i="35"/>
  <c r="KNN444" i="35" s="1"/>
  <c r="KNM441" i="35"/>
  <c r="KNM444" i="35" s="1"/>
  <c r="KNL441" i="35"/>
  <c r="KNL444" i="35" s="1"/>
  <c r="KNK441" i="35"/>
  <c r="KNK444" i="35" s="1"/>
  <c r="KNJ441" i="35"/>
  <c r="KNJ444" i="35" s="1"/>
  <c r="KNI441" i="35"/>
  <c r="KNI444" i="35" s="1"/>
  <c r="KNH441" i="35"/>
  <c r="KNH444" i="35" s="1"/>
  <c r="KNG441" i="35"/>
  <c r="KNG444" i="35" s="1"/>
  <c r="KNF441" i="35"/>
  <c r="KNF444" i="35" s="1"/>
  <c r="KNE441" i="35"/>
  <c r="KNE444" i="35" s="1"/>
  <c r="KND441" i="35"/>
  <c r="KND444" i="35" s="1"/>
  <c r="KNC441" i="35"/>
  <c r="KNC444" i="35" s="1"/>
  <c r="KNB441" i="35"/>
  <c r="KNB444" i="35" s="1"/>
  <c r="KNA441" i="35"/>
  <c r="KNA444" i="35" s="1"/>
  <c r="KMZ441" i="35"/>
  <c r="KMZ444" i="35" s="1"/>
  <c r="KMY441" i="35"/>
  <c r="KMY444" i="35" s="1"/>
  <c r="KMX441" i="35"/>
  <c r="KMX444" i="35" s="1"/>
  <c r="KMW441" i="35"/>
  <c r="KMW444" i="35" s="1"/>
  <c r="KMV441" i="35"/>
  <c r="KMV444" i="35" s="1"/>
  <c r="KMU441" i="35"/>
  <c r="KMU444" i="35" s="1"/>
  <c r="KMT441" i="35"/>
  <c r="KMT444" i="35" s="1"/>
  <c r="KMS441" i="35"/>
  <c r="KMS444" i="35" s="1"/>
  <c r="KMR441" i="35"/>
  <c r="KMR444" i="35" s="1"/>
  <c r="KMQ441" i="35"/>
  <c r="KMQ444" i="35" s="1"/>
  <c r="KMP441" i="35"/>
  <c r="KMP444" i="35" s="1"/>
  <c r="KMO441" i="35"/>
  <c r="KMO444" i="35" s="1"/>
  <c r="KMN441" i="35"/>
  <c r="KMN444" i="35" s="1"/>
  <c r="KMM441" i="35"/>
  <c r="KMM444" i="35" s="1"/>
  <c r="KML441" i="35"/>
  <c r="KML444" i="35" s="1"/>
  <c r="KMK441" i="35"/>
  <c r="KMK444" i="35" s="1"/>
  <c r="KMJ441" i="35"/>
  <c r="KMJ444" i="35" s="1"/>
  <c r="KMI441" i="35"/>
  <c r="KMI444" i="35" s="1"/>
  <c r="KMH441" i="35"/>
  <c r="KMH444" i="35" s="1"/>
  <c r="KMG441" i="35"/>
  <c r="KMG444" i="35" s="1"/>
  <c r="KMF441" i="35"/>
  <c r="KMF444" i="35" s="1"/>
  <c r="KME441" i="35"/>
  <c r="KME444" i="35" s="1"/>
  <c r="KMD441" i="35"/>
  <c r="KMD444" i="35" s="1"/>
  <c r="KMC441" i="35"/>
  <c r="KMC444" i="35" s="1"/>
  <c r="KMB441" i="35"/>
  <c r="KMB444" i="35" s="1"/>
  <c r="KMA441" i="35"/>
  <c r="KMA444" i="35" s="1"/>
  <c r="KLZ441" i="35"/>
  <c r="KLZ444" i="35" s="1"/>
  <c r="KLY441" i="35"/>
  <c r="KLY444" i="35" s="1"/>
  <c r="KLX441" i="35"/>
  <c r="KLX444" i="35" s="1"/>
  <c r="KLW441" i="35"/>
  <c r="KLW444" i="35" s="1"/>
  <c r="KLV441" i="35"/>
  <c r="KLV444" i="35" s="1"/>
  <c r="KLU441" i="35"/>
  <c r="KLU444" i="35" s="1"/>
  <c r="KLT441" i="35"/>
  <c r="KLT444" i="35" s="1"/>
  <c r="KLS441" i="35"/>
  <c r="KLS444" i="35" s="1"/>
  <c r="KLR441" i="35"/>
  <c r="KLR444" i="35" s="1"/>
  <c r="KLQ441" i="35"/>
  <c r="KLQ444" i="35" s="1"/>
  <c r="KLP441" i="35"/>
  <c r="KLP444" i="35" s="1"/>
  <c r="KLO441" i="35"/>
  <c r="KLO444" i="35" s="1"/>
  <c r="KLN441" i="35"/>
  <c r="KLN444" i="35" s="1"/>
  <c r="KLM441" i="35"/>
  <c r="KLM444" i="35" s="1"/>
  <c r="KLL441" i="35"/>
  <c r="KLL444" i="35" s="1"/>
  <c r="KLK441" i="35"/>
  <c r="KLK444" i="35" s="1"/>
  <c r="KLJ441" i="35"/>
  <c r="KLJ444" i="35" s="1"/>
  <c r="KLI441" i="35"/>
  <c r="KLI444" i="35" s="1"/>
  <c r="KLH441" i="35"/>
  <c r="KLH444" i="35" s="1"/>
  <c r="KLG441" i="35"/>
  <c r="KLG444" i="35" s="1"/>
  <c r="KLF441" i="35"/>
  <c r="KLF444" i="35" s="1"/>
  <c r="KLE441" i="35"/>
  <c r="KLE444" i="35" s="1"/>
  <c r="KLD441" i="35"/>
  <c r="KLD444" i="35" s="1"/>
  <c r="KLC441" i="35"/>
  <c r="KLC444" i="35" s="1"/>
  <c r="KLB441" i="35"/>
  <c r="KLB444" i="35" s="1"/>
  <c r="KLA441" i="35"/>
  <c r="KLA444" i="35" s="1"/>
  <c r="KKZ441" i="35"/>
  <c r="KKZ444" i="35" s="1"/>
  <c r="KKY441" i="35"/>
  <c r="KKY444" i="35" s="1"/>
  <c r="KKX441" i="35"/>
  <c r="KKX444" i="35" s="1"/>
  <c r="KKW441" i="35"/>
  <c r="KKW444" i="35" s="1"/>
  <c r="KKV441" i="35"/>
  <c r="KKV444" i="35" s="1"/>
  <c r="KKU441" i="35"/>
  <c r="KKU444" i="35" s="1"/>
  <c r="KKT441" i="35"/>
  <c r="KKT444" i="35" s="1"/>
  <c r="KKS441" i="35"/>
  <c r="KKS444" i="35" s="1"/>
  <c r="KKR441" i="35"/>
  <c r="KKR444" i="35" s="1"/>
  <c r="KKQ441" i="35"/>
  <c r="KKQ444" i="35" s="1"/>
  <c r="KKP441" i="35"/>
  <c r="KKP444" i="35" s="1"/>
  <c r="KKO441" i="35"/>
  <c r="KKO444" i="35" s="1"/>
  <c r="KKN441" i="35"/>
  <c r="KKN444" i="35" s="1"/>
  <c r="KKM441" i="35"/>
  <c r="KKM444" i="35" s="1"/>
  <c r="KKL441" i="35"/>
  <c r="KKL444" i="35" s="1"/>
  <c r="KKK441" i="35"/>
  <c r="KKK444" i="35" s="1"/>
  <c r="KKJ441" i="35"/>
  <c r="KKJ444" i="35" s="1"/>
  <c r="KKI441" i="35"/>
  <c r="KKI444" i="35" s="1"/>
  <c r="KKH441" i="35"/>
  <c r="KKH444" i="35" s="1"/>
  <c r="KKG441" i="35"/>
  <c r="KKG444" i="35" s="1"/>
  <c r="KKF441" i="35"/>
  <c r="KKF444" i="35" s="1"/>
  <c r="KKE441" i="35"/>
  <c r="KKE444" i="35" s="1"/>
  <c r="KKD441" i="35"/>
  <c r="KKD444" i="35" s="1"/>
  <c r="KKC441" i="35"/>
  <c r="KKC444" i="35" s="1"/>
  <c r="KKB441" i="35"/>
  <c r="KKB444" i="35" s="1"/>
  <c r="KKA441" i="35"/>
  <c r="KKA444" i="35" s="1"/>
  <c r="KJZ441" i="35"/>
  <c r="KJZ444" i="35" s="1"/>
  <c r="KJY441" i="35"/>
  <c r="KJY444" i="35" s="1"/>
  <c r="KJX441" i="35"/>
  <c r="KJX444" i="35" s="1"/>
  <c r="KJW441" i="35"/>
  <c r="KJW444" i="35" s="1"/>
  <c r="KJV441" i="35"/>
  <c r="KJV444" i="35" s="1"/>
  <c r="KJU441" i="35"/>
  <c r="KJU444" i="35" s="1"/>
  <c r="KJT441" i="35"/>
  <c r="KJT444" i="35" s="1"/>
  <c r="KJS441" i="35"/>
  <c r="KJS444" i="35" s="1"/>
  <c r="KJR441" i="35"/>
  <c r="KJR444" i="35" s="1"/>
  <c r="KJQ441" i="35"/>
  <c r="KJQ444" i="35" s="1"/>
  <c r="KJP441" i="35"/>
  <c r="KJP444" i="35" s="1"/>
  <c r="KJO441" i="35"/>
  <c r="KJO444" i="35" s="1"/>
  <c r="KJN441" i="35"/>
  <c r="KJN444" i="35" s="1"/>
  <c r="KJM441" i="35"/>
  <c r="KJM444" i="35" s="1"/>
  <c r="KJL441" i="35"/>
  <c r="KJL444" i="35" s="1"/>
  <c r="KJK441" i="35"/>
  <c r="KJK444" i="35" s="1"/>
  <c r="KJJ441" i="35"/>
  <c r="KJJ444" i="35" s="1"/>
  <c r="KJI441" i="35"/>
  <c r="KJI444" i="35" s="1"/>
  <c r="KJH441" i="35"/>
  <c r="KJH444" i="35" s="1"/>
  <c r="KJG441" i="35"/>
  <c r="KJG444" i="35" s="1"/>
  <c r="KJF441" i="35"/>
  <c r="KJF444" i="35" s="1"/>
  <c r="KJE441" i="35"/>
  <c r="KJE444" i="35" s="1"/>
  <c r="KJD441" i="35"/>
  <c r="KJD444" i="35" s="1"/>
  <c r="KJC441" i="35"/>
  <c r="KJC444" i="35" s="1"/>
  <c r="KJB441" i="35"/>
  <c r="KJB444" i="35" s="1"/>
  <c r="KJA441" i="35"/>
  <c r="KJA444" i="35" s="1"/>
  <c r="KIZ441" i="35"/>
  <c r="KIZ444" i="35" s="1"/>
  <c r="KIY441" i="35"/>
  <c r="KIY444" i="35" s="1"/>
  <c r="KIX441" i="35"/>
  <c r="KIX444" i="35" s="1"/>
  <c r="KIW441" i="35"/>
  <c r="KIW444" i="35" s="1"/>
  <c r="KIV441" i="35"/>
  <c r="KIV444" i="35" s="1"/>
  <c r="KIU441" i="35"/>
  <c r="KIU444" i="35" s="1"/>
  <c r="KIT441" i="35"/>
  <c r="KIT444" i="35" s="1"/>
  <c r="KIS441" i="35"/>
  <c r="KIS444" i="35" s="1"/>
  <c r="KIR441" i="35"/>
  <c r="KIR444" i="35" s="1"/>
  <c r="KIQ441" i="35"/>
  <c r="KIQ444" i="35" s="1"/>
  <c r="KIP441" i="35"/>
  <c r="KIP444" i="35" s="1"/>
  <c r="KIO441" i="35"/>
  <c r="KIO444" i="35" s="1"/>
  <c r="KIN441" i="35"/>
  <c r="KIN444" i="35" s="1"/>
  <c r="KIM441" i="35"/>
  <c r="KIM444" i="35" s="1"/>
  <c r="KIL441" i="35"/>
  <c r="KIL444" i="35" s="1"/>
  <c r="KIK441" i="35"/>
  <c r="KIK444" i="35" s="1"/>
  <c r="KIJ441" i="35"/>
  <c r="KIJ444" i="35" s="1"/>
  <c r="KII441" i="35"/>
  <c r="KII444" i="35" s="1"/>
  <c r="KIH441" i="35"/>
  <c r="KIH444" i="35" s="1"/>
  <c r="KIG441" i="35"/>
  <c r="KIG444" i="35" s="1"/>
  <c r="KIF441" i="35"/>
  <c r="KIF444" i="35" s="1"/>
  <c r="KIE441" i="35"/>
  <c r="KIE444" i="35" s="1"/>
  <c r="KID441" i="35"/>
  <c r="KID444" i="35" s="1"/>
  <c r="KIC441" i="35"/>
  <c r="KIC444" i="35" s="1"/>
  <c r="KIB441" i="35"/>
  <c r="KIB444" i="35" s="1"/>
  <c r="KIA441" i="35"/>
  <c r="KIA444" i="35" s="1"/>
  <c r="KHZ441" i="35"/>
  <c r="KHZ444" i="35" s="1"/>
  <c r="KHY441" i="35"/>
  <c r="KHY444" i="35" s="1"/>
  <c r="KHX441" i="35"/>
  <c r="KHX444" i="35" s="1"/>
  <c r="KHW441" i="35"/>
  <c r="KHW444" i="35" s="1"/>
  <c r="KHV441" i="35"/>
  <c r="KHV444" i="35" s="1"/>
  <c r="KHU441" i="35"/>
  <c r="KHU444" i="35" s="1"/>
  <c r="KHT441" i="35"/>
  <c r="KHT444" i="35" s="1"/>
  <c r="KHS441" i="35"/>
  <c r="KHS444" i="35" s="1"/>
  <c r="KHR441" i="35"/>
  <c r="KHR444" i="35" s="1"/>
  <c r="KHQ441" i="35"/>
  <c r="KHQ444" i="35" s="1"/>
  <c r="KHP441" i="35"/>
  <c r="KHP444" i="35" s="1"/>
  <c r="KHO441" i="35"/>
  <c r="KHO444" i="35" s="1"/>
  <c r="KHN441" i="35"/>
  <c r="KHN444" i="35" s="1"/>
  <c r="KHM441" i="35"/>
  <c r="KHM444" i="35" s="1"/>
  <c r="KHL441" i="35"/>
  <c r="KHL444" i="35" s="1"/>
  <c r="KHK441" i="35"/>
  <c r="KHK444" i="35" s="1"/>
  <c r="KHJ441" i="35"/>
  <c r="KHJ444" i="35" s="1"/>
  <c r="KHI441" i="35"/>
  <c r="KHI444" i="35" s="1"/>
  <c r="KHH441" i="35"/>
  <c r="KHH444" i="35" s="1"/>
  <c r="KHG441" i="35"/>
  <c r="KHG444" i="35" s="1"/>
  <c r="KHF441" i="35"/>
  <c r="KHF444" i="35" s="1"/>
  <c r="KHE441" i="35"/>
  <c r="KHE444" i="35" s="1"/>
  <c r="KHD441" i="35"/>
  <c r="KHD444" i="35" s="1"/>
  <c r="KHC441" i="35"/>
  <c r="KHC444" i="35" s="1"/>
  <c r="KHB441" i="35"/>
  <c r="KHB444" i="35" s="1"/>
  <c r="KHA441" i="35"/>
  <c r="KHA444" i="35" s="1"/>
  <c r="KGZ441" i="35"/>
  <c r="KGZ444" i="35" s="1"/>
  <c r="KGY441" i="35"/>
  <c r="KGY444" i="35" s="1"/>
  <c r="KGX441" i="35"/>
  <c r="KGX444" i="35" s="1"/>
  <c r="KGW441" i="35"/>
  <c r="KGW444" i="35" s="1"/>
  <c r="KGV441" i="35"/>
  <c r="KGV444" i="35" s="1"/>
  <c r="KGU441" i="35"/>
  <c r="KGU444" i="35" s="1"/>
  <c r="KGT441" i="35"/>
  <c r="KGT444" i="35" s="1"/>
  <c r="KGS441" i="35"/>
  <c r="KGS444" i="35" s="1"/>
  <c r="KGR441" i="35"/>
  <c r="KGR444" i="35" s="1"/>
  <c r="KGQ441" i="35"/>
  <c r="KGQ444" i="35" s="1"/>
  <c r="KGP441" i="35"/>
  <c r="KGP444" i="35" s="1"/>
  <c r="KGO441" i="35"/>
  <c r="KGO444" i="35" s="1"/>
  <c r="KGN441" i="35"/>
  <c r="KGN444" i="35" s="1"/>
  <c r="KGM441" i="35"/>
  <c r="KGM444" i="35" s="1"/>
  <c r="KGL441" i="35"/>
  <c r="KGL444" i="35" s="1"/>
  <c r="KGK441" i="35"/>
  <c r="KGK444" i="35" s="1"/>
  <c r="KGJ441" i="35"/>
  <c r="KGJ444" i="35" s="1"/>
  <c r="KGI441" i="35"/>
  <c r="KGI444" i="35" s="1"/>
  <c r="KGH441" i="35"/>
  <c r="KGH444" i="35" s="1"/>
  <c r="KGG441" i="35"/>
  <c r="KGG444" i="35" s="1"/>
  <c r="KGF441" i="35"/>
  <c r="KGF444" i="35" s="1"/>
  <c r="KGE441" i="35"/>
  <c r="KGE444" i="35" s="1"/>
  <c r="KGD441" i="35"/>
  <c r="KGD444" i="35" s="1"/>
  <c r="KGC441" i="35"/>
  <c r="KGC444" i="35" s="1"/>
  <c r="KGB441" i="35"/>
  <c r="KGB444" i="35" s="1"/>
  <c r="KGA441" i="35"/>
  <c r="KGA444" i="35" s="1"/>
  <c r="KFZ441" i="35"/>
  <c r="KFZ444" i="35" s="1"/>
  <c r="KFY441" i="35"/>
  <c r="KFY444" i="35" s="1"/>
  <c r="KFX441" i="35"/>
  <c r="KFX444" i="35" s="1"/>
  <c r="KFW441" i="35"/>
  <c r="KFW444" i="35" s="1"/>
  <c r="KFV441" i="35"/>
  <c r="KFV444" i="35" s="1"/>
  <c r="KFU441" i="35"/>
  <c r="KFU444" i="35" s="1"/>
  <c r="KFT441" i="35"/>
  <c r="KFT444" i="35" s="1"/>
  <c r="KFS441" i="35"/>
  <c r="KFS444" i="35" s="1"/>
  <c r="KFR441" i="35"/>
  <c r="KFR444" i="35" s="1"/>
  <c r="KFQ441" i="35"/>
  <c r="KFQ444" i="35" s="1"/>
  <c r="KFP441" i="35"/>
  <c r="KFP444" i="35" s="1"/>
  <c r="KFO441" i="35"/>
  <c r="KFO444" i="35" s="1"/>
  <c r="KFN441" i="35"/>
  <c r="KFN444" i="35" s="1"/>
  <c r="KFM441" i="35"/>
  <c r="KFM444" i="35" s="1"/>
  <c r="KFL441" i="35"/>
  <c r="KFL444" i="35" s="1"/>
  <c r="KFK441" i="35"/>
  <c r="KFK444" i="35" s="1"/>
  <c r="KFJ441" i="35"/>
  <c r="KFJ444" i="35" s="1"/>
  <c r="KFI441" i="35"/>
  <c r="KFI444" i="35" s="1"/>
  <c r="KFH441" i="35"/>
  <c r="KFH444" i="35" s="1"/>
  <c r="KFG441" i="35"/>
  <c r="KFG444" i="35" s="1"/>
  <c r="KFF441" i="35"/>
  <c r="KFF444" i="35" s="1"/>
  <c r="KFE441" i="35"/>
  <c r="KFE444" i="35" s="1"/>
  <c r="KFD441" i="35"/>
  <c r="KFD444" i="35" s="1"/>
  <c r="KFC441" i="35"/>
  <c r="KFC444" i="35" s="1"/>
  <c r="KFB441" i="35"/>
  <c r="KFB444" i="35" s="1"/>
  <c r="KFA441" i="35"/>
  <c r="KFA444" i="35" s="1"/>
  <c r="KEZ441" i="35"/>
  <c r="KEZ444" i="35" s="1"/>
  <c r="KEY441" i="35"/>
  <c r="KEY444" i="35" s="1"/>
  <c r="KEX441" i="35"/>
  <c r="KEX444" i="35" s="1"/>
  <c r="KEW441" i="35"/>
  <c r="KEW444" i="35" s="1"/>
  <c r="KEV441" i="35"/>
  <c r="KEV444" i="35" s="1"/>
  <c r="KEU441" i="35"/>
  <c r="KEU444" i="35" s="1"/>
  <c r="KET441" i="35"/>
  <c r="KET444" i="35" s="1"/>
  <c r="KES441" i="35"/>
  <c r="KES444" i="35" s="1"/>
  <c r="KER441" i="35"/>
  <c r="KER444" i="35" s="1"/>
  <c r="KEQ441" i="35"/>
  <c r="KEQ444" i="35" s="1"/>
  <c r="KEP441" i="35"/>
  <c r="KEP444" i="35" s="1"/>
  <c r="KEO441" i="35"/>
  <c r="KEO444" i="35" s="1"/>
  <c r="KEN441" i="35"/>
  <c r="KEN444" i="35" s="1"/>
  <c r="KEM441" i="35"/>
  <c r="KEM444" i="35" s="1"/>
  <c r="KEL441" i="35"/>
  <c r="KEL444" i="35" s="1"/>
  <c r="KEK441" i="35"/>
  <c r="KEK444" i="35" s="1"/>
  <c r="KEJ441" i="35"/>
  <c r="KEJ444" i="35" s="1"/>
  <c r="KEI441" i="35"/>
  <c r="KEI444" i="35" s="1"/>
  <c r="KEH441" i="35"/>
  <c r="KEH444" i="35" s="1"/>
  <c r="KEG441" i="35"/>
  <c r="KEG444" i="35" s="1"/>
  <c r="KEF441" i="35"/>
  <c r="KEF444" i="35" s="1"/>
  <c r="KEE441" i="35"/>
  <c r="KEE444" i="35" s="1"/>
  <c r="KED441" i="35"/>
  <c r="KED444" i="35" s="1"/>
  <c r="KEC441" i="35"/>
  <c r="KEC444" i="35" s="1"/>
  <c r="KEB441" i="35"/>
  <c r="KEB444" i="35" s="1"/>
  <c r="KEA441" i="35"/>
  <c r="KEA444" i="35" s="1"/>
  <c r="KDZ441" i="35"/>
  <c r="KDZ444" i="35" s="1"/>
  <c r="KDY441" i="35"/>
  <c r="KDY444" i="35" s="1"/>
  <c r="KDX441" i="35"/>
  <c r="KDX444" i="35" s="1"/>
  <c r="KDW441" i="35"/>
  <c r="KDW444" i="35" s="1"/>
  <c r="KDV441" i="35"/>
  <c r="KDV444" i="35" s="1"/>
  <c r="KDU441" i="35"/>
  <c r="KDU444" i="35" s="1"/>
  <c r="KDT441" i="35"/>
  <c r="KDT444" i="35" s="1"/>
  <c r="KDS441" i="35"/>
  <c r="KDS444" i="35" s="1"/>
  <c r="KDR441" i="35"/>
  <c r="KDR444" i="35" s="1"/>
  <c r="KDQ441" i="35"/>
  <c r="KDQ444" i="35" s="1"/>
  <c r="KDP441" i="35"/>
  <c r="KDP444" i="35" s="1"/>
  <c r="KDO441" i="35"/>
  <c r="KDO444" i="35" s="1"/>
  <c r="KDN441" i="35"/>
  <c r="KDN444" i="35" s="1"/>
  <c r="KDM441" i="35"/>
  <c r="KDM444" i="35" s="1"/>
  <c r="KDL441" i="35"/>
  <c r="KDL444" i="35" s="1"/>
  <c r="KDK441" i="35"/>
  <c r="KDK444" i="35" s="1"/>
  <c r="KDJ441" i="35"/>
  <c r="KDJ444" i="35" s="1"/>
  <c r="KDI441" i="35"/>
  <c r="KDI444" i="35" s="1"/>
  <c r="KDH441" i="35"/>
  <c r="KDH444" i="35" s="1"/>
  <c r="KDG441" i="35"/>
  <c r="KDG444" i="35" s="1"/>
  <c r="KDF441" i="35"/>
  <c r="KDF444" i="35" s="1"/>
  <c r="KDE441" i="35"/>
  <c r="KDE444" i="35" s="1"/>
  <c r="KDD441" i="35"/>
  <c r="KDD444" i="35" s="1"/>
  <c r="KDC441" i="35"/>
  <c r="KDC444" i="35" s="1"/>
  <c r="KDB441" i="35"/>
  <c r="KDB444" i="35" s="1"/>
  <c r="KDA441" i="35"/>
  <c r="KDA444" i="35" s="1"/>
  <c r="KCZ441" i="35"/>
  <c r="KCZ444" i="35" s="1"/>
  <c r="KCY441" i="35"/>
  <c r="KCY444" i="35" s="1"/>
  <c r="KCX441" i="35"/>
  <c r="KCX444" i="35" s="1"/>
  <c r="KCW441" i="35"/>
  <c r="KCW444" i="35" s="1"/>
  <c r="KCV441" i="35"/>
  <c r="KCV444" i="35" s="1"/>
  <c r="KCU441" i="35"/>
  <c r="KCU444" i="35" s="1"/>
  <c r="KCT441" i="35"/>
  <c r="KCT444" i="35" s="1"/>
  <c r="KCS441" i="35"/>
  <c r="KCS444" i="35" s="1"/>
  <c r="KCR441" i="35"/>
  <c r="KCR444" i="35" s="1"/>
  <c r="KCQ441" i="35"/>
  <c r="KCQ444" i="35" s="1"/>
  <c r="KCP441" i="35"/>
  <c r="KCP444" i="35" s="1"/>
  <c r="KCO441" i="35"/>
  <c r="KCO444" i="35" s="1"/>
  <c r="KCN441" i="35"/>
  <c r="KCN444" i="35" s="1"/>
  <c r="KCM441" i="35"/>
  <c r="KCM444" i="35" s="1"/>
  <c r="KCL441" i="35"/>
  <c r="KCL444" i="35" s="1"/>
  <c r="KCK441" i="35"/>
  <c r="KCK444" i="35" s="1"/>
  <c r="KCJ441" i="35"/>
  <c r="KCJ444" i="35" s="1"/>
  <c r="KCI441" i="35"/>
  <c r="KCI444" i="35" s="1"/>
  <c r="KCH441" i="35"/>
  <c r="KCH444" i="35" s="1"/>
  <c r="KCG441" i="35"/>
  <c r="KCG444" i="35" s="1"/>
  <c r="KCF441" i="35"/>
  <c r="KCF444" i="35" s="1"/>
  <c r="KCE441" i="35"/>
  <c r="KCE444" i="35" s="1"/>
  <c r="KCD441" i="35"/>
  <c r="KCD444" i="35" s="1"/>
  <c r="KCC441" i="35"/>
  <c r="KCC444" i="35" s="1"/>
  <c r="KCB441" i="35"/>
  <c r="KCB444" i="35" s="1"/>
  <c r="KCA441" i="35"/>
  <c r="KCA444" i="35" s="1"/>
  <c r="KBZ441" i="35"/>
  <c r="KBZ444" i="35" s="1"/>
  <c r="KBY441" i="35"/>
  <c r="KBY444" i="35" s="1"/>
  <c r="KBX441" i="35"/>
  <c r="KBX444" i="35" s="1"/>
  <c r="KBW441" i="35"/>
  <c r="KBW444" i="35" s="1"/>
  <c r="KBV441" i="35"/>
  <c r="KBV444" i="35" s="1"/>
  <c r="KBU441" i="35"/>
  <c r="KBU444" i="35" s="1"/>
  <c r="KBT441" i="35"/>
  <c r="KBT444" i="35" s="1"/>
  <c r="KBS441" i="35"/>
  <c r="KBS444" i="35" s="1"/>
  <c r="KBR441" i="35"/>
  <c r="KBR444" i="35" s="1"/>
  <c r="KBQ441" i="35"/>
  <c r="KBQ444" i="35" s="1"/>
  <c r="KBP441" i="35"/>
  <c r="KBP444" i="35" s="1"/>
  <c r="KBO441" i="35"/>
  <c r="KBO444" i="35" s="1"/>
  <c r="KBN441" i="35"/>
  <c r="KBN444" i="35" s="1"/>
  <c r="KBM441" i="35"/>
  <c r="KBM444" i="35" s="1"/>
  <c r="KBL441" i="35"/>
  <c r="KBL444" i="35" s="1"/>
  <c r="KBK441" i="35"/>
  <c r="KBK444" i="35" s="1"/>
  <c r="KBJ441" i="35"/>
  <c r="KBJ444" i="35" s="1"/>
  <c r="KBI441" i="35"/>
  <c r="KBI444" i="35" s="1"/>
  <c r="KBH441" i="35"/>
  <c r="KBH444" i="35" s="1"/>
  <c r="KBG441" i="35"/>
  <c r="KBG444" i="35" s="1"/>
  <c r="KBF441" i="35"/>
  <c r="KBF444" i="35" s="1"/>
  <c r="KBE441" i="35"/>
  <c r="KBE444" i="35" s="1"/>
  <c r="KBD441" i="35"/>
  <c r="KBD444" i="35" s="1"/>
  <c r="KBC441" i="35"/>
  <c r="KBC444" i="35" s="1"/>
  <c r="KBB441" i="35"/>
  <c r="KBB444" i="35" s="1"/>
  <c r="KBA441" i="35"/>
  <c r="KBA444" i="35" s="1"/>
  <c r="KAZ441" i="35"/>
  <c r="KAZ444" i="35" s="1"/>
  <c r="KAY441" i="35"/>
  <c r="KAY444" i="35" s="1"/>
  <c r="KAX441" i="35"/>
  <c r="KAX444" i="35" s="1"/>
  <c r="KAW441" i="35"/>
  <c r="KAW444" i="35" s="1"/>
  <c r="KAV441" i="35"/>
  <c r="KAV444" i="35" s="1"/>
  <c r="KAU441" i="35"/>
  <c r="KAU444" i="35" s="1"/>
  <c r="KAT441" i="35"/>
  <c r="KAT444" i="35" s="1"/>
  <c r="KAS441" i="35"/>
  <c r="KAS444" i="35" s="1"/>
  <c r="KAR441" i="35"/>
  <c r="KAR444" i="35" s="1"/>
  <c r="KAQ441" i="35"/>
  <c r="KAQ444" i="35" s="1"/>
  <c r="KAP441" i="35"/>
  <c r="KAP444" i="35" s="1"/>
  <c r="KAO441" i="35"/>
  <c r="KAO444" i="35" s="1"/>
  <c r="KAN441" i="35"/>
  <c r="KAN444" i="35" s="1"/>
  <c r="KAM441" i="35"/>
  <c r="KAM444" i="35" s="1"/>
  <c r="KAL441" i="35"/>
  <c r="KAL444" i="35" s="1"/>
  <c r="KAK441" i="35"/>
  <c r="KAK444" i="35" s="1"/>
  <c r="KAJ441" i="35"/>
  <c r="KAJ444" i="35" s="1"/>
  <c r="KAI441" i="35"/>
  <c r="KAI444" i="35" s="1"/>
  <c r="KAH441" i="35"/>
  <c r="KAH444" i="35" s="1"/>
  <c r="KAG441" i="35"/>
  <c r="KAG444" i="35" s="1"/>
  <c r="KAF441" i="35"/>
  <c r="KAF444" i="35" s="1"/>
  <c r="KAE441" i="35"/>
  <c r="KAE444" i="35" s="1"/>
  <c r="KAD441" i="35"/>
  <c r="KAD444" i="35" s="1"/>
  <c r="KAC441" i="35"/>
  <c r="KAC444" i="35" s="1"/>
  <c r="KAB441" i="35"/>
  <c r="KAB444" i="35" s="1"/>
  <c r="KAA441" i="35"/>
  <c r="KAA444" i="35" s="1"/>
  <c r="JZZ441" i="35"/>
  <c r="JZZ444" i="35" s="1"/>
  <c r="JZY441" i="35"/>
  <c r="JZY444" i="35" s="1"/>
  <c r="JZX441" i="35"/>
  <c r="JZX444" i="35" s="1"/>
  <c r="JZW441" i="35"/>
  <c r="JZW444" i="35" s="1"/>
  <c r="JZV441" i="35"/>
  <c r="JZV444" i="35" s="1"/>
  <c r="JZU441" i="35"/>
  <c r="JZU444" i="35" s="1"/>
  <c r="JZT441" i="35"/>
  <c r="JZT444" i="35" s="1"/>
  <c r="JZS441" i="35"/>
  <c r="JZS444" i="35" s="1"/>
  <c r="JZR441" i="35"/>
  <c r="JZR444" i="35" s="1"/>
  <c r="JZQ441" i="35"/>
  <c r="JZQ444" i="35" s="1"/>
  <c r="JZP441" i="35"/>
  <c r="JZP444" i="35" s="1"/>
  <c r="JZO441" i="35"/>
  <c r="JZO444" i="35" s="1"/>
  <c r="JZN441" i="35"/>
  <c r="JZN444" i="35" s="1"/>
  <c r="JZM441" i="35"/>
  <c r="JZM444" i="35" s="1"/>
  <c r="JZL441" i="35"/>
  <c r="JZL444" i="35" s="1"/>
  <c r="JZK441" i="35"/>
  <c r="JZK444" i="35" s="1"/>
  <c r="JZJ441" i="35"/>
  <c r="JZJ444" i="35" s="1"/>
  <c r="JZI441" i="35"/>
  <c r="JZI444" i="35" s="1"/>
  <c r="JZH441" i="35"/>
  <c r="JZH444" i="35" s="1"/>
  <c r="JZG441" i="35"/>
  <c r="JZG444" i="35" s="1"/>
  <c r="JZF441" i="35"/>
  <c r="JZF444" i="35" s="1"/>
  <c r="JZE441" i="35"/>
  <c r="JZE444" i="35" s="1"/>
  <c r="JZD441" i="35"/>
  <c r="JZD444" i="35" s="1"/>
  <c r="JZC441" i="35"/>
  <c r="JZC444" i="35" s="1"/>
  <c r="JZB441" i="35"/>
  <c r="JZB444" i="35" s="1"/>
  <c r="JZA441" i="35"/>
  <c r="JZA444" i="35" s="1"/>
  <c r="JYZ441" i="35"/>
  <c r="JYZ444" i="35" s="1"/>
  <c r="JYY441" i="35"/>
  <c r="JYY444" i="35" s="1"/>
  <c r="JYX441" i="35"/>
  <c r="JYX444" i="35" s="1"/>
  <c r="JYW441" i="35"/>
  <c r="JYW444" i="35" s="1"/>
  <c r="JYV441" i="35"/>
  <c r="JYV444" i="35" s="1"/>
  <c r="JYU441" i="35"/>
  <c r="JYU444" i="35" s="1"/>
  <c r="JYT441" i="35"/>
  <c r="JYT444" i="35" s="1"/>
  <c r="JYS441" i="35"/>
  <c r="JYS444" i="35" s="1"/>
  <c r="JYR441" i="35"/>
  <c r="JYR444" i="35" s="1"/>
  <c r="JYQ441" i="35"/>
  <c r="JYQ444" i="35" s="1"/>
  <c r="JYP441" i="35"/>
  <c r="JYP444" i="35" s="1"/>
  <c r="JYO441" i="35"/>
  <c r="JYO444" i="35" s="1"/>
  <c r="JYN441" i="35"/>
  <c r="JYN444" i="35" s="1"/>
  <c r="JYM441" i="35"/>
  <c r="JYM444" i="35" s="1"/>
  <c r="JYL441" i="35"/>
  <c r="JYL444" i="35" s="1"/>
  <c r="JYK441" i="35"/>
  <c r="JYK444" i="35" s="1"/>
  <c r="JYJ441" i="35"/>
  <c r="JYJ444" i="35" s="1"/>
  <c r="JYI441" i="35"/>
  <c r="JYI444" i="35" s="1"/>
  <c r="JYH441" i="35"/>
  <c r="JYH444" i="35" s="1"/>
  <c r="JYG441" i="35"/>
  <c r="JYG444" i="35" s="1"/>
  <c r="JYF441" i="35"/>
  <c r="JYF444" i="35" s="1"/>
  <c r="JYE441" i="35"/>
  <c r="JYE444" i="35" s="1"/>
  <c r="JYD441" i="35"/>
  <c r="JYD444" i="35" s="1"/>
  <c r="JYC441" i="35"/>
  <c r="JYC444" i="35" s="1"/>
  <c r="JYB441" i="35"/>
  <c r="JYB444" i="35" s="1"/>
  <c r="JYA441" i="35"/>
  <c r="JYA444" i="35" s="1"/>
  <c r="JXZ441" i="35"/>
  <c r="JXZ444" i="35" s="1"/>
  <c r="JXY441" i="35"/>
  <c r="JXY444" i="35" s="1"/>
  <c r="JXX441" i="35"/>
  <c r="JXX444" i="35" s="1"/>
  <c r="JXW441" i="35"/>
  <c r="JXW444" i="35" s="1"/>
  <c r="JXV441" i="35"/>
  <c r="JXV444" i="35" s="1"/>
  <c r="JXU441" i="35"/>
  <c r="JXU444" i="35" s="1"/>
  <c r="JXT441" i="35"/>
  <c r="JXT444" i="35" s="1"/>
  <c r="JXS441" i="35"/>
  <c r="JXS444" i="35" s="1"/>
  <c r="JXR441" i="35"/>
  <c r="JXR444" i="35" s="1"/>
  <c r="JXQ441" i="35"/>
  <c r="JXQ444" i="35" s="1"/>
  <c r="JXP441" i="35"/>
  <c r="JXP444" i="35" s="1"/>
  <c r="JXO441" i="35"/>
  <c r="JXO444" i="35" s="1"/>
  <c r="JXN441" i="35"/>
  <c r="JXN444" i="35" s="1"/>
  <c r="JXM441" i="35"/>
  <c r="JXM444" i="35" s="1"/>
  <c r="JXL441" i="35"/>
  <c r="JXL444" i="35" s="1"/>
  <c r="JXK441" i="35"/>
  <c r="JXK444" i="35" s="1"/>
  <c r="JXJ441" i="35"/>
  <c r="JXJ444" i="35" s="1"/>
  <c r="JXI441" i="35"/>
  <c r="JXI444" i="35" s="1"/>
  <c r="JXH441" i="35"/>
  <c r="JXH444" i="35" s="1"/>
  <c r="JXG441" i="35"/>
  <c r="JXG444" i="35" s="1"/>
  <c r="JXF441" i="35"/>
  <c r="JXF444" i="35" s="1"/>
  <c r="JXE441" i="35"/>
  <c r="JXE444" i="35" s="1"/>
  <c r="JXD441" i="35"/>
  <c r="JXD444" i="35" s="1"/>
  <c r="JXC441" i="35"/>
  <c r="JXC444" i="35" s="1"/>
  <c r="JXB441" i="35"/>
  <c r="JXB444" i="35" s="1"/>
  <c r="JXA441" i="35"/>
  <c r="JXA444" i="35" s="1"/>
  <c r="JWZ441" i="35"/>
  <c r="JWZ444" i="35" s="1"/>
  <c r="JWY441" i="35"/>
  <c r="JWY444" i="35" s="1"/>
  <c r="JWX441" i="35"/>
  <c r="JWX444" i="35" s="1"/>
  <c r="JWW441" i="35"/>
  <c r="JWW444" i="35" s="1"/>
  <c r="JWV441" i="35"/>
  <c r="JWV444" i="35" s="1"/>
  <c r="JWU441" i="35"/>
  <c r="JWU444" i="35" s="1"/>
  <c r="JWT441" i="35"/>
  <c r="JWT444" i="35" s="1"/>
  <c r="JWS441" i="35"/>
  <c r="JWS444" i="35" s="1"/>
  <c r="JWR441" i="35"/>
  <c r="JWR444" i="35" s="1"/>
  <c r="JWQ441" i="35"/>
  <c r="JWQ444" i="35" s="1"/>
  <c r="JWP441" i="35"/>
  <c r="JWP444" i="35" s="1"/>
  <c r="JWO441" i="35"/>
  <c r="JWO444" i="35" s="1"/>
  <c r="JWN441" i="35"/>
  <c r="JWN444" i="35" s="1"/>
  <c r="JWM441" i="35"/>
  <c r="JWM444" i="35" s="1"/>
  <c r="JWL441" i="35"/>
  <c r="JWL444" i="35" s="1"/>
  <c r="JWK441" i="35"/>
  <c r="JWK444" i="35" s="1"/>
  <c r="JWJ441" i="35"/>
  <c r="JWJ444" i="35" s="1"/>
  <c r="JWI441" i="35"/>
  <c r="JWI444" i="35" s="1"/>
  <c r="JWH441" i="35"/>
  <c r="JWH444" i="35" s="1"/>
  <c r="JWG441" i="35"/>
  <c r="JWG444" i="35" s="1"/>
  <c r="JWF441" i="35"/>
  <c r="JWF444" i="35" s="1"/>
  <c r="JWE441" i="35"/>
  <c r="JWE444" i="35" s="1"/>
  <c r="JWD441" i="35"/>
  <c r="JWD444" i="35" s="1"/>
  <c r="JWC441" i="35"/>
  <c r="JWC444" i="35" s="1"/>
  <c r="JWB441" i="35"/>
  <c r="JWB444" i="35" s="1"/>
  <c r="JWA441" i="35"/>
  <c r="JWA444" i="35" s="1"/>
  <c r="JVZ441" i="35"/>
  <c r="JVZ444" i="35" s="1"/>
  <c r="JVY441" i="35"/>
  <c r="JVY444" i="35" s="1"/>
  <c r="JVX441" i="35"/>
  <c r="JVX444" i="35" s="1"/>
  <c r="JVW441" i="35"/>
  <c r="JVW444" i="35" s="1"/>
  <c r="JVV441" i="35"/>
  <c r="JVV444" i="35" s="1"/>
  <c r="JVU441" i="35"/>
  <c r="JVU444" i="35" s="1"/>
  <c r="JVT441" i="35"/>
  <c r="JVT444" i="35" s="1"/>
  <c r="JVS441" i="35"/>
  <c r="JVS444" i="35" s="1"/>
  <c r="JVR441" i="35"/>
  <c r="JVR444" i="35" s="1"/>
  <c r="JVQ441" i="35"/>
  <c r="JVQ444" i="35" s="1"/>
  <c r="JVP441" i="35"/>
  <c r="JVP444" i="35" s="1"/>
  <c r="JVO441" i="35"/>
  <c r="JVO444" i="35" s="1"/>
  <c r="JVN441" i="35"/>
  <c r="JVN444" i="35" s="1"/>
  <c r="JVM441" i="35"/>
  <c r="JVM444" i="35" s="1"/>
  <c r="JVL441" i="35"/>
  <c r="JVL444" i="35" s="1"/>
  <c r="JVK441" i="35"/>
  <c r="JVK444" i="35" s="1"/>
  <c r="JVJ441" i="35"/>
  <c r="JVJ444" i="35" s="1"/>
  <c r="JVI441" i="35"/>
  <c r="JVI444" i="35" s="1"/>
  <c r="JVH441" i="35"/>
  <c r="JVH444" i="35" s="1"/>
  <c r="JVG441" i="35"/>
  <c r="JVG444" i="35" s="1"/>
  <c r="JVF441" i="35"/>
  <c r="JVF444" i="35" s="1"/>
  <c r="JVE441" i="35"/>
  <c r="JVE444" i="35" s="1"/>
  <c r="JVD441" i="35"/>
  <c r="JVD444" i="35" s="1"/>
  <c r="JVC441" i="35"/>
  <c r="JVC444" i="35" s="1"/>
  <c r="JVB441" i="35"/>
  <c r="JVB444" i="35" s="1"/>
  <c r="JVA441" i="35"/>
  <c r="JVA444" i="35" s="1"/>
  <c r="JUZ441" i="35"/>
  <c r="JUZ444" i="35" s="1"/>
  <c r="JUY441" i="35"/>
  <c r="JUY444" i="35" s="1"/>
  <c r="JUX441" i="35"/>
  <c r="JUX444" i="35" s="1"/>
  <c r="JUW441" i="35"/>
  <c r="JUW444" i="35" s="1"/>
  <c r="JUV441" i="35"/>
  <c r="JUV444" i="35" s="1"/>
  <c r="JUU441" i="35"/>
  <c r="JUU444" i="35" s="1"/>
  <c r="JUT441" i="35"/>
  <c r="JUT444" i="35" s="1"/>
  <c r="JUS441" i="35"/>
  <c r="JUS444" i="35" s="1"/>
  <c r="JUR441" i="35"/>
  <c r="JUR444" i="35" s="1"/>
  <c r="JUQ441" i="35"/>
  <c r="JUQ444" i="35" s="1"/>
  <c r="JUP441" i="35"/>
  <c r="JUP444" i="35" s="1"/>
  <c r="JUO441" i="35"/>
  <c r="JUO444" i="35" s="1"/>
  <c r="JUN441" i="35"/>
  <c r="JUN444" i="35" s="1"/>
  <c r="JUM441" i="35"/>
  <c r="JUM444" i="35" s="1"/>
  <c r="JUL441" i="35"/>
  <c r="JUL444" i="35" s="1"/>
  <c r="JUK441" i="35"/>
  <c r="JUK444" i="35" s="1"/>
  <c r="JUJ441" i="35"/>
  <c r="JUJ444" i="35" s="1"/>
  <c r="JUI441" i="35"/>
  <c r="JUI444" i="35" s="1"/>
  <c r="JUH441" i="35"/>
  <c r="JUH444" i="35" s="1"/>
  <c r="JUG441" i="35"/>
  <c r="JUG444" i="35" s="1"/>
  <c r="JUF441" i="35"/>
  <c r="JUF444" i="35" s="1"/>
  <c r="JUE441" i="35"/>
  <c r="JUE444" i="35" s="1"/>
  <c r="JUD441" i="35"/>
  <c r="JUD444" i="35" s="1"/>
  <c r="JUC441" i="35"/>
  <c r="JUC444" i="35" s="1"/>
  <c r="JUB441" i="35"/>
  <c r="JUB444" i="35" s="1"/>
  <c r="JUA441" i="35"/>
  <c r="JUA444" i="35" s="1"/>
  <c r="JTZ441" i="35"/>
  <c r="JTZ444" i="35" s="1"/>
  <c r="JTY441" i="35"/>
  <c r="JTY444" i="35" s="1"/>
  <c r="JTX441" i="35"/>
  <c r="JTX444" i="35" s="1"/>
  <c r="JTW441" i="35"/>
  <c r="JTW444" i="35" s="1"/>
  <c r="JTV441" i="35"/>
  <c r="JTV444" i="35" s="1"/>
  <c r="JTU441" i="35"/>
  <c r="JTU444" i="35" s="1"/>
  <c r="JTT441" i="35"/>
  <c r="JTT444" i="35" s="1"/>
  <c r="JTS441" i="35"/>
  <c r="JTS444" i="35" s="1"/>
  <c r="JTR441" i="35"/>
  <c r="JTR444" i="35" s="1"/>
  <c r="JTQ441" i="35"/>
  <c r="JTQ444" i="35" s="1"/>
  <c r="JTP441" i="35"/>
  <c r="JTP444" i="35" s="1"/>
  <c r="JTO441" i="35"/>
  <c r="JTO444" i="35" s="1"/>
  <c r="JTN441" i="35"/>
  <c r="JTN444" i="35" s="1"/>
  <c r="JTM441" i="35"/>
  <c r="JTM444" i="35" s="1"/>
  <c r="JTL441" i="35"/>
  <c r="JTL444" i="35" s="1"/>
  <c r="JTK441" i="35"/>
  <c r="JTK444" i="35" s="1"/>
  <c r="JTJ441" i="35"/>
  <c r="JTJ444" i="35" s="1"/>
  <c r="JTI441" i="35"/>
  <c r="JTI444" i="35" s="1"/>
  <c r="JTH441" i="35"/>
  <c r="JTH444" i="35" s="1"/>
  <c r="JTG441" i="35"/>
  <c r="JTG444" i="35" s="1"/>
  <c r="JTF441" i="35"/>
  <c r="JTF444" i="35" s="1"/>
  <c r="JTE441" i="35"/>
  <c r="JTE444" i="35" s="1"/>
  <c r="JTD441" i="35"/>
  <c r="JTD444" i="35" s="1"/>
  <c r="JTC441" i="35"/>
  <c r="JTC444" i="35" s="1"/>
  <c r="JTB441" i="35"/>
  <c r="JTB444" i="35" s="1"/>
  <c r="JTA441" i="35"/>
  <c r="JTA444" i="35" s="1"/>
  <c r="JSZ441" i="35"/>
  <c r="JSZ444" i="35" s="1"/>
  <c r="JSY441" i="35"/>
  <c r="JSY444" i="35" s="1"/>
  <c r="JSX441" i="35"/>
  <c r="JSX444" i="35" s="1"/>
  <c r="JSW441" i="35"/>
  <c r="JSW444" i="35" s="1"/>
  <c r="JSV441" i="35"/>
  <c r="JSV444" i="35" s="1"/>
  <c r="JSU441" i="35"/>
  <c r="JSU444" i="35" s="1"/>
  <c r="JST441" i="35"/>
  <c r="JST444" i="35" s="1"/>
  <c r="JSS441" i="35"/>
  <c r="JSS444" i="35" s="1"/>
  <c r="JSR441" i="35"/>
  <c r="JSR444" i="35" s="1"/>
  <c r="JSQ441" i="35"/>
  <c r="JSQ444" i="35" s="1"/>
  <c r="JSP441" i="35"/>
  <c r="JSP444" i="35" s="1"/>
  <c r="JSO441" i="35"/>
  <c r="JSO444" i="35" s="1"/>
  <c r="JSN441" i="35"/>
  <c r="JSN444" i="35" s="1"/>
  <c r="JSM441" i="35"/>
  <c r="JSM444" i="35" s="1"/>
  <c r="JSL441" i="35"/>
  <c r="JSL444" i="35" s="1"/>
  <c r="JSK441" i="35"/>
  <c r="JSK444" i="35" s="1"/>
  <c r="JSJ441" i="35"/>
  <c r="JSJ444" i="35" s="1"/>
  <c r="JSI441" i="35"/>
  <c r="JSI444" i="35" s="1"/>
  <c r="JSH441" i="35"/>
  <c r="JSH444" i="35" s="1"/>
  <c r="JSG441" i="35"/>
  <c r="JSG444" i="35" s="1"/>
  <c r="JSF441" i="35"/>
  <c r="JSF444" i="35" s="1"/>
  <c r="JSE441" i="35"/>
  <c r="JSE444" i="35" s="1"/>
  <c r="JSD441" i="35"/>
  <c r="JSD444" i="35" s="1"/>
  <c r="JSC441" i="35"/>
  <c r="JSC444" i="35" s="1"/>
  <c r="JSB441" i="35"/>
  <c r="JSB444" i="35" s="1"/>
  <c r="JSA441" i="35"/>
  <c r="JSA444" i="35" s="1"/>
  <c r="JRZ441" i="35"/>
  <c r="JRZ444" i="35" s="1"/>
  <c r="JRY441" i="35"/>
  <c r="JRY444" i="35" s="1"/>
  <c r="JRX441" i="35"/>
  <c r="JRX444" i="35" s="1"/>
  <c r="JRW441" i="35"/>
  <c r="JRW444" i="35" s="1"/>
  <c r="JRV441" i="35"/>
  <c r="JRV444" i="35" s="1"/>
  <c r="JRU441" i="35"/>
  <c r="JRU444" i="35" s="1"/>
  <c r="JRT441" i="35"/>
  <c r="JRT444" i="35" s="1"/>
  <c r="JRS441" i="35"/>
  <c r="JRS444" i="35" s="1"/>
  <c r="JRR441" i="35"/>
  <c r="JRR444" i="35" s="1"/>
  <c r="JRQ441" i="35"/>
  <c r="JRQ444" i="35" s="1"/>
  <c r="JRP441" i="35"/>
  <c r="JRP444" i="35" s="1"/>
  <c r="JRO441" i="35"/>
  <c r="JRO444" i="35" s="1"/>
  <c r="JRN441" i="35"/>
  <c r="JRN444" i="35" s="1"/>
  <c r="JRM441" i="35"/>
  <c r="JRM444" i="35" s="1"/>
  <c r="JRL441" i="35"/>
  <c r="JRL444" i="35" s="1"/>
  <c r="JRK441" i="35"/>
  <c r="JRK444" i="35" s="1"/>
  <c r="JRJ441" i="35"/>
  <c r="JRJ444" i="35" s="1"/>
  <c r="JRI441" i="35"/>
  <c r="JRI444" i="35" s="1"/>
  <c r="JRH441" i="35"/>
  <c r="JRH444" i="35" s="1"/>
  <c r="JRG441" i="35"/>
  <c r="JRG444" i="35" s="1"/>
  <c r="JRF441" i="35"/>
  <c r="JRF444" i="35" s="1"/>
  <c r="JRE441" i="35"/>
  <c r="JRE444" i="35" s="1"/>
  <c r="JRD441" i="35"/>
  <c r="JRD444" i="35" s="1"/>
  <c r="JRC441" i="35"/>
  <c r="JRC444" i="35" s="1"/>
  <c r="JRB441" i="35"/>
  <c r="JRB444" i="35" s="1"/>
  <c r="JRA441" i="35"/>
  <c r="JRA444" i="35" s="1"/>
  <c r="JQZ441" i="35"/>
  <c r="JQZ444" i="35" s="1"/>
  <c r="JQY441" i="35"/>
  <c r="JQY444" i="35" s="1"/>
  <c r="JQX441" i="35"/>
  <c r="JQX444" i="35" s="1"/>
  <c r="JQW441" i="35"/>
  <c r="JQW444" i="35" s="1"/>
  <c r="JQV441" i="35"/>
  <c r="JQV444" i="35" s="1"/>
  <c r="JQU441" i="35"/>
  <c r="JQU444" i="35" s="1"/>
  <c r="JQT441" i="35"/>
  <c r="JQT444" i="35" s="1"/>
  <c r="JQS441" i="35"/>
  <c r="JQS444" i="35" s="1"/>
  <c r="JQR441" i="35"/>
  <c r="JQR444" i="35" s="1"/>
  <c r="JQQ441" i="35"/>
  <c r="JQQ444" i="35" s="1"/>
  <c r="JQP441" i="35"/>
  <c r="JQP444" i="35" s="1"/>
  <c r="JQO441" i="35"/>
  <c r="JQO444" i="35" s="1"/>
  <c r="JQN441" i="35"/>
  <c r="JQN444" i="35" s="1"/>
  <c r="JQM441" i="35"/>
  <c r="JQM444" i="35" s="1"/>
  <c r="JQL441" i="35"/>
  <c r="JQL444" i="35" s="1"/>
  <c r="JQK441" i="35"/>
  <c r="JQK444" i="35" s="1"/>
  <c r="JQJ441" i="35"/>
  <c r="JQJ444" i="35" s="1"/>
  <c r="JQI441" i="35"/>
  <c r="JQI444" i="35" s="1"/>
  <c r="JQH441" i="35"/>
  <c r="JQH444" i="35" s="1"/>
  <c r="JQG441" i="35"/>
  <c r="JQG444" i="35" s="1"/>
  <c r="JQF441" i="35"/>
  <c r="JQF444" i="35" s="1"/>
  <c r="JQE441" i="35"/>
  <c r="JQE444" i="35" s="1"/>
  <c r="JQD441" i="35"/>
  <c r="JQD444" i="35" s="1"/>
  <c r="JQC441" i="35"/>
  <c r="JQC444" i="35" s="1"/>
  <c r="JQB441" i="35"/>
  <c r="JQB444" i="35" s="1"/>
  <c r="JQA441" i="35"/>
  <c r="JQA444" i="35" s="1"/>
  <c r="JPZ441" i="35"/>
  <c r="JPZ444" i="35" s="1"/>
  <c r="JPY441" i="35"/>
  <c r="JPY444" i="35" s="1"/>
  <c r="JPX441" i="35"/>
  <c r="JPX444" i="35" s="1"/>
  <c r="JPW441" i="35"/>
  <c r="JPW444" i="35" s="1"/>
  <c r="JPV441" i="35"/>
  <c r="JPV444" i="35" s="1"/>
  <c r="JPU441" i="35"/>
  <c r="JPU444" i="35" s="1"/>
  <c r="JPT441" i="35"/>
  <c r="JPT444" i="35" s="1"/>
  <c r="JPS441" i="35"/>
  <c r="JPS444" i="35" s="1"/>
  <c r="JPR441" i="35"/>
  <c r="JPR444" i="35" s="1"/>
  <c r="JPQ441" i="35"/>
  <c r="JPQ444" i="35" s="1"/>
  <c r="JPP441" i="35"/>
  <c r="JPP444" i="35" s="1"/>
  <c r="JPO441" i="35"/>
  <c r="JPO444" i="35" s="1"/>
  <c r="JPN441" i="35"/>
  <c r="JPN444" i="35" s="1"/>
  <c r="JPM441" i="35"/>
  <c r="JPM444" i="35" s="1"/>
  <c r="JPL441" i="35"/>
  <c r="JPL444" i="35" s="1"/>
  <c r="JPK441" i="35"/>
  <c r="JPK444" i="35" s="1"/>
  <c r="JPJ441" i="35"/>
  <c r="JPJ444" i="35" s="1"/>
  <c r="JPI441" i="35"/>
  <c r="JPI444" i="35" s="1"/>
  <c r="JPH441" i="35"/>
  <c r="JPH444" i="35" s="1"/>
  <c r="JPG441" i="35"/>
  <c r="JPG444" i="35" s="1"/>
  <c r="JPF441" i="35"/>
  <c r="JPF444" i="35" s="1"/>
  <c r="JPE441" i="35"/>
  <c r="JPE444" i="35" s="1"/>
  <c r="JPD441" i="35"/>
  <c r="JPD444" i="35" s="1"/>
  <c r="JPC441" i="35"/>
  <c r="JPC444" i="35" s="1"/>
  <c r="JPB441" i="35"/>
  <c r="JPB444" i="35" s="1"/>
  <c r="JPA441" i="35"/>
  <c r="JPA444" i="35" s="1"/>
  <c r="JOZ441" i="35"/>
  <c r="JOZ444" i="35" s="1"/>
  <c r="JOY441" i="35"/>
  <c r="JOY444" i="35" s="1"/>
  <c r="JOX441" i="35"/>
  <c r="JOX444" i="35" s="1"/>
  <c r="JOW441" i="35"/>
  <c r="JOW444" i="35" s="1"/>
  <c r="JOV441" i="35"/>
  <c r="JOV444" i="35" s="1"/>
  <c r="JOU441" i="35"/>
  <c r="JOU444" i="35" s="1"/>
  <c r="JOT441" i="35"/>
  <c r="JOT444" i="35" s="1"/>
  <c r="JOS441" i="35"/>
  <c r="JOS444" i="35" s="1"/>
  <c r="JOR441" i="35"/>
  <c r="JOR444" i="35" s="1"/>
  <c r="JOQ441" i="35"/>
  <c r="JOQ444" i="35" s="1"/>
  <c r="JOP441" i="35"/>
  <c r="JOP444" i="35" s="1"/>
  <c r="JOO441" i="35"/>
  <c r="JOO444" i="35" s="1"/>
  <c r="JON441" i="35"/>
  <c r="JON444" i="35" s="1"/>
  <c r="JOM441" i="35"/>
  <c r="JOM444" i="35" s="1"/>
  <c r="JOL441" i="35"/>
  <c r="JOL444" i="35" s="1"/>
  <c r="JOK441" i="35"/>
  <c r="JOK444" i="35" s="1"/>
  <c r="JOJ441" i="35"/>
  <c r="JOJ444" i="35" s="1"/>
  <c r="JOI441" i="35"/>
  <c r="JOI444" i="35" s="1"/>
  <c r="JOH441" i="35"/>
  <c r="JOH444" i="35" s="1"/>
  <c r="JOG441" i="35"/>
  <c r="JOG444" i="35" s="1"/>
  <c r="JOF441" i="35"/>
  <c r="JOF444" i="35" s="1"/>
  <c r="JOE441" i="35"/>
  <c r="JOE444" i="35" s="1"/>
  <c r="JOD441" i="35"/>
  <c r="JOD444" i="35" s="1"/>
  <c r="JOC441" i="35"/>
  <c r="JOC444" i="35" s="1"/>
  <c r="JOB441" i="35"/>
  <c r="JOB444" i="35" s="1"/>
  <c r="JOA441" i="35"/>
  <c r="JOA444" i="35" s="1"/>
  <c r="JNZ441" i="35"/>
  <c r="JNZ444" i="35" s="1"/>
  <c r="JNY441" i="35"/>
  <c r="JNY444" i="35" s="1"/>
  <c r="JNX441" i="35"/>
  <c r="JNX444" i="35" s="1"/>
  <c r="JNW441" i="35"/>
  <c r="JNW444" i="35" s="1"/>
  <c r="JNV441" i="35"/>
  <c r="JNV444" i="35" s="1"/>
  <c r="JNU441" i="35"/>
  <c r="JNU444" i="35" s="1"/>
  <c r="JNT441" i="35"/>
  <c r="JNT444" i="35" s="1"/>
  <c r="JNS441" i="35"/>
  <c r="JNS444" i="35" s="1"/>
  <c r="JNR441" i="35"/>
  <c r="JNR444" i="35" s="1"/>
  <c r="JNQ441" i="35"/>
  <c r="JNQ444" i="35" s="1"/>
  <c r="JNP441" i="35"/>
  <c r="JNP444" i="35" s="1"/>
  <c r="JNO441" i="35"/>
  <c r="JNO444" i="35" s="1"/>
  <c r="JNN441" i="35"/>
  <c r="JNN444" i="35" s="1"/>
  <c r="JNM441" i="35"/>
  <c r="JNM444" i="35" s="1"/>
  <c r="JNL441" i="35"/>
  <c r="JNL444" i="35" s="1"/>
  <c r="JNK441" i="35"/>
  <c r="JNK444" i="35" s="1"/>
  <c r="JNJ441" i="35"/>
  <c r="JNJ444" i="35" s="1"/>
  <c r="JNI441" i="35"/>
  <c r="JNI444" i="35" s="1"/>
  <c r="JNH441" i="35"/>
  <c r="JNH444" i="35" s="1"/>
  <c r="JNG441" i="35"/>
  <c r="JNG444" i="35" s="1"/>
  <c r="JNF441" i="35"/>
  <c r="JNF444" i="35" s="1"/>
  <c r="JNE441" i="35"/>
  <c r="JNE444" i="35" s="1"/>
  <c r="JND441" i="35"/>
  <c r="JND444" i="35" s="1"/>
  <c r="JNC441" i="35"/>
  <c r="JNC444" i="35" s="1"/>
  <c r="JNB441" i="35"/>
  <c r="JNB444" i="35" s="1"/>
  <c r="JNA441" i="35"/>
  <c r="JNA444" i="35" s="1"/>
  <c r="JMZ441" i="35"/>
  <c r="JMZ444" i="35" s="1"/>
  <c r="JMY441" i="35"/>
  <c r="JMY444" i="35" s="1"/>
  <c r="JMX441" i="35"/>
  <c r="JMX444" i="35" s="1"/>
  <c r="JMW441" i="35"/>
  <c r="JMW444" i="35" s="1"/>
  <c r="JMV441" i="35"/>
  <c r="JMV444" i="35" s="1"/>
  <c r="JMU441" i="35"/>
  <c r="JMU444" i="35" s="1"/>
  <c r="JMT441" i="35"/>
  <c r="JMT444" i="35" s="1"/>
  <c r="JMS441" i="35"/>
  <c r="JMS444" i="35" s="1"/>
  <c r="JMR441" i="35"/>
  <c r="JMR444" i="35" s="1"/>
  <c r="JMQ441" i="35"/>
  <c r="JMQ444" i="35" s="1"/>
  <c r="JMP441" i="35"/>
  <c r="JMP444" i="35" s="1"/>
  <c r="JMO441" i="35"/>
  <c r="JMO444" i="35" s="1"/>
  <c r="JMN441" i="35"/>
  <c r="JMN444" i="35" s="1"/>
  <c r="JMM441" i="35"/>
  <c r="JMM444" i="35" s="1"/>
  <c r="JML441" i="35"/>
  <c r="JML444" i="35" s="1"/>
  <c r="JMK441" i="35"/>
  <c r="JMK444" i="35" s="1"/>
  <c r="JMJ441" i="35"/>
  <c r="JMJ444" i="35" s="1"/>
  <c r="JMI441" i="35"/>
  <c r="JMI444" i="35" s="1"/>
  <c r="JMH441" i="35"/>
  <c r="JMH444" i="35" s="1"/>
  <c r="JMG441" i="35"/>
  <c r="JMG444" i="35" s="1"/>
  <c r="JMF441" i="35"/>
  <c r="JMF444" i="35" s="1"/>
  <c r="JME441" i="35"/>
  <c r="JME444" i="35" s="1"/>
  <c r="JMD441" i="35"/>
  <c r="JMD444" i="35" s="1"/>
  <c r="JMC441" i="35"/>
  <c r="JMC444" i="35" s="1"/>
  <c r="JMB441" i="35"/>
  <c r="JMB444" i="35" s="1"/>
  <c r="JMA441" i="35"/>
  <c r="JMA444" i="35" s="1"/>
  <c r="JLZ441" i="35"/>
  <c r="JLZ444" i="35" s="1"/>
  <c r="JLY441" i="35"/>
  <c r="JLY444" i="35" s="1"/>
  <c r="JLX441" i="35"/>
  <c r="JLX444" i="35" s="1"/>
  <c r="JLW441" i="35"/>
  <c r="JLW444" i="35" s="1"/>
  <c r="JLV441" i="35"/>
  <c r="JLV444" i="35" s="1"/>
  <c r="JLU441" i="35"/>
  <c r="JLU444" i="35" s="1"/>
  <c r="JLT441" i="35"/>
  <c r="JLT444" i="35" s="1"/>
  <c r="JLS441" i="35"/>
  <c r="JLS444" i="35" s="1"/>
  <c r="JLR441" i="35"/>
  <c r="JLR444" i="35" s="1"/>
  <c r="JLQ441" i="35"/>
  <c r="JLQ444" i="35" s="1"/>
  <c r="JLP441" i="35"/>
  <c r="JLP444" i="35" s="1"/>
  <c r="JLO441" i="35"/>
  <c r="JLO444" i="35" s="1"/>
  <c r="JLN441" i="35"/>
  <c r="JLN444" i="35" s="1"/>
  <c r="JLM441" i="35"/>
  <c r="JLM444" i="35" s="1"/>
  <c r="JLL441" i="35"/>
  <c r="JLL444" i="35" s="1"/>
  <c r="JLK441" i="35"/>
  <c r="JLK444" i="35" s="1"/>
  <c r="JLJ441" i="35"/>
  <c r="JLJ444" i="35" s="1"/>
  <c r="JLI441" i="35"/>
  <c r="JLI444" i="35" s="1"/>
  <c r="JLH441" i="35"/>
  <c r="JLH444" i="35" s="1"/>
  <c r="JLG441" i="35"/>
  <c r="JLG444" i="35" s="1"/>
  <c r="JLF441" i="35"/>
  <c r="JLF444" i="35" s="1"/>
  <c r="JLE441" i="35"/>
  <c r="JLE444" i="35" s="1"/>
  <c r="JLD441" i="35"/>
  <c r="JLD444" i="35" s="1"/>
  <c r="JLC441" i="35"/>
  <c r="JLC444" i="35" s="1"/>
  <c r="JLB441" i="35"/>
  <c r="JLB444" i="35" s="1"/>
  <c r="JLA441" i="35"/>
  <c r="JLA444" i="35" s="1"/>
  <c r="JKZ441" i="35"/>
  <c r="JKZ444" i="35" s="1"/>
  <c r="JKY441" i="35"/>
  <c r="JKY444" i="35" s="1"/>
  <c r="JKX441" i="35"/>
  <c r="JKX444" i="35" s="1"/>
  <c r="JKW441" i="35"/>
  <c r="JKW444" i="35" s="1"/>
  <c r="JKV441" i="35"/>
  <c r="JKV444" i="35" s="1"/>
  <c r="JKU441" i="35"/>
  <c r="JKU444" i="35" s="1"/>
  <c r="JKT441" i="35"/>
  <c r="JKT444" i="35" s="1"/>
  <c r="JKS441" i="35"/>
  <c r="JKS444" i="35" s="1"/>
  <c r="JKR441" i="35"/>
  <c r="JKR444" i="35" s="1"/>
  <c r="JKQ441" i="35"/>
  <c r="JKQ444" i="35" s="1"/>
  <c r="JKP441" i="35"/>
  <c r="JKP444" i="35" s="1"/>
  <c r="JKO441" i="35"/>
  <c r="JKO444" i="35" s="1"/>
  <c r="JKN441" i="35"/>
  <c r="JKN444" i="35" s="1"/>
  <c r="JKM441" i="35"/>
  <c r="JKM444" i="35" s="1"/>
  <c r="JKL441" i="35"/>
  <c r="JKL444" i="35" s="1"/>
  <c r="JKK441" i="35"/>
  <c r="JKK444" i="35" s="1"/>
  <c r="JKJ441" i="35"/>
  <c r="JKJ444" i="35" s="1"/>
  <c r="JKI441" i="35"/>
  <c r="JKI444" i="35" s="1"/>
  <c r="JKH441" i="35"/>
  <c r="JKH444" i="35" s="1"/>
  <c r="JKG441" i="35"/>
  <c r="JKG444" i="35" s="1"/>
  <c r="JKF441" i="35"/>
  <c r="JKF444" i="35" s="1"/>
  <c r="JKE441" i="35"/>
  <c r="JKE444" i="35" s="1"/>
  <c r="JKD441" i="35"/>
  <c r="JKD444" i="35" s="1"/>
  <c r="JKC441" i="35"/>
  <c r="JKC444" i="35" s="1"/>
  <c r="JKB441" i="35"/>
  <c r="JKB444" i="35" s="1"/>
  <c r="JKA441" i="35"/>
  <c r="JKA444" i="35" s="1"/>
  <c r="JJZ441" i="35"/>
  <c r="JJZ444" i="35" s="1"/>
  <c r="JJY441" i="35"/>
  <c r="JJY444" i="35" s="1"/>
  <c r="JJX441" i="35"/>
  <c r="JJX444" i="35" s="1"/>
  <c r="JJW441" i="35"/>
  <c r="JJW444" i="35" s="1"/>
  <c r="JJV441" i="35"/>
  <c r="JJV444" i="35" s="1"/>
  <c r="JJU441" i="35"/>
  <c r="JJU444" i="35" s="1"/>
  <c r="JJT441" i="35"/>
  <c r="JJT444" i="35" s="1"/>
  <c r="JJS441" i="35"/>
  <c r="JJS444" i="35" s="1"/>
  <c r="JJR441" i="35"/>
  <c r="JJR444" i="35" s="1"/>
  <c r="JJQ441" i="35"/>
  <c r="JJQ444" i="35" s="1"/>
  <c r="JJP441" i="35"/>
  <c r="JJP444" i="35" s="1"/>
  <c r="JJO441" i="35"/>
  <c r="JJO444" i="35" s="1"/>
  <c r="JJN441" i="35"/>
  <c r="JJN444" i="35" s="1"/>
  <c r="JJM441" i="35"/>
  <c r="JJM444" i="35" s="1"/>
  <c r="JJL441" i="35"/>
  <c r="JJL444" i="35" s="1"/>
  <c r="JJK441" i="35"/>
  <c r="JJK444" i="35" s="1"/>
  <c r="JJJ441" i="35"/>
  <c r="JJJ444" i="35" s="1"/>
  <c r="JJI441" i="35"/>
  <c r="JJI444" i="35" s="1"/>
  <c r="JJH441" i="35"/>
  <c r="JJH444" i="35" s="1"/>
  <c r="JJG441" i="35"/>
  <c r="JJG444" i="35" s="1"/>
  <c r="JJF441" i="35"/>
  <c r="JJF444" i="35" s="1"/>
  <c r="JJE441" i="35"/>
  <c r="JJE444" i="35" s="1"/>
  <c r="JJD441" i="35"/>
  <c r="JJD444" i="35" s="1"/>
  <c r="JJC441" i="35"/>
  <c r="JJC444" i="35" s="1"/>
  <c r="JJB441" i="35"/>
  <c r="JJB444" i="35" s="1"/>
  <c r="JJA441" i="35"/>
  <c r="JJA444" i="35" s="1"/>
  <c r="JIZ441" i="35"/>
  <c r="JIZ444" i="35" s="1"/>
  <c r="JIY441" i="35"/>
  <c r="JIY444" i="35" s="1"/>
  <c r="JIX441" i="35"/>
  <c r="JIX444" i="35" s="1"/>
  <c r="JIW441" i="35"/>
  <c r="JIW444" i="35" s="1"/>
  <c r="JIV441" i="35"/>
  <c r="JIV444" i="35" s="1"/>
  <c r="JIU441" i="35"/>
  <c r="JIU444" i="35" s="1"/>
  <c r="JIT441" i="35"/>
  <c r="JIT444" i="35" s="1"/>
  <c r="JIS441" i="35"/>
  <c r="JIS444" i="35" s="1"/>
  <c r="JIR441" i="35"/>
  <c r="JIR444" i="35" s="1"/>
  <c r="JIQ441" i="35"/>
  <c r="JIQ444" i="35" s="1"/>
  <c r="JIP441" i="35"/>
  <c r="JIP444" i="35" s="1"/>
  <c r="JIO441" i="35"/>
  <c r="JIO444" i="35" s="1"/>
  <c r="JIN441" i="35"/>
  <c r="JIN444" i="35" s="1"/>
  <c r="JIM441" i="35"/>
  <c r="JIM444" i="35" s="1"/>
  <c r="JIL441" i="35"/>
  <c r="JIL444" i="35" s="1"/>
  <c r="JIK441" i="35"/>
  <c r="JIK444" i="35" s="1"/>
  <c r="JIJ441" i="35"/>
  <c r="JIJ444" i="35" s="1"/>
  <c r="JII441" i="35"/>
  <c r="JII444" i="35" s="1"/>
  <c r="JIH441" i="35"/>
  <c r="JIH444" i="35" s="1"/>
  <c r="JIG441" i="35"/>
  <c r="JIG444" i="35" s="1"/>
  <c r="JIF441" i="35"/>
  <c r="JIF444" i="35" s="1"/>
  <c r="JIE441" i="35"/>
  <c r="JIE444" i="35" s="1"/>
  <c r="JID441" i="35"/>
  <c r="JID444" i="35" s="1"/>
  <c r="JIC441" i="35"/>
  <c r="JIC444" i="35" s="1"/>
  <c r="JIB441" i="35"/>
  <c r="JIB444" i="35" s="1"/>
  <c r="JIA441" i="35"/>
  <c r="JIA444" i="35" s="1"/>
  <c r="JHZ441" i="35"/>
  <c r="JHZ444" i="35" s="1"/>
  <c r="JHY441" i="35"/>
  <c r="JHY444" i="35" s="1"/>
  <c r="JHX441" i="35"/>
  <c r="JHX444" i="35" s="1"/>
  <c r="JHW441" i="35"/>
  <c r="JHW444" i="35" s="1"/>
  <c r="JHV441" i="35"/>
  <c r="JHV444" i="35" s="1"/>
  <c r="JHU441" i="35"/>
  <c r="JHU444" i="35" s="1"/>
  <c r="JHT441" i="35"/>
  <c r="JHT444" i="35" s="1"/>
  <c r="JHS441" i="35"/>
  <c r="JHS444" i="35" s="1"/>
  <c r="JHR441" i="35"/>
  <c r="JHR444" i="35" s="1"/>
  <c r="JHQ441" i="35"/>
  <c r="JHQ444" i="35" s="1"/>
  <c r="JHP441" i="35"/>
  <c r="JHP444" i="35" s="1"/>
  <c r="JHO441" i="35"/>
  <c r="JHO444" i="35" s="1"/>
  <c r="JHN441" i="35"/>
  <c r="JHN444" i="35" s="1"/>
  <c r="JHM441" i="35"/>
  <c r="JHM444" i="35" s="1"/>
  <c r="JHL441" i="35"/>
  <c r="JHL444" i="35" s="1"/>
  <c r="JHK441" i="35"/>
  <c r="JHK444" i="35" s="1"/>
  <c r="JHJ441" i="35"/>
  <c r="JHJ444" i="35" s="1"/>
  <c r="JHI441" i="35"/>
  <c r="JHI444" i="35" s="1"/>
  <c r="JHH441" i="35"/>
  <c r="JHH444" i="35" s="1"/>
  <c r="JHG441" i="35"/>
  <c r="JHG444" i="35" s="1"/>
  <c r="JHF441" i="35"/>
  <c r="JHF444" i="35" s="1"/>
  <c r="JHE441" i="35"/>
  <c r="JHE444" i="35" s="1"/>
  <c r="JHD441" i="35"/>
  <c r="JHD444" i="35" s="1"/>
  <c r="JHC441" i="35"/>
  <c r="JHC444" i="35" s="1"/>
  <c r="JHB441" i="35"/>
  <c r="JHB444" i="35" s="1"/>
  <c r="JHA441" i="35"/>
  <c r="JHA444" i="35" s="1"/>
  <c r="JGZ441" i="35"/>
  <c r="JGZ444" i="35" s="1"/>
  <c r="JGY441" i="35"/>
  <c r="JGY444" i="35" s="1"/>
  <c r="JGX441" i="35"/>
  <c r="JGX444" i="35" s="1"/>
  <c r="JGW441" i="35"/>
  <c r="JGW444" i="35" s="1"/>
  <c r="JGV441" i="35"/>
  <c r="JGV444" i="35" s="1"/>
  <c r="JGU441" i="35"/>
  <c r="JGU444" i="35" s="1"/>
  <c r="JGT441" i="35"/>
  <c r="JGT444" i="35" s="1"/>
  <c r="JGS441" i="35"/>
  <c r="JGS444" i="35" s="1"/>
  <c r="JGR441" i="35"/>
  <c r="JGR444" i="35" s="1"/>
  <c r="JGQ441" i="35"/>
  <c r="JGQ444" i="35" s="1"/>
  <c r="JGP441" i="35"/>
  <c r="JGP444" i="35" s="1"/>
  <c r="JGO441" i="35"/>
  <c r="JGO444" i="35" s="1"/>
  <c r="JGN441" i="35"/>
  <c r="JGN444" i="35" s="1"/>
  <c r="JGM441" i="35"/>
  <c r="JGM444" i="35" s="1"/>
  <c r="JGL441" i="35"/>
  <c r="JGL444" i="35" s="1"/>
  <c r="JGK441" i="35"/>
  <c r="JGK444" i="35" s="1"/>
  <c r="JGJ441" i="35"/>
  <c r="JGJ444" i="35" s="1"/>
  <c r="JGI441" i="35"/>
  <c r="JGI444" i="35" s="1"/>
  <c r="JGH441" i="35"/>
  <c r="JGH444" i="35" s="1"/>
  <c r="JGG441" i="35"/>
  <c r="JGG444" i="35" s="1"/>
  <c r="JGF441" i="35"/>
  <c r="JGF444" i="35" s="1"/>
  <c r="JGE441" i="35"/>
  <c r="JGE444" i="35" s="1"/>
  <c r="JGD441" i="35"/>
  <c r="JGD444" i="35" s="1"/>
  <c r="JGC441" i="35"/>
  <c r="JGC444" i="35" s="1"/>
  <c r="JGB441" i="35"/>
  <c r="JGB444" i="35" s="1"/>
  <c r="JGA441" i="35"/>
  <c r="JGA444" i="35" s="1"/>
  <c r="JFZ441" i="35"/>
  <c r="JFZ444" i="35" s="1"/>
  <c r="JFY441" i="35"/>
  <c r="JFY444" i="35" s="1"/>
  <c r="JFX441" i="35"/>
  <c r="JFX444" i="35" s="1"/>
  <c r="JFW441" i="35"/>
  <c r="JFW444" i="35" s="1"/>
  <c r="JFV441" i="35"/>
  <c r="JFV444" i="35" s="1"/>
  <c r="JFU441" i="35"/>
  <c r="JFU444" i="35" s="1"/>
  <c r="JFT441" i="35"/>
  <c r="JFT444" i="35" s="1"/>
  <c r="JFS441" i="35"/>
  <c r="JFS444" i="35" s="1"/>
  <c r="JFR441" i="35"/>
  <c r="JFR444" i="35" s="1"/>
  <c r="JFQ441" i="35"/>
  <c r="JFQ444" i="35" s="1"/>
  <c r="JFP441" i="35"/>
  <c r="JFP444" i="35" s="1"/>
  <c r="JFO441" i="35"/>
  <c r="JFO444" i="35" s="1"/>
  <c r="JFN441" i="35"/>
  <c r="JFN444" i="35" s="1"/>
  <c r="JFM441" i="35"/>
  <c r="JFM444" i="35" s="1"/>
  <c r="JFL441" i="35"/>
  <c r="JFL444" i="35" s="1"/>
  <c r="JFK441" i="35"/>
  <c r="JFK444" i="35" s="1"/>
  <c r="JFJ441" i="35"/>
  <c r="JFJ444" i="35" s="1"/>
  <c r="JFI441" i="35"/>
  <c r="JFI444" i="35" s="1"/>
  <c r="JFH441" i="35"/>
  <c r="JFH444" i="35" s="1"/>
  <c r="JFG441" i="35"/>
  <c r="JFG444" i="35" s="1"/>
  <c r="JFF441" i="35"/>
  <c r="JFF444" i="35" s="1"/>
  <c r="JFE441" i="35"/>
  <c r="JFE444" i="35" s="1"/>
  <c r="JFD441" i="35"/>
  <c r="JFD444" i="35" s="1"/>
  <c r="JFC441" i="35"/>
  <c r="JFC444" i="35" s="1"/>
  <c r="JFB441" i="35"/>
  <c r="JFB444" i="35" s="1"/>
  <c r="JFA441" i="35"/>
  <c r="JFA444" i="35" s="1"/>
  <c r="JEZ441" i="35"/>
  <c r="JEZ444" i="35" s="1"/>
  <c r="JEY441" i="35"/>
  <c r="JEY444" i="35" s="1"/>
  <c r="JEX441" i="35"/>
  <c r="JEX444" i="35" s="1"/>
  <c r="JEW441" i="35"/>
  <c r="JEW444" i="35" s="1"/>
  <c r="JEV441" i="35"/>
  <c r="JEV444" i="35" s="1"/>
  <c r="JEU441" i="35"/>
  <c r="JEU444" i="35" s="1"/>
  <c r="JET441" i="35"/>
  <c r="JET444" i="35" s="1"/>
  <c r="JES441" i="35"/>
  <c r="JES444" i="35" s="1"/>
  <c r="JER441" i="35"/>
  <c r="JER444" i="35" s="1"/>
  <c r="JEQ441" i="35"/>
  <c r="JEQ444" i="35" s="1"/>
  <c r="JEP441" i="35"/>
  <c r="JEP444" i="35" s="1"/>
  <c r="JEO441" i="35"/>
  <c r="JEO444" i="35" s="1"/>
  <c r="JEN441" i="35"/>
  <c r="JEN444" i="35" s="1"/>
  <c r="JEM441" i="35"/>
  <c r="JEM444" i="35" s="1"/>
  <c r="JEL441" i="35"/>
  <c r="JEL444" i="35" s="1"/>
  <c r="JEK441" i="35"/>
  <c r="JEK444" i="35" s="1"/>
  <c r="JEJ441" i="35"/>
  <c r="JEJ444" i="35" s="1"/>
  <c r="JEI441" i="35"/>
  <c r="JEI444" i="35" s="1"/>
  <c r="JEH441" i="35"/>
  <c r="JEH444" i="35" s="1"/>
  <c r="JEG441" i="35"/>
  <c r="JEG444" i="35" s="1"/>
  <c r="JEF441" i="35"/>
  <c r="JEF444" i="35" s="1"/>
  <c r="JEE441" i="35"/>
  <c r="JEE444" i="35" s="1"/>
  <c r="JED441" i="35"/>
  <c r="JED444" i="35" s="1"/>
  <c r="JEC441" i="35"/>
  <c r="JEC444" i="35" s="1"/>
  <c r="JEB441" i="35"/>
  <c r="JEB444" i="35" s="1"/>
  <c r="JEA441" i="35"/>
  <c r="JEA444" i="35" s="1"/>
  <c r="JDZ441" i="35"/>
  <c r="JDZ444" i="35" s="1"/>
  <c r="JDY441" i="35"/>
  <c r="JDY444" i="35" s="1"/>
  <c r="JDX441" i="35"/>
  <c r="JDX444" i="35" s="1"/>
  <c r="JDW441" i="35"/>
  <c r="JDW444" i="35" s="1"/>
  <c r="JDV441" i="35"/>
  <c r="JDV444" i="35" s="1"/>
  <c r="JDU441" i="35"/>
  <c r="JDU444" i="35" s="1"/>
  <c r="JDT441" i="35"/>
  <c r="JDT444" i="35" s="1"/>
  <c r="JDS441" i="35"/>
  <c r="JDS444" i="35" s="1"/>
  <c r="JDR441" i="35"/>
  <c r="JDR444" i="35" s="1"/>
  <c r="JDQ441" i="35"/>
  <c r="JDQ444" i="35" s="1"/>
  <c r="JDP441" i="35"/>
  <c r="JDP444" i="35" s="1"/>
  <c r="JDO441" i="35"/>
  <c r="JDO444" i="35" s="1"/>
  <c r="JDN441" i="35"/>
  <c r="JDN444" i="35" s="1"/>
  <c r="JDM441" i="35"/>
  <c r="JDM444" i="35" s="1"/>
  <c r="JDL441" i="35"/>
  <c r="JDL444" i="35" s="1"/>
  <c r="JDK441" i="35"/>
  <c r="JDK444" i="35" s="1"/>
  <c r="JDJ441" i="35"/>
  <c r="JDJ444" i="35" s="1"/>
  <c r="JDI441" i="35"/>
  <c r="JDI444" i="35" s="1"/>
  <c r="JDH441" i="35"/>
  <c r="JDH444" i="35" s="1"/>
  <c r="JDG441" i="35"/>
  <c r="JDG444" i="35" s="1"/>
  <c r="JDF441" i="35"/>
  <c r="JDF444" i="35" s="1"/>
  <c r="JDE441" i="35"/>
  <c r="JDE444" i="35" s="1"/>
  <c r="JDD441" i="35"/>
  <c r="JDD444" i="35" s="1"/>
  <c r="JDC441" i="35"/>
  <c r="JDC444" i="35" s="1"/>
  <c r="JDB441" i="35"/>
  <c r="JDB444" i="35" s="1"/>
  <c r="JDA441" i="35"/>
  <c r="JDA444" i="35" s="1"/>
  <c r="JCZ441" i="35"/>
  <c r="JCZ444" i="35" s="1"/>
  <c r="JCY441" i="35"/>
  <c r="JCY444" i="35" s="1"/>
  <c r="JCX441" i="35"/>
  <c r="JCX444" i="35" s="1"/>
  <c r="JCW441" i="35"/>
  <c r="JCW444" i="35" s="1"/>
  <c r="JCV441" i="35"/>
  <c r="JCV444" i="35" s="1"/>
  <c r="JCU441" i="35"/>
  <c r="JCU444" i="35" s="1"/>
  <c r="JCT441" i="35"/>
  <c r="JCT444" i="35" s="1"/>
  <c r="JCS441" i="35"/>
  <c r="JCS444" i="35" s="1"/>
  <c r="JCR441" i="35"/>
  <c r="JCR444" i="35" s="1"/>
  <c r="JCQ441" i="35"/>
  <c r="JCQ444" i="35" s="1"/>
  <c r="JCP441" i="35"/>
  <c r="JCP444" i="35" s="1"/>
  <c r="JCO441" i="35"/>
  <c r="JCO444" i="35" s="1"/>
  <c r="JCN441" i="35"/>
  <c r="JCN444" i="35" s="1"/>
  <c r="JCM441" i="35"/>
  <c r="JCM444" i="35" s="1"/>
  <c r="JCL441" i="35"/>
  <c r="JCL444" i="35" s="1"/>
  <c r="JCK441" i="35"/>
  <c r="JCK444" i="35" s="1"/>
  <c r="JCJ441" i="35"/>
  <c r="JCJ444" i="35" s="1"/>
  <c r="JCI441" i="35"/>
  <c r="JCI444" i="35" s="1"/>
  <c r="JCH441" i="35"/>
  <c r="JCH444" i="35" s="1"/>
  <c r="JCG441" i="35"/>
  <c r="JCG444" i="35" s="1"/>
  <c r="JCF441" i="35"/>
  <c r="JCF444" i="35" s="1"/>
  <c r="JCE441" i="35"/>
  <c r="JCE444" i="35" s="1"/>
  <c r="JCD441" i="35"/>
  <c r="JCD444" i="35" s="1"/>
  <c r="JCC441" i="35"/>
  <c r="JCC444" i="35" s="1"/>
  <c r="JCB441" i="35"/>
  <c r="JCB444" i="35" s="1"/>
  <c r="JCA441" i="35"/>
  <c r="JCA444" i="35" s="1"/>
  <c r="JBZ441" i="35"/>
  <c r="JBZ444" i="35" s="1"/>
  <c r="JBY441" i="35"/>
  <c r="JBY444" i="35" s="1"/>
  <c r="JBX441" i="35"/>
  <c r="JBX444" i="35" s="1"/>
  <c r="JBW441" i="35"/>
  <c r="JBW444" i="35" s="1"/>
  <c r="JBV441" i="35"/>
  <c r="JBV444" i="35" s="1"/>
  <c r="JBU441" i="35"/>
  <c r="JBU444" i="35" s="1"/>
  <c r="JBT441" i="35"/>
  <c r="JBT444" i="35" s="1"/>
  <c r="JBS441" i="35"/>
  <c r="JBS444" i="35" s="1"/>
  <c r="JBR441" i="35"/>
  <c r="JBR444" i="35" s="1"/>
  <c r="JBQ441" i="35"/>
  <c r="JBQ444" i="35" s="1"/>
  <c r="JBP441" i="35"/>
  <c r="JBP444" i="35" s="1"/>
  <c r="JBO441" i="35"/>
  <c r="JBO444" i="35" s="1"/>
  <c r="JBN441" i="35"/>
  <c r="JBN444" i="35" s="1"/>
  <c r="JBM441" i="35"/>
  <c r="JBM444" i="35" s="1"/>
  <c r="JBL441" i="35"/>
  <c r="JBL444" i="35" s="1"/>
  <c r="JBK441" i="35"/>
  <c r="JBK444" i="35" s="1"/>
  <c r="JBJ441" i="35"/>
  <c r="JBJ444" i="35" s="1"/>
  <c r="JBI441" i="35"/>
  <c r="JBI444" i="35" s="1"/>
  <c r="JBH441" i="35"/>
  <c r="JBH444" i="35" s="1"/>
  <c r="JBG441" i="35"/>
  <c r="JBG444" i="35" s="1"/>
  <c r="JBF441" i="35"/>
  <c r="JBF444" i="35" s="1"/>
  <c r="JBE441" i="35"/>
  <c r="JBE444" i="35" s="1"/>
  <c r="JBD441" i="35"/>
  <c r="JBD444" i="35" s="1"/>
  <c r="JBC441" i="35"/>
  <c r="JBC444" i="35" s="1"/>
  <c r="JBB441" i="35"/>
  <c r="JBB444" i="35" s="1"/>
  <c r="JBA441" i="35"/>
  <c r="JBA444" i="35" s="1"/>
  <c r="JAZ441" i="35"/>
  <c r="JAZ444" i="35" s="1"/>
  <c r="JAY441" i="35"/>
  <c r="JAY444" i="35" s="1"/>
  <c r="JAX441" i="35"/>
  <c r="JAX444" i="35" s="1"/>
  <c r="JAW441" i="35"/>
  <c r="JAW444" i="35" s="1"/>
  <c r="JAV441" i="35"/>
  <c r="JAV444" i="35" s="1"/>
  <c r="JAU441" i="35"/>
  <c r="JAU444" i="35" s="1"/>
  <c r="JAT441" i="35"/>
  <c r="JAT444" i="35" s="1"/>
  <c r="JAS441" i="35"/>
  <c r="JAS444" i="35" s="1"/>
  <c r="JAR441" i="35"/>
  <c r="JAR444" i="35" s="1"/>
  <c r="JAQ441" i="35"/>
  <c r="JAQ444" i="35" s="1"/>
  <c r="JAP441" i="35"/>
  <c r="JAP444" i="35" s="1"/>
  <c r="JAO441" i="35"/>
  <c r="JAO444" i="35" s="1"/>
  <c r="JAN441" i="35"/>
  <c r="JAN444" i="35" s="1"/>
  <c r="JAM441" i="35"/>
  <c r="JAM444" i="35" s="1"/>
  <c r="JAL441" i="35"/>
  <c r="JAL444" i="35" s="1"/>
  <c r="JAK441" i="35"/>
  <c r="JAK444" i="35" s="1"/>
  <c r="JAJ441" i="35"/>
  <c r="JAJ444" i="35" s="1"/>
  <c r="JAI441" i="35"/>
  <c r="JAI444" i="35" s="1"/>
  <c r="JAH441" i="35"/>
  <c r="JAH444" i="35" s="1"/>
  <c r="JAG441" i="35"/>
  <c r="JAG444" i="35" s="1"/>
  <c r="JAF441" i="35"/>
  <c r="JAF444" i="35" s="1"/>
  <c r="JAE441" i="35"/>
  <c r="JAE444" i="35" s="1"/>
  <c r="JAD441" i="35"/>
  <c r="JAD444" i="35" s="1"/>
  <c r="JAC441" i="35"/>
  <c r="JAC444" i="35" s="1"/>
  <c r="JAB441" i="35"/>
  <c r="JAB444" i="35" s="1"/>
  <c r="JAA441" i="35"/>
  <c r="JAA444" i="35" s="1"/>
  <c r="IZZ441" i="35"/>
  <c r="IZZ444" i="35" s="1"/>
  <c r="IZY441" i="35"/>
  <c r="IZY444" i="35" s="1"/>
  <c r="IZX441" i="35"/>
  <c r="IZX444" i="35" s="1"/>
  <c r="IZW441" i="35"/>
  <c r="IZW444" i="35" s="1"/>
  <c r="IZV441" i="35"/>
  <c r="IZV444" i="35" s="1"/>
  <c r="IZU441" i="35"/>
  <c r="IZU444" i="35" s="1"/>
  <c r="IZT441" i="35"/>
  <c r="IZT444" i="35" s="1"/>
  <c r="IZS441" i="35"/>
  <c r="IZS444" i="35" s="1"/>
  <c r="IZR441" i="35"/>
  <c r="IZR444" i="35" s="1"/>
  <c r="IZQ441" i="35"/>
  <c r="IZQ444" i="35" s="1"/>
  <c r="IZP441" i="35"/>
  <c r="IZP444" i="35" s="1"/>
  <c r="IZO441" i="35"/>
  <c r="IZO444" i="35" s="1"/>
  <c r="IZN441" i="35"/>
  <c r="IZN444" i="35" s="1"/>
  <c r="IZM441" i="35"/>
  <c r="IZM444" i="35" s="1"/>
  <c r="IZL441" i="35"/>
  <c r="IZL444" i="35" s="1"/>
  <c r="IZK441" i="35"/>
  <c r="IZK444" i="35" s="1"/>
  <c r="IZJ441" i="35"/>
  <c r="IZJ444" i="35" s="1"/>
  <c r="IZI441" i="35"/>
  <c r="IZI444" i="35" s="1"/>
  <c r="IZH441" i="35"/>
  <c r="IZH444" i="35" s="1"/>
  <c r="IZG441" i="35"/>
  <c r="IZG444" i="35" s="1"/>
  <c r="IZF441" i="35"/>
  <c r="IZF444" i="35" s="1"/>
  <c r="IZE441" i="35"/>
  <c r="IZE444" i="35" s="1"/>
  <c r="IZD441" i="35"/>
  <c r="IZD444" i="35" s="1"/>
  <c r="IZC441" i="35"/>
  <c r="IZC444" i="35" s="1"/>
  <c r="IZB441" i="35"/>
  <c r="IZB444" i="35" s="1"/>
  <c r="IZA441" i="35"/>
  <c r="IZA444" i="35" s="1"/>
  <c r="IYZ441" i="35"/>
  <c r="IYZ444" i="35" s="1"/>
  <c r="IYY441" i="35"/>
  <c r="IYY444" i="35" s="1"/>
  <c r="IYX441" i="35"/>
  <c r="IYX444" i="35" s="1"/>
  <c r="IYW441" i="35"/>
  <c r="IYW444" i="35" s="1"/>
  <c r="IYV441" i="35"/>
  <c r="IYV444" i="35" s="1"/>
  <c r="IYU441" i="35"/>
  <c r="IYU444" i="35" s="1"/>
  <c r="IYT441" i="35"/>
  <c r="IYT444" i="35" s="1"/>
  <c r="IYS441" i="35"/>
  <c r="IYS444" i="35" s="1"/>
  <c r="IYR441" i="35"/>
  <c r="IYR444" i="35" s="1"/>
  <c r="IYQ441" i="35"/>
  <c r="IYQ444" i="35" s="1"/>
  <c r="IYP441" i="35"/>
  <c r="IYP444" i="35" s="1"/>
  <c r="IYO441" i="35"/>
  <c r="IYO444" i="35" s="1"/>
  <c r="IYN441" i="35"/>
  <c r="IYN444" i="35" s="1"/>
  <c r="IYM441" i="35"/>
  <c r="IYM444" i="35" s="1"/>
  <c r="IYL441" i="35"/>
  <c r="IYL444" i="35" s="1"/>
  <c r="IYK441" i="35"/>
  <c r="IYK444" i="35" s="1"/>
  <c r="IYJ441" i="35"/>
  <c r="IYJ444" i="35" s="1"/>
  <c r="IYI441" i="35"/>
  <c r="IYI444" i="35" s="1"/>
  <c r="IYH441" i="35"/>
  <c r="IYH444" i="35" s="1"/>
  <c r="IYG441" i="35"/>
  <c r="IYG444" i="35" s="1"/>
  <c r="IYF441" i="35"/>
  <c r="IYF444" i="35" s="1"/>
  <c r="IYE441" i="35"/>
  <c r="IYE444" i="35" s="1"/>
  <c r="IYD441" i="35"/>
  <c r="IYD444" i="35" s="1"/>
  <c r="IYC441" i="35"/>
  <c r="IYC444" i="35" s="1"/>
  <c r="IYB441" i="35"/>
  <c r="IYB444" i="35" s="1"/>
  <c r="IYA441" i="35"/>
  <c r="IYA444" i="35" s="1"/>
  <c r="IXZ441" i="35"/>
  <c r="IXZ444" i="35" s="1"/>
  <c r="IXY441" i="35"/>
  <c r="IXY444" i="35" s="1"/>
  <c r="IXX441" i="35"/>
  <c r="IXX444" i="35" s="1"/>
  <c r="IXW441" i="35"/>
  <c r="IXW444" i="35" s="1"/>
  <c r="IXV441" i="35"/>
  <c r="IXV444" i="35" s="1"/>
  <c r="IXU441" i="35"/>
  <c r="IXU444" i="35" s="1"/>
  <c r="IXT441" i="35"/>
  <c r="IXT444" i="35" s="1"/>
  <c r="IXS441" i="35"/>
  <c r="IXS444" i="35" s="1"/>
  <c r="IXR441" i="35"/>
  <c r="IXR444" i="35" s="1"/>
  <c r="IXQ441" i="35"/>
  <c r="IXQ444" i="35" s="1"/>
  <c r="IXP441" i="35"/>
  <c r="IXP444" i="35" s="1"/>
  <c r="IXO441" i="35"/>
  <c r="IXO444" i="35" s="1"/>
  <c r="IXN441" i="35"/>
  <c r="IXN444" i="35" s="1"/>
  <c r="IXM441" i="35"/>
  <c r="IXM444" i="35" s="1"/>
  <c r="IXL441" i="35"/>
  <c r="IXL444" i="35" s="1"/>
  <c r="IXK441" i="35"/>
  <c r="IXK444" i="35" s="1"/>
  <c r="IXJ441" i="35"/>
  <c r="IXJ444" i="35" s="1"/>
  <c r="IXI441" i="35"/>
  <c r="IXI444" i="35" s="1"/>
  <c r="IXH441" i="35"/>
  <c r="IXH444" i="35" s="1"/>
  <c r="IXG441" i="35"/>
  <c r="IXG444" i="35" s="1"/>
  <c r="IXF441" i="35"/>
  <c r="IXF444" i="35" s="1"/>
  <c r="IXE441" i="35"/>
  <c r="IXE444" i="35" s="1"/>
  <c r="IXD441" i="35"/>
  <c r="IXD444" i="35" s="1"/>
  <c r="IXC441" i="35"/>
  <c r="IXC444" i="35" s="1"/>
  <c r="IXB441" i="35"/>
  <c r="IXB444" i="35" s="1"/>
  <c r="IXA441" i="35"/>
  <c r="IXA444" i="35" s="1"/>
  <c r="IWZ441" i="35"/>
  <c r="IWZ444" i="35" s="1"/>
  <c r="IWY441" i="35"/>
  <c r="IWY444" i="35" s="1"/>
  <c r="IWX441" i="35"/>
  <c r="IWX444" i="35" s="1"/>
  <c r="IWW441" i="35"/>
  <c r="IWW444" i="35" s="1"/>
  <c r="IWV441" i="35"/>
  <c r="IWV444" i="35" s="1"/>
  <c r="IWU441" i="35"/>
  <c r="IWU444" i="35" s="1"/>
  <c r="IWT441" i="35"/>
  <c r="IWT444" i="35" s="1"/>
  <c r="IWS441" i="35"/>
  <c r="IWS444" i="35" s="1"/>
  <c r="IWR441" i="35"/>
  <c r="IWR444" i="35" s="1"/>
  <c r="IWQ441" i="35"/>
  <c r="IWQ444" i="35" s="1"/>
  <c r="IWP441" i="35"/>
  <c r="IWP444" i="35" s="1"/>
  <c r="IWO441" i="35"/>
  <c r="IWO444" i="35" s="1"/>
  <c r="IWN441" i="35"/>
  <c r="IWN444" i="35" s="1"/>
  <c r="IWM441" i="35"/>
  <c r="IWM444" i="35" s="1"/>
  <c r="IWL441" i="35"/>
  <c r="IWL444" i="35" s="1"/>
  <c r="IWK441" i="35"/>
  <c r="IWK444" i="35" s="1"/>
  <c r="IWJ441" i="35"/>
  <c r="IWJ444" i="35" s="1"/>
  <c r="IWI441" i="35"/>
  <c r="IWI444" i="35" s="1"/>
  <c r="IWH441" i="35"/>
  <c r="IWH444" i="35" s="1"/>
  <c r="IWG441" i="35"/>
  <c r="IWG444" i="35" s="1"/>
  <c r="IWF441" i="35"/>
  <c r="IWF444" i="35" s="1"/>
  <c r="IWE441" i="35"/>
  <c r="IWE444" i="35" s="1"/>
  <c r="IWD441" i="35"/>
  <c r="IWD444" i="35" s="1"/>
  <c r="IWC441" i="35"/>
  <c r="IWC444" i="35" s="1"/>
  <c r="IWB441" i="35"/>
  <c r="IWB444" i="35" s="1"/>
  <c r="IWA441" i="35"/>
  <c r="IWA444" i="35" s="1"/>
  <c r="IVZ441" i="35"/>
  <c r="IVZ444" i="35" s="1"/>
  <c r="IVY441" i="35"/>
  <c r="IVY444" i="35" s="1"/>
  <c r="IVX441" i="35"/>
  <c r="IVX444" i="35" s="1"/>
  <c r="IVW441" i="35"/>
  <c r="IVW444" i="35" s="1"/>
  <c r="IVV441" i="35"/>
  <c r="IVV444" i="35" s="1"/>
  <c r="IVU441" i="35"/>
  <c r="IVU444" i="35" s="1"/>
  <c r="IVT441" i="35"/>
  <c r="IVT444" i="35" s="1"/>
  <c r="IVS441" i="35"/>
  <c r="IVS444" i="35" s="1"/>
  <c r="IVR441" i="35"/>
  <c r="IVR444" i="35" s="1"/>
  <c r="IVQ441" i="35"/>
  <c r="IVQ444" i="35" s="1"/>
  <c r="IVP441" i="35"/>
  <c r="IVP444" i="35" s="1"/>
  <c r="IVO441" i="35"/>
  <c r="IVO444" i="35" s="1"/>
  <c r="IVN441" i="35"/>
  <c r="IVN444" i="35" s="1"/>
  <c r="IVM441" i="35"/>
  <c r="IVM444" i="35" s="1"/>
  <c r="IVL441" i="35"/>
  <c r="IVK441" i="35"/>
  <c r="IVK444" i="35" s="1"/>
  <c r="IVJ441" i="35"/>
  <c r="IVJ444" i="35" s="1"/>
  <c r="IVI441" i="35"/>
  <c r="IVI444" i="35" s="1"/>
  <c r="IVH441" i="35"/>
  <c r="IVH444" i="35" s="1"/>
  <c r="IVG441" i="35"/>
  <c r="IVG444" i="35" s="1"/>
  <c r="IVF441" i="35"/>
  <c r="IVF444" i="35" s="1"/>
  <c r="IVE441" i="35"/>
  <c r="IVE444" i="35" s="1"/>
  <c r="IVD441" i="35"/>
  <c r="IVD444" i="35" s="1"/>
  <c r="IVC441" i="35"/>
  <c r="IVC444" i="35" s="1"/>
  <c r="IVB441" i="35"/>
  <c r="IVB444" i="35" s="1"/>
  <c r="IVA441" i="35"/>
  <c r="IVA444" i="35" s="1"/>
  <c r="IUZ441" i="35"/>
  <c r="IUZ444" i="35" s="1"/>
  <c r="IUY441" i="35"/>
  <c r="IUY444" i="35" s="1"/>
  <c r="IUX441" i="35"/>
  <c r="IUX444" i="35" s="1"/>
  <c r="IUW441" i="35"/>
  <c r="IUW444" i="35" s="1"/>
  <c r="IUV441" i="35"/>
  <c r="IUV444" i="35" s="1"/>
  <c r="IUU441" i="35"/>
  <c r="IUU444" i="35" s="1"/>
  <c r="IUT441" i="35"/>
  <c r="IUT444" i="35" s="1"/>
  <c r="IUS441" i="35"/>
  <c r="IUS444" i="35" s="1"/>
  <c r="IUR441" i="35"/>
  <c r="IUR444" i="35" s="1"/>
  <c r="IUQ441" i="35"/>
  <c r="IUQ444" i="35" s="1"/>
  <c r="IUP441" i="35"/>
  <c r="IUP444" i="35" s="1"/>
  <c r="IUO441" i="35"/>
  <c r="IUO444" i="35" s="1"/>
  <c r="IUN441" i="35"/>
  <c r="IUN444" i="35" s="1"/>
  <c r="IUM441" i="35"/>
  <c r="IUM444" i="35" s="1"/>
  <c r="IUL441" i="35"/>
  <c r="IUL444" i="35" s="1"/>
  <c r="IUK441" i="35"/>
  <c r="IUK444" i="35" s="1"/>
  <c r="IUJ441" i="35"/>
  <c r="IUJ444" i="35" s="1"/>
  <c r="IUI441" i="35"/>
  <c r="IUI444" i="35" s="1"/>
  <c r="IUH441" i="35"/>
  <c r="IUH444" i="35" s="1"/>
  <c r="IUG441" i="35"/>
  <c r="IUG444" i="35" s="1"/>
  <c r="IUF441" i="35"/>
  <c r="IUF444" i="35" s="1"/>
  <c r="IUE441" i="35"/>
  <c r="IUE444" i="35" s="1"/>
  <c r="IUD441" i="35"/>
  <c r="IUD444" i="35" s="1"/>
  <c r="IUC441" i="35"/>
  <c r="IUC444" i="35" s="1"/>
  <c r="IUB441" i="35"/>
  <c r="IUB444" i="35" s="1"/>
  <c r="IUA441" i="35"/>
  <c r="IUA444" i="35" s="1"/>
  <c r="ITZ441" i="35"/>
  <c r="ITZ444" i="35" s="1"/>
  <c r="ITY441" i="35"/>
  <c r="ITY444" i="35" s="1"/>
  <c r="ITX441" i="35"/>
  <c r="ITX444" i="35" s="1"/>
  <c r="ITW441" i="35"/>
  <c r="ITW444" i="35" s="1"/>
  <c r="ITV441" i="35"/>
  <c r="ITV444" i="35" s="1"/>
  <c r="ITU441" i="35"/>
  <c r="ITU444" i="35" s="1"/>
  <c r="ITT441" i="35"/>
  <c r="ITT444" i="35" s="1"/>
  <c r="ITS441" i="35"/>
  <c r="ITS444" i="35" s="1"/>
  <c r="ITR441" i="35"/>
  <c r="ITR444" i="35" s="1"/>
  <c r="ITQ441" i="35"/>
  <c r="ITQ444" i="35" s="1"/>
  <c r="ITP441" i="35"/>
  <c r="ITP444" i="35" s="1"/>
  <c r="ITO441" i="35"/>
  <c r="ITO444" i="35" s="1"/>
  <c r="ITN441" i="35"/>
  <c r="ITN444" i="35" s="1"/>
  <c r="ITM441" i="35"/>
  <c r="ITM444" i="35" s="1"/>
  <c r="ITL441" i="35"/>
  <c r="ITL444" i="35" s="1"/>
  <c r="ITK441" i="35"/>
  <c r="ITK444" i="35" s="1"/>
  <c r="ITJ441" i="35"/>
  <c r="ITJ444" i="35" s="1"/>
  <c r="ITI441" i="35"/>
  <c r="ITI444" i="35" s="1"/>
  <c r="ITH441" i="35"/>
  <c r="ITH444" i="35" s="1"/>
  <c r="ITG441" i="35"/>
  <c r="ITG444" i="35" s="1"/>
  <c r="ITF441" i="35"/>
  <c r="ITF444" i="35" s="1"/>
  <c r="ITE441" i="35"/>
  <c r="ITE444" i="35" s="1"/>
  <c r="ITD441" i="35"/>
  <c r="ITD444" i="35" s="1"/>
  <c r="ITC441" i="35"/>
  <c r="ITC444" i="35" s="1"/>
  <c r="ITB441" i="35"/>
  <c r="ITB444" i="35" s="1"/>
  <c r="ITA441" i="35"/>
  <c r="ITA444" i="35" s="1"/>
  <c r="ISZ441" i="35"/>
  <c r="ISZ444" i="35" s="1"/>
  <c r="ISY441" i="35"/>
  <c r="ISY444" i="35" s="1"/>
  <c r="ISX441" i="35"/>
  <c r="ISX444" i="35" s="1"/>
  <c r="ISW441" i="35"/>
  <c r="ISW444" i="35" s="1"/>
  <c r="ISV441" i="35"/>
  <c r="ISV444" i="35" s="1"/>
  <c r="ISU441" i="35"/>
  <c r="ISU444" i="35" s="1"/>
  <c r="IST441" i="35"/>
  <c r="IST444" i="35" s="1"/>
  <c r="ISS441" i="35"/>
  <c r="ISS444" i="35" s="1"/>
  <c r="ISR441" i="35"/>
  <c r="ISR444" i="35" s="1"/>
  <c r="ISQ441" i="35"/>
  <c r="ISQ444" i="35" s="1"/>
  <c r="ISP441" i="35"/>
  <c r="ISP444" i="35" s="1"/>
  <c r="ISO441" i="35"/>
  <c r="ISO444" i="35" s="1"/>
  <c r="ISN441" i="35"/>
  <c r="ISN444" i="35" s="1"/>
  <c r="ISM441" i="35"/>
  <c r="ISM444" i="35" s="1"/>
  <c r="ISL441" i="35"/>
  <c r="ISL444" i="35" s="1"/>
  <c r="ISK441" i="35"/>
  <c r="ISK444" i="35" s="1"/>
  <c r="ISJ441" i="35"/>
  <c r="ISJ444" i="35" s="1"/>
  <c r="ISI441" i="35"/>
  <c r="ISI444" i="35" s="1"/>
  <c r="ISH441" i="35"/>
  <c r="ISH444" i="35" s="1"/>
  <c r="ISG441" i="35"/>
  <c r="ISG444" i="35" s="1"/>
  <c r="ISF441" i="35"/>
  <c r="ISF444" i="35" s="1"/>
  <c r="ISE441" i="35"/>
  <c r="ISE444" i="35" s="1"/>
  <c r="ISD441" i="35"/>
  <c r="ISD444" i="35" s="1"/>
  <c r="ISC441" i="35"/>
  <c r="ISC444" i="35" s="1"/>
  <c r="ISB441" i="35"/>
  <c r="ISB444" i="35" s="1"/>
  <c r="ISA441" i="35"/>
  <c r="ISA444" i="35" s="1"/>
  <c r="IRZ441" i="35"/>
  <c r="IRZ444" i="35" s="1"/>
  <c r="IRY441" i="35"/>
  <c r="IRY444" i="35" s="1"/>
  <c r="IRX441" i="35"/>
  <c r="IRX444" i="35" s="1"/>
  <c r="IRW441" i="35"/>
  <c r="IRW444" i="35" s="1"/>
  <c r="IRV441" i="35"/>
  <c r="IRV444" i="35" s="1"/>
  <c r="IRU441" i="35"/>
  <c r="IRU444" i="35" s="1"/>
  <c r="IRT441" i="35"/>
  <c r="IRT444" i="35" s="1"/>
  <c r="IRS441" i="35"/>
  <c r="IRS444" i="35" s="1"/>
  <c r="IRR441" i="35"/>
  <c r="IRR444" i="35" s="1"/>
  <c r="IRQ441" i="35"/>
  <c r="IRQ444" i="35" s="1"/>
  <c r="IRP441" i="35"/>
  <c r="IRP444" i="35" s="1"/>
  <c r="IRO441" i="35"/>
  <c r="IRO444" i="35" s="1"/>
  <c r="IRN441" i="35"/>
  <c r="IRN444" i="35" s="1"/>
  <c r="IRM441" i="35"/>
  <c r="IRM444" i="35" s="1"/>
  <c r="IRL441" i="35"/>
  <c r="IRL444" i="35" s="1"/>
  <c r="IRK441" i="35"/>
  <c r="IRK444" i="35" s="1"/>
  <c r="IRJ441" i="35"/>
  <c r="IRJ444" i="35" s="1"/>
  <c r="IRI441" i="35"/>
  <c r="IRI444" i="35" s="1"/>
  <c r="IRH441" i="35"/>
  <c r="IRH444" i="35" s="1"/>
  <c r="IRG441" i="35"/>
  <c r="IRG444" i="35" s="1"/>
  <c r="IRF441" i="35"/>
  <c r="IRF444" i="35" s="1"/>
  <c r="IRE441" i="35"/>
  <c r="IRE444" i="35" s="1"/>
  <c r="IRD441" i="35"/>
  <c r="IRD444" i="35" s="1"/>
  <c r="IRC441" i="35"/>
  <c r="IRC444" i="35" s="1"/>
  <c r="IRB441" i="35"/>
  <c r="IRB444" i="35" s="1"/>
  <c r="IRA441" i="35"/>
  <c r="IRA444" i="35" s="1"/>
  <c r="IQZ441" i="35"/>
  <c r="IQZ444" i="35" s="1"/>
  <c r="IQY441" i="35"/>
  <c r="IQY444" i="35" s="1"/>
  <c r="IQX441" i="35"/>
  <c r="IQX444" i="35" s="1"/>
  <c r="IQW441" i="35"/>
  <c r="IQW444" i="35" s="1"/>
  <c r="IQV441" i="35"/>
  <c r="IQV444" i="35" s="1"/>
  <c r="IQU441" i="35"/>
  <c r="IQU444" i="35" s="1"/>
  <c r="IQT441" i="35"/>
  <c r="IQT444" i="35" s="1"/>
  <c r="IQS441" i="35"/>
  <c r="IQS444" i="35" s="1"/>
  <c r="IQR441" i="35"/>
  <c r="IQR444" i="35" s="1"/>
  <c r="IQQ441" i="35"/>
  <c r="IQQ444" i="35" s="1"/>
  <c r="IQP441" i="35"/>
  <c r="IQP444" i="35" s="1"/>
  <c r="IQO441" i="35"/>
  <c r="IQO444" i="35" s="1"/>
  <c r="IQN441" i="35"/>
  <c r="IQN444" i="35" s="1"/>
  <c r="IQM441" i="35"/>
  <c r="IQM444" i="35" s="1"/>
  <c r="IQL441" i="35"/>
  <c r="IQL444" i="35" s="1"/>
  <c r="IQK441" i="35"/>
  <c r="IQK444" i="35" s="1"/>
  <c r="IQJ441" i="35"/>
  <c r="IQJ444" i="35" s="1"/>
  <c r="IQI441" i="35"/>
  <c r="IQI444" i="35" s="1"/>
  <c r="IQH441" i="35"/>
  <c r="IQH444" i="35" s="1"/>
  <c r="IQG441" i="35"/>
  <c r="IQG444" i="35" s="1"/>
  <c r="IQF441" i="35"/>
  <c r="IQF444" i="35" s="1"/>
  <c r="IQE441" i="35"/>
  <c r="IQE444" i="35" s="1"/>
  <c r="IQD441" i="35"/>
  <c r="IQD444" i="35" s="1"/>
  <c r="IQC441" i="35"/>
  <c r="IQC444" i="35" s="1"/>
  <c r="IQB441" i="35"/>
  <c r="IQB444" i="35" s="1"/>
  <c r="IQA441" i="35"/>
  <c r="IQA444" i="35" s="1"/>
  <c r="IPZ441" i="35"/>
  <c r="IPZ444" i="35" s="1"/>
  <c r="IPY441" i="35"/>
  <c r="IPY444" i="35" s="1"/>
  <c r="IPX441" i="35"/>
  <c r="IPX444" i="35" s="1"/>
  <c r="IPW441" i="35"/>
  <c r="IPW444" i="35" s="1"/>
  <c r="IPV441" i="35"/>
  <c r="IPV444" i="35" s="1"/>
  <c r="IPU441" i="35"/>
  <c r="IPU444" i="35" s="1"/>
  <c r="IPT441" i="35"/>
  <c r="IPT444" i="35" s="1"/>
  <c r="IPS441" i="35"/>
  <c r="IPS444" i="35" s="1"/>
  <c r="IPR441" i="35"/>
  <c r="IPR444" i="35" s="1"/>
  <c r="IPQ441" i="35"/>
  <c r="IPQ444" i="35" s="1"/>
  <c r="IPP441" i="35"/>
  <c r="IPP444" i="35" s="1"/>
  <c r="IPO441" i="35"/>
  <c r="IPO444" i="35" s="1"/>
  <c r="IPN441" i="35"/>
  <c r="IPN444" i="35" s="1"/>
  <c r="IPM441" i="35"/>
  <c r="IPM444" i="35" s="1"/>
  <c r="IPL441" i="35"/>
  <c r="IPL444" i="35" s="1"/>
  <c r="IPK441" i="35"/>
  <c r="IPK444" i="35" s="1"/>
  <c r="IPJ441" i="35"/>
  <c r="IPJ444" i="35" s="1"/>
  <c r="IPI441" i="35"/>
  <c r="IPI444" i="35" s="1"/>
  <c r="IPH441" i="35"/>
  <c r="IPH444" i="35" s="1"/>
  <c r="IPG441" i="35"/>
  <c r="IPG444" i="35" s="1"/>
  <c r="IPF441" i="35"/>
  <c r="IPF444" i="35" s="1"/>
  <c r="IPE441" i="35"/>
  <c r="IPE444" i="35" s="1"/>
  <c r="IPD441" i="35"/>
  <c r="IPD444" i="35" s="1"/>
  <c r="IPC441" i="35"/>
  <c r="IPC444" i="35" s="1"/>
  <c r="IPB441" i="35"/>
  <c r="IPB444" i="35" s="1"/>
  <c r="IPA441" i="35"/>
  <c r="IPA444" i="35" s="1"/>
  <c r="IOZ441" i="35"/>
  <c r="IOZ444" i="35" s="1"/>
  <c r="IOY441" i="35"/>
  <c r="IOY444" i="35" s="1"/>
  <c r="IOX441" i="35"/>
  <c r="IOX444" i="35" s="1"/>
  <c r="IOW441" i="35"/>
  <c r="IOW444" i="35" s="1"/>
  <c r="IOV441" i="35"/>
  <c r="IOV444" i="35" s="1"/>
  <c r="IOU441" i="35"/>
  <c r="IOU444" i="35" s="1"/>
  <c r="IOT441" i="35"/>
  <c r="IOT444" i="35" s="1"/>
  <c r="IOS441" i="35"/>
  <c r="IOS444" i="35" s="1"/>
  <c r="IOR441" i="35"/>
  <c r="IOR444" i="35" s="1"/>
  <c r="IOQ441" i="35"/>
  <c r="IOQ444" i="35" s="1"/>
  <c r="IOP441" i="35"/>
  <c r="IOP444" i="35" s="1"/>
  <c r="IOO441" i="35"/>
  <c r="IOO444" i="35" s="1"/>
  <c r="ION441" i="35"/>
  <c r="ION444" i="35" s="1"/>
  <c r="IOM441" i="35"/>
  <c r="IOM444" i="35" s="1"/>
  <c r="IOL441" i="35"/>
  <c r="IOL444" i="35" s="1"/>
  <c r="IOK441" i="35"/>
  <c r="IOK444" i="35" s="1"/>
  <c r="IOJ441" i="35"/>
  <c r="IOJ444" i="35" s="1"/>
  <c r="IOI441" i="35"/>
  <c r="IOI444" i="35" s="1"/>
  <c r="IOH441" i="35"/>
  <c r="IOH444" i="35" s="1"/>
  <c r="IOG441" i="35"/>
  <c r="IOG444" i="35" s="1"/>
  <c r="IOF441" i="35"/>
  <c r="IOF444" i="35" s="1"/>
  <c r="IOE441" i="35"/>
  <c r="IOE444" i="35" s="1"/>
  <c r="IOD441" i="35"/>
  <c r="IOD444" i="35" s="1"/>
  <c r="IOC441" i="35"/>
  <c r="IOC444" i="35" s="1"/>
  <c r="IOB441" i="35"/>
  <c r="IOB444" i="35" s="1"/>
  <c r="IOA441" i="35"/>
  <c r="IOA444" i="35" s="1"/>
  <c r="INZ441" i="35"/>
  <c r="INZ444" i="35" s="1"/>
  <c r="INY441" i="35"/>
  <c r="INY444" i="35" s="1"/>
  <c r="INX441" i="35"/>
  <c r="INX444" i="35" s="1"/>
  <c r="INW441" i="35"/>
  <c r="INW444" i="35" s="1"/>
  <c r="INV441" i="35"/>
  <c r="INV444" i="35" s="1"/>
  <c r="INU441" i="35"/>
  <c r="INU444" i="35" s="1"/>
  <c r="INT441" i="35"/>
  <c r="INT444" i="35" s="1"/>
  <c r="INS441" i="35"/>
  <c r="INS444" i="35" s="1"/>
  <c r="INR441" i="35"/>
  <c r="INR444" i="35" s="1"/>
  <c r="INQ441" i="35"/>
  <c r="INQ444" i="35" s="1"/>
  <c r="INP441" i="35"/>
  <c r="INP444" i="35" s="1"/>
  <c r="INO441" i="35"/>
  <c r="INO444" i="35" s="1"/>
  <c r="INN441" i="35"/>
  <c r="INN444" i="35" s="1"/>
  <c r="INM441" i="35"/>
  <c r="INM444" i="35" s="1"/>
  <c r="INL441" i="35"/>
  <c r="INL444" i="35" s="1"/>
  <c r="INK441" i="35"/>
  <c r="INK444" i="35" s="1"/>
  <c r="INJ441" i="35"/>
  <c r="INJ444" i="35" s="1"/>
  <c r="INI441" i="35"/>
  <c r="INI444" i="35" s="1"/>
  <c r="INH441" i="35"/>
  <c r="INH444" i="35" s="1"/>
  <c r="ING441" i="35"/>
  <c r="ING444" i="35" s="1"/>
  <c r="INF441" i="35"/>
  <c r="INF444" i="35" s="1"/>
  <c r="INE441" i="35"/>
  <c r="INE444" i="35" s="1"/>
  <c r="IND441" i="35"/>
  <c r="IND444" i="35" s="1"/>
  <c r="INC441" i="35"/>
  <c r="INC444" i="35" s="1"/>
  <c r="INB441" i="35"/>
  <c r="INB444" i="35" s="1"/>
  <c r="INA441" i="35"/>
  <c r="INA444" i="35" s="1"/>
  <c r="IMZ441" i="35"/>
  <c r="IMZ444" i="35" s="1"/>
  <c r="IMY441" i="35"/>
  <c r="IMY444" i="35" s="1"/>
  <c r="IMX441" i="35"/>
  <c r="IMX444" i="35" s="1"/>
  <c r="IMW441" i="35"/>
  <c r="IMW444" i="35" s="1"/>
  <c r="IMV441" i="35"/>
  <c r="IMV444" i="35" s="1"/>
  <c r="IMU441" i="35"/>
  <c r="IMU444" i="35" s="1"/>
  <c r="IMT441" i="35"/>
  <c r="IMT444" i="35" s="1"/>
  <c r="IMS441" i="35"/>
  <c r="IMS444" i="35" s="1"/>
  <c r="IMR441" i="35"/>
  <c r="IMR444" i="35" s="1"/>
  <c r="IMQ441" i="35"/>
  <c r="IMQ444" i="35" s="1"/>
  <c r="IMP441" i="35"/>
  <c r="IMP444" i="35" s="1"/>
  <c r="IMO441" i="35"/>
  <c r="IMO444" i="35" s="1"/>
  <c r="IMN441" i="35"/>
  <c r="IMN444" i="35" s="1"/>
  <c r="IMM441" i="35"/>
  <c r="IMM444" i="35" s="1"/>
  <c r="IML441" i="35"/>
  <c r="IML444" i="35" s="1"/>
  <c r="IMK441" i="35"/>
  <c r="IMK444" i="35" s="1"/>
  <c r="IMJ441" i="35"/>
  <c r="IMJ444" i="35" s="1"/>
  <c r="IMI441" i="35"/>
  <c r="IMI444" i="35" s="1"/>
  <c r="IMH441" i="35"/>
  <c r="IMH444" i="35" s="1"/>
  <c r="IMG441" i="35"/>
  <c r="IMG444" i="35" s="1"/>
  <c r="IMF441" i="35"/>
  <c r="IMF444" i="35" s="1"/>
  <c r="IME441" i="35"/>
  <c r="IME444" i="35" s="1"/>
  <c r="IMD441" i="35"/>
  <c r="IMD444" i="35" s="1"/>
  <c r="IMC441" i="35"/>
  <c r="IMC444" i="35" s="1"/>
  <c r="IMB441" i="35"/>
  <c r="IMB444" i="35" s="1"/>
  <c r="IMA441" i="35"/>
  <c r="IMA444" i="35" s="1"/>
  <c r="ILZ441" i="35"/>
  <c r="ILZ444" i="35" s="1"/>
  <c r="ILY441" i="35"/>
  <c r="ILY444" i="35" s="1"/>
  <c r="ILX441" i="35"/>
  <c r="ILX444" i="35" s="1"/>
  <c r="ILW441" i="35"/>
  <c r="ILW444" i="35" s="1"/>
  <c r="ILV441" i="35"/>
  <c r="ILV444" i="35" s="1"/>
  <c r="ILU441" i="35"/>
  <c r="ILU444" i="35" s="1"/>
  <c r="ILT441" i="35"/>
  <c r="ILT444" i="35" s="1"/>
  <c r="ILS441" i="35"/>
  <c r="ILS444" i="35" s="1"/>
  <c r="ILR441" i="35"/>
  <c r="ILR444" i="35" s="1"/>
  <c r="ILQ441" i="35"/>
  <c r="ILQ444" i="35" s="1"/>
  <c r="ILP441" i="35"/>
  <c r="ILP444" i="35" s="1"/>
  <c r="ILO441" i="35"/>
  <c r="ILO444" i="35" s="1"/>
  <c r="ILN441" i="35"/>
  <c r="ILN444" i="35" s="1"/>
  <c r="ILM441" i="35"/>
  <c r="ILM444" i="35" s="1"/>
  <c r="ILL441" i="35"/>
  <c r="ILL444" i="35" s="1"/>
  <c r="ILK441" i="35"/>
  <c r="ILK444" i="35" s="1"/>
  <c r="ILJ441" i="35"/>
  <c r="ILJ444" i="35" s="1"/>
  <c r="ILI441" i="35"/>
  <c r="ILI444" i="35" s="1"/>
  <c r="ILH441" i="35"/>
  <c r="ILH444" i="35" s="1"/>
  <c r="ILG441" i="35"/>
  <c r="ILG444" i="35" s="1"/>
  <c r="ILF441" i="35"/>
  <c r="ILF444" i="35" s="1"/>
  <c r="ILE441" i="35"/>
  <c r="ILE444" i="35" s="1"/>
  <c r="ILD441" i="35"/>
  <c r="ILD444" i="35" s="1"/>
  <c r="ILC441" i="35"/>
  <c r="ILC444" i="35" s="1"/>
  <c r="ILB441" i="35"/>
  <c r="ILB444" i="35" s="1"/>
  <c r="ILA441" i="35"/>
  <c r="ILA444" i="35" s="1"/>
  <c r="IKZ441" i="35"/>
  <c r="IKZ444" i="35" s="1"/>
  <c r="IKY441" i="35"/>
  <c r="IKY444" i="35" s="1"/>
  <c r="IKX441" i="35"/>
  <c r="IKX444" i="35" s="1"/>
  <c r="IKW441" i="35"/>
  <c r="IKW444" i="35" s="1"/>
  <c r="IKV441" i="35"/>
  <c r="IKV444" i="35" s="1"/>
  <c r="IKU441" i="35"/>
  <c r="IKU444" i="35" s="1"/>
  <c r="IKT441" i="35"/>
  <c r="IKT444" i="35" s="1"/>
  <c r="IKS441" i="35"/>
  <c r="IKS444" i="35" s="1"/>
  <c r="IKR441" i="35"/>
  <c r="IKR444" i="35" s="1"/>
  <c r="IKQ441" i="35"/>
  <c r="IKQ444" i="35" s="1"/>
  <c r="IKP441" i="35"/>
  <c r="IKP444" i="35" s="1"/>
  <c r="IKO441" i="35"/>
  <c r="IKO444" i="35" s="1"/>
  <c r="IKN441" i="35"/>
  <c r="IKN444" i="35" s="1"/>
  <c r="IKM441" i="35"/>
  <c r="IKM444" i="35" s="1"/>
  <c r="IKL441" i="35"/>
  <c r="IKL444" i="35" s="1"/>
  <c r="IKK441" i="35"/>
  <c r="IKK444" i="35" s="1"/>
  <c r="IKJ441" i="35"/>
  <c r="IKJ444" i="35" s="1"/>
  <c r="IKI441" i="35"/>
  <c r="IKI444" i="35" s="1"/>
  <c r="IKH441" i="35"/>
  <c r="IKH444" i="35" s="1"/>
  <c r="IKG441" i="35"/>
  <c r="IKG444" i="35" s="1"/>
  <c r="IKF441" i="35"/>
  <c r="IKF444" i="35" s="1"/>
  <c r="IKE441" i="35"/>
  <c r="IKE444" i="35" s="1"/>
  <c r="IKD441" i="35"/>
  <c r="IKD444" i="35" s="1"/>
  <c r="IKC441" i="35"/>
  <c r="IKC444" i="35" s="1"/>
  <c r="IKB441" i="35"/>
  <c r="IKB444" i="35" s="1"/>
  <c r="IKA441" i="35"/>
  <c r="IKA444" i="35" s="1"/>
  <c r="IJZ441" i="35"/>
  <c r="IJZ444" i="35" s="1"/>
  <c r="IJY441" i="35"/>
  <c r="IJY444" i="35" s="1"/>
  <c r="IJX441" i="35"/>
  <c r="IJX444" i="35" s="1"/>
  <c r="IJW441" i="35"/>
  <c r="IJW444" i="35" s="1"/>
  <c r="IJV441" i="35"/>
  <c r="IJV444" i="35" s="1"/>
  <c r="IJU441" i="35"/>
  <c r="IJU444" i="35" s="1"/>
  <c r="IJT441" i="35"/>
  <c r="IJT444" i="35" s="1"/>
  <c r="IJS441" i="35"/>
  <c r="IJS444" i="35" s="1"/>
  <c r="IJR441" i="35"/>
  <c r="IJR444" i="35" s="1"/>
  <c r="IJQ441" i="35"/>
  <c r="IJQ444" i="35" s="1"/>
  <c r="IJP441" i="35"/>
  <c r="IJP444" i="35" s="1"/>
  <c r="IJO441" i="35"/>
  <c r="IJO444" i="35" s="1"/>
  <c r="IJN441" i="35"/>
  <c r="IJN444" i="35" s="1"/>
  <c r="IJM441" i="35"/>
  <c r="IJM444" i="35" s="1"/>
  <c r="IJL441" i="35"/>
  <c r="IJL444" i="35" s="1"/>
  <c r="IJK441" i="35"/>
  <c r="IJK444" i="35" s="1"/>
  <c r="IJJ441" i="35"/>
  <c r="IJJ444" i="35" s="1"/>
  <c r="IJI441" i="35"/>
  <c r="IJI444" i="35" s="1"/>
  <c r="IJH441" i="35"/>
  <c r="IJH444" i="35" s="1"/>
  <c r="IJG441" i="35"/>
  <c r="IJG444" i="35" s="1"/>
  <c r="IJF441" i="35"/>
  <c r="IJF444" i="35" s="1"/>
  <c r="IJE441" i="35"/>
  <c r="IJE444" i="35" s="1"/>
  <c r="IJD441" i="35"/>
  <c r="IJD444" i="35" s="1"/>
  <c r="IJC441" i="35"/>
  <c r="IJC444" i="35" s="1"/>
  <c r="IJB441" i="35"/>
  <c r="IJB444" i="35" s="1"/>
  <c r="IJA441" i="35"/>
  <c r="IJA444" i="35" s="1"/>
  <c r="IIZ441" i="35"/>
  <c r="IIZ444" i="35" s="1"/>
  <c r="IIY441" i="35"/>
  <c r="IIY444" i="35" s="1"/>
  <c r="IIX441" i="35"/>
  <c r="IIX444" i="35" s="1"/>
  <c r="IIW441" i="35"/>
  <c r="IIW444" i="35" s="1"/>
  <c r="IIV441" i="35"/>
  <c r="IIV444" i="35" s="1"/>
  <c r="IIU441" i="35"/>
  <c r="IIU444" i="35" s="1"/>
  <c r="IIT441" i="35"/>
  <c r="IIT444" i="35" s="1"/>
  <c r="IIS441" i="35"/>
  <c r="IIS444" i="35" s="1"/>
  <c r="IIR441" i="35"/>
  <c r="IIR444" i="35" s="1"/>
  <c r="IIQ441" i="35"/>
  <c r="IIQ444" i="35" s="1"/>
  <c r="IIP441" i="35"/>
  <c r="IIP444" i="35" s="1"/>
  <c r="IIO441" i="35"/>
  <c r="IIO444" i="35" s="1"/>
  <c r="IIN441" i="35"/>
  <c r="IIN444" i="35" s="1"/>
  <c r="IIM441" i="35"/>
  <c r="IIM444" i="35" s="1"/>
  <c r="IIL441" i="35"/>
  <c r="IIL444" i="35" s="1"/>
  <c r="IIK441" i="35"/>
  <c r="IIK444" i="35" s="1"/>
  <c r="IIJ441" i="35"/>
  <c r="IIJ444" i="35" s="1"/>
  <c r="III441" i="35"/>
  <c r="III444" i="35" s="1"/>
  <c r="IIH441" i="35"/>
  <c r="IIH444" i="35" s="1"/>
  <c r="IIG441" i="35"/>
  <c r="IIG444" i="35" s="1"/>
  <c r="IIF441" i="35"/>
  <c r="IIF444" i="35" s="1"/>
  <c r="IIE441" i="35"/>
  <c r="IIE444" i="35" s="1"/>
  <c r="IID441" i="35"/>
  <c r="IID444" i="35" s="1"/>
  <c r="IIC441" i="35"/>
  <c r="IIC444" i="35" s="1"/>
  <c r="IIB441" i="35"/>
  <c r="IIB444" i="35" s="1"/>
  <c r="IIA441" i="35"/>
  <c r="IIA444" i="35" s="1"/>
  <c r="IHZ441" i="35"/>
  <c r="IHZ444" i="35" s="1"/>
  <c r="IHY441" i="35"/>
  <c r="IHY444" i="35" s="1"/>
  <c r="IHX441" i="35"/>
  <c r="IHX444" i="35" s="1"/>
  <c r="IHW441" i="35"/>
  <c r="IHW444" i="35" s="1"/>
  <c r="IHV441" i="35"/>
  <c r="IHV444" i="35" s="1"/>
  <c r="IHU441" i="35"/>
  <c r="IHU444" i="35" s="1"/>
  <c r="IHT441" i="35"/>
  <c r="IHT444" i="35" s="1"/>
  <c r="IHS441" i="35"/>
  <c r="IHS444" i="35" s="1"/>
  <c r="IHR441" i="35"/>
  <c r="IHR444" i="35" s="1"/>
  <c r="IHQ441" i="35"/>
  <c r="IHQ444" i="35" s="1"/>
  <c r="IHP441" i="35"/>
  <c r="IHP444" i="35" s="1"/>
  <c r="IHO441" i="35"/>
  <c r="IHO444" i="35" s="1"/>
  <c r="IHN441" i="35"/>
  <c r="IHN444" i="35" s="1"/>
  <c r="IHM441" i="35"/>
  <c r="IHM444" i="35" s="1"/>
  <c r="IHL441" i="35"/>
  <c r="IHL444" i="35" s="1"/>
  <c r="IHK441" i="35"/>
  <c r="IHK444" i="35" s="1"/>
  <c r="IHJ441" i="35"/>
  <c r="IHJ444" i="35" s="1"/>
  <c r="IHI441" i="35"/>
  <c r="IHI444" i="35" s="1"/>
  <c r="IHH441" i="35"/>
  <c r="IHH444" i="35" s="1"/>
  <c r="IHG441" i="35"/>
  <c r="IHG444" i="35" s="1"/>
  <c r="IHF441" i="35"/>
  <c r="IHF444" i="35" s="1"/>
  <c r="IHE441" i="35"/>
  <c r="IHE444" i="35" s="1"/>
  <c r="IHD441" i="35"/>
  <c r="IHD444" i="35" s="1"/>
  <c r="IHC441" i="35"/>
  <c r="IHC444" i="35" s="1"/>
  <c r="IHB441" i="35"/>
  <c r="IHB444" i="35" s="1"/>
  <c r="IHA441" i="35"/>
  <c r="IHA444" i="35" s="1"/>
  <c r="IGZ441" i="35"/>
  <c r="IGZ444" i="35" s="1"/>
  <c r="IGY441" i="35"/>
  <c r="IGY444" i="35" s="1"/>
  <c r="IGX441" i="35"/>
  <c r="IGX444" i="35" s="1"/>
  <c r="IGW441" i="35"/>
  <c r="IGW444" i="35" s="1"/>
  <c r="IGV441" i="35"/>
  <c r="IGV444" i="35" s="1"/>
  <c r="IGU441" i="35"/>
  <c r="IGU444" i="35" s="1"/>
  <c r="IGT441" i="35"/>
  <c r="IGT444" i="35" s="1"/>
  <c r="IGS441" i="35"/>
  <c r="IGS444" i="35" s="1"/>
  <c r="IGR441" i="35"/>
  <c r="IGR444" i="35" s="1"/>
  <c r="IGQ441" i="35"/>
  <c r="IGQ444" i="35" s="1"/>
  <c r="IGP441" i="35"/>
  <c r="IGP444" i="35" s="1"/>
  <c r="IGO441" i="35"/>
  <c r="IGO444" i="35" s="1"/>
  <c r="IGN441" i="35"/>
  <c r="IGN444" i="35" s="1"/>
  <c r="IGM441" i="35"/>
  <c r="IGM444" i="35" s="1"/>
  <c r="IGL441" i="35"/>
  <c r="IGL444" i="35" s="1"/>
  <c r="IGK441" i="35"/>
  <c r="IGK444" i="35" s="1"/>
  <c r="IGJ441" i="35"/>
  <c r="IGJ444" i="35" s="1"/>
  <c r="IGI441" i="35"/>
  <c r="IGI444" i="35" s="1"/>
  <c r="IGH441" i="35"/>
  <c r="IGH444" i="35" s="1"/>
  <c r="IGG441" i="35"/>
  <c r="IGG444" i="35" s="1"/>
  <c r="IGF441" i="35"/>
  <c r="IGF444" i="35" s="1"/>
  <c r="IGE441" i="35"/>
  <c r="IGE444" i="35" s="1"/>
  <c r="IGD441" i="35"/>
  <c r="IGD444" i="35" s="1"/>
  <c r="IGC441" i="35"/>
  <c r="IGC444" i="35" s="1"/>
  <c r="IGB441" i="35"/>
  <c r="IGB444" i="35" s="1"/>
  <c r="IGA441" i="35"/>
  <c r="IGA444" i="35" s="1"/>
  <c r="IFZ441" i="35"/>
  <c r="IFZ444" i="35" s="1"/>
  <c r="IFY441" i="35"/>
  <c r="IFY444" i="35" s="1"/>
  <c r="IFX441" i="35"/>
  <c r="IFX444" i="35" s="1"/>
  <c r="IFW441" i="35"/>
  <c r="IFW444" i="35" s="1"/>
  <c r="IFV441" i="35"/>
  <c r="IFV444" i="35" s="1"/>
  <c r="IFU441" i="35"/>
  <c r="IFU444" i="35" s="1"/>
  <c r="IFT441" i="35"/>
  <c r="IFT444" i="35" s="1"/>
  <c r="IFS441" i="35"/>
  <c r="IFS444" i="35" s="1"/>
  <c r="IFR441" i="35"/>
  <c r="IFR444" i="35" s="1"/>
  <c r="IFQ441" i="35"/>
  <c r="IFQ444" i="35" s="1"/>
  <c r="IFP441" i="35"/>
  <c r="IFP444" i="35" s="1"/>
  <c r="IFO441" i="35"/>
  <c r="IFO444" i="35" s="1"/>
  <c r="IFN441" i="35"/>
  <c r="IFN444" i="35" s="1"/>
  <c r="IFM441" i="35"/>
  <c r="IFM444" i="35" s="1"/>
  <c r="IFL441" i="35"/>
  <c r="IFL444" i="35" s="1"/>
  <c r="IFK441" i="35"/>
  <c r="IFK444" i="35" s="1"/>
  <c r="IFJ441" i="35"/>
  <c r="IFJ444" i="35" s="1"/>
  <c r="IFI441" i="35"/>
  <c r="IFI444" i="35" s="1"/>
  <c r="IFH441" i="35"/>
  <c r="IFH444" i="35" s="1"/>
  <c r="IFG441" i="35"/>
  <c r="IFG444" i="35" s="1"/>
  <c r="IFF441" i="35"/>
  <c r="IFF444" i="35" s="1"/>
  <c r="IFE441" i="35"/>
  <c r="IFE444" i="35" s="1"/>
  <c r="IFD441" i="35"/>
  <c r="IFD444" i="35" s="1"/>
  <c r="IFC441" i="35"/>
  <c r="IFC444" i="35" s="1"/>
  <c r="IFB441" i="35"/>
  <c r="IFB444" i="35" s="1"/>
  <c r="IFA441" i="35"/>
  <c r="IFA444" i="35" s="1"/>
  <c r="IEZ441" i="35"/>
  <c r="IEZ444" i="35" s="1"/>
  <c r="IEY441" i="35"/>
  <c r="IEY444" i="35" s="1"/>
  <c r="IEX441" i="35"/>
  <c r="IEX444" i="35" s="1"/>
  <c r="IEW441" i="35"/>
  <c r="IEW444" i="35" s="1"/>
  <c r="IEV441" i="35"/>
  <c r="IEV444" i="35" s="1"/>
  <c r="IEU441" i="35"/>
  <c r="IEU444" i="35" s="1"/>
  <c r="IET441" i="35"/>
  <c r="IET444" i="35" s="1"/>
  <c r="IES441" i="35"/>
  <c r="IES444" i="35" s="1"/>
  <c r="IER441" i="35"/>
  <c r="IER444" i="35" s="1"/>
  <c r="IEQ441" i="35"/>
  <c r="IEQ444" i="35" s="1"/>
  <c r="IEP441" i="35"/>
  <c r="IEP444" i="35" s="1"/>
  <c r="IEO441" i="35"/>
  <c r="IEO444" i="35" s="1"/>
  <c r="IEN441" i="35"/>
  <c r="IEN444" i="35" s="1"/>
  <c r="IEM441" i="35"/>
  <c r="IEM444" i="35" s="1"/>
  <c r="IEL441" i="35"/>
  <c r="IEL444" i="35" s="1"/>
  <c r="IEK441" i="35"/>
  <c r="IEK444" i="35" s="1"/>
  <c r="IEJ441" i="35"/>
  <c r="IEJ444" i="35" s="1"/>
  <c r="IEI441" i="35"/>
  <c r="IEI444" i="35" s="1"/>
  <c r="IEH441" i="35"/>
  <c r="IEH444" i="35" s="1"/>
  <c r="IEG441" i="35"/>
  <c r="IEG444" i="35" s="1"/>
  <c r="IEF441" i="35"/>
  <c r="IEF444" i="35" s="1"/>
  <c r="IEE441" i="35"/>
  <c r="IEE444" i="35" s="1"/>
  <c r="IED441" i="35"/>
  <c r="IED444" i="35" s="1"/>
  <c r="IEC441" i="35"/>
  <c r="IEC444" i="35" s="1"/>
  <c r="IEB441" i="35"/>
  <c r="IEB444" i="35" s="1"/>
  <c r="IEA441" i="35"/>
  <c r="IEA444" i="35" s="1"/>
  <c r="IDZ441" i="35"/>
  <c r="IDZ444" i="35" s="1"/>
  <c r="IDY441" i="35"/>
  <c r="IDY444" i="35" s="1"/>
  <c r="IDX441" i="35"/>
  <c r="IDX444" i="35" s="1"/>
  <c r="IDW441" i="35"/>
  <c r="IDW444" i="35" s="1"/>
  <c r="IDV441" i="35"/>
  <c r="IDV444" i="35" s="1"/>
  <c r="IDU441" i="35"/>
  <c r="IDU444" i="35" s="1"/>
  <c r="IDT441" i="35"/>
  <c r="IDT444" i="35" s="1"/>
  <c r="IDS441" i="35"/>
  <c r="IDS444" i="35" s="1"/>
  <c r="IDR441" i="35"/>
  <c r="IDR444" i="35" s="1"/>
  <c r="IDQ441" i="35"/>
  <c r="IDQ444" i="35" s="1"/>
  <c r="IDP441" i="35"/>
  <c r="IDP444" i="35" s="1"/>
  <c r="IDO441" i="35"/>
  <c r="IDO444" i="35" s="1"/>
  <c r="IDN441" i="35"/>
  <c r="IDN444" i="35" s="1"/>
  <c r="IDM441" i="35"/>
  <c r="IDM444" i="35" s="1"/>
  <c r="IDL441" i="35"/>
  <c r="IDL444" i="35" s="1"/>
  <c r="IDK441" i="35"/>
  <c r="IDK444" i="35" s="1"/>
  <c r="IDJ441" i="35"/>
  <c r="IDJ444" i="35" s="1"/>
  <c r="IDI441" i="35"/>
  <c r="IDI444" i="35" s="1"/>
  <c r="IDH441" i="35"/>
  <c r="IDH444" i="35" s="1"/>
  <c r="IDG441" i="35"/>
  <c r="IDG444" i="35" s="1"/>
  <c r="IDF441" i="35"/>
  <c r="IDF444" i="35" s="1"/>
  <c r="IDE441" i="35"/>
  <c r="IDE444" i="35" s="1"/>
  <c r="IDD441" i="35"/>
  <c r="IDD444" i="35" s="1"/>
  <c r="IDC441" i="35"/>
  <c r="IDC444" i="35" s="1"/>
  <c r="IDB441" i="35"/>
  <c r="IDB444" i="35" s="1"/>
  <c r="IDA441" i="35"/>
  <c r="IDA444" i="35" s="1"/>
  <c r="ICZ441" i="35"/>
  <c r="ICZ444" i="35" s="1"/>
  <c r="ICY441" i="35"/>
  <c r="ICY444" i="35" s="1"/>
  <c r="ICX441" i="35"/>
  <c r="ICX444" i="35" s="1"/>
  <c r="ICW441" i="35"/>
  <c r="ICW444" i="35" s="1"/>
  <c r="ICV441" i="35"/>
  <c r="ICV444" i="35" s="1"/>
  <c r="ICU441" i="35"/>
  <c r="ICU444" i="35" s="1"/>
  <c r="ICT441" i="35"/>
  <c r="ICT444" i="35" s="1"/>
  <c r="ICS441" i="35"/>
  <c r="ICS444" i="35" s="1"/>
  <c r="ICR441" i="35"/>
  <c r="ICR444" i="35" s="1"/>
  <c r="ICQ441" i="35"/>
  <c r="ICQ444" i="35" s="1"/>
  <c r="ICP441" i="35"/>
  <c r="ICP444" i="35" s="1"/>
  <c r="ICO441" i="35"/>
  <c r="ICO444" i="35" s="1"/>
  <c r="ICN441" i="35"/>
  <c r="ICN444" i="35" s="1"/>
  <c r="ICM441" i="35"/>
  <c r="ICM444" i="35" s="1"/>
  <c r="ICL441" i="35"/>
  <c r="ICL444" i="35" s="1"/>
  <c r="ICK441" i="35"/>
  <c r="ICK444" i="35" s="1"/>
  <c r="ICJ441" i="35"/>
  <c r="ICJ444" i="35" s="1"/>
  <c r="ICI441" i="35"/>
  <c r="ICI444" i="35" s="1"/>
  <c r="ICH441" i="35"/>
  <c r="ICH444" i="35" s="1"/>
  <c r="ICG441" i="35"/>
  <c r="ICG444" i="35" s="1"/>
  <c r="ICF441" i="35"/>
  <c r="ICF444" i="35" s="1"/>
  <c r="ICE441" i="35"/>
  <c r="ICE444" i="35" s="1"/>
  <c r="ICD441" i="35"/>
  <c r="ICD444" i="35" s="1"/>
  <c r="ICC441" i="35"/>
  <c r="ICC444" i="35" s="1"/>
  <c r="ICB441" i="35"/>
  <c r="ICB444" i="35" s="1"/>
  <c r="ICA441" i="35"/>
  <c r="ICA444" i="35" s="1"/>
  <c r="IBZ441" i="35"/>
  <c r="IBZ444" i="35" s="1"/>
  <c r="IBY441" i="35"/>
  <c r="IBY444" i="35" s="1"/>
  <c r="IBX441" i="35"/>
  <c r="IBX444" i="35" s="1"/>
  <c r="IBW441" i="35"/>
  <c r="IBW444" i="35" s="1"/>
  <c r="IBV441" i="35"/>
  <c r="IBV444" i="35" s="1"/>
  <c r="IBU441" i="35"/>
  <c r="IBU444" i="35" s="1"/>
  <c r="IBT441" i="35"/>
  <c r="IBT444" i="35" s="1"/>
  <c r="IBS441" i="35"/>
  <c r="IBS444" i="35" s="1"/>
  <c r="IBR441" i="35"/>
  <c r="IBR444" i="35" s="1"/>
  <c r="IBQ441" i="35"/>
  <c r="IBQ444" i="35" s="1"/>
  <c r="IBP441" i="35"/>
  <c r="IBP444" i="35" s="1"/>
  <c r="IBO441" i="35"/>
  <c r="IBO444" i="35" s="1"/>
  <c r="IBN441" i="35"/>
  <c r="IBN444" i="35" s="1"/>
  <c r="IBM441" i="35"/>
  <c r="IBM444" i="35" s="1"/>
  <c r="IBL441" i="35"/>
  <c r="IBL444" i="35" s="1"/>
  <c r="IBK441" i="35"/>
  <c r="IBK444" i="35" s="1"/>
  <c r="IBJ441" i="35"/>
  <c r="IBJ444" i="35" s="1"/>
  <c r="IBI441" i="35"/>
  <c r="IBI444" i="35" s="1"/>
  <c r="IBH441" i="35"/>
  <c r="IBH444" i="35" s="1"/>
  <c r="IBG441" i="35"/>
  <c r="IBG444" i="35" s="1"/>
  <c r="IBF441" i="35"/>
  <c r="IBF444" i="35" s="1"/>
  <c r="IBE441" i="35"/>
  <c r="IBE444" i="35" s="1"/>
  <c r="IBD441" i="35"/>
  <c r="IBD444" i="35" s="1"/>
  <c r="IBC441" i="35"/>
  <c r="IBC444" i="35" s="1"/>
  <c r="IBB441" i="35"/>
  <c r="IBB444" i="35" s="1"/>
  <c r="IBA441" i="35"/>
  <c r="IBA444" i="35" s="1"/>
  <c r="IAZ441" i="35"/>
  <c r="IAZ444" i="35" s="1"/>
  <c r="IAY441" i="35"/>
  <c r="IAY444" i="35" s="1"/>
  <c r="IAX441" i="35"/>
  <c r="IAX444" i="35" s="1"/>
  <c r="IAW441" i="35"/>
  <c r="IAW444" i="35" s="1"/>
  <c r="IAV441" i="35"/>
  <c r="IAV444" i="35" s="1"/>
  <c r="IAU441" i="35"/>
  <c r="IAU444" i="35" s="1"/>
  <c r="IAT441" i="35"/>
  <c r="IAT444" i="35" s="1"/>
  <c r="IAS441" i="35"/>
  <c r="IAS444" i="35" s="1"/>
  <c r="IAR441" i="35"/>
  <c r="IAR444" i="35" s="1"/>
  <c r="IAQ441" i="35"/>
  <c r="IAQ444" i="35" s="1"/>
  <c r="IAP441" i="35"/>
  <c r="IAP444" i="35" s="1"/>
  <c r="IAO441" i="35"/>
  <c r="IAO444" i="35" s="1"/>
  <c r="IAN441" i="35"/>
  <c r="IAN444" i="35" s="1"/>
  <c r="IAM441" i="35"/>
  <c r="IAM444" i="35" s="1"/>
  <c r="IAL441" i="35"/>
  <c r="IAL444" i="35" s="1"/>
  <c r="IAK441" i="35"/>
  <c r="IAK444" i="35" s="1"/>
  <c r="IAJ441" i="35"/>
  <c r="IAJ444" i="35" s="1"/>
  <c r="IAI441" i="35"/>
  <c r="IAI444" i="35" s="1"/>
  <c r="IAH441" i="35"/>
  <c r="IAH444" i="35" s="1"/>
  <c r="IAG441" i="35"/>
  <c r="IAG444" i="35" s="1"/>
  <c r="IAF441" i="35"/>
  <c r="IAF444" i="35" s="1"/>
  <c r="IAE441" i="35"/>
  <c r="IAE444" i="35" s="1"/>
  <c r="IAD441" i="35"/>
  <c r="IAD444" i="35" s="1"/>
  <c r="IAC441" i="35"/>
  <c r="IAC444" i="35" s="1"/>
  <c r="IAB441" i="35"/>
  <c r="IAB444" i="35" s="1"/>
  <c r="IAA441" i="35"/>
  <c r="IAA444" i="35" s="1"/>
  <c r="HZZ441" i="35"/>
  <c r="HZZ444" i="35" s="1"/>
  <c r="HZY441" i="35"/>
  <c r="HZY444" i="35" s="1"/>
  <c r="HZX441" i="35"/>
  <c r="HZX444" i="35" s="1"/>
  <c r="HZW441" i="35"/>
  <c r="HZW444" i="35" s="1"/>
  <c r="HZV441" i="35"/>
  <c r="HZV444" i="35" s="1"/>
  <c r="HZU441" i="35"/>
  <c r="HZU444" i="35" s="1"/>
  <c r="HZT441" i="35"/>
  <c r="HZT444" i="35" s="1"/>
  <c r="HZS441" i="35"/>
  <c r="HZS444" i="35" s="1"/>
  <c r="HZR441" i="35"/>
  <c r="HZR444" i="35" s="1"/>
  <c r="HZQ441" i="35"/>
  <c r="HZQ444" i="35" s="1"/>
  <c r="HZP441" i="35"/>
  <c r="HZP444" i="35" s="1"/>
  <c r="HZO441" i="35"/>
  <c r="HZO444" i="35" s="1"/>
  <c r="HZN441" i="35"/>
  <c r="HZN444" i="35" s="1"/>
  <c r="HZM441" i="35"/>
  <c r="HZM444" i="35" s="1"/>
  <c r="HZL441" i="35"/>
  <c r="HZL444" i="35" s="1"/>
  <c r="HZK441" i="35"/>
  <c r="HZK444" i="35" s="1"/>
  <c r="HZJ441" i="35"/>
  <c r="HZJ444" i="35" s="1"/>
  <c r="HZI441" i="35"/>
  <c r="HZI444" i="35" s="1"/>
  <c r="HZH441" i="35"/>
  <c r="HZH444" i="35" s="1"/>
  <c r="HZG441" i="35"/>
  <c r="HZG444" i="35" s="1"/>
  <c r="HZF441" i="35"/>
  <c r="HZF444" i="35" s="1"/>
  <c r="HZE441" i="35"/>
  <c r="HZE444" i="35" s="1"/>
  <c r="HZD441" i="35"/>
  <c r="HZD444" i="35" s="1"/>
  <c r="HZC441" i="35"/>
  <c r="HZC444" i="35" s="1"/>
  <c r="HZB441" i="35"/>
  <c r="HZB444" i="35" s="1"/>
  <c r="HZA441" i="35"/>
  <c r="HZA444" i="35" s="1"/>
  <c r="HYZ441" i="35"/>
  <c r="HYZ444" i="35" s="1"/>
  <c r="HYY441" i="35"/>
  <c r="HYY444" i="35" s="1"/>
  <c r="HYX441" i="35"/>
  <c r="HYX444" i="35" s="1"/>
  <c r="HYW441" i="35"/>
  <c r="HYW444" i="35" s="1"/>
  <c r="HYV441" i="35"/>
  <c r="HYV444" i="35" s="1"/>
  <c r="HYU441" i="35"/>
  <c r="HYU444" i="35" s="1"/>
  <c r="HYT441" i="35"/>
  <c r="HYT444" i="35" s="1"/>
  <c r="HYS441" i="35"/>
  <c r="HYS444" i="35" s="1"/>
  <c r="HYR441" i="35"/>
  <c r="HYR444" i="35" s="1"/>
  <c r="HYQ441" i="35"/>
  <c r="HYQ444" i="35" s="1"/>
  <c r="HYP441" i="35"/>
  <c r="HYP444" i="35" s="1"/>
  <c r="HYO441" i="35"/>
  <c r="HYO444" i="35" s="1"/>
  <c r="HYN441" i="35"/>
  <c r="HYN444" i="35" s="1"/>
  <c r="HYM441" i="35"/>
  <c r="HYM444" i="35" s="1"/>
  <c r="HYL441" i="35"/>
  <c r="HYL444" i="35" s="1"/>
  <c r="HYK441" i="35"/>
  <c r="HYK444" i="35" s="1"/>
  <c r="HYJ441" i="35"/>
  <c r="HYJ444" i="35" s="1"/>
  <c r="HYI441" i="35"/>
  <c r="HYI444" i="35" s="1"/>
  <c r="HYH441" i="35"/>
  <c r="HYH444" i="35" s="1"/>
  <c r="HYG441" i="35"/>
  <c r="HYG444" i="35" s="1"/>
  <c r="HYF441" i="35"/>
  <c r="HYF444" i="35" s="1"/>
  <c r="HYE441" i="35"/>
  <c r="HYE444" i="35" s="1"/>
  <c r="HYD441" i="35"/>
  <c r="HYD444" i="35" s="1"/>
  <c r="HYC441" i="35"/>
  <c r="HYC444" i="35" s="1"/>
  <c r="HYB441" i="35"/>
  <c r="HYB444" i="35" s="1"/>
  <c r="HYA441" i="35"/>
  <c r="HYA444" i="35" s="1"/>
  <c r="HXZ441" i="35"/>
  <c r="HXZ444" i="35" s="1"/>
  <c r="HXY441" i="35"/>
  <c r="HXY444" i="35" s="1"/>
  <c r="HXX441" i="35"/>
  <c r="HXX444" i="35" s="1"/>
  <c r="HXW441" i="35"/>
  <c r="HXW444" i="35" s="1"/>
  <c r="HXV441" i="35"/>
  <c r="HXV444" i="35" s="1"/>
  <c r="HXU441" i="35"/>
  <c r="HXU444" i="35" s="1"/>
  <c r="HXT441" i="35"/>
  <c r="HXT444" i="35" s="1"/>
  <c r="HXS441" i="35"/>
  <c r="HXS444" i="35" s="1"/>
  <c r="HXR441" i="35"/>
  <c r="HXR444" i="35" s="1"/>
  <c r="HXQ441" i="35"/>
  <c r="HXQ444" i="35" s="1"/>
  <c r="HXP441" i="35"/>
  <c r="HXP444" i="35" s="1"/>
  <c r="HXO441" i="35"/>
  <c r="HXO444" i="35" s="1"/>
  <c r="HXN441" i="35"/>
  <c r="HXN444" i="35" s="1"/>
  <c r="HXM441" i="35"/>
  <c r="HXM444" i="35" s="1"/>
  <c r="HXL441" i="35"/>
  <c r="HXL444" i="35" s="1"/>
  <c r="HXK441" i="35"/>
  <c r="HXK444" i="35" s="1"/>
  <c r="HXJ441" i="35"/>
  <c r="HXJ444" i="35" s="1"/>
  <c r="HXI441" i="35"/>
  <c r="HXI444" i="35" s="1"/>
  <c r="HXH441" i="35"/>
  <c r="HXH444" i="35" s="1"/>
  <c r="HXG441" i="35"/>
  <c r="HXG444" i="35" s="1"/>
  <c r="HXF441" i="35"/>
  <c r="HXF444" i="35" s="1"/>
  <c r="HXE441" i="35"/>
  <c r="HXE444" i="35" s="1"/>
  <c r="HXD441" i="35"/>
  <c r="HXD444" i="35" s="1"/>
  <c r="HXC441" i="35"/>
  <c r="HXC444" i="35" s="1"/>
  <c r="HXB441" i="35"/>
  <c r="HXB444" i="35" s="1"/>
  <c r="HXA441" i="35"/>
  <c r="HXA444" i="35" s="1"/>
  <c r="HWZ441" i="35"/>
  <c r="HWZ444" i="35" s="1"/>
  <c r="HWY441" i="35"/>
  <c r="HWY444" i="35" s="1"/>
  <c r="HWX441" i="35"/>
  <c r="HWX444" i="35" s="1"/>
  <c r="HWW441" i="35"/>
  <c r="HWW444" i="35" s="1"/>
  <c r="HWV441" i="35"/>
  <c r="HWV444" i="35" s="1"/>
  <c r="HWU441" i="35"/>
  <c r="HWU444" i="35" s="1"/>
  <c r="HWT441" i="35"/>
  <c r="HWT444" i="35" s="1"/>
  <c r="HWS441" i="35"/>
  <c r="HWS444" i="35" s="1"/>
  <c r="HWR441" i="35"/>
  <c r="HWR444" i="35" s="1"/>
  <c r="HWQ441" i="35"/>
  <c r="HWQ444" i="35" s="1"/>
  <c r="HWP441" i="35"/>
  <c r="HWO441" i="35"/>
  <c r="HWO444" i="35" s="1"/>
  <c r="HWN441" i="35"/>
  <c r="HWN444" i="35" s="1"/>
  <c r="HWM441" i="35"/>
  <c r="HWM444" i="35" s="1"/>
  <c r="HWL441" i="35"/>
  <c r="HWL444" i="35" s="1"/>
  <c r="HWK441" i="35"/>
  <c r="HWK444" i="35" s="1"/>
  <c r="HWJ441" i="35"/>
  <c r="HWJ444" i="35" s="1"/>
  <c r="HWI441" i="35"/>
  <c r="HWI444" i="35" s="1"/>
  <c r="HWH441" i="35"/>
  <c r="HWH444" i="35" s="1"/>
  <c r="HWG441" i="35"/>
  <c r="HWG444" i="35" s="1"/>
  <c r="HWF441" i="35"/>
  <c r="HWF444" i="35" s="1"/>
  <c r="HWE441" i="35"/>
  <c r="HWE444" i="35" s="1"/>
  <c r="HWD441" i="35"/>
  <c r="HWD444" i="35" s="1"/>
  <c r="HWC441" i="35"/>
  <c r="HWC444" i="35" s="1"/>
  <c r="HWB441" i="35"/>
  <c r="HWB444" i="35" s="1"/>
  <c r="HWA441" i="35"/>
  <c r="HWA444" i="35" s="1"/>
  <c r="HVZ441" i="35"/>
  <c r="HVZ444" i="35" s="1"/>
  <c r="HVY441" i="35"/>
  <c r="HVY444" i="35" s="1"/>
  <c r="HVX441" i="35"/>
  <c r="HVX444" i="35" s="1"/>
  <c r="HVW441" i="35"/>
  <c r="HVW444" i="35" s="1"/>
  <c r="HVV441" i="35"/>
  <c r="HVV444" i="35" s="1"/>
  <c r="HVU441" i="35"/>
  <c r="HVU444" i="35" s="1"/>
  <c r="HVT441" i="35"/>
  <c r="HVT444" i="35" s="1"/>
  <c r="HVS441" i="35"/>
  <c r="HVS444" i="35" s="1"/>
  <c r="HVR441" i="35"/>
  <c r="HVR444" i="35" s="1"/>
  <c r="HVQ441" i="35"/>
  <c r="HVQ444" i="35" s="1"/>
  <c r="HVP441" i="35"/>
  <c r="HVP444" i="35" s="1"/>
  <c r="HVO441" i="35"/>
  <c r="HVO444" i="35" s="1"/>
  <c r="HVN441" i="35"/>
  <c r="HVN444" i="35" s="1"/>
  <c r="HVM441" i="35"/>
  <c r="HVM444" i="35" s="1"/>
  <c r="HVL441" i="35"/>
  <c r="HVL444" i="35" s="1"/>
  <c r="HVK441" i="35"/>
  <c r="HVK444" i="35" s="1"/>
  <c r="HVJ441" i="35"/>
  <c r="HVJ444" i="35" s="1"/>
  <c r="HVI441" i="35"/>
  <c r="HVI444" i="35" s="1"/>
  <c r="HVH441" i="35"/>
  <c r="HVH444" i="35" s="1"/>
  <c r="HVG441" i="35"/>
  <c r="HVG444" i="35" s="1"/>
  <c r="HVF441" i="35"/>
  <c r="HVF444" i="35" s="1"/>
  <c r="HVE441" i="35"/>
  <c r="HVE444" i="35" s="1"/>
  <c r="HVD441" i="35"/>
  <c r="HVD444" i="35" s="1"/>
  <c r="HVC441" i="35"/>
  <c r="HVC444" i="35" s="1"/>
  <c r="HVB441" i="35"/>
  <c r="HVB444" i="35" s="1"/>
  <c r="HVA441" i="35"/>
  <c r="HVA444" i="35" s="1"/>
  <c r="HUZ441" i="35"/>
  <c r="HUZ444" i="35" s="1"/>
  <c r="HUY441" i="35"/>
  <c r="HUY444" i="35" s="1"/>
  <c r="HUX441" i="35"/>
  <c r="HUX444" i="35" s="1"/>
  <c r="HUW441" i="35"/>
  <c r="HUW444" i="35" s="1"/>
  <c r="HUV441" i="35"/>
  <c r="HUV444" i="35" s="1"/>
  <c r="HUU441" i="35"/>
  <c r="HUU444" i="35" s="1"/>
  <c r="HUT441" i="35"/>
  <c r="HUT444" i="35" s="1"/>
  <c r="HUS441" i="35"/>
  <c r="HUS444" i="35" s="1"/>
  <c r="HUR441" i="35"/>
  <c r="HUR444" i="35" s="1"/>
  <c r="HUQ441" i="35"/>
  <c r="HUQ444" i="35" s="1"/>
  <c r="HUP441" i="35"/>
  <c r="HUP444" i="35" s="1"/>
  <c r="HUO441" i="35"/>
  <c r="HUO444" i="35" s="1"/>
  <c r="HUN441" i="35"/>
  <c r="HUN444" i="35" s="1"/>
  <c r="HUM441" i="35"/>
  <c r="HUM444" i="35" s="1"/>
  <c r="HUL441" i="35"/>
  <c r="HUL444" i="35" s="1"/>
  <c r="HUK441" i="35"/>
  <c r="HUK444" i="35" s="1"/>
  <c r="HUJ441" i="35"/>
  <c r="HUJ444" i="35" s="1"/>
  <c r="HUI441" i="35"/>
  <c r="HUI444" i="35" s="1"/>
  <c r="HUH441" i="35"/>
  <c r="HUH444" i="35" s="1"/>
  <c r="HUG441" i="35"/>
  <c r="HUG444" i="35" s="1"/>
  <c r="HUF441" i="35"/>
  <c r="HUF444" i="35" s="1"/>
  <c r="HUE441" i="35"/>
  <c r="HUE444" i="35" s="1"/>
  <c r="HUD441" i="35"/>
  <c r="HUD444" i="35" s="1"/>
  <c r="HUC441" i="35"/>
  <c r="HUC444" i="35" s="1"/>
  <c r="HUB441" i="35"/>
  <c r="HUB444" i="35" s="1"/>
  <c r="HUA441" i="35"/>
  <c r="HUA444" i="35" s="1"/>
  <c r="HTZ441" i="35"/>
  <c r="HTZ444" i="35" s="1"/>
  <c r="HTY441" i="35"/>
  <c r="HTY444" i="35" s="1"/>
  <c r="HTX441" i="35"/>
  <c r="HTX444" i="35" s="1"/>
  <c r="HTW441" i="35"/>
  <c r="HTW444" i="35" s="1"/>
  <c r="HTV441" i="35"/>
  <c r="HTV444" i="35" s="1"/>
  <c r="HTU441" i="35"/>
  <c r="HTU444" i="35" s="1"/>
  <c r="HTT441" i="35"/>
  <c r="HTT444" i="35" s="1"/>
  <c r="HTS441" i="35"/>
  <c r="HTS444" i="35" s="1"/>
  <c r="HTR441" i="35"/>
  <c r="HTR444" i="35" s="1"/>
  <c r="HTQ441" i="35"/>
  <c r="HTQ444" i="35" s="1"/>
  <c r="HTP441" i="35"/>
  <c r="HTP444" i="35" s="1"/>
  <c r="HTO441" i="35"/>
  <c r="HTO444" i="35" s="1"/>
  <c r="HTN441" i="35"/>
  <c r="HTN444" i="35" s="1"/>
  <c r="HTM441" i="35"/>
  <c r="HTM444" i="35" s="1"/>
  <c r="HTL441" i="35"/>
  <c r="HTL444" i="35" s="1"/>
  <c r="HTK441" i="35"/>
  <c r="HTK444" i="35" s="1"/>
  <c r="HTJ441" i="35"/>
  <c r="HTJ444" i="35" s="1"/>
  <c r="HTI441" i="35"/>
  <c r="HTI444" i="35" s="1"/>
  <c r="HTH441" i="35"/>
  <c r="HTH444" i="35" s="1"/>
  <c r="HTG441" i="35"/>
  <c r="HTG444" i="35" s="1"/>
  <c r="HTF441" i="35"/>
  <c r="HTF444" i="35" s="1"/>
  <c r="HTE441" i="35"/>
  <c r="HTE444" i="35" s="1"/>
  <c r="HTD441" i="35"/>
  <c r="HTD444" i="35" s="1"/>
  <c r="HTC441" i="35"/>
  <c r="HTC444" i="35" s="1"/>
  <c r="HTB441" i="35"/>
  <c r="HTB444" i="35" s="1"/>
  <c r="HTA441" i="35"/>
  <c r="HTA444" i="35" s="1"/>
  <c r="HSZ441" i="35"/>
  <c r="HSZ444" i="35" s="1"/>
  <c r="HSY441" i="35"/>
  <c r="HSY444" i="35" s="1"/>
  <c r="HSX441" i="35"/>
  <c r="HSX444" i="35" s="1"/>
  <c r="HSW441" i="35"/>
  <c r="HSW444" i="35" s="1"/>
  <c r="HSV441" i="35"/>
  <c r="HSV444" i="35" s="1"/>
  <c r="HSU441" i="35"/>
  <c r="HSU444" i="35" s="1"/>
  <c r="HST441" i="35"/>
  <c r="HST444" i="35" s="1"/>
  <c r="HSS441" i="35"/>
  <c r="HSS444" i="35" s="1"/>
  <c r="HSR441" i="35"/>
  <c r="HSR444" i="35" s="1"/>
  <c r="HSQ441" i="35"/>
  <c r="HSQ444" i="35" s="1"/>
  <c r="HSP441" i="35"/>
  <c r="HSP444" i="35" s="1"/>
  <c r="HSO441" i="35"/>
  <c r="HSO444" i="35" s="1"/>
  <c r="HSN441" i="35"/>
  <c r="HSN444" i="35" s="1"/>
  <c r="HSM441" i="35"/>
  <c r="HSM444" i="35" s="1"/>
  <c r="HSL441" i="35"/>
  <c r="HSL444" i="35" s="1"/>
  <c r="HSK441" i="35"/>
  <c r="HSK444" i="35" s="1"/>
  <c r="HSJ441" i="35"/>
  <c r="HSJ444" i="35" s="1"/>
  <c r="HSI441" i="35"/>
  <c r="HSI444" i="35" s="1"/>
  <c r="HSH441" i="35"/>
  <c r="HSH444" i="35" s="1"/>
  <c r="HSG441" i="35"/>
  <c r="HSG444" i="35" s="1"/>
  <c r="HSF441" i="35"/>
  <c r="HSF444" i="35" s="1"/>
  <c r="HSE441" i="35"/>
  <c r="HSE444" i="35" s="1"/>
  <c r="HSD441" i="35"/>
  <c r="HSD444" i="35" s="1"/>
  <c r="HSC441" i="35"/>
  <c r="HSC444" i="35" s="1"/>
  <c r="HSB441" i="35"/>
  <c r="HSB444" i="35" s="1"/>
  <c r="HSA441" i="35"/>
  <c r="HSA444" i="35" s="1"/>
  <c r="HRZ441" i="35"/>
  <c r="HRZ444" i="35" s="1"/>
  <c r="HRY441" i="35"/>
  <c r="HRY444" i="35" s="1"/>
  <c r="HRX441" i="35"/>
  <c r="HRX444" i="35" s="1"/>
  <c r="HRW441" i="35"/>
  <c r="HRW444" i="35" s="1"/>
  <c r="HRV441" i="35"/>
  <c r="HRV444" i="35" s="1"/>
  <c r="HRU441" i="35"/>
  <c r="HRU444" i="35" s="1"/>
  <c r="HRT441" i="35"/>
  <c r="HRT444" i="35" s="1"/>
  <c r="HRS441" i="35"/>
  <c r="HRS444" i="35" s="1"/>
  <c r="HRR441" i="35"/>
  <c r="HRR444" i="35" s="1"/>
  <c r="HRQ441" i="35"/>
  <c r="HRQ444" i="35" s="1"/>
  <c r="HRP441" i="35"/>
  <c r="HRP444" i="35" s="1"/>
  <c r="HRO441" i="35"/>
  <c r="HRO444" i="35" s="1"/>
  <c r="HRN441" i="35"/>
  <c r="HRN444" i="35" s="1"/>
  <c r="HRM441" i="35"/>
  <c r="HRM444" i="35" s="1"/>
  <c r="HRL441" i="35"/>
  <c r="HRL444" i="35" s="1"/>
  <c r="HRK441" i="35"/>
  <c r="HRK444" i="35" s="1"/>
  <c r="HRJ441" i="35"/>
  <c r="HRJ444" i="35" s="1"/>
  <c r="HRI441" i="35"/>
  <c r="HRI444" i="35" s="1"/>
  <c r="HRH441" i="35"/>
  <c r="HRH444" i="35" s="1"/>
  <c r="HRG441" i="35"/>
  <c r="HRG444" i="35" s="1"/>
  <c r="HRF441" i="35"/>
  <c r="HRF444" i="35" s="1"/>
  <c r="HRE441" i="35"/>
  <c r="HRE444" i="35" s="1"/>
  <c r="HRD441" i="35"/>
  <c r="HRC441" i="35"/>
  <c r="HRC444" i="35" s="1"/>
  <c r="HRB441" i="35"/>
  <c r="HRB444" i="35" s="1"/>
  <c r="HRA441" i="35"/>
  <c r="HRA444" i="35" s="1"/>
  <c r="HQZ441" i="35"/>
  <c r="HQZ444" i="35" s="1"/>
  <c r="HQY441" i="35"/>
  <c r="HQY444" i="35" s="1"/>
  <c r="HQX441" i="35"/>
  <c r="HQX444" i="35" s="1"/>
  <c r="HQW441" i="35"/>
  <c r="HQW444" i="35" s="1"/>
  <c r="HQV441" i="35"/>
  <c r="HQV444" i="35" s="1"/>
  <c r="HQU441" i="35"/>
  <c r="HQU444" i="35" s="1"/>
  <c r="HQT441" i="35"/>
  <c r="HQT444" i="35" s="1"/>
  <c r="HQS441" i="35"/>
  <c r="HQS444" i="35" s="1"/>
  <c r="HQR441" i="35"/>
  <c r="HQR444" i="35" s="1"/>
  <c r="HQQ441" i="35"/>
  <c r="HQQ444" i="35" s="1"/>
  <c r="HQP441" i="35"/>
  <c r="HQP444" i="35" s="1"/>
  <c r="HQO441" i="35"/>
  <c r="HQO444" i="35" s="1"/>
  <c r="HQN441" i="35"/>
  <c r="HQM441" i="35"/>
  <c r="HQM444" i="35" s="1"/>
  <c r="HQL441" i="35"/>
  <c r="HQL444" i="35" s="1"/>
  <c r="HQK441" i="35"/>
  <c r="HQK444" i="35" s="1"/>
  <c r="HQJ441" i="35"/>
  <c r="HQJ444" i="35" s="1"/>
  <c r="HQI441" i="35"/>
  <c r="HQI444" i="35" s="1"/>
  <c r="HQH441" i="35"/>
  <c r="HQH444" i="35" s="1"/>
  <c r="HQG441" i="35"/>
  <c r="HQG444" i="35" s="1"/>
  <c r="HQF441" i="35"/>
  <c r="HQF444" i="35" s="1"/>
  <c r="HQE441" i="35"/>
  <c r="HQE444" i="35" s="1"/>
  <c r="HQD441" i="35"/>
  <c r="HQD444" i="35" s="1"/>
  <c r="HQC441" i="35"/>
  <c r="HQC444" i="35" s="1"/>
  <c r="HQB441" i="35"/>
  <c r="HQB444" i="35" s="1"/>
  <c r="HQA441" i="35"/>
  <c r="HQA444" i="35" s="1"/>
  <c r="HPZ441" i="35"/>
  <c r="HPZ444" i="35" s="1"/>
  <c r="HPY441" i="35"/>
  <c r="HPY444" i="35" s="1"/>
  <c r="HPX441" i="35"/>
  <c r="HPW441" i="35"/>
  <c r="HPW444" i="35" s="1"/>
  <c r="HPV441" i="35"/>
  <c r="HPV444" i="35" s="1"/>
  <c r="HPU441" i="35"/>
  <c r="HPU444" i="35" s="1"/>
  <c r="HPT441" i="35"/>
  <c r="HPT444" i="35" s="1"/>
  <c r="HPS441" i="35"/>
  <c r="HPS444" i="35" s="1"/>
  <c r="HPR441" i="35"/>
  <c r="HPR444" i="35" s="1"/>
  <c r="HPQ441" i="35"/>
  <c r="HPQ444" i="35" s="1"/>
  <c r="HPP441" i="35"/>
  <c r="HPP444" i="35" s="1"/>
  <c r="HPO441" i="35"/>
  <c r="HPO444" i="35" s="1"/>
  <c r="HPN441" i="35"/>
  <c r="HPN444" i="35" s="1"/>
  <c r="HPM441" i="35"/>
  <c r="HPM444" i="35" s="1"/>
  <c r="HPL441" i="35"/>
  <c r="HPL444" i="35" s="1"/>
  <c r="HPK441" i="35"/>
  <c r="HPK444" i="35" s="1"/>
  <c r="HPJ441" i="35"/>
  <c r="HPJ444" i="35" s="1"/>
  <c r="HPI441" i="35"/>
  <c r="HPI444" i="35" s="1"/>
  <c r="HPH441" i="35"/>
  <c r="HPH444" i="35" s="1"/>
  <c r="HPG441" i="35"/>
  <c r="HPG444" i="35" s="1"/>
  <c r="HPF441" i="35"/>
  <c r="HPF444" i="35" s="1"/>
  <c r="HPE441" i="35"/>
  <c r="HPE444" i="35" s="1"/>
  <c r="HPD441" i="35"/>
  <c r="HPD444" i="35" s="1"/>
  <c r="HPC441" i="35"/>
  <c r="HPC444" i="35" s="1"/>
  <c r="HPB441" i="35"/>
  <c r="HPB444" i="35" s="1"/>
  <c r="HPA441" i="35"/>
  <c r="HPA444" i="35" s="1"/>
  <c r="HOZ441" i="35"/>
  <c r="HOZ444" i="35" s="1"/>
  <c r="HOY441" i="35"/>
  <c r="HOY444" i="35" s="1"/>
  <c r="HOX441" i="35"/>
  <c r="HOX444" i="35" s="1"/>
  <c r="HOW441" i="35"/>
  <c r="HOW444" i="35" s="1"/>
  <c r="HOV441" i="35"/>
  <c r="HOV444" i="35" s="1"/>
  <c r="HOU441" i="35"/>
  <c r="HOU444" i="35" s="1"/>
  <c r="HOT441" i="35"/>
  <c r="HOT444" i="35" s="1"/>
  <c r="HOS441" i="35"/>
  <c r="HOS444" i="35" s="1"/>
  <c r="HOR441" i="35"/>
  <c r="HOR444" i="35" s="1"/>
  <c r="HOQ441" i="35"/>
  <c r="HOQ444" i="35" s="1"/>
  <c r="HOP441" i="35"/>
  <c r="HOP444" i="35" s="1"/>
  <c r="HOO441" i="35"/>
  <c r="HOO444" i="35" s="1"/>
  <c r="HON441" i="35"/>
  <c r="HON444" i="35" s="1"/>
  <c r="HOM441" i="35"/>
  <c r="HOM444" i="35" s="1"/>
  <c r="HOL441" i="35"/>
  <c r="HOL444" i="35" s="1"/>
  <c r="HOK441" i="35"/>
  <c r="HOK444" i="35" s="1"/>
  <c r="HOJ441" i="35"/>
  <c r="HOJ444" i="35" s="1"/>
  <c r="HOI441" i="35"/>
  <c r="HOI444" i="35" s="1"/>
  <c r="HOH441" i="35"/>
  <c r="HOH444" i="35" s="1"/>
  <c r="HOG441" i="35"/>
  <c r="HOG444" i="35" s="1"/>
  <c r="HOF441" i="35"/>
  <c r="HOF444" i="35" s="1"/>
  <c r="HOE441" i="35"/>
  <c r="HOE444" i="35" s="1"/>
  <c r="HOD441" i="35"/>
  <c r="HOD444" i="35" s="1"/>
  <c r="HOC441" i="35"/>
  <c r="HOC444" i="35" s="1"/>
  <c r="HOB441" i="35"/>
  <c r="HOB444" i="35" s="1"/>
  <c r="HOA441" i="35"/>
  <c r="HOA444" i="35" s="1"/>
  <c r="HNZ441" i="35"/>
  <c r="HNZ444" i="35" s="1"/>
  <c r="HNY441" i="35"/>
  <c r="HNY444" i="35" s="1"/>
  <c r="HNX441" i="35"/>
  <c r="HNX444" i="35" s="1"/>
  <c r="HNW441" i="35"/>
  <c r="HNW444" i="35" s="1"/>
  <c r="HNV441" i="35"/>
  <c r="HNV444" i="35" s="1"/>
  <c r="HNU441" i="35"/>
  <c r="HNU444" i="35" s="1"/>
  <c r="HNT441" i="35"/>
  <c r="HNT444" i="35" s="1"/>
  <c r="HNS441" i="35"/>
  <c r="HNS444" i="35" s="1"/>
  <c r="HNR441" i="35"/>
  <c r="HNR444" i="35" s="1"/>
  <c r="HNQ441" i="35"/>
  <c r="HNQ444" i="35" s="1"/>
  <c r="HNP441" i="35"/>
  <c r="HNP444" i="35" s="1"/>
  <c r="HNO441" i="35"/>
  <c r="HNO444" i="35" s="1"/>
  <c r="HNN441" i="35"/>
  <c r="HNN444" i="35" s="1"/>
  <c r="HNM441" i="35"/>
  <c r="HNM444" i="35" s="1"/>
  <c r="HNL441" i="35"/>
  <c r="HNL444" i="35" s="1"/>
  <c r="HNK441" i="35"/>
  <c r="HNK444" i="35" s="1"/>
  <c r="HNJ441" i="35"/>
  <c r="HNJ444" i="35" s="1"/>
  <c r="HNI441" i="35"/>
  <c r="HNI444" i="35" s="1"/>
  <c r="HNH441" i="35"/>
  <c r="HNH444" i="35" s="1"/>
  <c r="HNG441" i="35"/>
  <c r="HNG444" i="35" s="1"/>
  <c r="HNF441" i="35"/>
  <c r="HNF444" i="35" s="1"/>
  <c r="HNE441" i="35"/>
  <c r="HNE444" i="35" s="1"/>
  <c r="HND441" i="35"/>
  <c r="HND444" i="35" s="1"/>
  <c r="HNC441" i="35"/>
  <c r="HNC444" i="35" s="1"/>
  <c r="HNB441" i="35"/>
  <c r="HNB444" i="35" s="1"/>
  <c r="HNA441" i="35"/>
  <c r="HNA444" i="35" s="1"/>
  <c r="HMZ441" i="35"/>
  <c r="HMZ444" i="35" s="1"/>
  <c r="HMY441" i="35"/>
  <c r="HMY444" i="35" s="1"/>
  <c r="HMX441" i="35"/>
  <c r="HMX444" i="35" s="1"/>
  <c r="HMW441" i="35"/>
  <c r="HMW444" i="35" s="1"/>
  <c r="HMV441" i="35"/>
  <c r="HMV444" i="35" s="1"/>
  <c r="HMU441" i="35"/>
  <c r="HMU444" i="35" s="1"/>
  <c r="HMT441" i="35"/>
  <c r="HMT444" i="35" s="1"/>
  <c r="HMS441" i="35"/>
  <c r="HMS444" i="35" s="1"/>
  <c r="HMR441" i="35"/>
  <c r="HMR444" i="35" s="1"/>
  <c r="HMQ441" i="35"/>
  <c r="HMQ444" i="35" s="1"/>
  <c r="HMP441" i="35"/>
  <c r="HMP444" i="35" s="1"/>
  <c r="HMO441" i="35"/>
  <c r="HMO444" i="35" s="1"/>
  <c r="HMN441" i="35"/>
  <c r="HMN444" i="35" s="1"/>
  <c r="HMM441" i="35"/>
  <c r="HMM444" i="35" s="1"/>
  <c r="HML441" i="35"/>
  <c r="HML444" i="35" s="1"/>
  <c r="HMK441" i="35"/>
  <c r="HMK444" i="35" s="1"/>
  <c r="HMJ441" i="35"/>
  <c r="HMJ444" i="35" s="1"/>
  <c r="HMI441" i="35"/>
  <c r="HMI444" i="35" s="1"/>
  <c r="HMH441" i="35"/>
  <c r="HMH444" i="35" s="1"/>
  <c r="HMG441" i="35"/>
  <c r="HMG444" i="35" s="1"/>
  <c r="HMF441" i="35"/>
  <c r="HMF444" i="35" s="1"/>
  <c r="HME441" i="35"/>
  <c r="HME444" i="35" s="1"/>
  <c r="HMD441" i="35"/>
  <c r="HMD444" i="35" s="1"/>
  <c r="HMC441" i="35"/>
  <c r="HMC444" i="35" s="1"/>
  <c r="HMB441" i="35"/>
  <c r="HMB444" i="35" s="1"/>
  <c r="HMA441" i="35"/>
  <c r="HMA444" i="35" s="1"/>
  <c r="HLZ441" i="35"/>
  <c r="HLZ444" i="35" s="1"/>
  <c r="HLY441" i="35"/>
  <c r="HLY444" i="35" s="1"/>
  <c r="HLX441" i="35"/>
  <c r="HLX444" i="35" s="1"/>
  <c r="HLW441" i="35"/>
  <c r="HLW444" i="35" s="1"/>
  <c r="HLV441" i="35"/>
  <c r="HLV444" i="35" s="1"/>
  <c r="HLU441" i="35"/>
  <c r="HLU444" i="35" s="1"/>
  <c r="HLT441" i="35"/>
  <c r="HLT444" i="35" s="1"/>
  <c r="HLS441" i="35"/>
  <c r="HLS444" i="35" s="1"/>
  <c r="HLR441" i="35"/>
  <c r="HLR444" i="35" s="1"/>
  <c r="HLQ441" i="35"/>
  <c r="HLQ444" i="35" s="1"/>
  <c r="HLP441" i="35"/>
  <c r="HLP444" i="35" s="1"/>
  <c r="HLO441" i="35"/>
  <c r="HLO444" i="35" s="1"/>
  <c r="HLN441" i="35"/>
  <c r="HLN444" i="35" s="1"/>
  <c r="HLM441" i="35"/>
  <c r="HLM444" i="35" s="1"/>
  <c r="HLL441" i="35"/>
  <c r="HLL444" i="35" s="1"/>
  <c r="HLK441" i="35"/>
  <c r="HLK444" i="35" s="1"/>
  <c r="HLJ441" i="35"/>
  <c r="HLJ444" i="35" s="1"/>
  <c r="HLI441" i="35"/>
  <c r="HLI444" i="35" s="1"/>
  <c r="HLH441" i="35"/>
  <c r="HLH444" i="35" s="1"/>
  <c r="HLG441" i="35"/>
  <c r="HLG444" i="35" s="1"/>
  <c r="HLF441" i="35"/>
  <c r="HLF444" i="35" s="1"/>
  <c r="HLE441" i="35"/>
  <c r="HLE444" i="35" s="1"/>
  <c r="HLD441" i="35"/>
  <c r="HLD444" i="35" s="1"/>
  <c r="HLC441" i="35"/>
  <c r="HLC444" i="35" s="1"/>
  <c r="HLB441" i="35"/>
  <c r="HLB444" i="35" s="1"/>
  <c r="HLA441" i="35"/>
  <c r="HLA444" i="35" s="1"/>
  <c r="HKZ441" i="35"/>
  <c r="HKZ444" i="35" s="1"/>
  <c r="HKY441" i="35"/>
  <c r="HKY444" i="35" s="1"/>
  <c r="HKX441" i="35"/>
  <c r="HKX444" i="35" s="1"/>
  <c r="HKW441" i="35"/>
  <c r="HKW444" i="35" s="1"/>
  <c r="HKV441" i="35"/>
  <c r="HKV444" i="35" s="1"/>
  <c r="HKU441" i="35"/>
  <c r="HKU444" i="35" s="1"/>
  <c r="HKT441" i="35"/>
  <c r="HKT444" i="35" s="1"/>
  <c r="HKS441" i="35"/>
  <c r="HKS444" i="35" s="1"/>
  <c r="HKR441" i="35"/>
  <c r="HKR444" i="35" s="1"/>
  <c r="HKQ441" i="35"/>
  <c r="HKQ444" i="35" s="1"/>
  <c r="HKP441" i="35"/>
  <c r="HKP444" i="35" s="1"/>
  <c r="HKO441" i="35"/>
  <c r="HKO444" i="35" s="1"/>
  <c r="HKN441" i="35"/>
  <c r="HKN444" i="35" s="1"/>
  <c r="HKM441" i="35"/>
  <c r="HKM444" i="35" s="1"/>
  <c r="HKL441" i="35"/>
  <c r="HKL444" i="35" s="1"/>
  <c r="HKK441" i="35"/>
  <c r="HKK444" i="35" s="1"/>
  <c r="HKJ441" i="35"/>
  <c r="HKJ444" i="35" s="1"/>
  <c r="HKI441" i="35"/>
  <c r="HKI444" i="35" s="1"/>
  <c r="HKH441" i="35"/>
  <c r="HKH444" i="35" s="1"/>
  <c r="HKG441" i="35"/>
  <c r="HKG444" i="35" s="1"/>
  <c r="HKF441" i="35"/>
  <c r="HKF444" i="35" s="1"/>
  <c r="HKE441" i="35"/>
  <c r="HKE444" i="35" s="1"/>
  <c r="HKD441" i="35"/>
  <c r="HKD444" i="35" s="1"/>
  <c r="HKC441" i="35"/>
  <c r="HKC444" i="35" s="1"/>
  <c r="HKB441" i="35"/>
  <c r="HKB444" i="35" s="1"/>
  <c r="HKA441" i="35"/>
  <c r="HKA444" i="35" s="1"/>
  <c r="HJZ441" i="35"/>
  <c r="HJZ444" i="35" s="1"/>
  <c r="HJY441" i="35"/>
  <c r="HJY444" i="35" s="1"/>
  <c r="HJX441" i="35"/>
  <c r="HJX444" i="35" s="1"/>
  <c r="HJW441" i="35"/>
  <c r="HJW444" i="35" s="1"/>
  <c r="HJV441" i="35"/>
  <c r="HJV444" i="35" s="1"/>
  <c r="HJU441" i="35"/>
  <c r="HJU444" i="35" s="1"/>
  <c r="HJT441" i="35"/>
  <c r="HJT444" i="35" s="1"/>
  <c r="HJS441" i="35"/>
  <c r="HJS444" i="35" s="1"/>
  <c r="HJR441" i="35"/>
  <c r="HJR444" i="35" s="1"/>
  <c r="HJQ441" i="35"/>
  <c r="HJQ444" i="35" s="1"/>
  <c r="HJP441" i="35"/>
  <c r="HJP444" i="35" s="1"/>
  <c r="HJO441" i="35"/>
  <c r="HJO444" i="35" s="1"/>
  <c r="HJN441" i="35"/>
  <c r="HJN444" i="35" s="1"/>
  <c r="HJM441" i="35"/>
  <c r="HJM444" i="35" s="1"/>
  <c r="HJL441" i="35"/>
  <c r="HJL444" i="35" s="1"/>
  <c r="HJK441" i="35"/>
  <c r="HJK444" i="35" s="1"/>
  <c r="HJJ441" i="35"/>
  <c r="HJJ444" i="35" s="1"/>
  <c r="HJI441" i="35"/>
  <c r="HJI444" i="35" s="1"/>
  <c r="HJH441" i="35"/>
  <c r="HJH444" i="35" s="1"/>
  <c r="HJG441" i="35"/>
  <c r="HJG444" i="35" s="1"/>
  <c r="HJF441" i="35"/>
  <c r="HJF444" i="35" s="1"/>
  <c r="HJE441" i="35"/>
  <c r="HJE444" i="35" s="1"/>
  <c r="HJD441" i="35"/>
  <c r="HJD444" i="35" s="1"/>
  <c r="HJC441" i="35"/>
  <c r="HJC444" i="35" s="1"/>
  <c r="HJB441" i="35"/>
  <c r="HJB444" i="35" s="1"/>
  <c r="HJA441" i="35"/>
  <c r="HJA444" i="35" s="1"/>
  <c r="HIZ441" i="35"/>
  <c r="HIZ444" i="35" s="1"/>
  <c r="HIY441" i="35"/>
  <c r="HIY444" i="35" s="1"/>
  <c r="HIX441" i="35"/>
  <c r="HIX444" i="35" s="1"/>
  <c r="HIW441" i="35"/>
  <c r="HIW444" i="35" s="1"/>
  <c r="HIV441" i="35"/>
  <c r="HIV444" i="35" s="1"/>
  <c r="HIU441" i="35"/>
  <c r="HIU444" i="35" s="1"/>
  <c r="HIT441" i="35"/>
  <c r="HIT444" i="35" s="1"/>
  <c r="HIS441" i="35"/>
  <c r="HIS444" i="35" s="1"/>
  <c r="HIR441" i="35"/>
  <c r="HIR444" i="35" s="1"/>
  <c r="HIQ441" i="35"/>
  <c r="HIQ444" i="35" s="1"/>
  <c r="HIP441" i="35"/>
  <c r="HIP444" i="35" s="1"/>
  <c r="HIO441" i="35"/>
  <c r="HIO444" i="35" s="1"/>
  <c r="HIN441" i="35"/>
  <c r="HIN444" i="35" s="1"/>
  <c r="HIM441" i="35"/>
  <c r="HIM444" i="35" s="1"/>
  <c r="HIL441" i="35"/>
  <c r="HIL444" i="35" s="1"/>
  <c r="HIK441" i="35"/>
  <c r="HIK444" i="35" s="1"/>
  <c r="HIJ441" i="35"/>
  <c r="HIJ444" i="35" s="1"/>
  <c r="HII441" i="35"/>
  <c r="HII444" i="35" s="1"/>
  <c r="HIH441" i="35"/>
  <c r="HIH444" i="35" s="1"/>
  <c r="HIG441" i="35"/>
  <c r="HIG444" i="35" s="1"/>
  <c r="HIF441" i="35"/>
  <c r="HIF444" i="35" s="1"/>
  <c r="HIE441" i="35"/>
  <c r="HIE444" i="35" s="1"/>
  <c r="HID441" i="35"/>
  <c r="HID444" i="35" s="1"/>
  <c r="HIC441" i="35"/>
  <c r="HIC444" i="35" s="1"/>
  <c r="HIB441" i="35"/>
  <c r="HIB444" i="35" s="1"/>
  <c r="HIA441" i="35"/>
  <c r="HIA444" i="35" s="1"/>
  <c r="HHZ441" i="35"/>
  <c r="HHZ444" i="35" s="1"/>
  <c r="HHY441" i="35"/>
  <c r="HHY444" i="35" s="1"/>
  <c r="HHX441" i="35"/>
  <c r="HHX444" i="35" s="1"/>
  <c r="HHW441" i="35"/>
  <c r="HHW444" i="35" s="1"/>
  <c r="HHV441" i="35"/>
  <c r="HHV444" i="35" s="1"/>
  <c r="HHU441" i="35"/>
  <c r="HHU444" i="35" s="1"/>
  <c r="HHT441" i="35"/>
  <c r="HHT444" i="35" s="1"/>
  <c r="HHS441" i="35"/>
  <c r="HHS444" i="35" s="1"/>
  <c r="HHR441" i="35"/>
  <c r="HHR444" i="35" s="1"/>
  <c r="HHQ441" i="35"/>
  <c r="HHQ444" i="35" s="1"/>
  <c r="HHP441" i="35"/>
  <c r="HHP444" i="35" s="1"/>
  <c r="HHO441" i="35"/>
  <c r="HHO444" i="35" s="1"/>
  <c r="HHN441" i="35"/>
  <c r="HHN444" i="35" s="1"/>
  <c r="HHM441" i="35"/>
  <c r="HHM444" i="35" s="1"/>
  <c r="HHL441" i="35"/>
  <c r="HHL444" i="35" s="1"/>
  <c r="HHK441" i="35"/>
  <c r="HHK444" i="35" s="1"/>
  <c r="HHJ441" i="35"/>
  <c r="HHJ444" i="35" s="1"/>
  <c r="HHI441" i="35"/>
  <c r="HHI444" i="35" s="1"/>
  <c r="HHH441" i="35"/>
  <c r="HHH444" i="35" s="1"/>
  <c r="HHG441" i="35"/>
  <c r="HHG444" i="35" s="1"/>
  <c r="HHF441" i="35"/>
  <c r="HHF444" i="35" s="1"/>
  <c r="HHE441" i="35"/>
  <c r="HHE444" i="35" s="1"/>
  <c r="HHD441" i="35"/>
  <c r="HHD444" i="35" s="1"/>
  <c r="HHC441" i="35"/>
  <c r="HHC444" i="35" s="1"/>
  <c r="HHB441" i="35"/>
  <c r="HHB444" i="35" s="1"/>
  <c r="HHA441" i="35"/>
  <c r="HHA444" i="35" s="1"/>
  <c r="HGZ441" i="35"/>
  <c r="HGZ444" i="35" s="1"/>
  <c r="HGY441" i="35"/>
  <c r="HGY444" i="35" s="1"/>
  <c r="HGX441" i="35"/>
  <c r="HGX444" i="35" s="1"/>
  <c r="HGW441" i="35"/>
  <c r="HGW444" i="35" s="1"/>
  <c r="HGV441" i="35"/>
  <c r="HGV444" i="35" s="1"/>
  <c r="HGU441" i="35"/>
  <c r="HGU444" i="35" s="1"/>
  <c r="HGT441" i="35"/>
  <c r="HGT444" i="35" s="1"/>
  <c r="HGS441" i="35"/>
  <c r="HGS444" i="35" s="1"/>
  <c r="HGR441" i="35"/>
  <c r="HGR444" i="35" s="1"/>
  <c r="HGQ441" i="35"/>
  <c r="HGQ444" i="35" s="1"/>
  <c r="HGP441" i="35"/>
  <c r="HGP444" i="35" s="1"/>
  <c r="HGO441" i="35"/>
  <c r="HGO444" i="35" s="1"/>
  <c r="HGN441" i="35"/>
  <c r="HGN444" i="35" s="1"/>
  <c r="HGM441" i="35"/>
  <c r="HGM444" i="35" s="1"/>
  <c r="HGL441" i="35"/>
  <c r="HGL444" i="35" s="1"/>
  <c r="HGK441" i="35"/>
  <c r="HGK444" i="35" s="1"/>
  <c r="HGJ441" i="35"/>
  <c r="HGJ444" i="35" s="1"/>
  <c r="HGI441" i="35"/>
  <c r="HGI444" i="35" s="1"/>
  <c r="HGH441" i="35"/>
  <c r="HGH444" i="35" s="1"/>
  <c r="HGG441" i="35"/>
  <c r="HGG444" i="35" s="1"/>
  <c r="HGF441" i="35"/>
  <c r="HGF444" i="35" s="1"/>
  <c r="HGE441" i="35"/>
  <c r="HGE444" i="35" s="1"/>
  <c r="HGD441" i="35"/>
  <c r="HGD444" i="35" s="1"/>
  <c r="HGC441" i="35"/>
  <c r="HGC444" i="35" s="1"/>
  <c r="HGB441" i="35"/>
  <c r="HGB444" i="35" s="1"/>
  <c r="HGA441" i="35"/>
  <c r="HGA444" i="35" s="1"/>
  <c r="HFZ441" i="35"/>
  <c r="HFZ444" i="35" s="1"/>
  <c r="HFY441" i="35"/>
  <c r="HFY444" i="35" s="1"/>
  <c r="HFX441" i="35"/>
  <c r="HFX444" i="35" s="1"/>
  <c r="HFW441" i="35"/>
  <c r="HFW444" i="35" s="1"/>
  <c r="HFV441" i="35"/>
  <c r="HFV444" i="35" s="1"/>
  <c r="HFU441" i="35"/>
  <c r="HFU444" i="35" s="1"/>
  <c r="HFT441" i="35"/>
  <c r="HFT444" i="35" s="1"/>
  <c r="HFS441" i="35"/>
  <c r="HFS444" i="35" s="1"/>
  <c r="HFR441" i="35"/>
  <c r="HFR444" i="35" s="1"/>
  <c r="HFQ441" i="35"/>
  <c r="HFQ444" i="35" s="1"/>
  <c r="HFP441" i="35"/>
  <c r="HFP444" i="35" s="1"/>
  <c r="HFO441" i="35"/>
  <c r="HFO444" i="35" s="1"/>
  <c r="HFN441" i="35"/>
  <c r="HFN444" i="35" s="1"/>
  <c r="HFM441" i="35"/>
  <c r="HFM444" i="35" s="1"/>
  <c r="HFL441" i="35"/>
  <c r="HFL444" i="35" s="1"/>
  <c r="HFK441" i="35"/>
  <c r="HFK444" i="35" s="1"/>
  <c r="HFJ441" i="35"/>
  <c r="HFJ444" i="35" s="1"/>
  <c r="HFI441" i="35"/>
  <c r="HFI444" i="35" s="1"/>
  <c r="HFH441" i="35"/>
  <c r="HFH444" i="35" s="1"/>
  <c r="HFG441" i="35"/>
  <c r="HFG444" i="35" s="1"/>
  <c r="HFF441" i="35"/>
  <c r="HFF444" i="35" s="1"/>
  <c r="HFE441" i="35"/>
  <c r="HFE444" i="35" s="1"/>
  <c r="HFD441" i="35"/>
  <c r="HFD444" i="35" s="1"/>
  <c r="HFC441" i="35"/>
  <c r="HFC444" i="35" s="1"/>
  <c r="HFB441" i="35"/>
  <c r="HFB444" i="35" s="1"/>
  <c r="HFA441" i="35"/>
  <c r="HFA444" i="35" s="1"/>
  <c r="HEZ441" i="35"/>
  <c r="HEZ444" i="35" s="1"/>
  <c r="HEY441" i="35"/>
  <c r="HEY444" i="35" s="1"/>
  <c r="HEX441" i="35"/>
  <c r="HEX444" i="35" s="1"/>
  <c r="HEW441" i="35"/>
  <c r="HEW444" i="35" s="1"/>
  <c r="HEV441" i="35"/>
  <c r="HEV444" i="35" s="1"/>
  <c r="HEU441" i="35"/>
  <c r="HEU444" i="35" s="1"/>
  <c r="HET441" i="35"/>
  <c r="HET444" i="35" s="1"/>
  <c r="HES441" i="35"/>
  <c r="HES444" i="35" s="1"/>
  <c r="HER441" i="35"/>
  <c r="HER444" i="35" s="1"/>
  <c r="HEQ441" i="35"/>
  <c r="HEQ444" i="35" s="1"/>
  <c r="HEP441" i="35"/>
  <c r="HEP444" i="35" s="1"/>
  <c r="HEO441" i="35"/>
  <c r="HEO444" i="35" s="1"/>
  <c r="HEN441" i="35"/>
  <c r="HEN444" i="35" s="1"/>
  <c r="HEM441" i="35"/>
  <c r="HEM444" i="35" s="1"/>
  <c r="HEL441" i="35"/>
  <c r="HEL444" i="35" s="1"/>
  <c r="HEK441" i="35"/>
  <c r="HEK444" i="35" s="1"/>
  <c r="HEJ441" i="35"/>
  <c r="HEJ444" i="35" s="1"/>
  <c r="HEI441" i="35"/>
  <c r="HEI444" i="35" s="1"/>
  <c r="HEH441" i="35"/>
  <c r="HEH444" i="35" s="1"/>
  <c r="HEG441" i="35"/>
  <c r="HEG444" i="35" s="1"/>
  <c r="HEF441" i="35"/>
  <c r="HEF444" i="35" s="1"/>
  <c r="HEE441" i="35"/>
  <c r="HEE444" i="35" s="1"/>
  <c r="HED441" i="35"/>
  <c r="HED444" i="35" s="1"/>
  <c r="HEC441" i="35"/>
  <c r="HEC444" i="35" s="1"/>
  <c r="HEB441" i="35"/>
  <c r="HEB444" i="35" s="1"/>
  <c r="HEA441" i="35"/>
  <c r="HEA444" i="35" s="1"/>
  <c r="HDZ441" i="35"/>
  <c r="HDZ444" i="35" s="1"/>
  <c r="HDY441" i="35"/>
  <c r="HDY444" i="35" s="1"/>
  <c r="HDX441" i="35"/>
  <c r="HDX444" i="35" s="1"/>
  <c r="HDW441" i="35"/>
  <c r="HDW444" i="35" s="1"/>
  <c r="HDV441" i="35"/>
  <c r="HDV444" i="35" s="1"/>
  <c r="HDU441" i="35"/>
  <c r="HDU444" i="35" s="1"/>
  <c r="HDT441" i="35"/>
  <c r="HDT444" i="35" s="1"/>
  <c r="HDS441" i="35"/>
  <c r="HDS444" i="35" s="1"/>
  <c r="HDR441" i="35"/>
  <c r="HDR444" i="35" s="1"/>
  <c r="HDQ441" i="35"/>
  <c r="HDQ444" i="35" s="1"/>
  <c r="HDP441" i="35"/>
  <c r="HDP444" i="35" s="1"/>
  <c r="HDO441" i="35"/>
  <c r="HDO444" i="35" s="1"/>
  <c r="HDN441" i="35"/>
  <c r="HDN444" i="35" s="1"/>
  <c r="HDM441" i="35"/>
  <c r="HDM444" i="35" s="1"/>
  <c r="HDL441" i="35"/>
  <c r="HDL444" i="35" s="1"/>
  <c r="HDK441" i="35"/>
  <c r="HDK444" i="35" s="1"/>
  <c r="HDJ441" i="35"/>
  <c r="HDJ444" i="35" s="1"/>
  <c r="HDI441" i="35"/>
  <c r="HDI444" i="35" s="1"/>
  <c r="HDH441" i="35"/>
  <c r="HDH444" i="35" s="1"/>
  <c r="HDG441" i="35"/>
  <c r="HDG444" i="35" s="1"/>
  <c r="HDF441" i="35"/>
  <c r="HDF444" i="35" s="1"/>
  <c r="HDE441" i="35"/>
  <c r="HDE444" i="35" s="1"/>
  <c r="HDD441" i="35"/>
  <c r="HDD444" i="35" s="1"/>
  <c r="HDC441" i="35"/>
  <c r="HDC444" i="35" s="1"/>
  <c r="HDB441" i="35"/>
  <c r="HDB444" i="35" s="1"/>
  <c r="HDA441" i="35"/>
  <c r="HDA444" i="35" s="1"/>
  <c r="HCZ441" i="35"/>
  <c r="HCZ444" i="35" s="1"/>
  <c r="HCY441" i="35"/>
  <c r="HCY444" i="35" s="1"/>
  <c r="HCX441" i="35"/>
  <c r="HCX444" i="35" s="1"/>
  <c r="HCW441" i="35"/>
  <c r="HCW444" i="35" s="1"/>
  <c r="HCV441" i="35"/>
  <c r="HCV444" i="35" s="1"/>
  <c r="HCU441" i="35"/>
  <c r="HCU444" i="35" s="1"/>
  <c r="HCT441" i="35"/>
  <c r="HCT444" i="35" s="1"/>
  <c r="HCS441" i="35"/>
  <c r="HCS444" i="35" s="1"/>
  <c r="HCR441" i="35"/>
  <c r="HCR444" i="35" s="1"/>
  <c r="HCQ441" i="35"/>
  <c r="HCQ444" i="35" s="1"/>
  <c r="HCP441" i="35"/>
  <c r="HCP444" i="35" s="1"/>
  <c r="HCO441" i="35"/>
  <c r="HCO444" i="35" s="1"/>
  <c r="HCN441" i="35"/>
  <c r="HCN444" i="35" s="1"/>
  <c r="HCM441" i="35"/>
  <c r="HCM444" i="35" s="1"/>
  <c r="HCL441" i="35"/>
  <c r="HCL444" i="35" s="1"/>
  <c r="HCK441" i="35"/>
  <c r="HCK444" i="35" s="1"/>
  <c r="HCJ441" i="35"/>
  <c r="HCJ444" i="35" s="1"/>
  <c r="HCI441" i="35"/>
  <c r="HCI444" i="35" s="1"/>
  <c r="HCH441" i="35"/>
  <c r="HCH444" i="35" s="1"/>
  <c r="HCG441" i="35"/>
  <c r="HCG444" i="35" s="1"/>
  <c r="HCF441" i="35"/>
  <c r="HCF444" i="35" s="1"/>
  <c r="HCE441" i="35"/>
  <c r="HCE444" i="35" s="1"/>
  <c r="HCD441" i="35"/>
  <c r="HCD444" i="35" s="1"/>
  <c r="HCC441" i="35"/>
  <c r="HCC444" i="35" s="1"/>
  <c r="HCB441" i="35"/>
  <c r="HCB444" i="35" s="1"/>
  <c r="HCA441" i="35"/>
  <c r="HCA444" i="35" s="1"/>
  <c r="HBZ441" i="35"/>
  <c r="HBZ444" i="35" s="1"/>
  <c r="HBY441" i="35"/>
  <c r="HBY444" i="35" s="1"/>
  <c r="HBX441" i="35"/>
  <c r="HBX444" i="35" s="1"/>
  <c r="HBW441" i="35"/>
  <c r="HBW444" i="35" s="1"/>
  <c r="HBV441" i="35"/>
  <c r="HBV444" i="35" s="1"/>
  <c r="HBU441" i="35"/>
  <c r="HBU444" i="35" s="1"/>
  <c r="HBT441" i="35"/>
  <c r="HBT444" i="35" s="1"/>
  <c r="HBS441" i="35"/>
  <c r="HBS444" i="35" s="1"/>
  <c r="HBR441" i="35"/>
  <c r="HBR444" i="35" s="1"/>
  <c r="HBQ441" i="35"/>
  <c r="HBQ444" i="35" s="1"/>
  <c r="HBP441" i="35"/>
  <c r="HBP444" i="35" s="1"/>
  <c r="HBO441" i="35"/>
  <c r="HBO444" i="35" s="1"/>
  <c r="HBN441" i="35"/>
  <c r="HBN444" i="35" s="1"/>
  <c r="HBM441" i="35"/>
  <c r="HBM444" i="35" s="1"/>
  <c r="HBL441" i="35"/>
  <c r="HBL444" i="35" s="1"/>
  <c r="HBK441" i="35"/>
  <c r="HBK444" i="35" s="1"/>
  <c r="HBJ441" i="35"/>
  <c r="HBJ444" i="35" s="1"/>
  <c r="HBI441" i="35"/>
  <c r="HBI444" i="35" s="1"/>
  <c r="HBH441" i="35"/>
  <c r="HBH444" i="35" s="1"/>
  <c r="HBG441" i="35"/>
  <c r="HBG444" i="35" s="1"/>
  <c r="HBF441" i="35"/>
  <c r="HBF444" i="35" s="1"/>
  <c r="HBE441" i="35"/>
  <c r="HBE444" i="35" s="1"/>
  <c r="HBD441" i="35"/>
  <c r="HBD444" i="35" s="1"/>
  <c r="HBC441" i="35"/>
  <c r="HBC444" i="35" s="1"/>
  <c r="HBB441" i="35"/>
  <c r="HBB444" i="35" s="1"/>
  <c r="HBA441" i="35"/>
  <c r="HBA444" i="35" s="1"/>
  <c r="HAZ441" i="35"/>
  <c r="HAZ444" i="35" s="1"/>
  <c r="HAY441" i="35"/>
  <c r="HAY444" i="35" s="1"/>
  <c r="HAX441" i="35"/>
  <c r="HAX444" i="35" s="1"/>
  <c r="HAW441" i="35"/>
  <c r="HAW444" i="35" s="1"/>
  <c r="HAV441" i="35"/>
  <c r="HAV444" i="35" s="1"/>
  <c r="HAU441" i="35"/>
  <c r="HAU444" i="35" s="1"/>
  <c r="HAT441" i="35"/>
  <c r="HAT444" i="35" s="1"/>
  <c r="HAS441" i="35"/>
  <c r="HAS444" i="35" s="1"/>
  <c r="HAR441" i="35"/>
  <c r="HAR444" i="35" s="1"/>
  <c r="HAQ441" i="35"/>
  <c r="HAQ444" i="35" s="1"/>
  <c r="HAP441" i="35"/>
  <c r="HAP444" i="35" s="1"/>
  <c r="HAO441" i="35"/>
  <c r="HAO444" i="35" s="1"/>
  <c r="HAN441" i="35"/>
  <c r="HAN444" i="35" s="1"/>
  <c r="HAM441" i="35"/>
  <c r="HAM444" i="35" s="1"/>
  <c r="HAL441" i="35"/>
  <c r="HAL444" i="35" s="1"/>
  <c r="HAK441" i="35"/>
  <c r="HAK444" i="35" s="1"/>
  <c r="HAJ441" i="35"/>
  <c r="HAJ444" i="35" s="1"/>
  <c r="HAI441" i="35"/>
  <c r="HAI444" i="35" s="1"/>
  <c r="HAH441" i="35"/>
  <c r="HAH444" i="35" s="1"/>
  <c r="HAG441" i="35"/>
  <c r="HAG444" i="35" s="1"/>
  <c r="HAF441" i="35"/>
  <c r="HAF444" i="35" s="1"/>
  <c r="HAE441" i="35"/>
  <c r="HAE444" i="35" s="1"/>
  <c r="HAD441" i="35"/>
  <c r="HAD444" i="35" s="1"/>
  <c r="HAC441" i="35"/>
  <c r="HAC444" i="35" s="1"/>
  <c r="HAB441" i="35"/>
  <c r="HAB444" i="35" s="1"/>
  <c r="HAA441" i="35"/>
  <c r="HAA444" i="35" s="1"/>
  <c r="GZZ441" i="35"/>
  <c r="GZZ444" i="35" s="1"/>
  <c r="GZY441" i="35"/>
  <c r="GZY444" i="35" s="1"/>
  <c r="GZX441" i="35"/>
  <c r="GZX444" i="35" s="1"/>
  <c r="GZW441" i="35"/>
  <c r="GZW444" i="35" s="1"/>
  <c r="GZV441" i="35"/>
  <c r="GZV444" i="35" s="1"/>
  <c r="GZU441" i="35"/>
  <c r="GZU444" i="35" s="1"/>
  <c r="GZT441" i="35"/>
  <c r="GZT444" i="35" s="1"/>
  <c r="GZS441" i="35"/>
  <c r="GZS444" i="35" s="1"/>
  <c r="GZR441" i="35"/>
  <c r="GZR444" i="35" s="1"/>
  <c r="GZQ441" i="35"/>
  <c r="GZQ444" i="35" s="1"/>
  <c r="GZP441" i="35"/>
  <c r="GZP444" i="35" s="1"/>
  <c r="GZO441" i="35"/>
  <c r="GZO444" i="35" s="1"/>
  <c r="GZN441" i="35"/>
  <c r="GZN444" i="35" s="1"/>
  <c r="GZM441" i="35"/>
  <c r="GZM444" i="35" s="1"/>
  <c r="GZL441" i="35"/>
  <c r="GZL444" i="35" s="1"/>
  <c r="GZK441" i="35"/>
  <c r="GZK444" i="35" s="1"/>
  <c r="GZJ441" i="35"/>
  <c r="GZJ444" i="35" s="1"/>
  <c r="GZI441" i="35"/>
  <c r="GZI444" i="35" s="1"/>
  <c r="GZH441" i="35"/>
  <c r="GZH444" i="35" s="1"/>
  <c r="GZG441" i="35"/>
  <c r="GZG444" i="35" s="1"/>
  <c r="GZF441" i="35"/>
  <c r="GZF444" i="35" s="1"/>
  <c r="GZE441" i="35"/>
  <c r="GZE444" i="35" s="1"/>
  <c r="GZD441" i="35"/>
  <c r="GZD444" i="35" s="1"/>
  <c r="GZC441" i="35"/>
  <c r="GZC444" i="35" s="1"/>
  <c r="GZB441" i="35"/>
  <c r="GZB444" i="35" s="1"/>
  <c r="GZA441" i="35"/>
  <c r="GZA444" i="35" s="1"/>
  <c r="GYZ441" i="35"/>
  <c r="GYZ444" i="35" s="1"/>
  <c r="GYY441" i="35"/>
  <c r="GYY444" i="35" s="1"/>
  <c r="GYX441" i="35"/>
  <c r="GYX444" i="35" s="1"/>
  <c r="GYW441" i="35"/>
  <c r="GYW444" i="35" s="1"/>
  <c r="GYV441" i="35"/>
  <c r="GYV444" i="35" s="1"/>
  <c r="GYU441" i="35"/>
  <c r="GYU444" i="35" s="1"/>
  <c r="GYT441" i="35"/>
  <c r="GYT444" i="35" s="1"/>
  <c r="GYS441" i="35"/>
  <c r="GYS444" i="35" s="1"/>
  <c r="GYR441" i="35"/>
  <c r="GYR444" i="35" s="1"/>
  <c r="GYQ441" i="35"/>
  <c r="GYQ444" i="35" s="1"/>
  <c r="GYP441" i="35"/>
  <c r="GYP444" i="35" s="1"/>
  <c r="GYO441" i="35"/>
  <c r="GYO444" i="35" s="1"/>
  <c r="GYN441" i="35"/>
  <c r="GYN444" i="35" s="1"/>
  <c r="GYM441" i="35"/>
  <c r="GYM444" i="35" s="1"/>
  <c r="GYL441" i="35"/>
  <c r="GYL444" i="35" s="1"/>
  <c r="GYK441" i="35"/>
  <c r="GYK444" i="35" s="1"/>
  <c r="GYJ441" i="35"/>
  <c r="GYJ444" i="35" s="1"/>
  <c r="GYI441" i="35"/>
  <c r="GYI444" i="35" s="1"/>
  <c r="GYH441" i="35"/>
  <c r="GYH444" i="35" s="1"/>
  <c r="GYG441" i="35"/>
  <c r="GYG444" i="35" s="1"/>
  <c r="GYF441" i="35"/>
  <c r="GYF444" i="35" s="1"/>
  <c r="GYE441" i="35"/>
  <c r="GYE444" i="35" s="1"/>
  <c r="GYD441" i="35"/>
  <c r="GYD444" i="35" s="1"/>
  <c r="GYC441" i="35"/>
  <c r="GYC444" i="35" s="1"/>
  <c r="GYB441" i="35"/>
  <c r="GYB444" i="35" s="1"/>
  <c r="GYA441" i="35"/>
  <c r="GYA444" i="35" s="1"/>
  <c r="GXZ441" i="35"/>
  <c r="GXZ444" i="35" s="1"/>
  <c r="GXY441" i="35"/>
  <c r="GXY444" i="35" s="1"/>
  <c r="GXX441" i="35"/>
  <c r="GXX444" i="35" s="1"/>
  <c r="GXW441" i="35"/>
  <c r="GXW444" i="35" s="1"/>
  <c r="GXV441" i="35"/>
  <c r="GXV444" i="35" s="1"/>
  <c r="GXU441" i="35"/>
  <c r="GXU444" i="35" s="1"/>
  <c r="GXT441" i="35"/>
  <c r="GXT444" i="35" s="1"/>
  <c r="GXS441" i="35"/>
  <c r="GXS444" i="35" s="1"/>
  <c r="GXR441" i="35"/>
  <c r="GXR444" i="35" s="1"/>
  <c r="GXQ441" i="35"/>
  <c r="GXQ444" i="35" s="1"/>
  <c r="GXP441" i="35"/>
  <c r="GXP444" i="35" s="1"/>
  <c r="GXO441" i="35"/>
  <c r="GXO444" i="35" s="1"/>
  <c r="GXN441" i="35"/>
  <c r="GXN444" i="35" s="1"/>
  <c r="GXM441" i="35"/>
  <c r="GXM444" i="35" s="1"/>
  <c r="GXL441" i="35"/>
  <c r="GXL444" i="35" s="1"/>
  <c r="GXK441" i="35"/>
  <c r="GXK444" i="35" s="1"/>
  <c r="GXJ441" i="35"/>
  <c r="GXJ444" i="35" s="1"/>
  <c r="GXI441" i="35"/>
  <c r="GXI444" i="35" s="1"/>
  <c r="GXH441" i="35"/>
  <c r="GXH444" i="35" s="1"/>
  <c r="GXG441" i="35"/>
  <c r="GXG444" i="35" s="1"/>
  <c r="GXF441" i="35"/>
  <c r="GXF444" i="35" s="1"/>
  <c r="GXE441" i="35"/>
  <c r="GXE444" i="35" s="1"/>
  <c r="GXD441" i="35"/>
  <c r="GXD444" i="35" s="1"/>
  <c r="GXC441" i="35"/>
  <c r="GXC444" i="35" s="1"/>
  <c r="GXB441" i="35"/>
  <c r="GXB444" i="35" s="1"/>
  <c r="GXA441" i="35"/>
  <c r="GXA444" i="35" s="1"/>
  <c r="GWZ441" i="35"/>
  <c r="GWZ444" i="35" s="1"/>
  <c r="GWY441" i="35"/>
  <c r="GWY444" i="35" s="1"/>
  <c r="GWX441" i="35"/>
  <c r="GWX444" i="35" s="1"/>
  <c r="GWW441" i="35"/>
  <c r="GWW444" i="35" s="1"/>
  <c r="GWV441" i="35"/>
  <c r="GWV444" i="35" s="1"/>
  <c r="GWU441" i="35"/>
  <c r="GWU444" i="35" s="1"/>
  <c r="GWT441" i="35"/>
  <c r="GWT444" i="35" s="1"/>
  <c r="GWS441" i="35"/>
  <c r="GWS444" i="35" s="1"/>
  <c r="GWR441" i="35"/>
  <c r="GWR444" i="35" s="1"/>
  <c r="GWQ441" i="35"/>
  <c r="GWQ444" i="35" s="1"/>
  <c r="GWP441" i="35"/>
  <c r="GWP444" i="35" s="1"/>
  <c r="GWO441" i="35"/>
  <c r="GWO444" i="35" s="1"/>
  <c r="GWN441" i="35"/>
  <c r="GWN444" i="35" s="1"/>
  <c r="GWM441" i="35"/>
  <c r="GWM444" i="35" s="1"/>
  <c r="GWL441" i="35"/>
  <c r="GWL444" i="35" s="1"/>
  <c r="GWK441" i="35"/>
  <c r="GWK444" i="35" s="1"/>
  <c r="GWJ441" i="35"/>
  <c r="GWJ444" i="35" s="1"/>
  <c r="GWI441" i="35"/>
  <c r="GWI444" i="35" s="1"/>
  <c r="GWH441" i="35"/>
  <c r="GWH444" i="35" s="1"/>
  <c r="GWG441" i="35"/>
  <c r="GWG444" i="35" s="1"/>
  <c r="GWF441" i="35"/>
  <c r="GWF444" i="35" s="1"/>
  <c r="GWE441" i="35"/>
  <c r="GWE444" i="35" s="1"/>
  <c r="GWD441" i="35"/>
  <c r="GWD444" i="35" s="1"/>
  <c r="GWC441" i="35"/>
  <c r="GWC444" i="35" s="1"/>
  <c r="GWB441" i="35"/>
  <c r="GWB444" i="35" s="1"/>
  <c r="GWA441" i="35"/>
  <c r="GWA444" i="35" s="1"/>
  <c r="GVZ441" i="35"/>
  <c r="GVZ444" i="35" s="1"/>
  <c r="GVY441" i="35"/>
  <c r="GVY444" i="35" s="1"/>
  <c r="GVX441" i="35"/>
  <c r="GVX444" i="35" s="1"/>
  <c r="GVW441" i="35"/>
  <c r="GVW444" i="35" s="1"/>
  <c r="GVV441" i="35"/>
  <c r="GVV444" i="35" s="1"/>
  <c r="GVU441" i="35"/>
  <c r="GVU444" i="35" s="1"/>
  <c r="GVT441" i="35"/>
  <c r="GVT444" i="35" s="1"/>
  <c r="GVS441" i="35"/>
  <c r="GVS444" i="35" s="1"/>
  <c r="GVR441" i="35"/>
  <c r="GVR444" i="35" s="1"/>
  <c r="GVQ441" i="35"/>
  <c r="GVQ444" i="35" s="1"/>
  <c r="GVP441" i="35"/>
  <c r="GVP444" i="35" s="1"/>
  <c r="GVO441" i="35"/>
  <c r="GVO444" i="35" s="1"/>
  <c r="GVN441" i="35"/>
  <c r="GVN444" i="35" s="1"/>
  <c r="GVM441" i="35"/>
  <c r="GVM444" i="35" s="1"/>
  <c r="GVL441" i="35"/>
  <c r="GVL444" i="35" s="1"/>
  <c r="GVK441" i="35"/>
  <c r="GVK444" i="35" s="1"/>
  <c r="GVJ441" i="35"/>
  <c r="GVJ444" i="35" s="1"/>
  <c r="GVI441" i="35"/>
  <c r="GVI444" i="35" s="1"/>
  <c r="GVH441" i="35"/>
  <c r="GVH444" i="35" s="1"/>
  <c r="GVG441" i="35"/>
  <c r="GVG444" i="35" s="1"/>
  <c r="GVF441" i="35"/>
  <c r="GVF444" i="35" s="1"/>
  <c r="GVE441" i="35"/>
  <c r="GVE444" i="35" s="1"/>
  <c r="GVD441" i="35"/>
  <c r="GVD444" i="35" s="1"/>
  <c r="GVC441" i="35"/>
  <c r="GVC444" i="35" s="1"/>
  <c r="GVB441" i="35"/>
  <c r="GVB444" i="35" s="1"/>
  <c r="GVA441" i="35"/>
  <c r="GVA444" i="35" s="1"/>
  <c r="GUZ441" i="35"/>
  <c r="GUZ444" i="35" s="1"/>
  <c r="GUY441" i="35"/>
  <c r="GUY444" i="35" s="1"/>
  <c r="GUX441" i="35"/>
  <c r="GUX444" i="35" s="1"/>
  <c r="GUW441" i="35"/>
  <c r="GUW444" i="35" s="1"/>
  <c r="GUV441" i="35"/>
  <c r="GUV444" i="35" s="1"/>
  <c r="GUU441" i="35"/>
  <c r="GUU444" i="35" s="1"/>
  <c r="GUT441" i="35"/>
  <c r="GUT444" i="35" s="1"/>
  <c r="GUS441" i="35"/>
  <c r="GUS444" i="35" s="1"/>
  <c r="GUR441" i="35"/>
  <c r="GUR444" i="35" s="1"/>
  <c r="GUQ441" i="35"/>
  <c r="GUQ444" i="35" s="1"/>
  <c r="GUP441" i="35"/>
  <c r="GUP444" i="35" s="1"/>
  <c r="GUO441" i="35"/>
  <c r="GUO444" i="35" s="1"/>
  <c r="GUN441" i="35"/>
  <c r="GUN444" i="35" s="1"/>
  <c r="GUM441" i="35"/>
  <c r="GUM444" i="35" s="1"/>
  <c r="GUL441" i="35"/>
  <c r="GUL444" i="35" s="1"/>
  <c r="GUK441" i="35"/>
  <c r="GUK444" i="35" s="1"/>
  <c r="GUJ441" i="35"/>
  <c r="GUJ444" i="35" s="1"/>
  <c r="GUI441" i="35"/>
  <c r="GUI444" i="35" s="1"/>
  <c r="GUH441" i="35"/>
  <c r="GUH444" i="35" s="1"/>
  <c r="GUG441" i="35"/>
  <c r="GUG444" i="35" s="1"/>
  <c r="GUF441" i="35"/>
  <c r="GUF444" i="35" s="1"/>
  <c r="GUE441" i="35"/>
  <c r="GUE444" i="35" s="1"/>
  <c r="GUD441" i="35"/>
  <c r="GUD444" i="35" s="1"/>
  <c r="GUC441" i="35"/>
  <c r="GUC444" i="35" s="1"/>
  <c r="GUB441" i="35"/>
  <c r="GUB444" i="35" s="1"/>
  <c r="GUA441" i="35"/>
  <c r="GUA444" i="35" s="1"/>
  <c r="GTZ441" i="35"/>
  <c r="GTZ444" i="35" s="1"/>
  <c r="GTY441" i="35"/>
  <c r="GTY444" i="35" s="1"/>
  <c r="GTX441" i="35"/>
  <c r="GTX444" i="35" s="1"/>
  <c r="GTW441" i="35"/>
  <c r="GTW444" i="35" s="1"/>
  <c r="GTV441" i="35"/>
  <c r="GTV444" i="35" s="1"/>
  <c r="GTU441" i="35"/>
  <c r="GTU444" i="35" s="1"/>
  <c r="GTT441" i="35"/>
  <c r="GTT444" i="35" s="1"/>
  <c r="GTS441" i="35"/>
  <c r="GTS444" i="35" s="1"/>
  <c r="GTR441" i="35"/>
  <c r="GTR444" i="35" s="1"/>
  <c r="GTQ441" i="35"/>
  <c r="GTQ444" i="35" s="1"/>
  <c r="GTP441" i="35"/>
  <c r="GTP444" i="35" s="1"/>
  <c r="GTO441" i="35"/>
  <c r="GTO444" i="35" s="1"/>
  <c r="GTN441" i="35"/>
  <c r="GTN444" i="35" s="1"/>
  <c r="GTM441" i="35"/>
  <c r="GTM444" i="35" s="1"/>
  <c r="GTL441" i="35"/>
  <c r="GTL444" i="35" s="1"/>
  <c r="GTK441" i="35"/>
  <c r="GTK444" i="35" s="1"/>
  <c r="GTJ441" i="35"/>
  <c r="GTJ444" i="35" s="1"/>
  <c r="GTI441" i="35"/>
  <c r="GTI444" i="35" s="1"/>
  <c r="GTH441" i="35"/>
  <c r="GTH444" i="35" s="1"/>
  <c r="GTG441" i="35"/>
  <c r="GTG444" i="35" s="1"/>
  <c r="GTF441" i="35"/>
  <c r="GTF444" i="35" s="1"/>
  <c r="GTE441" i="35"/>
  <c r="GTE444" i="35" s="1"/>
  <c r="GTD441" i="35"/>
  <c r="GTD444" i="35" s="1"/>
  <c r="GTC441" i="35"/>
  <c r="GTC444" i="35" s="1"/>
  <c r="GTB441" i="35"/>
  <c r="GTB444" i="35" s="1"/>
  <c r="GTA441" i="35"/>
  <c r="GTA444" i="35" s="1"/>
  <c r="GSZ441" i="35"/>
  <c r="GSZ444" i="35" s="1"/>
  <c r="GSY441" i="35"/>
  <c r="GSY444" i="35" s="1"/>
  <c r="GSX441" i="35"/>
  <c r="GSX444" i="35" s="1"/>
  <c r="GSW441" i="35"/>
  <c r="GSW444" i="35" s="1"/>
  <c r="GSV441" i="35"/>
  <c r="GSV444" i="35" s="1"/>
  <c r="GSU441" i="35"/>
  <c r="GSU444" i="35" s="1"/>
  <c r="GST441" i="35"/>
  <c r="GST444" i="35" s="1"/>
  <c r="GSS441" i="35"/>
  <c r="GSS444" i="35" s="1"/>
  <c r="GSR441" i="35"/>
  <c r="GSR444" i="35" s="1"/>
  <c r="GSQ441" i="35"/>
  <c r="GSQ444" i="35" s="1"/>
  <c r="GSP441" i="35"/>
  <c r="GSP444" i="35" s="1"/>
  <c r="GSO441" i="35"/>
  <c r="GSO444" i="35" s="1"/>
  <c r="GSN441" i="35"/>
  <c r="GSN444" i="35" s="1"/>
  <c r="GSM441" i="35"/>
  <c r="GSM444" i="35" s="1"/>
  <c r="GSL441" i="35"/>
  <c r="GSL444" i="35" s="1"/>
  <c r="GSK441" i="35"/>
  <c r="GSK444" i="35" s="1"/>
  <c r="GSJ441" i="35"/>
  <c r="GSJ444" i="35" s="1"/>
  <c r="GSI441" i="35"/>
  <c r="GSI444" i="35" s="1"/>
  <c r="GSH441" i="35"/>
  <c r="GSH444" i="35" s="1"/>
  <c r="GSG441" i="35"/>
  <c r="GSG444" i="35" s="1"/>
  <c r="GSF441" i="35"/>
  <c r="GSF444" i="35" s="1"/>
  <c r="GSE441" i="35"/>
  <c r="GSE444" i="35" s="1"/>
  <c r="GSD441" i="35"/>
  <c r="GSD444" i="35" s="1"/>
  <c r="GSC441" i="35"/>
  <c r="GSC444" i="35" s="1"/>
  <c r="GSB441" i="35"/>
  <c r="GSB444" i="35" s="1"/>
  <c r="GSA441" i="35"/>
  <c r="GSA444" i="35" s="1"/>
  <c r="GRZ441" i="35"/>
  <c r="GRZ444" i="35" s="1"/>
  <c r="GRY441" i="35"/>
  <c r="GRY444" i="35" s="1"/>
  <c r="GRX441" i="35"/>
  <c r="GRX444" i="35" s="1"/>
  <c r="GRW441" i="35"/>
  <c r="GRW444" i="35" s="1"/>
  <c r="GRV441" i="35"/>
  <c r="GRV444" i="35" s="1"/>
  <c r="GRU441" i="35"/>
  <c r="GRU444" i="35" s="1"/>
  <c r="GRT441" i="35"/>
  <c r="GRT444" i="35" s="1"/>
  <c r="GRS441" i="35"/>
  <c r="GRS444" i="35" s="1"/>
  <c r="GRR441" i="35"/>
  <c r="GRR444" i="35" s="1"/>
  <c r="GRQ441" i="35"/>
  <c r="GRQ444" i="35" s="1"/>
  <c r="GRP441" i="35"/>
  <c r="GRP444" i="35" s="1"/>
  <c r="GRO441" i="35"/>
  <c r="GRO444" i="35" s="1"/>
  <c r="GRN441" i="35"/>
  <c r="GRN444" i="35" s="1"/>
  <c r="GRM441" i="35"/>
  <c r="GRM444" i="35" s="1"/>
  <c r="GRL441" i="35"/>
  <c r="GRL444" i="35" s="1"/>
  <c r="GRK441" i="35"/>
  <c r="GRK444" i="35" s="1"/>
  <c r="GRJ441" i="35"/>
  <c r="GRJ444" i="35" s="1"/>
  <c r="GRI441" i="35"/>
  <c r="GRI444" i="35" s="1"/>
  <c r="GRH441" i="35"/>
  <c r="GRH444" i="35" s="1"/>
  <c r="GRG441" i="35"/>
  <c r="GRG444" i="35" s="1"/>
  <c r="GRF441" i="35"/>
  <c r="GRF444" i="35" s="1"/>
  <c r="GRE441" i="35"/>
  <c r="GRE444" i="35" s="1"/>
  <c r="GRD441" i="35"/>
  <c r="GRD444" i="35" s="1"/>
  <c r="GRC441" i="35"/>
  <c r="GRC444" i="35" s="1"/>
  <c r="GRB441" i="35"/>
  <c r="GRB444" i="35" s="1"/>
  <c r="GRA441" i="35"/>
  <c r="GRA444" i="35" s="1"/>
  <c r="GQZ441" i="35"/>
  <c r="GQZ444" i="35" s="1"/>
  <c r="GQY441" i="35"/>
  <c r="GQY444" i="35" s="1"/>
  <c r="GQX441" i="35"/>
  <c r="GQX444" i="35" s="1"/>
  <c r="GQW441" i="35"/>
  <c r="GQW444" i="35" s="1"/>
  <c r="GQV441" i="35"/>
  <c r="GQV444" i="35" s="1"/>
  <c r="GQU441" i="35"/>
  <c r="GQU444" i="35" s="1"/>
  <c r="GQT441" i="35"/>
  <c r="GQT444" i="35" s="1"/>
  <c r="GQS441" i="35"/>
  <c r="GQS444" i="35" s="1"/>
  <c r="GQR441" i="35"/>
  <c r="GQR444" i="35" s="1"/>
  <c r="GQQ441" i="35"/>
  <c r="GQQ444" i="35" s="1"/>
  <c r="GQP441" i="35"/>
  <c r="GQP444" i="35" s="1"/>
  <c r="GQO441" i="35"/>
  <c r="GQO444" i="35" s="1"/>
  <c r="GQN441" i="35"/>
  <c r="GQN444" i="35" s="1"/>
  <c r="GQM441" i="35"/>
  <c r="GQM444" i="35" s="1"/>
  <c r="GQL441" i="35"/>
  <c r="GQL444" i="35" s="1"/>
  <c r="GQK441" i="35"/>
  <c r="GQK444" i="35" s="1"/>
  <c r="GQJ441" i="35"/>
  <c r="GQJ444" i="35" s="1"/>
  <c r="GQI441" i="35"/>
  <c r="GQI444" i="35" s="1"/>
  <c r="GQH441" i="35"/>
  <c r="GQH444" i="35" s="1"/>
  <c r="GQG441" i="35"/>
  <c r="GQG444" i="35" s="1"/>
  <c r="GQF441" i="35"/>
  <c r="GQF444" i="35" s="1"/>
  <c r="GQE441" i="35"/>
  <c r="GQE444" i="35" s="1"/>
  <c r="GQD441" i="35"/>
  <c r="GQD444" i="35" s="1"/>
  <c r="GQC441" i="35"/>
  <c r="GQC444" i="35" s="1"/>
  <c r="GQB441" i="35"/>
  <c r="GQB444" i="35" s="1"/>
  <c r="GQA441" i="35"/>
  <c r="GQA444" i="35" s="1"/>
  <c r="GPZ441" i="35"/>
  <c r="GPZ444" i="35" s="1"/>
  <c r="GPY441" i="35"/>
  <c r="GPY444" i="35" s="1"/>
  <c r="GPX441" i="35"/>
  <c r="GPX444" i="35" s="1"/>
  <c r="GPW441" i="35"/>
  <c r="GPW444" i="35" s="1"/>
  <c r="GPV441" i="35"/>
  <c r="GPV444" i="35" s="1"/>
  <c r="GPU441" i="35"/>
  <c r="GPU444" i="35" s="1"/>
  <c r="GPT441" i="35"/>
  <c r="GPT444" i="35" s="1"/>
  <c r="GPS441" i="35"/>
  <c r="GPS444" i="35" s="1"/>
  <c r="GPR441" i="35"/>
  <c r="GPR444" i="35" s="1"/>
  <c r="GPQ441" i="35"/>
  <c r="GPQ444" i="35" s="1"/>
  <c r="GPP441" i="35"/>
  <c r="GPP444" i="35" s="1"/>
  <c r="GPO441" i="35"/>
  <c r="GPO444" i="35" s="1"/>
  <c r="GPN441" i="35"/>
  <c r="GPN444" i="35" s="1"/>
  <c r="GPM441" i="35"/>
  <c r="GPM444" i="35" s="1"/>
  <c r="GPL441" i="35"/>
  <c r="GPL444" i="35" s="1"/>
  <c r="GPK441" i="35"/>
  <c r="GPK444" i="35" s="1"/>
  <c r="GPJ441" i="35"/>
  <c r="GPJ444" i="35" s="1"/>
  <c r="GPI441" i="35"/>
  <c r="GPI444" i="35" s="1"/>
  <c r="GPH441" i="35"/>
  <c r="GPH444" i="35" s="1"/>
  <c r="GPG441" i="35"/>
  <c r="GPG444" i="35" s="1"/>
  <c r="GPF441" i="35"/>
  <c r="GPF444" i="35" s="1"/>
  <c r="GPE441" i="35"/>
  <c r="GPE444" i="35" s="1"/>
  <c r="GPD441" i="35"/>
  <c r="GPD444" i="35" s="1"/>
  <c r="GPC441" i="35"/>
  <c r="GPC444" i="35" s="1"/>
  <c r="GPB441" i="35"/>
  <c r="GPB444" i="35" s="1"/>
  <c r="GPA441" i="35"/>
  <c r="GPA444" i="35" s="1"/>
  <c r="GOZ441" i="35"/>
  <c r="GOZ444" i="35" s="1"/>
  <c r="GOY441" i="35"/>
  <c r="GOY444" i="35" s="1"/>
  <c r="GOX441" i="35"/>
  <c r="GOX444" i="35" s="1"/>
  <c r="GOW441" i="35"/>
  <c r="GOW444" i="35" s="1"/>
  <c r="GOV441" i="35"/>
  <c r="GOV444" i="35" s="1"/>
  <c r="GOU441" i="35"/>
  <c r="GOU444" i="35" s="1"/>
  <c r="GOT441" i="35"/>
  <c r="GOT444" i="35" s="1"/>
  <c r="GOS441" i="35"/>
  <c r="GOS444" i="35" s="1"/>
  <c r="GOR441" i="35"/>
  <c r="GOR444" i="35" s="1"/>
  <c r="GOQ441" i="35"/>
  <c r="GOQ444" i="35" s="1"/>
  <c r="GOP441" i="35"/>
  <c r="GOP444" i="35" s="1"/>
  <c r="GOO441" i="35"/>
  <c r="GOO444" i="35" s="1"/>
  <c r="GON441" i="35"/>
  <c r="GON444" i="35" s="1"/>
  <c r="GOM441" i="35"/>
  <c r="GOM444" i="35" s="1"/>
  <c r="GOL441" i="35"/>
  <c r="GOL444" i="35" s="1"/>
  <c r="GOK441" i="35"/>
  <c r="GOK444" i="35" s="1"/>
  <c r="GOJ441" i="35"/>
  <c r="GOJ444" i="35" s="1"/>
  <c r="GOI441" i="35"/>
  <c r="GOI444" i="35" s="1"/>
  <c r="GOH441" i="35"/>
  <c r="GOH444" i="35" s="1"/>
  <c r="GOG441" i="35"/>
  <c r="GOG444" i="35" s="1"/>
  <c r="GOF441" i="35"/>
  <c r="GOF444" i="35" s="1"/>
  <c r="GOE441" i="35"/>
  <c r="GOE444" i="35" s="1"/>
  <c r="GOD441" i="35"/>
  <c r="GOD444" i="35" s="1"/>
  <c r="GOC441" i="35"/>
  <c r="GOC444" i="35" s="1"/>
  <c r="GOB441" i="35"/>
  <c r="GOB444" i="35" s="1"/>
  <c r="GOA441" i="35"/>
  <c r="GOA444" i="35" s="1"/>
  <c r="GNZ441" i="35"/>
  <c r="GNZ444" i="35" s="1"/>
  <c r="GNY441" i="35"/>
  <c r="GNY444" i="35" s="1"/>
  <c r="GNX441" i="35"/>
  <c r="GNX444" i="35" s="1"/>
  <c r="GNW441" i="35"/>
  <c r="GNW444" i="35" s="1"/>
  <c r="GNV441" i="35"/>
  <c r="GNV444" i="35" s="1"/>
  <c r="GNU441" i="35"/>
  <c r="GNU444" i="35" s="1"/>
  <c r="GNT441" i="35"/>
  <c r="GNT444" i="35" s="1"/>
  <c r="GNS441" i="35"/>
  <c r="GNS444" i="35" s="1"/>
  <c r="GNR441" i="35"/>
  <c r="GNR444" i="35" s="1"/>
  <c r="GNQ441" i="35"/>
  <c r="GNQ444" i="35" s="1"/>
  <c r="GNP441" i="35"/>
  <c r="GNP444" i="35" s="1"/>
  <c r="GNO441" i="35"/>
  <c r="GNO444" i="35" s="1"/>
  <c r="GNN441" i="35"/>
  <c r="GNN444" i="35" s="1"/>
  <c r="GNM441" i="35"/>
  <c r="GNM444" i="35" s="1"/>
  <c r="GNL441" i="35"/>
  <c r="GNL444" i="35" s="1"/>
  <c r="GNK441" i="35"/>
  <c r="GNK444" i="35" s="1"/>
  <c r="GNJ441" i="35"/>
  <c r="GNJ444" i="35" s="1"/>
  <c r="GNI441" i="35"/>
  <c r="GNI444" i="35" s="1"/>
  <c r="GNH441" i="35"/>
  <c r="GNH444" i="35" s="1"/>
  <c r="GNG441" i="35"/>
  <c r="GNG444" i="35" s="1"/>
  <c r="GNF441" i="35"/>
  <c r="GNF444" i="35" s="1"/>
  <c r="GNE441" i="35"/>
  <c r="GNE444" i="35" s="1"/>
  <c r="GND441" i="35"/>
  <c r="GND444" i="35" s="1"/>
  <c r="GNC441" i="35"/>
  <c r="GNC444" i="35" s="1"/>
  <c r="GNB441" i="35"/>
  <c r="GNB444" i="35" s="1"/>
  <c r="GNA441" i="35"/>
  <c r="GNA444" i="35" s="1"/>
  <c r="GMZ441" i="35"/>
  <c r="GMZ444" i="35" s="1"/>
  <c r="GMY441" i="35"/>
  <c r="GMY444" i="35" s="1"/>
  <c r="GMX441" i="35"/>
  <c r="GMX444" i="35" s="1"/>
  <c r="GMW441" i="35"/>
  <c r="GMW444" i="35" s="1"/>
  <c r="GMV441" i="35"/>
  <c r="GMV444" i="35" s="1"/>
  <c r="GMU441" i="35"/>
  <c r="GMU444" i="35" s="1"/>
  <c r="GMT441" i="35"/>
  <c r="GMT444" i="35" s="1"/>
  <c r="GMS441" i="35"/>
  <c r="GMS444" i="35" s="1"/>
  <c r="GMR441" i="35"/>
  <c r="GMR444" i="35" s="1"/>
  <c r="GMQ441" i="35"/>
  <c r="GMQ444" i="35" s="1"/>
  <c r="GMP441" i="35"/>
  <c r="GMP444" i="35" s="1"/>
  <c r="GMO441" i="35"/>
  <c r="GMO444" i="35" s="1"/>
  <c r="GMN441" i="35"/>
  <c r="GMN444" i="35" s="1"/>
  <c r="GMM441" i="35"/>
  <c r="GMM444" i="35" s="1"/>
  <c r="GML441" i="35"/>
  <c r="GML444" i="35" s="1"/>
  <c r="GMK441" i="35"/>
  <c r="GMK444" i="35" s="1"/>
  <c r="GMJ441" i="35"/>
  <c r="GMJ444" i="35" s="1"/>
  <c r="GMI441" i="35"/>
  <c r="GMI444" i="35" s="1"/>
  <c r="GMH441" i="35"/>
  <c r="GMH444" i="35" s="1"/>
  <c r="GMG441" i="35"/>
  <c r="GMG444" i="35" s="1"/>
  <c r="GMF441" i="35"/>
  <c r="GMF444" i="35" s="1"/>
  <c r="GME441" i="35"/>
  <c r="GME444" i="35" s="1"/>
  <c r="GMD441" i="35"/>
  <c r="GMD444" i="35" s="1"/>
  <c r="GMC441" i="35"/>
  <c r="GMC444" i="35" s="1"/>
  <c r="GMB441" i="35"/>
  <c r="GMB444" i="35" s="1"/>
  <c r="GMA441" i="35"/>
  <c r="GMA444" i="35" s="1"/>
  <c r="GLZ441" i="35"/>
  <c r="GLZ444" i="35" s="1"/>
  <c r="GLY441" i="35"/>
  <c r="GLY444" i="35" s="1"/>
  <c r="GLX441" i="35"/>
  <c r="GLX444" i="35" s="1"/>
  <c r="GLW441" i="35"/>
  <c r="GLW444" i="35" s="1"/>
  <c r="GLV441" i="35"/>
  <c r="GLV444" i="35" s="1"/>
  <c r="GLU441" i="35"/>
  <c r="GLU444" i="35" s="1"/>
  <c r="GLT441" i="35"/>
  <c r="GLT444" i="35" s="1"/>
  <c r="GLS441" i="35"/>
  <c r="GLS444" i="35" s="1"/>
  <c r="GLR441" i="35"/>
  <c r="GLR444" i="35" s="1"/>
  <c r="GLQ441" i="35"/>
  <c r="GLQ444" i="35" s="1"/>
  <c r="GLP441" i="35"/>
  <c r="GLP444" i="35" s="1"/>
  <c r="GLO441" i="35"/>
  <c r="GLO444" i="35" s="1"/>
  <c r="GLN441" i="35"/>
  <c r="GLN444" i="35" s="1"/>
  <c r="GLM441" i="35"/>
  <c r="GLM444" i="35" s="1"/>
  <c r="GLL441" i="35"/>
  <c r="GLL444" i="35" s="1"/>
  <c r="GLK441" i="35"/>
  <c r="GLK444" i="35" s="1"/>
  <c r="GLJ441" i="35"/>
  <c r="GLJ444" i="35" s="1"/>
  <c r="GLI441" i="35"/>
  <c r="GLI444" i="35" s="1"/>
  <c r="GLH441" i="35"/>
  <c r="GLH444" i="35" s="1"/>
  <c r="GLG441" i="35"/>
  <c r="GLG444" i="35" s="1"/>
  <c r="GLF441" i="35"/>
  <c r="GLF444" i="35" s="1"/>
  <c r="GLE441" i="35"/>
  <c r="GLE444" i="35" s="1"/>
  <c r="GLD441" i="35"/>
  <c r="GLD444" i="35" s="1"/>
  <c r="GLC441" i="35"/>
  <c r="GLC444" i="35" s="1"/>
  <c r="GLB441" i="35"/>
  <c r="GLB444" i="35" s="1"/>
  <c r="GLA441" i="35"/>
  <c r="GLA444" i="35" s="1"/>
  <c r="GKZ441" i="35"/>
  <c r="GKZ444" i="35" s="1"/>
  <c r="GKY441" i="35"/>
  <c r="GKY444" i="35" s="1"/>
  <c r="GKX441" i="35"/>
  <c r="GKX444" i="35" s="1"/>
  <c r="GKW441" i="35"/>
  <c r="GKW444" i="35" s="1"/>
  <c r="GKV441" i="35"/>
  <c r="GKV444" i="35" s="1"/>
  <c r="GKU441" i="35"/>
  <c r="GKU444" i="35" s="1"/>
  <c r="GKT441" i="35"/>
  <c r="GKT444" i="35" s="1"/>
  <c r="GKS441" i="35"/>
  <c r="GKS444" i="35" s="1"/>
  <c r="GKR441" i="35"/>
  <c r="GKR444" i="35" s="1"/>
  <c r="GKQ441" i="35"/>
  <c r="GKQ444" i="35" s="1"/>
  <c r="GKP441" i="35"/>
  <c r="GKP444" i="35" s="1"/>
  <c r="GKO441" i="35"/>
  <c r="GKO444" i="35" s="1"/>
  <c r="GKN441" i="35"/>
  <c r="GKN444" i="35" s="1"/>
  <c r="GKM441" i="35"/>
  <c r="GKM444" i="35" s="1"/>
  <c r="GKL441" i="35"/>
  <c r="GKL444" i="35" s="1"/>
  <c r="GKK441" i="35"/>
  <c r="GKK444" i="35" s="1"/>
  <c r="GKJ441" i="35"/>
  <c r="GKJ444" i="35" s="1"/>
  <c r="GKI441" i="35"/>
  <c r="GKI444" i="35" s="1"/>
  <c r="GKH441" i="35"/>
  <c r="GKH444" i="35" s="1"/>
  <c r="GKG441" i="35"/>
  <c r="GKG444" i="35" s="1"/>
  <c r="GKF441" i="35"/>
  <c r="GKF444" i="35" s="1"/>
  <c r="GKE441" i="35"/>
  <c r="GKE444" i="35" s="1"/>
  <c r="GKD441" i="35"/>
  <c r="GKD444" i="35" s="1"/>
  <c r="GKC441" i="35"/>
  <c r="GKC444" i="35" s="1"/>
  <c r="GKB441" i="35"/>
  <c r="GKB444" i="35" s="1"/>
  <c r="GKA441" i="35"/>
  <c r="GKA444" i="35" s="1"/>
  <c r="GJZ441" i="35"/>
  <c r="GJZ444" i="35" s="1"/>
  <c r="GJY441" i="35"/>
  <c r="GJY444" i="35" s="1"/>
  <c r="GJX441" i="35"/>
  <c r="GJX444" i="35" s="1"/>
  <c r="GJW441" i="35"/>
  <c r="GJW444" i="35" s="1"/>
  <c r="GJV441" i="35"/>
  <c r="GJV444" i="35" s="1"/>
  <c r="GJU441" i="35"/>
  <c r="GJU444" i="35" s="1"/>
  <c r="GJT441" i="35"/>
  <c r="GJT444" i="35" s="1"/>
  <c r="GJS441" i="35"/>
  <c r="GJS444" i="35" s="1"/>
  <c r="GJR441" i="35"/>
  <c r="GJR444" i="35" s="1"/>
  <c r="GJQ441" i="35"/>
  <c r="GJQ444" i="35" s="1"/>
  <c r="GJP441" i="35"/>
  <c r="GJP444" i="35" s="1"/>
  <c r="GJO441" i="35"/>
  <c r="GJO444" i="35" s="1"/>
  <c r="GJN441" i="35"/>
  <c r="GJN444" i="35" s="1"/>
  <c r="GJM441" i="35"/>
  <c r="GJM444" i="35" s="1"/>
  <c r="GJL441" i="35"/>
  <c r="GJL444" i="35" s="1"/>
  <c r="GJK441" i="35"/>
  <c r="GJK444" i="35" s="1"/>
  <c r="GJJ441" i="35"/>
  <c r="GJJ444" i="35" s="1"/>
  <c r="GJI441" i="35"/>
  <c r="GJI444" i="35" s="1"/>
  <c r="GJH441" i="35"/>
  <c r="GJH444" i="35" s="1"/>
  <c r="GJG441" i="35"/>
  <c r="GJG444" i="35" s="1"/>
  <c r="GJF441" i="35"/>
  <c r="GJF444" i="35" s="1"/>
  <c r="GJE441" i="35"/>
  <c r="GJE444" i="35" s="1"/>
  <c r="GJD441" i="35"/>
  <c r="GJD444" i="35" s="1"/>
  <c r="GJC441" i="35"/>
  <c r="GJC444" i="35" s="1"/>
  <c r="GJB441" i="35"/>
  <c r="GJB444" i="35" s="1"/>
  <c r="GJA441" i="35"/>
  <c r="GJA444" i="35" s="1"/>
  <c r="GIZ441" i="35"/>
  <c r="GIZ444" i="35" s="1"/>
  <c r="GIY441" i="35"/>
  <c r="GIY444" i="35" s="1"/>
  <c r="GIX441" i="35"/>
  <c r="GIX444" i="35" s="1"/>
  <c r="GIW441" i="35"/>
  <c r="GIW444" i="35" s="1"/>
  <c r="GIV441" i="35"/>
  <c r="GIV444" i="35" s="1"/>
  <c r="GIU441" i="35"/>
  <c r="GIU444" i="35" s="1"/>
  <c r="GIT441" i="35"/>
  <c r="GIT444" i="35" s="1"/>
  <c r="GIS441" i="35"/>
  <c r="GIS444" i="35" s="1"/>
  <c r="GIR441" i="35"/>
  <c r="GIR444" i="35" s="1"/>
  <c r="GIQ441" i="35"/>
  <c r="GIQ444" i="35" s="1"/>
  <c r="GIP441" i="35"/>
  <c r="GIP444" i="35" s="1"/>
  <c r="GIO441" i="35"/>
  <c r="GIO444" i="35" s="1"/>
  <c r="GIN441" i="35"/>
  <c r="GIN444" i="35" s="1"/>
  <c r="GIM441" i="35"/>
  <c r="GIM444" i="35" s="1"/>
  <c r="GIL441" i="35"/>
  <c r="GIL444" i="35" s="1"/>
  <c r="GIK441" i="35"/>
  <c r="GIK444" i="35" s="1"/>
  <c r="GIJ441" i="35"/>
  <c r="GIJ444" i="35" s="1"/>
  <c r="GII441" i="35"/>
  <c r="GII444" i="35" s="1"/>
  <c r="GIH441" i="35"/>
  <c r="GIH444" i="35" s="1"/>
  <c r="GIG441" i="35"/>
  <c r="GIG444" i="35" s="1"/>
  <c r="GIF441" i="35"/>
  <c r="GIF444" i="35" s="1"/>
  <c r="GIE441" i="35"/>
  <c r="GIE444" i="35" s="1"/>
  <c r="GID441" i="35"/>
  <c r="GID444" i="35" s="1"/>
  <c r="GIC441" i="35"/>
  <c r="GIC444" i="35" s="1"/>
  <c r="GIB441" i="35"/>
  <c r="GIB444" i="35" s="1"/>
  <c r="GIA441" i="35"/>
  <c r="GIA444" i="35" s="1"/>
  <c r="GHZ441" i="35"/>
  <c r="GHZ444" i="35" s="1"/>
  <c r="GHY441" i="35"/>
  <c r="GHY444" i="35" s="1"/>
  <c r="GHX441" i="35"/>
  <c r="GHX444" i="35" s="1"/>
  <c r="GHW441" i="35"/>
  <c r="GHW444" i="35" s="1"/>
  <c r="GHV441" i="35"/>
  <c r="GHV444" i="35" s="1"/>
  <c r="GHU441" i="35"/>
  <c r="GHU444" i="35" s="1"/>
  <c r="GHT441" i="35"/>
  <c r="GHT444" i="35" s="1"/>
  <c r="GHS441" i="35"/>
  <c r="GHS444" i="35" s="1"/>
  <c r="GHR441" i="35"/>
  <c r="GHR444" i="35" s="1"/>
  <c r="GHQ441" i="35"/>
  <c r="GHQ444" i="35" s="1"/>
  <c r="GHP441" i="35"/>
  <c r="GHP444" i="35" s="1"/>
  <c r="GHO441" i="35"/>
  <c r="GHO444" i="35" s="1"/>
  <c r="GHN441" i="35"/>
  <c r="GHN444" i="35" s="1"/>
  <c r="GHM441" i="35"/>
  <c r="GHM444" i="35" s="1"/>
  <c r="GHL441" i="35"/>
  <c r="GHL444" i="35" s="1"/>
  <c r="GHK441" i="35"/>
  <c r="GHK444" i="35" s="1"/>
  <c r="GHJ441" i="35"/>
  <c r="GHJ444" i="35" s="1"/>
  <c r="GHI441" i="35"/>
  <c r="GHI444" i="35" s="1"/>
  <c r="GHH441" i="35"/>
  <c r="GHH444" i="35" s="1"/>
  <c r="GHG441" i="35"/>
  <c r="GHG444" i="35" s="1"/>
  <c r="GHF441" i="35"/>
  <c r="GHF444" i="35" s="1"/>
  <c r="GHE441" i="35"/>
  <c r="GHE444" i="35" s="1"/>
  <c r="GHD441" i="35"/>
  <c r="GHD444" i="35" s="1"/>
  <c r="GHC441" i="35"/>
  <c r="GHC444" i="35" s="1"/>
  <c r="GHB441" i="35"/>
  <c r="GHB444" i="35" s="1"/>
  <c r="GHA441" i="35"/>
  <c r="GHA444" i="35" s="1"/>
  <c r="GGZ441" i="35"/>
  <c r="GGZ444" i="35" s="1"/>
  <c r="GGY441" i="35"/>
  <c r="GGY444" i="35" s="1"/>
  <c r="GGX441" i="35"/>
  <c r="GGX444" i="35" s="1"/>
  <c r="GGW441" i="35"/>
  <c r="GGW444" i="35" s="1"/>
  <c r="GGV441" i="35"/>
  <c r="GGV444" i="35" s="1"/>
  <c r="GGU441" i="35"/>
  <c r="GGU444" i="35" s="1"/>
  <c r="GGT441" i="35"/>
  <c r="GGT444" i="35" s="1"/>
  <c r="GGS441" i="35"/>
  <c r="GGS444" i="35" s="1"/>
  <c r="GGR441" i="35"/>
  <c r="GGR444" i="35" s="1"/>
  <c r="GGQ441" i="35"/>
  <c r="GGQ444" i="35" s="1"/>
  <c r="GGP441" i="35"/>
  <c r="GGP444" i="35" s="1"/>
  <c r="GGO441" i="35"/>
  <c r="GGO444" i="35" s="1"/>
  <c r="GGN441" i="35"/>
  <c r="GGN444" i="35" s="1"/>
  <c r="GGM441" i="35"/>
  <c r="GGM444" i="35" s="1"/>
  <c r="GGL441" i="35"/>
  <c r="GGL444" i="35" s="1"/>
  <c r="GGK441" i="35"/>
  <c r="GGK444" i="35" s="1"/>
  <c r="GGJ441" i="35"/>
  <c r="GGJ444" i="35" s="1"/>
  <c r="GGI441" i="35"/>
  <c r="GGI444" i="35" s="1"/>
  <c r="GGH441" i="35"/>
  <c r="GGH444" i="35" s="1"/>
  <c r="GGG441" i="35"/>
  <c r="GGG444" i="35" s="1"/>
  <c r="GGF441" i="35"/>
  <c r="GGF444" i="35" s="1"/>
  <c r="GGE441" i="35"/>
  <c r="GGE444" i="35" s="1"/>
  <c r="GGD441" i="35"/>
  <c r="GGD444" i="35" s="1"/>
  <c r="GGC441" i="35"/>
  <c r="GGC444" i="35" s="1"/>
  <c r="GGB441" i="35"/>
  <c r="GGB444" i="35" s="1"/>
  <c r="GGA441" i="35"/>
  <c r="GGA444" i="35" s="1"/>
  <c r="GFZ441" i="35"/>
  <c r="GFZ444" i="35" s="1"/>
  <c r="GFY441" i="35"/>
  <c r="GFY444" i="35" s="1"/>
  <c r="GFX441" i="35"/>
  <c r="GFX444" i="35" s="1"/>
  <c r="GFW441" i="35"/>
  <c r="GFW444" i="35" s="1"/>
  <c r="GFV441" i="35"/>
  <c r="GFV444" i="35" s="1"/>
  <c r="GFU441" i="35"/>
  <c r="GFU444" i="35" s="1"/>
  <c r="GFT441" i="35"/>
  <c r="GFT444" i="35" s="1"/>
  <c r="GFS441" i="35"/>
  <c r="GFS444" i="35" s="1"/>
  <c r="GFR441" i="35"/>
  <c r="GFR444" i="35" s="1"/>
  <c r="GFQ441" i="35"/>
  <c r="GFQ444" i="35" s="1"/>
  <c r="GFP441" i="35"/>
  <c r="GFP444" i="35" s="1"/>
  <c r="GFO441" i="35"/>
  <c r="GFO444" i="35" s="1"/>
  <c r="GFN441" i="35"/>
  <c r="GFN444" i="35" s="1"/>
  <c r="GFM441" i="35"/>
  <c r="GFM444" i="35" s="1"/>
  <c r="GFL441" i="35"/>
  <c r="GFL444" i="35" s="1"/>
  <c r="GFK441" i="35"/>
  <c r="GFK444" i="35" s="1"/>
  <c r="GFJ441" i="35"/>
  <c r="GFJ444" i="35" s="1"/>
  <c r="GFI441" i="35"/>
  <c r="GFI444" i="35" s="1"/>
  <c r="GFH441" i="35"/>
  <c r="GFH444" i="35" s="1"/>
  <c r="GFG441" i="35"/>
  <c r="GFG444" i="35" s="1"/>
  <c r="GFF441" i="35"/>
  <c r="GFF444" i="35" s="1"/>
  <c r="GFE441" i="35"/>
  <c r="GFE444" i="35" s="1"/>
  <c r="GFD441" i="35"/>
  <c r="GFD444" i="35" s="1"/>
  <c r="GFC441" i="35"/>
  <c r="GFC444" i="35" s="1"/>
  <c r="GFB441" i="35"/>
  <c r="GFB444" i="35" s="1"/>
  <c r="GFA441" i="35"/>
  <c r="GFA444" i="35" s="1"/>
  <c r="GEZ441" i="35"/>
  <c r="GEZ444" i="35" s="1"/>
  <c r="GEY441" i="35"/>
  <c r="GEY444" i="35" s="1"/>
  <c r="GEX441" i="35"/>
  <c r="GEX444" i="35" s="1"/>
  <c r="GEW441" i="35"/>
  <c r="GEW444" i="35" s="1"/>
  <c r="GEV441" i="35"/>
  <c r="GEV444" i="35" s="1"/>
  <c r="GEU441" i="35"/>
  <c r="GEU444" i="35" s="1"/>
  <c r="GET441" i="35"/>
  <c r="GET444" i="35" s="1"/>
  <c r="GES441" i="35"/>
  <c r="GES444" i="35" s="1"/>
  <c r="GER441" i="35"/>
  <c r="GER444" i="35" s="1"/>
  <c r="GEQ441" i="35"/>
  <c r="GEQ444" i="35" s="1"/>
  <c r="GEP441" i="35"/>
  <c r="GEP444" i="35" s="1"/>
  <c r="GEO441" i="35"/>
  <c r="GEO444" i="35" s="1"/>
  <c r="GEN441" i="35"/>
  <c r="GEN444" i="35" s="1"/>
  <c r="GEM441" i="35"/>
  <c r="GEM444" i="35" s="1"/>
  <c r="GEL441" i="35"/>
  <c r="GEL444" i="35" s="1"/>
  <c r="GEK441" i="35"/>
  <c r="GEK444" i="35" s="1"/>
  <c r="GEJ441" i="35"/>
  <c r="GEJ444" i="35" s="1"/>
  <c r="GEI441" i="35"/>
  <c r="GEI444" i="35" s="1"/>
  <c r="GEH441" i="35"/>
  <c r="GEH444" i="35" s="1"/>
  <c r="GEG441" i="35"/>
  <c r="GEG444" i="35" s="1"/>
  <c r="GEF441" i="35"/>
  <c r="GEF444" i="35" s="1"/>
  <c r="GEE441" i="35"/>
  <c r="GEE444" i="35" s="1"/>
  <c r="GED441" i="35"/>
  <c r="GED444" i="35" s="1"/>
  <c r="GEC441" i="35"/>
  <c r="GEC444" i="35" s="1"/>
  <c r="GEB441" i="35"/>
  <c r="GEB444" i="35" s="1"/>
  <c r="GEA441" i="35"/>
  <c r="GEA444" i="35" s="1"/>
  <c r="GDZ441" i="35"/>
  <c r="GDZ444" i="35" s="1"/>
  <c r="GDY441" i="35"/>
  <c r="GDY444" i="35" s="1"/>
  <c r="GDX441" i="35"/>
  <c r="GDX444" i="35" s="1"/>
  <c r="GDW441" i="35"/>
  <c r="GDW444" i="35" s="1"/>
  <c r="GDV441" i="35"/>
  <c r="GDV444" i="35" s="1"/>
  <c r="GDU441" i="35"/>
  <c r="GDU444" i="35" s="1"/>
  <c r="GDT441" i="35"/>
  <c r="GDT444" i="35" s="1"/>
  <c r="GDS441" i="35"/>
  <c r="GDS444" i="35" s="1"/>
  <c r="GDR441" i="35"/>
  <c r="GDR444" i="35" s="1"/>
  <c r="GDQ441" i="35"/>
  <c r="GDQ444" i="35" s="1"/>
  <c r="GDP441" i="35"/>
  <c r="GDP444" i="35" s="1"/>
  <c r="GDO441" i="35"/>
  <c r="GDO444" i="35" s="1"/>
  <c r="GDN441" i="35"/>
  <c r="GDN444" i="35" s="1"/>
  <c r="GDM441" i="35"/>
  <c r="GDM444" i="35" s="1"/>
  <c r="GDL441" i="35"/>
  <c r="GDL444" i="35" s="1"/>
  <c r="GDK441" i="35"/>
  <c r="GDK444" i="35" s="1"/>
  <c r="GDJ441" i="35"/>
  <c r="GDJ444" i="35" s="1"/>
  <c r="GDI441" i="35"/>
  <c r="GDI444" i="35" s="1"/>
  <c r="GDH441" i="35"/>
  <c r="GDH444" i="35" s="1"/>
  <c r="GDG441" i="35"/>
  <c r="GDG444" i="35" s="1"/>
  <c r="GDF441" i="35"/>
  <c r="GDF444" i="35" s="1"/>
  <c r="GDE441" i="35"/>
  <c r="GDE444" i="35" s="1"/>
  <c r="GDD441" i="35"/>
  <c r="GDD444" i="35" s="1"/>
  <c r="GDC441" i="35"/>
  <c r="GDC444" i="35" s="1"/>
  <c r="GDB441" i="35"/>
  <c r="GDB444" i="35" s="1"/>
  <c r="GDA441" i="35"/>
  <c r="GDA444" i="35" s="1"/>
  <c r="GCZ441" i="35"/>
  <c r="GCZ444" i="35" s="1"/>
  <c r="GCY441" i="35"/>
  <c r="GCY444" i="35" s="1"/>
  <c r="GCX441" i="35"/>
  <c r="GCX444" i="35" s="1"/>
  <c r="GCW441" i="35"/>
  <c r="GCW444" i="35" s="1"/>
  <c r="GCV441" i="35"/>
  <c r="GCV444" i="35" s="1"/>
  <c r="GCU441" i="35"/>
  <c r="GCU444" i="35" s="1"/>
  <c r="GCT441" i="35"/>
  <c r="GCT444" i="35" s="1"/>
  <c r="GCS441" i="35"/>
  <c r="GCS444" i="35" s="1"/>
  <c r="GCR441" i="35"/>
  <c r="GCR444" i="35" s="1"/>
  <c r="GCQ441" i="35"/>
  <c r="GCQ444" i="35" s="1"/>
  <c r="GCP441" i="35"/>
  <c r="GCP444" i="35" s="1"/>
  <c r="GCO441" i="35"/>
  <c r="GCO444" i="35" s="1"/>
  <c r="GCN441" i="35"/>
  <c r="GCN444" i="35" s="1"/>
  <c r="GCM441" i="35"/>
  <c r="GCM444" i="35" s="1"/>
  <c r="GCL441" i="35"/>
  <c r="GCL444" i="35" s="1"/>
  <c r="GCK441" i="35"/>
  <c r="GCK444" i="35" s="1"/>
  <c r="GCJ441" i="35"/>
  <c r="GCJ444" i="35" s="1"/>
  <c r="GCI441" i="35"/>
  <c r="GCI444" i="35" s="1"/>
  <c r="GCH441" i="35"/>
  <c r="GCH444" i="35" s="1"/>
  <c r="GCG441" i="35"/>
  <c r="GCG444" i="35" s="1"/>
  <c r="GCF441" i="35"/>
  <c r="GCF444" i="35" s="1"/>
  <c r="GCE441" i="35"/>
  <c r="GCE444" i="35" s="1"/>
  <c r="GCD441" i="35"/>
  <c r="GCD444" i="35" s="1"/>
  <c r="GCC441" i="35"/>
  <c r="GCC444" i="35" s="1"/>
  <c r="GCB441" i="35"/>
  <c r="GCB444" i="35" s="1"/>
  <c r="GCA441" i="35"/>
  <c r="GCA444" i="35" s="1"/>
  <c r="GBZ441" i="35"/>
  <c r="GBZ444" i="35" s="1"/>
  <c r="GBY441" i="35"/>
  <c r="GBY444" i="35" s="1"/>
  <c r="GBX441" i="35"/>
  <c r="GBX444" i="35" s="1"/>
  <c r="GBW441" i="35"/>
  <c r="GBW444" i="35" s="1"/>
  <c r="GBV441" i="35"/>
  <c r="GBV444" i="35" s="1"/>
  <c r="GBU441" i="35"/>
  <c r="GBU444" i="35" s="1"/>
  <c r="GBT441" i="35"/>
  <c r="GBT444" i="35" s="1"/>
  <c r="GBS441" i="35"/>
  <c r="GBS444" i="35" s="1"/>
  <c r="GBR441" i="35"/>
  <c r="GBR444" i="35" s="1"/>
  <c r="GBQ441" i="35"/>
  <c r="GBQ444" i="35" s="1"/>
  <c r="GBP441" i="35"/>
  <c r="GBP444" i="35" s="1"/>
  <c r="GBO441" i="35"/>
  <c r="GBO444" i="35" s="1"/>
  <c r="GBN441" i="35"/>
  <c r="GBN444" i="35" s="1"/>
  <c r="GBM441" i="35"/>
  <c r="GBM444" i="35" s="1"/>
  <c r="GBL441" i="35"/>
  <c r="GBL444" i="35" s="1"/>
  <c r="GBK441" i="35"/>
  <c r="GBK444" i="35" s="1"/>
  <c r="GBJ441" i="35"/>
  <c r="GBJ444" i="35" s="1"/>
  <c r="GBI441" i="35"/>
  <c r="GBI444" i="35" s="1"/>
  <c r="GBH441" i="35"/>
  <c r="GBH444" i="35" s="1"/>
  <c r="GBG441" i="35"/>
  <c r="GBG444" i="35" s="1"/>
  <c r="GBF441" i="35"/>
  <c r="GBF444" i="35" s="1"/>
  <c r="GBE441" i="35"/>
  <c r="GBE444" i="35" s="1"/>
  <c r="GBD441" i="35"/>
  <c r="GBD444" i="35" s="1"/>
  <c r="GBC441" i="35"/>
  <c r="GBC444" i="35" s="1"/>
  <c r="GBB441" i="35"/>
  <c r="GBB444" i="35" s="1"/>
  <c r="GBA441" i="35"/>
  <c r="GBA444" i="35" s="1"/>
  <c r="GAZ441" i="35"/>
  <c r="GAZ444" i="35" s="1"/>
  <c r="GAY441" i="35"/>
  <c r="GAY444" i="35" s="1"/>
  <c r="GAX441" i="35"/>
  <c r="GAX444" i="35" s="1"/>
  <c r="GAW441" i="35"/>
  <c r="GAW444" i="35" s="1"/>
  <c r="GAV441" i="35"/>
  <c r="GAV444" i="35" s="1"/>
  <c r="GAU441" i="35"/>
  <c r="GAU444" i="35" s="1"/>
  <c r="GAT441" i="35"/>
  <c r="GAT444" i="35" s="1"/>
  <c r="GAS441" i="35"/>
  <c r="GAS444" i="35" s="1"/>
  <c r="GAR441" i="35"/>
  <c r="GAR444" i="35" s="1"/>
  <c r="GAQ441" i="35"/>
  <c r="GAQ444" i="35" s="1"/>
  <c r="GAP441" i="35"/>
  <c r="GAP444" i="35" s="1"/>
  <c r="GAO441" i="35"/>
  <c r="GAO444" i="35" s="1"/>
  <c r="GAN441" i="35"/>
  <c r="GAN444" i="35" s="1"/>
  <c r="GAM441" i="35"/>
  <c r="GAM444" i="35" s="1"/>
  <c r="GAL441" i="35"/>
  <c r="GAL444" i="35" s="1"/>
  <c r="GAK441" i="35"/>
  <c r="GAK444" i="35" s="1"/>
  <c r="GAJ441" i="35"/>
  <c r="GAJ444" i="35" s="1"/>
  <c r="GAI441" i="35"/>
  <c r="GAI444" i="35" s="1"/>
  <c r="GAH441" i="35"/>
  <c r="GAH444" i="35" s="1"/>
  <c r="GAG441" i="35"/>
  <c r="GAG444" i="35" s="1"/>
  <c r="GAF441" i="35"/>
  <c r="GAF444" i="35" s="1"/>
  <c r="GAE441" i="35"/>
  <c r="GAE444" i="35" s="1"/>
  <c r="GAD441" i="35"/>
  <c r="GAD444" i="35" s="1"/>
  <c r="GAC441" i="35"/>
  <c r="GAC444" i="35" s="1"/>
  <c r="GAB441" i="35"/>
  <c r="GAB444" i="35" s="1"/>
  <c r="GAA441" i="35"/>
  <c r="GAA444" i="35" s="1"/>
  <c r="FZZ441" i="35"/>
  <c r="FZZ444" i="35" s="1"/>
  <c r="FZY441" i="35"/>
  <c r="FZY444" i="35" s="1"/>
  <c r="FZX441" i="35"/>
  <c r="FZX444" i="35" s="1"/>
  <c r="FZW441" i="35"/>
  <c r="FZW444" i="35" s="1"/>
  <c r="FZV441" i="35"/>
  <c r="FZV444" i="35" s="1"/>
  <c r="FZU441" i="35"/>
  <c r="FZU444" i="35" s="1"/>
  <c r="FZT441" i="35"/>
  <c r="FZT444" i="35" s="1"/>
  <c r="FZS441" i="35"/>
  <c r="FZS444" i="35" s="1"/>
  <c r="FZR441" i="35"/>
  <c r="FZR444" i="35" s="1"/>
  <c r="FZQ441" i="35"/>
  <c r="FZQ444" i="35" s="1"/>
  <c r="FZP441" i="35"/>
  <c r="FZP444" i="35" s="1"/>
  <c r="FZO441" i="35"/>
  <c r="FZO444" i="35" s="1"/>
  <c r="FZN441" i="35"/>
  <c r="FZN444" i="35" s="1"/>
  <c r="FZM441" i="35"/>
  <c r="FZM444" i="35" s="1"/>
  <c r="FZL441" i="35"/>
  <c r="FZL444" i="35" s="1"/>
  <c r="FZK441" i="35"/>
  <c r="FZK444" i="35" s="1"/>
  <c r="FZJ441" i="35"/>
  <c r="FZJ444" i="35" s="1"/>
  <c r="FZI441" i="35"/>
  <c r="FZI444" i="35" s="1"/>
  <c r="FZH441" i="35"/>
  <c r="FZH444" i="35" s="1"/>
  <c r="FZG441" i="35"/>
  <c r="FZG444" i="35" s="1"/>
  <c r="FZF441" i="35"/>
  <c r="FZF444" i="35" s="1"/>
  <c r="FZE441" i="35"/>
  <c r="FZE444" i="35" s="1"/>
  <c r="FZD441" i="35"/>
  <c r="FZD444" i="35" s="1"/>
  <c r="FZC441" i="35"/>
  <c r="FZC444" i="35" s="1"/>
  <c r="FZB441" i="35"/>
  <c r="FZB444" i="35" s="1"/>
  <c r="FZA441" i="35"/>
  <c r="FZA444" i="35" s="1"/>
  <c r="FYZ441" i="35"/>
  <c r="FYZ444" i="35" s="1"/>
  <c r="FYY441" i="35"/>
  <c r="FYY444" i="35" s="1"/>
  <c r="FYX441" i="35"/>
  <c r="FYX444" i="35" s="1"/>
  <c r="FYW441" i="35"/>
  <c r="FYW444" i="35" s="1"/>
  <c r="FYV441" i="35"/>
  <c r="FYV444" i="35" s="1"/>
  <c r="FYU441" i="35"/>
  <c r="FYU444" i="35" s="1"/>
  <c r="FYT441" i="35"/>
  <c r="FYT444" i="35" s="1"/>
  <c r="FYS441" i="35"/>
  <c r="FYS444" i="35" s="1"/>
  <c r="FYR441" i="35"/>
  <c r="FYR444" i="35" s="1"/>
  <c r="FYQ441" i="35"/>
  <c r="FYQ444" i="35" s="1"/>
  <c r="FYP441" i="35"/>
  <c r="FYP444" i="35" s="1"/>
  <c r="FYO441" i="35"/>
  <c r="FYO444" i="35" s="1"/>
  <c r="FYN441" i="35"/>
  <c r="FYN444" i="35" s="1"/>
  <c r="FYM441" i="35"/>
  <c r="FYM444" i="35" s="1"/>
  <c r="FYL441" i="35"/>
  <c r="FYL444" i="35" s="1"/>
  <c r="FYK441" i="35"/>
  <c r="FYK444" i="35" s="1"/>
  <c r="FYJ441" i="35"/>
  <c r="FYJ444" i="35" s="1"/>
  <c r="FYI441" i="35"/>
  <c r="FYI444" i="35" s="1"/>
  <c r="FYH441" i="35"/>
  <c r="FYH444" i="35" s="1"/>
  <c r="FYG441" i="35"/>
  <c r="FYG444" i="35" s="1"/>
  <c r="FYF441" i="35"/>
  <c r="FYF444" i="35" s="1"/>
  <c r="FYE441" i="35"/>
  <c r="FYE444" i="35" s="1"/>
  <c r="FYD441" i="35"/>
  <c r="FYD444" i="35" s="1"/>
  <c r="FYC441" i="35"/>
  <c r="FYC444" i="35" s="1"/>
  <c r="FYB441" i="35"/>
  <c r="FYB444" i="35" s="1"/>
  <c r="FYA441" i="35"/>
  <c r="FYA444" i="35" s="1"/>
  <c r="FXZ441" i="35"/>
  <c r="FXZ444" i="35" s="1"/>
  <c r="FXY441" i="35"/>
  <c r="FXY444" i="35" s="1"/>
  <c r="FXX441" i="35"/>
  <c r="FXX444" i="35" s="1"/>
  <c r="FXW441" i="35"/>
  <c r="FXW444" i="35" s="1"/>
  <c r="FXV441" i="35"/>
  <c r="FXV444" i="35" s="1"/>
  <c r="FXU441" i="35"/>
  <c r="FXU444" i="35" s="1"/>
  <c r="FXT441" i="35"/>
  <c r="FXT444" i="35" s="1"/>
  <c r="FXS441" i="35"/>
  <c r="FXS444" i="35" s="1"/>
  <c r="FXR441" i="35"/>
  <c r="FXR444" i="35" s="1"/>
  <c r="FXQ441" i="35"/>
  <c r="FXQ444" i="35" s="1"/>
  <c r="FXP441" i="35"/>
  <c r="FXP444" i="35" s="1"/>
  <c r="FXO441" i="35"/>
  <c r="FXO444" i="35" s="1"/>
  <c r="FXN441" i="35"/>
  <c r="FXN444" i="35" s="1"/>
  <c r="FXM441" i="35"/>
  <c r="FXM444" i="35" s="1"/>
  <c r="FXL441" i="35"/>
  <c r="FXL444" i="35" s="1"/>
  <c r="FXK441" i="35"/>
  <c r="FXK444" i="35" s="1"/>
  <c r="FXJ441" i="35"/>
  <c r="FXJ444" i="35" s="1"/>
  <c r="FXI441" i="35"/>
  <c r="FXI444" i="35" s="1"/>
  <c r="FXH441" i="35"/>
  <c r="FXH444" i="35" s="1"/>
  <c r="FXG441" i="35"/>
  <c r="FXG444" i="35" s="1"/>
  <c r="FXF441" i="35"/>
  <c r="FXF444" i="35" s="1"/>
  <c r="FXE441" i="35"/>
  <c r="FXE444" i="35" s="1"/>
  <c r="FXD441" i="35"/>
  <c r="FXD444" i="35" s="1"/>
  <c r="FXC441" i="35"/>
  <c r="FXC444" i="35" s="1"/>
  <c r="FXB441" i="35"/>
  <c r="FXB444" i="35" s="1"/>
  <c r="FXA441" i="35"/>
  <c r="FXA444" i="35" s="1"/>
  <c r="FWZ441" i="35"/>
  <c r="FWZ444" i="35" s="1"/>
  <c r="FWY441" i="35"/>
  <c r="FWY444" i="35" s="1"/>
  <c r="FWX441" i="35"/>
  <c r="FWX444" i="35" s="1"/>
  <c r="FWW441" i="35"/>
  <c r="FWW444" i="35" s="1"/>
  <c r="FWV441" i="35"/>
  <c r="FWV444" i="35" s="1"/>
  <c r="FWU441" i="35"/>
  <c r="FWU444" i="35" s="1"/>
  <c r="FWT441" i="35"/>
  <c r="FWT444" i="35" s="1"/>
  <c r="FWS441" i="35"/>
  <c r="FWS444" i="35" s="1"/>
  <c r="FWR441" i="35"/>
  <c r="FWR444" i="35" s="1"/>
  <c r="FWQ441" i="35"/>
  <c r="FWQ444" i="35" s="1"/>
  <c r="FWP441" i="35"/>
  <c r="FWP444" i="35" s="1"/>
  <c r="FWO441" i="35"/>
  <c r="FWO444" i="35" s="1"/>
  <c r="FWN441" i="35"/>
  <c r="FWN444" i="35" s="1"/>
  <c r="FWM441" i="35"/>
  <c r="FWM444" i="35" s="1"/>
  <c r="FWL441" i="35"/>
  <c r="FWL444" i="35" s="1"/>
  <c r="FWK441" i="35"/>
  <c r="FWK444" i="35" s="1"/>
  <c r="FWJ441" i="35"/>
  <c r="FWJ444" i="35" s="1"/>
  <c r="FWI441" i="35"/>
  <c r="FWI444" i="35" s="1"/>
  <c r="FWH441" i="35"/>
  <c r="FWH444" i="35" s="1"/>
  <c r="FWG441" i="35"/>
  <c r="FWG444" i="35" s="1"/>
  <c r="FWF441" i="35"/>
  <c r="FWF444" i="35" s="1"/>
  <c r="FWE441" i="35"/>
  <c r="FWE444" i="35" s="1"/>
  <c r="FWD441" i="35"/>
  <c r="FWD444" i="35" s="1"/>
  <c r="FWC441" i="35"/>
  <c r="FWC444" i="35" s="1"/>
  <c r="FWB441" i="35"/>
  <c r="FWB444" i="35" s="1"/>
  <c r="FWA441" i="35"/>
  <c r="FWA444" i="35" s="1"/>
  <c r="FVZ441" i="35"/>
  <c r="FVZ444" i="35" s="1"/>
  <c r="FVY441" i="35"/>
  <c r="FVY444" i="35" s="1"/>
  <c r="FVX441" i="35"/>
  <c r="FVX444" i="35" s="1"/>
  <c r="FVW441" i="35"/>
  <c r="FVW444" i="35" s="1"/>
  <c r="FVV441" i="35"/>
  <c r="FVV444" i="35" s="1"/>
  <c r="FVU441" i="35"/>
  <c r="FVU444" i="35" s="1"/>
  <c r="FVT441" i="35"/>
  <c r="FVT444" i="35" s="1"/>
  <c r="FVS441" i="35"/>
  <c r="FVS444" i="35" s="1"/>
  <c r="FVR441" i="35"/>
  <c r="FVR444" i="35" s="1"/>
  <c r="FVQ441" i="35"/>
  <c r="FVQ444" i="35" s="1"/>
  <c r="FVP441" i="35"/>
  <c r="FVP444" i="35" s="1"/>
  <c r="FVO441" i="35"/>
  <c r="FVO444" i="35" s="1"/>
  <c r="FVN441" i="35"/>
  <c r="FVN444" i="35" s="1"/>
  <c r="FVM441" i="35"/>
  <c r="FVM444" i="35" s="1"/>
  <c r="FVL441" i="35"/>
  <c r="FVL444" i="35" s="1"/>
  <c r="FVK441" i="35"/>
  <c r="FVK444" i="35" s="1"/>
  <c r="FVJ441" i="35"/>
  <c r="FVJ444" i="35" s="1"/>
  <c r="FVI441" i="35"/>
  <c r="FVI444" i="35" s="1"/>
  <c r="FVH441" i="35"/>
  <c r="FVH444" i="35" s="1"/>
  <c r="FVG441" i="35"/>
  <c r="FVG444" i="35" s="1"/>
  <c r="FVF441" i="35"/>
  <c r="FVF444" i="35" s="1"/>
  <c r="FVE441" i="35"/>
  <c r="FVE444" i="35" s="1"/>
  <c r="FVD441" i="35"/>
  <c r="FVD444" i="35" s="1"/>
  <c r="FVC441" i="35"/>
  <c r="FVC444" i="35" s="1"/>
  <c r="FVB441" i="35"/>
  <c r="FVB444" i="35" s="1"/>
  <c r="FVA441" i="35"/>
  <c r="FVA444" i="35" s="1"/>
  <c r="FUZ441" i="35"/>
  <c r="FUZ444" i="35" s="1"/>
  <c r="FUY441" i="35"/>
  <c r="FUY444" i="35" s="1"/>
  <c r="FUX441" i="35"/>
  <c r="FUX444" i="35" s="1"/>
  <c r="FUW441" i="35"/>
  <c r="FUW444" i="35" s="1"/>
  <c r="FUV441" i="35"/>
  <c r="FUV444" i="35" s="1"/>
  <c r="FUU441" i="35"/>
  <c r="FUU444" i="35" s="1"/>
  <c r="FUT441" i="35"/>
  <c r="FUT444" i="35" s="1"/>
  <c r="FUS441" i="35"/>
  <c r="FUS444" i="35" s="1"/>
  <c r="FUR441" i="35"/>
  <c r="FUR444" i="35" s="1"/>
  <c r="FUQ441" i="35"/>
  <c r="FUQ444" i="35" s="1"/>
  <c r="FUP441" i="35"/>
  <c r="FUP444" i="35" s="1"/>
  <c r="FUO441" i="35"/>
  <c r="FUO444" i="35" s="1"/>
  <c r="FUN441" i="35"/>
  <c r="FUN444" i="35" s="1"/>
  <c r="FUM441" i="35"/>
  <c r="FUM444" i="35" s="1"/>
  <c r="FUL441" i="35"/>
  <c r="FUL444" i="35" s="1"/>
  <c r="FUK441" i="35"/>
  <c r="FUK444" i="35" s="1"/>
  <c r="FUJ441" i="35"/>
  <c r="FUJ444" i="35" s="1"/>
  <c r="FUI441" i="35"/>
  <c r="FUI444" i="35" s="1"/>
  <c r="FUH441" i="35"/>
  <c r="FUH444" i="35" s="1"/>
  <c r="FUG441" i="35"/>
  <c r="FUG444" i="35" s="1"/>
  <c r="FUF441" i="35"/>
  <c r="FUF444" i="35" s="1"/>
  <c r="FUE441" i="35"/>
  <c r="FUE444" i="35" s="1"/>
  <c r="FUD441" i="35"/>
  <c r="FUD444" i="35" s="1"/>
  <c r="FUC441" i="35"/>
  <c r="FUC444" i="35" s="1"/>
  <c r="FUB441" i="35"/>
  <c r="FUB444" i="35" s="1"/>
  <c r="FUA441" i="35"/>
  <c r="FUA444" i="35" s="1"/>
  <c r="FTZ441" i="35"/>
  <c r="FTZ444" i="35" s="1"/>
  <c r="FTY441" i="35"/>
  <c r="FTY444" i="35" s="1"/>
  <c r="FTX441" i="35"/>
  <c r="FTX444" i="35" s="1"/>
  <c r="FTW441" i="35"/>
  <c r="FTW444" i="35" s="1"/>
  <c r="FTV441" i="35"/>
  <c r="FTV444" i="35" s="1"/>
  <c r="FTU441" i="35"/>
  <c r="FTU444" i="35" s="1"/>
  <c r="FTT441" i="35"/>
  <c r="FTT444" i="35" s="1"/>
  <c r="FTS441" i="35"/>
  <c r="FTS444" i="35" s="1"/>
  <c r="FTR441" i="35"/>
  <c r="FTR444" i="35" s="1"/>
  <c r="FTQ441" i="35"/>
  <c r="FTQ444" i="35" s="1"/>
  <c r="FTP441" i="35"/>
  <c r="FTP444" i="35" s="1"/>
  <c r="FTO441" i="35"/>
  <c r="FTO444" i="35" s="1"/>
  <c r="FTN441" i="35"/>
  <c r="FTN444" i="35" s="1"/>
  <c r="FTM441" i="35"/>
  <c r="FTM444" i="35" s="1"/>
  <c r="FTL441" i="35"/>
  <c r="FTL444" i="35" s="1"/>
  <c r="FTK441" i="35"/>
  <c r="FTK444" i="35" s="1"/>
  <c r="FTJ441" i="35"/>
  <c r="FTJ444" i="35" s="1"/>
  <c r="FTI441" i="35"/>
  <c r="FTI444" i="35" s="1"/>
  <c r="FTH441" i="35"/>
  <c r="FTH444" i="35" s="1"/>
  <c r="FTG441" i="35"/>
  <c r="FTG444" i="35" s="1"/>
  <c r="FTF441" i="35"/>
  <c r="FTF444" i="35" s="1"/>
  <c r="FTE441" i="35"/>
  <c r="FTE444" i="35" s="1"/>
  <c r="FTD441" i="35"/>
  <c r="FTD444" i="35" s="1"/>
  <c r="FTC441" i="35"/>
  <c r="FTC444" i="35" s="1"/>
  <c r="FTB441" i="35"/>
  <c r="FTB444" i="35" s="1"/>
  <c r="FTA441" i="35"/>
  <c r="FTA444" i="35" s="1"/>
  <c r="FSZ441" i="35"/>
  <c r="FSZ444" i="35" s="1"/>
  <c r="FSY441" i="35"/>
  <c r="FSY444" i="35" s="1"/>
  <c r="FSX441" i="35"/>
  <c r="FSX444" i="35" s="1"/>
  <c r="FSW441" i="35"/>
  <c r="FSW444" i="35" s="1"/>
  <c r="FSV441" i="35"/>
  <c r="FSV444" i="35" s="1"/>
  <c r="FSU441" i="35"/>
  <c r="FSU444" i="35" s="1"/>
  <c r="FST441" i="35"/>
  <c r="FST444" i="35" s="1"/>
  <c r="FSS441" i="35"/>
  <c r="FSS444" i="35" s="1"/>
  <c r="FSR441" i="35"/>
  <c r="FSR444" i="35" s="1"/>
  <c r="FSQ441" i="35"/>
  <c r="FSQ444" i="35" s="1"/>
  <c r="FSP441" i="35"/>
  <c r="FSP444" i="35" s="1"/>
  <c r="FSO441" i="35"/>
  <c r="FSO444" i="35" s="1"/>
  <c r="FSN441" i="35"/>
  <c r="FSN444" i="35" s="1"/>
  <c r="FSM441" i="35"/>
  <c r="FSM444" i="35" s="1"/>
  <c r="FSL441" i="35"/>
  <c r="FSL444" i="35" s="1"/>
  <c r="FSK441" i="35"/>
  <c r="FSK444" i="35" s="1"/>
  <c r="FSJ441" i="35"/>
  <c r="FSJ444" i="35" s="1"/>
  <c r="FSI441" i="35"/>
  <c r="FSI444" i="35" s="1"/>
  <c r="FSH441" i="35"/>
  <c r="FSH444" i="35" s="1"/>
  <c r="FSG441" i="35"/>
  <c r="FSG444" i="35" s="1"/>
  <c r="FSF441" i="35"/>
  <c r="FSF444" i="35" s="1"/>
  <c r="FSE441" i="35"/>
  <c r="FSE444" i="35" s="1"/>
  <c r="FSD441" i="35"/>
  <c r="FSD444" i="35" s="1"/>
  <c r="FSC441" i="35"/>
  <c r="FSC444" i="35" s="1"/>
  <c r="FSB441" i="35"/>
  <c r="FSB444" i="35" s="1"/>
  <c r="FSA441" i="35"/>
  <c r="FSA444" i="35" s="1"/>
  <c r="FRZ441" i="35"/>
  <c r="FRZ444" i="35" s="1"/>
  <c r="FRY441" i="35"/>
  <c r="FRY444" i="35" s="1"/>
  <c r="FRX441" i="35"/>
  <c r="FRX444" i="35" s="1"/>
  <c r="FRW441" i="35"/>
  <c r="FRW444" i="35" s="1"/>
  <c r="FRV441" i="35"/>
  <c r="FRV444" i="35" s="1"/>
  <c r="FRU441" i="35"/>
  <c r="FRU444" i="35" s="1"/>
  <c r="FRT441" i="35"/>
  <c r="FRT444" i="35" s="1"/>
  <c r="FRS441" i="35"/>
  <c r="FRS444" i="35" s="1"/>
  <c r="FRR441" i="35"/>
  <c r="FRR444" i="35" s="1"/>
  <c r="FRQ441" i="35"/>
  <c r="FRQ444" i="35" s="1"/>
  <c r="FRP441" i="35"/>
  <c r="FRP444" i="35" s="1"/>
  <c r="FRO441" i="35"/>
  <c r="FRO444" i="35" s="1"/>
  <c r="FRN441" i="35"/>
  <c r="FRN444" i="35" s="1"/>
  <c r="FRM441" i="35"/>
  <c r="FRM444" i="35" s="1"/>
  <c r="FRL441" i="35"/>
  <c r="FRL444" i="35" s="1"/>
  <c r="FRK441" i="35"/>
  <c r="FRK444" i="35" s="1"/>
  <c r="FRJ441" i="35"/>
  <c r="FRJ444" i="35" s="1"/>
  <c r="FRI441" i="35"/>
  <c r="FRI444" i="35" s="1"/>
  <c r="FRH441" i="35"/>
  <c r="FRH444" i="35" s="1"/>
  <c r="FRG441" i="35"/>
  <c r="FRG444" i="35" s="1"/>
  <c r="FRF441" i="35"/>
  <c r="FRF444" i="35" s="1"/>
  <c r="FRE441" i="35"/>
  <c r="FRE444" i="35" s="1"/>
  <c r="FRD441" i="35"/>
  <c r="FRD444" i="35" s="1"/>
  <c r="FRC441" i="35"/>
  <c r="FRC444" i="35" s="1"/>
  <c r="FRB441" i="35"/>
  <c r="FRB444" i="35" s="1"/>
  <c r="FRA441" i="35"/>
  <c r="FRA444" i="35" s="1"/>
  <c r="FQZ441" i="35"/>
  <c r="FQZ444" i="35" s="1"/>
  <c r="FQY441" i="35"/>
  <c r="FQY444" i="35" s="1"/>
  <c r="FQX441" i="35"/>
  <c r="FQX444" i="35" s="1"/>
  <c r="FQW441" i="35"/>
  <c r="FQW444" i="35" s="1"/>
  <c r="FQV441" i="35"/>
  <c r="FQV444" i="35" s="1"/>
  <c r="FQU441" i="35"/>
  <c r="FQU444" i="35" s="1"/>
  <c r="FQT441" i="35"/>
  <c r="FQT444" i="35" s="1"/>
  <c r="FQS441" i="35"/>
  <c r="FQS444" i="35" s="1"/>
  <c r="FQR441" i="35"/>
  <c r="FQR444" i="35" s="1"/>
  <c r="FQQ441" i="35"/>
  <c r="FQQ444" i="35" s="1"/>
  <c r="FQP441" i="35"/>
  <c r="FQP444" i="35" s="1"/>
  <c r="FQO441" i="35"/>
  <c r="FQO444" i="35" s="1"/>
  <c r="FQN441" i="35"/>
  <c r="FQN444" i="35" s="1"/>
  <c r="FQM441" i="35"/>
  <c r="FQM444" i="35" s="1"/>
  <c r="FQL441" i="35"/>
  <c r="FQL444" i="35" s="1"/>
  <c r="FQK441" i="35"/>
  <c r="FQK444" i="35" s="1"/>
  <c r="FQJ441" i="35"/>
  <c r="FQJ444" i="35" s="1"/>
  <c r="FQI441" i="35"/>
  <c r="FQI444" i="35" s="1"/>
  <c r="FQH441" i="35"/>
  <c r="FQH444" i="35" s="1"/>
  <c r="FQG441" i="35"/>
  <c r="FQG444" i="35" s="1"/>
  <c r="FQF441" i="35"/>
  <c r="FQF444" i="35" s="1"/>
  <c r="FQE441" i="35"/>
  <c r="FQE444" i="35" s="1"/>
  <c r="FQD441" i="35"/>
  <c r="FQD444" i="35" s="1"/>
  <c r="FQC441" i="35"/>
  <c r="FQC444" i="35" s="1"/>
  <c r="FQB441" i="35"/>
  <c r="FQB444" i="35" s="1"/>
  <c r="FQA441" i="35"/>
  <c r="FQA444" i="35" s="1"/>
  <c r="FPZ441" i="35"/>
  <c r="FPZ444" i="35" s="1"/>
  <c r="FPY441" i="35"/>
  <c r="FPY444" i="35" s="1"/>
  <c r="FPX441" i="35"/>
  <c r="FPX444" i="35" s="1"/>
  <c r="FPW441" i="35"/>
  <c r="FPW444" i="35" s="1"/>
  <c r="FPV441" i="35"/>
  <c r="FPV444" i="35" s="1"/>
  <c r="FPU441" i="35"/>
  <c r="FPU444" i="35" s="1"/>
  <c r="FPT441" i="35"/>
  <c r="FPT444" i="35" s="1"/>
  <c r="FPS441" i="35"/>
  <c r="FPS444" i="35" s="1"/>
  <c r="FPR441" i="35"/>
  <c r="FPR444" i="35" s="1"/>
  <c r="FPQ441" i="35"/>
  <c r="FPQ444" i="35" s="1"/>
  <c r="FPP441" i="35"/>
  <c r="FPP444" i="35" s="1"/>
  <c r="FPO441" i="35"/>
  <c r="FPO444" i="35" s="1"/>
  <c r="FPN441" i="35"/>
  <c r="FPN444" i="35" s="1"/>
  <c r="FPM441" i="35"/>
  <c r="FPM444" i="35" s="1"/>
  <c r="FPL441" i="35"/>
  <c r="FPL444" i="35" s="1"/>
  <c r="FPK441" i="35"/>
  <c r="FPK444" i="35" s="1"/>
  <c r="FPJ441" i="35"/>
  <c r="FPJ444" i="35" s="1"/>
  <c r="FPI441" i="35"/>
  <c r="FPI444" i="35" s="1"/>
  <c r="FPH441" i="35"/>
  <c r="FPH444" i="35" s="1"/>
  <c r="FPG441" i="35"/>
  <c r="FPG444" i="35" s="1"/>
  <c r="FPF441" i="35"/>
  <c r="FPF444" i="35" s="1"/>
  <c r="FPE441" i="35"/>
  <c r="FPE444" i="35" s="1"/>
  <c r="FPD441" i="35"/>
  <c r="FPD444" i="35" s="1"/>
  <c r="FPC441" i="35"/>
  <c r="FPC444" i="35" s="1"/>
  <c r="FPB441" i="35"/>
  <c r="FPB444" i="35" s="1"/>
  <c r="FPA441" i="35"/>
  <c r="FPA444" i="35" s="1"/>
  <c r="FOZ441" i="35"/>
  <c r="FOZ444" i="35" s="1"/>
  <c r="FOY441" i="35"/>
  <c r="FOY444" i="35" s="1"/>
  <c r="FOX441" i="35"/>
  <c r="FOX444" i="35" s="1"/>
  <c r="FOW441" i="35"/>
  <c r="FOW444" i="35" s="1"/>
  <c r="FOV441" i="35"/>
  <c r="FOV444" i="35" s="1"/>
  <c r="FOU441" i="35"/>
  <c r="FOU444" i="35" s="1"/>
  <c r="FOT441" i="35"/>
  <c r="FOT444" i="35" s="1"/>
  <c r="FOS441" i="35"/>
  <c r="FOS444" i="35" s="1"/>
  <c r="FOR441" i="35"/>
  <c r="FOR444" i="35" s="1"/>
  <c r="FOQ441" i="35"/>
  <c r="FOQ444" i="35" s="1"/>
  <c r="FOP441" i="35"/>
  <c r="FOP444" i="35" s="1"/>
  <c r="FOO441" i="35"/>
  <c r="FOO444" i="35" s="1"/>
  <c r="FON441" i="35"/>
  <c r="FON444" i="35" s="1"/>
  <c r="FOM441" i="35"/>
  <c r="FOM444" i="35" s="1"/>
  <c r="FOL441" i="35"/>
  <c r="FOL444" i="35" s="1"/>
  <c r="FOK441" i="35"/>
  <c r="FOK444" i="35" s="1"/>
  <c r="FOJ441" i="35"/>
  <c r="FOJ444" i="35" s="1"/>
  <c r="FOI441" i="35"/>
  <c r="FOI444" i="35" s="1"/>
  <c r="FOH441" i="35"/>
  <c r="FOH444" i="35" s="1"/>
  <c r="FOG441" i="35"/>
  <c r="FOG444" i="35" s="1"/>
  <c r="FOF441" i="35"/>
  <c r="FOF444" i="35" s="1"/>
  <c r="FOE441" i="35"/>
  <c r="FOE444" i="35" s="1"/>
  <c r="FOD441" i="35"/>
  <c r="FOD444" i="35" s="1"/>
  <c r="FOC441" i="35"/>
  <c r="FOC444" i="35" s="1"/>
  <c r="FOB441" i="35"/>
  <c r="FOB444" i="35" s="1"/>
  <c r="FOA441" i="35"/>
  <c r="FOA444" i="35" s="1"/>
  <c r="FNZ441" i="35"/>
  <c r="FNZ444" i="35" s="1"/>
  <c r="FNY441" i="35"/>
  <c r="FNY444" i="35" s="1"/>
  <c r="FNX441" i="35"/>
  <c r="FNX444" i="35" s="1"/>
  <c r="FNW441" i="35"/>
  <c r="FNW444" i="35" s="1"/>
  <c r="FNV441" i="35"/>
  <c r="FNV444" i="35" s="1"/>
  <c r="FNU441" i="35"/>
  <c r="FNU444" i="35" s="1"/>
  <c r="FNT441" i="35"/>
  <c r="FNT444" i="35" s="1"/>
  <c r="FNS441" i="35"/>
  <c r="FNS444" i="35" s="1"/>
  <c r="FNR441" i="35"/>
  <c r="FNR444" i="35" s="1"/>
  <c r="FNQ441" i="35"/>
  <c r="FNQ444" i="35" s="1"/>
  <c r="FNP441" i="35"/>
  <c r="FNP444" i="35" s="1"/>
  <c r="FNO441" i="35"/>
  <c r="FNO444" i="35" s="1"/>
  <c r="FNN441" i="35"/>
  <c r="FNN444" i="35" s="1"/>
  <c r="FNM441" i="35"/>
  <c r="FNM444" i="35" s="1"/>
  <c r="FNL441" i="35"/>
  <c r="FNL444" i="35" s="1"/>
  <c r="FNK441" i="35"/>
  <c r="FNK444" i="35" s="1"/>
  <c r="FNJ441" i="35"/>
  <c r="FNJ444" i="35" s="1"/>
  <c r="FNI441" i="35"/>
  <c r="FNI444" i="35" s="1"/>
  <c r="FNH441" i="35"/>
  <c r="FNH444" i="35" s="1"/>
  <c r="FNG441" i="35"/>
  <c r="FNG444" i="35" s="1"/>
  <c r="FNF441" i="35"/>
  <c r="FNF444" i="35" s="1"/>
  <c r="FNE441" i="35"/>
  <c r="FNE444" i="35" s="1"/>
  <c r="FND441" i="35"/>
  <c r="FND444" i="35" s="1"/>
  <c r="FNC441" i="35"/>
  <c r="FNC444" i="35" s="1"/>
  <c r="FNB441" i="35"/>
  <c r="FNB444" i="35" s="1"/>
  <c r="FNA441" i="35"/>
  <c r="FNA444" i="35" s="1"/>
  <c r="FMZ441" i="35"/>
  <c r="FMZ444" i="35" s="1"/>
  <c r="FMY441" i="35"/>
  <c r="FMY444" i="35" s="1"/>
  <c r="FMX441" i="35"/>
  <c r="FMX444" i="35" s="1"/>
  <c r="FMW441" i="35"/>
  <c r="FMW444" i="35" s="1"/>
  <c r="FMV441" i="35"/>
  <c r="FMV444" i="35" s="1"/>
  <c r="FMU441" i="35"/>
  <c r="FMU444" i="35" s="1"/>
  <c r="FMT441" i="35"/>
  <c r="FMT444" i="35" s="1"/>
  <c r="FMS441" i="35"/>
  <c r="FMS444" i="35" s="1"/>
  <c r="FMR441" i="35"/>
  <c r="FMR444" i="35" s="1"/>
  <c r="FMQ441" i="35"/>
  <c r="FMQ444" i="35" s="1"/>
  <c r="FMP441" i="35"/>
  <c r="FMP444" i="35" s="1"/>
  <c r="FMO441" i="35"/>
  <c r="FMO444" i="35" s="1"/>
  <c r="FMN441" i="35"/>
  <c r="FMN444" i="35" s="1"/>
  <c r="FMM441" i="35"/>
  <c r="FMM444" i="35" s="1"/>
  <c r="FML441" i="35"/>
  <c r="FML444" i="35" s="1"/>
  <c r="FMK441" i="35"/>
  <c r="FMK444" i="35" s="1"/>
  <c r="FMJ441" i="35"/>
  <c r="FMJ444" i="35" s="1"/>
  <c r="FMI441" i="35"/>
  <c r="FMI444" i="35" s="1"/>
  <c r="FMH441" i="35"/>
  <c r="FMH444" i="35" s="1"/>
  <c r="FMG441" i="35"/>
  <c r="FMG444" i="35" s="1"/>
  <c r="FMF441" i="35"/>
  <c r="FMF444" i="35" s="1"/>
  <c r="FME441" i="35"/>
  <c r="FME444" i="35" s="1"/>
  <c r="FMD441" i="35"/>
  <c r="FMD444" i="35" s="1"/>
  <c r="FMC441" i="35"/>
  <c r="FMC444" i="35" s="1"/>
  <c r="FMB441" i="35"/>
  <c r="FMB444" i="35" s="1"/>
  <c r="FMA441" i="35"/>
  <c r="FMA444" i="35" s="1"/>
  <c r="FLZ441" i="35"/>
  <c r="FLZ444" i="35" s="1"/>
  <c r="FLY441" i="35"/>
  <c r="FLY444" i="35" s="1"/>
  <c r="FLX441" i="35"/>
  <c r="FLX444" i="35" s="1"/>
  <c r="FLW441" i="35"/>
  <c r="FLW444" i="35" s="1"/>
  <c r="FLV441" i="35"/>
  <c r="FLV444" i="35" s="1"/>
  <c r="FLU441" i="35"/>
  <c r="FLU444" i="35" s="1"/>
  <c r="FLT441" i="35"/>
  <c r="FLT444" i="35" s="1"/>
  <c r="FLS441" i="35"/>
  <c r="FLS444" i="35" s="1"/>
  <c r="FLR441" i="35"/>
  <c r="FLR444" i="35" s="1"/>
  <c r="FLQ441" i="35"/>
  <c r="FLQ444" i="35" s="1"/>
  <c r="FLP441" i="35"/>
  <c r="FLP444" i="35" s="1"/>
  <c r="FLO441" i="35"/>
  <c r="FLO444" i="35" s="1"/>
  <c r="FLN441" i="35"/>
  <c r="FLN444" i="35" s="1"/>
  <c r="FLM441" i="35"/>
  <c r="FLM444" i="35" s="1"/>
  <c r="FLL441" i="35"/>
  <c r="FLL444" i="35" s="1"/>
  <c r="FLK441" i="35"/>
  <c r="FLK444" i="35" s="1"/>
  <c r="FLJ441" i="35"/>
  <c r="FLJ444" i="35" s="1"/>
  <c r="FLI441" i="35"/>
  <c r="FLI444" i="35" s="1"/>
  <c r="FLH441" i="35"/>
  <c r="FLH444" i="35" s="1"/>
  <c r="FLG441" i="35"/>
  <c r="FLG444" i="35" s="1"/>
  <c r="FLF441" i="35"/>
  <c r="FLF444" i="35" s="1"/>
  <c r="FLE441" i="35"/>
  <c r="FLE444" i="35" s="1"/>
  <c r="FLD441" i="35"/>
  <c r="FLD444" i="35" s="1"/>
  <c r="FLC441" i="35"/>
  <c r="FLC444" i="35" s="1"/>
  <c r="FLB441" i="35"/>
  <c r="FLB444" i="35" s="1"/>
  <c r="FLA441" i="35"/>
  <c r="FLA444" i="35" s="1"/>
  <c r="FKZ441" i="35"/>
  <c r="FKZ444" i="35" s="1"/>
  <c r="FKY441" i="35"/>
  <c r="FKY444" i="35" s="1"/>
  <c r="FKX441" i="35"/>
  <c r="FKX444" i="35" s="1"/>
  <c r="FKW441" i="35"/>
  <c r="FKW444" i="35" s="1"/>
  <c r="FKV441" i="35"/>
  <c r="FKV444" i="35" s="1"/>
  <c r="FKU441" i="35"/>
  <c r="FKU444" i="35" s="1"/>
  <c r="FKT441" i="35"/>
  <c r="FKT444" i="35" s="1"/>
  <c r="FKS441" i="35"/>
  <c r="FKS444" i="35" s="1"/>
  <c r="FKR441" i="35"/>
  <c r="FKR444" i="35" s="1"/>
  <c r="FKQ441" i="35"/>
  <c r="FKQ444" i="35" s="1"/>
  <c r="FKP441" i="35"/>
  <c r="FKP444" i="35" s="1"/>
  <c r="FKO441" i="35"/>
  <c r="FKO444" i="35" s="1"/>
  <c r="FKN441" i="35"/>
  <c r="FKN444" i="35" s="1"/>
  <c r="FKM441" i="35"/>
  <c r="FKM444" i="35" s="1"/>
  <c r="FKL441" i="35"/>
  <c r="FKL444" i="35" s="1"/>
  <c r="FKK441" i="35"/>
  <c r="FKK444" i="35" s="1"/>
  <c r="FKJ441" i="35"/>
  <c r="FKJ444" i="35" s="1"/>
  <c r="FKI441" i="35"/>
  <c r="FKI444" i="35" s="1"/>
  <c r="FKH441" i="35"/>
  <c r="FKH444" i="35" s="1"/>
  <c r="FKG441" i="35"/>
  <c r="FKG444" i="35" s="1"/>
  <c r="FKF441" i="35"/>
  <c r="FKF444" i="35" s="1"/>
  <c r="FKE441" i="35"/>
  <c r="FKE444" i="35" s="1"/>
  <c r="FKD441" i="35"/>
  <c r="FKD444" i="35" s="1"/>
  <c r="FKC441" i="35"/>
  <c r="FKC444" i="35" s="1"/>
  <c r="FKB441" i="35"/>
  <c r="FKB444" i="35" s="1"/>
  <c r="FKA441" i="35"/>
  <c r="FKA444" i="35" s="1"/>
  <c r="FJZ441" i="35"/>
  <c r="FJZ444" i="35" s="1"/>
  <c r="FJY441" i="35"/>
  <c r="FJY444" i="35" s="1"/>
  <c r="FJX441" i="35"/>
  <c r="FJX444" i="35" s="1"/>
  <c r="FJW441" i="35"/>
  <c r="FJW444" i="35" s="1"/>
  <c r="FJV441" i="35"/>
  <c r="FJV444" i="35" s="1"/>
  <c r="FJU441" i="35"/>
  <c r="FJU444" i="35" s="1"/>
  <c r="FJT441" i="35"/>
  <c r="FJT444" i="35" s="1"/>
  <c r="FJS441" i="35"/>
  <c r="FJS444" i="35" s="1"/>
  <c r="FJR441" i="35"/>
  <c r="FJR444" i="35" s="1"/>
  <c r="FJQ441" i="35"/>
  <c r="FJQ444" i="35" s="1"/>
  <c r="FJP441" i="35"/>
  <c r="FJP444" i="35" s="1"/>
  <c r="FJO441" i="35"/>
  <c r="FJO444" i="35" s="1"/>
  <c r="FJN441" i="35"/>
  <c r="FJN444" i="35" s="1"/>
  <c r="FJM441" i="35"/>
  <c r="FJM444" i="35" s="1"/>
  <c r="FJL441" i="35"/>
  <c r="FJL444" i="35" s="1"/>
  <c r="FJK441" i="35"/>
  <c r="FJK444" i="35" s="1"/>
  <c r="FJJ441" i="35"/>
  <c r="FJJ444" i="35" s="1"/>
  <c r="FJI441" i="35"/>
  <c r="FJI444" i="35" s="1"/>
  <c r="FJH441" i="35"/>
  <c r="FJH444" i="35" s="1"/>
  <c r="FJG441" i="35"/>
  <c r="FJG444" i="35" s="1"/>
  <c r="FJF441" i="35"/>
  <c r="FJF444" i="35" s="1"/>
  <c r="FJE441" i="35"/>
  <c r="FJE444" i="35" s="1"/>
  <c r="FJD441" i="35"/>
  <c r="FJD444" i="35" s="1"/>
  <c r="FJC441" i="35"/>
  <c r="FJC444" i="35" s="1"/>
  <c r="FJB441" i="35"/>
  <c r="FJB444" i="35" s="1"/>
  <c r="FJA441" i="35"/>
  <c r="FJA444" i="35" s="1"/>
  <c r="FIZ441" i="35"/>
  <c r="FIZ444" i="35" s="1"/>
  <c r="FIY441" i="35"/>
  <c r="FIY444" i="35" s="1"/>
  <c r="FIX441" i="35"/>
  <c r="FIX444" i="35" s="1"/>
  <c r="FIW441" i="35"/>
  <c r="FIW444" i="35" s="1"/>
  <c r="FIV441" i="35"/>
  <c r="FIV444" i="35" s="1"/>
  <c r="FIU441" i="35"/>
  <c r="FIU444" i="35" s="1"/>
  <c r="FIT441" i="35"/>
  <c r="FIT444" i="35" s="1"/>
  <c r="FIS441" i="35"/>
  <c r="FIS444" i="35" s="1"/>
  <c r="FIR441" i="35"/>
  <c r="FIR444" i="35" s="1"/>
  <c r="FIQ441" i="35"/>
  <c r="FIQ444" i="35" s="1"/>
  <c r="FIP441" i="35"/>
  <c r="FIP444" i="35" s="1"/>
  <c r="FIO441" i="35"/>
  <c r="FIO444" i="35" s="1"/>
  <c r="FIN441" i="35"/>
  <c r="FIN444" i="35" s="1"/>
  <c r="FIM441" i="35"/>
  <c r="FIM444" i="35" s="1"/>
  <c r="FIL441" i="35"/>
  <c r="FIL444" i="35" s="1"/>
  <c r="FIK441" i="35"/>
  <c r="FIK444" i="35" s="1"/>
  <c r="FIJ441" i="35"/>
  <c r="FIJ444" i="35" s="1"/>
  <c r="FII441" i="35"/>
  <c r="FII444" i="35" s="1"/>
  <c r="FIH441" i="35"/>
  <c r="FIH444" i="35" s="1"/>
  <c r="FIG441" i="35"/>
  <c r="FIG444" i="35" s="1"/>
  <c r="FIF441" i="35"/>
  <c r="FIF444" i="35" s="1"/>
  <c r="FIE441" i="35"/>
  <c r="FIE444" i="35" s="1"/>
  <c r="FID441" i="35"/>
  <c r="FID444" i="35" s="1"/>
  <c r="FIC441" i="35"/>
  <c r="FIC444" i="35" s="1"/>
  <c r="FIB441" i="35"/>
  <c r="FIB444" i="35" s="1"/>
  <c r="FIA441" i="35"/>
  <c r="FIA444" i="35" s="1"/>
  <c r="FHZ441" i="35"/>
  <c r="FHZ444" i="35" s="1"/>
  <c r="FHY441" i="35"/>
  <c r="FHY444" i="35" s="1"/>
  <c r="FHX441" i="35"/>
  <c r="FHX444" i="35" s="1"/>
  <c r="FHW441" i="35"/>
  <c r="FHW444" i="35" s="1"/>
  <c r="FHV441" i="35"/>
  <c r="FHV444" i="35" s="1"/>
  <c r="FHU441" i="35"/>
  <c r="FHU444" i="35" s="1"/>
  <c r="FHT441" i="35"/>
  <c r="FHT444" i="35" s="1"/>
  <c r="FHS441" i="35"/>
  <c r="FHS444" i="35" s="1"/>
  <c r="FHR441" i="35"/>
  <c r="FHR444" i="35" s="1"/>
  <c r="FHQ441" i="35"/>
  <c r="FHQ444" i="35" s="1"/>
  <c r="FHP441" i="35"/>
  <c r="FHP444" i="35" s="1"/>
  <c r="FHO441" i="35"/>
  <c r="FHO444" i="35" s="1"/>
  <c r="FHN441" i="35"/>
  <c r="FHN444" i="35" s="1"/>
  <c r="FHM441" i="35"/>
  <c r="FHM444" i="35" s="1"/>
  <c r="FHL441" i="35"/>
  <c r="FHL444" i="35" s="1"/>
  <c r="FHK441" i="35"/>
  <c r="FHK444" i="35" s="1"/>
  <c r="FHJ441" i="35"/>
  <c r="FHJ444" i="35" s="1"/>
  <c r="FHI441" i="35"/>
  <c r="FHI444" i="35" s="1"/>
  <c r="FHH441" i="35"/>
  <c r="FHH444" i="35" s="1"/>
  <c r="FHG441" i="35"/>
  <c r="FHG444" i="35" s="1"/>
  <c r="FHF441" i="35"/>
  <c r="FHF444" i="35" s="1"/>
  <c r="FHE441" i="35"/>
  <c r="FHE444" i="35" s="1"/>
  <c r="FHD441" i="35"/>
  <c r="FHD444" i="35" s="1"/>
  <c r="FHC441" i="35"/>
  <c r="FHC444" i="35" s="1"/>
  <c r="FHB441" i="35"/>
  <c r="FHB444" i="35" s="1"/>
  <c r="FHA441" i="35"/>
  <c r="FHA444" i="35" s="1"/>
  <c r="FGZ441" i="35"/>
  <c r="FGZ444" i="35" s="1"/>
  <c r="FGY441" i="35"/>
  <c r="FGY444" i="35" s="1"/>
  <c r="FGX441" i="35"/>
  <c r="FGX444" i="35" s="1"/>
  <c r="FGW441" i="35"/>
  <c r="FGW444" i="35" s="1"/>
  <c r="FGV441" i="35"/>
  <c r="FGV444" i="35" s="1"/>
  <c r="FGU441" i="35"/>
  <c r="FGU444" i="35" s="1"/>
  <c r="FGT441" i="35"/>
  <c r="FGT444" i="35" s="1"/>
  <c r="FGS441" i="35"/>
  <c r="FGS444" i="35" s="1"/>
  <c r="FGR441" i="35"/>
  <c r="FGR444" i="35" s="1"/>
  <c r="FGQ441" i="35"/>
  <c r="FGQ444" i="35" s="1"/>
  <c r="FGP441" i="35"/>
  <c r="FGP444" i="35" s="1"/>
  <c r="FGO441" i="35"/>
  <c r="FGO444" i="35" s="1"/>
  <c r="FGN441" i="35"/>
  <c r="FGN444" i="35" s="1"/>
  <c r="FGM441" i="35"/>
  <c r="FGM444" i="35" s="1"/>
  <c r="FGL441" i="35"/>
  <c r="FGL444" i="35" s="1"/>
  <c r="FGK441" i="35"/>
  <c r="FGK444" i="35" s="1"/>
  <c r="FGJ441" i="35"/>
  <c r="FGJ444" i="35" s="1"/>
  <c r="FGI441" i="35"/>
  <c r="FGI444" i="35" s="1"/>
  <c r="FGH441" i="35"/>
  <c r="FGH444" i="35" s="1"/>
  <c r="FGG441" i="35"/>
  <c r="FGG444" i="35" s="1"/>
  <c r="FGF441" i="35"/>
  <c r="FGF444" i="35" s="1"/>
  <c r="FGE441" i="35"/>
  <c r="FGE444" i="35" s="1"/>
  <c r="FGD441" i="35"/>
  <c r="FGD444" i="35" s="1"/>
  <c r="FGC441" i="35"/>
  <c r="FGC444" i="35" s="1"/>
  <c r="FGB441" i="35"/>
  <c r="FGB444" i="35" s="1"/>
  <c r="FGA441" i="35"/>
  <c r="FGA444" i="35" s="1"/>
  <c r="FFZ441" i="35"/>
  <c r="FFZ444" i="35" s="1"/>
  <c r="FFY441" i="35"/>
  <c r="FFY444" i="35" s="1"/>
  <c r="FFX441" i="35"/>
  <c r="FFX444" i="35" s="1"/>
  <c r="FFW441" i="35"/>
  <c r="FFW444" i="35" s="1"/>
  <c r="FFV441" i="35"/>
  <c r="FFV444" i="35" s="1"/>
  <c r="FFU441" i="35"/>
  <c r="FFU444" i="35" s="1"/>
  <c r="FFT441" i="35"/>
  <c r="FFT444" i="35" s="1"/>
  <c r="FFS441" i="35"/>
  <c r="FFS444" i="35" s="1"/>
  <c r="FFR441" i="35"/>
  <c r="FFR444" i="35" s="1"/>
  <c r="FFQ441" i="35"/>
  <c r="FFQ444" i="35" s="1"/>
  <c r="FFP441" i="35"/>
  <c r="FFP444" i="35" s="1"/>
  <c r="FFO441" i="35"/>
  <c r="FFO444" i="35" s="1"/>
  <c r="FFN441" i="35"/>
  <c r="FFN444" i="35" s="1"/>
  <c r="FFM441" i="35"/>
  <c r="FFM444" i="35" s="1"/>
  <c r="FFL441" i="35"/>
  <c r="FFL444" i="35" s="1"/>
  <c r="FFK441" i="35"/>
  <c r="FFK444" i="35" s="1"/>
  <c r="FFJ441" i="35"/>
  <c r="FFJ444" i="35" s="1"/>
  <c r="FFI441" i="35"/>
  <c r="FFI444" i="35" s="1"/>
  <c r="FFH441" i="35"/>
  <c r="FFH444" i="35" s="1"/>
  <c r="FFG441" i="35"/>
  <c r="FFG444" i="35" s="1"/>
  <c r="FFF441" i="35"/>
  <c r="FFF444" i="35" s="1"/>
  <c r="FFE441" i="35"/>
  <c r="FFE444" i="35" s="1"/>
  <c r="FFD441" i="35"/>
  <c r="FFD444" i="35" s="1"/>
  <c r="FFC441" i="35"/>
  <c r="FFC444" i="35" s="1"/>
  <c r="FFB441" i="35"/>
  <c r="FFB444" i="35" s="1"/>
  <c r="FFA441" i="35"/>
  <c r="FFA444" i="35" s="1"/>
  <c r="FEZ441" i="35"/>
  <c r="FEZ444" i="35" s="1"/>
  <c r="FEY441" i="35"/>
  <c r="FEY444" i="35" s="1"/>
  <c r="FEX441" i="35"/>
  <c r="FEX444" i="35" s="1"/>
  <c r="FEW441" i="35"/>
  <c r="FEW444" i="35" s="1"/>
  <c r="FEV441" i="35"/>
  <c r="FEV444" i="35" s="1"/>
  <c r="FEU441" i="35"/>
  <c r="FEU444" i="35" s="1"/>
  <c r="FET441" i="35"/>
  <c r="FET444" i="35" s="1"/>
  <c r="FES441" i="35"/>
  <c r="FES444" i="35" s="1"/>
  <c r="FER441" i="35"/>
  <c r="FER444" i="35" s="1"/>
  <c r="FEQ441" i="35"/>
  <c r="FEQ444" i="35" s="1"/>
  <c r="FEP441" i="35"/>
  <c r="FEP444" i="35" s="1"/>
  <c r="FEO441" i="35"/>
  <c r="FEO444" i="35" s="1"/>
  <c r="FEN441" i="35"/>
  <c r="FEN444" i="35" s="1"/>
  <c r="FEM441" i="35"/>
  <c r="FEM444" i="35" s="1"/>
  <c r="FEL441" i="35"/>
  <c r="FEL444" i="35" s="1"/>
  <c r="FEK441" i="35"/>
  <c r="FEK444" i="35" s="1"/>
  <c r="FEJ441" i="35"/>
  <c r="FEJ444" i="35" s="1"/>
  <c r="FEI441" i="35"/>
  <c r="FEI444" i="35" s="1"/>
  <c r="FEH441" i="35"/>
  <c r="FEH444" i="35" s="1"/>
  <c r="FEG441" i="35"/>
  <c r="FEG444" i="35" s="1"/>
  <c r="FEF441" i="35"/>
  <c r="FEF444" i="35" s="1"/>
  <c r="FEE441" i="35"/>
  <c r="FEE444" i="35" s="1"/>
  <c r="FED441" i="35"/>
  <c r="FED444" i="35" s="1"/>
  <c r="FEC441" i="35"/>
  <c r="FEC444" i="35" s="1"/>
  <c r="FEB441" i="35"/>
  <c r="FEB444" i="35" s="1"/>
  <c r="FEA441" i="35"/>
  <c r="FEA444" i="35" s="1"/>
  <c r="FDZ441" i="35"/>
  <c r="FDZ444" i="35" s="1"/>
  <c r="FDY441" i="35"/>
  <c r="FDY444" i="35" s="1"/>
  <c r="FDX441" i="35"/>
  <c r="FDX444" i="35" s="1"/>
  <c r="FDW441" i="35"/>
  <c r="FDW444" i="35" s="1"/>
  <c r="FDV441" i="35"/>
  <c r="FDV444" i="35" s="1"/>
  <c r="FDU441" i="35"/>
  <c r="FDU444" i="35" s="1"/>
  <c r="FDT441" i="35"/>
  <c r="FDT444" i="35" s="1"/>
  <c r="FDS441" i="35"/>
  <c r="FDS444" i="35" s="1"/>
  <c r="FDR441" i="35"/>
  <c r="FDR444" i="35" s="1"/>
  <c r="FDQ441" i="35"/>
  <c r="FDQ444" i="35" s="1"/>
  <c r="FDP441" i="35"/>
  <c r="FDP444" i="35" s="1"/>
  <c r="FDO441" i="35"/>
  <c r="FDO444" i="35" s="1"/>
  <c r="FDN441" i="35"/>
  <c r="FDN444" i="35" s="1"/>
  <c r="FDM441" i="35"/>
  <c r="FDM444" i="35" s="1"/>
  <c r="FDL441" i="35"/>
  <c r="FDL444" i="35" s="1"/>
  <c r="FDK441" i="35"/>
  <c r="FDK444" i="35" s="1"/>
  <c r="FDJ441" i="35"/>
  <c r="FDJ444" i="35" s="1"/>
  <c r="FDI441" i="35"/>
  <c r="FDI444" i="35" s="1"/>
  <c r="FDH441" i="35"/>
  <c r="FDH444" i="35" s="1"/>
  <c r="FDG441" i="35"/>
  <c r="FDG444" i="35" s="1"/>
  <c r="FDF441" i="35"/>
  <c r="FDF444" i="35" s="1"/>
  <c r="FDE441" i="35"/>
  <c r="FDE444" i="35" s="1"/>
  <c r="FDD441" i="35"/>
  <c r="FDD444" i="35" s="1"/>
  <c r="FDC441" i="35"/>
  <c r="FDC444" i="35" s="1"/>
  <c r="FDB441" i="35"/>
  <c r="FDB444" i="35" s="1"/>
  <c r="FDA441" i="35"/>
  <c r="FDA444" i="35" s="1"/>
  <c r="FCZ441" i="35"/>
  <c r="FCZ444" i="35" s="1"/>
  <c r="FCY441" i="35"/>
  <c r="FCY444" i="35" s="1"/>
  <c r="FCX441" i="35"/>
  <c r="FCX444" i="35" s="1"/>
  <c r="FCW441" i="35"/>
  <c r="FCW444" i="35" s="1"/>
  <c r="FCV441" i="35"/>
  <c r="FCV444" i="35" s="1"/>
  <c r="FCU441" i="35"/>
  <c r="FCU444" i="35" s="1"/>
  <c r="FCT441" i="35"/>
  <c r="FCT444" i="35" s="1"/>
  <c r="FCS441" i="35"/>
  <c r="FCS444" i="35" s="1"/>
  <c r="FCR441" i="35"/>
  <c r="FCR444" i="35" s="1"/>
  <c r="FCQ441" i="35"/>
  <c r="FCQ444" i="35" s="1"/>
  <c r="FCP441" i="35"/>
  <c r="FCP444" i="35" s="1"/>
  <c r="FCO441" i="35"/>
  <c r="FCO444" i="35" s="1"/>
  <c r="FCN441" i="35"/>
  <c r="FCN444" i="35" s="1"/>
  <c r="FCM441" i="35"/>
  <c r="FCM444" i="35" s="1"/>
  <c r="FCL441" i="35"/>
  <c r="FCL444" i="35" s="1"/>
  <c r="FCK441" i="35"/>
  <c r="FCK444" i="35" s="1"/>
  <c r="FCJ441" i="35"/>
  <c r="FCJ444" i="35" s="1"/>
  <c r="FCI441" i="35"/>
  <c r="FCI444" i="35" s="1"/>
  <c r="FCH441" i="35"/>
  <c r="FCH444" i="35" s="1"/>
  <c r="FCG441" i="35"/>
  <c r="FCG444" i="35" s="1"/>
  <c r="FCF441" i="35"/>
  <c r="FCF444" i="35" s="1"/>
  <c r="FCE441" i="35"/>
  <c r="FCE444" i="35" s="1"/>
  <c r="FCD441" i="35"/>
  <c r="FCD444" i="35" s="1"/>
  <c r="FCC441" i="35"/>
  <c r="FCC444" i="35" s="1"/>
  <c r="FCB441" i="35"/>
  <c r="FCB444" i="35" s="1"/>
  <c r="FCA441" i="35"/>
  <c r="FCA444" i="35" s="1"/>
  <c r="FBZ441" i="35"/>
  <c r="FBZ444" i="35" s="1"/>
  <c r="FBY441" i="35"/>
  <c r="FBY444" i="35" s="1"/>
  <c r="FBX441" i="35"/>
  <c r="FBX444" i="35" s="1"/>
  <c r="FBW441" i="35"/>
  <c r="FBW444" i="35" s="1"/>
  <c r="FBV441" i="35"/>
  <c r="FBV444" i="35" s="1"/>
  <c r="FBU441" i="35"/>
  <c r="FBU444" i="35" s="1"/>
  <c r="FBT441" i="35"/>
  <c r="FBT444" i="35" s="1"/>
  <c r="FBS441" i="35"/>
  <c r="FBS444" i="35" s="1"/>
  <c r="FBR441" i="35"/>
  <c r="FBR444" i="35" s="1"/>
  <c r="FBQ441" i="35"/>
  <c r="FBQ444" i="35" s="1"/>
  <c r="FBP441" i="35"/>
  <c r="FBP444" i="35" s="1"/>
  <c r="FBO441" i="35"/>
  <c r="FBO444" i="35" s="1"/>
  <c r="FBN441" i="35"/>
  <c r="FBN444" i="35" s="1"/>
  <c r="FBM441" i="35"/>
  <c r="FBM444" i="35" s="1"/>
  <c r="FBL441" i="35"/>
  <c r="FBL444" i="35" s="1"/>
  <c r="FBK441" i="35"/>
  <c r="FBK444" i="35" s="1"/>
  <c r="FBJ441" i="35"/>
  <c r="FBJ444" i="35" s="1"/>
  <c r="FBI441" i="35"/>
  <c r="FBI444" i="35" s="1"/>
  <c r="FBH441" i="35"/>
  <c r="FBH444" i="35" s="1"/>
  <c r="FBG441" i="35"/>
  <c r="FBG444" i="35" s="1"/>
  <c r="FBF441" i="35"/>
  <c r="FBF444" i="35" s="1"/>
  <c r="FBE441" i="35"/>
  <c r="FBE444" i="35" s="1"/>
  <c r="FBD441" i="35"/>
  <c r="FBD444" i="35" s="1"/>
  <c r="FBC441" i="35"/>
  <c r="FBC444" i="35" s="1"/>
  <c r="FBB441" i="35"/>
  <c r="FBB444" i="35" s="1"/>
  <c r="FBA441" i="35"/>
  <c r="FBA444" i="35" s="1"/>
  <c r="FAZ441" i="35"/>
  <c r="FAZ444" i="35" s="1"/>
  <c r="FAY441" i="35"/>
  <c r="FAY444" i="35" s="1"/>
  <c r="FAX441" i="35"/>
  <c r="FAX444" i="35" s="1"/>
  <c r="FAW441" i="35"/>
  <c r="FAW444" i="35" s="1"/>
  <c r="FAV441" i="35"/>
  <c r="FAV444" i="35" s="1"/>
  <c r="FAU441" i="35"/>
  <c r="FAU444" i="35" s="1"/>
  <c r="FAT441" i="35"/>
  <c r="FAT444" i="35" s="1"/>
  <c r="FAS441" i="35"/>
  <c r="FAS444" i="35" s="1"/>
  <c r="FAR441" i="35"/>
  <c r="FAR444" i="35" s="1"/>
  <c r="FAQ441" i="35"/>
  <c r="FAQ444" i="35" s="1"/>
  <c r="FAP441" i="35"/>
  <c r="FAP444" i="35" s="1"/>
  <c r="FAO441" i="35"/>
  <c r="FAO444" i="35" s="1"/>
  <c r="FAN441" i="35"/>
  <c r="FAN444" i="35" s="1"/>
  <c r="FAM441" i="35"/>
  <c r="FAM444" i="35" s="1"/>
  <c r="FAL441" i="35"/>
  <c r="FAL444" i="35" s="1"/>
  <c r="FAK441" i="35"/>
  <c r="FAK444" i="35" s="1"/>
  <c r="FAJ441" i="35"/>
  <c r="FAJ444" i="35" s="1"/>
  <c r="FAI441" i="35"/>
  <c r="FAI444" i="35" s="1"/>
  <c r="FAH441" i="35"/>
  <c r="FAH444" i="35" s="1"/>
  <c r="FAG441" i="35"/>
  <c r="FAG444" i="35" s="1"/>
  <c r="FAF441" i="35"/>
  <c r="FAF444" i="35" s="1"/>
  <c r="FAE441" i="35"/>
  <c r="FAE444" i="35" s="1"/>
  <c r="FAD441" i="35"/>
  <c r="FAD444" i="35" s="1"/>
  <c r="FAC441" i="35"/>
  <c r="FAC444" i="35" s="1"/>
  <c r="FAB441" i="35"/>
  <c r="FAB444" i="35" s="1"/>
  <c r="FAA441" i="35"/>
  <c r="FAA444" i="35" s="1"/>
  <c r="EZZ441" i="35"/>
  <c r="EZZ444" i="35" s="1"/>
  <c r="EZY441" i="35"/>
  <c r="EZY444" i="35" s="1"/>
  <c r="EZX441" i="35"/>
  <c r="EZX444" i="35" s="1"/>
  <c r="EZW441" i="35"/>
  <c r="EZW444" i="35" s="1"/>
  <c r="EZV441" i="35"/>
  <c r="EZV444" i="35" s="1"/>
  <c r="EZU441" i="35"/>
  <c r="EZU444" i="35" s="1"/>
  <c r="EZT441" i="35"/>
  <c r="EZT444" i="35" s="1"/>
  <c r="EZS441" i="35"/>
  <c r="EZS444" i="35" s="1"/>
  <c r="EZR441" i="35"/>
  <c r="EZR444" i="35" s="1"/>
  <c r="EZQ441" i="35"/>
  <c r="EZQ444" i="35" s="1"/>
  <c r="EZP441" i="35"/>
  <c r="EZP444" i="35" s="1"/>
  <c r="EZO441" i="35"/>
  <c r="EZO444" i="35" s="1"/>
  <c r="EZN441" i="35"/>
  <c r="EZN444" i="35" s="1"/>
  <c r="EZM441" i="35"/>
  <c r="EZM444" i="35" s="1"/>
  <c r="EZL441" i="35"/>
  <c r="EZL444" i="35" s="1"/>
  <c r="EZK441" i="35"/>
  <c r="EZK444" i="35" s="1"/>
  <c r="EZJ441" i="35"/>
  <c r="EZJ444" i="35" s="1"/>
  <c r="EZI441" i="35"/>
  <c r="EZI444" i="35" s="1"/>
  <c r="EZH441" i="35"/>
  <c r="EZH444" i="35" s="1"/>
  <c r="EZG441" i="35"/>
  <c r="EZG444" i="35" s="1"/>
  <c r="EZF441" i="35"/>
  <c r="EZF444" i="35" s="1"/>
  <c r="EZE441" i="35"/>
  <c r="EZE444" i="35" s="1"/>
  <c r="EZD441" i="35"/>
  <c r="EZD444" i="35" s="1"/>
  <c r="EZC441" i="35"/>
  <c r="EZC444" i="35" s="1"/>
  <c r="EZB441" i="35"/>
  <c r="EZB444" i="35" s="1"/>
  <c r="EZA441" i="35"/>
  <c r="EZA444" i="35" s="1"/>
  <c r="EYZ441" i="35"/>
  <c r="EYZ444" i="35" s="1"/>
  <c r="EYY441" i="35"/>
  <c r="EYY444" i="35" s="1"/>
  <c r="EYX441" i="35"/>
  <c r="EYX444" i="35" s="1"/>
  <c r="EYW441" i="35"/>
  <c r="EYW444" i="35" s="1"/>
  <c r="EYV441" i="35"/>
  <c r="EYV444" i="35" s="1"/>
  <c r="EYU441" i="35"/>
  <c r="EYU444" i="35" s="1"/>
  <c r="EYT441" i="35"/>
  <c r="EYT444" i="35" s="1"/>
  <c r="EYS441" i="35"/>
  <c r="EYS444" i="35" s="1"/>
  <c r="EYR441" i="35"/>
  <c r="EYR444" i="35" s="1"/>
  <c r="EYQ441" i="35"/>
  <c r="EYQ444" i="35" s="1"/>
  <c r="EYP441" i="35"/>
  <c r="EYP444" i="35" s="1"/>
  <c r="EYO441" i="35"/>
  <c r="EYO444" i="35" s="1"/>
  <c r="EYN441" i="35"/>
  <c r="EYN444" i="35" s="1"/>
  <c r="EYM441" i="35"/>
  <c r="EYM444" i="35" s="1"/>
  <c r="EYL441" i="35"/>
  <c r="EYL444" i="35" s="1"/>
  <c r="EYK441" i="35"/>
  <c r="EYK444" i="35" s="1"/>
  <c r="EYJ441" i="35"/>
  <c r="EYJ444" i="35" s="1"/>
  <c r="EYI441" i="35"/>
  <c r="EYI444" i="35" s="1"/>
  <c r="EYH441" i="35"/>
  <c r="EYH444" i="35" s="1"/>
  <c r="EYG441" i="35"/>
  <c r="EYG444" i="35" s="1"/>
  <c r="EYF441" i="35"/>
  <c r="EYF444" i="35" s="1"/>
  <c r="EYE441" i="35"/>
  <c r="EYE444" i="35" s="1"/>
  <c r="EYD441" i="35"/>
  <c r="EYD444" i="35" s="1"/>
  <c r="EYC441" i="35"/>
  <c r="EYC444" i="35" s="1"/>
  <c r="EYB441" i="35"/>
  <c r="EYB444" i="35" s="1"/>
  <c r="EYA441" i="35"/>
  <c r="EYA444" i="35" s="1"/>
  <c r="EXZ441" i="35"/>
  <c r="EXZ444" i="35" s="1"/>
  <c r="EXY441" i="35"/>
  <c r="EXY444" i="35" s="1"/>
  <c r="EXX441" i="35"/>
  <c r="EXX444" i="35" s="1"/>
  <c r="EXW441" i="35"/>
  <c r="EXW444" i="35" s="1"/>
  <c r="EXV441" i="35"/>
  <c r="EXV444" i="35" s="1"/>
  <c r="EXU441" i="35"/>
  <c r="EXU444" i="35" s="1"/>
  <c r="EXT441" i="35"/>
  <c r="EXT444" i="35" s="1"/>
  <c r="EXS441" i="35"/>
  <c r="EXS444" i="35" s="1"/>
  <c r="EXR441" i="35"/>
  <c r="EXR444" i="35" s="1"/>
  <c r="EXQ441" i="35"/>
  <c r="EXQ444" i="35" s="1"/>
  <c r="EXP441" i="35"/>
  <c r="EXP444" i="35" s="1"/>
  <c r="EXO441" i="35"/>
  <c r="EXO444" i="35" s="1"/>
  <c r="EXN441" i="35"/>
  <c r="EXN444" i="35" s="1"/>
  <c r="EXM441" i="35"/>
  <c r="EXM444" i="35" s="1"/>
  <c r="EXL441" i="35"/>
  <c r="EXL444" i="35" s="1"/>
  <c r="EXK441" i="35"/>
  <c r="EXK444" i="35" s="1"/>
  <c r="EXJ441" i="35"/>
  <c r="EXJ444" i="35" s="1"/>
  <c r="EXI441" i="35"/>
  <c r="EXI444" i="35" s="1"/>
  <c r="EXH441" i="35"/>
  <c r="EXH444" i="35" s="1"/>
  <c r="EXG441" i="35"/>
  <c r="EXG444" i="35" s="1"/>
  <c r="EXF441" i="35"/>
  <c r="EXF444" i="35" s="1"/>
  <c r="EXE441" i="35"/>
  <c r="EXE444" i="35" s="1"/>
  <c r="EXD441" i="35"/>
  <c r="EXD444" i="35" s="1"/>
  <c r="EXC441" i="35"/>
  <c r="EXC444" i="35" s="1"/>
  <c r="EXB441" i="35"/>
  <c r="EXB444" i="35" s="1"/>
  <c r="EXA441" i="35"/>
  <c r="EXA444" i="35" s="1"/>
  <c r="EWZ441" i="35"/>
  <c r="EWZ444" i="35" s="1"/>
  <c r="EWY441" i="35"/>
  <c r="EWY444" i="35" s="1"/>
  <c r="EWX441" i="35"/>
  <c r="EWX444" i="35" s="1"/>
  <c r="EWW441" i="35"/>
  <c r="EWW444" i="35" s="1"/>
  <c r="EWV441" i="35"/>
  <c r="EWV444" i="35" s="1"/>
  <c r="EWU441" i="35"/>
  <c r="EWU444" i="35" s="1"/>
  <c r="EWT441" i="35"/>
  <c r="EWT444" i="35" s="1"/>
  <c r="EWS441" i="35"/>
  <c r="EWS444" i="35" s="1"/>
  <c r="EWR441" i="35"/>
  <c r="EWR444" i="35" s="1"/>
  <c r="EWQ441" i="35"/>
  <c r="EWQ444" i="35" s="1"/>
  <c r="EWP441" i="35"/>
  <c r="EWP444" i="35" s="1"/>
  <c r="EWO441" i="35"/>
  <c r="EWO444" i="35" s="1"/>
  <c r="EWN441" i="35"/>
  <c r="EWN444" i="35" s="1"/>
  <c r="EWM441" i="35"/>
  <c r="EWM444" i="35" s="1"/>
  <c r="EWL441" i="35"/>
  <c r="EWL444" i="35" s="1"/>
  <c r="EWK441" i="35"/>
  <c r="EWK444" i="35" s="1"/>
  <c r="EWJ441" i="35"/>
  <c r="EWJ444" i="35" s="1"/>
  <c r="EWI441" i="35"/>
  <c r="EWI444" i="35" s="1"/>
  <c r="EWH441" i="35"/>
  <c r="EWH444" i="35" s="1"/>
  <c r="EWG441" i="35"/>
  <c r="EWG444" i="35" s="1"/>
  <c r="EWF441" i="35"/>
  <c r="EWF444" i="35" s="1"/>
  <c r="EWE441" i="35"/>
  <c r="EWE444" i="35" s="1"/>
  <c r="EWD441" i="35"/>
  <c r="EWD444" i="35" s="1"/>
  <c r="EWC441" i="35"/>
  <c r="EWC444" i="35" s="1"/>
  <c r="EWB441" i="35"/>
  <c r="EWB444" i="35" s="1"/>
  <c r="EWA441" i="35"/>
  <c r="EWA444" i="35" s="1"/>
  <c r="EVZ441" i="35"/>
  <c r="EVZ444" i="35" s="1"/>
  <c r="EVY441" i="35"/>
  <c r="EVY444" i="35" s="1"/>
  <c r="EVX441" i="35"/>
  <c r="EVX444" i="35" s="1"/>
  <c r="EVW441" i="35"/>
  <c r="EVW444" i="35" s="1"/>
  <c r="EVV441" i="35"/>
  <c r="EVV444" i="35" s="1"/>
  <c r="EVU441" i="35"/>
  <c r="EVU444" i="35" s="1"/>
  <c r="EVT441" i="35"/>
  <c r="EVT444" i="35" s="1"/>
  <c r="EVS441" i="35"/>
  <c r="EVS444" i="35" s="1"/>
  <c r="EVR441" i="35"/>
  <c r="EVR444" i="35" s="1"/>
  <c r="EVQ441" i="35"/>
  <c r="EVQ444" i="35" s="1"/>
  <c r="EVP441" i="35"/>
  <c r="EVP444" i="35" s="1"/>
  <c r="EVO441" i="35"/>
  <c r="EVO444" i="35" s="1"/>
  <c r="EVN441" i="35"/>
  <c r="EVN444" i="35" s="1"/>
  <c r="EVM441" i="35"/>
  <c r="EVM444" i="35" s="1"/>
  <c r="EVL441" i="35"/>
  <c r="EVL444" i="35" s="1"/>
  <c r="EVK441" i="35"/>
  <c r="EVK444" i="35" s="1"/>
  <c r="EVJ441" i="35"/>
  <c r="EVJ444" i="35" s="1"/>
  <c r="EVI441" i="35"/>
  <c r="EVI444" i="35" s="1"/>
  <c r="EVH441" i="35"/>
  <c r="EVH444" i="35" s="1"/>
  <c r="EVG441" i="35"/>
  <c r="EVG444" i="35" s="1"/>
  <c r="EVF441" i="35"/>
  <c r="EVF444" i="35" s="1"/>
  <c r="EVE441" i="35"/>
  <c r="EVE444" i="35" s="1"/>
  <c r="EVD441" i="35"/>
  <c r="EVD444" i="35" s="1"/>
  <c r="EVC441" i="35"/>
  <c r="EVC444" i="35" s="1"/>
  <c r="EVB441" i="35"/>
  <c r="EVB444" i="35" s="1"/>
  <c r="EVA441" i="35"/>
  <c r="EVA444" i="35" s="1"/>
  <c r="EUZ441" i="35"/>
  <c r="EUZ444" i="35" s="1"/>
  <c r="EUY441" i="35"/>
  <c r="EUY444" i="35" s="1"/>
  <c r="EUX441" i="35"/>
  <c r="EUX444" i="35" s="1"/>
  <c r="EUW441" i="35"/>
  <c r="EUW444" i="35" s="1"/>
  <c r="EUV441" i="35"/>
  <c r="EUV444" i="35" s="1"/>
  <c r="EUU441" i="35"/>
  <c r="EUU444" i="35" s="1"/>
  <c r="EUT441" i="35"/>
  <c r="EUT444" i="35" s="1"/>
  <c r="EUS441" i="35"/>
  <c r="EUS444" i="35" s="1"/>
  <c r="EUR441" i="35"/>
  <c r="EUR444" i="35" s="1"/>
  <c r="EUQ441" i="35"/>
  <c r="EUQ444" i="35" s="1"/>
  <c r="EUP441" i="35"/>
  <c r="EUP444" i="35" s="1"/>
  <c r="EUO441" i="35"/>
  <c r="EUO444" i="35" s="1"/>
  <c r="EUN441" i="35"/>
  <c r="EUN444" i="35" s="1"/>
  <c r="EUM441" i="35"/>
  <c r="EUM444" i="35" s="1"/>
  <c r="EUL441" i="35"/>
  <c r="EUL444" i="35" s="1"/>
  <c r="EUK441" i="35"/>
  <c r="EUK444" i="35" s="1"/>
  <c r="EUJ441" i="35"/>
  <c r="EUJ444" i="35" s="1"/>
  <c r="EUI441" i="35"/>
  <c r="EUI444" i="35" s="1"/>
  <c r="EUH441" i="35"/>
  <c r="EUH444" i="35" s="1"/>
  <c r="EUG441" i="35"/>
  <c r="EUG444" i="35" s="1"/>
  <c r="EUF441" i="35"/>
  <c r="EUF444" i="35" s="1"/>
  <c r="EUE441" i="35"/>
  <c r="EUE444" i="35" s="1"/>
  <c r="EUD441" i="35"/>
  <c r="EUD444" i="35" s="1"/>
  <c r="EUC441" i="35"/>
  <c r="EUC444" i="35" s="1"/>
  <c r="EUB441" i="35"/>
  <c r="EUB444" i="35" s="1"/>
  <c r="EUA441" i="35"/>
  <c r="EUA444" i="35" s="1"/>
  <c r="ETZ441" i="35"/>
  <c r="ETZ444" i="35" s="1"/>
  <c r="ETY441" i="35"/>
  <c r="ETY444" i="35" s="1"/>
  <c r="ETX441" i="35"/>
  <c r="ETX444" i="35" s="1"/>
  <c r="ETW441" i="35"/>
  <c r="ETW444" i="35" s="1"/>
  <c r="ETV441" i="35"/>
  <c r="ETV444" i="35" s="1"/>
  <c r="ETU441" i="35"/>
  <c r="ETU444" i="35" s="1"/>
  <c r="ETT441" i="35"/>
  <c r="ETT444" i="35" s="1"/>
  <c r="ETS441" i="35"/>
  <c r="ETS444" i="35" s="1"/>
  <c r="ETR441" i="35"/>
  <c r="ETR444" i="35" s="1"/>
  <c r="ETQ441" i="35"/>
  <c r="ETQ444" i="35" s="1"/>
  <c r="ETP441" i="35"/>
  <c r="ETP444" i="35" s="1"/>
  <c r="ETO441" i="35"/>
  <c r="ETO444" i="35" s="1"/>
  <c r="ETN441" i="35"/>
  <c r="ETN444" i="35" s="1"/>
  <c r="ETM441" i="35"/>
  <c r="ETM444" i="35" s="1"/>
  <c r="ETL441" i="35"/>
  <c r="ETL444" i="35" s="1"/>
  <c r="ETK441" i="35"/>
  <c r="ETK444" i="35" s="1"/>
  <c r="ETJ441" i="35"/>
  <c r="ETJ444" i="35" s="1"/>
  <c r="ETI441" i="35"/>
  <c r="ETI444" i="35" s="1"/>
  <c r="ETH441" i="35"/>
  <c r="ETH444" i="35" s="1"/>
  <c r="ETG441" i="35"/>
  <c r="ETG444" i="35" s="1"/>
  <c r="ETF441" i="35"/>
  <c r="ETF444" i="35" s="1"/>
  <c r="ETE441" i="35"/>
  <c r="ETE444" i="35" s="1"/>
  <c r="ETD441" i="35"/>
  <c r="ETD444" i="35" s="1"/>
  <c r="ETC441" i="35"/>
  <c r="ETC444" i="35" s="1"/>
  <c r="ETB441" i="35"/>
  <c r="ETB444" i="35" s="1"/>
  <c r="ETA441" i="35"/>
  <c r="ETA444" i="35" s="1"/>
  <c r="ESZ441" i="35"/>
  <c r="ESZ444" i="35" s="1"/>
  <c r="ESY441" i="35"/>
  <c r="ESY444" i="35" s="1"/>
  <c r="ESX441" i="35"/>
  <c r="ESX444" i="35" s="1"/>
  <c r="ESW441" i="35"/>
  <c r="ESW444" i="35" s="1"/>
  <c r="ESV441" i="35"/>
  <c r="ESV444" i="35" s="1"/>
  <c r="ESU441" i="35"/>
  <c r="ESU444" i="35" s="1"/>
  <c r="EST441" i="35"/>
  <c r="EST444" i="35" s="1"/>
  <c r="ESS441" i="35"/>
  <c r="ESS444" i="35" s="1"/>
  <c r="ESR441" i="35"/>
  <c r="ESR444" i="35" s="1"/>
  <c r="ESQ441" i="35"/>
  <c r="ESQ444" i="35" s="1"/>
  <c r="ESP441" i="35"/>
  <c r="ESP444" i="35" s="1"/>
  <c r="ESO441" i="35"/>
  <c r="ESO444" i="35" s="1"/>
  <c r="ESN441" i="35"/>
  <c r="ESN444" i="35" s="1"/>
  <c r="ESM441" i="35"/>
  <c r="ESM444" i="35" s="1"/>
  <c r="ESL441" i="35"/>
  <c r="ESL444" i="35" s="1"/>
  <c r="ESK441" i="35"/>
  <c r="ESK444" i="35" s="1"/>
  <c r="ESJ441" i="35"/>
  <c r="ESJ444" i="35" s="1"/>
  <c r="ESI441" i="35"/>
  <c r="ESI444" i="35" s="1"/>
  <c r="ESH441" i="35"/>
  <c r="ESH444" i="35" s="1"/>
  <c r="ESG441" i="35"/>
  <c r="ESG444" i="35" s="1"/>
  <c r="ESF441" i="35"/>
  <c r="ESF444" i="35" s="1"/>
  <c r="ESE441" i="35"/>
  <c r="ESE444" i="35" s="1"/>
  <c r="ESD441" i="35"/>
  <c r="ESD444" i="35" s="1"/>
  <c r="ESC441" i="35"/>
  <c r="ESC444" i="35" s="1"/>
  <c r="ESB441" i="35"/>
  <c r="ESB444" i="35" s="1"/>
  <c r="ESA441" i="35"/>
  <c r="ESA444" i="35" s="1"/>
  <c r="ERZ441" i="35"/>
  <c r="ERZ444" i="35" s="1"/>
  <c r="ERY441" i="35"/>
  <c r="ERY444" i="35" s="1"/>
  <c r="ERX441" i="35"/>
  <c r="ERX444" i="35" s="1"/>
  <c r="ERW441" i="35"/>
  <c r="ERW444" i="35" s="1"/>
  <c r="ERV441" i="35"/>
  <c r="ERV444" i="35" s="1"/>
  <c r="ERU441" i="35"/>
  <c r="ERU444" i="35" s="1"/>
  <c r="ERT441" i="35"/>
  <c r="ERT444" i="35" s="1"/>
  <c r="ERS441" i="35"/>
  <c r="ERS444" i="35" s="1"/>
  <c r="ERR441" i="35"/>
  <c r="ERR444" i="35" s="1"/>
  <c r="ERQ441" i="35"/>
  <c r="ERQ444" i="35" s="1"/>
  <c r="ERP441" i="35"/>
  <c r="ERP444" i="35" s="1"/>
  <c r="ERO441" i="35"/>
  <c r="ERO444" i="35" s="1"/>
  <c r="ERN441" i="35"/>
  <c r="ERN444" i="35" s="1"/>
  <c r="ERM441" i="35"/>
  <c r="ERM444" i="35" s="1"/>
  <c r="ERL441" i="35"/>
  <c r="ERL444" i="35" s="1"/>
  <c r="ERK441" i="35"/>
  <c r="ERK444" i="35" s="1"/>
  <c r="ERJ441" i="35"/>
  <c r="ERJ444" i="35" s="1"/>
  <c r="ERI441" i="35"/>
  <c r="ERI444" i="35" s="1"/>
  <c r="ERH441" i="35"/>
  <c r="ERH444" i="35" s="1"/>
  <c r="ERG441" i="35"/>
  <c r="ERG444" i="35" s="1"/>
  <c r="ERF441" i="35"/>
  <c r="ERF444" i="35" s="1"/>
  <c r="ERE441" i="35"/>
  <c r="ERE444" i="35" s="1"/>
  <c r="ERD441" i="35"/>
  <c r="ERD444" i="35" s="1"/>
  <c r="ERC441" i="35"/>
  <c r="ERC444" i="35" s="1"/>
  <c r="ERB441" i="35"/>
  <c r="ERB444" i="35" s="1"/>
  <c r="ERA441" i="35"/>
  <c r="ERA444" i="35" s="1"/>
  <c r="EQZ441" i="35"/>
  <c r="EQZ444" i="35" s="1"/>
  <c r="EQY441" i="35"/>
  <c r="EQY444" i="35" s="1"/>
  <c r="EQX441" i="35"/>
  <c r="EQX444" i="35" s="1"/>
  <c r="EQW441" i="35"/>
  <c r="EQW444" i="35" s="1"/>
  <c r="EQV441" i="35"/>
  <c r="EQV444" i="35" s="1"/>
  <c r="EQU441" i="35"/>
  <c r="EQU444" i="35" s="1"/>
  <c r="EQT441" i="35"/>
  <c r="EQT444" i="35" s="1"/>
  <c r="EQS441" i="35"/>
  <c r="EQS444" i="35" s="1"/>
  <c r="EQR441" i="35"/>
  <c r="EQR444" i="35" s="1"/>
  <c r="EQQ441" i="35"/>
  <c r="EQQ444" i="35" s="1"/>
  <c r="EQP441" i="35"/>
  <c r="EQP444" i="35" s="1"/>
  <c r="EQO441" i="35"/>
  <c r="EQO444" i="35" s="1"/>
  <c r="EQN441" i="35"/>
  <c r="EQN444" i="35" s="1"/>
  <c r="EQM441" i="35"/>
  <c r="EQM444" i="35" s="1"/>
  <c r="EQL441" i="35"/>
  <c r="EQL444" i="35" s="1"/>
  <c r="EQK441" i="35"/>
  <c r="EQK444" i="35" s="1"/>
  <c r="EQJ441" i="35"/>
  <c r="EQJ444" i="35" s="1"/>
  <c r="EQI441" i="35"/>
  <c r="EQI444" i="35" s="1"/>
  <c r="EQH441" i="35"/>
  <c r="EQH444" i="35" s="1"/>
  <c r="EQG441" i="35"/>
  <c r="EQG444" i="35" s="1"/>
  <c r="EQF441" i="35"/>
  <c r="EQF444" i="35" s="1"/>
  <c r="EQE441" i="35"/>
  <c r="EQE444" i="35" s="1"/>
  <c r="EQD441" i="35"/>
  <c r="EQD444" i="35" s="1"/>
  <c r="EQC441" i="35"/>
  <c r="EQC444" i="35" s="1"/>
  <c r="EQB441" i="35"/>
  <c r="EQB444" i="35" s="1"/>
  <c r="EQA441" i="35"/>
  <c r="EQA444" i="35" s="1"/>
  <c r="EPZ441" i="35"/>
  <c r="EPZ444" i="35" s="1"/>
  <c r="EPY441" i="35"/>
  <c r="EPY444" i="35" s="1"/>
  <c r="EPX441" i="35"/>
  <c r="EPX444" i="35" s="1"/>
  <c r="EPW441" i="35"/>
  <c r="EPW444" i="35" s="1"/>
  <c r="EPV441" i="35"/>
  <c r="EPV444" i="35" s="1"/>
  <c r="EPU441" i="35"/>
  <c r="EPU444" i="35" s="1"/>
  <c r="EPT441" i="35"/>
  <c r="EPT444" i="35" s="1"/>
  <c r="EPS441" i="35"/>
  <c r="EPS444" i="35" s="1"/>
  <c r="EPR441" i="35"/>
  <c r="EPR444" i="35" s="1"/>
  <c r="EPQ441" i="35"/>
  <c r="EPQ444" i="35" s="1"/>
  <c r="EPP441" i="35"/>
  <c r="EPP444" i="35" s="1"/>
  <c r="EPO441" i="35"/>
  <c r="EPO444" i="35" s="1"/>
  <c r="EPN441" i="35"/>
  <c r="EPN444" i="35" s="1"/>
  <c r="EPM441" i="35"/>
  <c r="EPM444" i="35" s="1"/>
  <c r="EPL441" i="35"/>
  <c r="EPL444" i="35" s="1"/>
  <c r="EPK441" i="35"/>
  <c r="EPK444" i="35" s="1"/>
  <c r="EPJ441" i="35"/>
  <c r="EPJ444" i="35" s="1"/>
  <c r="EPI441" i="35"/>
  <c r="EPI444" i="35" s="1"/>
  <c r="EPH441" i="35"/>
  <c r="EPH444" i="35" s="1"/>
  <c r="EPG441" i="35"/>
  <c r="EPG444" i="35" s="1"/>
  <c r="EPF441" i="35"/>
  <c r="EPF444" i="35" s="1"/>
  <c r="EPE441" i="35"/>
  <c r="EPE444" i="35" s="1"/>
  <c r="EPD441" i="35"/>
  <c r="EPD444" i="35" s="1"/>
  <c r="EPC441" i="35"/>
  <c r="EPC444" i="35" s="1"/>
  <c r="EPB441" i="35"/>
  <c r="EPB444" i="35" s="1"/>
  <c r="EPA441" i="35"/>
  <c r="EPA444" i="35" s="1"/>
  <c r="EOZ441" i="35"/>
  <c r="EOZ444" i="35" s="1"/>
  <c r="EOY441" i="35"/>
  <c r="EOY444" i="35" s="1"/>
  <c r="EOX441" i="35"/>
  <c r="EOX444" i="35" s="1"/>
  <c r="EOW441" i="35"/>
  <c r="EOW444" i="35" s="1"/>
  <c r="EOV441" i="35"/>
  <c r="EOV444" i="35" s="1"/>
  <c r="EOU441" i="35"/>
  <c r="EOU444" i="35" s="1"/>
  <c r="EOT441" i="35"/>
  <c r="EOT444" i="35" s="1"/>
  <c r="EOS441" i="35"/>
  <c r="EOS444" i="35" s="1"/>
  <c r="EOR441" i="35"/>
  <c r="EOR444" i="35" s="1"/>
  <c r="EOQ441" i="35"/>
  <c r="EOQ444" i="35" s="1"/>
  <c r="EOP441" i="35"/>
  <c r="EOP444" i="35" s="1"/>
  <c r="EOO441" i="35"/>
  <c r="EOO444" i="35" s="1"/>
  <c r="EON441" i="35"/>
  <c r="EON444" i="35" s="1"/>
  <c r="EOM441" i="35"/>
  <c r="EOM444" i="35" s="1"/>
  <c r="EOL441" i="35"/>
  <c r="EOL444" i="35" s="1"/>
  <c r="EOK441" i="35"/>
  <c r="EOK444" i="35" s="1"/>
  <c r="EOJ441" i="35"/>
  <c r="EOJ444" i="35" s="1"/>
  <c r="EOI441" i="35"/>
  <c r="EOI444" i="35" s="1"/>
  <c r="EOH441" i="35"/>
  <c r="EOH444" i="35" s="1"/>
  <c r="EOG441" i="35"/>
  <c r="EOG444" i="35" s="1"/>
  <c r="EOF441" i="35"/>
  <c r="EOF444" i="35" s="1"/>
  <c r="EOE441" i="35"/>
  <c r="EOE444" i="35" s="1"/>
  <c r="EOD441" i="35"/>
  <c r="EOD444" i="35" s="1"/>
  <c r="EOC441" i="35"/>
  <c r="EOC444" i="35" s="1"/>
  <c r="EOB441" i="35"/>
  <c r="EOB444" i="35" s="1"/>
  <c r="EOA441" i="35"/>
  <c r="EOA444" i="35" s="1"/>
  <c r="ENZ441" i="35"/>
  <c r="ENZ444" i="35" s="1"/>
  <c r="ENY441" i="35"/>
  <c r="ENY444" i="35" s="1"/>
  <c r="ENX441" i="35"/>
  <c r="ENX444" i="35" s="1"/>
  <c r="ENW441" i="35"/>
  <c r="ENW444" i="35" s="1"/>
  <c r="ENV441" i="35"/>
  <c r="ENV444" i="35" s="1"/>
  <c r="ENU441" i="35"/>
  <c r="ENU444" i="35" s="1"/>
  <c r="ENT441" i="35"/>
  <c r="ENT444" i="35" s="1"/>
  <c r="ENS441" i="35"/>
  <c r="ENS444" i="35" s="1"/>
  <c r="ENR441" i="35"/>
  <c r="ENR444" i="35" s="1"/>
  <c r="ENQ441" i="35"/>
  <c r="ENQ444" i="35" s="1"/>
  <c r="ENP441" i="35"/>
  <c r="ENP444" i="35" s="1"/>
  <c r="ENO441" i="35"/>
  <c r="ENO444" i="35" s="1"/>
  <c r="ENN441" i="35"/>
  <c r="ENN444" i="35" s="1"/>
  <c r="ENM441" i="35"/>
  <c r="ENM444" i="35" s="1"/>
  <c r="ENL441" i="35"/>
  <c r="ENL444" i="35" s="1"/>
  <c r="ENK441" i="35"/>
  <c r="ENK444" i="35" s="1"/>
  <c r="ENJ441" i="35"/>
  <c r="ENJ444" i="35" s="1"/>
  <c r="ENI441" i="35"/>
  <c r="ENI444" i="35" s="1"/>
  <c r="ENH441" i="35"/>
  <c r="ENH444" i="35" s="1"/>
  <c r="ENG441" i="35"/>
  <c r="ENG444" i="35" s="1"/>
  <c r="ENF441" i="35"/>
  <c r="ENF444" i="35" s="1"/>
  <c r="ENE441" i="35"/>
  <c r="ENE444" i="35" s="1"/>
  <c r="END441" i="35"/>
  <c r="END444" i="35" s="1"/>
  <c r="ENC441" i="35"/>
  <c r="ENC444" i="35" s="1"/>
  <c r="ENB441" i="35"/>
  <c r="ENB444" i="35" s="1"/>
  <c r="ENA441" i="35"/>
  <c r="ENA444" i="35" s="1"/>
  <c r="EMZ441" i="35"/>
  <c r="EMZ444" i="35" s="1"/>
  <c r="EMY441" i="35"/>
  <c r="EMY444" i="35" s="1"/>
  <c r="EMX441" i="35"/>
  <c r="EMX444" i="35" s="1"/>
  <c r="EMW441" i="35"/>
  <c r="EMW444" i="35" s="1"/>
  <c r="EMV441" i="35"/>
  <c r="EMV444" i="35" s="1"/>
  <c r="EMU441" i="35"/>
  <c r="EMU444" i="35" s="1"/>
  <c r="EMT441" i="35"/>
  <c r="EMT444" i="35" s="1"/>
  <c r="EMS441" i="35"/>
  <c r="EMS444" i="35" s="1"/>
  <c r="EMR441" i="35"/>
  <c r="EMR444" i="35" s="1"/>
  <c r="EMQ441" i="35"/>
  <c r="EMQ444" i="35" s="1"/>
  <c r="EMP441" i="35"/>
  <c r="EMP444" i="35" s="1"/>
  <c r="EMO441" i="35"/>
  <c r="EMO444" i="35" s="1"/>
  <c r="EMN441" i="35"/>
  <c r="EMN444" i="35" s="1"/>
  <c r="EMM441" i="35"/>
  <c r="EMM444" i="35" s="1"/>
  <c r="EML441" i="35"/>
  <c r="EML444" i="35" s="1"/>
  <c r="EMK441" i="35"/>
  <c r="EMK444" i="35" s="1"/>
  <c r="EMJ441" i="35"/>
  <c r="EMJ444" i="35" s="1"/>
  <c r="EMI441" i="35"/>
  <c r="EMI444" i="35" s="1"/>
  <c r="EMH441" i="35"/>
  <c r="EMH444" i="35" s="1"/>
  <c r="EMG441" i="35"/>
  <c r="EMG444" i="35" s="1"/>
  <c r="EMF441" i="35"/>
  <c r="EMF444" i="35" s="1"/>
  <c r="EME441" i="35"/>
  <c r="EME444" i="35" s="1"/>
  <c r="EMD441" i="35"/>
  <c r="EMD444" i="35" s="1"/>
  <c r="EMC441" i="35"/>
  <c r="EMC444" i="35" s="1"/>
  <c r="EMB441" i="35"/>
  <c r="EMB444" i="35" s="1"/>
  <c r="EMA441" i="35"/>
  <c r="EMA444" i="35" s="1"/>
  <c r="ELZ441" i="35"/>
  <c r="ELZ444" i="35" s="1"/>
  <c r="ELY441" i="35"/>
  <c r="ELY444" i="35" s="1"/>
  <c r="ELX441" i="35"/>
  <c r="ELX444" i="35" s="1"/>
  <c r="ELW441" i="35"/>
  <c r="ELW444" i="35" s="1"/>
  <c r="ELV441" i="35"/>
  <c r="ELV444" i="35" s="1"/>
  <c r="ELU441" i="35"/>
  <c r="ELU444" i="35" s="1"/>
  <c r="ELT441" i="35"/>
  <c r="ELT444" i="35" s="1"/>
  <c r="ELS441" i="35"/>
  <c r="ELS444" i="35" s="1"/>
  <c r="ELR441" i="35"/>
  <c r="ELR444" i="35" s="1"/>
  <c r="ELQ441" i="35"/>
  <c r="ELQ444" i="35" s="1"/>
  <c r="ELP441" i="35"/>
  <c r="ELP444" i="35" s="1"/>
  <c r="ELO441" i="35"/>
  <c r="ELO444" i="35" s="1"/>
  <c r="ELN441" i="35"/>
  <c r="ELN444" i="35" s="1"/>
  <c r="ELM441" i="35"/>
  <c r="ELM444" i="35" s="1"/>
  <c r="ELL441" i="35"/>
  <c r="ELL444" i="35" s="1"/>
  <c r="ELK441" i="35"/>
  <c r="ELK444" i="35" s="1"/>
  <c r="ELJ441" i="35"/>
  <c r="ELJ444" i="35" s="1"/>
  <c r="ELI441" i="35"/>
  <c r="ELI444" i="35" s="1"/>
  <c r="ELH441" i="35"/>
  <c r="ELH444" i="35" s="1"/>
  <c r="ELG441" i="35"/>
  <c r="ELG444" i="35" s="1"/>
  <c r="ELF441" i="35"/>
  <c r="ELF444" i="35" s="1"/>
  <c r="ELE441" i="35"/>
  <c r="ELE444" i="35" s="1"/>
  <c r="ELD441" i="35"/>
  <c r="ELD444" i="35" s="1"/>
  <c r="ELC441" i="35"/>
  <c r="ELC444" i="35" s="1"/>
  <c r="ELB441" i="35"/>
  <c r="ELB444" i="35" s="1"/>
  <c r="ELA441" i="35"/>
  <c r="ELA444" i="35" s="1"/>
  <c r="EKZ441" i="35"/>
  <c r="EKZ444" i="35" s="1"/>
  <c r="EKY441" i="35"/>
  <c r="EKY444" i="35" s="1"/>
  <c r="EKX441" i="35"/>
  <c r="EKX444" i="35" s="1"/>
  <c r="EKW441" i="35"/>
  <c r="EKW444" i="35" s="1"/>
  <c r="EKV441" i="35"/>
  <c r="EKV444" i="35" s="1"/>
  <c r="EKU441" i="35"/>
  <c r="EKU444" i="35" s="1"/>
  <c r="EKT441" i="35"/>
  <c r="EKT444" i="35" s="1"/>
  <c r="EKS441" i="35"/>
  <c r="EKS444" i="35" s="1"/>
  <c r="EKR441" i="35"/>
  <c r="EKR444" i="35" s="1"/>
  <c r="EKQ441" i="35"/>
  <c r="EKQ444" i="35" s="1"/>
  <c r="EKP441" i="35"/>
  <c r="EKP444" i="35" s="1"/>
  <c r="EKO441" i="35"/>
  <c r="EKO444" i="35" s="1"/>
  <c r="EKN441" i="35"/>
  <c r="EKN444" i="35" s="1"/>
  <c r="EKM441" i="35"/>
  <c r="EKM444" i="35" s="1"/>
  <c r="EKL441" i="35"/>
  <c r="EKL444" i="35" s="1"/>
  <c r="EKK441" i="35"/>
  <c r="EKK444" i="35" s="1"/>
  <c r="EKJ441" i="35"/>
  <c r="EKJ444" i="35" s="1"/>
  <c r="EKI441" i="35"/>
  <c r="EKI444" i="35" s="1"/>
  <c r="EKH441" i="35"/>
  <c r="EKH444" i="35" s="1"/>
  <c r="EKG441" i="35"/>
  <c r="EKG444" i="35" s="1"/>
  <c r="EKF441" i="35"/>
  <c r="EKF444" i="35" s="1"/>
  <c r="EKE441" i="35"/>
  <c r="EKE444" i="35" s="1"/>
  <c r="EKD441" i="35"/>
  <c r="EKD444" i="35" s="1"/>
  <c r="EKC441" i="35"/>
  <c r="EKC444" i="35" s="1"/>
  <c r="EKB441" i="35"/>
  <c r="EKB444" i="35" s="1"/>
  <c r="EKA441" i="35"/>
  <c r="EKA444" i="35" s="1"/>
  <c r="EJZ441" i="35"/>
  <c r="EJZ444" i="35" s="1"/>
  <c r="EJY441" i="35"/>
  <c r="EJY444" i="35" s="1"/>
  <c r="EJX441" i="35"/>
  <c r="EJX444" i="35" s="1"/>
  <c r="EJW441" i="35"/>
  <c r="EJW444" i="35" s="1"/>
  <c r="EJV441" i="35"/>
  <c r="EJV444" i="35" s="1"/>
  <c r="EJU441" i="35"/>
  <c r="EJU444" i="35" s="1"/>
  <c r="EJT441" i="35"/>
  <c r="EJT444" i="35" s="1"/>
  <c r="EJS441" i="35"/>
  <c r="EJS444" i="35" s="1"/>
  <c r="EJR441" i="35"/>
  <c r="EJR444" i="35" s="1"/>
  <c r="EJQ441" i="35"/>
  <c r="EJQ444" i="35" s="1"/>
  <c r="EJP441" i="35"/>
  <c r="EJP444" i="35" s="1"/>
  <c r="EJO441" i="35"/>
  <c r="EJO444" i="35" s="1"/>
  <c r="EJN441" i="35"/>
  <c r="EJN444" i="35" s="1"/>
  <c r="EJM441" i="35"/>
  <c r="EJM444" i="35" s="1"/>
  <c r="EJL441" i="35"/>
  <c r="EJL444" i="35" s="1"/>
  <c r="EJK441" i="35"/>
  <c r="EJK444" i="35" s="1"/>
  <c r="EJJ441" i="35"/>
  <c r="EJJ444" i="35" s="1"/>
  <c r="EJI441" i="35"/>
  <c r="EJI444" i="35" s="1"/>
  <c r="EJH441" i="35"/>
  <c r="EJH444" i="35" s="1"/>
  <c r="EJG441" i="35"/>
  <c r="EJG444" i="35" s="1"/>
  <c r="EJF441" i="35"/>
  <c r="EJF444" i="35" s="1"/>
  <c r="EJE441" i="35"/>
  <c r="EJE444" i="35" s="1"/>
  <c r="EJD441" i="35"/>
  <c r="EJD444" i="35" s="1"/>
  <c r="EJC441" i="35"/>
  <c r="EJC444" i="35" s="1"/>
  <c r="EJB441" i="35"/>
  <c r="EJB444" i="35" s="1"/>
  <c r="EJA441" i="35"/>
  <c r="EJA444" i="35" s="1"/>
  <c r="EIZ441" i="35"/>
  <c r="EIZ444" i="35" s="1"/>
  <c r="EIY441" i="35"/>
  <c r="EIY444" i="35" s="1"/>
  <c r="EIX441" i="35"/>
  <c r="EIX444" i="35" s="1"/>
  <c r="EIW441" i="35"/>
  <c r="EIW444" i="35" s="1"/>
  <c r="EIV441" i="35"/>
  <c r="EIV444" i="35" s="1"/>
  <c r="EIU441" i="35"/>
  <c r="EIU444" i="35" s="1"/>
  <c r="EIT441" i="35"/>
  <c r="EIT444" i="35" s="1"/>
  <c r="EIS441" i="35"/>
  <c r="EIS444" i="35" s="1"/>
  <c r="EIR441" i="35"/>
  <c r="EIR444" i="35" s="1"/>
  <c r="EIQ441" i="35"/>
  <c r="EIQ444" i="35" s="1"/>
  <c r="EIP441" i="35"/>
  <c r="EIP444" i="35" s="1"/>
  <c r="EIO441" i="35"/>
  <c r="EIO444" i="35" s="1"/>
  <c r="EIN441" i="35"/>
  <c r="EIN444" i="35" s="1"/>
  <c r="EIM441" i="35"/>
  <c r="EIM444" i="35" s="1"/>
  <c r="EIL441" i="35"/>
  <c r="EIL444" i="35" s="1"/>
  <c r="EIK441" i="35"/>
  <c r="EIK444" i="35" s="1"/>
  <c r="EIJ441" i="35"/>
  <c r="EIJ444" i="35" s="1"/>
  <c r="EII441" i="35"/>
  <c r="EII444" i="35" s="1"/>
  <c r="EIH441" i="35"/>
  <c r="EIH444" i="35" s="1"/>
  <c r="EIG441" i="35"/>
  <c r="EIG444" i="35" s="1"/>
  <c r="EIF441" i="35"/>
  <c r="EIF444" i="35" s="1"/>
  <c r="EIE441" i="35"/>
  <c r="EIE444" i="35" s="1"/>
  <c r="EID441" i="35"/>
  <c r="EID444" i="35" s="1"/>
  <c r="EIC441" i="35"/>
  <c r="EIC444" i="35" s="1"/>
  <c r="EIB441" i="35"/>
  <c r="EIB444" i="35" s="1"/>
  <c r="EIA441" i="35"/>
  <c r="EIA444" i="35" s="1"/>
  <c r="EHZ441" i="35"/>
  <c r="EHZ444" i="35" s="1"/>
  <c r="EHY441" i="35"/>
  <c r="EHY444" i="35" s="1"/>
  <c r="EHX441" i="35"/>
  <c r="EHX444" i="35" s="1"/>
  <c r="EHW441" i="35"/>
  <c r="EHW444" i="35" s="1"/>
  <c r="EHV441" i="35"/>
  <c r="EHV444" i="35" s="1"/>
  <c r="EHU441" i="35"/>
  <c r="EHU444" i="35" s="1"/>
  <c r="EHT441" i="35"/>
  <c r="EHT444" i="35" s="1"/>
  <c r="EHS441" i="35"/>
  <c r="EHS444" i="35" s="1"/>
  <c r="EHR441" i="35"/>
  <c r="EHR444" i="35" s="1"/>
  <c r="EHQ441" i="35"/>
  <c r="EHQ444" i="35" s="1"/>
  <c r="EHP441" i="35"/>
  <c r="EHP444" i="35" s="1"/>
  <c r="EHO441" i="35"/>
  <c r="EHO444" i="35" s="1"/>
  <c r="EHN441" i="35"/>
  <c r="EHN444" i="35" s="1"/>
  <c r="EHM441" i="35"/>
  <c r="EHM444" i="35" s="1"/>
  <c r="EHL441" i="35"/>
  <c r="EHL444" i="35" s="1"/>
  <c r="EHK441" i="35"/>
  <c r="EHK444" i="35" s="1"/>
  <c r="EHJ441" i="35"/>
  <c r="EHJ444" i="35" s="1"/>
  <c r="EHI441" i="35"/>
  <c r="EHI444" i="35" s="1"/>
  <c r="EHH441" i="35"/>
  <c r="EHH444" i="35" s="1"/>
  <c r="EHG441" i="35"/>
  <c r="EHG444" i="35" s="1"/>
  <c r="EHF441" i="35"/>
  <c r="EHF444" i="35" s="1"/>
  <c r="EHE441" i="35"/>
  <c r="EHE444" i="35" s="1"/>
  <c r="EHD441" i="35"/>
  <c r="EHD444" i="35" s="1"/>
  <c r="EHC441" i="35"/>
  <c r="EHC444" i="35" s="1"/>
  <c r="EHB441" i="35"/>
  <c r="EHB444" i="35" s="1"/>
  <c r="EHA441" i="35"/>
  <c r="EHA444" i="35" s="1"/>
  <c r="EGZ441" i="35"/>
  <c r="EGZ444" i="35" s="1"/>
  <c r="EGY441" i="35"/>
  <c r="EGY444" i="35" s="1"/>
  <c r="EGX441" i="35"/>
  <c r="EGX444" i="35" s="1"/>
  <c r="EGW441" i="35"/>
  <c r="EGW444" i="35" s="1"/>
  <c r="EGV441" i="35"/>
  <c r="EGV444" i="35" s="1"/>
  <c r="EGU441" i="35"/>
  <c r="EGU444" i="35" s="1"/>
  <c r="EGT441" i="35"/>
  <c r="EGT444" i="35" s="1"/>
  <c r="EGS441" i="35"/>
  <c r="EGS444" i="35" s="1"/>
  <c r="EGR441" i="35"/>
  <c r="EGR444" i="35" s="1"/>
  <c r="EGQ441" i="35"/>
  <c r="EGQ444" i="35" s="1"/>
  <c r="EGP441" i="35"/>
  <c r="EGP444" i="35" s="1"/>
  <c r="EGO441" i="35"/>
  <c r="EGO444" i="35" s="1"/>
  <c r="EGN441" i="35"/>
  <c r="EGN444" i="35" s="1"/>
  <c r="EGM441" i="35"/>
  <c r="EGM444" i="35" s="1"/>
  <c r="EGL441" i="35"/>
  <c r="EGL444" i="35" s="1"/>
  <c r="EGK441" i="35"/>
  <c r="EGK444" i="35" s="1"/>
  <c r="EGJ441" i="35"/>
  <c r="EGJ444" i="35" s="1"/>
  <c r="EGI441" i="35"/>
  <c r="EGI444" i="35" s="1"/>
  <c r="EGH441" i="35"/>
  <c r="EGH444" i="35" s="1"/>
  <c r="EGG441" i="35"/>
  <c r="EGG444" i="35" s="1"/>
  <c r="EGF441" i="35"/>
  <c r="EGF444" i="35" s="1"/>
  <c r="EGE441" i="35"/>
  <c r="EGE444" i="35" s="1"/>
  <c r="EGD441" i="35"/>
  <c r="EGD444" i="35" s="1"/>
  <c r="EGC441" i="35"/>
  <c r="EGC444" i="35" s="1"/>
  <c r="EGB441" i="35"/>
  <c r="EGB444" i="35" s="1"/>
  <c r="EGA441" i="35"/>
  <c r="EGA444" i="35" s="1"/>
  <c r="EFZ441" i="35"/>
  <c r="EFZ444" i="35" s="1"/>
  <c r="EFY441" i="35"/>
  <c r="EFY444" i="35" s="1"/>
  <c r="EFX441" i="35"/>
  <c r="EFX444" i="35" s="1"/>
  <c r="EFW441" i="35"/>
  <c r="EFW444" i="35" s="1"/>
  <c r="EFV441" i="35"/>
  <c r="EFV444" i="35" s="1"/>
  <c r="EFU441" i="35"/>
  <c r="EFU444" i="35" s="1"/>
  <c r="EFT441" i="35"/>
  <c r="EFT444" i="35" s="1"/>
  <c r="EFS441" i="35"/>
  <c r="EFS444" i="35" s="1"/>
  <c r="EFR441" i="35"/>
  <c r="EFR444" i="35" s="1"/>
  <c r="EFQ441" i="35"/>
  <c r="EFQ444" i="35" s="1"/>
  <c r="EFP441" i="35"/>
  <c r="EFP444" i="35" s="1"/>
  <c r="EFO441" i="35"/>
  <c r="EFO444" i="35" s="1"/>
  <c r="EFN441" i="35"/>
  <c r="EFN444" i="35" s="1"/>
  <c r="EFM441" i="35"/>
  <c r="EFM444" i="35" s="1"/>
  <c r="EFL441" i="35"/>
  <c r="EFL444" i="35" s="1"/>
  <c r="EFK441" i="35"/>
  <c r="EFK444" i="35" s="1"/>
  <c r="EFJ441" i="35"/>
  <c r="EFJ444" i="35" s="1"/>
  <c r="EFI441" i="35"/>
  <c r="EFI444" i="35" s="1"/>
  <c r="EFH441" i="35"/>
  <c r="EFH444" i="35" s="1"/>
  <c r="EFG441" i="35"/>
  <c r="EFG444" i="35" s="1"/>
  <c r="EFF441" i="35"/>
  <c r="EFF444" i="35" s="1"/>
  <c r="EFE441" i="35"/>
  <c r="EFE444" i="35" s="1"/>
  <c r="EFD441" i="35"/>
  <c r="EFD444" i="35" s="1"/>
  <c r="EFC441" i="35"/>
  <c r="EFC444" i="35" s="1"/>
  <c r="EFB441" i="35"/>
  <c r="EFB444" i="35" s="1"/>
  <c r="EFA441" i="35"/>
  <c r="EFA444" i="35" s="1"/>
  <c r="EEZ441" i="35"/>
  <c r="EEZ444" i="35" s="1"/>
  <c r="EEY441" i="35"/>
  <c r="EEY444" i="35" s="1"/>
  <c r="EEX441" i="35"/>
  <c r="EEX444" i="35" s="1"/>
  <c r="EEW441" i="35"/>
  <c r="EEW444" i="35" s="1"/>
  <c r="EEV441" i="35"/>
  <c r="EEV444" i="35" s="1"/>
  <c r="EEU441" i="35"/>
  <c r="EEU444" i="35" s="1"/>
  <c r="EET441" i="35"/>
  <c r="EET444" i="35" s="1"/>
  <c r="EES441" i="35"/>
  <c r="EES444" i="35" s="1"/>
  <c r="EER441" i="35"/>
  <c r="EER444" i="35" s="1"/>
  <c r="EEQ441" i="35"/>
  <c r="EEQ444" i="35" s="1"/>
  <c r="EEP441" i="35"/>
  <c r="EEP444" i="35" s="1"/>
  <c r="EEO441" i="35"/>
  <c r="EEO444" i="35" s="1"/>
  <c r="EEN441" i="35"/>
  <c r="EEN444" i="35" s="1"/>
  <c r="EEM441" i="35"/>
  <c r="EEM444" i="35" s="1"/>
  <c r="EEL441" i="35"/>
  <c r="EEL444" i="35" s="1"/>
  <c r="EEK441" i="35"/>
  <c r="EEK444" i="35" s="1"/>
  <c r="EEJ441" i="35"/>
  <c r="EEJ444" i="35" s="1"/>
  <c r="EEI441" i="35"/>
  <c r="EEI444" i="35" s="1"/>
  <c r="EEH441" i="35"/>
  <c r="EEH444" i="35" s="1"/>
  <c r="EEG441" i="35"/>
  <c r="EEG444" i="35" s="1"/>
  <c r="EEF441" i="35"/>
  <c r="EEF444" i="35" s="1"/>
  <c r="EEE441" i="35"/>
  <c r="EEE444" i="35" s="1"/>
  <c r="EED441" i="35"/>
  <c r="EED444" i="35" s="1"/>
  <c r="EEC441" i="35"/>
  <c r="EEC444" i="35" s="1"/>
  <c r="EEB441" i="35"/>
  <c r="EEB444" i="35" s="1"/>
  <c r="EEA441" i="35"/>
  <c r="EEA444" i="35" s="1"/>
  <c r="EDZ441" i="35"/>
  <c r="EDZ444" i="35" s="1"/>
  <c r="EDY441" i="35"/>
  <c r="EDY444" i="35" s="1"/>
  <c r="EDX441" i="35"/>
  <c r="EDX444" i="35" s="1"/>
  <c r="EDW441" i="35"/>
  <c r="EDW444" i="35" s="1"/>
  <c r="EDV441" i="35"/>
  <c r="EDV444" i="35" s="1"/>
  <c r="EDU441" i="35"/>
  <c r="EDU444" i="35" s="1"/>
  <c r="EDT441" i="35"/>
  <c r="EDT444" i="35" s="1"/>
  <c r="EDS441" i="35"/>
  <c r="EDS444" i="35" s="1"/>
  <c r="EDR441" i="35"/>
  <c r="EDR444" i="35" s="1"/>
  <c r="EDQ441" i="35"/>
  <c r="EDQ444" i="35" s="1"/>
  <c r="EDP441" i="35"/>
  <c r="EDP444" i="35" s="1"/>
  <c r="EDO441" i="35"/>
  <c r="EDO444" i="35" s="1"/>
  <c r="EDN441" i="35"/>
  <c r="EDN444" i="35" s="1"/>
  <c r="EDM441" i="35"/>
  <c r="EDM444" i="35" s="1"/>
  <c r="EDL441" i="35"/>
  <c r="EDL444" i="35" s="1"/>
  <c r="EDK441" i="35"/>
  <c r="EDK444" i="35" s="1"/>
  <c r="EDJ441" i="35"/>
  <c r="EDJ444" i="35" s="1"/>
  <c r="EDI441" i="35"/>
  <c r="EDI444" i="35" s="1"/>
  <c r="EDH441" i="35"/>
  <c r="EDH444" i="35" s="1"/>
  <c r="EDG441" i="35"/>
  <c r="EDG444" i="35" s="1"/>
  <c r="EDF441" i="35"/>
  <c r="EDF444" i="35" s="1"/>
  <c r="EDE441" i="35"/>
  <c r="EDE444" i="35" s="1"/>
  <c r="EDD441" i="35"/>
  <c r="EDD444" i="35" s="1"/>
  <c r="EDC441" i="35"/>
  <c r="EDC444" i="35" s="1"/>
  <c r="EDB441" i="35"/>
  <c r="EDB444" i="35" s="1"/>
  <c r="EDA441" i="35"/>
  <c r="EDA444" i="35" s="1"/>
  <c r="ECZ441" i="35"/>
  <c r="ECZ444" i="35" s="1"/>
  <c r="ECY441" i="35"/>
  <c r="ECY444" i="35" s="1"/>
  <c r="ECX441" i="35"/>
  <c r="ECX444" i="35" s="1"/>
  <c r="ECW441" i="35"/>
  <c r="ECW444" i="35" s="1"/>
  <c r="ECV441" i="35"/>
  <c r="ECV444" i="35" s="1"/>
  <c r="ECU441" i="35"/>
  <c r="ECU444" i="35" s="1"/>
  <c r="ECT441" i="35"/>
  <c r="ECT444" i="35" s="1"/>
  <c r="ECS441" i="35"/>
  <c r="ECR441" i="35"/>
  <c r="ECR444" i="35" s="1"/>
  <c r="ECQ441" i="35"/>
  <c r="ECQ444" i="35" s="1"/>
  <c r="ECP441" i="35"/>
  <c r="ECP444" i="35" s="1"/>
  <c r="ECO441" i="35"/>
  <c r="ECO444" i="35" s="1"/>
  <c r="ECN441" i="35"/>
  <c r="ECN444" i="35" s="1"/>
  <c r="ECM441" i="35"/>
  <c r="ECM444" i="35" s="1"/>
  <c r="ECL441" i="35"/>
  <c r="ECL444" i="35" s="1"/>
  <c r="ECK441" i="35"/>
  <c r="ECK444" i="35" s="1"/>
  <c r="ECJ441" i="35"/>
  <c r="ECJ444" i="35" s="1"/>
  <c r="ECI441" i="35"/>
  <c r="ECI444" i="35" s="1"/>
  <c r="ECH441" i="35"/>
  <c r="ECH444" i="35" s="1"/>
  <c r="ECG441" i="35"/>
  <c r="ECG444" i="35" s="1"/>
  <c r="ECF441" i="35"/>
  <c r="ECF444" i="35" s="1"/>
  <c r="ECE441" i="35"/>
  <c r="ECE444" i="35" s="1"/>
  <c r="ECD441" i="35"/>
  <c r="ECD444" i="35" s="1"/>
  <c r="ECC441" i="35"/>
  <c r="ECB441" i="35"/>
  <c r="ECB444" i="35" s="1"/>
  <c r="ECA441" i="35"/>
  <c r="ECA444" i="35" s="1"/>
  <c r="EBZ441" i="35"/>
  <c r="EBZ444" i="35" s="1"/>
  <c r="EBY441" i="35"/>
  <c r="EBY444" i="35" s="1"/>
  <c r="EBX441" i="35"/>
  <c r="EBX444" i="35" s="1"/>
  <c r="EBW441" i="35"/>
  <c r="EBW444" i="35" s="1"/>
  <c r="EBV441" i="35"/>
  <c r="EBV444" i="35" s="1"/>
  <c r="EBU441" i="35"/>
  <c r="EBU444" i="35" s="1"/>
  <c r="EBT441" i="35"/>
  <c r="EBT444" i="35" s="1"/>
  <c r="EBS441" i="35"/>
  <c r="EBS444" i="35" s="1"/>
  <c r="EBR441" i="35"/>
  <c r="EBR444" i="35" s="1"/>
  <c r="EBQ441" i="35"/>
  <c r="EBQ444" i="35" s="1"/>
  <c r="EBP441" i="35"/>
  <c r="EBP444" i="35" s="1"/>
  <c r="EBO441" i="35"/>
  <c r="EBO444" i="35" s="1"/>
  <c r="EBN441" i="35"/>
  <c r="EBN444" i="35" s="1"/>
  <c r="EBM441" i="35"/>
  <c r="EBL441" i="35"/>
  <c r="EBL444" i="35" s="1"/>
  <c r="EBK441" i="35"/>
  <c r="EBK444" i="35" s="1"/>
  <c r="EBJ441" i="35"/>
  <c r="EBJ444" i="35" s="1"/>
  <c r="EBI441" i="35"/>
  <c r="EBI444" i="35" s="1"/>
  <c r="EBH441" i="35"/>
  <c r="EBH444" i="35" s="1"/>
  <c r="EBG441" i="35"/>
  <c r="EBG444" i="35" s="1"/>
  <c r="EBF441" i="35"/>
  <c r="EBF444" i="35" s="1"/>
  <c r="EBE441" i="35"/>
  <c r="EBE444" i="35" s="1"/>
  <c r="EBD441" i="35"/>
  <c r="EBD444" i="35" s="1"/>
  <c r="EBC441" i="35"/>
  <c r="EBC444" i="35" s="1"/>
  <c r="EBB441" i="35"/>
  <c r="EBB444" i="35" s="1"/>
  <c r="EBA441" i="35"/>
  <c r="EBA444" i="35" s="1"/>
  <c r="EAZ441" i="35"/>
  <c r="EAZ444" i="35" s="1"/>
  <c r="EAY441" i="35"/>
  <c r="EAY444" i="35" s="1"/>
  <c r="EAX441" i="35"/>
  <c r="EAX444" i="35" s="1"/>
  <c r="EAW441" i="35"/>
  <c r="EAV441" i="35"/>
  <c r="EAV444" i="35" s="1"/>
  <c r="EAU441" i="35"/>
  <c r="EAU444" i="35" s="1"/>
  <c r="EAT441" i="35"/>
  <c r="EAT444" i="35" s="1"/>
  <c r="EAS441" i="35"/>
  <c r="EAS444" i="35" s="1"/>
  <c r="EAR441" i="35"/>
  <c r="EAR444" i="35" s="1"/>
  <c r="EAQ441" i="35"/>
  <c r="EAQ444" i="35" s="1"/>
  <c r="EAP441" i="35"/>
  <c r="EAP444" i="35" s="1"/>
  <c r="EAO441" i="35"/>
  <c r="EAO444" i="35" s="1"/>
  <c r="EAN441" i="35"/>
  <c r="EAN444" i="35" s="1"/>
  <c r="EAM441" i="35"/>
  <c r="EAM444" i="35" s="1"/>
  <c r="EAL441" i="35"/>
  <c r="EAL444" i="35" s="1"/>
  <c r="EAK441" i="35"/>
  <c r="EAK444" i="35" s="1"/>
  <c r="EAJ441" i="35"/>
  <c r="EAJ444" i="35" s="1"/>
  <c r="EAI441" i="35"/>
  <c r="EAI444" i="35" s="1"/>
  <c r="EAH441" i="35"/>
  <c r="EAH444" i="35" s="1"/>
  <c r="EAG441" i="35"/>
  <c r="EAF441" i="35"/>
  <c r="EAF444" i="35" s="1"/>
  <c r="EAE441" i="35"/>
  <c r="EAE444" i="35" s="1"/>
  <c r="EAD441" i="35"/>
  <c r="EAD444" i="35" s="1"/>
  <c r="EAC441" i="35"/>
  <c r="EAC444" i="35" s="1"/>
  <c r="EAB441" i="35"/>
  <c r="EAB444" i="35" s="1"/>
  <c r="EAA441" i="35"/>
  <c r="EAA444" i="35" s="1"/>
  <c r="DZZ441" i="35"/>
  <c r="DZZ444" i="35" s="1"/>
  <c r="DZY441" i="35"/>
  <c r="DZY444" i="35" s="1"/>
  <c r="DZX441" i="35"/>
  <c r="DZX444" i="35" s="1"/>
  <c r="DZW441" i="35"/>
  <c r="DZW444" i="35" s="1"/>
  <c r="DZV441" i="35"/>
  <c r="DZV444" i="35" s="1"/>
  <c r="DZU441" i="35"/>
  <c r="DZU444" i="35" s="1"/>
  <c r="DZT441" i="35"/>
  <c r="DZT444" i="35" s="1"/>
  <c r="DZS441" i="35"/>
  <c r="DZS444" i="35" s="1"/>
  <c r="DZR441" i="35"/>
  <c r="DZR444" i="35" s="1"/>
  <c r="DZQ441" i="35"/>
  <c r="DZP441" i="35"/>
  <c r="DZP444" i="35" s="1"/>
  <c r="DZO441" i="35"/>
  <c r="DZO444" i="35" s="1"/>
  <c r="DZN441" i="35"/>
  <c r="DZN444" i="35" s="1"/>
  <c r="DZM441" i="35"/>
  <c r="DZM444" i="35" s="1"/>
  <c r="DZL441" i="35"/>
  <c r="DZL444" i="35" s="1"/>
  <c r="DZK441" i="35"/>
  <c r="DZK444" i="35" s="1"/>
  <c r="DZJ441" i="35"/>
  <c r="DZJ444" i="35" s="1"/>
  <c r="DZI441" i="35"/>
  <c r="DZI444" i="35" s="1"/>
  <c r="DZH441" i="35"/>
  <c r="DZH444" i="35" s="1"/>
  <c r="DZG441" i="35"/>
  <c r="DZG444" i="35" s="1"/>
  <c r="DZF441" i="35"/>
  <c r="DZF444" i="35" s="1"/>
  <c r="DZE441" i="35"/>
  <c r="DZE444" i="35" s="1"/>
  <c r="DZD441" i="35"/>
  <c r="DZD444" i="35" s="1"/>
  <c r="DZC441" i="35"/>
  <c r="DZC444" i="35" s="1"/>
  <c r="DZB441" i="35"/>
  <c r="DZB444" i="35" s="1"/>
  <c r="DZA441" i="35"/>
  <c r="DYZ441" i="35"/>
  <c r="DYZ444" i="35" s="1"/>
  <c r="DYY441" i="35"/>
  <c r="DYY444" i="35" s="1"/>
  <c r="DYX441" i="35"/>
  <c r="DYX444" i="35" s="1"/>
  <c r="DYW441" i="35"/>
  <c r="DYW444" i="35" s="1"/>
  <c r="DYV441" i="35"/>
  <c r="DYV444" i="35" s="1"/>
  <c r="DYU441" i="35"/>
  <c r="DYU444" i="35" s="1"/>
  <c r="DYT441" i="35"/>
  <c r="DYT444" i="35" s="1"/>
  <c r="DYS441" i="35"/>
  <c r="DYS444" i="35" s="1"/>
  <c r="DYR441" i="35"/>
  <c r="DYR444" i="35" s="1"/>
  <c r="DYQ441" i="35"/>
  <c r="DYQ444" i="35" s="1"/>
  <c r="DYP441" i="35"/>
  <c r="DYP444" i="35" s="1"/>
  <c r="DYO441" i="35"/>
  <c r="DYO444" i="35" s="1"/>
  <c r="DYN441" i="35"/>
  <c r="DYN444" i="35" s="1"/>
  <c r="DYM441" i="35"/>
  <c r="DYM444" i="35" s="1"/>
  <c r="DYL441" i="35"/>
  <c r="DYL444" i="35" s="1"/>
  <c r="DYK441" i="35"/>
  <c r="DYK444" i="35" s="1"/>
  <c r="DYJ441" i="35"/>
  <c r="DYJ444" i="35" s="1"/>
  <c r="DYI441" i="35"/>
  <c r="DYI444" i="35" s="1"/>
  <c r="DYH441" i="35"/>
  <c r="DYH444" i="35" s="1"/>
  <c r="DYG441" i="35"/>
  <c r="DYG444" i="35" s="1"/>
  <c r="DYF441" i="35"/>
  <c r="DYF444" i="35" s="1"/>
  <c r="DYE441" i="35"/>
  <c r="DYE444" i="35" s="1"/>
  <c r="DYD441" i="35"/>
  <c r="DYD444" i="35" s="1"/>
  <c r="DYC441" i="35"/>
  <c r="DYC444" i="35" s="1"/>
  <c r="DYB441" i="35"/>
  <c r="DYB444" i="35" s="1"/>
  <c r="DYA441" i="35"/>
  <c r="DYA444" i="35" s="1"/>
  <c r="DXZ441" i="35"/>
  <c r="DXZ444" i="35" s="1"/>
  <c r="DXY441" i="35"/>
  <c r="DXY444" i="35" s="1"/>
  <c r="DXX441" i="35"/>
  <c r="DXX444" i="35" s="1"/>
  <c r="DXW441" i="35"/>
  <c r="DXW444" i="35" s="1"/>
  <c r="DXV441" i="35"/>
  <c r="DXV444" i="35" s="1"/>
  <c r="DXU441" i="35"/>
  <c r="DXU444" i="35" s="1"/>
  <c r="DXT441" i="35"/>
  <c r="DXT444" i="35" s="1"/>
  <c r="DXS441" i="35"/>
  <c r="DXS444" i="35" s="1"/>
  <c r="DXR441" i="35"/>
  <c r="DXR444" i="35" s="1"/>
  <c r="DXQ441" i="35"/>
  <c r="DXQ444" i="35" s="1"/>
  <c r="DXP441" i="35"/>
  <c r="DXP444" i="35" s="1"/>
  <c r="DXO441" i="35"/>
  <c r="DXO444" i="35" s="1"/>
  <c r="DXN441" i="35"/>
  <c r="DXN444" i="35" s="1"/>
  <c r="DXM441" i="35"/>
  <c r="DXM444" i="35" s="1"/>
  <c r="DXL441" i="35"/>
  <c r="DXL444" i="35" s="1"/>
  <c r="DXK441" i="35"/>
  <c r="DXK444" i="35" s="1"/>
  <c r="DXJ441" i="35"/>
  <c r="DXJ444" i="35" s="1"/>
  <c r="DXI441" i="35"/>
  <c r="DXI444" i="35" s="1"/>
  <c r="DXH441" i="35"/>
  <c r="DXH444" i="35" s="1"/>
  <c r="DXG441" i="35"/>
  <c r="DXG444" i="35" s="1"/>
  <c r="DXF441" i="35"/>
  <c r="DXF444" i="35" s="1"/>
  <c r="DXE441" i="35"/>
  <c r="DXE444" i="35" s="1"/>
  <c r="DXD441" i="35"/>
  <c r="DXD444" i="35" s="1"/>
  <c r="DXC441" i="35"/>
  <c r="DXC444" i="35" s="1"/>
  <c r="DXB441" i="35"/>
  <c r="DXB444" i="35" s="1"/>
  <c r="DXA441" i="35"/>
  <c r="DXA444" i="35" s="1"/>
  <c r="DWZ441" i="35"/>
  <c r="DWZ444" i="35" s="1"/>
  <c r="DWY441" i="35"/>
  <c r="DWY444" i="35" s="1"/>
  <c r="DWX441" i="35"/>
  <c r="DWX444" i="35" s="1"/>
  <c r="DWW441" i="35"/>
  <c r="DWW444" i="35" s="1"/>
  <c r="DWV441" i="35"/>
  <c r="DWV444" i="35" s="1"/>
  <c r="DWU441" i="35"/>
  <c r="DWU444" i="35" s="1"/>
  <c r="DWT441" i="35"/>
  <c r="DWT444" i="35" s="1"/>
  <c r="DWS441" i="35"/>
  <c r="DWS444" i="35" s="1"/>
  <c r="DWR441" i="35"/>
  <c r="DWR444" i="35" s="1"/>
  <c r="DWQ441" i="35"/>
  <c r="DWQ444" i="35" s="1"/>
  <c r="DWP441" i="35"/>
  <c r="DWP444" i="35" s="1"/>
  <c r="DWO441" i="35"/>
  <c r="DWO444" i="35" s="1"/>
  <c r="DWN441" i="35"/>
  <c r="DWN444" i="35" s="1"/>
  <c r="DWM441" i="35"/>
  <c r="DWM444" i="35" s="1"/>
  <c r="DWL441" i="35"/>
  <c r="DWL444" i="35" s="1"/>
  <c r="DWK441" i="35"/>
  <c r="DWK444" i="35" s="1"/>
  <c r="DWJ441" i="35"/>
  <c r="DWJ444" i="35" s="1"/>
  <c r="DWI441" i="35"/>
  <c r="DWI444" i="35" s="1"/>
  <c r="DWH441" i="35"/>
  <c r="DWH444" i="35" s="1"/>
  <c r="DWG441" i="35"/>
  <c r="DWG444" i="35" s="1"/>
  <c r="DWF441" i="35"/>
  <c r="DWF444" i="35" s="1"/>
  <c r="DWE441" i="35"/>
  <c r="DWE444" i="35" s="1"/>
  <c r="DWD441" i="35"/>
  <c r="DWD444" i="35" s="1"/>
  <c r="DWC441" i="35"/>
  <c r="DWC444" i="35" s="1"/>
  <c r="DWB441" i="35"/>
  <c r="DWB444" i="35" s="1"/>
  <c r="DWA441" i="35"/>
  <c r="DWA444" i="35" s="1"/>
  <c r="DVZ441" i="35"/>
  <c r="DVZ444" i="35" s="1"/>
  <c r="DVY441" i="35"/>
  <c r="DVY444" i="35" s="1"/>
  <c r="DVX441" i="35"/>
  <c r="DVX444" i="35" s="1"/>
  <c r="DVW441" i="35"/>
  <c r="DVW444" i="35" s="1"/>
  <c r="DVV441" i="35"/>
  <c r="DVV444" i="35" s="1"/>
  <c r="DVU441" i="35"/>
  <c r="DVU444" i="35" s="1"/>
  <c r="DVT441" i="35"/>
  <c r="DVT444" i="35" s="1"/>
  <c r="DVS441" i="35"/>
  <c r="DVS444" i="35" s="1"/>
  <c r="DVR441" i="35"/>
  <c r="DVR444" i="35" s="1"/>
  <c r="DVQ441" i="35"/>
  <c r="DVQ444" i="35" s="1"/>
  <c r="DVP441" i="35"/>
  <c r="DVP444" i="35" s="1"/>
  <c r="DVO441" i="35"/>
  <c r="DVO444" i="35" s="1"/>
  <c r="DVN441" i="35"/>
  <c r="DVN444" i="35" s="1"/>
  <c r="DVM441" i="35"/>
  <c r="DVM444" i="35" s="1"/>
  <c r="DVL441" i="35"/>
  <c r="DVL444" i="35" s="1"/>
  <c r="DVK441" i="35"/>
  <c r="DVK444" i="35" s="1"/>
  <c r="DVJ441" i="35"/>
  <c r="DVJ444" i="35" s="1"/>
  <c r="DVI441" i="35"/>
  <c r="DVI444" i="35" s="1"/>
  <c r="DVH441" i="35"/>
  <c r="DVH444" i="35" s="1"/>
  <c r="DVG441" i="35"/>
  <c r="DVG444" i="35" s="1"/>
  <c r="DVF441" i="35"/>
  <c r="DVF444" i="35" s="1"/>
  <c r="DVE441" i="35"/>
  <c r="DVE444" i="35" s="1"/>
  <c r="DVD441" i="35"/>
  <c r="DVD444" i="35" s="1"/>
  <c r="DVC441" i="35"/>
  <c r="DVC444" i="35" s="1"/>
  <c r="DVB441" i="35"/>
  <c r="DVB444" i="35" s="1"/>
  <c r="DVA441" i="35"/>
  <c r="DVA444" i="35" s="1"/>
  <c r="DUZ441" i="35"/>
  <c r="DUZ444" i="35" s="1"/>
  <c r="DUY441" i="35"/>
  <c r="DUY444" i="35" s="1"/>
  <c r="DUX441" i="35"/>
  <c r="DUX444" i="35" s="1"/>
  <c r="DUW441" i="35"/>
  <c r="DUW444" i="35" s="1"/>
  <c r="DUV441" i="35"/>
  <c r="DUV444" i="35" s="1"/>
  <c r="DUU441" i="35"/>
  <c r="DUU444" i="35" s="1"/>
  <c r="DUT441" i="35"/>
  <c r="DUT444" i="35" s="1"/>
  <c r="DUS441" i="35"/>
  <c r="DUS444" i="35" s="1"/>
  <c r="DUR441" i="35"/>
  <c r="DUR444" i="35" s="1"/>
  <c r="DUQ441" i="35"/>
  <c r="DUQ444" i="35" s="1"/>
  <c r="DUP441" i="35"/>
  <c r="DUP444" i="35" s="1"/>
  <c r="DUO441" i="35"/>
  <c r="DUO444" i="35" s="1"/>
  <c r="DUN441" i="35"/>
  <c r="DUN444" i="35" s="1"/>
  <c r="DUM441" i="35"/>
  <c r="DUM444" i="35" s="1"/>
  <c r="DUL441" i="35"/>
  <c r="DUL444" i="35" s="1"/>
  <c r="DUK441" i="35"/>
  <c r="DUK444" i="35" s="1"/>
  <c r="DUJ441" i="35"/>
  <c r="DUJ444" i="35" s="1"/>
  <c r="DUI441" i="35"/>
  <c r="DUI444" i="35" s="1"/>
  <c r="DUH441" i="35"/>
  <c r="DUH444" i="35" s="1"/>
  <c r="DUG441" i="35"/>
  <c r="DUG444" i="35" s="1"/>
  <c r="DUF441" i="35"/>
  <c r="DUF444" i="35" s="1"/>
  <c r="DUE441" i="35"/>
  <c r="DUE444" i="35" s="1"/>
  <c r="DUD441" i="35"/>
  <c r="DUD444" i="35" s="1"/>
  <c r="DUC441" i="35"/>
  <c r="DUC444" i="35" s="1"/>
  <c r="DUB441" i="35"/>
  <c r="DUB444" i="35" s="1"/>
  <c r="DUA441" i="35"/>
  <c r="DUA444" i="35" s="1"/>
  <c r="DTZ441" i="35"/>
  <c r="DTZ444" i="35" s="1"/>
  <c r="DTY441" i="35"/>
  <c r="DTY444" i="35" s="1"/>
  <c r="DTX441" i="35"/>
  <c r="DTX444" i="35" s="1"/>
  <c r="DTW441" i="35"/>
  <c r="DTW444" i="35" s="1"/>
  <c r="DTV441" i="35"/>
  <c r="DTV444" i="35" s="1"/>
  <c r="DTU441" i="35"/>
  <c r="DTU444" i="35" s="1"/>
  <c r="DTT441" i="35"/>
  <c r="DTT444" i="35" s="1"/>
  <c r="DTS441" i="35"/>
  <c r="DTS444" i="35" s="1"/>
  <c r="DTR441" i="35"/>
  <c r="DTR444" i="35" s="1"/>
  <c r="DTQ441" i="35"/>
  <c r="DTQ444" i="35" s="1"/>
  <c r="DTP441" i="35"/>
  <c r="DTP444" i="35" s="1"/>
  <c r="DTO441" i="35"/>
  <c r="DTO444" i="35" s="1"/>
  <c r="DTN441" i="35"/>
  <c r="DTN444" i="35" s="1"/>
  <c r="DTM441" i="35"/>
  <c r="DTM444" i="35" s="1"/>
  <c r="DTL441" i="35"/>
  <c r="DTL444" i="35" s="1"/>
  <c r="DTK441" i="35"/>
  <c r="DTK444" i="35" s="1"/>
  <c r="DTJ441" i="35"/>
  <c r="DTJ444" i="35" s="1"/>
  <c r="DTI441" i="35"/>
  <c r="DTI444" i="35" s="1"/>
  <c r="DTH441" i="35"/>
  <c r="DTH444" i="35" s="1"/>
  <c r="DTG441" i="35"/>
  <c r="DTG444" i="35" s="1"/>
  <c r="DTF441" i="35"/>
  <c r="DTF444" i="35" s="1"/>
  <c r="DTE441" i="35"/>
  <c r="DTE444" i="35" s="1"/>
  <c r="DTD441" i="35"/>
  <c r="DTD444" i="35" s="1"/>
  <c r="DTC441" i="35"/>
  <c r="DTC444" i="35" s="1"/>
  <c r="DTB441" i="35"/>
  <c r="DTB444" i="35" s="1"/>
  <c r="DTA441" i="35"/>
  <c r="DTA444" i="35" s="1"/>
  <c r="DSZ441" i="35"/>
  <c r="DSZ444" i="35" s="1"/>
  <c r="DSY441" i="35"/>
  <c r="DSY444" i="35" s="1"/>
  <c r="DSX441" i="35"/>
  <c r="DSX444" i="35" s="1"/>
  <c r="DSW441" i="35"/>
  <c r="DSW444" i="35" s="1"/>
  <c r="DSV441" i="35"/>
  <c r="DSV444" i="35" s="1"/>
  <c r="DSU441" i="35"/>
  <c r="DSU444" i="35" s="1"/>
  <c r="DST441" i="35"/>
  <c r="DST444" i="35" s="1"/>
  <c r="DSS441" i="35"/>
  <c r="DSS444" i="35" s="1"/>
  <c r="DSR441" i="35"/>
  <c r="DSR444" i="35" s="1"/>
  <c r="DSQ441" i="35"/>
  <c r="DSQ444" i="35" s="1"/>
  <c r="DSP441" i="35"/>
  <c r="DSP444" i="35" s="1"/>
  <c r="DSO441" i="35"/>
  <c r="DSO444" i="35" s="1"/>
  <c r="DSN441" i="35"/>
  <c r="DSN444" i="35" s="1"/>
  <c r="DSM441" i="35"/>
  <c r="DSM444" i="35" s="1"/>
  <c r="DSL441" i="35"/>
  <c r="DSL444" i="35" s="1"/>
  <c r="DSK441" i="35"/>
  <c r="DSK444" i="35" s="1"/>
  <c r="DSJ441" i="35"/>
  <c r="DSJ444" i="35" s="1"/>
  <c r="DSI441" i="35"/>
  <c r="DSI444" i="35" s="1"/>
  <c r="DSH441" i="35"/>
  <c r="DSH444" i="35" s="1"/>
  <c r="DSG441" i="35"/>
  <c r="DSG444" i="35" s="1"/>
  <c r="DSF441" i="35"/>
  <c r="DSF444" i="35" s="1"/>
  <c r="DSE441" i="35"/>
  <c r="DSE444" i="35" s="1"/>
  <c r="DSD441" i="35"/>
  <c r="DSD444" i="35" s="1"/>
  <c r="DSC441" i="35"/>
  <c r="DSC444" i="35" s="1"/>
  <c r="DSB441" i="35"/>
  <c r="DSB444" i="35" s="1"/>
  <c r="DSA441" i="35"/>
  <c r="DSA444" i="35" s="1"/>
  <c r="DRZ441" i="35"/>
  <c r="DRZ444" i="35" s="1"/>
  <c r="DRY441" i="35"/>
  <c r="DRY444" i="35" s="1"/>
  <c r="DRX441" i="35"/>
  <c r="DRX444" i="35" s="1"/>
  <c r="DRW441" i="35"/>
  <c r="DRW444" i="35" s="1"/>
  <c r="DRV441" i="35"/>
  <c r="DRV444" i="35" s="1"/>
  <c r="DRU441" i="35"/>
  <c r="DRU444" i="35" s="1"/>
  <c r="DRT441" i="35"/>
  <c r="DRT444" i="35" s="1"/>
  <c r="DRS441" i="35"/>
  <c r="DRS444" i="35" s="1"/>
  <c r="DRR441" i="35"/>
  <c r="DRR444" i="35" s="1"/>
  <c r="DRQ441" i="35"/>
  <c r="DRQ444" i="35" s="1"/>
  <c r="DRP441" i="35"/>
  <c r="DRP444" i="35" s="1"/>
  <c r="DRO441" i="35"/>
  <c r="DRO444" i="35" s="1"/>
  <c r="DRN441" i="35"/>
  <c r="DRN444" i="35" s="1"/>
  <c r="DRM441" i="35"/>
  <c r="DRM444" i="35" s="1"/>
  <c r="DRL441" i="35"/>
  <c r="DRL444" i="35" s="1"/>
  <c r="DRK441" i="35"/>
  <c r="DRK444" i="35" s="1"/>
  <c r="DRJ441" i="35"/>
  <c r="DRJ444" i="35" s="1"/>
  <c r="DRI441" i="35"/>
  <c r="DRI444" i="35" s="1"/>
  <c r="DRH441" i="35"/>
  <c r="DRH444" i="35" s="1"/>
  <c r="DRG441" i="35"/>
  <c r="DRG444" i="35" s="1"/>
  <c r="DRF441" i="35"/>
  <c r="DRF444" i="35" s="1"/>
  <c r="DRE441" i="35"/>
  <c r="DRE444" i="35" s="1"/>
  <c r="DRD441" i="35"/>
  <c r="DRD444" i="35" s="1"/>
  <c r="DRC441" i="35"/>
  <c r="DRC444" i="35" s="1"/>
  <c r="DRB441" i="35"/>
  <c r="DRB444" i="35" s="1"/>
  <c r="DRA441" i="35"/>
  <c r="DRA444" i="35" s="1"/>
  <c r="DQZ441" i="35"/>
  <c r="DQZ444" i="35" s="1"/>
  <c r="DQY441" i="35"/>
  <c r="DQY444" i="35" s="1"/>
  <c r="DQX441" i="35"/>
  <c r="DQX444" i="35" s="1"/>
  <c r="DQW441" i="35"/>
  <c r="DQW444" i="35" s="1"/>
  <c r="DQV441" i="35"/>
  <c r="DQV444" i="35" s="1"/>
  <c r="DQU441" i="35"/>
  <c r="DQU444" i="35" s="1"/>
  <c r="DQT441" i="35"/>
  <c r="DQT444" i="35" s="1"/>
  <c r="DQS441" i="35"/>
  <c r="DQS444" i="35" s="1"/>
  <c r="DQR441" i="35"/>
  <c r="DQR444" i="35" s="1"/>
  <c r="DQQ441" i="35"/>
  <c r="DQQ444" i="35" s="1"/>
  <c r="DQP441" i="35"/>
  <c r="DQP444" i="35" s="1"/>
  <c r="DQO441" i="35"/>
  <c r="DQO444" i="35" s="1"/>
  <c r="DQN441" i="35"/>
  <c r="DQN444" i="35" s="1"/>
  <c r="DQM441" i="35"/>
  <c r="DQM444" i="35" s="1"/>
  <c r="DQL441" i="35"/>
  <c r="DQL444" i="35" s="1"/>
  <c r="DQK441" i="35"/>
  <c r="DQK444" i="35" s="1"/>
  <c r="DQJ441" i="35"/>
  <c r="DQJ444" i="35" s="1"/>
  <c r="DQI441" i="35"/>
  <c r="DQI444" i="35" s="1"/>
  <c r="DQH441" i="35"/>
  <c r="DQH444" i="35" s="1"/>
  <c r="DQG441" i="35"/>
  <c r="DQG444" i="35" s="1"/>
  <c r="DQF441" i="35"/>
  <c r="DQF444" i="35" s="1"/>
  <c r="DQE441" i="35"/>
  <c r="DQE444" i="35" s="1"/>
  <c r="DQD441" i="35"/>
  <c r="DQD444" i="35" s="1"/>
  <c r="DQC441" i="35"/>
  <c r="DQC444" i="35" s="1"/>
  <c r="DQB441" i="35"/>
  <c r="DQB444" i="35" s="1"/>
  <c r="DQA441" i="35"/>
  <c r="DQA444" i="35" s="1"/>
  <c r="DPZ441" i="35"/>
  <c r="DPZ444" i="35" s="1"/>
  <c r="DPY441" i="35"/>
  <c r="DPY444" i="35" s="1"/>
  <c r="DPX441" i="35"/>
  <c r="DPX444" i="35" s="1"/>
  <c r="DPW441" i="35"/>
  <c r="DPW444" i="35" s="1"/>
  <c r="DPV441" i="35"/>
  <c r="DPV444" i="35" s="1"/>
  <c r="DPU441" i="35"/>
  <c r="DPU444" i="35" s="1"/>
  <c r="DPT441" i="35"/>
  <c r="DPT444" i="35" s="1"/>
  <c r="DPS441" i="35"/>
  <c r="DPS444" i="35" s="1"/>
  <c r="DPR441" i="35"/>
  <c r="DPR444" i="35" s="1"/>
  <c r="DPQ441" i="35"/>
  <c r="DPQ444" i="35" s="1"/>
  <c r="DPP441" i="35"/>
  <c r="DPP444" i="35" s="1"/>
  <c r="DPO441" i="35"/>
  <c r="DPO444" i="35" s="1"/>
  <c r="DPN441" i="35"/>
  <c r="DPN444" i="35" s="1"/>
  <c r="DPM441" i="35"/>
  <c r="DPM444" i="35" s="1"/>
  <c r="DPL441" i="35"/>
  <c r="DPL444" i="35" s="1"/>
  <c r="DPK441" i="35"/>
  <c r="DPK444" i="35" s="1"/>
  <c r="DPJ441" i="35"/>
  <c r="DPJ444" i="35" s="1"/>
  <c r="DPI441" i="35"/>
  <c r="DPI444" i="35" s="1"/>
  <c r="DPH441" i="35"/>
  <c r="DPH444" i="35" s="1"/>
  <c r="DPG441" i="35"/>
  <c r="DPG444" i="35" s="1"/>
  <c r="DPF441" i="35"/>
  <c r="DPF444" i="35" s="1"/>
  <c r="DPE441" i="35"/>
  <c r="DPE444" i="35" s="1"/>
  <c r="DPD441" i="35"/>
  <c r="DPD444" i="35" s="1"/>
  <c r="DPC441" i="35"/>
  <c r="DPC444" i="35" s="1"/>
  <c r="DPB441" i="35"/>
  <c r="DPB444" i="35" s="1"/>
  <c r="DPA441" i="35"/>
  <c r="DPA444" i="35" s="1"/>
  <c r="DOZ441" i="35"/>
  <c r="DOZ444" i="35" s="1"/>
  <c r="DOY441" i="35"/>
  <c r="DOY444" i="35" s="1"/>
  <c r="DOX441" i="35"/>
  <c r="DOX444" i="35" s="1"/>
  <c r="DOW441" i="35"/>
  <c r="DOW444" i="35" s="1"/>
  <c r="DOV441" i="35"/>
  <c r="DOV444" i="35" s="1"/>
  <c r="DOU441" i="35"/>
  <c r="DOU444" i="35" s="1"/>
  <c r="DOT441" i="35"/>
  <c r="DOT444" i="35" s="1"/>
  <c r="DOS441" i="35"/>
  <c r="DOS444" i="35" s="1"/>
  <c r="DOR441" i="35"/>
  <c r="DOR444" i="35" s="1"/>
  <c r="DOQ441" i="35"/>
  <c r="DOQ444" i="35" s="1"/>
  <c r="DOP441" i="35"/>
  <c r="DOP444" i="35" s="1"/>
  <c r="DOO441" i="35"/>
  <c r="DOO444" i="35" s="1"/>
  <c r="DON441" i="35"/>
  <c r="DON444" i="35" s="1"/>
  <c r="DOM441" i="35"/>
  <c r="DOM444" i="35" s="1"/>
  <c r="DOL441" i="35"/>
  <c r="DOL444" i="35" s="1"/>
  <c r="DOK441" i="35"/>
  <c r="DOK444" i="35" s="1"/>
  <c r="DOJ441" i="35"/>
  <c r="DOJ444" i="35" s="1"/>
  <c r="DOI441" i="35"/>
  <c r="DOI444" i="35" s="1"/>
  <c r="DOH441" i="35"/>
  <c r="DOH444" i="35" s="1"/>
  <c r="DOG441" i="35"/>
  <c r="DOG444" i="35" s="1"/>
  <c r="DOF441" i="35"/>
  <c r="DOF444" i="35" s="1"/>
  <c r="DOE441" i="35"/>
  <c r="DOE444" i="35" s="1"/>
  <c r="DOD441" i="35"/>
  <c r="DOD444" i="35" s="1"/>
  <c r="DOC441" i="35"/>
  <c r="DOC444" i="35" s="1"/>
  <c r="DOB441" i="35"/>
  <c r="DOB444" i="35" s="1"/>
  <c r="DOA441" i="35"/>
  <c r="DOA444" i="35" s="1"/>
  <c r="DNZ441" i="35"/>
  <c r="DNZ444" i="35" s="1"/>
  <c r="DNY441" i="35"/>
  <c r="DNY444" i="35" s="1"/>
  <c r="DNX441" i="35"/>
  <c r="DNX444" i="35" s="1"/>
  <c r="DNW441" i="35"/>
  <c r="DNW444" i="35" s="1"/>
  <c r="DNV441" i="35"/>
  <c r="DNV444" i="35" s="1"/>
  <c r="DNU441" i="35"/>
  <c r="DNU444" i="35" s="1"/>
  <c r="DNT441" i="35"/>
  <c r="DNT444" i="35" s="1"/>
  <c r="DNS441" i="35"/>
  <c r="DNS444" i="35" s="1"/>
  <c r="DNR441" i="35"/>
  <c r="DNR444" i="35" s="1"/>
  <c r="DNQ441" i="35"/>
  <c r="DNQ444" i="35" s="1"/>
  <c r="DNP441" i="35"/>
  <c r="DNP444" i="35" s="1"/>
  <c r="DNO441" i="35"/>
  <c r="DNO444" i="35" s="1"/>
  <c r="DNN441" i="35"/>
  <c r="DNN444" i="35" s="1"/>
  <c r="DNM441" i="35"/>
  <c r="DNM444" i="35" s="1"/>
  <c r="DNL441" i="35"/>
  <c r="DNL444" i="35" s="1"/>
  <c r="DNK441" i="35"/>
  <c r="DNK444" i="35" s="1"/>
  <c r="DNJ441" i="35"/>
  <c r="DNJ444" i="35" s="1"/>
  <c r="DNI441" i="35"/>
  <c r="DNI444" i="35" s="1"/>
  <c r="DNH441" i="35"/>
  <c r="DNH444" i="35" s="1"/>
  <c r="DNG441" i="35"/>
  <c r="DNG444" i="35" s="1"/>
  <c r="DNF441" i="35"/>
  <c r="DNF444" i="35" s="1"/>
  <c r="DNE441" i="35"/>
  <c r="DNE444" i="35" s="1"/>
  <c r="DND441" i="35"/>
  <c r="DND444" i="35" s="1"/>
  <c r="DNC441" i="35"/>
  <c r="DNC444" i="35" s="1"/>
  <c r="DNB441" i="35"/>
  <c r="DNB444" i="35" s="1"/>
  <c r="DNA441" i="35"/>
  <c r="DNA444" i="35" s="1"/>
  <c r="DMZ441" i="35"/>
  <c r="DMZ444" i="35" s="1"/>
  <c r="DMY441" i="35"/>
  <c r="DMY444" i="35" s="1"/>
  <c r="DMX441" i="35"/>
  <c r="DMX444" i="35" s="1"/>
  <c r="DMW441" i="35"/>
  <c r="DMW444" i="35" s="1"/>
  <c r="DMV441" i="35"/>
  <c r="DMV444" i="35" s="1"/>
  <c r="DMU441" i="35"/>
  <c r="DMU444" i="35" s="1"/>
  <c r="DMT441" i="35"/>
  <c r="DMT444" i="35" s="1"/>
  <c r="DMS441" i="35"/>
  <c r="DMS444" i="35" s="1"/>
  <c r="DMR441" i="35"/>
  <c r="DMR444" i="35" s="1"/>
  <c r="DMQ441" i="35"/>
  <c r="DMQ444" i="35" s="1"/>
  <c r="DMP441" i="35"/>
  <c r="DMP444" i="35" s="1"/>
  <c r="DMO441" i="35"/>
  <c r="DMO444" i="35" s="1"/>
  <c r="DMN441" i="35"/>
  <c r="DMN444" i="35" s="1"/>
  <c r="DMM441" i="35"/>
  <c r="DMM444" i="35" s="1"/>
  <c r="DML441" i="35"/>
  <c r="DML444" i="35" s="1"/>
  <c r="DMK441" i="35"/>
  <c r="DMK444" i="35" s="1"/>
  <c r="DMJ441" i="35"/>
  <c r="DMJ444" i="35" s="1"/>
  <c r="DMI441" i="35"/>
  <c r="DMI444" i="35" s="1"/>
  <c r="DMH441" i="35"/>
  <c r="DMH444" i="35" s="1"/>
  <c r="DMG441" i="35"/>
  <c r="DMG444" i="35" s="1"/>
  <c r="DMF441" i="35"/>
  <c r="DMF444" i="35" s="1"/>
  <c r="DME441" i="35"/>
  <c r="DME444" i="35" s="1"/>
  <c r="DMD441" i="35"/>
  <c r="DMD444" i="35" s="1"/>
  <c r="DMC441" i="35"/>
  <c r="DMC444" i="35" s="1"/>
  <c r="DMB441" i="35"/>
  <c r="DMB444" i="35" s="1"/>
  <c r="DMA441" i="35"/>
  <c r="DMA444" i="35" s="1"/>
  <c r="DLZ441" i="35"/>
  <c r="DLZ444" i="35" s="1"/>
  <c r="DLY441" i="35"/>
  <c r="DLY444" i="35" s="1"/>
  <c r="DLX441" i="35"/>
  <c r="DLX444" i="35" s="1"/>
  <c r="DLW441" i="35"/>
  <c r="DLW444" i="35" s="1"/>
  <c r="DLV441" i="35"/>
  <c r="DLV444" i="35" s="1"/>
  <c r="DLU441" i="35"/>
  <c r="DLU444" i="35" s="1"/>
  <c r="DLT441" i="35"/>
  <c r="DLT444" i="35" s="1"/>
  <c r="DLS441" i="35"/>
  <c r="DLS444" i="35" s="1"/>
  <c r="DLR441" i="35"/>
  <c r="DLR444" i="35" s="1"/>
  <c r="DLQ441" i="35"/>
  <c r="DLQ444" i="35" s="1"/>
  <c r="DLP441" i="35"/>
  <c r="DLP444" i="35" s="1"/>
  <c r="DLO441" i="35"/>
  <c r="DLO444" i="35" s="1"/>
  <c r="DLN441" i="35"/>
  <c r="DLN444" i="35" s="1"/>
  <c r="DLM441" i="35"/>
  <c r="DLM444" i="35" s="1"/>
  <c r="DLL441" i="35"/>
  <c r="DLL444" i="35" s="1"/>
  <c r="DLK441" i="35"/>
  <c r="DLK444" i="35" s="1"/>
  <c r="DLJ441" i="35"/>
  <c r="DLJ444" i="35" s="1"/>
  <c r="DLI441" i="35"/>
  <c r="DLI444" i="35" s="1"/>
  <c r="DLH441" i="35"/>
  <c r="DLH444" i="35" s="1"/>
  <c r="DLG441" i="35"/>
  <c r="DLG444" i="35" s="1"/>
  <c r="DLF441" i="35"/>
  <c r="DLF444" i="35" s="1"/>
  <c r="DLE441" i="35"/>
  <c r="DLE444" i="35" s="1"/>
  <c r="DLD441" i="35"/>
  <c r="DLD444" i="35" s="1"/>
  <c r="DLC441" i="35"/>
  <c r="DLC444" i="35" s="1"/>
  <c r="DLB441" i="35"/>
  <c r="DLB444" i="35" s="1"/>
  <c r="DLA441" i="35"/>
  <c r="DLA444" i="35" s="1"/>
  <c r="DKZ441" i="35"/>
  <c r="DKZ444" i="35" s="1"/>
  <c r="DKY441" i="35"/>
  <c r="DKY444" i="35" s="1"/>
  <c r="DKX441" i="35"/>
  <c r="DKX444" i="35" s="1"/>
  <c r="DKW441" i="35"/>
  <c r="DKW444" i="35" s="1"/>
  <c r="DKV441" i="35"/>
  <c r="DKV444" i="35" s="1"/>
  <c r="DKU441" i="35"/>
  <c r="DKU444" i="35" s="1"/>
  <c r="DKT441" i="35"/>
  <c r="DKT444" i="35" s="1"/>
  <c r="DKS441" i="35"/>
  <c r="DKS444" i="35" s="1"/>
  <c r="DKR441" i="35"/>
  <c r="DKR444" i="35" s="1"/>
  <c r="DKQ441" i="35"/>
  <c r="DKQ444" i="35" s="1"/>
  <c r="DKP441" i="35"/>
  <c r="DKP444" i="35" s="1"/>
  <c r="DKO441" i="35"/>
  <c r="DKO444" i="35" s="1"/>
  <c r="DKN441" i="35"/>
  <c r="DKN444" i="35" s="1"/>
  <c r="DKM441" i="35"/>
  <c r="DKM444" i="35" s="1"/>
  <c r="DKL441" i="35"/>
  <c r="DKL444" i="35" s="1"/>
  <c r="DKK441" i="35"/>
  <c r="DKK444" i="35" s="1"/>
  <c r="DKJ441" i="35"/>
  <c r="DKJ444" i="35" s="1"/>
  <c r="DKI441" i="35"/>
  <c r="DKI444" i="35" s="1"/>
  <c r="DKH441" i="35"/>
  <c r="DKH444" i="35" s="1"/>
  <c r="DKG441" i="35"/>
  <c r="DKG444" i="35" s="1"/>
  <c r="DKF441" i="35"/>
  <c r="DKF444" i="35" s="1"/>
  <c r="DKE441" i="35"/>
  <c r="DKE444" i="35" s="1"/>
  <c r="DKD441" i="35"/>
  <c r="DKD444" i="35" s="1"/>
  <c r="DKC441" i="35"/>
  <c r="DKC444" i="35" s="1"/>
  <c r="DKB441" i="35"/>
  <c r="DKB444" i="35" s="1"/>
  <c r="DKA441" i="35"/>
  <c r="DKA444" i="35" s="1"/>
  <c r="DJZ441" i="35"/>
  <c r="DJZ444" i="35" s="1"/>
  <c r="DJY441" i="35"/>
  <c r="DJY444" i="35" s="1"/>
  <c r="DJX441" i="35"/>
  <c r="DJX444" i="35" s="1"/>
  <c r="DJW441" i="35"/>
  <c r="DJW444" i="35" s="1"/>
  <c r="DJV441" i="35"/>
  <c r="DJV444" i="35" s="1"/>
  <c r="DJU441" i="35"/>
  <c r="DJU444" i="35" s="1"/>
  <c r="DJT441" i="35"/>
  <c r="DJT444" i="35" s="1"/>
  <c r="DJS441" i="35"/>
  <c r="DJS444" i="35" s="1"/>
  <c r="DJR441" i="35"/>
  <c r="DJR444" i="35" s="1"/>
  <c r="DJQ441" i="35"/>
  <c r="DJQ444" i="35" s="1"/>
  <c r="DJP441" i="35"/>
  <c r="DJP444" i="35" s="1"/>
  <c r="DJO441" i="35"/>
  <c r="DJO444" i="35" s="1"/>
  <c r="DJN441" i="35"/>
  <c r="DJN444" i="35" s="1"/>
  <c r="DJM441" i="35"/>
  <c r="DJM444" i="35" s="1"/>
  <c r="DJL441" i="35"/>
  <c r="DJL444" i="35" s="1"/>
  <c r="DJK441" i="35"/>
  <c r="DJK444" i="35" s="1"/>
  <c r="DJJ441" i="35"/>
  <c r="DJJ444" i="35" s="1"/>
  <c r="DJI441" i="35"/>
  <c r="DJI444" i="35" s="1"/>
  <c r="DJH441" i="35"/>
  <c r="DJH444" i="35" s="1"/>
  <c r="DJG441" i="35"/>
  <c r="DJG444" i="35" s="1"/>
  <c r="DJF441" i="35"/>
  <c r="DJF444" i="35" s="1"/>
  <c r="DJE441" i="35"/>
  <c r="DJE444" i="35" s="1"/>
  <c r="DJD441" i="35"/>
  <c r="DJD444" i="35" s="1"/>
  <c r="DJC441" i="35"/>
  <c r="DJC444" i="35" s="1"/>
  <c r="DJB441" i="35"/>
  <c r="DJB444" i="35" s="1"/>
  <c r="DJA441" i="35"/>
  <c r="DJA444" i="35" s="1"/>
  <c r="DIZ441" i="35"/>
  <c r="DIZ444" i="35" s="1"/>
  <c r="DIY441" i="35"/>
  <c r="DIY444" i="35" s="1"/>
  <c r="DIX441" i="35"/>
  <c r="DIX444" i="35" s="1"/>
  <c r="DIW441" i="35"/>
  <c r="DIW444" i="35" s="1"/>
  <c r="DIV441" i="35"/>
  <c r="DIV444" i="35" s="1"/>
  <c r="DIU441" i="35"/>
  <c r="DIU444" i="35" s="1"/>
  <c r="DIT441" i="35"/>
  <c r="DIT444" i="35" s="1"/>
  <c r="DIS441" i="35"/>
  <c r="DIS444" i="35" s="1"/>
  <c r="DIR441" i="35"/>
  <c r="DIR444" i="35" s="1"/>
  <c r="DIQ441" i="35"/>
  <c r="DIQ444" i="35" s="1"/>
  <c r="DIP441" i="35"/>
  <c r="DIP444" i="35" s="1"/>
  <c r="DIO441" i="35"/>
  <c r="DIO444" i="35" s="1"/>
  <c r="DIN441" i="35"/>
  <c r="DIN444" i="35" s="1"/>
  <c r="DIM441" i="35"/>
  <c r="DIM444" i="35" s="1"/>
  <c r="DIL441" i="35"/>
  <c r="DIL444" i="35" s="1"/>
  <c r="DIK441" i="35"/>
  <c r="DIK444" i="35" s="1"/>
  <c r="DIJ441" i="35"/>
  <c r="DIJ444" i="35" s="1"/>
  <c r="DII441" i="35"/>
  <c r="DII444" i="35" s="1"/>
  <c r="DIH441" i="35"/>
  <c r="DIH444" i="35" s="1"/>
  <c r="DIG441" i="35"/>
  <c r="DIG444" i="35" s="1"/>
  <c r="DIF441" i="35"/>
  <c r="DIF444" i="35" s="1"/>
  <c r="DIE441" i="35"/>
  <c r="DIE444" i="35" s="1"/>
  <c r="DID441" i="35"/>
  <c r="DID444" i="35" s="1"/>
  <c r="DIC441" i="35"/>
  <c r="DIC444" i="35" s="1"/>
  <c r="DIB441" i="35"/>
  <c r="DIB444" i="35" s="1"/>
  <c r="DIA441" i="35"/>
  <c r="DIA444" i="35" s="1"/>
  <c r="DHZ441" i="35"/>
  <c r="DHZ444" i="35" s="1"/>
  <c r="DHY441" i="35"/>
  <c r="DHY444" i="35" s="1"/>
  <c r="DHX441" i="35"/>
  <c r="DHX444" i="35" s="1"/>
  <c r="DHW441" i="35"/>
  <c r="DHW444" i="35" s="1"/>
  <c r="DHV441" i="35"/>
  <c r="DHV444" i="35" s="1"/>
  <c r="DHU441" i="35"/>
  <c r="DHU444" i="35" s="1"/>
  <c r="DHT441" i="35"/>
  <c r="DHT444" i="35" s="1"/>
  <c r="DHS441" i="35"/>
  <c r="DHS444" i="35" s="1"/>
  <c r="DHR441" i="35"/>
  <c r="DHR444" i="35" s="1"/>
  <c r="DHQ441" i="35"/>
  <c r="DHQ444" i="35" s="1"/>
  <c r="DHP441" i="35"/>
  <c r="DHP444" i="35" s="1"/>
  <c r="DHO441" i="35"/>
  <c r="DHO444" i="35" s="1"/>
  <c r="DHN441" i="35"/>
  <c r="DHN444" i="35" s="1"/>
  <c r="DHM441" i="35"/>
  <c r="DHM444" i="35" s="1"/>
  <c r="DHL441" i="35"/>
  <c r="DHL444" i="35" s="1"/>
  <c r="DHK441" i="35"/>
  <c r="DHK444" i="35" s="1"/>
  <c r="DHJ441" i="35"/>
  <c r="DHJ444" i="35" s="1"/>
  <c r="DHI441" i="35"/>
  <c r="DHI444" i="35" s="1"/>
  <c r="DHH441" i="35"/>
  <c r="DHH444" i="35" s="1"/>
  <c r="DHG441" i="35"/>
  <c r="DHG444" i="35" s="1"/>
  <c r="DHF441" i="35"/>
  <c r="DHF444" i="35" s="1"/>
  <c r="DHE441" i="35"/>
  <c r="DHE444" i="35" s="1"/>
  <c r="DHD441" i="35"/>
  <c r="DHD444" i="35" s="1"/>
  <c r="DHC441" i="35"/>
  <c r="DHC444" i="35" s="1"/>
  <c r="DHB441" i="35"/>
  <c r="DHB444" i="35" s="1"/>
  <c r="DHA441" i="35"/>
  <c r="DHA444" i="35" s="1"/>
  <c r="DGZ441" i="35"/>
  <c r="DGZ444" i="35" s="1"/>
  <c r="DGY441" i="35"/>
  <c r="DGY444" i="35" s="1"/>
  <c r="DGX441" i="35"/>
  <c r="DGX444" i="35" s="1"/>
  <c r="DGW441" i="35"/>
  <c r="DGW444" i="35" s="1"/>
  <c r="DGV441" i="35"/>
  <c r="DGV444" i="35" s="1"/>
  <c r="DGU441" i="35"/>
  <c r="DGU444" i="35" s="1"/>
  <c r="DGT441" i="35"/>
  <c r="DGT444" i="35" s="1"/>
  <c r="DGS441" i="35"/>
  <c r="DGS444" i="35" s="1"/>
  <c r="DGR441" i="35"/>
  <c r="DGR444" i="35" s="1"/>
  <c r="DGQ441" i="35"/>
  <c r="DGQ444" i="35" s="1"/>
  <c r="DGP441" i="35"/>
  <c r="DGP444" i="35" s="1"/>
  <c r="DGO441" i="35"/>
  <c r="DGO444" i="35" s="1"/>
  <c r="DGN441" i="35"/>
  <c r="DGN444" i="35" s="1"/>
  <c r="DGM441" i="35"/>
  <c r="DGM444" i="35" s="1"/>
  <c r="DGL441" i="35"/>
  <c r="DGL444" i="35" s="1"/>
  <c r="DGK441" i="35"/>
  <c r="DGK444" i="35" s="1"/>
  <c r="DGJ441" i="35"/>
  <c r="DGJ444" i="35" s="1"/>
  <c r="DGI441" i="35"/>
  <c r="DGI444" i="35" s="1"/>
  <c r="DGH441" i="35"/>
  <c r="DGH444" i="35" s="1"/>
  <c r="DGG441" i="35"/>
  <c r="DGG444" i="35" s="1"/>
  <c r="DGF441" i="35"/>
  <c r="DGF444" i="35" s="1"/>
  <c r="DGE441" i="35"/>
  <c r="DGE444" i="35" s="1"/>
  <c r="DGD441" i="35"/>
  <c r="DGD444" i="35" s="1"/>
  <c r="DGC441" i="35"/>
  <c r="DGC444" i="35" s="1"/>
  <c r="DGB441" i="35"/>
  <c r="DGB444" i="35" s="1"/>
  <c r="DGA441" i="35"/>
  <c r="DGA444" i="35" s="1"/>
  <c r="DFZ441" i="35"/>
  <c r="DFZ444" i="35" s="1"/>
  <c r="DFY441" i="35"/>
  <c r="DFY444" i="35" s="1"/>
  <c r="DFX441" i="35"/>
  <c r="DFX444" i="35" s="1"/>
  <c r="DFW441" i="35"/>
  <c r="DFW444" i="35" s="1"/>
  <c r="DFV441" i="35"/>
  <c r="DFV444" i="35" s="1"/>
  <c r="DFU441" i="35"/>
  <c r="DFU444" i="35" s="1"/>
  <c r="DFT441" i="35"/>
  <c r="DFT444" i="35" s="1"/>
  <c r="DFS441" i="35"/>
  <c r="DFS444" i="35" s="1"/>
  <c r="DFR441" i="35"/>
  <c r="DFR444" i="35" s="1"/>
  <c r="DFQ441" i="35"/>
  <c r="DFQ444" i="35" s="1"/>
  <c r="DFP441" i="35"/>
  <c r="DFP444" i="35" s="1"/>
  <c r="DFO441" i="35"/>
  <c r="DFO444" i="35" s="1"/>
  <c r="DFN441" i="35"/>
  <c r="DFN444" i="35" s="1"/>
  <c r="DFM441" i="35"/>
  <c r="DFM444" i="35" s="1"/>
  <c r="DFL441" i="35"/>
  <c r="DFL444" i="35" s="1"/>
  <c r="DFK441" i="35"/>
  <c r="DFK444" i="35" s="1"/>
  <c r="DFJ441" i="35"/>
  <c r="DFJ444" i="35" s="1"/>
  <c r="DFI441" i="35"/>
  <c r="DFI444" i="35" s="1"/>
  <c r="DFH441" i="35"/>
  <c r="DFH444" i="35" s="1"/>
  <c r="DFG441" i="35"/>
  <c r="DFG444" i="35" s="1"/>
  <c r="DFF441" i="35"/>
  <c r="DFF444" i="35" s="1"/>
  <c r="DFE441" i="35"/>
  <c r="DFE444" i="35" s="1"/>
  <c r="DFD441" i="35"/>
  <c r="DFD444" i="35" s="1"/>
  <c r="DFC441" i="35"/>
  <c r="DFC444" i="35" s="1"/>
  <c r="DFB441" i="35"/>
  <c r="DFB444" i="35" s="1"/>
  <c r="DFA441" i="35"/>
  <c r="DFA444" i="35" s="1"/>
  <c r="DEZ441" i="35"/>
  <c r="DEZ444" i="35" s="1"/>
  <c r="DEY441" i="35"/>
  <c r="DEY444" i="35" s="1"/>
  <c r="DEX441" i="35"/>
  <c r="DEX444" i="35" s="1"/>
  <c r="DEW441" i="35"/>
  <c r="DEW444" i="35" s="1"/>
  <c r="DEV441" i="35"/>
  <c r="DEV444" i="35" s="1"/>
  <c r="DEU441" i="35"/>
  <c r="DEU444" i="35" s="1"/>
  <c r="DET441" i="35"/>
  <c r="DET444" i="35" s="1"/>
  <c r="DES441" i="35"/>
  <c r="DES444" i="35" s="1"/>
  <c r="DER441" i="35"/>
  <c r="DER444" i="35" s="1"/>
  <c r="DEQ441" i="35"/>
  <c r="DEQ444" i="35" s="1"/>
  <c r="DEP441" i="35"/>
  <c r="DEP444" i="35" s="1"/>
  <c r="DEO441" i="35"/>
  <c r="DEO444" i="35" s="1"/>
  <c r="DEN441" i="35"/>
  <c r="DEN444" i="35" s="1"/>
  <c r="DEM441" i="35"/>
  <c r="DEM444" i="35" s="1"/>
  <c r="DEL441" i="35"/>
  <c r="DEL444" i="35" s="1"/>
  <c r="DEK441" i="35"/>
  <c r="DEK444" i="35" s="1"/>
  <c r="DEJ441" i="35"/>
  <c r="DEJ444" i="35" s="1"/>
  <c r="DEI441" i="35"/>
  <c r="DEI444" i="35" s="1"/>
  <c r="DEH441" i="35"/>
  <c r="DEH444" i="35" s="1"/>
  <c r="DEG441" i="35"/>
  <c r="DEG444" i="35" s="1"/>
  <c r="DEF441" i="35"/>
  <c r="DEF444" i="35" s="1"/>
  <c r="DEE441" i="35"/>
  <c r="DEE444" i="35" s="1"/>
  <c r="DED441" i="35"/>
  <c r="DED444" i="35" s="1"/>
  <c r="DEC441" i="35"/>
  <c r="DEC444" i="35" s="1"/>
  <c r="DEB441" i="35"/>
  <c r="DEB444" i="35" s="1"/>
  <c r="DEA441" i="35"/>
  <c r="DEA444" i="35" s="1"/>
  <c r="DDZ441" i="35"/>
  <c r="DDZ444" i="35" s="1"/>
  <c r="DDY441" i="35"/>
  <c r="DDY444" i="35" s="1"/>
  <c r="DDX441" i="35"/>
  <c r="DDX444" i="35" s="1"/>
  <c r="DDW441" i="35"/>
  <c r="DDW444" i="35" s="1"/>
  <c r="DDV441" i="35"/>
  <c r="DDV444" i="35" s="1"/>
  <c r="DDU441" i="35"/>
  <c r="DDU444" i="35" s="1"/>
  <c r="DDT441" i="35"/>
  <c r="DDT444" i="35" s="1"/>
  <c r="DDS441" i="35"/>
  <c r="DDS444" i="35" s="1"/>
  <c r="DDR441" i="35"/>
  <c r="DDR444" i="35" s="1"/>
  <c r="DDQ441" i="35"/>
  <c r="DDQ444" i="35" s="1"/>
  <c r="DDP441" i="35"/>
  <c r="DDP444" i="35" s="1"/>
  <c r="DDO441" i="35"/>
  <c r="DDO444" i="35" s="1"/>
  <c r="DDN441" i="35"/>
  <c r="DDN444" i="35" s="1"/>
  <c r="DDM441" i="35"/>
  <c r="DDM444" i="35" s="1"/>
  <c r="DDL441" i="35"/>
  <c r="DDL444" i="35" s="1"/>
  <c r="DDK441" i="35"/>
  <c r="DDK444" i="35" s="1"/>
  <c r="DDJ441" i="35"/>
  <c r="DDJ444" i="35" s="1"/>
  <c r="DDI441" i="35"/>
  <c r="DDI444" i="35" s="1"/>
  <c r="DDH441" i="35"/>
  <c r="DDH444" i="35" s="1"/>
  <c r="DDG441" i="35"/>
  <c r="DDG444" i="35" s="1"/>
  <c r="DDF441" i="35"/>
  <c r="DDF444" i="35" s="1"/>
  <c r="DDE441" i="35"/>
  <c r="DDE444" i="35" s="1"/>
  <c r="DDD441" i="35"/>
  <c r="DDD444" i="35" s="1"/>
  <c r="DDC441" i="35"/>
  <c r="DDC444" i="35" s="1"/>
  <c r="DDB441" i="35"/>
  <c r="DDB444" i="35" s="1"/>
  <c r="DDA441" i="35"/>
  <c r="DDA444" i="35" s="1"/>
  <c r="DCZ441" i="35"/>
  <c r="DCZ444" i="35" s="1"/>
  <c r="DCY441" i="35"/>
  <c r="DCY444" i="35" s="1"/>
  <c r="DCX441" i="35"/>
  <c r="DCX444" i="35" s="1"/>
  <c r="DCW441" i="35"/>
  <c r="DCW444" i="35" s="1"/>
  <c r="DCV441" i="35"/>
  <c r="DCV444" i="35" s="1"/>
  <c r="DCU441" i="35"/>
  <c r="DCU444" i="35" s="1"/>
  <c r="DCT441" i="35"/>
  <c r="DCT444" i="35" s="1"/>
  <c r="DCS441" i="35"/>
  <c r="DCS444" i="35" s="1"/>
  <c r="DCR441" i="35"/>
  <c r="DCR444" i="35" s="1"/>
  <c r="DCQ441" i="35"/>
  <c r="DCQ444" i="35" s="1"/>
  <c r="DCP441" i="35"/>
  <c r="DCP444" i="35" s="1"/>
  <c r="DCO441" i="35"/>
  <c r="DCO444" i="35" s="1"/>
  <c r="DCN441" i="35"/>
  <c r="DCN444" i="35" s="1"/>
  <c r="DCM441" i="35"/>
  <c r="DCM444" i="35" s="1"/>
  <c r="DCL441" i="35"/>
  <c r="DCL444" i="35" s="1"/>
  <c r="DCK441" i="35"/>
  <c r="DCK444" i="35" s="1"/>
  <c r="DCJ441" i="35"/>
  <c r="DCJ444" i="35" s="1"/>
  <c r="DCI441" i="35"/>
  <c r="DCI444" i="35" s="1"/>
  <c r="DCH441" i="35"/>
  <c r="DCH444" i="35" s="1"/>
  <c r="DCG441" i="35"/>
  <c r="DCG444" i="35" s="1"/>
  <c r="DCF441" i="35"/>
  <c r="DCF444" i="35" s="1"/>
  <c r="DCE441" i="35"/>
  <c r="DCE444" i="35" s="1"/>
  <c r="DCD441" i="35"/>
  <c r="DCD444" i="35" s="1"/>
  <c r="DCC441" i="35"/>
  <c r="DCC444" i="35" s="1"/>
  <c r="DCB441" i="35"/>
  <c r="DCB444" i="35" s="1"/>
  <c r="DCA441" i="35"/>
  <c r="DCA444" i="35" s="1"/>
  <c r="DBZ441" i="35"/>
  <c r="DBZ444" i="35" s="1"/>
  <c r="DBY441" i="35"/>
  <c r="DBY444" i="35" s="1"/>
  <c r="DBX441" i="35"/>
  <c r="DBX444" i="35" s="1"/>
  <c r="DBW441" i="35"/>
  <c r="DBW444" i="35" s="1"/>
  <c r="DBV441" i="35"/>
  <c r="DBV444" i="35" s="1"/>
  <c r="DBU441" i="35"/>
  <c r="DBU444" i="35" s="1"/>
  <c r="DBT441" i="35"/>
  <c r="DBT444" i="35" s="1"/>
  <c r="DBS441" i="35"/>
  <c r="DBS444" i="35" s="1"/>
  <c r="DBR441" i="35"/>
  <c r="DBR444" i="35" s="1"/>
  <c r="DBQ441" i="35"/>
  <c r="DBQ444" i="35" s="1"/>
  <c r="DBP441" i="35"/>
  <c r="DBP444" i="35" s="1"/>
  <c r="DBO441" i="35"/>
  <c r="DBO444" i="35" s="1"/>
  <c r="DBN441" i="35"/>
  <c r="DBN444" i="35" s="1"/>
  <c r="DBM441" i="35"/>
  <c r="DBM444" i="35" s="1"/>
  <c r="DBL441" i="35"/>
  <c r="DBL444" i="35" s="1"/>
  <c r="DBK441" i="35"/>
  <c r="DBK444" i="35" s="1"/>
  <c r="DBJ441" i="35"/>
  <c r="DBJ444" i="35" s="1"/>
  <c r="DBI441" i="35"/>
  <c r="DBI444" i="35" s="1"/>
  <c r="DBH441" i="35"/>
  <c r="DBH444" i="35" s="1"/>
  <c r="DBG441" i="35"/>
  <c r="DBG444" i="35" s="1"/>
  <c r="DBF441" i="35"/>
  <c r="DBF444" i="35" s="1"/>
  <c r="DBE441" i="35"/>
  <c r="DBE444" i="35" s="1"/>
  <c r="DBD441" i="35"/>
  <c r="DBD444" i="35" s="1"/>
  <c r="DBC441" i="35"/>
  <c r="DBC444" i="35" s="1"/>
  <c r="DBB441" i="35"/>
  <c r="DBB444" i="35" s="1"/>
  <c r="DBA441" i="35"/>
  <c r="DBA444" i="35" s="1"/>
  <c r="DAZ441" i="35"/>
  <c r="DAZ444" i="35" s="1"/>
  <c r="DAY441" i="35"/>
  <c r="DAY444" i="35" s="1"/>
  <c r="DAX441" i="35"/>
  <c r="DAX444" i="35" s="1"/>
  <c r="DAW441" i="35"/>
  <c r="DAW444" i="35" s="1"/>
  <c r="DAV441" i="35"/>
  <c r="DAV444" i="35" s="1"/>
  <c r="DAU441" i="35"/>
  <c r="DAU444" i="35" s="1"/>
  <c r="DAT441" i="35"/>
  <c r="DAT444" i="35" s="1"/>
  <c r="DAS441" i="35"/>
  <c r="DAS444" i="35" s="1"/>
  <c r="DAR441" i="35"/>
  <c r="DAR444" i="35" s="1"/>
  <c r="DAQ441" i="35"/>
  <c r="DAQ444" i="35" s="1"/>
  <c r="DAP441" i="35"/>
  <c r="DAP444" i="35" s="1"/>
  <c r="DAO441" i="35"/>
  <c r="DAO444" i="35" s="1"/>
  <c r="DAN441" i="35"/>
  <c r="DAN444" i="35" s="1"/>
  <c r="DAM441" i="35"/>
  <c r="DAM444" i="35" s="1"/>
  <c r="DAL441" i="35"/>
  <c r="DAL444" i="35" s="1"/>
  <c r="DAK441" i="35"/>
  <c r="DAK444" i="35" s="1"/>
  <c r="DAJ441" i="35"/>
  <c r="DAJ444" i="35" s="1"/>
  <c r="DAI441" i="35"/>
  <c r="DAI444" i="35" s="1"/>
  <c r="DAH441" i="35"/>
  <c r="DAH444" i="35" s="1"/>
  <c r="DAG441" i="35"/>
  <c r="DAG444" i="35" s="1"/>
  <c r="DAF441" i="35"/>
  <c r="DAF444" i="35" s="1"/>
  <c r="DAE441" i="35"/>
  <c r="DAE444" i="35" s="1"/>
  <c r="DAD441" i="35"/>
  <c r="DAD444" i="35" s="1"/>
  <c r="DAC441" i="35"/>
  <c r="DAC444" i="35" s="1"/>
  <c r="DAB441" i="35"/>
  <c r="DAB444" i="35" s="1"/>
  <c r="DAA441" i="35"/>
  <c r="DAA444" i="35" s="1"/>
  <c r="CZZ441" i="35"/>
  <c r="CZZ444" i="35" s="1"/>
  <c r="CZY441" i="35"/>
  <c r="CZY444" i="35" s="1"/>
  <c r="CZX441" i="35"/>
  <c r="CZX444" i="35" s="1"/>
  <c r="CZW441" i="35"/>
  <c r="CZW444" i="35" s="1"/>
  <c r="CZV441" i="35"/>
  <c r="CZV444" i="35" s="1"/>
  <c r="CZU441" i="35"/>
  <c r="CZU444" i="35" s="1"/>
  <c r="CZT441" i="35"/>
  <c r="CZT444" i="35" s="1"/>
  <c r="CZS441" i="35"/>
  <c r="CZS444" i="35" s="1"/>
  <c r="CZR441" i="35"/>
  <c r="CZR444" i="35" s="1"/>
  <c r="CZQ441" i="35"/>
  <c r="CZQ444" i="35" s="1"/>
  <c r="CZP441" i="35"/>
  <c r="CZP444" i="35" s="1"/>
  <c r="CZO441" i="35"/>
  <c r="CZO444" i="35" s="1"/>
  <c r="CZN441" i="35"/>
  <c r="CZN444" i="35" s="1"/>
  <c r="CZM441" i="35"/>
  <c r="CZM444" i="35" s="1"/>
  <c r="CZL441" i="35"/>
  <c r="CZL444" i="35" s="1"/>
  <c r="CZK441" i="35"/>
  <c r="CZK444" i="35" s="1"/>
  <c r="CZJ441" i="35"/>
  <c r="CZJ444" i="35" s="1"/>
  <c r="CZI441" i="35"/>
  <c r="CZI444" i="35" s="1"/>
  <c r="CZH441" i="35"/>
  <c r="CZH444" i="35" s="1"/>
  <c r="CZG441" i="35"/>
  <c r="CZG444" i="35" s="1"/>
  <c r="CZF441" i="35"/>
  <c r="CZF444" i="35" s="1"/>
  <c r="CZE441" i="35"/>
  <c r="CZE444" i="35" s="1"/>
  <c r="CZD441" i="35"/>
  <c r="CZD444" i="35" s="1"/>
  <c r="CZC441" i="35"/>
  <c r="CZC444" i="35" s="1"/>
  <c r="CZB441" i="35"/>
  <c r="CZB444" i="35" s="1"/>
  <c r="CZA441" i="35"/>
  <c r="CZA444" i="35" s="1"/>
  <c r="CYZ441" i="35"/>
  <c r="CYZ444" i="35" s="1"/>
  <c r="CYY441" i="35"/>
  <c r="CYY444" i="35" s="1"/>
  <c r="CYX441" i="35"/>
  <c r="CYX444" i="35" s="1"/>
  <c r="CYW441" i="35"/>
  <c r="CYW444" i="35" s="1"/>
  <c r="CYV441" i="35"/>
  <c r="CYV444" i="35" s="1"/>
  <c r="CYU441" i="35"/>
  <c r="CYU444" i="35" s="1"/>
  <c r="CYT441" i="35"/>
  <c r="CYT444" i="35" s="1"/>
  <c r="CYS441" i="35"/>
  <c r="CYS444" i="35" s="1"/>
  <c r="CYR441" i="35"/>
  <c r="CYR444" i="35" s="1"/>
  <c r="CYQ441" i="35"/>
  <c r="CYQ444" i="35" s="1"/>
  <c r="CYP441" i="35"/>
  <c r="CYP444" i="35" s="1"/>
  <c r="CYO441" i="35"/>
  <c r="CYO444" i="35" s="1"/>
  <c r="CYN441" i="35"/>
  <c r="CYN444" i="35" s="1"/>
  <c r="CYM441" i="35"/>
  <c r="CYM444" i="35" s="1"/>
  <c r="CYL441" i="35"/>
  <c r="CYL444" i="35" s="1"/>
  <c r="CYK441" i="35"/>
  <c r="CYK444" i="35" s="1"/>
  <c r="CYJ441" i="35"/>
  <c r="CYJ444" i="35" s="1"/>
  <c r="CYI441" i="35"/>
  <c r="CYI444" i="35" s="1"/>
  <c r="CYH441" i="35"/>
  <c r="CYH444" i="35" s="1"/>
  <c r="CYG441" i="35"/>
  <c r="CYG444" i="35" s="1"/>
  <c r="CYF441" i="35"/>
  <c r="CYF444" i="35" s="1"/>
  <c r="CYE441" i="35"/>
  <c r="CYE444" i="35" s="1"/>
  <c r="CYD441" i="35"/>
  <c r="CYD444" i="35" s="1"/>
  <c r="CYC441" i="35"/>
  <c r="CYC444" i="35" s="1"/>
  <c r="CYB441" i="35"/>
  <c r="CYB444" i="35" s="1"/>
  <c r="CYA441" i="35"/>
  <c r="CYA444" i="35" s="1"/>
  <c r="CXZ441" i="35"/>
  <c r="CXZ444" i="35" s="1"/>
  <c r="CXY441" i="35"/>
  <c r="CXY444" i="35" s="1"/>
  <c r="CXX441" i="35"/>
  <c r="CXX444" i="35" s="1"/>
  <c r="CXW441" i="35"/>
  <c r="CXW444" i="35" s="1"/>
  <c r="CXV441" i="35"/>
  <c r="CXV444" i="35" s="1"/>
  <c r="CXU441" i="35"/>
  <c r="CXU444" i="35" s="1"/>
  <c r="CXT441" i="35"/>
  <c r="CXT444" i="35" s="1"/>
  <c r="CXS441" i="35"/>
  <c r="CXS444" i="35" s="1"/>
  <c r="CXR441" i="35"/>
  <c r="CXR444" i="35" s="1"/>
  <c r="CXQ441" i="35"/>
  <c r="CXQ444" i="35" s="1"/>
  <c r="CXP441" i="35"/>
  <c r="CXP444" i="35" s="1"/>
  <c r="CXO441" i="35"/>
  <c r="CXO444" i="35" s="1"/>
  <c r="CXN441" i="35"/>
  <c r="CXN444" i="35" s="1"/>
  <c r="CXM441" i="35"/>
  <c r="CXM444" i="35" s="1"/>
  <c r="CXL441" i="35"/>
  <c r="CXL444" i="35" s="1"/>
  <c r="CXK441" i="35"/>
  <c r="CXK444" i="35" s="1"/>
  <c r="CXJ441" i="35"/>
  <c r="CXJ444" i="35" s="1"/>
  <c r="CXI441" i="35"/>
  <c r="CXI444" i="35" s="1"/>
  <c r="CXH441" i="35"/>
  <c r="CXH444" i="35" s="1"/>
  <c r="CXG441" i="35"/>
  <c r="CXG444" i="35" s="1"/>
  <c r="CXF441" i="35"/>
  <c r="CXF444" i="35" s="1"/>
  <c r="CXE441" i="35"/>
  <c r="CXE444" i="35" s="1"/>
  <c r="CXD441" i="35"/>
  <c r="CXD444" i="35" s="1"/>
  <c r="CXC441" i="35"/>
  <c r="CXC444" i="35" s="1"/>
  <c r="CXB441" i="35"/>
  <c r="CXB444" i="35" s="1"/>
  <c r="CXA441" i="35"/>
  <c r="CXA444" i="35" s="1"/>
  <c r="CWZ441" i="35"/>
  <c r="CWZ444" i="35" s="1"/>
  <c r="CWY441" i="35"/>
  <c r="CWY444" i="35" s="1"/>
  <c r="CWX441" i="35"/>
  <c r="CWX444" i="35" s="1"/>
  <c r="CWW441" i="35"/>
  <c r="CWW444" i="35" s="1"/>
  <c r="CWV441" i="35"/>
  <c r="CWV444" i="35" s="1"/>
  <c r="CWU441" i="35"/>
  <c r="CWU444" i="35" s="1"/>
  <c r="CWT441" i="35"/>
  <c r="CWT444" i="35" s="1"/>
  <c r="CWS441" i="35"/>
  <c r="CWS444" i="35" s="1"/>
  <c r="CWR441" i="35"/>
  <c r="CWR444" i="35" s="1"/>
  <c r="CWQ441" i="35"/>
  <c r="CWQ444" i="35" s="1"/>
  <c r="CWP441" i="35"/>
  <c r="CWP444" i="35" s="1"/>
  <c r="CWO441" i="35"/>
  <c r="CWO444" i="35" s="1"/>
  <c r="CWN441" i="35"/>
  <c r="CWN444" i="35" s="1"/>
  <c r="CWM441" i="35"/>
  <c r="CWM444" i="35" s="1"/>
  <c r="CWL441" i="35"/>
  <c r="CWL444" i="35" s="1"/>
  <c r="CWK441" i="35"/>
  <c r="CWK444" i="35" s="1"/>
  <c r="CWJ441" i="35"/>
  <c r="CWJ444" i="35" s="1"/>
  <c r="CWI441" i="35"/>
  <c r="CWI444" i="35" s="1"/>
  <c r="CWH441" i="35"/>
  <c r="CWH444" i="35" s="1"/>
  <c r="CWG441" i="35"/>
  <c r="CWG444" i="35" s="1"/>
  <c r="CWF441" i="35"/>
  <c r="CWF444" i="35" s="1"/>
  <c r="CWE441" i="35"/>
  <c r="CWE444" i="35" s="1"/>
  <c r="CWD441" i="35"/>
  <c r="CWD444" i="35" s="1"/>
  <c r="CWC441" i="35"/>
  <c r="CWC444" i="35" s="1"/>
  <c r="CWB441" i="35"/>
  <c r="CWB444" i="35" s="1"/>
  <c r="CWA441" i="35"/>
  <c r="CWA444" i="35" s="1"/>
  <c r="CVZ441" i="35"/>
  <c r="CVZ444" i="35" s="1"/>
  <c r="CVY441" i="35"/>
  <c r="CVY444" i="35" s="1"/>
  <c r="CVX441" i="35"/>
  <c r="CVX444" i="35" s="1"/>
  <c r="CVW441" i="35"/>
  <c r="CVW444" i="35" s="1"/>
  <c r="CVV441" i="35"/>
  <c r="CVV444" i="35" s="1"/>
  <c r="CVU441" i="35"/>
  <c r="CVU444" i="35" s="1"/>
  <c r="CVT441" i="35"/>
  <c r="CVT444" i="35" s="1"/>
  <c r="CVS441" i="35"/>
  <c r="CVS444" i="35" s="1"/>
  <c r="CVR441" i="35"/>
  <c r="CVR444" i="35" s="1"/>
  <c r="CVQ441" i="35"/>
  <c r="CVQ444" i="35" s="1"/>
  <c r="CVP441" i="35"/>
  <c r="CVP444" i="35" s="1"/>
  <c r="CVO441" i="35"/>
  <c r="CVO444" i="35" s="1"/>
  <c r="CVN441" i="35"/>
  <c r="CVN444" i="35" s="1"/>
  <c r="CVM441" i="35"/>
  <c r="CVM444" i="35" s="1"/>
  <c r="CVL441" i="35"/>
  <c r="CVL444" i="35" s="1"/>
  <c r="CVK441" i="35"/>
  <c r="CVK444" i="35" s="1"/>
  <c r="CVJ441" i="35"/>
  <c r="CVJ444" i="35" s="1"/>
  <c r="CVI441" i="35"/>
  <c r="CVI444" i="35" s="1"/>
  <c r="CVH441" i="35"/>
  <c r="CVH444" i="35" s="1"/>
  <c r="CVG441" i="35"/>
  <c r="CVG444" i="35" s="1"/>
  <c r="CVF441" i="35"/>
  <c r="CVF444" i="35" s="1"/>
  <c r="CVE441" i="35"/>
  <c r="CVE444" i="35" s="1"/>
  <c r="CVD441" i="35"/>
  <c r="CVD444" i="35" s="1"/>
  <c r="CVC441" i="35"/>
  <c r="CVC444" i="35" s="1"/>
  <c r="CVB441" i="35"/>
  <c r="CVB444" i="35" s="1"/>
  <c r="CVA441" i="35"/>
  <c r="CVA444" i="35" s="1"/>
  <c r="CUZ441" i="35"/>
  <c r="CUZ444" i="35" s="1"/>
  <c r="CUY441" i="35"/>
  <c r="CUY444" i="35" s="1"/>
  <c r="CUX441" i="35"/>
  <c r="CUX444" i="35" s="1"/>
  <c r="CUW441" i="35"/>
  <c r="CUW444" i="35" s="1"/>
  <c r="CUV441" i="35"/>
  <c r="CUV444" i="35" s="1"/>
  <c r="CUU441" i="35"/>
  <c r="CUU444" i="35" s="1"/>
  <c r="CUT441" i="35"/>
  <c r="CUT444" i="35" s="1"/>
  <c r="CUS441" i="35"/>
  <c r="CUS444" i="35" s="1"/>
  <c r="CUR441" i="35"/>
  <c r="CUR444" i="35" s="1"/>
  <c r="CUQ441" i="35"/>
  <c r="CUQ444" i="35" s="1"/>
  <c r="CUP441" i="35"/>
  <c r="CUP444" i="35" s="1"/>
  <c r="CUO441" i="35"/>
  <c r="CUO444" i="35" s="1"/>
  <c r="CUN441" i="35"/>
  <c r="CUN444" i="35" s="1"/>
  <c r="CUM441" i="35"/>
  <c r="CUM444" i="35" s="1"/>
  <c r="CUL441" i="35"/>
  <c r="CUL444" i="35" s="1"/>
  <c r="CUK441" i="35"/>
  <c r="CUK444" i="35" s="1"/>
  <c r="CUJ441" i="35"/>
  <c r="CUJ444" i="35" s="1"/>
  <c r="CUI441" i="35"/>
  <c r="CUI444" i="35" s="1"/>
  <c r="CUH441" i="35"/>
  <c r="CUH444" i="35" s="1"/>
  <c r="CUG441" i="35"/>
  <c r="CUG444" i="35" s="1"/>
  <c r="CUF441" i="35"/>
  <c r="CUF444" i="35" s="1"/>
  <c r="CUE441" i="35"/>
  <c r="CUE444" i="35" s="1"/>
  <c r="CUD441" i="35"/>
  <c r="CUD444" i="35" s="1"/>
  <c r="CUC441" i="35"/>
  <c r="CUC444" i="35" s="1"/>
  <c r="CUB441" i="35"/>
  <c r="CUB444" i="35" s="1"/>
  <c r="CUA441" i="35"/>
  <c r="CUA444" i="35" s="1"/>
  <c r="CTZ441" i="35"/>
  <c r="CTZ444" i="35" s="1"/>
  <c r="CTY441" i="35"/>
  <c r="CTY444" i="35" s="1"/>
  <c r="CTX441" i="35"/>
  <c r="CTX444" i="35" s="1"/>
  <c r="CTW441" i="35"/>
  <c r="CTW444" i="35" s="1"/>
  <c r="CTV441" i="35"/>
  <c r="CTV444" i="35" s="1"/>
  <c r="CTU441" i="35"/>
  <c r="CTU444" i="35" s="1"/>
  <c r="CTT441" i="35"/>
  <c r="CTT444" i="35" s="1"/>
  <c r="CTS441" i="35"/>
  <c r="CTS444" i="35" s="1"/>
  <c r="CTR441" i="35"/>
  <c r="CTR444" i="35" s="1"/>
  <c r="CTQ441" i="35"/>
  <c r="CTQ444" i="35" s="1"/>
  <c r="CTP441" i="35"/>
  <c r="CTP444" i="35" s="1"/>
  <c r="CTO441" i="35"/>
  <c r="CTO444" i="35" s="1"/>
  <c r="CTN441" i="35"/>
  <c r="CTN444" i="35" s="1"/>
  <c r="CTM441" i="35"/>
  <c r="CTM444" i="35" s="1"/>
  <c r="CTL441" i="35"/>
  <c r="CTL444" i="35" s="1"/>
  <c r="CTK441" i="35"/>
  <c r="CTK444" i="35" s="1"/>
  <c r="CTJ441" i="35"/>
  <c r="CTJ444" i="35" s="1"/>
  <c r="CTI441" i="35"/>
  <c r="CTI444" i="35" s="1"/>
  <c r="CTH441" i="35"/>
  <c r="CTH444" i="35" s="1"/>
  <c r="CTG441" i="35"/>
  <c r="CTG444" i="35" s="1"/>
  <c r="CTF441" i="35"/>
  <c r="CTF444" i="35" s="1"/>
  <c r="CTE441" i="35"/>
  <c r="CTE444" i="35" s="1"/>
  <c r="CTD441" i="35"/>
  <c r="CTD444" i="35" s="1"/>
  <c r="CTC441" i="35"/>
  <c r="CTC444" i="35" s="1"/>
  <c r="CTB441" i="35"/>
  <c r="CTB444" i="35" s="1"/>
  <c r="CTA441" i="35"/>
  <c r="CTA444" i="35" s="1"/>
  <c r="CSZ441" i="35"/>
  <c r="CSZ444" i="35" s="1"/>
  <c r="CSY441" i="35"/>
  <c r="CSY444" i="35" s="1"/>
  <c r="CSX441" i="35"/>
  <c r="CSX444" i="35" s="1"/>
  <c r="CSW441" i="35"/>
  <c r="CSW444" i="35" s="1"/>
  <c r="CSV441" i="35"/>
  <c r="CSV444" i="35" s="1"/>
  <c r="CSU441" i="35"/>
  <c r="CSU444" i="35" s="1"/>
  <c r="CST441" i="35"/>
  <c r="CST444" i="35" s="1"/>
  <c r="CSS441" i="35"/>
  <c r="CSS444" i="35" s="1"/>
  <c r="CSR441" i="35"/>
  <c r="CSR444" i="35" s="1"/>
  <c r="CSQ441" i="35"/>
  <c r="CSQ444" i="35" s="1"/>
  <c r="CSP441" i="35"/>
  <c r="CSP444" i="35" s="1"/>
  <c r="CSO441" i="35"/>
  <c r="CSO444" i="35" s="1"/>
  <c r="CSN441" i="35"/>
  <c r="CSN444" i="35" s="1"/>
  <c r="CSM441" i="35"/>
  <c r="CSM444" i="35" s="1"/>
  <c r="CSL441" i="35"/>
  <c r="CSL444" i="35" s="1"/>
  <c r="CSK441" i="35"/>
  <c r="CSK444" i="35" s="1"/>
  <c r="CSJ441" i="35"/>
  <c r="CSJ444" i="35" s="1"/>
  <c r="CSI441" i="35"/>
  <c r="CSI444" i="35" s="1"/>
  <c r="CSH441" i="35"/>
  <c r="CSH444" i="35" s="1"/>
  <c r="CSG441" i="35"/>
  <c r="CSG444" i="35" s="1"/>
  <c r="CSF441" i="35"/>
  <c r="CSF444" i="35" s="1"/>
  <c r="CSE441" i="35"/>
  <c r="CSE444" i="35" s="1"/>
  <c r="CSD441" i="35"/>
  <c r="CSD444" i="35" s="1"/>
  <c r="CSC441" i="35"/>
  <c r="CSC444" i="35" s="1"/>
  <c r="CSB441" i="35"/>
  <c r="CSB444" i="35" s="1"/>
  <c r="CSA441" i="35"/>
  <c r="CSA444" i="35" s="1"/>
  <c r="CRZ441" i="35"/>
  <c r="CRZ444" i="35" s="1"/>
  <c r="CRY441" i="35"/>
  <c r="CRY444" i="35" s="1"/>
  <c r="CRX441" i="35"/>
  <c r="CRX444" i="35" s="1"/>
  <c r="CRW441" i="35"/>
  <c r="CRW444" i="35" s="1"/>
  <c r="CRV441" i="35"/>
  <c r="CRV444" i="35" s="1"/>
  <c r="CRU441" i="35"/>
  <c r="CRU444" i="35" s="1"/>
  <c r="CRT441" i="35"/>
  <c r="CRT444" i="35" s="1"/>
  <c r="CRS441" i="35"/>
  <c r="CRS444" i="35" s="1"/>
  <c r="CRR441" i="35"/>
  <c r="CRR444" i="35" s="1"/>
  <c r="CRQ441" i="35"/>
  <c r="CRQ444" i="35" s="1"/>
  <c r="CRP441" i="35"/>
  <c r="CRP444" i="35" s="1"/>
  <c r="CRO441" i="35"/>
  <c r="CRO444" i="35" s="1"/>
  <c r="CRN441" i="35"/>
  <c r="CRN444" i="35" s="1"/>
  <c r="CRM441" i="35"/>
  <c r="CRM444" i="35" s="1"/>
  <c r="CRL441" i="35"/>
  <c r="CRL444" i="35" s="1"/>
  <c r="CRK441" i="35"/>
  <c r="CRK444" i="35" s="1"/>
  <c r="CRJ441" i="35"/>
  <c r="CRJ444" i="35" s="1"/>
  <c r="CRI441" i="35"/>
  <c r="CRI444" i="35" s="1"/>
  <c r="CRH441" i="35"/>
  <c r="CRH444" i="35" s="1"/>
  <c r="CRG441" i="35"/>
  <c r="CRG444" i="35" s="1"/>
  <c r="CRF441" i="35"/>
  <c r="CRF444" i="35" s="1"/>
  <c r="CRE441" i="35"/>
  <c r="CRE444" i="35" s="1"/>
  <c r="CRD441" i="35"/>
  <c r="CRD444" i="35" s="1"/>
  <c r="CRC441" i="35"/>
  <c r="CRC444" i="35" s="1"/>
  <c r="CRB441" i="35"/>
  <c r="CRB444" i="35" s="1"/>
  <c r="CRA441" i="35"/>
  <c r="CRA444" i="35" s="1"/>
  <c r="CQZ441" i="35"/>
  <c r="CQZ444" i="35" s="1"/>
  <c r="CQY441" i="35"/>
  <c r="CQY444" i="35" s="1"/>
  <c r="CQX441" i="35"/>
  <c r="CQX444" i="35" s="1"/>
  <c r="CQW441" i="35"/>
  <c r="CQW444" i="35" s="1"/>
  <c r="CQV441" i="35"/>
  <c r="CQV444" i="35" s="1"/>
  <c r="CQU441" i="35"/>
  <c r="CQU444" i="35" s="1"/>
  <c r="CQT441" i="35"/>
  <c r="CQT444" i="35" s="1"/>
  <c r="CQS441" i="35"/>
  <c r="CQS444" i="35" s="1"/>
  <c r="CQR441" i="35"/>
  <c r="CQR444" i="35" s="1"/>
  <c r="CQQ441" i="35"/>
  <c r="CQQ444" i="35" s="1"/>
  <c r="CQP441" i="35"/>
  <c r="CQP444" i="35" s="1"/>
  <c r="CQO441" i="35"/>
  <c r="CQO444" i="35" s="1"/>
  <c r="CQN441" i="35"/>
  <c r="CQN444" i="35" s="1"/>
  <c r="CQM441" i="35"/>
  <c r="CQM444" i="35" s="1"/>
  <c r="CQL441" i="35"/>
  <c r="CQL444" i="35" s="1"/>
  <c r="CQK441" i="35"/>
  <c r="CQK444" i="35" s="1"/>
  <c r="CQJ441" i="35"/>
  <c r="CQJ444" i="35" s="1"/>
  <c r="CQI441" i="35"/>
  <c r="CQI444" i="35" s="1"/>
  <c r="CQH441" i="35"/>
  <c r="CQH444" i="35" s="1"/>
  <c r="CQG441" i="35"/>
  <c r="CQG444" i="35" s="1"/>
  <c r="CQF441" i="35"/>
  <c r="CQF444" i="35" s="1"/>
  <c r="CQE441" i="35"/>
  <c r="CQE444" i="35" s="1"/>
  <c r="CQD441" i="35"/>
  <c r="CQD444" i="35" s="1"/>
  <c r="CQC441" i="35"/>
  <c r="CQC444" i="35" s="1"/>
  <c r="CQB441" i="35"/>
  <c r="CQB444" i="35" s="1"/>
  <c r="CQA441" i="35"/>
  <c r="CQA444" i="35" s="1"/>
  <c r="CPZ441" i="35"/>
  <c r="CPZ444" i="35" s="1"/>
  <c r="CPY441" i="35"/>
  <c r="CPY444" i="35" s="1"/>
  <c r="CPX441" i="35"/>
  <c r="CPX444" i="35" s="1"/>
  <c r="CPW441" i="35"/>
  <c r="CPW444" i="35" s="1"/>
  <c r="CPV441" i="35"/>
  <c r="CPV444" i="35" s="1"/>
  <c r="CPU441" i="35"/>
  <c r="CPU444" i="35" s="1"/>
  <c r="CPT441" i="35"/>
  <c r="CPT444" i="35" s="1"/>
  <c r="CPS441" i="35"/>
  <c r="CPS444" i="35" s="1"/>
  <c r="CPR441" i="35"/>
  <c r="CPR444" i="35" s="1"/>
  <c r="CPQ441" i="35"/>
  <c r="CPQ444" i="35" s="1"/>
  <c r="CPP441" i="35"/>
  <c r="CPP444" i="35" s="1"/>
  <c r="CPO441" i="35"/>
  <c r="CPO444" i="35" s="1"/>
  <c r="CPN441" i="35"/>
  <c r="CPN444" i="35" s="1"/>
  <c r="CPM441" i="35"/>
  <c r="CPM444" i="35" s="1"/>
  <c r="CPL441" i="35"/>
  <c r="CPL444" i="35" s="1"/>
  <c r="CPK441" i="35"/>
  <c r="CPK444" i="35" s="1"/>
  <c r="CPJ441" i="35"/>
  <c r="CPJ444" i="35" s="1"/>
  <c r="CPI441" i="35"/>
  <c r="CPI444" i="35" s="1"/>
  <c r="CPH441" i="35"/>
  <c r="CPH444" i="35" s="1"/>
  <c r="CPG441" i="35"/>
  <c r="CPG444" i="35" s="1"/>
  <c r="CPF441" i="35"/>
  <c r="CPF444" i="35" s="1"/>
  <c r="CPE441" i="35"/>
  <c r="CPE444" i="35" s="1"/>
  <c r="CPD441" i="35"/>
  <c r="CPD444" i="35" s="1"/>
  <c r="CPC441" i="35"/>
  <c r="CPC444" i="35" s="1"/>
  <c r="CPB441" i="35"/>
  <c r="CPB444" i="35" s="1"/>
  <c r="CPA441" i="35"/>
  <c r="CPA444" i="35" s="1"/>
  <c r="COZ441" i="35"/>
  <c r="COZ444" i="35" s="1"/>
  <c r="COY441" i="35"/>
  <c r="COY444" i="35" s="1"/>
  <c r="COX441" i="35"/>
  <c r="COX444" i="35" s="1"/>
  <c r="COW441" i="35"/>
  <c r="COW444" i="35" s="1"/>
  <c r="COV441" i="35"/>
  <c r="COV444" i="35" s="1"/>
  <c r="COU441" i="35"/>
  <c r="COU444" i="35" s="1"/>
  <c r="COT441" i="35"/>
  <c r="COT444" i="35" s="1"/>
  <c r="COS441" i="35"/>
  <c r="COS444" i="35" s="1"/>
  <c r="COR441" i="35"/>
  <c r="COR444" i="35" s="1"/>
  <c r="COQ441" i="35"/>
  <c r="COQ444" i="35" s="1"/>
  <c r="COP441" i="35"/>
  <c r="COP444" i="35" s="1"/>
  <c r="COO441" i="35"/>
  <c r="COO444" i="35" s="1"/>
  <c r="CON441" i="35"/>
  <c r="CON444" i="35" s="1"/>
  <c r="COM441" i="35"/>
  <c r="COM444" i="35" s="1"/>
  <c r="COL441" i="35"/>
  <c r="COL444" i="35" s="1"/>
  <c r="COK441" i="35"/>
  <c r="COK444" i="35" s="1"/>
  <c r="COJ441" i="35"/>
  <c r="COJ444" i="35" s="1"/>
  <c r="COI441" i="35"/>
  <c r="COI444" i="35" s="1"/>
  <c r="COH441" i="35"/>
  <c r="COH444" i="35" s="1"/>
  <c r="COG441" i="35"/>
  <c r="COG444" i="35" s="1"/>
  <c r="COF441" i="35"/>
  <c r="COF444" i="35" s="1"/>
  <c r="COE441" i="35"/>
  <c r="COE444" i="35" s="1"/>
  <c r="COD441" i="35"/>
  <c r="COD444" i="35" s="1"/>
  <c r="COC441" i="35"/>
  <c r="COC444" i="35" s="1"/>
  <c r="COB441" i="35"/>
  <c r="COB444" i="35" s="1"/>
  <c r="COA441" i="35"/>
  <c r="COA444" i="35" s="1"/>
  <c r="CNZ441" i="35"/>
  <c r="CNZ444" i="35" s="1"/>
  <c r="CNY441" i="35"/>
  <c r="CNY444" i="35" s="1"/>
  <c r="CNX441" i="35"/>
  <c r="CNX444" i="35" s="1"/>
  <c r="CNW441" i="35"/>
  <c r="CNW444" i="35" s="1"/>
  <c r="CNV441" i="35"/>
  <c r="CNV444" i="35" s="1"/>
  <c r="CNU441" i="35"/>
  <c r="CNU444" i="35" s="1"/>
  <c r="CNT441" i="35"/>
  <c r="CNT444" i="35" s="1"/>
  <c r="CNS441" i="35"/>
  <c r="CNS444" i="35" s="1"/>
  <c r="CNR441" i="35"/>
  <c r="CNR444" i="35" s="1"/>
  <c r="CNQ441" i="35"/>
  <c r="CNQ444" i="35" s="1"/>
  <c r="CNP441" i="35"/>
  <c r="CNP444" i="35" s="1"/>
  <c r="CNO441" i="35"/>
  <c r="CNO444" i="35" s="1"/>
  <c r="CNN441" i="35"/>
  <c r="CNN444" i="35" s="1"/>
  <c r="CNM441" i="35"/>
  <c r="CNM444" i="35" s="1"/>
  <c r="CNL441" i="35"/>
  <c r="CNL444" i="35" s="1"/>
  <c r="CNK441" i="35"/>
  <c r="CNK444" i="35" s="1"/>
  <c r="CNJ441" i="35"/>
  <c r="CNJ444" i="35" s="1"/>
  <c r="CNI441" i="35"/>
  <c r="CNI444" i="35" s="1"/>
  <c r="CNH441" i="35"/>
  <c r="CNH444" i="35" s="1"/>
  <c r="CNG441" i="35"/>
  <c r="CNG444" i="35" s="1"/>
  <c r="CNF441" i="35"/>
  <c r="CNF444" i="35" s="1"/>
  <c r="CNE441" i="35"/>
  <c r="CNE444" i="35" s="1"/>
  <c r="CND441" i="35"/>
  <c r="CND444" i="35" s="1"/>
  <c r="CNC441" i="35"/>
  <c r="CNC444" i="35" s="1"/>
  <c r="CNB441" i="35"/>
  <c r="CNB444" i="35" s="1"/>
  <c r="CNA441" i="35"/>
  <c r="CNA444" i="35" s="1"/>
  <c r="CMZ441" i="35"/>
  <c r="CMZ444" i="35" s="1"/>
  <c r="CMY441" i="35"/>
  <c r="CMY444" i="35" s="1"/>
  <c r="CMX441" i="35"/>
  <c r="CMX444" i="35" s="1"/>
  <c r="CMW441" i="35"/>
  <c r="CMW444" i="35" s="1"/>
  <c r="CMV441" i="35"/>
  <c r="CMV444" i="35" s="1"/>
  <c r="CMU441" i="35"/>
  <c r="CMU444" i="35" s="1"/>
  <c r="CMT441" i="35"/>
  <c r="CMT444" i="35" s="1"/>
  <c r="CMS441" i="35"/>
  <c r="CMS444" i="35" s="1"/>
  <c r="CMR441" i="35"/>
  <c r="CMR444" i="35" s="1"/>
  <c r="CMQ441" i="35"/>
  <c r="CMQ444" i="35" s="1"/>
  <c r="CMP441" i="35"/>
  <c r="CMP444" i="35" s="1"/>
  <c r="CMO441" i="35"/>
  <c r="CMO444" i="35" s="1"/>
  <c r="CMN441" i="35"/>
  <c r="CMN444" i="35" s="1"/>
  <c r="CMM441" i="35"/>
  <c r="CMM444" i="35" s="1"/>
  <c r="CML441" i="35"/>
  <c r="CML444" i="35" s="1"/>
  <c r="CMK441" i="35"/>
  <c r="CMK444" i="35" s="1"/>
  <c r="CMJ441" i="35"/>
  <c r="CMJ444" i="35" s="1"/>
  <c r="CMI441" i="35"/>
  <c r="CMI444" i="35" s="1"/>
  <c r="CMH441" i="35"/>
  <c r="CMH444" i="35" s="1"/>
  <c r="CMG441" i="35"/>
  <c r="CMG444" i="35" s="1"/>
  <c r="CMF441" i="35"/>
  <c r="CMF444" i="35" s="1"/>
  <c r="CME441" i="35"/>
  <c r="CME444" i="35" s="1"/>
  <c r="CMD441" i="35"/>
  <c r="CMD444" i="35" s="1"/>
  <c r="CMC441" i="35"/>
  <c r="CMC444" i="35" s="1"/>
  <c r="CMB441" i="35"/>
  <c r="CMB444" i="35" s="1"/>
  <c r="CMA441" i="35"/>
  <c r="CMA444" i="35" s="1"/>
  <c r="CLZ441" i="35"/>
  <c r="CLZ444" i="35" s="1"/>
  <c r="CLY441" i="35"/>
  <c r="CLY444" i="35" s="1"/>
  <c r="CLX441" i="35"/>
  <c r="CLX444" i="35" s="1"/>
  <c r="CLW441" i="35"/>
  <c r="CLW444" i="35" s="1"/>
  <c r="CLV441" i="35"/>
  <c r="CLV444" i="35" s="1"/>
  <c r="CLU441" i="35"/>
  <c r="CLU444" i="35" s="1"/>
  <c r="CLT441" i="35"/>
  <c r="CLT444" i="35" s="1"/>
  <c r="CLS441" i="35"/>
  <c r="CLS444" i="35" s="1"/>
  <c r="CLR441" i="35"/>
  <c r="CLR444" i="35" s="1"/>
  <c r="CLQ441" i="35"/>
  <c r="CLQ444" i="35" s="1"/>
  <c r="CLP441" i="35"/>
  <c r="CLP444" i="35" s="1"/>
  <c r="CLO441" i="35"/>
  <c r="CLO444" i="35" s="1"/>
  <c r="CLN441" i="35"/>
  <c r="CLN444" i="35" s="1"/>
  <c r="CLM441" i="35"/>
  <c r="CLM444" i="35" s="1"/>
  <c r="CLL441" i="35"/>
  <c r="CLL444" i="35" s="1"/>
  <c r="CLK441" i="35"/>
  <c r="CLK444" i="35" s="1"/>
  <c r="CLJ441" i="35"/>
  <c r="CLJ444" i="35" s="1"/>
  <c r="CLI441" i="35"/>
  <c r="CLI444" i="35" s="1"/>
  <c r="CLH441" i="35"/>
  <c r="CLH444" i="35" s="1"/>
  <c r="CLG441" i="35"/>
  <c r="CLG444" i="35" s="1"/>
  <c r="CLF441" i="35"/>
  <c r="CLF444" i="35" s="1"/>
  <c r="CLE441" i="35"/>
  <c r="CLE444" i="35" s="1"/>
  <c r="CLD441" i="35"/>
  <c r="CLD444" i="35" s="1"/>
  <c r="CLC441" i="35"/>
  <c r="CLC444" i="35" s="1"/>
  <c r="CLB441" i="35"/>
  <c r="CLB444" i="35" s="1"/>
  <c r="CLA441" i="35"/>
  <c r="CLA444" i="35" s="1"/>
  <c r="CKZ441" i="35"/>
  <c r="CKZ444" i="35" s="1"/>
  <c r="CKY441" i="35"/>
  <c r="CKY444" i="35" s="1"/>
  <c r="CKX441" i="35"/>
  <c r="CKX444" i="35" s="1"/>
  <c r="CKW441" i="35"/>
  <c r="CKW444" i="35" s="1"/>
  <c r="CKV441" i="35"/>
  <c r="CKV444" i="35" s="1"/>
  <c r="CKU441" i="35"/>
  <c r="CKU444" i="35" s="1"/>
  <c r="CKT441" i="35"/>
  <c r="CKT444" i="35" s="1"/>
  <c r="CKS441" i="35"/>
  <c r="CKS444" i="35" s="1"/>
  <c r="CKR441" i="35"/>
  <c r="CKR444" i="35" s="1"/>
  <c r="CKQ441" i="35"/>
  <c r="CKQ444" i="35" s="1"/>
  <c r="CKP441" i="35"/>
  <c r="CKP444" i="35" s="1"/>
  <c r="CKO441" i="35"/>
  <c r="CKO444" i="35" s="1"/>
  <c r="CKN441" i="35"/>
  <c r="CKN444" i="35" s="1"/>
  <c r="CKM441" i="35"/>
  <c r="CKM444" i="35" s="1"/>
  <c r="CKL441" i="35"/>
  <c r="CKL444" i="35" s="1"/>
  <c r="CKK441" i="35"/>
  <c r="CKK444" i="35" s="1"/>
  <c r="CKJ441" i="35"/>
  <c r="CKJ444" i="35" s="1"/>
  <c r="CKI441" i="35"/>
  <c r="CKI444" i="35" s="1"/>
  <c r="CKH441" i="35"/>
  <c r="CKH444" i="35" s="1"/>
  <c r="CKG441" i="35"/>
  <c r="CKG444" i="35" s="1"/>
  <c r="CKF441" i="35"/>
  <c r="CKF444" i="35" s="1"/>
  <c r="CKE441" i="35"/>
  <c r="CKE444" i="35" s="1"/>
  <c r="CKD441" i="35"/>
  <c r="CKD444" i="35" s="1"/>
  <c r="CKC441" i="35"/>
  <c r="CKC444" i="35" s="1"/>
  <c r="CKB441" i="35"/>
  <c r="CKB444" i="35" s="1"/>
  <c r="CKA441" i="35"/>
  <c r="CKA444" i="35" s="1"/>
  <c r="CJZ441" i="35"/>
  <c r="CJZ444" i="35" s="1"/>
  <c r="CJY441" i="35"/>
  <c r="CJY444" i="35" s="1"/>
  <c r="CJX441" i="35"/>
  <c r="CJX444" i="35" s="1"/>
  <c r="CJW441" i="35"/>
  <c r="CJW444" i="35" s="1"/>
  <c r="CJV441" i="35"/>
  <c r="CJV444" i="35" s="1"/>
  <c r="CJU441" i="35"/>
  <c r="CJU444" i="35" s="1"/>
  <c r="CJT441" i="35"/>
  <c r="CJT444" i="35" s="1"/>
  <c r="CJS441" i="35"/>
  <c r="CJS444" i="35" s="1"/>
  <c r="CJR441" i="35"/>
  <c r="CJR444" i="35" s="1"/>
  <c r="CJQ441" i="35"/>
  <c r="CJQ444" i="35" s="1"/>
  <c r="CJP441" i="35"/>
  <c r="CJP444" i="35" s="1"/>
  <c r="CJO441" i="35"/>
  <c r="CJO444" i="35" s="1"/>
  <c r="CJN441" i="35"/>
  <c r="CJN444" i="35" s="1"/>
  <c r="CJM441" i="35"/>
  <c r="CJM444" i="35" s="1"/>
  <c r="CJL441" i="35"/>
  <c r="CJL444" i="35" s="1"/>
  <c r="CJK441" i="35"/>
  <c r="CJK444" i="35" s="1"/>
  <c r="CJJ441" i="35"/>
  <c r="CJJ444" i="35" s="1"/>
  <c r="CJI441" i="35"/>
  <c r="CJI444" i="35" s="1"/>
  <c r="CJH441" i="35"/>
  <c r="CJH444" i="35" s="1"/>
  <c r="CJG441" i="35"/>
  <c r="CJG444" i="35" s="1"/>
  <c r="CJF441" i="35"/>
  <c r="CJF444" i="35" s="1"/>
  <c r="CJE441" i="35"/>
  <c r="CJE444" i="35" s="1"/>
  <c r="CJD441" i="35"/>
  <c r="CJD444" i="35" s="1"/>
  <c r="CJC441" i="35"/>
  <c r="CJC444" i="35" s="1"/>
  <c r="CJB441" i="35"/>
  <c r="CJB444" i="35" s="1"/>
  <c r="CJA441" i="35"/>
  <c r="CJA444" i="35" s="1"/>
  <c r="CIZ441" i="35"/>
  <c r="CIZ444" i="35" s="1"/>
  <c r="CIY441" i="35"/>
  <c r="CIY444" i="35" s="1"/>
  <c r="CIX441" i="35"/>
  <c r="CIX444" i="35" s="1"/>
  <c r="CIW441" i="35"/>
  <c r="CIW444" i="35" s="1"/>
  <c r="CIV441" i="35"/>
  <c r="CIV444" i="35" s="1"/>
  <c r="CIU441" i="35"/>
  <c r="CIU444" i="35" s="1"/>
  <c r="CIT441" i="35"/>
  <c r="CIT444" i="35" s="1"/>
  <c r="CIS441" i="35"/>
  <c r="CIS444" i="35" s="1"/>
  <c r="CIR441" i="35"/>
  <c r="CIR444" i="35" s="1"/>
  <c r="CIQ441" i="35"/>
  <c r="CIQ444" i="35" s="1"/>
  <c r="CIP441" i="35"/>
  <c r="CIP444" i="35" s="1"/>
  <c r="CIO441" i="35"/>
  <c r="CIO444" i="35" s="1"/>
  <c r="CIN441" i="35"/>
  <c r="CIN444" i="35" s="1"/>
  <c r="CIM441" i="35"/>
  <c r="CIM444" i="35" s="1"/>
  <c r="CIL441" i="35"/>
  <c r="CIL444" i="35" s="1"/>
  <c r="CIK441" i="35"/>
  <c r="CIK444" i="35" s="1"/>
  <c r="CIJ441" i="35"/>
  <c r="CIJ444" i="35" s="1"/>
  <c r="CII441" i="35"/>
  <c r="CII444" i="35" s="1"/>
  <c r="CIH441" i="35"/>
  <c r="CIH444" i="35" s="1"/>
  <c r="CIG441" i="35"/>
  <c r="CIG444" i="35" s="1"/>
  <c r="CIF441" i="35"/>
  <c r="CIF444" i="35" s="1"/>
  <c r="CIE441" i="35"/>
  <c r="CIE444" i="35" s="1"/>
  <c r="CID441" i="35"/>
  <c r="CID444" i="35" s="1"/>
  <c r="CIC441" i="35"/>
  <c r="CIC444" i="35" s="1"/>
  <c r="CIB441" i="35"/>
  <c r="CIB444" i="35" s="1"/>
  <c r="CIA441" i="35"/>
  <c r="CIA444" i="35" s="1"/>
  <c r="CHZ441" i="35"/>
  <c r="CHZ444" i="35" s="1"/>
  <c r="CHY441" i="35"/>
  <c r="CHY444" i="35" s="1"/>
  <c r="CHX441" i="35"/>
  <c r="CHX444" i="35" s="1"/>
  <c r="CHW441" i="35"/>
  <c r="CHW444" i="35" s="1"/>
  <c r="CHV441" i="35"/>
  <c r="CHV444" i="35" s="1"/>
  <c r="CHU441" i="35"/>
  <c r="CHU444" i="35" s="1"/>
  <c r="CHT441" i="35"/>
  <c r="CHT444" i="35" s="1"/>
  <c r="CHS441" i="35"/>
  <c r="CHS444" i="35" s="1"/>
  <c r="CHR441" i="35"/>
  <c r="CHR444" i="35" s="1"/>
  <c r="CHQ441" i="35"/>
  <c r="CHQ444" i="35" s="1"/>
  <c r="CHP441" i="35"/>
  <c r="CHP444" i="35" s="1"/>
  <c r="CHO441" i="35"/>
  <c r="CHO444" i="35" s="1"/>
  <c r="CHN441" i="35"/>
  <c r="CHN444" i="35" s="1"/>
  <c r="CHM441" i="35"/>
  <c r="CHM444" i="35" s="1"/>
  <c r="CHL441" i="35"/>
  <c r="CHL444" i="35" s="1"/>
  <c r="CHK441" i="35"/>
  <c r="CHK444" i="35" s="1"/>
  <c r="CHJ441" i="35"/>
  <c r="CHJ444" i="35" s="1"/>
  <c r="CHI441" i="35"/>
  <c r="CHI444" i="35" s="1"/>
  <c r="CHH441" i="35"/>
  <c r="CHH444" i="35" s="1"/>
  <c r="CHG441" i="35"/>
  <c r="CHG444" i="35" s="1"/>
  <c r="CHF441" i="35"/>
  <c r="CHF444" i="35" s="1"/>
  <c r="CHE441" i="35"/>
  <c r="CHE444" i="35" s="1"/>
  <c r="CHD441" i="35"/>
  <c r="CHD444" i="35" s="1"/>
  <c r="CHC441" i="35"/>
  <c r="CHC444" i="35" s="1"/>
  <c r="CHB441" i="35"/>
  <c r="CHB444" i="35" s="1"/>
  <c r="CHA441" i="35"/>
  <c r="CHA444" i="35" s="1"/>
  <c r="CGZ441" i="35"/>
  <c r="CGZ444" i="35" s="1"/>
  <c r="CGY441" i="35"/>
  <c r="CGY444" i="35" s="1"/>
  <c r="CGX441" i="35"/>
  <c r="CGX444" i="35" s="1"/>
  <c r="CGW441" i="35"/>
  <c r="CGW444" i="35" s="1"/>
  <c r="CGV441" i="35"/>
  <c r="CGV444" i="35" s="1"/>
  <c r="CGU441" i="35"/>
  <c r="CGU444" i="35" s="1"/>
  <c r="CGT441" i="35"/>
  <c r="CGT444" i="35" s="1"/>
  <c r="CGS441" i="35"/>
  <c r="CGS444" i="35" s="1"/>
  <c r="CGR441" i="35"/>
  <c r="CGR444" i="35" s="1"/>
  <c r="CGQ441" i="35"/>
  <c r="CGQ444" i="35" s="1"/>
  <c r="CGP441" i="35"/>
  <c r="CGP444" i="35" s="1"/>
  <c r="CGO441" i="35"/>
  <c r="CGO444" i="35" s="1"/>
  <c r="CGN441" i="35"/>
  <c r="CGN444" i="35" s="1"/>
  <c r="CGM441" i="35"/>
  <c r="CGM444" i="35" s="1"/>
  <c r="CGL441" i="35"/>
  <c r="CGL444" i="35" s="1"/>
  <c r="CGK441" i="35"/>
  <c r="CGK444" i="35" s="1"/>
  <c r="CGJ441" i="35"/>
  <c r="CGJ444" i="35" s="1"/>
  <c r="CGI441" i="35"/>
  <c r="CGI444" i="35" s="1"/>
  <c r="CGH441" i="35"/>
  <c r="CGH444" i="35" s="1"/>
  <c r="CGG441" i="35"/>
  <c r="CGG444" i="35" s="1"/>
  <c r="CGF441" i="35"/>
  <c r="CGF444" i="35" s="1"/>
  <c r="CGE441" i="35"/>
  <c r="CGE444" i="35" s="1"/>
  <c r="CGD441" i="35"/>
  <c r="CGD444" i="35" s="1"/>
  <c r="CGC441" i="35"/>
  <c r="CGC444" i="35" s="1"/>
  <c r="CGB441" i="35"/>
  <c r="CGB444" i="35" s="1"/>
  <c r="CGA441" i="35"/>
  <c r="CGA444" i="35" s="1"/>
  <c r="CFZ441" i="35"/>
  <c r="CFZ444" i="35" s="1"/>
  <c r="CFY441" i="35"/>
  <c r="CFY444" i="35" s="1"/>
  <c r="CFX441" i="35"/>
  <c r="CFX444" i="35" s="1"/>
  <c r="CFW441" i="35"/>
  <c r="CFW444" i="35" s="1"/>
  <c r="CFV441" i="35"/>
  <c r="CFV444" i="35" s="1"/>
  <c r="CFU441" i="35"/>
  <c r="CFU444" i="35" s="1"/>
  <c r="CFT441" i="35"/>
  <c r="CFT444" i="35" s="1"/>
  <c r="CFS441" i="35"/>
  <c r="CFS444" i="35" s="1"/>
  <c r="CFR441" i="35"/>
  <c r="CFR444" i="35" s="1"/>
  <c r="CFQ441" i="35"/>
  <c r="CFQ444" i="35" s="1"/>
  <c r="CFP441" i="35"/>
  <c r="CFP444" i="35" s="1"/>
  <c r="CFO441" i="35"/>
  <c r="CFO444" i="35" s="1"/>
  <c r="CFN441" i="35"/>
  <c r="CFN444" i="35" s="1"/>
  <c r="CFM441" i="35"/>
  <c r="CFM444" i="35" s="1"/>
  <c r="CFL441" i="35"/>
  <c r="CFL444" i="35" s="1"/>
  <c r="CFK441" i="35"/>
  <c r="CFK444" i="35" s="1"/>
  <c r="CFJ441" i="35"/>
  <c r="CFJ444" i="35" s="1"/>
  <c r="CFI441" i="35"/>
  <c r="CFI444" i="35" s="1"/>
  <c r="CFH441" i="35"/>
  <c r="CFH444" i="35" s="1"/>
  <c r="CFG441" i="35"/>
  <c r="CFG444" i="35" s="1"/>
  <c r="CFF441" i="35"/>
  <c r="CFF444" i="35" s="1"/>
  <c r="CFE441" i="35"/>
  <c r="CFE444" i="35" s="1"/>
  <c r="CFD441" i="35"/>
  <c r="CFD444" i="35" s="1"/>
  <c r="CFC441" i="35"/>
  <c r="CFC444" i="35" s="1"/>
  <c r="CFB441" i="35"/>
  <c r="CFB444" i="35" s="1"/>
  <c r="CFA441" i="35"/>
  <c r="CFA444" i="35" s="1"/>
  <c r="CEZ441" i="35"/>
  <c r="CEZ444" i="35" s="1"/>
  <c r="CEY441" i="35"/>
  <c r="CEY444" i="35" s="1"/>
  <c r="CEX441" i="35"/>
  <c r="CEX444" i="35" s="1"/>
  <c r="CEW441" i="35"/>
  <c r="CEW444" i="35" s="1"/>
  <c r="CEV441" i="35"/>
  <c r="CEV444" i="35" s="1"/>
  <c r="CEU441" i="35"/>
  <c r="CEU444" i="35" s="1"/>
  <c r="CET441" i="35"/>
  <c r="CET444" i="35" s="1"/>
  <c r="CES441" i="35"/>
  <c r="CES444" i="35" s="1"/>
  <c r="CER441" i="35"/>
  <c r="CER444" i="35" s="1"/>
  <c r="CEQ441" i="35"/>
  <c r="CEQ444" i="35" s="1"/>
  <c r="CEP441" i="35"/>
  <c r="CEP444" i="35" s="1"/>
  <c r="CEO441" i="35"/>
  <c r="CEO444" i="35" s="1"/>
  <c r="CEN441" i="35"/>
  <c r="CEN444" i="35" s="1"/>
  <c r="CEM441" i="35"/>
  <c r="CEM444" i="35" s="1"/>
  <c r="CEL441" i="35"/>
  <c r="CEL444" i="35" s="1"/>
  <c r="CEK441" i="35"/>
  <c r="CEK444" i="35" s="1"/>
  <c r="CEJ441" i="35"/>
  <c r="CEJ444" i="35" s="1"/>
  <c r="CEI441" i="35"/>
  <c r="CEI444" i="35" s="1"/>
  <c r="CEH441" i="35"/>
  <c r="CEH444" i="35" s="1"/>
  <c r="CEG441" i="35"/>
  <c r="CEG444" i="35" s="1"/>
  <c r="CEF441" i="35"/>
  <c r="CEF444" i="35" s="1"/>
  <c r="CEE441" i="35"/>
  <c r="CEE444" i="35" s="1"/>
  <c r="CED441" i="35"/>
  <c r="CED444" i="35" s="1"/>
  <c r="CEC441" i="35"/>
  <c r="CEC444" i="35" s="1"/>
  <c r="CEB441" i="35"/>
  <c r="CEB444" i="35" s="1"/>
  <c r="CEA441" i="35"/>
  <c r="CEA444" i="35" s="1"/>
  <c r="CDZ441" i="35"/>
  <c r="CDZ444" i="35" s="1"/>
  <c r="CDY441" i="35"/>
  <c r="CDY444" i="35" s="1"/>
  <c r="CDX441" i="35"/>
  <c r="CDX444" i="35" s="1"/>
  <c r="CDW441" i="35"/>
  <c r="CDW444" i="35" s="1"/>
  <c r="CDV441" i="35"/>
  <c r="CDV444" i="35" s="1"/>
  <c r="CDU441" i="35"/>
  <c r="CDU444" i="35" s="1"/>
  <c r="CDT441" i="35"/>
  <c r="CDT444" i="35" s="1"/>
  <c r="CDS441" i="35"/>
  <c r="CDS444" i="35" s="1"/>
  <c r="CDR441" i="35"/>
  <c r="CDR444" i="35" s="1"/>
  <c r="CDQ441" i="35"/>
  <c r="CDQ444" i="35" s="1"/>
  <c r="CDP441" i="35"/>
  <c r="CDP444" i="35" s="1"/>
  <c r="CDO441" i="35"/>
  <c r="CDO444" i="35" s="1"/>
  <c r="CDN441" i="35"/>
  <c r="CDN444" i="35" s="1"/>
  <c r="CDM441" i="35"/>
  <c r="CDM444" i="35" s="1"/>
  <c r="CDL441" i="35"/>
  <c r="CDL444" i="35" s="1"/>
  <c r="CDK441" i="35"/>
  <c r="CDK444" i="35" s="1"/>
  <c r="CDJ441" i="35"/>
  <c r="CDJ444" i="35" s="1"/>
  <c r="CDI441" i="35"/>
  <c r="CDI444" i="35" s="1"/>
  <c r="CDH441" i="35"/>
  <c r="CDH444" i="35" s="1"/>
  <c r="CDG441" i="35"/>
  <c r="CDG444" i="35" s="1"/>
  <c r="CDF441" i="35"/>
  <c r="CDF444" i="35" s="1"/>
  <c r="CDE441" i="35"/>
  <c r="CDE444" i="35" s="1"/>
  <c r="CDD441" i="35"/>
  <c r="CDD444" i="35" s="1"/>
  <c r="CDC441" i="35"/>
  <c r="CDC444" i="35" s="1"/>
  <c r="CDB441" i="35"/>
  <c r="CDB444" i="35" s="1"/>
  <c r="CDA441" i="35"/>
  <c r="CDA444" i="35" s="1"/>
  <c r="CCZ441" i="35"/>
  <c r="CCZ444" i="35" s="1"/>
  <c r="CCY441" i="35"/>
  <c r="CCY444" i="35" s="1"/>
  <c r="CCX441" i="35"/>
  <c r="CCX444" i="35" s="1"/>
  <c r="CCW441" i="35"/>
  <c r="CCW444" i="35" s="1"/>
  <c r="CCV441" i="35"/>
  <c r="CCV444" i="35" s="1"/>
  <c r="CCU441" i="35"/>
  <c r="CCU444" i="35" s="1"/>
  <c r="CCT441" i="35"/>
  <c r="CCT444" i="35" s="1"/>
  <c r="CCS441" i="35"/>
  <c r="CCS444" i="35" s="1"/>
  <c r="CCR441" i="35"/>
  <c r="CCR444" i="35" s="1"/>
  <c r="CCQ441" i="35"/>
  <c r="CCQ444" i="35" s="1"/>
  <c r="CCP441" i="35"/>
  <c r="CCP444" i="35" s="1"/>
  <c r="CCO441" i="35"/>
  <c r="CCO444" i="35" s="1"/>
  <c r="CCN441" i="35"/>
  <c r="CCN444" i="35" s="1"/>
  <c r="CCM441" i="35"/>
  <c r="CCM444" i="35" s="1"/>
  <c r="CCL441" i="35"/>
  <c r="CCL444" i="35" s="1"/>
  <c r="CCK441" i="35"/>
  <c r="CCK444" i="35" s="1"/>
  <c r="CCJ441" i="35"/>
  <c r="CCJ444" i="35" s="1"/>
  <c r="CCI441" i="35"/>
  <c r="CCI444" i="35" s="1"/>
  <c r="CCH441" i="35"/>
  <c r="CCH444" i="35" s="1"/>
  <c r="CCG441" i="35"/>
  <c r="CCG444" i="35" s="1"/>
  <c r="CCF441" i="35"/>
  <c r="CCF444" i="35" s="1"/>
  <c r="CCE441" i="35"/>
  <c r="CCE444" i="35" s="1"/>
  <c r="CCD441" i="35"/>
  <c r="CCD444" i="35" s="1"/>
  <c r="CCC441" i="35"/>
  <c r="CCC444" i="35" s="1"/>
  <c r="CCB441" i="35"/>
  <c r="CCB444" i="35" s="1"/>
  <c r="CCA441" i="35"/>
  <c r="CCA444" i="35" s="1"/>
  <c r="CBZ441" i="35"/>
  <c r="CBZ444" i="35" s="1"/>
  <c r="CBY441" i="35"/>
  <c r="CBY444" i="35" s="1"/>
  <c r="CBX441" i="35"/>
  <c r="CBX444" i="35" s="1"/>
  <c r="CBW441" i="35"/>
  <c r="CBW444" i="35" s="1"/>
  <c r="CBV441" i="35"/>
  <c r="CBV444" i="35" s="1"/>
  <c r="CBU441" i="35"/>
  <c r="CBU444" i="35" s="1"/>
  <c r="CBT441" i="35"/>
  <c r="CBT444" i="35" s="1"/>
  <c r="CBS441" i="35"/>
  <c r="CBS444" i="35" s="1"/>
  <c r="CBR441" i="35"/>
  <c r="CBR444" i="35" s="1"/>
  <c r="CBQ441" i="35"/>
  <c r="CBQ444" i="35" s="1"/>
  <c r="CBP441" i="35"/>
  <c r="CBP444" i="35" s="1"/>
  <c r="CBO441" i="35"/>
  <c r="CBO444" i="35" s="1"/>
  <c r="CBN441" i="35"/>
  <c r="CBN444" i="35" s="1"/>
  <c r="CBM441" i="35"/>
  <c r="CBM444" i="35" s="1"/>
  <c r="CBL441" i="35"/>
  <c r="CBL444" i="35" s="1"/>
  <c r="CBK441" i="35"/>
  <c r="CBK444" i="35" s="1"/>
  <c r="CBJ441" i="35"/>
  <c r="CBJ444" i="35" s="1"/>
  <c r="CBI441" i="35"/>
  <c r="CBI444" i="35" s="1"/>
  <c r="CBH441" i="35"/>
  <c r="CBH444" i="35" s="1"/>
  <c r="CBG441" i="35"/>
  <c r="CBG444" i="35" s="1"/>
  <c r="CBF441" i="35"/>
  <c r="CBF444" i="35" s="1"/>
  <c r="CBE441" i="35"/>
  <c r="CBE444" i="35" s="1"/>
  <c r="CBD441" i="35"/>
  <c r="CBD444" i="35" s="1"/>
  <c r="CBC441" i="35"/>
  <c r="CBC444" i="35" s="1"/>
  <c r="CBB441" i="35"/>
  <c r="CBB444" i="35" s="1"/>
  <c r="CBA441" i="35"/>
  <c r="CBA444" i="35" s="1"/>
  <c r="CAZ441" i="35"/>
  <c r="CAZ444" i="35" s="1"/>
  <c r="CAY441" i="35"/>
  <c r="CAY444" i="35" s="1"/>
  <c r="CAX441" i="35"/>
  <c r="CAX444" i="35" s="1"/>
  <c r="CAW441" i="35"/>
  <c r="CAW444" i="35" s="1"/>
  <c r="CAV441" i="35"/>
  <c r="CAV444" i="35" s="1"/>
  <c r="CAU441" i="35"/>
  <c r="CAU444" i="35" s="1"/>
  <c r="CAT441" i="35"/>
  <c r="CAT444" i="35" s="1"/>
  <c r="CAS441" i="35"/>
  <c r="CAS444" i="35" s="1"/>
  <c r="CAR441" i="35"/>
  <c r="CAR444" i="35" s="1"/>
  <c r="CAQ441" i="35"/>
  <c r="CAQ444" i="35" s="1"/>
  <c r="CAP441" i="35"/>
  <c r="CAP444" i="35" s="1"/>
  <c r="CAO441" i="35"/>
  <c r="CAO444" i="35" s="1"/>
  <c r="CAN441" i="35"/>
  <c r="CAN444" i="35" s="1"/>
  <c r="CAM441" i="35"/>
  <c r="CAM444" i="35" s="1"/>
  <c r="CAL441" i="35"/>
  <c r="CAL444" i="35" s="1"/>
  <c r="CAK441" i="35"/>
  <c r="CAK444" i="35" s="1"/>
  <c r="CAJ441" i="35"/>
  <c r="CAJ444" i="35" s="1"/>
  <c r="CAI441" i="35"/>
  <c r="CAI444" i="35" s="1"/>
  <c r="CAH441" i="35"/>
  <c r="CAH444" i="35" s="1"/>
  <c r="CAG441" i="35"/>
  <c r="CAG444" i="35" s="1"/>
  <c r="CAF441" i="35"/>
  <c r="CAF444" i="35" s="1"/>
  <c r="CAE441" i="35"/>
  <c r="CAE444" i="35" s="1"/>
  <c r="CAD441" i="35"/>
  <c r="CAD444" i="35" s="1"/>
  <c r="CAC441" i="35"/>
  <c r="CAC444" i="35" s="1"/>
  <c r="CAB441" i="35"/>
  <c r="CAB444" i="35" s="1"/>
  <c r="CAA441" i="35"/>
  <c r="CAA444" i="35" s="1"/>
  <c r="BZZ441" i="35"/>
  <c r="BZZ444" i="35" s="1"/>
  <c r="BZY441" i="35"/>
  <c r="BZY444" i="35" s="1"/>
  <c r="BZX441" i="35"/>
  <c r="BZX444" i="35" s="1"/>
  <c r="BZW441" i="35"/>
  <c r="BZW444" i="35" s="1"/>
  <c r="BZV441" i="35"/>
  <c r="BZV444" i="35" s="1"/>
  <c r="BZU441" i="35"/>
  <c r="BZU444" i="35" s="1"/>
  <c r="BZT441" i="35"/>
  <c r="BZT444" i="35" s="1"/>
  <c r="BZS441" i="35"/>
  <c r="BZS444" i="35" s="1"/>
  <c r="BZR441" i="35"/>
  <c r="BZR444" i="35" s="1"/>
  <c r="BZQ441" i="35"/>
  <c r="BZQ444" i="35" s="1"/>
  <c r="BZP441" i="35"/>
  <c r="BZP444" i="35" s="1"/>
  <c r="BZO441" i="35"/>
  <c r="BZO444" i="35" s="1"/>
  <c r="BZN441" i="35"/>
  <c r="BZN444" i="35" s="1"/>
  <c r="BZM441" i="35"/>
  <c r="BZM444" i="35" s="1"/>
  <c r="BZL441" i="35"/>
  <c r="BZL444" i="35" s="1"/>
  <c r="BZK441" i="35"/>
  <c r="BZK444" i="35" s="1"/>
  <c r="BZJ441" i="35"/>
  <c r="BZJ444" i="35" s="1"/>
  <c r="BZI441" i="35"/>
  <c r="BZI444" i="35" s="1"/>
  <c r="BZH441" i="35"/>
  <c r="BZH444" i="35" s="1"/>
  <c r="BZG441" i="35"/>
  <c r="BZG444" i="35" s="1"/>
  <c r="BZF441" i="35"/>
  <c r="BZF444" i="35" s="1"/>
  <c r="BZE441" i="35"/>
  <c r="BZE444" i="35" s="1"/>
  <c r="BZD441" i="35"/>
  <c r="BZD444" i="35" s="1"/>
  <c r="BZC441" i="35"/>
  <c r="BZC444" i="35" s="1"/>
  <c r="BZB441" i="35"/>
  <c r="BZB444" i="35" s="1"/>
  <c r="BZA441" i="35"/>
  <c r="BZA444" i="35" s="1"/>
  <c r="BYZ441" i="35"/>
  <c r="BYZ444" i="35" s="1"/>
  <c r="BYY441" i="35"/>
  <c r="BYY444" i="35" s="1"/>
  <c r="BYX441" i="35"/>
  <c r="BYX444" i="35" s="1"/>
  <c r="BYW441" i="35"/>
  <c r="BYW444" i="35" s="1"/>
  <c r="BYV441" i="35"/>
  <c r="BYV444" i="35" s="1"/>
  <c r="BYU441" i="35"/>
  <c r="BYU444" i="35" s="1"/>
  <c r="BYT441" i="35"/>
  <c r="BYT444" i="35" s="1"/>
  <c r="BYS441" i="35"/>
  <c r="BYS444" i="35" s="1"/>
  <c r="BYR441" i="35"/>
  <c r="BYR444" i="35" s="1"/>
  <c r="BYQ441" i="35"/>
  <c r="BYQ444" i="35" s="1"/>
  <c r="BYP441" i="35"/>
  <c r="BYP444" i="35" s="1"/>
  <c r="BYO441" i="35"/>
  <c r="BYO444" i="35" s="1"/>
  <c r="BYN441" i="35"/>
  <c r="BYN444" i="35" s="1"/>
  <c r="BYM441" i="35"/>
  <c r="BYM444" i="35" s="1"/>
  <c r="BYL441" i="35"/>
  <c r="BYL444" i="35" s="1"/>
  <c r="BYK441" i="35"/>
  <c r="BYK444" i="35" s="1"/>
  <c r="BYJ441" i="35"/>
  <c r="BYJ444" i="35" s="1"/>
  <c r="BYI441" i="35"/>
  <c r="BYI444" i="35" s="1"/>
  <c r="BYH441" i="35"/>
  <c r="BYH444" i="35" s="1"/>
  <c r="BYG441" i="35"/>
  <c r="BYG444" i="35" s="1"/>
  <c r="BYF441" i="35"/>
  <c r="BYF444" i="35" s="1"/>
  <c r="BYE441" i="35"/>
  <c r="BYE444" i="35" s="1"/>
  <c r="BYD441" i="35"/>
  <c r="BYD444" i="35" s="1"/>
  <c r="BYC441" i="35"/>
  <c r="BYC444" i="35" s="1"/>
  <c r="BYB441" i="35"/>
  <c r="BYB444" i="35" s="1"/>
  <c r="BYA441" i="35"/>
  <c r="BYA444" i="35" s="1"/>
  <c r="BXZ441" i="35"/>
  <c r="BXZ444" i="35" s="1"/>
  <c r="BXY441" i="35"/>
  <c r="BXY444" i="35" s="1"/>
  <c r="BXX441" i="35"/>
  <c r="BXX444" i="35" s="1"/>
  <c r="BXW441" i="35"/>
  <c r="BXW444" i="35" s="1"/>
  <c r="BXV441" i="35"/>
  <c r="BXV444" i="35" s="1"/>
  <c r="BXU441" i="35"/>
  <c r="BXU444" i="35" s="1"/>
  <c r="BXT441" i="35"/>
  <c r="BXT444" i="35" s="1"/>
  <c r="BXS441" i="35"/>
  <c r="BXS444" i="35" s="1"/>
  <c r="BXR441" i="35"/>
  <c r="BXR444" i="35" s="1"/>
  <c r="BXQ441" i="35"/>
  <c r="BXQ444" i="35" s="1"/>
  <c r="BXP441" i="35"/>
  <c r="BXP444" i="35" s="1"/>
  <c r="BXO441" i="35"/>
  <c r="BXO444" i="35" s="1"/>
  <c r="BXN441" i="35"/>
  <c r="BXN444" i="35" s="1"/>
  <c r="BXM441" i="35"/>
  <c r="BXM444" i="35" s="1"/>
  <c r="BXL441" i="35"/>
  <c r="BXL444" i="35" s="1"/>
  <c r="BXK441" i="35"/>
  <c r="BXK444" i="35" s="1"/>
  <c r="BXJ441" i="35"/>
  <c r="BXJ444" i="35" s="1"/>
  <c r="BXI441" i="35"/>
  <c r="BXI444" i="35" s="1"/>
  <c r="BXH441" i="35"/>
  <c r="BXH444" i="35" s="1"/>
  <c r="BXG441" i="35"/>
  <c r="BXG444" i="35" s="1"/>
  <c r="BXF441" i="35"/>
  <c r="BXF444" i="35" s="1"/>
  <c r="BXE441" i="35"/>
  <c r="BXE444" i="35" s="1"/>
  <c r="BXD441" i="35"/>
  <c r="BXD444" i="35" s="1"/>
  <c r="BXC441" i="35"/>
  <c r="BXC444" i="35" s="1"/>
  <c r="BXB441" i="35"/>
  <c r="BXB444" i="35" s="1"/>
  <c r="BXA441" i="35"/>
  <c r="BXA444" i="35" s="1"/>
  <c r="BWZ441" i="35"/>
  <c r="BWZ444" i="35" s="1"/>
  <c r="BWY441" i="35"/>
  <c r="BWY444" i="35" s="1"/>
  <c r="BWX441" i="35"/>
  <c r="BWX444" i="35" s="1"/>
  <c r="BWW441" i="35"/>
  <c r="BWW444" i="35" s="1"/>
  <c r="BWV441" i="35"/>
  <c r="BWV444" i="35" s="1"/>
  <c r="BWU441" i="35"/>
  <c r="BWU444" i="35" s="1"/>
  <c r="BWT441" i="35"/>
  <c r="BWT444" i="35" s="1"/>
  <c r="BWS441" i="35"/>
  <c r="BWS444" i="35" s="1"/>
  <c r="BWR441" i="35"/>
  <c r="BWR444" i="35" s="1"/>
  <c r="BWQ441" i="35"/>
  <c r="BWQ444" i="35" s="1"/>
  <c r="BWP441" i="35"/>
  <c r="BWP444" i="35" s="1"/>
  <c r="BWO441" i="35"/>
  <c r="BWO444" i="35" s="1"/>
  <c r="BWN441" i="35"/>
  <c r="BWN444" i="35" s="1"/>
  <c r="BWM441" i="35"/>
  <c r="BWM444" i="35" s="1"/>
  <c r="BWL441" i="35"/>
  <c r="BWL444" i="35" s="1"/>
  <c r="BWK441" i="35"/>
  <c r="BWK444" i="35" s="1"/>
  <c r="BWJ441" i="35"/>
  <c r="BWJ444" i="35" s="1"/>
  <c r="BWI441" i="35"/>
  <c r="BWI444" i="35" s="1"/>
  <c r="BWH441" i="35"/>
  <c r="BWH444" i="35" s="1"/>
  <c r="BWG441" i="35"/>
  <c r="BWG444" i="35" s="1"/>
  <c r="BWF441" i="35"/>
  <c r="BWF444" i="35" s="1"/>
  <c r="BWE441" i="35"/>
  <c r="BWE444" i="35" s="1"/>
  <c r="BWD441" i="35"/>
  <c r="BWD444" i="35" s="1"/>
  <c r="BWC441" i="35"/>
  <c r="BWC444" i="35" s="1"/>
  <c r="BWB441" i="35"/>
  <c r="BWB444" i="35" s="1"/>
  <c r="BWA441" i="35"/>
  <c r="BWA444" i="35" s="1"/>
  <c r="BVZ441" i="35"/>
  <c r="BVZ444" i="35" s="1"/>
  <c r="BVY441" i="35"/>
  <c r="BVY444" i="35" s="1"/>
  <c r="BVX441" i="35"/>
  <c r="BVX444" i="35" s="1"/>
  <c r="BVW441" i="35"/>
  <c r="BVW444" i="35" s="1"/>
  <c r="BVV441" i="35"/>
  <c r="BVV444" i="35" s="1"/>
  <c r="BVU441" i="35"/>
  <c r="BVU444" i="35" s="1"/>
  <c r="BVT441" i="35"/>
  <c r="BVT444" i="35" s="1"/>
  <c r="BVS441" i="35"/>
  <c r="BVS444" i="35" s="1"/>
  <c r="BVR441" i="35"/>
  <c r="BVR444" i="35" s="1"/>
  <c r="BVQ441" i="35"/>
  <c r="BVQ444" i="35" s="1"/>
  <c r="BVP441" i="35"/>
  <c r="BVP444" i="35" s="1"/>
  <c r="BVO441" i="35"/>
  <c r="BVO444" i="35" s="1"/>
  <c r="BVN441" i="35"/>
  <c r="BVN444" i="35" s="1"/>
  <c r="BVM441" i="35"/>
  <c r="BVM444" i="35" s="1"/>
  <c r="BVL441" i="35"/>
  <c r="BVL444" i="35" s="1"/>
  <c r="BVK441" i="35"/>
  <c r="BVK444" i="35" s="1"/>
  <c r="BVJ441" i="35"/>
  <c r="BVJ444" i="35" s="1"/>
  <c r="BVI441" i="35"/>
  <c r="BVI444" i="35" s="1"/>
  <c r="BVH441" i="35"/>
  <c r="BVH444" i="35" s="1"/>
  <c r="BVG441" i="35"/>
  <c r="BVG444" i="35" s="1"/>
  <c r="BVF441" i="35"/>
  <c r="BVF444" i="35" s="1"/>
  <c r="BVE441" i="35"/>
  <c r="BVE444" i="35" s="1"/>
  <c r="BVD441" i="35"/>
  <c r="BVD444" i="35" s="1"/>
  <c r="BVC441" i="35"/>
  <c r="BVC444" i="35" s="1"/>
  <c r="BVB441" i="35"/>
  <c r="BVB444" i="35" s="1"/>
  <c r="BVA441" i="35"/>
  <c r="BVA444" i="35" s="1"/>
  <c r="BUZ441" i="35"/>
  <c r="BUZ444" i="35" s="1"/>
  <c r="BUY441" i="35"/>
  <c r="BUY444" i="35" s="1"/>
  <c r="BUX441" i="35"/>
  <c r="BUX444" i="35" s="1"/>
  <c r="BUW441" i="35"/>
  <c r="BUW444" i="35" s="1"/>
  <c r="BUV441" i="35"/>
  <c r="BUV444" i="35" s="1"/>
  <c r="BUU441" i="35"/>
  <c r="BUU444" i="35" s="1"/>
  <c r="BUT441" i="35"/>
  <c r="BUT444" i="35" s="1"/>
  <c r="BUS441" i="35"/>
  <c r="BUS444" i="35" s="1"/>
  <c r="BUR441" i="35"/>
  <c r="BUR444" i="35" s="1"/>
  <c r="BUQ441" i="35"/>
  <c r="BUQ444" i="35" s="1"/>
  <c r="BUP441" i="35"/>
  <c r="BUP444" i="35" s="1"/>
  <c r="BUO441" i="35"/>
  <c r="BUO444" i="35" s="1"/>
  <c r="BUN441" i="35"/>
  <c r="BUN444" i="35" s="1"/>
  <c r="BUM441" i="35"/>
  <c r="BUM444" i="35" s="1"/>
  <c r="BUL441" i="35"/>
  <c r="BUL444" i="35" s="1"/>
  <c r="BUK441" i="35"/>
  <c r="BUK444" i="35" s="1"/>
  <c r="BUJ441" i="35"/>
  <c r="BUJ444" i="35" s="1"/>
  <c r="BUI441" i="35"/>
  <c r="BUI444" i="35" s="1"/>
  <c r="BUH441" i="35"/>
  <c r="BUH444" i="35" s="1"/>
  <c r="BUG441" i="35"/>
  <c r="BUG444" i="35" s="1"/>
  <c r="BUF441" i="35"/>
  <c r="BUF444" i="35" s="1"/>
  <c r="BUE441" i="35"/>
  <c r="BUE444" i="35" s="1"/>
  <c r="BUD441" i="35"/>
  <c r="BUD444" i="35" s="1"/>
  <c r="BUC441" i="35"/>
  <c r="BUC444" i="35" s="1"/>
  <c r="BUB441" i="35"/>
  <c r="BUB444" i="35" s="1"/>
  <c r="BUA441" i="35"/>
  <c r="BUA444" i="35" s="1"/>
  <c r="BTZ441" i="35"/>
  <c r="BTZ444" i="35" s="1"/>
  <c r="BTY441" i="35"/>
  <c r="BTY444" i="35" s="1"/>
  <c r="BTX441" i="35"/>
  <c r="BTX444" i="35" s="1"/>
  <c r="BTW441" i="35"/>
  <c r="BTW444" i="35" s="1"/>
  <c r="BTV441" i="35"/>
  <c r="BTV444" i="35" s="1"/>
  <c r="BTU441" i="35"/>
  <c r="BTU444" i="35" s="1"/>
  <c r="BTT441" i="35"/>
  <c r="BTT444" i="35" s="1"/>
  <c r="BTS441" i="35"/>
  <c r="BTS444" i="35" s="1"/>
  <c r="BTR441" i="35"/>
  <c r="BTR444" i="35" s="1"/>
  <c r="BTQ441" i="35"/>
  <c r="BTQ444" i="35" s="1"/>
  <c r="BTP441" i="35"/>
  <c r="BTP444" i="35" s="1"/>
  <c r="BTO441" i="35"/>
  <c r="BTO444" i="35" s="1"/>
  <c r="BTN441" i="35"/>
  <c r="BTN444" i="35" s="1"/>
  <c r="BTM441" i="35"/>
  <c r="BTM444" i="35" s="1"/>
  <c r="BTL441" i="35"/>
  <c r="BTL444" i="35" s="1"/>
  <c r="BTK441" i="35"/>
  <c r="BTK444" i="35" s="1"/>
  <c r="BTJ441" i="35"/>
  <c r="BTJ444" i="35" s="1"/>
  <c r="BTI441" i="35"/>
  <c r="BTI444" i="35" s="1"/>
  <c r="BTH441" i="35"/>
  <c r="BTH444" i="35" s="1"/>
  <c r="BTG441" i="35"/>
  <c r="BTG444" i="35" s="1"/>
  <c r="BTF441" i="35"/>
  <c r="BTF444" i="35" s="1"/>
  <c r="BTE441" i="35"/>
  <c r="BTE444" i="35" s="1"/>
  <c r="BTD441" i="35"/>
  <c r="BTD444" i="35" s="1"/>
  <c r="BTC441" i="35"/>
  <c r="BTC444" i="35" s="1"/>
  <c r="BTB441" i="35"/>
  <c r="BTB444" i="35" s="1"/>
  <c r="BTA441" i="35"/>
  <c r="BTA444" i="35" s="1"/>
  <c r="BSZ441" i="35"/>
  <c r="BSZ444" i="35" s="1"/>
  <c r="BSY441" i="35"/>
  <c r="BSY444" i="35" s="1"/>
  <c r="BSX441" i="35"/>
  <c r="BSX444" i="35" s="1"/>
  <c r="BSW441" i="35"/>
  <c r="BSW444" i="35" s="1"/>
  <c r="BSV441" i="35"/>
  <c r="BSV444" i="35" s="1"/>
  <c r="BSU441" i="35"/>
  <c r="BSU444" i="35" s="1"/>
  <c r="BST441" i="35"/>
  <c r="BST444" i="35" s="1"/>
  <c r="BSS441" i="35"/>
  <c r="BSS444" i="35" s="1"/>
  <c r="BSR441" i="35"/>
  <c r="BSR444" i="35" s="1"/>
  <c r="BSQ441" i="35"/>
  <c r="BSQ444" i="35" s="1"/>
  <c r="BSP441" i="35"/>
  <c r="BSP444" i="35" s="1"/>
  <c r="BSO441" i="35"/>
  <c r="BSO444" i="35" s="1"/>
  <c r="BSN441" i="35"/>
  <c r="BSN444" i="35" s="1"/>
  <c r="BSM441" i="35"/>
  <c r="BSM444" i="35" s="1"/>
  <c r="BSL441" i="35"/>
  <c r="BSL444" i="35" s="1"/>
  <c r="BSK441" i="35"/>
  <c r="BSK444" i="35" s="1"/>
  <c r="BSJ441" i="35"/>
  <c r="BSJ444" i="35" s="1"/>
  <c r="BSI441" i="35"/>
  <c r="BSI444" i="35" s="1"/>
  <c r="BSH441" i="35"/>
  <c r="BSH444" i="35" s="1"/>
  <c r="BSG441" i="35"/>
  <c r="BSG444" i="35" s="1"/>
  <c r="BSF441" i="35"/>
  <c r="BSF444" i="35" s="1"/>
  <c r="BSE441" i="35"/>
  <c r="BSE444" i="35" s="1"/>
  <c r="BSD441" i="35"/>
  <c r="BSD444" i="35" s="1"/>
  <c r="BSC441" i="35"/>
  <c r="BSC444" i="35" s="1"/>
  <c r="BSB441" i="35"/>
  <c r="BSB444" i="35" s="1"/>
  <c r="BSA441" i="35"/>
  <c r="BSA444" i="35" s="1"/>
  <c r="BRZ441" i="35"/>
  <c r="BRZ444" i="35" s="1"/>
  <c r="BRY441" i="35"/>
  <c r="BRY444" i="35" s="1"/>
  <c r="BRX441" i="35"/>
  <c r="BRX444" i="35" s="1"/>
  <c r="BRW441" i="35"/>
  <c r="BRW444" i="35" s="1"/>
  <c r="BRV441" i="35"/>
  <c r="BRV444" i="35" s="1"/>
  <c r="BRU441" i="35"/>
  <c r="BRU444" i="35" s="1"/>
  <c r="BRT441" i="35"/>
  <c r="BRT444" i="35" s="1"/>
  <c r="BRS441" i="35"/>
  <c r="BRS444" i="35" s="1"/>
  <c r="BRR441" i="35"/>
  <c r="BRR444" i="35" s="1"/>
  <c r="BRQ441" i="35"/>
  <c r="BRQ444" i="35" s="1"/>
  <c r="BRP441" i="35"/>
  <c r="BRP444" i="35" s="1"/>
  <c r="BRO441" i="35"/>
  <c r="BRO444" i="35" s="1"/>
  <c r="BRN441" i="35"/>
  <c r="BRN444" i="35" s="1"/>
  <c r="BRM441" i="35"/>
  <c r="BRM444" i="35" s="1"/>
  <c r="BRL441" i="35"/>
  <c r="BRL444" i="35" s="1"/>
  <c r="BRK441" i="35"/>
  <c r="BRK444" i="35" s="1"/>
  <c r="BRJ441" i="35"/>
  <c r="BRJ444" i="35" s="1"/>
  <c r="BRI441" i="35"/>
  <c r="BRI444" i="35" s="1"/>
  <c r="BRH441" i="35"/>
  <c r="BRH444" i="35" s="1"/>
  <c r="BRG441" i="35"/>
  <c r="BRG444" i="35" s="1"/>
  <c r="BRF441" i="35"/>
  <c r="BRF444" i="35" s="1"/>
  <c r="BRE441" i="35"/>
  <c r="BRE444" i="35" s="1"/>
  <c r="BRD441" i="35"/>
  <c r="BRD444" i="35" s="1"/>
  <c r="BRC441" i="35"/>
  <c r="BRC444" i="35" s="1"/>
  <c r="BRB441" i="35"/>
  <c r="BRB444" i="35" s="1"/>
  <c r="BRA441" i="35"/>
  <c r="BRA444" i="35" s="1"/>
  <c r="BQZ441" i="35"/>
  <c r="BQZ444" i="35" s="1"/>
  <c r="BQY441" i="35"/>
  <c r="BQY444" i="35" s="1"/>
  <c r="BQX441" i="35"/>
  <c r="BQX444" i="35" s="1"/>
  <c r="BQW441" i="35"/>
  <c r="BQW444" i="35" s="1"/>
  <c r="BQV441" i="35"/>
  <c r="BQV444" i="35" s="1"/>
  <c r="BQU441" i="35"/>
  <c r="BQU444" i="35" s="1"/>
  <c r="BQT441" i="35"/>
  <c r="BQT444" i="35" s="1"/>
  <c r="BQS441" i="35"/>
  <c r="BQS444" i="35" s="1"/>
  <c r="BQR441" i="35"/>
  <c r="BQR444" i="35" s="1"/>
  <c r="BQQ441" i="35"/>
  <c r="BQQ444" i="35" s="1"/>
  <c r="BQP441" i="35"/>
  <c r="BQP444" i="35" s="1"/>
  <c r="BQO441" i="35"/>
  <c r="BQO444" i="35" s="1"/>
  <c r="BQN441" i="35"/>
  <c r="BQN444" i="35" s="1"/>
  <c r="BQM441" i="35"/>
  <c r="BQM444" i="35" s="1"/>
  <c r="BQL441" i="35"/>
  <c r="BQL444" i="35" s="1"/>
  <c r="BQK441" i="35"/>
  <c r="BQK444" i="35" s="1"/>
  <c r="BQJ441" i="35"/>
  <c r="BQJ444" i="35" s="1"/>
  <c r="BQI441" i="35"/>
  <c r="BQI444" i="35" s="1"/>
  <c r="BQH441" i="35"/>
  <c r="BQH444" i="35" s="1"/>
  <c r="BQG441" i="35"/>
  <c r="BQG444" i="35" s="1"/>
  <c r="BQF441" i="35"/>
  <c r="BQF444" i="35" s="1"/>
  <c r="BQE441" i="35"/>
  <c r="BQE444" i="35" s="1"/>
  <c r="BQD441" i="35"/>
  <c r="BQD444" i="35" s="1"/>
  <c r="BQC441" i="35"/>
  <c r="BQC444" i="35" s="1"/>
  <c r="BQB441" i="35"/>
  <c r="BQB444" i="35" s="1"/>
  <c r="BQA441" i="35"/>
  <c r="BQA444" i="35" s="1"/>
  <c r="BPZ441" i="35"/>
  <c r="BPZ444" i="35" s="1"/>
  <c r="BPY441" i="35"/>
  <c r="BPY444" i="35" s="1"/>
  <c r="BPX441" i="35"/>
  <c r="BPX444" i="35" s="1"/>
  <c r="BPW441" i="35"/>
  <c r="BPW444" i="35" s="1"/>
  <c r="BPV441" i="35"/>
  <c r="BPV444" i="35" s="1"/>
  <c r="BPU441" i="35"/>
  <c r="BPU444" i="35" s="1"/>
  <c r="BPT441" i="35"/>
  <c r="BPT444" i="35" s="1"/>
  <c r="BPS441" i="35"/>
  <c r="BPS444" i="35" s="1"/>
  <c r="BPR441" i="35"/>
  <c r="BPR444" i="35" s="1"/>
  <c r="BPQ441" i="35"/>
  <c r="BPQ444" i="35" s="1"/>
  <c r="BPP441" i="35"/>
  <c r="BPP444" i="35" s="1"/>
  <c r="BPO441" i="35"/>
  <c r="BPO444" i="35" s="1"/>
  <c r="BPN441" i="35"/>
  <c r="BPN444" i="35" s="1"/>
  <c r="BPM441" i="35"/>
  <c r="BPM444" i="35" s="1"/>
  <c r="BPL441" i="35"/>
  <c r="BPL444" i="35" s="1"/>
  <c r="BPK441" i="35"/>
  <c r="BPK444" i="35" s="1"/>
  <c r="BPJ441" i="35"/>
  <c r="BPJ444" i="35" s="1"/>
  <c r="BPI441" i="35"/>
  <c r="BPI444" i="35" s="1"/>
  <c r="BPH441" i="35"/>
  <c r="BPH444" i="35" s="1"/>
  <c r="BPG441" i="35"/>
  <c r="BPG444" i="35" s="1"/>
  <c r="BPF441" i="35"/>
  <c r="BPF444" i="35" s="1"/>
  <c r="BPE441" i="35"/>
  <c r="BPE444" i="35" s="1"/>
  <c r="BPD441" i="35"/>
  <c r="BPD444" i="35" s="1"/>
  <c r="BPC441" i="35"/>
  <c r="BPC444" i="35" s="1"/>
  <c r="BPB441" i="35"/>
  <c r="BPB444" i="35" s="1"/>
  <c r="BPA441" i="35"/>
  <c r="BPA444" i="35" s="1"/>
  <c r="BOZ441" i="35"/>
  <c r="BOZ444" i="35" s="1"/>
  <c r="BOY441" i="35"/>
  <c r="BOY444" i="35" s="1"/>
  <c r="BOX441" i="35"/>
  <c r="BOX444" i="35" s="1"/>
  <c r="BOW441" i="35"/>
  <c r="BOW444" i="35" s="1"/>
  <c r="BOV441" i="35"/>
  <c r="BOV444" i="35" s="1"/>
  <c r="BOU441" i="35"/>
  <c r="BOU444" i="35" s="1"/>
  <c r="BOT441" i="35"/>
  <c r="BOT444" i="35" s="1"/>
  <c r="BOS441" i="35"/>
  <c r="BOS444" i="35" s="1"/>
  <c r="BOR441" i="35"/>
  <c r="BOR444" i="35" s="1"/>
  <c r="BOQ441" i="35"/>
  <c r="BOQ444" i="35" s="1"/>
  <c r="BOP441" i="35"/>
  <c r="BOP444" i="35" s="1"/>
  <c r="BOO441" i="35"/>
  <c r="BOO444" i="35" s="1"/>
  <c r="BON441" i="35"/>
  <c r="BON444" i="35" s="1"/>
  <c r="BOM441" i="35"/>
  <c r="BOM444" i="35" s="1"/>
  <c r="BOL441" i="35"/>
  <c r="BOL444" i="35" s="1"/>
  <c r="BOK441" i="35"/>
  <c r="BOK444" i="35" s="1"/>
  <c r="BOJ441" i="35"/>
  <c r="BOJ444" i="35" s="1"/>
  <c r="BOI441" i="35"/>
  <c r="BOI444" i="35" s="1"/>
  <c r="BOH441" i="35"/>
  <c r="BOH444" i="35" s="1"/>
  <c r="BOG441" i="35"/>
  <c r="BOG444" i="35" s="1"/>
  <c r="BOF441" i="35"/>
  <c r="BOF444" i="35" s="1"/>
  <c r="BOE441" i="35"/>
  <c r="BOE444" i="35" s="1"/>
  <c r="BOD441" i="35"/>
  <c r="BOD444" i="35" s="1"/>
  <c r="BOC441" i="35"/>
  <c r="BOC444" i="35" s="1"/>
  <c r="BOB441" i="35"/>
  <c r="BOB444" i="35" s="1"/>
  <c r="BOA441" i="35"/>
  <c r="BOA444" i="35" s="1"/>
  <c r="BNZ441" i="35"/>
  <c r="BNZ444" i="35" s="1"/>
  <c r="BNY441" i="35"/>
  <c r="BNY444" i="35" s="1"/>
  <c r="BNX441" i="35"/>
  <c r="BNX444" i="35" s="1"/>
  <c r="BNW441" i="35"/>
  <c r="BNW444" i="35" s="1"/>
  <c r="BNV441" i="35"/>
  <c r="BNV444" i="35" s="1"/>
  <c r="BNU441" i="35"/>
  <c r="BNU444" i="35" s="1"/>
  <c r="BNT441" i="35"/>
  <c r="BNT444" i="35" s="1"/>
  <c r="BNS441" i="35"/>
  <c r="BNS444" i="35" s="1"/>
  <c r="BNR441" i="35"/>
  <c r="BNR444" i="35" s="1"/>
  <c r="BNQ441" i="35"/>
  <c r="BNQ444" i="35" s="1"/>
  <c r="BNP441" i="35"/>
  <c r="BNP444" i="35" s="1"/>
  <c r="BNO441" i="35"/>
  <c r="BNO444" i="35" s="1"/>
  <c r="BNN441" i="35"/>
  <c r="BNN444" i="35" s="1"/>
  <c r="BNM441" i="35"/>
  <c r="BNM444" i="35" s="1"/>
  <c r="BNL441" i="35"/>
  <c r="BNL444" i="35" s="1"/>
  <c r="BNK441" i="35"/>
  <c r="BNK444" i="35" s="1"/>
  <c r="BNJ441" i="35"/>
  <c r="BNJ444" i="35" s="1"/>
  <c r="BNI441" i="35"/>
  <c r="BNI444" i="35" s="1"/>
  <c r="BNH441" i="35"/>
  <c r="BNH444" i="35" s="1"/>
  <c r="BNG441" i="35"/>
  <c r="BNG444" i="35" s="1"/>
  <c r="BNF441" i="35"/>
  <c r="BNF444" i="35" s="1"/>
  <c r="BNE441" i="35"/>
  <c r="BNE444" i="35" s="1"/>
  <c r="BND441" i="35"/>
  <c r="BND444" i="35" s="1"/>
  <c r="BNC441" i="35"/>
  <c r="BNC444" i="35" s="1"/>
  <c r="BNB441" i="35"/>
  <c r="BNB444" i="35" s="1"/>
  <c r="BNA441" i="35"/>
  <c r="BNA444" i="35" s="1"/>
  <c r="BMZ441" i="35"/>
  <c r="BMZ444" i="35" s="1"/>
  <c r="BMY441" i="35"/>
  <c r="BMY444" i="35" s="1"/>
  <c r="BMX441" i="35"/>
  <c r="BMX444" i="35" s="1"/>
  <c r="BMW441" i="35"/>
  <c r="BMW444" i="35" s="1"/>
  <c r="BMV441" i="35"/>
  <c r="BMV444" i="35" s="1"/>
  <c r="BMU441" i="35"/>
  <c r="BMU444" i="35" s="1"/>
  <c r="BMT441" i="35"/>
  <c r="BMT444" i="35" s="1"/>
  <c r="BMS441" i="35"/>
  <c r="BMS444" i="35" s="1"/>
  <c r="BMR441" i="35"/>
  <c r="BMR444" i="35" s="1"/>
  <c r="BMQ441" i="35"/>
  <c r="BMQ444" i="35" s="1"/>
  <c r="BMP441" i="35"/>
  <c r="BMP444" i="35" s="1"/>
  <c r="BMO441" i="35"/>
  <c r="BMO444" i="35" s="1"/>
  <c r="BMN441" i="35"/>
  <c r="BMN444" i="35" s="1"/>
  <c r="BMM441" i="35"/>
  <c r="BMM444" i="35" s="1"/>
  <c r="BML441" i="35"/>
  <c r="BML444" i="35" s="1"/>
  <c r="BMK441" i="35"/>
  <c r="BMK444" i="35" s="1"/>
  <c r="BMJ441" i="35"/>
  <c r="BMJ444" i="35" s="1"/>
  <c r="BMI441" i="35"/>
  <c r="BMI444" i="35" s="1"/>
  <c r="BMH441" i="35"/>
  <c r="BMH444" i="35" s="1"/>
  <c r="BMG441" i="35"/>
  <c r="BMG444" i="35" s="1"/>
  <c r="BMF441" i="35"/>
  <c r="BMF444" i="35" s="1"/>
  <c r="BME441" i="35"/>
  <c r="BME444" i="35" s="1"/>
  <c r="BMD441" i="35"/>
  <c r="BMD444" i="35" s="1"/>
  <c r="BMC441" i="35"/>
  <c r="BMC444" i="35" s="1"/>
  <c r="BMB441" i="35"/>
  <c r="BMB444" i="35" s="1"/>
  <c r="BMA441" i="35"/>
  <c r="BMA444" i="35" s="1"/>
  <c r="BLZ441" i="35"/>
  <c r="BLZ444" i="35" s="1"/>
  <c r="BLY441" i="35"/>
  <c r="BLY444" i="35" s="1"/>
  <c r="BLX441" i="35"/>
  <c r="BLX444" i="35" s="1"/>
  <c r="BLW441" i="35"/>
  <c r="BLW444" i="35" s="1"/>
  <c r="BLV441" i="35"/>
  <c r="BLV444" i="35" s="1"/>
  <c r="BLU441" i="35"/>
  <c r="BLU444" i="35" s="1"/>
  <c r="BLT441" i="35"/>
  <c r="BLT444" i="35" s="1"/>
  <c r="BLS441" i="35"/>
  <c r="BLS444" i="35" s="1"/>
  <c r="BLR441" i="35"/>
  <c r="BLR444" i="35" s="1"/>
  <c r="BLQ441" i="35"/>
  <c r="BLQ444" i="35" s="1"/>
  <c r="BLP441" i="35"/>
  <c r="BLP444" i="35" s="1"/>
  <c r="BLO441" i="35"/>
  <c r="BLO444" i="35" s="1"/>
  <c r="BLN441" i="35"/>
  <c r="BLN444" i="35" s="1"/>
  <c r="BLM441" i="35"/>
  <c r="BLM444" i="35" s="1"/>
  <c r="BLL441" i="35"/>
  <c r="BLL444" i="35" s="1"/>
  <c r="BLK441" i="35"/>
  <c r="BLK444" i="35" s="1"/>
  <c r="BLJ441" i="35"/>
  <c r="BLJ444" i="35" s="1"/>
  <c r="BLI441" i="35"/>
  <c r="BLI444" i="35" s="1"/>
  <c r="BLH441" i="35"/>
  <c r="BLH444" i="35" s="1"/>
  <c r="BLG441" i="35"/>
  <c r="BLG444" i="35" s="1"/>
  <c r="BLF441" i="35"/>
  <c r="BLF444" i="35" s="1"/>
  <c r="BLE441" i="35"/>
  <c r="BLE444" i="35" s="1"/>
  <c r="BLD441" i="35"/>
  <c r="BLD444" i="35" s="1"/>
  <c r="BLC441" i="35"/>
  <c r="BLC444" i="35" s="1"/>
  <c r="BLB441" i="35"/>
  <c r="BLB444" i="35" s="1"/>
  <c r="BLA441" i="35"/>
  <c r="BLA444" i="35" s="1"/>
  <c r="BKZ441" i="35"/>
  <c r="BKZ444" i="35" s="1"/>
  <c r="BKY441" i="35"/>
  <c r="BKY444" i="35" s="1"/>
  <c r="BKX441" i="35"/>
  <c r="BKX444" i="35" s="1"/>
  <c r="BKW441" i="35"/>
  <c r="BKW444" i="35" s="1"/>
  <c r="BKV441" i="35"/>
  <c r="BKV444" i="35" s="1"/>
  <c r="BKU441" i="35"/>
  <c r="BKU444" i="35" s="1"/>
  <c r="BKT441" i="35"/>
  <c r="BKT444" i="35" s="1"/>
  <c r="BKS441" i="35"/>
  <c r="BKS444" i="35" s="1"/>
  <c r="BKR441" i="35"/>
  <c r="BKR444" i="35" s="1"/>
  <c r="BKQ441" i="35"/>
  <c r="BKQ444" i="35" s="1"/>
  <c r="BKP441" i="35"/>
  <c r="BKP444" i="35" s="1"/>
  <c r="BKO441" i="35"/>
  <c r="BKO444" i="35" s="1"/>
  <c r="BKN441" i="35"/>
  <c r="BKN444" i="35" s="1"/>
  <c r="BKM441" i="35"/>
  <c r="BKM444" i="35" s="1"/>
  <c r="BKL441" i="35"/>
  <c r="BKL444" i="35" s="1"/>
  <c r="BKK441" i="35"/>
  <c r="BKK444" i="35" s="1"/>
  <c r="BKJ441" i="35"/>
  <c r="BKJ444" i="35" s="1"/>
  <c r="BKI441" i="35"/>
  <c r="BKI444" i="35" s="1"/>
  <c r="BKH441" i="35"/>
  <c r="BKH444" i="35" s="1"/>
  <c r="BKG441" i="35"/>
  <c r="BKG444" i="35" s="1"/>
  <c r="BKF441" i="35"/>
  <c r="BKF444" i="35" s="1"/>
  <c r="BKE441" i="35"/>
  <c r="BKE444" i="35" s="1"/>
  <c r="BKD441" i="35"/>
  <c r="BKD444" i="35" s="1"/>
  <c r="BKC441" i="35"/>
  <c r="BKC444" i="35" s="1"/>
  <c r="BKB441" i="35"/>
  <c r="BKB444" i="35" s="1"/>
  <c r="BKA441" i="35"/>
  <c r="BKA444" i="35" s="1"/>
  <c r="BJZ441" i="35"/>
  <c r="BJZ444" i="35" s="1"/>
  <c r="BJY441" i="35"/>
  <c r="BJY444" i="35" s="1"/>
  <c r="BJX441" i="35"/>
  <c r="BJX444" i="35" s="1"/>
  <c r="BJW441" i="35"/>
  <c r="BJW444" i="35" s="1"/>
  <c r="BJV441" i="35"/>
  <c r="BJV444" i="35" s="1"/>
  <c r="BJU441" i="35"/>
  <c r="BJU444" i="35" s="1"/>
  <c r="BJT441" i="35"/>
  <c r="BJT444" i="35" s="1"/>
  <c r="BJS441" i="35"/>
  <c r="BJS444" i="35" s="1"/>
  <c r="BJR441" i="35"/>
  <c r="BJR444" i="35" s="1"/>
  <c r="BJQ441" i="35"/>
  <c r="BJQ444" i="35" s="1"/>
  <c r="BJP441" i="35"/>
  <c r="BJP444" i="35" s="1"/>
  <c r="BJO441" i="35"/>
  <c r="BJO444" i="35" s="1"/>
  <c r="BJN441" i="35"/>
  <c r="BJN444" i="35" s="1"/>
  <c r="BJM441" i="35"/>
  <c r="BJM444" i="35" s="1"/>
  <c r="BJL441" i="35"/>
  <c r="BJL444" i="35" s="1"/>
  <c r="BJK441" i="35"/>
  <c r="BJK444" i="35" s="1"/>
  <c r="BJJ441" i="35"/>
  <c r="BJJ444" i="35" s="1"/>
  <c r="BJI441" i="35"/>
  <c r="BJI444" i="35" s="1"/>
  <c r="BJH441" i="35"/>
  <c r="BJH444" i="35" s="1"/>
  <c r="BJG441" i="35"/>
  <c r="BJG444" i="35" s="1"/>
  <c r="BJF441" i="35"/>
  <c r="BJF444" i="35" s="1"/>
  <c r="BJE441" i="35"/>
  <c r="BJE444" i="35" s="1"/>
  <c r="BJD441" i="35"/>
  <c r="BJD444" i="35" s="1"/>
  <c r="BJC441" i="35"/>
  <c r="BJC444" i="35" s="1"/>
  <c r="BJB441" i="35"/>
  <c r="BJB444" i="35" s="1"/>
  <c r="BJA441" i="35"/>
  <c r="BJA444" i="35" s="1"/>
  <c r="BIZ441" i="35"/>
  <c r="BIZ444" i="35" s="1"/>
  <c r="BIY441" i="35"/>
  <c r="BIY444" i="35" s="1"/>
  <c r="BIX441" i="35"/>
  <c r="BIX444" i="35" s="1"/>
  <c r="BIW441" i="35"/>
  <c r="BIW444" i="35" s="1"/>
  <c r="BIV441" i="35"/>
  <c r="BIV444" i="35" s="1"/>
  <c r="BIU441" i="35"/>
  <c r="BIU444" i="35" s="1"/>
  <c r="BIT441" i="35"/>
  <c r="BIT444" i="35" s="1"/>
  <c r="BIS441" i="35"/>
  <c r="BIS444" i="35" s="1"/>
  <c r="BIR441" i="35"/>
  <c r="BIR444" i="35" s="1"/>
  <c r="BIQ441" i="35"/>
  <c r="BIQ444" i="35" s="1"/>
  <c r="BIP441" i="35"/>
  <c r="BIP444" i="35" s="1"/>
  <c r="BIO441" i="35"/>
  <c r="BIO444" i="35" s="1"/>
  <c r="BIN441" i="35"/>
  <c r="BIN444" i="35" s="1"/>
  <c r="BIM441" i="35"/>
  <c r="BIM444" i="35" s="1"/>
  <c r="BIL441" i="35"/>
  <c r="BIL444" i="35" s="1"/>
  <c r="BIK441" i="35"/>
  <c r="BIK444" i="35" s="1"/>
  <c r="BIJ441" i="35"/>
  <c r="BIJ444" i="35" s="1"/>
  <c r="BII441" i="35"/>
  <c r="BII444" i="35" s="1"/>
  <c r="BIH441" i="35"/>
  <c r="BIH444" i="35" s="1"/>
  <c r="BIG441" i="35"/>
  <c r="BIG444" i="35" s="1"/>
  <c r="BIF441" i="35"/>
  <c r="BIF444" i="35" s="1"/>
  <c r="BIE441" i="35"/>
  <c r="BIE444" i="35" s="1"/>
  <c r="BID441" i="35"/>
  <c r="BID444" i="35" s="1"/>
  <c r="BIC441" i="35"/>
  <c r="BIC444" i="35" s="1"/>
  <c r="BIB441" i="35"/>
  <c r="BIB444" i="35" s="1"/>
  <c r="BIA441" i="35"/>
  <c r="BIA444" i="35" s="1"/>
  <c r="BHZ441" i="35"/>
  <c r="BHZ444" i="35" s="1"/>
  <c r="BHY441" i="35"/>
  <c r="BHY444" i="35" s="1"/>
  <c r="BHX441" i="35"/>
  <c r="BHX444" i="35" s="1"/>
  <c r="BHW441" i="35"/>
  <c r="BHW444" i="35" s="1"/>
  <c r="BHV441" i="35"/>
  <c r="BHV444" i="35" s="1"/>
  <c r="BHU441" i="35"/>
  <c r="BHU444" i="35" s="1"/>
  <c r="BHT441" i="35"/>
  <c r="BHT444" i="35" s="1"/>
  <c r="BHS441" i="35"/>
  <c r="BHS444" i="35" s="1"/>
  <c r="BHR441" i="35"/>
  <c r="BHR444" i="35" s="1"/>
  <c r="BHQ441" i="35"/>
  <c r="BHQ444" i="35" s="1"/>
  <c r="BHP441" i="35"/>
  <c r="BHP444" i="35" s="1"/>
  <c r="BHO441" i="35"/>
  <c r="BHO444" i="35" s="1"/>
  <c r="BHN441" i="35"/>
  <c r="BHN444" i="35" s="1"/>
  <c r="BHM441" i="35"/>
  <c r="BHM444" i="35" s="1"/>
  <c r="BHL441" i="35"/>
  <c r="BHL444" i="35" s="1"/>
  <c r="BHK441" i="35"/>
  <c r="BHK444" i="35" s="1"/>
  <c r="BHJ441" i="35"/>
  <c r="BHJ444" i="35" s="1"/>
  <c r="BHI441" i="35"/>
  <c r="BHI444" i="35" s="1"/>
  <c r="BHH441" i="35"/>
  <c r="BHH444" i="35" s="1"/>
  <c r="BHG441" i="35"/>
  <c r="BHG444" i="35" s="1"/>
  <c r="BHF441" i="35"/>
  <c r="BHF444" i="35" s="1"/>
  <c r="BHE441" i="35"/>
  <c r="BHE444" i="35" s="1"/>
  <c r="BHD441" i="35"/>
  <c r="BHD444" i="35" s="1"/>
  <c r="BHC441" i="35"/>
  <c r="BHC444" i="35" s="1"/>
  <c r="BHB441" i="35"/>
  <c r="BHB444" i="35" s="1"/>
  <c r="BHA441" i="35"/>
  <c r="BHA444" i="35" s="1"/>
  <c r="BGZ441" i="35"/>
  <c r="BGZ444" i="35" s="1"/>
  <c r="BGY441" i="35"/>
  <c r="BGY444" i="35" s="1"/>
  <c r="BGX441" i="35"/>
  <c r="BGX444" i="35" s="1"/>
  <c r="BGW441" i="35"/>
  <c r="BGW444" i="35" s="1"/>
  <c r="BGV441" i="35"/>
  <c r="BGV444" i="35" s="1"/>
  <c r="BGU441" i="35"/>
  <c r="BGU444" i="35" s="1"/>
  <c r="BGT441" i="35"/>
  <c r="BGT444" i="35" s="1"/>
  <c r="BGS441" i="35"/>
  <c r="BGS444" i="35" s="1"/>
  <c r="BGR441" i="35"/>
  <c r="BGR444" i="35" s="1"/>
  <c r="BGQ441" i="35"/>
  <c r="BGQ444" i="35" s="1"/>
  <c r="BGP441" i="35"/>
  <c r="BGP444" i="35" s="1"/>
  <c r="BGO441" i="35"/>
  <c r="BGO444" i="35" s="1"/>
  <c r="BGN441" i="35"/>
  <c r="BGN444" i="35" s="1"/>
  <c r="BGM441" i="35"/>
  <c r="BGM444" i="35" s="1"/>
  <c r="BGL441" i="35"/>
  <c r="BGL444" i="35" s="1"/>
  <c r="BGK441" i="35"/>
  <c r="BGK444" i="35" s="1"/>
  <c r="BGJ441" i="35"/>
  <c r="BGJ444" i="35" s="1"/>
  <c r="BGI441" i="35"/>
  <c r="BGI444" i="35" s="1"/>
  <c r="BGH441" i="35"/>
  <c r="BGH444" i="35" s="1"/>
  <c r="BGG441" i="35"/>
  <c r="BGG444" i="35" s="1"/>
  <c r="BGF441" i="35"/>
  <c r="BGF444" i="35" s="1"/>
  <c r="BGE441" i="35"/>
  <c r="BGE444" i="35" s="1"/>
  <c r="BGD441" i="35"/>
  <c r="BGD444" i="35" s="1"/>
  <c r="BGC441" i="35"/>
  <c r="BGC444" i="35" s="1"/>
  <c r="BGB441" i="35"/>
  <c r="BGB444" i="35" s="1"/>
  <c r="BGA441" i="35"/>
  <c r="BGA444" i="35" s="1"/>
  <c r="BFZ441" i="35"/>
  <c r="BFZ444" i="35" s="1"/>
  <c r="BFY441" i="35"/>
  <c r="BFY444" i="35" s="1"/>
  <c r="BFX441" i="35"/>
  <c r="BFX444" i="35" s="1"/>
  <c r="BFW441" i="35"/>
  <c r="BFW444" i="35" s="1"/>
  <c r="BFV441" i="35"/>
  <c r="BFV444" i="35" s="1"/>
  <c r="BFU441" i="35"/>
  <c r="BFU444" i="35" s="1"/>
  <c r="BFT441" i="35"/>
  <c r="BFT444" i="35" s="1"/>
  <c r="BFS441" i="35"/>
  <c r="BFS444" i="35" s="1"/>
  <c r="BFR441" i="35"/>
  <c r="BFR444" i="35" s="1"/>
  <c r="BFQ441" i="35"/>
  <c r="BFQ444" i="35" s="1"/>
  <c r="BFP441" i="35"/>
  <c r="BFP444" i="35" s="1"/>
  <c r="BFO441" i="35"/>
  <c r="BFO444" i="35" s="1"/>
  <c r="BFN441" i="35"/>
  <c r="BFN444" i="35" s="1"/>
  <c r="BFM441" i="35"/>
  <c r="BFM444" i="35" s="1"/>
  <c r="BFL441" i="35"/>
  <c r="BFL444" i="35" s="1"/>
  <c r="BFK441" i="35"/>
  <c r="BFK444" i="35" s="1"/>
  <c r="BFJ441" i="35"/>
  <c r="BFJ444" i="35" s="1"/>
  <c r="BFI441" i="35"/>
  <c r="BFI444" i="35" s="1"/>
  <c r="BFH441" i="35"/>
  <c r="BFH444" i="35" s="1"/>
  <c r="BFG441" i="35"/>
  <c r="BFG444" i="35" s="1"/>
  <c r="BFF441" i="35"/>
  <c r="BFF444" i="35" s="1"/>
  <c r="BFE441" i="35"/>
  <c r="BFE444" i="35" s="1"/>
  <c r="BFD441" i="35"/>
  <c r="BFD444" i="35" s="1"/>
  <c r="BFC441" i="35"/>
  <c r="BFC444" i="35" s="1"/>
  <c r="BFB441" i="35"/>
  <c r="BFB444" i="35" s="1"/>
  <c r="BFA441" i="35"/>
  <c r="BFA444" i="35" s="1"/>
  <c r="BEZ441" i="35"/>
  <c r="BEZ444" i="35" s="1"/>
  <c r="BEY441" i="35"/>
  <c r="BEY444" i="35" s="1"/>
  <c r="BEX441" i="35"/>
  <c r="BEX444" i="35" s="1"/>
  <c r="BEW441" i="35"/>
  <c r="BEW444" i="35" s="1"/>
  <c r="BEV441" i="35"/>
  <c r="BEV444" i="35" s="1"/>
  <c r="BEU441" i="35"/>
  <c r="BEU444" i="35" s="1"/>
  <c r="BET441" i="35"/>
  <c r="BET444" i="35" s="1"/>
  <c r="BES441" i="35"/>
  <c r="BES444" i="35" s="1"/>
  <c r="BER441" i="35"/>
  <c r="BER444" i="35" s="1"/>
  <c r="BEQ441" i="35"/>
  <c r="BEQ444" i="35" s="1"/>
  <c r="BEP441" i="35"/>
  <c r="BEP444" i="35" s="1"/>
  <c r="BEO441" i="35"/>
  <c r="BEO444" i="35" s="1"/>
  <c r="BEN441" i="35"/>
  <c r="BEN444" i="35" s="1"/>
  <c r="BEM441" i="35"/>
  <c r="BEM444" i="35" s="1"/>
  <c r="BEL441" i="35"/>
  <c r="BEL444" i="35" s="1"/>
  <c r="BEK441" i="35"/>
  <c r="BEK444" i="35" s="1"/>
  <c r="BEJ441" i="35"/>
  <c r="BEJ444" i="35" s="1"/>
  <c r="BEI441" i="35"/>
  <c r="BEI444" i="35" s="1"/>
  <c r="BEH441" i="35"/>
  <c r="BEH444" i="35" s="1"/>
  <c r="BEG441" i="35"/>
  <c r="BEG444" i="35" s="1"/>
  <c r="BEF441" i="35"/>
  <c r="BEF444" i="35" s="1"/>
  <c r="BEE441" i="35"/>
  <c r="BEE444" i="35" s="1"/>
  <c r="BED441" i="35"/>
  <c r="BED444" i="35" s="1"/>
  <c r="BEC441" i="35"/>
  <c r="BEC444" i="35" s="1"/>
  <c r="BEB441" i="35"/>
  <c r="BEB444" i="35" s="1"/>
  <c r="BEA441" i="35"/>
  <c r="BEA444" i="35" s="1"/>
  <c r="BDZ441" i="35"/>
  <c r="BDZ444" i="35" s="1"/>
  <c r="BDY441" i="35"/>
  <c r="BDY444" i="35" s="1"/>
  <c r="BDX441" i="35"/>
  <c r="BDX444" i="35" s="1"/>
  <c r="BDW441" i="35"/>
  <c r="BDW444" i="35" s="1"/>
  <c r="BDV441" i="35"/>
  <c r="BDV444" i="35" s="1"/>
  <c r="BDU441" i="35"/>
  <c r="BDU444" i="35" s="1"/>
  <c r="BDT441" i="35"/>
  <c r="BDT444" i="35" s="1"/>
  <c r="BDS441" i="35"/>
  <c r="BDS444" i="35" s="1"/>
  <c r="BDR441" i="35"/>
  <c r="BDR444" i="35" s="1"/>
  <c r="BDQ441" i="35"/>
  <c r="BDQ444" i="35" s="1"/>
  <c r="BDP441" i="35"/>
  <c r="BDP444" i="35" s="1"/>
  <c r="BDO441" i="35"/>
  <c r="BDO444" i="35" s="1"/>
  <c r="BDN441" i="35"/>
  <c r="BDN444" i="35" s="1"/>
  <c r="BDM441" i="35"/>
  <c r="BDM444" i="35" s="1"/>
  <c r="BDL441" i="35"/>
  <c r="BDL444" i="35" s="1"/>
  <c r="BDK441" i="35"/>
  <c r="BDK444" i="35" s="1"/>
  <c r="BDJ441" i="35"/>
  <c r="BDJ444" i="35" s="1"/>
  <c r="BDI441" i="35"/>
  <c r="BDI444" i="35" s="1"/>
  <c r="BDH441" i="35"/>
  <c r="BDH444" i="35" s="1"/>
  <c r="BDG441" i="35"/>
  <c r="BDG444" i="35" s="1"/>
  <c r="BDF441" i="35"/>
  <c r="BDF444" i="35" s="1"/>
  <c r="BDE441" i="35"/>
  <c r="BDE444" i="35" s="1"/>
  <c r="BDD441" i="35"/>
  <c r="BDD444" i="35" s="1"/>
  <c r="BDC441" i="35"/>
  <c r="BDC444" i="35" s="1"/>
  <c r="BDB441" i="35"/>
  <c r="BDB444" i="35" s="1"/>
  <c r="BDA441" i="35"/>
  <c r="BDA444" i="35" s="1"/>
  <c r="BCZ441" i="35"/>
  <c r="BCZ444" i="35" s="1"/>
  <c r="BCY441" i="35"/>
  <c r="BCY444" i="35" s="1"/>
  <c r="BCX441" i="35"/>
  <c r="BCX444" i="35" s="1"/>
  <c r="BCW441" i="35"/>
  <c r="BCW444" i="35" s="1"/>
  <c r="BCV441" i="35"/>
  <c r="BCV444" i="35" s="1"/>
  <c r="BCU441" i="35"/>
  <c r="BCU444" i="35" s="1"/>
  <c r="BCT441" i="35"/>
  <c r="BCT444" i="35" s="1"/>
  <c r="BCS441" i="35"/>
  <c r="BCS444" i="35" s="1"/>
  <c r="BCR441" i="35"/>
  <c r="BCR444" i="35" s="1"/>
  <c r="BCQ441" i="35"/>
  <c r="BCQ444" i="35" s="1"/>
  <c r="BCP441" i="35"/>
  <c r="BCP444" i="35" s="1"/>
  <c r="BCO441" i="35"/>
  <c r="BCO444" i="35" s="1"/>
  <c r="BCN441" i="35"/>
  <c r="BCN444" i="35" s="1"/>
  <c r="BCM441" i="35"/>
  <c r="BCM444" i="35" s="1"/>
  <c r="BCL441" i="35"/>
  <c r="BCL444" i="35" s="1"/>
  <c r="BCK441" i="35"/>
  <c r="BCK444" i="35" s="1"/>
  <c r="BCJ441" i="35"/>
  <c r="BCJ444" i="35" s="1"/>
  <c r="BCI441" i="35"/>
  <c r="BCI444" i="35" s="1"/>
  <c r="BCH441" i="35"/>
  <c r="BCH444" i="35" s="1"/>
  <c r="BCG441" i="35"/>
  <c r="BCG444" i="35" s="1"/>
  <c r="BCF441" i="35"/>
  <c r="BCF444" i="35" s="1"/>
  <c r="BCE441" i="35"/>
  <c r="BCE444" i="35" s="1"/>
  <c r="BCD441" i="35"/>
  <c r="BCD444" i="35" s="1"/>
  <c r="BCC441" i="35"/>
  <c r="BCC444" i="35" s="1"/>
  <c r="BCB441" i="35"/>
  <c r="BCB444" i="35" s="1"/>
  <c r="BCA441" i="35"/>
  <c r="BCA444" i="35" s="1"/>
  <c r="BBZ441" i="35"/>
  <c r="BBZ444" i="35" s="1"/>
  <c r="BBY441" i="35"/>
  <c r="BBY444" i="35" s="1"/>
  <c r="BBX441" i="35"/>
  <c r="BBX444" i="35" s="1"/>
  <c r="BBW441" i="35"/>
  <c r="BBW444" i="35" s="1"/>
  <c r="BBV441" i="35"/>
  <c r="BBV444" i="35" s="1"/>
  <c r="BBU441" i="35"/>
  <c r="BBU444" i="35" s="1"/>
  <c r="BBT441" i="35"/>
  <c r="BBT444" i="35" s="1"/>
  <c r="BBS441" i="35"/>
  <c r="BBS444" i="35" s="1"/>
  <c r="BBR441" i="35"/>
  <c r="BBR444" i="35" s="1"/>
  <c r="BBQ441" i="35"/>
  <c r="BBQ444" i="35" s="1"/>
  <c r="BBP441" i="35"/>
  <c r="BBP444" i="35" s="1"/>
  <c r="BBO441" i="35"/>
  <c r="BBO444" i="35" s="1"/>
  <c r="BBN441" i="35"/>
  <c r="BBN444" i="35" s="1"/>
  <c r="BBM441" i="35"/>
  <c r="BBM444" i="35" s="1"/>
  <c r="BBL441" i="35"/>
  <c r="BBL444" i="35" s="1"/>
  <c r="BBK441" i="35"/>
  <c r="BBK444" i="35" s="1"/>
  <c r="BBJ441" i="35"/>
  <c r="BBJ444" i="35" s="1"/>
  <c r="BBI441" i="35"/>
  <c r="BBI444" i="35" s="1"/>
  <c r="BBH441" i="35"/>
  <c r="BBH444" i="35" s="1"/>
  <c r="BBG441" i="35"/>
  <c r="BBG444" i="35" s="1"/>
  <c r="BBF441" i="35"/>
  <c r="BBF444" i="35" s="1"/>
  <c r="BBE441" i="35"/>
  <c r="BBE444" i="35" s="1"/>
  <c r="BBD441" i="35"/>
  <c r="BBD444" i="35" s="1"/>
  <c r="BBC441" i="35"/>
  <c r="BBC444" i="35" s="1"/>
  <c r="BBB441" i="35"/>
  <c r="BBB444" i="35" s="1"/>
  <c r="BBA441" i="35"/>
  <c r="BBA444" i="35" s="1"/>
  <c r="BAZ441" i="35"/>
  <c r="BAZ444" i="35" s="1"/>
  <c r="BAY441" i="35"/>
  <c r="BAY444" i="35" s="1"/>
  <c r="BAX441" i="35"/>
  <c r="BAX444" i="35" s="1"/>
  <c r="BAW441" i="35"/>
  <c r="BAW444" i="35" s="1"/>
  <c r="BAV441" i="35"/>
  <c r="BAV444" i="35" s="1"/>
  <c r="BAU441" i="35"/>
  <c r="BAU444" i="35" s="1"/>
  <c r="BAT441" i="35"/>
  <c r="BAT444" i="35" s="1"/>
  <c r="BAS441" i="35"/>
  <c r="BAS444" i="35" s="1"/>
  <c r="BAR441" i="35"/>
  <c r="BAR444" i="35" s="1"/>
  <c r="BAQ441" i="35"/>
  <c r="BAQ444" i="35" s="1"/>
  <c r="BAP441" i="35"/>
  <c r="BAP444" i="35" s="1"/>
  <c r="BAO441" i="35"/>
  <c r="BAO444" i="35" s="1"/>
  <c r="BAN441" i="35"/>
  <c r="BAN444" i="35" s="1"/>
  <c r="BAM441" i="35"/>
  <c r="BAM444" i="35" s="1"/>
  <c r="BAL441" i="35"/>
  <c r="BAL444" i="35" s="1"/>
  <c r="BAK441" i="35"/>
  <c r="BAK444" i="35" s="1"/>
  <c r="BAJ441" i="35"/>
  <c r="BAJ444" i="35" s="1"/>
  <c r="BAI441" i="35"/>
  <c r="BAI444" i="35" s="1"/>
  <c r="BAH441" i="35"/>
  <c r="BAH444" i="35" s="1"/>
  <c r="BAG441" i="35"/>
  <c r="BAG444" i="35" s="1"/>
  <c r="BAF441" i="35"/>
  <c r="BAF444" i="35" s="1"/>
  <c r="BAE441" i="35"/>
  <c r="BAE444" i="35" s="1"/>
  <c r="BAD441" i="35"/>
  <c r="BAD444" i="35" s="1"/>
  <c r="BAC441" i="35"/>
  <c r="BAC444" i="35" s="1"/>
  <c r="BAB441" i="35"/>
  <c r="BAB444" i="35" s="1"/>
  <c r="BAA441" i="35"/>
  <c r="BAA444" i="35" s="1"/>
  <c r="AZZ441" i="35"/>
  <c r="AZZ444" i="35" s="1"/>
  <c r="AZY441" i="35"/>
  <c r="AZY444" i="35" s="1"/>
  <c r="AZX441" i="35"/>
  <c r="AZX444" i="35" s="1"/>
  <c r="AZW441" i="35"/>
  <c r="AZW444" i="35" s="1"/>
  <c r="AZV441" i="35"/>
  <c r="AZV444" i="35" s="1"/>
  <c r="AZU441" i="35"/>
  <c r="AZU444" i="35" s="1"/>
  <c r="AZT441" i="35"/>
  <c r="AZT444" i="35" s="1"/>
  <c r="AZS441" i="35"/>
  <c r="AZS444" i="35" s="1"/>
  <c r="AZR441" i="35"/>
  <c r="AZR444" i="35" s="1"/>
  <c r="AZQ441" i="35"/>
  <c r="AZQ444" i="35" s="1"/>
  <c r="AZP441" i="35"/>
  <c r="AZP444" i="35" s="1"/>
  <c r="AZO441" i="35"/>
  <c r="AZO444" i="35" s="1"/>
  <c r="AZN441" i="35"/>
  <c r="AZN444" i="35" s="1"/>
  <c r="AZM441" i="35"/>
  <c r="AZM444" i="35" s="1"/>
  <c r="AZL441" i="35"/>
  <c r="AZL444" i="35" s="1"/>
  <c r="AZK441" i="35"/>
  <c r="AZK444" i="35" s="1"/>
  <c r="AZJ441" i="35"/>
  <c r="AZJ444" i="35" s="1"/>
  <c r="AZI441" i="35"/>
  <c r="AZI444" i="35" s="1"/>
  <c r="AZH441" i="35"/>
  <c r="AZH444" i="35" s="1"/>
  <c r="AZG441" i="35"/>
  <c r="AZG444" i="35" s="1"/>
  <c r="AZF441" i="35"/>
  <c r="AZF444" i="35" s="1"/>
  <c r="AZE441" i="35"/>
  <c r="AZE444" i="35" s="1"/>
  <c r="AZD441" i="35"/>
  <c r="AZD444" i="35" s="1"/>
  <c r="AZC441" i="35"/>
  <c r="AZC444" i="35" s="1"/>
  <c r="AZB441" i="35"/>
  <c r="AZB444" i="35" s="1"/>
  <c r="AZA441" i="35"/>
  <c r="AZA444" i="35" s="1"/>
  <c r="AYZ441" i="35"/>
  <c r="AYZ444" i="35" s="1"/>
  <c r="AYY441" i="35"/>
  <c r="AYY444" i="35" s="1"/>
  <c r="AYX441" i="35"/>
  <c r="AYX444" i="35" s="1"/>
  <c r="AYW441" i="35"/>
  <c r="AYW444" i="35" s="1"/>
  <c r="AYV441" i="35"/>
  <c r="AYV444" i="35" s="1"/>
  <c r="AYU441" i="35"/>
  <c r="AYU444" i="35" s="1"/>
  <c r="AYT441" i="35"/>
  <c r="AYT444" i="35" s="1"/>
  <c r="AYS441" i="35"/>
  <c r="AYS444" i="35" s="1"/>
  <c r="AYR441" i="35"/>
  <c r="AYR444" i="35" s="1"/>
  <c r="AYQ441" i="35"/>
  <c r="AYQ444" i="35" s="1"/>
  <c r="AYP441" i="35"/>
  <c r="AYP444" i="35" s="1"/>
  <c r="AYO441" i="35"/>
  <c r="AYO444" i="35" s="1"/>
  <c r="AYN441" i="35"/>
  <c r="AYN444" i="35" s="1"/>
  <c r="AYM441" i="35"/>
  <c r="AYM444" i="35" s="1"/>
  <c r="AYL441" i="35"/>
  <c r="AYL444" i="35" s="1"/>
  <c r="AYK441" i="35"/>
  <c r="AYK444" i="35" s="1"/>
  <c r="AYJ441" i="35"/>
  <c r="AYJ444" i="35" s="1"/>
  <c r="AYI441" i="35"/>
  <c r="AYI444" i="35" s="1"/>
  <c r="AYH441" i="35"/>
  <c r="AYH444" i="35" s="1"/>
  <c r="AYG441" i="35"/>
  <c r="AYG444" i="35" s="1"/>
  <c r="AYF441" i="35"/>
  <c r="AYF444" i="35" s="1"/>
  <c r="AYE441" i="35"/>
  <c r="AYE444" i="35" s="1"/>
  <c r="AYD441" i="35"/>
  <c r="AYD444" i="35" s="1"/>
  <c r="AYC441" i="35"/>
  <c r="AYC444" i="35" s="1"/>
  <c r="AYB441" i="35"/>
  <c r="AYB444" i="35" s="1"/>
  <c r="AYA441" i="35"/>
  <c r="AYA444" i="35" s="1"/>
  <c r="AXZ441" i="35"/>
  <c r="AXZ444" i="35" s="1"/>
  <c r="AXY441" i="35"/>
  <c r="AXY444" i="35" s="1"/>
  <c r="AXX441" i="35"/>
  <c r="AXX444" i="35" s="1"/>
  <c r="AXW441" i="35"/>
  <c r="AXW444" i="35" s="1"/>
  <c r="AXV441" i="35"/>
  <c r="AXV444" i="35" s="1"/>
  <c r="AXU441" i="35"/>
  <c r="AXU444" i="35" s="1"/>
  <c r="AXT441" i="35"/>
  <c r="AXT444" i="35" s="1"/>
  <c r="AXS441" i="35"/>
  <c r="AXS444" i="35" s="1"/>
  <c r="AXR441" i="35"/>
  <c r="AXR444" i="35" s="1"/>
  <c r="AXQ441" i="35"/>
  <c r="AXQ444" i="35" s="1"/>
  <c r="AXP441" i="35"/>
  <c r="AXP444" i="35" s="1"/>
  <c r="AXO441" i="35"/>
  <c r="AXO444" i="35" s="1"/>
  <c r="AXN441" i="35"/>
  <c r="AXN444" i="35" s="1"/>
  <c r="AXM441" i="35"/>
  <c r="AXM444" i="35" s="1"/>
  <c r="AXL441" i="35"/>
  <c r="AXL444" i="35" s="1"/>
  <c r="AXK441" i="35"/>
  <c r="AXK444" i="35" s="1"/>
  <c r="AXJ441" i="35"/>
  <c r="AXJ444" i="35" s="1"/>
  <c r="AXI441" i="35"/>
  <c r="AXI444" i="35" s="1"/>
  <c r="AXH441" i="35"/>
  <c r="AXH444" i="35" s="1"/>
  <c r="AXG441" i="35"/>
  <c r="AXG444" i="35" s="1"/>
  <c r="AXF441" i="35"/>
  <c r="AXF444" i="35" s="1"/>
  <c r="AXE441" i="35"/>
  <c r="AXE444" i="35" s="1"/>
  <c r="AXD441" i="35"/>
  <c r="AXD444" i="35" s="1"/>
  <c r="AXC441" i="35"/>
  <c r="AXC444" i="35" s="1"/>
  <c r="AXB441" i="35"/>
  <c r="AXB444" i="35" s="1"/>
  <c r="AXA441" i="35"/>
  <c r="AXA444" i="35" s="1"/>
  <c r="AWZ441" i="35"/>
  <c r="AWZ444" i="35" s="1"/>
  <c r="AWY441" i="35"/>
  <c r="AWY444" i="35" s="1"/>
  <c r="AWX441" i="35"/>
  <c r="AWX444" i="35" s="1"/>
  <c r="AWW441" i="35"/>
  <c r="AWW444" i="35" s="1"/>
  <c r="AWV441" i="35"/>
  <c r="AWV444" i="35" s="1"/>
  <c r="AWU441" i="35"/>
  <c r="AWU444" i="35" s="1"/>
  <c r="AWT441" i="35"/>
  <c r="AWT444" i="35" s="1"/>
  <c r="AWS441" i="35"/>
  <c r="AWS444" i="35" s="1"/>
  <c r="AWR441" i="35"/>
  <c r="AWR444" i="35" s="1"/>
  <c r="AWQ441" i="35"/>
  <c r="AWQ444" i="35" s="1"/>
  <c r="AWP441" i="35"/>
  <c r="AWP444" i="35" s="1"/>
  <c r="AWO441" i="35"/>
  <c r="AWO444" i="35" s="1"/>
  <c r="AWN441" i="35"/>
  <c r="AWN444" i="35" s="1"/>
  <c r="AWM441" i="35"/>
  <c r="AWM444" i="35" s="1"/>
  <c r="AWL441" i="35"/>
  <c r="AWL444" i="35" s="1"/>
  <c r="AWK441" i="35"/>
  <c r="AWK444" i="35" s="1"/>
  <c r="AWJ441" i="35"/>
  <c r="AWJ444" i="35" s="1"/>
  <c r="AWI441" i="35"/>
  <c r="AWI444" i="35" s="1"/>
  <c r="AWH441" i="35"/>
  <c r="AWH444" i="35" s="1"/>
  <c r="AWG441" i="35"/>
  <c r="AWG444" i="35" s="1"/>
  <c r="AWF441" i="35"/>
  <c r="AWF444" i="35" s="1"/>
  <c r="AWE441" i="35"/>
  <c r="AWE444" i="35" s="1"/>
  <c r="AWD441" i="35"/>
  <c r="AWD444" i="35" s="1"/>
  <c r="AWC441" i="35"/>
  <c r="AWC444" i="35" s="1"/>
  <c r="AWB441" i="35"/>
  <c r="AWB444" i="35" s="1"/>
  <c r="AWA441" i="35"/>
  <c r="AWA444" i="35" s="1"/>
  <c r="AVZ441" i="35"/>
  <c r="AVZ444" i="35" s="1"/>
  <c r="AVY441" i="35"/>
  <c r="AVY444" i="35" s="1"/>
  <c r="AVX441" i="35"/>
  <c r="AVX444" i="35" s="1"/>
  <c r="AVW441" i="35"/>
  <c r="AVW444" i="35" s="1"/>
  <c r="AVV441" i="35"/>
  <c r="AVV444" i="35" s="1"/>
  <c r="AVU441" i="35"/>
  <c r="AVU444" i="35" s="1"/>
  <c r="AVT441" i="35"/>
  <c r="AVT444" i="35" s="1"/>
  <c r="AVS441" i="35"/>
  <c r="AVS444" i="35" s="1"/>
  <c r="AVR441" i="35"/>
  <c r="AVR444" i="35" s="1"/>
  <c r="AVQ441" i="35"/>
  <c r="AVQ444" i="35" s="1"/>
  <c r="AVP441" i="35"/>
  <c r="AVP444" i="35" s="1"/>
  <c r="AVO441" i="35"/>
  <c r="AVO444" i="35" s="1"/>
  <c r="AVN441" i="35"/>
  <c r="AVN444" i="35" s="1"/>
  <c r="AVM441" i="35"/>
  <c r="AVM444" i="35" s="1"/>
  <c r="AVL441" i="35"/>
  <c r="AVL444" i="35" s="1"/>
  <c r="AVK441" i="35"/>
  <c r="AVK444" i="35" s="1"/>
  <c r="AVJ441" i="35"/>
  <c r="AVJ444" i="35" s="1"/>
  <c r="AVI441" i="35"/>
  <c r="AVI444" i="35" s="1"/>
  <c r="AVH441" i="35"/>
  <c r="AVH444" i="35" s="1"/>
  <c r="AVG441" i="35"/>
  <c r="AVG444" i="35" s="1"/>
  <c r="AVF441" i="35"/>
  <c r="AVF444" i="35" s="1"/>
  <c r="AVE441" i="35"/>
  <c r="AVE444" i="35" s="1"/>
  <c r="AVD441" i="35"/>
  <c r="AVD444" i="35" s="1"/>
  <c r="AVC441" i="35"/>
  <c r="AVC444" i="35" s="1"/>
  <c r="AVB441" i="35"/>
  <c r="AVB444" i="35" s="1"/>
  <c r="AVA441" i="35"/>
  <c r="AVA444" i="35" s="1"/>
  <c r="AUZ441" i="35"/>
  <c r="AUZ444" i="35" s="1"/>
  <c r="AUY441" i="35"/>
  <c r="AUY444" i="35" s="1"/>
  <c r="AUX441" i="35"/>
  <c r="AUX444" i="35" s="1"/>
  <c r="AUW441" i="35"/>
  <c r="AUW444" i="35" s="1"/>
  <c r="AUV441" i="35"/>
  <c r="AUV444" i="35" s="1"/>
  <c r="AUU441" i="35"/>
  <c r="AUU444" i="35" s="1"/>
  <c r="AUT441" i="35"/>
  <c r="AUT444" i="35" s="1"/>
  <c r="AUS441" i="35"/>
  <c r="AUS444" i="35" s="1"/>
  <c r="AUR441" i="35"/>
  <c r="AUR444" i="35" s="1"/>
  <c r="AUQ441" i="35"/>
  <c r="AUQ444" i="35" s="1"/>
  <c r="AUP441" i="35"/>
  <c r="AUP444" i="35" s="1"/>
  <c r="AUO441" i="35"/>
  <c r="AUO444" i="35" s="1"/>
  <c r="AUN441" i="35"/>
  <c r="AUN444" i="35" s="1"/>
  <c r="AUM441" i="35"/>
  <c r="AUM444" i="35" s="1"/>
  <c r="AUL441" i="35"/>
  <c r="AUL444" i="35" s="1"/>
  <c r="AUK441" i="35"/>
  <c r="AUK444" i="35" s="1"/>
  <c r="AUJ441" i="35"/>
  <c r="AUJ444" i="35" s="1"/>
  <c r="AUI441" i="35"/>
  <c r="AUI444" i="35" s="1"/>
  <c r="AUH441" i="35"/>
  <c r="AUH444" i="35" s="1"/>
  <c r="AUG441" i="35"/>
  <c r="AUG444" i="35" s="1"/>
  <c r="AUF441" i="35"/>
  <c r="AUF444" i="35" s="1"/>
  <c r="AUE441" i="35"/>
  <c r="AUE444" i="35" s="1"/>
  <c r="AUD441" i="35"/>
  <c r="AUD444" i="35" s="1"/>
  <c r="AUC441" i="35"/>
  <c r="AUC444" i="35" s="1"/>
  <c r="AUB441" i="35"/>
  <c r="AUB444" i="35" s="1"/>
  <c r="AUA441" i="35"/>
  <c r="AUA444" i="35" s="1"/>
  <c r="ATZ441" i="35"/>
  <c r="ATZ444" i="35" s="1"/>
  <c r="ATY441" i="35"/>
  <c r="ATY444" i="35" s="1"/>
  <c r="ATX441" i="35"/>
  <c r="ATX444" i="35" s="1"/>
  <c r="ATW441" i="35"/>
  <c r="ATW444" i="35" s="1"/>
  <c r="ATV441" i="35"/>
  <c r="ATV444" i="35" s="1"/>
  <c r="ATU441" i="35"/>
  <c r="ATU444" i="35" s="1"/>
  <c r="ATT441" i="35"/>
  <c r="ATT444" i="35" s="1"/>
  <c r="ATS441" i="35"/>
  <c r="ATS444" i="35" s="1"/>
  <c r="ATR441" i="35"/>
  <c r="ATR444" i="35" s="1"/>
  <c r="ATQ441" i="35"/>
  <c r="ATQ444" i="35" s="1"/>
  <c r="ATP441" i="35"/>
  <c r="ATP444" i="35" s="1"/>
  <c r="ATO441" i="35"/>
  <c r="ATO444" i="35" s="1"/>
  <c r="ATN441" i="35"/>
  <c r="ATN444" i="35" s="1"/>
  <c r="ATM441" i="35"/>
  <c r="ATM444" i="35" s="1"/>
  <c r="ATL441" i="35"/>
  <c r="ATL444" i="35" s="1"/>
  <c r="ATK441" i="35"/>
  <c r="ATK444" i="35" s="1"/>
  <c r="ATJ441" i="35"/>
  <c r="ATJ444" i="35" s="1"/>
  <c r="ATI441" i="35"/>
  <c r="ATI444" i="35" s="1"/>
  <c r="ATH441" i="35"/>
  <c r="ATH444" i="35" s="1"/>
  <c r="ATG441" i="35"/>
  <c r="ATG444" i="35" s="1"/>
  <c r="ATF441" i="35"/>
  <c r="ATF444" i="35" s="1"/>
  <c r="ATE441" i="35"/>
  <c r="ATE444" i="35" s="1"/>
  <c r="ATD441" i="35"/>
  <c r="ATD444" i="35" s="1"/>
  <c r="ATC441" i="35"/>
  <c r="ATC444" i="35" s="1"/>
  <c r="ATB441" i="35"/>
  <c r="ATB444" i="35" s="1"/>
  <c r="ATA441" i="35"/>
  <c r="ATA444" i="35" s="1"/>
  <c r="ASZ441" i="35"/>
  <c r="ASZ444" i="35" s="1"/>
  <c r="ASY441" i="35"/>
  <c r="ASY444" i="35" s="1"/>
  <c r="ASX441" i="35"/>
  <c r="ASX444" i="35" s="1"/>
  <c r="ASW441" i="35"/>
  <c r="ASW444" i="35" s="1"/>
  <c r="ASV441" i="35"/>
  <c r="ASV444" i="35" s="1"/>
  <c r="ASU441" i="35"/>
  <c r="ASU444" i="35" s="1"/>
  <c r="AST441" i="35"/>
  <c r="AST444" i="35" s="1"/>
  <c r="ASS441" i="35"/>
  <c r="ASS444" i="35" s="1"/>
  <c r="ASR441" i="35"/>
  <c r="ASR444" i="35" s="1"/>
  <c r="ASQ441" i="35"/>
  <c r="ASQ444" i="35" s="1"/>
  <c r="ASP441" i="35"/>
  <c r="ASP444" i="35" s="1"/>
  <c r="ASO441" i="35"/>
  <c r="ASO444" i="35" s="1"/>
  <c r="ASN441" i="35"/>
  <c r="ASN444" i="35" s="1"/>
  <c r="ASM441" i="35"/>
  <c r="ASM444" i="35" s="1"/>
  <c r="ASL441" i="35"/>
  <c r="ASL444" i="35" s="1"/>
  <c r="ASK441" i="35"/>
  <c r="ASK444" i="35" s="1"/>
  <c r="ASJ441" i="35"/>
  <c r="ASJ444" i="35" s="1"/>
  <c r="ASI441" i="35"/>
  <c r="ASI444" i="35" s="1"/>
  <c r="ASH441" i="35"/>
  <c r="ASH444" i="35" s="1"/>
  <c r="ASG441" i="35"/>
  <c r="ASG444" i="35" s="1"/>
  <c r="ASF441" i="35"/>
  <c r="ASF444" i="35" s="1"/>
  <c r="ASE441" i="35"/>
  <c r="ASE444" i="35" s="1"/>
  <c r="ASD441" i="35"/>
  <c r="ASD444" i="35" s="1"/>
  <c r="ASC441" i="35"/>
  <c r="ASC444" i="35" s="1"/>
  <c r="ASB441" i="35"/>
  <c r="ASB444" i="35" s="1"/>
  <c r="ASA441" i="35"/>
  <c r="ASA444" i="35" s="1"/>
  <c r="ARZ441" i="35"/>
  <c r="ARZ444" i="35" s="1"/>
  <c r="ARY441" i="35"/>
  <c r="ARY444" i="35" s="1"/>
  <c r="ARX441" i="35"/>
  <c r="ARX444" i="35" s="1"/>
  <c r="ARW441" i="35"/>
  <c r="ARW444" i="35" s="1"/>
  <c r="ARV441" i="35"/>
  <c r="ARV444" i="35" s="1"/>
  <c r="ARU441" i="35"/>
  <c r="ARU444" i="35" s="1"/>
  <c r="ART441" i="35"/>
  <c r="ART444" i="35" s="1"/>
  <c r="ARS441" i="35"/>
  <c r="ARS444" i="35" s="1"/>
  <c r="ARR441" i="35"/>
  <c r="ARR444" i="35" s="1"/>
  <c r="ARQ441" i="35"/>
  <c r="ARQ444" i="35" s="1"/>
  <c r="ARP441" i="35"/>
  <c r="ARP444" i="35" s="1"/>
  <c r="ARO441" i="35"/>
  <c r="ARO444" i="35" s="1"/>
  <c r="ARN441" i="35"/>
  <c r="ARN444" i="35" s="1"/>
  <c r="ARM441" i="35"/>
  <c r="ARM444" i="35" s="1"/>
  <c r="ARL441" i="35"/>
  <c r="ARL444" i="35" s="1"/>
  <c r="ARK441" i="35"/>
  <c r="ARK444" i="35" s="1"/>
  <c r="ARJ441" i="35"/>
  <c r="ARJ444" i="35" s="1"/>
  <c r="ARI441" i="35"/>
  <c r="ARI444" i="35" s="1"/>
  <c r="ARH441" i="35"/>
  <c r="ARH444" i="35" s="1"/>
  <c r="ARG441" i="35"/>
  <c r="ARG444" i="35" s="1"/>
  <c r="ARF441" i="35"/>
  <c r="ARF444" i="35" s="1"/>
  <c r="ARE441" i="35"/>
  <c r="ARE444" i="35" s="1"/>
  <c r="ARD441" i="35"/>
  <c r="ARD444" i="35" s="1"/>
  <c r="ARC441" i="35"/>
  <c r="ARC444" i="35" s="1"/>
  <c r="ARB441" i="35"/>
  <c r="ARB444" i="35" s="1"/>
  <c r="ARA441" i="35"/>
  <c r="ARA444" i="35" s="1"/>
  <c r="AQZ441" i="35"/>
  <c r="AQZ444" i="35" s="1"/>
  <c r="AQY441" i="35"/>
  <c r="AQY444" i="35" s="1"/>
  <c r="AQX441" i="35"/>
  <c r="AQX444" i="35" s="1"/>
  <c r="AQW441" i="35"/>
  <c r="AQW444" i="35" s="1"/>
  <c r="AQV441" i="35"/>
  <c r="AQV444" i="35" s="1"/>
  <c r="AQU441" i="35"/>
  <c r="AQU444" i="35" s="1"/>
  <c r="AQT441" i="35"/>
  <c r="AQT444" i="35" s="1"/>
  <c r="AQS441" i="35"/>
  <c r="AQS444" i="35" s="1"/>
  <c r="AQR441" i="35"/>
  <c r="AQR444" i="35" s="1"/>
  <c r="AQQ441" i="35"/>
  <c r="AQQ444" i="35" s="1"/>
  <c r="AQP441" i="35"/>
  <c r="AQP444" i="35" s="1"/>
  <c r="AQO441" i="35"/>
  <c r="AQO444" i="35" s="1"/>
  <c r="AQN441" i="35"/>
  <c r="AQN444" i="35" s="1"/>
  <c r="AQM441" i="35"/>
  <c r="AQM444" i="35" s="1"/>
  <c r="AQL441" i="35"/>
  <c r="AQL444" i="35" s="1"/>
  <c r="AQK441" i="35"/>
  <c r="AQK444" i="35" s="1"/>
  <c r="AQJ441" i="35"/>
  <c r="AQJ444" i="35" s="1"/>
  <c r="AQI441" i="35"/>
  <c r="AQI444" i="35" s="1"/>
  <c r="AQH441" i="35"/>
  <c r="AQH444" i="35" s="1"/>
  <c r="AQG441" i="35"/>
  <c r="AQG444" i="35" s="1"/>
  <c r="AQF441" i="35"/>
  <c r="AQF444" i="35" s="1"/>
  <c r="AQE441" i="35"/>
  <c r="AQE444" i="35" s="1"/>
  <c r="AQD441" i="35"/>
  <c r="AQD444" i="35" s="1"/>
  <c r="AQC441" i="35"/>
  <c r="AQC444" i="35" s="1"/>
  <c r="AQB441" i="35"/>
  <c r="AQB444" i="35" s="1"/>
  <c r="AQA441" i="35"/>
  <c r="AQA444" i="35" s="1"/>
  <c r="APZ441" i="35"/>
  <c r="APZ444" i="35" s="1"/>
  <c r="APY441" i="35"/>
  <c r="APY444" i="35" s="1"/>
  <c r="APX441" i="35"/>
  <c r="APX444" i="35" s="1"/>
  <c r="APW441" i="35"/>
  <c r="APW444" i="35" s="1"/>
  <c r="APV441" i="35"/>
  <c r="APV444" i="35" s="1"/>
  <c r="APU441" i="35"/>
  <c r="APU444" i="35" s="1"/>
  <c r="APT441" i="35"/>
  <c r="APT444" i="35" s="1"/>
  <c r="APS441" i="35"/>
  <c r="APS444" i="35" s="1"/>
  <c r="APR441" i="35"/>
  <c r="APR444" i="35" s="1"/>
  <c r="APQ441" i="35"/>
  <c r="APQ444" i="35" s="1"/>
  <c r="APP441" i="35"/>
  <c r="APP444" i="35" s="1"/>
  <c r="APO441" i="35"/>
  <c r="APO444" i="35" s="1"/>
  <c r="APN441" i="35"/>
  <c r="APN444" i="35" s="1"/>
  <c r="APM441" i="35"/>
  <c r="APM444" i="35" s="1"/>
  <c r="APL441" i="35"/>
  <c r="APL444" i="35" s="1"/>
  <c r="APK441" i="35"/>
  <c r="APK444" i="35" s="1"/>
  <c r="APJ441" i="35"/>
  <c r="APJ444" i="35" s="1"/>
  <c r="API441" i="35"/>
  <c r="API444" i="35" s="1"/>
  <c r="APH441" i="35"/>
  <c r="APH444" i="35" s="1"/>
  <c r="APG441" i="35"/>
  <c r="APG444" i="35" s="1"/>
  <c r="APF441" i="35"/>
  <c r="APF444" i="35" s="1"/>
  <c r="APE441" i="35"/>
  <c r="APE444" i="35" s="1"/>
  <c r="APD441" i="35"/>
  <c r="APD444" i="35" s="1"/>
  <c r="APC441" i="35"/>
  <c r="APC444" i="35" s="1"/>
  <c r="APB441" i="35"/>
  <c r="APB444" i="35" s="1"/>
  <c r="APA441" i="35"/>
  <c r="APA444" i="35" s="1"/>
  <c r="AOZ441" i="35"/>
  <c r="AOZ444" i="35" s="1"/>
  <c r="AOY441" i="35"/>
  <c r="AOY444" i="35" s="1"/>
  <c r="AOX441" i="35"/>
  <c r="AOX444" i="35" s="1"/>
  <c r="AOW441" i="35"/>
  <c r="AOW444" i="35" s="1"/>
  <c r="AOV441" i="35"/>
  <c r="AOV444" i="35" s="1"/>
  <c r="AOU441" i="35"/>
  <c r="AOU444" i="35" s="1"/>
  <c r="AOT441" i="35"/>
  <c r="AOT444" i="35" s="1"/>
  <c r="AOS441" i="35"/>
  <c r="AOS444" i="35" s="1"/>
  <c r="AOR441" i="35"/>
  <c r="AOR444" i="35" s="1"/>
  <c r="AOQ441" i="35"/>
  <c r="AOQ444" i="35" s="1"/>
  <c r="AOP441" i="35"/>
  <c r="AOP444" i="35" s="1"/>
  <c r="AOO441" i="35"/>
  <c r="AOO444" i="35" s="1"/>
  <c r="AON441" i="35"/>
  <c r="AON444" i="35" s="1"/>
  <c r="AOM441" i="35"/>
  <c r="AOM444" i="35" s="1"/>
  <c r="AOL441" i="35"/>
  <c r="AOL444" i="35" s="1"/>
  <c r="AOK441" i="35"/>
  <c r="AOK444" i="35" s="1"/>
  <c r="AOJ441" i="35"/>
  <c r="AOJ444" i="35" s="1"/>
  <c r="AOI441" i="35"/>
  <c r="AOI444" i="35" s="1"/>
  <c r="AOH441" i="35"/>
  <c r="AOH444" i="35" s="1"/>
  <c r="AOG441" i="35"/>
  <c r="AOG444" i="35" s="1"/>
  <c r="AOF441" i="35"/>
  <c r="AOF444" i="35" s="1"/>
  <c r="AOE441" i="35"/>
  <c r="AOE444" i="35" s="1"/>
  <c r="AOD441" i="35"/>
  <c r="AOD444" i="35" s="1"/>
  <c r="AOC441" i="35"/>
  <c r="AOC444" i="35" s="1"/>
  <c r="AOB441" i="35"/>
  <c r="AOB444" i="35" s="1"/>
  <c r="AOA441" i="35"/>
  <c r="AOA444" i="35" s="1"/>
  <c r="ANZ441" i="35"/>
  <c r="ANZ444" i="35" s="1"/>
  <c r="ANY441" i="35"/>
  <c r="ANY444" i="35" s="1"/>
  <c r="ANX441" i="35"/>
  <c r="ANX444" i="35" s="1"/>
  <c r="ANW441" i="35"/>
  <c r="ANW444" i="35" s="1"/>
  <c r="ANV441" i="35"/>
  <c r="ANV444" i="35" s="1"/>
  <c r="ANU441" i="35"/>
  <c r="ANU444" i="35" s="1"/>
  <c r="ANT441" i="35"/>
  <c r="ANT444" i="35" s="1"/>
  <c r="ANS441" i="35"/>
  <c r="ANS444" i="35" s="1"/>
  <c r="ANR441" i="35"/>
  <c r="ANR444" i="35" s="1"/>
  <c r="ANQ441" i="35"/>
  <c r="ANQ444" i="35" s="1"/>
  <c r="ANP441" i="35"/>
  <c r="ANP444" i="35" s="1"/>
  <c r="ANO441" i="35"/>
  <c r="ANO444" i="35" s="1"/>
  <c r="ANN441" i="35"/>
  <c r="ANN444" i="35" s="1"/>
  <c r="ANM441" i="35"/>
  <c r="ANM444" i="35" s="1"/>
  <c r="ANL441" i="35"/>
  <c r="ANL444" i="35" s="1"/>
  <c r="ANK441" i="35"/>
  <c r="ANK444" i="35" s="1"/>
  <c r="ANJ441" i="35"/>
  <c r="ANJ444" i="35" s="1"/>
  <c r="ANI441" i="35"/>
  <c r="ANI444" i="35" s="1"/>
  <c r="ANH441" i="35"/>
  <c r="ANH444" i="35" s="1"/>
  <c r="ANG441" i="35"/>
  <c r="ANG444" i="35" s="1"/>
  <c r="ANF441" i="35"/>
  <c r="ANF444" i="35" s="1"/>
  <c r="ANE441" i="35"/>
  <c r="ANE444" i="35" s="1"/>
  <c r="AND441" i="35"/>
  <c r="AND444" i="35" s="1"/>
  <c r="ANC441" i="35"/>
  <c r="ANC444" i="35" s="1"/>
  <c r="ANB441" i="35"/>
  <c r="ANB444" i="35" s="1"/>
  <c r="ANA441" i="35"/>
  <c r="ANA444" i="35" s="1"/>
  <c r="AMZ441" i="35"/>
  <c r="AMZ444" i="35" s="1"/>
  <c r="AMY441" i="35"/>
  <c r="AMY444" i="35" s="1"/>
  <c r="AMX441" i="35"/>
  <c r="AMX444" i="35" s="1"/>
  <c r="AMW441" i="35"/>
  <c r="AMW444" i="35" s="1"/>
  <c r="AMV441" i="35"/>
  <c r="AMV444" i="35" s="1"/>
  <c r="AMU441" i="35"/>
  <c r="AMU444" i="35" s="1"/>
  <c r="AMT441" i="35"/>
  <c r="AMT444" i="35" s="1"/>
  <c r="AMS441" i="35"/>
  <c r="AMS444" i="35" s="1"/>
  <c r="AMR441" i="35"/>
  <c r="AMR444" i="35" s="1"/>
  <c r="AMQ441" i="35"/>
  <c r="AMQ444" i="35" s="1"/>
  <c r="AMP441" i="35"/>
  <c r="AMP444" i="35" s="1"/>
  <c r="AMO441" i="35"/>
  <c r="AMO444" i="35" s="1"/>
  <c r="AMN441" i="35"/>
  <c r="AMN444" i="35" s="1"/>
  <c r="AMM441" i="35"/>
  <c r="AMM444" i="35" s="1"/>
  <c r="AML441" i="35"/>
  <c r="AML444" i="35" s="1"/>
  <c r="AMK441" i="35"/>
  <c r="AMK444" i="35" s="1"/>
  <c r="AMJ441" i="35"/>
  <c r="AMJ444" i="35" s="1"/>
  <c r="AMI441" i="35"/>
  <c r="AMI444" i="35" s="1"/>
  <c r="AMH441" i="35"/>
  <c r="AMH444" i="35" s="1"/>
  <c r="AMG441" i="35"/>
  <c r="AMG444" i="35" s="1"/>
  <c r="AMF441" i="35"/>
  <c r="AMF444" i="35" s="1"/>
  <c r="AME441" i="35"/>
  <c r="AME444" i="35" s="1"/>
  <c r="AMD441" i="35"/>
  <c r="AMD444" i="35" s="1"/>
  <c r="AMC441" i="35"/>
  <c r="AMC444" i="35" s="1"/>
  <c r="AMB441" i="35"/>
  <c r="AMB444" i="35" s="1"/>
  <c r="AMA441" i="35"/>
  <c r="AMA444" i="35" s="1"/>
  <c r="ALZ441" i="35"/>
  <c r="ALZ444" i="35" s="1"/>
  <c r="ALY441" i="35"/>
  <c r="ALY444" i="35" s="1"/>
  <c r="ALX441" i="35"/>
  <c r="ALX444" i="35" s="1"/>
  <c r="ALW441" i="35"/>
  <c r="ALW444" i="35" s="1"/>
  <c r="ALV441" i="35"/>
  <c r="ALV444" i="35" s="1"/>
  <c r="ALU441" i="35"/>
  <c r="ALU444" i="35" s="1"/>
  <c r="ALT441" i="35"/>
  <c r="ALT444" i="35" s="1"/>
  <c r="ALS441" i="35"/>
  <c r="ALS444" i="35" s="1"/>
  <c r="ALR441" i="35"/>
  <c r="ALR444" i="35" s="1"/>
  <c r="ALQ441" i="35"/>
  <c r="ALQ444" i="35" s="1"/>
  <c r="ALP441" i="35"/>
  <c r="ALP444" i="35" s="1"/>
  <c r="ALO441" i="35"/>
  <c r="ALO444" i="35" s="1"/>
  <c r="ALN441" i="35"/>
  <c r="ALN444" i="35" s="1"/>
  <c r="ALM441" i="35"/>
  <c r="ALM444" i="35" s="1"/>
  <c r="ALL441" i="35"/>
  <c r="ALL444" i="35" s="1"/>
  <c r="ALK441" i="35"/>
  <c r="ALK444" i="35" s="1"/>
  <c r="ALJ441" i="35"/>
  <c r="ALJ444" i="35" s="1"/>
  <c r="ALI441" i="35"/>
  <c r="ALI444" i="35" s="1"/>
  <c r="ALH441" i="35"/>
  <c r="ALH444" i="35" s="1"/>
  <c r="ALG441" i="35"/>
  <c r="ALG444" i="35" s="1"/>
  <c r="ALF441" i="35"/>
  <c r="ALF444" i="35" s="1"/>
  <c r="ALE441" i="35"/>
  <c r="ALE444" i="35" s="1"/>
  <c r="ALD441" i="35"/>
  <c r="ALD444" i="35" s="1"/>
  <c r="ALC441" i="35"/>
  <c r="ALC444" i="35" s="1"/>
  <c r="ALB441" i="35"/>
  <c r="ALB444" i="35" s="1"/>
  <c r="ALA441" i="35"/>
  <c r="ALA444" i="35" s="1"/>
  <c r="AKZ441" i="35"/>
  <c r="AKZ444" i="35" s="1"/>
  <c r="AKY441" i="35"/>
  <c r="AKY444" i="35" s="1"/>
  <c r="AKX441" i="35"/>
  <c r="AKX444" i="35" s="1"/>
  <c r="AKW441" i="35"/>
  <c r="AKW444" i="35" s="1"/>
  <c r="AKV441" i="35"/>
  <c r="AKV444" i="35" s="1"/>
  <c r="AKU441" i="35"/>
  <c r="AKU444" i="35" s="1"/>
  <c r="AKT441" i="35"/>
  <c r="AKT444" i="35" s="1"/>
  <c r="AKS441" i="35"/>
  <c r="AKS444" i="35" s="1"/>
  <c r="AKR441" i="35"/>
  <c r="AKR444" i="35" s="1"/>
  <c r="AKQ441" i="35"/>
  <c r="AKQ444" i="35" s="1"/>
  <c r="AKP441" i="35"/>
  <c r="AKP444" i="35" s="1"/>
  <c r="AKO441" i="35"/>
  <c r="AKO444" i="35" s="1"/>
  <c r="AKN441" i="35"/>
  <c r="AKN444" i="35" s="1"/>
  <c r="AKM441" i="35"/>
  <c r="AKM444" i="35" s="1"/>
  <c r="AKL441" i="35"/>
  <c r="AKL444" i="35" s="1"/>
  <c r="AKK441" i="35"/>
  <c r="AKK444" i="35" s="1"/>
  <c r="AKJ441" i="35"/>
  <c r="AKJ444" i="35" s="1"/>
  <c r="AKI441" i="35"/>
  <c r="AKI444" i="35" s="1"/>
  <c r="AKH441" i="35"/>
  <c r="AKH444" i="35" s="1"/>
  <c r="AKG441" i="35"/>
  <c r="AKG444" i="35" s="1"/>
  <c r="AKF441" i="35"/>
  <c r="AKF444" i="35" s="1"/>
  <c r="AKE441" i="35"/>
  <c r="AKE444" i="35" s="1"/>
  <c r="AKD441" i="35"/>
  <c r="AKD444" i="35" s="1"/>
  <c r="AKC441" i="35"/>
  <c r="AKC444" i="35" s="1"/>
  <c r="AKB441" i="35"/>
  <c r="AKB444" i="35" s="1"/>
  <c r="AKA441" i="35"/>
  <c r="AKA444" i="35" s="1"/>
  <c r="AJZ441" i="35"/>
  <c r="AJZ444" i="35" s="1"/>
  <c r="AJY441" i="35"/>
  <c r="AJY444" i="35" s="1"/>
  <c r="AJX441" i="35"/>
  <c r="AJX444" i="35" s="1"/>
  <c r="AJW441" i="35"/>
  <c r="AJW444" i="35" s="1"/>
  <c r="AJV441" i="35"/>
  <c r="AJV444" i="35" s="1"/>
  <c r="AJU441" i="35"/>
  <c r="AJU444" i="35" s="1"/>
  <c r="AJT441" i="35"/>
  <c r="AJT444" i="35" s="1"/>
  <c r="AJS441" i="35"/>
  <c r="AJS444" i="35" s="1"/>
  <c r="AJR441" i="35"/>
  <c r="AJR444" i="35" s="1"/>
  <c r="AJQ441" i="35"/>
  <c r="AJQ444" i="35" s="1"/>
  <c r="AJP441" i="35"/>
  <c r="AJP444" i="35" s="1"/>
  <c r="AJO441" i="35"/>
  <c r="AJO444" i="35" s="1"/>
  <c r="AJN441" i="35"/>
  <c r="AJN444" i="35" s="1"/>
  <c r="AJM441" i="35"/>
  <c r="AJM444" i="35" s="1"/>
  <c r="AJL441" i="35"/>
  <c r="AJL444" i="35" s="1"/>
  <c r="AJK441" i="35"/>
  <c r="AJK444" i="35" s="1"/>
  <c r="AJJ441" i="35"/>
  <c r="AJJ444" i="35" s="1"/>
  <c r="AJI441" i="35"/>
  <c r="AJI444" i="35" s="1"/>
  <c r="AJH441" i="35"/>
  <c r="AJH444" i="35" s="1"/>
  <c r="AJG441" i="35"/>
  <c r="AJG444" i="35" s="1"/>
  <c r="AJF441" i="35"/>
  <c r="AJF444" i="35" s="1"/>
  <c r="AJE441" i="35"/>
  <c r="AJE444" i="35" s="1"/>
  <c r="AJD441" i="35"/>
  <c r="AJD444" i="35" s="1"/>
  <c r="AJC441" i="35"/>
  <c r="AJC444" i="35" s="1"/>
  <c r="AJB441" i="35"/>
  <c r="AJB444" i="35" s="1"/>
  <c r="AJA441" i="35"/>
  <c r="AJA444" i="35" s="1"/>
  <c r="AIZ441" i="35"/>
  <c r="AIZ444" i="35" s="1"/>
  <c r="AIY441" i="35"/>
  <c r="AIY444" i="35" s="1"/>
  <c r="AIX441" i="35"/>
  <c r="AIX444" i="35" s="1"/>
  <c r="AIW441" i="35"/>
  <c r="AIW444" i="35" s="1"/>
  <c r="AIV441" i="35"/>
  <c r="AIV444" i="35" s="1"/>
  <c r="AIU441" i="35"/>
  <c r="AIU444" i="35" s="1"/>
  <c r="AIT441" i="35"/>
  <c r="AIT444" i="35" s="1"/>
  <c r="AIS441" i="35"/>
  <c r="AIS444" i="35" s="1"/>
  <c r="AIR441" i="35"/>
  <c r="AIR444" i="35" s="1"/>
  <c r="AIQ441" i="35"/>
  <c r="AIQ444" i="35" s="1"/>
  <c r="AIP441" i="35"/>
  <c r="AIP444" i="35" s="1"/>
  <c r="AIO441" i="35"/>
  <c r="AIO444" i="35" s="1"/>
  <c r="AIN441" i="35"/>
  <c r="AIN444" i="35" s="1"/>
  <c r="AIM441" i="35"/>
  <c r="AIM444" i="35" s="1"/>
  <c r="AIL441" i="35"/>
  <c r="AIL444" i="35" s="1"/>
  <c r="AIK441" i="35"/>
  <c r="AIK444" i="35" s="1"/>
  <c r="AIJ441" i="35"/>
  <c r="AIJ444" i="35" s="1"/>
  <c r="AII441" i="35"/>
  <c r="AII444" i="35" s="1"/>
  <c r="AIH441" i="35"/>
  <c r="AIH444" i="35" s="1"/>
  <c r="AIG441" i="35"/>
  <c r="AIG444" i="35" s="1"/>
  <c r="AIF441" i="35"/>
  <c r="AIF444" i="35" s="1"/>
  <c r="AIE441" i="35"/>
  <c r="AIE444" i="35" s="1"/>
  <c r="AID441" i="35"/>
  <c r="AID444" i="35" s="1"/>
  <c r="AIC441" i="35"/>
  <c r="AIC444" i="35" s="1"/>
  <c r="AIB441" i="35"/>
  <c r="AIB444" i="35" s="1"/>
  <c r="AIA441" i="35"/>
  <c r="AIA444" i="35" s="1"/>
  <c r="AHZ441" i="35"/>
  <c r="AHZ444" i="35" s="1"/>
  <c r="AHY441" i="35"/>
  <c r="AHY444" i="35" s="1"/>
  <c r="AHX441" i="35"/>
  <c r="AHX444" i="35" s="1"/>
  <c r="AHW441" i="35"/>
  <c r="AHW444" i="35" s="1"/>
  <c r="AHV441" i="35"/>
  <c r="AHV444" i="35" s="1"/>
  <c r="AHU441" i="35"/>
  <c r="AHU444" i="35" s="1"/>
  <c r="AHT441" i="35"/>
  <c r="AHT444" i="35" s="1"/>
  <c r="AHS441" i="35"/>
  <c r="AHS444" i="35" s="1"/>
  <c r="AHR441" i="35"/>
  <c r="AHR444" i="35" s="1"/>
  <c r="AHQ441" i="35"/>
  <c r="AHQ444" i="35" s="1"/>
  <c r="AHP441" i="35"/>
  <c r="AHP444" i="35" s="1"/>
  <c r="AHO441" i="35"/>
  <c r="AHO444" i="35" s="1"/>
  <c r="AHN441" i="35"/>
  <c r="AHN444" i="35" s="1"/>
  <c r="AHM441" i="35"/>
  <c r="AHM444" i="35" s="1"/>
  <c r="AHL441" i="35"/>
  <c r="AHL444" i="35" s="1"/>
  <c r="AHK441" i="35"/>
  <c r="AHK444" i="35" s="1"/>
  <c r="AHJ441" i="35"/>
  <c r="AHJ444" i="35" s="1"/>
  <c r="AHI441" i="35"/>
  <c r="AHI444" i="35" s="1"/>
  <c r="AHH441" i="35"/>
  <c r="AHH444" i="35" s="1"/>
  <c r="AHG441" i="35"/>
  <c r="AHG444" i="35" s="1"/>
  <c r="AHF441" i="35"/>
  <c r="AHF444" i="35" s="1"/>
  <c r="AHE441" i="35"/>
  <c r="AHE444" i="35" s="1"/>
  <c r="AHD441" i="35"/>
  <c r="AHD444" i="35" s="1"/>
  <c r="AHC441" i="35"/>
  <c r="AHC444" i="35" s="1"/>
  <c r="AHB441" i="35"/>
  <c r="AHB444" i="35" s="1"/>
  <c r="AHA441" i="35"/>
  <c r="AHA444" i="35" s="1"/>
  <c r="AGZ441" i="35"/>
  <c r="AGZ444" i="35" s="1"/>
  <c r="AGY441" i="35"/>
  <c r="AGY444" i="35" s="1"/>
  <c r="AGX441" i="35"/>
  <c r="AGX444" i="35" s="1"/>
  <c r="AGW441" i="35"/>
  <c r="AGW444" i="35" s="1"/>
  <c r="AGV441" i="35"/>
  <c r="AGV444" i="35" s="1"/>
  <c r="AGU441" i="35"/>
  <c r="AGU444" i="35" s="1"/>
  <c r="AGT441" i="35"/>
  <c r="AGT444" i="35" s="1"/>
  <c r="AGS441" i="35"/>
  <c r="AGS444" i="35" s="1"/>
  <c r="AGR441" i="35"/>
  <c r="AGR444" i="35" s="1"/>
  <c r="AGQ441" i="35"/>
  <c r="AGQ444" i="35" s="1"/>
  <c r="AGP441" i="35"/>
  <c r="AGP444" i="35" s="1"/>
  <c r="AGO441" i="35"/>
  <c r="AGO444" i="35" s="1"/>
  <c r="AGN441" i="35"/>
  <c r="AGN444" i="35" s="1"/>
  <c r="AGM441" i="35"/>
  <c r="AGM444" i="35" s="1"/>
  <c r="AGL441" i="35"/>
  <c r="AGL444" i="35" s="1"/>
  <c r="AGK441" i="35"/>
  <c r="AGK444" i="35" s="1"/>
  <c r="AGJ441" i="35"/>
  <c r="AGJ444" i="35" s="1"/>
  <c r="AGI441" i="35"/>
  <c r="AGI444" i="35" s="1"/>
  <c r="AGH441" i="35"/>
  <c r="AGH444" i="35" s="1"/>
  <c r="AGG441" i="35"/>
  <c r="AGG444" i="35" s="1"/>
  <c r="AGF441" i="35"/>
  <c r="AGF444" i="35" s="1"/>
  <c r="AGE441" i="35"/>
  <c r="AGE444" i="35" s="1"/>
  <c r="AGD441" i="35"/>
  <c r="AGD444" i="35" s="1"/>
  <c r="AGC441" i="35"/>
  <c r="AGC444" i="35" s="1"/>
  <c r="AGB441" i="35"/>
  <c r="AGB444" i="35" s="1"/>
  <c r="AGA441" i="35"/>
  <c r="AGA444" i="35" s="1"/>
  <c r="AFZ441" i="35"/>
  <c r="AFZ444" i="35" s="1"/>
  <c r="AFY441" i="35"/>
  <c r="AFY444" i="35" s="1"/>
  <c r="AFX441" i="35"/>
  <c r="AFX444" i="35" s="1"/>
  <c r="AFW441" i="35"/>
  <c r="AFW444" i="35" s="1"/>
  <c r="AFV441" i="35"/>
  <c r="AFV444" i="35" s="1"/>
  <c r="AFU441" i="35"/>
  <c r="AFU444" i="35" s="1"/>
  <c r="AFT441" i="35"/>
  <c r="AFT444" i="35" s="1"/>
  <c r="AFS441" i="35"/>
  <c r="AFS444" i="35" s="1"/>
  <c r="AFR441" i="35"/>
  <c r="AFR444" i="35" s="1"/>
  <c r="AFQ441" i="35"/>
  <c r="AFQ444" i="35" s="1"/>
  <c r="AFP441" i="35"/>
  <c r="AFP444" i="35" s="1"/>
  <c r="AFO441" i="35"/>
  <c r="AFO444" i="35" s="1"/>
  <c r="AFN441" i="35"/>
  <c r="AFN444" i="35" s="1"/>
  <c r="AFM441" i="35"/>
  <c r="AFM444" i="35" s="1"/>
  <c r="AFL441" i="35"/>
  <c r="AFL444" i="35" s="1"/>
  <c r="AFK441" i="35"/>
  <c r="AFK444" i="35" s="1"/>
  <c r="AFJ441" i="35"/>
  <c r="AFJ444" i="35" s="1"/>
  <c r="AFI441" i="35"/>
  <c r="AFI444" i="35" s="1"/>
  <c r="AFH441" i="35"/>
  <c r="AFH444" i="35" s="1"/>
  <c r="AFG441" i="35"/>
  <c r="AFG444" i="35" s="1"/>
  <c r="AFF441" i="35"/>
  <c r="AFF444" i="35" s="1"/>
  <c r="AFE441" i="35"/>
  <c r="AFE444" i="35" s="1"/>
  <c r="AFD441" i="35"/>
  <c r="AFD444" i="35" s="1"/>
  <c r="AFC441" i="35"/>
  <c r="AFC444" i="35" s="1"/>
  <c r="AFB441" i="35"/>
  <c r="AFB444" i="35" s="1"/>
  <c r="AFA441" i="35"/>
  <c r="AFA444" i="35" s="1"/>
  <c r="AEZ441" i="35"/>
  <c r="AEZ444" i="35" s="1"/>
  <c r="AEY441" i="35"/>
  <c r="AEY444" i="35" s="1"/>
  <c r="AEX441" i="35"/>
  <c r="AEX444" i="35" s="1"/>
  <c r="AEW441" i="35"/>
  <c r="AEW444" i="35" s="1"/>
  <c r="AEV441" i="35"/>
  <c r="AEV444" i="35" s="1"/>
  <c r="AEU441" i="35"/>
  <c r="AEU444" i="35" s="1"/>
  <c r="AET441" i="35"/>
  <c r="AET444" i="35" s="1"/>
  <c r="AES441" i="35"/>
  <c r="AES444" i="35" s="1"/>
  <c r="AER441" i="35"/>
  <c r="AER444" i="35" s="1"/>
  <c r="AEQ441" i="35"/>
  <c r="AEQ444" i="35" s="1"/>
  <c r="AEP441" i="35"/>
  <c r="AEP444" i="35" s="1"/>
  <c r="AEO441" i="35"/>
  <c r="AEO444" i="35" s="1"/>
  <c r="AEN441" i="35"/>
  <c r="AEN444" i="35" s="1"/>
  <c r="AEM441" i="35"/>
  <c r="AEM444" i="35" s="1"/>
  <c r="AEL441" i="35"/>
  <c r="AEL444" i="35" s="1"/>
  <c r="AEK441" i="35"/>
  <c r="AEK444" i="35" s="1"/>
  <c r="AEJ441" i="35"/>
  <c r="AEJ444" i="35" s="1"/>
  <c r="AEI441" i="35"/>
  <c r="AEI444" i="35" s="1"/>
  <c r="AEH441" i="35"/>
  <c r="AEH444" i="35" s="1"/>
  <c r="AEG441" i="35"/>
  <c r="AEG444" i="35" s="1"/>
  <c r="AEF441" i="35"/>
  <c r="AEF444" i="35" s="1"/>
  <c r="AEE441" i="35"/>
  <c r="AEE444" i="35" s="1"/>
  <c r="AED441" i="35"/>
  <c r="AED444" i="35" s="1"/>
  <c r="AEC441" i="35"/>
  <c r="AEC444" i="35" s="1"/>
  <c r="AEB441" i="35"/>
  <c r="AEB444" i="35" s="1"/>
  <c r="AEA441" i="35"/>
  <c r="AEA444" i="35" s="1"/>
  <c r="ADZ441" i="35"/>
  <c r="ADZ444" i="35" s="1"/>
  <c r="ADY441" i="35"/>
  <c r="ADY444" i="35" s="1"/>
  <c r="ADX441" i="35"/>
  <c r="ADX444" i="35" s="1"/>
  <c r="ADW441" i="35"/>
  <c r="ADW444" i="35" s="1"/>
  <c r="ADV441" i="35"/>
  <c r="ADV444" i="35" s="1"/>
  <c r="ADU441" i="35"/>
  <c r="ADU444" i="35" s="1"/>
  <c r="ADT441" i="35"/>
  <c r="ADT444" i="35" s="1"/>
  <c r="ADS441" i="35"/>
  <c r="ADS444" i="35" s="1"/>
  <c r="ADR441" i="35"/>
  <c r="ADR444" i="35" s="1"/>
  <c r="ADQ441" i="35"/>
  <c r="ADQ444" i="35" s="1"/>
  <c r="ADP441" i="35"/>
  <c r="ADP444" i="35" s="1"/>
  <c r="ADO441" i="35"/>
  <c r="ADO444" i="35" s="1"/>
  <c r="ADN441" i="35"/>
  <c r="ADN444" i="35" s="1"/>
  <c r="ADM441" i="35"/>
  <c r="ADM444" i="35" s="1"/>
  <c r="ADL441" i="35"/>
  <c r="ADL444" i="35" s="1"/>
  <c r="ADK441" i="35"/>
  <c r="ADK444" i="35" s="1"/>
  <c r="ADJ441" i="35"/>
  <c r="ADJ444" i="35" s="1"/>
  <c r="ADI441" i="35"/>
  <c r="ADI444" i="35" s="1"/>
  <c r="ADH441" i="35"/>
  <c r="ADH444" i="35" s="1"/>
  <c r="ADG441" i="35"/>
  <c r="ADG444" i="35" s="1"/>
  <c r="ADF441" i="35"/>
  <c r="ADF444" i="35" s="1"/>
  <c r="ADE441" i="35"/>
  <c r="ADE444" i="35" s="1"/>
  <c r="ADD441" i="35"/>
  <c r="ADD444" i="35" s="1"/>
  <c r="ADC441" i="35"/>
  <c r="ADC444" i="35" s="1"/>
  <c r="ADB441" i="35"/>
  <c r="ADB444" i="35" s="1"/>
  <c r="ADA441" i="35"/>
  <c r="ADA444" i="35" s="1"/>
  <c r="ACZ441" i="35"/>
  <c r="ACZ444" i="35" s="1"/>
  <c r="ACY441" i="35"/>
  <c r="ACY444" i="35" s="1"/>
  <c r="ACX441" i="35"/>
  <c r="ACX444" i="35" s="1"/>
  <c r="ACW441" i="35"/>
  <c r="ACW444" i="35" s="1"/>
  <c r="ACV441" i="35"/>
  <c r="ACV444" i="35" s="1"/>
  <c r="ACU441" i="35"/>
  <c r="ACU444" i="35" s="1"/>
  <c r="ACT441" i="35"/>
  <c r="ACT444" i="35" s="1"/>
  <c r="ACS441" i="35"/>
  <c r="ACS444" i="35" s="1"/>
  <c r="ACR441" i="35"/>
  <c r="ACR444" i="35" s="1"/>
  <c r="ACQ441" i="35"/>
  <c r="ACQ444" i="35" s="1"/>
  <c r="ACP441" i="35"/>
  <c r="ACP444" i="35" s="1"/>
  <c r="ACO441" i="35"/>
  <c r="ACO444" i="35" s="1"/>
  <c r="ACN441" i="35"/>
  <c r="ACN444" i="35" s="1"/>
  <c r="ACM441" i="35"/>
  <c r="ACM444" i="35" s="1"/>
  <c r="ACL441" i="35"/>
  <c r="ACL444" i="35" s="1"/>
  <c r="ACK441" i="35"/>
  <c r="ACK444" i="35" s="1"/>
  <c r="ACJ441" i="35"/>
  <c r="ACJ444" i="35" s="1"/>
  <c r="ACI441" i="35"/>
  <c r="ACI444" i="35" s="1"/>
  <c r="ACH441" i="35"/>
  <c r="ACH444" i="35" s="1"/>
  <c r="ACG441" i="35"/>
  <c r="ACG444" i="35" s="1"/>
  <c r="ACF441" i="35"/>
  <c r="ACF444" i="35" s="1"/>
  <c r="ACE441" i="35"/>
  <c r="ACE444" i="35" s="1"/>
  <c r="ACD441" i="35"/>
  <c r="ACD444" i="35" s="1"/>
  <c r="ACC441" i="35"/>
  <c r="ACC444" i="35" s="1"/>
  <c r="ACB441" i="35"/>
  <c r="ACB444" i="35" s="1"/>
  <c r="ACA441" i="35"/>
  <c r="ACA444" i="35" s="1"/>
  <c r="ABZ441" i="35"/>
  <c r="ABZ444" i="35" s="1"/>
  <c r="ABY441" i="35"/>
  <c r="ABY444" i="35" s="1"/>
  <c r="ABX441" i="35"/>
  <c r="ABX444" i="35" s="1"/>
  <c r="ABW441" i="35"/>
  <c r="ABW444" i="35" s="1"/>
  <c r="ABV441" i="35"/>
  <c r="ABV444" i="35" s="1"/>
  <c r="ABU441" i="35"/>
  <c r="ABU444" i="35" s="1"/>
  <c r="ABT441" i="35"/>
  <c r="ABT444" i="35" s="1"/>
  <c r="ABS441" i="35"/>
  <c r="ABS444" i="35" s="1"/>
  <c r="ABR441" i="35"/>
  <c r="ABR444" i="35" s="1"/>
  <c r="ABQ441" i="35"/>
  <c r="ABQ444" i="35" s="1"/>
  <c r="ABP441" i="35"/>
  <c r="ABP444" i="35" s="1"/>
  <c r="ABO441" i="35"/>
  <c r="ABO444" i="35" s="1"/>
  <c r="ABN441" i="35"/>
  <c r="ABN444" i="35" s="1"/>
  <c r="ABM441" i="35"/>
  <c r="ABM444" i="35" s="1"/>
  <c r="ABL441" i="35"/>
  <c r="ABL444" i="35" s="1"/>
  <c r="ABK441" i="35"/>
  <c r="ABK444" i="35" s="1"/>
  <c r="ABJ441" i="35"/>
  <c r="ABJ444" i="35" s="1"/>
  <c r="ABI441" i="35"/>
  <c r="ABI444" i="35" s="1"/>
  <c r="ABH441" i="35"/>
  <c r="ABH444" i="35" s="1"/>
  <c r="ABG441" i="35"/>
  <c r="ABG444" i="35" s="1"/>
  <c r="ABF441" i="35"/>
  <c r="ABF444" i="35" s="1"/>
  <c r="ABE441" i="35"/>
  <c r="ABE444" i="35" s="1"/>
  <c r="ABD441" i="35"/>
  <c r="ABD444" i="35" s="1"/>
  <c r="ABC441" i="35"/>
  <c r="ABC444" i="35" s="1"/>
  <c r="ABB441" i="35"/>
  <c r="ABB444" i="35" s="1"/>
  <c r="ABA441" i="35"/>
  <c r="ABA444" i="35" s="1"/>
  <c r="AAZ441" i="35"/>
  <c r="AAZ444" i="35" s="1"/>
  <c r="AAY441" i="35"/>
  <c r="AAY444" i="35" s="1"/>
  <c r="AAX441" i="35"/>
  <c r="AAX444" i="35" s="1"/>
  <c r="AAW441" i="35"/>
  <c r="AAW444" i="35" s="1"/>
  <c r="AAV441" i="35"/>
  <c r="AAV444" i="35" s="1"/>
  <c r="AAU441" i="35"/>
  <c r="AAU444" i="35" s="1"/>
  <c r="AAT441" i="35"/>
  <c r="AAT444" i="35" s="1"/>
  <c r="AAS441" i="35"/>
  <c r="AAS444" i="35" s="1"/>
  <c r="AAR441" i="35"/>
  <c r="AAR444" i="35" s="1"/>
  <c r="AAQ441" i="35"/>
  <c r="AAQ444" i="35" s="1"/>
  <c r="AAP441" i="35"/>
  <c r="AAP444" i="35" s="1"/>
  <c r="AAO441" i="35"/>
  <c r="AAO444" i="35" s="1"/>
  <c r="AAN441" i="35"/>
  <c r="AAN444" i="35" s="1"/>
  <c r="AAM441" i="35"/>
  <c r="AAM444" i="35" s="1"/>
  <c r="AAL441" i="35"/>
  <c r="AAL444" i="35" s="1"/>
  <c r="AAK441" i="35"/>
  <c r="AAK444" i="35" s="1"/>
  <c r="AAJ441" i="35"/>
  <c r="AAJ444" i="35" s="1"/>
  <c r="AAI441" i="35"/>
  <c r="AAI444" i="35" s="1"/>
  <c r="AAH441" i="35"/>
  <c r="AAH444" i="35" s="1"/>
  <c r="AAG441" i="35"/>
  <c r="AAG444" i="35" s="1"/>
  <c r="AAF441" i="35"/>
  <c r="AAF444" i="35" s="1"/>
  <c r="AAE441" i="35"/>
  <c r="AAE444" i="35" s="1"/>
  <c r="AAD441" i="35"/>
  <c r="AAD444" i="35" s="1"/>
  <c r="AAC441" i="35"/>
  <c r="AAC444" i="35" s="1"/>
  <c r="AAB441" i="35"/>
  <c r="AAB444" i="35" s="1"/>
  <c r="AAA441" i="35"/>
  <c r="AAA444" i="35" s="1"/>
  <c r="ZZ441" i="35"/>
  <c r="ZZ444" i="35" s="1"/>
  <c r="ZY441" i="35"/>
  <c r="ZY444" i="35" s="1"/>
  <c r="ZX441" i="35"/>
  <c r="ZX444" i="35" s="1"/>
  <c r="ZW441" i="35"/>
  <c r="ZW444" i="35" s="1"/>
  <c r="ZV441" i="35"/>
  <c r="ZV444" i="35" s="1"/>
  <c r="ZU441" i="35"/>
  <c r="ZU444" i="35" s="1"/>
  <c r="ZT441" i="35"/>
  <c r="ZT444" i="35" s="1"/>
  <c r="ZS441" i="35"/>
  <c r="ZS444" i="35" s="1"/>
  <c r="ZR441" i="35"/>
  <c r="ZR444" i="35" s="1"/>
  <c r="ZQ441" i="35"/>
  <c r="ZQ444" i="35" s="1"/>
  <c r="ZP441" i="35"/>
  <c r="ZP444" i="35" s="1"/>
  <c r="ZO441" i="35"/>
  <c r="ZO444" i="35" s="1"/>
  <c r="ZN441" i="35"/>
  <c r="ZN444" i="35" s="1"/>
  <c r="ZM441" i="35"/>
  <c r="ZM444" i="35" s="1"/>
  <c r="ZL441" i="35"/>
  <c r="ZL444" i="35" s="1"/>
  <c r="ZK441" i="35"/>
  <c r="ZK444" i="35" s="1"/>
  <c r="ZJ441" i="35"/>
  <c r="ZJ444" i="35" s="1"/>
  <c r="ZI441" i="35"/>
  <c r="ZI444" i="35" s="1"/>
  <c r="ZH441" i="35"/>
  <c r="ZH444" i="35" s="1"/>
  <c r="ZG441" i="35"/>
  <c r="ZG444" i="35" s="1"/>
  <c r="ZF441" i="35"/>
  <c r="ZF444" i="35" s="1"/>
  <c r="ZE441" i="35"/>
  <c r="ZE444" i="35" s="1"/>
  <c r="ZD441" i="35"/>
  <c r="ZD444" i="35" s="1"/>
  <c r="ZC441" i="35"/>
  <c r="ZC444" i="35" s="1"/>
  <c r="ZB441" i="35"/>
  <c r="ZB444" i="35" s="1"/>
  <c r="ZA441" i="35"/>
  <c r="ZA444" i="35" s="1"/>
  <c r="YZ441" i="35"/>
  <c r="YZ444" i="35" s="1"/>
  <c r="YY441" i="35"/>
  <c r="YY444" i="35" s="1"/>
  <c r="YX441" i="35"/>
  <c r="YX444" i="35" s="1"/>
  <c r="YW441" i="35"/>
  <c r="YW444" i="35" s="1"/>
  <c r="YV441" i="35"/>
  <c r="YV444" i="35" s="1"/>
  <c r="YU441" i="35"/>
  <c r="YU444" i="35" s="1"/>
  <c r="YT441" i="35"/>
  <c r="YT444" i="35" s="1"/>
  <c r="YS441" i="35"/>
  <c r="YS444" i="35" s="1"/>
  <c r="YR441" i="35"/>
  <c r="YR444" i="35" s="1"/>
  <c r="YQ441" i="35"/>
  <c r="YQ444" i="35" s="1"/>
  <c r="YP441" i="35"/>
  <c r="YP444" i="35" s="1"/>
  <c r="YO441" i="35"/>
  <c r="YO444" i="35" s="1"/>
  <c r="YN441" i="35"/>
  <c r="YN444" i="35" s="1"/>
  <c r="YM441" i="35"/>
  <c r="YM444" i="35" s="1"/>
  <c r="YL441" i="35"/>
  <c r="YL444" i="35" s="1"/>
  <c r="YK441" i="35"/>
  <c r="YK444" i="35" s="1"/>
  <c r="YJ441" i="35"/>
  <c r="YJ444" i="35" s="1"/>
  <c r="YI441" i="35"/>
  <c r="YI444" i="35" s="1"/>
  <c r="YH441" i="35"/>
  <c r="YH444" i="35" s="1"/>
  <c r="YG441" i="35"/>
  <c r="YG444" i="35" s="1"/>
  <c r="YF441" i="35"/>
  <c r="YF444" i="35" s="1"/>
  <c r="YE441" i="35"/>
  <c r="YE444" i="35" s="1"/>
  <c r="YD441" i="35"/>
  <c r="YD444" i="35" s="1"/>
  <c r="YC441" i="35"/>
  <c r="YC444" i="35" s="1"/>
  <c r="YB441" i="35"/>
  <c r="YB444" i="35" s="1"/>
  <c r="YA441" i="35"/>
  <c r="YA444" i="35" s="1"/>
  <c r="XZ441" i="35"/>
  <c r="XZ444" i="35" s="1"/>
  <c r="XY441" i="35"/>
  <c r="XY444" i="35" s="1"/>
  <c r="XX441" i="35"/>
  <c r="XX444" i="35" s="1"/>
  <c r="XW441" i="35"/>
  <c r="XW444" i="35" s="1"/>
  <c r="XV441" i="35"/>
  <c r="XV444" i="35" s="1"/>
  <c r="XU441" i="35"/>
  <c r="XU444" i="35" s="1"/>
  <c r="XT441" i="35"/>
  <c r="XT444" i="35" s="1"/>
  <c r="XS441" i="35"/>
  <c r="XS444" i="35" s="1"/>
  <c r="XR441" i="35"/>
  <c r="XR444" i="35" s="1"/>
  <c r="XQ441" i="35"/>
  <c r="XQ444" i="35" s="1"/>
  <c r="XP441" i="35"/>
  <c r="XP444" i="35" s="1"/>
  <c r="XO441" i="35"/>
  <c r="XO444" i="35" s="1"/>
  <c r="XN441" i="35"/>
  <c r="XN444" i="35" s="1"/>
  <c r="XM441" i="35"/>
  <c r="XM444" i="35" s="1"/>
  <c r="XL441" i="35"/>
  <c r="XL444" i="35" s="1"/>
  <c r="XK441" i="35"/>
  <c r="XK444" i="35" s="1"/>
  <c r="XJ441" i="35"/>
  <c r="XJ444" i="35" s="1"/>
  <c r="XI441" i="35"/>
  <c r="XI444" i="35" s="1"/>
  <c r="XH441" i="35"/>
  <c r="XH444" i="35" s="1"/>
  <c r="XG441" i="35"/>
  <c r="XG444" i="35" s="1"/>
  <c r="XF441" i="35"/>
  <c r="XF444" i="35" s="1"/>
  <c r="XE441" i="35"/>
  <c r="XE444" i="35" s="1"/>
  <c r="XD441" i="35"/>
  <c r="XD444" i="35" s="1"/>
  <c r="XC441" i="35"/>
  <c r="XC444" i="35" s="1"/>
  <c r="XB441" i="35"/>
  <c r="XB444" i="35" s="1"/>
  <c r="XA441" i="35"/>
  <c r="XA444" i="35" s="1"/>
  <c r="WZ441" i="35"/>
  <c r="WZ444" i="35" s="1"/>
  <c r="WY441" i="35"/>
  <c r="WY444" i="35" s="1"/>
  <c r="WX441" i="35"/>
  <c r="WX444" i="35" s="1"/>
  <c r="WW441" i="35"/>
  <c r="WW444" i="35" s="1"/>
  <c r="WV441" i="35"/>
  <c r="WV444" i="35" s="1"/>
  <c r="WU441" i="35"/>
  <c r="WU444" i="35" s="1"/>
  <c r="WT441" i="35"/>
  <c r="WT444" i="35" s="1"/>
  <c r="WS441" i="35"/>
  <c r="WS444" i="35" s="1"/>
  <c r="WR441" i="35"/>
  <c r="WR444" i="35" s="1"/>
  <c r="WQ441" i="35"/>
  <c r="WQ444" i="35" s="1"/>
  <c r="WP441" i="35"/>
  <c r="WP444" i="35" s="1"/>
  <c r="WO441" i="35"/>
  <c r="WO444" i="35" s="1"/>
  <c r="WN441" i="35"/>
  <c r="WN444" i="35" s="1"/>
  <c r="WM441" i="35"/>
  <c r="WM444" i="35" s="1"/>
  <c r="WL441" i="35"/>
  <c r="WL444" i="35" s="1"/>
  <c r="WK441" i="35"/>
  <c r="WK444" i="35" s="1"/>
  <c r="WJ441" i="35"/>
  <c r="WJ444" i="35" s="1"/>
  <c r="WI441" i="35"/>
  <c r="WI444" i="35" s="1"/>
  <c r="WH441" i="35"/>
  <c r="WH444" i="35" s="1"/>
  <c r="WG441" i="35"/>
  <c r="WG444" i="35" s="1"/>
  <c r="WF441" i="35"/>
  <c r="WF444" i="35" s="1"/>
  <c r="WE441" i="35"/>
  <c r="WE444" i="35" s="1"/>
  <c r="WD441" i="35"/>
  <c r="WD444" i="35" s="1"/>
  <c r="WC441" i="35"/>
  <c r="WC444" i="35" s="1"/>
  <c r="WB441" i="35"/>
  <c r="WB444" i="35" s="1"/>
  <c r="WA441" i="35"/>
  <c r="WA444" i="35" s="1"/>
  <c r="VZ441" i="35"/>
  <c r="VZ444" i="35" s="1"/>
  <c r="VY441" i="35"/>
  <c r="VY444" i="35" s="1"/>
  <c r="VX441" i="35"/>
  <c r="VX444" i="35" s="1"/>
  <c r="VW441" i="35"/>
  <c r="VW444" i="35" s="1"/>
  <c r="VV441" i="35"/>
  <c r="VV444" i="35" s="1"/>
  <c r="VU441" i="35"/>
  <c r="VU444" i="35" s="1"/>
  <c r="VT441" i="35"/>
  <c r="VT444" i="35" s="1"/>
  <c r="VS441" i="35"/>
  <c r="VS444" i="35" s="1"/>
  <c r="VR441" i="35"/>
  <c r="VR444" i="35" s="1"/>
  <c r="VQ441" i="35"/>
  <c r="VQ444" i="35" s="1"/>
  <c r="VP441" i="35"/>
  <c r="VP444" i="35" s="1"/>
  <c r="VO441" i="35"/>
  <c r="VO444" i="35" s="1"/>
  <c r="VN441" i="35"/>
  <c r="VN444" i="35" s="1"/>
  <c r="VM441" i="35"/>
  <c r="VM444" i="35" s="1"/>
  <c r="VL441" i="35"/>
  <c r="VL444" i="35" s="1"/>
  <c r="VK441" i="35"/>
  <c r="VK444" i="35" s="1"/>
  <c r="VJ441" i="35"/>
  <c r="VJ444" i="35" s="1"/>
  <c r="VI441" i="35"/>
  <c r="VI444" i="35" s="1"/>
  <c r="VH441" i="35"/>
  <c r="VH444" i="35" s="1"/>
  <c r="VG441" i="35"/>
  <c r="VG444" i="35" s="1"/>
  <c r="VF441" i="35"/>
  <c r="VF444" i="35" s="1"/>
  <c r="VE441" i="35"/>
  <c r="VE444" i="35" s="1"/>
  <c r="VD441" i="35"/>
  <c r="VD444" i="35" s="1"/>
  <c r="VC441" i="35"/>
  <c r="VC444" i="35" s="1"/>
  <c r="VB441" i="35"/>
  <c r="VB444" i="35" s="1"/>
  <c r="VA441" i="35"/>
  <c r="VA444" i="35" s="1"/>
  <c r="UZ441" i="35"/>
  <c r="UZ444" i="35" s="1"/>
  <c r="UY441" i="35"/>
  <c r="UY444" i="35" s="1"/>
  <c r="UX441" i="35"/>
  <c r="UX444" i="35" s="1"/>
  <c r="UW441" i="35"/>
  <c r="UW444" i="35" s="1"/>
  <c r="UV441" i="35"/>
  <c r="UV444" i="35" s="1"/>
  <c r="UU441" i="35"/>
  <c r="UU444" i="35" s="1"/>
  <c r="UT441" i="35"/>
  <c r="UT444" i="35" s="1"/>
  <c r="US441" i="35"/>
  <c r="US444" i="35" s="1"/>
  <c r="UR441" i="35"/>
  <c r="UR444" i="35" s="1"/>
  <c r="UQ441" i="35"/>
  <c r="UQ444" i="35" s="1"/>
  <c r="UP441" i="35"/>
  <c r="UP444" i="35" s="1"/>
  <c r="UO441" i="35"/>
  <c r="UO444" i="35" s="1"/>
  <c r="UN441" i="35"/>
  <c r="UN444" i="35" s="1"/>
  <c r="UM441" i="35"/>
  <c r="UM444" i="35" s="1"/>
  <c r="UL441" i="35"/>
  <c r="UL444" i="35" s="1"/>
  <c r="UK441" i="35"/>
  <c r="UK444" i="35" s="1"/>
  <c r="UJ441" i="35"/>
  <c r="UJ444" i="35" s="1"/>
  <c r="UI441" i="35"/>
  <c r="UI444" i="35" s="1"/>
  <c r="UH441" i="35"/>
  <c r="UH444" i="35" s="1"/>
  <c r="UG441" i="35"/>
  <c r="UG444" i="35" s="1"/>
  <c r="UF441" i="35"/>
  <c r="UF444" i="35" s="1"/>
  <c r="UE441" i="35"/>
  <c r="UE444" i="35" s="1"/>
  <c r="UD441" i="35"/>
  <c r="UD444" i="35" s="1"/>
  <c r="UC441" i="35"/>
  <c r="UC444" i="35" s="1"/>
  <c r="UB441" i="35"/>
  <c r="UB444" i="35" s="1"/>
  <c r="UA441" i="35"/>
  <c r="UA444" i="35" s="1"/>
  <c r="TZ441" i="35"/>
  <c r="TZ444" i="35" s="1"/>
  <c r="TY441" i="35"/>
  <c r="TY444" i="35" s="1"/>
  <c r="TX441" i="35"/>
  <c r="TX444" i="35" s="1"/>
  <c r="TW441" i="35"/>
  <c r="TW444" i="35" s="1"/>
  <c r="TV441" i="35"/>
  <c r="TV444" i="35" s="1"/>
  <c r="TU441" i="35"/>
  <c r="TU444" i="35" s="1"/>
  <c r="TT441" i="35"/>
  <c r="TT444" i="35" s="1"/>
  <c r="TS441" i="35"/>
  <c r="TS444" i="35" s="1"/>
  <c r="TR441" i="35"/>
  <c r="TR444" i="35" s="1"/>
  <c r="TQ441" i="35"/>
  <c r="TQ444" i="35" s="1"/>
  <c r="TP441" i="35"/>
  <c r="TP444" i="35" s="1"/>
  <c r="TO441" i="35"/>
  <c r="TO444" i="35" s="1"/>
  <c r="TN441" i="35"/>
  <c r="TN444" i="35" s="1"/>
  <c r="TM441" i="35"/>
  <c r="TM444" i="35" s="1"/>
  <c r="TL441" i="35"/>
  <c r="TL444" i="35" s="1"/>
  <c r="TK441" i="35"/>
  <c r="TK444" i="35" s="1"/>
  <c r="TJ441" i="35"/>
  <c r="TJ444" i="35" s="1"/>
  <c r="TI441" i="35"/>
  <c r="TI444" i="35" s="1"/>
  <c r="TH441" i="35"/>
  <c r="TH444" i="35" s="1"/>
  <c r="TG441" i="35"/>
  <c r="TG444" i="35" s="1"/>
  <c r="TF441" i="35"/>
  <c r="TF444" i="35" s="1"/>
  <c r="TE441" i="35"/>
  <c r="TE444" i="35" s="1"/>
  <c r="TD441" i="35"/>
  <c r="TD444" i="35" s="1"/>
  <c r="TC441" i="35"/>
  <c r="TC444" i="35" s="1"/>
  <c r="TB441" i="35"/>
  <c r="TB444" i="35" s="1"/>
  <c r="TA441" i="35"/>
  <c r="TA444" i="35" s="1"/>
  <c r="SZ441" i="35"/>
  <c r="SZ444" i="35" s="1"/>
  <c r="SY441" i="35"/>
  <c r="SY444" i="35" s="1"/>
  <c r="SX441" i="35"/>
  <c r="SX444" i="35" s="1"/>
  <c r="SW441" i="35"/>
  <c r="SW444" i="35" s="1"/>
  <c r="SV441" i="35"/>
  <c r="SV444" i="35" s="1"/>
  <c r="SU441" i="35"/>
  <c r="SU444" i="35" s="1"/>
  <c r="ST441" i="35"/>
  <c r="ST444" i="35" s="1"/>
  <c r="SS441" i="35"/>
  <c r="SS444" i="35" s="1"/>
  <c r="SR441" i="35"/>
  <c r="SR444" i="35" s="1"/>
  <c r="SQ441" i="35"/>
  <c r="SQ444" i="35" s="1"/>
  <c r="SP441" i="35"/>
  <c r="SP444" i="35" s="1"/>
  <c r="SO441" i="35"/>
  <c r="SO444" i="35" s="1"/>
  <c r="SN441" i="35"/>
  <c r="SM441" i="35"/>
  <c r="SM444" i="35" s="1"/>
  <c r="SL441" i="35"/>
  <c r="SL444" i="35" s="1"/>
  <c r="SK441" i="35"/>
  <c r="SK444" i="35" s="1"/>
  <c r="SJ441" i="35"/>
  <c r="SJ444" i="35" s="1"/>
  <c r="SI441" i="35"/>
  <c r="SI444" i="35" s="1"/>
  <c r="SH441" i="35"/>
  <c r="SH444" i="35" s="1"/>
  <c r="SG441" i="35"/>
  <c r="SG444" i="35" s="1"/>
  <c r="SF441" i="35"/>
  <c r="SF444" i="35" s="1"/>
  <c r="SE441" i="35"/>
  <c r="SE444" i="35" s="1"/>
  <c r="SD441" i="35"/>
  <c r="SD444" i="35" s="1"/>
  <c r="SC441" i="35"/>
  <c r="SC444" i="35" s="1"/>
  <c r="SB441" i="35"/>
  <c r="SB444" i="35" s="1"/>
  <c r="SA441" i="35"/>
  <c r="SA444" i="35" s="1"/>
  <c r="RZ441" i="35"/>
  <c r="RZ444" i="35" s="1"/>
  <c r="RY441" i="35"/>
  <c r="RY444" i="35" s="1"/>
  <c r="RX441" i="35"/>
  <c r="RX444" i="35" s="1"/>
  <c r="RW441" i="35"/>
  <c r="RW444" i="35" s="1"/>
  <c r="RV441" i="35"/>
  <c r="RV444" i="35" s="1"/>
  <c r="RU441" i="35"/>
  <c r="RU444" i="35" s="1"/>
  <c r="RT441" i="35"/>
  <c r="RT444" i="35" s="1"/>
  <c r="RS441" i="35"/>
  <c r="RS444" i="35" s="1"/>
  <c r="RR441" i="35"/>
  <c r="RR444" i="35" s="1"/>
  <c r="RQ441" i="35"/>
  <c r="RQ444" i="35" s="1"/>
  <c r="RP441" i="35"/>
  <c r="RP444" i="35" s="1"/>
  <c r="RO441" i="35"/>
  <c r="RO444" i="35" s="1"/>
  <c r="RN441" i="35"/>
  <c r="RN444" i="35" s="1"/>
  <c r="RM441" i="35"/>
  <c r="RM444" i="35" s="1"/>
  <c r="RL441" i="35"/>
  <c r="RL444" i="35" s="1"/>
  <c r="RK441" i="35"/>
  <c r="RK444" i="35" s="1"/>
  <c r="RJ441" i="35"/>
  <c r="RJ444" i="35" s="1"/>
  <c r="RI441" i="35"/>
  <c r="RI444" i="35" s="1"/>
  <c r="RH441" i="35"/>
  <c r="RH444" i="35" s="1"/>
  <c r="RG441" i="35"/>
  <c r="RG444" i="35" s="1"/>
  <c r="RF441" i="35"/>
  <c r="RF444" i="35" s="1"/>
  <c r="RE441" i="35"/>
  <c r="RE444" i="35" s="1"/>
  <c r="RD441" i="35"/>
  <c r="RD444" i="35" s="1"/>
  <c r="RC441" i="35"/>
  <c r="RC444" i="35" s="1"/>
  <c r="RB441" i="35"/>
  <c r="RB444" i="35" s="1"/>
  <c r="RA441" i="35"/>
  <c r="RA444" i="35" s="1"/>
  <c r="QZ441" i="35"/>
  <c r="QZ444" i="35" s="1"/>
  <c r="QY441" i="35"/>
  <c r="QY444" i="35" s="1"/>
  <c r="QX441" i="35"/>
  <c r="QX444" i="35" s="1"/>
  <c r="QW441" i="35"/>
  <c r="QW444" i="35" s="1"/>
  <c r="QV441" i="35"/>
  <c r="QV444" i="35" s="1"/>
  <c r="QU441" i="35"/>
  <c r="QU444" i="35" s="1"/>
  <c r="QT441" i="35"/>
  <c r="QT444" i="35" s="1"/>
  <c r="QS441" i="35"/>
  <c r="QS444" i="35" s="1"/>
  <c r="QR441" i="35"/>
  <c r="QR444" i="35" s="1"/>
  <c r="QQ441" i="35"/>
  <c r="QQ444" i="35" s="1"/>
  <c r="QP441" i="35"/>
  <c r="QP444" i="35" s="1"/>
  <c r="QO441" i="35"/>
  <c r="QO444" i="35" s="1"/>
  <c r="QN441" i="35"/>
  <c r="QN444" i="35" s="1"/>
  <c r="QM441" i="35"/>
  <c r="QM444" i="35" s="1"/>
  <c r="QL441" i="35"/>
  <c r="QL444" i="35" s="1"/>
  <c r="QK441" i="35"/>
  <c r="QK444" i="35" s="1"/>
  <c r="QJ441" i="35"/>
  <c r="QJ444" i="35" s="1"/>
  <c r="QI441" i="35"/>
  <c r="QI444" i="35" s="1"/>
  <c r="QH441" i="35"/>
  <c r="QH444" i="35" s="1"/>
  <c r="QG441" i="35"/>
  <c r="QG444" i="35" s="1"/>
  <c r="QF441" i="35"/>
  <c r="QF444" i="35" s="1"/>
  <c r="QE441" i="35"/>
  <c r="QE444" i="35" s="1"/>
  <c r="QD441" i="35"/>
  <c r="QD444" i="35" s="1"/>
  <c r="QC441" i="35"/>
  <c r="QC444" i="35" s="1"/>
  <c r="QB441" i="35"/>
  <c r="QB444" i="35" s="1"/>
  <c r="QA441" i="35"/>
  <c r="QA444" i="35" s="1"/>
  <c r="PZ441" i="35"/>
  <c r="PZ444" i="35" s="1"/>
  <c r="PY441" i="35"/>
  <c r="PY444" i="35" s="1"/>
  <c r="PX441" i="35"/>
  <c r="PX444" i="35" s="1"/>
  <c r="PW441" i="35"/>
  <c r="PW444" i="35" s="1"/>
  <c r="PV441" i="35"/>
  <c r="PV444" i="35" s="1"/>
  <c r="PU441" i="35"/>
  <c r="PU444" i="35" s="1"/>
  <c r="PT441" i="35"/>
  <c r="PT444" i="35" s="1"/>
  <c r="PS441" i="35"/>
  <c r="PS444" i="35" s="1"/>
  <c r="PR441" i="35"/>
  <c r="PR444" i="35" s="1"/>
  <c r="PQ441" i="35"/>
  <c r="PQ444" i="35" s="1"/>
  <c r="PP441" i="35"/>
  <c r="PP444" i="35" s="1"/>
  <c r="PO441" i="35"/>
  <c r="PO444" i="35" s="1"/>
  <c r="PN441" i="35"/>
  <c r="PN444" i="35" s="1"/>
  <c r="PM441" i="35"/>
  <c r="PM444" i="35" s="1"/>
  <c r="PL441" i="35"/>
  <c r="PL444" i="35" s="1"/>
  <c r="PK441" i="35"/>
  <c r="PK444" i="35" s="1"/>
  <c r="PJ441" i="35"/>
  <c r="PJ444" i="35" s="1"/>
  <c r="PI441" i="35"/>
  <c r="PI444" i="35" s="1"/>
  <c r="PH441" i="35"/>
  <c r="PH444" i="35" s="1"/>
  <c r="PG441" i="35"/>
  <c r="PG444" i="35" s="1"/>
  <c r="PF441" i="35"/>
  <c r="PF444" i="35" s="1"/>
  <c r="PE441" i="35"/>
  <c r="PE444" i="35" s="1"/>
  <c r="PD441" i="35"/>
  <c r="PD444" i="35" s="1"/>
  <c r="PC441" i="35"/>
  <c r="PC444" i="35" s="1"/>
  <c r="PB441" i="35"/>
  <c r="PB444" i="35" s="1"/>
  <c r="PA441" i="35"/>
  <c r="PA444" i="35" s="1"/>
  <c r="OZ441" i="35"/>
  <c r="OZ444" i="35" s="1"/>
  <c r="OY441" i="35"/>
  <c r="OY444" i="35" s="1"/>
  <c r="OX441" i="35"/>
  <c r="OX444" i="35" s="1"/>
  <c r="OW441" i="35"/>
  <c r="OW444" i="35" s="1"/>
  <c r="OV441" i="35"/>
  <c r="OV444" i="35" s="1"/>
  <c r="OU441" i="35"/>
  <c r="OU444" i="35" s="1"/>
  <c r="OT441" i="35"/>
  <c r="OT444" i="35" s="1"/>
  <c r="OS441" i="35"/>
  <c r="OS444" i="35" s="1"/>
  <c r="OR441" i="35"/>
  <c r="OR444" i="35" s="1"/>
  <c r="OQ441" i="35"/>
  <c r="OQ444" i="35" s="1"/>
  <c r="OP441" i="35"/>
  <c r="OP444" i="35" s="1"/>
  <c r="OO441" i="35"/>
  <c r="OO444" i="35" s="1"/>
  <c r="ON441" i="35"/>
  <c r="ON444" i="35" s="1"/>
  <c r="OM441" i="35"/>
  <c r="OM444" i="35" s="1"/>
  <c r="OL441" i="35"/>
  <c r="OL444" i="35" s="1"/>
  <c r="OK441" i="35"/>
  <c r="OK444" i="35" s="1"/>
  <c r="OJ441" i="35"/>
  <c r="OJ444" i="35" s="1"/>
  <c r="OI441" i="35"/>
  <c r="OI444" i="35" s="1"/>
  <c r="OH441" i="35"/>
  <c r="OH444" i="35" s="1"/>
  <c r="OG441" i="35"/>
  <c r="OG444" i="35" s="1"/>
  <c r="OF441" i="35"/>
  <c r="OF444" i="35" s="1"/>
  <c r="OE441" i="35"/>
  <c r="OE444" i="35" s="1"/>
  <c r="OD441" i="35"/>
  <c r="OD444" i="35" s="1"/>
  <c r="OC441" i="35"/>
  <c r="OC444" i="35" s="1"/>
  <c r="OB441" i="35"/>
  <c r="OB444" i="35" s="1"/>
  <c r="OA441" i="35"/>
  <c r="OA444" i="35" s="1"/>
  <c r="NZ441" i="35"/>
  <c r="NZ444" i="35" s="1"/>
  <c r="NY441" i="35"/>
  <c r="NY444" i="35" s="1"/>
  <c r="NX441" i="35"/>
  <c r="NX444" i="35" s="1"/>
  <c r="NW441" i="35"/>
  <c r="NW444" i="35" s="1"/>
  <c r="NV441" i="35"/>
  <c r="NV444" i="35" s="1"/>
  <c r="NU441" i="35"/>
  <c r="NU444" i="35" s="1"/>
  <c r="NT441" i="35"/>
  <c r="NT444" i="35" s="1"/>
  <c r="NS441" i="35"/>
  <c r="NS444" i="35" s="1"/>
  <c r="NR441" i="35"/>
  <c r="NR444" i="35" s="1"/>
  <c r="NQ441" i="35"/>
  <c r="NQ444" i="35" s="1"/>
  <c r="NP441" i="35"/>
  <c r="NP444" i="35" s="1"/>
  <c r="NO441" i="35"/>
  <c r="NO444" i="35" s="1"/>
  <c r="NN441" i="35"/>
  <c r="NN444" i="35" s="1"/>
  <c r="NM441" i="35"/>
  <c r="NM444" i="35" s="1"/>
  <c r="NL441" i="35"/>
  <c r="NL444" i="35" s="1"/>
  <c r="NK441" i="35"/>
  <c r="NK444" i="35" s="1"/>
  <c r="NJ441" i="35"/>
  <c r="NJ444" i="35" s="1"/>
  <c r="NI441" i="35"/>
  <c r="NI444" i="35" s="1"/>
  <c r="NH441" i="35"/>
  <c r="NH444" i="35" s="1"/>
  <c r="NG441" i="35"/>
  <c r="NG444" i="35" s="1"/>
  <c r="NF441" i="35"/>
  <c r="NF444" i="35" s="1"/>
  <c r="NE441" i="35"/>
  <c r="NE444" i="35" s="1"/>
  <c r="ND441" i="35"/>
  <c r="ND444" i="35" s="1"/>
  <c r="NC441" i="35"/>
  <c r="NC444" i="35" s="1"/>
  <c r="NB441" i="35"/>
  <c r="NB444" i="35" s="1"/>
  <c r="NA441" i="35"/>
  <c r="NA444" i="35" s="1"/>
  <c r="MZ441" i="35"/>
  <c r="MZ444" i="35" s="1"/>
  <c r="MY441" i="35"/>
  <c r="MY444" i="35" s="1"/>
  <c r="MX441" i="35"/>
  <c r="MX444" i="35" s="1"/>
  <c r="MW441" i="35"/>
  <c r="MW444" i="35" s="1"/>
  <c r="MV441" i="35"/>
  <c r="MV444" i="35" s="1"/>
  <c r="MU441" i="35"/>
  <c r="MU444" i="35" s="1"/>
  <c r="MT441" i="35"/>
  <c r="MT444" i="35" s="1"/>
  <c r="MS441" i="35"/>
  <c r="MS444" i="35" s="1"/>
  <c r="MR441" i="35"/>
  <c r="MR444" i="35" s="1"/>
  <c r="MQ441" i="35"/>
  <c r="MQ444" i="35" s="1"/>
  <c r="MP441" i="35"/>
  <c r="MP444" i="35" s="1"/>
  <c r="MO441" i="35"/>
  <c r="MO444" i="35" s="1"/>
  <c r="MN441" i="35"/>
  <c r="MN444" i="35" s="1"/>
  <c r="MM441" i="35"/>
  <c r="MM444" i="35" s="1"/>
  <c r="ML441" i="35"/>
  <c r="ML444" i="35" s="1"/>
  <c r="MK441" i="35"/>
  <c r="MK444" i="35" s="1"/>
  <c r="MJ441" i="35"/>
  <c r="MJ444" i="35" s="1"/>
  <c r="MI441" i="35"/>
  <c r="MI444" i="35" s="1"/>
  <c r="MH441" i="35"/>
  <c r="MH444" i="35" s="1"/>
  <c r="MG441" i="35"/>
  <c r="MG444" i="35" s="1"/>
  <c r="MF441" i="35"/>
  <c r="MF444" i="35" s="1"/>
  <c r="ME441" i="35"/>
  <c r="ME444" i="35" s="1"/>
  <c r="MD441" i="35"/>
  <c r="MD444" i="35" s="1"/>
  <c r="MC441" i="35"/>
  <c r="MC444" i="35" s="1"/>
  <c r="MB441" i="35"/>
  <c r="MB444" i="35" s="1"/>
  <c r="MA441" i="35"/>
  <c r="MA444" i="35" s="1"/>
  <c r="LZ441" i="35"/>
  <c r="LZ444" i="35" s="1"/>
  <c r="LY441" i="35"/>
  <c r="LY444" i="35" s="1"/>
  <c r="LX441" i="35"/>
  <c r="LX444" i="35" s="1"/>
  <c r="LW441" i="35"/>
  <c r="LW444" i="35" s="1"/>
  <c r="LV441" i="35"/>
  <c r="LV444" i="35" s="1"/>
  <c r="LU441" i="35"/>
  <c r="LU444" i="35" s="1"/>
  <c r="LT441" i="35"/>
  <c r="LT444" i="35" s="1"/>
  <c r="LS441" i="35"/>
  <c r="LS444" i="35" s="1"/>
  <c r="LR441" i="35"/>
  <c r="LR444" i="35" s="1"/>
  <c r="LQ441" i="35"/>
  <c r="LQ444" i="35" s="1"/>
  <c r="LP441" i="35"/>
  <c r="LP444" i="35" s="1"/>
  <c r="LO441" i="35"/>
  <c r="LO444" i="35" s="1"/>
  <c r="LN441" i="35"/>
  <c r="LN444" i="35" s="1"/>
  <c r="LM441" i="35"/>
  <c r="LM444" i="35" s="1"/>
  <c r="LL441" i="35"/>
  <c r="LL444" i="35" s="1"/>
  <c r="LK441" i="35"/>
  <c r="LK444" i="35" s="1"/>
  <c r="LJ441" i="35"/>
  <c r="LJ444" i="35" s="1"/>
  <c r="LI441" i="35"/>
  <c r="LI444" i="35" s="1"/>
  <c r="LH441" i="35"/>
  <c r="LH444" i="35" s="1"/>
  <c r="LG441" i="35"/>
  <c r="LG444" i="35" s="1"/>
  <c r="LF441" i="35"/>
  <c r="LF444" i="35" s="1"/>
  <c r="LE441" i="35"/>
  <c r="LE444" i="35" s="1"/>
  <c r="LD441" i="35"/>
  <c r="LD444" i="35" s="1"/>
  <c r="LC441" i="35"/>
  <c r="LC444" i="35" s="1"/>
  <c r="LB441" i="35"/>
  <c r="LB444" i="35" s="1"/>
  <c r="LA441" i="35"/>
  <c r="LA444" i="35" s="1"/>
  <c r="KZ441" i="35"/>
  <c r="KZ444" i="35" s="1"/>
  <c r="KY441" i="35"/>
  <c r="KY444" i="35" s="1"/>
  <c r="KX441" i="35"/>
  <c r="KX444" i="35" s="1"/>
  <c r="KW441" i="35"/>
  <c r="KW444" i="35" s="1"/>
  <c r="KV441" i="35"/>
  <c r="KV444" i="35" s="1"/>
  <c r="KU441" i="35"/>
  <c r="KU444" i="35" s="1"/>
  <c r="KT441" i="35"/>
  <c r="KT444" i="35" s="1"/>
  <c r="KS441" i="35"/>
  <c r="KS444" i="35" s="1"/>
  <c r="KR441" i="35"/>
  <c r="KR444" i="35" s="1"/>
  <c r="KQ441" i="35"/>
  <c r="KQ444" i="35" s="1"/>
  <c r="KP441" i="35"/>
  <c r="KP444" i="35" s="1"/>
  <c r="KO441" i="35"/>
  <c r="KO444" i="35" s="1"/>
  <c r="KN441" i="35"/>
  <c r="KN444" i="35" s="1"/>
  <c r="KM441" i="35"/>
  <c r="KM444" i="35" s="1"/>
  <c r="KL441" i="35"/>
  <c r="KL444" i="35" s="1"/>
  <c r="KK441" i="35"/>
  <c r="KK444" i="35" s="1"/>
  <c r="KJ441" i="35"/>
  <c r="KJ444" i="35" s="1"/>
  <c r="KI441" i="35"/>
  <c r="KI444" i="35" s="1"/>
  <c r="KH441" i="35"/>
  <c r="KH444" i="35" s="1"/>
  <c r="KG441" i="35"/>
  <c r="KG444" i="35" s="1"/>
  <c r="KF441" i="35"/>
  <c r="KF444" i="35" s="1"/>
  <c r="KE441" i="35"/>
  <c r="KE444" i="35" s="1"/>
  <c r="KD441" i="35"/>
  <c r="KD444" i="35" s="1"/>
  <c r="KC441" i="35"/>
  <c r="KC444" i="35" s="1"/>
  <c r="KB441" i="35"/>
  <c r="KB444" i="35" s="1"/>
  <c r="KA441" i="35"/>
  <c r="KA444" i="35" s="1"/>
  <c r="JZ441" i="35"/>
  <c r="JZ444" i="35" s="1"/>
  <c r="JY441" i="35"/>
  <c r="JY444" i="35" s="1"/>
  <c r="JX441" i="35"/>
  <c r="JX444" i="35" s="1"/>
  <c r="JW441" i="35"/>
  <c r="JW444" i="35" s="1"/>
  <c r="JV441" i="35"/>
  <c r="JV444" i="35" s="1"/>
  <c r="JU441" i="35"/>
  <c r="JU444" i="35" s="1"/>
  <c r="JT441" i="35"/>
  <c r="JT444" i="35" s="1"/>
  <c r="JS441" i="35"/>
  <c r="JS444" i="35" s="1"/>
  <c r="JR441" i="35"/>
  <c r="JR444" i="35" s="1"/>
  <c r="JQ441" i="35"/>
  <c r="JQ444" i="35" s="1"/>
  <c r="JP441" i="35"/>
  <c r="JP444" i="35" s="1"/>
  <c r="JO441" i="35"/>
  <c r="JO444" i="35" s="1"/>
  <c r="JN441" i="35"/>
  <c r="JN444" i="35" s="1"/>
  <c r="JM441" i="35"/>
  <c r="JM444" i="35" s="1"/>
  <c r="JL441" i="35"/>
  <c r="JL444" i="35" s="1"/>
  <c r="JK441" i="35"/>
  <c r="JK444" i="35" s="1"/>
  <c r="JJ441" i="35"/>
  <c r="JJ444" i="35" s="1"/>
  <c r="JI441" i="35"/>
  <c r="JI444" i="35" s="1"/>
  <c r="JH441" i="35"/>
  <c r="JH444" i="35" s="1"/>
  <c r="JG441" i="35"/>
  <c r="JG444" i="35" s="1"/>
  <c r="JF441" i="35"/>
  <c r="JF444" i="35" s="1"/>
  <c r="JE441" i="35"/>
  <c r="JE444" i="35" s="1"/>
  <c r="JD441" i="35"/>
  <c r="JD444" i="35" s="1"/>
  <c r="JC441" i="35"/>
  <c r="JC444" i="35" s="1"/>
  <c r="JB441" i="35"/>
  <c r="JB444" i="35" s="1"/>
  <c r="JA441" i="35"/>
  <c r="JA444" i="35" s="1"/>
  <c r="IZ441" i="35"/>
  <c r="IZ444" i="35" s="1"/>
  <c r="IY441" i="35"/>
  <c r="IY444" i="35" s="1"/>
  <c r="IX441" i="35"/>
  <c r="IX444" i="35" s="1"/>
  <c r="IW441" i="35"/>
  <c r="IW444" i="35" s="1"/>
  <c r="IV441" i="35"/>
  <c r="IV444" i="35" s="1"/>
  <c r="IU441" i="35"/>
  <c r="IU444" i="35" s="1"/>
  <c r="IT441" i="35"/>
  <c r="IT444" i="35" s="1"/>
  <c r="IS441" i="35"/>
  <c r="IS444" i="35" s="1"/>
  <c r="IR441" i="35"/>
  <c r="IR444" i="35" s="1"/>
  <c r="IQ441" i="35"/>
  <c r="IQ444" i="35" s="1"/>
  <c r="IP441" i="35"/>
  <c r="IP444" i="35" s="1"/>
  <c r="IO441" i="35"/>
  <c r="IO444" i="35" s="1"/>
  <c r="IN441" i="35"/>
  <c r="IN444" i="35" s="1"/>
  <c r="IM441" i="35"/>
  <c r="IM444" i="35" s="1"/>
  <c r="IL441" i="35"/>
  <c r="IL444" i="35" s="1"/>
  <c r="IK441" i="35"/>
  <c r="IK444" i="35" s="1"/>
  <c r="IJ441" i="35"/>
  <c r="IJ444" i="35" s="1"/>
  <c r="II441" i="35"/>
  <c r="II444" i="35" s="1"/>
  <c r="IH441" i="35"/>
  <c r="IH444" i="35" s="1"/>
  <c r="IG441" i="35"/>
  <c r="IG444" i="35" s="1"/>
  <c r="G424" i="35"/>
  <c r="G425" i="35" s="1"/>
  <c r="G426" i="35" s="1"/>
  <c r="G427" i="35" s="1"/>
  <c r="G428" i="35" s="1"/>
  <c r="G429" i="35" s="1"/>
  <c r="G430" i="35" s="1"/>
  <c r="G431" i="35" s="1"/>
  <c r="G432" i="35" s="1"/>
  <c r="G433" i="35" s="1"/>
  <c r="G434" i="35" s="1"/>
  <c r="G435" i="35" s="1"/>
  <c r="G436" i="35" s="1"/>
  <c r="G437" i="35" s="1"/>
  <c r="H416" i="35"/>
  <c r="H415" i="35"/>
  <c r="H414" i="35"/>
  <c r="H397" i="35"/>
  <c r="H382" i="35"/>
  <c r="H377" i="35"/>
  <c r="H375" i="35"/>
  <c r="H370" i="35"/>
  <c r="H368" i="35"/>
  <c r="H363" i="35"/>
  <c r="H362" i="35"/>
  <c r="IB362" i="35" s="1"/>
  <c r="H360" i="35"/>
  <c r="H355" i="35"/>
  <c r="H354" i="35"/>
  <c r="GS354" i="35" s="1"/>
  <c r="H352" i="35"/>
  <c r="H344" i="35"/>
  <c r="H330" i="35"/>
  <c r="H328" i="35"/>
  <c r="H320" i="35"/>
  <c r="H312" i="35"/>
  <c r="H307" i="35"/>
  <c r="H306" i="35"/>
  <c r="H304" i="35"/>
  <c r="H299" i="35"/>
  <c r="H298" i="35"/>
  <c r="HI306" i="35" s="1"/>
  <c r="H296" i="35"/>
  <c r="H288" i="35"/>
  <c r="H270" i="35"/>
  <c r="H269" i="35"/>
  <c r="FA269" i="35" s="1"/>
  <c r="H266" i="35"/>
  <c r="H259" i="35"/>
  <c r="H257" i="35"/>
  <c r="H252" i="35"/>
  <c r="H249" i="35"/>
  <c r="IF241" i="35"/>
  <c r="IE241" i="35"/>
  <c r="ID241" i="35"/>
  <c r="IC241" i="35"/>
  <c r="IB241" i="35"/>
  <c r="IA241" i="35"/>
  <c r="HZ241" i="35"/>
  <c r="HY241" i="35"/>
  <c r="HX241" i="35"/>
  <c r="HW241" i="35"/>
  <c r="HV241" i="35"/>
  <c r="HU241" i="35"/>
  <c r="HT241" i="35"/>
  <c r="HS241" i="35"/>
  <c r="HR241" i="35"/>
  <c r="HQ241" i="35"/>
  <c r="HP241" i="35"/>
  <c r="HO241" i="35"/>
  <c r="HN241" i="35"/>
  <c r="HM241" i="35"/>
  <c r="HL241" i="35"/>
  <c r="HK241" i="35"/>
  <c r="HJ241" i="35"/>
  <c r="HI241" i="35"/>
  <c r="HH241" i="35"/>
  <c r="HG241" i="35"/>
  <c r="HF241" i="35"/>
  <c r="HE241" i="35"/>
  <c r="HD241" i="35"/>
  <c r="HC241" i="35"/>
  <c r="HB241" i="35"/>
  <c r="HA241" i="35"/>
  <c r="GZ241" i="35"/>
  <c r="GY241" i="35"/>
  <c r="GX241" i="35"/>
  <c r="GW241" i="35"/>
  <c r="GV241" i="35"/>
  <c r="GU241" i="35"/>
  <c r="GT241" i="35"/>
  <c r="GS241" i="35"/>
  <c r="GR241" i="35"/>
  <c r="GQ241" i="35"/>
  <c r="GP241" i="35"/>
  <c r="GO241" i="35"/>
  <c r="GN241" i="35"/>
  <c r="GM241" i="35"/>
  <c r="GL241" i="35"/>
  <c r="GK241" i="35"/>
  <c r="GJ241" i="35"/>
  <c r="GI241" i="35"/>
  <c r="GH241" i="35"/>
  <c r="GG241" i="35"/>
  <c r="GF241" i="35"/>
  <c r="GE241" i="35"/>
  <c r="GD241" i="35"/>
  <c r="GC241" i="35"/>
  <c r="GB241" i="35"/>
  <c r="GA241" i="35"/>
  <c r="FZ241" i="35"/>
  <c r="FY241" i="35"/>
  <c r="FX241" i="35"/>
  <c r="FW241" i="35"/>
  <c r="FV241" i="35"/>
  <c r="FU241" i="35"/>
  <c r="FT241" i="35"/>
  <c r="FS241" i="35"/>
  <c r="FR241" i="35"/>
  <c r="FQ241" i="35"/>
  <c r="FP241" i="35"/>
  <c r="FO241" i="35"/>
  <c r="FN241" i="35"/>
  <c r="FM241" i="35"/>
  <c r="FL241" i="35"/>
  <c r="FK241" i="35"/>
  <c r="FJ241" i="35"/>
  <c r="FI241" i="35"/>
  <c r="FH241" i="35"/>
  <c r="FG241" i="35"/>
  <c r="FF241" i="35"/>
  <c r="FE241" i="35"/>
  <c r="FD241" i="35"/>
  <c r="FC241" i="35"/>
  <c r="FB241" i="35"/>
  <c r="FA241" i="35"/>
  <c r="EZ241" i="35"/>
  <c r="EY241" i="35"/>
  <c r="EX241" i="35"/>
  <c r="EW241" i="35"/>
  <c r="EV241" i="35"/>
  <c r="EU241" i="35"/>
  <c r="ET241" i="35"/>
  <c r="ES241" i="35"/>
  <c r="ER241" i="35"/>
  <c r="EQ241" i="35"/>
  <c r="EP241" i="35"/>
  <c r="EO241" i="35"/>
  <c r="EN241" i="35"/>
  <c r="EM241" i="35"/>
  <c r="EL241" i="35"/>
  <c r="EK241" i="35"/>
  <c r="EJ241" i="35"/>
  <c r="EI241" i="35"/>
  <c r="EH241" i="35"/>
  <c r="EG241" i="35"/>
  <c r="EF241" i="35"/>
  <c r="EE241" i="35"/>
  <c r="ED241" i="35"/>
  <c r="EC241" i="35"/>
  <c r="EB241" i="35"/>
  <c r="EA241" i="35"/>
  <c r="DZ241" i="35"/>
  <c r="DY241" i="35"/>
  <c r="DX241" i="35"/>
  <c r="DW241" i="35"/>
  <c r="DV241" i="35"/>
  <c r="DU241" i="35"/>
  <c r="DT241" i="35"/>
  <c r="DS241" i="35"/>
  <c r="DR241" i="35"/>
  <c r="DQ241" i="35"/>
  <c r="DP241" i="35"/>
  <c r="DO241" i="35"/>
  <c r="DN241" i="35"/>
  <c r="DM241" i="35"/>
  <c r="DL241" i="35"/>
  <c r="DK241" i="35"/>
  <c r="DJ241" i="35"/>
  <c r="DI241" i="35"/>
  <c r="DH241" i="35"/>
  <c r="DG241" i="35"/>
  <c r="DF241" i="35"/>
  <c r="DE241" i="35"/>
  <c r="DD241" i="35"/>
  <c r="DC241" i="35"/>
  <c r="DB241" i="35"/>
  <c r="DA241" i="35"/>
  <c r="CZ241" i="35"/>
  <c r="CY241" i="35"/>
  <c r="CX241" i="35"/>
  <c r="CW241" i="35"/>
  <c r="CV241" i="35"/>
  <c r="CU241" i="35"/>
  <c r="CT241" i="35"/>
  <c r="CS241" i="35"/>
  <c r="CR241" i="35"/>
  <c r="CQ241" i="35"/>
  <c r="CP241" i="35"/>
  <c r="CO241" i="35"/>
  <c r="CN241" i="35"/>
  <c r="CM241" i="35"/>
  <c r="CL241" i="35"/>
  <c r="CK241" i="35"/>
  <c r="CJ241" i="35"/>
  <c r="CI241" i="35"/>
  <c r="CH241" i="35"/>
  <c r="CG241" i="35"/>
  <c r="CF241" i="35"/>
  <c r="CE241" i="35"/>
  <c r="CD241" i="35"/>
  <c r="CC241" i="35"/>
  <c r="CB241" i="35"/>
  <c r="CA241" i="35"/>
  <c r="BZ241" i="35"/>
  <c r="BY241" i="35"/>
  <c r="BX241" i="35"/>
  <c r="BW241" i="35"/>
  <c r="BV241" i="35"/>
  <c r="BU241" i="35"/>
  <c r="BT241" i="35"/>
  <c r="BS241" i="35"/>
  <c r="BR241" i="35"/>
  <c r="BQ241" i="35"/>
  <c r="BP241" i="35"/>
  <c r="BO241" i="35"/>
  <c r="BN241" i="35"/>
  <c r="BM241" i="35"/>
  <c r="BL241" i="35"/>
  <c r="BK241" i="35"/>
  <c r="BJ241" i="35"/>
  <c r="BI241" i="35"/>
  <c r="BH241" i="35"/>
  <c r="BG241" i="35"/>
  <c r="BF241" i="35"/>
  <c r="BE241" i="35"/>
  <c r="BD241" i="35"/>
  <c r="BC241" i="35"/>
  <c r="BB241" i="35"/>
  <c r="BA241" i="35"/>
  <c r="AZ241" i="35"/>
  <c r="AY241" i="35"/>
  <c r="AX241" i="35"/>
  <c r="AW241" i="35"/>
  <c r="AV241" i="35"/>
  <c r="AU241" i="35"/>
  <c r="AT241" i="35"/>
  <c r="AS241" i="35"/>
  <c r="AR241" i="35"/>
  <c r="AQ241" i="35"/>
  <c r="AP241" i="35"/>
  <c r="AO241" i="35"/>
  <c r="AN241" i="35"/>
  <c r="AM241" i="35"/>
  <c r="AL241" i="35"/>
  <c r="AK241" i="35"/>
  <c r="AJ241" i="35"/>
  <c r="AI241" i="35"/>
  <c r="AH241" i="35"/>
  <c r="AG241" i="35"/>
  <c r="AF241" i="35"/>
  <c r="AE241" i="35"/>
  <c r="AD241" i="35"/>
  <c r="AC241" i="35"/>
  <c r="AB241" i="35"/>
  <c r="AA241" i="35"/>
  <c r="Z241" i="35"/>
  <c r="Y241" i="35"/>
  <c r="X241" i="35"/>
  <c r="W241" i="35"/>
  <c r="V241" i="35"/>
  <c r="U241" i="35"/>
  <c r="T241" i="35"/>
  <c r="S241" i="35"/>
  <c r="R241" i="35"/>
  <c r="Q241" i="35"/>
  <c r="P241" i="35"/>
  <c r="O241" i="35"/>
  <c r="N241" i="35"/>
  <c r="M241" i="35"/>
  <c r="IF240" i="35"/>
  <c r="IE240" i="35"/>
  <c r="ID240" i="35"/>
  <c r="IC240" i="35"/>
  <c r="IB240" i="35"/>
  <c r="IA240" i="35"/>
  <c r="HZ240" i="35"/>
  <c r="HY240" i="35"/>
  <c r="HX240" i="35"/>
  <c r="HW240" i="35"/>
  <c r="HV240" i="35"/>
  <c r="HU240" i="35"/>
  <c r="HT240" i="35"/>
  <c r="HS240" i="35"/>
  <c r="HR240" i="35"/>
  <c r="HQ240" i="35"/>
  <c r="HP240" i="35"/>
  <c r="HO240" i="35"/>
  <c r="HN240" i="35"/>
  <c r="HM240" i="35"/>
  <c r="HL240" i="35"/>
  <c r="HK240" i="35"/>
  <c r="HJ240" i="35"/>
  <c r="HI240" i="35"/>
  <c r="HH240" i="35"/>
  <c r="HG240" i="35"/>
  <c r="HF240" i="35"/>
  <c r="HE240" i="35"/>
  <c r="HD240" i="35"/>
  <c r="HC240" i="35"/>
  <c r="HB240" i="35"/>
  <c r="HA240" i="35"/>
  <c r="GZ240" i="35"/>
  <c r="GY240" i="35"/>
  <c r="GX240" i="35"/>
  <c r="GW240" i="35"/>
  <c r="GV240" i="35"/>
  <c r="GU240" i="35"/>
  <c r="GT240" i="35"/>
  <c r="GS240" i="35"/>
  <c r="GR240" i="35"/>
  <c r="GQ240" i="35"/>
  <c r="GP240" i="35"/>
  <c r="GO240" i="35"/>
  <c r="GN240" i="35"/>
  <c r="GM240" i="35"/>
  <c r="GL240" i="35"/>
  <c r="GK240" i="35"/>
  <c r="GJ240" i="35"/>
  <c r="GI240" i="35"/>
  <c r="GH240" i="35"/>
  <c r="GG240" i="35"/>
  <c r="GF240" i="35"/>
  <c r="GE240" i="35"/>
  <c r="GD240" i="35"/>
  <c r="GC240" i="35"/>
  <c r="GB240" i="35"/>
  <c r="GA240" i="35"/>
  <c r="FZ240" i="35"/>
  <c r="FY240" i="35"/>
  <c r="FX240" i="35"/>
  <c r="FW240" i="35"/>
  <c r="FV240" i="35"/>
  <c r="FU240" i="35"/>
  <c r="FT240" i="35"/>
  <c r="FS240" i="35"/>
  <c r="FR240" i="35"/>
  <c r="FQ240" i="35"/>
  <c r="FP240" i="35"/>
  <c r="FO240" i="35"/>
  <c r="FN240" i="35"/>
  <c r="FM240" i="35"/>
  <c r="FL240" i="35"/>
  <c r="FK240" i="35"/>
  <c r="FJ240" i="35"/>
  <c r="FI240" i="35"/>
  <c r="FH240" i="35"/>
  <c r="FG240" i="35"/>
  <c r="FF240" i="35"/>
  <c r="FE240" i="35"/>
  <c r="FD240" i="35"/>
  <c r="FC240" i="35"/>
  <c r="FB240" i="35"/>
  <c r="FA240" i="35"/>
  <c r="EZ240" i="35"/>
  <c r="EY240" i="35"/>
  <c r="EX240" i="35"/>
  <c r="EW240" i="35"/>
  <c r="EV240" i="35"/>
  <c r="EU240" i="35"/>
  <c r="ET240" i="35"/>
  <c r="ES240" i="35"/>
  <c r="ER240" i="35"/>
  <c r="EQ240" i="35"/>
  <c r="EP240" i="35"/>
  <c r="EO240" i="35"/>
  <c r="EN240" i="35"/>
  <c r="EM240" i="35"/>
  <c r="EL240" i="35"/>
  <c r="EK240" i="35"/>
  <c r="EJ240" i="35"/>
  <c r="EI240" i="35"/>
  <c r="EH240" i="35"/>
  <c r="EG240" i="35"/>
  <c r="EF240" i="35"/>
  <c r="EE240" i="35"/>
  <c r="ED240" i="35"/>
  <c r="EC240" i="35"/>
  <c r="EB240" i="35"/>
  <c r="EA240" i="35"/>
  <c r="DZ240" i="35"/>
  <c r="DY240" i="35"/>
  <c r="DX240" i="35"/>
  <c r="DW240" i="35"/>
  <c r="DV240" i="35"/>
  <c r="DU240" i="35"/>
  <c r="DT240" i="35"/>
  <c r="DS240" i="35"/>
  <c r="DR240" i="35"/>
  <c r="DQ240" i="35"/>
  <c r="DP240" i="35"/>
  <c r="DO240" i="35"/>
  <c r="DN240" i="35"/>
  <c r="DM240" i="35"/>
  <c r="DL240" i="35"/>
  <c r="DK240" i="35"/>
  <c r="DJ240" i="35"/>
  <c r="DI240" i="35"/>
  <c r="DH240" i="35"/>
  <c r="DG240" i="35"/>
  <c r="DF240" i="35"/>
  <c r="DE240" i="35"/>
  <c r="DD240" i="35"/>
  <c r="DC240" i="35"/>
  <c r="DB240" i="35"/>
  <c r="DA240" i="35"/>
  <c r="CZ240" i="35"/>
  <c r="CY240" i="35"/>
  <c r="CX240" i="35"/>
  <c r="CW240" i="35"/>
  <c r="CV240" i="35"/>
  <c r="CU240" i="35"/>
  <c r="CT240" i="35"/>
  <c r="CS240" i="35"/>
  <c r="CR240" i="35"/>
  <c r="CQ240" i="35"/>
  <c r="CP240" i="35"/>
  <c r="CO240" i="35"/>
  <c r="CN240" i="35"/>
  <c r="CM240" i="35"/>
  <c r="CL240" i="35"/>
  <c r="CK240" i="35"/>
  <c r="CJ240" i="35"/>
  <c r="CI240" i="35"/>
  <c r="CH240" i="35"/>
  <c r="CG240" i="35"/>
  <c r="CF240" i="35"/>
  <c r="CE240" i="35"/>
  <c r="CD240" i="35"/>
  <c r="CC240" i="35"/>
  <c r="CB240" i="35"/>
  <c r="CA240" i="35"/>
  <c r="BZ240" i="35"/>
  <c r="BY240" i="35"/>
  <c r="BX240" i="35"/>
  <c r="BW240" i="35"/>
  <c r="BV240" i="35"/>
  <c r="BU240" i="35"/>
  <c r="BT240" i="35"/>
  <c r="BS240" i="35"/>
  <c r="BR240" i="35"/>
  <c r="BQ240" i="35"/>
  <c r="BP240" i="35"/>
  <c r="BO240" i="35"/>
  <c r="BN240" i="35"/>
  <c r="BM240" i="35"/>
  <c r="BL240" i="35"/>
  <c r="BK240" i="35"/>
  <c r="BJ240" i="35"/>
  <c r="BI240" i="35"/>
  <c r="BH240" i="35"/>
  <c r="BG240" i="35"/>
  <c r="BF240" i="35"/>
  <c r="BE240" i="35"/>
  <c r="BD240" i="35"/>
  <c r="BC240" i="35"/>
  <c r="BB240" i="35"/>
  <c r="BA240" i="35"/>
  <c r="AZ240" i="35"/>
  <c r="AY240" i="35"/>
  <c r="AX240" i="35"/>
  <c r="AW240" i="35"/>
  <c r="AV240" i="35"/>
  <c r="AU240" i="35"/>
  <c r="AT240" i="35"/>
  <c r="AS240" i="35"/>
  <c r="AR240" i="35"/>
  <c r="AQ240" i="35"/>
  <c r="AP240" i="35"/>
  <c r="AO240" i="35"/>
  <c r="AN240" i="35"/>
  <c r="AM240" i="35"/>
  <c r="AL240" i="35"/>
  <c r="AK240" i="35"/>
  <c r="AJ240" i="35"/>
  <c r="AI240" i="35"/>
  <c r="AH240" i="35"/>
  <c r="AG240" i="35"/>
  <c r="AF240" i="35"/>
  <c r="AE240" i="35"/>
  <c r="AD240" i="35"/>
  <c r="AC240" i="35"/>
  <c r="AB240" i="35"/>
  <c r="AA240" i="35"/>
  <c r="Z240" i="35"/>
  <c r="Y240" i="35"/>
  <c r="X240" i="35"/>
  <c r="W240" i="35"/>
  <c r="V240" i="35"/>
  <c r="U240" i="35"/>
  <c r="T240" i="35"/>
  <c r="S240" i="35"/>
  <c r="R240" i="35"/>
  <c r="Q240" i="35"/>
  <c r="P240" i="35"/>
  <c r="O240" i="35"/>
  <c r="N240" i="35"/>
  <c r="M240" i="35"/>
  <c r="IF239" i="35"/>
  <c r="IE239" i="35"/>
  <c r="ID239" i="35"/>
  <c r="IC239" i="35"/>
  <c r="IB239" i="35"/>
  <c r="IA239" i="35"/>
  <c r="HZ239" i="35"/>
  <c r="HY239" i="35"/>
  <c r="HX239" i="35"/>
  <c r="HW239" i="35"/>
  <c r="HV239" i="35"/>
  <c r="HU239" i="35"/>
  <c r="HT239" i="35"/>
  <c r="HS239" i="35"/>
  <c r="HR239" i="35"/>
  <c r="HQ239" i="35"/>
  <c r="HP239" i="35"/>
  <c r="HO239" i="35"/>
  <c r="HN239" i="35"/>
  <c r="HM239" i="35"/>
  <c r="HL239" i="35"/>
  <c r="HK239" i="35"/>
  <c r="HJ239" i="35"/>
  <c r="HI239" i="35"/>
  <c r="HH239" i="35"/>
  <c r="HG239" i="35"/>
  <c r="HF239" i="35"/>
  <c r="HE239" i="35"/>
  <c r="HD239" i="35"/>
  <c r="HC239" i="35"/>
  <c r="HB239" i="35"/>
  <c r="HA239" i="35"/>
  <c r="GZ239" i="35"/>
  <c r="GY239" i="35"/>
  <c r="GX239" i="35"/>
  <c r="GW239" i="35"/>
  <c r="GV239" i="35"/>
  <c r="GU239" i="35"/>
  <c r="GT239" i="35"/>
  <c r="GS239" i="35"/>
  <c r="GR239" i="35"/>
  <c r="GQ239" i="35"/>
  <c r="GP239" i="35"/>
  <c r="GO239" i="35"/>
  <c r="GN239" i="35"/>
  <c r="GM239" i="35"/>
  <c r="GL239" i="35"/>
  <c r="GK239" i="35"/>
  <c r="GJ239" i="35"/>
  <c r="GI239" i="35"/>
  <c r="GH239" i="35"/>
  <c r="GG239" i="35"/>
  <c r="GF239" i="35"/>
  <c r="GE239" i="35"/>
  <c r="GD239" i="35"/>
  <c r="GC239" i="35"/>
  <c r="GB239" i="35"/>
  <c r="GA239" i="35"/>
  <c r="FZ239" i="35"/>
  <c r="FY239" i="35"/>
  <c r="FX239" i="35"/>
  <c r="FW239" i="35"/>
  <c r="FV239" i="35"/>
  <c r="FU239" i="35"/>
  <c r="FT239" i="35"/>
  <c r="FS239" i="35"/>
  <c r="FR239" i="35"/>
  <c r="FQ239" i="35"/>
  <c r="FP239" i="35"/>
  <c r="FO239" i="35"/>
  <c r="FN239" i="35"/>
  <c r="FM239" i="35"/>
  <c r="FL239" i="35"/>
  <c r="FK239" i="35"/>
  <c r="FJ239" i="35"/>
  <c r="FI239" i="35"/>
  <c r="FH239" i="35"/>
  <c r="FG239" i="35"/>
  <c r="FF239" i="35"/>
  <c r="FE239" i="35"/>
  <c r="FD239" i="35"/>
  <c r="FC239" i="35"/>
  <c r="FB239" i="35"/>
  <c r="FA239" i="35"/>
  <c r="EZ239" i="35"/>
  <c r="EY239" i="35"/>
  <c r="EX239" i="35"/>
  <c r="EW239" i="35"/>
  <c r="EV239" i="35"/>
  <c r="EU239" i="35"/>
  <c r="ET239" i="35"/>
  <c r="ES239" i="35"/>
  <c r="ER239" i="35"/>
  <c r="EQ239" i="35"/>
  <c r="EP239" i="35"/>
  <c r="EO239" i="35"/>
  <c r="EN239" i="35"/>
  <c r="EM239" i="35"/>
  <c r="EL239" i="35"/>
  <c r="EK239" i="35"/>
  <c r="EJ239" i="35"/>
  <c r="EI239" i="35"/>
  <c r="EH239" i="35"/>
  <c r="EG239" i="35"/>
  <c r="EF239" i="35"/>
  <c r="EE239" i="35"/>
  <c r="ED239" i="35"/>
  <c r="EC239" i="35"/>
  <c r="EB239" i="35"/>
  <c r="EA239" i="35"/>
  <c r="DZ239" i="35"/>
  <c r="DY239" i="35"/>
  <c r="DX239" i="35"/>
  <c r="DW239" i="35"/>
  <c r="DV239" i="35"/>
  <c r="DU239" i="35"/>
  <c r="DT239" i="35"/>
  <c r="DS239" i="35"/>
  <c r="DR239" i="35"/>
  <c r="DQ239" i="35"/>
  <c r="DP239" i="35"/>
  <c r="DO239" i="35"/>
  <c r="DN239" i="35"/>
  <c r="DM239" i="35"/>
  <c r="DL239" i="35"/>
  <c r="DK239" i="35"/>
  <c r="DJ239" i="35"/>
  <c r="DI239" i="35"/>
  <c r="DH239" i="35"/>
  <c r="DG239" i="35"/>
  <c r="DF239" i="35"/>
  <c r="DE239" i="35"/>
  <c r="DD239" i="35"/>
  <c r="DC239" i="35"/>
  <c r="DB239" i="35"/>
  <c r="DA239" i="35"/>
  <c r="CZ239" i="35"/>
  <c r="CY239" i="35"/>
  <c r="CX239" i="35"/>
  <c r="CW239" i="35"/>
  <c r="CV239" i="35"/>
  <c r="CU239" i="35"/>
  <c r="CT239" i="35"/>
  <c r="CS239" i="35"/>
  <c r="CR239" i="35"/>
  <c r="CQ239" i="35"/>
  <c r="CP239" i="35"/>
  <c r="CO239" i="35"/>
  <c r="CN239" i="35"/>
  <c r="CM239" i="35"/>
  <c r="CL239" i="35"/>
  <c r="CK239" i="35"/>
  <c r="CJ239" i="35"/>
  <c r="CI239" i="35"/>
  <c r="CH239" i="35"/>
  <c r="CG239" i="35"/>
  <c r="CF239" i="35"/>
  <c r="CE239" i="35"/>
  <c r="CD239" i="35"/>
  <c r="CC239" i="35"/>
  <c r="CB239" i="35"/>
  <c r="CA239" i="35"/>
  <c r="BZ239" i="35"/>
  <c r="BY239" i="35"/>
  <c r="BX239" i="35"/>
  <c r="BW239" i="35"/>
  <c r="BV239" i="35"/>
  <c r="BU239" i="35"/>
  <c r="BT239" i="35"/>
  <c r="BS239" i="35"/>
  <c r="BR239" i="35"/>
  <c r="BQ239" i="35"/>
  <c r="BP239" i="35"/>
  <c r="BO239" i="35"/>
  <c r="BN239" i="35"/>
  <c r="BM239" i="35"/>
  <c r="BL239" i="35"/>
  <c r="BK239" i="35"/>
  <c r="BJ239" i="35"/>
  <c r="BI239" i="35"/>
  <c r="BH239" i="35"/>
  <c r="BG239" i="35"/>
  <c r="BF239" i="35"/>
  <c r="BE239" i="35"/>
  <c r="BD239" i="35"/>
  <c r="BC239" i="35"/>
  <c r="BB239" i="35"/>
  <c r="BA239" i="35"/>
  <c r="AZ239" i="35"/>
  <c r="AY239" i="35"/>
  <c r="AX239" i="35"/>
  <c r="AW239" i="35"/>
  <c r="AV239" i="35"/>
  <c r="AU239" i="35"/>
  <c r="AT239" i="35"/>
  <c r="AS239" i="35"/>
  <c r="AR239" i="35"/>
  <c r="AQ239" i="35"/>
  <c r="AP239" i="35"/>
  <c r="AO239" i="35"/>
  <c r="AN239" i="35"/>
  <c r="AM239" i="35"/>
  <c r="AL239" i="35"/>
  <c r="AK239" i="35"/>
  <c r="AJ239" i="35"/>
  <c r="AI239" i="35"/>
  <c r="AH239" i="35"/>
  <c r="AG239" i="35"/>
  <c r="AF239" i="35"/>
  <c r="AE239" i="35"/>
  <c r="AD239" i="35"/>
  <c r="AC239" i="35"/>
  <c r="AB239" i="35"/>
  <c r="AA239" i="35"/>
  <c r="Z239" i="35"/>
  <c r="Y239" i="35"/>
  <c r="X239" i="35"/>
  <c r="W239" i="35"/>
  <c r="V239" i="35"/>
  <c r="U239" i="35"/>
  <c r="T239" i="35"/>
  <c r="S239" i="35"/>
  <c r="R239" i="35"/>
  <c r="Q239" i="35"/>
  <c r="P239" i="35"/>
  <c r="O239" i="35"/>
  <c r="N239" i="35"/>
  <c r="M239" i="35"/>
  <c r="IF238" i="35"/>
  <c r="IE238" i="35"/>
  <c r="ID238" i="35"/>
  <c r="IC238" i="35"/>
  <c r="IB238" i="35"/>
  <c r="IA238" i="35"/>
  <c r="HZ238" i="35"/>
  <c r="HY238" i="35"/>
  <c r="HX238" i="35"/>
  <c r="HW238" i="35"/>
  <c r="HV238" i="35"/>
  <c r="HU238" i="35"/>
  <c r="HT238" i="35"/>
  <c r="HS238" i="35"/>
  <c r="HR238" i="35"/>
  <c r="HQ238" i="35"/>
  <c r="HP238" i="35"/>
  <c r="HO238" i="35"/>
  <c r="HN238" i="35"/>
  <c r="HM238" i="35"/>
  <c r="HL238" i="35"/>
  <c r="HK238" i="35"/>
  <c r="HJ238" i="35"/>
  <c r="HI238" i="35"/>
  <c r="HH238" i="35"/>
  <c r="HG238" i="35"/>
  <c r="HF238" i="35"/>
  <c r="HE238" i="35"/>
  <c r="HD238" i="35"/>
  <c r="HC238" i="35"/>
  <c r="HB238" i="35"/>
  <c r="HA238" i="35"/>
  <c r="GZ238" i="35"/>
  <c r="GY238" i="35"/>
  <c r="GX238" i="35"/>
  <c r="GW238" i="35"/>
  <c r="GV238" i="35"/>
  <c r="GU238" i="35"/>
  <c r="GT238" i="35"/>
  <c r="GS238" i="35"/>
  <c r="GR238" i="35"/>
  <c r="GQ238" i="35"/>
  <c r="GP238" i="35"/>
  <c r="GO238" i="35"/>
  <c r="GN238" i="35"/>
  <c r="GM238" i="35"/>
  <c r="GL238" i="35"/>
  <c r="GK238" i="35"/>
  <c r="GJ238" i="35"/>
  <c r="GI238" i="35"/>
  <c r="GH238" i="35"/>
  <c r="GG238" i="35"/>
  <c r="GF238" i="35"/>
  <c r="GE238" i="35"/>
  <c r="GD238" i="35"/>
  <c r="GC238" i="35"/>
  <c r="GB238" i="35"/>
  <c r="GA238" i="35"/>
  <c r="FZ238" i="35"/>
  <c r="FY238" i="35"/>
  <c r="FX238" i="35"/>
  <c r="FW238" i="35"/>
  <c r="FV238" i="35"/>
  <c r="FU238" i="35"/>
  <c r="FT238" i="35"/>
  <c r="FS238" i="35"/>
  <c r="FR238" i="35"/>
  <c r="FQ238" i="35"/>
  <c r="FP238" i="35"/>
  <c r="FO238" i="35"/>
  <c r="FN238" i="35"/>
  <c r="FM238" i="35"/>
  <c r="FL238" i="35"/>
  <c r="FK238" i="35"/>
  <c r="FJ238" i="35"/>
  <c r="FI238" i="35"/>
  <c r="FH238" i="35"/>
  <c r="FG238" i="35"/>
  <c r="FF238" i="35"/>
  <c r="FE238" i="35"/>
  <c r="FD238" i="35"/>
  <c r="FC238" i="35"/>
  <c r="FB238" i="35"/>
  <c r="FA238" i="35"/>
  <c r="EZ238" i="35"/>
  <c r="EY238" i="35"/>
  <c r="EX238" i="35"/>
  <c r="EW238" i="35"/>
  <c r="EV238" i="35"/>
  <c r="EU238" i="35"/>
  <c r="ET238" i="35"/>
  <c r="ES238" i="35"/>
  <c r="ER238" i="35"/>
  <c r="EQ238" i="35"/>
  <c r="EP238" i="35"/>
  <c r="EO238" i="35"/>
  <c r="EN238" i="35"/>
  <c r="EM238" i="35"/>
  <c r="EL238" i="35"/>
  <c r="EK238" i="35"/>
  <c r="EJ238" i="35"/>
  <c r="EI238" i="35"/>
  <c r="EH238" i="35"/>
  <c r="EG238" i="35"/>
  <c r="EF238" i="35"/>
  <c r="EE238" i="35"/>
  <c r="ED238" i="35"/>
  <c r="EC238" i="35"/>
  <c r="EB238" i="35"/>
  <c r="EA238" i="35"/>
  <c r="DZ238" i="35"/>
  <c r="DY238" i="35"/>
  <c r="DX238" i="35"/>
  <c r="DW238" i="35"/>
  <c r="DV238" i="35"/>
  <c r="DU238" i="35"/>
  <c r="DT238" i="35"/>
  <c r="DS238" i="35"/>
  <c r="DR238" i="35"/>
  <c r="DQ238" i="35"/>
  <c r="DP238" i="35"/>
  <c r="DO238" i="35"/>
  <c r="DN238" i="35"/>
  <c r="DM238" i="35"/>
  <c r="DL238" i="35"/>
  <c r="DK238" i="35"/>
  <c r="DJ238" i="35"/>
  <c r="DI238" i="35"/>
  <c r="DH238" i="35"/>
  <c r="DG238" i="35"/>
  <c r="DF238" i="35"/>
  <c r="DE238" i="35"/>
  <c r="DD238" i="35"/>
  <c r="DC238" i="35"/>
  <c r="DB238" i="35"/>
  <c r="DA238" i="35"/>
  <c r="CZ238" i="35"/>
  <c r="CY238" i="35"/>
  <c r="CX238" i="35"/>
  <c r="CW238" i="35"/>
  <c r="CV238" i="35"/>
  <c r="CU238" i="35"/>
  <c r="CT238" i="35"/>
  <c r="CS238" i="35"/>
  <c r="CR238" i="35"/>
  <c r="CQ238" i="35"/>
  <c r="CP238" i="35"/>
  <c r="CO238" i="35"/>
  <c r="CN238" i="35"/>
  <c r="CM238" i="35"/>
  <c r="CL238" i="35"/>
  <c r="CK238" i="35"/>
  <c r="CJ238" i="35"/>
  <c r="CI238" i="35"/>
  <c r="CH238" i="35"/>
  <c r="CG238" i="35"/>
  <c r="CF238" i="35"/>
  <c r="CE238" i="35"/>
  <c r="CD238" i="35"/>
  <c r="CC238" i="35"/>
  <c r="CB238" i="35"/>
  <c r="CA238" i="35"/>
  <c r="BZ238" i="35"/>
  <c r="BY238" i="35"/>
  <c r="BX238" i="35"/>
  <c r="BW238" i="35"/>
  <c r="BV238" i="35"/>
  <c r="BU238" i="35"/>
  <c r="BT238" i="35"/>
  <c r="BS238" i="35"/>
  <c r="BR238" i="35"/>
  <c r="BQ238" i="35"/>
  <c r="BP238" i="35"/>
  <c r="BO238" i="35"/>
  <c r="BN238" i="35"/>
  <c r="BM238" i="35"/>
  <c r="BL238" i="35"/>
  <c r="BK238" i="35"/>
  <c r="BJ238" i="35"/>
  <c r="BI238" i="35"/>
  <c r="BH238" i="35"/>
  <c r="BG238" i="35"/>
  <c r="BF238" i="35"/>
  <c r="BE238" i="35"/>
  <c r="BD238" i="35"/>
  <c r="BC238" i="35"/>
  <c r="BB238" i="35"/>
  <c r="BA238" i="35"/>
  <c r="AZ238" i="35"/>
  <c r="AY238" i="35"/>
  <c r="AX238" i="35"/>
  <c r="AW238" i="35"/>
  <c r="AV238" i="35"/>
  <c r="AU238" i="35"/>
  <c r="AT238" i="35"/>
  <c r="AS238" i="35"/>
  <c r="AR238" i="35"/>
  <c r="AQ238" i="35"/>
  <c r="AP238" i="35"/>
  <c r="AO238" i="35"/>
  <c r="AN238" i="35"/>
  <c r="AM238" i="35"/>
  <c r="AL238" i="35"/>
  <c r="AK238" i="35"/>
  <c r="AJ238" i="35"/>
  <c r="AI238" i="35"/>
  <c r="AH238" i="35"/>
  <c r="AG238" i="35"/>
  <c r="AF238" i="35"/>
  <c r="AE238" i="35"/>
  <c r="AD238" i="35"/>
  <c r="AC238" i="35"/>
  <c r="AB238" i="35"/>
  <c r="AA238" i="35"/>
  <c r="Z238" i="35"/>
  <c r="Y238" i="35"/>
  <c r="X238" i="35"/>
  <c r="W238" i="35"/>
  <c r="V238" i="35"/>
  <c r="U238" i="35"/>
  <c r="T238" i="35"/>
  <c r="S238" i="35"/>
  <c r="R238" i="35"/>
  <c r="Q238" i="35"/>
  <c r="P238" i="35"/>
  <c r="O238" i="35"/>
  <c r="N238" i="35"/>
  <c r="M238" i="35"/>
  <c r="W233" i="35"/>
  <c r="V233" i="35"/>
  <c r="U233" i="35"/>
  <c r="T233" i="35"/>
  <c r="Q233" i="35"/>
  <c r="P233" i="35"/>
  <c r="O233" i="35"/>
  <c r="N233" i="35"/>
  <c r="K233" i="35"/>
  <c r="J233" i="35"/>
  <c r="I233" i="35"/>
  <c r="H233" i="35"/>
  <c r="W232" i="35"/>
  <c r="V232" i="35"/>
  <c r="U232" i="35"/>
  <c r="T232" i="35"/>
  <c r="Q232" i="35"/>
  <c r="P232" i="35"/>
  <c r="O232" i="35"/>
  <c r="N232" i="35"/>
  <c r="K232" i="35"/>
  <c r="J232" i="35"/>
  <c r="I232" i="35"/>
  <c r="H232" i="35"/>
  <c r="W231" i="35"/>
  <c r="V231" i="35"/>
  <c r="U231" i="35"/>
  <c r="T231" i="35"/>
  <c r="Q231" i="35"/>
  <c r="P231" i="35"/>
  <c r="O231" i="35"/>
  <c r="N231" i="35"/>
  <c r="K231" i="35"/>
  <c r="J231" i="35"/>
  <c r="I231" i="35"/>
  <c r="H231" i="35"/>
  <c r="W230" i="35"/>
  <c r="V230" i="35"/>
  <c r="U230" i="35"/>
  <c r="T230" i="35"/>
  <c r="Q230" i="35"/>
  <c r="P230" i="35"/>
  <c r="O230" i="35"/>
  <c r="N230" i="35"/>
  <c r="K230" i="35"/>
  <c r="J230" i="35"/>
  <c r="I230" i="35"/>
  <c r="H230" i="35"/>
  <c r="W229" i="35"/>
  <c r="V229" i="35"/>
  <c r="U229" i="35"/>
  <c r="T229" i="35"/>
  <c r="Q229" i="35"/>
  <c r="P229" i="35"/>
  <c r="O229" i="35"/>
  <c r="N229" i="35"/>
  <c r="K229" i="35"/>
  <c r="J229" i="35"/>
  <c r="I229" i="35"/>
  <c r="H229" i="35"/>
  <c r="W228" i="35"/>
  <c r="V228" i="35"/>
  <c r="U228" i="35"/>
  <c r="T228" i="35"/>
  <c r="Q228" i="35"/>
  <c r="P228" i="35"/>
  <c r="O228" i="35"/>
  <c r="N228" i="35"/>
  <c r="K228" i="35"/>
  <c r="J228" i="35"/>
  <c r="I228" i="35"/>
  <c r="H228" i="35"/>
  <c r="W227" i="35"/>
  <c r="V227" i="35"/>
  <c r="U227" i="35"/>
  <c r="T227" i="35"/>
  <c r="Q227" i="35"/>
  <c r="P227" i="35"/>
  <c r="O227" i="35"/>
  <c r="N227" i="35"/>
  <c r="K227" i="35"/>
  <c r="J227" i="35"/>
  <c r="I227" i="35"/>
  <c r="H227" i="35"/>
  <c r="W226" i="35"/>
  <c r="V226" i="35"/>
  <c r="U226" i="35"/>
  <c r="T226" i="35"/>
  <c r="Q226" i="35"/>
  <c r="P226" i="35"/>
  <c r="O226" i="35"/>
  <c r="N226" i="35"/>
  <c r="K226" i="35"/>
  <c r="J226" i="35"/>
  <c r="I226" i="35"/>
  <c r="H226" i="35"/>
  <c r="W225" i="35"/>
  <c r="V225" i="35"/>
  <c r="U225" i="35"/>
  <c r="T225" i="35"/>
  <c r="Q225" i="35"/>
  <c r="P225" i="35"/>
  <c r="O225" i="35"/>
  <c r="N225" i="35"/>
  <c r="K225" i="35"/>
  <c r="J225" i="35"/>
  <c r="I225" i="35"/>
  <c r="H225" i="35"/>
  <c r="W224" i="35"/>
  <c r="V224" i="35"/>
  <c r="U224" i="35"/>
  <c r="T224" i="35"/>
  <c r="Q224" i="35"/>
  <c r="P224" i="35"/>
  <c r="O224" i="35"/>
  <c r="N224" i="35"/>
  <c r="K224" i="35"/>
  <c r="J224" i="35"/>
  <c r="I224" i="35"/>
  <c r="H224" i="35"/>
  <c r="W223" i="35"/>
  <c r="V223" i="35"/>
  <c r="U223" i="35"/>
  <c r="T223" i="35"/>
  <c r="Q223" i="35"/>
  <c r="P223" i="35"/>
  <c r="O223" i="35"/>
  <c r="N223" i="35"/>
  <c r="K223" i="35"/>
  <c r="J223" i="35"/>
  <c r="I223" i="35"/>
  <c r="H223" i="35"/>
  <c r="W222" i="35"/>
  <c r="V222" i="35"/>
  <c r="U222" i="35"/>
  <c r="T222" i="35"/>
  <c r="Q222" i="35"/>
  <c r="P222" i="35"/>
  <c r="O222" i="35"/>
  <c r="N222" i="35"/>
  <c r="K222" i="35"/>
  <c r="J222" i="35"/>
  <c r="I222" i="35"/>
  <c r="H222" i="35"/>
  <c r="W221" i="35"/>
  <c r="V221" i="35"/>
  <c r="U221" i="35"/>
  <c r="T221" i="35"/>
  <c r="Q221" i="35"/>
  <c r="P221" i="35"/>
  <c r="O221" i="35"/>
  <c r="N221" i="35"/>
  <c r="K221" i="35"/>
  <c r="J221" i="35"/>
  <c r="I221" i="35"/>
  <c r="H221" i="35"/>
  <c r="W220" i="35"/>
  <c r="V220" i="35"/>
  <c r="U220" i="35"/>
  <c r="T220" i="35"/>
  <c r="Q220" i="35"/>
  <c r="P220" i="35"/>
  <c r="O220" i="35"/>
  <c r="N220" i="35"/>
  <c r="K220" i="35"/>
  <c r="J220" i="35"/>
  <c r="I220" i="35"/>
  <c r="H220" i="35"/>
  <c r="W219" i="35"/>
  <c r="V219" i="35"/>
  <c r="U219" i="35"/>
  <c r="T219" i="35"/>
  <c r="Q219" i="35"/>
  <c r="P219" i="35"/>
  <c r="O219" i="35"/>
  <c r="N219" i="35"/>
  <c r="K219" i="35"/>
  <c r="J219" i="35"/>
  <c r="I219" i="35"/>
  <c r="H219" i="35"/>
  <c r="W218" i="35"/>
  <c r="V218" i="35"/>
  <c r="U218" i="35"/>
  <c r="T218" i="35"/>
  <c r="Q218" i="35"/>
  <c r="P218" i="35"/>
  <c r="O218" i="35"/>
  <c r="N218" i="35"/>
  <c r="K218" i="35"/>
  <c r="J218" i="35"/>
  <c r="I218" i="35"/>
  <c r="H218" i="35"/>
  <c r="W217" i="35"/>
  <c r="V217" i="35"/>
  <c r="U217" i="35"/>
  <c r="T217" i="35"/>
  <c r="Q217" i="35"/>
  <c r="P217" i="35"/>
  <c r="O217" i="35"/>
  <c r="N217" i="35"/>
  <c r="K217" i="35"/>
  <c r="J217" i="35"/>
  <c r="I217" i="35"/>
  <c r="H217" i="35"/>
  <c r="W216" i="35"/>
  <c r="V216" i="35"/>
  <c r="U216" i="35"/>
  <c r="T216" i="35"/>
  <c r="S216" i="35"/>
  <c r="S217" i="35" s="1"/>
  <c r="S218" i="35" s="1"/>
  <c r="S219" i="35" s="1"/>
  <c r="S220" i="35" s="1"/>
  <c r="S221" i="35" s="1"/>
  <c r="S222" i="35" s="1"/>
  <c r="S223" i="35" s="1"/>
  <c r="S224" i="35" s="1"/>
  <c r="S225" i="35" s="1"/>
  <c r="S226" i="35" s="1"/>
  <c r="S227" i="35" s="1"/>
  <c r="S228" i="35" s="1"/>
  <c r="S229" i="35" s="1"/>
  <c r="S230" i="35" s="1"/>
  <c r="S231" i="35" s="1"/>
  <c r="S232" i="35" s="1"/>
  <c r="S233" i="35" s="1"/>
  <c r="Q216" i="35"/>
  <c r="P216" i="35"/>
  <c r="O216" i="35"/>
  <c r="N216" i="35"/>
  <c r="M216" i="35"/>
  <c r="M217" i="35" s="1"/>
  <c r="M218" i="35" s="1"/>
  <c r="M219" i="35" s="1"/>
  <c r="M220" i="35" s="1"/>
  <c r="M221" i="35" s="1"/>
  <c r="M222" i="35" s="1"/>
  <c r="M223" i="35" s="1"/>
  <c r="M224" i="35" s="1"/>
  <c r="M225" i="35" s="1"/>
  <c r="M226" i="35" s="1"/>
  <c r="M227" i="35" s="1"/>
  <c r="M228" i="35" s="1"/>
  <c r="M229" i="35" s="1"/>
  <c r="M230" i="35" s="1"/>
  <c r="M231" i="35" s="1"/>
  <c r="M232" i="35" s="1"/>
  <c r="M233" i="35" s="1"/>
  <c r="K216" i="35"/>
  <c r="J216" i="35"/>
  <c r="I216" i="35"/>
  <c r="H216" i="35"/>
  <c r="G216" i="35"/>
  <c r="G217" i="35" s="1"/>
  <c r="G218" i="35" s="1"/>
  <c r="G219" i="35" s="1"/>
  <c r="G220" i="35" s="1"/>
  <c r="G221" i="35" s="1"/>
  <c r="G222" i="35" s="1"/>
  <c r="G223" i="35" s="1"/>
  <c r="G224" i="35" s="1"/>
  <c r="G225" i="35" s="1"/>
  <c r="G226" i="35" s="1"/>
  <c r="G227" i="35" s="1"/>
  <c r="G228" i="35" s="1"/>
  <c r="G229" i="35" s="1"/>
  <c r="G230" i="35" s="1"/>
  <c r="G231" i="35" s="1"/>
  <c r="G232" i="35" s="1"/>
  <c r="G233" i="35" s="1"/>
  <c r="W215" i="35"/>
  <c r="V215" i="35"/>
  <c r="U215" i="35"/>
  <c r="T215" i="35"/>
  <c r="Q215" i="35"/>
  <c r="P215" i="35"/>
  <c r="O215" i="35"/>
  <c r="N215" i="35"/>
  <c r="K215" i="35"/>
  <c r="J215" i="35"/>
  <c r="I215" i="35"/>
  <c r="H215" i="35"/>
  <c r="IF190" i="35"/>
  <c r="IE190" i="35"/>
  <c r="ID190" i="35"/>
  <c r="IC190" i="35"/>
  <c r="IB190" i="35"/>
  <c r="IA190" i="35"/>
  <c r="HZ190" i="35"/>
  <c r="HY190" i="35"/>
  <c r="HX190" i="35"/>
  <c r="HW190" i="35"/>
  <c r="HV190" i="35"/>
  <c r="HU190" i="35"/>
  <c r="HT190" i="35"/>
  <c r="HS190" i="35"/>
  <c r="HR190" i="35"/>
  <c r="HQ190" i="35"/>
  <c r="HP190" i="35"/>
  <c r="HO190" i="35"/>
  <c r="HN190" i="35"/>
  <c r="HM190" i="35"/>
  <c r="HL190" i="35"/>
  <c r="HK190" i="35"/>
  <c r="HJ190" i="35"/>
  <c r="HI190" i="35"/>
  <c r="HH190" i="35"/>
  <c r="HG190" i="35"/>
  <c r="HF190" i="35"/>
  <c r="HE190" i="35"/>
  <c r="HD190" i="35"/>
  <c r="HC190" i="35"/>
  <c r="HB190" i="35"/>
  <c r="HA190" i="35"/>
  <c r="GZ190" i="35"/>
  <c r="GY190" i="35"/>
  <c r="GX190" i="35"/>
  <c r="GW190" i="35"/>
  <c r="GV190" i="35"/>
  <c r="GU190" i="35"/>
  <c r="GT190" i="35"/>
  <c r="GS190" i="35"/>
  <c r="GR190" i="35"/>
  <c r="GQ190" i="35"/>
  <c r="GP190" i="35"/>
  <c r="GO190" i="35"/>
  <c r="GN190" i="35"/>
  <c r="GM190" i="35"/>
  <c r="GL190" i="35"/>
  <c r="GK190" i="35"/>
  <c r="GJ190" i="35"/>
  <c r="GI190" i="35"/>
  <c r="GH190" i="35"/>
  <c r="GG190" i="35"/>
  <c r="GF190" i="35"/>
  <c r="GE190" i="35"/>
  <c r="GD190" i="35"/>
  <c r="GC190" i="35"/>
  <c r="GB190" i="35"/>
  <c r="GA190" i="35"/>
  <c r="FZ190" i="35"/>
  <c r="FY190" i="35"/>
  <c r="FX190" i="35"/>
  <c r="FW190" i="35"/>
  <c r="FV190" i="35"/>
  <c r="FU190" i="35"/>
  <c r="FT190" i="35"/>
  <c r="FS190" i="35"/>
  <c r="FR190" i="35"/>
  <c r="FQ190" i="35"/>
  <c r="FP190" i="35"/>
  <c r="FO190" i="35"/>
  <c r="FN190" i="35"/>
  <c r="FM190" i="35"/>
  <c r="FL190" i="35"/>
  <c r="FK190" i="35"/>
  <c r="FJ190" i="35"/>
  <c r="FI190" i="35"/>
  <c r="FH190" i="35"/>
  <c r="FG190" i="35"/>
  <c r="FF190" i="35"/>
  <c r="FE190" i="35"/>
  <c r="FD190" i="35"/>
  <c r="FC190" i="35"/>
  <c r="FB190" i="35"/>
  <c r="FA190" i="35"/>
  <c r="EZ190" i="35"/>
  <c r="EY190" i="35"/>
  <c r="EX190" i="35"/>
  <c r="EW190" i="35"/>
  <c r="EV190" i="35"/>
  <c r="EU190" i="35"/>
  <c r="ET190" i="35"/>
  <c r="ES190" i="35"/>
  <c r="ER190" i="35"/>
  <c r="EQ190" i="35"/>
  <c r="EP190" i="35"/>
  <c r="EO190" i="35"/>
  <c r="EN190" i="35"/>
  <c r="EM190" i="35"/>
  <c r="EL190" i="35"/>
  <c r="EK190" i="35"/>
  <c r="EJ190" i="35"/>
  <c r="EI190" i="35"/>
  <c r="EH190" i="35"/>
  <c r="EG190" i="35"/>
  <c r="EF190" i="35"/>
  <c r="EE190" i="35"/>
  <c r="ED190" i="35"/>
  <c r="EC190" i="35"/>
  <c r="EB190" i="35"/>
  <c r="EA190" i="35"/>
  <c r="DZ190" i="35"/>
  <c r="DY190" i="35"/>
  <c r="DX190" i="35"/>
  <c r="DW190" i="35"/>
  <c r="DV190" i="35"/>
  <c r="DU190" i="35"/>
  <c r="DT190" i="35"/>
  <c r="DS190" i="35"/>
  <c r="DR190" i="35"/>
  <c r="DQ190" i="35"/>
  <c r="DP190" i="35"/>
  <c r="DO190" i="35"/>
  <c r="DN190" i="35"/>
  <c r="DM190" i="35"/>
  <c r="DL190" i="35"/>
  <c r="DK190" i="35"/>
  <c r="DJ190" i="35"/>
  <c r="DI190" i="35"/>
  <c r="DH190" i="35"/>
  <c r="DG190" i="35"/>
  <c r="DF190" i="35"/>
  <c r="DE190" i="35"/>
  <c r="DD190" i="35"/>
  <c r="DC190" i="35"/>
  <c r="DB190" i="35"/>
  <c r="DA190" i="35"/>
  <c r="CZ190" i="35"/>
  <c r="CY190" i="35"/>
  <c r="CX190" i="35"/>
  <c r="CW190" i="35"/>
  <c r="CV190" i="35"/>
  <c r="CU190" i="35"/>
  <c r="CT190" i="35"/>
  <c r="CS190" i="35"/>
  <c r="CR190" i="35"/>
  <c r="CQ190" i="35"/>
  <c r="CP190" i="35"/>
  <c r="CO190" i="35"/>
  <c r="CN190" i="35"/>
  <c r="CM190" i="35"/>
  <c r="CL190" i="35"/>
  <c r="CK190" i="35"/>
  <c r="CJ190" i="35"/>
  <c r="CI190" i="35"/>
  <c r="CH190" i="35"/>
  <c r="CG190" i="35"/>
  <c r="CF190" i="35"/>
  <c r="CE190" i="35"/>
  <c r="CD190" i="35"/>
  <c r="CC190" i="35"/>
  <c r="CB190" i="35"/>
  <c r="CA190" i="35"/>
  <c r="BZ190" i="35"/>
  <c r="BY190" i="35"/>
  <c r="BX190" i="35"/>
  <c r="BW190" i="35"/>
  <c r="BV190" i="35"/>
  <c r="BU190" i="35"/>
  <c r="BT190" i="35"/>
  <c r="BS190" i="35"/>
  <c r="BR190" i="35"/>
  <c r="BQ190" i="35"/>
  <c r="BP190" i="35"/>
  <c r="BO190" i="35"/>
  <c r="BN190" i="35"/>
  <c r="BM190" i="35"/>
  <c r="BL190" i="35"/>
  <c r="BK190" i="35"/>
  <c r="BJ190" i="35"/>
  <c r="BI190" i="35"/>
  <c r="BH190" i="35"/>
  <c r="BG190" i="35"/>
  <c r="BF190" i="35"/>
  <c r="BE190" i="35"/>
  <c r="BD190" i="35"/>
  <c r="BC190" i="35"/>
  <c r="BB190" i="35"/>
  <c r="BA190" i="35"/>
  <c r="AZ190" i="35"/>
  <c r="AY190" i="35"/>
  <c r="AX190" i="35"/>
  <c r="AW190" i="35"/>
  <c r="AV190" i="35"/>
  <c r="AU190" i="35"/>
  <c r="AT190" i="35"/>
  <c r="AS190" i="35"/>
  <c r="AR190" i="35"/>
  <c r="AQ190" i="35"/>
  <c r="AP190" i="35"/>
  <c r="AO190" i="35"/>
  <c r="AN190" i="35"/>
  <c r="AM190" i="35"/>
  <c r="AL190" i="35"/>
  <c r="AK190" i="35"/>
  <c r="AJ190" i="35"/>
  <c r="AI190" i="35"/>
  <c r="AH190" i="35"/>
  <c r="AG190" i="35"/>
  <c r="AF190" i="35"/>
  <c r="AE190" i="35"/>
  <c r="AD190" i="35"/>
  <c r="AC190" i="35"/>
  <c r="AB190" i="35"/>
  <c r="AA190" i="35"/>
  <c r="Z190" i="35"/>
  <c r="Y190" i="35"/>
  <c r="X190" i="35"/>
  <c r="W190" i="35"/>
  <c r="V190" i="35"/>
  <c r="U190" i="35"/>
  <c r="T190" i="35"/>
  <c r="S190" i="35"/>
  <c r="R190" i="35"/>
  <c r="Q190" i="35"/>
  <c r="P190" i="35"/>
  <c r="O190" i="35"/>
  <c r="N190" i="35"/>
  <c r="M190" i="35"/>
  <c r="IF188" i="35"/>
  <c r="IE188" i="35"/>
  <c r="ID188" i="35"/>
  <c r="IC188" i="35"/>
  <c r="IB188" i="35"/>
  <c r="IA188" i="35"/>
  <c r="HZ188" i="35"/>
  <c r="HY188" i="35"/>
  <c r="HX188" i="35"/>
  <c r="HW188" i="35"/>
  <c r="HV188" i="35"/>
  <c r="HU188" i="35"/>
  <c r="HT188" i="35"/>
  <c r="HS188" i="35"/>
  <c r="HR188" i="35"/>
  <c r="HQ188" i="35"/>
  <c r="HP188" i="35"/>
  <c r="HO188" i="35"/>
  <c r="HN188" i="35"/>
  <c r="HM188" i="35"/>
  <c r="HL188" i="35"/>
  <c r="HK188" i="35"/>
  <c r="HJ188" i="35"/>
  <c r="HI188" i="35"/>
  <c r="HH188" i="35"/>
  <c r="HG188" i="35"/>
  <c r="HF188" i="35"/>
  <c r="HE188" i="35"/>
  <c r="HD188" i="35"/>
  <c r="HC188" i="35"/>
  <c r="HB188" i="35"/>
  <c r="HA188" i="35"/>
  <c r="GZ188" i="35"/>
  <c r="GY188" i="35"/>
  <c r="GX188" i="35"/>
  <c r="GW188" i="35"/>
  <c r="GV188" i="35"/>
  <c r="GU188" i="35"/>
  <c r="GT188" i="35"/>
  <c r="GS188" i="35"/>
  <c r="GR188" i="35"/>
  <c r="GQ188" i="35"/>
  <c r="GP188" i="35"/>
  <c r="GO188" i="35"/>
  <c r="GN188" i="35"/>
  <c r="GM188" i="35"/>
  <c r="GL188" i="35"/>
  <c r="GK188" i="35"/>
  <c r="GJ188" i="35"/>
  <c r="GI188" i="35"/>
  <c r="GH188" i="35"/>
  <c r="GG188" i="35"/>
  <c r="GF188" i="35"/>
  <c r="GE188" i="35"/>
  <c r="GD188" i="35"/>
  <c r="GC188" i="35"/>
  <c r="GB188" i="35"/>
  <c r="GA188" i="35"/>
  <c r="FZ188" i="35"/>
  <c r="FY188" i="35"/>
  <c r="FX188" i="35"/>
  <c r="FW188" i="35"/>
  <c r="FV188" i="35"/>
  <c r="FU188" i="35"/>
  <c r="FT188" i="35"/>
  <c r="FS188" i="35"/>
  <c r="FR188" i="35"/>
  <c r="FQ188" i="35"/>
  <c r="FP188" i="35"/>
  <c r="FO188" i="35"/>
  <c r="FN188" i="35"/>
  <c r="FM188" i="35"/>
  <c r="FL188" i="35"/>
  <c r="FK188" i="35"/>
  <c r="FJ188" i="35"/>
  <c r="FI188" i="35"/>
  <c r="FH188" i="35"/>
  <c r="FG188" i="35"/>
  <c r="FF188" i="35"/>
  <c r="FE188" i="35"/>
  <c r="FD188" i="35"/>
  <c r="FC188" i="35"/>
  <c r="FB188" i="35"/>
  <c r="FA188" i="35"/>
  <c r="EZ188" i="35"/>
  <c r="EY188" i="35"/>
  <c r="EX188" i="35"/>
  <c r="EW188" i="35"/>
  <c r="EV188" i="35"/>
  <c r="EU188" i="35"/>
  <c r="ET188" i="35"/>
  <c r="ES188" i="35"/>
  <c r="ER188" i="35"/>
  <c r="EQ188" i="35"/>
  <c r="EP188" i="35"/>
  <c r="EO188" i="35"/>
  <c r="EN188" i="35"/>
  <c r="EM188" i="35"/>
  <c r="EL188" i="35"/>
  <c r="EK188" i="35"/>
  <c r="EJ188" i="35"/>
  <c r="EI188" i="35"/>
  <c r="EH188" i="35"/>
  <c r="EG188" i="35"/>
  <c r="EF188" i="35"/>
  <c r="EE188" i="35"/>
  <c r="ED188" i="35"/>
  <c r="EC188" i="35"/>
  <c r="EB188" i="35"/>
  <c r="EA188" i="35"/>
  <c r="DZ188" i="35"/>
  <c r="DY188" i="35"/>
  <c r="DX188" i="35"/>
  <c r="DW188" i="35"/>
  <c r="DV188" i="35"/>
  <c r="DU188" i="35"/>
  <c r="DT188" i="35"/>
  <c r="DS188" i="35"/>
  <c r="DR188" i="35"/>
  <c r="DQ188" i="35"/>
  <c r="DP188" i="35"/>
  <c r="DO188" i="35"/>
  <c r="DN188" i="35"/>
  <c r="DM188" i="35"/>
  <c r="DL188" i="35"/>
  <c r="DK188" i="35"/>
  <c r="DJ188" i="35"/>
  <c r="DI188" i="35"/>
  <c r="DH188" i="35"/>
  <c r="DG188" i="35"/>
  <c r="DF188" i="35"/>
  <c r="DE188" i="35"/>
  <c r="DD188" i="35"/>
  <c r="DC188" i="35"/>
  <c r="DB188" i="35"/>
  <c r="DA188" i="35"/>
  <c r="CZ188" i="35"/>
  <c r="CY188" i="35"/>
  <c r="CX188" i="35"/>
  <c r="CW188" i="35"/>
  <c r="CV188" i="35"/>
  <c r="CU188" i="35"/>
  <c r="CT188" i="35"/>
  <c r="CS188" i="35"/>
  <c r="CR188" i="35"/>
  <c r="CQ188" i="35"/>
  <c r="CP188" i="35"/>
  <c r="CO188" i="35"/>
  <c r="CN188" i="35"/>
  <c r="CM188" i="35"/>
  <c r="CL188" i="35"/>
  <c r="CK188" i="35"/>
  <c r="CJ188" i="35"/>
  <c r="CI188" i="35"/>
  <c r="CH188" i="35"/>
  <c r="CG188" i="35"/>
  <c r="CF188" i="35"/>
  <c r="CE188" i="35"/>
  <c r="CD188" i="35"/>
  <c r="CC188" i="35"/>
  <c r="CB188" i="35"/>
  <c r="CA188" i="35"/>
  <c r="BZ188" i="35"/>
  <c r="BY188" i="35"/>
  <c r="BX188" i="35"/>
  <c r="BW188" i="35"/>
  <c r="BV188" i="35"/>
  <c r="BU188" i="35"/>
  <c r="BT188" i="35"/>
  <c r="BS188" i="35"/>
  <c r="BR188" i="35"/>
  <c r="BQ188" i="35"/>
  <c r="BP188" i="35"/>
  <c r="BO188" i="35"/>
  <c r="BN188" i="35"/>
  <c r="BM188" i="35"/>
  <c r="BL188" i="35"/>
  <c r="BK188" i="35"/>
  <c r="BJ188" i="35"/>
  <c r="BI188" i="35"/>
  <c r="BH188" i="35"/>
  <c r="BG188" i="35"/>
  <c r="BF188" i="35"/>
  <c r="BE188" i="35"/>
  <c r="BD188" i="35"/>
  <c r="BC188" i="35"/>
  <c r="BB188" i="35"/>
  <c r="BA188" i="35"/>
  <c r="AZ188" i="35"/>
  <c r="AY188" i="35"/>
  <c r="AX188" i="35"/>
  <c r="AW188" i="35"/>
  <c r="AV188" i="35"/>
  <c r="AU188" i="35"/>
  <c r="AT188" i="35"/>
  <c r="AS188" i="35"/>
  <c r="AR188" i="35"/>
  <c r="AQ188" i="35"/>
  <c r="AP188" i="35"/>
  <c r="AO188" i="35"/>
  <c r="AN188" i="35"/>
  <c r="AM188" i="35"/>
  <c r="AL188" i="35"/>
  <c r="AK188" i="35"/>
  <c r="AJ188" i="35"/>
  <c r="AI188" i="35"/>
  <c r="AH188" i="35"/>
  <c r="AG188" i="35"/>
  <c r="AF188" i="35"/>
  <c r="AE188" i="35"/>
  <c r="AD188" i="35"/>
  <c r="AC188" i="35"/>
  <c r="AB188" i="35"/>
  <c r="AA188" i="35"/>
  <c r="Z188" i="35"/>
  <c r="Y188" i="35"/>
  <c r="X188" i="35"/>
  <c r="W188" i="35"/>
  <c r="V188" i="35"/>
  <c r="U188" i="35"/>
  <c r="T188" i="35"/>
  <c r="S188" i="35"/>
  <c r="R188" i="35"/>
  <c r="Q188" i="35"/>
  <c r="P188" i="35"/>
  <c r="O188" i="35"/>
  <c r="N188" i="35"/>
  <c r="M188" i="35"/>
  <c r="M175" i="35"/>
  <c r="M181" i="35" s="1"/>
  <c r="M52" i="35" s="1"/>
  <c r="H173" i="35"/>
  <c r="H193" i="35" s="1" a="1"/>
  <c r="H193" i="35" s="1"/>
  <c r="H172" i="35"/>
  <c r="L165" i="35"/>
  <c r="L159" i="35"/>
  <c r="L158" i="35"/>
  <c r="L157" i="35"/>
  <c r="L156" i="35"/>
  <c r="L155" i="35"/>
  <c r="L154" i="35"/>
  <c r="L153" i="35"/>
  <c r="L152" i="35"/>
  <c r="Q151" i="35"/>
  <c r="Q152" i="35" s="1"/>
  <c r="Q153" i="35" s="1"/>
  <c r="Q154" i="35" s="1"/>
  <c r="Q155" i="35" s="1"/>
  <c r="Q156" i="35" s="1"/>
  <c r="Q157" i="35" s="1"/>
  <c r="Q158" i="35" s="1"/>
  <c r="Q159" i="35" s="1"/>
  <c r="Q160" i="35" s="1"/>
  <c r="Q161" i="35" s="1"/>
  <c r="Q162" i="35" s="1"/>
  <c r="Q163" i="35" s="1"/>
  <c r="Q164" i="35" s="1"/>
  <c r="Q165" i="35" s="1"/>
  <c r="Q166" i="35" s="1"/>
  <c r="Q167" i="35" s="1"/>
  <c r="Q168" i="35" s="1"/>
  <c r="N151" i="35"/>
  <c r="N152" i="35" s="1"/>
  <c r="N153" i="35" s="1"/>
  <c r="N154" i="35" s="1"/>
  <c r="N155" i="35" s="1"/>
  <c r="N156" i="35" s="1"/>
  <c r="N157" i="35" s="1"/>
  <c r="N158" i="35" s="1"/>
  <c r="N159" i="35" s="1"/>
  <c r="N160" i="35" s="1"/>
  <c r="N161" i="35" s="1"/>
  <c r="N162" i="35" s="1"/>
  <c r="N163" i="35" s="1"/>
  <c r="N164" i="35" s="1"/>
  <c r="N165" i="35" s="1"/>
  <c r="N166" i="35" s="1"/>
  <c r="N167" i="35" s="1"/>
  <c r="N168" i="35" s="1"/>
  <c r="L151" i="35"/>
  <c r="K151" i="35"/>
  <c r="K152" i="35" s="1"/>
  <c r="K153" i="35" s="1"/>
  <c r="K154" i="35" s="1"/>
  <c r="K155" i="35" s="1"/>
  <c r="K156" i="35" s="1"/>
  <c r="K157" i="35" s="1"/>
  <c r="K158" i="35" s="1"/>
  <c r="K159" i="35" s="1"/>
  <c r="K160" i="35" s="1"/>
  <c r="K161" i="35" s="1"/>
  <c r="K162" i="35" s="1"/>
  <c r="K163" i="35" s="1"/>
  <c r="K164" i="35" s="1"/>
  <c r="K165" i="35" s="1"/>
  <c r="K166" i="35" s="1"/>
  <c r="K167" i="35" s="1"/>
  <c r="K168" i="35" s="1"/>
  <c r="G151" i="35"/>
  <c r="G152" i="35" s="1"/>
  <c r="G153" i="35" s="1"/>
  <c r="G154" i="35" s="1"/>
  <c r="G155" i="35" s="1"/>
  <c r="G156" i="35" s="1"/>
  <c r="G157" i="35" s="1"/>
  <c r="G158" i="35" s="1"/>
  <c r="G159" i="35" s="1"/>
  <c r="G160" i="35" s="1"/>
  <c r="G161" i="35" s="1"/>
  <c r="G162" i="35" s="1"/>
  <c r="G163" i="35" s="1"/>
  <c r="G164" i="35" s="1"/>
  <c r="G165" i="35" s="1"/>
  <c r="G166" i="35" s="1"/>
  <c r="G167" i="35" s="1"/>
  <c r="G168" i="35" s="1"/>
  <c r="L150" i="35"/>
  <c r="H135" i="35"/>
  <c r="IB135" i="35" s="1"/>
  <c r="H130" i="35"/>
  <c r="H128" i="35"/>
  <c r="H127" i="35"/>
  <c r="H114" i="35"/>
  <c r="H115" i="35" s="1"/>
  <c r="H111" i="35"/>
  <c r="I111" i="35" s="1"/>
  <c r="O102" i="35"/>
  <c r="O105" i="35" s="1"/>
  <c r="L102" i="35"/>
  <c r="L105" i="35" s="1"/>
  <c r="I102" i="35"/>
  <c r="I103" i="35" s="1"/>
  <c r="H97" i="35"/>
  <c r="H96" i="35"/>
  <c r="H95" i="35"/>
  <c r="H94" i="35"/>
  <c r="H93" i="35"/>
  <c r="H92" i="35"/>
  <c r="H91" i="35"/>
  <c r="H90" i="35"/>
  <c r="H89" i="35"/>
  <c r="H88" i="35"/>
  <c r="H87" i="35"/>
  <c r="J81" i="35"/>
  <c r="K81" i="35" s="1"/>
  <c r="J80" i="35"/>
  <c r="K80" i="35" s="1"/>
  <c r="R68" i="35"/>
  <c r="Q68" i="35"/>
  <c r="P68" i="35"/>
  <c r="O68" i="35"/>
  <c r="N68" i="35"/>
  <c r="M68" i="35"/>
  <c r="H31" i="35"/>
  <c r="H30" i="35"/>
  <c r="I21" i="35"/>
  <c r="M9" i="35"/>
  <c r="H9" i="35"/>
  <c r="M8" i="35"/>
  <c r="H8" i="35"/>
  <c r="N7" i="35"/>
  <c r="O7" i="35" s="1"/>
  <c r="H6" i="35"/>
  <c r="M4" i="35"/>
  <c r="LPV444" i="35" l="1"/>
  <c r="XDV444" i="35"/>
  <c r="NHF444" i="35"/>
  <c r="SRF444" i="35"/>
  <c r="IVL444" i="35"/>
  <c r="TEL444" i="35"/>
  <c r="UOM444" i="35"/>
  <c r="WTE444" i="35"/>
  <c r="WVC444" i="35"/>
  <c r="TYR444" i="35"/>
  <c r="TZH444" i="35"/>
  <c r="TZX444" i="35"/>
  <c r="PQC444" i="35"/>
  <c r="H79" i="35"/>
  <c r="H499" i="35" s="1"/>
  <c r="H195" i="35"/>
  <c r="M211" i="35"/>
  <c r="J115" i="35"/>
  <c r="GS450" i="35"/>
  <c r="HL450" i="35"/>
  <c r="DD450" i="35"/>
  <c r="H543" i="35" a="1"/>
  <c r="H543" i="35" s="1"/>
  <c r="H529" i="35" a="1"/>
  <c r="H529" i="35" s="1"/>
  <c r="M522" i="35" s="1"/>
  <c r="H539" i="35" a="1"/>
  <c r="H539" i="35" s="1"/>
  <c r="H537" i="35" a="1"/>
  <c r="H537" i="35" s="1"/>
  <c r="H536" i="35" a="1"/>
  <c r="H536" i="35" s="1"/>
  <c r="H535" i="35" a="1"/>
  <c r="H535" i="35" s="1"/>
  <c r="H533" i="35" a="1"/>
  <c r="H533" i="35" s="1"/>
  <c r="H547" i="35" a="1"/>
  <c r="H547" i="35" s="1"/>
  <c r="H544" i="35" a="1"/>
  <c r="H544" i="35" s="1"/>
  <c r="H542" i="35" a="1"/>
  <c r="H542" i="35" s="1"/>
  <c r="H540" i="35" a="1"/>
  <c r="H540" i="35" s="1"/>
  <c r="H532" i="35" a="1"/>
  <c r="H532" i="35" s="1"/>
  <c r="H531" i="35" a="1"/>
  <c r="H531" i="35" s="1"/>
  <c r="H541" i="35" a="1"/>
  <c r="H541" i="35" s="1"/>
  <c r="H538" i="35" a="1"/>
  <c r="H538" i="35" s="1"/>
  <c r="H534" i="35" a="1"/>
  <c r="H534" i="35" s="1"/>
  <c r="H546" i="35" a="1"/>
  <c r="H546" i="35" s="1"/>
  <c r="H545" i="35" a="1"/>
  <c r="H545" i="35" s="1"/>
  <c r="H530" i="35" a="1"/>
  <c r="H530" i="35" s="1"/>
  <c r="BV450" i="35"/>
  <c r="DR450" i="35"/>
  <c r="BH450" i="35"/>
  <c r="BU450" i="35"/>
  <c r="DQ450" i="35"/>
  <c r="ECC444" i="35"/>
  <c r="OJW444" i="35"/>
  <c r="ECS444" i="35"/>
  <c r="HQN444" i="35"/>
  <c r="OPN444" i="35"/>
  <c r="WWH444" i="35"/>
  <c r="FM354" i="35"/>
  <c r="FU354" i="35"/>
  <c r="EAG444" i="35"/>
  <c r="FB354" i="35"/>
  <c r="FW354" i="35"/>
  <c r="BT354" i="35"/>
  <c r="DZQ444" i="35"/>
  <c r="CP354" i="35"/>
  <c r="EW354" i="35"/>
  <c r="HRD444" i="35"/>
  <c r="EBM444" i="35"/>
  <c r="CO354" i="35"/>
  <c r="HPX444" i="35"/>
  <c r="FJ354" i="35"/>
  <c r="EAW444" i="35"/>
  <c r="HWP444" i="35"/>
  <c r="FE354" i="35"/>
  <c r="TWE444" i="35"/>
  <c r="BS354" i="35"/>
  <c r="DZA444" i="35"/>
  <c r="TVO444" i="35"/>
  <c r="DY362" i="35"/>
  <c r="CO362" i="35"/>
  <c r="N577" i="35"/>
  <c r="O577" i="35" s="1"/>
  <c r="AK362" i="35"/>
  <c r="DZ362" i="35"/>
  <c r="AL362" i="35"/>
  <c r="EA362" i="35"/>
  <c r="AM362" i="35"/>
  <c r="EW362" i="35"/>
  <c r="AO362" i="35"/>
  <c r="BL362" i="35"/>
  <c r="GG362" i="35"/>
  <c r="GH362" i="35"/>
  <c r="FG362" i="35"/>
  <c r="BP362" i="35"/>
  <c r="EF298" i="35"/>
  <c r="BJ354" i="35"/>
  <c r="ID354" i="35"/>
  <c r="CY362" i="35"/>
  <c r="HK362" i="35"/>
  <c r="GI362" i="35"/>
  <c r="CU362" i="35"/>
  <c r="FY354" i="35"/>
  <c r="CV362" i="35"/>
  <c r="AX354" i="35"/>
  <c r="HS354" i="35"/>
  <c r="CW362" i="35"/>
  <c r="HJ362" i="35"/>
  <c r="HU362" i="35"/>
  <c r="EX362" i="35"/>
  <c r="FF362" i="35"/>
  <c r="GN135" i="35"/>
  <c r="BM362" i="35"/>
  <c r="GP135" i="35"/>
  <c r="BO362" i="35"/>
  <c r="HK135" i="35"/>
  <c r="GJ362" i="35"/>
  <c r="HI362" i="35"/>
  <c r="BP354" i="35"/>
  <c r="DV362" i="35"/>
  <c r="BR354" i="35"/>
  <c r="DW362" i="35"/>
  <c r="S362" i="35"/>
  <c r="DC362" i="35"/>
  <c r="WWG444" i="35"/>
  <c r="BR362" i="35"/>
  <c r="DB362" i="35"/>
  <c r="FM362" i="35"/>
  <c r="FN362" i="35"/>
  <c r="R354" i="35"/>
  <c r="DF354" i="35"/>
  <c r="GA354" i="35"/>
  <c r="U362" i="35"/>
  <c r="AW362" i="35"/>
  <c r="CD362" i="35"/>
  <c r="DG362" i="35"/>
  <c r="EN362" i="35"/>
  <c r="FO362" i="35"/>
  <c r="GZ362" i="35"/>
  <c r="ID362" i="35"/>
  <c r="XEU444" i="35"/>
  <c r="AP362" i="35"/>
  <c r="EB362" i="35"/>
  <c r="WYE444" i="35"/>
  <c r="AS362" i="35"/>
  <c r="GN362" i="35"/>
  <c r="T362" i="35"/>
  <c r="DF362" i="35"/>
  <c r="VHF444" i="35"/>
  <c r="BD135" i="35"/>
  <c r="HH354" i="35"/>
  <c r="AY362" i="35"/>
  <c r="CE362" i="35"/>
  <c r="IE362" i="35"/>
  <c r="FH362" i="35"/>
  <c r="Q362" i="35"/>
  <c r="GM362" i="35"/>
  <c r="HZ362" i="35"/>
  <c r="IA362" i="35"/>
  <c r="GY362" i="35"/>
  <c r="V135" i="35"/>
  <c r="DH362" i="35"/>
  <c r="X354" i="35"/>
  <c r="DI354" i="35"/>
  <c r="HM354" i="35"/>
  <c r="W362" i="35"/>
  <c r="BF362" i="35"/>
  <c r="CG362" i="35"/>
  <c r="DI362" i="35"/>
  <c r="EP362" i="35"/>
  <c r="FR362" i="35"/>
  <c r="IF362" i="35"/>
  <c r="GK362" i="35"/>
  <c r="AQ362" i="35"/>
  <c r="FI362" i="35"/>
  <c r="CA362" i="35"/>
  <c r="FK362" i="35"/>
  <c r="AT362" i="35"/>
  <c r="GO362" i="35"/>
  <c r="DE354" i="35"/>
  <c r="CC362" i="35"/>
  <c r="V362" i="35"/>
  <c r="HA362" i="35"/>
  <c r="BQ135" i="35"/>
  <c r="HB362" i="35"/>
  <c r="CG135" i="35"/>
  <c r="AH354" i="35"/>
  <c r="DJ354" i="35"/>
  <c r="HN354" i="35"/>
  <c r="Y362" i="35"/>
  <c r="BG362" i="35"/>
  <c r="CH362" i="35"/>
  <c r="DO362" i="35"/>
  <c r="ER362" i="35"/>
  <c r="FS362" i="35"/>
  <c r="HC362" i="35"/>
  <c r="BS362" i="35"/>
  <c r="R362" i="35"/>
  <c r="EL362" i="35"/>
  <c r="AU362" i="35"/>
  <c r="IC362" i="35"/>
  <c r="DR354" i="35"/>
  <c r="HE362" i="35"/>
  <c r="AB450" i="35"/>
  <c r="HY362" i="35"/>
  <c r="WNU444" i="35"/>
  <c r="FZ354" i="35"/>
  <c r="EM362" i="35"/>
  <c r="U354" i="35"/>
  <c r="EO362" i="35"/>
  <c r="HP354" i="35"/>
  <c r="Z362" i="35"/>
  <c r="CI362" i="35"/>
  <c r="DR362" i="35"/>
  <c r="ES362" i="35"/>
  <c r="DZ135" i="35"/>
  <c r="AS354" i="35"/>
  <c r="DZ354" i="35"/>
  <c r="HQ354" i="35"/>
  <c r="AA362" i="35"/>
  <c r="BJ362" i="35"/>
  <c r="CL362" i="35"/>
  <c r="DS362" i="35"/>
  <c r="ET362" i="35"/>
  <c r="GA362" i="35"/>
  <c r="HF362" i="35"/>
  <c r="AO450" i="35"/>
  <c r="HW362" i="35"/>
  <c r="DA362" i="35"/>
  <c r="EC362" i="35"/>
  <c r="CB362" i="35"/>
  <c r="N135" i="35"/>
  <c r="DH354" i="35"/>
  <c r="FQ362" i="35"/>
  <c r="DS135" i="35"/>
  <c r="AO354" i="35"/>
  <c r="BI362" i="35"/>
  <c r="FZ362" i="35"/>
  <c r="EW135" i="35"/>
  <c r="AW354" i="35"/>
  <c r="EA354" i="35"/>
  <c r="HR354" i="35"/>
  <c r="AC362" i="35"/>
  <c r="BK362" i="35"/>
  <c r="CM362" i="35"/>
  <c r="DU362" i="35"/>
  <c r="EU362" i="35"/>
  <c r="GE362" i="35"/>
  <c r="HG362" i="35"/>
  <c r="BE450" i="35"/>
  <c r="HZ450" i="35"/>
  <c r="GP306" i="35"/>
  <c r="EQ298" i="35"/>
  <c r="IB450" i="35"/>
  <c r="GO306" i="35"/>
  <c r="EX135" i="35"/>
  <c r="AZ306" i="35"/>
  <c r="FB135" i="35"/>
  <c r="GZ306" i="35"/>
  <c r="FL135" i="35"/>
  <c r="AB298" i="35"/>
  <c r="BS306" i="35"/>
  <c r="Y354" i="35"/>
  <c r="AZ362" i="35"/>
  <c r="CP362" i="35"/>
  <c r="ED362" i="35"/>
  <c r="FU362" i="35"/>
  <c r="HR135" i="35"/>
  <c r="CL135" i="35"/>
  <c r="HW135" i="35"/>
  <c r="FT298" i="35"/>
  <c r="ID306" i="35"/>
  <c r="BU354" i="35"/>
  <c r="EC354" i="35"/>
  <c r="GF354" i="35"/>
  <c r="AF362" i="35"/>
  <c r="BU362" i="35"/>
  <c r="DJ362" i="35"/>
  <c r="EY362" i="35"/>
  <c r="GP362" i="35"/>
  <c r="HM362" i="35"/>
  <c r="AO135" i="35"/>
  <c r="DA135" i="35"/>
  <c r="FM135" i="35"/>
  <c r="IC135" i="35"/>
  <c r="AC298" i="35"/>
  <c r="FU298" i="35"/>
  <c r="BU306" i="35"/>
  <c r="IE306" i="35"/>
  <c r="Z354" i="35"/>
  <c r="CB354" i="35"/>
  <c r="ED354" i="35"/>
  <c r="GR354" i="35"/>
  <c r="M362" i="35"/>
  <c r="AG362" i="35"/>
  <c r="BA362" i="35"/>
  <c r="BV362" i="35"/>
  <c r="CQ362" i="35"/>
  <c r="DK362" i="35"/>
  <c r="EE362" i="35"/>
  <c r="FA362" i="35"/>
  <c r="FV362" i="35"/>
  <c r="GQ362" i="35"/>
  <c r="HN362" i="35"/>
  <c r="AP450" i="35"/>
  <c r="AT306" i="35"/>
  <c r="W298" i="35"/>
  <c r="AL135" i="35"/>
  <c r="FV135" i="35"/>
  <c r="AF298" i="35"/>
  <c r="CD306" i="35"/>
  <c r="CG354" i="35"/>
  <c r="BW362" i="35"/>
  <c r="GS362" i="35"/>
  <c r="AR450" i="35"/>
  <c r="CK135" i="35"/>
  <c r="AK135" i="35"/>
  <c r="BP306" i="35"/>
  <c r="AS135" i="35"/>
  <c r="EE354" i="35"/>
  <c r="N362" i="35"/>
  <c r="AH362" i="35"/>
  <c r="CR362" i="35"/>
  <c r="EG362" i="35"/>
  <c r="FC362" i="35"/>
  <c r="HR362" i="35"/>
  <c r="AT135" i="35"/>
  <c r="DL135" i="35"/>
  <c r="FX135" i="35"/>
  <c r="AX298" i="35"/>
  <c r="FY298" i="35"/>
  <c r="DA306" i="35"/>
  <c r="AF354" i="35"/>
  <c r="CJ354" i="35"/>
  <c r="EJ354" i="35"/>
  <c r="GW354" i="35"/>
  <c r="O362" i="35"/>
  <c r="AI362" i="35"/>
  <c r="BC362" i="35"/>
  <c r="BY362" i="35"/>
  <c r="CS362" i="35"/>
  <c r="DM362" i="35"/>
  <c r="EH362" i="35"/>
  <c r="FD362" i="35"/>
  <c r="FX362" i="35"/>
  <c r="GT362" i="35"/>
  <c r="HS362" i="35"/>
  <c r="HV135" i="35"/>
  <c r="X298" i="35"/>
  <c r="CZ135" i="35"/>
  <c r="DB135" i="35"/>
  <c r="FX298" i="35"/>
  <c r="AD354" i="35"/>
  <c r="GV354" i="35"/>
  <c r="BB362" i="35"/>
  <c r="DL362" i="35"/>
  <c r="FW362" i="35"/>
  <c r="BA135" i="35"/>
  <c r="DQ135" i="35"/>
  <c r="GA135" i="35"/>
  <c r="BL298" i="35"/>
  <c r="GC298" i="35"/>
  <c r="DE306" i="35"/>
  <c r="AG354" i="35"/>
  <c r="CL354" i="35"/>
  <c r="EV354" i="35"/>
  <c r="HE354" i="35"/>
  <c r="P362" i="35"/>
  <c r="AJ362" i="35"/>
  <c r="BE362" i="35"/>
  <c r="BZ362" i="35"/>
  <c r="CT362" i="35"/>
  <c r="DN362" i="35"/>
  <c r="EK362" i="35"/>
  <c r="FE362" i="35"/>
  <c r="FY362" i="35"/>
  <c r="GU362" i="35"/>
  <c r="HT362" i="35"/>
  <c r="AJ135" i="35"/>
  <c r="EG298" i="35"/>
  <c r="BC135" i="35"/>
  <c r="DR135" i="35"/>
  <c r="GL135" i="35"/>
  <c r="BM298" i="35"/>
  <c r="GV298" i="35"/>
  <c r="DY306" i="35"/>
  <c r="BP135" i="35"/>
  <c r="DV135" i="35"/>
  <c r="GO135" i="35"/>
  <c r="CF298" i="35"/>
  <c r="HW298" i="35"/>
  <c r="EB306" i="35"/>
  <c r="CG298" i="35"/>
  <c r="P135" i="35"/>
  <c r="EP135" i="35"/>
  <c r="GR135" i="35"/>
  <c r="ER135" i="35"/>
  <c r="CC298" i="35"/>
  <c r="HU298" i="35"/>
  <c r="DZ306" i="35"/>
  <c r="EO306" i="35"/>
  <c r="BV135" i="35"/>
  <c r="DJ298" i="35"/>
  <c r="FR306" i="35"/>
  <c r="ES135" i="35"/>
  <c r="FU306" i="35"/>
  <c r="GT450" i="35"/>
  <c r="IF298" i="35"/>
  <c r="CL298" i="35"/>
  <c r="FQ306" i="35"/>
  <c r="Q135" i="35"/>
  <c r="BZ135" i="35"/>
  <c r="GS135" i="35"/>
  <c r="R135" i="35"/>
  <c r="CD135" i="35"/>
  <c r="HI135" i="35"/>
  <c r="DK298" i="35"/>
  <c r="U135" i="35"/>
  <c r="CF135" i="35"/>
  <c r="EV135" i="35"/>
  <c r="HJ135" i="35"/>
  <c r="DY298" i="35"/>
  <c r="AF306" i="35"/>
  <c r="GH306" i="35"/>
  <c r="BQ354" i="35"/>
  <c r="DL354" i="35"/>
  <c r="FX354" i="35"/>
  <c r="HZ354" i="35"/>
  <c r="HJ450" i="35"/>
  <c r="BF298" i="35"/>
  <c r="DI298" i="35"/>
  <c r="FM298" i="35"/>
  <c r="HL298" i="35"/>
  <c r="AL306" i="35"/>
  <c r="CY306" i="35"/>
  <c r="FM306" i="35"/>
  <c r="IC306" i="35"/>
  <c r="AM135" i="35"/>
  <c r="BW135" i="35"/>
  <c r="DC135" i="35"/>
  <c r="ET135" i="35"/>
  <c r="GB135" i="35"/>
  <c r="HM135" i="35"/>
  <c r="Y298" i="35"/>
  <c r="HX298" i="35"/>
  <c r="IF306" i="35"/>
  <c r="BP298" i="35"/>
  <c r="DL298" i="35"/>
  <c r="FV298" i="35"/>
  <c r="BJ306" i="35"/>
  <c r="DF306" i="35"/>
  <c r="FS306" i="35"/>
  <c r="M135" i="35"/>
  <c r="AN135" i="35"/>
  <c r="BY135" i="35"/>
  <c r="DJ135" i="35"/>
  <c r="EU135" i="35"/>
  <c r="GH135" i="35"/>
  <c r="HN135" i="35"/>
  <c r="Z298" i="35"/>
  <c r="CB298" i="35"/>
  <c r="DM298" i="35"/>
  <c r="FW298" i="35"/>
  <c r="HY298" i="35"/>
  <c r="BK306" i="35"/>
  <c r="DO306" i="35"/>
  <c r="FT306" i="35"/>
  <c r="CG269" i="35"/>
  <c r="AG298" i="35"/>
  <c r="CI298" i="35"/>
  <c r="EH298" i="35"/>
  <c r="GR298" i="35"/>
  <c r="BY306" i="35"/>
  <c r="EG306" i="35"/>
  <c r="T135" i="35"/>
  <c r="BB135" i="35"/>
  <c r="CH135" i="35"/>
  <c r="DU135" i="35"/>
  <c r="FF135" i="35"/>
  <c r="GQ135" i="35"/>
  <c r="ID135" i="35"/>
  <c r="CY269" i="35"/>
  <c r="AO298" i="35"/>
  <c r="CJ298" i="35"/>
  <c r="EJ298" i="35"/>
  <c r="GS298" i="35"/>
  <c r="O306" i="35"/>
  <c r="BZ306" i="35"/>
  <c r="EM306" i="35"/>
  <c r="GQ306" i="35"/>
  <c r="EZ450" i="35"/>
  <c r="SN444" i="35"/>
  <c r="H150" i="35"/>
  <c r="EB269" i="35"/>
  <c r="AP298" i="35"/>
  <c r="CK298" i="35"/>
  <c r="EP298" i="35"/>
  <c r="GT298" i="35"/>
  <c r="AE306" i="35"/>
  <c r="CA306" i="35"/>
  <c r="EN306" i="35"/>
  <c r="GS306" i="35"/>
  <c r="Y135" i="35"/>
  <c r="CT306" i="35"/>
  <c r="GV450" i="35"/>
  <c r="HX269" i="35"/>
  <c r="CV135" i="35"/>
  <c r="CR298" i="35"/>
  <c r="EU298" i="35"/>
  <c r="EP306" i="35"/>
  <c r="Z135" i="35"/>
  <c r="BF135" i="35"/>
  <c r="CW135" i="35"/>
  <c r="EC135" i="35"/>
  <c r="FO135" i="35"/>
  <c r="GX135" i="35"/>
  <c r="AZ298" i="35"/>
  <c r="DD298" i="35"/>
  <c r="EV298" i="35"/>
  <c r="HA298" i="35"/>
  <c r="AH306" i="35"/>
  <c r="CV306" i="35"/>
  <c r="ET306" i="35"/>
  <c r="HE306" i="35"/>
  <c r="BA354" i="35"/>
  <c r="CR354" i="35"/>
  <c r="EO354" i="35"/>
  <c r="GM354" i="35"/>
  <c r="HO362" i="35"/>
  <c r="HI450" i="35"/>
  <c r="BE135" i="35"/>
  <c r="EB135" i="35"/>
  <c r="GW135" i="35"/>
  <c r="AG306" i="35"/>
  <c r="AG135" i="35"/>
  <c r="BG135" i="35"/>
  <c r="CX135" i="35"/>
  <c r="EF135" i="35"/>
  <c r="FQ135" i="35"/>
  <c r="HG135" i="35"/>
  <c r="BA298" i="35"/>
  <c r="DE298" i="35"/>
  <c r="EZ298" i="35"/>
  <c r="HB298" i="35"/>
  <c r="AJ306" i="35"/>
  <c r="CW306" i="35"/>
  <c r="FJ306" i="35"/>
  <c r="HF306" i="35"/>
  <c r="BB354" i="35"/>
  <c r="CV354" i="35"/>
  <c r="ER354" i="35"/>
  <c r="GP354" i="35"/>
  <c r="GC362" i="35"/>
  <c r="GW362" i="35"/>
  <c r="HP362" i="35"/>
  <c r="FN135" i="35"/>
  <c r="AY298" i="35"/>
  <c r="GZ298" i="35"/>
  <c r="HD306" i="35"/>
  <c r="AH135" i="35"/>
  <c r="BI135" i="35"/>
  <c r="CY135" i="35"/>
  <c r="EG135" i="35"/>
  <c r="FR135" i="35"/>
  <c r="HH135" i="35"/>
  <c r="BE298" i="35"/>
  <c r="DH298" i="35"/>
  <c r="FL298" i="35"/>
  <c r="HC298" i="35"/>
  <c r="AK306" i="35"/>
  <c r="CX306" i="35"/>
  <c r="FK306" i="35"/>
  <c r="HM306" i="35"/>
  <c r="M354" i="35"/>
  <c r="BF354" i="35"/>
  <c r="DA354" i="35"/>
  <c r="EU354" i="35"/>
  <c r="GQ354" i="35"/>
  <c r="AE362" i="35"/>
  <c r="AX362" i="35"/>
  <c r="BQ362" i="35"/>
  <c r="CK362" i="35"/>
  <c r="DE362" i="35"/>
  <c r="DX362" i="35"/>
  <c r="EQ362" i="35"/>
  <c r="FJ362" i="35"/>
  <c r="GD362" i="35"/>
  <c r="GX362" i="35"/>
  <c r="HQ362" i="35"/>
  <c r="O8" i="35"/>
  <c r="O4" i="35"/>
  <c r="P7" i="35"/>
  <c r="P4" i="35" s="1"/>
  <c r="U269" i="35"/>
  <c r="GZ269" i="35"/>
  <c r="FU269" i="35"/>
  <c r="CS269" i="35"/>
  <c r="X269" i="35"/>
  <c r="W269" i="35"/>
  <c r="FB269" i="35"/>
  <c r="CH269" i="35"/>
  <c r="FN269" i="35"/>
  <c r="CR269" i="35"/>
  <c r="V269" i="35"/>
  <c r="GV269" i="35"/>
  <c r="DZ269" i="35"/>
  <c r="BE269" i="35"/>
  <c r="GJ269" i="35"/>
  <c r="DO269" i="35"/>
  <c r="AW269" i="35"/>
  <c r="GH269" i="35"/>
  <c r="DN269" i="35"/>
  <c r="AV269" i="35"/>
  <c r="GE269" i="35"/>
  <c r="DM269" i="35"/>
  <c r="AO269" i="35"/>
  <c r="GD269" i="35"/>
  <c r="DL269" i="35"/>
  <c r="AC269" i="35"/>
  <c r="GC269" i="35"/>
  <c r="BF269" i="35"/>
  <c r="HB269" i="35"/>
  <c r="BI269" i="35"/>
  <c r="HE269" i="35"/>
  <c r="EW269" i="35"/>
  <c r="N175" i="35"/>
  <c r="N9" i="35"/>
  <c r="N4" i="35"/>
  <c r="BJ269" i="35"/>
  <c r="HF269" i="35"/>
  <c r="AA269" i="35"/>
  <c r="BW269" i="35"/>
  <c r="HM269" i="35"/>
  <c r="N8" i="35"/>
  <c r="CC269" i="35"/>
  <c r="HQ269" i="35"/>
  <c r="CD269" i="35"/>
  <c r="HR269" i="35"/>
  <c r="ET269" i="35"/>
  <c r="EF269" i="35"/>
  <c r="EU269" i="35"/>
  <c r="EV269" i="35"/>
  <c r="BQ298" i="35"/>
  <c r="CS298" i="35"/>
  <c r="DZ298" i="35"/>
  <c r="FD298" i="35"/>
  <c r="GD298" i="35"/>
  <c r="HP298" i="35"/>
  <c r="P306" i="35"/>
  <c r="BA306" i="35"/>
  <c r="CF306" i="35"/>
  <c r="DQ306" i="35"/>
  <c r="EU306" i="35"/>
  <c r="GI306" i="35"/>
  <c r="HN306" i="35"/>
  <c r="DT450" i="35"/>
  <c r="AA135" i="35"/>
  <c r="AV135" i="35"/>
  <c r="BR135" i="35"/>
  <c r="CM135" i="35"/>
  <c r="DM135" i="35"/>
  <c r="EH135" i="35"/>
  <c r="FH135" i="35"/>
  <c r="GC135" i="35"/>
  <c r="HB135" i="35"/>
  <c r="HX135" i="35"/>
  <c r="P298" i="35"/>
  <c r="AR298" i="35"/>
  <c r="BS298" i="35"/>
  <c r="CV298" i="35"/>
  <c r="EA298" i="35"/>
  <c r="FE298" i="35"/>
  <c r="GK298" i="35"/>
  <c r="HQ298" i="35"/>
  <c r="U306" i="35"/>
  <c r="BB306" i="35"/>
  <c r="CG306" i="35"/>
  <c r="DU306" i="35"/>
  <c r="EW306" i="35"/>
  <c r="GJ306" i="35"/>
  <c r="HO306" i="35"/>
  <c r="EG450" i="35"/>
  <c r="H7" i="35"/>
  <c r="M5" i="35" s="1"/>
  <c r="M6" i="35" s="1"/>
  <c r="AC135" i="35"/>
  <c r="AW135" i="35"/>
  <c r="BS135" i="35"/>
  <c r="CO135" i="35"/>
  <c r="DN135" i="35"/>
  <c r="EI135" i="35"/>
  <c r="FI135" i="35"/>
  <c r="GD135" i="35"/>
  <c r="HD135" i="35"/>
  <c r="HY135" i="35"/>
  <c r="Q298" i="35"/>
  <c r="AS298" i="35"/>
  <c r="BT298" i="35"/>
  <c r="CW298" i="35"/>
  <c r="EB298" i="35"/>
  <c r="FF298" i="35"/>
  <c r="GL298" i="35"/>
  <c r="HR298" i="35"/>
  <c r="Y306" i="35"/>
  <c r="BC306" i="35"/>
  <c r="CO306" i="35"/>
  <c r="DV306" i="35"/>
  <c r="FA306" i="35"/>
  <c r="GK306" i="35"/>
  <c r="HP306" i="35"/>
  <c r="EH450" i="35"/>
  <c r="AD135" i="35"/>
  <c r="AX135" i="35"/>
  <c r="BT135" i="35"/>
  <c r="CP135" i="35"/>
  <c r="DO135" i="35"/>
  <c r="EK135" i="35"/>
  <c r="FJ135" i="35"/>
  <c r="GE135" i="35"/>
  <c r="HE135" i="35"/>
  <c r="HZ135" i="35"/>
  <c r="T298" i="35"/>
  <c r="AV298" i="35"/>
  <c r="BU298" i="35"/>
  <c r="DA298" i="35"/>
  <c r="EC298" i="35"/>
  <c r="FG298" i="35"/>
  <c r="GO298" i="35"/>
  <c r="HS298" i="35"/>
  <c r="AC306" i="35"/>
  <c r="BE306" i="35"/>
  <c r="CR306" i="35"/>
  <c r="DW306" i="35"/>
  <c r="FE306" i="35"/>
  <c r="GL306" i="35"/>
  <c r="HQ306" i="35"/>
  <c r="AZ354" i="35"/>
  <c r="CN354" i="35"/>
  <c r="EB354" i="35"/>
  <c r="FV354" i="35"/>
  <c r="HL354" i="35"/>
  <c r="EW450" i="35"/>
  <c r="AF135" i="35"/>
  <c r="AZ135" i="35"/>
  <c r="BU135" i="35"/>
  <c r="CT135" i="35"/>
  <c r="DP135" i="35"/>
  <c r="EL135" i="35"/>
  <c r="FK135" i="35"/>
  <c r="GG135" i="35"/>
  <c r="HF135" i="35"/>
  <c r="IA135" i="35"/>
  <c r="U298" i="35"/>
  <c r="AW298" i="35"/>
  <c r="BV298" i="35"/>
  <c r="DB298" i="35"/>
  <c r="EE298" i="35"/>
  <c r="FH298" i="35"/>
  <c r="GQ298" i="35"/>
  <c r="HT298" i="35"/>
  <c r="AD306" i="35"/>
  <c r="BI306" i="35"/>
  <c r="CS306" i="35"/>
  <c r="DX306" i="35"/>
  <c r="FI306" i="35"/>
  <c r="GN306" i="35"/>
  <c r="HV306" i="35"/>
  <c r="Z450" i="35"/>
  <c r="EX450" i="35"/>
  <c r="H98" i="35"/>
  <c r="W135" i="35"/>
  <c r="DE135" i="35"/>
  <c r="EY135" i="35"/>
  <c r="HT135" i="35"/>
  <c r="BN298" i="35"/>
  <c r="CN298" i="35"/>
  <c r="DQ298" i="35"/>
  <c r="EW298" i="35"/>
  <c r="GA298" i="35"/>
  <c r="HG298" i="35"/>
  <c r="M306" i="35"/>
  <c r="AW306" i="35"/>
  <c r="CB306" i="35"/>
  <c r="DJ306" i="35"/>
  <c r="ER306" i="35"/>
  <c r="HG306" i="35"/>
  <c r="AP135" i="35"/>
  <c r="BJ135" i="35"/>
  <c r="CI135" i="35"/>
  <c r="ED135" i="35"/>
  <c r="FY135" i="35"/>
  <c r="GT135" i="35"/>
  <c r="AJ298" i="35"/>
  <c r="FV306" i="35"/>
  <c r="X135" i="35"/>
  <c r="AQ135" i="35"/>
  <c r="BN135" i="35"/>
  <c r="CJ135" i="35"/>
  <c r="DF135" i="35"/>
  <c r="EE135" i="35"/>
  <c r="FA135" i="35"/>
  <c r="FZ135" i="35"/>
  <c r="GU135" i="35"/>
  <c r="HU135" i="35"/>
  <c r="AK298" i="35"/>
  <c r="BO298" i="35"/>
  <c r="CO298" i="35"/>
  <c r="DR298" i="35"/>
  <c r="EX298" i="35"/>
  <c r="GB298" i="35"/>
  <c r="HH298" i="35"/>
  <c r="N306" i="35"/>
  <c r="AX306" i="35"/>
  <c r="CC306" i="35"/>
  <c r="DN306" i="35"/>
  <c r="ES306" i="35"/>
  <c r="GA306" i="35"/>
  <c r="AL354" i="35"/>
  <c r="BV354" i="35"/>
  <c r="DK354" i="35"/>
  <c r="FD354" i="35"/>
  <c r="AD362" i="35"/>
  <c r="AV362" i="35"/>
  <c r="BN362" i="35"/>
  <c r="CF362" i="35"/>
  <c r="CX362" i="35"/>
  <c r="DQ362" i="35"/>
  <c r="EI362" i="35"/>
  <c r="FB362" i="35"/>
  <c r="FT362" i="35"/>
  <c r="GL362" i="35"/>
  <c r="HD362" i="35"/>
  <c r="HV362" i="35"/>
  <c r="M30" i="35"/>
  <c r="N30" i="35" s="1"/>
  <c r="O30" i="35" s="1"/>
  <c r="O175" i="35"/>
  <c r="O9" i="35"/>
  <c r="O211" i="35" s="1"/>
  <c r="J21" i="35"/>
  <c r="M187" i="35"/>
  <c r="M237" i="35"/>
  <c r="M242" i="35" s="1"/>
  <c r="M189" i="35"/>
  <c r="O135" i="35"/>
  <c r="AE135" i="35"/>
  <c r="AU135" i="35"/>
  <c r="BK135" i="35"/>
  <c r="CA135" i="35"/>
  <c r="CQ135" i="35"/>
  <c r="DG135" i="35"/>
  <c r="DW135" i="35"/>
  <c r="EM135" i="35"/>
  <c r="FC135" i="35"/>
  <c r="FS135" i="35"/>
  <c r="GI135" i="35"/>
  <c r="GY135" i="35"/>
  <c r="HO135" i="35"/>
  <c r="IE135" i="35"/>
  <c r="AD269" i="35"/>
  <c r="BL269" i="35"/>
  <c r="CT269" i="35"/>
  <c r="EC269" i="35"/>
  <c r="FK269" i="35"/>
  <c r="GL269" i="35"/>
  <c r="HT269" i="35"/>
  <c r="BL135" i="35"/>
  <c r="CB135" i="35"/>
  <c r="CR135" i="35"/>
  <c r="DH135" i="35"/>
  <c r="DX135" i="35"/>
  <c r="EN135" i="35"/>
  <c r="FD135" i="35"/>
  <c r="FT135" i="35"/>
  <c r="GJ135" i="35"/>
  <c r="GZ135" i="35"/>
  <c r="HP135" i="35"/>
  <c r="IF135" i="35"/>
  <c r="AM269" i="35"/>
  <c r="BN269" i="35"/>
  <c r="CV269" i="35"/>
  <c r="ED269" i="35"/>
  <c r="FL269" i="35"/>
  <c r="GN269" i="35"/>
  <c r="HU269" i="35"/>
  <c r="BM135" i="35"/>
  <c r="CC135" i="35"/>
  <c r="CS135" i="35"/>
  <c r="DI135" i="35"/>
  <c r="DY135" i="35"/>
  <c r="EO135" i="35"/>
  <c r="FE135" i="35"/>
  <c r="FU135" i="35"/>
  <c r="GK135" i="35"/>
  <c r="HA135" i="35"/>
  <c r="HQ135" i="35"/>
  <c r="AN269" i="35"/>
  <c r="BP269" i="35"/>
  <c r="CW269" i="35"/>
  <c r="EE269" i="35"/>
  <c r="FM269" i="35"/>
  <c r="GU269" i="35"/>
  <c r="HW269" i="35"/>
  <c r="S135" i="35"/>
  <c r="AI135" i="35"/>
  <c r="AY135" i="35"/>
  <c r="BO135" i="35"/>
  <c r="CE135" i="35"/>
  <c r="CU135" i="35"/>
  <c r="DK135" i="35"/>
  <c r="EA135" i="35"/>
  <c r="EQ135" i="35"/>
  <c r="FG135" i="35"/>
  <c r="FW135" i="35"/>
  <c r="GM135" i="35"/>
  <c r="HC135" i="35"/>
  <c r="HS135" i="35"/>
  <c r="AP269" i="35"/>
  <c r="BX269" i="35"/>
  <c r="CZ269" i="35"/>
  <c r="EG269" i="35"/>
  <c r="FO269" i="35"/>
  <c r="GW269" i="35"/>
  <c r="IF269" i="35"/>
  <c r="AQ269" i="35"/>
  <c r="BY269" i="35"/>
  <c r="DH269" i="35"/>
  <c r="EI269" i="35"/>
  <c r="FP269" i="35"/>
  <c r="GX269" i="35"/>
  <c r="AR269" i="35"/>
  <c r="BZ269" i="35"/>
  <c r="DI269" i="35"/>
  <c r="EJ269" i="35"/>
  <c r="FQ269" i="35"/>
  <c r="HS269" i="35"/>
  <c r="HC269" i="35"/>
  <c r="GM269" i="35"/>
  <c r="FW269" i="35"/>
  <c r="FG269" i="35"/>
  <c r="EQ269" i="35"/>
  <c r="EA269" i="35"/>
  <c r="DK269" i="35"/>
  <c r="CU269" i="35"/>
  <c r="CE269" i="35"/>
  <c r="BO269" i="35"/>
  <c r="AY269" i="35"/>
  <c r="AI269" i="35"/>
  <c r="S269" i="35"/>
  <c r="IE269" i="35"/>
  <c r="HO269" i="35"/>
  <c r="GY269" i="35"/>
  <c r="GI269" i="35"/>
  <c r="FS269" i="35"/>
  <c r="FC269" i="35"/>
  <c r="EM269" i="35"/>
  <c r="DW269" i="35"/>
  <c r="DG269" i="35"/>
  <c r="CQ269" i="35"/>
  <c r="CA269" i="35"/>
  <c r="BK269" i="35"/>
  <c r="AU269" i="35"/>
  <c r="AE269" i="35"/>
  <c r="O269" i="35"/>
  <c r="HV269" i="35"/>
  <c r="HD269" i="35"/>
  <c r="GK269" i="35"/>
  <c r="FR269" i="35"/>
  <c r="EZ269" i="35"/>
  <c r="EH269" i="35"/>
  <c r="DP269" i="35"/>
  <c r="CX269" i="35"/>
  <c r="CF269" i="35"/>
  <c r="BM269" i="35"/>
  <c r="AT269" i="35"/>
  <c r="AB269" i="35"/>
  <c r="ID269" i="35"/>
  <c r="HL269" i="35"/>
  <c r="GT269" i="35"/>
  <c r="GB269" i="35"/>
  <c r="FJ269" i="35"/>
  <c r="ER269" i="35"/>
  <c r="DY269" i="35"/>
  <c r="DF269" i="35"/>
  <c r="CN269" i="35"/>
  <c r="BV269" i="35"/>
  <c r="BD269" i="35"/>
  <c r="AL269" i="35"/>
  <c r="T269" i="35"/>
  <c r="IC269" i="35"/>
  <c r="HK269" i="35"/>
  <c r="GS269" i="35"/>
  <c r="GA269" i="35"/>
  <c r="FI269" i="35"/>
  <c r="EP269" i="35"/>
  <c r="DX269" i="35"/>
  <c r="DE269" i="35"/>
  <c r="CM269" i="35"/>
  <c r="BU269" i="35"/>
  <c r="BC269" i="35"/>
  <c r="AK269" i="35"/>
  <c r="R269" i="35"/>
  <c r="IB269" i="35"/>
  <c r="HJ269" i="35"/>
  <c r="GR269" i="35"/>
  <c r="FZ269" i="35"/>
  <c r="FH269" i="35"/>
  <c r="EO269" i="35"/>
  <c r="DV269" i="35"/>
  <c r="DD269" i="35"/>
  <c r="CL269" i="35"/>
  <c r="BT269" i="35"/>
  <c r="BB269" i="35"/>
  <c r="AJ269" i="35"/>
  <c r="Q269" i="35"/>
  <c r="IA269" i="35"/>
  <c r="HI269" i="35"/>
  <c r="GQ269" i="35"/>
  <c r="FY269" i="35"/>
  <c r="FF269" i="35"/>
  <c r="EN269" i="35"/>
  <c r="DU269" i="35"/>
  <c r="DC269" i="35"/>
  <c r="CK269" i="35"/>
  <c r="BS269" i="35"/>
  <c r="BA269" i="35"/>
  <c r="AH269" i="35"/>
  <c r="P269" i="35"/>
  <c r="HZ269" i="35"/>
  <c r="HH269" i="35"/>
  <c r="GP269" i="35"/>
  <c r="FX269" i="35"/>
  <c r="FE269" i="35"/>
  <c r="EL269" i="35"/>
  <c r="DT269" i="35"/>
  <c r="DB269" i="35"/>
  <c r="CJ269" i="35"/>
  <c r="BR269" i="35"/>
  <c r="AZ269" i="35"/>
  <c r="AG269" i="35"/>
  <c r="N269" i="35"/>
  <c r="HY269" i="35"/>
  <c r="HG269" i="35"/>
  <c r="GO269" i="35"/>
  <c r="FV269" i="35"/>
  <c r="FD269" i="35"/>
  <c r="EK269" i="35"/>
  <c r="DS269" i="35"/>
  <c r="DA269" i="35"/>
  <c r="CI269" i="35"/>
  <c r="BQ269" i="35"/>
  <c r="AX269" i="35"/>
  <c r="AF269" i="35"/>
  <c r="M269" i="35"/>
  <c r="AS269" i="35"/>
  <c r="CB269" i="35"/>
  <c r="DJ269" i="35"/>
  <c r="ES269" i="35"/>
  <c r="FT269" i="35"/>
  <c r="HA269" i="35"/>
  <c r="Y269" i="35"/>
  <c r="BG269" i="35"/>
  <c r="CO269" i="35"/>
  <c r="DQ269" i="35"/>
  <c r="EX269" i="35"/>
  <c r="GF269" i="35"/>
  <c r="HN269" i="35"/>
  <c r="AB135" i="35"/>
  <c r="AR135" i="35"/>
  <c r="BH135" i="35"/>
  <c r="BX135" i="35"/>
  <c r="CN135" i="35"/>
  <c r="DD135" i="35"/>
  <c r="DT135" i="35"/>
  <c r="EJ135" i="35"/>
  <c r="EZ135" i="35"/>
  <c r="FP135" i="35"/>
  <c r="GF135" i="35"/>
  <c r="GV135" i="35"/>
  <c r="HL135" i="35"/>
  <c r="Z269" i="35"/>
  <c r="BH269" i="35"/>
  <c r="CP269" i="35"/>
  <c r="DR269" i="35"/>
  <c r="EY269" i="35"/>
  <c r="GG269" i="35"/>
  <c r="HP269" i="35"/>
  <c r="HS306" i="35"/>
  <c r="HC306" i="35"/>
  <c r="GM306" i="35"/>
  <c r="FW306" i="35"/>
  <c r="FG306" i="35"/>
  <c r="EQ306" i="35"/>
  <c r="EA306" i="35"/>
  <c r="DK306" i="35"/>
  <c r="CU306" i="35"/>
  <c r="CE306" i="35"/>
  <c r="BO306" i="35"/>
  <c r="AY306" i="35"/>
  <c r="AI306" i="35"/>
  <c r="S306" i="35"/>
  <c r="HV298" i="35"/>
  <c r="HF298" i="35"/>
  <c r="GP298" i="35"/>
  <c r="FZ298" i="35"/>
  <c r="FJ298" i="35"/>
  <c r="ET298" i="35"/>
  <c r="ED298" i="35"/>
  <c r="DN298" i="35"/>
  <c r="CX298" i="35"/>
  <c r="CH298" i="35"/>
  <c r="BR298" i="35"/>
  <c r="BB298" i="35"/>
  <c r="AL298" i="35"/>
  <c r="V298" i="35"/>
  <c r="IB306" i="35"/>
  <c r="HL306" i="35"/>
  <c r="GV306" i="35"/>
  <c r="GF306" i="35"/>
  <c r="FP306" i="35"/>
  <c r="EZ306" i="35"/>
  <c r="EJ306" i="35"/>
  <c r="DT306" i="35"/>
  <c r="DD306" i="35"/>
  <c r="CN306" i="35"/>
  <c r="BX306" i="35"/>
  <c r="BH306" i="35"/>
  <c r="AR306" i="35"/>
  <c r="AB306" i="35"/>
  <c r="IE298" i="35"/>
  <c r="HO298" i="35"/>
  <c r="GY298" i="35"/>
  <c r="GI298" i="35"/>
  <c r="FS298" i="35"/>
  <c r="FC298" i="35"/>
  <c r="EM298" i="35"/>
  <c r="DW298" i="35"/>
  <c r="DG298" i="35"/>
  <c r="CQ298" i="35"/>
  <c r="CA298" i="35"/>
  <c r="BK298" i="35"/>
  <c r="AU298" i="35"/>
  <c r="AE298" i="35"/>
  <c r="O298" i="35"/>
  <c r="IA306" i="35"/>
  <c r="HK306" i="35"/>
  <c r="GU306" i="35"/>
  <c r="GE306" i="35"/>
  <c r="FO306" i="35"/>
  <c r="EY306" i="35"/>
  <c r="EI306" i="35"/>
  <c r="DS306" i="35"/>
  <c r="DC306" i="35"/>
  <c r="CM306" i="35"/>
  <c r="BW306" i="35"/>
  <c r="BG306" i="35"/>
  <c r="AQ306" i="35"/>
  <c r="AA306" i="35"/>
  <c r="ID298" i="35"/>
  <c r="HN298" i="35"/>
  <c r="GX298" i="35"/>
  <c r="GH298" i="35"/>
  <c r="FR298" i="35"/>
  <c r="FB298" i="35"/>
  <c r="EL298" i="35"/>
  <c r="DV298" i="35"/>
  <c r="DF298" i="35"/>
  <c r="CP298" i="35"/>
  <c r="BZ298" i="35"/>
  <c r="BJ298" i="35"/>
  <c r="AT298" i="35"/>
  <c r="AD298" i="35"/>
  <c r="N298" i="35"/>
  <c r="HZ306" i="35"/>
  <c r="HJ306" i="35"/>
  <c r="GT306" i="35"/>
  <c r="GD306" i="35"/>
  <c r="FN306" i="35"/>
  <c r="EX306" i="35"/>
  <c r="EH306" i="35"/>
  <c r="DR306" i="35"/>
  <c r="DB306" i="35"/>
  <c r="CL306" i="35"/>
  <c r="BV306" i="35"/>
  <c r="BF306" i="35"/>
  <c r="AP306" i="35"/>
  <c r="Z306" i="35"/>
  <c r="IC298" i="35"/>
  <c r="HM298" i="35"/>
  <c r="GW298" i="35"/>
  <c r="GG298" i="35"/>
  <c r="FQ298" i="35"/>
  <c r="FA298" i="35"/>
  <c r="EK298" i="35"/>
  <c r="DU298" i="35"/>
  <c r="HX306" i="35"/>
  <c r="HH306" i="35"/>
  <c r="GR306" i="35"/>
  <c r="GB306" i="35"/>
  <c r="FL306" i="35"/>
  <c r="EV306" i="35"/>
  <c r="EF306" i="35"/>
  <c r="DP306" i="35"/>
  <c r="CZ306" i="35"/>
  <c r="CJ306" i="35"/>
  <c r="BT306" i="35"/>
  <c r="BD306" i="35"/>
  <c r="AN306" i="35"/>
  <c r="X306" i="35"/>
  <c r="IA298" i="35"/>
  <c r="HK298" i="35"/>
  <c r="GU298" i="35"/>
  <c r="GE298" i="35"/>
  <c r="FO298" i="35"/>
  <c r="EY298" i="35"/>
  <c r="EI298" i="35"/>
  <c r="DS298" i="35"/>
  <c r="DC298" i="35"/>
  <c r="CM298" i="35"/>
  <c r="BW298" i="35"/>
  <c r="BG298" i="35"/>
  <c r="AQ298" i="35"/>
  <c r="AA298" i="35"/>
  <c r="AH298" i="35"/>
  <c r="BC298" i="35"/>
  <c r="BX298" i="35"/>
  <c r="CT298" i="35"/>
  <c r="DO298" i="35"/>
  <c r="EN298" i="35"/>
  <c r="FI298" i="35"/>
  <c r="GF298" i="35"/>
  <c r="HD298" i="35"/>
  <c r="HZ298" i="35"/>
  <c r="Q306" i="35"/>
  <c r="AM306" i="35"/>
  <c r="BL306" i="35"/>
  <c r="CH306" i="35"/>
  <c r="DG306" i="35"/>
  <c r="EC306" i="35"/>
  <c r="FB306" i="35"/>
  <c r="FX306" i="35"/>
  <c r="GW306" i="35"/>
  <c r="HR306" i="35"/>
  <c r="M298" i="35"/>
  <c r="AI298" i="35"/>
  <c r="BD298" i="35"/>
  <c r="BY298" i="35"/>
  <c r="CU298" i="35"/>
  <c r="DP298" i="35"/>
  <c r="EO298" i="35"/>
  <c r="FK298" i="35"/>
  <c r="GJ298" i="35"/>
  <c r="HE298" i="35"/>
  <c r="IB298" i="35"/>
  <c r="R306" i="35"/>
  <c r="AO306" i="35"/>
  <c r="BM306" i="35"/>
  <c r="CI306" i="35"/>
  <c r="DH306" i="35"/>
  <c r="ED306" i="35"/>
  <c r="FC306" i="35"/>
  <c r="FY306" i="35"/>
  <c r="GX306" i="35"/>
  <c r="HT306" i="35"/>
  <c r="T306" i="35"/>
  <c r="AS306" i="35"/>
  <c r="BN306" i="35"/>
  <c r="CK306" i="35"/>
  <c r="DI306" i="35"/>
  <c r="EE306" i="35"/>
  <c r="FD306" i="35"/>
  <c r="FZ306" i="35"/>
  <c r="GY306" i="35"/>
  <c r="HU306" i="35"/>
  <c r="R298" i="35"/>
  <c r="AM298" i="35"/>
  <c r="BH298" i="35"/>
  <c r="CD298" i="35"/>
  <c r="CY298" i="35"/>
  <c r="DT298" i="35"/>
  <c r="ER298" i="35"/>
  <c r="FN298" i="35"/>
  <c r="GM298" i="35"/>
  <c r="HI298" i="35"/>
  <c r="V306" i="35"/>
  <c r="AU306" i="35"/>
  <c r="BQ306" i="35"/>
  <c r="CP306" i="35"/>
  <c r="DL306" i="35"/>
  <c r="EK306" i="35"/>
  <c r="FF306" i="35"/>
  <c r="GC306" i="35"/>
  <c r="HA306" i="35"/>
  <c r="HW306" i="35"/>
  <c r="S298" i="35"/>
  <c r="AN298" i="35"/>
  <c r="BI298" i="35"/>
  <c r="CE298" i="35"/>
  <c r="CZ298" i="35"/>
  <c r="DX298" i="35"/>
  <c r="ES298" i="35"/>
  <c r="FP298" i="35"/>
  <c r="GN298" i="35"/>
  <c r="HJ298" i="35"/>
  <c r="W306" i="35"/>
  <c r="AV306" i="35"/>
  <c r="BR306" i="35"/>
  <c r="CQ306" i="35"/>
  <c r="DM306" i="35"/>
  <c r="EL306" i="35"/>
  <c r="FH306" i="35"/>
  <c r="GG306" i="35"/>
  <c r="HB306" i="35"/>
  <c r="HY306" i="35"/>
  <c r="IE354" i="35"/>
  <c r="HO354" i="35"/>
  <c r="GY354" i="35"/>
  <c r="GI354" i="35"/>
  <c r="FS354" i="35"/>
  <c r="FC354" i="35"/>
  <c r="EM354" i="35"/>
  <c r="DW354" i="35"/>
  <c r="DG354" i="35"/>
  <c r="CQ354" i="35"/>
  <c r="CA354" i="35"/>
  <c r="BK354" i="35"/>
  <c r="AU354" i="35"/>
  <c r="AE354" i="35"/>
  <c r="O354" i="35"/>
  <c r="IA354" i="35"/>
  <c r="HK354" i="35"/>
  <c r="GU354" i="35"/>
  <c r="GE354" i="35"/>
  <c r="FO354" i="35"/>
  <c r="EY354" i="35"/>
  <c r="EI354" i="35"/>
  <c r="DS354" i="35"/>
  <c r="DC354" i="35"/>
  <c r="CM354" i="35"/>
  <c r="BW354" i="35"/>
  <c r="BG354" i="35"/>
  <c r="AQ354" i="35"/>
  <c r="AA354" i="35"/>
  <c r="HV354" i="35"/>
  <c r="HD354" i="35"/>
  <c r="GL354" i="35"/>
  <c r="FT354" i="35"/>
  <c r="FA354" i="35"/>
  <c r="EH354" i="35"/>
  <c r="DP354" i="35"/>
  <c r="CX354" i="35"/>
  <c r="CF354" i="35"/>
  <c r="BN354" i="35"/>
  <c r="AV354" i="35"/>
  <c r="AC354" i="35"/>
  <c r="HU354" i="35"/>
  <c r="HC354" i="35"/>
  <c r="GK354" i="35"/>
  <c r="FR354" i="35"/>
  <c r="EZ354" i="35"/>
  <c r="EG354" i="35"/>
  <c r="DO354" i="35"/>
  <c r="CW354" i="35"/>
  <c r="CE354" i="35"/>
  <c r="BM354" i="35"/>
  <c r="AT354" i="35"/>
  <c r="AB354" i="35"/>
  <c r="HT354" i="35"/>
  <c r="HB354" i="35"/>
  <c r="GJ354" i="35"/>
  <c r="FQ354" i="35"/>
  <c r="EX354" i="35"/>
  <c r="EF354" i="35"/>
  <c r="HJ354" i="35"/>
  <c r="GO354" i="35"/>
  <c r="FP354" i="35"/>
  <c r="ET354" i="35"/>
  <c r="DY354" i="35"/>
  <c r="DD354" i="35"/>
  <c r="CI354" i="35"/>
  <c r="BO354" i="35"/>
  <c r="AR354" i="35"/>
  <c r="W354" i="35"/>
  <c r="IF354" i="35"/>
  <c r="HI354" i="35"/>
  <c r="GN354" i="35"/>
  <c r="FN354" i="35"/>
  <c r="ES354" i="35"/>
  <c r="DX354" i="35"/>
  <c r="DB354" i="35"/>
  <c r="CH354" i="35"/>
  <c r="BL354" i="35"/>
  <c r="AP354" i="35"/>
  <c r="V354" i="35"/>
  <c r="IC354" i="35"/>
  <c r="HG354" i="35"/>
  <c r="GH354" i="35"/>
  <c r="FL354" i="35"/>
  <c r="EQ354" i="35"/>
  <c r="DU354" i="35"/>
  <c r="CZ354" i="35"/>
  <c r="CD354" i="35"/>
  <c r="BI354" i="35"/>
  <c r="AN354" i="35"/>
  <c r="T354" i="35"/>
  <c r="IB354" i="35"/>
  <c r="HF354" i="35"/>
  <c r="GG354" i="35"/>
  <c r="FK354" i="35"/>
  <c r="EP354" i="35"/>
  <c r="DT354" i="35"/>
  <c r="CY354" i="35"/>
  <c r="CC354" i="35"/>
  <c r="BH354" i="35"/>
  <c r="AM354" i="35"/>
  <c r="S354" i="35"/>
  <c r="HY354" i="35"/>
  <c r="HA354" i="35"/>
  <c r="GD354" i="35"/>
  <c r="FI354" i="35"/>
  <c r="EN354" i="35"/>
  <c r="DQ354" i="35"/>
  <c r="CU354" i="35"/>
  <c r="BZ354" i="35"/>
  <c r="BE354" i="35"/>
  <c r="AK354" i="35"/>
  <c r="Q354" i="35"/>
  <c r="HX354" i="35"/>
  <c r="GZ354" i="35"/>
  <c r="GC354" i="35"/>
  <c r="FH354" i="35"/>
  <c r="EL354" i="35"/>
  <c r="DN354" i="35"/>
  <c r="CT354" i="35"/>
  <c r="BY354" i="35"/>
  <c r="BD354" i="35"/>
  <c r="AJ354" i="35"/>
  <c r="P354" i="35"/>
  <c r="HW354" i="35"/>
  <c r="GX354" i="35"/>
  <c r="GB354" i="35"/>
  <c r="FG354" i="35"/>
  <c r="EK354" i="35"/>
  <c r="DM354" i="35"/>
  <c r="CS354" i="35"/>
  <c r="BX354" i="35"/>
  <c r="BC354" i="35"/>
  <c r="AI354" i="35"/>
  <c r="N354" i="35"/>
  <c r="AY354" i="35"/>
  <c r="CK354" i="35"/>
  <c r="DV354" i="35"/>
  <c r="FF354" i="35"/>
  <c r="GT354" i="35"/>
  <c r="X362" i="35"/>
  <c r="AN362" i="35"/>
  <c r="BD362" i="35"/>
  <c r="BT362" i="35"/>
  <c r="CJ362" i="35"/>
  <c r="CZ362" i="35"/>
  <c r="DP362" i="35"/>
  <c r="EF362" i="35"/>
  <c r="EV362" i="35"/>
  <c r="FL362" i="35"/>
  <c r="GB362" i="35"/>
  <c r="GR362" i="35"/>
  <c r="HH362" i="35"/>
  <c r="HX362" i="35"/>
  <c r="AB362" i="35"/>
  <c r="AR362" i="35"/>
  <c r="BH362" i="35"/>
  <c r="BX362" i="35"/>
  <c r="CN362" i="35"/>
  <c r="DD362" i="35"/>
  <c r="DT362" i="35"/>
  <c r="EJ362" i="35"/>
  <c r="EZ362" i="35"/>
  <c r="FP362" i="35"/>
  <c r="GF362" i="35"/>
  <c r="GV362" i="35"/>
  <c r="HL362" i="35"/>
  <c r="WLP444" i="35"/>
  <c r="WMF444" i="35"/>
  <c r="WMV444" i="35"/>
  <c r="WNL444" i="35"/>
  <c r="WOB444" i="35"/>
  <c r="WOR444" i="35"/>
  <c r="WPH444" i="35"/>
  <c r="WPX444" i="35"/>
  <c r="WQN444" i="35"/>
  <c r="WRD444" i="35"/>
  <c r="WRT444" i="35"/>
  <c r="WSJ444" i="35"/>
  <c r="WSZ444" i="35"/>
  <c r="WTP444" i="35"/>
  <c r="WUF444" i="35"/>
  <c r="WUV444" i="35"/>
  <c r="WVL444" i="35"/>
  <c r="WWB444" i="35"/>
  <c r="WWR444" i="35"/>
  <c r="WXH444" i="35"/>
  <c r="WXX444" i="35"/>
  <c r="WYN444" i="35"/>
  <c r="WZD444" i="35"/>
  <c r="WZT444" i="35"/>
  <c r="XAJ444" i="35"/>
  <c r="XAZ444" i="35"/>
  <c r="XBP444" i="35"/>
  <c r="XCF444" i="35"/>
  <c r="XCV444" i="35"/>
  <c r="XDL444" i="35"/>
  <c r="XEB444" i="35"/>
  <c r="XER444" i="35"/>
  <c r="SYB444" i="35"/>
  <c r="SYR444" i="35"/>
  <c r="SZH444" i="35"/>
  <c r="SZX444" i="35"/>
  <c r="TAN444" i="35"/>
  <c r="TBD444" i="35"/>
  <c r="TBT444" i="35"/>
  <c r="TCJ444" i="35"/>
  <c r="TCZ444" i="35"/>
  <c r="TDP444" i="35"/>
  <c r="TEF444" i="35"/>
  <c r="TEV444" i="35"/>
  <c r="TFL444" i="35"/>
  <c r="TGB444" i="35"/>
  <c r="TGR444" i="35"/>
  <c r="THH444" i="35"/>
  <c r="THX444" i="35"/>
  <c r="TIN444" i="35"/>
  <c r="TJD444" i="35"/>
  <c r="TJT444" i="35"/>
  <c r="TKJ444" i="35"/>
  <c r="TKZ444" i="35"/>
  <c r="TLP444" i="35"/>
  <c r="TMF444" i="35"/>
  <c r="TMV444" i="35"/>
  <c r="TNL444" i="35"/>
  <c r="TOB444" i="35"/>
  <c r="TOR444" i="35"/>
  <c r="TPH444" i="35"/>
  <c r="TPX444" i="35"/>
  <c r="TQN444" i="35"/>
  <c r="TRD444" i="35"/>
  <c r="TRT444" i="35"/>
  <c r="TSJ444" i="35"/>
  <c r="TSZ444" i="35"/>
  <c r="TTP444" i="35"/>
  <c r="TUF444" i="35"/>
  <c r="TUV444" i="35"/>
  <c r="TVL444" i="35"/>
  <c r="TWB444" i="35"/>
  <c r="TWR444" i="35"/>
  <c r="TXH444" i="35"/>
  <c r="TXX444" i="35"/>
  <c r="TYN444" i="35"/>
  <c r="TZD444" i="35"/>
  <c r="TZT444" i="35"/>
  <c r="UAJ444" i="35"/>
  <c r="UAZ444" i="35"/>
  <c r="UBP444" i="35"/>
  <c r="UCF444" i="35"/>
  <c r="UCV444" i="35"/>
  <c r="UDL444" i="35"/>
  <c r="UEB444" i="35"/>
  <c r="UER444" i="35"/>
  <c r="UFH444" i="35"/>
  <c r="UFX444" i="35"/>
  <c r="UGN444" i="35"/>
  <c r="UHD444" i="35"/>
  <c r="UHT444" i="35"/>
  <c r="UIJ444" i="35"/>
  <c r="UIZ444" i="35"/>
  <c r="UJP444" i="35"/>
  <c r="UKF444" i="35"/>
  <c r="UKV444" i="35"/>
  <c r="ULL444" i="35"/>
  <c r="UMB444" i="35"/>
  <c r="UMR444" i="35"/>
  <c r="UNH444" i="35"/>
  <c r="UNX444" i="35"/>
  <c r="UON444" i="35"/>
  <c r="UPD444" i="35"/>
  <c r="UPT444" i="35"/>
  <c r="UQJ444" i="35"/>
  <c r="UQZ444" i="35"/>
  <c r="URP444" i="35"/>
  <c r="USF444" i="35"/>
  <c r="USV444" i="35"/>
  <c r="UTL444" i="35"/>
  <c r="UUB444" i="35"/>
  <c r="UUR444" i="35"/>
  <c r="UVH444" i="35"/>
  <c r="UVX444" i="35"/>
  <c r="UWN444" i="35"/>
  <c r="UXD444" i="35"/>
  <c r="UXT444" i="35"/>
  <c r="UYJ444" i="35"/>
  <c r="UYZ444" i="35"/>
  <c r="UZP444" i="35"/>
  <c r="VAF444" i="35"/>
  <c r="VAV444" i="35"/>
  <c r="VBL444" i="35"/>
  <c r="VCB444" i="35"/>
  <c r="VCR444" i="35"/>
  <c r="VDH444" i="35"/>
  <c r="VDX444" i="35"/>
  <c r="VEN444" i="35"/>
  <c r="VFD444" i="35"/>
  <c r="VFT444" i="35"/>
  <c r="VGJ444" i="35"/>
  <c r="VGZ444" i="35"/>
  <c r="VHP444" i="35"/>
  <c r="VIF444" i="35"/>
  <c r="VIV444" i="35"/>
  <c r="VJL444" i="35"/>
  <c r="VKB444" i="35"/>
  <c r="VKR444" i="35"/>
  <c r="VLH444" i="35"/>
  <c r="VLX444" i="35"/>
  <c r="VMN444" i="35"/>
  <c r="VND444" i="35"/>
  <c r="VNT444" i="35"/>
  <c r="VOJ444" i="35"/>
  <c r="VOZ444" i="35"/>
  <c r="VPP444" i="35"/>
  <c r="VQF444" i="35"/>
  <c r="VQV444" i="35"/>
  <c r="VRL444" i="35"/>
  <c r="VSB444" i="35"/>
  <c r="VSR444" i="35"/>
  <c r="VTH444" i="35"/>
  <c r="VTX444" i="35"/>
  <c r="VUN444" i="35"/>
  <c r="VVD444" i="35"/>
  <c r="VVT444" i="35"/>
  <c r="VWJ444" i="35"/>
  <c r="VWZ444" i="35"/>
  <c r="VXP444" i="35"/>
  <c r="VYF444" i="35"/>
  <c r="VYV444" i="35"/>
  <c r="VZL444" i="35"/>
  <c r="WAB444" i="35"/>
  <c r="WAR444" i="35"/>
  <c r="WBH444" i="35"/>
  <c r="WBX444" i="35"/>
  <c r="WCN444" i="35"/>
  <c r="WDD444" i="35"/>
  <c r="WDT444" i="35"/>
  <c r="WEJ444" i="35"/>
  <c r="WEZ444" i="35"/>
  <c r="WFP444" i="35"/>
  <c r="WGF444" i="35"/>
  <c r="WGV444" i="35"/>
  <c r="WHL444" i="35"/>
  <c r="WIB444" i="35"/>
  <c r="WIR444" i="35"/>
  <c r="WJH444" i="35"/>
  <c r="WJX444" i="35"/>
  <c r="WKN444" i="35"/>
  <c r="WLD444" i="35"/>
  <c r="WLT444" i="35"/>
  <c r="WMJ444" i="35"/>
  <c r="WMZ444" i="35"/>
  <c r="WNP444" i="35"/>
  <c r="WOF444" i="35"/>
  <c r="WOV444" i="35"/>
  <c r="WPL444" i="35"/>
  <c r="WQB444" i="35"/>
  <c r="WQR444" i="35"/>
  <c r="WRH444" i="35"/>
  <c r="WRX444" i="35"/>
  <c r="WSN444" i="35"/>
  <c r="WTD444" i="35"/>
  <c r="WTT444" i="35"/>
  <c r="WUJ444" i="35"/>
  <c r="WUZ444" i="35"/>
  <c r="WVP444" i="35"/>
  <c r="WWF444" i="35"/>
  <c r="WWV444" i="35"/>
  <c r="WXL444" i="35"/>
  <c r="WYB444" i="35"/>
  <c r="WYR444" i="35"/>
  <c r="WZH444" i="35"/>
  <c r="WZX444" i="35"/>
  <c r="XAN444" i="35"/>
  <c r="XBD444" i="35"/>
  <c r="XBT444" i="35"/>
  <c r="XCJ444" i="35"/>
  <c r="XCZ444" i="35"/>
  <c r="XDP444" i="35"/>
  <c r="XEF444" i="35"/>
  <c r="XEV444" i="35"/>
  <c r="BF450" i="35"/>
  <c r="EJ450" i="35"/>
  <c r="HY450" i="35"/>
  <c r="BX450" i="35"/>
  <c r="FM450" i="35"/>
  <c r="CK450" i="35"/>
  <c r="FN450" i="35"/>
  <c r="CL450" i="35"/>
  <c r="FP450" i="35"/>
  <c r="CN450" i="35"/>
  <c r="HX450" i="35"/>
  <c r="HH450" i="35"/>
  <c r="GR450" i="35"/>
  <c r="GB450" i="35"/>
  <c r="FL450" i="35"/>
  <c r="EV450" i="35"/>
  <c r="EF450" i="35"/>
  <c r="DP450" i="35"/>
  <c r="CZ450" i="35"/>
  <c r="CJ450" i="35"/>
  <c r="BT450" i="35"/>
  <c r="BD450" i="35"/>
  <c r="AN450" i="35"/>
  <c r="X450" i="35"/>
  <c r="HW450" i="35"/>
  <c r="HG450" i="35"/>
  <c r="GQ450" i="35"/>
  <c r="GA450" i="35"/>
  <c r="FK450" i="35"/>
  <c r="EU450" i="35"/>
  <c r="EE450" i="35"/>
  <c r="DO450" i="35"/>
  <c r="CY450" i="35"/>
  <c r="CI450" i="35"/>
  <c r="BS450" i="35"/>
  <c r="BC450" i="35"/>
  <c r="AM450" i="35"/>
  <c r="W450" i="35"/>
  <c r="HV450" i="35"/>
  <c r="HF450" i="35"/>
  <c r="GP450" i="35"/>
  <c r="FZ450" i="35"/>
  <c r="FJ450" i="35"/>
  <c r="ET450" i="35"/>
  <c r="ED450" i="35"/>
  <c r="DN450" i="35"/>
  <c r="CX450" i="35"/>
  <c r="CH450" i="35"/>
  <c r="BR450" i="35"/>
  <c r="BB450" i="35"/>
  <c r="AL450" i="35"/>
  <c r="V450" i="35"/>
  <c r="HU450" i="35"/>
  <c r="HE450" i="35"/>
  <c r="GO450" i="35"/>
  <c r="FY450" i="35"/>
  <c r="FI450" i="35"/>
  <c r="ES450" i="35"/>
  <c r="EC450" i="35"/>
  <c r="DM450" i="35"/>
  <c r="CW450" i="35"/>
  <c r="CG450" i="35"/>
  <c r="BQ450" i="35"/>
  <c r="BA450" i="35"/>
  <c r="AK450" i="35"/>
  <c r="U450" i="35"/>
  <c r="HT450" i="35"/>
  <c r="HD450" i="35"/>
  <c r="GN450" i="35"/>
  <c r="FX450" i="35"/>
  <c r="FH450" i="35"/>
  <c r="ER450" i="35"/>
  <c r="EB450" i="35"/>
  <c r="DL450" i="35"/>
  <c r="CV450" i="35"/>
  <c r="CF450" i="35"/>
  <c r="BP450" i="35"/>
  <c r="AZ450" i="35"/>
  <c r="AJ450" i="35"/>
  <c r="T450" i="35"/>
  <c r="HS450" i="35"/>
  <c r="HC450" i="35"/>
  <c r="GM450" i="35"/>
  <c r="FW450" i="35"/>
  <c r="FG450" i="35"/>
  <c r="EQ450" i="35"/>
  <c r="EA450" i="35"/>
  <c r="DK450" i="35"/>
  <c r="CU450" i="35"/>
  <c r="CE450" i="35"/>
  <c r="BO450" i="35"/>
  <c r="AY450" i="35"/>
  <c r="AI450" i="35"/>
  <c r="S450" i="35"/>
  <c r="HR450" i="35"/>
  <c r="HB450" i="35"/>
  <c r="GL450" i="35"/>
  <c r="FV450" i="35"/>
  <c r="FF450" i="35"/>
  <c r="EP450" i="35"/>
  <c r="DZ450" i="35"/>
  <c r="DJ450" i="35"/>
  <c r="CT450" i="35"/>
  <c r="CD450" i="35"/>
  <c r="BN450" i="35"/>
  <c r="AX450" i="35"/>
  <c r="AH450" i="35"/>
  <c r="R450" i="35"/>
  <c r="HQ450" i="35"/>
  <c r="HA450" i="35"/>
  <c r="GK450" i="35"/>
  <c r="FU450" i="35"/>
  <c r="FE450" i="35"/>
  <c r="EO450" i="35"/>
  <c r="DY450" i="35"/>
  <c r="DI450" i="35"/>
  <c r="CS450" i="35"/>
  <c r="CC450" i="35"/>
  <c r="BM450" i="35"/>
  <c r="AW450" i="35"/>
  <c r="AG450" i="35"/>
  <c r="Q450" i="35"/>
  <c r="IF450" i="35"/>
  <c r="HP450" i="35"/>
  <c r="GZ450" i="35"/>
  <c r="GJ450" i="35"/>
  <c r="FT450" i="35"/>
  <c r="FD450" i="35"/>
  <c r="EN450" i="35"/>
  <c r="DX450" i="35"/>
  <c r="DH450" i="35"/>
  <c r="CR450" i="35"/>
  <c r="CB450" i="35"/>
  <c r="BL450" i="35"/>
  <c r="AV450" i="35"/>
  <c r="AF450" i="35"/>
  <c r="P450" i="35"/>
  <c r="IE450" i="35"/>
  <c r="HO450" i="35"/>
  <c r="GY450" i="35"/>
  <c r="GI450" i="35"/>
  <c r="FS450" i="35"/>
  <c r="FC450" i="35"/>
  <c r="EM450" i="35"/>
  <c r="DW450" i="35"/>
  <c r="DG450" i="35"/>
  <c r="CQ450" i="35"/>
  <c r="CA450" i="35"/>
  <c r="BK450" i="35"/>
  <c r="AU450" i="35"/>
  <c r="AE450" i="35"/>
  <c r="O450" i="35"/>
  <c r="ID450" i="35"/>
  <c r="HN450" i="35"/>
  <c r="GX450" i="35"/>
  <c r="GH450" i="35"/>
  <c r="FR450" i="35"/>
  <c r="FB450" i="35"/>
  <c r="EL450" i="35"/>
  <c r="DV450" i="35"/>
  <c r="DF450" i="35"/>
  <c r="CP450" i="35"/>
  <c r="BZ450" i="35"/>
  <c r="BJ450" i="35"/>
  <c r="AT450" i="35"/>
  <c r="AD450" i="35"/>
  <c r="N450" i="35"/>
  <c r="IC450" i="35"/>
  <c r="HM450" i="35"/>
  <c r="GW450" i="35"/>
  <c r="GG450" i="35"/>
  <c r="FQ450" i="35"/>
  <c r="FA450" i="35"/>
  <c r="EK450" i="35"/>
  <c r="DU450" i="35"/>
  <c r="DE450" i="35"/>
  <c r="CO450" i="35"/>
  <c r="BY450" i="35"/>
  <c r="BI450" i="35"/>
  <c r="AS450" i="35"/>
  <c r="AC450" i="35"/>
  <c r="M450" i="35"/>
  <c r="IA450" i="35"/>
  <c r="HK450" i="35"/>
  <c r="GU450" i="35"/>
  <c r="GE450" i="35"/>
  <c r="FO450" i="35"/>
  <c r="EY450" i="35"/>
  <c r="EI450" i="35"/>
  <c r="DS450" i="35"/>
  <c r="DC450" i="35"/>
  <c r="CM450" i="35"/>
  <c r="BW450" i="35"/>
  <c r="BG450" i="35"/>
  <c r="AQ450" i="35"/>
  <c r="AA450" i="35"/>
  <c r="DA450" i="35"/>
  <c r="GD450" i="35"/>
  <c r="Y450" i="35"/>
  <c r="DB450" i="35"/>
  <c r="GF450" i="35"/>
  <c r="H510" i="35"/>
  <c r="H505" i="35"/>
  <c r="H478" i="35"/>
  <c r="H82" i="35" l="1"/>
  <c r="J89" i="35" s="1"/>
  <c r="I89" i="35" s="1"/>
  <c r="M89" i="35" s="1"/>
  <c r="M416" i="35"/>
  <c r="M128" i="35"/>
  <c r="M130" i="35" s="1"/>
  <c r="M131" i="35" s="1"/>
  <c r="M132" i="35" s="1"/>
  <c r="J79" i="35"/>
  <c r="K79" i="35" s="1"/>
  <c r="H384" i="35"/>
  <c r="HU384" i="35" s="1"/>
  <c r="H498" i="35"/>
  <c r="FK498" i="35" s="1"/>
  <c r="N237" i="35"/>
  <c r="N242" i="35" s="1"/>
  <c r="N211" i="35"/>
  <c r="HP195" i="35"/>
  <c r="FX195" i="35"/>
  <c r="DU195" i="35"/>
  <c r="CI195" i="35"/>
  <c r="AQ195" i="35"/>
  <c r="HO195" i="35"/>
  <c r="FW195" i="35"/>
  <c r="DQ195" i="35"/>
  <c r="GC195" i="35"/>
  <c r="EN195" i="35"/>
  <c r="CP195" i="35"/>
  <c r="BE195" i="35"/>
  <c r="M195" i="35"/>
  <c r="CK195" i="35"/>
  <c r="FY195" i="35"/>
  <c r="GB195" i="35"/>
  <c r="EM195" i="35"/>
  <c r="CM195" i="35"/>
  <c r="BD195" i="35"/>
  <c r="AU195" i="35"/>
  <c r="HS195" i="35"/>
  <c r="GA195" i="35"/>
  <c r="EJ195" i="35"/>
  <c r="CL195" i="35"/>
  <c r="BC195" i="35"/>
  <c r="DX195" i="35"/>
  <c r="IE195" i="35"/>
  <c r="FZ195" i="35"/>
  <c r="EG195" i="35"/>
  <c r="FH195" i="35"/>
  <c r="CA195" i="35"/>
  <c r="AD195" i="35"/>
  <c r="AC195" i="35"/>
  <c r="CJ195" i="35"/>
  <c r="AB195" i="35"/>
  <c r="FF195" i="35"/>
  <c r="AA195" i="35"/>
  <c r="FC195" i="35"/>
  <c r="BZ195" i="35"/>
  <c r="Z195" i="35"/>
  <c r="ER195" i="35"/>
  <c r="BY195" i="35"/>
  <c r="Y195" i="35"/>
  <c r="EQ195" i="35"/>
  <c r="BW195" i="35"/>
  <c r="X195" i="35"/>
  <c r="HL195" i="35"/>
  <c r="EP195" i="35"/>
  <c r="BU195" i="35"/>
  <c r="O195" i="35"/>
  <c r="HK195" i="35"/>
  <c r="EO195" i="35"/>
  <c r="BS195" i="35"/>
  <c r="DE195" i="35"/>
  <c r="DD195" i="35"/>
  <c r="AE195" i="35"/>
  <c r="DA195" i="35"/>
  <c r="FJ195" i="35"/>
  <c r="HI195" i="35"/>
  <c r="DP195" i="35"/>
  <c r="BI195" i="35"/>
  <c r="GZ195" i="35"/>
  <c r="BG195" i="35"/>
  <c r="GU195" i="35"/>
  <c r="AO195" i="35"/>
  <c r="GP195" i="35"/>
  <c r="FV195" i="35"/>
  <c r="CY195" i="35"/>
  <c r="HH195" i="35"/>
  <c r="DO195" i="35"/>
  <c r="BH195" i="35"/>
  <c r="DG195" i="35"/>
  <c r="AS195" i="35"/>
  <c r="GR195" i="35"/>
  <c r="DC195" i="35"/>
  <c r="GY195" i="35"/>
  <c r="DF195" i="35"/>
  <c r="BF195" i="35"/>
  <c r="HM195" i="35"/>
  <c r="GQ195" i="35"/>
  <c r="IB195" i="35"/>
  <c r="GH195" i="35"/>
  <c r="ET195" i="35"/>
  <c r="FB195" i="35"/>
  <c r="GG195" i="35"/>
  <c r="HZ195" i="35"/>
  <c r="CH195" i="35"/>
  <c r="FT195" i="35"/>
  <c r="HW195" i="35"/>
  <c r="BL195" i="35"/>
  <c r="HV195" i="35"/>
  <c r="GF195" i="35"/>
  <c r="EA195" i="35"/>
  <c r="AN195" i="35"/>
  <c r="EL195" i="35"/>
  <c r="FQ195" i="35"/>
  <c r="HJ195" i="35"/>
  <c r="BR195" i="35"/>
  <c r="EY195" i="35"/>
  <c r="HD195" i="35"/>
  <c r="AF195" i="35"/>
  <c r="BK195" i="35"/>
  <c r="DV195" i="35"/>
  <c r="FA195" i="35"/>
  <c r="GT195" i="35"/>
  <c r="BB195" i="35"/>
  <c r="EE195" i="35"/>
  <c r="HX195" i="35"/>
  <c r="HT195" i="35"/>
  <c r="GK195" i="35"/>
  <c r="P195" i="35"/>
  <c r="GJ195" i="35"/>
  <c r="CS195" i="35"/>
  <c r="CO195" i="35"/>
  <c r="EK195" i="35"/>
  <c r="GD195" i="35"/>
  <c r="AL195" i="35"/>
  <c r="DM195" i="35"/>
  <c r="HE195" i="35"/>
  <c r="FL195" i="35"/>
  <c r="FP195" i="35"/>
  <c r="FO195" i="35"/>
  <c r="CC195" i="35"/>
  <c r="AJ195" i="35"/>
  <c r="HF195" i="35"/>
  <c r="GW195" i="35"/>
  <c r="CX195" i="35"/>
  <c r="EV195" i="35"/>
  <c r="DT195" i="35"/>
  <c r="FN195" i="35"/>
  <c r="V195" i="35"/>
  <c r="CW195" i="35"/>
  <c r="GL195" i="35"/>
  <c r="DZ195" i="35"/>
  <c r="EC195" i="35"/>
  <c r="EU195" i="35"/>
  <c r="BM195" i="35"/>
  <c r="S195" i="35"/>
  <c r="IF195" i="35"/>
  <c r="DN195" i="35"/>
  <c r="FM195" i="35"/>
  <c r="FR195" i="35"/>
  <c r="GM195" i="35"/>
  <c r="FE195" i="35"/>
  <c r="EX195" i="35"/>
  <c r="CG195" i="35"/>
  <c r="FS195" i="35"/>
  <c r="CB195" i="35"/>
  <c r="DK195" i="35"/>
  <c r="EB195" i="35"/>
  <c r="AW195" i="35"/>
  <c r="W195" i="35"/>
  <c r="BJ195" i="35"/>
  <c r="AX195" i="35"/>
  <c r="DY195" i="35"/>
  <c r="FU195" i="35"/>
  <c r="AZ195" i="35"/>
  <c r="DW195" i="35"/>
  <c r="GI195" i="35"/>
  <c r="GE195" i="35"/>
  <c r="HQ195" i="35"/>
  <c r="CR195" i="35"/>
  <c r="GO195" i="35"/>
  <c r="EH195" i="35"/>
  <c r="BQ195" i="35"/>
  <c r="EW195" i="35"/>
  <c r="AV195" i="35"/>
  <c r="CU195" i="35"/>
  <c r="DJ195" i="35"/>
  <c r="AG195" i="35"/>
  <c r="N195" i="35"/>
  <c r="AT195" i="35"/>
  <c r="CN195" i="35"/>
  <c r="ID195" i="35"/>
  <c r="CQ195" i="35"/>
  <c r="FI195" i="35"/>
  <c r="R195" i="35"/>
  <c r="GX195" i="35"/>
  <c r="FG195" i="35"/>
  <c r="T195" i="35"/>
  <c r="DH195" i="35"/>
  <c r="HR195" i="35"/>
  <c r="DR195" i="35"/>
  <c r="BA195" i="35"/>
  <c r="ED195" i="35"/>
  <c r="CE195" i="35"/>
  <c r="CT195" i="35"/>
  <c r="Q195" i="35"/>
  <c r="AR195" i="35"/>
  <c r="BX195" i="35"/>
  <c r="AM195" i="35"/>
  <c r="GN195" i="35"/>
  <c r="AI195" i="35"/>
  <c r="BT195" i="35"/>
  <c r="AH195" i="35"/>
  <c r="GV195" i="35"/>
  <c r="EZ195" i="35"/>
  <c r="HB195" i="35"/>
  <c r="IC195" i="35"/>
  <c r="HA195" i="35"/>
  <c r="HC195" i="35"/>
  <c r="IA195" i="35"/>
  <c r="AK195" i="35"/>
  <c r="DL195" i="35"/>
  <c r="BO195" i="35"/>
  <c r="CD195" i="35"/>
  <c r="ES195" i="35"/>
  <c r="BV195" i="35"/>
  <c r="DB195" i="35"/>
  <c r="CF195" i="35"/>
  <c r="BP195" i="35"/>
  <c r="HU195" i="35"/>
  <c r="DS195" i="35"/>
  <c r="HN195" i="35"/>
  <c r="GS195" i="35"/>
  <c r="FD195" i="35"/>
  <c r="EF195" i="35"/>
  <c r="HG195" i="35"/>
  <c r="U195" i="35"/>
  <c r="CV195" i="35"/>
  <c r="AY195" i="35"/>
  <c r="BN195" i="35"/>
  <c r="AP195" i="35"/>
  <c r="CZ195" i="35"/>
  <c r="EI195" i="35"/>
  <c r="FK195" i="35"/>
  <c r="HY195" i="35"/>
  <c r="DI195" i="35"/>
  <c r="N522" i="35"/>
  <c r="Q7" i="35"/>
  <c r="Q8" i="35" s="1"/>
  <c r="P9" i="35"/>
  <c r="P8" i="35"/>
  <c r="P175" i="35"/>
  <c r="O5" i="35"/>
  <c r="N187" i="35"/>
  <c r="N189" i="35"/>
  <c r="N5" i="35"/>
  <c r="N6" i="35" s="1"/>
  <c r="N128" i="35" s="1"/>
  <c r="N130" i="35" s="1"/>
  <c r="P5" i="35"/>
  <c r="O115" i="35"/>
  <c r="P30" i="35"/>
  <c r="K21" i="35"/>
  <c r="M556" i="35"/>
  <c r="M563" i="35" s="1"/>
  <c r="M570" i="35" s="1"/>
  <c r="M554" i="35"/>
  <c r="M561" i="35" s="1"/>
  <c r="M568" i="35" s="1"/>
  <c r="M555" i="35"/>
  <c r="M562" i="35" s="1"/>
  <c r="M569" i="35" s="1"/>
  <c r="M552" i="35"/>
  <c r="M559" i="35" s="1"/>
  <c r="M566" i="35" s="1"/>
  <c r="M553" i="35"/>
  <c r="M560" i="35" s="1"/>
  <c r="M567" i="35" s="1"/>
  <c r="M551" i="35"/>
  <c r="M558" i="35" s="1"/>
  <c r="M565" i="35" s="1"/>
  <c r="M475" i="35"/>
  <c r="M510" i="35" s="1"/>
  <c r="M511" i="35" s="1"/>
  <c r="M470" i="35" s="1"/>
  <c r="M448" i="35"/>
  <c r="M451" i="35" s="1"/>
  <c r="M452" i="35" s="1"/>
  <c r="M441" i="35" s="1"/>
  <c r="M382" i="35"/>
  <c r="M360" i="35"/>
  <c r="M363" i="35" s="1"/>
  <c r="M364" i="35" s="1"/>
  <c r="M337" i="35" s="1"/>
  <c r="M397" i="35"/>
  <c r="M414" i="35"/>
  <c r="M368" i="35"/>
  <c r="M370" i="35" s="1"/>
  <c r="M371" i="35" s="1"/>
  <c r="M338" i="35" s="1"/>
  <c r="M352" i="35"/>
  <c r="M355" i="35" s="1"/>
  <c r="M356" i="35" s="1"/>
  <c r="M336" i="35" s="1"/>
  <c r="M375" i="35"/>
  <c r="M377" i="35" s="1"/>
  <c r="M378" i="35" s="1"/>
  <c r="M339" i="35" s="1"/>
  <c r="M328" i="35"/>
  <c r="M330" i="35" s="1"/>
  <c r="M331" i="35" s="1"/>
  <c r="M283" i="35" s="1"/>
  <c r="M304" i="35"/>
  <c r="M307" i="35" s="1"/>
  <c r="M308" i="35" s="1"/>
  <c r="M280" i="35" s="1"/>
  <c r="M296" i="35"/>
  <c r="M299" i="35" s="1"/>
  <c r="M300" i="35" s="1"/>
  <c r="M279" i="35" s="1"/>
  <c r="M344" i="35"/>
  <c r="M320" i="35"/>
  <c r="M257" i="35"/>
  <c r="M259" i="35" s="1"/>
  <c r="M260" i="35" s="1"/>
  <c r="M54" i="35" s="1"/>
  <c r="M266" i="35"/>
  <c r="M270" i="35" s="1"/>
  <c r="M249" i="35"/>
  <c r="M252" i="35" s="1"/>
  <c r="M288" i="35"/>
  <c r="M185" i="35"/>
  <c r="M191" i="35" s="1"/>
  <c r="M134" i="35"/>
  <c r="M312" i="35"/>
  <c r="M139" i="35"/>
  <c r="N115" i="35"/>
  <c r="M115" i="35"/>
  <c r="P577" i="35"/>
  <c r="ES384" i="35"/>
  <c r="EC384" i="35"/>
  <c r="HA384" i="35"/>
  <c r="DY384" i="35"/>
  <c r="DI384" i="35"/>
  <c r="CS384" i="35"/>
  <c r="AO384" i="35"/>
  <c r="DH384" i="35"/>
  <c r="V384" i="35"/>
  <c r="IB384" i="35"/>
  <c r="HJ384" i="35"/>
  <c r="BB384" i="35"/>
  <c r="HZ384" i="35"/>
  <c r="EL384" i="35"/>
  <c r="DT384" i="35"/>
  <c r="DB384" i="35"/>
  <c r="FV384" i="35"/>
  <c r="BP384" i="35"/>
  <c r="DZ384" i="35"/>
  <c r="CV384" i="35"/>
  <c r="BU384" i="35"/>
  <c r="HD384" i="35"/>
  <c r="AM384" i="35"/>
  <c r="HC384" i="35"/>
  <c r="EP384" i="35"/>
  <c r="CY384" i="35"/>
  <c r="FS384" i="35"/>
  <c r="EE384" i="35"/>
  <c r="CH384" i="35"/>
  <c r="DQ384" i="35"/>
  <c r="AD384" i="35"/>
  <c r="ID384" i="35"/>
  <c r="FH384" i="35"/>
  <c r="GY384" i="35"/>
  <c r="GU384" i="35"/>
  <c r="DP384" i="35"/>
  <c r="Y384" i="35"/>
  <c r="IE384" i="35"/>
  <c r="DF384" i="35"/>
  <c r="IC384" i="35"/>
  <c r="BZ384" i="35"/>
  <c r="IB499" i="35"/>
  <c r="HL499" i="35"/>
  <c r="HS499" i="35"/>
  <c r="HB499" i="35"/>
  <c r="GL499" i="35"/>
  <c r="FV499" i="35"/>
  <c r="FF499" i="35"/>
  <c r="EP499" i="35"/>
  <c r="DZ499" i="35"/>
  <c r="DJ499" i="35"/>
  <c r="CT499" i="35"/>
  <c r="CD499" i="35"/>
  <c r="BN499" i="35"/>
  <c r="AX499" i="35"/>
  <c r="AH499" i="35"/>
  <c r="R499" i="35"/>
  <c r="HP499" i="35"/>
  <c r="GY499" i="35"/>
  <c r="GI499" i="35"/>
  <c r="FS499" i="35"/>
  <c r="FC499" i="35"/>
  <c r="EM499" i="35"/>
  <c r="DW499" i="35"/>
  <c r="DG499" i="35"/>
  <c r="CQ499" i="35"/>
  <c r="CA499" i="35"/>
  <c r="BK499" i="35"/>
  <c r="AU499" i="35"/>
  <c r="AE499" i="35"/>
  <c r="O499" i="35"/>
  <c r="IF499" i="35"/>
  <c r="HO499" i="35"/>
  <c r="GX499" i="35"/>
  <c r="GH499" i="35"/>
  <c r="FR499" i="35"/>
  <c r="FB499" i="35"/>
  <c r="EL499" i="35"/>
  <c r="DV499" i="35"/>
  <c r="DF499" i="35"/>
  <c r="CP499" i="35"/>
  <c r="BZ499" i="35"/>
  <c r="BJ499" i="35"/>
  <c r="AT499" i="35"/>
  <c r="AD499" i="35"/>
  <c r="N499" i="35"/>
  <c r="IE499" i="35"/>
  <c r="HN499" i="35"/>
  <c r="GW499" i="35"/>
  <c r="GG499" i="35"/>
  <c r="FQ499" i="35"/>
  <c r="FA499" i="35"/>
  <c r="EK499" i="35"/>
  <c r="DU499" i="35"/>
  <c r="DE499" i="35"/>
  <c r="CO499" i="35"/>
  <c r="BY499" i="35"/>
  <c r="BI499" i="35"/>
  <c r="AS499" i="35"/>
  <c r="AC499" i="35"/>
  <c r="M499" i="35"/>
  <c r="ID499" i="35"/>
  <c r="HM499" i="35"/>
  <c r="GV499" i="35"/>
  <c r="GF499" i="35"/>
  <c r="FP499" i="35"/>
  <c r="EZ499" i="35"/>
  <c r="EJ499" i="35"/>
  <c r="DT499" i="35"/>
  <c r="DD499" i="35"/>
  <c r="CN499" i="35"/>
  <c r="BX499" i="35"/>
  <c r="BH499" i="35"/>
  <c r="AR499" i="35"/>
  <c r="AB499" i="35"/>
  <c r="IC499" i="35"/>
  <c r="HK499" i="35"/>
  <c r="GU499" i="35"/>
  <c r="GE499" i="35"/>
  <c r="FO499" i="35"/>
  <c r="EY499" i="35"/>
  <c r="EI499" i="35"/>
  <c r="DS499" i="35"/>
  <c r="DC499" i="35"/>
  <c r="CM499" i="35"/>
  <c r="BW499" i="35"/>
  <c r="BG499" i="35"/>
  <c r="AQ499" i="35"/>
  <c r="AA499" i="35"/>
  <c r="HZ499" i="35"/>
  <c r="HI499" i="35"/>
  <c r="GS499" i="35"/>
  <c r="GC499" i="35"/>
  <c r="FM499" i="35"/>
  <c r="EW499" i="35"/>
  <c r="EG499" i="35"/>
  <c r="DQ499" i="35"/>
  <c r="DA499" i="35"/>
  <c r="CK499" i="35"/>
  <c r="BU499" i="35"/>
  <c r="BE499" i="35"/>
  <c r="AO499" i="35"/>
  <c r="Y499" i="35"/>
  <c r="HY499" i="35"/>
  <c r="HH499" i="35"/>
  <c r="GR499" i="35"/>
  <c r="GB499" i="35"/>
  <c r="FL499" i="35"/>
  <c r="EV499" i="35"/>
  <c r="EF499" i="35"/>
  <c r="DP499" i="35"/>
  <c r="CZ499" i="35"/>
  <c r="CJ499" i="35"/>
  <c r="BT499" i="35"/>
  <c r="BD499" i="35"/>
  <c r="AN499" i="35"/>
  <c r="X499" i="35"/>
  <c r="HX499" i="35"/>
  <c r="HG499" i="35"/>
  <c r="GQ499" i="35"/>
  <c r="GA499" i="35"/>
  <c r="FK499" i="35"/>
  <c r="EU499" i="35"/>
  <c r="EE499" i="35"/>
  <c r="DO499" i="35"/>
  <c r="CY499" i="35"/>
  <c r="CI499" i="35"/>
  <c r="BS499" i="35"/>
  <c r="BC499" i="35"/>
  <c r="AM499" i="35"/>
  <c r="W499" i="35"/>
  <c r="HV499" i="35"/>
  <c r="HE499" i="35"/>
  <c r="GO499" i="35"/>
  <c r="FY499" i="35"/>
  <c r="FI499" i="35"/>
  <c r="ES499" i="35"/>
  <c r="EC499" i="35"/>
  <c r="DM499" i="35"/>
  <c r="CW499" i="35"/>
  <c r="CG499" i="35"/>
  <c r="BQ499" i="35"/>
  <c r="BA499" i="35"/>
  <c r="AK499" i="35"/>
  <c r="U499" i="35"/>
  <c r="IA499" i="35"/>
  <c r="GK499" i="35"/>
  <c r="ER499" i="35"/>
  <c r="DB499" i="35"/>
  <c r="BM499" i="35"/>
  <c r="T499" i="35"/>
  <c r="HW499" i="35"/>
  <c r="GJ499" i="35"/>
  <c r="EQ499" i="35"/>
  <c r="CX499" i="35"/>
  <c r="BL499" i="35"/>
  <c r="S499" i="35"/>
  <c r="HU499" i="35"/>
  <c r="GD499" i="35"/>
  <c r="EO499" i="35"/>
  <c r="CV499" i="35"/>
  <c r="BF499" i="35"/>
  <c r="Q499" i="35"/>
  <c r="HT499" i="35"/>
  <c r="FZ499" i="35"/>
  <c r="EN499" i="35"/>
  <c r="CU499" i="35"/>
  <c r="BB499" i="35"/>
  <c r="P499" i="35"/>
  <c r="HR499" i="35"/>
  <c r="FX499" i="35"/>
  <c r="EH499" i="35"/>
  <c r="CS499" i="35"/>
  <c r="AZ499" i="35"/>
  <c r="HQ499" i="35"/>
  <c r="FW499" i="35"/>
  <c r="ED499" i="35"/>
  <c r="CR499" i="35"/>
  <c r="AY499" i="35"/>
  <c r="HJ499" i="35"/>
  <c r="FU499" i="35"/>
  <c r="EB499" i="35"/>
  <c r="CL499" i="35"/>
  <c r="AW499" i="35"/>
  <c r="HF499" i="35"/>
  <c r="FT499" i="35"/>
  <c r="EA499" i="35"/>
  <c r="CH499" i="35"/>
  <c r="AV499" i="35"/>
  <c r="HD499" i="35"/>
  <c r="FN499" i="35"/>
  <c r="DY499" i="35"/>
  <c r="CF499" i="35"/>
  <c r="AP499" i="35"/>
  <c r="HC499" i="35"/>
  <c r="FJ499" i="35"/>
  <c r="DX499" i="35"/>
  <c r="CE499" i="35"/>
  <c r="AL499" i="35"/>
  <c r="HA499" i="35"/>
  <c r="FH499" i="35"/>
  <c r="DR499" i="35"/>
  <c r="CC499" i="35"/>
  <c r="AJ499" i="35"/>
  <c r="GZ499" i="35"/>
  <c r="FG499" i="35"/>
  <c r="DN499" i="35"/>
  <c r="CB499" i="35"/>
  <c r="AI499" i="35"/>
  <c r="GP499" i="35"/>
  <c r="FD499" i="35"/>
  <c r="DK499" i="35"/>
  <c r="BR499" i="35"/>
  <c r="AF499" i="35"/>
  <c r="BV499" i="35"/>
  <c r="BP499" i="35"/>
  <c r="BO499" i="35"/>
  <c r="AG499" i="35"/>
  <c r="Z499" i="35"/>
  <c r="V499" i="35"/>
  <c r="GT499" i="35"/>
  <c r="GN499" i="35"/>
  <c r="GM499" i="35"/>
  <c r="FE499" i="35"/>
  <c r="EX499" i="35"/>
  <c r="ET499" i="35"/>
  <c r="DL499" i="35"/>
  <c r="DI499" i="35"/>
  <c r="DH499" i="35"/>
  <c r="O522" i="35"/>
  <c r="O237" i="35"/>
  <c r="O242" i="35" s="1"/>
  <c r="O189" i="35"/>
  <c r="O187" i="35"/>
  <c r="EQ384" i="35" l="1"/>
  <c r="AX384" i="35"/>
  <c r="FX384" i="35"/>
  <c r="FM384" i="35"/>
  <c r="GH384" i="35"/>
  <c r="AU384" i="35"/>
  <c r="FF384" i="35"/>
  <c r="BG384" i="35"/>
  <c r="H404" i="35"/>
  <c r="GO498" i="35"/>
  <c r="BJ384" i="35"/>
  <c r="FQ384" i="35"/>
  <c r="BN384" i="35"/>
  <c r="CI384" i="35"/>
  <c r="GQ384" i="35"/>
  <c r="BY384" i="35"/>
  <c r="FI384" i="35"/>
  <c r="J91" i="35"/>
  <c r="I91" i="35" s="1"/>
  <c r="M91" i="35" s="1"/>
  <c r="J87" i="35"/>
  <c r="I87" i="35" s="1"/>
  <c r="O87" i="35" s="1"/>
  <c r="H346" i="35"/>
  <c r="GK498" i="35"/>
  <c r="GK500" i="35" s="1"/>
  <c r="S498" i="35"/>
  <c r="S500" i="35" s="1"/>
  <c r="BC498" i="35"/>
  <c r="BC500" i="35" s="1"/>
  <c r="EC498" i="35"/>
  <c r="EC500" i="35" s="1"/>
  <c r="EC502" i="35" s="1"/>
  <c r="EC504" i="35" s="1"/>
  <c r="U498" i="35"/>
  <c r="U500" i="35" s="1"/>
  <c r="Q175" i="35"/>
  <c r="IE498" i="35"/>
  <c r="IE500" i="35" s="1"/>
  <c r="IE502" i="35" s="1"/>
  <c r="IE504" i="35" s="1"/>
  <c r="DD498" i="35"/>
  <c r="DD500" i="35" s="1"/>
  <c r="FB384" i="35"/>
  <c r="EW384" i="35"/>
  <c r="BV384" i="35"/>
  <c r="FO384" i="35"/>
  <c r="HP384" i="35"/>
  <c r="GI384" i="35"/>
  <c r="AP384" i="35"/>
  <c r="CA384" i="35"/>
  <c r="GN384" i="35"/>
  <c r="O384" i="35"/>
  <c r="BT384" i="35"/>
  <c r="EA384" i="35"/>
  <c r="GE384" i="35"/>
  <c r="HQ384" i="35"/>
  <c r="H491" i="35"/>
  <c r="N492" i="35" s="1"/>
  <c r="DT498" i="35"/>
  <c r="DT500" i="35" s="1"/>
  <c r="GA384" i="35"/>
  <c r="AA384" i="35"/>
  <c r="ER384" i="35"/>
  <c r="GZ384" i="35"/>
  <c r="BD384" i="35"/>
  <c r="HW384" i="35"/>
  <c r="BO384" i="35"/>
  <c r="DE384" i="35"/>
  <c r="HG384" i="35"/>
  <c r="AH384" i="35"/>
  <c r="CL384" i="35"/>
  <c r="ET384" i="35"/>
  <c r="GW384" i="35"/>
  <c r="U384" i="35"/>
  <c r="N498" i="35"/>
  <c r="GJ384" i="35"/>
  <c r="FJ384" i="35"/>
  <c r="HM384" i="35"/>
  <c r="AS384" i="35"/>
  <c r="CO384" i="35"/>
  <c r="AL384" i="35"/>
  <c r="CU384" i="35"/>
  <c r="EG384" i="35"/>
  <c r="HY384" i="35"/>
  <c r="AZ384" i="35"/>
  <c r="DD384" i="35"/>
  <c r="FL384" i="35"/>
  <c r="HO384" i="35"/>
  <c r="AK384" i="35"/>
  <c r="CK498" i="35"/>
  <c r="FU498" i="35"/>
  <c r="FU500" i="35" s="1"/>
  <c r="CX384" i="35"/>
  <c r="BE384" i="35"/>
  <c r="CD384" i="35"/>
  <c r="AT384" i="35"/>
  <c r="BH384" i="35"/>
  <c r="GB384" i="35"/>
  <c r="AQ384" i="35"/>
  <c r="AE384" i="35"/>
  <c r="CJ384" i="35"/>
  <c r="EM384" i="35"/>
  <c r="GR384" i="35"/>
  <c r="W384" i="35"/>
  <c r="CC384" i="35"/>
  <c r="DM384" i="35"/>
  <c r="J88" i="35"/>
  <c r="I88" i="35" s="1"/>
  <c r="O88" i="35" s="1"/>
  <c r="O33" i="35" s="1"/>
  <c r="H290" i="35"/>
  <c r="HI290" i="35" s="1"/>
  <c r="DS498" i="35"/>
  <c r="DS500" i="35" s="1"/>
  <c r="DS502" i="35" s="1"/>
  <c r="DS504" i="35" s="1"/>
  <c r="GP498" i="35"/>
  <c r="GP500" i="35" s="1"/>
  <c r="GP502" i="35" s="1"/>
  <c r="GP504" i="35" s="1"/>
  <c r="FA498" i="35"/>
  <c r="FA500" i="35" s="1"/>
  <c r="HA498" i="35"/>
  <c r="HA500" i="35" s="1"/>
  <c r="J93" i="35"/>
  <c r="I93" i="35" s="1"/>
  <c r="O93" i="35" s="1"/>
  <c r="O38" i="35" s="1"/>
  <c r="FO498" i="35"/>
  <c r="FO500" i="35" s="1"/>
  <c r="AL498" i="35"/>
  <c r="AL500" i="35" s="1"/>
  <c r="AD498" i="35"/>
  <c r="AD500" i="35" s="1"/>
  <c r="DK498" i="35"/>
  <c r="DK500" i="35" s="1"/>
  <c r="DK502" i="35" s="1"/>
  <c r="DK504" i="35" s="1"/>
  <c r="J97" i="35"/>
  <c r="I97" i="35" s="1"/>
  <c r="N97" i="35" s="1"/>
  <c r="N42" i="35" s="1"/>
  <c r="J95" i="35"/>
  <c r="I95" i="35" s="1"/>
  <c r="O95" i="35" s="1"/>
  <c r="O40" i="35" s="1"/>
  <c r="J90" i="35"/>
  <c r="I90" i="35" s="1"/>
  <c r="O90" i="35" s="1"/>
  <c r="O35" i="35" s="1"/>
  <c r="HK498" i="35"/>
  <c r="HK500" i="35" s="1"/>
  <c r="CA498" i="35"/>
  <c r="CA500" i="35" s="1"/>
  <c r="AV498" i="35"/>
  <c r="AV500" i="35" s="1"/>
  <c r="EA498" i="35"/>
  <c r="EA500" i="35" s="1"/>
  <c r="J92" i="35"/>
  <c r="I92" i="35" s="1"/>
  <c r="O92" i="35" s="1"/>
  <c r="O37" i="35" s="1"/>
  <c r="GC498" i="35"/>
  <c r="GC500" i="35" s="1"/>
  <c r="BF498" i="35"/>
  <c r="BF500" i="35" s="1"/>
  <c r="BL498" i="35"/>
  <c r="BL500" i="35" s="1"/>
  <c r="FH498" i="35"/>
  <c r="FH500" i="35" s="1"/>
  <c r="FH502" i="35" s="1"/>
  <c r="FH504" i="35" s="1"/>
  <c r="J96" i="35"/>
  <c r="I96" i="35" s="1"/>
  <c r="M96" i="35" s="1"/>
  <c r="M41" i="35" s="1"/>
  <c r="J94" i="35"/>
  <c r="I94" i="35" s="1"/>
  <c r="M94" i="35" s="1"/>
  <c r="M39" i="35" s="1"/>
  <c r="HV498" i="35"/>
  <c r="HV500" i="35" s="1"/>
  <c r="CN498" i="35"/>
  <c r="CN500" i="35" s="1"/>
  <c r="FD498" i="35"/>
  <c r="FD500" i="35" s="1"/>
  <c r="FX498" i="35"/>
  <c r="FX500" i="35" s="1"/>
  <c r="H136" i="35"/>
  <c r="HG136" i="35" s="1"/>
  <c r="DW498" i="35"/>
  <c r="DW500" i="35" s="1"/>
  <c r="BB498" i="35"/>
  <c r="BB500" i="35" s="1"/>
  <c r="BB502" i="35" s="1"/>
  <c r="BB504" i="35" s="1"/>
  <c r="V498" i="35"/>
  <c r="V500" i="35" s="1"/>
  <c r="AA498" i="35"/>
  <c r="AA500" i="35" s="1"/>
  <c r="BV498" i="35"/>
  <c r="BV500" i="35" s="1"/>
  <c r="HL498" i="35"/>
  <c r="HL500" i="35" s="1"/>
  <c r="HL502" i="35" s="1"/>
  <c r="HL504" i="35" s="1"/>
  <c r="AT498" i="35"/>
  <c r="AT500" i="35" s="1"/>
  <c r="FT498" i="35"/>
  <c r="FT500" i="35" s="1"/>
  <c r="CD498" i="35"/>
  <c r="CD500" i="35" s="1"/>
  <c r="EQ498" i="35"/>
  <c r="EQ500" i="35" s="1"/>
  <c r="BS498" i="35"/>
  <c r="BS500" i="35" s="1"/>
  <c r="HF498" i="35"/>
  <c r="HF500" i="35" s="1"/>
  <c r="CQ498" i="35"/>
  <c r="CQ500" i="35" s="1"/>
  <c r="CQ502" i="35" s="1"/>
  <c r="CQ504" i="35" s="1"/>
  <c r="BK498" i="35"/>
  <c r="BK500" i="35" s="1"/>
  <c r="BU498" i="35"/>
  <c r="BU500" i="35" s="1"/>
  <c r="CL498" i="35"/>
  <c r="CL500" i="35" s="1"/>
  <c r="IB498" i="35"/>
  <c r="IB500" i="35" s="1"/>
  <c r="IB502" i="35" s="1"/>
  <c r="IB504" i="35" s="1"/>
  <c r="EL498" i="35"/>
  <c r="EL500" i="35" s="1"/>
  <c r="GJ498" i="35"/>
  <c r="GJ500" i="35" s="1"/>
  <c r="CT498" i="35"/>
  <c r="CT500" i="35" s="1"/>
  <c r="T498" i="35"/>
  <c r="T500" i="35" s="1"/>
  <c r="CI498" i="35"/>
  <c r="CI500" i="35" s="1"/>
  <c r="HI498" i="35"/>
  <c r="HI500" i="35" s="1"/>
  <c r="CW498" i="35"/>
  <c r="CW500" i="35" s="1"/>
  <c r="DA498" i="35"/>
  <c r="DA500" i="35" s="1"/>
  <c r="DN498" i="35"/>
  <c r="DN500" i="35" s="1"/>
  <c r="GD498" i="35"/>
  <c r="GD500" i="35" s="1"/>
  <c r="GD502" i="35" s="1"/>
  <c r="GD504" i="35" s="1"/>
  <c r="AC498" i="35"/>
  <c r="AC500" i="35" s="1"/>
  <c r="FB498" i="35"/>
  <c r="FB500" i="35" s="1"/>
  <c r="AW498" i="35"/>
  <c r="AW500" i="35" s="1"/>
  <c r="AW502" i="35" s="1"/>
  <c r="AW504" i="35" s="1"/>
  <c r="DJ498" i="35"/>
  <c r="DJ500" i="35" s="1"/>
  <c r="AJ498" i="35"/>
  <c r="AJ500" i="35" s="1"/>
  <c r="GA498" i="35"/>
  <c r="GA500" i="35" s="1"/>
  <c r="GA502" i="35" s="1"/>
  <c r="GA504" i="35" s="1"/>
  <c r="AN498" i="35"/>
  <c r="AN500" i="35" s="1"/>
  <c r="EI498" i="35"/>
  <c r="EI500" i="35" s="1"/>
  <c r="EI502" i="35" s="1"/>
  <c r="EI504" i="35" s="1"/>
  <c r="DC498" i="35"/>
  <c r="DC500" i="35" s="1"/>
  <c r="FC498" i="35"/>
  <c r="FC500" i="35" s="1"/>
  <c r="GT498" i="35"/>
  <c r="GT500" i="35" s="1"/>
  <c r="DU498" i="35"/>
  <c r="DU500" i="35" s="1"/>
  <c r="FR498" i="35"/>
  <c r="FR500" i="35" s="1"/>
  <c r="BM498" i="35"/>
  <c r="BM500" i="35" s="1"/>
  <c r="BM502" i="35" s="1"/>
  <c r="BM504" i="35" s="1"/>
  <c r="HB498" i="35"/>
  <c r="HB500" i="35" s="1"/>
  <c r="AZ498" i="35"/>
  <c r="AZ500" i="35" s="1"/>
  <c r="GQ498" i="35"/>
  <c r="GQ500" i="35" s="1"/>
  <c r="GQ502" i="35" s="1"/>
  <c r="GQ504" i="35" s="1"/>
  <c r="CJ498" i="35"/>
  <c r="CJ500" i="35" s="1"/>
  <c r="CJ502" i="35" s="1"/>
  <c r="CJ504" i="35" s="1"/>
  <c r="GB498" i="35"/>
  <c r="GB500" i="35" s="1"/>
  <c r="EV498" i="35"/>
  <c r="EV500" i="35" s="1"/>
  <c r="GU498" i="35"/>
  <c r="GU500" i="35" s="1"/>
  <c r="GU502" i="35" s="1"/>
  <c r="HJ498" i="35"/>
  <c r="HJ500" i="35" s="1"/>
  <c r="EK498" i="35"/>
  <c r="EK500" i="35" s="1"/>
  <c r="AF498" i="35"/>
  <c r="AF500" i="35" s="1"/>
  <c r="AF502" i="35" s="1"/>
  <c r="CC498" i="35"/>
  <c r="CC500" i="35" s="1"/>
  <c r="HR498" i="35"/>
  <c r="HR500" i="35" s="1"/>
  <c r="ER498" i="35"/>
  <c r="ER500" i="35" s="1"/>
  <c r="ER502" i="35" s="1"/>
  <c r="ER504" i="35" s="1"/>
  <c r="HG498" i="35"/>
  <c r="HG500" i="35" s="1"/>
  <c r="ED498" i="35"/>
  <c r="ED500" i="35" s="1"/>
  <c r="HH498" i="35"/>
  <c r="HH500" i="35" s="1"/>
  <c r="ET498" i="35"/>
  <c r="ET500" i="35" s="1"/>
  <c r="GS498" i="35"/>
  <c r="GS500" i="35" s="1"/>
  <c r="EJ498" i="35"/>
  <c r="EJ500" i="35" s="1"/>
  <c r="GH498" i="35"/>
  <c r="GH500" i="35" s="1"/>
  <c r="DZ498" i="35"/>
  <c r="DZ500" i="35" s="1"/>
  <c r="HW498" i="35"/>
  <c r="HW500" i="35" s="1"/>
  <c r="AO498" i="35"/>
  <c r="AO500" i="35" s="1"/>
  <c r="BG498" i="35"/>
  <c r="BG500" i="35" s="1"/>
  <c r="IA498" i="35"/>
  <c r="IA500" i="35" s="1"/>
  <c r="DB498" i="35"/>
  <c r="DB500" i="35" s="1"/>
  <c r="AS498" i="35"/>
  <c r="AS500" i="35" s="1"/>
  <c r="BJ498" i="35"/>
  <c r="BJ500" i="35" s="1"/>
  <c r="GZ498" i="35"/>
  <c r="GZ500" i="35" s="1"/>
  <c r="HQ498" i="35"/>
  <c r="HQ500" i="35" s="1"/>
  <c r="FG498" i="35"/>
  <c r="FG500" i="35" s="1"/>
  <c r="GN498" i="35"/>
  <c r="GN500" i="35" s="1"/>
  <c r="FL498" i="35"/>
  <c r="FL500" i="35" s="1"/>
  <c r="AU498" i="35"/>
  <c r="AU500" i="35" s="1"/>
  <c r="BA498" i="35"/>
  <c r="BA500" i="35" s="1"/>
  <c r="FZ498" i="35"/>
  <c r="FZ500" i="35" s="1"/>
  <c r="O498" i="35"/>
  <c r="O500" i="35" s="1"/>
  <c r="CZ498" i="35"/>
  <c r="CZ500" i="35" s="1"/>
  <c r="GI498" i="35"/>
  <c r="GI500" i="35" s="1"/>
  <c r="Y498" i="35"/>
  <c r="Y500" i="35" s="1"/>
  <c r="DM498" i="35"/>
  <c r="DM500" i="35" s="1"/>
  <c r="AK498" i="35"/>
  <c r="AK500" i="35" s="1"/>
  <c r="FJ498" i="35"/>
  <c r="FJ500" i="35" s="1"/>
  <c r="DR498" i="35"/>
  <c r="DR500" i="35" s="1"/>
  <c r="AB498" i="35"/>
  <c r="AB500" i="35" s="1"/>
  <c r="EZ498" i="35"/>
  <c r="EZ500" i="35" s="1"/>
  <c r="BI498" i="35"/>
  <c r="BI500" i="35" s="1"/>
  <c r="GG498" i="35"/>
  <c r="GG500" i="35" s="1"/>
  <c r="BZ498" i="35"/>
  <c r="BZ500" i="35" s="1"/>
  <c r="GX498" i="35"/>
  <c r="GX500" i="35" s="1"/>
  <c r="CR498" i="35"/>
  <c r="CR500" i="35" s="1"/>
  <c r="HP498" i="35"/>
  <c r="HP500" i="35" s="1"/>
  <c r="DI498" i="35"/>
  <c r="DI500" i="35" s="1"/>
  <c r="R498" i="35"/>
  <c r="R500" i="35" s="1"/>
  <c r="EP498" i="35"/>
  <c r="EP500" i="35" s="1"/>
  <c r="AY498" i="35"/>
  <c r="AY500" i="35" s="1"/>
  <c r="FW498" i="35"/>
  <c r="FW500" i="35" s="1"/>
  <c r="CF498" i="35"/>
  <c r="CF500" i="35" s="1"/>
  <c r="HD498" i="35"/>
  <c r="HD500" i="35" s="1"/>
  <c r="DO498" i="35"/>
  <c r="DO500" i="35" s="1"/>
  <c r="GS384" i="35"/>
  <c r="CB384" i="35"/>
  <c r="DG384" i="35"/>
  <c r="AB384" i="35"/>
  <c r="EF384" i="35"/>
  <c r="BW384" i="35"/>
  <c r="DL384" i="35"/>
  <c r="CF384" i="35"/>
  <c r="HL384" i="35"/>
  <c r="EI384" i="35"/>
  <c r="HV384" i="35"/>
  <c r="BL384" i="35"/>
  <c r="CT384" i="35"/>
  <c r="DX384" i="35"/>
  <c r="FA384" i="35"/>
  <c r="FK384" i="35"/>
  <c r="DA384" i="35"/>
  <c r="N384" i="35"/>
  <c r="FD384" i="35"/>
  <c r="BS384" i="35"/>
  <c r="HI384" i="35"/>
  <c r="DV384" i="35"/>
  <c r="AN384" i="35"/>
  <c r="GD384" i="35"/>
  <c r="CQ384" i="35"/>
  <c r="Q384" i="35"/>
  <c r="EO384" i="35"/>
  <c r="BA384" i="35"/>
  <c r="FY384" i="35"/>
  <c r="EG498" i="35"/>
  <c r="EG500" i="35" s="1"/>
  <c r="FM498" i="35"/>
  <c r="FM500" i="35" s="1"/>
  <c r="FM502" i="35" s="1"/>
  <c r="FM504" i="35" s="1"/>
  <c r="CG498" i="35"/>
  <c r="CG500" i="35" s="1"/>
  <c r="CM498" i="35"/>
  <c r="CM500" i="35" s="1"/>
  <c r="CM502" i="35" s="1"/>
  <c r="CM504" i="35" s="1"/>
  <c r="HO498" i="35"/>
  <c r="HO500" i="35" s="1"/>
  <c r="BE498" i="35"/>
  <c r="BE500" i="35" s="1"/>
  <c r="BE502" i="35" s="1"/>
  <c r="ES498" i="35"/>
  <c r="ES500" i="35" s="1"/>
  <c r="HY498" i="35"/>
  <c r="HY500" i="35" s="1"/>
  <c r="HY502" i="35" s="1"/>
  <c r="HY504" i="35" s="1"/>
  <c r="BR498" i="35"/>
  <c r="BR500" i="35" s="1"/>
  <c r="EY498" i="35"/>
  <c r="EY500" i="35" s="1"/>
  <c r="EY502" i="35" s="1"/>
  <c r="EY504" i="35" s="1"/>
  <c r="BW498" i="35"/>
  <c r="BW500" i="35" s="1"/>
  <c r="GY498" i="35"/>
  <c r="GY500" i="35" s="1"/>
  <c r="GY502" i="35" s="1"/>
  <c r="GY504" i="35" s="1"/>
  <c r="EH498" i="35"/>
  <c r="EH500" i="35" s="1"/>
  <c r="AR498" i="35"/>
  <c r="AR500" i="35" s="1"/>
  <c r="AR502" i="35" s="1"/>
  <c r="AR504" i="35" s="1"/>
  <c r="FP498" i="35"/>
  <c r="FP500" i="35" s="1"/>
  <c r="BY498" i="35"/>
  <c r="BY500" i="35" s="1"/>
  <c r="BY502" i="35" s="1"/>
  <c r="BY504" i="35" s="1"/>
  <c r="GW498" i="35"/>
  <c r="GW500" i="35" s="1"/>
  <c r="CP498" i="35"/>
  <c r="CP500" i="35" s="1"/>
  <c r="CP502" i="35" s="1"/>
  <c r="CP504" i="35" s="1"/>
  <c r="HN498" i="35"/>
  <c r="HN500" i="35" s="1"/>
  <c r="DH498" i="35"/>
  <c r="DH500" i="35" s="1"/>
  <c r="DH502" i="35" s="1"/>
  <c r="DH504" i="35" s="1"/>
  <c r="IF498" i="35"/>
  <c r="IF500" i="35" s="1"/>
  <c r="DY498" i="35"/>
  <c r="DY500" i="35" s="1"/>
  <c r="AH498" i="35"/>
  <c r="AH500" i="35" s="1"/>
  <c r="FF498" i="35"/>
  <c r="FF500" i="35" s="1"/>
  <c r="FF502" i="35" s="1"/>
  <c r="FF504" i="35" s="1"/>
  <c r="BO498" i="35"/>
  <c r="BO500" i="35" s="1"/>
  <c r="GM498" i="35"/>
  <c r="GM500" i="35" s="1"/>
  <c r="GM502" i="35" s="1"/>
  <c r="GM504" i="35" s="1"/>
  <c r="CV498" i="35"/>
  <c r="CV500" i="35" s="1"/>
  <c r="HT498" i="35"/>
  <c r="HT500" i="35" s="1"/>
  <c r="HT502" i="35" s="1"/>
  <c r="HT504" i="35" s="1"/>
  <c r="EE498" i="35"/>
  <c r="EE500" i="35" s="1"/>
  <c r="Z384" i="35"/>
  <c r="GT384" i="35"/>
  <c r="DK384" i="35"/>
  <c r="FN384" i="35"/>
  <c r="GX384" i="35"/>
  <c r="EV384" i="35"/>
  <c r="GM384" i="35"/>
  <c r="ED384" i="35"/>
  <c r="BC384" i="35"/>
  <c r="FT384" i="35"/>
  <c r="X384" i="35"/>
  <c r="CR384" i="35"/>
  <c r="DW384" i="35"/>
  <c r="EZ384" i="35"/>
  <c r="GG384" i="35"/>
  <c r="GL384" i="35"/>
  <c r="DS384" i="35"/>
  <c r="AF384" i="35"/>
  <c r="FW384" i="35"/>
  <c r="CK384" i="35"/>
  <c r="IA384" i="35"/>
  <c r="EN384" i="35"/>
  <c r="BF384" i="35"/>
  <c r="GV384" i="35"/>
  <c r="DJ384" i="35"/>
  <c r="AG384" i="35"/>
  <c r="FE384" i="35"/>
  <c r="BQ384" i="35"/>
  <c r="GO384" i="35"/>
  <c r="HU498" i="35"/>
  <c r="HU500" i="35" s="1"/>
  <c r="BT498" i="35"/>
  <c r="BT500" i="35" s="1"/>
  <c r="HZ498" i="35"/>
  <c r="HZ500" i="35" s="1"/>
  <c r="FQ498" i="35"/>
  <c r="FQ500" i="35" s="1"/>
  <c r="CB498" i="35"/>
  <c r="CB500" i="35" s="1"/>
  <c r="CS498" i="35"/>
  <c r="CS500" i="35" s="1"/>
  <c r="AI498" i="35"/>
  <c r="AI500" i="35" s="1"/>
  <c r="BP498" i="35"/>
  <c r="BP500" i="35" s="1"/>
  <c r="FS498" i="35"/>
  <c r="FS500" i="35" s="1"/>
  <c r="CH498" i="35"/>
  <c r="CH500" i="35" s="1"/>
  <c r="EF498" i="35"/>
  <c r="EF500" i="35" s="1"/>
  <c r="M498" i="35"/>
  <c r="M500" i="35" s="1"/>
  <c r="M502" i="35" s="1"/>
  <c r="M504" i="35" s="1"/>
  <c r="CX498" i="35"/>
  <c r="CX500" i="35" s="1"/>
  <c r="GE498" i="35"/>
  <c r="GE500" i="35" s="1"/>
  <c r="X498" i="35"/>
  <c r="X500" i="35" s="1"/>
  <c r="DG498" i="35"/>
  <c r="DG500" i="35" s="1"/>
  <c r="GR498" i="35"/>
  <c r="GR500" i="35" s="1"/>
  <c r="DP498" i="35"/>
  <c r="DP500" i="35" s="1"/>
  <c r="Z498" i="35"/>
  <c r="Z500" i="35" s="1"/>
  <c r="EX498" i="35"/>
  <c r="EX500" i="35" s="1"/>
  <c r="BH498" i="35"/>
  <c r="BH500" i="35" s="1"/>
  <c r="GF498" i="35"/>
  <c r="GF500" i="35" s="1"/>
  <c r="CO498" i="35"/>
  <c r="CO500" i="35" s="1"/>
  <c r="HM498" i="35"/>
  <c r="HM500" i="35" s="1"/>
  <c r="DF498" i="35"/>
  <c r="DF500" i="35" s="1"/>
  <c r="ID498" i="35"/>
  <c r="ID500" i="35" s="1"/>
  <c r="DX498" i="35"/>
  <c r="DX500" i="35" s="1"/>
  <c r="Q498" i="35"/>
  <c r="Q500" i="35" s="1"/>
  <c r="EO498" i="35"/>
  <c r="EO500" i="35" s="1"/>
  <c r="AX498" i="35"/>
  <c r="AX500" i="35" s="1"/>
  <c r="FV498" i="35"/>
  <c r="FV500" i="35" s="1"/>
  <c r="CE498" i="35"/>
  <c r="CE500" i="35" s="1"/>
  <c r="HC498" i="35"/>
  <c r="HC500" i="35" s="1"/>
  <c r="DL498" i="35"/>
  <c r="DL500" i="35" s="1"/>
  <c r="W498" i="35"/>
  <c r="W500" i="35" s="1"/>
  <c r="EU498" i="35"/>
  <c r="EU500" i="35" s="1"/>
  <c r="AJ384" i="35"/>
  <c r="CM384" i="35"/>
  <c r="DN384" i="35"/>
  <c r="AC384" i="35"/>
  <c r="BK384" i="35"/>
  <c r="HT384" i="35"/>
  <c r="AR384" i="35"/>
  <c r="FP384" i="35"/>
  <c r="CN384" i="35"/>
  <c r="HS384" i="35"/>
  <c r="BI384" i="35"/>
  <c r="DR384" i="35"/>
  <c r="EY384" i="35"/>
  <c r="GF384" i="35"/>
  <c r="HK384" i="35"/>
  <c r="HR384" i="35"/>
  <c r="EK384" i="35"/>
  <c r="AY384" i="35"/>
  <c r="GP384" i="35"/>
  <c r="DC384" i="35"/>
  <c r="P384" i="35"/>
  <c r="FG384" i="35"/>
  <c r="BX384" i="35"/>
  <c r="HN384" i="35"/>
  <c r="EB384" i="35"/>
  <c r="AW384" i="35"/>
  <c r="FU384" i="35"/>
  <c r="CG384" i="35"/>
  <c r="HE384" i="35"/>
  <c r="DQ498" i="35"/>
  <c r="DQ500" i="35" s="1"/>
  <c r="CY498" i="35"/>
  <c r="CY500" i="35" s="1"/>
  <c r="HE498" i="35"/>
  <c r="HE500" i="35" s="1"/>
  <c r="AQ498" i="35"/>
  <c r="AQ500" i="35" s="1"/>
  <c r="AQ502" i="35" s="1"/>
  <c r="AQ504" i="35" s="1"/>
  <c r="FY498" i="35"/>
  <c r="FY500" i="35" s="1"/>
  <c r="BD498" i="35"/>
  <c r="BD500" i="35" s="1"/>
  <c r="BD502" i="35" s="1"/>
  <c r="BD504" i="35" s="1"/>
  <c r="EM498" i="35"/>
  <c r="EM500" i="35" s="1"/>
  <c r="HX498" i="35"/>
  <c r="HX500" i="35" s="1"/>
  <c r="HX502" i="35" s="1"/>
  <c r="HX504" i="35" s="1"/>
  <c r="BQ498" i="35"/>
  <c r="BQ500" i="35" s="1"/>
  <c r="EW498" i="35"/>
  <c r="EW500" i="35" s="1"/>
  <c r="EW502" i="35" s="1"/>
  <c r="EW504" i="35" s="1"/>
  <c r="AE498" i="35"/>
  <c r="AE500" i="35" s="1"/>
  <c r="FI498" i="35"/>
  <c r="FI500" i="35" s="1"/>
  <c r="FI502" i="35" s="1"/>
  <c r="AP498" i="35"/>
  <c r="AP500" i="35" s="1"/>
  <c r="FN498" i="35"/>
  <c r="FN500" i="35" s="1"/>
  <c r="FN502" i="35" s="1"/>
  <c r="FN504" i="35" s="1"/>
  <c r="BX498" i="35"/>
  <c r="BX500" i="35" s="1"/>
  <c r="GV498" i="35"/>
  <c r="GV500" i="35" s="1"/>
  <c r="GV502" i="35" s="1"/>
  <c r="GV504" i="35" s="1"/>
  <c r="DE498" i="35"/>
  <c r="DE500" i="35" s="1"/>
  <c r="IC498" i="35"/>
  <c r="IC500" i="35" s="1"/>
  <c r="IC502" i="35" s="1"/>
  <c r="IC504" i="35" s="1"/>
  <c r="DV498" i="35"/>
  <c r="DV500" i="35" s="1"/>
  <c r="P498" i="35"/>
  <c r="P500" i="35" s="1"/>
  <c r="P502" i="35" s="1"/>
  <c r="P504" i="35" s="1"/>
  <c r="EN498" i="35"/>
  <c r="EN500" i="35" s="1"/>
  <c r="AG498" i="35"/>
  <c r="AG500" i="35" s="1"/>
  <c r="AG502" i="35" s="1"/>
  <c r="AG504" i="35" s="1"/>
  <c r="FE498" i="35"/>
  <c r="FE500" i="35" s="1"/>
  <c r="BN498" i="35"/>
  <c r="BN500" i="35" s="1"/>
  <c r="BN502" i="35" s="1"/>
  <c r="BN504" i="35" s="1"/>
  <c r="GL498" i="35"/>
  <c r="GL500" i="35" s="1"/>
  <c r="CU498" i="35"/>
  <c r="CU500" i="35" s="1"/>
  <c r="CU502" i="35" s="1"/>
  <c r="CU504" i="35" s="1"/>
  <c r="HS498" i="35"/>
  <c r="HS500" i="35" s="1"/>
  <c r="EB498" i="35"/>
  <c r="EB500" i="35" s="1"/>
  <c r="EB502" i="35" s="1"/>
  <c r="EB504" i="35" s="1"/>
  <c r="AM498" i="35"/>
  <c r="AM500" i="35" s="1"/>
  <c r="AV384" i="35"/>
  <c r="HX384" i="35"/>
  <c r="DO384" i="35"/>
  <c r="FR384" i="35"/>
  <c r="EJ384" i="35"/>
  <c r="R384" i="35"/>
  <c r="CE384" i="35"/>
  <c r="HB384" i="35"/>
  <c r="EH384" i="35"/>
  <c r="S384" i="35"/>
  <c r="CZ384" i="35"/>
  <c r="EX384" i="35"/>
  <c r="GC384" i="35"/>
  <c r="HF384" i="35"/>
  <c r="T384" i="35"/>
  <c r="M384" i="35"/>
  <c r="FC384" i="35"/>
  <c r="BR384" i="35"/>
  <c r="HH384" i="35"/>
  <c r="DU384" i="35"/>
  <c r="AI384" i="35"/>
  <c r="FZ384" i="35"/>
  <c r="CP384" i="35"/>
  <c r="IF384" i="35"/>
  <c r="EU384" i="35"/>
  <c r="BM384" i="35"/>
  <c r="GK384" i="35"/>
  <c r="CW384" i="35"/>
  <c r="N131" i="35"/>
  <c r="N132" i="35" s="1"/>
  <c r="N143" i="35" s="1"/>
  <c r="P187" i="35"/>
  <c r="P211" i="35"/>
  <c r="P237" i="35"/>
  <c r="P242" i="35" s="1"/>
  <c r="P522" i="35"/>
  <c r="EN200" i="35"/>
  <c r="EG200" i="35"/>
  <c r="FG200" i="35"/>
  <c r="AX200" i="35"/>
  <c r="DX200" i="35"/>
  <c r="DB200" i="35"/>
  <c r="EX200" i="35"/>
  <c r="FR200" i="35"/>
  <c r="CF200" i="35"/>
  <c r="DW200" i="35"/>
  <c r="HQ200" i="35"/>
  <c r="GF200" i="35"/>
  <c r="AK200" i="35"/>
  <c r="CQ200" i="35"/>
  <c r="CH200" i="35"/>
  <c r="AA200" i="35"/>
  <c r="AR200" i="35"/>
  <c r="BL200" i="35"/>
  <c r="BS200" i="35"/>
  <c r="N200" i="35"/>
  <c r="CB200" i="35"/>
  <c r="BJ200" i="35"/>
  <c r="X200" i="35"/>
  <c r="GD200" i="35"/>
  <c r="BQ200" i="35"/>
  <c r="BY200" i="35"/>
  <c r="GP200" i="35"/>
  <c r="EE200" i="35"/>
  <c r="FA200" i="35"/>
  <c r="GG200" i="35"/>
  <c r="BX200" i="35"/>
  <c r="S200" i="35"/>
  <c r="DZ200" i="35"/>
  <c r="FB200" i="35"/>
  <c r="GK200" i="35"/>
  <c r="EJ200" i="35"/>
  <c r="ET200" i="35"/>
  <c r="ES200" i="35"/>
  <c r="FI200" i="35"/>
  <c r="BZ200" i="35"/>
  <c r="EB200" i="35"/>
  <c r="AO200" i="35"/>
  <c r="IE200" i="35"/>
  <c r="AG200" i="35"/>
  <c r="BW200" i="35"/>
  <c r="HM200" i="35"/>
  <c r="T200" i="35"/>
  <c r="CV200" i="35"/>
  <c r="BN200" i="35"/>
  <c r="GL200" i="35"/>
  <c r="AC200" i="35"/>
  <c r="BO200" i="35"/>
  <c r="AJ200" i="35"/>
  <c r="GT200" i="35"/>
  <c r="EU200" i="35"/>
  <c r="FQ200" i="35"/>
  <c r="FT200" i="35"/>
  <c r="V200" i="35"/>
  <c r="AP200" i="35"/>
  <c r="AW200" i="35"/>
  <c r="DC200" i="35"/>
  <c r="FM200" i="35"/>
  <c r="GS200" i="35"/>
  <c r="DT200" i="35"/>
  <c r="DG200" i="35"/>
  <c r="EV200" i="35"/>
  <c r="BG200" i="35"/>
  <c r="FX200" i="35"/>
  <c r="GI200" i="35"/>
  <c r="HK200" i="35"/>
  <c r="CL200" i="35"/>
  <c r="DI200" i="35"/>
  <c r="HV200" i="35"/>
  <c r="AB200" i="35"/>
  <c r="HH200" i="35"/>
  <c r="FZ200" i="35"/>
  <c r="DR200" i="35"/>
  <c r="EH200" i="35"/>
  <c r="M200" i="35"/>
  <c r="DV200" i="35"/>
  <c r="FO200" i="35"/>
  <c r="BT200" i="35"/>
  <c r="EM200" i="35"/>
  <c r="HW200" i="35"/>
  <c r="AZ200" i="35"/>
  <c r="GY200" i="35"/>
  <c r="DA200" i="35"/>
  <c r="HU200" i="35"/>
  <c r="BV200" i="35"/>
  <c r="BH200" i="35"/>
  <c r="GN200" i="35"/>
  <c r="CD200" i="35"/>
  <c r="AL200" i="35"/>
  <c r="CJ200" i="35"/>
  <c r="HO200" i="35"/>
  <c r="BB200" i="35"/>
  <c r="ED200" i="35"/>
  <c r="EL200" i="35"/>
  <c r="DE200" i="35"/>
  <c r="FY200" i="35"/>
  <c r="GV200" i="35"/>
  <c r="AI200" i="35"/>
  <c r="HT200" i="35"/>
  <c r="HB200" i="35"/>
  <c r="GW200" i="35"/>
  <c r="BR200" i="35"/>
  <c r="EP200" i="35"/>
  <c r="DP200" i="35"/>
  <c r="EY200" i="35"/>
  <c r="BC200" i="35"/>
  <c r="AF200" i="35"/>
  <c r="EW200" i="35"/>
  <c r="EC200" i="35"/>
  <c r="AY200" i="35"/>
  <c r="FW200" i="35"/>
  <c r="CO200" i="35"/>
  <c r="HF200" i="35"/>
  <c r="HI200" i="35"/>
  <c r="GH200" i="35"/>
  <c r="AV200" i="35"/>
  <c r="AD200" i="35"/>
  <c r="CE200" i="35"/>
  <c r="CT200" i="35"/>
  <c r="DH200" i="35"/>
  <c r="CG200" i="35"/>
  <c r="CU200" i="35"/>
  <c r="CW200" i="35"/>
  <c r="CC200" i="35"/>
  <c r="GZ200" i="35"/>
  <c r="DF200" i="35"/>
  <c r="ER200" i="35"/>
  <c r="HS200" i="35"/>
  <c r="CM200" i="35"/>
  <c r="BM200" i="35"/>
  <c r="DD200" i="35"/>
  <c r="CX200" i="35"/>
  <c r="CR200" i="35"/>
  <c r="EK200" i="35"/>
  <c r="HA200" i="35"/>
  <c r="HN200" i="35"/>
  <c r="BE200" i="35"/>
  <c r="CS200" i="35"/>
  <c r="HJ200" i="35"/>
  <c r="FK200" i="35"/>
  <c r="GR200" i="35"/>
  <c r="IB200" i="35"/>
  <c r="CZ200" i="35"/>
  <c r="CA200" i="35"/>
  <c r="GX200" i="35"/>
  <c r="EO200" i="35"/>
  <c r="AQ200" i="35"/>
  <c r="AU200" i="35"/>
  <c r="FH200" i="35"/>
  <c r="GA200" i="35"/>
  <c r="EZ200" i="35"/>
  <c r="AE200" i="35"/>
  <c r="BA200" i="35"/>
  <c r="BP200" i="35"/>
  <c r="IA200" i="35"/>
  <c r="GC200" i="35"/>
  <c r="DU200" i="35"/>
  <c r="FC200" i="35"/>
  <c r="HR200" i="35"/>
  <c r="CN200" i="35"/>
  <c r="CP200" i="35"/>
  <c r="R200" i="35"/>
  <c r="FJ200" i="35"/>
  <c r="GQ200" i="35"/>
  <c r="HD200" i="35"/>
  <c r="AS200" i="35"/>
  <c r="FP200" i="35"/>
  <c r="Z200" i="35"/>
  <c r="W200" i="35"/>
  <c r="DL200" i="35"/>
  <c r="HP200" i="35"/>
  <c r="ID200" i="35"/>
  <c r="AN200" i="35"/>
  <c r="IF200" i="35"/>
  <c r="IC200" i="35"/>
  <c r="EI200" i="35"/>
  <c r="GJ200" i="35"/>
  <c r="DO200" i="35"/>
  <c r="FV200" i="35"/>
  <c r="FN200" i="35"/>
  <c r="FL200" i="35"/>
  <c r="BI200" i="35"/>
  <c r="GM200" i="35"/>
  <c r="U200" i="35"/>
  <c r="FE200" i="35"/>
  <c r="BF200" i="35"/>
  <c r="FS200" i="35"/>
  <c r="EQ200" i="35"/>
  <c r="DJ200" i="35"/>
  <c r="DS200" i="35"/>
  <c r="DN200" i="35"/>
  <c r="DY200" i="35"/>
  <c r="HC200" i="35"/>
  <c r="HE200" i="35"/>
  <c r="HL200" i="35"/>
  <c r="GE200" i="35"/>
  <c r="AT200" i="35"/>
  <c r="BU200" i="35"/>
  <c r="FU200" i="35"/>
  <c r="DK200" i="35"/>
  <c r="P200" i="35"/>
  <c r="CY200" i="35"/>
  <c r="GB200" i="35"/>
  <c r="Q200" i="35"/>
  <c r="FF200" i="35"/>
  <c r="FD200" i="35"/>
  <c r="CK200" i="35"/>
  <c r="EA200" i="35"/>
  <c r="EF200" i="35"/>
  <c r="CI200" i="35"/>
  <c r="AH200" i="35"/>
  <c r="AM200" i="35"/>
  <c r="BD200" i="35"/>
  <c r="Y200" i="35"/>
  <c r="O200" i="35"/>
  <c r="BK200" i="35"/>
  <c r="HY200" i="35"/>
  <c r="DQ200" i="35"/>
  <c r="DM200" i="35"/>
  <c r="GO200" i="35"/>
  <c r="GU200" i="35"/>
  <c r="HX200" i="35"/>
  <c r="HG200" i="35"/>
  <c r="HZ200" i="35"/>
  <c r="N91" i="35"/>
  <c r="N36" i="35" s="1"/>
  <c r="O91" i="35"/>
  <c r="O36" i="35" s="1"/>
  <c r="N89" i="35"/>
  <c r="N34" i="35" s="1"/>
  <c r="O89" i="35"/>
  <c r="O34" i="35" s="1"/>
  <c r="Q5" i="35"/>
  <c r="Q6" i="35" s="1"/>
  <c r="Q128" i="35" s="1"/>
  <c r="Q130" i="35" s="1"/>
  <c r="Q131" i="35" s="1"/>
  <c r="Q132" i="35" s="1"/>
  <c r="R7" i="35"/>
  <c r="R4" i="35" s="1"/>
  <c r="Q4" i="35"/>
  <c r="P189" i="35"/>
  <c r="Q9" i="35"/>
  <c r="Q522" i="35" s="1"/>
  <c r="N416" i="35"/>
  <c r="N397" i="35"/>
  <c r="N312" i="35"/>
  <c r="N352" i="35"/>
  <c r="N355" i="35" s="1"/>
  <c r="N356" i="35" s="1"/>
  <c r="N336" i="35" s="1"/>
  <c r="N360" i="35"/>
  <c r="N363" i="35" s="1"/>
  <c r="N364" i="35" s="1"/>
  <c r="N337" i="35" s="1"/>
  <c r="N139" i="35"/>
  <c r="N414" i="35"/>
  <c r="N375" i="35"/>
  <c r="N377" i="35" s="1"/>
  <c r="N378" i="35" s="1"/>
  <c r="N339" i="35" s="1"/>
  <c r="N328" i="35"/>
  <c r="N330" i="35" s="1"/>
  <c r="N331" i="35" s="1"/>
  <c r="N283" i="35" s="1"/>
  <c r="N554" i="35"/>
  <c r="N561" i="35" s="1"/>
  <c r="N568" i="35" s="1"/>
  <c r="N320" i="35"/>
  <c r="N555" i="35"/>
  <c r="N562" i="35" s="1"/>
  <c r="N569" i="35" s="1"/>
  <c r="N344" i="35"/>
  <c r="N552" i="35"/>
  <c r="N559" i="35" s="1"/>
  <c r="N566" i="35" s="1"/>
  <c r="N296" i="35"/>
  <c r="N299" i="35" s="1"/>
  <c r="N300" i="35" s="1"/>
  <c r="N279" i="35" s="1"/>
  <c r="N553" i="35"/>
  <c r="N560" i="35" s="1"/>
  <c r="N567" i="35" s="1"/>
  <c r="N304" i="35"/>
  <c r="N307" i="35" s="1"/>
  <c r="N308" i="35" s="1"/>
  <c r="N280" i="35" s="1"/>
  <c r="N556" i="35"/>
  <c r="N563" i="35" s="1"/>
  <c r="N570" i="35" s="1"/>
  <c r="N257" i="35"/>
  <c r="N259" i="35" s="1"/>
  <c r="N260" i="35" s="1"/>
  <c r="N54" i="35" s="1"/>
  <c r="N368" i="35"/>
  <c r="N370" i="35" s="1"/>
  <c r="N371" i="35" s="1"/>
  <c r="N338" i="35" s="1"/>
  <c r="N551" i="35"/>
  <c r="N558" i="35" s="1"/>
  <c r="N565" i="35" s="1"/>
  <c r="N266" i="35"/>
  <c r="N270" i="35" s="1"/>
  <c r="N475" i="35"/>
  <c r="N505" i="35" s="1"/>
  <c r="N249" i="35"/>
  <c r="N252" i="35" s="1"/>
  <c r="N448" i="35"/>
  <c r="N451" i="35" s="1"/>
  <c r="N452" i="35" s="1"/>
  <c r="N441" i="35" s="1"/>
  <c r="N288" i="35"/>
  <c r="N134" i="35"/>
  <c r="N382" i="35"/>
  <c r="N185" i="35"/>
  <c r="N191" i="35" s="1"/>
  <c r="M87" i="35"/>
  <c r="M32" i="35" s="1"/>
  <c r="N87" i="35"/>
  <c r="N32" i="35" s="1"/>
  <c r="M478" i="35"/>
  <c r="M486" i="35" s="1"/>
  <c r="FK500" i="35"/>
  <c r="FK502" i="35" s="1"/>
  <c r="FK504" i="35" s="1"/>
  <c r="CK500" i="35"/>
  <c r="CK502" i="35" s="1"/>
  <c r="N500" i="35"/>
  <c r="N502" i="35" s="1"/>
  <c r="N504" i="35" s="1"/>
  <c r="O6" i="35"/>
  <c r="P6" i="35"/>
  <c r="M505" i="35"/>
  <c r="O32" i="35"/>
  <c r="Q577" i="35"/>
  <c r="HQ346" i="35"/>
  <c r="HA346" i="35"/>
  <c r="GK346" i="35"/>
  <c r="FU346" i="35"/>
  <c r="FE346" i="35"/>
  <c r="EO346" i="35"/>
  <c r="DY346" i="35"/>
  <c r="DI346" i="35"/>
  <c r="CS346" i="35"/>
  <c r="CC346" i="35"/>
  <c r="BM346" i="35"/>
  <c r="AW346" i="35"/>
  <c r="AG346" i="35"/>
  <c r="Q346" i="35"/>
  <c r="HR346" i="35"/>
  <c r="GZ346" i="35"/>
  <c r="GI346" i="35"/>
  <c r="FR346" i="35"/>
  <c r="FA346" i="35"/>
  <c r="EJ346" i="35"/>
  <c r="DS346" i="35"/>
  <c r="DB346" i="35"/>
  <c r="CK346" i="35"/>
  <c r="BT346" i="35"/>
  <c r="BC346" i="35"/>
  <c r="AL346" i="35"/>
  <c r="U346" i="35"/>
  <c r="HP346" i="35"/>
  <c r="GY346" i="35"/>
  <c r="GH346" i="35"/>
  <c r="FQ346" i="35"/>
  <c r="EZ346" i="35"/>
  <c r="EI346" i="35"/>
  <c r="DR346" i="35"/>
  <c r="DA346" i="35"/>
  <c r="CJ346" i="35"/>
  <c r="BS346" i="35"/>
  <c r="BB346" i="35"/>
  <c r="AK346" i="35"/>
  <c r="T346" i="35"/>
  <c r="IE346" i="35"/>
  <c r="HN346" i="35"/>
  <c r="GW346" i="35"/>
  <c r="GF346" i="35"/>
  <c r="FO346" i="35"/>
  <c r="EX346" i="35"/>
  <c r="EG346" i="35"/>
  <c r="DP346" i="35"/>
  <c r="CY346" i="35"/>
  <c r="CH346" i="35"/>
  <c r="BQ346" i="35"/>
  <c r="AZ346" i="35"/>
  <c r="AI346" i="35"/>
  <c r="R346" i="35"/>
  <c r="ID346" i="35"/>
  <c r="HM346" i="35"/>
  <c r="GV346" i="35"/>
  <c r="GE346" i="35"/>
  <c r="FN346" i="35"/>
  <c r="EW346" i="35"/>
  <c r="EF346" i="35"/>
  <c r="DO346" i="35"/>
  <c r="CX346" i="35"/>
  <c r="CG346" i="35"/>
  <c r="BP346" i="35"/>
  <c r="AY346" i="35"/>
  <c r="AH346" i="35"/>
  <c r="P346" i="35"/>
  <c r="IB346" i="35"/>
  <c r="HK346" i="35"/>
  <c r="GT346" i="35"/>
  <c r="GC346" i="35"/>
  <c r="FL346" i="35"/>
  <c r="EU346" i="35"/>
  <c r="ED346" i="35"/>
  <c r="DM346" i="35"/>
  <c r="CV346" i="35"/>
  <c r="CE346" i="35"/>
  <c r="BN346" i="35"/>
  <c r="AV346" i="35"/>
  <c r="AE346" i="35"/>
  <c r="N346" i="35"/>
  <c r="IA346" i="35"/>
  <c r="HJ346" i="35"/>
  <c r="GS346" i="35"/>
  <c r="GB346" i="35"/>
  <c r="FK346" i="35"/>
  <c r="ET346" i="35"/>
  <c r="EC346" i="35"/>
  <c r="DL346" i="35"/>
  <c r="CU346" i="35"/>
  <c r="CD346" i="35"/>
  <c r="BL346" i="35"/>
  <c r="AU346" i="35"/>
  <c r="AD346" i="35"/>
  <c r="M346" i="35"/>
  <c r="HZ346" i="35"/>
  <c r="HI346" i="35"/>
  <c r="GR346" i="35"/>
  <c r="GA346" i="35"/>
  <c r="FJ346" i="35"/>
  <c r="ES346" i="35"/>
  <c r="EB346" i="35"/>
  <c r="DK346" i="35"/>
  <c r="CT346" i="35"/>
  <c r="CB346" i="35"/>
  <c r="BK346" i="35"/>
  <c r="AT346" i="35"/>
  <c r="AC346" i="35"/>
  <c r="HW346" i="35"/>
  <c r="GQ346" i="35"/>
  <c r="FP346" i="35"/>
  <c r="EL346" i="35"/>
  <c r="DF346" i="35"/>
  <c r="BZ346" i="35"/>
  <c r="AX346" i="35"/>
  <c r="V346" i="35"/>
  <c r="HL346" i="35"/>
  <c r="GJ346" i="35"/>
  <c r="FD346" i="35"/>
  <c r="DX346" i="35"/>
  <c r="CR346" i="35"/>
  <c r="BR346" i="35"/>
  <c r="AN346" i="35"/>
  <c r="HF346" i="35"/>
  <c r="FZ346" i="35"/>
  <c r="EY346" i="35"/>
  <c r="DU346" i="35"/>
  <c r="CO346" i="35"/>
  <c r="BI346" i="35"/>
  <c r="AF346" i="35"/>
  <c r="HE346" i="35"/>
  <c r="FY346" i="35"/>
  <c r="EV346" i="35"/>
  <c r="DT346" i="35"/>
  <c r="CN346" i="35"/>
  <c r="BH346" i="35"/>
  <c r="AB346" i="35"/>
  <c r="HD346" i="35"/>
  <c r="FX346" i="35"/>
  <c r="ER346" i="35"/>
  <c r="DQ346" i="35"/>
  <c r="CM346" i="35"/>
  <c r="BG346" i="35"/>
  <c r="AA346" i="35"/>
  <c r="IF346" i="35"/>
  <c r="HC346" i="35"/>
  <c r="FW346" i="35"/>
  <c r="EQ346" i="35"/>
  <c r="DN346" i="35"/>
  <c r="CL346" i="35"/>
  <c r="BF346" i="35"/>
  <c r="Z346" i="35"/>
  <c r="HY346" i="35"/>
  <c r="GL346" i="35"/>
  <c r="EK346" i="35"/>
  <c r="CP346" i="35"/>
  <c r="AQ346" i="35"/>
  <c r="HH346" i="35"/>
  <c r="FI346" i="35"/>
  <c r="DJ346" i="35"/>
  <c r="BV346" i="35"/>
  <c r="W346" i="35"/>
  <c r="HG346" i="35"/>
  <c r="FH346" i="35"/>
  <c r="DH346" i="35"/>
  <c r="BU346" i="35"/>
  <c r="S346" i="35"/>
  <c r="HB346" i="35"/>
  <c r="FG346" i="35"/>
  <c r="DG346" i="35"/>
  <c r="BO346" i="35"/>
  <c r="O346" i="35"/>
  <c r="GU346" i="35"/>
  <c r="FC346" i="35"/>
  <c r="DD346" i="35"/>
  <c r="BE346" i="35"/>
  <c r="GD346" i="35"/>
  <c r="DE346" i="35"/>
  <c r="AP346" i="35"/>
  <c r="FV346" i="35"/>
  <c r="FT346" i="35"/>
  <c r="CZ346" i="35"/>
  <c r="IC346" i="35"/>
  <c r="FS346" i="35"/>
  <c r="CW346" i="35"/>
  <c r="AJ346" i="35"/>
  <c r="HX346" i="35"/>
  <c r="FM346" i="35"/>
  <c r="CQ346" i="35"/>
  <c r="Y346" i="35"/>
  <c r="HU346" i="35"/>
  <c r="FB346" i="35"/>
  <c r="CF346" i="35"/>
  <c r="HT346" i="35"/>
  <c r="EP346" i="35"/>
  <c r="CA346" i="35"/>
  <c r="HS346" i="35"/>
  <c r="EN346" i="35"/>
  <c r="BY346" i="35"/>
  <c r="HO346" i="35"/>
  <c r="CI346" i="35"/>
  <c r="GP346" i="35"/>
  <c r="GM346" i="35"/>
  <c r="GG346" i="35"/>
  <c r="AS346" i="35"/>
  <c r="EM346" i="35"/>
  <c r="AO346" i="35"/>
  <c r="EH346" i="35"/>
  <c r="AM346" i="35"/>
  <c r="EE346" i="35"/>
  <c r="X346" i="35"/>
  <c r="EA346" i="35"/>
  <c r="DZ346" i="35"/>
  <c r="DW346" i="35"/>
  <c r="HV346" i="35"/>
  <c r="FF346" i="35"/>
  <c r="DV346" i="35"/>
  <c r="DC346" i="35"/>
  <c r="BX346" i="35"/>
  <c r="BW346" i="35"/>
  <c r="BJ346" i="35"/>
  <c r="BD346" i="35"/>
  <c r="BA346" i="35"/>
  <c r="AR346" i="35"/>
  <c r="GO346" i="35"/>
  <c r="GN346" i="35"/>
  <c r="GX346" i="35"/>
  <c r="P87" i="35"/>
  <c r="P115" i="35"/>
  <c r="P89" i="35"/>
  <c r="P34" i="35" s="1"/>
  <c r="P91" i="35"/>
  <c r="P36" i="35" s="1"/>
  <c r="Q30" i="35"/>
  <c r="M143" i="35"/>
  <c r="M571" i="35"/>
  <c r="M69" i="35" s="1"/>
  <c r="L21" i="35"/>
  <c r="EG290" i="35"/>
  <c r="DQ290" i="35"/>
  <c r="EA290" i="35"/>
  <c r="R290" i="35"/>
  <c r="HX290" i="35"/>
  <c r="CS290" i="35"/>
  <c r="HE290" i="35"/>
  <c r="HU290" i="35"/>
  <c r="CP290" i="35"/>
  <c r="HC290" i="35"/>
  <c r="GL290" i="35"/>
  <c r="BI290" i="35"/>
  <c r="FK290" i="35"/>
  <c r="EL290" i="35"/>
  <c r="GE290" i="35"/>
  <c r="AF290" i="35"/>
  <c r="IA290" i="35"/>
  <c r="BA290" i="35"/>
  <c r="DL290" i="35"/>
  <c r="CN290" i="35"/>
  <c r="CM290" i="35"/>
  <c r="DC290" i="35"/>
  <c r="CE290" i="35"/>
  <c r="CB290" i="35"/>
  <c r="DA290" i="35"/>
  <c r="CA290" i="35"/>
  <c r="BW290" i="35"/>
  <c r="CY290" i="35"/>
  <c r="BS290" i="35"/>
  <c r="BR290" i="35"/>
  <c r="GV290" i="35"/>
  <c r="ET290" i="35"/>
  <c r="EP290" i="35"/>
  <c r="GF290" i="35"/>
  <c r="EK290" i="35"/>
  <c r="DU290" i="35"/>
  <c r="Y290" i="35"/>
  <c r="IE290" i="35"/>
  <c r="BL290" i="35"/>
  <c r="FP290" i="35"/>
  <c r="DH290" i="35"/>
  <c r="DD290" i="35"/>
  <c r="GO500" i="35"/>
  <c r="IC404" i="35"/>
  <c r="HM404" i="35"/>
  <c r="GW404" i="35"/>
  <c r="GG404" i="35"/>
  <c r="FQ404" i="35"/>
  <c r="FA404" i="35"/>
  <c r="EK404" i="35"/>
  <c r="DU404" i="35"/>
  <c r="DE404" i="35"/>
  <c r="CO404" i="35"/>
  <c r="BY404" i="35"/>
  <c r="BI404" i="35"/>
  <c r="AS404" i="35"/>
  <c r="AC404" i="35"/>
  <c r="M404" i="35"/>
  <c r="IB404" i="35"/>
  <c r="HL404" i="35"/>
  <c r="GV404" i="35"/>
  <c r="GF404" i="35"/>
  <c r="FP404" i="35"/>
  <c r="EZ404" i="35"/>
  <c r="EJ404" i="35"/>
  <c r="DT404" i="35"/>
  <c r="DD404" i="35"/>
  <c r="CN404" i="35"/>
  <c r="BX404" i="35"/>
  <c r="BH404" i="35"/>
  <c r="AR404" i="35"/>
  <c r="AB404" i="35"/>
  <c r="IA404" i="35"/>
  <c r="HK404" i="35"/>
  <c r="GU404" i="35"/>
  <c r="GE404" i="35"/>
  <c r="FO404" i="35"/>
  <c r="EY404" i="35"/>
  <c r="EI404" i="35"/>
  <c r="DS404" i="35"/>
  <c r="DC404" i="35"/>
  <c r="CM404" i="35"/>
  <c r="BW404" i="35"/>
  <c r="BG404" i="35"/>
  <c r="AQ404" i="35"/>
  <c r="AA404" i="35"/>
  <c r="HX404" i="35"/>
  <c r="HH404" i="35"/>
  <c r="GR404" i="35"/>
  <c r="GB404" i="35"/>
  <c r="FL404" i="35"/>
  <c r="EV404" i="35"/>
  <c r="EF404" i="35"/>
  <c r="DP404" i="35"/>
  <c r="CZ404" i="35"/>
  <c r="CJ404" i="35"/>
  <c r="BT404" i="35"/>
  <c r="BD404" i="35"/>
  <c r="AN404" i="35"/>
  <c r="X404" i="35"/>
  <c r="HW404" i="35"/>
  <c r="HG404" i="35"/>
  <c r="GQ404" i="35"/>
  <c r="GA404" i="35"/>
  <c r="FK404" i="35"/>
  <c r="EU404" i="35"/>
  <c r="EE404" i="35"/>
  <c r="DO404" i="35"/>
  <c r="CY404" i="35"/>
  <c r="CI404" i="35"/>
  <c r="BS404" i="35"/>
  <c r="BC404" i="35"/>
  <c r="AM404" i="35"/>
  <c r="W404" i="35"/>
  <c r="HV404" i="35"/>
  <c r="HF404" i="35"/>
  <c r="GP404" i="35"/>
  <c r="FZ404" i="35"/>
  <c r="FJ404" i="35"/>
  <c r="ET404" i="35"/>
  <c r="ED404" i="35"/>
  <c r="DN404" i="35"/>
  <c r="CX404" i="35"/>
  <c r="CH404" i="35"/>
  <c r="BR404" i="35"/>
  <c r="BB404" i="35"/>
  <c r="AL404" i="35"/>
  <c r="V404" i="35"/>
  <c r="HS404" i="35"/>
  <c r="GT404" i="35"/>
  <c r="FU404" i="35"/>
  <c r="ES404" i="35"/>
  <c r="DW404" i="35"/>
  <c r="CU404" i="35"/>
  <c r="BV404" i="35"/>
  <c r="AW404" i="35"/>
  <c r="U404" i="35"/>
  <c r="HR404" i="35"/>
  <c r="GS404" i="35"/>
  <c r="FT404" i="35"/>
  <c r="ER404" i="35"/>
  <c r="DV404" i="35"/>
  <c r="CT404" i="35"/>
  <c r="BU404" i="35"/>
  <c r="AV404" i="35"/>
  <c r="T404" i="35"/>
  <c r="HO404" i="35"/>
  <c r="GM404" i="35"/>
  <c r="FN404" i="35"/>
  <c r="EO404" i="35"/>
  <c r="HN404" i="35"/>
  <c r="GL404" i="35"/>
  <c r="FM404" i="35"/>
  <c r="EN404" i="35"/>
  <c r="DL404" i="35"/>
  <c r="CP404" i="35"/>
  <c r="BN404" i="35"/>
  <c r="AO404" i="35"/>
  <c r="P404" i="35"/>
  <c r="HJ404" i="35"/>
  <c r="GK404" i="35"/>
  <c r="FI404" i="35"/>
  <c r="EM404" i="35"/>
  <c r="DK404" i="35"/>
  <c r="CL404" i="35"/>
  <c r="BM404" i="35"/>
  <c r="AK404" i="35"/>
  <c r="O404" i="35"/>
  <c r="HI404" i="35"/>
  <c r="GJ404" i="35"/>
  <c r="FH404" i="35"/>
  <c r="EL404" i="35"/>
  <c r="DJ404" i="35"/>
  <c r="CK404" i="35"/>
  <c r="BL404" i="35"/>
  <c r="AJ404" i="35"/>
  <c r="N404" i="35"/>
  <c r="HE404" i="35"/>
  <c r="GI404" i="35"/>
  <c r="FG404" i="35"/>
  <c r="EH404" i="35"/>
  <c r="DI404" i="35"/>
  <c r="CG404" i="35"/>
  <c r="BK404" i="35"/>
  <c r="AI404" i="35"/>
  <c r="HZ404" i="35"/>
  <c r="GD404" i="35"/>
  <c r="EP404" i="35"/>
  <c r="CW404" i="35"/>
  <c r="BF404" i="35"/>
  <c r="S404" i="35"/>
  <c r="HY404" i="35"/>
  <c r="GC404" i="35"/>
  <c r="EG404" i="35"/>
  <c r="CV404" i="35"/>
  <c r="BE404" i="35"/>
  <c r="R404" i="35"/>
  <c r="HU404" i="35"/>
  <c r="FY404" i="35"/>
  <c r="EC404" i="35"/>
  <c r="CS404" i="35"/>
  <c r="BA404" i="35"/>
  <c r="Q404" i="35"/>
  <c r="HT404" i="35"/>
  <c r="FX404" i="35"/>
  <c r="EB404" i="35"/>
  <c r="CR404" i="35"/>
  <c r="AZ404" i="35"/>
  <c r="HD404" i="35"/>
  <c r="FS404" i="35"/>
  <c r="DY404" i="35"/>
  <c r="CE404" i="35"/>
  <c r="AU404" i="35"/>
  <c r="HC404" i="35"/>
  <c r="FR404" i="35"/>
  <c r="DX404" i="35"/>
  <c r="CD404" i="35"/>
  <c r="AT404" i="35"/>
  <c r="HB404" i="35"/>
  <c r="FF404" i="35"/>
  <c r="DR404" i="35"/>
  <c r="CC404" i="35"/>
  <c r="AP404" i="35"/>
  <c r="HA404" i="35"/>
  <c r="FE404" i="35"/>
  <c r="DQ404" i="35"/>
  <c r="CB404" i="35"/>
  <c r="AH404" i="35"/>
  <c r="GZ404" i="35"/>
  <c r="FD404" i="35"/>
  <c r="DM404" i="35"/>
  <c r="CA404" i="35"/>
  <c r="AG404" i="35"/>
  <c r="GY404" i="35"/>
  <c r="FC404" i="35"/>
  <c r="DH404" i="35"/>
  <c r="BZ404" i="35"/>
  <c r="AF404" i="35"/>
  <c r="GH404" i="35"/>
  <c r="BP404" i="35"/>
  <c r="FW404" i="35"/>
  <c r="BO404" i="35"/>
  <c r="FB404" i="35"/>
  <c r="AY404" i="35"/>
  <c r="EX404" i="35"/>
  <c r="AX404" i="35"/>
  <c r="EQ404" i="35"/>
  <c r="AD404" i="35"/>
  <c r="EA404" i="35"/>
  <c r="Z404" i="35"/>
  <c r="IF404" i="35"/>
  <c r="DZ404" i="35"/>
  <c r="Y404" i="35"/>
  <c r="IE404" i="35"/>
  <c r="DG404" i="35"/>
  <c r="ID404" i="35"/>
  <c r="DF404" i="35"/>
  <c r="HP404" i="35"/>
  <c r="FV404" i="35"/>
  <c r="DA404" i="35"/>
  <c r="CQ404" i="35"/>
  <c r="CF404" i="35"/>
  <c r="BQ404" i="35"/>
  <c r="BJ404" i="35"/>
  <c r="HQ404" i="35"/>
  <c r="GX404" i="35"/>
  <c r="GO404" i="35"/>
  <c r="GN404" i="35"/>
  <c r="EW404" i="35"/>
  <c r="DB404" i="35"/>
  <c r="AE404" i="35"/>
  <c r="M492" i="35"/>
  <c r="M36" i="35"/>
  <c r="M34" i="35"/>
  <c r="CV136" i="35" l="1"/>
  <c r="AI136" i="35"/>
  <c r="EJ136" i="35"/>
  <c r="DF136" i="35"/>
  <c r="AU136" i="35"/>
  <c r="GS136" i="35"/>
  <c r="AZ136" i="35"/>
  <c r="GI136" i="35"/>
  <c r="FO136" i="35"/>
  <c r="FY136" i="35"/>
  <c r="GM136" i="35"/>
  <c r="CY136" i="35"/>
  <c r="DA136" i="35"/>
  <c r="AN136" i="35"/>
  <c r="GZ136" i="35"/>
  <c r="HA136" i="35"/>
  <c r="DM136" i="35"/>
  <c r="GD136" i="35"/>
  <c r="EA136" i="35"/>
  <c r="IC136" i="35"/>
  <c r="CZ136" i="35"/>
  <c r="GF136" i="35"/>
  <c r="P136" i="35"/>
  <c r="BP136" i="35"/>
  <c r="HQ136" i="35"/>
  <c r="EO136" i="35"/>
  <c r="BL136" i="35"/>
  <c r="GR136" i="35"/>
  <c r="U136" i="35"/>
  <c r="AL136" i="35"/>
  <c r="AW136" i="35"/>
  <c r="EN136" i="35"/>
  <c r="GJ136" i="35"/>
  <c r="AF136" i="35"/>
  <c r="CW136" i="35"/>
  <c r="GN136" i="35"/>
  <c r="BI136" i="35"/>
  <c r="DJ136" i="35"/>
  <c r="EH136" i="35"/>
  <c r="DC136" i="35"/>
  <c r="CN136" i="35"/>
  <c r="BZ136" i="35"/>
  <c r="AM136" i="35"/>
  <c r="M90" i="35"/>
  <c r="M35" i="35" s="1"/>
  <c r="HV136" i="35"/>
  <c r="DE136" i="35"/>
  <c r="DU136" i="35"/>
  <c r="HU136" i="35"/>
  <c r="EL136" i="35"/>
  <c r="HX136" i="35"/>
  <c r="S136" i="35"/>
  <c r="GY136" i="35"/>
  <c r="BT136" i="35"/>
  <c r="DL136" i="35"/>
  <c r="Q136" i="35"/>
  <c r="CH136" i="35"/>
  <c r="HR136" i="35"/>
  <c r="CR136" i="35"/>
  <c r="FI136" i="35"/>
  <c r="HE136" i="35"/>
  <c r="BA136" i="35"/>
  <c r="FQ136" i="35"/>
  <c r="M136" i="35"/>
  <c r="M137" i="35" s="1"/>
  <c r="M141" i="35" s="1"/>
  <c r="M203" i="35" s="1"/>
  <c r="M204" i="35" s="1"/>
  <c r="M208" i="35" s="1"/>
  <c r="M209" i="35" s="1"/>
  <c r="M210" i="35" s="1"/>
  <c r="M212" i="35" s="1"/>
  <c r="M177" i="35" s="1"/>
  <c r="CE136" i="35"/>
  <c r="EF136" i="35"/>
  <c r="EX136" i="35"/>
  <c r="EY136" i="35"/>
  <c r="DT136" i="35"/>
  <c r="CP136" i="35"/>
  <c r="BC136" i="35"/>
  <c r="R136" i="35"/>
  <c r="BY136" i="35"/>
  <c r="GT136" i="35"/>
  <c r="AV136" i="35"/>
  <c r="GB136" i="35"/>
  <c r="CF136" i="35"/>
  <c r="HB136" i="35"/>
  <c r="HS136" i="35"/>
  <c r="HC136" i="35"/>
  <c r="AC136" i="35"/>
  <c r="CU136" i="35"/>
  <c r="GL136" i="35"/>
  <c r="BD136" i="35"/>
  <c r="DY136" i="35"/>
  <c r="FU136" i="35"/>
  <c r="Z136" i="35"/>
  <c r="AA136" i="35"/>
  <c r="HK136" i="35"/>
  <c r="GV136" i="35"/>
  <c r="FB136" i="35"/>
  <c r="EE136" i="35"/>
  <c r="V136" i="35"/>
  <c r="HI136" i="35"/>
  <c r="DO136" i="35"/>
  <c r="DI136" i="35"/>
  <c r="GC136" i="35"/>
  <c r="GW136" i="35"/>
  <c r="AK136" i="35"/>
  <c r="AO136" i="35"/>
  <c r="HY136" i="35"/>
  <c r="CT136" i="35"/>
  <c r="EP136" i="35"/>
  <c r="HH136" i="35"/>
  <c r="CC136" i="35"/>
  <c r="ET136" i="35"/>
  <c r="T136" i="35"/>
  <c r="BF136" i="35"/>
  <c r="AQ136" i="35"/>
  <c r="IA136" i="35"/>
  <c r="HL136" i="35"/>
  <c r="GX136" i="35"/>
  <c r="FK136" i="35"/>
  <c r="GG136" i="35"/>
  <c r="GE136" i="35"/>
  <c r="CO136" i="35"/>
  <c r="HT136" i="35"/>
  <c r="AX136" i="35"/>
  <c r="DP136" i="35"/>
  <c r="FL136" i="35"/>
  <c r="AG136" i="35"/>
  <c r="ES136" i="35"/>
  <c r="GO136" i="35"/>
  <c r="AS136" i="35"/>
  <c r="BV136" i="35"/>
  <c r="BG136" i="35"/>
  <c r="BH136" i="35"/>
  <c r="N136" i="35"/>
  <c r="N137" i="35" s="1"/>
  <c r="N141" i="35" s="1"/>
  <c r="HN136" i="35"/>
  <c r="GA136" i="35"/>
  <c r="EV136" i="35"/>
  <c r="BK136" i="35"/>
  <c r="X136" i="35"/>
  <c r="IF136" i="35"/>
  <c r="CB136" i="35"/>
  <c r="FS136" i="35"/>
  <c r="HO136" i="35"/>
  <c r="BO136" i="35"/>
  <c r="DR136" i="35"/>
  <c r="CM136" i="35"/>
  <c r="BX136" i="35"/>
  <c r="AD136" i="35"/>
  <c r="ID136" i="35"/>
  <c r="HW136" i="35"/>
  <c r="HA290" i="35"/>
  <c r="BK290" i="35"/>
  <c r="DS290" i="35"/>
  <c r="CI290" i="35"/>
  <c r="CU290" i="35"/>
  <c r="FB290" i="35"/>
  <c r="FL290" i="35"/>
  <c r="FO290" i="35"/>
  <c r="FC290" i="35"/>
  <c r="BV290" i="35"/>
  <c r="HB290" i="35"/>
  <c r="N290" i="35"/>
  <c r="Q290" i="35"/>
  <c r="AX290" i="35"/>
  <c r="FM290" i="35"/>
  <c r="CW290" i="35"/>
  <c r="O290" i="35"/>
  <c r="CF290" i="35"/>
  <c r="CJ290" i="35"/>
  <c r="AP290" i="35"/>
  <c r="AR290" i="35"/>
  <c r="AV290" i="35"/>
  <c r="BO290" i="35"/>
  <c r="AE290" i="35"/>
  <c r="FG290" i="35"/>
  <c r="AS290" i="35"/>
  <c r="BZ290" i="35"/>
  <c r="CC290" i="35"/>
  <c r="DJ290" i="35"/>
  <c r="HY290" i="35"/>
  <c r="EV290" i="35"/>
  <c r="DO290" i="35"/>
  <c r="FW290" i="35"/>
  <c r="GT290" i="35"/>
  <c r="CX290" i="35"/>
  <c r="CZ290" i="35"/>
  <c r="DB290" i="35"/>
  <c r="DT290" i="35"/>
  <c r="BU290" i="35"/>
  <c r="GZ290" i="35"/>
  <c r="BY290" i="35"/>
  <c r="DF290" i="35"/>
  <c r="DI290" i="35"/>
  <c r="ER290" i="35"/>
  <c r="BG290" i="35"/>
  <c r="IC290" i="35"/>
  <c r="CG290" i="35"/>
  <c r="CK290" i="35"/>
  <c r="FA290" i="35"/>
  <c r="FJ290" i="35"/>
  <c r="FN290" i="35"/>
  <c r="GA290" i="35"/>
  <c r="DM290" i="35"/>
  <c r="AJ290" i="35"/>
  <c r="DE290" i="35"/>
  <c r="EN290" i="35"/>
  <c r="EQ290" i="35"/>
  <c r="FZ290" i="35"/>
  <c r="BH290" i="35"/>
  <c r="FS290" i="35"/>
  <c r="CH290" i="35"/>
  <c r="CL290" i="35"/>
  <c r="AQ290" i="35"/>
  <c r="AU290" i="35"/>
  <c r="AY290" i="35"/>
  <c r="BT290" i="35"/>
  <c r="GY290" i="35"/>
  <c r="DP290" i="35"/>
  <c r="FU290" i="35"/>
  <c r="HD290" i="35"/>
  <c r="HG290" i="35"/>
  <c r="H315" i="35"/>
  <c r="FU315" i="35" s="1"/>
  <c r="EY290" i="35"/>
  <c r="HL290" i="35"/>
  <c r="FR290" i="35"/>
  <c r="BQ290" i="35"/>
  <c r="AA290" i="35"/>
  <c r="AK290" i="35"/>
  <c r="AN290" i="35"/>
  <c r="BC290" i="35"/>
  <c r="DY290" i="35"/>
  <c r="EB290" i="35"/>
  <c r="EC290" i="35"/>
  <c r="ED290" i="35"/>
  <c r="EE290" i="35"/>
  <c r="EF290" i="35"/>
  <c r="EX290" i="35"/>
  <c r="EH290" i="35"/>
  <c r="CQ290" i="35"/>
  <c r="BB290" i="35"/>
  <c r="IB290" i="35"/>
  <c r="GG290" i="35"/>
  <c r="CO290" i="35"/>
  <c r="HT290" i="35"/>
  <c r="DW290" i="35"/>
  <c r="HV290" i="35"/>
  <c r="DZ290" i="35"/>
  <c r="AH290" i="35"/>
  <c r="FI290" i="35"/>
  <c r="EW290" i="35"/>
  <c r="N92" i="35"/>
  <c r="N37" i="35" s="1"/>
  <c r="HF290" i="35"/>
  <c r="DG290" i="35"/>
  <c r="DK290" i="35"/>
  <c r="X290" i="35"/>
  <c r="FT290" i="35"/>
  <c r="DX290" i="35"/>
  <c r="EO290" i="35"/>
  <c r="ES290" i="35"/>
  <c r="EU290" i="35"/>
  <c r="GI290" i="35"/>
  <c r="GJ290" i="35"/>
  <c r="GK290" i="35"/>
  <c r="GN290" i="35"/>
  <c r="GO290" i="35"/>
  <c r="GR290" i="35"/>
  <c r="HK290" i="35"/>
  <c r="GB290" i="35"/>
  <c r="EI290" i="35"/>
  <c r="CR290" i="35"/>
  <c r="BD290" i="35"/>
  <c r="ID290" i="35"/>
  <c r="DV290" i="35"/>
  <c r="AD290" i="35"/>
  <c r="FE290" i="35"/>
  <c r="AG290" i="35"/>
  <c r="FH290" i="35"/>
  <c r="BN290" i="35"/>
  <c r="GQ290" i="35"/>
  <c r="GC290" i="35"/>
  <c r="P92" i="35"/>
  <c r="P37" i="35" s="1"/>
  <c r="FQ290" i="35"/>
  <c r="IF290" i="35"/>
  <c r="GH290" i="35"/>
  <c r="GW290" i="35"/>
  <c r="HN290" i="35"/>
  <c r="HO290" i="35"/>
  <c r="HQ290" i="35"/>
  <c r="HR290" i="35"/>
  <c r="HS290" i="35"/>
  <c r="AB290" i="35"/>
  <c r="GX290" i="35"/>
  <c r="FF290" i="35"/>
  <c r="DN290" i="35"/>
  <c r="BX290" i="35"/>
  <c r="M290" i="35"/>
  <c r="EM290" i="35"/>
  <c r="AT290" i="35"/>
  <c r="FV290" i="35"/>
  <c r="AW290" i="35"/>
  <c r="FY290" i="35"/>
  <c r="CD290" i="35"/>
  <c r="HH290" i="35"/>
  <c r="GS290" i="35"/>
  <c r="BE290" i="35"/>
  <c r="EZ290" i="35"/>
  <c r="BP290" i="35"/>
  <c r="FX290" i="35"/>
  <c r="GU290" i="35"/>
  <c r="HP290" i="35"/>
  <c r="BF290" i="35"/>
  <c r="HJ290" i="35"/>
  <c r="HM290" i="35"/>
  <c r="DR290" i="35"/>
  <c r="Z290" i="35"/>
  <c r="AI290" i="35"/>
  <c r="AL290" i="35"/>
  <c r="AO290" i="35"/>
  <c r="P290" i="35"/>
  <c r="S290" i="35"/>
  <c r="T290" i="35"/>
  <c r="U290" i="35"/>
  <c r="V290" i="35"/>
  <c r="W290" i="35"/>
  <c r="AM290" i="35"/>
  <c r="AZ290" i="35"/>
  <c r="HW290" i="35"/>
  <c r="GD290" i="35"/>
  <c r="EJ290" i="35"/>
  <c r="CV290" i="35"/>
  <c r="AC290" i="35"/>
  <c r="FD290" i="35"/>
  <c r="BJ290" i="35"/>
  <c r="GM290" i="35"/>
  <c r="BM290" i="35"/>
  <c r="GP290" i="35"/>
  <c r="CT290" i="35"/>
  <c r="HZ290" i="35"/>
  <c r="N90" i="35"/>
  <c r="N35" i="35" s="1"/>
  <c r="M95" i="35"/>
  <c r="M40" i="35" s="1"/>
  <c r="P88" i="35"/>
  <c r="P33" i="35" s="1"/>
  <c r="N95" i="35"/>
  <c r="N40" i="35" s="1"/>
  <c r="P95" i="35"/>
  <c r="P40" i="35" s="1"/>
  <c r="M97" i="35"/>
  <c r="M42" i="35" s="1"/>
  <c r="M92" i="35"/>
  <c r="M37" i="35" s="1"/>
  <c r="P97" i="35"/>
  <c r="P42" i="35" s="1"/>
  <c r="N88" i="35"/>
  <c r="N33" i="35" s="1"/>
  <c r="FW136" i="35"/>
  <c r="BM136" i="35"/>
  <c r="EC136" i="35"/>
  <c r="EG136" i="35"/>
  <c r="EW136" i="35"/>
  <c r="FC136" i="35"/>
  <c r="FF136" i="35"/>
  <c r="BR136" i="35"/>
  <c r="Y136" i="35"/>
  <c r="HD136" i="35"/>
  <c r="FJ136" i="35"/>
  <c r="DQ136" i="35"/>
  <c r="CA136" i="35"/>
  <c r="BB136" i="35"/>
  <c r="AH136" i="35"/>
  <c r="HM136" i="35"/>
  <c r="FT136" i="35"/>
  <c r="DZ136" i="35"/>
  <c r="CK136" i="35"/>
  <c r="AP136" i="35"/>
  <c r="FN136" i="35"/>
  <c r="BW136" i="35"/>
  <c r="GU136" i="35"/>
  <c r="DD136" i="35"/>
  <c r="IB136" i="35"/>
  <c r="DV136" i="35"/>
  <c r="W136" i="35"/>
  <c r="EU136" i="35"/>
  <c r="O97" i="35"/>
  <c r="O42" i="35" s="1"/>
  <c r="DH136" i="35"/>
  <c r="DK136" i="35"/>
  <c r="BN136" i="35"/>
  <c r="BQ136" i="35"/>
  <c r="CG136" i="35"/>
  <c r="CJ136" i="35"/>
  <c r="CQ136" i="35"/>
  <c r="DG136" i="35"/>
  <c r="EM136" i="35"/>
  <c r="CS136" i="35"/>
  <c r="AY136" i="35"/>
  <c r="IE136" i="35"/>
  <c r="GK136" i="35"/>
  <c r="EQ136" i="35"/>
  <c r="DW136" i="35"/>
  <c r="CX136" i="35"/>
  <c r="BE136" i="35"/>
  <c r="O136" i="35"/>
  <c r="GP136" i="35"/>
  <c r="FE136" i="35"/>
  <c r="CL136" i="35"/>
  <c r="HJ136" i="35"/>
  <c r="DS136" i="35"/>
  <c r="AB136" i="35"/>
  <c r="EZ136" i="35"/>
  <c r="AT136" i="35"/>
  <c r="FR136" i="35"/>
  <c r="BS136" i="35"/>
  <c r="GQ136" i="35"/>
  <c r="FV136" i="35"/>
  <c r="FX136" i="35"/>
  <c r="EB136" i="35"/>
  <c r="ED136" i="35"/>
  <c r="EK136" i="35"/>
  <c r="FA136" i="35"/>
  <c r="FD136" i="35"/>
  <c r="FG136" i="35"/>
  <c r="FH136" i="35"/>
  <c r="DN136" i="35"/>
  <c r="BU136" i="35"/>
  <c r="AE136" i="35"/>
  <c r="HF136" i="35"/>
  <c r="FM136" i="35"/>
  <c r="ER136" i="35"/>
  <c r="DX136" i="35"/>
  <c r="CD136" i="35"/>
  <c r="AJ136" i="35"/>
  <c r="HP136" i="35"/>
  <c r="FZ136" i="35"/>
  <c r="DB136" i="35"/>
  <c r="HZ136" i="35"/>
  <c r="EI136" i="35"/>
  <c r="AR136" i="35"/>
  <c r="FP136" i="35"/>
  <c r="BJ136" i="35"/>
  <c r="GH136" i="35"/>
  <c r="CI136" i="35"/>
  <c r="R5" i="35"/>
  <c r="R6" i="35" s="1"/>
  <c r="P90" i="35"/>
  <c r="P35" i="35" s="1"/>
  <c r="O96" i="35"/>
  <c r="O41" i="35" s="1"/>
  <c r="M93" i="35"/>
  <c r="M38" i="35" s="1"/>
  <c r="N93" i="35"/>
  <c r="N38" i="35" s="1"/>
  <c r="P96" i="35"/>
  <c r="P41" i="35" s="1"/>
  <c r="P93" i="35"/>
  <c r="P38" i="35" s="1"/>
  <c r="M88" i="35"/>
  <c r="M33" i="35" s="1"/>
  <c r="I98" i="35"/>
  <c r="R8" i="35"/>
  <c r="N96" i="35"/>
  <c r="N41" i="35" s="1"/>
  <c r="R9" i="35"/>
  <c r="R211" i="35" s="1"/>
  <c r="R175" i="35"/>
  <c r="S7" i="35"/>
  <c r="S175" i="35" s="1"/>
  <c r="J98" i="35"/>
  <c r="O94" i="35"/>
  <c r="O39" i="35" s="1"/>
  <c r="P94" i="35"/>
  <c r="P39" i="35" s="1"/>
  <c r="N94" i="35"/>
  <c r="N39" i="35" s="1"/>
  <c r="P492" i="35"/>
  <c r="P128" i="35"/>
  <c r="P130" i="35" s="1"/>
  <c r="P131" i="35" s="1"/>
  <c r="P132" i="35" s="1"/>
  <c r="P143" i="35" s="1"/>
  <c r="O492" i="35"/>
  <c r="O128" i="35"/>
  <c r="O130" i="35" s="1"/>
  <c r="O131" i="35" s="1"/>
  <c r="O132" i="35" s="1"/>
  <c r="Q237" i="35"/>
  <c r="Q242" i="35" s="1"/>
  <c r="Q211" i="35"/>
  <c r="Q554" i="35"/>
  <c r="Q561" i="35" s="1"/>
  <c r="Q568" i="35" s="1"/>
  <c r="Q375" i="35"/>
  <c r="Q377" i="35" s="1"/>
  <c r="Q378" i="35" s="1"/>
  <c r="Q339" i="35" s="1"/>
  <c r="Q382" i="35"/>
  <c r="Q344" i="35"/>
  <c r="Q320" i="35"/>
  <c r="Q304" i="35"/>
  <c r="Q307" i="35" s="1"/>
  <c r="Q308" i="35" s="1"/>
  <c r="Q280" i="35" s="1"/>
  <c r="Q368" i="35"/>
  <c r="Q370" i="35" s="1"/>
  <c r="Q371" i="35" s="1"/>
  <c r="Q338" i="35" s="1"/>
  <c r="M506" i="35"/>
  <c r="M469" i="35" s="1"/>
  <c r="Q551" i="35"/>
  <c r="Q558" i="35" s="1"/>
  <c r="Q565" i="35" s="1"/>
  <c r="Q553" i="35"/>
  <c r="Q560" i="35" s="1"/>
  <c r="Q567" i="35" s="1"/>
  <c r="Q552" i="35"/>
  <c r="Q559" i="35" s="1"/>
  <c r="Q566" i="35" s="1"/>
  <c r="BE504" i="35"/>
  <c r="Q416" i="35"/>
  <c r="Q555" i="35"/>
  <c r="Q562" i="35" s="1"/>
  <c r="Q569" i="35" s="1"/>
  <c r="Q139" i="35"/>
  <c r="Q360" i="35"/>
  <c r="Q363" i="35" s="1"/>
  <c r="Q364" i="35" s="1"/>
  <c r="Q337" i="35" s="1"/>
  <c r="Q556" i="35"/>
  <c r="Q563" i="35" s="1"/>
  <c r="Q570" i="35" s="1"/>
  <c r="Q296" i="35"/>
  <c r="Q299" i="35" s="1"/>
  <c r="Q300" i="35" s="1"/>
  <c r="Q279" i="35" s="1"/>
  <c r="Q185" i="35"/>
  <c r="Q288" i="35"/>
  <c r="Q328" i="35"/>
  <c r="Q330" i="35" s="1"/>
  <c r="Q331" i="35" s="1"/>
  <c r="Q283" i="35" s="1"/>
  <c r="Q492" i="35"/>
  <c r="Q143" i="35"/>
  <c r="Q352" i="35"/>
  <c r="Q355" i="35" s="1"/>
  <c r="Q356" i="35" s="1"/>
  <c r="Q336" i="35" s="1"/>
  <c r="Q266" i="35"/>
  <c r="Q270" i="35" s="1"/>
  <c r="Q414" i="35"/>
  <c r="Q312" i="35"/>
  <c r="Q397" i="35"/>
  <c r="Q189" i="35"/>
  <c r="Q249" i="35"/>
  <c r="Q252" i="35" s="1"/>
  <c r="Q448" i="35"/>
  <c r="Q451" i="35" s="1"/>
  <c r="Q452" i="35" s="1"/>
  <c r="Q441" i="35" s="1"/>
  <c r="M493" i="35"/>
  <c r="M494" i="35" s="1"/>
  <c r="M468" i="35" s="1"/>
  <c r="N571" i="35"/>
  <c r="N69" i="35" s="1"/>
  <c r="FI504" i="35"/>
  <c r="Q187" i="35"/>
  <c r="Q257" i="35"/>
  <c r="Q259" i="35" s="1"/>
  <c r="Q260" i="35" s="1"/>
  <c r="Q54" i="35" s="1"/>
  <c r="Q475" i="35"/>
  <c r="Q510" i="35" s="1"/>
  <c r="Q511" i="35" s="1"/>
  <c r="Q470" i="35" s="1"/>
  <c r="Q134" i="35"/>
  <c r="CK504" i="35"/>
  <c r="N510" i="35"/>
  <c r="N511" i="35" s="1"/>
  <c r="N470" i="35" s="1"/>
  <c r="N478" i="35"/>
  <c r="GU504" i="35"/>
  <c r="O416" i="35"/>
  <c r="O475" i="35"/>
  <c r="O288" i="35"/>
  <c r="O448" i="35"/>
  <c r="O451" i="35" s="1"/>
  <c r="O452" i="35" s="1"/>
  <c r="O441" i="35" s="1"/>
  <c r="O139" i="35"/>
  <c r="O368" i="35"/>
  <c r="O370" i="35" s="1"/>
  <c r="O371" i="35" s="1"/>
  <c r="O338" i="35" s="1"/>
  <c r="O257" i="35"/>
  <c r="O259" i="35" s="1"/>
  <c r="O260" i="35" s="1"/>
  <c r="O54" i="35" s="1"/>
  <c r="O397" i="35"/>
  <c r="O312" i="35"/>
  <c r="O414" i="35"/>
  <c r="O185" i="35"/>
  <c r="O191" i="35" s="1"/>
  <c r="O375" i="35"/>
  <c r="O377" i="35" s="1"/>
  <c r="O378" i="35" s="1"/>
  <c r="O339" i="35" s="1"/>
  <c r="O134" i="35"/>
  <c r="O249" i="35"/>
  <c r="O252" i="35" s="1"/>
  <c r="O320" i="35"/>
  <c r="O344" i="35"/>
  <c r="O360" i="35"/>
  <c r="O363" i="35" s="1"/>
  <c r="O364" i="35" s="1"/>
  <c r="O337" i="35" s="1"/>
  <c r="O551" i="35"/>
  <c r="O558" i="35" s="1"/>
  <c r="O565" i="35" s="1"/>
  <c r="O304" i="35"/>
  <c r="O307" i="35" s="1"/>
  <c r="O308" i="35" s="1"/>
  <c r="O280" i="35" s="1"/>
  <c r="O556" i="35"/>
  <c r="O563" i="35" s="1"/>
  <c r="O570" i="35" s="1"/>
  <c r="O352" i="35"/>
  <c r="O355" i="35" s="1"/>
  <c r="O356" i="35" s="1"/>
  <c r="O336" i="35" s="1"/>
  <c r="O555" i="35"/>
  <c r="O562" i="35" s="1"/>
  <c r="O569" i="35" s="1"/>
  <c r="O382" i="35"/>
  <c r="O554" i="35"/>
  <c r="O561" i="35" s="1"/>
  <c r="O568" i="35" s="1"/>
  <c r="O296" i="35"/>
  <c r="O299" i="35" s="1"/>
  <c r="O300" i="35" s="1"/>
  <c r="O279" i="35" s="1"/>
  <c r="O552" i="35"/>
  <c r="O559" i="35" s="1"/>
  <c r="O566" i="35" s="1"/>
  <c r="O328" i="35"/>
  <c r="O330" i="35" s="1"/>
  <c r="O331" i="35" s="1"/>
  <c r="O283" i="35" s="1"/>
  <c r="O553" i="35"/>
  <c r="O560" i="35" s="1"/>
  <c r="O567" i="35" s="1"/>
  <c r="O266" i="35"/>
  <c r="O270" i="35" s="1"/>
  <c r="P416" i="35"/>
  <c r="P475" i="35"/>
  <c r="P288" i="35"/>
  <c r="P448" i="35"/>
  <c r="P451" i="35" s="1"/>
  <c r="P452" i="35" s="1"/>
  <c r="P441" i="35" s="1"/>
  <c r="P257" i="35"/>
  <c r="P259" i="35" s="1"/>
  <c r="P260" i="35" s="1"/>
  <c r="P54" i="35" s="1"/>
  <c r="P352" i="35"/>
  <c r="P355" i="35" s="1"/>
  <c r="P356" i="35" s="1"/>
  <c r="P336" i="35" s="1"/>
  <c r="P312" i="35"/>
  <c r="P249" i="35"/>
  <c r="P252" i="35" s="1"/>
  <c r="P375" i="35"/>
  <c r="P377" i="35" s="1"/>
  <c r="P378" i="35" s="1"/>
  <c r="P339" i="35" s="1"/>
  <c r="P185" i="35"/>
  <c r="P191" i="35" s="1"/>
  <c r="P414" i="35"/>
  <c r="P139" i="35"/>
  <c r="P382" i="35"/>
  <c r="P397" i="35"/>
  <c r="P134" i="35"/>
  <c r="P551" i="35"/>
  <c r="P558" i="35" s="1"/>
  <c r="P565" i="35" s="1"/>
  <c r="P328" i="35"/>
  <c r="P330" i="35" s="1"/>
  <c r="P331" i="35" s="1"/>
  <c r="P283" i="35" s="1"/>
  <c r="P368" i="35"/>
  <c r="P370" i="35" s="1"/>
  <c r="P371" i="35" s="1"/>
  <c r="P338" i="35" s="1"/>
  <c r="P344" i="35"/>
  <c r="P554" i="35"/>
  <c r="P561" i="35" s="1"/>
  <c r="P568" i="35" s="1"/>
  <c r="P360" i="35"/>
  <c r="P363" i="35" s="1"/>
  <c r="P364" i="35" s="1"/>
  <c r="P337" i="35" s="1"/>
  <c r="P555" i="35"/>
  <c r="P562" i="35" s="1"/>
  <c r="P569" i="35" s="1"/>
  <c r="P304" i="35"/>
  <c r="P307" i="35" s="1"/>
  <c r="P308" i="35" s="1"/>
  <c r="P280" i="35" s="1"/>
  <c r="P553" i="35"/>
  <c r="P560" i="35" s="1"/>
  <c r="P567" i="35" s="1"/>
  <c r="P296" i="35"/>
  <c r="P299" i="35" s="1"/>
  <c r="P300" i="35" s="1"/>
  <c r="P279" i="35" s="1"/>
  <c r="P556" i="35"/>
  <c r="P563" i="35" s="1"/>
  <c r="P570" i="35" s="1"/>
  <c r="P320" i="35"/>
  <c r="P552" i="35"/>
  <c r="P559" i="35" s="1"/>
  <c r="P566" i="35" s="1"/>
  <c r="P266" i="35"/>
  <c r="P270" i="35" s="1"/>
  <c r="AF504" i="35"/>
  <c r="DY502" i="35"/>
  <c r="DY504" i="35" s="1"/>
  <c r="N506" i="35"/>
  <c r="N469" i="35" s="1"/>
  <c r="AH502" i="35"/>
  <c r="AH504" i="35" s="1"/>
  <c r="BG502" i="35"/>
  <c r="BG504" i="35" s="1"/>
  <c r="HB502" i="35"/>
  <c r="HB504" i="35" s="1"/>
  <c r="FS502" i="35"/>
  <c r="FS504" i="35" s="1"/>
  <c r="ET502" i="35"/>
  <c r="ET504" i="35" s="1"/>
  <c r="V502" i="35"/>
  <c r="V504" i="35" s="1"/>
  <c r="EQ502" i="35"/>
  <c r="EQ504" i="35" s="1"/>
  <c r="GT502" i="35"/>
  <c r="GT504" i="35" s="1"/>
  <c r="IF502" i="35"/>
  <c r="IF504" i="35" s="1"/>
  <c r="GX502" i="35"/>
  <c r="GX504" i="35" s="1"/>
  <c r="EG502" i="35"/>
  <c r="EG504" i="35" s="1"/>
  <c r="CI502" i="35"/>
  <c r="CI504" i="35" s="1"/>
  <c r="HG315" i="35"/>
  <c r="AJ502" i="35"/>
  <c r="AJ504" i="35" s="1"/>
  <c r="FU502" i="35"/>
  <c r="FU504" i="35" s="1"/>
  <c r="BX502" i="35"/>
  <c r="BX504" i="35" s="1"/>
  <c r="CR502" i="35"/>
  <c r="CR504" i="35" s="1"/>
  <c r="HU502" i="35"/>
  <c r="HU504" i="35" s="1"/>
  <c r="DJ502" i="35"/>
  <c r="DJ504" i="35" s="1"/>
  <c r="GE502" i="35"/>
  <c r="GE504" i="35" s="1"/>
  <c r="HP502" i="35"/>
  <c r="HP504" i="35" s="1"/>
  <c r="BS502" i="35"/>
  <c r="BS504" i="35" s="1"/>
  <c r="DE502" i="35"/>
  <c r="DE504" i="35" s="1"/>
  <c r="DI502" i="35"/>
  <c r="DI504" i="35" s="1"/>
  <c r="CH502" i="35"/>
  <c r="CH504" i="35" s="1"/>
  <c r="HN502" i="35"/>
  <c r="HN504" i="35" s="1"/>
  <c r="GG502" i="35"/>
  <c r="GG504" i="35" s="1"/>
  <c r="AO502" i="35"/>
  <c r="AO504" i="35" s="1"/>
  <c r="AZ502" i="35"/>
  <c r="AZ504" i="35" s="1"/>
  <c r="HR502" i="35"/>
  <c r="HR504" i="35" s="1"/>
  <c r="FD502" i="35"/>
  <c r="FD504" i="35" s="1"/>
  <c r="AP502" i="35"/>
  <c r="AP504" i="35" s="1"/>
  <c r="BZ502" i="35"/>
  <c r="BZ504" i="35" s="1"/>
  <c r="HH502" i="35"/>
  <c r="HH504" i="35" s="1"/>
  <c r="CC502" i="35"/>
  <c r="CC504" i="35" s="1"/>
  <c r="R577" i="35"/>
  <c r="DP502" i="35"/>
  <c r="DP504" i="35" s="1"/>
  <c r="S502" i="35"/>
  <c r="S504" i="35" s="1"/>
  <c r="Q97" i="35"/>
  <c r="Q95" i="35"/>
  <c r="Q93" i="35"/>
  <c r="Q91" i="35"/>
  <c r="Q89" i="35"/>
  <c r="Q87" i="35"/>
  <c r="Q96" i="35"/>
  <c r="Q41" i="35" s="1"/>
  <c r="Q94" i="35"/>
  <c r="Q92" i="35"/>
  <c r="Q90" i="35"/>
  <c r="Q35" i="35" s="1"/>
  <c r="Q88" i="35"/>
  <c r="Q115" i="35"/>
  <c r="GW502" i="35"/>
  <c r="GW504" i="35" s="1"/>
  <c r="EZ502" i="35"/>
  <c r="EZ504" i="35" s="1"/>
  <c r="GK502" i="35"/>
  <c r="GK504" i="35" s="1"/>
  <c r="M21" i="35"/>
  <c r="EL502" i="35"/>
  <c r="EL504" i="35" s="1"/>
  <c r="AE502" i="35"/>
  <c r="AE504" i="35" s="1"/>
  <c r="W502" i="35"/>
  <c r="W504" i="35" s="1"/>
  <c r="BL502" i="35"/>
  <c r="BL504" i="35" s="1"/>
  <c r="FP502" i="35"/>
  <c r="FP504" i="35" s="1"/>
  <c r="DR502" i="35"/>
  <c r="DR504" i="35" s="1"/>
  <c r="HA502" i="35"/>
  <c r="HA504" i="35" s="1"/>
  <c r="FT502" i="35"/>
  <c r="FT504" i="35" s="1"/>
  <c r="DU502" i="35"/>
  <c r="DU504" i="35" s="1"/>
  <c r="BQ502" i="35"/>
  <c r="BQ504" i="35" s="1"/>
  <c r="HC502" i="35"/>
  <c r="HC504" i="35" s="1"/>
  <c r="AB502" i="35"/>
  <c r="AB504" i="35" s="1"/>
  <c r="CW502" i="35"/>
  <c r="CW504" i="35" s="1"/>
  <c r="AT502" i="35"/>
  <c r="AT504" i="35" s="1"/>
  <c r="CV502" i="35"/>
  <c r="CV504" i="35" s="1"/>
  <c r="AK502" i="35"/>
  <c r="AK504" i="35" s="1"/>
  <c r="FB502" i="35"/>
  <c r="FB504" i="35" s="1"/>
  <c r="CN502" i="35"/>
  <c r="CN504" i="35" s="1"/>
  <c r="EM502" i="35"/>
  <c r="EM504" i="35" s="1"/>
  <c r="FV502" i="35"/>
  <c r="FV504" i="35" s="1"/>
  <c r="FJ502" i="35"/>
  <c r="FJ504" i="35" s="1"/>
  <c r="HW502" i="35"/>
  <c r="HW504" i="35" s="1"/>
  <c r="AC502" i="35"/>
  <c r="AC504" i="35" s="1"/>
  <c r="DL502" i="35"/>
  <c r="DL504" i="35" s="1"/>
  <c r="BW502" i="35"/>
  <c r="BW504" i="35" s="1"/>
  <c r="Y502" i="35"/>
  <c r="Y504" i="35" s="1"/>
  <c r="BP502" i="35"/>
  <c r="BP504" i="35" s="1"/>
  <c r="R30" i="35"/>
  <c r="FR502" i="35"/>
  <c r="FR504" i="35" s="1"/>
  <c r="EK502" i="35"/>
  <c r="EK504" i="35" s="1"/>
  <c r="BF502" i="35"/>
  <c r="BF504" i="35" s="1"/>
  <c r="FY502" i="35"/>
  <c r="FY504" i="35" s="1"/>
  <c r="EO502" i="35"/>
  <c r="EO504" i="35" s="1"/>
  <c r="DM502" i="35"/>
  <c r="DM504" i="35" s="1"/>
  <c r="GN502" i="35"/>
  <c r="GN504" i="35" s="1"/>
  <c r="HJ502" i="35"/>
  <c r="HJ504" i="35" s="1"/>
  <c r="CE502" i="35"/>
  <c r="CE504" i="35" s="1"/>
  <c r="BR502" i="35"/>
  <c r="BR504" i="35" s="1"/>
  <c r="CZ502" i="35"/>
  <c r="CZ504" i="35" s="1"/>
  <c r="AI502" i="35"/>
  <c r="AI504" i="35" s="1"/>
  <c r="FA502" i="35"/>
  <c r="FA504" i="35" s="1"/>
  <c r="DD502" i="35"/>
  <c r="DD504" i="35" s="1"/>
  <c r="BU502" i="35"/>
  <c r="BU504" i="35" s="1"/>
  <c r="HE502" i="35"/>
  <c r="HE504" i="35" s="1"/>
  <c r="DX502" i="35"/>
  <c r="DX504" i="35" s="1"/>
  <c r="GI502" i="35"/>
  <c r="GI504" i="35" s="1"/>
  <c r="FG502" i="35"/>
  <c r="FG504" i="35" s="1"/>
  <c r="CA502" i="35"/>
  <c r="CA504" i="35" s="1"/>
  <c r="AY502" i="35"/>
  <c r="AY504" i="35" s="1"/>
  <c r="AX502" i="35"/>
  <c r="AX504" i="35" s="1"/>
  <c r="ES502" i="35"/>
  <c r="ES504" i="35" s="1"/>
  <c r="FZ502" i="35"/>
  <c r="FZ504" i="35" s="1"/>
  <c r="HQ502" i="35"/>
  <c r="HQ504" i="35" s="1"/>
  <c r="CD502" i="35"/>
  <c r="CD504" i="35" s="1"/>
  <c r="DT502" i="35"/>
  <c r="DT504" i="35" s="1"/>
  <c r="BV502" i="35"/>
  <c r="BV504" i="35" s="1"/>
  <c r="DC502" i="35"/>
  <c r="DC504" i="35" s="1"/>
  <c r="DF502" i="35"/>
  <c r="DF504" i="35" s="1"/>
  <c r="O502" i="35"/>
  <c r="O504" i="35" s="1"/>
  <c r="DZ502" i="35"/>
  <c r="DZ504" i="35" s="1"/>
  <c r="AA502" i="35"/>
  <c r="AA504" i="35" s="1"/>
  <c r="Q502" i="35"/>
  <c r="Q504" i="35" s="1"/>
  <c r="HO502" i="35"/>
  <c r="HO504" i="35" s="1"/>
  <c r="AU502" i="35"/>
  <c r="AU504" i="35" s="1"/>
  <c r="GZ502" i="35"/>
  <c r="GZ504" i="35" s="1"/>
  <c r="CL502" i="35"/>
  <c r="CL504" i="35" s="1"/>
  <c r="DN502" i="35"/>
  <c r="DN504" i="35" s="1"/>
  <c r="GC502" i="35"/>
  <c r="GC504" i="35" s="1"/>
  <c r="CO502" i="35"/>
  <c r="CO504" i="35" s="1"/>
  <c r="BA502" i="35"/>
  <c r="BA504" i="35" s="1"/>
  <c r="CS502" i="35"/>
  <c r="CS504" i="35" s="1"/>
  <c r="DA502" i="35"/>
  <c r="DA504" i="35" s="1"/>
  <c r="EA502" i="35"/>
  <c r="EA504" i="35" s="1"/>
  <c r="ED502" i="35"/>
  <c r="ED504" i="35" s="1"/>
  <c r="GJ502" i="35"/>
  <c r="GJ504" i="35" s="1"/>
  <c r="ID502" i="35"/>
  <c r="ID504" i="35" s="1"/>
  <c r="CG502" i="35"/>
  <c r="CG504" i="35" s="1"/>
  <c r="GH502" i="35"/>
  <c r="GH504" i="35" s="1"/>
  <c r="FC502" i="35"/>
  <c r="FC504" i="35" s="1"/>
  <c r="EV502" i="35"/>
  <c r="EV504" i="35" s="1"/>
  <c r="HK502" i="35"/>
  <c r="HK504" i="35" s="1"/>
  <c r="AM502" i="35"/>
  <c r="AM504" i="35" s="1"/>
  <c r="BH502" i="35"/>
  <c r="BH504" i="35" s="1"/>
  <c r="FL502" i="35"/>
  <c r="FL504" i="35" s="1"/>
  <c r="CB502" i="35"/>
  <c r="CB504" i="35" s="1"/>
  <c r="GB502" i="35"/>
  <c r="GB504" i="35" s="1"/>
  <c r="P32" i="35"/>
  <c r="CT502" i="35"/>
  <c r="CT504" i="35" s="1"/>
  <c r="BI502" i="35"/>
  <c r="BI504" i="35" s="1"/>
  <c r="HM502" i="35"/>
  <c r="HM504" i="35" s="1"/>
  <c r="FQ502" i="35"/>
  <c r="FQ504" i="35" s="1"/>
  <c r="GO502" i="35"/>
  <c r="GO504" i="35" s="1"/>
  <c r="HV502" i="35"/>
  <c r="HV504" i="35" s="1"/>
  <c r="HF502" i="35"/>
  <c r="HF504" i="35" s="1"/>
  <c r="HS502" i="35"/>
  <c r="HS504" i="35" s="1"/>
  <c r="Z502" i="35"/>
  <c r="Z504" i="35" s="1"/>
  <c r="BJ502" i="35"/>
  <c r="BJ504" i="35" s="1"/>
  <c r="FO502" i="35"/>
  <c r="FO504" i="35" s="1"/>
  <c r="EU502" i="35"/>
  <c r="EU504" i="35" s="1"/>
  <c r="CY502" i="35"/>
  <c r="CY504" i="35" s="1"/>
  <c r="GF502" i="35"/>
  <c r="GF504" i="35" s="1"/>
  <c r="DO502" i="35"/>
  <c r="DO504" i="35" s="1"/>
  <c r="EJ502" i="35"/>
  <c r="EJ504" i="35" s="1"/>
  <c r="U502" i="35"/>
  <c r="U504" i="35" s="1"/>
  <c r="GL502" i="35"/>
  <c r="GL504" i="35" s="1"/>
  <c r="GR502" i="35"/>
  <c r="GR504" i="35" s="1"/>
  <c r="AS502" i="35"/>
  <c r="AS504" i="35" s="1"/>
  <c r="DW502" i="35"/>
  <c r="DW504" i="35" s="1"/>
  <c r="EH502" i="35"/>
  <c r="EH504" i="35" s="1"/>
  <c r="EX502" i="35"/>
  <c r="EX504" i="35" s="1"/>
  <c r="EE502" i="35"/>
  <c r="EE504" i="35" s="1"/>
  <c r="CF502" i="35"/>
  <c r="CF504" i="35" s="1"/>
  <c r="DB502" i="35"/>
  <c r="DB504" i="35" s="1"/>
  <c r="FE502" i="35"/>
  <c r="FE504" i="35" s="1"/>
  <c r="X502" i="35"/>
  <c r="X504" i="35" s="1"/>
  <c r="HD502" i="35"/>
  <c r="HD504" i="35" s="1"/>
  <c r="HZ502" i="35"/>
  <c r="HZ504" i="35" s="1"/>
  <c r="AD502" i="35"/>
  <c r="AD504" i="35" s="1"/>
  <c r="HI502" i="35"/>
  <c r="HI504" i="35" s="1"/>
  <c r="BC502" i="35"/>
  <c r="BC504" i="35" s="1"/>
  <c r="EN502" i="35"/>
  <c r="EN504" i="35" s="1"/>
  <c r="CX502" i="35"/>
  <c r="CX504" i="35" s="1"/>
  <c r="FW502" i="35"/>
  <c r="FW504" i="35" s="1"/>
  <c r="DQ502" i="35"/>
  <c r="DQ504" i="35" s="1"/>
  <c r="HG502" i="35"/>
  <c r="HG504" i="35" s="1"/>
  <c r="AL502" i="35"/>
  <c r="AL504" i="35" s="1"/>
  <c r="GS502" i="35"/>
  <c r="GS504" i="35" s="1"/>
  <c r="DG502" i="35"/>
  <c r="DG504" i="35" s="1"/>
  <c r="BO502" i="35"/>
  <c r="BO504" i="35" s="1"/>
  <c r="R502" i="35"/>
  <c r="R504" i="35" s="1"/>
  <c r="IA502" i="35"/>
  <c r="IA504" i="35" s="1"/>
  <c r="AN502" i="35"/>
  <c r="AN504" i="35" s="1"/>
  <c r="T502" i="35"/>
  <c r="T504" i="35" s="1"/>
  <c r="DV502" i="35"/>
  <c r="DV504" i="35" s="1"/>
  <c r="EF502" i="35"/>
  <c r="EF504" i="35" s="1"/>
  <c r="EP502" i="35"/>
  <c r="EP504" i="35" s="1"/>
  <c r="AV502" i="35"/>
  <c r="AV504" i="35" s="1"/>
  <c r="BT502" i="35"/>
  <c r="BT504" i="35" s="1"/>
  <c r="FX502" i="35"/>
  <c r="FX504" i="35" s="1"/>
  <c r="BK502" i="35"/>
  <c r="BK504" i="35" s="1"/>
  <c r="GX315" i="35" l="1"/>
  <c r="FR315" i="35"/>
  <c r="AV315" i="35"/>
  <c r="GY315" i="35"/>
  <c r="GK315" i="35"/>
  <c r="DF315" i="35"/>
  <c r="O315" i="35"/>
  <c r="CE315" i="35"/>
  <c r="BO315" i="35"/>
  <c r="EY315" i="35"/>
  <c r="DX315" i="35"/>
  <c r="FV315" i="35"/>
  <c r="HU315" i="35"/>
  <c r="CR315" i="35"/>
  <c r="DO315" i="35"/>
  <c r="CO315" i="35"/>
  <c r="DK315" i="35"/>
  <c r="AE315" i="35"/>
  <c r="GE315" i="35"/>
  <c r="EC315" i="35"/>
  <c r="M243" i="35"/>
  <c r="DV315" i="35"/>
  <c r="BQ315" i="35"/>
  <c r="BX315" i="35"/>
  <c r="HC315" i="35"/>
  <c r="AF315" i="35"/>
  <c r="CX315" i="35"/>
  <c r="FO315" i="35"/>
  <c r="HP315" i="35"/>
  <c r="EX315" i="35"/>
  <c r="S315" i="35"/>
  <c r="CN315" i="35"/>
  <c r="FM315" i="35"/>
  <c r="AH315" i="35"/>
  <c r="AI315" i="35"/>
  <c r="BG315" i="35"/>
  <c r="CJ315" i="35"/>
  <c r="FH315" i="35"/>
  <c r="FG315" i="35"/>
  <c r="FZ315" i="35"/>
  <c r="ES315" i="35"/>
  <c r="FK315" i="35"/>
  <c r="GZ315" i="35"/>
  <c r="M479" i="35"/>
  <c r="M485" i="35" s="1"/>
  <c r="M487" i="35" s="1"/>
  <c r="M467" i="35" s="1"/>
  <c r="DP315" i="35"/>
  <c r="AO315" i="35"/>
  <c r="FQ315" i="35"/>
  <c r="GM315" i="35"/>
  <c r="HN315" i="35"/>
  <c r="AJ315" i="35"/>
  <c r="CL315" i="35"/>
  <c r="ER315" i="35"/>
  <c r="ET315" i="35"/>
  <c r="M456" i="35"/>
  <c r="M457" i="35" s="1"/>
  <c r="M442" i="35" s="1"/>
  <c r="GH315" i="35"/>
  <c r="EL315" i="35"/>
  <c r="HM315" i="35"/>
  <c r="HS315" i="35"/>
  <c r="DU315" i="35"/>
  <c r="BE315" i="35"/>
  <c r="DE315" i="35"/>
  <c r="HE315" i="35"/>
  <c r="GQ315" i="35"/>
  <c r="GB315" i="35"/>
  <c r="M521" i="35"/>
  <c r="M524" i="35" s="1"/>
  <c r="S526" i="35" s="1"/>
  <c r="S68" i="35" s="1"/>
  <c r="FS315" i="35"/>
  <c r="CQ315" i="35"/>
  <c r="DW315" i="35"/>
  <c r="BP315" i="35"/>
  <c r="HK315" i="35"/>
  <c r="BD315" i="35"/>
  <c r="EM315" i="35"/>
  <c r="R315" i="35"/>
  <c r="CM315" i="35"/>
  <c r="FL315" i="35"/>
  <c r="IF315" i="35"/>
  <c r="CF315" i="35"/>
  <c r="CG315" i="35"/>
  <c r="EF315" i="35"/>
  <c r="EH315" i="35"/>
  <c r="IE315" i="35"/>
  <c r="HW315" i="35"/>
  <c r="HH315" i="35"/>
  <c r="HZ315" i="35"/>
  <c r="AL315" i="35"/>
  <c r="BM315" i="35"/>
  <c r="BV315" i="35"/>
  <c r="EK315" i="35"/>
  <c r="CZ315" i="35"/>
  <c r="DQ315" i="35"/>
  <c r="BA315" i="35"/>
  <c r="HV315" i="35"/>
  <c r="BN315" i="35"/>
  <c r="EP315" i="35"/>
  <c r="EB315" i="35"/>
  <c r="GI315" i="35"/>
  <c r="HA315" i="35"/>
  <c r="EQ315" i="35"/>
  <c r="W315" i="35"/>
  <c r="EW315" i="35"/>
  <c r="AA315" i="35"/>
  <c r="AZ315" i="35"/>
  <c r="GT315" i="35"/>
  <c r="BF315" i="35"/>
  <c r="DH315" i="35"/>
  <c r="FX315" i="35"/>
  <c r="GR315" i="35"/>
  <c r="HR315" i="35"/>
  <c r="BS315" i="35"/>
  <c r="GJ315" i="35"/>
  <c r="X315" i="35"/>
  <c r="EN315" i="35"/>
  <c r="AR315" i="35"/>
  <c r="FP315" i="35"/>
  <c r="GV315" i="35"/>
  <c r="AY315" i="35"/>
  <c r="DT315" i="35"/>
  <c r="GP315" i="35"/>
  <c r="AP315" i="35"/>
  <c r="DC315" i="35"/>
  <c r="EE315" i="35"/>
  <c r="FC315" i="35"/>
  <c r="HD315" i="35"/>
  <c r="Z315" i="35"/>
  <c r="AS315" i="35"/>
  <c r="HY315" i="35"/>
  <c r="M315" i="35"/>
  <c r="BC315" i="35"/>
  <c r="CC315" i="35"/>
  <c r="P137" i="35"/>
  <c r="P141" i="35" s="1"/>
  <c r="FT315" i="35"/>
  <c r="CV315" i="35"/>
  <c r="DZ315" i="35"/>
  <c r="AK315" i="35"/>
  <c r="FN315" i="35"/>
  <c r="HO315" i="35"/>
  <c r="N315" i="35"/>
  <c r="CI315" i="35"/>
  <c r="FD315" i="35"/>
  <c r="IC315" i="35"/>
  <c r="BW315" i="35"/>
  <c r="EZ315" i="35"/>
  <c r="FB315" i="35"/>
  <c r="GD315" i="35"/>
  <c r="P315" i="35"/>
  <c r="AQ315" i="35"/>
  <c r="BJ315" i="35"/>
  <c r="BK315" i="35"/>
  <c r="AD315" i="35"/>
  <c r="BT315" i="35"/>
  <c r="CS315" i="35"/>
  <c r="M147" i="35"/>
  <c r="M461" i="35" s="1"/>
  <c r="M462" i="35" s="1"/>
  <c r="M443" i="35" s="1"/>
  <c r="M444" i="35" s="1"/>
  <c r="M65" i="35" s="1"/>
  <c r="Q137" i="35"/>
  <c r="Q141" i="35" s="1"/>
  <c r="BU315" i="35"/>
  <c r="GU315" i="35"/>
  <c r="Y315" i="35"/>
  <c r="EV315" i="35"/>
  <c r="HL315" i="35"/>
  <c r="BI315" i="35"/>
  <c r="AX315" i="35"/>
  <c r="DR315" i="35"/>
  <c r="GN315" i="35"/>
  <c r="V315" i="35"/>
  <c r="EU315" i="35"/>
  <c r="FY315" i="35"/>
  <c r="GC315" i="35"/>
  <c r="IB315" i="35"/>
  <c r="AN315" i="35"/>
  <c r="CP315" i="35"/>
  <c r="CA315" i="35"/>
  <c r="CT315" i="35"/>
  <c r="AU315" i="35"/>
  <c r="CK315" i="35"/>
  <c r="DI315" i="35"/>
  <c r="M144" i="35"/>
  <c r="M145" i="35" s="1"/>
  <c r="M51" i="35" s="1"/>
  <c r="HQ315" i="35"/>
  <c r="HX315" i="35"/>
  <c r="HB315" i="35"/>
  <c r="FF315" i="35"/>
  <c r="DM315" i="35"/>
  <c r="BH315" i="35"/>
  <c r="GO315" i="35"/>
  <c r="DJ315" i="35"/>
  <c r="AC315" i="35"/>
  <c r="FJ315" i="35"/>
  <c r="BL315" i="35"/>
  <c r="GS315" i="35"/>
  <c r="DB315" i="35"/>
  <c r="H323" i="35"/>
  <c r="EL323" i="35" s="1"/>
  <c r="DY315" i="35"/>
  <c r="GF315" i="35"/>
  <c r="EI315" i="35"/>
  <c r="BY315" i="35"/>
  <c r="HF315" i="35"/>
  <c r="EA315" i="35"/>
  <c r="AT315" i="35"/>
  <c r="GA315" i="35"/>
  <c r="CD315" i="35"/>
  <c r="HJ315" i="35"/>
  <c r="DS315" i="35"/>
  <c r="Q315" i="35"/>
  <c r="EO315" i="35"/>
  <c r="FE315" i="35"/>
  <c r="CU315" i="35"/>
  <c r="IA315" i="35"/>
  <c r="EJ315" i="35"/>
  <c r="AG315" i="35"/>
  <c r="BR315" i="35"/>
  <c r="FW315" i="35"/>
  <c r="GW315" i="35"/>
  <c r="EG315" i="35"/>
  <c r="CW315" i="35"/>
  <c r="CY315" i="35"/>
  <c r="DA315" i="35"/>
  <c r="BZ315" i="35"/>
  <c r="GL315" i="35"/>
  <c r="HT315" i="35"/>
  <c r="T315" i="35"/>
  <c r="BB315" i="35"/>
  <c r="DN315" i="35"/>
  <c r="ED315" i="35"/>
  <c r="DD315" i="35"/>
  <c r="CH315" i="35"/>
  <c r="AM315" i="35"/>
  <c r="ID315" i="35"/>
  <c r="GG315" i="35"/>
  <c r="DG315" i="35"/>
  <c r="AB315" i="35"/>
  <c r="FI315" i="35"/>
  <c r="CB315" i="35"/>
  <c r="HI315" i="35"/>
  <c r="DL315" i="35"/>
  <c r="U315" i="35"/>
  <c r="FA315" i="35"/>
  <c r="AW315" i="35"/>
  <c r="R187" i="35"/>
  <c r="M43" i="35"/>
  <c r="M17" i="35" s="1"/>
  <c r="R522" i="35"/>
  <c r="M98" i="35"/>
  <c r="R189" i="35"/>
  <c r="R237" i="35"/>
  <c r="R242" i="35" s="1"/>
  <c r="P43" i="35"/>
  <c r="P17" i="35" s="1"/>
  <c r="S5" i="35"/>
  <c r="S6" i="35" s="1"/>
  <c r="S416" i="35" s="1"/>
  <c r="N43" i="35"/>
  <c r="N17" i="35" s="1"/>
  <c r="P98" i="35"/>
  <c r="O137" i="35"/>
  <c r="O141" i="35" s="1"/>
  <c r="O43" i="35"/>
  <c r="O17" i="35" s="1"/>
  <c r="N98" i="35"/>
  <c r="S8" i="35"/>
  <c r="S30" i="35"/>
  <c r="S93" i="35" s="1"/>
  <c r="S38" i="35" s="1"/>
  <c r="O98" i="35"/>
  <c r="S9" i="35"/>
  <c r="S211" i="35" s="1"/>
  <c r="T7" i="35"/>
  <c r="T175" i="35" s="1"/>
  <c r="S4" i="35"/>
  <c r="R555" i="35"/>
  <c r="R562" i="35" s="1"/>
  <c r="R569" i="35" s="1"/>
  <c r="R128" i="35"/>
  <c r="R130" i="35" s="1"/>
  <c r="R131" i="35" s="1"/>
  <c r="R132" i="35" s="1"/>
  <c r="R143" i="35" s="1"/>
  <c r="N205" i="35"/>
  <c r="N203" i="35"/>
  <c r="N204" i="35" s="1"/>
  <c r="N208" i="35" s="1"/>
  <c r="N209" i="35" s="1"/>
  <c r="N210" i="35" s="1"/>
  <c r="N212" i="35" s="1"/>
  <c r="N177" i="35" s="1"/>
  <c r="N144" i="35"/>
  <c r="N145" i="35" s="1"/>
  <c r="N515" i="35" s="1"/>
  <c r="N517" i="35" s="1"/>
  <c r="N67" i="35" s="1"/>
  <c r="R552" i="35"/>
  <c r="R559" i="35" s="1"/>
  <c r="R566" i="35" s="1"/>
  <c r="Q571" i="35"/>
  <c r="Q69" i="35" s="1"/>
  <c r="R257" i="35"/>
  <c r="R259" i="35" s="1"/>
  <c r="R260" i="35" s="1"/>
  <c r="R54" i="35" s="1"/>
  <c r="Q191" i="35"/>
  <c r="R360" i="35"/>
  <c r="R363" i="35" s="1"/>
  <c r="R364" i="35" s="1"/>
  <c r="R337" i="35" s="1"/>
  <c r="R382" i="35"/>
  <c r="R368" i="35"/>
  <c r="R370" i="35" s="1"/>
  <c r="R371" i="35" s="1"/>
  <c r="R338" i="35" s="1"/>
  <c r="R475" i="35"/>
  <c r="R510" i="35" s="1"/>
  <c r="R511" i="35" s="1"/>
  <c r="R470" i="35" s="1"/>
  <c r="R492" i="35"/>
  <c r="R416" i="35"/>
  <c r="R134" i="35"/>
  <c r="R137" i="35" s="1"/>
  <c r="R312" i="35"/>
  <c r="R320" i="35"/>
  <c r="R328" i="35"/>
  <c r="R330" i="35" s="1"/>
  <c r="R331" i="35" s="1"/>
  <c r="R283" i="35" s="1"/>
  <c r="Q505" i="35"/>
  <c r="Q506" i="35" s="1"/>
  <c r="Q469" i="35" s="1"/>
  <c r="Q478" i="35"/>
  <c r="Q486" i="35" s="1"/>
  <c r="R266" i="35"/>
  <c r="R270" i="35" s="1"/>
  <c r="R352" i="35"/>
  <c r="R355" i="35" s="1"/>
  <c r="R356" i="35" s="1"/>
  <c r="R336" i="35" s="1"/>
  <c r="R185" i="35"/>
  <c r="R414" i="35"/>
  <c r="R139" i="35"/>
  <c r="R397" i="35"/>
  <c r="R249" i="35"/>
  <c r="R252" i="35" s="1"/>
  <c r="R448" i="35"/>
  <c r="R451" i="35" s="1"/>
  <c r="R452" i="35" s="1"/>
  <c r="R441" i="35" s="1"/>
  <c r="R344" i="35"/>
  <c r="R288" i="35"/>
  <c r="R554" i="35"/>
  <c r="R561" i="35" s="1"/>
  <c r="R568" i="35" s="1"/>
  <c r="R304" i="35"/>
  <c r="R307" i="35" s="1"/>
  <c r="R308" i="35" s="1"/>
  <c r="R280" i="35" s="1"/>
  <c r="R551" i="35"/>
  <c r="R558" i="35" s="1"/>
  <c r="R565" i="35" s="1"/>
  <c r="R556" i="35"/>
  <c r="R563" i="35" s="1"/>
  <c r="R570" i="35" s="1"/>
  <c r="R296" i="35"/>
  <c r="R299" i="35" s="1"/>
  <c r="R300" i="35" s="1"/>
  <c r="R279" i="35" s="1"/>
  <c r="R553" i="35"/>
  <c r="R560" i="35" s="1"/>
  <c r="R567" i="35" s="1"/>
  <c r="R375" i="35"/>
  <c r="R377" i="35" s="1"/>
  <c r="R378" i="35" s="1"/>
  <c r="R339" i="35" s="1"/>
  <c r="N456" i="35"/>
  <c r="N457" i="35" s="1"/>
  <c r="N442" i="35" s="1"/>
  <c r="N479" i="35"/>
  <c r="N480" i="35" s="1"/>
  <c r="N466" i="35" s="1"/>
  <c r="N521" i="35"/>
  <c r="N524" i="35" s="1"/>
  <c r="T526" i="35" s="1"/>
  <c r="T68" i="35" s="1"/>
  <c r="N147" i="35"/>
  <c r="N461" i="35" s="1"/>
  <c r="N462" i="35" s="1"/>
  <c r="N443" i="35" s="1"/>
  <c r="N243" i="35"/>
  <c r="N493" i="35"/>
  <c r="N494" i="35" s="1"/>
  <c r="N468" i="35" s="1"/>
  <c r="N486" i="35"/>
  <c r="P505" i="35"/>
  <c r="P506" i="35" s="1"/>
  <c r="P469" i="35" s="1"/>
  <c r="P478" i="35"/>
  <c r="P510" i="35"/>
  <c r="P511" i="35" s="1"/>
  <c r="P470" i="35" s="1"/>
  <c r="P571" i="35"/>
  <c r="P69" i="35" s="1"/>
  <c r="O571" i="35"/>
  <c r="O69" i="35" s="1"/>
  <c r="O510" i="35"/>
  <c r="O511" i="35" s="1"/>
  <c r="O470" i="35" s="1"/>
  <c r="O478" i="35"/>
  <c r="O505" i="35"/>
  <c r="O506" i="35" s="1"/>
  <c r="O469" i="35" s="1"/>
  <c r="O143" i="35"/>
  <c r="Q37" i="35"/>
  <c r="Q39" i="35"/>
  <c r="S187" i="35"/>
  <c r="M515" i="35"/>
  <c r="M517" i="35" s="1"/>
  <c r="M67" i="35" s="1"/>
  <c r="R115" i="35"/>
  <c r="R92" i="35"/>
  <c r="R37" i="35" s="1"/>
  <c r="R94" i="35"/>
  <c r="R39" i="35" s="1"/>
  <c r="R93" i="35"/>
  <c r="R38" i="35" s="1"/>
  <c r="R97" i="35"/>
  <c r="R42" i="35" s="1"/>
  <c r="R88" i="35"/>
  <c r="R33" i="35" s="1"/>
  <c r="R95" i="35"/>
  <c r="R40" i="35" s="1"/>
  <c r="R91" i="35"/>
  <c r="R36" i="35" s="1"/>
  <c r="R96" i="35"/>
  <c r="R87" i="35"/>
  <c r="R90" i="35"/>
  <c r="R89" i="35"/>
  <c r="R34" i="35" s="1"/>
  <c r="Q34" i="35"/>
  <c r="N21" i="35"/>
  <c r="Q36" i="35"/>
  <c r="Q38" i="35"/>
  <c r="Q40" i="35"/>
  <c r="Q42" i="35"/>
  <c r="GM323" i="35"/>
  <c r="S577" i="35"/>
  <c r="Q33" i="35"/>
  <c r="Q98" i="35"/>
  <c r="Q32" i="35"/>
  <c r="DT323" i="35" l="1"/>
  <c r="CV323" i="35"/>
  <c r="IC323" i="35"/>
  <c r="EC323" i="35"/>
  <c r="Q323" i="35"/>
  <c r="AL323" i="35"/>
  <c r="ET323" i="35"/>
  <c r="DU323" i="35"/>
  <c r="BY323" i="35"/>
  <c r="AN323" i="35"/>
  <c r="HK323" i="35"/>
  <c r="EK323" i="35"/>
  <c r="M251" i="35"/>
  <c r="AH323" i="35"/>
  <c r="DG323" i="35"/>
  <c r="CA323" i="35"/>
  <c r="FF323" i="35"/>
  <c r="BJ323" i="35"/>
  <c r="M480" i="35"/>
  <c r="M466" i="35" s="1"/>
  <c r="IA323" i="35"/>
  <c r="BK323" i="35"/>
  <c r="CI323" i="35"/>
  <c r="FL323" i="35"/>
  <c r="AB323" i="35"/>
  <c r="EZ323" i="35"/>
  <c r="BO323" i="35"/>
  <c r="GH323" i="35"/>
  <c r="AR323" i="35"/>
  <c r="CY323" i="35"/>
  <c r="HT323" i="35"/>
  <c r="EG323" i="35"/>
  <c r="HG323" i="35"/>
  <c r="BV323" i="35"/>
  <c r="FS323" i="35"/>
  <c r="DQ323" i="35"/>
  <c r="BI323" i="35"/>
  <c r="EH323" i="35"/>
  <c r="EO323" i="35"/>
  <c r="FC323" i="35"/>
  <c r="BM323" i="35"/>
  <c r="EM323" i="35"/>
  <c r="HL323" i="35"/>
  <c r="CB323" i="35"/>
  <c r="CR323" i="35"/>
  <c r="BW323" i="35"/>
  <c r="AW323" i="35"/>
  <c r="AA323" i="35"/>
  <c r="HY323" i="35"/>
  <c r="HJ323" i="35"/>
  <c r="DZ323" i="35"/>
  <c r="AI323" i="35"/>
  <c r="FG323" i="35"/>
  <c r="BP323" i="35"/>
  <c r="GN323" i="35"/>
  <c r="CW323" i="35"/>
  <c r="HU323" i="35"/>
  <c r="EF323" i="35"/>
  <c r="AD323" i="35"/>
  <c r="FB323" i="35"/>
  <c r="HZ323" i="35"/>
  <c r="CH323" i="35"/>
  <c r="O323" i="35"/>
  <c r="HA323" i="35"/>
  <c r="FE323" i="35"/>
  <c r="GP323" i="35"/>
  <c r="GT323" i="35"/>
  <c r="GZ323" i="35"/>
  <c r="DC323" i="35"/>
  <c r="GC323" i="35"/>
  <c r="AO323" i="35"/>
  <c r="DN323" i="35"/>
  <c r="DS323" i="35"/>
  <c r="CX323" i="35"/>
  <c r="BX323" i="35"/>
  <c r="BB323" i="35"/>
  <c r="AM323" i="35"/>
  <c r="R323" i="35"/>
  <c r="EP323" i="35"/>
  <c r="AY323" i="35"/>
  <c r="FW323" i="35"/>
  <c r="CF323" i="35"/>
  <c r="HD323" i="35"/>
  <c r="DM323" i="35"/>
  <c r="X323" i="35"/>
  <c r="EV323" i="35"/>
  <c r="AT323" i="35"/>
  <c r="FR323" i="35"/>
  <c r="EE323" i="35"/>
  <c r="IB323" i="35"/>
  <c r="FO323" i="35"/>
  <c r="GJ323" i="35"/>
  <c r="DR323" i="35"/>
  <c r="BL323" i="35"/>
  <c r="CM323" i="35"/>
  <c r="CO323" i="35"/>
  <c r="CC323" i="35"/>
  <c r="GA323" i="35"/>
  <c r="AG323" i="35"/>
  <c r="DH323" i="35"/>
  <c r="GG323" i="35"/>
  <c r="FQ323" i="35"/>
  <c r="EW323" i="35"/>
  <c r="DW323" i="35"/>
  <c r="DA323" i="35"/>
  <c r="CL323" i="35"/>
  <c r="AX323" i="35"/>
  <c r="FV323" i="35"/>
  <c r="CE323" i="35"/>
  <c r="HC323" i="35"/>
  <c r="DL323" i="35"/>
  <c r="U323" i="35"/>
  <c r="ES323" i="35"/>
  <c r="BD323" i="35"/>
  <c r="GB323" i="35"/>
  <c r="BZ323" i="35"/>
  <c r="GX323" i="35"/>
  <c r="BC323" i="35"/>
  <c r="P323" i="35"/>
  <c r="HF323" i="35"/>
  <c r="FJ323" i="35"/>
  <c r="EI323" i="35"/>
  <c r="FA323" i="35"/>
  <c r="ED323" i="35"/>
  <c r="HI323" i="35"/>
  <c r="BS323" i="35"/>
  <c r="EU323" i="35"/>
  <c r="HQ323" i="35"/>
  <c r="GS323" i="35"/>
  <c r="FT323" i="35"/>
  <c r="EX323" i="35"/>
  <c r="DX323" i="35"/>
  <c r="DI323" i="35"/>
  <c r="BN323" i="35"/>
  <c r="GL323" i="35"/>
  <c r="CU323" i="35"/>
  <c r="HS323" i="35"/>
  <c r="EB323" i="35"/>
  <c r="AK323" i="35"/>
  <c r="FI323" i="35"/>
  <c r="BT323" i="35"/>
  <c r="GR323" i="35"/>
  <c r="CP323" i="35"/>
  <c r="HN323" i="35"/>
  <c r="FD323" i="35"/>
  <c r="BE323" i="35"/>
  <c r="GY323" i="35"/>
  <c r="DE323" i="35"/>
  <c r="HP323" i="35"/>
  <c r="FU323" i="35"/>
  <c r="EJ323" i="35"/>
  <c r="CD323" i="35"/>
  <c r="HB323" i="35"/>
  <c r="DK323" i="35"/>
  <c r="T323" i="35"/>
  <c r="BA323" i="35"/>
  <c r="FY323" i="35"/>
  <c r="CJ323" i="35"/>
  <c r="HH323" i="35"/>
  <c r="DF323" i="35"/>
  <c r="ID323" i="35"/>
  <c r="CS323" i="35"/>
  <c r="BF323" i="35"/>
  <c r="DO323" i="35"/>
  <c r="IF323" i="35"/>
  <c r="GE323" i="35"/>
  <c r="AF323" i="35"/>
  <c r="GF323" i="35"/>
  <c r="GU323" i="35"/>
  <c r="EY323" i="35"/>
  <c r="ER323" i="35"/>
  <c r="FM323" i="35"/>
  <c r="BG323" i="35"/>
  <c r="M323" i="35"/>
  <c r="GK323" i="35"/>
  <c r="DY323" i="35"/>
  <c r="AC323" i="35"/>
  <c r="AQ323" i="35"/>
  <c r="AU323" i="35"/>
  <c r="IE323" i="35"/>
  <c r="BR323" i="35"/>
  <c r="EN323" i="35"/>
  <c r="HO323" i="35"/>
  <c r="AS323" i="35"/>
  <c r="Y323" i="35"/>
  <c r="HV323" i="35"/>
  <c r="GV323" i="35"/>
  <c r="FZ323" i="35"/>
  <c r="FK323" i="35"/>
  <c r="CT323" i="35"/>
  <c r="HR323" i="35"/>
  <c r="EA323" i="35"/>
  <c r="AJ323" i="35"/>
  <c r="FH323" i="35"/>
  <c r="BQ323" i="35"/>
  <c r="GO323" i="35"/>
  <c r="CZ323" i="35"/>
  <c r="HX323" i="35"/>
  <c r="DV323" i="35"/>
  <c r="FP323" i="35"/>
  <c r="GQ323" i="35"/>
  <c r="V323" i="35"/>
  <c r="FN323" i="35"/>
  <c r="BH323" i="35"/>
  <c r="DB323" i="35"/>
  <c r="W323" i="35"/>
  <c r="HM323" i="35"/>
  <c r="CK323" i="35"/>
  <c r="CN323" i="35"/>
  <c r="CQ323" i="35"/>
  <c r="AE323" i="35"/>
  <c r="DD323" i="35"/>
  <c r="GD323" i="35"/>
  <c r="AP323" i="35"/>
  <c r="BU323" i="35"/>
  <c r="AV323" i="35"/>
  <c r="Z323" i="35"/>
  <c r="HW323" i="35"/>
  <c r="GW323" i="35"/>
  <c r="GI323" i="35"/>
  <c r="DJ323" i="35"/>
  <c r="S323" i="35"/>
  <c r="EQ323" i="35"/>
  <c r="AZ323" i="35"/>
  <c r="FX323" i="35"/>
  <c r="CG323" i="35"/>
  <c r="HE323" i="35"/>
  <c r="DP323" i="35"/>
  <c r="N323" i="35"/>
  <c r="S266" i="35"/>
  <c r="S270" i="35" s="1"/>
  <c r="S448" i="35"/>
  <c r="S451" i="35" s="1"/>
  <c r="S452" i="35" s="1"/>
  <c r="S441" i="35" s="1"/>
  <c r="S139" i="35"/>
  <c r="S115" i="35"/>
  <c r="R191" i="35"/>
  <c r="S475" i="35"/>
  <c r="S510" i="35" s="1"/>
  <c r="S511" i="35" s="1"/>
  <c r="S470" i="35" s="1"/>
  <c r="S556" i="35"/>
  <c r="S563" i="35" s="1"/>
  <c r="S570" i="35" s="1"/>
  <c r="S296" i="35"/>
  <c r="S299" i="35" s="1"/>
  <c r="S300" i="35" s="1"/>
  <c r="S279" i="35" s="1"/>
  <c r="S249" i="35"/>
  <c r="S252" i="35" s="1"/>
  <c r="S344" i="35"/>
  <c r="S328" i="35"/>
  <c r="S330" i="35" s="1"/>
  <c r="S331" i="35" s="1"/>
  <c r="S283" i="35" s="1"/>
  <c r="S397" i="35"/>
  <c r="S360" i="35"/>
  <c r="S363" i="35" s="1"/>
  <c r="S364" i="35" s="1"/>
  <c r="S337" i="35" s="1"/>
  <c r="S382" i="35"/>
  <c r="S553" i="35"/>
  <c r="S560" i="35" s="1"/>
  <c r="S567" i="35" s="1"/>
  <c r="S320" i="35"/>
  <c r="S312" i="35"/>
  <c r="S552" i="35"/>
  <c r="S559" i="35" s="1"/>
  <c r="S566" i="35" s="1"/>
  <c r="S375" i="35"/>
  <c r="S377" i="35" s="1"/>
  <c r="S378" i="35" s="1"/>
  <c r="S339" i="35" s="1"/>
  <c r="S134" i="35"/>
  <c r="S137" i="35" s="1"/>
  <c r="S368" i="35"/>
  <c r="S370" i="35" s="1"/>
  <c r="S371" i="35" s="1"/>
  <c r="S338" i="35" s="1"/>
  <c r="S257" i="35"/>
  <c r="S259" i="35" s="1"/>
  <c r="S260" i="35" s="1"/>
  <c r="S54" i="35" s="1"/>
  <c r="S288" i="35"/>
  <c r="S352" i="35"/>
  <c r="S355" i="35" s="1"/>
  <c r="S356" i="35" s="1"/>
  <c r="S336" i="35" s="1"/>
  <c r="S554" i="35"/>
  <c r="S561" i="35" s="1"/>
  <c r="S568" i="35" s="1"/>
  <c r="S551" i="35"/>
  <c r="S558" i="35" s="1"/>
  <c r="S565" i="35" s="1"/>
  <c r="S492" i="35"/>
  <c r="S185" i="35"/>
  <c r="S304" i="35"/>
  <c r="S307" i="35" s="1"/>
  <c r="S308" i="35" s="1"/>
  <c r="S280" i="35" s="1"/>
  <c r="S414" i="35"/>
  <c r="S555" i="35"/>
  <c r="S562" i="35" s="1"/>
  <c r="S569" i="35" s="1"/>
  <c r="S128" i="35"/>
  <c r="S130" i="35" s="1"/>
  <c r="S131" i="35" s="1"/>
  <c r="S132" i="35" s="1"/>
  <c r="S143" i="35" s="1"/>
  <c r="S189" i="35"/>
  <c r="S92" i="35"/>
  <c r="S37" i="35" s="1"/>
  <c r="S237" i="35"/>
  <c r="S242" i="35" s="1"/>
  <c r="S88" i="35"/>
  <c r="S33" i="35" s="1"/>
  <c r="S522" i="35"/>
  <c r="S96" i="35"/>
  <c r="S41" i="35" s="1"/>
  <c r="S94" i="35"/>
  <c r="S39" i="35" s="1"/>
  <c r="S97" i="35"/>
  <c r="S42" i="35" s="1"/>
  <c r="S91" i="35"/>
  <c r="S36" i="35" s="1"/>
  <c r="S89" i="35"/>
  <c r="S34" i="35" s="1"/>
  <c r="S95" i="35"/>
  <c r="S40" i="35" s="1"/>
  <c r="T30" i="35"/>
  <c r="T91" i="35" s="1"/>
  <c r="S87" i="35"/>
  <c r="S32" i="35" s="1"/>
  <c r="T4" i="35"/>
  <c r="T8" i="35"/>
  <c r="S90" i="35"/>
  <c r="S35" i="35" s="1"/>
  <c r="T5" i="35"/>
  <c r="T6" i="35" s="1"/>
  <c r="T128" i="35" s="1"/>
  <c r="T130" i="35" s="1"/>
  <c r="T131" i="35" s="1"/>
  <c r="T132" i="35" s="1"/>
  <c r="T9" i="35"/>
  <c r="T211" i="35" s="1"/>
  <c r="U7" i="35"/>
  <c r="U175" i="35" s="1"/>
  <c r="O205" i="35"/>
  <c r="O203" i="35"/>
  <c r="O204" i="35" s="1"/>
  <c r="O208" i="35" s="1"/>
  <c r="O209" i="35" s="1"/>
  <c r="O210" i="35" s="1"/>
  <c r="O212" i="35" s="1"/>
  <c r="O177" i="35" s="1"/>
  <c r="P205" i="35"/>
  <c r="P203" i="35"/>
  <c r="P204" i="35" s="1"/>
  <c r="P208" i="35" s="1"/>
  <c r="P209" i="35" s="1"/>
  <c r="P210" i="35" s="1"/>
  <c r="P212" i="35" s="1"/>
  <c r="P177" i="35" s="1"/>
  <c r="Q205" i="35"/>
  <c r="Q203" i="35"/>
  <c r="Q204" i="35" s="1"/>
  <c r="Q208" i="35" s="1"/>
  <c r="Q209" i="35" s="1"/>
  <c r="Q210" i="35" s="1"/>
  <c r="Q212" i="35" s="1"/>
  <c r="Q177" i="35" s="1"/>
  <c r="N51" i="35"/>
  <c r="O479" i="35"/>
  <c r="O485" i="35" s="1"/>
  <c r="Q521" i="35"/>
  <c r="Q524" i="35" s="1"/>
  <c r="W526" i="35" s="1"/>
  <c r="W68" i="35" s="1"/>
  <c r="R478" i="35"/>
  <c r="R486" i="35" s="1"/>
  <c r="R505" i="35"/>
  <c r="R506" i="35" s="1"/>
  <c r="R469" i="35" s="1"/>
  <c r="Q144" i="35"/>
  <c r="Q145" i="35" s="1"/>
  <c r="Q515" i="35" s="1"/>
  <c r="Q517" i="35" s="1"/>
  <c r="Q67" i="35" s="1"/>
  <c r="Q479" i="35"/>
  <c r="Q485" i="35" s="1"/>
  <c r="Q487" i="35" s="1"/>
  <c r="Q467" i="35" s="1"/>
  <c r="Q147" i="35"/>
  <c r="Q461" i="35" s="1"/>
  <c r="Q462" i="35" s="1"/>
  <c r="Q443" i="35" s="1"/>
  <c r="Q243" i="35"/>
  <c r="Q456" i="35"/>
  <c r="Q457" i="35" s="1"/>
  <c r="Q442" i="35" s="1"/>
  <c r="R141" i="35"/>
  <c r="Q493" i="35"/>
  <c r="Q494" i="35" s="1"/>
  <c r="Q468" i="35" s="1"/>
  <c r="O144" i="35"/>
  <c r="O145" i="35" s="1"/>
  <c r="O456" i="35"/>
  <c r="O457" i="35" s="1"/>
  <c r="O442" i="35" s="1"/>
  <c r="O521" i="35"/>
  <c r="O524" i="35" s="1"/>
  <c r="U526" i="35" s="1"/>
  <c r="U68" i="35" s="1"/>
  <c r="O147" i="35"/>
  <c r="O461" i="35" s="1"/>
  <c r="O462" i="35" s="1"/>
  <c r="O443" i="35" s="1"/>
  <c r="O243" i="35"/>
  <c r="R571" i="35"/>
  <c r="R69" i="35" s="1"/>
  <c r="P144" i="35"/>
  <c r="P145" i="35" s="1"/>
  <c r="P515" i="35" s="1"/>
  <c r="P517" i="35" s="1"/>
  <c r="P67" i="35" s="1"/>
  <c r="N444" i="35"/>
  <c r="N65" i="35" s="1"/>
  <c r="N485" i="35"/>
  <c r="N487" i="35" s="1"/>
  <c r="N467" i="35" s="1"/>
  <c r="N471" i="35" s="1"/>
  <c r="N66" i="35" s="1"/>
  <c r="N251" i="35"/>
  <c r="N268" i="35" s="1"/>
  <c r="N271" i="35" s="1"/>
  <c r="N55" i="35" s="1"/>
  <c r="P147" i="35"/>
  <c r="P521" i="35"/>
  <c r="P524" i="35" s="1"/>
  <c r="V526" i="35" s="1"/>
  <c r="V68" i="35" s="1"/>
  <c r="P479" i="35"/>
  <c r="P485" i="35" s="1"/>
  <c r="P243" i="35"/>
  <c r="P456" i="35"/>
  <c r="P457" i="35" s="1"/>
  <c r="P442" i="35" s="1"/>
  <c r="P493" i="35"/>
  <c r="P494" i="35" s="1"/>
  <c r="P468" i="35" s="1"/>
  <c r="P486" i="35"/>
  <c r="O486" i="35"/>
  <c r="O493" i="35"/>
  <c r="O494" i="35" s="1"/>
  <c r="O468" i="35" s="1"/>
  <c r="R35" i="35"/>
  <c r="M253" i="35"/>
  <c r="M53" i="35" s="1"/>
  <c r="M268" i="35"/>
  <c r="M271" i="35" s="1"/>
  <c r="M55" i="35" s="1"/>
  <c r="R98" i="35"/>
  <c r="R32" i="35"/>
  <c r="R41" i="35"/>
  <c r="Q43" i="35"/>
  <c r="O21" i="35"/>
  <c r="T577" i="35"/>
  <c r="O151" i="35"/>
  <c r="O152" i="35"/>
  <c r="O153" i="35"/>
  <c r="O154" i="35"/>
  <c r="O155" i="35"/>
  <c r="O156" i="35"/>
  <c r="O157" i="35"/>
  <c r="O158" i="35"/>
  <c r="O159" i="35"/>
  <c r="O150" i="35"/>
  <c r="L160" i="35"/>
  <c r="T90" i="35" l="1"/>
  <c r="S141" i="35"/>
  <c r="S478" i="35"/>
  <c r="S486" i="35" s="1"/>
  <c r="S505" i="35"/>
  <c r="S506" i="35" s="1"/>
  <c r="S469" i="35" s="1"/>
  <c r="T93" i="35"/>
  <c r="S191" i="35"/>
  <c r="S571" i="35"/>
  <c r="S69" i="35" s="1"/>
  <c r="T95" i="35"/>
  <c r="T40" i="35" s="1"/>
  <c r="T92" i="35"/>
  <c r="T37" i="35" s="1"/>
  <c r="T88" i="35"/>
  <c r="T96" i="35"/>
  <c r="T41" i="35" s="1"/>
  <c r="T97" i="35"/>
  <c r="T42" i="35" s="1"/>
  <c r="T94" i="35"/>
  <c r="T39" i="35" s="1"/>
  <c r="U8" i="35"/>
  <c r="T89" i="35"/>
  <c r="T34" i="35" s="1"/>
  <c r="T87" i="35"/>
  <c r="T32" i="35" s="1"/>
  <c r="T115" i="35"/>
  <c r="T555" i="35"/>
  <c r="T562" i="35" s="1"/>
  <c r="T569" i="35" s="1"/>
  <c r="T414" i="35"/>
  <c r="S43" i="35"/>
  <c r="S17" i="35" s="1"/>
  <c r="T185" i="35"/>
  <c r="S98" i="35"/>
  <c r="T312" i="35"/>
  <c r="T139" i="35"/>
  <c r="T382" i="35"/>
  <c r="T448" i="35"/>
  <c r="T451" i="35" s="1"/>
  <c r="T452" i="35" s="1"/>
  <c r="T441" i="35" s="1"/>
  <c r="T249" i="35"/>
  <c r="T252" i="35" s="1"/>
  <c r="T320" i="35"/>
  <c r="T475" i="35"/>
  <c r="T505" i="35" s="1"/>
  <c r="T506" i="35" s="1"/>
  <c r="T469" i="35" s="1"/>
  <c r="T416" i="35"/>
  <c r="T288" i="35"/>
  <c r="T552" i="35"/>
  <c r="T559" i="35" s="1"/>
  <c r="T566" i="35" s="1"/>
  <c r="T237" i="35"/>
  <c r="T242" i="35" s="1"/>
  <c r="T492" i="35"/>
  <c r="T360" i="35"/>
  <c r="T363" i="35" s="1"/>
  <c r="T364" i="35" s="1"/>
  <c r="T337" i="35" s="1"/>
  <c r="T344" i="35"/>
  <c r="T551" i="35"/>
  <c r="T558" i="35" s="1"/>
  <c r="T565" i="35" s="1"/>
  <c r="T266" i="35"/>
  <c r="T270" i="35" s="1"/>
  <c r="T375" i="35"/>
  <c r="T377" i="35" s="1"/>
  <c r="T378" i="35" s="1"/>
  <c r="T339" i="35" s="1"/>
  <c r="T556" i="35"/>
  <c r="T563" i="35" s="1"/>
  <c r="T570" i="35" s="1"/>
  <c r="T257" i="35"/>
  <c r="T259" i="35" s="1"/>
  <c r="T260" i="35" s="1"/>
  <c r="T54" i="35" s="1"/>
  <c r="T328" i="35"/>
  <c r="T330" i="35" s="1"/>
  <c r="T331" i="35" s="1"/>
  <c r="T283" i="35" s="1"/>
  <c r="T368" i="35"/>
  <c r="T370" i="35" s="1"/>
  <c r="T371" i="35" s="1"/>
  <c r="T338" i="35" s="1"/>
  <c r="T554" i="35"/>
  <c r="T561" i="35" s="1"/>
  <c r="T568" i="35" s="1"/>
  <c r="T296" i="35"/>
  <c r="T299" i="35" s="1"/>
  <c r="T300" i="35" s="1"/>
  <c r="T279" i="35" s="1"/>
  <c r="T397" i="35"/>
  <c r="T134" i="35"/>
  <c r="T137" i="35" s="1"/>
  <c r="T304" i="35"/>
  <c r="T307" i="35" s="1"/>
  <c r="T308" i="35" s="1"/>
  <c r="T280" i="35" s="1"/>
  <c r="T352" i="35"/>
  <c r="T355" i="35" s="1"/>
  <c r="T356" i="35" s="1"/>
  <c r="T336" i="35" s="1"/>
  <c r="T553" i="35"/>
  <c r="T560" i="35" s="1"/>
  <c r="T567" i="35" s="1"/>
  <c r="V7" i="35"/>
  <c r="V9" i="35" s="1"/>
  <c r="V211" i="35" s="1"/>
  <c r="U4" i="35"/>
  <c r="T187" i="35"/>
  <c r="U30" i="35"/>
  <c r="U115" i="35" s="1"/>
  <c r="T522" i="35"/>
  <c r="U5" i="35"/>
  <c r="U6" i="35" s="1"/>
  <c r="U416" i="35" s="1"/>
  <c r="T189" i="35"/>
  <c r="U9" i="35"/>
  <c r="U211" i="35" s="1"/>
  <c r="S205" i="35"/>
  <c r="S203" i="35"/>
  <c r="S204" i="35" s="1"/>
  <c r="R205" i="35"/>
  <c r="R203" i="35"/>
  <c r="R204" i="35" s="1"/>
  <c r="R208" i="35" s="1"/>
  <c r="R209" i="35" s="1"/>
  <c r="R210" i="35" s="1"/>
  <c r="R212" i="35" s="1"/>
  <c r="R177" i="35" s="1"/>
  <c r="O480" i="35"/>
  <c r="O466" i="35" s="1"/>
  <c r="R479" i="35"/>
  <c r="R485" i="35" s="1"/>
  <c r="R487" i="35" s="1"/>
  <c r="R467" i="35" s="1"/>
  <c r="R147" i="35"/>
  <c r="R461" i="35" s="1"/>
  <c r="R462" i="35" s="1"/>
  <c r="R443" i="35" s="1"/>
  <c r="R243" i="35"/>
  <c r="R493" i="35"/>
  <c r="R494" i="35" s="1"/>
  <c r="R468" i="35" s="1"/>
  <c r="Q51" i="35"/>
  <c r="Q444" i="35"/>
  <c r="Q65" i="35" s="1"/>
  <c r="Q480" i="35"/>
  <c r="Q466" i="35" s="1"/>
  <c r="Q471" i="35" s="1"/>
  <c r="Q66" i="35" s="1"/>
  <c r="Q251" i="35"/>
  <c r="Q268" i="35" s="1"/>
  <c r="Q271" i="35" s="1"/>
  <c r="Q55" i="35" s="1"/>
  <c r="R144" i="35"/>
  <c r="R145" i="35" s="1"/>
  <c r="R515" i="35" s="1"/>
  <c r="R517" i="35" s="1"/>
  <c r="R67" i="35" s="1"/>
  <c r="R456" i="35"/>
  <c r="R457" i="35" s="1"/>
  <c r="R442" i="35" s="1"/>
  <c r="R521" i="35"/>
  <c r="R524" i="35" s="1"/>
  <c r="X526" i="35" s="1"/>
  <c r="X68" i="35" s="1"/>
  <c r="O444" i="35"/>
  <c r="O65" i="35" s="1"/>
  <c r="O251" i="35"/>
  <c r="O253" i="35" s="1"/>
  <c r="O53" i="35" s="1"/>
  <c r="P51" i="35"/>
  <c r="N253" i="35"/>
  <c r="N53" i="35" s="1"/>
  <c r="O487" i="35"/>
  <c r="O467" i="35" s="1"/>
  <c r="P480" i="35"/>
  <c r="P466" i="35" s="1"/>
  <c r="P487" i="35"/>
  <c r="P467" i="35" s="1"/>
  <c r="R43" i="35"/>
  <c r="R17" i="35" s="1"/>
  <c r="P251" i="35"/>
  <c r="P461" i="35"/>
  <c r="P462" i="35" s="1"/>
  <c r="P443" i="35" s="1"/>
  <c r="P444" i="35" s="1"/>
  <c r="P65" i="35" s="1"/>
  <c r="M244" i="35"/>
  <c r="M245" i="35" s="1"/>
  <c r="M178" i="35" s="1"/>
  <c r="N244" i="35"/>
  <c r="N245" i="35" s="1"/>
  <c r="N178" i="35" s="1"/>
  <c r="P244" i="35"/>
  <c r="P245" i="35" s="1"/>
  <c r="P178" i="35" s="1"/>
  <c r="O244" i="35"/>
  <c r="O245" i="35" s="1"/>
  <c r="O178" i="35" s="1"/>
  <c r="Q244" i="35"/>
  <c r="Q245" i="35" s="1"/>
  <c r="Q178" i="35" s="1"/>
  <c r="R244" i="35"/>
  <c r="S244" i="35"/>
  <c r="T244" i="35"/>
  <c r="O515" i="35"/>
  <c r="O517" i="35" s="1"/>
  <c r="O67" i="35" s="1"/>
  <c r="O51" i="35"/>
  <c r="M56" i="35"/>
  <c r="M15" i="35" s="1"/>
  <c r="S521" i="35"/>
  <c r="S524" i="35" s="1"/>
  <c r="Y526" i="35" s="1"/>
  <c r="Y68" i="35" s="1"/>
  <c r="S479" i="35"/>
  <c r="S485" i="35" s="1"/>
  <c r="S456" i="35"/>
  <c r="S457" i="35" s="1"/>
  <c r="S442" i="35" s="1"/>
  <c r="S144" i="35"/>
  <c r="S145" i="35" s="1"/>
  <c r="S243" i="35"/>
  <c r="S147" i="35"/>
  <c r="Q17" i="35"/>
  <c r="T143" i="35"/>
  <c r="M471" i="35"/>
  <c r="T33" i="35"/>
  <c r="T36" i="35"/>
  <c r="T38" i="35"/>
  <c r="P21" i="35"/>
  <c r="S493" i="35"/>
  <c r="S494" i="35" s="1"/>
  <c r="S468" i="35" s="1"/>
  <c r="U577" i="35"/>
  <c r="T35" i="35"/>
  <c r="O160" i="35"/>
  <c r="T478" i="35" l="1"/>
  <c r="T486" i="35" s="1"/>
  <c r="V4" i="35"/>
  <c r="U87" i="35"/>
  <c r="U89" i="35"/>
  <c r="S208" i="35"/>
  <c r="S209" i="35" s="1"/>
  <c r="S210" i="35" s="1"/>
  <c r="S212" i="35" s="1"/>
  <c r="S177" i="35" s="1"/>
  <c r="U189" i="35"/>
  <c r="U96" i="35"/>
  <c r="U41" i="35" s="1"/>
  <c r="U93" i="35"/>
  <c r="U38" i="35" s="1"/>
  <c r="T98" i="35"/>
  <c r="U90" i="35"/>
  <c r="U35" i="35" s="1"/>
  <c r="U91" i="35"/>
  <c r="U36" i="35" s="1"/>
  <c r="U92" i="35"/>
  <c r="U37" i="35" s="1"/>
  <c r="U97" i="35"/>
  <c r="U42" i="35" s="1"/>
  <c r="U88" i="35"/>
  <c r="U33" i="35" s="1"/>
  <c r="T510" i="35"/>
  <c r="T511" i="35" s="1"/>
  <c r="T470" i="35" s="1"/>
  <c r="U94" i="35"/>
  <c r="U39" i="35" s="1"/>
  <c r="U95" i="35"/>
  <c r="T571" i="35"/>
  <c r="T69" i="35" s="1"/>
  <c r="U312" i="35"/>
  <c r="U368" i="35"/>
  <c r="U370" i="35" s="1"/>
  <c r="U371" i="35" s="1"/>
  <c r="U338" i="35" s="1"/>
  <c r="U352" i="35"/>
  <c r="U355" i="35" s="1"/>
  <c r="U356" i="35" s="1"/>
  <c r="U336" i="35" s="1"/>
  <c r="U556" i="35"/>
  <c r="U563" i="35" s="1"/>
  <c r="U570" i="35" s="1"/>
  <c r="T141" i="35"/>
  <c r="T479" i="35" s="1"/>
  <c r="T485" i="35" s="1"/>
  <c r="V30" i="35"/>
  <c r="V91" i="35" s="1"/>
  <c r="V8" i="35"/>
  <c r="U139" i="35"/>
  <c r="U397" i="35"/>
  <c r="V5" i="35"/>
  <c r="V6" i="35" s="1"/>
  <c r="V551" i="35" s="1"/>
  <c r="V558" i="35" s="1"/>
  <c r="V565" i="35" s="1"/>
  <c r="U257" i="35"/>
  <c r="U259" i="35" s="1"/>
  <c r="U260" i="35" s="1"/>
  <c r="U54" i="35" s="1"/>
  <c r="U134" i="35"/>
  <c r="U137" i="35" s="1"/>
  <c r="U553" i="35"/>
  <c r="U560" i="35" s="1"/>
  <c r="U567" i="35" s="1"/>
  <c r="W7" i="35"/>
  <c r="W175" i="35" s="1"/>
  <c r="U288" i="35"/>
  <c r="U555" i="35"/>
  <c r="U562" i="35" s="1"/>
  <c r="U569" i="35" s="1"/>
  <c r="V175" i="35"/>
  <c r="U237" i="35"/>
  <c r="U242" i="35" s="1"/>
  <c r="U328" i="35"/>
  <c r="U330" i="35" s="1"/>
  <c r="U331" i="35" s="1"/>
  <c r="U283" i="35" s="1"/>
  <c r="U185" i="35"/>
  <c r="U304" i="35"/>
  <c r="U307" i="35" s="1"/>
  <c r="U308" i="35" s="1"/>
  <c r="U280" i="35" s="1"/>
  <c r="U414" i="35"/>
  <c r="U554" i="35"/>
  <c r="U561" i="35" s="1"/>
  <c r="U568" i="35" s="1"/>
  <c r="U266" i="35"/>
  <c r="U270" i="35" s="1"/>
  <c r="U360" i="35"/>
  <c r="U363" i="35" s="1"/>
  <c r="U364" i="35" s="1"/>
  <c r="U337" i="35" s="1"/>
  <c r="U475" i="35"/>
  <c r="U505" i="35" s="1"/>
  <c r="U506" i="35" s="1"/>
  <c r="U469" i="35" s="1"/>
  <c r="U296" i="35"/>
  <c r="U299" i="35" s="1"/>
  <c r="U300" i="35" s="1"/>
  <c r="U279" i="35" s="1"/>
  <c r="U344" i="35"/>
  <c r="U448" i="35"/>
  <c r="U451" i="35" s="1"/>
  <c r="U452" i="35" s="1"/>
  <c r="U441" i="35" s="1"/>
  <c r="U249" i="35"/>
  <c r="U252" i="35" s="1"/>
  <c r="U382" i="35"/>
  <c r="U552" i="35"/>
  <c r="U559" i="35" s="1"/>
  <c r="U566" i="35" s="1"/>
  <c r="U492" i="35"/>
  <c r="U320" i="35"/>
  <c r="U375" i="35"/>
  <c r="U377" i="35" s="1"/>
  <c r="U378" i="35" s="1"/>
  <c r="U339" i="35" s="1"/>
  <c r="U551" i="35"/>
  <c r="U558" i="35" s="1"/>
  <c r="U565" i="35" s="1"/>
  <c r="T191" i="35"/>
  <c r="U128" i="35"/>
  <c r="U130" i="35" s="1"/>
  <c r="U131" i="35" s="1"/>
  <c r="U132" i="35" s="1"/>
  <c r="U143" i="35" s="1"/>
  <c r="U522" i="35"/>
  <c r="U187" i="35"/>
  <c r="U244" i="35"/>
  <c r="O471" i="35"/>
  <c r="O66" i="35" s="1"/>
  <c r="R480" i="35"/>
  <c r="R466" i="35" s="1"/>
  <c r="R245" i="35"/>
  <c r="R178" i="35" s="1"/>
  <c r="R251" i="35"/>
  <c r="R268" i="35" s="1"/>
  <c r="R271" i="35" s="1"/>
  <c r="R55" i="35" s="1"/>
  <c r="R51" i="35"/>
  <c r="Q253" i="35"/>
  <c r="Q53" i="35" s="1"/>
  <c r="L161" i="35"/>
  <c r="R444" i="35"/>
  <c r="R65" i="35" s="1"/>
  <c r="O268" i="35"/>
  <c r="O271" i="35" s="1"/>
  <c r="O55" i="35" s="1"/>
  <c r="P471" i="35"/>
  <c r="P66" i="35" s="1"/>
  <c r="P253" i="35"/>
  <c r="P53" i="35" s="1"/>
  <c r="P268" i="35"/>
  <c r="P271" i="35" s="1"/>
  <c r="P55" i="35" s="1"/>
  <c r="S245" i="35"/>
  <c r="S178" i="35" s="1"/>
  <c r="S480" i="35"/>
  <c r="S466" i="35" s="1"/>
  <c r="S515" i="35"/>
  <c r="S517" i="35" s="1"/>
  <c r="S67" i="35" s="1"/>
  <c r="S51" i="35"/>
  <c r="V577" i="35"/>
  <c r="V522" i="35"/>
  <c r="V244" i="35"/>
  <c r="V237" i="35"/>
  <c r="V242" i="35" s="1"/>
  <c r="V189" i="35"/>
  <c r="V187" i="35"/>
  <c r="M66" i="35"/>
  <c r="U32" i="35"/>
  <c r="U34" i="35"/>
  <c r="U40" i="35"/>
  <c r="Q21" i="35"/>
  <c r="S461" i="35"/>
  <c r="S462" i="35" s="1"/>
  <c r="S443" i="35" s="1"/>
  <c r="S444" i="35" s="1"/>
  <c r="S65" i="35" s="1"/>
  <c r="S251" i="35"/>
  <c r="T493" i="35"/>
  <c r="T494" i="35" s="1"/>
  <c r="T468" i="35" s="1"/>
  <c r="T43" i="35"/>
  <c r="S487" i="35"/>
  <c r="S467" i="35" s="1"/>
  <c r="O161" i="35"/>
  <c r="H385" i="35"/>
  <c r="G40" i="39"/>
  <c r="G41" i="39" s="1"/>
  <c r="G42" i="39" s="1"/>
  <c r="G43" i="39" s="1"/>
  <c r="G44" i="39" s="1"/>
  <c r="G45" i="39" s="1"/>
  <c r="G46" i="39" s="1"/>
  <c r="G47" i="39" s="1"/>
  <c r="G48" i="39" s="1"/>
  <c r="H322" i="35"/>
  <c r="H314" i="35"/>
  <c r="V93" i="35" l="1"/>
  <c r="V38" i="35" s="1"/>
  <c r="W4" i="35"/>
  <c r="V96" i="35"/>
  <c r="V41" i="35" s="1"/>
  <c r="W5" i="35"/>
  <c r="W6" i="35" s="1"/>
  <c r="W448" i="35" s="1"/>
  <c r="W451" i="35" s="1"/>
  <c r="W452" i="35" s="1"/>
  <c r="W441" i="35" s="1"/>
  <c r="V92" i="35"/>
  <c r="V37" i="35" s="1"/>
  <c r="W30" i="35"/>
  <c r="W89" i="35" s="1"/>
  <c r="V115" i="35"/>
  <c r="V94" i="35"/>
  <c r="V39" i="35" s="1"/>
  <c r="W9" i="35"/>
  <c r="W211" i="35" s="1"/>
  <c r="V87" i="35"/>
  <c r="V32" i="35" s="1"/>
  <c r="V95" i="35"/>
  <c r="V97" i="35"/>
  <c r="V42" i="35" s="1"/>
  <c r="T456" i="35"/>
  <c r="T457" i="35" s="1"/>
  <c r="T442" i="35" s="1"/>
  <c r="V312" i="35"/>
  <c r="V314" i="35" s="1"/>
  <c r="V316" i="35" s="1"/>
  <c r="V281" i="35" s="1"/>
  <c r="U98" i="35"/>
  <c r="V368" i="35"/>
  <c r="V370" i="35" s="1"/>
  <c r="V371" i="35" s="1"/>
  <c r="V338" i="35" s="1"/>
  <c r="T521" i="35"/>
  <c r="T524" i="35" s="1"/>
  <c r="Z526" i="35" s="1"/>
  <c r="Z68" i="35" s="1"/>
  <c r="T147" i="35"/>
  <c r="T461" i="35" s="1"/>
  <c r="T462" i="35" s="1"/>
  <c r="T443" i="35" s="1"/>
  <c r="U141" i="35"/>
  <c r="U144" i="35" s="1"/>
  <c r="U145" i="35" s="1"/>
  <c r="T144" i="35"/>
  <c r="T145" i="35" s="1"/>
  <c r="T51" i="35" s="1"/>
  <c r="T203" i="35"/>
  <c r="T204" i="35" s="1"/>
  <c r="T208" i="35" s="1"/>
  <c r="T209" i="35" s="1"/>
  <c r="T210" i="35" s="1"/>
  <c r="T212" i="35" s="1"/>
  <c r="T177" i="35" s="1"/>
  <c r="T243" i="35"/>
  <c r="T245" i="35" s="1"/>
  <c r="T178" i="35" s="1"/>
  <c r="T205" i="35"/>
  <c r="V492" i="35"/>
  <c r="V128" i="35"/>
  <c r="V130" i="35" s="1"/>
  <c r="V131" i="35" s="1"/>
  <c r="V132" i="35" s="1"/>
  <c r="V143" i="35" s="1"/>
  <c r="V414" i="35"/>
  <c r="V556" i="35"/>
  <c r="V563" i="35" s="1"/>
  <c r="V570" i="35" s="1"/>
  <c r="V320" i="35"/>
  <c r="V322" i="35" s="1"/>
  <c r="V324" i="35" s="1"/>
  <c r="V282" i="35" s="1"/>
  <c r="V296" i="35"/>
  <c r="V299" i="35" s="1"/>
  <c r="V300" i="35" s="1"/>
  <c r="V279" i="35" s="1"/>
  <c r="V554" i="35"/>
  <c r="V561" i="35" s="1"/>
  <c r="V568" i="35" s="1"/>
  <c r="U191" i="35"/>
  <c r="V134" i="35"/>
  <c r="V137" i="35" s="1"/>
  <c r="V360" i="35"/>
  <c r="V363" i="35" s="1"/>
  <c r="V364" i="35" s="1"/>
  <c r="V337" i="35" s="1"/>
  <c r="V375" i="35"/>
  <c r="V377" i="35" s="1"/>
  <c r="V378" i="35" s="1"/>
  <c r="V339" i="35" s="1"/>
  <c r="V553" i="35"/>
  <c r="V560" i="35" s="1"/>
  <c r="V567" i="35" s="1"/>
  <c r="U478" i="35"/>
  <c r="U486" i="35" s="1"/>
  <c r="U322" i="35"/>
  <c r="U324" i="35" s="1"/>
  <c r="U282" i="35" s="1"/>
  <c r="X7" i="35"/>
  <c r="X175" i="35" s="1"/>
  <c r="V185" i="35"/>
  <c r="V191" i="35" s="1"/>
  <c r="V328" i="35"/>
  <c r="V330" i="35" s="1"/>
  <c r="V331" i="35" s="1"/>
  <c r="V283" i="35" s="1"/>
  <c r="V382" i="35"/>
  <c r="V385" i="35" s="1"/>
  <c r="V386" i="35" s="1"/>
  <c r="V62" i="35" s="1"/>
  <c r="V555" i="35"/>
  <c r="V562" i="35" s="1"/>
  <c r="V569" i="35" s="1"/>
  <c r="V88" i="35"/>
  <c r="V33" i="35" s="1"/>
  <c r="U510" i="35"/>
  <c r="U511" i="35" s="1"/>
  <c r="U470" i="35" s="1"/>
  <c r="U571" i="35"/>
  <c r="U69" i="35" s="1"/>
  <c r="V416" i="35"/>
  <c r="V552" i="35"/>
  <c r="V559" i="35" s="1"/>
  <c r="V566" i="35" s="1"/>
  <c r="W8" i="35"/>
  <c r="V249" i="35"/>
  <c r="V252" i="35" s="1"/>
  <c r="V352" i="35"/>
  <c r="V355" i="35" s="1"/>
  <c r="V356" i="35" s="1"/>
  <c r="V336" i="35" s="1"/>
  <c r="V448" i="35"/>
  <c r="V451" i="35" s="1"/>
  <c r="V452" i="35" s="1"/>
  <c r="V441" i="35" s="1"/>
  <c r="V89" i="35"/>
  <c r="V34" i="35" s="1"/>
  <c r="V266" i="35"/>
  <c r="V270" i="35" s="1"/>
  <c r="V288" i="35"/>
  <c r="V397" i="35"/>
  <c r="V139" i="35"/>
  <c r="V304" i="35"/>
  <c r="V307" i="35" s="1"/>
  <c r="V308" i="35" s="1"/>
  <c r="V280" i="35" s="1"/>
  <c r="V475" i="35"/>
  <c r="V510" i="35" s="1"/>
  <c r="V511" i="35" s="1"/>
  <c r="V470" i="35" s="1"/>
  <c r="V257" i="35"/>
  <c r="V259" i="35" s="1"/>
  <c r="V260" i="35" s="1"/>
  <c r="V54" i="35" s="1"/>
  <c r="V344" i="35"/>
  <c r="V90" i="35"/>
  <c r="V35" i="35" s="1"/>
  <c r="U203" i="35"/>
  <c r="U204" i="35" s="1"/>
  <c r="R253" i="35"/>
  <c r="R53" i="35" s="1"/>
  <c r="H400" i="35"/>
  <c r="H405" i="35"/>
  <c r="H410" i="35"/>
  <c r="M410" i="35" s="1"/>
  <c r="M392" i="35" s="1"/>
  <c r="M322" i="35"/>
  <c r="M324" i="35" s="1"/>
  <c r="M282" i="35" s="1"/>
  <c r="N322" i="35"/>
  <c r="N324" i="35" s="1"/>
  <c r="N282" i="35" s="1"/>
  <c r="P322" i="35"/>
  <c r="P324" i="35" s="1"/>
  <c r="P282" i="35" s="1"/>
  <c r="Q322" i="35"/>
  <c r="Q324" i="35" s="1"/>
  <c r="Q282" i="35" s="1"/>
  <c r="O322" i="35"/>
  <c r="O324" i="35" s="1"/>
  <c r="O282" i="35" s="1"/>
  <c r="R322" i="35"/>
  <c r="R324" i="35" s="1"/>
  <c r="R282" i="35" s="1"/>
  <c r="S322" i="35"/>
  <c r="S324" i="35" s="1"/>
  <c r="S282" i="35" s="1"/>
  <c r="T322" i="35"/>
  <c r="T324" i="35" s="1"/>
  <c r="T282" i="35" s="1"/>
  <c r="H347" i="35"/>
  <c r="M314" i="35"/>
  <c r="M316" i="35" s="1"/>
  <c r="M281" i="35" s="1"/>
  <c r="N314" i="35"/>
  <c r="N316" i="35" s="1"/>
  <c r="N281" i="35" s="1"/>
  <c r="Q314" i="35"/>
  <c r="Q316" i="35" s="1"/>
  <c r="Q281" i="35" s="1"/>
  <c r="O314" i="35"/>
  <c r="O316" i="35" s="1"/>
  <c r="O281" i="35" s="1"/>
  <c r="P314" i="35"/>
  <c r="P316" i="35" s="1"/>
  <c r="P281" i="35" s="1"/>
  <c r="R314" i="35"/>
  <c r="R316" i="35" s="1"/>
  <c r="R281" i="35" s="1"/>
  <c r="S314" i="35"/>
  <c r="S316" i="35" s="1"/>
  <c r="S281" i="35" s="1"/>
  <c r="T314" i="35"/>
  <c r="T316" i="35" s="1"/>
  <c r="T281" i="35" s="1"/>
  <c r="M385" i="35"/>
  <c r="M386" i="35" s="1"/>
  <c r="M62" i="35" s="1"/>
  <c r="N385" i="35"/>
  <c r="N386" i="35" s="1"/>
  <c r="N62" i="35" s="1"/>
  <c r="R385" i="35"/>
  <c r="R386" i="35" s="1"/>
  <c r="R62" i="35" s="1"/>
  <c r="Q385" i="35"/>
  <c r="Q386" i="35" s="1"/>
  <c r="Q62" i="35" s="1"/>
  <c r="P385" i="35"/>
  <c r="P386" i="35" s="1"/>
  <c r="P62" i="35" s="1"/>
  <c r="O385" i="35"/>
  <c r="O386" i="35" s="1"/>
  <c r="O62" i="35" s="1"/>
  <c r="S385" i="35"/>
  <c r="S386" i="35" s="1"/>
  <c r="S62" i="35" s="1"/>
  <c r="T385" i="35"/>
  <c r="T386" i="35" s="1"/>
  <c r="T62" i="35" s="1"/>
  <c r="U385" i="35"/>
  <c r="U386" i="35" s="1"/>
  <c r="U62" i="35" s="1"/>
  <c r="L162" i="35"/>
  <c r="U314" i="35"/>
  <c r="U316" i="35" s="1"/>
  <c r="U281" i="35" s="1"/>
  <c r="T487" i="35"/>
  <c r="T467" i="35" s="1"/>
  <c r="W360" i="35"/>
  <c r="W363" i="35" s="1"/>
  <c r="W364" i="35" s="1"/>
  <c r="W337" i="35" s="1"/>
  <c r="T480" i="35"/>
  <c r="T251" i="35"/>
  <c r="U43" i="35"/>
  <c r="U17" i="35" s="1"/>
  <c r="W577" i="35"/>
  <c r="R471" i="35"/>
  <c r="S268" i="35"/>
  <c r="S271" i="35" s="1"/>
  <c r="S55" i="35" s="1"/>
  <c r="S253" i="35"/>
  <c r="S53" i="35" s="1"/>
  <c r="U456" i="35"/>
  <c r="U457" i="35" s="1"/>
  <c r="U442" i="35" s="1"/>
  <c r="U243" i="35"/>
  <c r="U245" i="35" s="1"/>
  <c r="U178" i="35" s="1"/>
  <c r="U147" i="35"/>
  <c r="V36" i="35"/>
  <c r="R21" i="35"/>
  <c r="V40" i="35"/>
  <c r="W87" i="35"/>
  <c r="S471" i="35"/>
  <c r="S66" i="35" s="1"/>
  <c r="T17" i="35"/>
  <c r="O162" i="35"/>
  <c r="H291" i="35"/>
  <c r="W115" i="35" l="1"/>
  <c r="W368" i="35"/>
  <c r="W370" i="35" s="1"/>
  <c r="W371" i="35" s="1"/>
  <c r="W338" i="35" s="1"/>
  <c r="U493" i="35"/>
  <c r="U494" i="35" s="1"/>
  <c r="U468" i="35" s="1"/>
  <c r="W320" i="35"/>
  <c r="W322" i="35" s="1"/>
  <c r="W324" i="35" s="1"/>
  <c r="W282" i="35" s="1"/>
  <c r="W553" i="35"/>
  <c r="W560" i="35" s="1"/>
  <c r="W567" i="35" s="1"/>
  <c r="W304" i="35"/>
  <c r="W307" i="35" s="1"/>
  <c r="W308" i="35" s="1"/>
  <c r="W280" i="35" s="1"/>
  <c r="W556" i="35"/>
  <c r="W563" i="35" s="1"/>
  <c r="W570" i="35" s="1"/>
  <c r="W266" i="35"/>
  <c r="W270" i="35" s="1"/>
  <c r="W414" i="35"/>
  <c r="W134" i="35"/>
  <c r="W137" i="35" s="1"/>
  <c r="W375" i="35"/>
  <c r="W377" i="35" s="1"/>
  <c r="W378" i="35" s="1"/>
  <c r="W339" i="35" s="1"/>
  <c r="W139" i="35"/>
  <c r="W397" i="35"/>
  <c r="W405" i="35" s="1"/>
  <c r="W406" i="35" s="1"/>
  <c r="W391" i="35" s="1"/>
  <c r="W344" i="35"/>
  <c r="W347" i="35" s="1"/>
  <c r="W348" i="35" s="1"/>
  <c r="W335" i="35" s="1"/>
  <c r="W475" i="35"/>
  <c r="W505" i="35" s="1"/>
  <c r="W506" i="35" s="1"/>
  <c r="W469" i="35" s="1"/>
  <c r="W328" i="35"/>
  <c r="W330" i="35" s="1"/>
  <c r="W331" i="35" s="1"/>
  <c r="W283" i="35" s="1"/>
  <c r="W554" i="35"/>
  <c r="W561" i="35" s="1"/>
  <c r="W568" i="35" s="1"/>
  <c r="W492" i="35"/>
  <c r="W288" i="35"/>
  <c r="W291" i="35" s="1"/>
  <c r="W292" i="35" s="1"/>
  <c r="W278" i="35" s="1"/>
  <c r="W551" i="35"/>
  <c r="W558" i="35" s="1"/>
  <c r="W565" i="35" s="1"/>
  <c r="W92" i="35"/>
  <c r="W37" i="35" s="1"/>
  <c r="W88" i="35"/>
  <c r="W33" i="35" s="1"/>
  <c r="U208" i="35"/>
  <c r="U209" i="35" s="1"/>
  <c r="U210" i="35" s="1"/>
  <c r="U212" i="35" s="1"/>
  <c r="U177" i="35" s="1"/>
  <c r="W91" i="35"/>
  <c r="W36" i="35" s="1"/>
  <c r="W90" i="35"/>
  <c r="W35" i="35" s="1"/>
  <c r="W93" i="35"/>
  <c r="W38" i="35" s="1"/>
  <c r="W94" i="35"/>
  <c r="W39" i="35" s="1"/>
  <c r="W95" i="35"/>
  <c r="W40" i="35" s="1"/>
  <c r="W96" i="35"/>
  <c r="W41" i="35" s="1"/>
  <c r="W97" i="35"/>
  <c r="W42" i="35" s="1"/>
  <c r="X5" i="35"/>
  <c r="X6" i="35" s="1"/>
  <c r="X128" i="35" s="1"/>
  <c r="X130" i="35" s="1"/>
  <c r="X131" i="35" s="1"/>
  <c r="X132" i="35" s="1"/>
  <c r="V141" i="35"/>
  <c r="V203" i="35" s="1"/>
  <c r="V204" i="35" s="1"/>
  <c r="V208" i="35" s="1"/>
  <c r="V209" i="35" s="1"/>
  <c r="V210" i="35" s="1"/>
  <c r="V212" i="35" s="1"/>
  <c r="V177" i="35" s="1"/>
  <c r="T444" i="35"/>
  <c r="T65" i="35" s="1"/>
  <c r="W189" i="35"/>
  <c r="W187" i="35"/>
  <c r="W237" i="35"/>
  <c r="W242" i="35" s="1"/>
  <c r="W522" i="35"/>
  <c r="V505" i="35"/>
  <c r="V506" i="35" s="1"/>
  <c r="V469" i="35" s="1"/>
  <c r="W416" i="35"/>
  <c r="W244" i="35"/>
  <c r="W257" i="35"/>
  <c r="W259" i="35" s="1"/>
  <c r="W260" i="35" s="1"/>
  <c r="W54" i="35" s="1"/>
  <c r="W352" i="35"/>
  <c r="W355" i="35" s="1"/>
  <c r="W356" i="35" s="1"/>
  <c r="W336" i="35" s="1"/>
  <c r="W555" i="35"/>
  <c r="W562" i="35" s="1"/>
  <c r="W569" i="35" s="1"/>
  <c r="V478" i="35"/>
  <c r="V493" i="35" s="1"/>
  <c r="V494" i="35" s="1"/>
  <c r="V468" i="35" s="1"/>
  <c r="W128" i="35"/>
  <c r="W130" i="35" s="1"/>
  <c r="W131" i="35" s="1"/>
  <c r="W132" i="35" s="1"/>
  <c r="W143" i="35" s="1"/>
  <c r="W249" i="35"/>
  <c r="W252" i="35" s="1"/>
  <c r="W296" i="35"/>
  <c r="W299" i="35" s="1"/>
  <c r="W300" i="35" s="1"/>
  <c r="W279" i="35" s="1"/>
  <c r="W382" i="35"/>
  <c r="W385" i="35" s="1"/>
  <c r="W386" i="35" s="1"/>
  <c r="W62" i="35" s="1"/>
  <c r="W552" i="35"/>
  <c r="W559" i="35" s="1"/>
  <c r="W566" i="35" s="1"/>
  <c r="V347" i="35"/>
  <c r="V348" i="35" s="1"/>
  <c r="V335" i="35" s="1"/>
  <c r="V340" i="35" s="1"/>
  <c r="V61" i="35" s="1"/>
  <c r="W185" i="35"/>
  <c r="W312" i="35"/>
  <c r="W314" i="35" s="1"/>
  <c r="W316" i="35" s="1"/>
  <c r="W281" i="35" s="1"/>
  <c r="T515" i="35"/>
  <c r="T517" i="35" s="1"/>
  <c r="T67" i="35" s="1"/>
  <c r="U479" i="35"/>
  <c r="U485" i="35" s="1"/>
  <c r="U487" i="35" s="1"/>
  <c r="U467" i="35" s="1"/>
  <c r="U205" i="35"/>
  <c r="U521" i="35"/>
  <c r="U524" i="35" s="1"/>
  <c r="AA526" i="35" s="1"/>
  <c r="AA68" i="35" s="1"/>
  <c r="X4" i="35"/>
  <c r="V571" i="35"/>
  <c r="V69" i="35" s="1"/>
  <c r="X9" i="35"/>
  <c r="X211" i="35" s="1"/>
  <c r="V98" i="35"/>
  <c r="X30" i="35"/>
  <c r="X89" i="35" s="1"/>
  <c r="X34" i="35" s="1"/>
  <c r="Y7" i="35"/>
  <c r="Y4" i="35" s="1"/>
  <c r="X8" i="35"/>
  <c r="V405" i="35"/>
  <c r="V406" i="35" s="1"/>
  <c r="V391" i="35" s="1"/>
  <c r="V291" i="35"/>
  <c r="V292" i="35" s="1"/>
  <c r="V278" i="35" s="1"/>
  <c r="V284" i="35" s="1"/>
  <c r="V60" i="35" s="1"/>
  <c r="M291" i="35"/>
  <c r="M292" i="35" s="1"/>
  <c r="M278" i="35" s="1"/>
  <c r="M284" i="35" s="1"/>
  <c r="M60" i="35" s="1"/>
  <c r="N291" i="35"/>
  <c r="N292" i="35" s="1"/>
  <c r="N278" i="35" s="1"/>
  <c r="N284" i="35" s="1"/>
  <c r="N60" i="35" s="1"/>
  <c r="O291" i="35"/>
  <c r="O292" i="35" s="1"/>
  <c r="O278" i="35" s="1"/>
  <c r="O284" i="35" s="1"/>
  <c r="O60" i="35" s="1"/>
  <c r="P291" i="35"/>
  <c r="P292" i="35" s="1"/>
  <c r="P278" i="35" s="1"/>
  <c r="P284" i="35" s="1"/>
  <c r="P60" i="35" s="1"/>
  <c r="Q291" i="35"/>
  <c r="Q292" i="35" s="1"/>
  <c r="Q278" i="35" s="1"/>
  <c r="Q284" i="35" s="1"/>
  <c r="Q60" i="35" s="1"/>
  <c r="R291" i="35"/>
  <c r="R292" i="35" s="1"/>
  <c r="R278" i="35" s="1"/>
  <c r="R284" i="35" s="1"/>
  <c r="R60" i="35" s="1"/>
  <c r="S291" i="35"/>
  <c r="S292" i="35" s="1"/>
  <c r="S278" i="35" s="1"/>
  <c r="S284" i="35" s="1"/>
  <c r="S60" i="35" s="1"/>
  <c r="T291" i="35"/>
  <c r="T292" i="35" s="1"/>
  <c r="T278" i="35" s="1"/>
  <c r="T284" i="35" s="1"/>
  <c r="T60" i="35" s="1"/>
  <c r="U291" i="35"/>
  <c r="U292" i="35" s="1"/>
  <c r="U278" i="35" s="1"/>
  <c r="U284" i="35" s="1"/>
  <c r="U60" i="35" s="1"/>
  <c r="L164" i="35"/>
  <c r="L163" i="35"/>
  <c r="M405" i="35"/>
  <c r="M406" i="35" s="1"/>
  <c r="M391" i="35" s="1"/>
  <c r="Q405" i="35"/>
  <c r="Q406" i="35" s="1"/>
  <c r="Q391" i="35" s="1"/>
  <c r="N405" i="35"/>
  <c r="N406" i="35" s="1"/>
  <c r="N391" i="35" s="1"/>
  <c r="P405" i="35"/>
  <c r="P406" i="35" s="1"/>
  <c r="P391" i="35" s="1"/>
  <c r="O405" i="35"/>
  <c r="O406" i="35" s="1"/>
  <c r="O391" i="35" s="1"/>
  <c r="S405" i="35"/>
  <c r="S406" i="35" s="1"/>
  <c r="S391" i="35" s="1"/>
  <c r="R405" i="35"/>
  <c r="R406" i="35" s="1"/>
  <c r="R391" i="35" s="1"/>
  <c r="T405" i="35"/>
  <c r="T406" i="35" s="1"/>
  <c r="T391" i="35" s="1"/>
  <c r="U405" i="35"/>
  <c r="U406" i="35" s="1"/>
  <c r="U391" i="35" s="1"/>
  <c r="M347" i="35"/>
  <c r="M348" i="35" s="1"/>
  <c r="M335" i="35" s="1"/>
  <c r="M340" i="35" s="1"/>
  <c r="M61" i="35" s="1"/>
  <c r="N347" i="35"/>
  <c r="N348" i="35" s="1"/>
  <c r="N335" i="35" s="1"/>
  <c r="N340" i="35" s="1"/>
  <c r="N61" i="35" s="1"/>
  <c r="O347" i="35"/>
  <c r="O348" i="35" s="1"/>
  <c r="O335" i="35" s="1"/>
  <c r="O340" i="35" s="1"/>
  <c r="O61" i="35" s="1"/>
  <c r="Q347" i="35"/>
  <c r="Q348" i="35" s="1"/>
  <c r="Q335" i="35" s="1"/>
  <c r="Q340" i="35" s="1"/>
  <c r="Q61" i="35" s="1"/>
  <c r="P347" i="35"/>
  <c r="P348" i="35" s="1"/>
  <c r="P335" i="35" s="1"/>
  <c r="P340" i="35" s="1"/>
  <c r="P61" i="35" s="1"/>
  <c r="R347" i="35"/>
  <c r="R348" i="35" s="1"/>
  <c r="R335" i="35" s="1"/>
  <c r="R340" i="35" s="1"/>
  <c r="R61" i="35" s="1"/>
  <c r="S347" i="35"/>
  <c r="S348" i="35" s="1"/>
  <c r="S335" i="35" s="1"/>
  <c r="S340" i="35" s="1"/>
  <c r="S61" i="35" s="1"/>
  <c r="T347" i="35"/>
  <c r="T348" i="35" s="1"/>
  <c r="T335" i="35" s="1"/>
  <c r="T340" i="35" s="1"/>
  <c r="T61" i="35" s="1"/>
  <c r="U347" i="35"/>
  <c r="U348" i="35" s="1"/>
  <c r="U335" i="35" s="1"/>
  <c r="U340" i="35" s="1"/>
  <c r="U61" i="35" s="1"/>
  <c r="W141" i="35"/>
  <c r="U515" i="35"/>
  <c r="U517" i="35" s="1"/>
  <c r="U67" i="35" s="1"/>
  <c r="U51" i="35"/>
  <c r="R66" i="35"/>
  <c r="T268" i="35"/>
  <c r="T271" i="35" s="1"/>
  <c r="T55" i="35" s="1"/>
  <c r="T253" i="35"/>
  <c r="T53" i="35" s="1"/>
  <c r="W32" i="35"/>
  <c r="W34" i="35"/>
  <c r="T466" i="35"/>
  <c r="S21" i="35"/>
  <c r="Z7" i="35"/>
  <c r="Y5" i="35"/>
  <c r="Y9" i="35"/>
  <c r="Y211" i="35" s="1"/>
  <c r="U461" i="35"/>
  <c r="U462" i="35" s="1"/>
  <c r="U443" i="35" s="1"/>
  <c r="U444" i="35" s="1"/>
  <c r="U65" i="35" s="1"/>
  <c r="U251" i="35"/>
  <c r="V43" i="35"/>
  <c r="X577" i="35"/>
  <c r="O163" i="35"/>
  <c r="X397" i="35" l="1"/>
  <c r="X185" i="35"/>
  <c r="X288" i="35"/>
  <c r="X291" i="35" s="1"/>
  <c r="X292" i="35" s="1"/>
  <c r="X278" i="35" s="1"/>
  <c r="X368" i="35"/>
  <c r="X370" i="35" s="1"/>
  <c r="X371" i="35" s="1"/>
  <c r="X338" i="35" s="1"/>
  <c r="X382" i="35"/>
  <c r="X385" i="35" s="1"/>
  <c r="X386" i="35" s="1"/>
  <c r="X62" i="35" s="1"/>
  <c r="W510" i="35"/>
  <c r="W511" i="35" s="1"/>
  <c r="W470" i="35" s="1"/>
  <c r="X414" i="35"/>
  <c r="V456" i="35"/>
  <c r="V457" i="35" s="1"/>
  <c r="V442" i="35" s="1"/>
  <c r="V243" i="35"/>
  <c r="V245" i="35" s="1"/>
  <c r="V178" i="35" s="1"/>
  <c r="X320" i="35"/>
  <c r="X322" i="35" s="1"/>
  <c r="X324" i="35" s="1"/>
  <c r="X282" i="35" s="1"/>
  <c r="X551" i="35"/>
  <c r="X558" i="35" s="1"/>
  <c r="X565" i="35" s="1"/>
  <c r="V205" i="35"/>
  <c r="W478" i="35"/>
  <c r="W493" i="35" s="1"/>
  <c r="W494" i="35" s="1"/>
  <c r="W468" i="35" s="1"/>
  <c r="X296" i="35"/>
  <c r="X299" i="35" s="1"/>
  <c r="X300" i="35" s="1"/>
  <c r="X279" i="35" s="1"/>
  <c r="V144" i="35"/>
  <c r="V145" i="35" s="1"/>
  <c r="V515" i="35" s="1"/>
  <c r="V517" i="35" s="1"/>
  <c r="V67" i="35" s="1"/>
  <c r="X139" i="35"/>
  <c r="X328" i="35"/>
  <c r="X330" i="35" s="1"/>
  <c r="X331" i="35" s="1"/>
  <c r="X283" i="35" s="1"/>
  <c r="X553" i="35"/>
  <c r="X560" i="35" s="1"/>
  <c r="X567" i="35" s="1"/>
  <c r="Y6" i="35"/>
  <c r="Y128" i="35" s="1"/>
  <c r="Y130" i="35" s="1"/>
  <c r="Y131" i="35" s="1"/>
  <c r="Y132" i="35" s="1"/>
  <c r="X475" i="35"/>
  <c r="X510" i="35" s="1"/>
  <c r="X511" i="35" s="1"/>
  <c r="X470" i="35" s="1"/>
  <c r="X312" i="35"/>
  <c r="X314" i="35" s="1"/>
  <c r="X316" i="35" s="1"/>
  <c r="X281" i="35" s="1"/>
  <c r="X448" i="35"/>
  <c r="X451" i="35" s="1"/>
  <c r="X452" i="35" s="1"/>
  <c r="X441" i="35" s="1"/>
  <c r="X257" i="35"/>
  <c r="X259" i="35" s="1"/>
  <c r="X260" i="35" s="1"/>
  <c r="X54" i="35" s="1"/>
  <c r="X360" i="35"/>
  <c r="X363" i="35" s="1"/>
  <c r="X364" i="35" s="1"/>
  <c r="X337" i="35" s="1"/>
  <c r="X556" i="35"/>
  <c r="X563" i="35" s="1"/>
  <c r="X570" i="35" s="1"/>
  <c r="Y8" i="35"/>
  <c r="Y175" i="35"/>
  <c r="X416" i="35"/>
  <c r="X249" i="35"/>
  <c r="X252" i="35" s="1"/>
  <c r="X344" i="35"/>
  <c r="X347" i="35" s="1"/>
  <c r="X348" i="35" s="1"/>
  <c r="X335" i="35" s="1"/>
  <c r="X340" i="35" s="1"/>
  <c r="X61" i="35" s="1"/>
  <c r="X552" i="35"/>
  <c r="X559" i="35" s="1"/>
  <c r="X566" i="35" s="1"/>
  <c r="X492" i="35"/>
  <c r="X266" i="35"/>
  <c r="X270" i="35" s="1"/>
  <c r="X352" i="35"/>
  <c r="X355" i="35" s="1"/>
  <c r="X356" i="35" s="1"/>
  <c r="X336" i="35" s="1"/>
  <c r="X555" i="35"/>
  <c r="X562" i="35" s="1"/>
  <c r="X569" i="35" s="1"/>
  <c r="X134" i="35"/>
  <c r="X137" i="35" s="1"/>
  <c r="X304" i="35"/>
  <c r="X307" i="35" s="1"/>
  <c r="X308" i="35" s="1"/>
  <c r="X280" i="35" s="1"/>
  <c r="X375" i="35"/>
  <c r="X377" i="35" s="1"/>
  <c r="X378" i="35" s="1"/>
  <c r="X339" i="35" s="1"/>
  <c r="X554" i="35"/>
  <c r="X561" i="35" s="1"/>
  <c r="X568" i="35" s="1"/>
  <c r="W191" i="35"/>
  <c r="V486" i="35"/>
  <c r="V147" i="35"/>
  <c r="V461" i="35" s="1"/>
  <c r="V462" i="35" s="1"/>
  <c r="V443" i="35" s="1"/>
  <c r="V444" i="35" s="1"/>
  <c r="V65" i="35" s="1"/>
  <c r="V521" i="35"/>
  <c r="V524" i="35" s="1"/>
  <c r="AB526" i="35" s="1"/>
  <c r="AB68" i="35" s="1"/>
  <c r="V479" i="35"/>
  <c r="V485" i="35" s="1"/>
  <c r="W98" i="35"/>
  <c r="W571" i="35"/>
  <c r="W69" i="35" s="1"/>
  <c r="W284" i="35"/>
  <c r="W60" i="35" s="1"/>
  <c r="W340" i="35"/>
  <c r="W61" i="35" s="1"/>
  <c r="X93" i="35"/>
  <c r="X38" i="35" s="1"/>
  <c r="X522" i="35"/>
  <c r="U480" i="35"/>
  <c r="U466" i="35" s="1"/>
  <c r="U471" i="35" s="1"/>
  <c r="U66" i="35" s="1"/>
  <c r="X187" i="35"/>
  <c r="X189" i="35"/>
  <c r="X237" i="35"/>
  <c r="X242" i="35" s="1"/>
  <c r="X244" i="35"/>
  <c r="X88" i="35"/>
  <c r="X33" i="35" s="1"/>
  <c r="X87" i="35"/>
  <c r="X32" i="35" s="1"/>
  <c r="X90" i="35"/>
  <c r="X35" i="35" s="1"/>
  <c r="X91" i="35"/>
  <c r="X36" i="35" s="1"/>
  <c r="X94" i="35"/>
  <c r="X39" i="35" s="1"/>
  <c r="X95" i="35"/>
  <c r="X40" i="35" s="1"/>
  <c r="Y30" i="35"/>
  <c r="Y94" i="35" s="1"/>
  <c r="Y39" i="35" s="1"/>
  <c r="X96" i="35"/>
  <c r="X41" i="35" s="1"/>
  <c r="X97" i="35"/>
  <c r="X42" i="35" s="1"/>
  <c r="X92" i="35"/>
  <c r="X37" i="35" s="1"/>
  <c r="X115" i="35"/>
  <c r="W205" i="35"/>
  <c r="W203" i="35"/>
  <c r="W204" i="35" s="1"/>
  <c r="W243" i="35"/>
  <c r="W245" i="35" s="1"/>
  <c r="W178" i="35" s="1"/>
  <c r="W43" i="35"/>
  <c r="W17" i="35" s="1"/>
  <c r="W456" i="35"/>
  <c r="W457" i="35" s="1"/>
  <c r="W442" i="35" s="1"/>
  <c r="W521" i="35"/>
  <c r="W524" i="35" s="1"/>
  <c r="AC526" i="35" s="1"/>
  <c r="AC68" i="35" s="1"/>
  <c r="W479" i="35"/>
  <c r="W485" i="35" s="1"/>
  <c r="W147" i="35"/>
  <c r="W461" i="35" s="1"/>
  <c r="W462" i="35" s="1"/>
  <c r="W443" i="35" s="1"/>
  <c r="W144" i="35"/>
  <c r="W145" i="35" s="1"/>
  <c r="Y555" i="35"/>
  <c r="Y562" i="35" s="1"/>
  <c r="Y569" i="35" s="1"/>
  <c r="Y556" i="35"/>
  <c r="Y563" i="35" s="1"/>
  <c r="Y570" i="35" s="1"/>
  <c r="Y554" i="35"/>
  <c r="Y561" i="35" s="1"/>
  <c r="Y568" i="35" s="1"/>
  <c r="Y553" i="35"/>
  <c r="Y560" i="35" s="1"/>
  <c r="Y567" i="35" s="1"/>
  <c r="Y552" i="35"/>
  <c r="Y559" i="35" s="1"/>
  <c r="Y566" i="35" s="1"/>
  <c r="Y475" i="35"/>
  <c r="Y448" i="35"/>
  <c r="Y451" i="35" s="1"/>
  <c r="Y452" i="35" s="1"/>
  <c r="Y441" i="35" s="1"/>
  <c r="Y414" i="35"/>
  <c r="Y397" i="35"/>
  <c r="Y382" i="35"/>
  <c r="Y385" i="35" s="1"/>
  <c r="Y386" i="35" s="1"/>
  <c r="Y62" i="35" s="1"/>
  <c r="Y368" i="35"/>
  <c r="Y370" i="35" s="1"/>
  <c r="Y371" i="35" s="1"/>
  <c r="Y338" i="35" s="1"/>
  <c r="Y375" i="35"/>
  <c r="Y377" i="35" s="1"/>
  <c r="Y378" i="35" s="1"/>
  <c r="Y339" i="35" s="1"/>
  <c r="Y344" i="35"/>
  <c r="Y347" i="35" s="1"/>
  <c r="Y348" i="35" s="1"/>
  <c r="Y335" i="35" s="1"/>
  <c r="Y360" i="35"/>
  <c r="Y363" i="35" s="1"/>
  <c r="Y364" i="35" s="1"/>
  <c r="Y337" i="35" s="1"/>
  <c r="Y312" i="35"/>
  <c r="Y314" i="35" s="1"/>
  <c r="Y316" i="35" s="1"/>
  <c r="Y281" i="35" s="1"/>
  <c r="Y328" i="35"/>
  <c r="Y330" i="35" s="1"/>
  <c r="Y331" i="35" s="1"/>
  <c r="Y283" i="35" s="1"/>
  <c r="Y352" i="35"/>
  <c r="Y355" i="35" s="1"/>
  <c r="Y356" i="35" s="1"/>
  <c r="Y336" i="35" s="1"/>
  <c r="Y296" i="35"/>
  <c r="Y299" i="35" s="1"/>
  <c r="Y300" i="35" s="1"/>
  <c r="Y279" i="35" s="1"/>
  <c r="Y288" i="35"/>
  <c r="Y291" i="35" s="1"/>
  <c r="Y292" i="35" s="1"/>
  <c r="Y278" i="35" s="1"/>
  <c r="Y257" i="35"/>
  <c r="Y259" i="35" s="1"/>
  <c r="Y260" i="35" s="1"/>
  <c r="Y54" i="35" s="1"/>
  <c r="Y266" i="35"/>
  <c r="Y270" i="35" s="1"/>
  <c r="Y304" i="35"/>
  <c r="Y307" i="35" s="1"/>
  <c r="Y308" i="35" s="1"/>
  <c r="Y280" i="35" s="1"/>
  <c r="Y320" i="35"/>
  <c r="Y322" i="35" s="1"/>
  <c r="Y324" i="35" s="1"/>
  <c r="Y282" i="35" s="1"/>
  <c r="Y134" i="35"/>
  <c r="Y137" i="35" s="1"/>
  <c r="Y139" i="35"/>
  <c r="Y185" i="35"/>
  <c r="Y249" i="35"/>
  <c r="Y252" i="35" s="1"/>
  <c r="Y492" i="35"/>
  <c r="Y416" i="35"/>
  <c r="V17" i="35"/>
  <c r="X143" i="35"/>
  <c r="W486" i="35"/>
  <c r="Y522" i="35"/>
  <c r="Y244" i="35"/>
  <c r="Y237" i="35"/>
  <c r="Y242" i="35" s="1"/>
  <c r="Y189" i="35"/>
  <c r="Y187" i="35"/>
  <c r="X405" i="35"/>
  <c r="X406" i="35" s="1"/>
  <c r="X391" i="35" s="1"/>
  <c r="X284" i="35"/>
  <c r="X60" i="35" s="1"/>
  <c r="X505" i="35"/>
  <c r="X506" i="35" s="1"/>
  <c r="X469" i="35" s="1"/>
  <c r="X478" i="35"/>
  <c r="Z175" i="35"/>
  <c r="Z4" i="35"/>
  <c r="AA7" i="35"/>
  <c r="Z5" i="35"/>
  <c r="Z6" i="35" s="1"/>
  <c r="Z128" i="35" s="1"/>
  <c r="Z130" i="35" s="1"/>
  <c r="Z8" i="35"/>
  <c r="Z9" i="35"/>
  <c r="Z211" i="35" s="1"/>
  <c r="U253" i="35"/>
  <c r="U53" i="35" s="1"/>
  <c r="U268" i="35"/>
  <c r="U271" i="35" s="1"/>
  <c r="U55" i="35" s="1"/>
  <c r="T471" i="35"/>
  <c r="Y577" i="35"/>
  <c r="T21" i="35"/>
  <c r="O164" i="35"/>
  <c r="H151" i="35"/>
  <c r="F5" i="21"/>
  <c r="G5" i="21" s="1"/>
  <c r="H5" i="21" s="1"/>
  <c r="F62" i="21"/>
  <c r="G62" i="21" s="1"/>
  <c r="H62" i="21" s="1"/>
  <c r="I62" i="21" s="1"/>
  <c r="J62" i="21" s="1"/>
  <c r="K62" i="21" s="1"/>
  <c r="L62" i="21" s="1"/>
  <c r="M62" i="21" s="1"/>
  <c r="N62" i="21" s="1"/>
  <c r="F61" i="21"/>
  <c r="G61" i="21" s="1"/>
  <c r="H61" i="21" s="1"/>
  <c r="I61" i="21" s="1"/>
  <c r="J61" i="21" s="1"/>
  <c r="K61" i="21" s="1"/>
  <c r="L61" i="21" s="1"/>
  <c r="M61" i="21" s="1"/>
  <c r="N61" i="21" s="1"/>
  <c r="F60" i="21"/>
  <c r="G60" i="21" s="1"/>
  <c r="H60" i="21" s="1"/>
  <c r="I60" i="21" s="1"/>
  <c r="J60" i="21" s="1"/>
  <c r="K60" i="21" s="1"/>
  <c r="L60" i="21" s="1"/>
  <c r="M60" i="21" s="1"/>
  <c r="N60" i="21" s="1"/>
  <c r="F59" i="21"/>
  <c r="G59" i="21" s="1"/>
  <c r="H59" i="21" s="1"/>
  <c r="I59" i="21" s="1"/>
  <c r="J59" i="21" s="1"/>
  <c r="K59" i="21" s="1"/>
  <c r="L59" i="21" s="1"/>
  <c r="M59" i="21" s="1"/>
  <c r="N59" i="21" s="1"/>
  <c r="F58" i="21"/>
  <c r="G58" i="21" s="1"/>
  <c r="H58" i="21" s="1"/>
  <c r="I58" i="21" s="1"/>
  <c r="J58" i="21" s="1"/>
  <c r="K58" i="21" s="1"/>
  <c r="L58" i="21" s="1"/>
  <c r="M58" i="21" s="1"/>
  <c r="N58" i="21" s="1"/>
  <c r="F57" i="21"/>
  <c r="G57" i="21" s="1"/>
  <c r="H57" i="21" s="1"/>
  <c r="I57" i="21" s="1"/>
  <c r="J57" i="21" s="1"/>
  <c r="K57" i="21" s="1"/>
  <c r="L57" i="21" s="1"/>
  <c r="M57" i="21" s="1"/>
  <c r="N57" i="21" s="1"/>
  <c r="F56" i="21"/>
  <c r="G56" i="21" s="1"/>
  <c r="H56" i="21" s="1"/>
  <c r="I56" i="21" s="1"/>
  <c r="J56" i="21" s="1"/>
  <c r="K56" i="21" s="1"/>
  <c r="L56" i="21" s="1"/>
  <c r="M56" i="21" s="1"/>
  <c r="N56" i="21" s="1"/>
  <c r="F55" i="21"/>
  <c r="G55" i="21" s="1"/>
  <c r="H55" i="21" s="1"/>
  <c r="I55" i="21" s="1"/>
  <c r="J55" i="21" s="1"/>
  <c r="K55" i="21" s="1"/>
  <c r="L55" i="21" s="1"/>
  <c r="M55" i="21" s="1"/>
  <c r="N55" i="21" s="1"/>
  <c r="F54" i="21"/>
  <c r="G54" i="21" s="1"/>
  <c r="H54" i="21" s="1"/>
  <c r="I54" i="21" s="1"/>
  <c r="J54" i="21" s="1"/>
  <c r="K54" i="21" s="1"/>
  <c r="L54" i="21" s="1"/>
  <c r="M54" i="21" s="1"/>
  <c r="N54" i="21" s="1"/>
  <c r="F53" i="21"/>
  <c r="G53" i="21" s="1"/>
  <c r="H53" i="21" s="1"/>
  <c r="I53" i="21" s="1"/>
  <c r="J53" i="21" s="1"/>
  <c r="K53" i="21" s="1"/>
  <c r="L53" i="21" s="1"/>
  <c r="M53" i="21" s="1"/>
  <c r="N53" i="21" s="1"/>
  <c r="F52" i="21"/>
  <c r="G52" i="21" s="1"/>
  <c r="H52" i="21" s="1"/>
  <c r="I52" i="21" s="1"/>
  <c r="J52" i="21" s="1"/>
  <c r="K52" i="21" s="1"/>
  <c r="L52" i="21" s="1"/>
  <c r="M52" i="21" s="1"/>
  <c r="N52" i="21" s="1"/>
  <c r="F51" i="21"/>
  <c r="G51" i="21" s="1"/>
  <c r="H51" i="21" s="1"/>
  <c r="I51" i="21" s="1"/>
  <c r="J51" i="21" s="1"/>
  <c r="K51" i="21" s="1"/>
  <c r="L51" i="21" s="1"/>
  <c r="M51" i="21" s="1"/>
  <c r="N51" i="21" s="1"/>
  <c r="F50" i="21"/>
  <c r="G50" i="21" s="1"/>
  <c r="H50" i="21" s="1"/>
  <c r="I50" i="21" s="1"/>
  <c r="J50" i="21" s="1"/>
  <c r="K50" i="21" s="1"/>
  <c r="L50" i="21" s="1"/>
  <c r="M50" i="21" s="1"/>
  <c r="N50" i="21" s="1"/>
  <c r="G49" i="21"/>
  <c r="H49" i="21" s="1"/>
  <c r="I49" i="21" s="1"/>
  <c r="J49" i="21" s="1"/>
  <c r="K49" i="21" s="1"/>
  <c r="L49" i="21" s="1"/>
  <c r="M49" i="21" s="1"/>
  <c r="N49" i="21" s="1"/>
  <c r="F48" i="21"/>
  <c r="G48" i="21" s="1"/>
  <c r="H48" i="21" s="1"/>
  <c r="I48" i="21" s="1"/>
  <c r="J48" i="21" s="1"/>
  <c r="K48" i="21" s="1"/>
  <c r="L48" i="21" s="1"/>
  <c r="M48" i="21" s="1"/>
  <c r="N48" i="21" s="1"/>
  <c r="F47" i="21"/>
  <c r="G47" i="21" s="1"/>
  <c r="H47" i="21" s="1"/>
  <c r="I47" i="21" s="1"/>
  <c r="J47" i="21" s="1"/>
  <c r="K47" i="21" s="1"/>
  <c r="L47" i="21" s="1"/>
  <c r="M47" i="21" s="1"/>
  <c r="N47" i="21" s="1"/>
  <c r="F46" i="21"/>
  <c r="G46" i="21" s="1"/>
  <c r="H46" i="21" s="1"/>
  <c r="I46" i="21" s="1"/>
  <c r="J46" i="21" s="1"/>
  <c r="K46" i="21" s="1"/>
  <c r="L46" i="21" s="1"/>
  <c r="M46" i="21" s="1"/>
  <c r="N46" i="21" s="1"/>
  <c r="F45" i="21"/>
  <c r="G45" i="21" s="1"/>
  <c r="H45" i="21" s="1"/>
  <c r="I45" i="21" s="1"/>
  <c r="J45" i="21" s="1"/>
  <c r="K45" i="21" s="1"/>
  <c r="L45" i="21" s="1"/>
  <c r="M45" i="21" s="1"/>
  <c r="N45" i="21" s="1"/>
  <c r="F44" i="21"/>
  <c r="G44" i="21" s="1"/>
  <c r="H44" i="21" s="1"/>
  <c r="I44" i="21" s="1"/>
  <c r="J44" i="21" s="1"/>
  <c r="K44" i="21" s="1"/>
  <c r="L44" i="21" s="1"/>
  <c r="M44" i="21" s="1"/>
  <c r="N44" i="21" s="1"/>
  <c r="F43" i="21"/>
  <c r="G43" i="21" s="1"/>
  <c r="H43" i="21" s="1"/>
  <c r="I43" i="21" s="1"/>
  <c r="J43" i="21" s="1"/>
  <c r="K43" i="21" s="1"/>
  <c r="L43" i="21" s="1"/>
  <c r="M43" i="21" s="1"/>
  <c r="N43" i="21" s="1"/>
  <c r="F42" i="21"/>
  <c r="G42" i="21" s="1"/>
  <c r="H42" i="21" s="1"/>
  <c r="I42" i="21" s="1"/>
  <c r="J42" i="21" s="1"/>
  <c r="K42" i="21" s="1"/>
  <c r="L42" i="21" s="1"/>
  <c r="M42" i="21" s="1"/>
  <c r="N42" i="21" s="1"/>
  <c r="F41" i="21"/>
  <c r="G41" i="21" s="1"/>
  <c r="H41" i="21" s="1"/>
  <c r="I41" i="21" s="1"/>
  <c r="J41" i="21" s="1"/>
  <c r="K41" i="21" s="1"/>
  <c r="L41" i="21" s="1"/>
  <c r="M41" i="21" s="1"/>
  <c r="N41" i="21" s="1"/>
  <c r="F40" i="21"/>
  <c r="G40" i="21" s="1"/>
  <c r="H40" i="21" s="1"/>
  <c r="I40" i="21" s="1"/>
  <c r="J40" i="21" s="1"/>
  <c r="K40" i="21" s="1"/>
  <c r="L40" i="21" s="1"/>
  <c r="M40" i="21" s="1"/>
  <c r="N40" i="21" s="1"/>
  <c r="F39" i="21"/>
  <c r="G39" i="21" s="1"/>
  <c r="H39" i="21" s="1"/>
  <c r="I39" i="21" s="1"/>
  <c r="J39" i="21" s="1"/>
  <c r="K39" i="21" s="1"/>
  <c r="L39" i="21" s="1"/>
  <c r="M39" i="21" s="1"/>
  <c r="N39" i="21" s="1"/>
  <c r="F38" i="21"/>
  <c r="G38" i="21" s="1"/>
  <c r="H38" i="21" s="1"/>
  <c r="I38" i="21" s="1"/>
  <c r="J38" i="21" s="1"/>
  <c r="K38" i="21" s="1"/>
  <c r="L38" i="21" s="1"/>
  <c r="M38" i="21" s="1"/>
  <c r="N38" i="21" s="1"/>
  <c r="F37" i="21"/>
  <c r="G37" i="21" s="1"/>
  <c r="H37" i="21" s="1"/>
  <c r="I37" i="21" s="1"/>
  <c r="J37" i="21" s="1"/>
  <c r="K37" i="21" s="1"/>
  <c r="L37" i="21" s="1"/>
  <c r="M37" i="21" s="1"/>
  <c r="N37" i="21" s="1"/>
  <c r="F36" i="21"/>
  <c r="G36" i="21" s="1"/>
  <c r="H36" i="21" s="1"/>
  <c r="I36" i="21" s="1"/>
  <c r="J36" i="21" s="1"/>
  <c r="K36" i="21" s="1"/>
  <c r="L36" i="21" s="1"/>
  <c r="M36" i="21" s="1"/>
  <c r="N36" i="21" s="1"/>
  <c r="F35" i="21"/>
  <c r="G35" i="21" s="1"/>
  <c r="H35" i="21" s="1"/>
  <c r="I35" i="21" s="1"/>
  <c r="J35" i="21" s="1"/>
  <c r="K35" i="21" s="1"/>
  <c r="L35" i="21" s="1"/>
  <c r="M35" i="21" s="1"/>
  <c r="N35" i="21" s="1"/>
  <c r="F34" i="21"/>
  <c r="G34" i="21" s="1"/>
  <c r="H34" i="21" s="1"/>
  <c r="I34" i="21" s="1"/>
  <c r="J34" i="21" s="1"/>
  <c r="K34" i="21" s="1"/>
  <c r="L34" i="21" s="1"/>
  <c r="M34" i="21" s="1"/>
  <c r="N34" i="21" s="1"/>
  <c r="F33" i="21"/>
  <c r="G33" i="21" s="1"/>
  <c r="H33" i="21" s="1"/>
  <c r="I33" i="21" s="1"/>
  <c r="J33" i="21" s="1"/>
  <c r="K33" i="21" s="1"/>
  <c r="L33" i="21" s="1"/>
  <c r="M33" i="21" s="1"/>
  <c r="N33" i="21" s="1"/>
  <c r="F32" i="21"/>
  <c r="G32" i="21" s="1"/>
  <c r="H32" i="21" s="1"/>
  <c r="I32" i="21" s="1"/>
  <c r="J32" i="21" s="1"/>
  <c r="K32" i="21" s="1"/>
  <c r="L32" i="21" s="1"/>
  <c r="M32" i="21" s="1"/>
  <c r="N32" i="21" s="1"/>
  <c r="F31" i="21"/>
  <c r="G31" i="21" s="1"/>
  <c r="H31" i="21" s="1"/>
  <c r="I31" i="21" s="1"/>
  <c r="J31" i="21" s="1"/>
  <c r="K31" i="21" s="1"/>
  <c r="L31" i="21" s="1"/>
  <c r="M31" i="21" s="1"/>
  <c r="N31" i="21" s="1"/>
  <c r="F30" i="21"/>
  <c r="G30" i="21" s="1"/>
  <c r="H30" i="21" s="1"/>
  <c r="I30" i="21" s="1"/>
  <c r="J30" i="21" s="1"/>
  <c r="K30" i="21" s="1"/>
  <c r="L30" i="21" s="1"/>
  <c r="M30" i="21" s="1"/>
  <c r="N30" i="21" s="1"/>
  <c r="F29" i="21"/>
  <c r="G29" i="21" s="1"/>
  <c r="H29" i="21" s="1"/>
  <c r="I29" i="21" s="1"/>
  <c r="J29" i="21" s="1"/>
  <c r="K29" i="21" s="1"/>
  <c r="L29" i="21" s="1"/>
  <c r="M29" i="21" s="1"/>
  <c r="N29" i="21" s="1"/>
  <c r="F28" i="21"/>
  <c r="G28" i="21" s="1"/>
  <c r="H28" i="21" s="1"/>
  <c r="I28" i="21" s="1"/>
  <c r="J28" i="21" s="1"/>
  <c r="K28" i="21" s="1"/>
  <c r="L28" i="21" s="1"/>
  <c r="M28" i="21" s="1"/>
  <c r="N28" i="21" s="1"/>
  <c r="F27" i="21"/>
  <c r="G27" i="21" s="1"/>
  <c r="H27" i="21" s="1"/>
  <c r="I27" i="21" s="1"/>
  <c r="J27" i="21" s="1"/>
  <c r="K27" i="21" s="1"/>
  <c r="L27" i="21" s="1"/>
  <c r="M27" i="21" s="1"/>
  <c r="N27" i="21" s="1"/>
  <c r="F26" i="21"/>
  <c r="G26" i="21" s="1"/>
  <c r="H26" i="21" s="1"/>
  <c r="I26" i="21" s="1"/>
  <c r="J26" i="21" s="1"/>
  <c r="K26" i="21" s="1"/>
  <c r="L26" i="21" s="1"/>
  <c r="M26" i="21" s="1"/>
  <c r="N26" i="21" s="1"/>
  <c r="F25" i="21"/>
  <c r="G25" i="21" s="1"/>
  <c r="H25" i="21" s="1"/>
  <c r="I25" i="21" s="1"/>
  <c r="J25" i="21" s="1"/>
  <c r="K25" i="21" s="1"/>
  <c r="L25" i="21" s="1"/>
  <c r="M25" i="21" s="1"/>
  <c r="N25" i="21" s="1"/>
  <c r="F24" i="21"/>
  <c r="G24" i="21" s="1"/>
  <c r="H24" i="21" s="1"/>
  <c r="I24" i="21" s="1"/>
  <c r="J24" i="21" s="1"/>
  <c r="K24" i="21" s="1"/>
  <c r="L24" i="21" s="1"/>
  <c r="M24" i="21" s="1"/>
  <c r="N24" i="21" s="1"/>
  <c r="F23" i="21"/>
  <c r="G23" i="21" s="1"/>
  <c r="H23" i="21" s="1"/>
  <c r="I23" i="21" s="1"/>
  <c r="J23" i="21" s="1"/>
  <c r="K23" i="21" s="1"/>
  <c r="L23" i="21" s="1"/>
  <c r="M23" i="21" s="1"/>
  <c r="N23" i="21" s="1"/>
  <c r="F22" i="21"/>
  <c r="G22" i="21" s="1"/>
  <c r="H22" i="21" s="1"/>
  <c r="I22" i="21" s="1"/>
  <c r="J22" i="21" s="1"/>
  <c r="K22" i="21" s="1"/>
  <c r="L22" i="21" s="1"/>
  <c r="M22" i="21" s="1"/>
  <c r="N22" i="21" s="1"/>
  <c r="F21" i="21"/>
  <c r="G21" i="21" s="1"/>
  <c r="H21" i="21" s="1"/>
  <c r="I21" i="21" s="1"/>
  <c r="J21" i="21" s="1"/>
  <c r="K21" i="21" s="1"/>
  <c r="L21" i="21" s="1"/>
  <c r="M21" i="21" s="1"/>
  <c r="N21" i="21" s="1"/>
  <c r="F20" i="21"/>
  <c r="G20" i="21" s="1"/>
  <c r="H20" i="21" s="1"/>
  <c r="I20" i="21" s="1"/>
  <c r="J20" i="21" s="1"/>
  <c r="K20" i="21" s="1"/>
  <c r="L20" i="21" s="1"/>
  <c r="M20" i="21" s="1"/>
  <c r="N20" i="21" s="1"/>
  <c r="F19" i="21"/>
  <c r="G19" i="21" s="1"/>
  <c r="H19" i="21" s="1"/>
  <c r="I19" i="21" s="1"/>
  <c r="J19" i="21" s="1"/>
  <c r="K19" i="21" s="1"/>
  <c r="L19" i="21" s="1"/>
  <c r="M19" i="21" s="1"/>
  <c r="N19" i="21" s="1"/>
  <c r="F18" i="21"/>
  <c r="G18" i="21" s="1"/>
  <c r="H18" i="21" s="1"/>
  <c r="I18" i="21" s="1"/>
  <c r="J18" i="21" s="1"/>
  <c r="K18" i="21" s="1"/>
  <c r="L18" i="21" s="1"/>
  <c r="M18" i="21" s="1"/>
  <c r="N18" i="21" s="1"/>
  <c r="F17" i="21"/>
  <c r="G17" i="21" s="1"/>
  <c r="H17" i="21" s="1"/>
  <c r="I17" i="21" s="1"/>
  <c r="J17" i="21" s="1"/>
  <c r="K17" i="21" s="1"/>
  <c r="L17" i="21" s="1"/>
  <c r="M17" i="21" s="1"/>
  <c r="N17" i="21" s="1"/>
  <c r="F16" i="21"/>
  <c r="G16" i="21" s="1"/>
  <c r="H16" i="21" s="1"/>
  <c r="I16" i="21" s="1"/>
  <c r="J16" i="21" s="1"/>
  <c r="K16" i="21" s="1"/>
  <c r="L16" i="21" s="1"/>
  <c r="M16" i="21" s="1"/>
  <c r="N16" i="21" s="1"/>
  <c r="F15" i="21"/>
  <c r="G15" i="21" s="1"/>
  <c r="H15" i="21" s="1"/>
  <c r="I15" i="21" s="1"/>
  <c r="J15" i="21" s="1"/>
  <c r="K15" i="21" s="1"/>
  <c r="L15" i="21" s="1"/>
  <c r="M15" i="21" s="1"/>
  <c r="N15" i="21" s="1"/>
  <c r="F14" i="21"/>
  <c r="G14" i="21" s="1"/>
  <c r="H14" i="21" s="1"/>
  <c r="I14" i="21" s="1"/>
  <c r="J14" i="21" s="1"/>
  <c r="K14" i="21" s="1"/>
  <c r="L14" i="21" s="1"/>
  <c r="M14" i="21" s="1"/>
  <c r="N14" i="21" s="1"/>
  <c r="F13" i="21"/>
  <c r="G13" i="21" s="1"/>
  <c r="H13" i="21" s="1"/>
  <c r="I13" i="21" s="1"/>
  <c r="J13" i="21" s="1"/>
  <c r="K13" i="21" s="1"/>
  <c r="L13" i="21" s="1"/>
  <c r="M13" i="21" s="1"/>
  <c r="N13" i="21" s="1"/>
  <c r="E7" i="21"/>
  <c r="D7" i="21"/>
  <c r="E6" i="21"/>
  <c r="D6" i="21"/>
  <c r="V487" i="35" l="1"/>
  <c r="V467" i="35" s="1"/>
  <c r="Y551" i="35"/>
  <c r="Y558" i="35" s="1"/>
  <c r="Y565" i="35" s="1"/>
  <c r="V51" i="35"/>
  <c r="X141" i="35"/>
  <c r="X205" i="35" s="1"/>
  <c r="X571" i="35"/>
  <c r="X69" i="35" s="1"/>
  <c r="W208" i="35"/>
  <c r="W209" i="35" s="1"/>
  <c r="W210" i="35" s="1"/>
  <c r="W212" i="35" s="1"/>
  <c r="W177" i="35" s="1"/>
  <c r="Y92" i="35"/>
  <c r="Y37" i="35" s="1"/>
  <c r="V480" i="35"/>
  <c r="V466" i="35" s="1"/>
  <c r="V471" i="35" s="1"/>
  <c r="V66" i="35" s="1"/>
  <c r="V251" i="35"/>
  <c r="V253" i="35" s="1"/>
  <c r="V53" i="35" s="1"/>
  <c r="Y87" i="35"/>
  <c r="Y32" i="35" s="1"/>
  <c r="Y91" i="35"/>
  <c r="Y36" i="35" s="1"/>
  <c r="Y88" i="35"/>
  <c r="Y33" i="35" s="1"/>
  <c r="X191" i="35"/>
  <c r="Y95" i="35"/>
  <c r="Y40" i="35" s="1"/>
  <c r="X98" i="35"/>
  <c r="Y96" i="35"/>
  <c r="Y41" i="35" s="1"/>
  <c r="Y93" i="35"/>
  <c r="Y38" i="35" s="1"/>
  <c r="Z30" i="35"/>
  <c r="Z90" i="35" s="1"/>
  <c r="Z35" i="35" s="1"/>
  <c r="Y97" i="35"/>
  <c r="Y42" i="35" s="1"/>
  <c r="Y115" i="35"/>
  <c r="Y90" i="35"/>
  <c r="Y35" i="35" s="1"/>
  <c r="Y89" i="35"/>
  <c r="Y34" i="35" s="1"/>
  <c r="F7" i="21"/>
  <c r="F6" i="21"/>
  <c r="Z131" i="35"/>
  <c r="Z132" i="35" s="1"/>
  <c r="G6" i="21"/>
  <c r="W444" i="35"/>
  <c r="W65" i="35" s="1"/>
  <c r="X456" i="35"/>
  <c r="X457" i="35" s="1"/>
  <c r="X442" i="35" s="1"/>
  <c r="X144" i="35"/>
  <c r="X145" i="35" s="1"/>
  <c r="X51" i="35" s="1"/>
  <c r="Y191" i="35"/>
  <c r="W515" i="35"/>
  <c r="W517" i="35" s="1"/>
  <c r="W67" i="35" s="1"/>
  <c r="W51" i="35"/>
  <c r="W251" i="35"/>
  <c r="W268" i="35" s="1"/>
  <c r="W271" i="35" s="1"/>
  <c r="W55" i="35" s="1"/>
  <c r="X479" i="35"/>
  <c r="X485" i="35" s="1"/>
  <c r="W487" i="35"/>
  <c r="W467" i="35" s="1"/>
  <c r="X521" i="35"/>
  <c r="X524" i="35" s="1"/>
  <c r="AD526" i="35" s="1"/>
  <c r="AD68" i="35" s="1"/>
  <c r="W480" i="35"/>
  <c r="W466" i="35" s="1"/>
  <c r="Y141" i="35"/>
  <c r="Z553" i="35"/>
  <c r="Z560" i="35" s="1"/>
  <c r="Z567" i="35" s="1"/>
  <c r="Z555" i="35"/>
  <c r="Z562" i="35" s="1"/>
  <c r="Z569" i="35" s="1"/>
  <c r="Z554" i="35"/>
  <c r="Z561" i="35" s="1"/>
  <c r="Z568" i="35" s="1"/>
  <c r="Z556" i="35"/>
  <c r="Z563" i="35" s="1"/>
  <c r="Z570" i="35" s="1"/>
  <c r="Z552" i="35"/>
  <c r="Z559" i="35" s="1"/>
  <c r="Z566" i="35" s="1"/>
  <c r="Z551" i="35"/>
  <c r="Z558" i="35" s="1"/>
  <c r="Z565" i="35" s="1"/>
  <c r="Z475" i="35"/>
  <c r="Z448" i="35"/>
  <c r="Z451" i="35" s="1"/>
  <c r="Z452" i="35" s="1"/>
  <c r="Z441" i="35" s="1"/>
  <c r="Z414" i="35"/>
  <c r="Z382" i="35"/>
  <c r="Z385" i="35" s="1"/>
  <c r="Z386" i="35" s="1"/>
  <c r="Z62" i="35" s="1"/>
  <c r="Z368" i="35"/>
  <c r="Z370" i="35" s="1"/>
  <c r="Z371" i="35" s="1"/>
  <c r="Z338" i="35" s="1"/>
  <c r="Z375" i="35"/>
  <c r="Z377" i="35" s="1"/>
  <c r="Z378" i="35" s="1"/>
  <c r="Z339" i="35" s="1"/>
  <c r="Z397" i="35"/>
  <c r="Z344" i="35"/>
  <c r="Z347" i="35" s="1"/>
  <c r="Z348" i="35" s="1"/>
  <c r="Z335" i="35" s="1"/>
  <c r="Z312" i="35"/>
  <c r="Z314" i="35" s="1"/>
  <c r="Z316" i="35" s="1"/>
  <c r="Z281" i="35" s="1"/>
  <c r="Z352" i="35"/>
  <c r="Z355" i="35" s="1"/>
  <c r="Z356" i="35" s="1"/>
  <c r="Z336" i="35" s="1"/>
  <c r="Z320" i="35"/>
  <c r="Z322" i="35" s="1"/>
  <c r="Z324" i="35" s="1"/>
  <c r="Z282" i="35" s="1"/>
  <c r="Z360" i="35"/>
  <c r="Z363" i="35" s="1"/>
  <c r="Z364" i="35" s="1"/>
  <c r="Z337" i="35" s="1"/>
  <c r="Z296" i="35"/>
  <c r="Z299" i="35" s="1"/>
  <c r="Z300" i="35" s="1"/>
  <c r="Z279" i="35" s="1"/>
  <c r="Z288" i="35"/>
  <c r="Z291" i="35" s="1"/>
  <c r="Z292" i="35" s="1"/>
  <c r="Z278" i="35" s="1"/>
  <c r="Z304" i="35"/>
  <c r="Z307" i="35" s="1"/>
  <c r="Z308" i="35" s="1"/>
  <c r="Z280" i="35" s="1"/>
  <c r="Z328" i="35"/>
  <c r="Z330" i="35" s="1"/>
  <c r="Z331" i="35" s="1"/>
  <c r="Z283" i="35" s="1"/>
  <c r="Z257" i="35"/>
  <c r="Z259" i="35" s="1"/>
  <c r="Z260" i="35" s="1"/>
  <c r="Z54" i="35" s="1"/>
  <c r="Z266" i="35"/>
  <c r="Z270" i="35" s="1"/>
  <c r="Z249" i="35"/>
  <c r="Z252" i="35" s="1"/>
  <c r="Z139" i="35"/>
  <c r="Z134" i="35"/>
  <c r="Z137" i="35" s="1"/>
  <c r="Z185" i="35"/>
  <c r="Z492" i="35"/>
  <c r="Z416" i="35"/>
  <c r="X493" i="35"/>
  <c r="X494" i="35" s="1"/>
  <c r="X468" i="35" s="1"/>
  <c r="X486" i="35"/>
  <c r="Y340" i="35"/>
  <c r="Y61" i="35" s="1"/>
  <c r="U21" i="35"/>
  <c r="Z522" i="35"/>
  <c r="Z244" i="35"/>
  <c r="Z237" i="35"/>
  <c r="Z242" i="35" s="1"/>
  <c r="Z189" i="35"/>
  <c r="Z187" i="35"/>
  <c r="Y143" i="35"/>
  <c r="Y405" i="35"/>
  <c r="Y406" i="35" s="1"/>
  <c r="Y391" i="35" s="1"/>
  <c r="T66" i="35"/>
  <c r="AA175" i="35"/>
  <c r="AA9" i="35"/>
  <c r="AA211" i="35" s="1"/>
  <c r="AA4" i="35"/>
  <c r="AB7" i="35"/>
  <c r="AA5" i="35"/>
  <c r="AA6" i="35" s="1"/>
  <c r="AA8" i="35"/>
  <c r="X43" i="35"/>
  <c r="Y478" i="35"/>
  <c r="Y505" i="35"/>
  <c r="Y506" i="35" s="1"/>
  <c r="Y469" i="35" s="1"/>
  <c r="Y510" i="35"/>
  <c r="Y511" i="35" s="1"/>
  <c r="Y470" i="35" s="1"/>
  <c r="Y571" i="35"/>
  <c r="Y69" i="35" s="1"/>
  <c r="Y284" i="35"/>
  <c r="Y60" i="35" s="1"/>
  <c r="H152" i="35"/>
  <c r="H7" i="21"/>
  <c r="I5" i="21"/>
  <c r="H6" i="21"/>
  <c r="G7" i="21"/>
  <c r="X243" i="35" l="1"/>
  <c r="X245" i="35" s="1"/>
  <c r="X178" i="35" s="1"/>
  <c r="X147" i="35"/>
  <c r="X461" i="35" s="1"/>
  <c r="X462" i="35" s="1"/>
  <c r="X443" i="35" s="1"/>
  <c r="X203" i="35"/>
  <c r="X204" i="35" s="1"/>
  <c r="X208" i="35" s="1"/>
  <c r="X209" i="35" s="1"/>
  <c r="X210" i="35" s="1"/>
  <c r="X212" i="35" s="1"/>
  <c r="X177" i="35" s="1"/>
  <c r="V268" i="35"/>
  <c r="V271" i="35" s="1"/>
  <c r="V55" i="35" s="1"/>
  <c r="Z88" i="35"/>
  <c r="Z33" i="35" s="1"/>
  <c r="AA30" i="35"/>
  <c r="AA88" i="35" s="1"/>
  <c r="AA33" i="35" s="1"/>
  <c r="Z89" i="35"/>
  <c r="Z34" i="35" s="1"/>
  <c r="Z115" i="35"/>
  <c r="Z95" i="35"/>
  <c r="Z40" i="35" s="1"/>
  <c r="Y43" i="35"/>
  <c r="Y17" i="35" s="1"/>
  <c r="Z96" i="35"/>
  <c r="Z41" i="35" s="1"/>
  <c r="Z97" i="35"/>
  <c r="Z42" i="35" s="1"/>
  <c r="Z87" i="35"/>
  <c r="Z32" i="35" s="1"/>
  <c r="Y98" i="35"/>
  <c r="Z91" i="35"/>
  <c r="Z36" i="35" s="1"/>
  <c r="Z94" i="35"/>
  <c r="Z39" i="35" s="1"/>
  <c r="Z92" i="35"/>
  <c r="Z37" i="35" s="1"/>
  <c r="Z93" i="35"/>
  <c r="Z38" i="35" s="1"/>
  <c r="AA416" i="35"/>
  <c r="AA128" i="35"/>
  <c r="AA130" i="35" s="1"/>
  <c r="AA131" i="35" s="1"/>
  <c r="AA132" i="35" s="1"/>
  <c r="Y205" i="35"/>
  <c r="Y203" i="35"/>
  <c r="Y204" i="35" s="1"/>
  <c r="Y208" i="35" s="1"/>
  <c r="Y209" i="35" s="1"/>
  <c r="Y210" i="35" s="1"/>
  <c r="Y212" i="35" s="1"/>
  <c r="Y177" i="35" s="1"/>
  <c r="X251" i="35"/>
  <c r="X268" i="35" s="1"/>
  <c r="X271" i="35" s="1"/>
  <c r="X55" i="35" s="1"/>
  <c r="Y521" i="35"/>
  <c r="Y524" i="35" s="1"/>
  <c r="AE526" i="35" s="1"/>
  <c r="AE68" i="35" s="1"/>
  <c r="Z571" i="35"/>
  <c r="Z69" i="35" s="1"/>
  <c r="Z340" i="35"/>
  <c r="Z61" i="35" s="1"/>
  <c r="X444" i="35"/>
  <c r="X65" i="35" s="1"/>
  <c r="X487" i="35"/>
  <c r="X467" i="35" s="1"/>
  <c r="Y243" i="35"/>
  <c r="Y245" i="35" s="1"/>
  <c r="Y178" i="35" s="1"/>
  <c r="X515" i="35"/>
  <c r="X517" i="35" s="1"/>
  <c r="X67" i="35" s="1"/>
  <c r="Y144" i="35"/>
  <c r="Y145" i="35" s="1"/>
  <c r="Y515" i="35" s="1"/>
  <c r="Y517" i="35" s="1"/>
  <c r="Y67" i="35" s="1"/>
  <c r="X480" i="35"/>
  <c r="X466" i="35" s="1"/>
  <c r="Y147" i="35"/>
  <c r="Y461" i="35" s="1"/>
  <c r="Y462" i="35" s="1"/>
  <c r="Y443" i="35" s="1"/>
  <c r="W253" i="35"/>
  <c r="W53" i="35" s="1"/>
  <c r="Y456" i="35"/>
  <c r="Y457" i="35" s="1"/>
  <c r="Y442" i="35" s="1"/>
  <c r="Y479" i="35"/>
  <c r="Y485" i="35" s="1"/>
  <c r="AA522" i="35"/>
  <c r="AA244" i="35"/>
  <c r="AA237" i="35"/>
  <c r="AA242" i="35" s="1"/>
  <c r="AA187" i="35"/>
  <c r="AA189" i="35"/>
  <c r="X17" i="35"/>
  <c r="Z191" i="35"/>
  <c r="Z143" i="35"/>
  <c r="Z405" i="35"/>
  <c r="Z406" i="35" s="1"/>
  <c r="Z391" i="35" s="1"/>
  <c r="Z141" i="35"/>
  <c r="Z510" i="35"/>
  <c r="Z511" i="35" s="1"/>
  <c r="Z470" i="35" s="1"/>
  <c r="Z505" i="35"/>
  <c r="Z506" i="35" s="1"/>
  <c r="Z469" i="35" s="1"/>
  <c r="Z478" i="35"/>
  <c r="Y493" i="35"/>
  <c r="Y494" i="35" s="1"/>
  <c r="Y468" i="35" s="1"/>
  <c r="Y486" i="35"/>
  <c r="AA556" i="35"/>
  <c r="AA563" i="35" s="1"/>
  <c r="AA570" i="35" s="1"/>
  <c r="AA553" i="35"/>
  <c r="AA560" i="35" s="1"/>
  <c r="AA567" i="35" s="1"/>
  <c r="AA554" i="35"/>
  <c r="AA561" i="35" s="1"/>
  <c r="AA568" i="35" s="1"/>
  <c r="AA552" i="35"/>
  <c r="AA559" i="35" s="1"/>
  <c r="AA566" i="35" s="1"/>
  <c r="AA551" i="35"/>
  <c r="AA558" i="35" s="1"/>
  <c r="AA565" i="35" s="1"/>
  <c r="AA555" i="35"/>
  <c r="AA562" i="35" s="1"/>
  <c r="AA569" i="35" s="1"/>
  <c r="AA475" i="35"/>
  <c r="AA448" i="35"/>
  <c r="AA451" i="35" s="1"/>
  <c r="AA452" i="35" s="1"/>
  <c r="AA441" i="35" s="1"/>
  <c r="AA382" i="35"/>
  <c r="AA385" i="35" s="1"/>
  <c r="AA386" i="35" s="1"/>
  <c r="AA62" i="35" s="1"/>
  <c r="AA397" i="35"/>
  <c r="AA375" i="35"/>
  <c r="AA377" i="35" s="1"/>
  <c r="AA378" i="35" s="1"/>
  <c r="AA339" i="35" s="1"/>
  <c r="AA414" i="35"/>
  <c r="AA368" i="35"/>
  <c r="AA370" i="35" s="1"/>
  <c r="AA371" i="35" s="1"/>
  <c r="AA338" i="35" s="1"/>
  <c r="AA344" i="35"/>
  <c r="AA347" i="35" s="1"/>
  <c r="AA348" i="35" s="1"/>
  <c r="AA335" i="35" s="1"/>
  <c r="AA360" i="35"/>
  <c r="AA363" i="35" s="1"/>
  <c r="AA364" i="35" s="1"/>
  <c r="AA337" i="35" s="1"/>
  <c r="AA312" i="35"/>
  <c r="AA314" i="35" s="1"/>
  <c r="AA316" i="35" s="1"/>
  <c r="AA281" i="35" s="1"/>
  <c r="AA296" i="35"/>
  <c r="AA299" i="35" s="1"/>
  <c r="AA300" i="35" s="1"/>
  <c r="AA279" i="35" s="1"/>
  <c r="AA352" i="35"/>
  <c r="AA355" i="35" s="1"/>
  <c r="AA356" i="35" s="1"/>
  <c r="AA336" i="35" s="1"/>
  <c r="AA328" i="35"/>
  <c r="AA330" i="35" s="1"/>
  <c r="AA331" i="35" s="1"/>
  <c r="AA283" i="35" s="1"/>
  <c r="AA320" i="35"/>
  <c r="AA322" i="35" s="1"/>
  <c r="AA324" i="35" s="1"/>
  <c r="AA282" i="35" s="1"/>
  <c r="AA288" i="35"/>
  <c r="AA291" i="35" s="1"/>
  <c r="AA292" i="35" s="1"/>
  <c r="AA278" i="35" s="1"/>
  <c r="AA304" i="35"/>
  <c r="AA307" i="35" s="1"/>
  <c r="AA308" i="35" s="1"/>
  <c r="AA280" i="35" s="1"/>
  <c r="AA257" i="35"/>
  <c r="AA259" i="35" s="1"/>
  <c r="AA260" i="35" s="1"/>
  <c r="AA54" i="35" s="1"/>
  <c r="AA266" i="35"/>
  <c r="AA270" i="35" s="1"/>
  <c r="AA249" i="35"/>
  <c r="AA252" i="35" s="1"/>
  <c r="AA185" i="35"/>
  <c r="AA134" i="35"/>
  <c r="AA137" i="35" s="1"/>
  <c r="AA139" i="35"/>
  <c r="AA492" i="35"/>
  <c r="Z284" i="35"/>
  <c r="Z60" i="35" s="1"/>
  <c r="Z630" i="35"/>
  <c r="V21" i="35"/>
  <c r="AB175" i="35"/>
  <c r="AB9" i="35"/>
  <c r="AB211" i="35" s="1"/>
  <c r="AC7" i="35"/>
  <c r="AB5" i="35"/>
  <c r="AB6" i="35" s="1"/>
  <c r="AB8" i="35"/>
  <c r="AB4" i="35"/>
  <c r="W471" i="35"/>
  <c r="H153" i="35"/>
  <c r="I6" i="21"/>
  <c r="I7" i="21"/>
  <c r="J5" i="21"/>
  <c r="AA92" i="35" l="1"/>
  <c r="AA37" i="35" s="1"/>
  <c r="AA87" i="35"/>
  <c r="AA91" i="35"/>
  <c r="AA36" i="35" s="1"/>
  <c r="AA96" i="35"/>
  <c r="AA41" i="35" s="1"/>
  <c r="AA97" i="35"/>
  <c r="AA42" i="35" s="1"/>
  <c r="AB30" i="35"/>
  <c r="AB87" i="35" s="1"/>
  <c r="AA90" i="35"/>
  <c r="AA35" i="35" s="1"/>
  <c r="AA95" i="35"/>
  <c r="AA40" i="35" s="1"/>
  <c r="AA93" i="35"/>
  <c r="AA38" i="35" s="1"/>
  <c r="AA94" i="35"/>
  <c r="AA39" i="35" s="1"/>
  <c r="AA115" i="35"/>
  <c r="AA89" i="35"/>
  <c r="AA34" i="35" s="1"/>
  <c r="Z98" i="35"/>
  <c r="Z43" i="35"/>
  <c r="Z17" i="35" s="1"/>
  <c r="AB416" i="35"/>
  <c r="AB128" i="35"/>
  <c r="AB130" i="35" s="1"/>
  <c r="AB131" i="35" s="1"/>
  <c r="AB132" i="35" s="1"/>
  <c r="Z205" i="35"/>
  <c r="Z203" i="35"/>
  <c r="Z204" i="35" s="1"/>
  <c r="Z208" i="35" s="1"/>
  <c r="Z209" i="35" s="1"/>
  <c r="Z210" i="35" s="1"/>
  <c r="Z212" i="35" s="1"/>
  <c r="Z177" i="35" s="1"/>
  <c r="X253" i="35"/>
  <c r="X53" i="35" s="1"/>
  <c r="AA284" i="35"/>
  <c r="AA60" i="35" s="1"/>
  <c r="AA571" i="35"/>
  <c r="AA69" i="35" s="1"/>
  <c r="X471" i="35"/>
  <c r="X66" i="35" s="1"/>
  <c r="Y251" i="35"/>
  <c r="Y268" i="35" s="1"/>
  <c r="Y271" i="35" s="1"/>
  <c r="Y55" i="35" s="1"/>
  <c r="Y444" i="35"/>
  <c r="Y65" i="35" s="1"/>
  <c r="Y487" i="35"/>
  <c r="Y467" i="35" s="1"/>
  <c r="Y51" i="35"/>
  <c r="AA141" i="35"/>
  <c r="Y480" i="35"/>
  <c r="Y466" i="35" s="1"/>
  <c r="AA630" i="35"/>
  <c r="W21" i="35"/>
  <c r="AA191" i="35"/>
  <c r="AB554" i="35"/>
  <c r="AB561" i="35" s="1"/>
  <c r="AB568" i="35" s="1"/>
  <c r="AB556" i="35"/>
  <c r="AB563" i="35" s="1"/>
  <c r="AB570" i="35" s="1"/>
  <c r="AB555" i="35"/>
  <c r="AB562" i="35" s="1"/>
  <c r="AB569" i="35" s="1"/>
  <c r="AB552" i="35"/>
  <c r="AB559" i="35" s="1"/>
  <c r="AB566" i="35" s="1"/>
  <c r="AB551" i="35"/>
  <c r="AB558" i="35" s="1"/>
  <c r="AB565" i="35" s="1"/>
  <c r="AB553" i="35"/>
  <c r="AB560" i="35" s="1"/>
  <c r="AB567" i="35" s="1"/>
  <c r="AB475" i="35"/>
  <c r="AB448" i="35"/>
  <c r="AB451" i="35" s="1"/>
  <c r="AB452" i="35" s="1"/>
  <c r="AB441" i="35" s="1"/>
  <c r="AB360" i="35"/>
  <c r="AB363" i="35" s="1"/>
  <c r="AB364" i="35" s="1"/>
  <c r="AB337" i="35" s="1"/>
  <c r="AB397" i="35"/>
  <c r="AB368" i="35"/>
  <c r="AB370" i="35" s="1"/>
  <c r="AB371" i="35" s="1"/>
  <c r="AB338" i="35" s="1"/>
  <c r="AB414" i="35"/>
  <c r="AB344" i="35"/>
  <c r="AB347" i="35" s="1"/>
  <c r="AB348" i="35" s="1"/>
  <c r="AB335" i="35" s="1"/>
  <c r="AB382" i="35"/>
  <c r="AB385" i="35" s="1"/>
  <c r="AB386" i="35" s="1"/>
  <c r="AB62" i="35" s="1"/>
  <c r="AB375" i="35"/>
  <c r="AB377" i="35" s="1"/>
  <c r="AB378" i="35" s="1"/>
  <c r="AB339" i="35" s="1"/>
  <c r="AB352" i="35"/>
  <c r="AB355" i="35" s="1"/>
  <c r="AB356" i="35" s="1"/>
  <c r="AB336" i="35" s="1"/>
  <c r="AB328" i="35"/>
  <c r="AB330" i="35" s="1"/>
  <c r="AB331" i="35" s="1"/>
  <c r="AB283" i="35" s="1"/>
  <c r="AB312" i="35"/>
  <c r="AB314" i="35" s="1"/>
  <c r="AB316" i="35" s="1"/>
  <c r="AB281" i="35" s="1"/>
  <c r="AB320" i="35"/>
  <c r="AB322" i="35" s="1"/>
  <c r="AB324" i="35" s="1"/>
  <c r="AB282" i="35" s="1"/>
  <c r="AB304" i="35"/>
  <c r="AB307" i="35" s="1"/>
  <c r="AB308" i="35" s="1"/>
  <c r="AB280" i="35" s="1"/>
  <c r="AB257" i="35"/>
  <c r="AB259" i="35" s="1"/>
  <c r="AB260" i="35" s="1"/>
  <c r="AB54" i="35" s="1"/>
  <c r="AB266" i="35"/>
  <c r="AB270" i="35" s="1"/>
  <c r="AB249" i="35"/>
  <c r="AB252" i="35" s="1"/>
  <c r="AB288" i="35"/>
  <c r="AB291" i="35" s="1"/>
  <c r="AB292" i="35" s="1"/>
  <c r="AB278" i="35" s="1"/>
  <c r="AB296" i="35"/>
  <c r="AB299" i="35" s="1"/>
  <c r="AB300" i="35" s="1"/>
  <c r="AB279" i="35" s="1"/>
  <c r="AB185" i="35"/>
  <c r="AB134" i="35"/>
  <c r="AB137" i="35" s="1"/>
  <c r="AB139" i="35"/>
  <c r="AB492" i="35"/>
  <c r="AA340" i="35"/>
  <c r="AA61" i="35" s="1"/>
  <c r="AA143" i="35"/>
  <c r="Z493" i="35"/>
  <c r="Z494" i="35" s="1"/>
  <c r="Z468" i="35" s="1"/>
  <c r="Z486" i="35"/>
  <c r="Z521" i="35"/>
  <c r="Z524" i="35" s="1"/>
  <c r="AF526" i="35" s="1"/>
  <c r="AF68" i="35" s="1"/>
  <c r="Z479" i="35"/>
  <c r="Z485" i="35" s="1"/>
  <c r="Z456" i="35"/>
  <c r="Z457" i="35" s="1"/>
  <c r="Z442" i="35" s="1"/>
  <c r="Z144" i="35"/>
  <c r="Z145" i="35" s="1"/>
  <c r="Z147" i="35"/>
  <c r="Z243" i="35"/>
  <c r="Z245" i="35" s="1"/>
  <c r="Z178" i="35" s="1"/>
  <c r="W66" i="35"/>
  <c r="AA98" i="35"/>
  <c r="AA32" i="35"/>
  <c r="AA43" i="35" s="1"/>
  <c r="AA17" i="35" s="1"/>
  <c r="AB92" i="35"/>
  <c r="AB37" i="35" s="1"/>
  <c r="AB90" i="35"/>
  <c r="AB35" i="35" s="1"/>
  <c r="AB88" i="35"/>
  <c r="AB33" i="35" s="1"/>
  <c r="AB115" i="35"/>
  <c r="AB97" i="35"/>
  <c r="AB42" i="35" s="1"/>
  <c r="AB89" i="35"/>
  <c r="AB34" i="35" s="1"/>
  <c r="AB93" i="35"/>
  <c r="AB38" i="35" s="1"/>
  <c r="AA405" i="35"/>
  <c r="AA406" i="35" s="1"/>
  <c r="AA391" i="35" s="1"/>
  <c r="AC175" i="35"/>
  <c r="AD7" i="35"/>
  <c r="AC8" i="35"/>
  <c r="AC4" i="35"/>
  <c r="AC9" i="35"/>
  <c r="AC211" i="35" s="1"/>
  <c r="AC5" i="35"/>
  <c r="AC6" i="35" s="1"/>
  <c r="AC128" i="35" s="1"/>
  <c r="AC130" i="35" s="1"/>
  <c r="AC30" i="35"/>
  <c r="AB522" i="35"/>
  <c r="AB244" i="35"/>
  <c r="AB237" i="35"/>
  <c r="AB242" i="35" s="1"/>
  <c r="AB189" i="35"/>
  <c r="AB187" i="35"/>
  <c r="AA478" i="35"/>
  <c r="AA505" i="35"/>
  <c r="AA506" i="35" s="1"/>
  <c r="AA469" i="35" s="1"/>
  <c r="AA510" i="35"/>
  <c r="AA511" i="35" s="1"/>
  <c r="AA470" i="35" s="1"/>
  <c r="H154" i="35"/>
  <c r="J6" i="21"/>
  <c r="J7" i="21"/>
  <c r="K5" i="21"/>
  <c r="AB95" i="35" l="1"/>
  <c r="AB40" i="35" s="1"/>
  <c r="AB94" i="35"/>
  <c r="AB39" i="35" s="1"/>
  <c r="AB91" i="35"/>
  <c r="AB36" i="35" s="1"/>
  <c r="AB96" i="35"/>
  <c r="AB41" i="35" s="1"/>
  <c r="AC131" i="35"/>
  <c r="AC132" i="35" s="1"/>
  <c r="AA205" i="35"/>
  <c r="AA203" i="35"/>
  <c r="AA204" i="35" s="1"/>
  <c r="AA208" i="35" s="1"/>
  <c r="AA209" i="35" s="1"/>
  <c r="AA210" i="35" s="1"/>
  <c r="AA212" i="35" s="1"/>
  <c r="AA177" i="35" s="1"/>
  <c r="AA243" i="35"/>
  <c r="AA245" i="35" s="1"/>
  <c r="AA178" i="35" s="1"/>
  <c r="Y253" i="35"/>
  <c r="Y53" i="35" s="1"/>
  <c r="Z487" i="35"/>
  <c r="Z467" i="35" s="1"/>
  <c r="Y471" i="35"/>
  <c r="Y66" i="35" s="1"/>
  <c r="AB141" i="35"/>
  <c r="AA147" i="35"/>
  <c r="AA461" i="35" s="1"/>
  <c r="AA462" i="35" s="1"/>
  <c r="AA443" i="35" s="1"/>
  <c r="AA456" i="35"/>
  <c r="AA457" i="35" s="1"/>
  <c r="AA442" i="35" s="1"/>
  <c r="AA479" i="35"/>
  <c r="AA485" i="35" s="1"/>
  <c r="AA521" i="35"/>
  <c r="AA524" i="35" s="1"/>
  <c r="AG526" i="35" s="1"/>
  <c r="AG68" i="35" s="1"/>
  <c r="AA144" i="35"/>
  <c r="AA145" i="35" s="1"/>
  <c r="AA515" i="35" s="1"/>
  <c r="AA517" i="35" s="1"/>
  <c r="AA67" i="35" s="1"/>
  <c r="Z480" i="35"/>
  <c r="Z466" i="35" s="1"/>
  <c r="Z515" i="35"/>
  <c r="Z517" i="35" s="1"/>
  <c r="Z67" i="35" s="1"/>
  <c r="Z51" i="35"/>
  <c r="AD175" i="35"/>
  <c r="AD4" i="35"/>
  <c r="AE7" i="35"/>
  <c r="AD8" i="35"/>
  <c r="AD9" i="35"/>
  <c r="AD211" i="35" s="1"/>
  <c r="AD5" i="35"/>
  <c r="AD6" i="35" s="1"/>
  <c r="AD128" i="35" s="1"/>
  <c r="AD130" i="35" s="1"/>
  <c r="AD30" i="35"/>
  <c r="AB98" i="35"/>
  <c r="AB32" i="35"/>
  <c r="AB43" i="35" s="1"/>
  <c r="AB17" i="35" s="1"/>
  <c r="AB340" i="35"/>
  <c r="AB61" i="35" s="1"/>
  <c r="AB143" i="35"/>
  <c r="AB405" i="35"/>
  <c r="AB406" i="35" s="1"/>
  <c r="AB391" i="35" s="1"/>
  <c r="AC555" i="35"/>
  <c r="AC562" i="35" s="1"/>
  <c r="AC569" i="35" s="1"/>
  <c r="AC556" i="35"/>
  <c r="AC563" i="35" s="1"/>
  <c r="AC570" i="35" s="1"/>
  <c r="AC554" i="35"/>
  <c r="AC561" i="35" s="1"/>
  <c r="AC568" i="35" s="1"/>
  <c r="AC552" i="35"/>
  <c r="AC559" i="35" s="1"/>
  <c r="AC566" i="35" s="1"/>
  <c r="AC551" i="35"/>
  <c r="AC558" i="35" s="1"/>
  <c r="AC565" i="35" s="1"/>
  <c r="AC553" i="35"/>
  <c r="AC560" i="35" s="1"/>
  <c r="AC567" i="35" s="1"/>
  <c r="AC475" i="35"/>
  <c r="AC448" i="35"/>
  <c r="AC451" i="35" s="1"/>
  <c r="AC452" i="35" s="1"/>
  <c r="AC441" i="35" s="1"/>
  <c r="AC414" i="35"/>
  <c r="AC360" i="35"/>
  <c r="AC363" i="35" s="1"/>
  <c r="AC364" i="35" s="1"/>
  <c r="AC337" i="35" s="1"/>
  <c r="AC397" i="35"/>
  <c r="AC368" i="35"/>
  <c r="AC370" i="35" s="1"/>
  <c r="AC371" i="35" s="1"/>
  <c r="AC338" i="35" s="1"/>
  <c r="AC352" i="35"/>
  <c r="AC355" i="35" s="1"/>
  <c r="AC356" i="35" s="1"/>
  <c r="AC336" i="35" s="1"/>
  <c r="AC328" i="35"/>
  <c r="AC330" i="35" s="1"/>
  <c r="AC331" i="35" s="1"/>
  <c r="AC283" i="35" s="1"/>
  <c r="AC375" i="35"/>
  <c r="AC377" i="35" s="1"/>
  <c r="AC378" i="35" s="1"/>
  <c r="AC339" i="35" s="1"/>
  <c r="AC320" i="35"/>
  <c r="AC322" i="35" s="1"/>
  <c r="AC324" i="35" s="1"/>
  <c r="AC282" i="35" s="1"/>
  <c r="AC304" i="35"/>
  <c r="AC307" i="35" s="1"/>
  <c r="AC308" i="35" s="1"/>
  <c r="AC280" i="35" s="1"/>
  <c r="AC382" i="35"/>
  <c r="AC385" i="35" s="1"/>
  <c r="AC386" i="35" s="1"/>
  <c r="AC62" i="35" s="1"/>
  <c r="AC312" i="35"/>
  <c r="AC314" i="35" s="1"/>
  <c r="AC316" i="35" s="1"/>
  <c r="AC281" i="35" s="1"/>
  <c r="AC344" i="35"/>
  <c r="AC347" i="35" s="1"/>
  <c r="AC348" i="35" s="1"/>
  <c r="AC335" i="35" s="1"/>
  <c r="AC288" i="35"/>
  <c r="AC291" i="35" s="1"/>
  <c r="AC292" i="35" s="1"/>
  <c r="AC278" i="35" s="1"/>
  <c r="AC257" i="35"/>
  <c r="AC259" i="35" s="1"/>
  <c r="AC260" i="35" s="1"/>
  <c r="AC54" i="35" s="1"/>
  <c r="AC266" i="35"/>
  <c r="AC270" i="35" s="1"/>
  <c r="AC249" i="35"/>
  <c r="AC252" i="35" s="1"/>
  <c r="AC296" i="35"/>
  <c r="AC299" i="35" s="1"/>
  <c r="AC300" i="35" s="1"/>
  <c r="AC279" i="35" s="1"/>
  <c r="AC139" i="35"/>
  <c r="AC185" i="35"/>
  <c r="AC134" i="35"/>
  <c r="AC137" i="35" s="1"/>
  <c r="AC492" i="35"/>
  <c r="AC115" i="35"/>
  <c r="AC96" i="35"/>
  <c r="AC41" i="35" s="1"/>
  <c r="AC94" i="35"/>
  <c r="AC39" i="35" s="1"/>
  <c r="AC92" i="35"/>
  <c r="AC37" i="35" s="1"/>
  <c r="AC90" i="35"/>
  <c r="AC35" i="35" s="1"/>
  <c r="AC88" i="35"/>
  <c r="AC33" i="35" s="1"/>
  <c r="AC97" i="35"/>
  <c r="AC42" i="35" s="1"/>
  <c r="AC87" i="35"/>
  <c r="AC91" i="35"/>
  <c r="AC36" i="35" s="1"/>
  <c r="AC95" i="35"/>
  <c r="AC40" i="35" s="1"/>
  <c r="AC89" i="35"/>
  <c r="AC34" i="35" s="1"/>
  <c r="AC93" i="35"/>
  <c r="AC38" i="35" s="1"/>
  <c r="Z461" i="35"/>
  <c r="Z462" i="35" s="1"/>
  <c r="Z443" i="35" s="1"/>
  <c r="Z444" i="35" s="1"/>
  <c r="Z65" i="35" s="1"/>
  <c r="Z251" i="35"/>
  <c r="AB284" i="35"/>
  <c r="AB60" i="35" s="1"/>
  <c r="AC416" i="35"/>
  <c r="AB510" i="35"/>
  <c r="AB511" i="35" s="1"/>
  <c r="AB470" i="35" s="1"/>
  <c r="AB478" i="35"/>
  <c r="AB505" i="35"/>
  <c r="AB506" i="35" s="1"/>
  <c r="AB469" i="35" s="1"/>
  <c r="AA493" i="35"/>
  <c r="AA494" i="35" s="1"/>
  <c r="AA468" i="35" s="1"/>
  <c r="AA486" i="35"/>
  <c r="AB191" i="35"/>
  <c r="AC522" i="35"/>
  <c r="AC187" i="35"/>
  <c r="AC244" i="35"/>
  <c r="AC237" i="35"/>
  <c r="AC242" i="35" s="1"/>
  <c r="AC189" i="35"/>
  <c r="AB571" i="35"/>
  <c r="AB69" i="35" s="1"/>
  <c r="AB630" i="35"/>
  <c r="X21" i="35"/>
  <c r="H155" i="35"/>
  <c r="K6" i="21"/>
  <c r="K7" i="21"/>
  <c r="L5" i="21"/>
  <c r="AD131" i="35" l="1"/>
  <c r="AD132" i="35" s="1"/>
  <c r="AB205" i="35"/>
  <c r="AB203" i="35"/>
  <c r="AB204" i="35" s="1"/>
  <c r="AB208" i="35" s="1"/>
  <c r="AB209" i="35" s="1"/>
  <c r="AB210" i="35" s="1"/>
  <c r="AB212" i="35" s="1"/>
  <c r="AB177" i="35" s="1"/>
  <c r="AB479" i="35"/>
  <c r="AB485" i="35" s="1"/>
  <c r="AC340" i="35"/>
  <c r="AC61" i="35" s="1"/>
  <c r="AB521" i="35"/>
  <c r="AB524" i="35" s="1"/>
  <c r="AH526" i="35" s="1"/>
  <c r="AH68" i="35" s="1"/>
  <c r="AB456" i="35"/>
  <c r="AB457" i="35" s="1"/>
  <c r="AB442" i="35" s="1"/>
  <c r="AB144" i="35"/>
  <c r="AB145" i="35" s="1"/>
  <c r="AB515" i="35" s="1"/>
  <c r="AB517" i="35" s="1"/>
  <c r="AB67" i="35" s="1"/>
  <c r="AB243" i="35"/>
  <c r="AB245" i="35" s="1"/>
  <c r="AB178" i="35" s="1"/>
  <c r="AB147" i="35"/>
  <c r="AB461" i="35" s="1"/>
  <c r="AB462" i="35" s="1"/>
  <c r="AB443" i="35" s="1"/>
  <c r="Z471" i="35"/>
  <c r="Z66" i="35" s="1"/>
  <c r="AA487" i="35"/>
  <c r="AA467" i="35" s="1"/>
  <c r="AA251" i="35"/>
  <c r="AA253" i="35" s="1"/>
  <c r="AA53" i="35" s="1"/>
  <c r="AA480" i="35"/>
  <c r="AA466" i="35" s="1"/>
  <c r="AA444" i="35"/>
  <c r="AA65" i="35" s="1"/>
  <c r="AA51" i="35"/>
  <c r="AC191" i="35"/>
  <c r="AD556" i="35"/>
  <c r="AD563" i="35" s="1"/>
  <c r="AD570" i="35" s="1"/>
  <c r="AD554" i="35"/>
  <c r="AD561" i="35" s="1"/>
  <c r="AD568" i="35" s="1"/>
  <c r="AD552" i="35"/>
  <c r="AD559" i="35" s="1"/>
  <c r="AD566" i="35" s="1"/>
  <c r="AD555" i="35"/>
  <c r="AD562" i="35" s="1"/>
  <c r="AD569" i="35" s="1"/>
  <c r="AD553" i="35"/>
  <c r="AD560" i="35" s="1"/>
  <c r="AD567" i="35" s="1"/>
  <c r="AD551" i="35"/>
  <c r="AD558" i="35" s="1"/>
  <c r="AD565" i="35" s="1"/>
  <c r="AD475" i="35"/>
  <c r="AD448" i="35"/>
  <c r="AD451" i="35" s="1"/>
  <c r="AD452" i="35" s="1"/>
  <c r="AD441" i="35" s="1"/>
  <c r="AD414" i="35"/>
  <c r="AD368" i="35"/>
  <c r="AD370" i="35" s="1"/>
  <c r="AD371" i="35" s="1"/>
  <c r="AD338" i="35" s="1"/>
  <c r="AD382" i="35"/>
  <c r="AD385" i="35" s="1"/>
  <c r="AD386" i="35" s="1"/>
  <c r="AD62" i="35" s="1"/>
  <c r="AD375" i="35"/>
  <c r="AD377" i="35" s="1"/>
  <c r="AD378" i="35" s="1"/>
  <c r="AD339" i="35" s="1"/>
  <c r="AD360" i="35"/>
  <c r="AD363" i="35" s="1"/>
  <c r="AD364" i="35" s="1"/>
  <c r="AD337" i="35" s="1"/>
  <c r="AD397" i="35"/>
  <c r="AD352" i="35"/>
  <c r="AD355" i="35" s="1"/>
  <c r="AD356" i="35" s="1"/>
  <c r="AD336" i="35" s="1"/>
  <c r="AD328" i="35"/>
  <c r="AD330" i="35" s="1"/>
  <c r="AD331" i="35" s="1"/>
  <c r="AD283" i="35" s="1"/>
  <c r="AD320" i="35"/>
  <c r="AD322" i="35" s="1"/>
  <c r="AD324" i="35" s="1"/>
  <c r="AD282" i="35" s="1"/>
  <c r="AD344" i="35"/>
  <c r="AD347" i="35" s="1"/>
  <c r="AD348" i="35" s="1"/>
  <c r="AD335" i="35" s="1"/>
  <c r="AD304" i="35"/>
  <c r="AD307" i="35" s="1"/>
  <c r="AD308" i="35" s="1"/>
  <c r="AD280" i="35" s="1"/>
  <c r="AD296" i="35"/>
  <c r="AD299" i="35" s="1"/>
  <c r="AD300" i="35" s="1"/>
  <c r="AD279" i="35" s="1"/>
  <c r="AD257" i="35"/>
  <c r="AD259" i="35" s="1"/>
  <c r="AD260" i="35" s="1"/>
  <c r="AD54" i="35" s="1"/>
  <c r="AD266" i="35"/>
  <c r="AD270" i="35" s="1"/>
  <c r="AD249" i="35"/>
  <c r="AD252" i="35" s="1"/>
  <c r="AD288" i="35"/>
  <c r="AD291" i="35" s="1"/>
  <c r="AD292" i="35" s="1"/>
  <c r="AD278" i="35" s="1"/>
  <c r="AD312" i="35"/>
  <c r="AD314" i="35" s="1"/>
  <c r="AD316" i="35" s="1"/>
  <c r="AD281" i="35" s="1"/>
  <c r="AD185" i="35"/>
  <c r="AD134" i="35"/>
  <c r="AD137" i="35" s="1"/>
  <c r="AD139" i="35"/>
  <c r="AD492" i="35"/>
  <c r="AD416" i="35"/>
  <c r="AC510" i="35"/>
  <c r="AC511" i="35" s="1"/>
  <c r="AC470" i="35" s="1"/>
  <c r="AC478" i="35"/>
  <c r="AC505" i="35"/>
  <c r="AC506" i="35" s="1"/>
  <c r="AC469" i="35" s="1"/>
  <c r="AD96" i="35"/>
  <c r="AD41" i="35" s="1"/>
  <c r="AD94" i="35"/>
  <c r="AD39" i="35" s="1"/>
  <c r="AD92" i="35"/>
  <c r="AD37" i="35" s="1"/>
  <c r="AD90" i="35"/>
  <c r="AD35" i="35" s="1"/>
  <c r="AD88" i="35"/>
  <c r="AD33" i="35" s="1"/>
  <c r="AD115" i="35"/>
  <c r="AD87" i="35"/>
  <c r="AD91" i="35"/>
  <c r="AD36" i="35" s="1"/>
  <c r="AD95" i="35"/>
  <c r="AD40" i="35" s="1"/>
  <c r="AD89" i="35"/>
  <c r="AD34" i="35" s="1"/>
  <c r="AD93" i="35"/>
  <c r="AD38" i="35" s="1"/>
  <c r="AD97" i="35"/>
  <c r="AD42" i="35" s="1"/>
  <c r="AC630" i="35"/>
  <c r="Y21" i="35"/>
  <c r="AC284" i="35"/>
  <c r="AC60" i="35" s="1"/>
  <c r="AC571" i="35"/>
  <c r="AC69" i="35" s="1"/>
  <c r="AD522" i="35"/>
  <c r="AD244" i="35"/>
  <c r="AD237" i="35"/>
  <c r="AD242" i="35" s="1"/>
  <c r="AD189" i="35"/>
  <c r="AD187" i="35"/>
  <c r="AE175" i="35"/>
  <c r="AE9" i="35"/>
  <c r="AE211" i="35" s="1"/>
  <c r="AF7" i="35"/>
  <c r="AE4" i="35"/>
  <c r="AE8" i="35"/>
  <c r="AE5" i="35"/>
  <c r="AE6" i="35" s="1"/>
  <c r="AE128" i="35" s="1"/>
  <c r="AE130" i="35" s="1"/>
  <c r="AE30" i="35"/>
  <c r="Z268" i="35"/>
  <c r="Z271" i="35" s="1"/>
  <c r="Z55" i="35" s="1"/>
  <c r="Z253" i="35"/>
  <c r="Z53" i="35" s="1"/>
  <c r="AC143" i="35"/>
  <c r="AC405" i="35"/>
  <c r="AC406" i="35" s="1"/>
  <c r="AC391" i="35" s="1"/>
  <c r="AC141" i="35"/>
  <c r="AB486" i="35"/>
  <c r="AB493" i="35"/>
  <c r="AB494" i="35" s="1"/>
  <c r="AB468" i="35" s="1"/>
  <c r="AC98" i="35"/>
  <c r="AC32" i="35"/>
  <c r="AC43" i="35" s="1"/>
  <c r="AC17" i="35" s="1"/>
  <c r="H156" i="35"/>
  <c r="M5" i="21"/>
  <c r="L7" i="21"/>
  <c r="L6" i="21"/>
  <c r="AE131" i="35" l="1"/>
  <c r="AE132" i="35" s="1"/>
  <c r="AC205" i="35"/>
  <c r="AC203" i="35"/>
  <c r="AC204" i="35" s="1"/>
  <c r="AC208" i="35" s="1"/>
  <c r="AC209" i="35" s="1"/>
  <c r="AC210" i="35" s="1"/>
  <c r="AC212" i="35" s="1"/>
  <c r="AC177" i="35" s="1"/>
  <c r="AB480" i="35"/>
  <c r="AB466" i="35" s="1"/>
  <c r="AB487" i="35"/>
  <c r="AB467" i="35" s="1"/>
  <c r="AD571" i="35"/>
  <c r="AD69" i="35" s="1"/>
  <c r="AB444" i="35"/>
  <c r="AB65" i="35" s="1"/>
  <c r="AB251" i="35"/>
  <c r="AB268" i="35" s="1"/>
  <c r="AB271" i="35" s="1"/>
  <c r="AB55" i="35" s="1"/>
  <c r="AA471" i="35"/>
  <c r="AA66" i="35" s="1"/>
  <c r="AA268" i="35"/>
  <c r="AA271" i="35" s="1"/>
  <c r="AA55" i="35" s="1"/>
  <c r="AB51" i="35"/>
  <c r="AE556" i="35"/>
  <c r="AE563" i="35" s="1"/>
  <c r="AE570" i="35" s="1"/>
  <c r="AE554" i="35"/>
  <c r="AE561" i="35" s="1"/>
  <c r="AE568" i="35" s="1"/>
  <c r="AE552" i="35"/>
  <c r="AE559" i="35" s="1"/>
  <c r="AE566" i="35" s="1"/>
  <c r="AE553" i="35"/>
  <c r="AE560" i="35" s="1"/>
  <c r="AE567" i="35" s="1"/>
  <c r="AE555" i="35"/>
  <c r="AE562" i="35" s="1"/>
  <c r="AE569" i="35" s="1"/>
  <c r="AE551" i="35"/>
  <c r="AE558" i="35" s="1"/>
  <c r="AE565" i="35" s="1"/>
  <c r="AE475" i="35"/>
  <c r="AE448" i="35"/>
  <c r="AE451" i="35" s="1"/>
  <c r="AE452" i="35" s="1"/>
  <c r="AE441" i="35" s="1"/>
  <c r="AE368" i="35"/>
  <c r="AE370" i="35" s="1"/>
  <c r="AE371" i="35" s="1"/>
  <c r="AE338" i="35" s="1"/>
  <c r="AE382" i="35"/>
  <c r="AE385" i="35" s="1"/>
  <c r="AE386" i="35" s="1"/>
  <c r="AE62" i="35" s="1"/>
  <c r="AE375" i="35"/>
  <c r="AE377" i="35" s="1"/>
  <c r="AE378" i="35" s="1"/>
  <c r="AE339" i="35" s="1"/>
  <c r="AE414" i="35"/>
  <c r="AE360" i="35"/>
  <c r="AE363" i="35" s="1"/>
  <c r="AE364" i="35" s="1"/>
  <c r="AE337" i="35" s="1"/>
  <c r="AE397" i="35"/>
  <c r="AE352" i="35"/>
  <c r="AE355" i="35" s="1"/>
  <c r="AE356" i="35" s="1"/>
  <c r="AE336" i="35" s="1"/>
  <c r="AE328" i="35"/>
  <c r="AE330" i="35" s="1"/>
  <c r="AE331" i="35" s="1"/>
  <c r="AE283" i="35" s="1"/>
  <c r="AE320" i="35"/>
  <c r="AE322" i="35" s="1"/>
  <c r="AE324" i="35" s="1"/>
  <c r="AE282" i="35" s="1"/>
  <c r="AE344" i="35"/>
  <c r="AE347" i="35" s="1"/>
  <c r="AE348" i="35" s="1"/>
  <c r="AE335" i="35" s="1"/>
  <c r="AE304" i="35"/>
  <c r="AE307" i="35" s="1"/>
  <c r="AE308" i="35" s="1"/>
  <c r="AE280" i="35" s="1"/>
  <c r="AE266" i="35"/>
  <c r="AE270" i="35" s="1"/>
  <c r="AE249" i="35"/>
  <c r="AE252" i="35" s="1"/>
  <c r="AE139" i="35"/>
  <c r="AE296" i="35"/>
  <c r="AE299" i="35" s="1"/>
  <c r="AE300" i="35" s="1"/>
  <c r="AE279" i="35" s="1"/>
  <c r="AE312" i="35"/>
  <c r="AE314" i="35" s="1"/>
  <c r="AE316" i="35" s="1"/>
  <c r="AE281" i="35" s="1"/>
  <c r="AE257" i="35"/>
  <c r="AE259" i="35" s="1"/>
  <c r="AE260" i="35" s="1"/>
  <c r="AE54" i="35" s="1"/>
  <c r="AE185" i="35"/>
  <c r="AE134" i="35"/>
  <c r="AE137" i="35" s="1"/>
  <c r="AE288" i="35"/>
  <c r="AE291" i="35" s="1"/>
  <c r="AE292" i="35" s="1"/>
  <c r="AE278" i="35" s="1"/>
  <c r="AE492" i="35"/>
  <c r="AE416" i="35"/>
  <c r="AE522" i="35"/>
  <c r="AE244" i="35"/>
  <c r="AE237" i="35"/>
  <c r="AE242" i="35" s="1"/>
  <c r="AE189" i="35"/>
  <c r="AE187" i="35"/>
  <c r="AD98" i="35"/>
  <c r="AD32" i="35"/>
  <c r="AD43" i="35" s="1"/>
  <c r="AD17" i="35" s="1"/>
  <c r="AD405" i="35"/>
  <c r="AD406" i="35" s="1"/>
  <c r="AD391" i="35" s="1"/>
  <c r="AD141" i="35"/>
  <c r="AD143" i="35"/>
  <c r="AC521" i="35"/>
  <c r="AC524" i="35" s="1"/>
  <c r="AI526" i="35" s="1"/>
  <c r="AI68" i="35" s="1"/>
  <c r="AC456" i="35"/>
  <c r="AC457" i="35" s="1"/>
  <c r="AC442" i="35" s="1"/>
  <c r="AC479" i="35"/>
  <c r="AC485" i="35" s="1"/>
  <c r="AC243" i="35"/>
  <c r="AC245" i="35" s="1"/>
  <c r="AC178" i="35" s="1"/>
  <c r="AC147" i="35"/>
  <c r="AC144" i="35"/>
  <c r="AC145" i="35" s="1"/>
  <c r="AD284" i="35"/>
  <c r="AD60" i="35" s="1"/>
  <c r="AD510" i="35"/>
  <c r="AD511" i="35" s="1"/>
  <c r="AD470" i="35" s="1"/>
  <c r="AD505" i="35"/>
  <c r="AD506" i="35" s="1"/>
  <c r="AD469" i="35" s="1"/>
  <c r="AD478" i="35"/>
  <c r="AE96" i="35"/>
  <c r="AE41" i="35" s="1"/>
  <c r="AE94" i="35"/>
  <c r="AE39" i="35" s="1"/>
  <c r="AE92" i="35"/>
  <c r="AE37" i="35" s="1"/>
  <c r="AE90" i="35"/>
  <c r="AE35" i="35" s="1"/>
  <c r="AE88" i="35"/>
  <c r="AE33" i="35" s="1"/>
  <c r="AE91" i="35"/>
  <c r="AE36" i="35" s="1"/>
  <c r="AE95" i="35"/>
  <c r="AE40" i="35" s="1"/>
  <c r="AE97" i="35"/>
  <c r="AE42" i="35" s="1"/>
  <c r="AE89" i="35"/>
  <c r="AE34" i="35" s="1"/>
  <c r="AE87" i="35"/>
  <c r="AE115" i="35"/>
  <c r="AE93" i="35"/>
  <c r="AE38" i="35" s="1"/>
  <c r="AD630" i="35"/>
  <c r="AC493" i="35"/>
  <c r="AC494" i="35" s="1"/>
  <c r="AC468" i="35" s="1"/>
  <c r="AC486" i="35"/>
  <c r="AD340" i="35"/>
  <c r="AD61" i="35" s="1"/>
  <c r="AF175" i="35"/>
  <c r="AF8" i="35"/>
  <c r="AF9" i="35"/>
  <c r="AF211" i="35" s="1"/>
  <c r="AG7" i="35"/>
  <c r="AF4" i="35"/>
  <c r="AF5" i="35"/>
  <c r="AF6" i="35" s="1"/>
  <c r="AF128" i="35" s="1"/>
  <c r="AF130" i="35" s="1"/>
  <c r="AF131" i="35" s="1"/>
  <c r="AF132" i="35" s="1"/>
  <c r="AF30" i="35"/>
  <c r="AD191" i="35"/>
  <c r="H157" i="35"/>
  <c r="N5" i="21"/>
  <c r="M7" i="21"/>
  <c r="M6" i="21"/>
  <c r="AD205" i="35" l="1"/>
  <c r="AD203" i="35"/>
  <c r="AD204" i="35" s="1"/>
  <c r="AD208" i="35" s="1"/>
  <c r="AD209" i="35" s="1"/>
  <c r="AD210" i="35" s="1"/>
  <c r="AD212" i="35" s="1"/>
  <c r="AD177" i="35" s="1"/>
  <c r="AB471" i="35"/>
  <c r="AB66" i="35" s="1"/>
  <c r="AE571" i="35"/>
  <c r="AE69" i="35" s="1"/>
  <c r="AE284" i="35"/>
  <c r="AE60" i="35" s="1"/>
  <c r="AB253" i="35"/>
  <c r="AB53" i="35" s="1"/>
  <c r="AC487" i="35"/>
  <c r="AC467" i="35" s="1"/>
  <c r="AE191" i="35"/>
  <c r="AC515" i="35"/>
  <c r="AC517" i="35" s="1"/>
  <c r="AC67" i="35" s="1"/>
  <c r="AC51" i="35"/>
  <c r="AF555" i="35"/>
  <c r="AF562" i="35" s="1"/>
  <c r="AF569" i="35" s="1"/>
  <c r="AF554" i="35"/>
  <c r="AF561" i="35" s="1"/>
  <c r="AF568" i="35" s="1"/>
  <c r="AF552" i="35"/>
  <c r="AF559" i="35" s="1"/>
  <c r="AF566" i="35" s="1"/>
  <c r="AF556" i="35"/>
  <c r="AF563" i="35" s="1"/>
  <c r="AF570" i="35" s="1"/>
  <c r="AF553" i="35"/>
  <c r="AF560" i="35" s="1"/>
  <c r="AF567" i="35" s="1"/>
  <c r="AF551" i="35"/>
  <c r="AF558" i="35" s="1"/>
  <c r="AF565" i="35" s="1"/>
  <c r="AF475" i="35"/>
  <c r="AF448" i="35"/>
  <c r="AF451" i="35" s="1"/>
  <c r="AF452" i="35" s="1"/>
  <c r="AF441" i="35" s="1"/>
  <c r="AF382" i="35"/>
  <c r="AF385" i="35" s="1"/>
  <c r="AF386" i="35" s="1"/>
  <c r="AF62" i="35" s="1"/>
  <c r="AF352" i="35"/>
  <c r="AF355" i="35" s="1"/>
  <c r="AF356" i="35" s="1"/>
  <c r="AF336" i="35" s="1"/>
  <c r="AF360" i="35"/>
  <c r="AF363" i="35" s="1"/>
  <c r="AF364" i="35" s="1"/>
  <c r="AF337" i="35" s="1"/>
  <c r="AF414" i="35"/>
  <c r="AF375" i="35"/>
  <c r="AF377" i="35" s="1"/>
  <c r="AF378" i="35" s="1"/>
  <c r="AF339" i="35" s="1"/>
  <c r="AF328" i="35"/>
  <c r="AF330" i="35" s="1"/>
  <c r="AF331" i="35" s="1"/>
  <c r="AF283" i="35" s="1"/>
  <c r="AF397" i="35"/>
  <c r="AF320" i="35"/>
  <c r="AF322" i="35" s="1"/>
  <c r="AF324" i="35" s="1"/>
  <c r="AF282" i="35" s="1"/>
  <c r="AF304" i="35"/>
  <c r="AF307" i="35" s="1"/>
  <c r="AF308" i="35" s="1"/>
  <c r="AF280" i="35" s="1"/>
  <c r="AF368" i="35"/>
  <c r="AF370" i="35" s="1"/>
  <c r="AF371" i="35" s="1"/>
  <c r="AF338" i="35" s="1"/>
  <c r="AF296" i="35"/>
  <c r="AF299" i="35" s="1"/>
  <c r="AF300" i="35" s="1"/>
  <c r="AF279" i="35" s="1"/>
  <c r="AF344" i="35"/>
  <c r="AF347" i="35" s="1"/>
  <c r="AF348" i="35" s="1"/>
  <c r="AF335" i="35" s="1"/>
  <c r="AF312" i="35"/>
  <c r="AF314" i="35" s="1"/>
  <c r="AF316" i="35" s="1"/>
  <c r="AF281" i="35" s="1"/>
  <c r="AF266" i="35"/>
  <c r="AF270" i="35" s="1"/>
  <c r="AF249" i="35"/>
  <c r="AF252" i="35" s="1"/>
  <c r="AF257" i="35"/>
  <c r="AF259" i="35" s="1"/>
  <c r="AF260" i="35" s="1"/>
  <c r="AF54" i="35" s="1"/>
  <c r="AF185" i="35"/>
  <c r="AF134" i="35"/>
  <c r="AF137" i="35" s="1"/>
  <c r="AF288" i="35"/>
  <c r="AF291" i="35" s="1"/>
  <c r="AF292" i="35" s="1"/>
  <c r="AF278" i="35" s="1"/>
  <c r="AF139" i="35"/>
  <c r="AF492" i="35"/>
  <c r="AF416" i="35"/>
  <c r="AE143" i="35"/>
  <c r="AG175" i="35"/>
  <c r="AG8" i="35"/>
  <c r="AG9" i="35"/>
  <c r="AG211" i="35" s="1"/>
  <c r="AH7" i="35"/>
  <c r="AG4" i="35"/>
  <c r="AG30" i="35"/>
  <c r="AG5" i="35"/>
  <c r="AG6" i="35" s="1"/>
  <c r="AG128" i="35" s="1"/>
  <c r="AG130" i="35" s="1"/>
  <c r="AG131" i="35" s="1"/>
  <c r="AG132" i="35" s="1"/>
  <c r="AF522" i="35"/>
  <c r="AF244" i="35"/>
  <c r="AF237" i="35"/>
  <c r="AF242" i="35" s="1"/>
  <c r="AF187" i="35"/>
  <c r="AF189" i="35"/>
  <c r="AD493" i="35"/>
  <c r="AD494" i="35" s="1"/>
  <c r="AD468" i="35" s="1"/>
  <c r="AD486" i="35"/>
  <c r="AD521" i="35"/>
  <c r="AD524" i="35" s="1"/>
  <c r="AJ526" i="35" s="1"/>
  <c r="AJ68" i="35" s="1"/>
  <c r="AD456" i="35"/>
  <c r="AD457" i="35" s="1"/>
  <c r="AD442" i="35" s="1"/>
  <c r="AD479" i="35"/>
  <c r="AD485" i="35" s="1"/>
  <c r="AD243" i="35"/>
  <c r="AD245" i="35" s="1"/>
  <c r="AD178" i="35" s="1"/>
  <c r="AD147" i="35"/>
  <c r="AD144" i="35"/>
  <c r="AD145" i="35" s="1"/>
  <c r="AE510" i="35"/>
  <c r="AE511" i="35" s="1"/>
  <c r="AE470" i="35" s="1"/>
  <c r="AE505" i="35"/>
  <c r="AE506" i="35" s="1"/>
  <c r="AE469" i="35" s="1"/>
  <c r="AE478" i="35"/>
  <c r="AE141" i="35"/>
  <c r="AE98" i="35"/>
  <c r="AE32" i="35"/>
  <c r="AE43" i="35" s="1"/>
  <c r="AE17" i="35" s="1"/>
  <c r="AC461" i="35"/>
  <c r="AC462" i="35" s="1"/>
  <c r="AC443" i="35" s="1"/>
  <c r="AC444" i="35" s="1"/>
  <c r="AC65" i="35" s="1"/>
  <c r="AC251" i="35"/>
  <c r="AE340" i="35"/>
  <c r="AE61" i="35" s="1"/>
  <c r="AF96" i="35"/>
  <c r="AF41" i="35" s="1"/>
  <c r="AF94" i="35"/>
  <c r="AF39" i="35" s="1"/>
  <c r="AF92" i="35"/>
  <c r="AF37" i="35" s="1"/>
  <c r="AF90" i="35"/>
  <c r="AF35" i="35" s="1"/>
  <c r="AF88" i="35"/>
  <c r="AF33" i="35" s="1"/>
  <c r="AF89" i="35"/>
  <c r="AF34" i="35" s="1"/>
  <c r="AF91" i="35"/>
  <c r="AF36" i="35" s="1"/>
  <c r="AF95" i="35"/>
  <c r="AF40" i="35" s="1"/>
  <c r="AF115" i="35"/>
  <c r="AF97" i="35"/>
  <c r="AF42" i="35" s="1"/>
  <c r="AF87" i="35"/>
  <c r="AF93" i="35"/>
  <c r="AF38" i="35" s="1"/>
  <c r="AC480" i="35"/>
  <c r="AC466" i="35" s="1"/>
  <c r="AE405" i="35"/>
  <c r="AE406" i="35" s="1"/>
  <c r="AE391" i="35" s="1"/>
  <c r="H158" i="35"/>
  <c r="N7" i="21"/>
  <c r="N6" i="21"/>
  <c r="AE203" i="35" l="1"/>
  <c r="AE204" i="35" s="1"/>
  <c r="AE208" i="35" s="1"/>
  <c r="AE209" i="35" s="1"/>
  <c r="AE210" i="35" s="1"/>
  <c r="AE212" i="35" s="1"/>
  <c r="AE177" i="35" s="1"/>
  <c r="AE205" i="35"/>
  <c r="AF340" i="35"/>
  <c r="AF61" i="35" s="1"/>
  <c r="AD487" i="35"/>
  <c r="AD467" i="35" s="1"/>
  <c r="AC471" i="35"/>
  <c r="AC66" i="35" s="1"/>
  <c r="AD480" i="35"/>
  <c r="AD466" i="35" s="1"/>
  <c r="AD515" i="35"/>
  <c r="AD517" i="35" s="1"/>
  <c r="AD67" i="35" s="1"/>
  <c r="AD51" i="35"/>
  <c r="AG556" i="35"/>
  <c r="AG563" i="35" s="1"/>
  <c r="AG570" i="35" s="1"/>
  <c r="AG554" i="35"/>
  <c r="AG561" i="35" s="1"/>
  <c r="AG568" i="35" s="1"/>
  <c r="AG552" i="35"/>
  <c r="AG559" i="35" s="1"/>
  <c r="AG566" i="35" s="1"/>
  <c r="AG553" i="35"/>
  <c r="AG560" i="35" s="1"/>
  <c r="AG567" i="35" s="1"/>
  <c r="AG555" i="35"/>
  <c r="AG562" i="35" s="1"/>
  <c r="AG569" i="35" s="1"/>
  <c r="AG551" i="35"/>
  <c r="AG558" i="35" s="1"/>
  <c r="AG565" i="35" s="1"/>
  <c r="AG475" i="35"/>
  <c r="AG448" i="35"/>
  <c r="AG451" i="35" s="1"/>
  <c r="AG452" i="35" s="1"/>
  <c r="AG441" i="35" s="1"/>
  <c r="AG397" i="35"/>
  <c r="AG360" i="35"/>
  <c r="AG363" i="35" s="1"/>
  <c r="AG364" i="35" s="1"/>
  <c r="AG337" i="35" s="1"/>
  <c r="AG382" i="35"/>
  <c r="AG385" i="35" s="1"/>
  <c r="AG386" i="35" s="1"/>
  <c r="AG62" i="35" s="1"/>
  <c r="AG352" i="35"/>
  <c r="AG355" i="35" s="1"/>
  <c r="AG356" i="35" s="1"/>
  <c r="AG336" i="35" s="1"/>
  <c r="AG414" i="35"/>
  <c r="AG375" i="35"/>
  <c r="AG377" i="35" s="1"/>
  <c r="AG378" i="35" s="1"/>
  <c r="AG339" i="35" s="1"/>
  <c r="AG304" i="35"/>
  <c r="AG307" i="35" s="1"/>
  <c r="AG308" i="35" s="1"/>
  <c r="AG280" i="35" s="1"/>
  <c r="AG328" i="35"/>
  <c r="AG330" i="35" s="1"/>
  <c r="AG331" i="35" s="1"/>
  <c r="AG283" i="35" s="1"/>
  <c r="AG368" i="35"/>
  <c r="AG370" i="35" s="1"/>
  <c r="AG371" i="35" s="1"/>
  <c r="AG338" i="35" s="1"/>
  <c r="AG296" i="35"/>
  <c r="AG299" i="35" s="1"/>
  <c r="AG300" i="35" s="1"/>
  <c r="AG279" i="35" s="1"/>
  <c r="AG344" i="35"/>
  <c r="AG347" i="35" s="1"/>
  <c r="AG348" i="35" s="1"/>
  <c r="AG335" i="35" s="1"/>
  <c r="AG312" i="35"/>
  <c r="AG314" i="35" s="1"/>
  <c r="AG316" i="35" s="1"/>
  <c r="AG281" i="35" s="1"/>
  <c r="AG185" i="35"/>
  <c r="AG134" i="35"/>
  <c r="AG137" i="35" s="1"/>
  <c r="AG266" i="35"/>
  <c r="AG270" i="35" s="1"/>
  <c r="AG257" i="35"/>
  <c r="AG259" i="35" s="1"/>
  <c r="AG260" i="35" s="1"/>
  <c r="AG54" i="35" s="1"/>
  <c r="AG320" i="35"/>
  <c r="AG322" i="35" s="1"/>
  <c r="AG324" i="35" s="1"/>
  <c r="AG282" i="35" s="1"/>
  <c r="AG249" i="35"/>
  <c r="AG252" i="35" s="1"/>
  <c r="AG288" i="35"/>
  <c r="AG291" i="35" s="1"/>
  <c r="AG292" i="35" s="1"/>
  <c r="AG278" i="35" s="1"/>
  <c r="AG139" i="35"/>
  <c r="AG492" i="35"/>
  <c r="AG416" i="35"/>
  <c r="AE493" i="35"/>
  <c r="AE494" i="35" s="1"/>
  <c r="AE468" i="35" s="1"/>
  <c r="AE486" i="35"/>
  <c r="AF191" i="35"/>
  <c r="AF478" i="35"/>
  <c r="AF505" i="35"/>
  <c r="AF506" i="35" s="1"/>
  <c r="AF469" i="35" s="1"/>
  <c r="AF510" i="35"/>
  <c r="AF511" i="35" s="1"/>
  <c r="AF470" i="35" s="1"/>
  <c r="AF571" i="35"/>
  <c r="AF69" i="35" s="1"/>
  <c r="AD461" i="35"/>
  <c r="AD462" i="35" s="1"/>
  <c r="AD443" i="35" s="1"/>
  <c r="AD444" i="35" s="1"/>
  <c r="AD65" i="35" s="1"/>
  <c r="AD251" i="35"/>
  <c r="AC268" i="35"/>
  <c r="AC271" i="35" s="1"/>
  <c r="AC55" i="35" s="1"/>
  <c r="AC253" i="35"/>
  <c r="AC53" i="35" s="1"/>
  <c r="AG97" i="35"/>
  <c r="AG42" i="35" s="1"/>
  <c r="AG95" i="35"/>
  <c r="AG40" i="35" s="1"/>
  <c r="AG93" i="35"/>
  <c r="AG38" i="35" s="1"/>
  <c r="AG91" i="35"/>
  <c r="AG36" i="35" s="1"/>
  <c r="AG89" i="35"/>
  <c r="AG34" i="35" s="1"/>
  <c r="AG87" i="35"/>
  <c r="AG96" i="35"/>
  <c r="AG41" i="35" s="1"/>
  <c r="AG94" i="35"/>
  <c r="AG39" i="35" s="1"/>
  <c r="AG92" i="35"/>
  <c r="AG37" i="35" s="1"/>
  <c r="AG90" i="35"/>
  <c r="AG35" i="35" s="1"/>
  <c r="AG88" i="35"/>
  <c r="AG33" i="35" s="1"/>
  <c r="AG115" i="35"/>
  <c r="AF405" i="35"/>
  <c r="AF406" i="35" s="1"/>
  <c r="AF391" i="35" s="1"/>
  <c r="AF98" i="35"/>
  <c r="AF32" i="35"/>
  <c r="AF43" i="35" s="1"/>
  <c r="AF17" i="35" s="1"/>
  <c r="AH175" i="35"/>
  <c r="AH9" i="35"/>
  <c r="AH211" i="35" s="1"/>
  <c r="AH4" i="35"/>
  <c r="AI7" i="35"/>
  <c r="AH8" i="35"/>
  <c r="AH30" i="35"/>
  <c r="AH5" i="35"/>
  <c r="AH6" i="35" s="1"/>
  <c r="AH128" i="35" s="1"/>
  <c r="AH130" i="35" s="1"/>
  <c r="AH131" i="35" s="1"/>
  <c r="AH132" i="35" s="1"/>
  <c r="AF141" i="35"/>
  <c r="AE521" i="35"/>
  <c r="AE524" i="35" s="1"/>
  <c r="AK526" i="35" s="1"/>
  <c r="AK68" i="35" s="1"/>
  <c r="AE479" i="35"/>
  <c r="AE485" i="35" s="1"/>
  <c r="AE456" i="35"/>
  <c r="AE457" i="35" s="1"/>
  <c r="AE442" i="35" s="1"/>
  <c r="AE243" i="35"/>
  <c r="AE245" i="35" s="1"/>
  <c r="AE178" i="35" s="1"/>
  <c r="AE147" i="35"/>
  <c r="AE144" i="35"/>
  <c r="AE145" i="35" s="1"/>
  <c r="AG522" i="35"/>
  <c r="AG244" i="35"/>
  <c r="AG237" i="35"/>
  <c r="AG242" i="35" s="1"/>
  <c r="AG187" i="35"/>
  <c r="AG189" i="35"/>
  <c r="AF284" i="35"/>
  <c r="AF60" i="35" s="1"/>
  <c r="AF143" i="35"/>
  <c r="H159" i="35"/>
  <c r="AE487" i="35" l="1"/>
  <c r="AE467" i="35" s="1"/>
  <c r="AF205" i="35"/>
  <c r="AF203" i="35"/>
  <c r="AF204" i="35" s="1"/>
  <c r="AF208" i="35" s="1"/>
  <c r="AF209" i="35" s="1"/>
  <c r="AF210" i="35" s="1"/>
  <c r="AF212" i="35" s="1"/>
  <c r="AF177" i="35" s="1"/>
  <c r="AD471" i="35"/>
  <c r="AD66" i="35" s="1"/>
  <c r="AG571" i="35"/>
  <c r="AG69" i="35" s="1"/>
  <c r="AG284" i="35"/>
  <c r="AG60" i="35" s="1"/>
  <c r="AG141" i="35"/>
  <c r="AE515" i="35"/>
  <c r="AE517" i="35" s="1"/>
  <c r="AE67" i="35" s="1"/>
  <c r="AE51" i="35"/>
  <c r="AD253" i="35"/>
  <c r="AD53" i="35" s="1"/>
  <c r="AD268" i="35"/>
  <c r="AD271" i="35" s="1"/>
  <c r="AD55" i="35" s="1"/>
  <c r="AI175" i="35"/>
  <c r="AI4" i="35"/>
  <c r="AI9" i="35"/>
  <c r="AI211" i="35" s="1"/>
  <c r="AI8" i="35"/>
  <c r="AJ7" i="35"/>
  <c r="AI30" i="35"/>
  <c r="AI5" i="35"/>
  <c r="AI6" i="35" s="1"/>
  <c r="AI128" i="35" s="1"/>
  <c r="AI130" i="35" s="1"/>
  <c r="AG143" i="35"/>
  <c r="AH522" i="35"/>
  <c r="AH244" i="35"/>
  <c r="AH237" i="35"/>
  <c r="AH242" i="35" s="1"/>
  <c r="AH187" i="35"/>
  <c r="AH189" i="35"/>
  <c r="AH555" i="35"/>
  <c r="AH562" i="35" s="1"/>
  <c r="AH569" i="35" s="1"/>
  <c r="AH554" i="35"/>
  <c r="AH561" i="35" s="1"/>
  <c r="AH568" i="35" s="1"/>
  <c r="AH552" i="35"/>
  <c r="AH559" i="35" s="1"/>
  <c r="AH566" i="35" s="1"/>
  <c r="AH556" i="35"/>
  <c r="AH563" i="35" s="1"/>
  <c r="AH570" i="35" s="1"/>
  <c r="AH553" i="35"/>
  <c r="AH560" i="35" s="1"/>
  <c r="AH567" i="35" s="1"/>
  <c r="AH551" i="35"/>
  <c r="AH558" i="35" s="1"/>
  <c r="AH565" i="35" s="1"/>
  <c r="AH475" i="35"/>
  <c r="AH448" i="35"/>
  <c r="AH451" i="35" s="1"/>
  <c r="AH452" i="35" s="1"/>
  <c r="AH441" i="35" s="1"/>
  <c r="AH397" i="35"/>
  <c r="AH375" i="35"/>
  <c r="AH377" i="35" s="1"/>
  <c r="AH378" i="35" s="1"/>
  <c r="AH339" i="35" s="1"/>
  <c r="AH414" i="35"/>
  <c r="AH360" i="35"/>
  <c r="AH363" i="35" s="1"/>
  <c r="AH364" i="35" s="1"/>
  <c r="AH337" i="35" s="1"/>
  <c r="AH382" i="35"/>
  <c r="AH385" i="35" s="1"/>
  <c r="AH386" i="35" s="1"/>
  <c r="AH62" i="35" s="1"/>
  <c r="AH352" i="35"/>
  <c r="AH355" i="35" s="1"/>
  <c r="AH356" i="35" s="1"/>
  <c r="AH336" i="35" s="1"/>
  <c r="AH344" i="35"/>
  <c r="AH347" i="35" s="1"/>
  <c r="AH348" i="35" s="1"/>
  <c r="AH335" i="35" s="1"/>
  <c r="AH320" i="35"/>
  <c r="AH322" i="35" s="1"/>
  <c r="AH324" i="35" s="1"/>
  <c r="AH282" i="35" s="1"/>
  <c r="AH328" i="35"/>
  <c r="AH330" i="35" s="1"/>
  <c r="AH331" i="35" s="1"/>
  <c r="AH283" i="35" s="1"/>
  <c r="AH368" i="35"/>
  <c r="AH370" i="35" s="1"/>
  <c r="AH371" i="35" s="1"/>
  <c r="AH338" i="35" s="1"/>
  <c r="AH296" i="35"/>
  <c r="AH299" i="35" s="1"/>
  <c r="AH300" i="35" s="1"/>
  <c r="AH279" i="35" s="1"/>
  <c r="AH288" i="35"/>
  <c r="AH291" i="35" s="1"/>
  <c r="AH292" i="35" s="1"/>
  <c r="AH278" i="35" s="1"/>
  <c r="AH304" i="35"/>
  <c r="AH307" i="35" s="1"/>
  <c r="AH308" i="35" s="1"/>
  <c r="AH280" i="35" s="1"/>
  <c r="AH312" i="35"/>
  <c r="AH314" i="35" s="1"/>
  <c r="AH316" i="35" s="1"/>
  <c r="AH281" i="35" s="1"/>
  <c r="AH266" i="35"/>
  <c r="AH270" i="35" s="1"/>
  <c r="AH257" i="35"/>
  <c r="AH259" i="35" s="1"/>
  <c r="AH260" i="35" s="1"/>
  <c r="AH54" i="35" s="1"/>
  <c r="AH249" i="35"/>
  <c r="AH252" i="35" s="1"/>
  <c r="AH139" i="35"/>
  <c r="AH185" i="35"/>
  <c r="AH134" i="35"/>
  <c r="AH137" i="35" s="1"/>
  <c r="AH492" i="35"/>
  <c r="AG405" i="35"/>
  <c r="AG406" i="35" s="1"/>
  <c r="AG391" i="35" s="1"/>
  <c r="AE461" i="35"/>
  <c r="AE462" i="35" s="1"/>
  <c r="AE443" i="35" s="1"/>
  <c r="AE444" i="35" s="1"/>
  <c r="AE65" i="35" s="1"/>
  <c r="AE251" i="35"/>
  <c r="AF493" i="35"/>
  <c r="AF494" i="35" s="1"/>
  <c r="AF468" i="35" s="1"/>
  <c r="AF486" i="35"/>
  <c r="AG98" i="35"/>
  <c r="AG32" i="35"/>
  <c r="AG43" i="35" s="1"/>
  <c r="AG17" i="35" s="1"/>
  <c r="AG510" i="35"/>
  <c r="AG511" i="35" s="1"/>
  <c r="AG470" i="35" s="1"/>
  <c r="AG478" i="35"/>
  <c r="AG505" i="35"/>
  <c r="AG506" i="35" s="1"/>
  <c r="AG469" i="35" s="1"/>
  <c r="AE480" i="35"/>
  <c r="AE466" i="35" s="1"/>
  <c r="AG340" i="35"/>
  <c r="AG61" i="35" s="1"/>
  <c r="AF521" i="35"/>
  <c r="AF524" i="35" s="1"/>
  <c r="AL526" i="35" s="1"/>
  <c r="AL68" i="35" s="1"/>
  <c r="AF479" i="35"/>
  <c r="AF485" i="35" s="1"/>
  <c r="AF456" i="35"/>
  <c r="AF457" i="35" s="1"/>
  <c r="AF442" i="35" s="1"/>
  <c r="AF243" i="35"/>
  <c r="AF245" i="35" s="1"/>
  <c r="AF178" i="35" s="1"/>
  <c r="AF147" i="35"/>
  <c r="AF144" i="35"/>
  <c r="AF145" i="35" s="1"/>
  <c r="AH416" i="35"/>
  <c r="AG191" i="35"/>
  <c r="AH115" i="35"/>
  <c r="AH94" i="35"/>
  <c r="AH39" i="35" s="1"/>
  <c r="AH96" i="35"/>
  <c r="AH41" i="35" s="1"/>
  <c r="AH95" i="35"/>
  <c r="AH40" i="35" s="1"/>
  <c r="AH90" i="35"/>
  <c r="AH35" i="35" s="1"/>
  <c r="AH93" i="35"/>
  <c r="AH38" i="35" s="1"/>
  <c r="AH89" i="35"/>
  <c r="AH34" i="35" s="1"/>
  <c r="AH97" i="35"/>
  <c r="AH42" i="35" s="1"/>
  <c r="AH92" i="35"/>
  <c r="AH37" i="35" s="1"/>
  <c r="AH87" i="35"/>
  <c r="AH91" i="35"/>
  <c r="AH36" i="35" s="1"/>
  <c r="AH88" i="35"/>
  <c r="AH33" i="35" s="1"/>
  <c r="AE471" i="35" l="1"/>
  <c r="AE66" i="35" s="1"/>
  <c r="AI131" i="35"/>
  <c r="AI132" i="35" s="1"/>
  <c r="AG205" i="35"/>
  <c r="AG203" i="35"/>
  <c r="AG204" i="35" s="1"/>
  <c r="AG208" i="35" s="1"/>
  <c r="AG209" i="35" s="1"/>
  <c r="AG210" i="35" s="1"/>
  <c r="AG212" i="35" s="1"/>
  <c r="AG177" i="35" s="1"/>
  <c r="AG243" i="35"/>
  <c r="AG245" i="35" s="1"/>
  <c r="AG178" i="35" s="1"/>
  <c r="AH571" i="35"/>
  <c r="AH69" i="35" s="1"/>
  <c r="AG521" i="35"/>
  <c r="AG524" i="35" s="1"/>
  <c r="AM526" i="35" s="1"/>
  <c r="AM68" i="35" s="1"/>
  <c r="AG456" i="35"/>
  <c r="AG457" i="35" s="1"/>
  <c r="AG442" i="35" s="1"/>
  <c r="AF480" i="35"/>
  <c r="AF466" i="35" s="1"/>
  <c r="AF487" i="35"/>
  <c r="AF467" i="35" s="1"/>
  <c r="AG147" i="35"/>
  <c r="AG461" i="35" s="1"/>
  <c r="AG462" i="35" s="1"/>
  <c r="AG443" i="35" s="1"/>
  <c r="AG144" i="35"/>
  <c r="AG145" i="35" s="1"/>
  <c r="AG479" i="35"/>
  <c r="AG485" i="35" s="1"/>
  <c r="AH141" i="35"/>
  <c r="AF515" i="35"/>
  <c r="AF517" i="35" s="1"/>
  <c r="AF67" i="35" s="1"/>
  <c r="AF51" i="35"/>
  <c r="AI556" i="35"/>
  <c r="AI563" i="35" s="1"/>
  <c r="AI570" i="35" s="1"/>
  <c r="AI554" i="35"/>
  <c r="AI561" i="35" s="1"/>
  <c r="AI568" i="35" s="1"/>
  <c r="AI552" i="35"/>
  <c r="AI559" i="35" s="1"/>
  <c r="AI566" i="35" s="1"/>
  <c r="AI553" i="35"/>
  <c r="AI560" i="35" s="1"/>
  <c r="AI567" i="35" s="1"/>
  <c r="AI551" i="35"/>
  <c r="AI558" i="35" s="1"/>
  <c r="AI565" i="35" s="1"/>
  <c r="AI555" i="35"/>
  <c r="AI562" i="35" s="1"/>
  <c r="AI569" i="35" s="1"/>
  <c r="AI475" i="35"/>
  <c r="AI448" i="35"/>
  <c r="AI451" i="35" s="1"/>
  <c r="AI452" i="35" s="1"/>
  <c r="AI441" i="35" s="1"/>
  <c r="AI397" i="35"/>
  <c r="AI414" i="35"/>
  <c r="AI375" i="35"/>
  <c r="AI377" i="35" s="1"/>
  <c r="AI378" i="35" s="1"/>
  <c r="AI339" i="35" s="1"/>
  <c r="AI382" i="35"/>
  <c r="AI385" i="35" s="1"/>
  <c r="AI386" i="35" s="1"/>
  <c r="AI62" i="35" s="1"/>
  <c r="AI352" i="35"/>
  <c r="AI355" i="35" s="1"/>
  <c r="AI356" i="35" s="1"/>
  <c r="AI336" i="35" s="1"/>
  <c r="AI368" i="35"/>
  <c r="AI370" i="35" s="1"/>
  <c r="AI371" i="35" s="1"/>
  <c r="AI338" i="35" s="1"/>
  <c r="AI328" i="35"/>
  <c r="AI330" i="35" s="1"/>
  <c r="AI331" i="35" s="1"/>
  <c r="AI283" i="35" s="1"/>
  <c r="AI312" i="35"/>
  <c r="AI314" i="35" s="1"/>
  <c r="AI316" i="35" s="1"/>
  <c r="AI281" i="35" s="1"/>
  <c r="AI296" i="35"/>
  <c r="AI299" i="35" s="1"/>
  <c r="AI300" i="35" s="1"/>
  <c r="AI279" i="35" s="1"/>
  <c r="AI344" i="35"/>
  <c r="AI347" i="35" s="1"/>
  <c r="AI348" i="35" s="1"/>
  <c r="AI335" i="35" s="1"/>
  <c r="AI288" i="35"/>
  <c r="AI291" i="35" s="1"/>
  <c r="AI292" i="35" s="1"/>
  <c r="AI278" i="35" s="1"/>
  <c r="AI360" i="35"/>
  <c r="AI363" i="35" s="1"/>
  <c r="AI364" i="35" s="1"/>
  <c r="AI337" i="35" s="1"/>
  <c r="AI266" i="35"/>
  <c r="AI270" i="35" s="1"/>
  <c r="AI257" i="35"/>
  <c r="AI259" i="35" s="1"/>
  <c r="AI260" i="35" s="1"/>
  <c r="AI54" i="35" s="1"/>
  <c r="AI304" i="35"/>
  <c r="AI307" i="35" s="1"/>
  <c r="AI308" i="35" s="1"/>
  <c r="AI280" i="35" s="1"/>
  <c r="AI249" i="35"/>
  <c r="AI252" i="35" s="1"/>
  <c r="AI320" i="35"/>
  <c r="AI322" i="35" s="1"/>
  <c r="AI324" i="35" s="1"/>
  <c r="AI282" i="35" s="1"/>
  <c r="AI139" i="35"/>
  <c r="AI185" i="35"/>
  <c r="AI134" i="35"/>
  <c r="AI137" i="35" s="1"/>
  <c r="AI492" i="35"/>
  <c r="AI416" i="35"/>
  <c r="AH98" i="35"/>
  <c r="AH32" i="35"/>
  <c r="AH43" i="35" s="1"/>
  <c r="AH17" i="35" s="1"/>
  <c r="AH405" i="35"/>
  <c r="AH406" i="35" s="1"/>
  <c r="AH391" i="35" s="1"/>
  <c r="AI93" i="35"/>
  <c r="AI38" i="35" s="1"/>
  <c r="AI95" i="35"/>
  <c r="AI40" i="35" s="1"/>
  <c r="AI115" i="35"/>
  <c r="AI90" i="35"/>
  <c r="AI35" i="35" s="1"/>
  <c r="AI89" i="35"/>
  <c r="AI34" i="35" s="1"/>
  <c r="AI87" i="35"/>
  <c r="AI97" i="35"/>
  <c r="AI42" i="35" s="1"/>
  <c r="AI92" i="35"/>
  <c r="AI37" i="35" s="1"/>
  <c r="AI94" i="35"/>
  <c r="AI39" i="35" s="1"/>
  <c r="AI91" i="35"/>
  <c r="AI36" i="35" s="1"/>
  <c r="AI88" i="35"/>
  <c r="AI33" i="35" s="1"/>
  <c r="AI96" i="35"/>
  <c r="AI41" i="35" s="1"/>
  <c r="AF461" i="35"/>
  <c r="AF462" i="35" s="1"/>
  <c r="AF443" i="35" s="1"/>
  <c r="AF444" i="35" s="1"/>
  <c r="AF65" i="35" s="1"/>
  <c r="AF251" i="35"/>
  <c r="AH478" i="35"/>
  <c r="AH510" i="35"/>
  <c r="AH511" i="35" s="1"/>
  <c r="AH470" i="35" s="1"/>
  <c r="AH505" i="35"/>
  <c r="AH506" i="35" s="1"/>
  <c r="AH469" i="35" s="1"/>
  <c r="AH191" i="35"/>
  <c r="AJ175" i="35"/>
  <c r="AK7" i="35"/>
  <c r="AJ9" i="35"/>
  <c r="AJ211" i="35" s="1"/>
  <c r="AJ8" i="35"/>
  <c r="AJ4" i="35"/>
  <c r="AJ30" i="35"/>
  <c r="AJ5" i="35"/>
  <c r="AJ6" i="35" s="1"/>
  <c r="AE253" i="35"/>
  <c r="AE53" i="35" s="1"/>
  <c r="AE268" i="35"/>
  <c r="AE271" i="35" s="1"/>
  <c r="AE55" i="35" s="1"/>
  <c r="AH284" i="35"/>
  <c r="AH60" i="35" s="1"/>
  <c r="AI522" i="35"/>
  <c r="AI244" i="35"/>
  <c r="AI237" i="35"/>
  <c r="AI242" i="35" s="1"/>
  <c r="AI189" i="35"/>
  <c r="AI187" i="35"/>
  <c r="AH340" i="35"/>
  <c r="AH61" i="35" s="1"/>
  <c r="AG493" i="35"/>
  <c r="AG494" i="35" s="1"/>
  <c r="AG468" i="35" s="1"/>
  <c r="AG486" i="35"/>
  <c r="AH143" i="35"/>
  <c r="AJ416" i="35" l="1"/>
  <c r="AJ128" i="35"/>
  <c r="AJ130" i="35" s="1"/>
  <c r="AH203" i="35"/>
  <c r="AH204" i="35" s="1"/>
  <c r="AH208" i="35" s="1"/>
  <c r="AH209" i="35" s="1"/>
  <c r="AH210" i="35" s="1"/>
  <c r="AH212" i="35" s="1"/>
  <c r="AH177" i="35" s="1"/>
  <c r="AH205" i="35"/>
  <c r="AH521" i="35"/>
  <c r="AH524" i="35" s="1"/>
  <c r="AN526" i="35" s="1"/>
  <c r="AN68" i="35" s="1"/>
  <c r="AH479" i="35"/>
  <c r="AH485" i="35" s="1"/>
  <c r="AG444" i="35"/>
  <c r="AG65" i="35" s="1"/>
  <c r="AF471" i="35"/>
  <c r="AF66" i="35" s="1"/>
  <c r="AG251" i="35"/>
  <c r="AG268" i="35" s="1"/>
  <c r="AG271" i="35" s="1"/>
  <c r="AG55" i="35" s="1"/>
  <c r="AG487" i="35"/>
  <c r="AG467" i="35" s="1"/>
  <c r="AG515" i="35"/>
  <c r="AG517" i="35" s="1"/>
  <c r="AG67" i="35" s="1"/>
  <c r="AG51" i="35"/>
  <c r="AH147" i="35"/>
  <c r="AH461" i="35" s="1"/>
  <c r="AH462" i="35" s="1"/>
  <c r="AH443" i="35" s="1"/>
  <c r="AH243" i="35"/>
  <c r="AH245" i="35" s="1"/>
  <c r="AH178" i="35" s="1"/>
  <c r="AG480" i="35"/>
  <c r="AG466" i="35" s="1"/>
  <c r="AH456" i="35"/>
  <c r="AH457" i="35" s="1"/>
  <c r="AH442" i="35" s="1"/>
  <c r="AH144" i="35"/>
  <c r="AH145" i="35" s="1"/>
  <c r="AJ97" i="35"/>
  <c r="AJ42" i="35" s="1"/>
  <c r="AJ95" i="35"/>
  <c r="AJ40" i="35" s="1"/>
  <c r="AJ93" i="35"/>
  <c r="AJ38" i="35" s="1"/>
  <c r="AJ91" i="35"/>
  <c r="AJ36" i="35" s="1"/>
  <c r="AJ89" i="35"/>
  <c r="AJ34" i="35" s="1"/>
  <c r="AJ87" i="35"/>
  <c r="AJ115" i="35"/>
  <c r="AJ90" i="35"/>
  <c r="AJ35" i="35" s="1"/>
  <c r="AJ94" i="35"/>
  <c r="AJ39" i="35" s="1"/>
  <c r="AJ92" i="35"/>
  <c r="AJ37" i="35" s="1"/>
  <c r="AJ88" i="35"/>
  <c r="AJ33" i="35" s="1"/>
  <c r="AJ96" i="35"/>
  <c r="AJ41" i="35" s="1"/>
  <c r="AI143" i="35"/>
  <c r="AJ556" i="35"/>
  <c r="AJ563" i="35" s="1"/>
  <c r="AJ570" i="35" s="1"/>
  <c r="AJ555" i="35"/>
  <c r="AJ562" i="35" s="1"/>
  <c r="AJ569" i="35" s="1"/>
  <c r="AJ553" i="35"/>
  <c r="AJ560" i="35" s="1"/>
  <c r="AJ567" i="35" s="1"/>
  <c r="AJ551" i="35"/>
  <c r="AJ558" i="35" s="1"/>
  <c r="AJ565" i="35" s="1"/>
  <c r="AJ554" i="35"/>
  <c r="AJ561" i="35" s="1"/>
  <c r="AJ568" i="35" s="1"/>
  <c r="AJ552" i="35"/>
  <c r="AJ559" i="35" s="1"/>
  <c r="AJ566" i="35" s="1"/>
  <c r="AJ475" i="35"/>
  <c r="AJ448" i="35"/>
  <c r="AJ451" i="35" s="1"/>
  <c r="AJ452" i="35" s="1"/>
  <c r="AJ441" i="35" s="1"/>
  <c r="AJ375" i="35"/>
  <c r="AJ377" i="35" s="1"/>
  <c r="AJ378" i="35" s="1"/>
  <c r="AJ339" i="35" s="1"/>
  <c r="AJ414" i="35"/>
  <c r="AJ352" i="35"/>
  <c r="AJ355" i="35" s="1"/>
  <c r="AJ356" i="35" s="1"/>
  <c r="AJ336" i="35" s="1"/>
  <c r="AJ397" i="35"/>
  <c r="AJ382" i="35"/>
  <c r="AJ385" i="35" s="1"/>
  <c r="AJ386" i="35" s="1"/>
  <c r="AJ62" i="35" s="1"/>
  <c r="AJ360" i="35"/>
  <c r="AJ363" i="35" s="1"/>
  <c r="AJ364" i="35" s="1"/>
  <c r="AJ337" i="35" s="1"/>
  <c r="AJ344" i="35"/>
  <c r="AJ347" i="35" s="1"/>
  <c r="AJ348" i="35" s="1"/>
  <c r="AJ335" i="35" s="1"/>
  <c r="AJ368" i="35"/>
  <c r="AJ370" i="35" s="1"/>
  <c r="AJ371" i="35" s="1"/>
  <c r="AJ338" i="35" s="1"/>
  <c r="AJ328" i="35"/>
  <c r="AJ330" i="35" s="1"/>
  <c r="AJ331" i="35" s="1"/>
  <c r="AJ283" i="35" s="1"/>
  <c r="AJ296" i="35"/>
  <c r="AJ299" i="35" s="1"/>
  <c r="AJ300" i="35" s="1"/>
  <c r="AJ279" i="35" s="1"/>
  <c r="AJ320" i="35"/>
  <c r="AJ322" i="35" s="1"/>
  <c r="AJ324" i="35" s="1"/>
  <c r="AJ282" i="35" s="1"/>
  <c r="AJ312" i="35"/>
  <c r="AJ314" i="35" s="1"/>
  <c r="AJ316" i="35" s="1"/>
  <c r="AJ281" i="35" s="1"/>
  <c r="AJ266" i="35"/>
  <c r="AJ270" i="35" s="1"/>
  <c r="AJ257" i="35"/>
  <c r="AJ259" i="35" s="1"/>
  <c r="AJ260" i="35" s="1"/>
  <c r="AJ54" i="35" s="1"/>
  <c r="AJ304" i="35"/>
  <c r="AJ307" i="35" s="1"/>
  <c r="AJ308" i="35" s="1"/>
  <c r="AJ280" i="35" s="1"/>
  <c r="AJ249" i="35"/>
  <c r="AJ252" i="35" s="1"/>
  <c r="AJ139" i="35"/>
  <c r="AJ288" i="35"/>
  <c r="AJ291" i="35" s="1"/>
  <c r="AJ292" i="35" s="1"/>
  <c r="AJ278" i="35" s="1"/>
  <c r="AJ185" i="35"/>
  <c r="AJ134" i="35"/>
  <c r="AJ137" i="35" s="1"/>
  <c r="AJ492" i="35"/>
  <c r="AI141" i="35"/>
  <c r="AI191" i="35"/>
  <c r="AI98" i="35"/>
  <c r="AI32" i="35"/>
  <c r="AI43" i="35" s="1"/>
  <c r="AI17" i="35" s="1"/>
  <c r="AI405" i="35"/>
  <c r="AI406" i="35" s="1"/>
  <c r="AI391" i="35" s="1"/>
  <c r="AJ522" i="35"/>
  <c r="AJ187" i="35"/>
  <c r="AJ189" i="35"/>
  <c r="AJ237" i="35"/>
  <c r="AJ242" i="35" s="1"/>
  <c r="AJ244" i="35"/>
  <c r="AK175" i="35"/>
  <c r="AL7" i="35"/>
  <c r="AK8" i="35"/>
  <c r="AK9" i="35"/>
  <c r="AK211" i="35" s="1"/>
  <c r="AK4" i="35"/>
  <c r="AK30" i="35"/>
  <c r="AK5" i="35"/>
  <c r="AK6" i="35" s="1"/>
  <c r="AK128" i="35" s="1"/>
  <c r="AK130" i="35" s="1"/>
  <c r="AI505" i="35"/>
  <c r="AI506" i="35" s="1"/>
  <c r="AI469" i="35" s="1"/>
  <c r="AI510" i="35"/>
  <c r="AI511" i="35" s="1"/>
  <c r="AI470" i="35" s="1"/>
  <c r="AI478" i="35"/>
  <c r="AI571" i="35"/>
  <c r="AI69" i="35" s="1"/>
  <c r="AI284" i="35"/>
  <c r="AI60" i="35" s="1"/>
  <c r="AH493" i="35"/>
  <c r="AH494" i="35" s="1"/>
  <c r="AH468" i="35" s="1"/>
  <c r="AH486" i="35"/>
  <c r="AI340" i="35"/>
  <c r="AI61" i="35" s="1"/>
  <c r="AF253" i="35"/>
  <c r="AF53" i="35" s="1"/>
  <c r="AF268" i="35"/>
  <c r="AF271" i="35" s="1"/>
  <c r="AF55" i="35" s="1"/>
  <c r="AK131" i="35" l="1"/>
  <c r="AK132" i="35" s="1"/>
  <c r="AJ131" i="35"/>
  <c r="AJ132" i="35" s="1"/>
  <c r="AJ143" i="35" s="1"/>
  <c r="AI205" i="35"/>
  <c r="AI203" i="35"/>
  <c r="AI204" i="35" s="1"/>
  <c r="AI208" i="35" s="1"/>
  <c r="AI209" i="35" s="1"/>
  <c r="AI210" i="35" s="1"/>
  <c r="AI212" i="35" s="1"/>
  <c r="AI177" i="35" s="1"/>
  <c r="AG253" i="35"/>
  <c r="AG53" i="35" s="1"/>
  <c r="AH480" i="35"/>
  <c r="AH466" i="35" s="1"/>
  <c r="AH487" i="35"/>
  <c r="AH467" i="35" s="1"/>
  <c r="AH251" i="35"/>
  <c r="AH253" i="35" s="1"/>
  <c r="AH53" i="35" s="1"/>
  <c r="AG471" i="35"/>
  <c r="AG66" i="35" s="1"/>
  <c r="AH444" i="35"/>
  <c r="AH65" i="35" s="1"/>
  <c r="AH515" i="35"/>
  <c r="AH517" i="35" s="1"/>
  <c r="AH67" i="35" s="1"/>
  <c r="AH51" i="35"/>
  <c r="AK97" i="35"/>
  <c r="AK42" i="35" s="1"/>
  <c r="AK95" i="35"/>
  <c r="AK40" i="35" s="1"/>
  <c r="AK93" i="35"/>
  <c r="AK38" i="35" s="1"/>
  <c r="AK91" i="35"/>
  <c r="AK36" i="35" s="1"/>
  <c r="AK89" i="35"/>
  <c r="AK34" i="35" s="1"/>
  <c r="AK87" i="35"/>
  <c r="AK115" i="35"/>
  <c r="AK90" i="35"/>
  <c r="AK35" i="35" s="1"/>
  <c r="AK94" i="35"/>
  <c r="AK39" i="35" s="1"/>
  <c r="AK92" i="35"/>
  <c r="AK37" i="35" s="1"/>
  <c r="AK88" i="35"/>
  <c r="AK33" i="35" s="1"/>
  <c r="AK96" i="35"/>
  <c r="AK41" i="35" s="1"/>
  <c r="AK522" i="35"/>
  <c r="AK189" i="35"/>
  <c r="AK187" i="35"/>
  <c r="AK237" i="35"/>
  <c r="AK242" i="35" s="1"/>
  <c r="AK244" i="35"/>
  <c r="AJ571" i="35"/>
  <c r="AJ69" i="35" s="1"/>
  <c r="AK554" i="35"/>
  <c r="AK561" i="35" s="1"/>
  <c r="AK568" i="35" s="1"/>
  <c r="AK556" i="35"/>
  <c r="AK563" i="35" s="1"/>
  <c r="AK570" i="35" s="1"/>
  <c r="AK553" i="35"/>
  <c r="AK560" i="35" s="1"/>
  <c r="AK567" i="35" s="1"/>
  <c r="AK555" i="35"/>
  <c r="AK562" i="35" s="1"/>
  <c r="AK569" i="35" s="1"/>
  <c r="AK552" i="35"/>
  <c r="AK559" i="35" s="1"/>
  <c r="AK566" i="35" s="1"/>
  <c r="AK551" i="35"/>
  <c r="AK558" i="35" s="1"/>
  <c r="AK565" i="35" s="1"/>
  <c r="AK475" i="35"/>
  <c r="AK448" i="35"/>
  <c r="AK451" i="35" s="1"/>
  <c r="AK452" i="35" s="1"/>
  <c r="AK441" i="35" s="1"/>
  <c r="AK414" i="35"/>
  <c r="AK397" i="35"/>
  <c r="AK382" i="35"/>
  <c r="AK385" i="35" s="1"/>
  <c r="AK386" i="35" s="1"/>
  <c r="AK62" i="35" s="1"/>
  <c r="AK360" i="35"/>
  <c r="AK363" i="35" s="1"/>
  <c r="AK364" i="35" s="1"/>
  <c r="AK337" i="35" s="1"/>
  <c r="AK344" i="35"/>
  <c r="AK347" i="35" s="1"/>
  <c r="AK348" i="35" s="1"/>
  <c r="AK335" i="35" s="1"/>
  <c r="AK375" i="35"/>
  <c r="AK377" i="35" s="1"/>
  <c r="AK378" i="35" s="1"/>
  <c r="AK339" i="35" s="1"/>
  <c r="AK368" i="35"/>
  <c r="AK370" i="35" s="1"/>
  <c r="AK371" i="35" s="1"/>
  <c r="AK338" i="35" s="1"/>
  <c r="AK352" i="35"/>
  <c r="AK355" i="35" s="1"/>
  <c r="AK356" i="35" s="1"/>
  <c r="AK336" i="35" s="1"/>
  <c r="AK328" i="35"/>
  <c r="AK330" i="35" s="1"/>
  <c r="AK331" i="35" s="1"/>
  <c r="AK283" i="35" s="1"/>
  <c r="AK320" i="35"/>
  <c r="AK322" i="35" s="1"/>
  <c r="AK324" i="35" s="1"/>
  <c r="AK282" i="35" s="1"/>
  <c r="AK312" i="35"/>
  <c r="AK314" i="35" s="1"/>
  <c r="AK316" i="35" s="1"/>
  <c r="AK281" i="35" s="1"/>
  <c r="AK266" i="35"/>
  <c r="AK270" i="35" s="1"/>
  <c r="AK257" i="35"/>
  <c r="AK259" i="35" s="1"/>
  <c r="AK260" i="35" s="1"/>
  <c r="AK54" i="35" s="1"/>
  <c r="AK304" i="35"/>
  <c r="AK307" i="35" s="1"/>
  <c r="AK308" i="35" s="1"/>
  <c r="AK280" i="35" s="1"/>
  <c r="AK296" i="35"/>
  <c r="AK299" i="35" s="1"/>
  <c r="AK300" i="35" s="1"/>
  <c r="AK279" i="35" s="1"/>
  <c r="AK249" i="35"/>
  <c r="AK252" i="35" s="1"/>
  <c r="AK288" i="35"/>
  <c r="AK291" i="35" s="1"/>
  <c r="AK292" i="35" s="1"/>
  <c r="AK278" i="35" s="1"/>
  <c r="AK185" i="35"/>
  <c r="AK134" i="35"/>
  <c r="AK137" i="35" s="1"/>
  <c r="AK139" i="35"/>
  <c r="AK492" i="35"/>
  <c r="AL175" i="35"/>
  <c r="AL8" i="35"/>
  <c r="AL4" i="35"/>
  <c r="AL9" i="35"/>
  <c r="AL211" i="35" s="1"/>
  <c r="AM7" i="35"/>
  <c r="AL30" i="35"/>
  <c r="AL5" i="35"/>
  <c r="AJ98" i="35"/>
  <c r="AJ32" i="35"/>
  <c r="AJ43" i="35" s="1"/>
  <c r="AJ17" i="35" s="1"/>
  <c r="AK416" i="35"/>
  <c r="AI521" i="35"/>
  <c r="AI524" i="35" s="1"/>
  <c r="AO526" i="35" s="1"/>
  <c r="AO68" i="35" s="1"/>
  <c r="AI479" i="35"/>
  <c r="AI485" i="35" s="1"/>
  <c r="AI456" i="35"/>
  <c r="AI457" i="35" s="1"/>
  <c r="AI442" i="35" s="1"/>
  <c r="AI144" i="35"/>
  <c r="AI145" i="35" s="1"/>
  <c r="AI243" i="35"/>
  <c r="AI245" i="35" s="1"/>
  <c r="AI178" i="35" s="1"/>
  <c r="AI147" i="35"/>
  <c r="AJ340" i="35"/>
  <c r="AJ61" i="35" s="1"/>
  <c r="AJ405" i="35"/>
  <c r="AJ406" i="35" s="1"/>
  <c r="AJ391" i="35" s="1"/>
  <c r="AI493" i="35"/>
  <c r="AI494" i="35" s="1"/>
  <c r="AI468" i="35" s="1"/>
  <c r="AI486" i="35"/>
  <c r="AJ284" i="35"/>
  <c r="AJ60" i="35" s="1"/>
  <c r="AJ141" i="35"/>
  <c r="AJ191" i="35"/>
  <c r="AJ478" i="35"/>
  <c r="AJ510" i="35"/>
  <c r="AJ511" i="35" s="1"/>
  <c r="AJ470" i="35" s="1"/>
  <c r="AJ505" i="35"/>
  <c r="AJ506" i="35" s="1"/>
  <c r="AJ469" i="35" s="1"/>
  <c r="AJ205" i="35" l="1"/>
  <c r="AJ203" i="35"/>
  <c r="AJ204" i="35" s="1"/>
  <c r="AJ208" i="35" s="1"/>
  <c r="AJ209" i="35" s="1"/>
  <c r="AJ210" i="35" s="1"/>
  <c r="AJ212" i="35" s="1"/>
  <c r="AJ177" i="35" s="1"/>
  <c r="AH471" i="35"/>
  <c r="AH66" i="35" s="1"/>
  <c r="AI487" i="35"/>
  <c r="AI467" i="35" s="1"/>
  <c r="AH268" i="35"/>
  <c r="AH271" i="35" s="1"/>
  <c r="AH55" i="35" s="1"/>
  <c r="AK141" i="35"/>
  <c r="AI515" i="35"/>
  <c r="AI517" i="35" s="1"/>
  <c r="AI67" i="35" s="1"/>
  <c r="AI51" i="35"/>
  <c r="AL522" i="35"/>
  <c r="AL244" i="35"/>
  <c r="AL237" i="35"/>
  <c r="AL242" i="35" s="1"/>
  <c r="AL189" i="35"/>
  <c r="AL187" i="35"/>
  <c r="AJ521" i="35"/>
  <c r="AJ524" i="35" s="1"/>
  <c r="AP526" i="35" s="1"/>
  <c r="AP68" i="35" s="1"/>
  <c r="AJ456" i="35"/>
  <c r="AJ457" i="35" s="1"/>
  <c r="AJ442" i="35" s="1"/>
  <c r="AJ479" i="35"/>
  <c r="AJ485" i="35" s="1"/>
  <c r="AJ243" i="35"/>
  <c r="AJ245" i="35" s="1"/>
  <c r="AJ178" i="35" s="1"/>
  <c r="AJ144" i="35"/>
  <c r="AJ145" i="35" s="1"/>
  <c r="AJ147" i="35"/>
  <c r="AI461" i="35"/>
  <c r="AI462" i="35" s="1"/>
  <c r="AI443" i="35" s="1"/>
  <c r="AI444" i="35" s="1"/>
  <c r="AI65" i="35" s="1"/>
  <c r="AI251" i="35"/>
  <c r="AI480" i="35"/>
  <c r="AI466" i="35" s="1"/>
  <c r="AK98" i="35"/>
  <c r="AK32" i="35"/>
  <c r="AK43" i="35" s="1"/>
  <c r="AK17" i="35" s="1"/>
  <c r="AK340" i="35"/>
  <c r="AK61" i="35" s="1"/>
  <c r="AK143" i="35"/>
  <c r="AK191" i="35"/>
  <c r="AK405" i="35"/>
  <c r="AK406" i="35" s="1"/>
  <c r="AK391" i="35" s="1"/>
  <c r="AK284" i="35"/>
  <c r="AK60" i="35" s="1"/>
  <c r="AJ493" i="35"/>
  <c r="AJ494" i="35" s="1"/>
  <c r="AJ468" i="35" s="1"/>
  <c r="AJ486" i="35"/>
  <c r="AK505" i="35"/>
  <c r="AK506" i="35" s="1"/>
  <c r="AK469" i="35" s="1"/>
  <c r="AK510" i="35"/>
  <c r="AK511" i="35" s="1"/>
  <c r="AK470" i="35" s="1"/>
  <c r="AK478" i="35"/>
  <c r="AL97" i="35"/>
  <c r="AL42" i="35" s="1"/>
  <c r="AL95" i="35"/>
  <c r="AL40" i="35" s="1"/>
  <c r="AL93" i="35"/>
  <c r="AL38" i="35" s="1"/>
  <c r="AL91" i="35"/>
  <c r="AL36" i="35" s="1"/>
  <c r="AL89" i="35"/>
  <c r="AL34" i="35" s="1"/>
  <c r="AL87" i="35"/>
  <c r="AL115" i="35"/>
  <c r="AL90" i="35"/>
  <c r="AL35" i="35" s="1"/>
  <c r="AL94" i="35"/>
  <c r="AL39" i="35" s="1"/>
  <c r="AL92" i="35"/>
  <c r="AL37" i="35" s="1"/>
  <c r="AL88" i="35"/>
  <c r="AL33" i="35" s="1"/>
  <c r="AL96" i="35"/>
  <c r="AL41" i="35" s="1"/>
  <c r="AK571" i="35"/>
  <c r="AK69" i="35" s="1"/>
  <c r="AM175" i="35"/>
  <c r="AM8" i="35"/>
  <c r="AM4" i="35"/>
  <c r="AM9" i="35"/>
  <c r="AM211" i="35" s="1"/>
  <c r="AN7" i="35"/>
  <c r="AM30" i="35"/>
  <c r="AM5" i="35"/>
  <c r="Q24" i="16"/>
  <c r="AK205" i="35" l="1"/>
  <c r="AK203" i="35"/>
  <c r="AK204" i="35" s="1"/>
  <c r="AK208" i="35" s="1"/>
  <c r="AK209" i="35" s="1"/>
  <c r="AK210" i="35" s="1"/>
  <c r="AK212" i="35" s="1"/>
  <c r="AK177" i="35" s="1"/>
  <c r="AK521" i="35"/>
  <c r="AK524" i="35" s="1"/>
  <c r="AQ526" i="35" s="1"/>
  <c r="AQ68" i="35" s="1"/>
  <c r="AK147" i="35"/>
  <c r="AK461" i="35" s="1"/>
  <c r="AK462" i="35" s="1"/>
  <c r="AK443" i="35" s="1"/>
  <c r="AK144" i="35"/>
  <c r="AK145" i="35" s="1"/>
  <c r="AK515" i="35" s="1"/>
  <c r="AK517" i="35" s="1"/>
  <c r="AK67" i="35" s="1"/>
  <c r="AI471" i="35"/>
  <c r="AI66" i="35" s="1"/>
  <c r="AK243" i="35"/>
  <c r="AK245" i="35" s="1"/>
  <c r="AK178" i="35" s="1"/>
  <c r="AK456" i="35"/>
  <c r="AK457" i="35" s="1"/>
  <c r="AK442" i="35" s="1"/>
  <c r="AK479" i="35"/>
  <c r="AK485" i="35" s="1"/>
  <c r="AJ480" i="35"/>
  <c r="AJ466" i="35" s="1"/>
  <c r="AJ515" i="35"/>
  <c r="AJ517" i="35" s="1"/>
  <c r="AJ67" i="35" s="1"/>
  <c r="AJ51" i="35"/>
  <c r="AJ487" i="35"/>
  <c r="AJ467" i="35" s="1"/>
  <c r="AM97" i="35"/>
  <c r="AM42" i="35" s="1"/>
  <c r="AM95" i="35"/>
  <c r="AM40" i="35" s="1"/>
  <c r="AM93" i="35"/>
  <c r="AM38" i="35" s="1"/>
  <c r="AM91" i="35"/>
  <c r="AM36" i="35" s="1"/>
  <c r="AM89" i="35"/>
  <c r="AM34" i="35" s="1"/>
  <c r="AM87" i="35"/>
  <c r="AM115" i="35"/>
  <c r="AM88" i="35"/>
  <c r="AM33" i="35" s="1"/>
  <c r="AM90" i="35"/>
  <c r="AM35" i="35" s="1"/>
  <c r="AM94" i="35"/>
  <c r="AM39" i="35" s="1"/>
  <c r="AM96" i="35"/>
  <c r="AM41" i="35" s="1"/>
  <c r="AM92" i="35"/>
  <c r="AM37" i="35" s="1"/>
  <c r="AN175" i="35"/>
  <c r="AN8" i="35"/>
  <c r="AN4" i="35"/>
  <c r="AO7" i="35"/>
  <c r="AN9" i="35"/>
  <c r="AN211" i="35" s="1"/>
  <c r="AN30" i="35"/>
  <c r="AN5" i="35"/>
  <c r="AM522" i="35"/>
  <c r="AM244" i="35"/>
  <c r="AM237" i="35"/>
  <c r="AM242" i="35" s="1"/>
  <c r="AM189" i="35"/>
  <c r="AM187" i="35"/>
  <c r="AL98" i="35"/>
  <c r="AL32" i="35"/>
  <c r="AL43" i="35" s="1"/>
  <c r="AL17" i="35" s="1"/>
  <c r="AK493" i="35"/>
  <c r="AK494" i="35" s="1"/>
  <c r="AK468" i="35" s="1"/>
  <c r="AK486" i="35"/>
  <c r="AI253" i="35"/>
  <c r="AI53" i="35" s="1"/>
  <c r="AI268" i="35"/>
  <c r="AI271" i="35" s="1"/>
  <c r="AI55" i="35" s="1"/>
  <c r="AJ461" i="35"/>
  <c r="AJ462" i="35" s="1"/>
  <c r="AJ443" i="35" s="1"/>
  <c r="AJ444" i="35" s="1"/>
  <c r="AJ65" i="35" s="1"/>
  <c r="AJ251" i="35"/>
  <c r="AK251" i="35" l="1"/>
  <c r="AK253" i="35" s="1"/>
  <c r="AK53" i="35" s="1"/>
  <c r="AK444" i="35"/>
  <c r="AK65" i="35" s="1"/>
  <c r="AK480" i="35"/>
  <c r="AK466" i="35" s="1"/>
  <c r="AK51" i="35"/>
  <c r="AK487" i="35"/>
  <c r="AK467" i="35" s="1"/>
  <c r="AJ471" i="35"/>
  <c r="AJ66" i="35" s="1"/>
  <c r="AM98" i="35"/>
  <c r="AM32" i="35"/>
  <c r="AM43" i="35" s="1"/>
  <c r="AM17" i="35" s="1"/>
  <c r="AN97" i="35"/>
  <c r="AN42" i="35" s="1"/>
  <c r="AN95" i="35"/>
  <c r="AN40" i="35" s="1"/>
  <c r="AN93" i="35"/>
  <c r="AN38" i="35" s="1"/>
  <c r="AN91" i="35"/>
  <c r="AN36" i="35" s="1"/>
  <c r="AN89" i="35"/>
  <c r="AN34" i="35" s="1"/>
  <c r="AN87" i="35"/>
  <c r="AN115" i="35"/>
  <c r="AN94" i="35"/>
  <c r="AN39" i="35" s="1"/>
  <c r="AN96" i="35"/>
  <c r="AN41" i="35" s="1"/>
  <c r="AN90" i="35"/>
  <c r="AN35" i="35" s="1"/>
  <c r="AN92" i="35"/>
  <c r="AN37" i="35" s="1"/>
  <c r="AN88" i="35"/>
  <c r="AN33" i="35" s="1"/>
  <c r="AJ268" i="35"/>
  <c r="AJ271" i="35" s="1"/>
  <c r="AJ55" i="35" s="1"/>
  <c r="AJ253" i="35"/>
  <c r="AJ53" i="35" s="1"/>
  <c r="AN522" i="35"/>
  <c r="AN244" i="35"/>
  <c r="AN237" i="35"/>
  <c r="AN242" i="35" s="1"/>
  <c r="AN189" i="35"/>
  <c r="AN187" i="35"/>
  <c r="AO175" i="35"/>
  <c r="AO8" i="35"/>
  <c r="AO4" i="35"/>
  <c r="AP7" i="35"/>
  <c r="AO9" i="35"/>
  <c r="AO211" i="35" s="1"/>
  <c r="AO5" i="35"/>
  <c r="AO30" i="35"/>
  <c r="B52" i="16"/>
  <c r="B50" i="16"/>
  <c r="B49" i="16"/>
  <c r="P46" i="16"/>
  <c r="P52" i="16" s="1"/>
  <c r="O46" i="16"/>
  <c r="O52" i="16" s="1"/>
  <c r="N46" i="16"/>
  <c r="N52" i="16" s="1"/>
  <c r="M46" i="16"/>
  <c r="M52" i="16" s="1"/>
  <c r="L46" i="16"/>
  <c r="L52" i="16" s="1"/>
  <c r="K46" i="16"/>
  <c r="K52" i="16" s="1"/>
  <c r="J46" i="16"/>
  <c r="J52" i="16" s="1"/>
  <c r="I46" i="16"/>
  <c r="I52" i="16" s="1"/>
  <c r="H46" i="16"/>
  <c r="H52" i="16" s="1"/>
  <c r="G46" i="16"/>
  <c r="G52" i="16" s="1"/>
  <c r="F46" i="16"/>
  <c r="F52" i="16" s="1"/>
  <c r="E46" i="16"/>
  <c r="E52" i="16" s="1"/>
  <c r="D46" i="16"/>
  <c r="D52" i="16" s="1"/>
  <c r="C46" i="16"/>
  <c r="C52" i="16" s="1"/>
  <c r="P42" i="16"/>
  <c r="P50" i="16" s="1"/>
  <c r="O42" i="16"/>
  <c r="O50" i="16" s="1"/>
  <c r="M42" i="16"/>
  <c r="M50" i="16" s="1"/>
  <c r="L42" i="16"/>
  <c r="L50" i="16" s="1"/>
  <c r="K42" i="16"/>
  <c r="K50" i="16" s="1"/>
  <c r="J42" i="16"/>
  <c r="J50" i="16" s="1"/>
  <c r="I42" i="16"/>
  <c r="I50" i="16" s="1"/>
  <c r="H42" i="16"/>
  <c r="H50" i="16" s="1"/>
  <c r="G42" i="16"/>
  <c r="G50" i="16" s="1"/>
  <c r="F42" i="16"/>
  <c r="F50" i="16" s="1"/>
  <c r="E42" i="16"/>
  <c r="E50" i="16" s="1"/>
  <c r="D42" i="16"/>
  <c r="D50" i="16" s="1"/>
  <c r="C42" i="16"/>
  <c r="C50" i="16" s="1"/>
  <c r="Q32" i="16"/>
  <c r="Q31" i="16"/>
  <c r="Q30" i="16"/>
  <c r="Q29" i="16"/>
  <c r="Q28" i="16"/>
  <c r="Q27" i="16"/>
  <c r="Q26" i="16"/>
  <c r="Q25" i="16"/>
  <c r="N42" i="16"/>
  <c r="N50" i="16" s="1"/>
  <c r="F49" i="16"/>
  <c r="C49" i="16"/>
  <c r="M49" i="16"/>
  <c r="L49" i="16"/>
  <c r="H49" i="16"/>
  <c r="E49" i="16"/>
  <c r="D49" i="16"/>
  <c r="P49" i="16"/>
  <c r="O49" i="16"/>
  <c r="N49" i="16"/>
  <c r="K49" i="16"/>
  <c r="J49" i="16"/>
  <c r="I49" i="16"/>
  <c r="AK268" i="35" l="1"/>
  <c r="AK271" i="35" s="1"/>
  <c r="AK55" i="35" s="1"/>
  <c r="AK471" i="35"/>
  <c r="AK66" i="35" s="1"/>
  <c r="AN98" i="35"/>
  <c r="AN32" i="35"/>
  <c r="AN43" i="35" s="1"/>
  <c r="AN17" i="35" s="1"/>
  <c r="AO96" i="35"/>
  <c r="AO41" i="35" s="1"/>
  <c r="AO94" i="35"/>
  <c r="AO39" i="35" s="1"/>
  <c r="AO92" i="35"/>
  <c r="AO37" i="35" s="1"/>
  <c r="AO90" i="35"/>
  <c r="AO35" i="35" s="1"/>
  <c r="AO88" i="35"/>
  <c r="AO33" i="35" s="1"/>
  <c r="AO97" i="35"/>
  <c r="AO42" i="35" s="1"/>
  <c r="AO95" i="35"/>
  <c r="AO40" i="35" s="1"/>
  <c r="AO93" i="35"/>
  <c r="AO38" i="35" s="1"/>
  <c r="AO91" i="35"/>
  <c r="AO36" i="35" s="1"/>
  <c r="AO89" i="35"/>
  <c r="AO34" i="35" s="1"/>
  <c r="AO87" i="35"/>
  <c r="AO115" i="35"/>
  <c r="AO522" i="35"/>
  <c r="AO244" i="35"/>
  <c r="AO237" i="35"/>
  <c r="AO242" i="35" s="1"/>
  <c r="AO189" i="35"/>
  <c r="AO187" i="35"/>
  <c r="AP175" i="35"/>
  <c r="AP4" i="35"/>
  <c r="AQ7" i="35"/>
  <c r="AP9" i="35"/>
  <c r="AP211" i="35" s="1"/>
  <c r="AP8" i="35"/>
  <c r="AP30" i="35"/>
  <c r="AP5" i="35"/>
  <c r="C51" i="16"/>
  <c r="C53" i="16" s="1"/>
  <c r="N51" i="16"/>
  <c r="N53" i="16"/>
  <c r="O51" i="16"/>
  <c r="O53" i="16"/>
  <c r="Q16" i="16"/>
  <c r="H417" i="35" s="1"/>
  <c r="G49" i="16"/>
  <c r="E53" i="16"/>
  <c r="E51" i="16"/>
  <c r="H51" i="16"/>
  <c r="H53" i="16"/>
  <c r="J51" i="16"/>
  <c r="J53" i="16"/>
  <c r="L53" i="16"/>
  <c r="L51" i="16"/>
  <c r="F51" i="16"/>
  <c r="F53" i="16"/>
  <c r="P51" i="16"/>
  <c r="P53" i="16"/>
  <c r="I53" i="16"/>
  <c r="I51" i="16"/>
  <c r="D53" i="16"/>
  <c r="D51" i="16"/>
  <c r="K51" i="16"/>
  <c r="K53" i="16"/>
  <c r="M51" i="16"/>
  <c r="M53" i="16"/>
  <c r="Q23" i="16"/>
  <c r="M417" i="35" l="1"/>
  <c r="N417" i="35"/>
  <c r="O417" i="35"/>
  <c r="P417" i="35"/>
  <c r="Q417" i="35"/>
  <c r="R417" i="35"/>
  <c r="S417" i="35"/>
  <c r="T417" i="35"/>
  <c r="U417" i="35"/>
  <c r="V417" i="35"/>
  <c r="W417" i="35"/>
  <c r="X417" i="35"/>
  <c r="Y417" i="35"/>
  <c r="Z417" i="35"/>
  <c r="AA417" i="35"/>
  <c r="AB417" i="35"/>
  <c r="AC417" i="35"/>
  <c r="AD417" i="35"/>
  <c r="AE417" i="35"/>
  <c r="AF417" i="35"/>
  <c r="AG417" i="35"/>
  <c r="AH417" i="35"/>
  <c r="AI417" i="35"/>
  <c r="AJ417" i="35"/>
  <c r="AK417" i="35"/>
  <c r="O14" i="40"/>
  <c r="O20" i="40"/>
  <c r="X14" i="40"/>
  <c r="L21" i="40"/>
  <c r="M21" i="40"/>
  <c r="J21" i="40"/>
  <c r="K21" i="40"/>
  <c r="N21" i="40"/>
  <c r="O21" i="40"/>
  <c r="P21" i="40"/>
  <c r="Q21" i="40"/>
  <c r="R21" i="40"/>
  <c r="S21" i="40"/>
  <c r="T21" i="40"/>
  <c r="U21" i="40"/>
  <c r="V21" i="40"/>
  <c r="W21" i="40"/>
  <c r="X21" i="40"/>
  <c r="Y21" i="40"/>
  <c r="Z21" i="40"/>
  <c r="AA21" i="40"/>
  <c r="AB21" i="40"/>
  <c r="AC21" i="40"/>
  <c r="AD21" i="40"/>
  <c r="J13" i="40"/>
  <c r="K13" i="40"/>
  <c r="L13" i="40"/>
  <c r="M13" i="40"/>
  <c r="N13" i="40"/>
  <c r="O13" i="40"/>
  <c r="P13" i="40"/>
  <c r="Q13" i="40"/>
  <c r="R13" i="40"/>
  <c r="S13" i="40"/>
  <c r="T13" i="40"/>
  <c r="U13" i="40"/>
  <c r="V13" i="40"/>
  <c r="W13" i="40"/>
  <c r="X13" i="40"/>
  <c r="Y13" i="40"/>
  <c r="Z13" i="40"/>
  <c r="AA13" i="40"/>
  <c r="AB13" i="40"/>
  <c r="AC13" i="40"/>
  <c r="AD13" i="40"/>
  <c r="M12" i="40"/>
  <c r="J12" i="40"/>
  <c r="L12" i="40"/>
  <c r="K12" i="40"/>
  <c r="N12" i="40"/>
  <c r="O12" i="40"/>
  <c r="P12" i="40"/>
  <c r="Q12" i="40"/>
  <c r="R12" i="40"/>
  <c r="S12" i="40"/>
  <c r="T12" i="40"/>
  <c r="U12" i="40"/>
  <c r="V12" i="40"/>
  <c r="W12" i="40"/>
  <c r="X12" i="40"/>
  <c r="Y12" i="40"/>
  <c r="Z12" i="40"/>
  <c r="AA12" i="40"/>
  <c r="AB12" i="40"/>
  <c r="AC12" i="40"/>
  <c r="AD12" i="40"/>
  <c r="AO98" i="35"/>
  <c r="AO32" i="35"/>
  <c r="AO43" i="35" s="1"/>
  <c r="AO17" i="35" s="1"/>
  <c r="AP115" i="35"/>
  <c r="AP92" i="35"/>
  <c r="AP37" i="35" s="1"/>
  <c r="AP94" i="35"/>
  <c r="AP39" i="35" s="1"/>
  <c r="AP89" i="35"/>
  <c r="AP34" i="35" s="1"/>
  <c r="AP88" i="35"/>
  <c r="AP33" i="35" s="1"/>
  <c r="AP93" i="35"/>
  <c r="AP38" i="35" s="1"/>
  <c r="AP90" i="35"/>
  <c r="AP35" i="35" s="1"/>
  <c r="AP87" i="35"/>
  <c r="AP97" i="35"/>
  <c r="AP42" i="35" s="1"/>
  <c r="AP95" i="35"/>
  <c r="AP40" i="35" s="1"/>
  <c r="AP96" i="35"/>
  <c r="AP41" i="35" s="1"/>
  <c r="AP91" i="35"/>
  <c r="AP36" i="35" s="1"/>
  <c r="AP522" i="35"/>
  <c r="AP237" i="35"/>
  <c r="AP242" i="35" s="1"/>
  <c r="AP244" i="35"/>
  <c r="AP189" i="35"/>
  <c r="AP187" i="35"/>
  <c r="AQ175" i="35"/>
  <c r="AQ9" i="35"/>
  <c r="AQ211" i="35" s="1"/>
  <c r="AQ4" i="35"/>
  <c r="AR7" i="35"/>
  <c r="AQ8" i="35"/>
  <c r="AQ30" i="35"/>
  <c r="AQ5" i="35"/>
  <c r="G9" i="44"/>
  <c r="F9" i="44" s="1"/>
  <c r="F35" i="44" s="1"/>
  <c r="G53" i="16"/>
  <c r="C54" i="16" s="1"/>
  <c r="G51" i="16"/>
  <c r="K14" i="40" l="1"/>
  <c r="AD14" i="40"/>
  <c r="V14" i="40"/>
  <c r="Q14" i="40"/>
  <c r="Y14" i="40"/>
  <c r="AC14" i="40"/>
  <c r="N14" i="40"/>
  <c r="AB14" i="40"/>
  <c r="J14" i="40"/>
  <c r="U14" i="40"/>
  <c r="T14" i="40"/>
  <c r="AA14" i="40"/>
  <c r="S14" i="40"/>
  <c r="M14" i="40"/>
  <c r="Z14" i="40"/>
  <c r="R14" i="40"/>
  <c r="L14" i="40"/>
  <c r="P14" i="40"/>
  <c r="W14" i="40"/>
  <c r="V20" i="40"/>
  <c r="P20" i="40"/>
  <c r="AD20" i="40"/>
  <c r="U20" i="40"/>
  <c r="M20" i="40"/>
  <c r="Z20" i="40"/>
  <c r="X20" i="40"/>
  <c r="X22" i="40" s="1"/>
  <c r="N20" i="40"/>
  <c r="AC20" i="40"/>
  <c r="T20" i="40"/>
  <c r="K20" i="40"/>
  <c r="Q20" i="40"/>
  <c r="AB20" i="40"/>
  <c r="S20" i="40"/>
  <c r="L20" i="40"/>
  <c r="AA20" i="40"/>
  <c r="R20" i="40"/>
  <c r="Y20" i="40"/>
  <c r="W20" i="40"/>
  <c r="O22" i="40"/>
  <c r="AR175" i="35"/>
  <c r="AR9" i="35"/>
  <c r="AR211" i="35" s="1"/>
  <c r="AS7" i="35"/>
  <c r="AR5" i="35"/>
  <c r="AR8" i="35"/>
  <c r="AR4" i="35"/>
  <c r="AR30" i="35"/>
  <c r="AQ522" i="35"/>
  <c r="AQ237" i="35"/>
  <c r="AQ242" i="35" s="1"/>
  <c r="AQ244" i="35"/>
  <c r="AQ189" i="35"/>
  <c r="AQ187" i="35"/>
  <c r="AP98" i="35"/>
  <c r="AP32" i="35"/>
  <c r="AP43" i="35" s="1"/>
  <c r="AP17" i="35" s="1"/>
  <c r="AQ97" i="35"/>
  <c r="AQ42" i="35" s="1"/>
  <c r="AQ115" i="35"/>
  <c r="AQ89" i="35"/>
  <c r="AQ34" i="35" s="1"/>
  <c r="AQ88" i="35"/>
  <c r="AQ33" i="35" s="1"/>
  <c r="AQ93" i="35"/>
  <c r="AQ38" i="35" s="1"/>
  <c r="AQ95" i="35"/>
  <c r="AQ40" i="35" s="1"/>
  <c r="AQ96" i="35"/>
  <c r="AQ41" i="35" s="1"/>
  <c r="AQ90" i="35"/>
  <c r="AQ35" i="35" s="1"/>
  <c r="AQ87" i="35"/>
  <c r="AQ92" i="35"/>
  <c r="AQ37" i="35" s="1"/>
  <c r="AQ94" i="35"/>
  <c r="AQ39" i="35" s="1"/>
  <c r="AQ91" i="35"/>
  <c r="AQ36" i="35" s="1"/>
  <c r="F86" i="39" l="1"/>
  <c r="J22" i="40"/>
  <c r="O23" i="40" s="1"/>
  <c r="Z22" i="40"/>
  <c r="AD22" i="40"/>
  <c r="Y22" i="40"/>
  <c r="G16" i="46"/>
  <c r="U22" i="40"/>
  <c r="W191" i="39"/>
  <c r="W205" i="39" s="1"/>
  <c r="U87" i="39"/>
  <c r="T191" i="39"/>
  <c r="T205" i="39" s="1"/>
  <c r="Q191" i="39"/>
  <c r="Q205" i="39" s="1"/>
  <c r="Q86" i="39"/>
  <c r="P86" i="39"/>
  <c r="T84" i="39"/>
  <c r="S86" i="39"/>
  <c r="O84" i="39"/>
  <c r="K86" i="39"/>
  <c r="Q22" i="40"/>
  <c r="M87" i="39"/>
  <c r="K191" i="39"/>
  <c r="K205" i="39" s="1"/>
  <c r="Y86" i="39"/>
  <c r="J84" i="39"/>
  <c r="S22" i="40"/>
  <c r="H87" i="39"/>
  <c r="W84" i="39"/>
  <c r="N22" i="40"/>
  <c r="V22" i="40"/>
  <c r="S87" i="39"/>
  <c r="M86" i="39"/>
  <c r="F87" i="39"/>
  <c r="L191" i="39"/>
  <c r="L205" i="39" s="1"/>
  <c r="E84" i="39"/>
  <c r="AC22" i="40"/>
  <c r="V86" i="39"/>
  <c r="R87" i="39"/>
  <c r="I86" i="39"/>
  <c r="X87" i="39"/>
  <c r="V191" i="39"/>
  <c r="V205" i="39" s="1"/>
  <c r="O87" i="39"/>
  <c r="L84" i="39"/>
  <c r="I191" i="39"/>
  <c r="I205" i="39" s="1"/>
  <c r="G86" i="39"/>
  <c r="AB22" i="40"/>
  <c r="X84" i="39"/>
  <c r="N87" i="39"/>
  <c r="H84" i="39"/>
  <c r="F84" i="39"/>
  <c r="K22" i="40"/>
  <c r="X191" i="39"/>
  <c r="X205" i="39" s="1"/>
  <c r="T87" i="39"/>
  <c r="Q84" i="39"/>
  <c r="N86" i="39"/>
  <c r="K84" i="39"/>
  <c r="H86" i="39"/>
  <c r="R22" i="40"/>
  <c r="W87" i="39"/>
  <c r="U86" i="39"/>
  <c r="S84" i="39"/>
  <c r="R86" i="39"/>
  <c r="P191" i="39"/>
  <c r="P205" i="39" s="1"/>
  <c r="O191" i="39"/>
  <c r="O205" i="39" s="1"/>
  <c r="L87" i="39"/>
  <c r="J87" i="39"/>
  <c r="G87" i="39"/>
  <c r="F6" i="39"/>
  <c r="I95" i="39" s="1"/>
  <c r="E191" i="39"/>
  <c r="Y87" i="39"/>
  <c r="X86" i="39"/>
  <c r="U191" i="39"/>
  <c r="U205" i="39" s="1"/>
  <c r="S191" i="39"/>
  <c r="S205" i="39" s="1"/>
  <c r="R84" i="39"/>
  <c r="P84" i="39"/>
  <c r="N191" i="39"/>
  <c r="N205" i="39" s="1"/>
  <c r="M84" i="39"/>
  <c r="J191" i="39"/>
  <c r="J205" i="39" s="1"/>
  <c r="H191" i="39"/>
  <c r="H205" i="39" s="1"/>
  <c r="F191" i="39"/>
  <c r="F205" i="39" s="1"/>
  <c r="E86" i="39"/>
  <c r="M22" i="40"/>
  <c r="T22" i="40"/>
  <c r="P22" i="40"/>
  <c r="Y191" i="39"/>
  <c r="Y205" i="39" s="1"/>
  <c r="W86" i="39"/>
  <c r="V84" i="39"/>
  <c r="Q87" i="39"/>
  <c r="P87" i="39"/>
  <c r="N84" i="39"/>
  <c r="L86" i="39"/>
  <c r="I87" i="39"/>
  <c r="I84" i="39"/>
  <c r="G84" i="39"/>
  <c r="C22" i="40"/>
  <c r="Y84" i="39"/>
  <c r="V87" i="39"/>
  <c r="U84" i="39"/>
  <c r="T86" i="39"/>
  <c r="R191" i="39"/>
  <c r="R205" i="39" s="1"/>
  <c r="O86" i="39"/>
  <c r="M191" i="39"/>
  <c r="M205" i="39" s="1"/>
  <c r="K87" i="39"/>
  <c r="J86" i="39"/>
  <c r="G191" i="39"/>
  <c r="G205" i="39" s="1"/>
  <c r="AA22" i="40"/>
  <c r="W22" i="40"/>
  <c r="L22" i="40"/>
  <c r="AR96" i="35"/>
  <c r="AR41" i="35" s="1"/>
  <c r="AR94" i="35"/>
  <c r="AR39" i="35" s="1"/>
  <c r="AR92" i="35"/>
  <c r="AR37" i="35" s="1"/>
  <c r="AR90" i="35"/>
  <c r="AR35" i="35" s="1"/>
  <c r="AR88" i="35"/>
  <c r="AR33" i="35" s="1"/>
  <c r="AR115" i="35"/>
  <c r="AR89" i="35"/>
  <c r="AR34" i="35" s="1"/>
  <c r="AR93" i="35"/>
  <c r="AR38" i="35" s="1"/>
  <c r="AR95" i="35"/>
  <c r="AR40" i="35" s="1"/>
  <c r="AR97" i="35"/>
  <c r="AR42" i="35" s="1"/>
  <c r="AR87" i="35"/>
  <c r="AR91" i="35"/>
  <c r="AR36" i="35" s="1"/>
  <c r="AQ98" i="35"/>
  <c r="AQ32" i="35"/>
  <c r="AQ43" i="35" s="1"/>
  <c r="AQ17" i="35" s="1"/>
  <c r="AS175" i="35"/>
  <c r="AT7" i="35"/>
  <c r="AS9" i="35"/>
  <c r="AS211" i="35" s="1"/>
  <c r="AS5" i="35"/>
  <c r="AS8" i="35"/>
  <c r="AS4" i="35"/>
  <c r="AS30" i="35"/>
  <c r="AR522" i="35"/>
  <c r="AR237" i="35"/>
  <c r="AR242" i="35" s="1"/>
  <c r="AR244" i="35"/>
  <c r="AR189" i="35"/>
  <c r="AR187" i="35"/>
  <c r="Q91" i="39" l="1"/>
  <c r="M176" i="39"/>
  <c r="I142" i="39"/>
  <c r="M142" i="39"/>
  <c r="S142" i="39"/>
  <c r="T92" i="39"/>
  <c r="W113" i="39"/>
  <c r="K113" i="39"/>
  <c r="Y176" i="39"/>
  <c r="P142" i="39"/>
  <c r="G92" i="39"/>
  <c r="W92" i="39"/>
  <c r="L113" i="39"/>
  <c r="Y113" i="39"/>
  <c r="X176" i="39"/>
  <c r="G113" i="39"/>
  <c r="R92" i="39"/>
  <c r="N113" i="39"/>
  <c r="R142" i="39"/>
  <c r="F91" i="39"/>
  <c r="O176" i="39"/>
  <c r="U91" i="39"/>
  <c r="V92" i="39"/>
  <c r="P176" i="39"/>
  <c r="L92" i="39"/>
  <c r="H195" i="39"/>
  <c r="J113" i="39"/>
  <c r="T142" i="39"/>
  <c r="K92" i="39"/>
  <c r="V113" i="39"/>
  <c r="X91" i="39"/>
  <c r="W91" i="39"/>
  <c r="W195" i="39"/>
  <c r="J23" i="40"/>
  <c r="X23" i="40"/>
  <c r="M23" i="40"/>
  <c r="R23" i="40"/>
  <c r="AD23" i="40"/>
  <c r="W142" i="39"/>
  <c r="Z23" i="40"/>
  <c r="Y23" i="40"/>
  <c r="U23" i="40"/>
  <c r="H142" i="39"/>
  <c r="H113" i="39"/>
  <c r="U176" i="39"/>
  <c r="U92" i="39"/>
  <c r="F92" i="39"/>
  <c r="G176" i="39"/>
  <c r="T176" i="39"/>
  <c r="N23" i="40"/>
  <c r="S92" i="39"/>
  <c r="O142" i="39"/>
  <c r="O195" i="39"/>
  <c r="O91" i="39"/>
  <c r="O113" i="39"/>
  <c r="O92" i="39"/>
  <c r="S176" i="39"/>
  <c r="F176" i="39"/>
  <c r="T91" i="39"/>
  <c r="X92" i="39"/>
  <c r="G142" i="39"/>
  <c r="G195" i="39"/>
  <c r="T113" i="39"/>
  <c r="G91" i="39"/>
  <c r="T195" i="39"/>
  <c r="L176" i="39"/>
  <c r="I176" i="39"/>
  <c r="I92" i="39"/>
  <c r="I195" i="39"/>
  <c r="V176" i="39"/>
  <c r="Y92" i="39"/>
  <c r="Q195" i="39"/>
  <c r="M92" i="39"/>
  <c r="Q113" i="39"/>
  <c r="W23" i="40"/>
  <c r="Q23" i="40"/>
  <c r="X113" i="39"/>
  <c r="U195" i="39"/>
  <c r="U142" i="39"/>
  <c r="U113" i="39"/>
  <c r="X142" i="39"/>
  <c r="X195" i="39"/>
  <c r="R91" i="39"/>
  <c r="J195" i="39"/>
  <c r="J142" i="39"/>
  <c r="W176" i="39"/>
  <c r="J91" i="39"/>
  <c r="AC23" i="40"/>
  <c r="K142" i="39"/>
  <c r="Q176" i="39"/>
  <c r="V195" i="39"/>
  <c r="V91" i="39"/>
  <c r="E195" i="39"/>
  <c r="V142" i="39"/>
  <c r="H176" i="39"/>
  <c r="H92" i="39"/>
  <c r="AB23" i="40"/>
  <c r="S23" i="40"/>
  <c r="I91" i="39"/>
  <c r="I113" i="39"/>
  <c r="H91" i="39"/>
  <c r="N91" i="39"/>
  <c r="N195" i="39"/>
  <c r="N142" i="39"/>
  <c r="F113" i="39"/>
  <c r="M195" i="39"/>
  <c r="Q92" i="39"/>
  <c r="AA23" i="40"/>
  <c r="M113" i="39"/>
  <c r="M91" i="39"/>
  <c r="F195" i="39"/>
  <c r="V23" i="40"/>
  <c r="F142" i="39"/>
  <c r="J176" i="39"/>
  <c r="J92" i="39"/>
  <c r="P23" i="40"/>
  <c r="L142" i="39"/>
  <c r="E142" i="39"/>
  <c r="X24" i="40"/>
  <c r="E113" i="39"/>
  <c r="E91" i="39"/>
  <c r="E93" i="39" s="1"/>
  <c r="F90" i="39" s="1"/>
  <c r="P195" i="39"/>
  <c r="U95" i="39"/>
  <c r="S113" i="39"/>
  <c r="D86" i="39"/>
  <c r="R195" i="39"/>
  <c r="T95" i="39"/>
  <c r="N176" i="39"/>
  <c r="Q142" i="39"/>
  <c r="R113" i="39"/>
  <c r="M95" i="39"/>
  <c r="N92" i="39"/>
  <c r="P24" i="40"/>
  <c r="K195" i="39"/>
  <c r="R176" i="39"/>
  <c r="E95" i="39"/>
  <c r="K24" i="40"/>
  <c r="L195" i="39"/>
  <c r="K91" i="39"/>
  <c r="W24" i="40"/>
  <c r="L95" i="39"/>
  <c r="K176" i="39"/>
  <c r="P92" i="39"/>
  <c r="L91" i="39"/>
  <c r="K23" i="40"/>
  <c r="D84" i="39"/>
  <c r="D191" i="39"/>
  <c r="W95" i="39"/>
  <c r="O95" i="39"/>
  <c r="G95" i="39"/>
  <c r="S91" i="39"/>
  <c r="Y195" i="39"/>
  <c r="Z24" i="40"/>
  <c r="R24" i="40"/>
  <c r="J24" i="40"/>
  <c r="X95" i="39"/>
  <c r="P95" i="39"/>
  <c r="H95" i="39"/>
  <c r="S195" i="39"/>
  <c r="E205" i="39"/>
  <c r="P113" i="39"/>
  <c r="V95" i="39"/>
  <c r="N95" i="39"/>
  <c r="F95" i="39"/>
  <c r="Y91" i="39"/>
  <c r="Y24" i="40"/>
  <c r="Q24" i="40"/>
  <c r="N24" i="40"/>
  <c r="T23" i="40"/>
  <c r="K95" i="39"/>
  <c r="AD24" i="40"/>
  <c r="V24" i="40"/>
  <c r="P91" i="39"/>
  <c r="R95" i="39"/>
  <c r="J95" i="39"/>
  <c r="AC24" i="40"/>
  <c r="U24" i="40"/>
  <c r="O24" i="40"/>
  <c r="M24" i="40"/>
  <c r="S95" i="39"/>
  <c r="Y95" i="39"/>
  <c r="Q95" i="39"/>
  <c r="Y142" i="39"/>
  <c r="AB24" i="40"/>
  <c r="T24" i="40"/>
  <c r="L24" i="40"/>
  <c r="AA24" i="40"/>
  <c r="S24" i="40"/>
  <c r="L23" i="40"/>
  <c r="I199" i="39"/>
  <c r="I146" i="39"/>
  <c r="AR98" i="35"/>
  <c r="AR32" i="35"/>
  <c r="AR43" i="35" s="1"/>
  <c r="AR17" i="35" s="1"/>
  <c r="AS115" i="35"/>
  <c r="AS96" i="35"/>
  <c r="AS41" i="35" s="1"/>
  <c r="AS94" i="35"/>
  <c r="AS39" i="35" s="1"/>
  <c r="AS92" i="35"/>
  <c r="AS37" i="35" s="1"/>
  <c r="AS90" i="35"/>
  <c r="AS35" i="35" s="1"/>
  <c r="AS88" i="35"/>
  <c r="AS33" i="35" s="1"/>
  <c r="AS89" i="35"/>
  <c r="AS34" i="35" s="1"/>
  <c r="AS93" i="35"/>
  <c r="AS38" i="35" s="1"/>
  <c r="AS97" i="35"/>
  <c r="AS42" i="35" s="1"/>
  <c r="AS95" i="35"/>
  <c r="AS40" i="35" s="1"/>
  <c r="AS87" i="35"/>
  <c r="AS91" i="35"/>
  <c r="AS36" i="35" s="1"/>
  <c r="AS522" i="35"/>
  <c r="AS187" i="35"/>
  <c r="AS237" i="35"/>
  <c r="AS242" i="35" s="1"/>
  <c r="AS244" i="35"/>
  <c r="AS189" i="35"/>
  <c r="AT175" i="35"/>
  <c r="AT9" i="35"/>
  <c r="AT211" i="35" s="1"/>
  <c r="AT5" i="35"/>
  <c r="AT8" i="35"/>
  <c r="AT4" i="35"/>
  <c r="AU7" i="35"/>
  <c r="AT30" i="35"/>
  <c r="N49" i="46" l="1"/>
  <c r="G47" i="46"/>
  <c r="H47" i="46" s="1"/>
  <c r="I47" i="46" s="1"/>
  <c r="J47" i="46" s="1"/>
  <c r="K47" i="46" s="1"/>
  <c r="L47" i="46" s="1"/>
  <c r="M47" i="46" s="1"/>
  <c r="N47" i="46" s="1"/>
  <c r="O47" i="46" s="1"/>
  <c r="P47" i="46" s="1"/>
  <c r="J49" i="46"/>
  <c r="O49" i="46"/>
  <c r="M49" i="46"/>
  <c r="X146" i="39"/>
  <c r="E146" i="39"/>
  <c r="J199" i="39"/>
  <c r="Q199" i="39"/>
  <c r="R199" i="39"/>
  <c r="H199" i="39"/>
  <c r="T146" i="39"/>
  <c r="F146" i="39"/>
  <c r="Y199" i="39"/>
  <c r="N146" i="39"/>
  <c r="W199" i="39"/>
  <c r="V199" i="39"/>
  <c r="M146" i="39"/>
  <c r="U199" i="39"/>
  <c r="G49" i="46"/>
  <c r="I49" i="46"/>
  <c r="F93" i="39"/>
  <c r="G90" i="39" s="1"/>
  <c r="G93" i="39" s="1"/>
  <c r="H90" i="39" s="1"/>
  <c r="H93" i="39" s="1"/>
  <c r="I90" i="39" s="1"/>
  <c r="I93" i="39" s="1"/>
  <c r="J90" i="39" s="1"/>
  <c r="J93" i="39" s="1"/>
  <c r="K90" i="39" s="1"/>
  <c r="K93" i="39" s="1"/>
  <c r="L90" i="39" s="1"/>
  <c r="L93" i="39" s="1"/>
  <c r="M90" i="39" s="1"/>
  <c r="K49" i="46"/>
  <c r="L49" i="46"/>
  <c r="H49" i="46"/>
  <c r="P49" i="46"/>
  <c r="U146" i="39"/>
  <c r="W146" i="39"/>
  <c r="M199" i="39"/>
  <c r="V146" i="39"/>
  <c r="L146" i="39"/>
  <c r="K146" i="39"/>
  <c r="D92" i="39"/>
  <c r="L199" i="39"/>
  <c r="K199" i="39"/>
  <c r="E96" i="39"/>
  <c r="E177" i="39" s="1"/>
  <c r="E199" i="39"/>
  <c r="E201" i="39" s="1"/>
  <c r="P199" i="39"/>
  <c r="R146" i="39"/>
  <c r="P146" i="39"/>
  <c r="O146" i="39"/>
  <c r="O199" i="39"/>
  <c r="S199" i="39"/>
  <c r="D176" i="39"/>
  <c r="S146" i="39"/>
  <c r="T199" i="39"/>
  <c r="N199" i="39"/>
  <c r="D91" i="39"/>
  <c r="J146" i="39"/>
  <c r="G146" i="39"/>
  <c r="G199" i="39"/>
  <c r="Y146" i="39"/>
  <c r="X199" i="39"/>
  <c r="D95" i="39"/>
  <c r="F199" i="39"/>
  <c r="H146" i="39"/>
  <c r="Q146" i="39"/>
  <c r="C42" i="37"/>
  <c r="AS98" i="35"/>
  <c r="AS32" i="35"/>
  <c r="AS43" i="35" s="1"/>
  <c r="AS17" i="35" s="1"/>
  <c r="AT96" i="35"/>
  <c r="AT41" i="35" s="1"/>
  <c r="AT94" i="35"/>
  <c r="AT39" i="35" s="1"/>
  <c r="AT92" i="35"/>
  <c r="AT37" i="35" s="1"/>
  <c r="AT90" i="35"/>
  <c r="AT35" i="35" s="1"/>
  <c r="AT88" i="35"/>
  <c r="AT33" i="35" s="1"/>
  <c r="AT87" i="35"/>
  <c r="AT115" i="35"/>
  <c r="AT89" i="35"/>
  <c r="AT34" i="35" s="1"/>
  <c r="AT93" i="35"/>
  <c r="AT38" i="35" s="1"/>
  <c r="AT97" i="35"/>
  <c r="AT42" i="35" s="1"/>
  <c r="AT95" i="35"/>
  <c r="AT40" i="35" s="1"/>
  <c r="AT91" i="35"/>
  <c r="AT36" i="35" s="1"/>
  <c r="AU175" i="35"/>
  <c r="AU9" i="35"/>
  <c r="AU211" i="35" s="1"/>
  <c r="AU8" i="35"/>
  <c r="AU4" i="35"/>
  <c r="AV7" i="35"/>
  <c r="AU5" i="35"/>
  <c r="AU30" i="35"/>
  <c r="AT522" i="35"/>
  <c r="AT237" i="35"/>
  <c r="AT242" i="35" s="1"/>
  <c r="AT244" i="35"/>
  <c r="AT189" i="35"/>
  <c r="AT187" i="35"/>
  <c r="D196" i="39" l="1"/>
  <c r="M93" i="39"/>
  <c r="N90" i="39" s="1"/>
  <c r="N93" i="39" s="1"/>
  <c r="O90" i="39" s="1"/>
  <c r="O93" i="39" s="1"/>
  <c r="P90" i="39" s="1"/>
  <c r="P93" i="39" s="1"/>
  <c r="Q90" i="39" s="1"/>
  <c r="Q93" i="39" s="1"/>
  <c r="R90" i="39" s="1"/>
  <c r="R93" i="39" s="1"/>
  <c r="S90" i="39" s="1"/>
  <c r="S93" i="39" s="1"/>
  <c r="T90" i="39" s="1"/>
  <c r="T93" i="39" s="1"/>
  <c r="U90" i="39" s="1"/>
  <c r="U93" i="39" s="1"/>
  <c r="V90" i="39" s="1"/>
  <c r="V93" i="39" s="1"/>
  <c r="W90" i="39" s="1"/>
  <c r="W93" i="39" s="1"/>
  <c r="X90" i="39" s="1"/>
  <c r="X93" i="39" s="1"/>
  <c r="Y90" i="39" s="1"/>
  <c r="Y93" i="39" s="1"/>
  <c r="Y96" i="39" s="1"/>
  <c r="Y177" i="39" s="1"/>
  <c r="D143" i="39"/>
  <c r="E148" i="39"/>
  <c r="E153" i="39" s="1"/>
  <c r="F96" i="39"/>
  <c r="F177" i="39" s="1"/>
  <c r="F49" i="46"/>
  <c r="G96" i="39"/>
  <c r="G177" i="39" s="1"/>
  <c r="H96" i="39"/>
  <c r="H177" i="39" s="1"/>
  <c r="K96" i="39"/>
  <c r="K177" i="39" s="1"/>
  <c r="J96" i="39"/>
  <c r="J177" i="39" s="1"/>
  <c r="I96" i="39"/>
  <c r="I177" i="39" s="1"/>
  <c r="L96" i="39"/>
  <c r="L177" i="39" s="1"/>
  <c r="D146" i="39"/>
  <c r="D199" i="39"/>
  <c r="E180" i="39"/>
  <c r="K42" i="37"/>
  <c r="J42" i="37"/>
  <c r="D42" i="37"/>
  <c r="I42" i="37"/>
  <c r="H42" i="37"/>
  <c r="M42" i="37"/>
  <c r="G42" i="37"/>
  <c r="F42" i="37"/>
  <c r="E42" i="37"/>
  <c r="L42" i="37"/>
  <c r="AV175" i="35"/>
  <c r="AV8" i="35"/>
  <c r="AV9" i="35"/>
  <c r="AV211" i="35" s="1"/>
  <c r="AV5" i="35"/>
  <c r="AV4" i="35"/>
  <c r="AW7" i="35"/>
  <c r="AV30" i="35"/>
  <c r="AU522" i="35"/>
  <c r="AU237" i="35"/>
  <c r="AU242" i="35" s="1"/>
  <c r="AU244" i="35"/>
  <c r="AU189" i="35"/>
  <c r="AU187" i="35"/>
  <c r="AU96" i="35"/>
  <c r="AU41" i="35" s="1"/>
  <c r="AU94" i="35"/>
  <c r="AU39" i="35" s="1"/>
  <c r="AU92" i="35"/>
  <c r="AU37" i="35" s="1"/>
  <c r="AU90" i="35"/>
  <c r="AU35" i="35" s="1"/>
  <c r="AU88" i="35"/>
  <c r="AU33" i="35" s="1"/>
  <c r="AU115" i="35"/>
  <c r="AU93" i="35"/>
  <c r="AU38" i="35" s="1"/>
  <c r="AU97" i="35"/>
  <c r="AU42" i="35" s="1"/>
  <c r="AU91" i="35"/>
  <c r="AU36" i="35" s="1"/>
  <c r="AU89" i="35"/>
  <c r="AU34" i="35" s="1"/>
  <c r="AU87" i="35"/>
  <c r="AU95" i="35"/>
  <c r="AU40" i="35" s="1"/>
  <c r="AT98" i="35"/>
  <c r="AT32" i="35"/>
  <c r="AT43" i="35" s="1"/>
  <c r="AT17" i="35" s="1"/>
  <c r="N96" i="39" l="1"/>
  <c r="N177" i="39" s="1"/>
  <c r="M96" i="39"/>
  <c r="M177" i="39" s="1"/>
  <c r="T96" i="39"/>
  <c r="T177" i="39" s="1"/>
  <c r="R96" i="39"/>
  <c r="R177" i="39" s="1"/>
  <c r="P96" i="39"/>
  <c r="P177" i="39" s="1"/>
  <c r="S96" i="39"/>
  <c r="S177" i="39" s="1"/>
  <c r="X96" i="39"/>
  <c r="X177" i="39" s="1"/>
  <c r="O96" i="39"/>
  <c r="O177" i="39" s="1"/>
  <c r="V96" i="39"/>
  <c r="V177" i="39" s="1"/>
  <c r="W96" i="39"/>
  <c r="W177" i="39" s="1"/>
  <c r="U96" i="39"/>
  <c r="U177" i="39" s="1"/>
  <c r="Q96" i="39"/>
  <c r="Q177" i="39" s="1"/>
  <c r="D87" i="39"/>
  <c r="E185" i="39"/>
  <c r="E184" i="39"/>
  <c r="AV96" i="35"/>
  <c r="AV41" i="35" s="1"/>
  <c r="AV94" i="35"/>
  <c r="AV39" i="35" s="1"/>
  <c r="AV92" i="35"/>
  <c r="AV37" i="35" s="1"/>
  <c r="AV90" i="35"/>
  <c r="AV35" i="35" s="1"/>
  <c r="AV88" i="35"/>
  <c r="AV33" i="35" s="1"/>
  <c r="AV91" i="35"/>
  <c r="AV36" i="35" s="1"/>
  <c r="AV115" i="35"/>
  <c r="AV93" i="35"/>
  <c r="AV38" i="35" s="1"/>
  <c r="AV97" i="35"/>
  <c r="AV42" i="35" s="1"/>
  <c r="AV87" i="35"/>
  <c r="AV95" i="35"/>
  <c r="AV40" i="35" s="1"/>
  <c r="AV89" i="35"/>
  <c r="AV34" i="35" s="1"/>
  <c r="AW175" i="35"/>
  <c r="AW8" i="35"/>
  <c r="AW9" i="35"/>
  <c r="AW211" i="35" s="1"/>
  <c r="AW4" i="35"/>
  <c r="AW5" i="35"/>
  <c r="AX7" i="35"/>
  <c r="AW30" i="35"/>
  <c r="AV522" i="35"/>
  <c r="AV237" i="35"/>
  <c r="AV242" i="35" s="1"/>
  <c r="AV244" i="35"/>
  <c r="AV187" i="35"/>
  <c r="AV189" i="35"/>
  <c r="AU98" i="35"/>
  <c r="AU32" i="35"/>
  <c r="AU43" i="35" s="1"/>
  <c r="AU17" i="35" s="1"/>
  <c r="D96" i="39" l="1"/>
  <c r="E189" i="39"/>
  <c r="E187" i="39"/>
  <c r="F183" i="39" s="1"/>
  <c r="AW522" i="35"/>
  <c r="AW244" i="35"/>
  <c r="AW237" i="35"/>
  <c r="AW242" i="35" s="1"/>
  <c r="AW187" i="35"/>
  <c r="AW189" i="35"/>
  <c r="AV98" i="35"/>
  <c r="AV32" i="35"/>
  <c r="AV43" i="35" s="1"/>
  <c r="AV17" i="35" s="1"/>
  <c r="AW97" i="35"/>
  <c r="AW42" i="35" s="1"/>
  <c r="AW95" i="35"/>
  <c r="AW40" i="35" s="1"/>
  <c r="AW93" i="35"/>
  <c r="AW38" i="35" s="1"/>
  <c r="AW91" i="35"/>
  <c r="AW36" i="35" s="1"/>
  <c r="AW89" i="35"/>
  <c r="AW34" i="35" s="1"/>
  <c r="AW87" i="35"/>
  <c r="AW96" i="35"/>
  <c r="AW41" i="35" s="1"/>
  <c r="AW94" i="35"/>
  <c r="AW39" i="35" s="1"/>
  <c r="AW92" i="35"/>
  <c r="AW37" i="35" s="1"/>
  <c r="AW90" i="35"/>
  <c r="AW35" i="35" s="1"/>
  <c r="AW88" i="35"/>
  <c r="AW33" i="35" s="1"/>
  <c r="AW115" i="35"/>
  <c r="AX175" i="35"/>
  <c r="AX9" i="35"/>
  <c r="AX211" i="35" s="1"/>
  <c r="AX4" i="35"/>
  <c r="AX8" i="35"/>
  <c r="AY7" i="35"/>
  <c r="AX5" i="35"/>
  <c r="AX30" i="35"/>
  <c r="E190" i="39" l="1"/>
  <c r="AX522" i="35"/>
  <c r="AX237" i="35"/>
  <c r="AX242" i="35" s="1"/>
  <c r="AX244" i="35"/>
  <c r="AX187" i="35"/>
  <c r="AX189" i="35"/>
  <c r="AW98" i="35"/>
  <c r="AW32" i="35"/>
  <c r="AW43" i="35" s="1"/>
  <c r="AW17" i="35" s="1"/>
  <c r="AX115" i="35"/>
  <c r="AX96" i="35"/>
  <c r="AX41" i="35" s="1"/>
  <c r="AX97" i="35"/>
  <c r="AX42" i="35" s="1"/>
  <c r="AX88" i="35"/>
  <c r="AX33" i="35" s="1"/>
  <c r="AX87" i="35"/>
  <c r="AX92" i="35"/>
  <c r="AX37" i="35" s="1"/>
  <c r="AX91" i="35"/>
  <c r="AX36" i="35" s="1"/>
  <c r="AX90" i="35"/>
  <c r="AX35" i="35" s="1"/>
  <c r="AX93" i="35"/>
  <c r="AX38" i="35" s="1"/>
  <c r="AX95" i="35"/>
  <c r="AX40" i="35" s="1"/>
  <c r="AX89" i="35"/>
  <c r="AX34" i="35" s="1"/>
  <c r="AX94" i="35"/>
  <c r="AX39" i="35" s="1"/>
  <c r="AY175" i="35"/>
  <c r="AY4" i="35"/>
  <c r="AY9" i="35"/>
  <c r="AY211" i="35" s="1"/>
  <c r="AY8" i="35"/>
  <c r="AZ7" i="35"/>
  <c r="AY30" i="35"/>
  <c r="AY5" i="35"/>
  <c r="E206" i="39" l="1"/>
  <c r="AY522" i="35"/>
  <c r="AY237" i="35"/>
  <c r="AY242" i="35" s="1"/>
  <c r="AY244" i="35"/>
  <c r="AY187" i="35"/>
  <c r="AY189" i="35"/>
  <c r="AX98" i="35"/>
  <c r="AX32" i="35"/>
  <c r="AX43" i="35" s="1"/>
  <c r="AX17" i="35" s="1"/>
  <c r="AY95" i="35"/>
  <c r="AY40" i="35" s="1"/>
  <c r="AY97" i="35"/>
  <c r="AY42" i="35" s="1"/>
  <c r="AY88" i="35"/>
  <c r="AY33" i="35" s="1"/>
  <c r="AY87" i="35"/>
  <c r="AY92" i="35"/>
  <c r="AY37" i="35" s="1"/>
  <c r="AY91" i="35"/>
  <c r="AY36" i="35" s="1"/>
  <c r="AY115" i="35"/>
  <c r="AY96" i="35"/>
  <c r="AY41" i="35" s="1"/>
  <c r="AY90" i="35"/>
  <c r="AY35" i="35" s="1"/>
  <c r="AY93" i="35"/>
  <c r="AY38" i="35" s="1"/>
  <c r="AY89" i="35"/>
  <c r="AY34" i="35" s="1"/>
  <c r="AY94" i="35"/>
  <c r="AY39" i="35" s="1"/>
  <c r="AZ175" i="35"/>
  <c r="BA7" i="35"/>
  <c r="AZ9" i="35"/>
  <c r="AZ211" i="35" s="1"/>
  <c r="AZ8" i="35"/>
  <c r="AZ4" i="35"/>
  <c r="AZ30" i="35"/>
  <c r="AZ5" i="35"/>
  <c r="E208" i="39" l="1"/>
  <c r="AZ97" i="35"/>
  <c r="AZ42" i="35" s="1"/>
  <c r="AZ95" i="35"/>
  <c r="AZ40" i="35" s="1"/>
  <c r="AZ93" i="35"/>
  <c r="AZ38" i="35" s="1"/>
  <c r="AZ91" i="35"/>
  <c r="AZ36" i="35" s="1"/>
  <c r="AZ89" i="35"/>
  <c r="AZ34" i="35" s="1"/>
  <c r="AZ87" i="35"/>
  <c r="AZ88" i="35"/>
  <c r="AZ33" i="35" s="1"/>
  <c r="AZ92" i="35"/>
  <c r="AZ37" i="35" s="1"/>
  <c r="AZ96" i="35"/>
  <c r="AZ41" i="35" s="1"/>
  <c r="AZ90" i="35"/>
  <c r="AZ35" i="35" s="1"/>
  <c r="AZ115" i="35"/>
  <c r="AZ94" i="35"/>
  <c r="AZ39" i="35" s="1"/>
  <c r="AY98" i="35"/>
  <c r="AY32" i="35"/>
  <c r="AY43" i="35" s="1"/>
  <c r="AY17" i="35" s="1"/>
  <c r="AZ522" i="35"/>
  <c r="AZ244" i="35"/>
  <c r="AZ187" i="35"/>
  <c r="AZ237" i="35"/>
  <c r="AZ242" i="35" s="1"/>
  <c r="AZ189" i="35"/>
  <c r="BA175" i="35"/>
  <c r="BB7" i="35"/>
  <c r="BA8" i="35"/>
  <c r="BA4" i="35"/>
  <c r="BA9" i="35"/>
  <c r="BA211" i="35" s="1"/>
  <c r="BA30" i="35"/>
  <c r="BA5" i="35"/>
  <c r="BB175" i="35" l="1"/>
  <c r="BB8" i="35"/>
  <c r="BB4" i="35"/>
  <c r="BB9" i="35"/>
  <c r="BB211" i="35" s="1"/>
  <c r="BC7" i="35"/>
  <c r="BB30" i="35"/>
  <c r="BB5" i="35"/>
  <c r="AZ98" i="35"/>
  <c r="AZ32" i="35"/>
  <c r="AZ43" i="35" s="1"/>
  <c r="AZ17" i="35" s="1"/>
  <c r="BA97" i="35"/>
  <c r="BA42" i="35" s="1"/>
  <c r="BA95" i="35"/>
  <c r="BA40" i="35" s="1"/>
  <c r="BA93" i="35"/>
  <c r="BA38" i="35" s="1"/>
  <c r="BA91" i="35"/>
  <c r="BA36" i="35" s="1"/>
  <c r="BA89" i="35"/>
  <c r="BA34" i="35" s="1"/>
  <c r="BA87" i="35"/>
  <c r="BA115" i="35"/>
  <c r="BA88" i="35"/>
  <c r="BA33" i="35" s="1"/>
  <c r="BA92" i="35"/>
  <c r="BA37" i="35" s="1"/>
  <c r="BA96" i="35"/>
  <c r="BA41" i="35" s="1"/>
  <c r="BA90" i="35"/>
  <c r="BA35" i="35" s="1"/>
  <c r="BA94" i="35"/>
  <c r="BA39" i="35" s="1"/>
  <c r="BA522" i="35"/>
  <c r="BA244" i="35"/>
  <c r="BA189" i="35"/>
  <c r="BA237" i="35"/>
  <c r="BA242" i="35" s="1"/>
  <c r="BA187" i="35"/>
  <c r="BA98" i="35" l="1"/>
  <c r="BA32" i="35"/>
  <c r="BA43" i="35" s="1"/>
  <c r="BA17" i="35" s="1"/>
  <c r="BB97" i="35"/>
  <c r="BB42" i="35" s="1"/>
  <c r="BB95" i="35"/>
  <c r="BB40" i="35" s="1"/>
  <c r="BB93" i="35"/>
  <c r="BB38" i="35" s="1"/>
  <c r="BB91" i="35"/>
  <c r="BB36" i="35" s="1"/>
  <c r="BB89" i="35"/>
  <c r="BB34" i="35" s="1"/>
  <c r="BB87" i="35"/>
  <c r="BB115" i="35"/>
  <c r="BB92" i="35"/>
  <c r="BB37" i="35" s="1"/>
  <c r="BB96" i="35"/>
  <c r="BB41" i="35" s="1"/>
  <c r="BB94" i="35"/>
  <c r="BB39" i="35" s="1"/>
  <c r="BB90" i="35"/>
  <c r="BB35" i="35" s="1"/>
  <c r="BB88" i="35"/>
  <c r="BB33" i="35" s="1"/>
  <c r="BC175" i="35"/>
  <c r="BC8" i="35"/>
  <c r="BC4" i="35"/>
  <c r="BC9" i="35"/>
  <c r="BC211" i="35" s="1"/>
  <c r="BD7" i="35"/>
  <c r="BC30" i="35"/>
  <c r="BC5" i="35"/>
  <c r="BB522" i="35"/>
  <c r="BB237" i="35"/>
  <c r="BB242" i="35" s="1"/>
  <c r="BB189" i="35"/>
  <c r="BB244" i="35"/>
  <c r="BB187" i="35"/>
  <c r="BB98" i="35" l="1"/>
  <c r="BB32" i="35"/>
  <c r="BB43" i="35" s="1"/>
  <c r="BB17" i="35" s="1"/>
  <c r="BC97" i="35"/>
  <c r="BC42" i="35" s="1"/>
  <c r="BC95" i="35"/>
  <c r="BC40" i="35" s="1"/>
  <c r="BC93" i="35"/>
  <c r="BC38" i="35" s="1"/>
  <c r="BC91" i="35"/>
  <c r="BC36" i="35" s="1"/>
  <c r="BC89" i="35"/>
  <c r="BC34" i="35" s="1"/>
  <c r="BC87" i="35"/>
  <c r="BC115" i="35"/>
  <c r="BC90" i="35"/>
  <c r="BC35" i="35" s="1"/>
  <c r="BC92" i="35"/>
  <c r="BC37" i="35" s="1"/>
  <c r="BC96" i="35"/>
  <c r="BC41" i="35" s="1"/>
  <c r="BC94" i="35"/>
  <c r="BC39" i="35" s="1"/>
  <c r="BC88" i="35"/>
  <c r="BC33" i="35" s="1"/>
  <c r="BD175" i="35"/>
  <c r="BD8" i="35"/>
  <c r="BD4" i="35"/>
  <c r="BE7" i="35"/>
  <c r="BD5" i="35"/>
  <c r="BD9" i="35"/>
  <c r="BD211" i="35" s="1"/>
  <c r="BD30" i="35"/>
  <c r="BC522" i="35"/>
  <c r="BC237" i="35"/>
  <c r="BC242" i="35" s="1"/>
  <c r="BC189" i="35"/>
  <c r="BC244" i="35"/>
  <c r="BC187" i="35"/>
  <c r="B4" i="6"/>
  <c r="B5" i="6" s="1"/>
  <c r="AL6" i="35" l="1"/>
  <c r="AL128" i="35" s="1"/>
  <c r="AL130" i="35" s="1"/>
  <c r="AM6" i="35"/>
  <c r="AM128" i="35" s="1"/>
  <c r="AM130" i="35" s="1"/>
  <c r="AM131" i="35" s="1"/>
  <c r="AM132" i="35" s="1"/>
  <c r="AO6" i="35"/>
  <c r="AO128" i="35" s="1"/>
  <c r="AO130" i="35" s="1"/>
  <c r="AP6" i="35"/>
  <c r="AP128" i="35" s="1"/>
  <c r="AP130" i="35" s="1"/>
  <c r="AP131" i="35" s="1"/>
  <c r="AP132" i="35" s="1"/>
  <c r="AR6" i="35"/>
  <c r="AR128" i="35" s="1"/>
  <c r="AR130" i="35" s="1"/>
  <c r="AR131" i="35" s="1"/>
  <c r="AR132" i="35" s="1"/>
  <c r="AS6" i="35"/>
  <c r="AS128" i="35" s="1"/>
  <c r="AS130" i="35" s="1"/>
  <c r="AT6" i="35"/>
  <c r="AT128" i="35" s="1"/>
  <c r="AT130" i="35" s="1"/>
  <c r="AU6" i="35"/>
  <c r="AU128" i="35" s="1"/>
  <c r="AU130" i="35" s="1"/>
  <c r="AV6" i="35"/>
  <c r="AV128" i="35" s="1"/>
  <c r="AV130" i="35" s="1"/>
  <c r="AW6" i="35"/>
  <c r="AW128" i="35" s="1"/>
  <c r="AW130" i="35" s="1"/>
  <c r="AX6" i="35"/>
  <c r="AX128" i="35" s="1"/>
  <c r="AX130" i="35" s="1"/>
  <c r="AY6" i="35"/>
  <c r="AY128" i="35" s="1"/>
  <c r="AY130" i="35" s="1"/>
  <c r="AY131" i="35" s="1"/>
  <c r="AY132" i="35" s="1"/>
  <c r="B6" i="6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E175" i="35"/>
  <c r="BE8" i="35"/>
  <c r="BE4" i="35"/>
  <c r="BF7" i="35"/>
  <c r="BE5" i="35"/>
  <c r="BE9" i="35"/>
  <c r="BE211" i="35" s="1"/>
  <c r="BE30" i="35"/>
  <c r="BC98" i="35"/>
  <c r="BC32" i="35"/>
  <c r="BC43" i="35" s="1"/>
  <c r="BC17" i="35" s="1"/>
  <c r="BD97" i="35"/>
  <c r="BD42" i="35" s="1"/>
  <c r="BD95" i="35"/>
  <c r="BD40" i="35" s="1"/>
  <c r="BD93" i="35"/>
  <c r="BD38" i="35" s="1"/>
  <c r="BD91" i="35"/>
  <c r="BD36" i="35" s="1"/>
  <c r="BD89" i="35"/>
  <c r="BD34" i="35" s="1"/>
  <c r="BD87" i="35"/>
  <c r="BD115" i="35"/>
  <c r="BD96" i="35"/>
  <c r="BD41" i="35" s="1"/>
  <c r="BD88" i="35"/>
  <c r="BD33" i="35" s="1"/>
  <c r="BD94" i="35"/>
  <c r="BD39" i="35" s="1"/>
  <c r="BD92" i="35"/>
  <c r="BD37" i="35" s="1"/>
  <c r="BD90" i="35"/>
  <c r="BD35" i="35" s="1"/>
  <c r="BD522" i="35"/>
  <c r="BD237" i="35"/>
  <c r="BD242" i="35" s="1"/>
  <c r="BD244" i="35"/>
  <c r="BD189" i="35"/>
  <c r="BD187" i="35"/>
  <c r="AZ6" i="35" l="1"/>
  <c r="AZ128" i="35" s="1"/>
  <c r="AZ130" i="35" s="1"/>
  <c r="AZ131" i="35" s="1"/>
  <c r="AZ132" i="35" s="1"/>
  <c r="BE6" i="35"/>
  <c r="BE128" i="35" s="1"/>
  <c r="BE130" i="35" s="1"/>
  <c r="AU131" i="35"/>
  <c r="AU132" i="35" s="1"/>
  <c r="AU143" i="35" s="1"/>
  <c r="AT131" i="35"/>
  <c r="AT132" i="35" s="1"/>
  <c r="AT143" i="35" s="1"/>
  <c r="AS131" i="35"/>
  <c r="AS132" i="35" s="1"/>
  <c r="AS143" i="35" s="1"/>
  <c r="BE131" i="35"/>
  <c r="BE132" i="35" s="1"/>
  <c r="AX131" i="35"/>
  <c r="AX132" i="35" s="1"/>
  <c r="AX143" i="35" s="1"/>
  <c r="AO131" i="35"/>
  <c r="AO132" i="35" s="1"/>
  <c r="AO143" i="35" s="1"/>
  <c r="AW131" i="35"/>
  <c r="AW132" i="35" s="1"/>
  <c r="AW143" i="35" s="1"/>
  <c r="AV131" i="35"/>
  <c r="AV132" i="35" s="1"/>
  <c r="AV143" i="35" s="1"/>
  <c r="AL131" i="35"/>
  <c r="AL132" i="35" s="1"/>
  <c r="AL143" i="35" s="1"/>
  <c r="AR416" i="35"/>
  <c r="AR344" i="35"/>
  <c r="AR347" i="35" s="1"/>
  <c r="AR348" i="35" s="1"/>
  <c r="AR335" i="35" s="1"/>
  <c r="AR492" i="35"/>
  <c r="AR382" i="35"/>
  <c r="AR385" i="35" s="1"/>
  <c r="AR386" i="35" s="1"/>
  <c r="AR62" i="35" s="1"/>
  <c r="AR143" i="35"/>
  <c r="AR397" i="35"/>
  <c r="AR405" i="35" s="1"/>
  <c r="AR406" i="35" s="1"/>
  <c r="AR391" i="35" s="1"/>
  <c r="AR551" i="35"/>
  <c r="AR558" i="35" s="1"/>
  <c r="AR565" i="35" s="1"/>
  <c r="AR556" i="35"/>
  <c r="AR563" i="35" s="1"/>
  <c r="AR570" i="35" s="1"/>
  <c r="AR312" i="35"/>
  <c r="AR314" i="35" s="1"/>
  <c r="AR316" i="35" s="1"/>
  <c r="AR281" i="35" s="1"/>
  <c r="AR555" i="35"/>
  <c r="AR562" i="35" s="1"/>
  <c r="AR569" i="35" s="1"/>
  <c r="AR288" i="35"/>
  <c r="AR291" i="35" s="1"/>
  <c r="AR292" i="35" s="1"/>
  <c r="AR278" i="35" s="1"/>
  <c r="AR448" i="35"/>
  <c r="AR451" i="35" s="1"/>
  <c r="AR452" i="35" s="1"/>
  <c r="AR441" i="35" s="1"/>
  <c r="AR554" i="35"/>
  <c r="AR561" i="35" s="1"/>
  <c r="AR568" i="35" s="1"/>
  <c r="AR375" i="35"/>
  <c r="AR377" i="35" s="1"/>
  <c r="AR378" i="35" s="1"/>
  <c r="AR339" i="35" s="1"/>
  <c r="AR320" i="35"/>
  <c r="AR322" i="35" s="1"/>
  <c r="AR324" i="35" s="1"/>
  <c r="AR282" i="35" s="1"/>
  <c r="AR249" i="35"/>
  <c r="AR252" i="35" s="1"/>
  <c r="AR360" i="35"/>
  <c r="AR363" i="35" s="1"/>
  <c r="AR364" i="35" s="1"/>
  <c r="AR337" i="35" s="1"/>
  <c r="AR134" i="35"/>
  <c r="AR137" i="35" s="1"/>
  <c r="AR553" i="35"/>
  <c r="AR560" i="35" s="1"/>
  <c r="AR567" i="35" s="1"/>
  <c r="AR304" i="35"/>
  <c r="AR307" i="35" s="1"/>
  <c r="AR308" i="35" s="1"/>
  <c r="AR280" i="35" s="1"/>
  <c r="AR257" i="35"/>
  <c r="AR259" i="35" s="1"/>
  <c r="AR260" i="35" s="1"/>
  <c r="AR54" i="35" s="1"/>
  <c r="AR475" i="35"/>
  <c r="AR266" i="35"/>
  <c r="AR270" i="35" s="1"/>
  <c r="AR185" i="35"/>
  <c r="AR191" i="35" s="1"/>
  <c r="AR414" i="35"/>
  <c r="AR417" i="35" s="1"/>
  <c r="AR352" i="35"/>
  <c r="AR355" i="35" s="1"/>
  <c r="AR356" i="35" s="1"/>
  <c r="AR336" i="35" s="1"/>
  <c r="AR552" i="35"/>
  <c r="AR559" i="35" s="1"/>
  <c r="AR566" i="35" s="1"/>
  <c r="AR296" i="35"/>
  <c r="AR299" i="35" s="1"/>
  <c r="AR300" i="35" s="1"/>
  <c r="AR279" i="35" s="1"/>
  <c r="AR328" i="35"/>
  <c r="AR330" i="35" s="1"/>
  <c r="AR331" i="35" s="1"/>
  <c r="AR283" i="35" s="1"/>
  <c r="AR139" i="35"/>
  <c r="AR368" i="35"/>
  <c r="AR370" i="35" s="1"/>
  <c r="AR371" i="35" s="1"/>
  <c r="AR338" i="35" s="1"/>
  <c r="AQ6" i="35"/>
  <c r="AQ128" i="35" s="1"/>
  <c r="AQ130" i="35" s="1"/>
  <c r="AQ131" i="35" s="1"/>
  <c r="AQ132" i="35" s="1"/>
  <c r="AZ448" i="35"/>
  <c r="AZ451" i="35" s="1"/>
  <c r="AZ452" i="35" s="1"/>
  <c r="AZ441" i="35" s="1"/>
  <c r="AZ266" i="35"/>
  <c r="AZ270" i="35" s="1"/>
  <c r="AZ382" i="35"/>
  <c r="AZ385" i="35" s="1"/>
  <c r="AZ386" i="35" s="1"/>
  <c r="AZ62" i="35" s="1"/>
  <c r="AZ139" i="35"/>
  <c r="AZ416" i="35"/>
  <c r="AZ296" i="35"/>
  <c r="AZ299" i="35" s="1"/>
  <c r="AZ300" i="35" s="1"/>
  <c r="AZ279" i="35" s="1"/>
  <c r="AZ143" i="35"/>
  <c r="AZ554" i="35"/>
  <c r="AZ561" i="35" s="1"/>
  <c r="AZ568" i="35" s="1"/>
  <c r="AZ320" i="35"/>
  <c r="AZ322" i="35" s="1"/>
  <c r="AZ324" i="35" s="1"/>
  <c r="AZ282" i="35" s="1"/>
  <c r="AZ134" i="35"/>
  <c r="AZ137" i="35" s="1"/>
  <c r="AZ552" i="35"/>
  <c r="AZ559" i="35" s="1"/>
  <c r="AZ566" i="35" s="1"/>
  <c r="AZ368" i="35"/>
  <c r="AZ370" i="35" s="1"/>
  <c r="AZ371" i="35" s="1"/>
  <c r="AZ338" i="35" s="1"/>
  <c r="AW556" i="35"/>
  <c r="AW563" i="35" s="1"/>
  <c r="AW570" i="35" s="1"/>
  <c r="AW304" i="35"/>
  <c r="AW307" i="35" s="1"/>
  <c r="AW308" i="35" s="1"/>
  <c r="AW280" i="35" s="1"/>
  <c r="AW553" i="35"/>
  <c r="AW560" i="35" s="1"/>
  <c r="AW567" i="35" s="1"/>
  <c r="AW555" i="35"/>
  <c r="AW562" i="35" s="1"/>
  <c r="AW569" i="35" s="1"/>
  <c r="AW320" i="35"/>
  <c r="AW322" i="35" s="1"/>
  <c r="AW324" i="35" s="1"/>
  <c r="AW282" i="35" s="1"/>
  <c r="AW551" i="35"/>
  <c r="AW558" i="35" s="1"/>
  <c r="AW565" i="35" s="1"/>
  <c r="AW448" i="35"/>
  <c r="AW451" i="35" s="1"/>
  <c r="AW452" i="35" s="1"/>
  <c r="AW441" i="35" s="1"/>
  <c r="AW368" i="35"/>
  <c r="AW370" i="35" s="1"/>
  <c r="AW371" i="35" s="1"/>
  <c r="AW338" i="35" s="1"/>
  <c r="AW552" i="35"/>
  <c r="AW559" i="35" s="1"/>
  <c r="AW566" i="35" s="1"/>
  <c r="AW352" i="35"/>
  <c r="AW355" i="35" s="1"/>
  <c r="AW356" i="35" s="1"/>
  <c r="AW336" i="35" s="1"/>
  <c r="AW312" i="35"/>
  <c r="AW314" i="35" s="1"/>
  <c r="AW316" i="35" s="1"/>
  <c r="AW281" i="35" s="1"/>
  <c r="AW134" i="35"/>
  <c r="AW137" i="35" s="1"/>
  <c r="AW249" i="35"/>
  <c r="AW252" i="35" s="1"/>
  <c r="AW360" i="35"/>
  <c r="AW363" i="35" s="1"/>
  <c r="AW364" i="35" s="1"/>
  <c r="AW337" i="35" s="1"/>
  <c r="AW257" i="35"/>
  <c r="AW259" i="35" s="1"/>
  <c r="AW260" i="35" s="1"/>
  <c r="AW54" i="35" s="1"/>
  <c r="AW416" i="35"/>
  <c r="AW554" i="35"/>
  <c r="AW561" i="35" s="1"/>
  <c r="AW568" i="35" s="1"/>
  <c r="AW288" i="35"/>
  <c r="AW291" i="35" s="1"/>
  <c r="AW292" i="35" s="1"/>
  <c r="AW278" i="35" s="1"/>
  <c r="AW296" i="35"/>
  <c r="AW299" i="35" s="1"/>
  <c r="AW300" i="35" s="1"/>
  <c r="AW279" i="35" s="1"/>
  <c r="AW382" i="35"/>
  <c r="AW385" i="35" s="1"/>
  <c r="AW386" i="35" s="1"/>
  <c r="AW62" i="35" s="1"/>
  <c r="AW397" i="35"/>
  <c r="AW405" i="35" s="1"/>
  <c r="AW406" i="35" s="1"/>
  <c r="AW391" i="35" s="1"/>
  <c r="AW266" i="35"/>
  <c r="AW270" i="35" s="1"/>
  <c r="AW375" i="35"/>
  <c r="AW377" i="35" s="1"/>
  <c r="AW378" i="35" s="1"/>
  <c r="AW339" i="35" s="1"/>
  <c r="AW475" i="35"/>
  <c r="AW185" i="35"/>
  <c r="AW191" i="35" s="1"/>
  <c r="AW414" i="35"/>
  <c r="AW417" i="35" s="1"/>
  <c r="AW139" i="35"/>
  <c r="AW492" i="35"/>
  <c r="AW344" i="35"/>
  <c r="AW347" i="35" s="1"/>
  <c r="AW348" i="35" s="1"/>
  <c r="AW335" i="35" s="1"/>
  <c r="AW328" i="35"/>
  <c r="AW330" i="35" s="1"/>
  <c r="AW331" i="35" s="1"/>
  <c r="AW283" i="35" s="1"/>
  <c r="AP312" i="35"/>
  <c r="AP314" i="35" s="1"/>
  <c r="AP316" i="35" s="1"/>
  <c r="AP281" i="35" s="1"/>
  <c r="AP414" i="35"/>
  <c r="AP417" i="35" s="1"/>
  <c r="AP143" i="35"/>
  <c r="AP320" i="35"/>
  <c r="AP322" i="35" s="1"/>
  <c r="AP324" i="35" s="1"/>
  <c r="AP282" i="35" s="1"/>
  <c r="AP328" i="35"/>
  <c r="AP330" i="35" s="1"/>
  <c r="AP331" i="35" s="1"/>
  <c r="AP283" i="35" s="1"/>
  <c r="AP553" i="35"/>
  <c r="AP560" i="35" s="1"/>
  <c r="AP567" i="35" s="1"/>
  <c r="AP352" i="35"/>
  <c r="AP355" i="35" s="1"/>
  <c r="AP356" i="35" s="1"/>
  <c r="AP336" i="35" s="1"/>
  <c r="AP304" i="35"/>
  <c r="AP307" i="35" s="1"/>
  <c r="AP308" i="35" s="1"/>
  <c r="AP280" i="35" s="1"/>
  <c r="AP249" i="35"/>
  <c r="AP252" i="35" s="1"/>
  <c r="AP416" i="35"/>
  <c r="AP492" i="35"/>
  <c r="AP554" i="35"/>
  <c r="AP561" i="35" s="1"/>
  <c r="AP568" i="35" s="1"/>
  <c r="AP360" i="35"/>
  <c r="AP363" i="35" s="1"/>
  <c r="AP364" i="35" s="1"/>
  <c r="AP337" i="35" s="1"/>
  <c r="AP475" i="35"/>
  <c r="AP448" i="35"/>
  <c r="AP451" i="35" s="1"/>
  <c r="AP452" i="35" s="1"/>
  <c r="AP441" i="35" s="1"/>
  <c r="AP266" i="35"/>
  <c r="AP270" i="35" s="1"/>
  <c r="AP134" i="35"/>
  <c r="AP137" i="35" s="1"/>
  <c r="AP368" i="35"/>
  <c r="AP370" i="35" s="1"/>
  <c r="AP371" i="35" s="1"/>
  <c r="AP338" i="35" s="1"/>
  <c r="AP344" i="35"/>
  <c r="AP347" i="35" s="1"/>
  <c r="AP348" i="35" s="1"/>
  <c r="AP335" i="35" s="1"/>
  <c r="AP555" i="35"/>
  <c r="AP562" i="35" s="1"/>
  <c r="AP569" i="35" s="1"/>
  <c r="AP552" i="35"/>
  <c r="AP559" i="35" s="1"/>
  <c r="AP566" i="35" s="1"/>
  <c r="AP382" i="35"/>
  <c r="AP385" i="35" s="1"/>
  <c r="AP386" i="35" s="1"/>
  <c r="AP62" i="35" s="1"/>
  <c r="AP375" i="35"/>
  <c r="AP377" i="35" s="1"/>
  <c r="AP378" i="35" s="1"/>
  <c r="AP339" i="35" s="1"/>
  <c r="AP139" i="35"/>
  <c r="AP551" i="35"/>
  <c r="AP558" i="35" s="1"/>
  <c r="AP565" i="35" s="1"/>
  <c r="AP296" i="35"/>
  <c r="AP299" i="35" s="1"/>
  <c r="AP300" i="35" s="1"/>
  <c r="AP279" i="35" s="1"/>
  <c r="AP556" i="35"/>
  <c r="AP563" i="35" s="1"/>
  <c r="AP570" i="35" s="1"/>
  <c r="AP257" i="35"/>
  <c r="AP259" i="35" s="1"/>
  <c r="AP260" i="35" s="1"/>
  <c r="AP54" i="35" s="1"/>
  <c r="AP288" i="35"/>
  <c r="AP291" i="35" s="1"/>
  <c r="AP292" i="35" s="1"/>
  <c r="AP278" i="35" s="1"/>
  <c r="AP185" i="35"/>
  <c r="AP191" i="35" s="1"/>
  <c r="AP397" i="35"/>
  <c r="AP405" i="35" s="1"/>
  <c r="AP406" i="35" s="1"/>
  <c r="AP391" i="35" s="1"/>
  <c r="AO555" i="35"/>
  <c r="AO562" i="35" s="1"/>
  <c r="AO569" i="35" s="1"/>
  <c r="AO360" i="35"/>
  <c r="AO363" i="35" s="1"/>
  <c r="AO364" i="35" s="1"/>
  <c r="AO337" i="35" s="1"/>
  <c r="AO382" i="35"/>
  <c r="AO385" i="35" s="1"/>
  <c r="AO386" i="35" s="1"/>
  <c r="AO62" i="35" s="1"/>
  <c r="AO556" i="35"/>
  <c r="AO563" i="35" s="1"/>
  <c r="AO570" i="35" s="1"/>
  <c r="AO320" i="35"/>
  <c r="AO322" i="35" s="1"/>
  <c r="AO324" i="35" s="1"/>
  <c r="AO282" i="35" s="1"/>
  <c r="AO553" i="35"/>
  <c r="AO560" i="35" s="1"/>
  <c r="AO567" i="35" s="1"/>
  <c r="AO397" i="35"/>
  <c r="AO405" i="35" s="1"/>
  <c r="AO406" i="35" s="1"/>
  <c r="AO391" i="35" s="1"/>
  <c r="AO266" i="35"/>
  <c r="AO270" i="35" s="1"/>
  <c r="AO492" i="35"/>
  <c r="AO416" i="35"/>
  <c r="AO552" i="35"/>
  <c r="AO559" i="35" s="1"/>
  <c r="AO566" i="35" s="1"/>
  <c r="AO304" i="35"/>
  <c r="AO307" i="35" s="1"/>
  <c r="AO308" i="35" s="1"/>
  <c r="AO280" i="35" s="1"/>
  <c r="AO296" i="35"/>
  <c r="AO299" i="35" s="1"/>
  <c r="AO300" i="35" s="1"/>
  <c r="AO279" i="35" s="1"/>
  <c r="AO414" i="35"/>
  <c r="AO417" i="35" s="1"/>
  <c r="AO368" i="35"/>
  <c r="AO370" i="35" s="1"/>
  <c r="AO371" i="35" s="1"/>
  <c r="AO338" i="35" s="1"/>
  <c r="AO551" i="35"/>
  <c r="AO558" i="35" s="1"/>
  <c r="AO565" i="35" s="1"/>
  <c r="AO312" i="35"/>
  <c r="AO314" i="35" s="1"/>
  <c r="AO316" i="35" s="1"/>
  <c r="AO281" i="35" s="1"/>
  <c r="AO554" i="35"/>
  <c r="AO561" i="35" s="1"/>
  <c r="AO568" i="35" s="1"/>
  <c r="AO185" i="35"/>
  <c r="AO191" i="35" s="1"/>
  <c r="AO134" i="35"/>
  <c r="AO137" i="35" s="1"/>
  <c r="AO328" i="35"/>
  <c r="AO330" i="35" s="1"/>
  <c r="AO331" i="35" s="1"/>
  <c r="AO283" i="35" s="1"/>
  <c r="AO257" i="35"/>
  <c r="AO259" i="35" s="1"/>
  <c r="AO260" i="35" s="1"/>
  <c r="AO54" i="35" s="1"/>
  <c r="AO375" i="35"/>
  <c r="AO377" i="35" s="1"/>
  <c r="AO378" i="35" s="1"/>
  <c r="AO339" i="35" s="1"/>
  <c r="AO344" i="35"/>
  <c r="AO347" i="35" s="1"/>
  <c r="AO348" i="35" s="1"/>
  <c r="AO335" i="35" s="1"/>
  <c r="AO475" i="35"/>
  <c r="AO249" i="35"/>
  <c r="AO252" i="35" s="1"/>
  <c r="AO448" i="35"/>
  <c r="AO451" i="35" s="1"/>
  <c r="AO452" i="35" s="1"/>
  <c r="AO441" i="35" s="1"/>
  <c r="AO288" i="35"/>
  <c r="AO291" i="35" s="1"/>
  <c r="AO292" i="35" s="1"/>
  <c r="AO278" i="35" s="1"/>
  <c r="AO139" i="35"/>
  <c r="AO352" i="35"/>
  <c r="AO355" i="35" s="1"/>
  <c r="AO356" i="35" s="1"/>
  <c r="AO336" i="35" s="1"/>
  <c r="AX320" i="35"/>
  <c r="AX322" i="35" s="1"/>
  <c r="AX324" i="35" s="1"/>
  <c r="AX282" i="35" s="1"/>
  <c r="AX344" i="35"/>
  <c r="AX347" i="35" s="1"/>
  <c r="AX348" i="35" s="1"/>
  <c r="AX335" i="35" s="1"/>
  <c r="AX397" i="35"/>
  <c r="AX405" i="35" s="1"/>
  <c r="AX406" i="35" s="1"/>
  <c r="AX391" i="35" s="1"/>
  <c r="AX257" i="35"/>
  <c r="AX259" i="35" s="1"/>
  <c r="AX260" i="35" s="1"/>
  <c r="AX54" i="35" s="1"/>
  <c r="AX368" i="35"/>
  <c r="AX370" i="35" s="1"/>
  <c r="AX371" i="35" s="1"/>
  <c r="AX338" i="35" s="1"/>
  <c r="AX414" i="35"/>
  <c r="AX417" i="35" s="1"/>
  <c r="AX328" i="35"/>
  <c r="AX330" i="35" s="1"/>
  <c r="AX331" i="35" s="1"/>
  <c r="AX283" i="35" s="1"/>
  <c r="AX304" i="35"/>
  <c r="AX307" i="35" s="1"/>
  <c r="AX308" i="35" s="1"/>
  <c r="AX280" i="35" s="1"/>
  <c r="AX134" i="35"/>
  <c r="AX137" i="35" s="1"/>
  <c r="AX555" i="35"/>
  <c r="AX562" i="35" s="1"/>
  <c r="AX569" i="35" s="1"/>
  <c r="AX312" i="35"/>
  <c r="AX314" i="35" s="1"/>
  <c r="AX316" i="35" s="1"/>
  <c r="AX281" i="35" s="1"/>
  <c r="AX554" i="35"/>
  <c r="AX561" i="35" s="1"/>
  <c r="AX568" i="35" s="1"/>
  <c r="AX288" i="35"/>
  <c r="AX291" i="35" s="1"/>
  <c r="AX292" i="35" s="1"/>
  <c r="AX278" i="35" s="1"/>
  <c r="AX475" i="35"/>
  <c r="AX185" i="35"/>
  <c r="AX191" i="35" s="1"/>
  <c r="AX552" i="35"/>
  <c r="AX559" i="35" s="1"/>
  <c r="AX566" i="35" s="1"/>
  <c r="AX352" i="35"/>
  <c r="AX355" i="35" s="1"/>
  <c r="AX356" i="35" s="1"/>
  <c r="AX336" i="35" s="1"/>
  <c r="AX551" i="35"/>
  <c r="AX558" i="35" s="1"/>
  <c r="AX565" i="35" s="1"/>
  <c r="AX266" i="35"/>
  <c r="AX270" i="35" s="1"/>
  <c r="AX139" i="35"/>
  <c r="AX360" i="35"/>
  <c r="AX363" i="35" s="1"/>
  <c r="AX364" i="35" s="1"/>
  <c r="AX337" i="35" s="1"/>
  <c r="AX492" i="35"/>
  <c r="AX375" i="35"/>
  <c r="AX377" i="35" s="1"/>
  <c r="AX378" i="35" s="1"/>
  <c r="AX339" i="35" s="1"/>
  <c r="AX553" i="35"/>
  <c r="AX560" i="35" s="1"/>
  <c r="AX567" i="35" s="1"/>
  <c r="AX296" i="35"/>
  <c r="AX299" i="35" s="1"/>
  <c r="AX300" i="35" s="1"/>
  <c r="AX279" i="35" s="1"/>
  <c r="AX416" i="35"/>
  <c r="AX556" i="35"/>
  <c r="AX563" i="35" s="1"/>
  <c r="AX570" i="35" s="1"/>
  <c r="AX249" i="35"/>
  <c r="AX252" i="35" s="1"/>
  <c r="AX448" i="35"/>
  <c r="AX451" i="35" s="1"/>
  <c r="AX452" i="35" s="1"/>
  <c r="AX441" i="35" s="1"/>
  <c r="AX382" i="35"/>
  <c r="AX385" i="35" s="1"/>
  <c r="AX386" i="35" s="1"/>
  <c r="AX62" i="35" s="1"/>
  <c r="AU360" i="35"/>
  <c r="AU363" i="35" s="1"/>
  <c r="AU364" i="35" s="1"/>
  <c r="AU337" i="35" s="1"/>
  <c r="AU492" i="35"/>
  <c r="AU552" i="35"/>
  <c r="AU559" i="35" s="1"/>
  <c r="AU566" i="35" s="1"/>
  <c r="AU296" i="35"/>
  <c r="AU299" i="35" s="1"/>
  <c r="AU300" i="35" s="1"/>
  <c r="AU279" i="35" s="1"/>
  <c r="AU249" i="35"/>
  <c r="AU252" i="35" s="1"/>
  <c r="AU397" i="35"/>
  <c r="AU405" i="35" s="1"/>
  <c r="AU406" i="35" s="1"/>
  <c r="AU391" i="35" s="1"/>
  <c r="AU375" i="35"/>
  <c r="AU377" i="35" s="1"/>
  <c r="AU378" i="35" s="1"/>
  <c r="AU339" i="35" s="1"/>
  <c r="AU382" i="35"/>
  <c r="AU385" i="35" s="1"/>
  <c r="AU386" i="35" s="1"/>
  <c r="AU62" i="35" s="1"/>
  <c r="AU416" i="35"/>
  <c r="AU266" i="35"/>
  <c r="AU270" i="35" s="1"/>
  <c r="AU448" i="35"/>
  <c r="AU451" i="35" s="1"/>
  <c r="AU452" i="35" s="1"/>
  <c r="AU441" i="35" s="1"/>
  <c r="AU185" i="35"/>
  <c r="AU191" i="35" s="1"/>
  <c r="AU320" i="35"/>
  <c r="AU322" i="35" s="1"/>
  <c r="AU324" i="35" s="1"/>
  <c r="AU282" i="35" s="1"/>
  <c r="AU352" i="35"/>
  <c r="AU355" i="35" s="1"/>
  <c r="AU356" i="35" s="1"/>
  <c r="AU336" i="35" s="1"/>
  <c r="AU257" i="35"/>
  <c r="AU259" i="35" s="1"/>
  <c r="AU260" i="35" s="1"/>
  <c r="AU54" i="35" s="1"/>
  <c r="AU556" i="35"/>
  <c r="AU563" i="35" s="1"/>
  <c r="AU570" i="35" s="1"/>
  <c r="AU344" i="35"/>
  <c r="AU347" i="35" s="1"/>
  <c r="AU348" i="35" s="1"/>
  <c r="AU335" i="35" s="1"/>
  <c r="AU312" i="35"/>
  <c r="AU314" i="35" s="1"/>
  <c r="AU316" i="35" s="1"/>
  <c r="AU281" i="35" s="1"/>
  <c r="AU139" i="35"/>
  <c r="AU368" i="35"/>
  <c r="AU370" i="35" s="1"/>
  <c r="AU371" i="35" s="1"/>
  <c r="AU338" i="35" s="1"/>
  <c r="AU134" i="35"/>
  <c r="AU137" i="35" s="1"/>
  <c r="AU555" i="35"/>
  <c r="AU562" i="35" s="1"/>
  <c r="AU569" i="35" s="1"/>
  <c r="AU304" i="35"/>
  <c r="AU307" i="35" s="1"/>
  <c r="AU308" i="35" s="1"/>
  <c r="AU280" i="35" s="1"/>
  <c r="AU553" i="35"/>
  <c r="AU560" i="35" s="1"/>
  <c r="AU567" i="35" s="1"/>
  <c r="AU475" i="35"/>
  <c r="AU414" i="35"/>
  <c r="AU417" i="35" s="1"/>
  <c r="AU328" i="35"/>
  <c r="AU330" i="35" s="1"/>
  <c r="AU331" i="35" s="1"/>
  <c r="AU283" i="35" s="1"/>
  <c r="AU554" i="35"/>
  <c r="AU561" i="35" s="1"/>
  <c r="AU568" i="35" s="1"/>
  <c r="AU288" i="35"/>
  <c r="AU291" i="35" s="1"/>
  <c r="AU292" i="35" s="1"/>
  <c r="AU278" i="35" s="1"/>
  <c r="AU551" i="35"/>
  <c r="AU558" i="35" s="1"/>
  <c r="AU565" i="35" s="1"/>
  <c r="AS414" i="35"/>
  <c r="AS417" i="35" s="1"/>
  <c r="AS344" i="35"/>
  <c r="AS347" i="35" s="1"/>
  <c r="AS348" i="35" s="1"/>
  <c r="AS335" i="35" s="1"/>
  <c r="AS139" i="35"/>
  <c r="AS328" i="35"/>
  <c r="AS330" i="35" s="1"/>
  <c r="AS331" i="35" s="1"/>
  <c r="AS283" i="35" s="1"/>
  <c r="AS288" i="35"/>
  <c r="AS291" i="35" s="1"/>
  <c r="AS292" i="35" s="1"/>
  <c r="AS278" i="35" s="1"/>
  <c r="AS475" i="35"/>
  <c r="AS382" i="35"/>
  <c r="AS385" i="35" s="1"/>
  <c r="AS386" i="35" s="1"/>
  <c r="AS62" i="35" s="1"/>
  <c r="AS185" i="35"/>
  <c r="AS191" i="35" s="1"/>
  <c r="AS368" i="35"/>
  <c r="AS370" i="35" s="1"/>
  <c r="AS371" i="35" s="1"/>
  <c r="AS338" i="35" s="1"/>
  <c r="AS134" i="35"/>
  <c r="AS137" i="35" s="1"/>
  <c r="AS352" i="35"/>
  <c r="AS355" i="35" s="1"/>
  <c r="AS356" i="35" s="1"/>
  <c r="AS336" i="35" s="1"/>
  <c r="AS312" i="35"/>
  <c r="AS314" i="35" s="1"/>
  <c r="AS316" i="35" s="1"/>
  <c r="AS281" i="35" s="1"/>
  <c r="AS296" i="35"/>
  <c r="AS299" i="35" s="1"/>
  <c r="AS300" i="35" s="1"/>
  <c r="AS279" i="35" s="1"/>
  <c r="AS375" i="35"/>
  <c r="AS377" i="35" s="1"/>
  <c r="AS378" i="35" s="1"/>
  <c r="AS339" i="35" s="1"/>
  <c r="AS492" i="35"/>
  <c r="AS416" i="35"/>
  <c r="AS552" i="35"/>
  <c r="AS559" i="35" s="1"/>
  <c r="AS566" i="35" s="1"/>
  <c r="AS304" i="35"/>
  <c r="AS307" i="35" s="1"/>
  <c r="AS308" i="35" s="1"/>
  <c r="AS280" i="35" s="1"/>
  <c r="AS553" i="35"/>
  <c r="AS560" i="35" s="1"/>
  <c r="AS567" i="35" s="1"/>
  <c r="AS448" i="35"/>
  <c r="AS451" i="35" s="1"/>
  <c r="AS452" i="35" s="1"/>
  <c r="AS441" i="35" s="1"/>
  <c r="AS249" i="35"/>
  <c r="AS252" i="35" s="1"/>
  <c r="AS360" i="35"/>
  <c r="AS363" i="35" s="1"/>
  <c r="AS364" i="35" s="1"/>
  <c r="AS337" i="35" s="1"/>
  <c r="AS397" i="35"/>
  <c r="AS405" i="35" s="1"/>
  <c r="AS406" i="35" s="1"/>
  <c r="AS391" i="35" s="1"/>
  <c r="AS556" i="35"/>
  <c r="AS563" i="35" s="1"/>
  <c r="AS570" i="35" s="1"/>
  <c r="AS320" i="35"/>
  <c r="AS322" i="35" s="1"/>
  <c r="AS324" i="35" s="1"/>
  <c r="AS282" i="35" s="1"/>
  <c r="AS555" i="35"/>
  <c r="AS562" i="35" s="1"/>
  <c r="AS569" i="35" s="1"/>
  <c r="AS554" i="35"/>
  <c r="AS561" i="35" s="1"/>
  <c r="AS568" i="35" s="1"/>
  <c r="AS551" i="35"/>
  <c r="AS558" i="35" s="1"/>
  <c r="AS565" i="35" s="1"/>
  <c r="AS257" i="35"/>
  <c r="AS259" i="35" s="1"/>
  <c r="AS260" i="35" s="1"/>
  <c r="AS54" i="35" s="1"/>
  <c r="AS266" i="35"/>
  <c r="AS270" i="35" s="1"/>
  <c r="AN6" i="35"/>
  <c r="AN128" i="35" s="1"/>
  <c r="AN130" i="35" s="1"/>
  <c r="AN131" i="35" s="1"/>
  <c r="AN132" i="35" s="1"/>
  <c r="AV416" i="35"/>
  <c r="AV344" i="35"/>
  <c r="AV347" i="35" s="1"/>
  <c r="AV348" i="35" s="1"/>
  <c r="AV335" i="35" s="1"/>
  <c r="AV554" i="35"/>
  <c r="AV561" i="35" s="1"/>
  <c r="AV568" i="35" s="1"/>
  <c r="AV553" i="35"/>
  <c r="AV560" i="35" s="1"/>
  <c r="AV567" i="35" s="1"/>
  <c r="AV249" i="35"/>
  <c r="AV252" i="35" s="1"/>
  <c r="AV556" i="35"/>
  <c r="AV563" i="35" s="1"/>
  <c r="AV570" i="35" s="1"/>
  <c r="AV304" i="35"/>
  <c r="AV307" i="35" s="1"/>
  <c r="AV308" i="35" s="1"/>
  <c r="AV280" i="35" s="1"/>
  <c r="AV448" i="35"/>
  <c r="AV451" i="35" s="1"/>
  <c r="AV452" i="35" s="1"/>
  <c r="AV441" i="35" s="1"/>
  <c r="AV397" i="35"/>
  <c r="AV405" i="35" s="1"/>
  <c r="AV406" i="35" s="1"/>
  <c r="AV391" i="35" s="1"/>
  <c r="AV139" i="35"/>
  <c r="AV555" i="35"/>
  <c r="AV562" i="35" s="1"/>
  <c r="AV569" i="35" s="1"/>
  <c r="AV382" i="35"/>
  <c r="AV385" i="35" s="1"/>
  <c r="AV386" i="35" s="1"/>
  <c r="AV62" i="35" s="1"/>
  <c r="AV312" i="35"/>
  <c r="AV314" i="35" s="1"/>
  <c r="AV316" i="35" s="1"/>
  <c r="AV281" i="35" s="1"/>
  <c r="AV288" i="35"/>
  <c r="AV291" i="35" s="1"/>
  <c r="AV292" i="35" s="1"/>
  <c r="AV278" i="35" s="1"/>
  <c r="AV257" i="35"/>
  <c r="AV259" i="35" s="1"/>
  <c r="AV260" i="35" s="1"/>
  <c r="AV54" i="35" s="1"/>
  <c r="AV552" i="35"/>
  <c r="AV559" i="35" s="1"/>
  <c r="AV566" i="35" s="1"/>
  <c r="AV296" i="35"/>
  <c r="AV299" i="35" s="1"/>
  <c r="AV300" i="35" s="1"/>
  <c r="AV279" i="35" s="1"/>
  <c r="AV320" i="35"/>
  <c r="AV322" i="35" s="1"/>
  <c r="AV324" i="35" s="1"/>
  <c r="AV282" i="35" s="1"/>
  <c r="AV475" i="35"/>
  <c r="AV352" i="35"/>
  <c r="AV355" i="35" s="1"/>
  <c r="AV356" i="35" s="1"/>
  <c r="AV336" i="35" s="1"/>
  <c r="AV375" i="35"/>
  <c r="AV377" i="35" s="1"/>
  <c r="AV378" i="35" s="1"/>
  <c r="AV339" i="35" s="1"/>
  <c r="AV134" i="35"/>
  <c r="AV137" i="35" s="1"/>
  <c r="AV368" i="35"/>
  <c r="AV370" i="35" s="1"/>
  <c r="AV371" i="35" s="1"/>
  <c r="AV338" i="35" s="1"/>
  <c r="AV360" i="35"/>
  <c r="AV363" i="35" s="1"/>
  <c r="AV364" i="35" s="1"/>
  <c r="AV337" i="35" s="1"/>
  <c r="AV551" i="35"/>
  <c r="AV558" i="35" s="1"/>
  <c r="AV565" i="35" s="1"/>
  <c r="AV266" i="35"/>
  <c r="AV270" i="35" s="1"/>
  <c r="AV414" i="35"/>
  <c r="AV417" i="35" s="1"/>
  <c r="AV185" i="35"/>
  <c r="AV191" i="35" s="1"/>
  <c r="AV328" i="35"/>
  <c r="AV330" i="35" s="1"/>
  <c r="AV331" i="35" s="1"/>
  <c r="AV283" i="35" s="1"/>
  <c r="AV492" i="35"/>
  <c r="BD6" i="35"/>
  <c r="BD128" i="35" s="1"/>
  <c r="BD130" i="35" s="1"/>
  <c r="AM553" i="35"/>
  <c r="AM560" i="35" s="1"/>
  <c r="AM567" i="35" s="1"/>
  <c r="AM320" i="35"/>
  <c r="AM322" i="35" s="1"/>
  <c r="AM324" i="35" s="1"/>
  <c r="AM282" i="35" s="1"/>
  <c r="AM555" i="35"/>
  <c r="AM562" i="35" s="1"/>
  <c r="AM569" i="35" s="1"/>
  <c r="AM304" i="35"/>
  <c r="AM307" i="35" s="1"/>
  <c r="AM308" i="35" s="1"/>
  <c r="AM280" i="35" s="1"/>
  <c r="AM551" i="35"/>
  <c r="AM558" i="35" s="1"/>
  <c r="AM565" i="35" s="1"/>
  <c r="AM312" i="35"/>
  <c r="AM314" i="35" s="1"/>
  <c r="AM316" i="35" s="1"/>
  <c r="AM281" i="35" s="1"/>
  <c r="AM552" i="35"/>
  <c r="AM559" i="35" s="1"/>
  <c r="AM566" i="35" s="1"/>
  <c r="AM266" i="35"/>
  <c r="AM270" i="35" s="1"/>
  <c r="AM475" i="35"/>
  <c r="AM257" i="35"/>
  <c r="AM259" i="35" s="1"/>
  <c r="AM260" i="35" s="1"/>
  <c r="AM54" i="35" s="1"/>
  <c r="AM397" i="35"/>
  <c r="AM405" i="35" s="1"/>
  <c r="AM406" i="35" s="1"/>
  <c r="AM391" i="35" s="1"/>
  <c r="AM249" i="35"/>
  <c r="AM252" i="35" s="1"/>
  <c r="AM416" i="35"/>
  <c r="AM554" i="35"/>
  <c r="AM561" i="35" s="1"/>
  <c r="AM568" i="35" s="1"/>
  <c r="AM556" i="35"/>
  <c r="AM563" i="35" s="1"/>
  <c r="AM570" i="35" s="1"/>
  <c r="AM414" i="35"/>
  <c r="AM417" i="35" s="1"/>
  <c r="AM185" i="35"/>
  <c r="AM191" i="35" s="1"/>
  <c r="AM344" i="35"/>
  <c r="AM347" i="35" s="1"/>
  <c r="AM348" i="35" s="1"/>
  <c r="AM335" i="35" s="1"/>
  <c r="AM375" i="35"/>
  <c r="AM377" i="35" s="1"/>
  <c r="AM378" i="35" s="1"/>
  <c r="AM339" i="35" s="1"/>
  <c r="AM288" i="35"/>
  <c r="AM291" i="35" s="1"/>
  <c r="AM292" i="35" s="1"/>
  <c r="AM278" i="35" s="1"/>
  <c r="AM352" i="35"/>
  <c r="AM355" i="35" s="1"/>
  <c r="AM356" i="35" s="1"/>
  <c r="AM336" i="35" s="1"/>
  <c r="AM134" i="35"/>
  <c r="AM137" i="35" s="1"/>
  <c r="AM139" i="35"/>
  <c r="AM360" i="35"/>
  <c r="AM363" i="35" s="1"/>
  <c r="AM364" i="35" s="1"/>
  <c r="AM337" i="35" s="1"/>
  <c r="AM382" i="35"/>
  <c r="AM385" i="35" s="1"/>
  <c r="AM386" i="35" s="1"/>
  <c r="AM62" i="35" s="1"/>
  <c r="AM296" i="35"/>
  <c r="AM299" i="35" s="1"/>
  <c r="AM300" i="35" s="1"/>
  <c r="AM279" i="35" s="1"/>
  <c r="AM328" i="35"/>
  <c r="AM330" i="35" s="1"/>
  <c r="AM331" i="35" s="1"/>
  <c r="AM283" i="35" s="1"/>
  <c r="AM368" i="35"/>
  <c r="AM370" i="35" s="1"/>
  <c r="AM371" i="35" s="1"/>
  <c r="AM338" i="35" s="1"/>
  <c r="AM143" i="35"/>
  <c r="AM492" i="35"/>
  <c r="AM448" i="35"/>
  <c r="AM451" i="35" s="1"/>
  <c r="AM452" i="35" s="1"/>
  <c r="AM441" i="35" s="1"/>
  <c r="AY551" i="35"/>
  <c r="AY558" i="35" s="1"/>
  <c r="AY565" i="35" s="1"/>
  <c r="AY304" i="35"/>
  <c r="AY307" i="35" s="1"/>
  <c r="AY308" i="35" s="1"/>
  <c r="AY280" i="35" s="1"/>
  <c r="AY320" i="35"/>
  <c r="AY322" i="35" s="1"/>
  <c r="AY324" i="35" s="1"/>
  <c r="AY282" i="35" s="1"/>
  <c r="AY553" i="35"/>
  <c r="AY560" i="35" s="1"/>
  <c r="AY567" i="35" s="1"/>
  <c r="AY249" i="35"/>
  <c r="AY252" i="35" s="1"/>
  <c r="AY368" i="35"/>
  <c r="AY370" i="35" s="1"/>
  <c r="AY371" i="35" s="1"/>
  <c r="AY338" i="35" s="1"/>
  <c r="AY416" i="35"/>
  <c r="AY556" i="35"/>
  <c r="AY563" i="35" s="1"/>
  <c r="AY570" i="35" s="1"/>
  <c r="AY555" i="35"/>
  <c r="AY562" i="35" s="1"/>
  <c r="AY569" i="35" s="1"/>
  <c r="AY475" i="35"/>
  <c r="AY328" i="35"/>
  <c r="AY330" i="35" s="1"/>
  <c r="AY331" i="35" s="1"/>
  <c r="AY283" i="35" s="1"/>
  <c r="AY448" i="35"/>
  <c r="AY451" i="35" s="1"/>
  <c r="AY452" i="35" s="1"/>
  <c r="AY441" i="35" s="1"/>
  <c r="AY266" i="35"/>
  <c r="AY270" i="35" s="1"/>
  <c r="AY312" i="35"/>
  <c r="AY314" i="35" s="1"/>
  <c r="AY316" i="35" s="1"/>
  <c r="AY281" i="35" s="1"/>
  <c r="AY397" i="35"/>
  <c r="AY405" i="35" s="1"/>
  <c r="AY406" i="35" s="1"/>
  <c r="AY391" i="35" s="1"/>
  <c r="AY139" i="35"/>
  <c r="AY134" i="35"/>
  <c r="AY137" i="35" s="1"/>
  <c r="AY296" i="35"/>
  <c r="AY299" i="35" s="1"/>
  <c r="AY300" i="35" s="1"/>
  <c r="AY279" i="35" s="1"/>
  <c r="AY344" i="35"/>
  <c r="AY347" i="35" s="1"/>
  <c r="AY348" i="35" s="1"/>
  <c r="AY335" i="35" s="1"/>
  <c r="AY352" i="35"/>
  <c r="AY355" i="35" s="1"/>
  <c r="AY356" i="35" s="1"/>
  <c r="AY336" i="35" s="1"/>
  <c r="AY414" i="35"/>
  <c r="AY417" i="35" s="1"/>
  <c r="AY257" i="35"/>
  <c r="AY259" i="35" s="1"/>
  <c r="AY260" i="35" s="1"/>
  <c r="AY54" i="35" s="1"/>
  <c r="AY382" i="35"/>
  <c r="AY385" i="35" s="1"/>
  <c r="AY386" i="35" s="1"/>
  <c r="AY62" i="35" s="1"/>
  <c r="AY552" i="35"/>
  <c r="AY559" i="35" s="1"/>
  <c r="AY566" i="35" s="1"/>
  <c r="AY360" i="35"/>
  <c r="AY363" i="35" s="1"/>
  <c r="AY364" i="35" s="1"/>
  <c r="AY337" i="35" s="1"/>
  <c r="AY143" i="35"/>
  <c r="AY375" i="35"/>
  <c r="AY377" i="35" s="1"/>
  <c r="AY378" i="35" s="1"/>
  <c r="AY339" i="35" s="1"/>
  <c r="AY185" i="35"/>
  <c r="AY191" i="35" s="1"/>
  <c r="AY492" i="35"/>
  <c r="AY288" i="35"/>
  <c r="AY291" i="35" s="1"/>
  <c r="AY292" i="35" s="1"/>
  <c r="AY278" i="35" s="1"/>
  <c r="AY554" i="35"/>
  <c r="AY561" i="35" s="1"/>
  <c r="AY568" i="35" s="1"/>
  <c r="BB6" i="35"/>
  <c r="BB128" i="35" s="1"/>
  <c r="BB130" i="35" s="1"/>
  <c r="BB131" i="35" s="1"/>
  <c r="BB132" i="35" s="1"/>
  <c r="AL414" i="35"/>
  <c r="AL417" i="35" s="1"/>
  <c r="AL185" i="35"/>
  <c r="AL191" i="35" s="1"/>
  <c r="AL344" i="35"/>
  <c r="AL347" i="35" s="1"/>
  <c r="AL348" i="35" s="1"/>
  <c r="AL335" i="35" s="1"/>
  <c r="AL134" i="35"/>
  <c r="AL137" i="35" s="1"/>
  <c r="AL257" i="35"/>
  <c r="AL259" i="35" s="1"/>
  <c r="AL260" i="35" s="1"/>
  <c r="AL54" i="35" s="1"/>
  <c r="AL266" i="35"/>
  <c r="AL270" i="35" s="1"/>
  <c r="AL249" i="35"/>
  <c r="AL252" i="35" s="1"/>
  <c r="AL139" i="35"/>
  <c r="AL352" i="35"/>
  <c r="AL355" i="35" s="1"/>
  <c r="AL356" i="35" s="1"/>
  <c r="AL336" i="35" s="1"/>
  <c r="AL368" i="35"/>
  <c r="AL370" i="35" s="1"/>
  <c r="AL371" i="35" s="1"/>
  <c r="AL338" i="35" s="1"/>
  <c r="AL382" i="35"/>
  <c r="AL385" i="35" s="1"/>
  <c r="AL386" i="35" s="1"/>
  <c r="AL62" i="35" s="1"/>
  <c r="AL375" i="35"/>
  <c r="AL377" i="35" s="1"/>
  <c r="AL378" i="35" s="1"/>
  <c r="AL339" i="35" s="1"/>
  <c r="AL492" i="35"/>
  <c r="AL360" i="35"/>
  <c r="AL363" i="35" s="1"/>
  <c r="AL364" i="35" s="1"/>
  <c r="AL337" i="35" s="1"/>
  <c r="AL551" i="35"/>
  <c r="AL558" i="35" s="1"/>
  <c r="AL565" i="35" s="1"/>
  <c r="AL475" i="35"/>
  <c r="AL328" i="35"/>
  <c r="AL330" i="35" s="1"/>
  <c r="AL331" i="35" s="1"/>
  <c r="AL283" i="35" s="1"/>
  <c r="AL556" i="35"/>
  <c r="AL563" i="35" s="1"/>
  <c r="AL570" i="35" s="1"/>
  <c r="AL296" i="35"/>
  <c r="AL299" i="35" s="1"/>
  <c r="AL300" i="35" s="1"/>
  <c r="AL279" i="35" s="1"/>
  <c r="AL552" i="35"/>
  <c r="AL559" i="35" s="1"/>
  <c r="AL566" i="35" s="1"/>
  <c r="AL553" i="35"/>
  <c r="AL560" i="35" s="1"/>
  <c r="AL567" i="35" s="1"/>
  <c r="AL304" i="35"/>
  <c r="AL307" i="35" s="1"/>
  <c r="AL308" i="35" s="1"/>
  <c r="AL280" i="35" s="1"/>
  <c r="AL555" i="35"/>
  <c r="AL562" i="35" s="1"/>
  <c r="AL569" i="35" s="1"/>
  <c r="AL288" i="35"/>
  <c r="AL291" i="35" s="1"/>
  <c r="AL292" i="35" s="1"/>
  <c r="AL278" i="35" s="1"/>
  <c r="AL416" i="35"/>
  <c r="AL320" i="35"/>
  <c r="AL322" i="35" s="1"/>
  <c r="AL324" i="35" s="1"/>
  <c r="AL282" i="35" s="1"/>
  <c r="AL554" i="35"/>
  <c r="AL561" i="35" s="1"/>
  <c r="AL568" i="35" s="1"/>
  <c r="AL312" i="35"/>
  <c r="AL314" i="35" s="1"/>
  <c r="AL316" i="35" s="1"/>
  <c r="AL281" i="35" s="1"/>
  <c r="AL448" i="35"/>
  <c r="AL451" i="35" s="1"/>
  <c r="AL452" i="35" s="1"/>
  <c r="AL441" i="35" s="1"/>
  <c r="AL397" i="35"/>
  <c r="AL405" i="35" s="1"/>
  <c r="AL406" i="35" s="1"/>
  <c r="AL391" i="35" s="1"/>
  <c r="AT382" i="35"/>
  <c r="AT385" i="35" s="1"/>
  <c r="AT386" i="35" s="1"/>
  <c r="AT62" i="35" s="1"/>
  <c r="AT344" i="35"/>
  <c r="AT347" i="35" s="1"/>
  <c r="AT348" i="35" s="1"/>
  <c r="AT335" i="35" s="1"/>
  <c r="AT266" i="35"/>
  <c r="AT270" i="35" s="1"/>
  <c r="AT375" i="35"/>
  <c r="AT377" i="35" s="1"/>
  <c r="AT378" i="35" s="1"/>
  <c r="AT339" i="35" s="1"/>
  <c r="AT139" i="35"/>
  <c r="AT416" i="35"/>
  <c r="AT553" i="35"/>
  <c r="AT560" i="35" s="1"/>
  <c r="AT567" i="35" s="1"/>
  <c r="AT257" i="35"/>
  <c r="AT259" i="35" s="1"/>
  <c r="AT260" i="35" s="1"/>
  <c r="AT54" i="35" s="1"/>
  <c r="AT397" i="35"/>
  <c r="AT405" i="35" s="1"/>
  <c r="AT406" i="35" s="1"/>
  <c r="AT391" i="35" s="1"/>
  <c r="AT360" i="35"/>
  <c r="AT363" i="35" s="1"/>
  <c r="AT364" i="35" s="1"/>
  <c r="AT337" i="35" s="1"/>
  <c r="AT492" i="35"/>
  <c r="AT328" i="35"/>
  <c r="AT330" i="35" s="1"/>
  <c r="AT331" i="35" s="1"/>
  <c r="AT283" i="35" s="1"/>
  <c r="AT554" i="35"/>
  <c r="AT561" i="35" s="1"/>
  <c r="AT568" i="35" s="1"/>
  <c r="AT448" i="35"/>
  <c r="AT451" i="35" s="1"/>
  <c r="AT452" i="35" s="1"/>
  <c r="AT441" i="35" s="1"/>
  <c r="AT134" i="35"/>
  <c r="AT137" i="35" s="1"/>
  <c r="AT185" i="35"/>
  <c r="AT191" i="35" s="1"/>
  <c r="AT320" i="35"/>
  <c r="AT322" i="35" s="1"/>
  <c r="AT324" i="35" s="1"/>
  <c r="AT282" i="35" s="1"/>
  <c r="AT555" i="35"/>
  <c r="AT562" i="35" s="1"/>
  <c r="AT569" i="35" s="1"/>
  <c r="AT352" i="35"/>
  <c r="AT355" i="35" s="1"/>
  <c r="AT356" i="35" s="1"/>
  <c r="AT336" i="35" s="1"/>
  <c r="AT296" i="35"/>
  <c r="AT299" i="35" s="1"/>
  <c r="AT300" i="35" s="1"/>
  <c r="AT279" i="35" s="1"/>
  <c r="AT368" i="35"/>
  <c r="AT370" i="35" s="1"/>
  <c r="AT371" i="35" s="1"/>
  <c r="AT338" i="35" s="1"/>
  <c r="AT475" i="35"/>
  <c r="AT249" i="35"/>
  <c r="AT252" i="35" s="1"/>
  <c r="AT304" i="35"/>
  <c r="AT307" i="35" s="1"/>
  <c r="AT308" i="35" s="1"/>
  <c r="AT280" i="35" s="1"/>
  <c r="AT414" i="35"/>
  <c r="AT417" i="35" s="1"/>
  <c r="AT556" i="35"/>
  <c r="AT563" i="35" s="1"/>
  <c r="AT570" i="35" s="1"/>
  <c r="AT312" i="35"/>
  <c r="AT314" i="35" s="1"/>
  <c r="AT316" i="35" s="1"/>
  <c r="AT281" i="35" s="1"/>
  <c r="AT552" i="35"/>
  <c r="AT559" i="35" s="1"/>
  <c r="AT566" i="35" s="1"/>
  <c r="AT288" i="35"/>
  <c r="AT291" i="35" s="1"/>
  <c r="AT292" i="35" s="1"/>
  <c r="AT278" i="35" s="1"/>
  <c r="AT551" i="35"/>
  <c r="AT558" i="35" s="1"/>
  <c r="AT565" i="35" s="1"/>
  <c r="BA6" i="35"/>
  <c r="BA128" i="35" s="1"/>
  <c r="BA130" i="35" s="1"/>
  <c r="BC6" i="35"/>
  <c r="BC128" i="35" s="1"/>
  <c r="BC130" i="35" s="1"/>
  <c r="BE555" i="35"/>
  <c r="BE562" i="35" s="1"/>
  <c r="BE569" i="35" s="1"/>
  <c r="BE553" i="35"/>
  <c r="BE560" i="35" s="1"/>
  <c r="BE567" i="35" s="1"/>
  <c r="BE556" i="35"/>
  <c r="BE563" i="35" s="1"/>
  <c r="BE570" i="35" s="1"/>
  <c r="BE554" i="35"/>
  <c r="BE561" i="35" s="1"/>
  <c r="BE568" i="35" s="1"/>
  <c r="BE551" i="35"/>
  <c r="BE558" i="35" s="1"/>
  <c r="BE565" i="35" s="1"/>
  <c r="BE552" i="35"/>
  <c r="BE559" i="35" s="1"/>
  <c r="BE566" i="35" s="1"/>
  <c r="BE475" i="35"/>
  <c r="BE448" i="35"/>
  <c r="BE451" i="35" s="1"/>
  <c r="BE452" i="35" s="1"/>
  <c r="BE441" i="35" s="1"/>
  <c r="BE414" i="35"/>
  <c r="BE417" i="35" s="1"/>
  <c r="BE368" i="35"/>
  <c r="BE370" i="35" s="1"/>
  <c r="BE371" i="35" s="1"/>
  <c r="BE338" i="35" s="1"/>
  <c r="BE375" i="35"/>
  <c r="BE377" i="35" s="1"/>
  <c r="BE378" i="35" s="1"/>
  <c r="BE339" i="35" s="1"/>
  <c r="BE397" i="35"/>
  <c r="BE352" i="35"/>
  <c r="BE355" i="35" s="1"/>
  <c r="BE356" i="35" s="1"/>
  <c r="BE336" i="35" s="1"/>
  <c r="BE382" i="35"/>
  <c r="BE385" i="35" s="1"/>
  <c r="BE386" i="35" s="1"/>
  <c r="BE62" i="35" s="1"/>
  <c r="BE344" i="35"/>
  <c r="BE347" i="35" s="1"/>
  <c r="BE348" i="35" s="1"/>
  <c r="BE335" i="35" s="1"/>
  <c r="BE328" i="35"/>
  <c r="BE330" i="35" s="1"/>
  <c r="BE331" i="35" s="1"/>
  <c r="BE283" i="35" s="1"/>
  <c r="BE312" i="35"/>
  <c r="BE314" i="35" s="1"/>
  <c r="BE316" i="35" s="1"/>
  <c r="BE281" i="35" s="1"/>
  <c r="BE296" i="35"/>
  <c r="BE299" i="35" s="1"/>
  <c r="BE300" i="35" s="1"/>
  <c r="BE279" i="35" s="1"/>
  <c r="BE360" i="35"/>
  <c r="BE363" i="35" s="1"/>
  <c r="BE364" i="35" s="1"/>
  <c r="BE337" i="35" s="1"/>
  <c r="BE304" i="35"/>
  <c r="BE307" i="35" s="1"/>
  <c r="BE308" i="35" s="1"/>
  <c r="BE280" i="35" s="1"/>
  <c r="BE257" i="35"/>
  <c r="BE259" i="35" s="1"/>
  <c r="BE260" i="35" s="1"/>
  <c r="BE54" i="35" s="1"/>
  <c r="BE266" i="35"/>
  <c r="BE270" i="35" s="1"/>
  <c r="BE288" i="35"/>
  <c r="BE291" i="35" s="1"/>
  <c r="BE292" i="35" s="1"/>
  <c r="BE278" i="35" s="1"/>
  <c r="BE320" i="35"/>
  <c r="BE322" i="35" s="1"/>
  <c r="BE324" i="35" s="1"/>
  <c r="BE282" i="35" s="1"/>
  <c r="BE249" i="35"/>
  <c r="BE252" i="35" s="1"/>
  <c r="BE185" i="35"/>
  <c r="BE134" i="35"/>
  <c r="BE137" i="35" s="1"/>
  <c r="BE139" i="35"/>
  <c r="BE492" i="35"/>
  <c r="BE416" i="35"/>
  <c r="BF175" i="35"/>
  <c r="BF4" i="35"/>
  <c r="BG7" i="35"/>
  <c r="BF5" i="35"/>
  <c r="BF6" i="35" s="1"/>
  <c r="BF128" i="35" s="1"/>
  <c r="BF130" i="35" s="1"/>
  <c r="BF131" i="35" s="1"/>
  <c r="BF132" i="35" s="1"/>
  <c r="BF8" i="35"/>
  <c r="BF9" i="35"/>
  <c r="BF211" i="35" s="1"/>
  <c r="BF30" i="35"/>
  <c r="BE96" i="35"/>
  <c r="BE41" i="35" s="1"/>
  <c r="BE94" i="35"/>
  <c r="BE39" i="35" s="1"/>
  <c r="BE92" i="35"/>
  <c r="BE37" i="35" s="1"/>
  <c r="BE90" i="35"/>
  <c r="BE35" i="35" s="1"/>
  <c r="BE88" i="35"/>
  <c r="BE33" i="35" s="1"/>
  <c r="BE97" i="35"/>
  <c r="BE42" i="35" s="1"/>
  <c r="BE95" i="35"/>
  <c r="BE40" i="35" s="1"/>
  <c r="BE93" i="35"/>
  <c r="BE38" i="35" s="1"/>
  <c r="BE91" i="35"/>
  <c r="BE36" i="35" s="1"/>
  <c r="BE89" i="35"/>
  <c r="BE34" i="35" s="1"/>
  <c r="BE87" i="35"/>
  <c r="BE115" i="35"/>
  <c r="BD98" i="35"/>
  <c r="BD32" i="35"/>
  <c r="BD43" i="35" s="1"/>
  <c r="BD17" i="35" s="1"/>
  <c r="BE522" i="35"/>
  <c r="BE244" i="35"/>
  <c r="BE237" i="35"/>
  <c r="BE242" i="35" s="1"/>
  <c r="BE189" i="35"/>
  <c r="BE187" i="35"/>
  <c r="AZ360" i="35" l="1"/>
  <c r="AZ363" i="35" s="1"/>
  <c r="AZ364" i="35" s="1"/>
  <c r="AZ337" i="35" s="1"/>
  <c r="AZ185" i="35"/>
  <c r="AZ191" i="35" s="1"/>
  <c r="AZ375" i="35"/>
  <c r="AZ377" i="35" s="1"/>
  <c r="AZ378" i="35" s="1"/>
  <c r="AZ339" i="35" s="1"/>
  <c r="AZ328" i="35"/>
  <c r="AZ330" i="35" s="1"/>
  <c r="AZ331" i="35" s="1"/>
  <c r="AZ283" i="35" s="1"/>
  <c r="AZ249" i="35"/>
  <c r="AZ252" i="35" s="1"/>
  <c r="AZ257" i="35"/>
  <c r="AZ259" i="35" s="1"/>
  <c r="AZ260" i="35" s="1"/>
  <c r="AZ54" i="35" s="1"/>
  <c r="AZ555" i="35"/>
  <c r="AZ562" i="35" s="1"/>
  <c r="AZ569" i="35" s="1"/>
  <c r="AZ344" i="35"/>
  <c r="AZ347" i="35" s="1"/>
  <c r="AZ348" i="35" s="1"/>
  <c r="AZ335" i="35" s="1"/>
  <c r="AZ304" i="35"/>
  <c r="AZ307" i="35" s="1"/>
  <c r="AZ308" i="35" s="1"/>
  <c r="AZ280" i="35" s="1"/>
  <c r="AZ414" i="35"/>
  <c r="AZ417" i="35" s="1"/>
  <c r="AZ312" i="35"/>
  <c r="AZ314" i="35" s="1"/>
  <c r="AZ316" i="35" s="1"/>
  <c r="AZ281" i="35" s="1"/>
  <c r="AZ492" i="35"/>
  <c r="AZ551" i="35"/>
  <c r="AZ558" i="35" s="1"/>
  <c r="AZ565" i="35" s="1"/>
  <c r="AZ288" i="35"/>
  <c r="AZ291" i="35" s="1"/>
  <c r="AZ292" i="35" s="1"/>
  <c r="AZ278" i="35" s="1"/>
  <c r="AZ556" i="35"/>
  <c r="AZ563" i="35" s="1"/>
  <c r="AZ570" i="35" s="1"/>
  <c r="AZ475" i="35"/>
  <c r="AZ505" i="35" s="1"/>
  <c r="AZ506" i="35" s="1"/>
  <c r="AZ469" i="35" s="1"/>
  <c r="AZ553" i="35"/>
  <c r="AZ560" i="35" s="1"/>
  <c r="AZ567" i="35" s="1"/>
  <c r="AZ397" i="35"/>
  <c r="AZ405" i="35" s="1"/>
  <c r="AZ406" i="35" s="1"/>
  <c r="AZ391" i="35" s="1"/>
  <c r="AZ352" i="35"/>
  <c r="AZ355" i="35" s="1"/>
  <c r="AZ356" i="35" s="1"/>
  <c r="AZ336" i="35" s="1"/>
  <c r="AX571" i="35"/>
  <c r="AX69" i="35" s="1"/>
  <c r="AX340" i="35"/>
  <c r="AX61" i="35" s="1"/>
  <c r="AS340" i="35"/>
  <c r="AS61" i="35" s="1"/>
  <c r="AL340" i="35"/>
  <c r="AL61" i="35" s="1"/>
  <c r="BD131" i="35"/>
  <c r="BD132" i="35" s="1"/>
  <c r="BD143" i="35" s="1"/>
  <c r="BC131" i="35"/>
  <c r="BC132" i="35" s="1"/>
  <c r="BC143" i="35" s="1"/>
  <c r="BA131" i="35"/>
  <c r="BA132" i="35" s="1"/>
  <c r="BA143" i="35" s="1"/>
  <c r="AS284" i="35"/>
  <c r="AS60" i="35" s="1"/>
  <c r="AM571" i="35"/>
  <c r="AM69" i="35" s="1"/>
  <c r="AT141" i="35"/>
  <c r="AT456" i="35" s="1"/>
  <c r="AT457" i="35" s="1"/>
  <c r="AT442" i="35" s="1"/>
  <c r="AS141" i="35"/>
  <c r="AS479" i="35" s="1"/>
  <c r="AS485" i="35" s="1"/>
  <c r="AR141" i="35"/>
  <c r="AR147" i="35" s="1"/>
  <c r="AX141" i="35"/>
  <c r="AX521" i="35" s="1"/>
  <c r="AX524" i="35" s="1"/>
  <c r="BD526" i="35" s="1"/>
  <c r="BD68" i="35" s="1"/>
  <c r="AO141" i="35"/>
  <c r="AO205" i="35" s="1"/>
  <c r="AV141" i="35"/>
  <c r="AV479" i="35" s="1"/>
  <c r="AV485" i="35" s="1"/>
  <c r="AU571" i="35"/>
  <c r="AU69" i="35" s="1"/>
  <c r="BB382" i="35"/>
  <c r="BB385" i="35" s="1"/>
  <c r="BB386" i="35" s="1"/>
  <c r="BB62" i="35" s="1"/>
  <c r="BB185" i="35"/>
  <c r="BB191" i="35" s="1"/>
  <c r="BB288" i="35"/>
  <c r="BB291" i="35" s="1"/>
  <c r="BB292" i="35" s="1"/>
  <c r="BB278" i="35" s="1"/>
  <c r="BB397" i="35"/>
  <c r="BB405" i="35" s="1"/>
  <c r="BB406" i="35" s="1"/>
  <c r="BB391" i="35" s="1"/>
  <c r="BB414" i="35"/>
  <c r="BB417" i="35" s="1"/>
  <c r="BB134" i="35"/>
  <c r="BB137" i="35" s="1"/>
  <c r="BB552" i="35"/>
  <c r="BB559" i="35" s="1"/>
  <c r="BB566" i="35" s="1"/>
  <c r="BB555" i="35"/>
  <c r="BB562" i="35" s="1"/>
  <c r="BB569" i="35" s="1"/>
  <c r="BB139" i="35"/>
  <c r="BB375" i="35"/>
  <c r="BB377" i="35" s="1"/>
  <c r="BB378" i="35" s="1"/>
  <c r="BB339" i="35" s="1"/>
  <c r="BB143" i="35"/>
  <c r="BB296" i="35"/>
  <c r="BB299" i="35" s="1"/>
  <c r="BB300" i="35" s="1"/>
  <c r="BB279" i="35" s="1"/>
  <c r="BB257" i="35"/>
  <c r="BB259" i="35" s="1"/>
  <c r="BB260" i="35" s="1"/>
  <c r="BB54" i="35" s="1"/>
  <c r="BB304" i="35"/>
  <c r="BB307" i="35" s="1"/>
  <c r="BB308" i="35" s="1"/>
  <c r="BB280" i="35" s="1"/>
  <c r="BB344" i="35"/>
  <c r="BB347" i="35" s="1"/>
  <c r="BB348" i="35" s="1"/>
  <c r="BB335" i="35" s="1"/>
  <c r="BB249" i="35"/>
  <c r="BB252" i="35" s="1"/>
  <c r="BB554" i="35"/>
  <c r="BB561" i="35" s="1"/>
  <c r="BB568" i="35" s="1"/>
  <c r="BB448" i="35"/>
  <c r="BB451" i="35" s="1"/>
  <c r="BB452" i="35" s="1"/>
  <c r="BB441" i="35" s="1"/>
  <c r="BB352" i="35"/>
  <c r="BB355" i="35" s="1"/>
  <c r="BB356" i="35" s="1"/>
  <c r="BB336" i="35" s="1"/>
  <c r="BB492" i="35"/>
  <c r="BB360" i="35"/>
  <c r="BB363" i="35" s="1"/>
  <c r="BB364" i="35" s="1"/>
  <c r="BB337" i="35" s="1"/>
  <c r="BB328" i="35"/>
  <c r="BB330" i="35" s="1"/>
  <c r="BB331" i="35" s="1"/>
  <c r="BB283" i="35" s="1"/>
  <c r="BB475" i="35"/>
  <c r="BB266" i="35"/>
  <c r="BB270" i="35" s="1"/>
  <c r="BB368" i="35"/>
  <c r="BB370" i="35" s="1"/>
  <c r="BB371" i="35" s="1"/>
  <c r="BB338" i="35" s="1"/>
  <c r="BB416" i="35"/>
  <c r="BB312" i="35"/>
  <c r="BB314" i="35" s="1"/>
  <c r="BB316" i="35" s="1"/>
  <c r="BB281" i="35" s="1"/>
  <c r="BB320" i="35"/>
  <c r="BB322" i="35" s="1"/>
  <c r="BB324" i="35" s="1"/>
  <c r="BB282" i="35" s="1"/>
  <c r="BB556" i="35"/>
  <c r="BB563" i="35" s="1"/>
  <c r="BB570" i="35" s="1"/>
  <c r="BB553" i="35"/>
  <c r="BB560" i="35" s="1"/>
  <c r="BB567" i="35" s="1"/>
  <c r="BB551" i="35"/>
  <c r="BB558" i="35" s="1"/>
  <c r="BB565" i="35" s="1"/>
  <c r="AW510" i="35"/>
  <c r="AW511" i="35" s="1"/>
  <c r="AW470" i="35" s="1"/>
  <c r="AW478" i="35"/>
  <c r="AW505" i="35"/>
  <c r="AW506" i="35" s="1"/>
  <c r="AW469" i="35" s="1"/>
  <c r="AT571" i="35"/>
  <c r="AT69" i="35" s="1"/>
  <c r="AY284" i="35"/>
  <c r="AY60" i="35" s="1"/>
  <c r="AS571" i="35"/>
  <c r="AS69" i="35" s="1"/>
  <c r="AO505" i="35"/>
  <c r="AO506" i="35" s="1"/>
  <c r="AO469" i="35" s="1"/>
  <c r="AO478" i="35"/>
  <c r="AO510" i="35"/>
  <c r="AO511" i="35" s="1"/>
  <c r="AO470" i="35" s="1"/>
  <c r="AP571" i="35"/>
  <c r="AP69" i="35" s="1"/>
  <c r="AR571" i="35"/>
  <c r="AR69" i="35" s="1"/>
  <c r="AV340" i="35"/>
  <c r="AV61" i="35" s="1"/>
  <c r="AL571" i="35"/>
  <c r="AL69" i="35" s="1"/>
  <c r="AU284" i="35"/>
  <c r="AU60" i="35" s="1"/>
  <c r="AT284" i="35"/>
  <c r="AT60" i="35" s="1"/>
  <c r="AO340" i="35"/>
  <c r="AO61" i="35" s="1"/>
  <c r="AP141" i="35"/>
  <c r="AW571" i="35"/>
  <c r="AW69" i="35" s="1"/>
  <c r="AR478" i="35"/>
  <c r="AR505" i="35"/>
  <c r="AR506" i="35" s="1"/>
  <c r="AR469" i="35" s="1"/>
  <c r="AR510" i="35"/>
  <c r="AR511" i="35" s="1"/>
  <c r="AR470" i="35" s="1"/>
  <c r="AL505" i="35"/>
  <c r="AL506" i="35" s="1"/>
  <c r="AL469" i="35" s="1"/>
  <c r="AL478" i="35"/>
  <c r="AL510" i="35"/>
  <c r="AL511" i="35" s="1"/>
  <c r="AL470" i="35" s="1"/>
  <c r="AO571" i="35"/>
  <c r="AO69" i="35" s="1"/>
  <c r="AW340" i="35"/>
  <c r="AW61" i="35" s="1"/>
  <c r="AU340" i="35"/>
  <c r="AU61" i="35" s="1"/>
  <c r="AT340" i="35"/>
  <c r="AT61" i="35" s="1"/>
  <c r="AN448" i="35"/>
  <c r="AN451" i="35" s="1"/>
  <c r="AN452" i="35" s="1"/>
  <c r="AN441" i="35" s="1"/>
  <c r="AN296" i="35"/>
  <c r="AN299" i="35" s="1"/>
  <c r="AN300" i="35" s="1"/>
  <c r="AN279" i="35" s="1"/>
  <c r="AN304" i="35"/>
  <c r="AN307" i="35" s="1"/>
  <c r="AN308" i="35" s="1"/>
  <c r="AN280" i="35" s="1"/>
  <c r="AN554" i="35"/>
  <c r="AN561" i="35" s="1"/>
  <c r="AN568" i="35" s="1"/>
  <c r="AN266" i="35"/>
  <c r="AN270" i="35" s="1"/>
  <c r="AN475" i="35"/>
  <c r="AN257" i="35"/>
  <c r="AN259" i="35" s="1"/>
  <c r="AN260" i="35" s="1"/>
  <c r="AN54" i="35" s="1"/>
  <c r="AN368" i="35"/>
  <c r="AN370" i="35" s="1"/>
  <c r="AN371" i="35" s="1"/>
  <c r="AN338" i="35" s="1"/>
  <c r="AN360" i="35"/>
  <c r="AN363" i="35" s="1"/>
  <c r="AN364" i="35" s="1"/>
  <c r="AN337" i="35" s="1"/>
  <c r="AN288" i="35"/>
  <c r="AN291" i="35" s="1"/>
  <c r="AN292" i="35" s="1"/>
  <c r="AN278" i="35" s="1"/>
  <c r="AN249" i="35"/>
  <c r="AN252" i="35" s="1"/>
  <c r="AN397" i="35"/>
  <c r="AN405" i="35" s="1"/>
  <c r="AN406" i="35" s="1"/>
  <c r="AN391" i="35" s="1"/>
  <c r="AN328" i="35"/>
  <c r="AN330" i="35" s="1"/>
  <c r="AN331" i="35" s="1"/>
  <c r="AN283" i="35" s="1"/>
  <c r="AN416" i="35"/>
  <c r="AN375" i="35"/>
  <c r="AN377" i="35" s="1"/>
  <c r="AN378" i="35" s="1"/>
  <c r="AN339" i="35" s="1"/>
  <c r="AN185" i="35"/>
  <c r="AN191" i="35" s="1"/>
  <c r="AN382" i="35"/>
  <c r="AN385" i="35" s="1"/>
  <c r="AN386" i="35" s="1"/>
  <c r="AN62" i="35" s="1"/>
  <c r="AN414" i="35"/>
  <c r="AN417" i="35" s="1"/>
  <c r="AN134" i="35"/>
  <c r="AN137" i="35" s="1"/>
  <c r="AN143" i="35"/>
  <c r="AN555" i="35"/>
  <c r="AN562" i="35" s="1"/>
  <c r="AN569" i="35" s="1"/>
  <c r="AN556" i="35"/>
  <c r="AN563" i="35" s="1"/>
  <c r="AN570" i="35" s="1"/>
  <c r="AN552" i="35"/>
  <c r="AN559" i="35" s="1"/>
  <c r="AN566" i="35" s="1"/>
  <c r="AN352" i="35"/>
  <c r="AN355" i="35" s="1"/>
  <c r="AN356" i="35" s="1"/>
  <c r="AN336" i="35" s="1"/>
  <c r="AN139" i="35"/>
  <c r="AN320" i="35"/>
  <c r="AN322" i="35" s="1"/>
  <c r="AN324" i="35" s="1"/>
  <c r="AN282" i="35" s="1"/>
  <c r="AN492" i="35"/>
  <c r="AN312" i="35"/>
  <c r="AN314" i="35" s="1"/>
  <c r="AN316" i="35" s="1"/>
  <c r="AN281" i="35" s="1"/>
  <c r="AN553" i="35"/>
  <c r="AN560" i="35" s="1"/>
  <c r="AN567" i="35" s="1"/>
  <c r="AN344" i="35"/>
  <c r="AN347" i="35" s="1"/>
  <c r="AN348" i="35" s="1"/>
  <c r="AN335" i="35" s="1"/>
  <c r="AN551" i="35"/>
  <c r="AN558" i="35" s="1"/>
  <c r="AN565" i="35" s="1"/>
  <c r="AX284" i="35"/>
  <c r="AX60" i="35" s="1"/>
  <c r="AV571" i="35"/>
  <c r="AV69" i="35" s="1"/>
  <c r="AU510" i="35"/>
  <c r="AU511" i="35" s="1"/>
  <c r="AU470" i="35" s="1"/>
  <c r="AU505" i="35"/>
  <c r="AU506" i="35" s="1"/>
  <c r="AU469" i="35" s="1"/>
  <c r="AU478" i="35"/>
  <c r="AQ382" i="35"/>
  <c r="AQ385" i="35" s="1"/>
  <c r="AQ386" i="35" s="1"/>
  <c r="AQ62" i="35" s="1"/>
  <c r="AQ249" i="35"/>
  <c r="AQ252" i="35" s="1"/>
  <c r="AQ416" i="35"/>
  <c r="AQ139" i="35"/>
  <c r="AQ328" i="35"/>
  <c r="AQ330" i="35" s="1"/>
  <c r="AQ331" i="35" s="1"/>
  <c r="AQ283" i="35" s="1"/>
  <c r="AQ555" i="35"/>
  <c r="AQ562" i="35" s="1"/>
  <c r="AQ569" i="35" s="1"/>
  <c r="AQ344" i="35"/>
  <c r="AQ347" i="35" s="1"/>
  <c r="AQ348" i="35" s="1"/>
  <c r="AQ335" i="35" s="1"/>
  <c r="AQ375" i="35"/>
  <c r="AQ377" i="35" s="1"/>
  <c r="AQ378" i="35" s="1"/>
  <c r="AQ339" i="35" s="1"/>
  <c r="AQ414" i="35"/>
  <c r="AQ417" i="35" s="1"/>
  <c r="AQ185" i="35"/>
  <c r="AQ191" i="35" s="1"/>
  <c r="AQ352" i="35"/>
  <c r="AQ355" i="35" s="1"/>
  <c r="AQ356" i="35" s="1"/>
  <c r="AQ336" i="35" s="1"/>
  <c r="AQ492" i="35"/>
  <c r="AQ552" i="35"/>
  <c r="AQ559" i="35" s="1"/>
  <c r="AQ566" i="35" s="1"/>
  <c r="AQ304" i="35"/>
  <c r="AQ307" i="35" s="1"/>
  <c r="AQ308" i="35" s="1"/>
  <c r="AQ280" i="35" s="1"/>
  <c r="AQ554" i="35"/>
  <c r="AQ561" i="35" s="1"/>
  <c r="AQ568" i="35" s="1"/>
  <c r="AQ553" i="35"/>
  <c r="AQ560" i="35" s="1"/>
  <c r="AQ567" i="35" s="1"/>
  <c r="AQ368" i="35"/>
  <c r="AQ370" i="35" s="1"/>
  <c r="AQ371" i="35" s="1"/>
  <c r="AQ338" i="35" s="1"/>
  <c r="AQ134" i="35"/>
  <c r="AQ137" i="35" s="1"/>
  <c r="AQ312" i="35"/>
  <c r="AQ314" i="35" s="1"/>
  <c r="AQ316" i="35" s="1"/>
  <c r="AQ281" i="35" s="1"/>
  <c r="AQ556" i="35"/>
  <c r="AQ563" i="35" s="1"/>
  <c r="AQ570" i="35" s="1"/>
  <c r="AQ320" i="35"/>
  <c r="AQ322" i="35" s="1"/>
  <c r="AQ324" i="35" s="1"/>
  <c r="AQ282" i="35" s="1"/>
  <c r="AQ257" i="35"/>
  <c r="AQ259" i="35" s="1"/>
  <c r="AQ260" i="35" s="1"/>
  <c r="AQ54" i="35" s="1"/>
  <c r="AQ475" i="35"/>
  <c r="AQ448" i="35"/>
  <c r="AQ451" i="35" s="1"/>
  <c r="AQ452" i="35" s="1"/>
  <c r="AQ441" i="35" s="1"/>
  <c r="AQ397" i="35"/>
  <c r="AQ405" i="35" s="1"/>
  <c r="AQ406" i="35" s="1"/>
  <c r="AQ391" i="35" s="1"/>
  <c r="AQ143" i="35"/>
  <c r="AQ360" i="35"/>
  <c r="AQ363" i="35" s="1"/>
  <c r="AQ364" i="35" s="1"/>
  <c r="AQ337" i="35" s="1"/>
  <c r="AQ296" i="35"/>
  <c r="AQ299" i="35" s="1"/>
  <c r="AQ300" i="35" s="1"/>
  <c r="AQ279" i="35" s="1"/>
  <c r="AQ551" i="35"/>
  <c r="AQ558" i="35" s="1"/>
  <c r="AQ565" i="35" s="1"/>
  <c r="AQ288" i="35"/>
  <c r="AQ291" i="35" s="1"/>
  <c r="AQ292" i="35" s="1"/>
  <c r="AQ278" i="35" s="1"/>
  <c r="AQ266" i="35"/>
  <c r="AQ270" i="35" s="1"/>
  <c r="AM284" i="35"/>
  <c r="AM60" i="35" s="1"/>
  <c r="AM340" i="35"/>
  <c r="AM61" i="35" s="1"/>
  <c r="AP478" i="35"/>
  <c r="AP505" i="35"/>
  <c r="AP506" i="35" s="1"/>
  <c r="AP469" i="35" s="1"/>
  <c r="AP510" i="35"/>
  <c r="AP511" i="35" s="1"/>
  <c r="AP470" i="35" s="1"/>
  <c r="AY571" i="35"/>
  <c r="AY69" i="35" s="1"/>
  <c r="AO284" i="35"/>
  <c r="AO60" i="35" s="1"/>
  <c r="AY141" i="35"/>
  <c r="AZ141" i="35"/>
  <c r="BA375" i="35"/>
  <c r="BA377" i="35" s="1"/>
  <c r="BA378" i="35" s="1"/>
  <c r="BA339" i="35" s="1"/>
  <c r="BA134" i="35"/>
  <c r="BA137" i="35" s="1"/>
  <c r="BA296" i="35"/>
  <c r="BA299" i="35" s="1"/>
  <c r="BA300" i="35" s="1"/>
  <c r="BA279" i="35" s="1"/>
  <c r="BA266" i="35"/>
  <c r="BA270" i="35" s="1"/>
  <c r="BA360" i="35"/>
  <c r="BA363" i="35" s="1"/>
  <c r="BA364" i="35" s="1"/>
  <c r="BA337" i="35" s="1"/>
  <c r="BA492" i="35"/>
  <c r="BA382" i="35"/>
  <c r="BA385" i="35" s="1"/>
  <c r="BA386" i="35" s="1"/>
  <c r="BA62" i="35" s="1"/>
  <c r="BA551" i="35"/>
  <c r="BA558" i="35" s="1"/>
  <c r="BA565" i="35" s="1"/>
  <c r="BA552" i="35"/>
  <c r="BA559" i="35" s="1"/>
  <c r="BA566" i="35" s="1"/>
  <c r="BA475" i="35"/>
  <c r="BA397" i="35"/>
  <c r="BA405" i="35" s="1"/>
  <c r="BA406" i="35" s="1"/>
  <c r="BA391" i="35" s="1"/>
  <c r="BA249" i="35"/>
  <c r="BA252" i="35" s="1"/>
  <c r="BA352" i="35"/>
  <c r="BA355" i="35" s="1"/>
  <c r="BA356" i="35" s="1"/>
  <c r="BA336" i="35" s="1"/>
  <c r="BA555" i="35"/>
  <c r="BA562" i="35" s="1"/>
  <c r="BA569" i="35" s="1"/>
  <c r="BA553" i="35"/>
  <c r="BA560" i="35" s="1"/>
  <c r="BA567" i="35" s="1"/>
  <c r="BA556" i="35"/>
  <c r="BA563" i="35" s="1"/>
  <c r="BA570" i="35" s="1"/>
  <c r="BA312" i="35"/>
  <c r="BA314" i="35" s="1"/>
  <c r="BA316" i="35" s="1"/>
  <c r="BA281" i="35" s="1"/>
  <c r="BA368" i="35"/>
  <c r="BA370" i="35" s="1"/>
  <c r="BA371" i="35" s="1"/>
  <c r="BA338" i="35" s="1"/>
  <c r="BA139" i="35"/>
  <c r="BA416" i="35"/>
  <c r="BA320" i="35"/>
  <c r="BA322" i="35" s="1"/>
  <c r="BA324" i="35" s="1"/>
  <c r="BA282" i="35" s="1"/>
  <c r="BA344" i="35"/>
  <c r="BA347" i="35" s="1"/>
  <c r="BA348" i="35" s="1"/>
  <c r="BA335" i="35" s="1"/>
  <c r="BA554" i="35"/>
  <c r="BA561" i="35" s="1"/>
  <c r="BA568" i="35" s="1"/>
  <c r="BA448" i="35"/>
  <c r="BA451" i="35" s="1"/>
  <c r="BA452" i="35" s="1"/>
  <c r="BA441" i="35" s="1"/>
  <c r="BA257" i="35"/>
  <c r="BA259" i="35" s="1"/>
  <c r="BA260" i="35" s="1"/>
  <c r="BA54" i="35" s="1"/>
  <c r="BA185" i="35"/>
  <c r="BA191" i="35" s="1"/>
  <c r="BA328" i="35"/>
  <c r="BA330" i="35" s="1"/>
  <c r="BA331" i="35" s="1"/>
  <c r="BA283" i="35" s="1"/>
  <c r="BA304" i="35"/>
  <c r="BA307" i="35" s="1"/>
  <c r="BA308" i="35" s="1"/>
  <c r="BA280" i="35" s="1"/>
  <c r="BA288" i="35"/>
  <c r="BA291" i="35" s="1"/>
  <c r="BA292" i="35" s="1"/>
  <c r="BA278" i="35" s="1"/>
  <c r="BA414" i="35"/>
  <c r="BA417" i="35" s="1"/>
  <c r="AY510" i="35"/>
  <c r="AY511" i="35" s="1"/>
  <c r="AY470" i="35" s="1"/>
  <c r="AY505" i="35"/>
  <c r="AY506" i="35" s="1"/>
  <c r="AY469" i="35" s="1"/>
  <c r="AY478" i="35"/>
  <c r="AM510" i="35"/>
  <c r="AM511" i="35" s="1"/>
  <c r="AM470" i="35" s="1"/>
  <c r="AM478" i="35"/>
  <c r="AM505" i="35"/>
  <c r="AM506" i="35" s="1"/>
  <c r="AM469" i="35" s="1"/>
  <c r="AT510" i="35"/>
  <c r="AT511" i="35" s="1"/>
  <c r="AT470" i="35" s="1"/>
  <c r="AT478" i="35"/>
  <c r="AT505" i="35"/>
  <c r="AT506" i="35" s="1"/>
  <c r="AT469" i="35" s="1"/>
  <c r="AV478" i="35"/>
  <c r="AV510" i="35"/>
  <c r="AV511" i="35" s="1"/>
  <c r="AV470" i="35" s="1"/>
  <c r="AV505" i="35"/>
  <c r="AV506" i="35" s="1"/>
  <c r="AV469" i="35" s="1"/>
  <c r="AY340" i="35"/>
  <c r="AY61" i="35" s="1"/>
  <c r="AR284" i="35"/>
  <c r="AR60" i="35" s="1"/>
  <c r="AX510" i="35"/>
  <c r="AX511" i="35" s="1"/>
  <c r="AX470" i="35" s="1"/>
  <c r="AX505" i="35"/>
  <c r="AX506" i="35" s="1"/>
  <c r="AX469" i="35" s="1"/>
  <c r="AX478" i="35"/>
  <c r="AL284" i="35"/>
  <c r="AL60" i="35" s="1"/>
  <c r="AW284" i="35"/>
  <c r="AW60" i="35" s="1"/>
  <c r="AR340" i="35"/>
  <c r="AR61" i="35" s="1"/>
  <c r="AU141" i="35"/>
  <c r="AP284" i="35"/>
  <c r="AP60" i="35" s="1"/>
  <c r="AW141" i="35"/>
  <c r="BD552" i="35"/>
  <c r="BD559" i="35" s="1"/>
  <c r="BD566" i="35" s="1"/>
  <c r="BD266" i="35"/>
  <c r="BD270" i="35" s="1"/>
  <c r="BD492" i="35"/>
  <c r="BD320" i="35"/>
  <c r="BD322" i="35" s="1"/>
  <c r="BD324" i="35" s="1"/>
  <c r="BD282" i="35" s="1"/>
  <c r="BD551" i="35"/>
  <c r="BD558" i="35" s="1"/>
  <c r="BD565" i="35" s="1"/>
  <c r="BD249" i="35"/>
  <c r="BD252" i="35" s="1"/>
  <c r="BD368" i="35"/>
  <c r="BD370" i="35" s="1"/>
  <c r="BD371" i="35" s="1"/>
  <c r="BD338" i="35" s="1"/>
  <c r="BD555" i="35"/>
  <c r="BD562" i="35" s="1"/>
  <c r="BD569" i="35" s="1"/>
  <c r="BD288" i="35"/>
  <c r="BD291" i="35" s="1"/>
  <c r="BD292" i="35" s="1"/>
  <c r="BD278" i="35" s="1"/>
  <c r="BD352" i="35"/>
  <c r="BD355" i="35" s="1"/>
  <c r="BD356" i="35" s="1"/>
  <c r="BD336" i="35" s="1"/>
  <c r="BD139" i="35"/>
  <c r="BD554" i="35"/>
  <c r="BD561" i="35" s="1"/>
  <c r="BD568" i="35" s="1"/>
  <c r="BD475" i="35"/>
  <c r="BD328" i="35"/>
  <c r="BD330" i="35" s="1"/>
  <c r="BD331" i="35" s="1"/>
  <c r="BD283" i="35" s="1"/>
  <c r="BD134" i="35"/>
  <c r="BD137" i="35" s="1"/>
  <c r="BD553" i="35"/>
  <c r="BD560" i="35" s="1"/>
  <c r="BD567" i="35" s="1"/>
  <c r="BD448" i="35"/>
  <c r="BD451" i="35" s="1"/>
  <c r="BD452" i="35" s="1"/>
  <c r="BD441" i="35" s="1"/>
  <c r="BD312" i="35"/>
  <c r="BD314" i="35" s="1"/>
  <c r="BD316" i="35" s="1"/>
  <c r="BD281" i="35" s="1"/>
  <c r="BD414" i="35"/>
  <c r="BD417" i="35" s="1"/>
  <c r="BD416" i="35"/>
  <c r="BD296" i="35"/>
  <c r="BD299" i="35" s="1"/>
  <c r="BD300" i="35" s="1"/>
  <c r="BD279" i="35" s="1"/>
  <c r="BD397" i="35"/>
  <c r="BD405" i="35" s="1"/>
  <c r="BD406" i="35" s="1"/>
  <c r="BD391" i="35" s="1"/>
  <c r="BD257" i="35"/>
  <c r="BD259" i="35" s="1"/>
  <c r="BD260" i="35" s="1"/>
  <c r="BD54" i="35" s="1"/>
  <c r="BD344" i="35"/>
  <c r="BD347" i="35" s="1"/>
  <c r="BD348" i="35" s="1"/>
  <c r="BD335" i="35" s="1"/>
  <c r="BD556" i="35"/>
  <c r="BD563" i="35" s="1"/>
  <c r="BD570" i="35" s="1"/>
  <c r="BD375" i="35"/>
  <c r="BD377" i="35" s="1"/>
  <c r="BD378" i="35" s="1"/>
  <c r="BD339" i="35" s="1"/>
  <c r="BD185" i="35"/>
  <c r="BD191" i="35" s="1"/>
  <c r="BD360" i="35"/>
  <c r="BD363" i="35" s="1"/>
  <c r="BD364" i="35" s="1"/>
  <c r="BD337" i="35" s="1"/>
  <c r="BD382" i="35"/>
  <c r="BD385" i="35" s="1"/>
  <c r="BD386" i="35" s="1"/>
  <c r="BD62" i="35" s="1"/>
  <c r="BD304" i="35"/>
  <c r="BD307" i="35" s="1"/>
  <c r="BD308" i="35" s="1"/>
  <c r="BD280" i="35" s="1"/>
  <c r="BC552" i="35"/>
  <c r="BC559" i="35" s="1"/>
  <c r="BC566" i="35" s="1"/>
  <c r="BC320" i="35"/>
  <c r="BC322" i="35" s="1"/>
  <c r="BC324" i="35" s="1"/>
  <c r="BC282" i="35" s="1"/>
  <c r="BC555" i="35"/>
  <c r="BC562" i="35" s="1"/>
  <c r="BC569" i="35" s="1"/>
  <c r="BC551" i="35"/>
  <c r="BC558" i="35" s="1"/>
  <c r="BC565" i="35" s="1"/>
  <c r="BC312" i="35"/>
  <c r="BC314" i="35" s="1"/>
  <c r="BC316" i="35" s="1"/>
  <c r="BC281" i="35" s="1"/>
  <c r="BC344" i="35"/>
  <c r="BC347" i="35" s="1"/>
  <c r="BC348" i="35" s="1"/>
  <c r="BC335" i="35" s="1"/>
  <c r="BC556" i="35"/>
  <c r="BC563" i="35" s="1"/>
  <c r="BC570" i="35" s="1"/>
  <c r="BC304" i="35"/>
  <c r="BC307" i="35" s="1"/>
  <c r="BC308" i="35" s="1"/>
  <c r="BC280" i="35" s="1"/>
  <c r="BC185" i="35"/>
  <c r="BC191" i="35" s="1"/>
  <c r="BC375" i="35"/>
  <c r="BC377" i="35" s="1"/>
  <c r="BC378" i="35" s="1"/>
  <c r="BC339" i="35" s="1"/>
  <c r="BC352" i="35"/>
  <c r="BC355" i="35" s="1"/>
  <c r="BC356" i="35" s="1"/>
  <c r="BC336" i="35" s="1"/>
  <c r="BC553" i="35"/>
  <c r="BC560" i="35" s="1"/>
  <c r="BC567" i="35" s="1"/>
  <c r="BC475" i="35"/>
  <c r="BC266" i="35"/>
  <c r="BC270" i="35" s="1"/>
  <c r="BC448" i="35"/>
  <c r="BC451" i="35" s="1"/>
  <c r="BC452" i="35" s="1"/>
  <c r="BC441" i="35" s="1"/>
  <c r="BC257" i="35"/>
  <c r="BC259" i="35" s="1"/>
  <c r="BC260" i="35" s="1"/>
  <c r="BC54" i="35" s="1"/>
  <c r="BC492" i="35"/>
  <c r="BC382" i="35"/>
  <c r="BC385" i="35" s="1"/>
  <c r="BC386" i="35" s="1"/>
  <c r="BC62" i="35" s="1"/>
  <c r="BC296" i="35"/>
  <c r="BC299" i="35" s="1"/>
  <c r="BC300" i="35" s="1"/>
  <c r="BC279" i="35" s="1"/>
  <c r="BC397" i="35"/>
  <c r="BC405" i="35" s="1"/>
  <c r="BC406" i="35" s="1"/>
  <c r="BC391" i="35" s="1"/>
  <c r="BC249" i="35"/>
  <c r="BC252" i="35" s="1"/>
  <c r="BC134" i="35"/>
  <c r="BC137" i="35" s="1"/>
  <c r="BC328" i="35"/>
  <c r="BC330" i="35" s="1"/>
  <c r="BC331" i="35" s="1"/>
  <c r="BC283" i="35" s="1"/>
  <c r="BC554" i="35"/>
  <c r="BC561" i="35" s="1"/>
  <c r="BC568" i="35" s="1"/>
  <c r="BC414" i="35"/>
  <c r="BC417" i="35" s="1"/>
  <c r="BC139" i="35"/>
  <c r="BC368" i="35"/>
  <c r="BC370" i="35" s="1"/>
  <c r="BC371" i="35" s="1"/>
  <c r="BC338" i="35" s="1"/>
  <c r="BC360" i="35"/>
  <c r="BC363" i="35" s="1"/>
  <c r="BC364" i="35" s="1"/>
  <c r="BC337" i="35" s="1"/>
  <c r="BC416" i="35"/>
  <c r="BC288" i="35"/>
  <c r="BC291" i="35" s="1"/>
  <c r="BC292" i="35" s="1"/>
  <c r="BC278" i="35" s="1"/>
  <c r="AV284" i="35"/>
  <c r="AV60" i="35" s="1"/>
  <c r="AL141" i="35"/>
  <c r="AM141" i="35"/>
  <c r="AS510" i="35"/>
  <c r="AS511" i="35" s="1"/>
  <c r="AS470" i="35" s="1"/>
  <c r="AS505" i="35"/>
  <c r="AS506" i="35" s="1"/>
  <c r="AS469" i="35" s="1"/>
  <c r="AS478" i="35"/>
  <c r="AP340" i="35"/>
  <c r="AP61" i="35" s="1"/>
  <c r="BE340" i="35"/>
  <c r="BE61" i="35" s="1"/>
  <c r="BE141" i="35"/>
  <c r="BE191" i="35"/>
  <c r="BF553" i="35"/>
  <c r="BF560" i="35" s="1"/>
  <c r="BF567" i="35" s="1"/>
  <c r="BF555" i="35"/>
  <c r="BF562" i="35" s="1"/>
  <c r="BF569" i="35" s="1"/>
  <c r="BF554" i="35"/>
  <c r="BF561" i="35" s="1"/>
  <c r="BF568" i="35" s="1"/>
  <c r="BF556" i="35"/>
  <c r="BF563" i="35" s="1"/>
  <c r="BF570" i="35" s="1"/>
  <c r="BF552" i="35"/>
  <c r="BF559" i="35" s="1"/>
  <c r="BF566" i="35" s="1"/>
  <c r="BF551" i="35"/>
  <c r="BF558" i="35" s="1"/>
  <c r="BF565" i="35" s="1"/>
  <c r="BF475" i="35"/>
  <c r="BF448" i="35"/>
  <c r="BF451" i="35" s="1"/>
  <c r="BF452" i="35" s="1"/>
  <c r="BF441" i="35" s="1"/>
  <c r="BF414" i="35"/>
  <c r="BF417" i="35" s="1"/>
  <c r="BF382" i="35"/>
  <c r="BF385" i="35" s="1"/>
  <c r="BF386" i="35" s="1"/>
  <c r="BF62" i="35" s="1"/>
  <c r="BF368" i="35"/>
  <c r="BF370" i="35" s="1"/>
  <c r="BF371" i="35" s="1"/>
  <c r="BF338" i="35" s="1"/>
  <c r="BF397" i="35"/>
  <c r="BF360" i="35"/>
  <c r="BF363" i="35" s="1"/>
  <c r="BF364" i="35" s="1"/>
  <c r="BF337" i="35" s="1"/>
  <c r="BF344" i="35"/>
  <c r="BF347" i="35" s="1"/>
  <c r="BF348" i="35" s="1"/>
  <c r="BF335" i="35" s="1"/>
  <c r="BF352" i="35"/>
  <c r="BF355" i="35" s="1"/>
  <c r="BF356" i="35" s="1"/>
  <c r="BF336" i="35" s="1"/>
  <c r="BF375" i="35"/>
  <c r="BF377" i="35" s="1"/>
  <c r="BF378" i="35" s="1"/>
  <c r="BF339" i="35" s="1"/>
  <c r="BF328" i="35"/>
  <c r="BF330" i="35" s="1"/>
  <c r="BF331" i="35" s="1"/>
  <c r="BF283" i="35" s="1"/>
  <c r="BF296" i="35"/>
  <c r="BF299" i="35" s="1"/>
  <c r="BF300" i="35" s="1"/>
  <c r="BF279" i="35" s="1"/>
  <c r="BF304" i="35"/>
  <c r="BF307" i="35" s="1"/>
  <c r="BF308" i="35" s="1"/>
  <c r="BF280" i="35" s="1"/>
  <c r="BF320" i="35"/>
  <c r="BF322" i="35" s="1"/>
  <c r="BF324" i="35" s="1"/>
  <c r="BF282" i="35" s="1"/>
  <c r="BF257" i="35"/>
  <c r="BF259" i="35" s="1"/>
  <c r="BF260" i="35" s="1"/>
  <c r="BF54" i="35" s="1"/>
  <c r="BF266" i="35"/>
  <c r="BF270" i="35" s="1"/>
  <c r="BF312" i="35"/>
  <c r="BF314" i="35" s="1"/>
  <c r="BF316" i="35" s="1"/>
  <c r="BF281" i="35" s="1"/>
  <c r="BF288" i="35"/>
  <c r="BF291" i="35" s="1"/>
  <c r="BF292" i="35" s="1"/>
  <c r="BF278" i="35" s="1"/>
  <c r="BF249" i="35"/>
  <c r="BF252" i="35" s="1"/>
  <c r="BF185" i="35"/>
  <c r="BF134" i="35"/>
  <c r="BF137" i="35" s="1"/>
  <c r="BF139" i="35"/>
  <c r="BF492" i="35"/>
  <c r="BF416" i="35"/>
  <c r="BE98" i="35"/>
  <c r="BE32" i="35"/>
  <c r="BE43" i="35" s="1"/>
  <c r="BE17" i="35" s="1"/>
  <c r="BF115" i="35"/>
  <c r="BF94" i="35"/>
  <c r="BF39" i="35" s="1"/>
  <c r="BF97" i="35"/>
  <c r="BF42" i="35" s="1"/>
  <c r="BF96" i="35"/>
  <c r="BF41" i="35" s="1"/>
  <c r="BF87" i="35"/>
  <c r="BF91" i="35"/>
  <c r="BF36" i="35" s="1"/>
  <c r="BF90" i="35"/>
  <c r="BF35" i="35" s="1"/>
  <c r="BF88" i="35"/>
  <c r="BF33" i="35" s="1"/>
  <c r="BF93" i="35"/>
  <c r="BF38" i="35" s="1"/>
  <c r="BF95" i="35"/>
  <c r="BF40" i="35" s="1"/>
  <c r="BF92" i="35"/>
  <c r="BF37" i="35" s="1"/>
  <c r="BF89" i="35"/>
  <c r="BF34" i="35" s="1"/>
  <c r="BE143" i="35"/>
  <c r="BE405" i="35"/>
  <c r="BE406" i="35" s="1"/>
  <c r="BE391" i="35" s="1"/>
  <c r="BF522" i="35"/>
  <c r="BF237" i="35"/>
  <c r="BF242" i="35" s="1"/>
  <c r="BF189" i="35"/>
  <c r="BF244" i="35"/>
  <c r="BF187" i="35"/>
  <c r="BG175" i="35"/>
  <c r="BG9" i="35"/>
  <c r="BG211" i="35" s="1"/>
  <c r="BG4" i="35"/>
  <c r="BH7" i="35"/>
  <c r="BG8" i="35"/>
  <c r="BG5" i="35"/>
  <c r="BG6" i="35" s="1"/>
  <c r="BG128" i="35" s="1"/>
  <c r="BG130" i="35" s="1"/>
  <c r="BG131" i="35" s="1"/>
  <c r="BG132" i="35" s="1"/>
  <c r="BG30" i="35"/>
  <c r="BE284" i="35"/>
  <c r="BE60" i="35" s="1"/>
  <c r="BE478" i="35"/>
  <c r="BE505" i="35"/>
  <c r="BE506" i="35" s="1"/>
  <c r="BE469" i="35" s="1"/>
  <c r="BE510" i="35"/>
  <c r="BE511" i="35" s="1"/>
  <c r="BE470" i="35" s="1"/>
  <c r="BE571" i="35"/>
  <c r="BE69" i="35" s="1"/>
  <c r="AZ340" i="35" l="1"/>
  <c r="AZ61" i="35" s="1"/>
  <c r="AZ284" i="35"/>
  <c r="AZ60" i="35" s="1"/>
  <c r="AZ478" i="35"/>
  <c r="AZ493" i="35" s="1"/>
  <c r="AZ494" i="35" s="1"/>
  <c r="AZ468" i="35" s="1"/>
  <c r="AZ510" i="35"/>
  <c r="AZ511" i="35" s="1"/>
  <c r="AZ470" i="35" s="1"/>
  <c r="AZ571" i="35"/>
  <c r="AZ69" i="35" s="1"/>
  <c r="AT144" i="35"/>
  <c r="AT145" i="35" s="1"/>
  <c r="AT515" i="35" s="1"/>
  <c r="AT517" i="35" s="1"/>
  <c r="AT67" i="35" s="1"/>
  <c r="AT147" i="35"/>
  <c r="AT251" i="35" s="1"/>
  <c r="AX203" i="35"/>
  <c r="AX204" i="35" s="1"/>
  <c r="AX208" i="35" s="1"/>
  <c r="AX209" i="35" s="1"/>
  <c r="AX210" i="35" s="1"/>
  <c r="AX212" i="35" s="1"/>
  <c r="AX177" i="35" s="1"/>
  <c r="AN340" i="35"/>
  <c r="AN61" i="35" s="1"/>
  <c r="BB571" i="35"/>
  <c r="BB69" i="35" s="1"/>
  <c r="BB340" i="35"/>
  <c r="BB61" i="35" s="1"/>
  <c r="BD284" i="35"/>
  <c r="BD60" i="35" s="1"/>
  <c r="AX144" i="35"/>
  <c r="AX145" i="35" s="1"/>
  <c r="AX51" i="35" s="1"/>
  <c r="AX243" i="35"/>
  <c r="AX245" i="35" s="1"/>
  <c r="AX178" i="35" s="1"/>
  <c r="BC141" i="35"/>
  <c r="BC144" i="35" s="1"/>
  <c r="BC145" i="35" s="1"/>
  <c r="BB141" i="35"/>
  <c r="BB243" i="35" s="1"/>
  <c r="BB245" i="35" s="1"/>
  <c r="BB178" i="35" s="1"/>
  <c r="AT521" i="35"/>
  <c r="AT524" i="35" s="1"/>
  <c r="AZ526" i="35" s="1"/>
  <c r="AZ68" i="35" s="1"/>
  <c r="AT479" i="35"/>
  <c r="AT485" i="35" s="1"/>
  <c r="AT203" i="35"/>
  <c r="AT204" i="35" s="1"/>
  <c r="AT208" i="35" s="1"/>
  <c r="AT209" i="35" s="1"/>
  <c r="AT210" i="35" s="1"/>
  <c r="AT212" i="35" s="1"/>
  <c r="AT177" i="35" s="1"/>
  <c r="AS203" i="35"/>
  <c r="AS204" i="35" s="1"/>
  <c r="AS208" i="35" s="1"/>
  <c r="AS209" i="35" s="1"/>
  <c r="AS210" i="35" s="1"/>
  <c r="AS212" i="35" s="1"/>
  <c r="AS177" i="35" s="1"/>
  <c r="AS205" i="35"/>
  <c r="AS456" i="35"/>
  <c r="AS457" i="35" s="1"/>
  <c r="AS442" i="35" s="1"/>
  <c r="AS521" i="35"/>
  <c r="AS524" i="35" s="1"/>
  <c r="AY526" i="35" s="1"/>
  <c r="AY68" i="35" s="1"/>
  <c r="AR243" i="35"/>
  <c r="AR245" i="35" s="1"/>
  <c r="AR178" i="35" s="1"/>
  <c r="AR203" i="35"/>
  <c r="AR204" i="35" s="1"/>
  <c r="AR208" i="35" s="1"/>
  <c r="AR209" i="35" s="1"/>
  <c r="AR210" i="35" s="1"/>
  <c r="AR212" i="35" s="1"/>
  <c r="AR177" i="35" s="1"/>
  <c r="AO243" i="35"/>
  <c r="AO245" i="35" s="1"/>
  <c r="AO178" i="35" s="1"/>
  <c r="AR479" i="35"/>
  <c r="AR485" i="35" s="1"/>
  <c r="AR521" i="35"/>
  <c r="AR524" i="35" s="1"/>
  <c r="AX526" i="35" s="1"/>
  <c r="AX68" i="35" s="1"/>
  <c r="AO144" i="35"/>
  <c r="AO145" i="35" s="1"/>
  <c r="AO51" i="35" s="1"/>
  <c r="AO147" i="35"/>
  <c r="AO251" i="35" s="1"/>
  <c r="AN141" i="35"/>
  <c r="AN243" i="35" s="1"/>
  <c r="AN245" i="35" s="1"/>
  <c r="AN178" i="35" s="1"/>
  <c r="AS144" i="35"/>
  <c r="AS145" i="35" s="1"/>
  <c r="AS51" i="35" s="1"/>
  <c r="AT243" i="35"/>
  <c r="AT245" i="35" s="1"/>
  <c r="AT178" i="35" s="1"/>
  <c r="AQ141" i="35"/>
  <c r="AQ243" i="35" s="1"/>
  <c r="AQ245" i="35" s="1"/>
  <c r="AQ178" i="35" s="1"/>
  <c r="AS243" i="35"/>
  <c r="AS245" i="35" s="1"/>
  <c r="AS178" i="35" s="1"/>
  <c r="AO456" i="35"/>
  <c r="AO457" i="35" s="1"/>
  <c r="AO442" i="35" s="1"/>
  <c r="AO479" i="35"/>
  <c r="AO485" i="35" s="1"/>
  <c r="AV521" i="35"/>
  <c r="AV524" i="35" s="1"/>
  <c r="BB526" i="35" s="1"/>
  <c r="BB68" i="35" s="1"/>
  <c r="AR144" i="35"/>
  <c r="AR145" i="35" s="1"/>
  <c r="AR515" i="35" s="1"/>
  <c r="AR517" i="35" s="1"/>
  <c r="AR67" i="35" s="1"/>
  <c r="AO521" i="35"/>
  <c r="AO524" i="35" s="1"/>
  <c r="AU526" i="35" s="1"/>
  <c r="AU68" i="35" s="1"/>
  <c r="AR456" i="35"/>
  <c r="AR457" i="35" s="1"/>
  <c r="AR442" i="35" s="1"/>
  <c r="AX147" i="35"/>
  <c r="AX461" i="35" s="1"/>
  <c r="AX462" i="35" s="1"/>
  <c r="AX443" i="35" s="1"/>
  <c r="AV144" i="35"/>
  <c r="AV145" i="35" s="1"/>
  <c r="AV51" i="35" s="1"/>
  <c r="AT205" i="35"/>
  <c r="AO203" i="35"/>
  <c r="AO204" i="35" s="1"/>
  <c r="AO208" i="35" s="1"/>
  <c r="AO209" i="35" s="1"/>
  <c r="AO210" i="35" s="1"/>
  <c r="AO212" i="35" s="1"/>
  <c r="AO177" i="35" s="1"/>
  <c r="AX456" i="35"/>
  <c r="AX457" i="35" s="1"/>
  <c r="AX442" i="35" s="1"/>
  <c r="AV147" i="35"/>
  <c r="AV461" i="35" s="1"/>
  <c r="AV462" i="35" s="1"/>
  <c r="AV443" i="35" s="1"/>
  <c r="AR205" i="35"/>
  <c r="AV203" i="35"/>
  <c r="AV204" i="35" s="1"/>
  <c r="AV208" i="35" s="1"/>
  <c r="AV209" i="35" s="1"/>
  <c r="AV210" i="35" s="1"/>
  <c r="AV212" i="35" s="1"/>
  <c r="AV177" i="35" s="1"/>
  <c r="AX205" i="35"/>
  <c r="AS147" i="35"/>
  <c r="AS251" i="35" s="1"/>
  <c r="AV205" i="35"/>
  <c r="BD141" i="35"/>
  <c r="BD521" i="35" s="1"/>
  <c r="BD524" i="35" s="1"/>
  <c r="BJ526" i="35" s="1"/>
  <c r="BJ68" i="35" s="1"/>
  <c r="AV456" i="35"/>
  <c r="AV457" i="35" s="1"/>
  <c r="AV442" i="35" s="1"/>
  <c r="AV243" i="35"/>
  <c r="AV245" i="35" s="1"/>
  <c r="AV178" i="35" s="1"/>
  <c r="AX479" i="35"/>
  <c r="AX485" i="35" s="1"/>
  <c r="BA284" i="35"/>
  <c r="BA60" i="35" s="1"/>
  <c r="BC340" i="35"/>
  <c r="BC61" i="35" s="1"/>
  <c r="BA478" i="35"/>
  <c r="BA510" i="35"/>
  <c r="BA511" i="35" s="1"/>
  <c r="BA470" i="35" s="1"/>
  <c r="BA505" i="35"/>
  <c r="BA506" i="35" s="1"/>
  <c r="BA469" i="35" s="1"/>
  <c r="BC571" i="35"/>
  <c r="BC69" i="35" s="1"/>
  <c r="AV486" i="35"/>
  <c r="AV487" i="35" s="1"/>
  <c r="AV467" i="35" s="1"/>
  <c r="AV493" i="35"/>
  <c r="AV494" i="35" s="1"/>
  <c r="AV468" i="35" s="1"/>
  <c r="AV480" i="35"/>
  <c r="AV466" i="35" s="1"/>
  <c r="BA571" i="35"/>
  <c r="BA69" i="35" s="1"/>
  <c r="AR493" i="35"/>
  <c r="AR494" i="35" s="1"/>
  <c r="AR468" i="35" s="1"/>
  <c r="AR486" i="35"/>
  <c r="BB505" i="35"/>
  <c r="BB506" i="35" s="1"/>
  <c r="BB469" i="35" s="1"/>
  <c r="BB510" i="35"/>
  <c r="BB511" i="35" s="1"/>
  <c r="BB470" i="35" s="1"/>
  <c r="BB478" i="35"/>
  <c r="AU493" i="35"/>
  <c r="AU494" i="35" s="1"/>
  <c r="AU468" i="35" s="1"/>
  <c r="AU486" i="35"/>
  <c r="AY493" i="35"/>
  <c r="AY494" i="35" s="1"/>
  <c r="AY468" i="35" s="1"/>
  <c r="AY486" i="35"/>
  <c r="AX493" i="35"/>
  <c r="AX494" i="35" s="1"/>
  <c r="AX468" i="35" s="1"/>
  <c r="AX486" i="35"/>
  <c r="BD340" i="35"/>
  <c r="BD61" i="35" s="1"/>
  <c r="AY205" i="35"/>
  <c r="AY147" i="35"/>
  <c r="AY203" i="35"/>
  <c r="AY204" i="35" s="1"/>
  <c r="AY208" i="35" s="1"/>
  <c r="AY209" i="35" s="1"/>
  <c r="AY210" i="35" s="1"/>
  <c r="AY212" i="35" s="1"/>
  <c r="AY177" i="35" s="1"/>
  <c r="AY521" i="35"/>
  <c r="AY524" i="35" s="1"/>
  <c r="BE526" i="35" s="1"/>
  <c r="BE68" i="35" s="1"/>
  <c r="AY456" i="35"/>
  <c r="AY457" i="35" s="1"/>
  <c r="AY442" i="35" s="1"/>
  <c r="AY243" i="35"/>
  <c r="AY245" i="35" s="1"/>
  <c r="AY178" i="35" s="1"/>
  <c r="AY479" i="35"/>
  <c r="AY485" i="35" s="1"/>
  <c r="AY144" i="35"/>
  <c r="AY145" i="35" s="1"/>
  <c r="AO486" i="35"/>
  <c r="AO493" i="35"/>
  <c r="AO494" i="35" s="1"/>
  <c r="AO468" i="35" s="1"/>
  <c r="AM205" i="35"/>
  <c r="AM203" i="35"/>
  <c r="AM204" i="35" s="1"/>
  <c r="AM208" i="35" s="1"/>
  <c r="AM209" i="35" s="1"/>
  <c r="AM210" i="35" s="1"/>
  <c r="AM212" i="35" s="1"/>
  <c r="AM177" i="35" s="1"/>
  <c r="AM521" i="35"/>
  <c r="AM524" i="35" s="1"/>
  <c r="AS526" i="35" s="1"/>
  <c r="AS68" i="35" s="1"/>
  <c r="AM243" i="35"/>
  <c r="AM245" i="35" s="1"/>
  <c r="AM178" i="35" s="1"/>
  <c r="AM479" i="35"/>
  <c r="AM485" i="35" s="1"/>
  <c r="AM144" i="35"/>
  <c r="AM145" i="35" s="1"/>
  <c r="AM147" i="35"/>
  <c r="AM456" i="35"/>
  <c r="AM457" i="35" s="1"/>
  <c r="AM442" i="35" s="1"/>
  <c r="AT493" i="35"/>
  <c r="AT494" i="35" s="1"/>
  <c r="AT468" i="35" s="1"/>
  <c r="AT486" i="35"/>
  <c r="BA340" i="35"/>
  <c r="BA61" i="35" s="1"/>
  <c r="AP521" i="35"/>
  <c r="AP524" i="35" s="1"/>
  <c r="AV526" i="35" s="1"/>
  <c r="AV68" i="35" s="1"/>
  <c r="AP479" i="35"/>
  <c r="AP485" i="35" s="1"/>
  <c r="AP456" i="35"/>
  <c r="AP457" i="35" s="1"/>
  <c r="AP442" i="35" s="1"/>
  <c r="AP205" i="35"/>
  <c r="AP203" i="35"/>
  <c r="AP204" i="35" s="1"/>
  <c r="AP208" i="35" s="1"/>
  <c r="AP209" i="35" s="1"/>
  <c r="AP210" i="35" s="1"/>
  <c r="AP212" i="35" s="1"/>
  <c r="AP177" i="35" s="1"/>
  <c r="AP147" i="35"/>
  <c r="AP243" i="35"/>
  <c r="AP245" i="35" s="1"/>
  <c r="AP178" i="35" s="1"/>
  <c r="AP144" i="35"/>
  <c r="AP145" i="35" s="1"/>
  <c r="BC510" i="35"/>
  <c r="BC511" i="35" s="1"/>
  <c r="BC470" i="35" s="1"/>
  <c r="BC505" i="35"/>
  <c r="BC506" i="35" s="1"/>
  <c r="BC469" i="35" s="1"/>
  <c r="BC478" i="35"/>
  <c r="AN284" i="35"/>
  <c r="AN60" i="35" s="1"/>
  <c r="BD571" i="35"/>
  <c r="BD69" i="35" s="1"/>
  <c r="AN478" i="35"/>
  <c r="AN510" i="35"/>
  <c r="AN511" i="35" s="1"/>
  <c r="AN470" i="35" s="1"/>
  <c r="AN505" i="35"/>
  <c r="AN506" i="35" s="1"/>
  <c r="AN469" i="35" s="1"/>
  <c r="AL521" i="35"/>
  <c r="AL524" i="35" s="1"/>
  <c r="AR526" i="35" s="1"/>
  <c r="AR68" i="35" s="1"/>
  <c r="AL205" i="35"/>
  <c r="AL479" i="35"/>
  <c r="AL485" i="35" s="1"/>
  <c r="AL203" i="35"/>
  <c r="AL204" i="35" s="1"/>
  <c r="AL208" i="35" s="1"/>
  <c r="AL209" i="35" s="1"/>
  <c r="AL210" i="35" s="1"/>
  <c r="AL212" i="35" s="1"/>
  <c r="AL177" i="35" s="1"/>
  <c r="AL456" i="35"/>
  <c r="AL457" i="35" s="1"/>
  <c r="AL442" i="35" s="1"/>
  <c r="AL243" i="35"/>
  <c r="AL245" i="35" s="1"/>
  <c r="AL178" i="35" s="1"/>
  <c r="AL147" i="35"/>
  <c r="AL144" i="35"/>
  <c r="AL145" i="35" s="1"/>
  <c r="AW205" i="35"/>
  <c r="AW203" i="35"/>
  <c r="AW204" i="35" s="1"/>
  <c r="AW208" i="35" s="1"/>
  <c r="AW209" i="35" s="1"/>
  <c r="AW210" i="35" s="1"/>
  <c r="AW212" i="35" s="1"/>
  <c r="AW177" i="35" s="1"/>
  <c r="AW456" i="35"/>
  <c r="AW457" i="35" s="1"/>
  <c r="AW442" i="35" s="1"/>
  <c r="AW521" i="35"/>
  <c r="AW524" i="35" s="1"/>
  <c r="BC526" i="35" s="1"/>
  <c r="BC68" i="35" s="1"/>
  <c r="AW243" i="35"/>
  <c r="AW245" i="35" s="1"/>
  <c r="AW178" i="35" s="1"/>
  <c r="AW479" i="35"/>
  <c r="AW485" i="35" s="1"/>
  <c r="AW144" i="35"/>
  <c r="AW145" i="35" s="1"/>
  <c r="AW147" i="35"/>
  <c r="AQ284" i="35"/>
  <c r="AQ60" i="35" s="1"/>
  <c r="AL486" i="35"/>
  <c r="AL493" i="35"/>
  <c r="AL494" i="35" s="1"/>
  <c r="AL468" i="35" s="1"/>
  <c r="BB284" i="35"/>
  <c r="BB60" i="35" s="1"/>
  <c r="AP493" i="35"/>
  <c r="AP494" i="35" s="1"/>
  <c r="AP468" i="35" s="1"/>
  <c r="AP486" i="35"/>
  <c r="AQ571" i="35"/>
  <c r="AQ69" i="35" s="1"/>
  <c r="AQ478" i="35"/>
  <c r="AQ510" i="35"/>
  <c r="AQ511" i="35" s="1"/>
  <c r="AQ470" i="35" s="1"/>
  <c r="AQ505" i="35"/>
  <c r="AQ506" i="35" s="1"/>
  <c r="AQ469" i="35" s="1"/>
  <c r="AS493" i="35"/>
  <c r="AS494" i="35" s="1"/>
  <c r="AS468" i="35" s="1"/>
  <c r="AS486" i="35"/>
  <c r="AS487" i="35" s="1"/>
  <c r="AS467" i="35" s="1"/>
  <c r="AS480" i="35"/>
  <c r="AS466" i="35" s="1"/>
  <c r="BC284" i="35"/>
  <c r="BC60" i="35" s="1"/>
  <c r="BD478" i="35"/>
  <c r="BD505" i="35"/>
  <c r="BD506" i="35" s="1"/>
  <c r="BD469" i="35" s="1"/>
  <c r="BD510" i="35"/>
  <c r="BD511" i="35" s="1"/>
  <c r="BD470" i="35" s="1"/>
  <c r="AU147" i="35"/>
  <c r="AU144" i="35"/>
  <c r="AU145" i="35" s="1"/>
  <c r="AU205" i="35"/>
  <c r="AU203" i="35"/>
  <c r="AU204" i="35" s="1"/>
  <c r="AU208" i="35" s="1"/>
  <c r="AU209" i="35" s="1"/>
  <c r="AU210" i="35" s="1"/>
  <c r="AU212" i="35" s="1"/>
  <c r="AU177" i="35" s="1"/>
  <c r="AU521" i="35"/>
  <c r="AU524" i="35" s="1"/>
  <c r="BA526" i="35" s="1"/>
  <c r="BA68" i="35" s="1"/>
  <c r="AU479" i="35"/>
  <c r="AU485" i="35" s="1"/>
  <c r="AU456" i="35"/>
  <c r="AU457" i="35" s="1"/>
  <c r="AU442" i="35" s="1"/>
  <c r="AU243" i="35"/>
  <c r="AU245" i="35" s="1"/>
  <c r="AU178" i="35" s="1"/>
  <c r="AM493" i="35"/>
  <c r="AM494" i="35" s="1"/>
  <c r="AM468" i="35" s="1"/>
  <c r="AM486" i="35"/>
  <c r="BA141" i="35"/>
  <c r="AW486" i="35"/>
  <c r="AW493" i="35"/>
  <c r="AW494" i="35" s="1"/>
  <c r="AW468" i="35" s="1"/>
  <c r="AZ521" i="35"/>
  <c r="AZ524" i="35" s="1"/>
  <c r="BF526" i="35" s="1"/>
  <c r="BF68" i="35" s="1"/>
  <c r="AZ205" i="35"/>
  <c r="AZ456" i="35"/>
  <c r="AZ457" i="35" s="1"/>
  <c r="AZ442" i="35" s="1"/>
  <c r="AZ144" i="35"/>
  <c r="AZ145" i="35" s="1"/>
  <c r="AZ203" i="35"/>
  <c r="AZ204" i="35" s="1"/>
  <c r="AZ208" i="35" s="1"/>
  <c r="AZ209" i="35" s="1"/>
  <c r="AZ210" i="35" s="1"/>
  <c r="AZ212" i="35" s="1"/>
  <c r="AZ177" i="35" s="1"/>
  <c r="AZ479" i="35"/>
  <c r="AZ485" i="35" s="1"/>
  <c r="AZ243" i="35"/>
  <c r="AZ245" i="35" s="1"/>
  <c r="AZ178" i="35" s="1"/>
  <c r="AZ147" i="35"/>
  <c r="AQ340" i="35"/>
  <c r="AQ61" i="35" s="1"/>
  <c r="AR251" i="35"/>
  <c r="AR461" i="35"/>
  <c r="AR462" i="35" s="1"/>
  <c r="AR443" i="35" s="1"/>
  <c r="AN571" i="35"/>
  <c r="AN69" i="35" s="1"/>
  <c r="BE205" i="35"/>
  <c r="BE203" i="35"/>
  <c r="BE204" i="35" s="1"/>
  <c r="BE208" i="35" s="1"/>
  <c r="BE209" i="35" s="1"/>
  <c r="BE210" i="35" s="1"/>
  <c r="BE212" i="35" s="1"/>
  <c r="BE177" i="35" s="1"/>
  <c r="BF284" i="35"/>
  <c r="BF60" i="35" s="1"/>
  <c r="BF571" i="35"/>
  <c r="BF69" i="35" s="1"/>
  <c r="BE456" i="35"/>
  <c r="BE457" i="35" s="1"/>
  <c r="BE442" i="35" s="1"/>
  <c r="BE479" i="35"/>
  <c r="BE485" i="35" s="1"/>
  <c r="BE521" i="35"/>
  <c r="BE524" i="35" s="1"/>
  <c r="BK526" i="35" s="1"/>
  <c r="BK68" i="35" s="1"/>
  <c r="BE243" i="35"/>
  <c r="BE245" i="35" s="1"/>
  <c r="BE178" i="35" s="1"/>
  <c r="BE144" i="35"/>
  <c r="BE145" i="35" s="1"/>
  <c r="BE515" i="35" s="1"/>
  <c r="BE517" i="35" s="1"/>
  <c r="BE67" i="35" s="1"/>
  <c r="BE147" i="35"/>
  <c r="BE461" i="35" s="1"/>
  <c r="BE462" i="35" s="1"/>
  <c r="BE443" i="35" s="1"/>
  <c r="BF191" i="35"/>
  <c r="BG556" i="35"/>
  <c r="BG563" i="35" s="1"/>
  <c r="BG570" i="35" s="1"/>
  <c r="BG555" i="35"/>
  <c r="BG562" i="35" s="1"/>
  <c r="BG569" i="35" s="1"/>
  <c r="BG552" i="35"/>
  <c r="BG559" i="35" s="1"/>
  <c r="BG566" i="35" s="1"/>
  <c r="BG551" i="35"/>
  <c r="BG558" i="35" s="1"/>
  <c r="BG565" i="35" s="1"/>
  <c r="BG553" i="35"/>
  <c r="BG560" i="35" s="1"/>
  <c r="BG567" i="35" s="1"/>
  <c r="BG554" i="35"/>
  <c r="BG561" i="35" s="1"/>
  <c r="BG568" i="35" s="1"/>
  <c r="BG475" i="35"/>
  <c r="BG448" i="35"/>
  <c r="BG451" i="35" s="1"/>
  <c r="BG452" i="35" s="1"/>
  <c r="BG441" i="35" s="1"/>
  <c r="BG375" i="35"/>
  <c r="BG377" i="35" s="1"/>
  <c r="BG378" i="35" s="1"/>
  <c r="BG339" i="35" s="1"/>
  <c r="BG382" i="35"/>
  <c r="BG385" i="35" s="1"/>
  <c r="BG386" i="35" s="1"/>
  <c r="BG62" i="35" s="1"/>
  <c r="BG360" i="35"/>
  <c r="BG363" i="35" s="1"/>
  <c r="BG364" i="35" s="1"/>
  <c r="BG337" i="35" s="1"/>
  <c r="BG397" i="35"/>
  <c r="BG344" i="35"/>
  <c r="BG347" i="35" s="1"/>
  <c r="BG348" i="35" s="1"/>
  <c r="BG335" i="35" s="1"/>
  <c r="BG414" i="35"/>
  <c r="BG417" i="35" s="1"/>
  <c r="BG328" i="35"/>
  <c r="BG330" i="35" s="1"/>
  <c r="BG331" i="35" s="1"/>
  <c r="BG283" i="35" s="1"/>
  <c r="BG312" i="35"/>
  <c r="BG314" i="35" s="1"/>
  <c r="BG316" i="35" s="1"/>
  <c r="BG281" i="35" s="1"/>
  <c r="BG368" i="35"/>
  <c r="BG370" i="35" s="1"/>
  <c r="BG371" i="35" s="1"/>
  <c r="BG338" i="35" s="1"/>
  <c r="BG352" i="35"/>
  <c r="BG355" i="35" s="1"/>
  <c r="BG356" i="35" s="1"/>
  <c r="BG336" i="35" s="1"/>
  <c r="BG296" i="35"/>
  <c r="BG299" i="35" s="1"/>
  <c r="BG300" i="35" s="1"/>
  <c r="BG279" i="35" s="1"/>
  <c r="BG304" i="35"/>
  <c r="BG307" i="35" s="1"/>
  <c r="BG308" i="35" s="1"/>
  <c r="BG280" i="35" s="1"/>
  <c r="BG257" i="35"/>
  <c r="BG259" i="35" s="1"/>
  <c r="BG260" i="35" s="1"/>
  <c r="BG54" i="35" s="1"/>
  <c r="BG266" i="35"/>
  <c r="BG270" i="35" s="1"/>
  <c r="BG249" i="35"/>
  <c r="BG252" i="35" s="1"/>
  <c r="BG288" i="35"/>
  <c r="BG291" i="35" s="1"/>
  <c r="BG292" i="35" s="1"/>
  <c r="BG278" i="35" s="1"/>
  <c r="BG320" i="35"/>
  <c r="BG322" i="35" s="1"/>
  <c r="BG324" i="35" s="1"/>
  <c r="BG282" i="35" s="1"/>
  <c r="BG185" i="35"/>
  <c r="BG134" i="35"/>
  <c r="BG137" i="35" s="1"/>
  <c r="BG139" i="35"/>
  <c r="BG492" i="35"/>
  <c r="BG416" i="35"/>
  <c r="BF340" i="35"/>
  <c r="BF61" i="35" s="1"/>
  <c r="BF143" i="35"/>
  <c r="BF141" i="35"/>
  <c r="BF405" i="35"/>
  <c r="BF406" i="35" s="1"/>
  <c r="BF391" i="35" s="1"/>
  <c r="BE493" i="35"/>
  <c r="BE494" i="35" s="1"/>
  <c r="BE468" i="35" s="1"/>
  <c r="BE486" i="35"/>
  <c r="BF98" i="35"/>
  <c r="BF32" i="35"/>
  <c r="BF43" i="35" s="1"/>
  <c r="BF17" i="35" s="1"/>
  <c r="BG97" i="35"/>
  <c r="BG42" i="35" s="1"/>
  <c r="BG87" i="35"/>
  <c r="BG91" i="35"/>
  <c r="BG36" i="35" s="1"/>
  <c r="BG90" i="35"/>
  <c r="BG35" i="35" s="1"/>
  <c r="BG95" i="35"/>
  <c r="BG40" i="35" s="1"/>
  <c r="BG96" i="35"/>
  <c r="BG41" i="35" s="1"/>
  <c r="BG93" i="35"/>
  <c r="BG38" i="35" s="1"/>
  <c r="BG115" i="35"/>
  <c r="BG94" i="35"/>
  <c r="BG39" i="35" s="1"/>
  <c r="BG88" i="35"/>
  <c r="BG33" i="35" s="1"/>
  <c r="BG92" i="35"/>
  <c r="BG37" i="35" s="1"/>
  <c r="BG89" i="35"/>
  <c r="BG34" i="35" s="1"/>
  <c r="BF510" i="35"/>
  <c r="BF511" i="35" s="1"/>
  <c r="BF470" i="35" s="1"/>
  <c r="BF478" i="35"/>
  <c r="BF505" i="35"/>
  <c r="BF506" i="35" s="1"/>
  <c r="BF469" i="35" s="1"/>
  <c r="BH175" i="35"/>
  <c r="BH9" i="35"/>
  <c r="BH211" i="35" s="1"/>
  <c r="BI7" i="35"/>
  <c r="BH4" i="35"/>
  <c r="BH8" i="35"/>
  <c r="BH5" i="35"/>
  <c r="BH6" i="35" s="1"/>
  <c r="BH128" i="35" s="1"/>
  <c r="BH130" i="35" s="1"/>
  <c r="BH131" i="35" s="1"/>
  <c r="BH132" i="35" s="1"/>
  <c r="BH30" i="35"/>
  <c r="BG522" i="35"/>
  <c r="BG237" i="35"/>
  <c r="BG242" i="35" s="1"/>
  <c r="BG244" i="35"/>
  <c r="BG189" i="35"/>
  <c r="BG187" i="35"/>
  <c r="BC243" i="35" l="1"/>
  <c r="BC245" i="35" s="1"/>
  <c r="BC178" i="35" s="1"/>
  <c r="AT461" i="35"/>
  <c r="AT462" i="35" s="1"/>
  <c r="AT443" i="35" s="1"/>
  <c r="AT444" i="35" s="1"/>
  <c r="AT65" i="35" s="1"/>
  <c r="AZ486" i="35"/>
  <c r="BC203" i="35"/>
  <c r="BC204" i="35" s="1"/>
  <c r="BC208" i="35" s="1"/>
  <c r="BC209" i="35" s="1"/>
  <c r="BC210" i="35" s="1"/>
  <c r="BC212" i="35" s="1"/>
  <c r="BC177" i="35" s="1"/>
  <c r="BD203" i="35"/>
  <c r="BD204" i="35" s="1"/>
  <c r="BD208" i="35" s="1"/>
  <c r="BD209" i="35" s="1"/>
  <c r="BD210" i="35" s="1"/>
  <c r="BD212" i="35" s="1"/>
  <c r="BD177" i="35" s="1"/>
  <c r="AT51" i="35"/>
  <c r="BC205" i="35"/>
  <c r="BC147" i="35"/>
  <c r="BC461" i="35" s="1"/>
  <c r="BC462" i="35" s="1"/>
  <c r="BC443" i="35" s="1"/>
  <c r="BC479" i="35"/>
  <c r="BC485" i="35" s="1"/>
  <c r="BC456" i="35"/>
  <c r="BC457" i="35" s="1"/>
  <c r="BC442" i="35" s="1"/>
  <c r="AX515" i="35"/>
  <c r="AX517" i="35" s="1"/>
  <c r="AX67" i="35" s="1"/>
  <c r="AX487" i="35"/>
  <c r="AX467" i="35" s="1"/>
  <c r="BD144" i="35"/>
  <c r="BD145" i="35" s="1"/>
  <c r="BD51" i="35" s="1"/>
  <c r="AR487" i="35"/>
  <c r="AR467" i="35" s="1"/>
  <c r="AY487" i="35"/>
  <c r="AY467" i="35" s="1"/>
  <c r="BC521" i="35"/>
  <c r="BC524" i="35" s="1"/>
  <c r="BI526" i="35" s="1"/>
  <c r="BI68" i="35" s="1"/>
  <c r="BB456" i="35"/>
  <c r="BB457" i="35" s="1"/>
  <c r="BB442" i="35" s="1"/>
  <c r="BB521" i="35"/>
  <c r="BB524" i="35" s="1"/>
  <c r="BH526" i="35" s="1"/>
  <c r="BH68" i="35" s="1"/>
  <c r="BB203" i="35"/>
  <c r="BB204" i="35" s="1"/>
  <c r="BB208" i="35" s="1"/>
  <c r="BB209" i="35" s="1"/>
  <c r="BB210" i="35" s="1"/>
  <c r="BB212" i="35" s="1"/>
  <c r="BB177" i="35" s="1"/>
  <c r="BB205" i="35"/>
  <c r="BB147" i="35"/>
  <c r="BB251" i="35" s="1"/>
  <c r="BB479" i="35"/>
  <c r="BB485" i="35" s="1"/>
  <c r="AU487" i="35"/>
  <c r="AU467" i="35" s="1"/>
  <c r="AT487" i="35"/>
  <c r="AT467" i="35" s="1"/>
  <c r="BB144" i="35"/>
  <c r="BB145" i="35" s="1"/>
  <c r="BB51" i="35" s="1"/>
  <c r="BD243" i="35"/>
  <c r="BD245" i="35" s="1"/>
  <c r="BD178" i="35" s="1"/>
  <c r="AO487" i="35"/>
  <c r="AO467" i="35" s="1"/>
  <c r="AZ487" i="35"/>
  <c r="AZ467" i="35" s="1"/>
  <c r="AW487" i="35"/>
  <c r="AW467" i="35" s="1"/>
  <c r="BD456" i="35"/>
  <c r="BD457" i="35" s="1"/>
  <c r="BD442" i="35" s="1"/>
  <c r="AV444" i="35"/>
  <c r="AV65" i="35" s="1"/>
  <c r="AO480" i="35"/>
  <c r="AO466" i="35" s="1"/>
  <c r="AS461" i="35"/>
  <c r="AS462" i="35" s="1"/>
  <c r="AS443" i="35" s="1"/>
  <c r="AS444" i="35" s="1"/>
  <c r="AS65" i="35" s="1"/>
  <c r="BD205" i="35"/>
  <c r="AQ521" i="35"/>
  <c r="AQ524" i="35" s="1"/>
  <c r="AW526" i="35" s="1"/>
  <c r="AW68" i="35" s="1"/>
  <c r="AQ479" i="35"/>
  <c r="AQ485" i="35" s="1"/>
  <c r="AQ144" i="35"/>
  <c r="AQ145" i="35" s="1"/>
  <c r="AQ51" i="35" s="1"/>
  <c r="AQ203" i="35"/>
  <c r="AQ204" i="35" s="1"/>
  <c r="AQ208" i="35" s="1"/>
  <c r="AQ209" i="35" s="1"/>
  <c r="AQ210" i="35" s="1"/>
  <c r="AQ212" i="35" s="1"/>
  <c r="AQ177" i="35" s="1"/>
  <c r="AQ147" i="35"/>
  <c r="AQ461" i="35" s="1"/>
  <c r="AQ462" i="35" s="1"/>
  <c r="AQ443" i="35" s="1"/>
  <c r="AQ205" i="35"/>
  <c r="AT480" i="35"/>
  <c r="AT466" i="35" s="1"/>
  <c r="AQ456" i="35"/>
  <c r="AQ457" i="35" s="1"/>
  <c r="AQ442" i="35" s="1"/>
  <c r="AS515" i="35"/>
  <c r="AS517" i="35" s="1"/>
  <c r="AS67" i="35" s="1"/>
  <c r="AR480" i="35"/>
  <c r="AR466" i="35" s="1"/>
  <c r="AO515" i="35"/>
  <c r="AO517" i="35" s="1"/>
  <c r="AO67" i="35" s="1"/>
  <c r="AN203" i="35"/>
  <c r="AN204" i="35" s="1"/>
  <c r="AN208" i="35" s="1"/>
  <c r="AN209" i="35" s="1"/>
  <c r="AN210" i="35" s="1"/>
  <c r="AN212" i="35" s="1"/>
  <c r="AN177" i="35" s="1"/>
  <c r="AX444" i="35"/>
  <c r="AX65" i="35" s="1"/>
  <c r="AO461" i="35"/>
  <c r="AO462" i="35" s="1"/>
  <c r="AO443" i="35" s="1"/>
  <c r="AO444" i="35" s="1"/>
  <c r="AO65" i="35" s="1"/>
  <c r="AV251" i="35"/>
  <c r="AV268" i="35" s="1"/>
  <c r="AV271" i="35" s="1"/>
  <c r="AV55" i="35" s="1"/>
  <c r="AN456" i="35"/>
  <c r="AN457" i="35" s="1"/>
  <c r="AN442" i="35" s="1"/>
  <c r="AN147" i="35"/>
  <c r="AN461" i="35" s="1"/>
  <c r="AN462" i="35" s="1"/>
  <c r="AN443" i="35" s="1"/>
  <c r="AN521" i="35"/>
  <c r="AN524" i="35" s="1"/>
  <c r="AT526" i="35" s="1"/>
  <c r="AT68" i="35" s="1"/>
  <c r="AN205" i="35"/>
  <c r="AN144" i="35"/>
  <c r="AN145" i="35" s="1"/>
  <c r="AN515" i="35" s="1"/>
  <c r="AN517" i="35" s="1"/>
  <c r="AN67" i="35" s="1"/>
  <c r="AN479" i="35"/>
  <c r="AN485" i="35" s="1"/>
  <c r="AX251" i="35"/>
  <c r="AX253" i="35" s="1"/>
  <c r="AX53" i="35" s="1"/>
  <c r="AX480" i="35"/>
  <c r="AX466" i="35" s="1"/>
  <c r="AV515" i="35"/>
  <c r="AV517" i="35" s="1"/>
  <c r="AV67" i="35" s="1"/>
  <c r="AR51" i="35"/>
  <c r="AR444" i="35"/>
  <c r="AR65" i="35" s="1"/>
  <c r="BD147" i="35"/>
  <c r="BD251" i="35" s="1"/>
  <c r="AY480" i="35"/>
  <c r="AY466" i="35" s="1"/>
  <c r="BD479" i="35"/>
  <c r="BD485" i="35" s="1"/>
  <c r="AP480" i="35"/>
  <c r="AP466" i="35" s="1"/>
  <c r="AL480" i="35"/>
  <c r="AL466" i="35" s="1"/>
  <c r="AZ480" i="35"/>
  <c r="AZ466" i="35" s="1"/>
  <c r="AU515" i="35"/>
  <c r="AU517" i="35" s="1"/>
  <c r="AU67" i="35" s="1"/>
  <c r="AU51" i="35"/>
  <c r="AW480" i="35"/>
  <c r="AW466" i="35" s="1"/>
  <c r="AU461" i="35"/>
  <c r="AU462" i="35" s="1"/>
  <c r="AU443" i="35" s="1"/>
  <c r="AU444" i="35" s="1"/>
  <c r="AU65" i="35" s="1"/>
  <c r="AU251" i="35"/>
  <c r="AL515" i="35"/>
  <c r="AL517" i="35" s="1"/>
  <c r="AL67" i="35" s="1"/>
  <c r="AL51" i="35"/>
  <c r="AP487" i="35"/>
  <c r="AP467" i="35" s="1"/>
  <c r="AZ461" i="35"/>
  <c r="AZ462" i="35" s="1"/>
  <c r="AZ443" i="35" s="1"/>
  <c r="AZ444" i="35" s="1"/>
  <c r="AZ65" i="35" s="1"/>
  <c r="AZ251" i="35"/>
  <c r="BB486" i="35"/>
  <c r="BB493" i="35"/>
  <c r="BB494" i="35" s="1"/>
  <c r="BB468" i="35" s="1"/>
  <c r="AN493" i="35"/>
  <c r="AN494" i="35" s="1"/>
  <c r="AN468" i="35" s="1"/>
  <c r="AN486" i="35"/>
  <c r="AQ486" i="35"/>
  <c r="AQ493" i="35"/>
  <c r="AQ494" i="35" s="1"/>
  <c r="AQ468" i="35" s="1"/>
  <c r="AO268" i="35"/>
  <c r="AO271" i="35" s="1"/>
  <c r="AO55" i="35" s="1"/>
  <c r="AO253" i="35"/>
  <c r="AO53" i="35" s="1"/>
  <c r="AL461" i="35"/>
  <c r="AL462" i="35" s="1"/>
  <c r="AL443" i="35" s="1"/>
  <c r="AL444" i="35" s="1"/>
  <c r="AL65" i="35" s="1"/>
  <c r="AL251" i="35"/>
  <c r="AP461" i="35"/>
  <c r="AP462" i="35" s="1"/>
  <c r="AP443" i="35" s="1"/>
  <c r="AP444" i="35" s="1"/>
  <c r="AP65" i="35" s="1"/>
  <c r="AP251" i="35"/>
  <c r="AY51" i="35"/>
  <c r="AY515" i="35"/>
  <c r="AY517" i="35" s="1"/>
  <c r="AY67" i="35" s="1"/>
  <c r="AP515" i="35"/>
  <c r="AP517" i="35" s="1"/>
  <c r="AP67" i="35" s="1"/>
  <c r="AP51" i="35"/>
  <c r="AZ515" i="35"/>
  <c r="AZ517" i="35" s="1"/>
  <c r="AZ67" i="35" s="1"/>
  <c r="AZ51" i="35"/>
  <c r="BD493" i="35"/>
  <c r="BD494" i="35" s="1"/>
  <c r="BD468" i="35" s="1"/>
  <c r="BD486" i="35"/>
  <c r="AS253" i="35"/>
  <c r="AS53" i="35" s="1"/>
  <c r="AS268" i="35"/>
  <c r="AS271" i="35" s="1"/>
  <c r="AS55" i="35" s="1"/>
  <c r="BC486" i="35"/>
  <c r="BC493" i="35"/>
  <c r="BC494" i="35" s="1"/>
  <c r="BC468" i="35" s="1"/>
  <c r="AM461" i="35"/>
  <c r="AM462" i="35" s="1"/>
  <c r="AM443" i="35" s="1"/>
  <c r="AM444" i="35" s="1"/>
  <c r="AM65" i="35" s="1"/>
  <c r="AM251" i="35"/>
  <c r="AM487" i="35"/>
  <c r="AM467" i="35" s="1"/>
  <c r="BA486" i="35"/>
  <c r="BA493" i="35"/>
  <c r="BA494" i="35" s="1"/>
  <c r="BA468" i="35" s="1"/>
  <c r="BC515" i="35"/>
  <c r="BC517" i="35" s="1"/>
  <c r="BC67" i="35" s="1"/>
  <c r="BC51" i="35"/>
  <c r="AU480" i="35"/>
  <c r="AU466" i="35" s="1"/>
  <c r="AV471" i="35"/>
  <c r="AV66" i="35" s="1"/>
  <c r="AW461" i="35"/>
  <c r="AW462" i="35" s="1"/>
  <c r="AW443" i="35" s="1"/>
  <c r="AW444" i="35" s="1"/>
  <c r="AW65" i="35" s="1"/>
  <c r="AW251" i="35"/>
  <c r="AY251" i="35"/>
  <c r="AY461" i="35"/>
  <c r="AY462" i="35" s="1"/>
  <c r="AY443" i="35" s="1"/>
  <c r="AY444" i="35" s="1"/>
  <c r="AY65" i="35" s="1"/>
  <c r="AW515" i="35"/>
  <c r="AW517" i="35" s="1"/>
  <c r="AW67" i="35" s="1"/>
  <c r="AW51" i="35"/>
  <c r="AM51" i="35"/>
  <c r="AM515" i="35"/>
  <c r="AM517" i="35" s="1"/>
  <c r="AM67" i="35" s="1"/>
  <c r="AR268" i="35"/>
  <c r="AR271" i="35" s="1"/>
  <c r="AR55" i="35" s="1"/>
  <c r="AR253" i="35"/>
  <c r="AR53" i="35" s="1"/>
  <c r="BA205" i="35"/>
  <c r="BA203" i="35"/>
  <c r="BA204" i="35" s="1"/>
  <c r="BA208" i="35" s="1"/>
  <c r="BA209" i="35" s="1"/>
  <c r="BA210" i="35" s="1"/>
  <c r="BA212" i="35" s="1"/>
  <c r="BA177" i="35" s="1"/>
  <c r="BA521" i="35"/>
  <c r="BA524" i="35" s="1"/>
  <c r="BG526" i="35" s="1"/>
  <c r="BG68" i="35" s="1"/>
  <c r="BA144" i="35"/>
  <c r="BA145" i="35" s="1"/>
  <c r="BA243" i="35"/>
  <c r="BA245" i="35" s="1"/>
  <c r="BA178" i="35" s="1"/>
  <c r="BA456" i="35"/>
  <c r="BA457" i="35" s="1"/>
  <c r="BA442" i="35" s="1"/>
  <c r="BA147" i="35"/>
  <c r="BA479" i="35"/>
  <c r="BA485" i="35" s="1"/>
  <c r="AS471" i="35"/>
  <c r="AS66" i="35" s="1"/>
  <c r="AL487" i="35"/>
  <c r="AL467" i="35" s="1"/>
  <c r="AM480" i="35"/>
  <c r="AM466" i="35" s="1"/>
  <c r="AT268" i="35"/>
  <c r="AT271" i="35" s="1"/>
  <c r="AT55" i="35" s="1"/>
  <c r="AT253" i="35"/>
  <c r="AT53" i="35" s="1"/>
  <c r="BF205" i="35"/>
  <c r="BF203" i="35"/>
  <c r="BF204" i="35" s="1"/>
  <c r="BF208" i="35" s="1"/>
  <c r="BF209" i="35" s="1"/>
  <c r="BF210" i="35" s="1"/>
  <c r="BF212" i="35" s="1"/>
  <c r="BF177" i="35" s="1"/>
  <c r="BG191" i="35"/>
  <c r="BE487" i="35"/>
  <c r="BE467" i="35" s="1"/>
  <c r="BE444" i="35"/>
  <c r="BE65" i="35" s="1"/>
  <c r="BE480" i="35"/>
  <c r="BE466" i="35" s="1"/>
  <c r="BE251" i="35"/>
  <c r="BE268" i="35" s="1"/>
  <c r="BE271" i="35" s="1"/>
  <c r="BE55" i="35" s="1"/>
  <c r="BE51" i="35"/>
  <c r="BH556" i="35"/>
  <c r="BH563" i="35" s="1"/>
  <c r="BH570" i="35" s="1"/>
  <c r="BH555" i="35"/>
  <c r="BH562" i="35" s="1"/>
  <c r="BH569" i="35" s="1"/>
  <c r="BH554" i="35"/>
  <c r="BH561" i="35" s="1"/>
  <c r="BH568" i="35" s="1"/>
  <c r="BH552" i="35"/>
  <c r="BH559" i="35" s="1"/>
  <c r="BH566" i="35" s="1"/>
  <c r="BH551" i="35"/>
  <c r="BH558" i="35" s="1"/>
  <c r="BH565" i="35" s="1"/>
  <c r="BH553" i="35"/>
  <c r="BH560" i="35" s="1"/>
  <c r="BH567" i="35" s="1"/>
  <c r="BH475" i="35"/>
  <c r="BH448" i="35"/>
  <c r="BH451" i="35" s="1"/>
  <c r="BH452" i="35" s="1"/>
  <c r="BH441" i="35" s="1"/>
  <c r="BH375" i="35"/>
  <c r="BH377" i="35" s="1"/>
  <c r="BH378" i="35" s="1"/>
  <c r="BH339" i="35" s="1"/>
  <c r="BH360" i="35"/>
  <c r="BH363" i="35" s="1"/>
  <c r="BH364" i="35" s="1"/>
  <c r="BH337" i="35" s="1"/>
  <c r="BH382" i="35"/>
  <c r="BH385" i="35" s="1"/>
  <c r="BH386" i="35" s="1"/>
  <c r="BH62" i="35" s="1"/>
  <c r="BH397" i="35"/>
  <c r="BH352" i="35"/>
  <c r="BH355" i="35" s="1"/>
  <c r="BH356" i="35" s="1"/>
  <c r="BH336" i="35" s="1"/>
  <c r="BH368" i="35"/>
  <c r="BH370" i="35" s="1"/>
  <c r="BH371" i="35" s="1"/>
  <c r="BH338" i="35" s="1"/>
  <c r="BH414" i="35"/>
  <c r="BH417" i="35" s="1"/>
  <c r="BH344" i="35"/>
  <c r="BH347" i="35" s="1"/>
  <c r="BH348" i="35" s="1"/>
  <c r="BH335" i="35" s="1"/>
  <c r="BH328" i="35"/>
  <c r="BH330" i="35" s="1"/>
  <c r="BH331" i="35" s="1"/>
  <c r="BH283" i="35" s="1"/>
  <c r="BH312" i="35"/>
  <c r="BH314" i="35" s="1"/>
  <c r="BH316" i="35" s="1"/>
  <c r="BH281" i="35" s="1"/>
  <c r="BH304" i="35"/>
  <c r="BH307" i="35" s="1"/>
  <c r="BH308" i="35" s="1"/>
  <c r="BH280" i="35" s="1"/>
  <c r="BH296" i="35"/>
  <c r="BH299" i="35" s="1"/>
  <c r="BH300" i="35" s="1"/>
  <c r="BH279" i="35" s="1"/>
  <c r="BH257" i="35"/>
  <c r="BH259" i="35" s="1"/>
  <c r="BH260" i="35" s="1"/>
  <c r="BH54" i="35" s="1"/>
  <c r="BH266" i="35"/>
  <c r="BH270" i="35" s="1"/>
  <c r="BH249" i="35"/>
  <c r="BH252" i="35" s="1"/>
  <c r="BH288" i="35"/>
  <c r="BH291" i="35" s="1"/>
  <c r="BH292" i="35" s="1"/>
  <c r="BH278" i="35" s="1"/>
  <c r="BH320" i="35"/>
  <c r="BH322" i="35" s="1"/>
  <c r="BH324" i="35" s="1"/>
  <c r="BH282" i="35" s="1"/>
  <c r="BH185" i="35"/>
  <c r="BH134" i="35"/>
  <c r="BH137" i="35" s="1"/>
  <c r="BH139" i="35"/>
  <c r="BH492" i="35"/>
  <c r="BH416" i="35"/>
  <c r="BG98" i="35"/>
  <c r="BG32" i="35"/>
  <c r="BG43" i="35" s="1"/>
  <c r="BG17" i="35" s="1"/>
  <c r="BF493" i="35"/>
  <c r="BF494" i="35" s="1"/>
  <c r="BF468" i="35" s="1"/>
  <c r="BF486" i="35"/>
  <c r="BG143" i="35"/>
  <c r="BG340" i="35"/>
  <c r="BG61" i="35" s="1"/>
  <c r="BG141" i="35"/>
  <c r="BG405" i="35"/>
  <c r="BG406" i="35" s="1"/>
  <c r="BG391" i="35" s="1"/>
  <c r="BH96" i="35"/>
  <c r="BH41" i="35" s="1"/>
  <c r="BH94" i="35"/>
  <c r="BH39" i="35" s="1"/>
  <c r="BH92" i="35"/>
  <c r="BH37" i="35" s="1"/>
  <c r="BH90" i="35"/>
  <c r="BH35" i="35" s="1"/>
  <c r="BH88" i="35"/>
  <c r="BH33" i="35" s="1"/>
  <c r="BH115" i="35"/>
  <c r="BH87" i="35"/>
  <c r="BH91" i="35"/>
  <c r="BH36" i="35" s="1"/>
  <c r="BH95" i="35"/>
  <c r="BH40" i="35" s="1"/>
  <c r="BH97" i="35"/>
  <c r="BH42" i="35" s="1"/>
  <c r="BH93" i="35"/>
  <c r="BH38" i="35" s="1"/>
  <c r="BH89" i="35"/>
  <c r="BH34" i="35" s="1"/>
  <c r="BG284" i="35"/>
  <c r="BG60" i="35" s="1"/>
  <c r="BG510" i="35"/>
  <c r="BG511" i="35" s="1"/>
  <c r="BG470" i="35" s="1"/>
  <c r="BG505" i="35"/>
  <c r="BG506" i="35" s="1"/>
  <c r="BG469" i="35" s="1"/>
  <c r="BG478" i="35"/>
  <c r="BG571" i="35"/>
  <c r="BG69" i="35" s="1"/>
  <c r="BI175" i="35"/>
  <c r="BJ7" i="35"/>
  <c r="BI8" i="35"/>
  <c r="BI4" i="35"/>
  <c r="BI9" i="35"/>
  <c r="BI211" i="35" s="1"/>
  <c r="BI5" i="35"/>
  <c r="BI6" i="35" s="1"/>
  <c r="BI128" i="35" s="1"/>
  <c r="BI130" i="35" s="1"/>
  <c r="BI30" i="35"/>
  <c r="BH522" i="35"/>
  <c r="BH237" i="35"/>
  <c r="BH242" i="35" s="1"/>
  <c r="BH189" i="35"/>
  <c r="BH244" i="35"/>
  <c r="BH187" i="35"/>
  <c r="BF521" i="35"/>
  <c r="BF524" i="35" s="1"/>
  <c r="BL526" i="35" s="1"/>
  <c r="BL68" i="35" s="1"/>
  <c r="BF479" i="35"/>
  <c r="BF485" i="35" s="1"/>
  <c r="BF456" i="35"/>
  <c r="BF457" i="35" s="1"/>
  <c r="BF442" i="35" s="1"/>
  <c r="BF243" i="35"/>
  <c r="BF245" i="35" s="1"/>
  <c r="BF178" i="35" s="1"/>
  <c r="BF144" i="35"/>
  <c r="BF145" i="35" s="1"/>
  <c r="BF147" i="35"/>
  <c r="BC444" i="35" l="1"/>
  <c r="BC65" i="35" s="1"/>
  <c r="BB461" i="35"/>
  <c r="BB462" i="35" s="1"/>
  <c r="BB443" i="35" s="1"/>
  <c r="BC251" i="35"/>
  <c r="BC253" i="35" s="1"/>
  <c r="BC53" i="35" s="1"/>
  <c r="BC480" i="35"/>
  <c r="BC466" i="35" s="1"/>
  <c r="BC487" i="35"/>
  <c r="BC467" i="35" s="1"/>
  <c r="BD515" i="35"/>
  <c r="BD517" i="35" s="1"/>
  <c r="BD67" i="35" s="1"/>
  <c r="AX471" i="35"/>
  <c r="AX66" i="35" s="1"/>
  <c r="BB515" i="35"/>
  <c r="BB517" i="35" s="1"/>
  <c r="BB67" i="35" s="1"/>
  <c r="AY471" i="35"/>
  <c r="AY66" i="35" s="1"/>
  <c r="AR471" i="35"/>
  <c r="AR66" i="35" s="1"/>
  <c r="BI131" i="35"/>
  <c r="BI132" i="35" s="1"/>
  <c r="AO471" i="35"/>
  <c r="AO66" i="35" s="1"/>
  <c r="BB444" i="35"/>
  <c r="BB65" i="35" s="1"/>
  <c r="BB480" i="35"/>
  <c r="BB466" i="35" s="1"/>
  <c r="BB487" i="35"/>
  <c r="BB467" i="35" s="1"/>
  <c r="AZ471" i="35"/>
  <c r="AZ66" i="35" s="1"/>
  <c r="AU471" i="35"/>
  <c r="AU66" i="35" s="1"/>
  <c r="AW471" i="35"/>
  <c r="AW66" i="35" s="1"/>
  <c r="AT471" i="35"/>
  <c r="AT66" i="35" s="1"/>
  <c r="AQ251" i="35"/>
  <c r="AQ268" i="35" s="1"/>
  <c r="AQ271" i="35" s="1"/>
  <c r="AQ55" i="35" s="1"/>
  <c r="AQ487" i="35"/>
  <c r="AQ467" i="35" s="1"/>
  <c r="AQ480" i="35"/>
  <c r="AQ466" i="35" s="1"/>
  <c r="AN51" i="35"/>
  <c r="AQ444" i="35"/>
  <c r="AQ65" i="35" s="1"/>
  <c r="AQ515" i="35"/>
  <c r="AQ517" i="35" s="1"/>
  <c r="AQ67" i="35" s="1"/>
  <c r="AX268" i="35"/>
  <c r="AX271" i="35" s="1"/>
  <c r="AX55" i="35" s="1"/>
  <c r="AN480" i="35"/>
  <c r="AN466" i="35" s="1"/>
  <c r="AN487" i="35"/>
  <c r="AN467" i="35" s="1"/>
  <c r="AN444" i="35"/>
  <c r="AN65" i="35" s="1"/>
  <c r="AL471" i="35"/>
  <c r="AL66" i="35" s="1"/>
  <c r="AV253" i="35"/>
  <c r="AV53" i="35" s="1"/>
  <c r="AN251" i="35"/>
  <c r="AN253" i="35" s="1"/>
  <c r="AN53" i="35" s="1"/>
  <c r="BD268" i="35"/>
  <c r="BD271" i="35" s="1"/>
  <c r="BD55" i="35" s="1"/>
  <c r="BD253" i="35"/>
  <c r="BD53" i="35" s="1"/>
  <c r="BD487" i="35"/>
  <c r="BD467" i="35" s="1"/>
  <c r="BD480" i="35"/>
  <c r="BD466" i="35" s="1"/>
  <c r="BD461" i="35"/>
  <c r="BD462" i="35" s="1"/>
  <c r="BD443" i="35" s="1"/>
  <c r="BD444" i="35" s="1"/>
  <c r="BD65" i="35" s="1"/>
  <c r="AP471" i="35"/>
  <c r="AP66" i="35" s="1"/>
  <c r="AL253" i="35"/>
  <c r="AL53" i="35" s="1"/>
  <c r="AL268" i="35"/>
  <c r="AL271" i="35" s="1"/>
  <c r="AL55" i="35" s="1"/>
  <c r="AM253" i="35"/>
  <c r="AM53" i="35" s="1"/>
  <c r="AM268" i="35"/>
  <c r="AM271" i="35" s="1"/>
  <c r="AM55" i="35" s="1"/>
  <c r="BA515" i="35"/>
  <c r="BA517" i="35" s="1"/>
  <c r="BA67" i="35" s="1"/>
  <c r="BA51" i="35"/>
  <c r="AU268" i="35"/>
  <c r="AU271" i="35" s="1"/>
  <c r="AU55" i="35" s="1"/>
  <c r="AU253" i="35"/>
  <c r="AU53" i="35" s="1"/>
  <c r="AW253" i="35"/>
  <c r="AW53" i="35" s="1"/>
  <c r="AW268" i="35"/>
  <c r="AW271" i="35" s="1"/>
  <c r="AW55" i="35" s="1"/>
  <c r="BA251" i="35"/>
  <c r="BA461" i="35"/>
  <c r="BA462" i="35" s="1"/>
  <c r="BA443" i="35" s="1"/>
  <c r="BA444" i="35" s="1"/>
  <c r="BA65" i="35" s="1"/>
  <c r="AM471" i="35"/>
  <c r="AM66" i="35" s="1"/>
  <c r="AP253" i="35"/>
  <c r="AP53" i="35" s="1"/>
  <c r="AP268" i="35"/>
  <c r="AP271" i="35" s="1"/>
  <c r="AP55" i="35" s="1"/>
  <c r="AZ253" i="35"/>
  <c r="AZ53" i="35" s="1"/>
  <c r="AZ268" i="35"/>
  <c r="AZ271" i="35" s="1"/>
  <c r="AZ55" i="35" s="1"/>
  <c r="BA487" i="35"/>
  <c r="BA467" i="35" s="1"/>
  <c r="BB268" i="35"/>
  <c r="BB271" i="35" s="1"/>
  <c r="BB55" i="35" s="1"/>
  <c r="BB253" i="35"/>
  <c r="BB53" i="35" s="1"/>
  <c r="AY253" i="35"/>
  <c r="AY53" i="35" s="1"/>
  <c r="AY268" i="35"/>
  <c r="AY271" i="35" s="1"/>
  <c r="AY55" i="35" s="1"/>
  <c r="BA480" i="35"/>
  <c r="BA466" i="35" s="1"/>
  <c r="BG205" i="35"/>
  <c r="BG203" i="35"/>
  <c r="BG204" i="35" s="1"/>
  <c r="BG208" i="35" s="1"/>
  <c r="BG209" i="35" s="1"/>
  <c r="BG210" i="35" s="1"/>
  <c r="BG212" i="35" s="1"/>
  <c r="BG177" i="35" s="1"/>
  <c r="BH340" i="35"/>
  <c r="BH61" i="35" s="1"/>
  <c r="BE471" i="35"/>
  <c r="BE66" i="35" s="1"/>
  <c r="BF487" i="35"/>
  <c r="BF467" i="35" s="1"/>
  <c r="BH284" i="35"/>
  <c r="BH60" i="35" s="1"/>
  <c r="BE253" i="35"/>
  <c r="BE53" i="35" s="1"/>
  <c r="BH191" i="35"/>
  <c r="BI522" i="35"/>
  <c r="BI187" i="35"/>
  <c r="BI237" i="35"/>
  <c r="BI242" i="35" s="1"/>
  <c r="BI244" i="35"/>
  <c r="BI189" i="35"/>
  <c r="BG521" i="35"/>
  <c r="BG524" i="35" s="1"/>
  <c r="BM526" i="35" s="1"/>
  <c r="BM68" i="35" s="1"/>
  <c r="BG479" i="35"/>
  <c r="BG485" i="35" s="1"/>
  <c r="BG456" i="35"/>
  <c r="BG457" i="35" s="1"/>
  <c r="BG442" i="35" s="1"/>
  <c r="BG147" i="35"/>
  <c r="BG243" i="35"/>
  <c r="BG245" i="35" s="1"/>
  <c r="BG178" i="35" s="1"/>
  <c r="BG144" i="35"/>
  <c r="BG145" i="35" s="1"/>
  <c r="BJ175" i="35"/>
  <c r="BK7" i="35"/>
  <c r="BJ4" i="35"/>
  <c r="BJ9" i="35"/>
  <c r="BJ211" i="35" s="1"/>
  <c r="BJ8" i="35"/>
  <c r="BJ5" i="35"/>
  <c r="BJ6" i="35" s="1"/>
  <c r="BJ128" i="35" s="1"/>
  <c r="BJ130" i="35" s="1"/>
  <c r="BJ30" i="35"/>
  <c r="BH143" i="35"/>
  <c r="BH98" i="35"/>
  <c r="BH32" i="35"/>
  <c r="BH43" i="35" s="1"/>
  <c r="BH17" i="35" s="1"/>
  <c r="BH141" i="35"/>
  <c r="BH405" i="35"/>
  <c r="BH406" i="35" s="1"/>
  <c r="BH391" i="35" s="1"/>
  <c r="BG486" i="35"/>
  <c r="BG493" i="35"/>
  <c r="BG494" i="35" s="1"/>
  <c r="BG468" i="35" s="1"/>
  <c r="BF480" i="35"/>
  <c r="BF466" i="35" s="1"/>
  <c r="BH478" i="35"/>
  <c r="BH505" i="35"/>
  <c r="BH506" i="35" s="1"/>
  <c r="BH469" i="35" s="1"/>
  <c r="BH510" i="35"/>
  <c r="BH511" i="35" s="1"/>
  <c r="BH470" i="35" s="1"/>
  <c r="BF515" i="35"/>
  <c r="BF517" i="35" s="1"/>
  <c r="BF67" i="35" s="1"/>
  <c r="BF51" i="35"/>
  <c r="BH571" i="35"/>
  <c r="BH69" i="35" s="1"/>
  <c r="BI554" i="35"/>
  <c r="BI561" i="35" s="1"/>
  <c r="BI568" i="35" s="1"/>
  <c r="BI553" i="35"/>
  <c r="BI560" i="35" s="1"/>
  <c r="BI567" i="35" s="1"/>
  <c r="BI552" i="35"/>
  <c r="BI559" i="35" s="1"/>
  <c r="BI566" i="35" s="1"/>
  <c r="BI556" i="35"/>
  <c r="BI563" i="35" s="1"/>
  <c r="BI570" i="35" s="1"/>
  <c r="BI555" i="35"/>
  <c r="BI562" i="35" s="1"/>
  <c r="BI569" i="35" s="1"/>
  <c r="BI551" i="35"/>
  <c r="BI558" i="35" s="1"/>
  <c r="BI565" i="35" s="1"/>
  <c r="BI475" i="35"/>
  <c r="BI448" i="35"/>
  <c r="BI451" i="35" s="1"/>
  <c r="BI452" i="35" s="1"/>
  <c r="BI441" i="35" s="1"/>
  <c r="BI360" i="35"/>
  <c r="BI363" i="35" s="1"/>
  <c r="BI364" i="35" s="1"/>
  <c r="BI337" i="35" s="1"/>
  <c r="BI382" i="35"/>
  <c r="BI385" i="35" s="1"/>
  <c r="BI386" i="35" s="1"/>
  <c r="BI62" i="35" s="1"/>
  <c r="BI397" i="35"/>
  <c r="BI368" i="35"/>
  <c r="BI370" i="35" s="1"/>
  <c r="BI371" i="35" s="1"/>
  <c r="BI338" i="35" s="1"/>
  <c r="BI414" i="35"/>
  <c r="BI417" i="35" s="1"/>
  <c r="BI344" i="35"/>
  <c r="BI347" i="35" s="1"/>
  <c r="BI348" i="35" s="1"/>
  <c r="BI335" i="35" s="1"/>
  <c r="BI352" i="35"/>
  <c r="BI355" i="35" s="1"/>
  <c r="BI356" i="35" s="1"/>
  <c r="BI336" i="35" s="1"/>
  <c r="BI375" i="35"/>
  <c r="BI377" i="35" s="1"/>
  <c r="BI378" i="35" s="1"/>
  <c r="BI339" i="35" s="1"/>
  <c r="BI320" i="35"/>
  <c r="BI322" i="35" s="1"/>
  <c r="BI324" i="35" s="1"/>
  <c r="BI282" i="35" s="1"/>
  <c r="BI312" i="35"/>
  <c r="BI314" i="35" s="1"/>
  <c r="BI316" i="35" s="1"/>
  <c r="BI281" i="35" s="1"/>
  <c r="BI304" i="35"/>
  <c r="BI307" i="35" s="1"/>
  <c r="BI308" i="35" s="1"/>
  <c r="BI280" i="35" s="1"/>
  <c r="BI257" i="35"/>
  <c r="BI259" i="35" s="1"/>
  <c r="BI260" i="35" s="1"/>
  <c r="BI54" i="35" s="1"/>
  <c r="BI266" i="35"/>
  <c r="BI270" i="35" s="1"/>
  <c r="BI249" i="35"/>
  <c r="BI252" i="35" s="1"/>
  <c r="BI328" i="35"/>
  <c r="BI330" i="35" s="1"/>
  <c r="BI331" i="35" s="1"/>
  <c r="BI283" i="35" s="1"/>
  <c r="BI288" i="35"/>
  <c r="BI291" i="35" s="1"/>
  <c r="BI292" i="35" s="1"/>
  <c r="BI278" i="35" s="1"/>
  <c r="BI296" i="35"/>
  <c r="BI299" i="35" s="1"/>
  <c r="BI300" i="35" s="1"/>
  <c r="BI279" i="35" s="1"/>
  <c r="BI185" i="35"/>
  <c r="BI134" i="35"/>
  <c r="BI137" i="35" s="1"/>
  <c r="BI139" i="35"/>
  <c r="BI492" i="35"/>
  <c r="BI115" i="35"/>
  <c r="BI96" i="35"/>
  <c r="BI41" i="35" s="1"/>
  <c r="BI94" i="35"/>
  <c r="BI39" i="35" s="1"/>
  <c r="BI92" i="35"/>
  <c r="BI37" i="35" s="1"/>
  <c r="BI90" i="35"/>
  <c r="BI35" i="35" s="1"/>
  <c r="BI88" i="35"/>
  <c r="BI33" i="35" s="1"/>
  <c r="BI91" i="35"/>
  <c r="BI36" i="35" s="1"/>
  <c r="BI95" i="35"/>
  <c r="BI40" i="35" s="1"/>
  <c r="BI97" i="35"/>
  <c r="BI42" i="35" s="1"/>
  <c r="BI93" i="35"/>
  <c r="BI38" i="35" s="1"/>
  <c r="BI87" i="35"/>
  <c r="BI89" i="35"/>
  <c r="BI34" i="35" s="1"/>
  <c r="BF461" i="35"/>
  <c r="BF462" i="35" s="1"/>
  <c r="BF443" i="35" s="1"/>
  <c r="BF444" i="35" s="1"/>
  <c r="BF65" i="35" s="1"/>
  <c r="BF251" i="35"/>
  <c r="BI416" i="35"/>
  <c r="BC268" i="35" l="1"/>
  <c r="BC271" i="35" s="1"/>
  <c r="BC55" i="35" s="1"/>
  <c r="BC471" i="35"/>
  <c r="BC66" i="35" s="1"/>
  <c r="BJ131" i="35"/>
  <c r="BJ132" i="35" s="1"/>
  <c r="AQ253" i="35"/>
  <c r="AQ53" i="35" s="1"/>
  <c r="AQ471" i="35"/>
  <c r="AQ66" i="35" s="1"/>
  <c r="BB471" i="35"/>
  <c r="BB66" i="35" s="1"/>
  <c r="AN268" i="35"/>
  <c r="AN271" i="35" s="1"/>
  <c r="AN55" i="35" s="1"/>
  <c r="BD471" i="35"/>
  <c r="BD66" i="35" s="1"/>
  <c r="AN471" i="35"/>
  <c r="AN66" i="35" s="1"/>
  <c r="BA268" i="35"/>
  <c r="BA271" i="35" s="1"/>
  <c r="BA55" i="35" s="1"/>
  <c r="BA253" i="35"/>
  <c r="BA53" i="35" s="1"/>
  <c r="BA471" i="35"/>
  <c r="BA66" i="35" s="1"/>
  <c r="BH205" i="35"/>
  <c r="BH203" i="35"/>
  <c r="BH204" i="35" s="1"/>
  <c r="BH208" i="35" s="1"/>
  <c r="BH209" i="35" s="1"/>
  <c r="BH210" i="35" s="1"/>
  <c r="BH212" i="35" s="1"/>
  <c r="BH177" i="35" s="1"/>
  <c r="BF471" i="35"/>
  <c r="BF66" i="35" s="1"/>
  <c r="BI284" i="35"/>
  <c r="BI60" i="35" s="1"/>
  <c r="BG480" i="35"/>
  <c r="BG466" i="35" s="1"/>
  <c r="BG515" i="35"/>
  <c r="BG517" i="35" s="1"/>
  <c r="BG67" i="35" s="1"/>
  <c r="BG51" i="35"/>
  <c r="BI340" i="35"/>
  <c r="BI61" i="35" s="1"/>
  <c r="BH521" i="35"/>
  <c r="BH524" i="35" s="1"/>
  <c r="BN526" i="35" s="1"/>
  <c r="BN68" i="35" s="1"/>
  <c r="BH479" i="35"/>
  <c r="BH485" i="35" s="1"/>
  <c r="BH456" i="35"/>
  <c r="BH457" i="35" s="1"/>
  <c r="BH442" i="35" s="1"/>
  <c r="BH243" i="35"/>
  <c r="BH245" i="35" s="1"/>
  <c r="BH178" i="35" s="1"/>
  <c r="BH144" i="35"/>
  <c r="BH145" i="35" s="1"/>
  <c r="BH147" i="35"/>
  <c r="BI98" i="35"/>
  <c r="BI32" i="35"/>
  <c r="BI43" i="35" s="1"/>
  <c r="BI17" i="35" s="1"/>
  <c r="BI141" i="35"/>
  <c r="BI405" i="35"/>
  <c r="BI406" i="35" s="1"/>
  <c r="BI391" i="35" s="1"/>
  <c r="BI143" i="35"/>
  <c r="BH486" i="35"/>
  <c r="BH493" i="35"/>
  <c r="BH494" i="35" s="1"/>
  <c r="BH468" i="35" s="1"/>
  <c r="BG461" i="35"/>
  <c r="BG462" i="35" s="1"/>
  <c r="BG443" i="35" s="1"/>
  <c r="BG444" i="35" s="1"/>
  <c r="BG65" i="35" s="1"/>
  <c r="BG251" i="35"/>
  <c r="BJ554" i="35"/>
  <c r="BJ561" i="35" s="1"/>
  <c r="BJ568" i="35" s="1"/>
  <c r="BJ552" i="35"/>
  <c r="BJ559" i="35" s="1"/>
  <c r="BJ566" i="35" s="1"/>
  <c r="BJ556" i="35"/>
  <c r="BJ563" i="35" s="1"/>
  <c r="BJ570" i="35" s="1"/>
  <c r="BJ553" i="35"/>
  <c r="BJ560" i="35" s="1"/>
  <c r="BJ567" i="35" s="1"/>
  <c r="BJ551" i="35"/>
  <c r="BJ558" i="35" s="1"/>
  <c r="BJ565" i="35" s="1"/>
  <c r="BJ555" i="35"/>
  <c r="BJ562" i="35" s="1"/>
  <c r="BJ569" i="35" s="1"/>
  <c r="BJ475" i="35"/>
  <c r="BJ448" i="35"/>
  <c r="BJ451" i="35" s="1"/>
  <c r="BJ452" i="35" s="1"/>
  <c r="BJ441" i="35" s="1"/>
  <c r="BJ368" i="35"/>
  <c r="BJ370" i="35" s="1"/>
  <c r="BJ371" i="35" s="1"/>
  <c r="BJ338" i="35" s="1"/>
  <c r="BJ382" i="35"/>
  <c r="BJ385" i="35" s="1"/>
  <c r="BJ386" i="35" s="1"/>
  <c r="BJ62" i="35" s="1"/>
  <c r="BJ397" i="35"/>
  <c r="BJ414" i="35"/>
  <c r="BJ417" i="35" s="1"/>
  <c r="BJ344" i="35"/>
  <c r="BJ347" i="35" s="1"/>
  <c r="BJ348" i="35" s="1"/>
  <c r="BJ335" i="35" s="1"/>
  <c r="BJ375" i="35"/>
  <c r="BJ377" i="35" s="1"/>
  <c r="BJ378" i="35" s="1"/>
  <c r="BJ339" i="35" s="1"/>
  <c r="BJ320" i="35"/>
  <c r="BJ322" i="35" s="1"/>
  <c r="BJ324" i="35" s="1"/>
  <c r="BJ282" i="35" s="1"/>
  <c r="BJ312" i="35"/>
  <c r="BJ314" i="35" s="1"/>
  <c r="BJ316" i="35" s="1"/>
  <c r="BJ281" i="35" s="1"/>
  <c r="BJ360" i="35"/>
  <c r="BJ363" i="35" s="1"/>
  <c r="BJ364" i="35" s="1"/>
  <c r="BJ337" i="35" s="1"/>
  <c r="BJ304" i="35"/>
  <c r="BJ307" i="35" s="1"/>
  <c r="BJ308" i="35" s="1"/>
  <c r="BJ280" i="35" s="1"/>
  <c r="BJ328" i="35"/>
  <c r="BJ330" i="35" s="1"/>
  <c r="BJ331" i="35" s="1"/>
  <c r="BJ283" i="35" s="1"/>
  <c r="BJ352" i="35"/>
  <c r="BJ355" i="35" s="1"/>
  <c r="BJ356" i="35" s="1"/>
  <c r="BJ336" i="35" s="1"/>
  <c r="BJ257" i="35"/>
  <c r="BJ259" i="35" s="1"/>
  <c r="BJ260" i="35" s="1"/>
  <c r="BJ54" i="35" s="1"/>
  <c r="BJ266" i="35"/>
  <c r="BJ270" i="35" s="1"/>
  <c r="BJ249" i="35"/>
  <c r="BJ252" i="35" s="1"/>
  <c r="BJ288" i="35"/>
  <c r="BJ291" i="35" s="1"/>
  <c r="BJ292" i="35" s="1"/>
  <c r="BJ278" i="35" s="1"/>
  <c r="BJ296" i="35"/>
  <c r="BJ299" i="35" s="1"/>
  <c r="BJ300" i="35" s="1"/>
  <c r="BJ279" i="35" s="1"/>
  <c r="BJ185" i="35"/>
  <c r="BJ134" i="35"/>
  <c r="BJ137" i="35" s="1"/>
  <c r="BJ139" i="35"/>
  <c r="BJ492" i="35"/>
  <c r="BG487" i="35"/>
  <c r="BG467" i="35" s="1"/>
  <c r="BI478" i="35"/>
  <c r="BI505" i="35"/>
  <c r="BI506" i="35" s="1"/>
  <c r="BI469" i="35" s="1"/>
  <c r="BI510" i="35"/>
  <c r="BI511" i="35" s="1"/>
  <c r="BI470" i="35" s="1"/>
  <c r="BJ96" i="35"/>
  <c r="BJ41" i="35" s="1"/>
  <c r="BJ94" i="35"/>
  <c r="BJ39" i="35" s="1"/>
  <c r="BJ92" i="35"/>
  <c r="BJ37" i="35" s="1"/>
  <c r="BJ90" i="35"/>
  <c r="BJ35" i="35" s="1"/>
  <c r="BJ88" i="35"/>
  <c r="BJ33" i="35" s="1"/>
  <c r="BJ115" i="35"/>
  <c r="BJ89" i="35"/>
  <c r="BJ34" i="35" s="1"/>
  <c r="BJ91" i="35"/>
  <c r="BJ36" i="35" s="1"/>
  <c r="BJ95" i="35"/>
  <c r="BJ40" i="35" s="1"/>
  <c r="BJ87" i="35"/>
  <c r="BJ97" i="35"/>
  <c r="BJ42" i="35" s="1"/>
  <c r="BJ93" i="35"/>
  <c r="BJ38" i="35" s="1"/>
  <c r="BI571" i="35"/>
  <c r="BI69" i="35" s="1"/>
  <c r="BJ416" i="35"/>
  <c r="BJ522" i="35"/>
  <c r="BJ237" i="35"/>
  <c r="BJ242" i="35" s="1"/>
  <c r="BJ244" i="35"/>
  <c r="BJ189" i="35"/>
  <c r="BJ187" i="35"/>
  <c r="BK175" i="35"/>
  <c r="BK9" i="35"/>
  <c r="BK211" i="35" s="1"/>
  <c r="BL7" i="35"/>
  <c r="BK8" i="35"/>
  <c r="BK4" i="35"/>
  <c r="BK5" i="35"/>
  <c r="BK6" i="35" s="1"/>
  <c r="BK128" i="35" s="1"/>
  <c r="BK130" i="35" s="1"/>
  <c r="BK131" i="35" s="1"/>
  <c r="BK132" i="35" s="1"/>
  <c r="BK30" i="35"/>
  <c r="BI191" i="35"/>
  <c r="BF268" i="35"/>
  <c r="BF271" i="35" s="1"/>
  <c r="BF55" i="35" s="1"/>
  <c r="BF253" i="35"/>
  <c r="BF53" i="35" s="1"/>
  <c r="BI205" i="35" l="1"/>
  <c r="BI203" i="35"/>
  <c r="BI204" i="35" s="1"/>
  <c r="BI208" i="35" s="1"/>
  <c r="BI209" i="35" s="1"/>
  <c r="BI210" i="35" s="1"/>
  <c r="BI212" i="35" s="1"/>
  <c r="BI177" i="35" s="1"/>
  <c r="BH487" i="35"/>
  <c r="BH467" i="35" s="1"/>
  <c r="BG471" i="35"/>
  <c r="BG66" i="35" s="1"/>
  <c r="BJ191" i="35"/>
  <c r="BJ141" i="35"/>
  <c r="BH480" i="35"/>
  <c r="BH466" i="35" s="1"/>
  <c r="BK555" i="35"/>
  <c r="BK562" i="35" s="1"/>
  <c r="BK569" i="35" s="1"/>
  <c r="BK556" i="35"/>
  <c r="BK563" i="35" s="1"/>
  <c r="BK570" i="35" s="1"/>
  <c r="BK552" i="35"/>
  <c r="BK559" i="35" s="1"/>
  <c r="BK566" i="35" s="1"/>
  <c r="BK554" i="35"/>
  <c r="BK561" i="35" s="1"/>
  <c r="BK568" i="35" s="1"/>
  <c r="BK553" i="35"/>
  <c r="BK560" i="35" s="1"/>
  <c r="BK567" i="35" s="1"/>
  <c r="BK551" i="35"/>
  <c r="BK558" i="35" s="1"/>
  <c r="BK565" i="35" s="1"/>
  <c r="BK475" i="35"/>
  <c r="BK448" i="35"/>
  <c r="BK451" i="35" s="1"/>
  <c r="BK452" i="35" s="1"/>
  <c r="BK441" i="35" s="1"/>
  <c r="BK368" i="35"/>
  <c r="BK370" i="35" s="1"/>
  <c r="BK371" i="35" s="1"/>
  <c r="BK338" i="35" s="1"/>
  <c r="BK382" i="35"/>
  <c r="BK385" i="35" s="1"/>
  <c r="BK386" i="35" s="1"/>
  <c r="BK62" i="35" s="1"/>
  <c r="BK397" i="35"/>
  <c r="BK414" i="35"/>
  <c r="BK417" i="35" s="1"/>
  <c r="BK352" i="35"/>
  <c r="BK355" i="35" s="1"/>
  <c r="BK356" i="35" s="1"/>
  <c r="BK336" i="35" s="1"/>
  <c r="BK328" i="35"/>
  <c r="BK330" i="35" s="1"/>
  <c r="BK331" i="35" s="1"/>
  <c r="BK283" i="35" s="1"/>
  <c r="BK320" i="35"/>
  <c r="BK322" i="35" s="1"/>
  <c r="BK324" i="35" s="1"/>
  <c r="BK282" i="35" s="1"/>
  <c r="BK304" i="35"/>
  <c r="BK307" i="35" s="1"/>
  <c r="BK308" i="35" s="1"/>
  <c r="BK280" i="35" s="1"/>
  <c r="BK375" i="35"/>
  <c r="BK377" i="35" s="1"/>
  <c r="BK378" i="35" s="1"/>
  <c r="BK339" i="35" s="1"/>
  <c r="BK344" i="35"/>
  <c r="BK347" i="35" s="1"/>
  <c r="BK348" i="35" s="1"/>
  <c r="BK335" i="35" s="1"/>
  <c r="BK360" i="35"/>
  <c r="BK363" i="35" s="1"/>
  <c r="BK364" i="35" s="1"/>
  <c r="BK337" i="35" s="1"/>
  <c r="BK266" i="35"/>
  <c r="BK270" i="35" s="1"/>
  <c r="BK249" i="35"/>
  <c r="BK252" i="35" s="1"/>
  <c r="BK139" i="35"/>
  <c r="BK288" i="35"/>
  <c r="BK291" i="35" s="1"/>
  <c r="BK292" i="35" s="1"/>
  <c r="BK278" i="35" s="1"/>
  <c r="BK296" i="35"/>
  <c r="BK299" i="35" s="1"/>
  <c r="BK300" i="35" s="1"/>
  <c r="BK279" i="35" s="1"/>
  <c r="BK312" i="35"/>
  <c r="BK314" i="35" s="1"/>
  <c r="BK316" i="35" s="1"/>
  <c r="BK281" i="35" s="1"/>
  <c r="BK257" i="35"/>
  <c r="BK259" i="35" s="1"/>
  <c r="BK260" i="35" s="1"/>
  <c r="BK54" i="35" s="1"/>
  <c r="BK185" i="35"/>
  <c r="BK134" i="35"/>
  <c r="BK137" i="35" s="1"/>
  <c r="BK492" i="35"/>
  <c r="BK416" i="35"/>
  <c r="BK96" i="35"/>
  <c r="BK41" i="35" s="1"/>
  <c r="BK94" i="35"/>
  <c r="BK39" i="35" s="1"/>
  <c r="BK92" i="35"/>
  <c r="BK37" i="35" s="1"/>
  <c r="BK90" i="35"/>
  <c r="BK35" i="35" s="1"/>
  <c r="BK88" i="35"/>
  <c r="BK33" i="35" s="1"/>
  <c r="BK95" i="35"/>
  <c r="BK40" i="35" s="1"/>
  <c r="BK115" i="35"/>
  <c r="BK91" i="35"/>
  <c r="BK36" i="35" s="1"/>
  <c r="BK89" i="35"/>
  <c r="BK34" i="35" s="1"/>
  <c r="BK87" i="35"/>
  <c r="BK97" i="35"/>
  <c r="BK42" i="35" s="1"/>
  <c r="BK93" i="35"/>
  <c r="BK38" i="35" s="1"/>
  <c r="BI521" i="35"/>
  <c r="BI524" i="35" s="1"/>
  <c r="BO526" i="35" s="1"/>
  <c r="BO68" i="35" s="1"/>
  <c r="BI479" i="35"/>
  <c r="BI485" i="35" s="1"/>
  <c r="BI456" i="35"/>
  <c r="BI457" i="35" s="1"/>
  <c r="BI442" i="35" s="1"/>
  <c r="BI243" i="35"/>
  <c r="BI245" i="35" s="1"/>
  <c r="BI178" i="35" s="1"/>
  <c r="BI144" i="35"/>
  <c r="BI145" i="35" s="1"/>
  <c r="BI147" i="35"/>
  <c r="BI493" i="35"/>
  <c r="BI494" i="35" s="1"/>
  <c r="BI468" i="35" s="1"/>
  <c r="BI486" i="35"/>
  <c r="BL175" i="35"/>
  <c r="BL8" i="35"/>
  <c r="BL9" i="35"/>
  <c r="BL211" i="35" s="1"/>
  <c r="BM7" i="35"/>
  <c r="BL4" i="35"/>
  <c r="BL5" i="35"/>
  <c r="BL6" i="35" s="1"/>
  <c r="BL128" i="35" s="1"/>
  <c r="BL130" i="35" s="1"/>
  <c r="BL30" i="35"/>
  <c r="BH461" i="35"/>
  <c r="BH462" i="35" s="1"/>
  <c r="BH443" i="35" s="1"/>
  <c r="BH444" i="35" s="1"/>
  <c r="BH65" i="35" s="1"/>
  <c r="BH251" i="35"/>
  <c r="BK522" i="35"/>
  <c r="BK237" i="35"/>
  <c r="BK242" i="35" s="1"/>
  <c r="BK244" i="35"/>
  <c r="BK189" i="35"/>
  <c r="BK187" i="35"/>
  <c r="BJ98" i="35"/>
  <c r="BJ32" i="35"/>
  <c r="BJ43" i="35" s="1"/>
  <c r="BJ17" i="35" s="1"/>
  <c r="BJ143" i="35"/>
  <c r="BJ340" i="35"/>
  <c r="BJ61" i="35" s="1"/>
  <c r="BH515" i="35"/>
  <c r="BH517" i="35" s="1"/>
  <c r="BH67" i="35" s="1"/>
  <c r="BH51" i="35"/>
  <c r="BG253" i="35"/>
  <c r="BG53" i="35" s="1"/>
  <c r="BG268" i="35"/>
  <c r="BG271" i="35" s="1"/>
  <c r="BG55" i="35" s="1"/>
  <c r="BJ405" i="35"/>
  <c r="BJ406" i="35" s="1"/>
  <c r="BJ391" i="35" s="1"/>
  <c r="BJ284" i="35"/>
  <c r="BJ60" i="35" s="1"/>
  <c r="BJ510" i="35"/>
  <c r="BJ511" i="35" s="1"/>
  <c r="BJ470" i="35" s="1"/>
  <c r="BJ505" i="35"/>
  <c r="BJ506" i="35" s="1"/>
  <c r="BJ469" i="35" s="1"/>
  <c r="BJ478" i="35"/>
  <c r="BJ571" i="35"/>
  <c r="BJ69" i="35" s="1"/>
  <c r="BL131" i="35" l="1"/>
  <c r="BL132" i="35" s="1"/>
  <c r="BJ205" i="35"/>
  <c r="BJ203" i="35"/>
  <c r="BJ204" i="35" s="1"/>
  <c r="BJ208" i="35" s="1"/>
  <c r="BJ209" i="35" s="1"/>
  <c r="BJ210" i="35" s="1"/>
  <c r="BJ212" i="35" s="1"/>
  <c r="BJ177" i="35" s="1"/>
  <c r="BJ521" i="35"/>
  <c r="BJ524" i="35" s="1"/>
  <c r="BP526" i="35" s="1"/>
  <c r="BP68" i="35" s="1"/>
  <c r="BK571" i="35"/>
  <c r="BK69" i="35" s="1"/>
  <c r="BH471" i="35"/>
  <c r="BH66" i="35" s="1"/>
  <c r="BI487" i="35"/>
  <c r="BI467" i="35" s="1"/>
  <c r="BJ144" i="35"/>
  <c r="BJ145" i="35" s="1"/>
  <c r="BJ147" i="35"/>
  <c r="BJ461" i="35" s="1"/>
  <c r="BJ462" i="35" s="1"/>
  <c r="BJ443" i="35" s="1"/>
  <c r="BJ243" i="35"/>
  <c r="BJ245" i="35" s="1"/>
  <c r="BJ178" i="35" s="1"/>
  <c r="BJ456" i="35"/>
  <c r="BJ457" i="35" s="1"/>
  <c r="BJ442" i="35" s="1"/>
  <c r="BJ479" i="35"/>
  <c r="BJ485" i="35" s="1"/>
  <c r="BK191" i="35"/>
  <c r="BL556" i="35"/>
  <c r="BL563" i="35" s="1"/>
  <c r="BL570" i="35" s="1"/>
  <c r="BL552" i="35"/>
  <c r="BL559" i="35" s="1"/>
  <c r="BL566" i="35" s="1"/>
  <c r="BL551" i="35"/>
  <c r="BL558" i="35" s="1"/>
  <c r="BL565" i="35" s="1"/>
  <c r="BL554" i="35"/>
  <c r="BL561" i="35" s="1"/>
  <c r="BL568" i="35" s="1"/>
  <c r="BL555" i="35"/>
  <c r="BL562" i="35" s="1"/>
  <c r="BL569" i="35" s="1"/>
  <c r="BL553" i="35"/>
  <c r="BL560" i="35" s="1"/>
  <c r="BL567" i="35" s="1"/>
  <c r="BL475" i="35"/>
  <c r="BL448" i="35"/>
  <c r="BL451" i="35" s="1"/>
  <c r="BL452" i="35" s="1"/>
  <c r="BL441" i="35" s="1"/>
  <c r="BL397" i="35"/>
  <c r="BL352" i="35"/>
  <c r="BL355" i="35" s="1"/>
  <c r="BL356" i="35" s="1"/>
  <c r="BL336" i="35" s="1"/>
  <c r="BL414" i="35"/>
  <c r="BL417" i="35" s="1"/>
  <c r="BL382" i="35"/>
  <c r="BL385" i="35" s="1"/>
  <c r="BL386" i="35" s="1"/>
  <c r="BL62" i="35" s="1"/>
  <c r="BL368" i="35"/>
  <c r="BL370" i="35" s="1"/>
  <c r="BL371" i="35" s="1"/>
  <c r="BL338" i="35" s="1"/>
  <c r="BL328" i="35"/>
  <c r="BL330" i="35" s="1"/>
  <c r="BL331" i="35" s="1"/>
  <c r="BL283" i="35" s="1"/>
  <c r="BL375" i="35"/>
  <c r="BL377" i="35" s="1"/>
  <c r="BL378" i="35" s="1"/>
  <c r="BL339" i="35" s="1"/>
  <c r="BL304" i="35"/>
  <c r="BL307" i="35" s="1"/>
  <c r="BL308" i="35" s="1"/>
  <c r="BL280" i="35" s="1"/>
  <c r="BL360" i="35"/>
  <c r="BL363" i="35" s="1"/>
  <c r="BL364" i="35" s="1"/>
  <c r="BL337" i="35" s="1"/>
  <c r="BL296" i="35"/>
  <c r="BL299" i="35" s="1"/>
  <c r="BL300" i="35" s="1"/>
  <c r="BL279" i="35" s="1"/>
  <c r="BL288" i="35"/>
  <c r="BL291" i="35" s="1"/>
  <c r="BL292" i="35" s="1"/>
  <c r="BL278" i="35" s="1"/>
  <c r="BL266" i="35"/>
  <c r="BL270" i="35" s="1"/>
  <c r="BL249" i="35"/>
  <c r="BL252" i="35" s="1"/>
  <c r="BL344" i="35"/>
  <c r="BL347" i="35" s="1"/>
  <c r="BL348" i="35" s="1"/>
  <c r="BL335" i="35" s="1"/>
  <c r="BL320" i="35"/>
  <c r="BL322" i="35" s="1"/>
  <c r="BL324" i="35" s="1"/>
  <c r="BL282" i="35" s="1"/>
  <c r="BL312" i="35"/>
  <c r="BL314" i="35" s="1"/>
  <c r="BL316" i="35" s="1"/>
  <c r="BL281" i="35" s="1"/>
  <c r="BL257" i="35"/>
  <c r="BL259" i="35" s="1"/>
  <c r="BL260" i="35" s="1"/>
  <c r="BL54" i="35" s="1"/>
  <c r="BL185" i="35"/>
  <c r="BL139" i="35"/>
  <c r="BL134" i="35"/>
  <c r="BL137" i="35" s="1"/>
  <c r="BL492" i="35"/>
  <c r="BL416" i="35"/>
  <c r="BL96" i="35"/>
  <c r="BL41" i="35" s="1"/>
  <c r="BL94" i="35"/>
  <c r="BL39" i="35" s="1"/>
  <c r="BL92" i="35"/>
  <c r="BL37" i="35" s="1"/>
  <c r="BL90" i="35"/>
  <c r="BL35" i="35" s="1"/>
  <c r="BL88" i="35"/>
  <c r="BL33" i="35" s="1"/>
  <c r="BL93" i="35"/>
  <c r="BL38" i="35" s="1"/>
  <c r="BL95" i="35"/>
  <c r="BL40" i="35" s="1"/>
  <c r="BL115" i="35"/>
  <c r="BL89" i="35"/>
  <c r="BL34" i="35" s="1"/>
  <c r="BL91" i="35"/>
  <c r="BL36" i="35" s="1"/>
  <c r="BL97" i="35"/>
  <c r="BL42" i="35" s="1"/>
  <c r="BL87" i="35"/>
  <c r="BK143" i="35"/>
  <c r="BM175" i="35"/>
  <c r="BM8" i="35"/>
  <c r="BM9" i="35"/>
  <c r="BM211" i="35" s="1"/>
  <c r="BN7" i="35"/>
  <c r="BM4" i="35"/>
  <c r="BM5" i="35"/>
  <c r="BM6" i="35" s="1"/>
  <c r="BM128" i="35" s="1"/>
  <c r="BM130" i="35" s="1"/>
  <c r="BM131" i="35" s="1"/>
  <c r="BM132" i="35" s="1"/>
  <c r="BM30" i="35"/>
  <c r="BL522" i="35"/>
  <c r="BL237" i="35"/>
  <c r="BL242" i="35" s="1"/>
  <c r="BL244" i="35"/>
  <c r="BL187" i="35"/>
  <c r="BL189" i="35"/>
  <c r="BK98" i="35"/>
  <c r="BK32" i="35"/>
  <c r="BK43" i="35" s="1"/>
  <c r="BK17" i="35" s="1"/>
  <c r="BK405" i="35"/>
  <c r="BK406" i="35" s="1"/>
  <c r="BK391" i="35" s="1"/>
  <c r="BI515" i="35"/>
  <c r="BI517" i="35" s="1"/>
  <c r="BI67" i="35" s="1"/>
  <c r="BI51" i="35"/>
  <c r="BI480" i="35"/>
  <c r="BI466" i="35" s="1"/>
  <c r="BJ486" i="35"/>
  <c r="BJ493" i="35"/>
  <c r="BJ494" i="35" s="1"/>
  <c r="BJ468" i="35" s="1"/>
  <c r="BK284" i="35"/>
  <c r="BK60" i="35" s="1"/>
  <c r="BK510" i="35"/>
  <c r="BK511" i="35" s="1"/>
  <c r="BK470" i="35" s="1"/>
  <c r="BK505" i="35"/>
  <c r="BK506" i="35" s="1"/>
  <c r="BK469" i="35" s="1"/>
  <c r="BK478" i="35"/>
  <c r="BK141" i="35"/>
  <c r="BI461" i="35"/>
  <c r="BI462" i="35" s="1"/>
  <c r="BI443" i="35" s="1"/>
  <c r="BI444" i="35" s="1"/>
  <c r="BI65" i="35" s="1"/>
  <c r="BI251" i="35"/>
  <c r="BH268" i="35"/>
  <c r="BH271" i="35" s="1"/>
  <c r="BH55" i="35" s="1"/>
  <c r="BH253" i="35"/>
  <c r="BH53" i="35" s="1"/>
  <c r="BK340" i="35"/>
  <c r="BK61" i="35" s="1"/>
  <c r="BK205" i="35" l="1"/>
  <c r="BK203" i="35"/>
  <c r="BK204" i="35" s="1"/>
  <c r="BK208" i="35" s="1"/>
  <c r="BK209" i="35" s="1"/>
  <c r="BK210" i="35" s="1"/>
  <c r="BK212" i="35" s="1"/>
  <c r="BK177" i="35" s="1"/>
  <c r="BI471" i="35"/>
  <c r="BI66" i="35" s="1"/>
  <c r="BJ444" i="35"/>
  <c r="BJ65" i="35" s="1"/>
  <c r="BJ251" i="35"/>
  <c r="BJ268" i="35" s="1"/>
  <c r="BJ271" i="35" s="1"/>
  <c r="BJ55" i="35" s="1"/>
  <c r="BJ487" i="35"/>
  <c r="BJ467" i="35" s="1"/>
  <c r="BJ515" i="35"/>
  <c r="BJ517" i="35" s="1"/>
  <c r="BJ67" i="35" s="1"/>
  <c r="BJ51" i="35"/>
  <c r="BJ480" i="35"/>
  <c r="BJ466" i="35" s="1"/>
  <c r="BL98" i="35"/>
  <c r="BL32" i="35"/>
  <c r="BL43" i="35" s="1"/>
  <c r="BL17" i="35" s="1"/>
  <c r="BI268" i="35"/>
  <c r="BI271" i="35" s="1"/>
  <c r="BI55" i="35" s="1"/>
  <c r="BI253" i="35"/>
  <c r="BI53" i="35" s="1"/>
  <c r="BM556" i="35"/>
  <c r="BM563" i="35" s="1"/>
  <c r="BM570" i="35" s="1"/>
  <c r="BM552" i="35"/>
  <c r="BM559" i="35" s="1"/>
  <c r="BM566" i="35" s="1"/>
  <c r="BM555" i="35"/>
  <c r="BM562" i="35" s="1"/>
  <c r="BM569" i="35" s="1"/>
  <c r="BM553" i="35"/>
  <c r="BM560" i="35" s="1"/>
  <c r="BM567" i="35" s="1"/>
  <c r="BM551" i="35"/>
  <c r="BM558" i="35" s="1"/>
  <c r="BM565" i="35" s="1"/>
  <c r="BM554" i="35"/>
  <c r="BM561" i="35" s="1"/>
  <c r="BM568" i="35" s="1"/>
  <c r="BM475" i="35"/>
  <c r="BM448" i="35"/>
  <c r="BM451" i="35" s="1"/>
  <c r="BM452" i="35" s="1"/>
  <c r="BM441" i="35" s="1"/>
  <c r="BM397" i="35"/>
  <c r="BM360" i="35"/>
  <c r="BM363" i="35" s="1"/>
  <c r="BM364" i="35" s="1"/>
  <c r="BM337" i="35" s="1"/>
  <c r="BM414" i="35"/>
  <c r="BM417" i="35" s="1"/>
  <c r="BM382" i="35"/>
  <c r="BM385" i="35" s="1"/>
  <c r="BM386" i="35" s="1"/>
  <c r="BM62" i="35" s="1"/>
  <c r="BM368" i="35"/>
  <c r="BM370" i="35" s="1"/>
  <c r="BM371" i="35" s="1"/>
  <c r="BM338" i="35" s="1"/>
  <c r="BM375" i="35"/>
  <c r="BM377" i="35" s="1"/>
  <c r="BM378" i="35" s="1"/>
  <c r="BM339" i="35" s="1"/>
  <c r="BM352" i="35"/>
  <c r="BM355" i="35" s="1"/>
  <c r="BM356" i="35" s="1"/>
  <c r="BM336" i="35" s="1"/>
  <c r="BM328" i="35"/>
  <c r="BM330" i="35" s="1"/>
  <c r="BM331" i="35" s="1"/>
  <c r="BM283" i="35" s="1"/>
  <c r="BM320" i="35"/>
  <c r="BM322" i="35" s="1"/>
  <c r="BM324" i="35" s="1"/>
  <c r="BM282" i="35" s="1"/>
  <c r="BM304" i="35"/>
  <c r="BM307" i="35" s="1"/>
  <c r="BM308" i="35" s="1"/>
  <c r="BM280" i="35" s="1"/>
  <c r="BM312" i="35"/>
  <c r="BM314" i="35" s="1"/>
  <c r="BM316" i="35" s="1"/>
  <c r="BM281" i="35" s="1"/>
  <c r="BM344" i="35"/>
  <c r="BM347" i="35" s="1"/>
  <c r="BM348" i="35" s="1"/>
  <c r="BM335" i="35" s="1"/>
  <c r="BM288" i="35"/>
  <c r="BM291" i="35" s="1"/>
  <c r="BM292" i="35" s="1"/>
  <c r="BM278" i="35" s="1"/>
  <c r="BM185" i="35"/>
  <c r="BM134" i="35"/>
  <c r="BM137" i="35" s="1"/>
  <c r="BM296" i="35"/>
  <c r="BM299" i="35" s="1"/>
  <c r="BM300" i="35" s="1"/>
  <c r="BM279" i="35" s="1"/>
  <c r="BM266" i="35"/>
  <c r="BM270" i="35" s="1"/>
  <c r="BM257" i="35"/>
  <c r="BM259" i="35" s="1"/>
  <c r="BM260" i="35" s="1"/>
  <c r="BM54" i="35" s="1"/>
  <c r="BM249" i="35"/>
  <c r="BM252" i="35" s="1"/>
  <c r="BM139" i="35"/>
  <c r="BM492" i="35"/>
  <c r="BL143" i="35"/>
  <c r="BM97" i="35"/>
  <c r="BM42" i="35" s="1"/>
  <c r="BM95" i="35"/>
  <c r="BM40" i="35" s="1"/>
  <c r="BM93" i="35"/>
  <c r="BM38" i="35" s="1"/>
  <c r="BM91" i="35"/>
  <c r="BM36" i="35" s="1"/>
  <c r="BM89" i="35"/>
  <c r="BM34" i="35" s="1"/>
  <c r="BM87" i="35"/>
  <c r="BM96" i="35"/>
  <c r="BM41" i="35" s="1"/>
  <c r="BM94" i="35"/>
  <c r="BM39" i="35" s="1"/>
  <c r="BM92" i="35"/>
  <c r="BM37" i="35" s="1"/>
  <c r="BM90" i="35"/>
  <c r="BM35" i="35" s="1"/>
  <c r="BM88" i="35"/>
  <c r="BM33" i="35" s="1"/>
  <c r="BM115" i="35"/>
  <c r="BL141" i="35"/>
  <c r="BM416" i="35"/>
  <c r="BK521" i="35"/>
  <c r="BK524" i="35" s="1"/>
  <c r="BQ526" i="35" s="1"/>
  <c r="BQ68" i="35" s="1"/>
  <c r="BK479" i="35"/>
  <c r="BK485" i="35" s="1"/>
  <c r="BK456" i="35"/>
  <c r="BK457" i="35" s="1"/>
  <c r="BK442" i="35" s="1"/>
  <c r="BK147" i="35"/>
  <c r="BK243" i="35"/>
  <c r="BK245" i="35" s="1"/>
  <c r="BK178" i="35" s="1"/>
  <c r="BK144" i="35"/>
  <c r="BK145" i="35" s="1"/>
  <c r="BL405" i="35"/>
  <c r="BL406" i="35" s="1"/>
  <c r="BL391" i="35" s="1"/>
  <c r="BK493" i="35"/>
  <c r="BK494" i="35" s="1"/>
  <c r="BK468" i="35" s="1"/>
  <c r="BK486" i="35"/>
  <c r="BN175" i="35"/>
  <c r="BN9" i="35"/>
  <c r="BN211" i="35" s="1"/>
  <c r="BO7" i="35"/>
  <c r="BN4" i="35"/>
  <c r="BN8" i="35"/>
  <c r="BN5" i="35"/>
  <c r="BN6" i="35" s="1"/>
  <c r="BN128" i="35" s="1"/>
  <c r="BN130" i="35" s="1"/>
  <c r="BN30" i="35"/>
  <c r="BL478" i="35"/>
  <c r="BL505" i="35"/>
  <c r="BL506" i="35" s="1"/>
  <c r="BL469" i="35" s="1"/>
  <c r="BL510" i="35"/>
  <c r="BL511" i="35" s="1"/>
  <c r="BL470" i="35" s="1"/>
  <c r="BM522" i="35"/>
  <c r="BM244" i="35"/>
  <c r="BM237" i="35"/>
  <c r="BM242" i="35" s="1"/>
  <c r="BM187" i="35"/>
  <c r="BM189" i="35"/>
  <c r="BL340" i="35"/>
  <c r="BL61" i="35" s="1"/>
  <c r="BL284" i="35"/>
  <c r="BL60" i="35" s="1"/>
  <c r="BL571" i="35"/>
  <c r="BL69" i="35" s="1"/>
  <c r="BL191" i="35"/>
  <c r="BN131" i="35" l="1"/>
  <c r="BN132" i="35" s="1"/>
  <c r="BL205" i="35"/>
  <c r="BL203" i="35"/>
  <c r="BL204" i="35" s="1"/>
  <c r="BL208" i="35" s="1"/>
  <c r="BL209" i="35" s="1"/>
  <c r="BL210" i="35" s="1"/>
  <c r="BL212" i="35" s="1"/>
  <c r="BL177" i="35" s="1"/>
  <c r="BK487" i="35"/>
  <c r="BK467" i="35" s="1"/>
  <c r="BM284" i="35"/>
  <c r="BM60" i="35" s="1"/>
  <c r="BM340" i="35"/>
  <c r="BM61" i="35" s="1"/>
  <c r="BJ253" i="35"/>
  <c r="BJ53" i="35" s="1"/>
  <c r="BJ471" i="35"/>
  <c r="BJ66" i="35" s="1"/>
  <c r="BM141" i="35"/>
  <c r="BK515" i="35"/>
  <c r="BK517" i="35" s="1"/>
  <c r="BK67" i="35" s="1"/>
  <c r="BK51" i="35"/>
  <c r="BO175" i="35"/>
  <c r="BO4" i="35"/>
  <c r="BO9" i="35"/>
  <c r="BO211" i="35" s="1"/>
  <c r="BP7" i="35"/>
  <c r="BO8" i="35"/>
  <c r="BO30" i="35"/>
  <c r="BO5" i="35"/>
  <c r="BO6" i="35" s="1"/>
  <c r="BO128" i="35" s="1"/>
  <c r="BO130" i="35" s="1"/>
  <c r="BM571" i="35"/>
  <c r="BM69" i="35" s="1"/>
  <c r="BN522" i="35"/>
  <c r="BN237" i="35"/>
  <c r="BN242" i="35" s="1"/>
  <c r="BN244" i="35"/>
  <c r="BN187" i="35"/>
  <c r="BN189" i="35"/>
  <c r="BN555" i="35"/>
  <c r="BN562" i="35" s="1"/>
  <c r="BN569" i="35" s="1"/>
  <c r="BN552" i="35"/>
  <c r="BN559" i="35" s="1"/>
  <c r="BN566" i="35" s="1"/>
  <c r="BN556" i="35"/>
  <c r="BN563" i="35" s="1"/>
  <c r="BN570" i="35" s="1"/>
  <c r="BN551" i="35"/>
  <c r="BN558" i="35" s="1"/>
  <c r="BN565" i="35" s="1"/>
  <c r="BN553" i="35"/>
  <c r="BN560" i="35" s="1"/>
  <c r="BN567" i="35" s="1"/>
  <c r="BN554" i="35"/>
  <c r="BN561" i="35" s="1"/>
  <c r="BN568" i="35" s="1"/>
  <c r="BN475" i="35"/>
  <c r="BN448" i="35"/>
  <c r="BN451" i="35" s="1"/>
  <c r="BN452" i="35" s="1"/>
  <c r="BN441" i="35" s="1"/>
  <c r="BN397" i="35"/>
  <c r="BN414" i="35"/>
  <c r="BN417" i="35" s="1"/>
  <c r="BN382" i="35"/>
  <c r="BN385" i="35" s="1"/>
  <c r="BN386" i="35" s="1"/>
  <c r="BN62" i="35" s="1"/>
  <c r="BN368" i="35"/>
  <c r="BN370" i="35" s="1"/>
  <c r="BN371" i="35" s="1"/>
  <c r="BN338" i="35" s="1"/>
  <c r="BN360" i="35"/>
  <c r="BN363" i="35" s="1"/>
  <c r="BN364" i="35" s="1"/>
  <c r="BN337" i="35" s="1"/>
  <c r="BN344" i="35"/>
  <c r="BN347" i="35" s="1"/>
  <c r="BN348" i="35" s="1"/>
  <c r="BN335" i="35" s="1"/>
  <c r="BN320" i="35"/>
  <c r="BN322" i="35" s="1"/>
  <c r="BN324" i="35" s="1"/>
  <c r="BN282" i="35" s="1"/>
  <c r="BN328" i="35"/>
  <c r="BN330" i="35" s="1"/>
  <c r="BN331" i="35" s="1"/>
  <c r="BN283" i="35" s="1"/>
  <c r="BN375" i="35"/>
  <c r="BN377" i="35" s="1"/>
  <c r="BN378" i="35" s="1"/>
  <c r="BN339" i="35" s="1"/>
  <c r="BN352" i="35"/>
  <c r="BN355" i="35" s="1"/>
  <c r="BN356" i="35" s="1"/>
  <c r="BN336" i="35" s="1"/>
  <c r="BN304" i="35"/>
  <c r="BN307" i="35" s="1"/>
  <c r="BN308" i="35" s="1"/>
  <c r="BN280" i="35" s="1"/>
  <c r="BN288" i="35"/>
  <c r="BN291" i="35" s="1"/>
  <c r="BN292" i="35" s="1"/>
  <c r="BN278" i="35" s="1"/>
  <c r="BN296" i="35"/>
  <c r="BN299" i="35" s="1"/>
  <c r="BN300" i="35" s="1"/>
  <c r="BN279" i="35" s="1"/>
  <c r="BN266" i="35"/>
  <c r="BN270" i="35" s="1"/>
  <c r="BN312" i="35"/>
  <c r="BN314" i="35" s="1"/>
  <c r="BN316" i="35" s="1"/>
  <c r="BN281" i="35" s="1"/>
  <c r="BN257" i="35"/>
  <c r="BN259" i="35" s="1"/>
  <c r="BN260" i="35" s="1"/>
  <c r="BN54" i="35" s="1"/>
  <c r="BN249" i="35"/>
  <c r="BN252" i="35" s="1"/>
  <c r="BN139" i="35"/>
  <c r="BN185" i="35"/>
  <c r="BN134" i="35"/>
  <c r="BN137" i="35" s="1"/>
  <c r="BN492" i="35"/>
  <c r="BM191" i="35"/>
  <c r="BL521" i="35"/>
  <c r="BL524" i="35" s="1"/>
  <c r="BR526" i="35" s="1"/>
  <c r="BR68" i="35" s="1"/>
  <c r="BL479" i="35"/>
  <c r="BL485" i="35" s="1"/>
  <c r="BL456" i="35"/>
  <c r="BL457" i="35" s="1"/>
  <c r="BL442" i="35" s="1"/>
  <c r="BL147" i="35"/>
  <c r="BL144" i="35"/>
  <c r="BL145" i="35" s="1"/>
  <c r="BL243" i="35"/>
  <c r="BL245" i="35" s="1"/>
  <c r="BL178" i="35" s="1"/>
  <c r="BK480" i="35"/>
  <c r="BK466" i="35" s="1"/>
  <c r="BM143" i="35"/>
  <c r="BL493" i="35"/>
  <c r="BL494" i="35" s="1"/>
  <c r="BL468" i="35" s="1"/>
  <c r="BL486" i="35"/>
  <c r="BN115" i="35"/>
  <c r="BN90" i="35"/>
  <c r="BN35" i="35" s="1"/>
  <c r="BN89" i="35"/>
  <c r="BN34" i="35" s="1"/>
  <c r="BN94" i="35"/>
  <c r="BN39" i="35" s="1"/>
  <c r="BN96" i="35"/>
  <c r="BN41" i="35" s="1"/>
  <c r="BN91" i="35"/>
  <c r="BN36" i="35" s="1"/>
  <c r="BN88" i="35"/>
  <c r="BN33" i="35" s="1"/>
  <c r="BN92" i="35"/>
  <c r="BN37" i="35" s="1"/>
  <c r="BN97" i="35"/>
  <c r="BN42" i="35" s="1"/>
  <c r="BN93" i="35"/>
  <c r="BN38" i="35" s="1"/>
  <c r="BN95" i="35"/>
  <c r="BN40" i="35" s="1"/>
  <c r="BN87" i="35"/>
  <c r="BN416" i="35"/>
  <c r="BM405" i="35"/>
  <c r="BM406" i="35" s="1"/>
  <c r="BM391" i="35" s="1"/>
  <c r="BM98" i="35"/>
  <c r="BM32" i="35"/>
  <c r="BM43" i="35" s="1"/>
  <c r="BM17" i="35" s="1"/>
  <c r="BM510" i="35"/>
  <c r="BM511" i="35" s="1"/>
  <c r="BM470" i="35" s="1"/>
  <c r="BM478" i="35"/>
  <c r="BM505" i="35"/>
  <c r="BM506" i="35" s="1"/>
  <c r="BM469" i="35" s="1"/>
  <c r="BK461" i="35"/>
  <c r="BK462" i="35" s="1"/>
  <c r="BK443" i="35" s="1"/>
  <c r="BK444" i="35" s="1"/>
  <c r="BK65" i="35" s="1"/>
  <c r="BK251" i="35"/>
  <c r="BO131" i="35" l="1"/>
  <c r="BO132" i="35" s="1"/>
  <c r="BM205" i="35"/>
  <c r="BM203" i="35"/>
  <c r="BM204" i="35" s="1"/>
  <c r="BM208" i="35" s="1"/>
  <c r="BM209" i="35" s="1"/>
  <c r="BM210" i="35" s="1"/>
  <c r="BM212" i="35" s="1"/>
  <c r="BM177" i="35" s="1"/>
  <c r="BM456" i="35"/>
  <c r="BM457" i="35" s="1"/>
  <c r="BM442" i="35" s="1"/>
  <c r="BK471" i="35"/>
  <c r="BK66" i="35" s="1"/>
  <c r="BL487" i="35"/>
  <c r="BL467" i="35" s="1"/>
  <c r="BM521" i="35"/>
  <c r="BM524" i="35" s="1"/>
  <c r="BS526" i="35" s="1"/>
  <c r="BS68" i="35" s="1"/>
  <c r="BM479" i="35"/>
  <c r="BM485" i="35" s="1"/>
  <c r="BM144" i="35"/>
  <c r="BM145" i="35" s="1"/>
  <c r="BL480" i="35"/>
  <c r="BL466" i="35" s="1"/>
  <c r="BM147" i="35"/>
  <c r="BM461" i="35" s="1"/>
  <c r="BM462" i="35" s="1"/>
  <c r="BM443" i="35" s="1"/>
  <c r="BM243" i="35"/>
  <c r="BM245" i="35" s="1"/>
  <c r="BM178" i="35" s="1"/>
  <c r="BO556" i="35"/>
  <c r="BO563" i="35" s="1"/>
  <c r="BO570" i="35" s="1"/>
  <c r="BO552" i="35"/>
  <c r="BO559" i="35" s="1"/>
  <c r="BO566" i="35" s="1"/>
  <c r="BO551" i="35"/>
  <c r="BO558" i="35" s="1"/>
  <c r="BO565" i="35" s="1"/>
  <c r="BO553" i="35"/>
  <c r="BO560" i="35" s="1"/>
  <c r="BO567" i="35" s="1"/>
  <c r="BO555" i="35"/>
  <c r="BO562" i="35" s="1"/>
  <c r="BO569" i="35" s="1"/>
  <c r="BO554" i="35"/>
  <c r="BO561" i="35" s="1"/>
  <c r="BO568" i="35" s="1"/>
  <c r="BO475" i="35"/>
  <c r="BO448" i="35"/>
  <c r="BO451" i="35" s="1"/>
  <c r="BO452" i="35" s="1"/>
  <c r="BO441" i="35" s="1"/>
  <c r="BO397" i="35"/>
  <c r="BO414" i="35"/>
  <c r="BO417" i="35" s="1"/>
  <c r="BO382" i="35"/>
  <c r="BO385" i="35" s="1"/>
  <c r="BO386" i="35" s="1"/>
  <c r="BO62" i="35" s="1"/>
  <c r="BO328" i="35"/>
  <c r="BO330" i="35" s="1"/>
  <c r="BO331" i="35" s="1"/>
  <c r="BO283" i="35" s="1"/>
  <c r="BO352" i="35"/>
  <c r="BO355" i="35" s="1"/>
  <c r="BO356" i="35" s="1"/>
  <c r="BO336" i="35" s="1"/>
  <c r="BO368" i="35"/>
  <c r="BO370" i="35" s="1"/>
  <c r="BO371" i="35" s="1"/>
  <c r="BO338" i="35" s="1"/>
  <c r="BO296" i="35"/>
  <c r="BO299" i="35" s="1"/>
  <c r="BO300" i="35" s="1"/>
  <c r="BO279" i="35" s="1"/>
  <c r="BO375" i="35"/>
  <c r="BO377" i="35" s="1"/>
  <c r="BO378" i="35" s="1"/>
  <c r="BO339" i="35" s="1"/>
  <c r="BO360" i="35"/>
  <c r="BO363" i="35" s="1"/>
  <c r="BO364" i="35" s="1"/>
  <c r="BO337" i="35" s="1"/>
  <c r="BO288" i="35"/>
  <c r="BO291" i="35" s="1"/>
  <c r="BO292" i="35" s="1"/>
  <c r="BO278" i="35" s="1"/>
  <c r="BO304" i="35"/>
  <c r="BO307" i="35" s="1"/>
  <c r="BO308" i="35" s="1"/>
  <c r="BO280" i="35" s="1"/>
  <c r="BO344" i="35"/>
  <c r="BO347" i="35" s="1"/>
  <c r="BO348" i="35" s="1"/>
  <c r="BO335" i="35" s="1"/>
  <c r="BO320" i="35"/>
  <c r="BO322" i="35" s="1"/>
  <c r="BO324" i="35" s="1"/>
  <c r="BO282" i="35" s="1"/>
  <c r="BO266" i="35"/>
  <c r="BO270" i="35" s="1"/>
  <c r="BO312" i="35"/>
  <c r="BO314" i="35" s="1"/>
  <c r="BO316" i="35" s="1"/>
  <c r="BO281" i="35" s="1"/>
  <c r="BO257" i="35"/>
  <c r="BO259" i="35" s="1"/>
  <c r="BO260" i="35" s="1"/>
  <c r="BO54" i="35" s="1"/>
  <c r="BO249" i="35"/>
  <c r="BO252" i="35" s="1"/>
  <c r="BO139" i="35"/>
  <c r="BO185" i="35"/>
  <c r="BO134" i="35"/>
  <c r="BO137" i="35" s="1"/>
  <c r="BO492" i="35"/>
  <c r="BO416" i="35"/>
  <c r="BL515" i="35"/>
  <c r="BL517" i="35" s="1"/>
  <c r="BL67" i="35" s="1"/>
  <c r="BL51" i="35"/>
  <c r="BN510" i="35"/>
  <c r="BN511" i="35" s="1"/>
  <c r="BN470" i="35" s="1"/>
  <c r="BN478" i="35"/>
  <c r="BN505" i="35"/>
  <c r="BN506" i="35" s="1"/>
  <c r="BN469" i="35" s="1"/>
  <c r="BN98" i="35"/>
  <c r="BN32" i="35"/>
  <c r="BN43" i="35" s="1"/>
  <c r="BN17" i="35" s="1"/>
  <c r="BL461" i="35"/>
  <c r="BL462" i="35" s="1"/>
  <c r="BL443" i="35" s="1"/>
  <c r="BL444" i="35" s="1"/>
  <c r="BL65" i="35" s="1"/>
  <c r="BL251" i="35"/>
  <c r="BO97" i="35"/>
  <c r="BO42" i="35" s="1"/>
  <c r="BO90" i="35"/>
  <c r="BO35" i="35" s="1"/>
  <c r="BO115" i="35"/>
  <c r="BO89" i="35"/>
  <c r="BO34" i="35" s="1"/>
  <c r="BO94" i="35"/>
  <c r="BO39" i="35" s="1"/>
  <c r="BO93" i="35"/>
  <c r="BO38" i="35" s="1"/>
  <c r="BO96" i="35"/>
  <c r="BO41" i="35" s="1"/>
  <c r="BO91" i="35"/>
  <c r="BO36" i="35" s="1"/>
  <c r="BO88" i="35"/>
  <c r="BO33" i="35" s="1"/>
  <c r="BO92" i="35"/>
  <c r="BO37" i="35" s="1"/>
  <c r="BO87" i="35"/>
  <c r="BO95" i="35"/>
  <c r="BO40" i="35" s="1"/>
  <c r="BK268" i="35"/>
  <c r="BK271" i="35" s="1"/>
  <c r="BK55" i="35" s="1"/>
  <c r="BK253" i="35"/>
  <c r="BK53" i="35" s="1"/>
  <c r="BN284" i="35"/>
  <c r="BN60" i="35" s="1"/>
  <c r="BN571" i="35"/>
  <c r="BN69" i="35" s="1"/>
  <c r="BP175" i="35"/>
  <c r="BQ7" i="35"/>
  <c r="BP9" i="35"/>
  <c r="BP211" i="35" s="1"/>
  <c r="BP8" i="35"/>
  <c r="BP4" i="35"/>
  <c r="BP30" i="35"/>
  <c r="BP5" i="35"/>
  <c r="BP6" i="35" s="1"/>
  <c r="BP128" i="35" s="1"/>
  <c r="BP130" i="35" s="1"/>
  <c r="BM493" i="35"/>
  <c r="BM494" i="35" s="1"/>
  <c r="BM468" i="35" s="1"/>
  <c r="BM486" i="35"/>
  <c r="BO522" i="35"/>
  <c r="BO237" i="35"/>
  <c r="BO242" i="35" s="1"/>
  <c r="BO244" i="35"/>
  <c r="BO189" i="35"/>
  <c r="BO187" i="35"/>
  <c r="BN340" i="35"/>
  <c r="BN61" i="35" s="1"/>
  <c r="BN191" i="35"/>
  <c r="BN143" i="35"/>
  <c r="BN141" i="35"/>
  <c r="BN405" i="35"/>
  <c r="BN406" i="35" s="1"/>
  <c r="BN391" i="35" s="1"/>
  <c r="BP131" i="35" l="1"/>
  <c r="BP132" i="35" s="1"/>
  <c r="BN203" i="35"/>
  <c r="BN204" i="35" s="1"/>
  <c r="BN208" i="35" s="1"/>
  <c r="BN209" i="35" s="1"/>
  <c r="BN210" i="35" s="1"/>
  <c r="BN212" i="35" s="1"/>
  <c r="BN177" i="35" s="1"/>
  <c r="BN205" i="35"/>
  <c r="BM444" i="35"/>
  <c r="BM65" i="35" s="1"/>
  <c r="BM480" i="35"/>
  <c r="BM466" i="35" s="1"/>
  <c r="BL471" i="35"/>
  <c r="BL66" i="35" s="1"/>
  <c r="BM487" i="35"/>
  <c r="BM467" i="35" s="1"/>
  <c r="BM515" i="35"/>
  <c r="BM517" i="35" s="1"/>
  <c r="BM67" i="35" s="1"/>
  <c r="BM51" i="35"/>
  <c r="BM251" i="35"/>
  <c r="BM268" i="35" s="1"/>
  <c r="BM271" i="35" s="1"/>
  <c r="BM55" i="35" s="1"/>
  <c r="BP556" i="35"/>
  <c r="BP563" i="35" s="1"/>
  <c r="BP570" i="35" s="1"/>
  <c r="BP555" i="35"/>
  <c r="BP562" i="35" s="1"/>
  <c r="BP569" i="35" s="1"/>
  <c r="BP553" i="35"/>
  <c r="BP560" i="35" s="1"/>
  <c r="BP567" i="35" s="1"/>
  <c r="BP554" i="35"/>
  <c r="BP561" i="35" s="1"/>
  <c r="BP568" i="35" s="1"/>
  <c r="BP552" i="35"/>
  <c r="BP559" i="35" s="1"/>
  <c r="BP566" i="35" s="1"/>
  <c r="BP551" i="35"/>
  <c r="BP558" i="35" s="1"/>
  <c r="BP565" i="35" s="1"/>
  <c r="BP475" i="35"/>
  <c r="BP448" i="35"/>
  <c r="BP451" i="35" s="1"/>
  <c r="BP452" i="35" s="1"/>
  <c r="BP441" i="35" s="1"/>
  <c r="BP375" i="35"/>
  <c r="BP377" i="35" s="1"/>
  <c r="BP378" i="35" s="1"/>
  <c r="BP339" i="35" s="1"/>
  <c r="BP414" i="35"/>
  <c r="BP417" i="35" s="1"/>
  <c r="BP382" i="35"/>
  <c r="BP385" i="35" s="1"/>
  <c r="BP386" i="35" s="1"/>
  <c r="BP62" i="35" s="1"/>
  <c r="BP352" i="35"/>
  <c r="BP355" i="35" s="1"/>
  <c r="BP356" i="35" s="1"/>
  <c r="BP336" i="35" s="1"/>
  <c r="BP397" i="35"/>
  <c r="BP328" i="35"/>
  <c r="BP330" i="35" s="1"/>
  <c r="BP331" i="35" s="1"/>
  <c r="BP283" i="35" s="1"/>
  <c r="BP360" i="35"/>
  <c r="BP363" i="35" s="1"/>
  <c r="BP364" i="35" s="1"/>
  <c r="BP337" i="35" s="1"/>
  <c r="BP368" i="35"/>
  <c r="BP370" i="35" s="1"/>
  <c r="BP371" i="35" s="1"/>
  <c r="BP338" i="35" s="1"/>
  <c r="BP304" i="35"/>
  <c r="BP307" i="35" s="1"/>
  <c r="BP308" i="35" s="1"/>
  <c r="BP280" i="35" s="1"/>
  <c r="BP312" i="35"/>
  <c r="BP314" i="35" s="1"/>
  <c r="BP316" i="35" s="1"/>
  <c r="BP281" i="35" s="1"/>
  <c r="BP288" i="35"/>
  <c r="BP291" i="35" s="1"/>
  <c r="BP292" i="35" s="1"/>
  <c r="BP278" i="35" s="1"/>
  <c r="BP344" i="35"/>
  <c r="BP347" i="35" s="1"/>
  <c r="BP348" i="35" s="1"/>
  <c r="BP335" i="35" s="1"/>
  <c r="BP320" i="35"/>
  <c r="BP322" i="35" s="1"/>
  <c r="BP324" i="35" s="1"/>
  <c r="BP282" i="35" s="1"/>
  <c r="BP296" i="35"/>
  <c r="BP299" i="35" s="1"/>
  <c r="BP300" i="35" s="1"/>
  <c r="BP279" i="35" s="1"/>
  <c r="BP266" i="35"/>
  <c r="BP270" i="35" s="1"/>
  <c r="BP257" i="35"/>
  <c r="BP259" i="35" s="1"/>
  <c r="BP260" i="35" s="1"/>
  <c r="BP54" i="35" s="1"/>
  <c r="BP249" i="35"/>
  <c r="BP252" i="35" s="1"/>
  <c r="BP139" i="35"/>
  <c r="BP185" i="35"/>
  <c r="BP134" i="35"/>
  <c r="BP137" i="35" s="1"/>
  <c r="BP492" i="35"/>
  <c r="BP416" i="35"/>
  <c r="BL268" i="35"/>
  <c r="BL271" i="35" s="1"/>
  <c r="BL55" i="35" s="1"/>
  <c r="BL253" i="35"/>
  <c r="BL53" i="35" s="1"/>
  <c r="BO143" i="35"/>
  <c r="BO98" i="35"/>
  <c r="BO32" i="35"/>
  <c r="BO43" i="35" s="1"/>
  <c r="BO17" i="35" s="1"/>
  <c r="BP97" i="35"/>
  <c r="BP42" i="35" s="1"/>
  <c r="BP95" i="35"/>
  <c r="BP40" i="35" s="1"/>
  <c r="BP93" i="35"/>
  <c r="BP38" i="35" s="1"/>
  <c r="BP91" i="35"/>
  <c r="BP36" i="35" s="1"/>
  <c r="BP89" i="35"/>
  <c r="BP34" i="35" s="1"/>
  <c r="BP87" i="35"/>
  <c r="BP90" i="35"/>
  <c r="BP35" i="35" s="1"/>
  <c r="BP115" i="35"/>
  <c r="BP94" i="35"/>
  <c r="BP39" i="35" s="1"/>
  <c r="BP88" i="35"/>
  <c r="BP33" i="35" s="1"/>
  <c r="BP96" i="35"/>
  <c r="BP41" i="35" s="1"/>
  <c r="BP92" i="35"/>
  <c r="BP37" i="35" s="1"/>
  <c r="BO141" i="35"/>
  <c r="BN493" i="35"/>
  <c r="BN494" i="35" s="1"/>
  <c r="BN468" i="35" s="1"/>
  <c r="BN486" i="35"/>
  <c r="BO405" i="35"/>
  <c r="BO406" i="35" s="1"/>
  <c r="BO391" i="35" s="1"/>
  <c r="BO510" i="35"/>
  <c r="BO511" i="35" s="1"/>
  <c r="BO470" i="35" s="1"/>
  <c r="BO505" i="35"/>
  <c r="BO506" i="35" s="1"/>
  <c r="BO469" i="35" s="1"/>
  <c r="BO478" i="35"/>
  <c r="BO191" i="35"/>
  <c r="BP522" i="35"/>
  <c r="BP244" i="35"/>
  <c r="BP187" i="35"/>
  <c r="BP189" i="35"/>
  <c r="BP237" i="35"/>
  <c r="BP242" i="35" s="1"/>
  <c r="BQ175" i="35"/>
  <c r="BR7" i="35"/>
  <c r="BQ8" i="35"/>
  <c r="BQ4" i="35"/>
  <c r="BQ9" i="35"/>
  <c r="BQ211" i="35" s="1"/>
  <c r="BQ30" i="35"/>
  <c r="BQ5" i="35"/>
  <c r="BQ6" i="35" s="1"/>
  <c r="BQ128" i="35" s="1"/>
  <c r="BQ130" i="35" s="1"/>
  <c r="BQ131" i="35" s="1"/>
  <c r="BQ132" i="35" s="1"/>
  <c r="BO340" i="35"/>
  <c r="BO61" i="35" s="1"/>
  <c r="BN521" i="35"/>
  <c r="BN524" i="35" s="1"/>
  <c r="BT526" i="35" s="1"/>
  <c r="BT68" i="35" s="1"/>
  <c r="BN479" i="35"/>
  <c r="BN485" i="35" s="1"/>
  <c r="BN456" i="35"/>
  <c r="BN457" i="35" s="1"/>
  <c r="BN442" i="35" s="1"/>
  <c r="BN147" i="35"/>
  <c r="BN243" i="35"/>
  <c r="BN245" i="35" s="1"/>
  <c r="BN178" i="35" s="1"/>
  <c r="BN144" i="35"/>
  <c r="BN145" i="35" s="1"/>
  <c r="BO571" i="35"/>
  <c r="BO69" i="35" s="1"/>
  <c r="BO284" i="35"/>
  <c r="BO60" i="35" s="1"/>
  <c r="BO205" i="35" l="1"/>
  <c r="BO203" i="35"/>
  <c r="BO204" i="35" s="1"/>
  <c r="BO208" i="35" s="1"/>
  <c r="BO209" i="35" s="1"/>
  <c r="BO210" i="35" s="1"/>
  <c r="BO212" i="35" s="1"/>
  <c r="BO177" i="35" s="1"/>
  <c r="BP571" i="35"/>
  <c r="BP69" i="35" s="1"/>
  <c r="BM471" i="35"/>
  <c r="BM66" i="35" s="1"/>
  <c r="BM253" i="35"/>
  <c r="BM53" i="35" s="1"/>
  <c r="BN487" i="35"/>
  <c r="BN467" i="35" s="1"/>
  <c r="BP141" i="35"/>
  <c r="BN515" i="35"/>
  <c r="BN517" i="35" s="1"/>
  <c r="BN67" i="35" s="1"/>
  <c r="BN51" i="35"/>
  <c r="BQ522" i="35"/>
  <c r="BQ189" i="35"/>
  <c r="BQ244" i="35"/>
  <c r="BQ187" i="35"/>
  <c r="BQ237" i="35"/>
  <c r="BQ242" i="35" s="1"/>
  <c r="BP32" i="35"/>
  <c r="BP43" i="35" s="1"/>
  <c r="BP17" i="35" s="1"/>
  <c r="BP98" i="35"/>
  <c r="BQ556" i="35"/>
  <c r="BQ563" i="35" s="1"/>
  <c r="BQ570" i="35" s="1"/>
  <c r="BQ553" i="35"/>
  <c r="BQ560" i="35" s="1"/>
  <c r="BQ567" i="35" s="1"/>
  <c r="BQ554" i="35"/>
  <c r="BQ561" i="35" s="1"/>
  <c r="BQ568" i="35" s="1"/>
  <c r="BQ555" i="35"/>
  <c r="BQ562" i="35" s="1"/>
  <c r="BQ569" i="35" s="1"/>
  <c r="BQ552" i="35"/>
  <c r="BQ559" i="35" s="1"/>
  <c r="BQ566" i="35" s="1"/>
  <c r="BQ551" i="35"/>
  <c r="BQ558" i="35" s="1"/>
  <c r="BQ565" i="35" s="1"/>
  <c r="BQ475" i="35"/>
  <c r="BQ448" i="35"/>
  <c r="BQ451" i="35" s="1"/>
  <c r="BQ452" i="35" s="1"/>
  <c r="BQ441" i="35" s="1"/>
  <c r="BQ414" i="35"/>
  <c r="BQ417" i="35" s="1"/>
  <c r="BQ397" i="35"/>
  <c r="BQ375" i="35"/>
  <c r="BQ377" i="35" s="1"/>
  <c r="BQ378" i="35" s="1"/>
  <c r="BQ339" i="35" s="1"/>
  <c r="BQ368" i="35"/>
  <c r="BQ370" i="35" s="1"/>
  <c r="BQ371" i="35" s="1"/>
  <c r="BQ338" i="35" s="1"/>
  <c r="BQ382" i="35"/>
  <c r="BQ385" i="35" s="1"/>
  <c r="BQ386" i="35" s="1"/>
  <c r="BQ62" i="35" s="1"/>
  <c r="BQ352" i="35"/>
  <c r="BQ355" i="35" s="1"/>
  <c r="BQ356" i="35" s="1"/>
  <c r="BQ336" i="35" s="1"/>
  <c r="BQ312" i="35"/>
  <c r="BQ314" i="35" s="1"/>
  <c r="BQ316" i="35" s="1"/>
  <c r="BQ281" i="35" s="1"/>
  <c r="BQ360" i="35"/>
  <c r="BQ363" i="35" s="1"/>
  <c r="BQ364" i="35" s="1"/>
  <c r="BQ337" i="35" s="1"/>
  <c r="BQ304" i="35"/>
  <c r="BQ307" i="35" s="1"/>
  <c r="BQ308" i="35" s="1"/>
  <c r="BQ280" i="35" s="1"/>
  <c r="BQ328" i="35"/>
  <c r="BQ330" i="35" s="1"/>
  <c r="BQ331" i="35" s="1"/>
  <c r="BQ283" i="35" s="1"/>
  <c r="BQ288" i="35"/>
  <c r="BQ291" i="35" s="1"/>
  <c r="BQ292" i="35" s="1"/>
  <c r="BQ278" i="35" s="1"/>
  <c r="BQ344" i="35"/>
  <c r="BQ347" i="35" s="1"/>
  <c r="BQ348" i="35" s="1"/>
  <c r="BQ335" i="35" s="1"/>
  <c r="BQ320" i="35"/>
  <c r="BQ322" i="35" s="1"/>
  <c r="BQ324" i="35" s="1"/>
  <c r="BQ282" i="35" s="1"/>
  <c r="BQ266" i="35"/>
  <c r="BQ270" i="35" s="1"/>
  <c r="BQ257" i="35"/>
  <c r="BQ259" i="35" s="1"/>
  <c r="BQ260" i="35" s="1"/>
  <c r="BQ54" i="35" s="1"/>
  <c r="BQ249" i="35"/>
  <c r="BQ252" i="35" s="1"/>
  <c r="BQ185" i="35"/>
  <c r="BQ134" i="35"/>
  <c r="BQ137" i="35" s="1"/>
  <c r="BQ139" i="35"/>
  <c r="BQ296" i="35"/>
  <c r="BQ299" i="35" s="1"/>
  <c r="BQ300" i="35" s="1"/>
  <c r="BQ279" i="35" s="1"/>
  <c r="BQ492" i="35"/>
  <c r="BP143" i="35"/>
  <c r="BP405" i="35"/>
  <c r="BP406" i="35" s="1"/>
  <c r="BP391" i="35" s="1"/>
  <c r="BR175" i="35"/>
  <c r="BR8" i="35"/>
  <c r="BR4" i="35"/>
  <c r="BR9" i="35"/>
  <c r="BR211" i="35" s="1"/>
  <c r="BS7" i="35"/>
  <c r="BR30" i="35"/>
  <c r="BR5" i="35"/>
  <c r="BR6" i="35" s="1"/>
  <c r="BR128" i="35" s="1"/>
  <c r="BR130" i="35" s="1"/>
  <c r="BR131" i="35" s="1"/>
  <c r="BR132" i="35" s="1"/>
  <c r="BN480" i="35"/>
  <c r="BN466" i="35" s="1"/>
  <c r="BN461" i="35"/>
  <c r="BN462" i="35" s="1"/>
  <c r="BN443" i="35" s="1"/>
  <c r="BN444" i="35" s="1"/>
  <c r="BN65" i="35" s="1"/>
  <c r="BN251" i="35"/>
  <c r="BQ416" i="35"/>
  <c r="BO521" i="35"/>
  <c r="BO524" i="35" s="1"/>
  <c r="BU526" i="35" s="1"/>
  <c r="BU68" i="35" s="1"/>
  <c r="BO479" i="35"/>
  <c r="BO485" i="35" s="1"/>
  <c r="BO456" i="35"/>
  <c r="BO457" i="35" s="1"/>
  <c r="BO442" i="35" s="1"/>
  <c r="BO144" i="35"/>
  <c r="BO145" i="35" s="1"/>
  <c r="BO243" i="35"/>
  <c r="BO245" i="35" s="1"/>
  <c r="BO178" i="35" s="1"/>
  <c r="BO147" i="35"/>
  <c r="BP191" i="35"/>
  <c r="BP510" i="35"/>
  <c r="BP511" i="35" s="1"/>
  <c r="BP470" i="35" s="1"/>
  <c r="BP505" i="35"/>
  <c r="BP506" i="35" s="1"/>
  <c r="BP469" i="35" s="1"/>
  <c r="BP478" i="35"/>
  <c r="BP340" i="35"/>
  <c r="BP61" i="35" s="1"/>
  <c r="BP284" i="35"/>
  <c r="BP60" i="35" s="1"/>
  <c r="BO493" i="35"/>
  <c r="BO494" i="35" s="1"/>
  <c r="BO468" i="35" s="1"/>
  <c r="BO486" i="35"/>
  <c r="BQ97" i="35"/>
  <c r="BQ42" i="35" s="1"/>
  <c r="BQ95" i="35"/>
  <c r="BQ40" i="35" s="1"/>
  <c r="BQ93" i="35"/>
  <c r="BQ38" i="35" s="1"/>
  <c r="BQ91" i="35"/>
  <c r="BQ36" i="35" s="1"/>
  <c r="BQ89" i="35"/>
  <c r="BQ34" i="35" s="1"/>
  <c r="BQ87" i="35"/>
  <c r="BQ115" i="35"/>
  <c r="BQ88" i="35"/>
  <c r="BQ33" i="35" s="1"/>
  <c r="BQ90" i="35"/>
  <c r="BQ35" i="35" s="1"/>
  <c r="BQ94" i="35"/>
  <c r="BQ39" i="35" s="1"/>
  <c r="BQ92" i="35"/>
  <c r="BQ37" i="35" s="1"/>
  <c r="BQ96" i="35"/>
  <c r="BQ41" i="35" s="1"/>
  <c r="BP205" i="35" l="1"/>
  <c r="BP203" i="35"/>
  <c r="BP204" i="35" s="1"/>
  <c r="BP208" i="35" s="1"/>
  <c r="BP209" i="35" s="1"/>
  <c r="BP210" i="35" s="1"/>
  <c r="BP212" i="35" s="1"/>
  <c r="BP177" i="35" s="1"/>
  <c r="BP243" i="35"/>
  <c r="BP245" i="35" s="1"/>
  <c r="BP178" i="35" s="1"/>
  <c r="BP521" i="35"/>
  <c r="BP524" i="35" s="1"/>
  <c r="BV526" i="35" s="1"/>
  <c r="BV68" i="35" s="1"/>
  <c r="BQ571" i="35"/>
  <c r="BQ69" i="35" s="1"/>
  <c r="BN471" i="35"/>
  <c r="BN66" i="35" s="1"/>
  <c r="BP479" i="35"/>
  <c r="BP485" i="35" s="1"/>
  <c r="BP147" i="35"/>
  <c r="BP251" i="35" s="1"/>
  <c r="BP456" i="35"/>
  <c r="BP457" i="35" s="1"/>
  <c r="BP442" i="35" s="1"/>
  <c r="BP144" i="35"/>
  <c r="BP145" i="35" s="1"/>
  <c r="BQ141" i="35"/>
  <c r="BO480" i="35"/>
  <c r="BO466" i="35" s="1"/>
  <c r="BO515" i="35"/>
  <c r="BO517" i="35" s="1"/>
  <c r="BO67" i="35" s="1"/>
  <c r="BO51" i="35"/>
  <c r="BR554" i="35"/>
  <c r="BR561" i="35" s="1"/>
  <c r="BR568" i="35" s="1"/>
  <c r="BR556" i="35"/>
  <c r="BR563" i="35" s="1"/>
  <c r="BR570" i="35" s="1"/>
  <c r="BR555" i="35"/>
  <c r="BR562" i="35" s="1"/>
  <c r="BR569" i="35" s="1"/>
  <c r="BR552" i="35"/>
  <c r="BR559" i="35" s="1"/>
  <c r="BR566" i="35" s="1"/>
  <c r="BR553" i="35"/>
  <c r="BR560" i="35" s="1"/>
  <c r="BR567" i="35" s="1"/>
  <c r="BR551" i="35"/>
  <c r="BR558" i="35" s="1"/>
  <c r="BR565" i="35" s="1"/>
  <c r="BR475" i="35"/>
  <c r="BR448" i="35"/>
  <c r="BR451" i="35" s="1"/>
  <c r="BR452" i="35" s="1"/>
  <c r="BR441" i="35" s="1"/>
  <c r="BR397" i="35"/>
  <c r="BR382" i="35"/>
  <c r="BR385" i="35" s="1"/>
  <c r="BR386" i="35" s="1"/>
  <c r="BR62" i="35" s="1"/>
  <c r="BR414" i="35"/>
  <c r="BR417" i="35" s="1"/>
  <c r="BR368" i="35"/>
  <c r="BR370" i="35" s="1"/>
  <c r="BR371" i="35" s="1"/>
  <c r="BR338" i="35" s="1"/>
  <c r="BR344" i="35"/>
  <c r="BR347" i="35" s="1"/>
  <c r="BR348" i="35" s="1"/>
  <c r="BR335" i="35" s="1"/>
  <c r="BR375" i="35"/>
  <c r="BR377" i="35" s="1"/>
  <c r="BR378" i="35" s="1"/>
  <c r="BR339" i="35" s="1"/>
  <c r="BR360" i="35"/>
  <c r="BR363" i="35" s="1"/>
  <c r="BR364" i="35" s="1"/>
  <c r="BR337" i="35" s="1"/>
  <c r="BR352" i="35"/>
  <c r="BR355" i="35" s="1"/>
  <c r="BR356" i="35" s="1"/>
  <c r="BR336" i="35" s="1"/>
  <c r="BR288" i="35"/>
  <c r="BR291" i="35" s="1"/>
  <c r="BR292" i="35" s="1"/>
  <c r="BR278" i="35" s="1"/>
  <c r="BR328" i="35"/>
  <c r="BR330" i="35" s="1"/>
  <c r="BR331" i="35" s="1"/>
  <c r="BR283" i="35" s="1"/>
  <c r="BR312" i="35"/>
  <c r="BR314" i="35" s="1"/>
  <c r="BR316" i="35" s="1"/>
  <c r="BR281" i="35" s="1"/>
  <c r="BR320" i="35"/>
  <c r="BR322" i="35" s="1"/>
  <c r="BR324" i="35" s="1"/>
  <c r="BR282" i="35" s="1"/>
  <c r="BR296" i="35"/>
  <c r="BR299" i="35" s="1"/>
  <c r="BR300" i="35" s="1"/>
  <c r="BR279" i="35" s="1"/>
  <c r="BR304" i="35"/>
  <c r="BR307" i="35" s="1"/>
  <c r="BR308" i="35" s="1"/>
  <c r="BR280" i="35" s="1"/>
  <c r="BR257" i="35"/>
  <c r="BR259" i="35" s="1"/>
  <c r="BR260" i="35" s="1"/>
  <c r="BR54" i="35" s="1"/>
  <c r="BR249" i="35"/>
  <c r="BR252" i="35" s="1"/>
  <c r="BR139" i="35"/>
  <c r="BR185" i="35"/>
  <c r="BR134" i="35"/>
  <c r="BR137" i="35" s="1"/>
  <c r="BR266" i="35"/>
  <c r="BR270" i="35" s="1"/>
  <c r="BR492" i="35"/>
  <c r="BR416" i="35"/>
  <c r="BO487" i="35"/>
  <c r="BO467" i="35" s="1"/>
  <c r="BR97" i="35"/>
  <c r="BR42" i="35" s="1"/>
  <c r="BR95" i="35"/>
  <c r="BR40" i="35" s="1"/>
  <c r="BR93" i="35"/>
  <c r="BR38" i="35" s="1"/>
  <c r="BR91" i="35"/>
  <c r="BR36" i="35" s="1"/>
  <c r="BR89" i="35"/>
  <c r="BR34" i="35" s="1"/>
  <c r="BR87" i="35"/>
  <c r="BR115" i="35"/>
  <c r="BR94" i="35"/>
  <c r="BR39" i="35" s="1"/>
  <c r="BR92" i="35"/>
  <c r="BR37" i="35" s="1"/>
  <c r="BR88" i="35"/>
  <c r="BR33" i="35" s="1"/>
  <c r="BR96" i="35"/>
  <c r="BR41" i="35" s="1"/>
  <c r="BR90" i="35"/>
  <c r="BR35" i="35" s="1"/>
  <c r="BQ143" i="35"/>
  <c r="BS175" i="35"/>
  <c r="BS8" i="35"/>
  <c r="BS4" i="35"/>
  <c r="BS9" i="35"/>
  <c r="BS211" i="35" s="1"/>
  <c r="BT7" i="35"/>
  <c r="BS30" i="35"/>
  <c r="BS5" i="35"/>
  <c r="BS6" i="35" s="1"/>
  <c r="BS128" i="35" s="1"/>
  <c r="BS130" i="35" s="1"/>
  <c r="BQ405" i="35"/>
  <c r="BQ406" i="35" s="1"/>
  <c r="BQ391" i="35" s="1"/>
  <c r="BQ191" i="35"/>
  <c r="BR522" i="35"/>
  <c r="BR244" i="35"/>
  <c r="BR237" i="35"/>
  <c r="BR242" i="35" s="1"/>
  <c r="BR187" i="35"/>
  <c r="BR189" i="35"/>
  <c r="BP493" i="35"/>
  <c r="BP494" i="35" s="1"/>
  <c r="BP468" i="35" s="1"/>
  <c r="BP486" i="35"/>
  <c r="BQ510" i="35"/>
  <c r="BQ511" i="35" s="1"/>
  <c r="BQ470" i="35" s="1"/>
  <c r="BQ478" i="35"/>
  <c r="BQ505" i="35"/>
  <c r="BQ506" i="35" s="1"/>
  <c r="BQ469" i="35" s="1"/>
  <c r="BQ98" i="35"/>
  <c r="BQ32" i="35"/>
  <c r="BQ43" i="35" s="1"/>
  <c r="BQ17" i="35" s="1"/>
  <c r="BQ340" i="35"/>
  <c r="BQ61" i="35" s="1"/>
  <c r="BQ284" i="35"/>
  <c r="BQ60" i="35" s="1"/>
  <c r="BO461" i="35"/>
  <c r="BO462" i="35" s="1"/>
  <c r="BO443" i="35" s="1"/>
  <c r="BO444" i="35" s="1"/>
  <c r="BO65" i="35" s="1"/>
  <c r="BO251" i="35"/>
  <c r="BN253" i="35"/>
  <c r="BN53" i="35" s="1"/>
  <c r="BN268" i="35"/>
  <c r="BN271" i="35" s="1"/>
  <c r="BN55" i="35" s="1"/>
  <c r="BS131" i="35" l="1"/>
  <c r="BS132" i="35" s="1"/>
  <c r="BQ205" i="35"/>
  <c r="BQ203" i="35"/>
  <c r="BQ204" i="35" s="1"/>
  <c r="BQ208" i="35" s="1"/>
  <c r="BQ209" i="35" s="1"/>
  <c r="BQ210" i="35" s="1"/>
  <c r="BQ212" i="35" s="1"/>
  <c r="BQ177" i="35" s="1"/>
  <c r="BQ521" i="35"/>
  <c r="BQ524" i="35" s="1"/>
  <c r="BW526" i="35" s="1"/>
  <c r="BW68" i="35" s="1"/>
  <c r="BP461" i="35"/>
  <c r="BP462" i="35" s="1"/>
  <c r="BP443" i="35" s="1"/>
  <c r="BP444" i="35" s="1"/>
  <c r="BP65" i="35" s="1"/>
  <c r="BR571" i="35"/>
  <c r="BR69" i="35" s="1"/>
  <c r="BQ144" i="35"/>
  <c r="BQ145" i="35" s="1"/>
  <c r="BQ515" i="35" s="1"/>
  <c r="BQ517" i="35" s="1"/>
  <c r="BQ67" i="35" s="1"/>
  <c r="BQ147" i="35"/>
  <c r="BQ251" i="35" s="1"/>
  <c r="BQ243" i="35"/>
  <c r="BQ245" i="35" s="1"/>
  <c r="BQ178" i="35" s="1"/>
  <c r="BP480" i="35"/>
  <c r="BP466" i="35" s="1"/>
  <c r="BQ456" i="35"/>
  <c r="BQ457" i="35" s="1"/>
  <c r="BQ442" i="35" s="1"/>
  <c r="BP487" i="35"/>
  <c r="BP467" i="35" s="1"/>
  <c r="BQ479" i="35"/>
  <c r="BQ485" i="35" s="1"/>
  <c r="BO471" i="35"/>
  <c r="BO66" i="35" s="1"/>
  <c r="BP515" i="35"/>
  <c r="BP517" i="35" s="1"/>
  <c r="BP67" i="35" s="1"/>
  <c r="BP51" i="35"/>
  <c r="BR141" i="35"/>
  <c r="BS556" i="35"/>
  <c r="BS563" i="35" s="1"/>
  <c r="BS570" i="35" s="1"/>
  <c r="BS553" i="35"/>
  <c r="BS560" i="35" s="1"/>
  <c r="BS567" i="35" s="1"/>
  <c r="BS554" i="35"/>
  <c r="BS561" i="35" s="1"/>
  <c r="BS568" i="35" s="1"/>
  <c r="BS555" i="35"/>
  <c r="BS562" i="35" s="1"/>
  <c r="BS569" i="35" s="1"/>
  <c r="BS551" i="35"/>
  <c r="BS558" i="35" s="1"/>
  <c r="BS565" i="35" s="1"/>
  <c r="BS552" i="35"/>
  <c r="BS559" i="35" s="1"/>
  <c r="BS566" i="35" s="1"/>
  <c r="BS475" i="35"/>
  <c r="BS448" i="35"/>
  <c r="BS451" i="35" s="1"/>
  <c r="BS452" i="35" s="1"/>
  <c r="BS441" i="35" s="1"/>
  <c r="BS397" i="35"/>
  <c r="BS414" i="35"/>
  <c r="BS417" i="35" s="1"/>
  <c r="BS375" i="35"/>
  <c r="BS377" i="35" s="1"/>
  <c r="BS378" i="35" s="1"/>
  <c r="BS339" i="35" s="1"/>
  <c r="BS360" i="35"/>
  <c r="BS363" i="35" s="1"/>
  <c r="BS364" i="35" s="1"/>
  <c r="BS337" i="35" s="1"/>
  <c r="BS382" i="35"/>
  <c r="BS385" i="35" s="1"/>
  <c r="BS386" i="35" s="1"/>
  <c r="BS62" i="35" s="1"/>
  <c r="BS344" i="35"/>
  <c r="BS347" i="35" s="1"/>
  <c r="BS348" i="35" s="1"/>
  <c r="BS335" i="35" s="1"/>
  <c r="BS328" i="35"/>
  <c r="BS330" i="35" s="1"/>
  <c r="BS331" i="35" s="1"/>
  <c r="BS283" i="35" s="1"/>
  <c r="BS352" i="35"/>
  <c r="BS355" i="35" s="1"/>
  <c r="BS356" i="35" s="1"/>
  <c r="BS336" i="35" s="1"/>
  <c r="BS320" i="35"/>
  <c r="BS322" i="35" s="1"/>
  <c r="BS324" i="35" s="1"/>
  <c r="BS282" i="35" s="1"/>
  <c r="BS368" i="35"/>
  <c r="BS370" i="35" s="1"/>
  <c r="BS371" i="35" s="1"/>
  <c r="BS338" i="35" s="1"/>
  <c r="BS288" i="35"/>
  <c r="BS291" i="35" s="1"/>
  <c r="BS292" i="35" s="1"/>
  <c r="BS278" i="35" s="1"/>
  <c r="BS312" i="35"/>
  <c r="BS314" i="35" s="1"/>
  <c r="BS316" i="35" s="1"/>
  <c r="BS281" i="35" s="1"/>
  <c r="BS296" i="35"/>
  <c r="BS299" i="35" s="1"/>
  <c r="BS300" i="35" s="1"/>
  <c r="BS279" i="35" s="1"/>
  <c r="BS304" i="35"/>
  <c r="BS307" i="35" s="1"/>
  <c r="BS308" i="35" s="1"/>
  <c r="BS280" i="35" s="1"/>
  <c r="BS257" i="35"/>
  <c r="BS259" i="35" s="1"/>
  <c r="BS260" i="35" s="1"/>
  <c r="BS54" i="35" s="1"/>
  <c r="BS249" i="35"/>
  <c r="BS252" i="35" s="1"/>
  <c r="BS134" i="35"/>
  <c r="BS137" i="35" s="1"/>
  <c r="BS139" i="35"/>
  <c r="BS266" i="35"/>
  <c r="BS270" i="35" s="1"/>
  <c r="BS185" i="35"/>
  <c r="BS492" i="35"/>
  <c r="BS416" i="35"/>
  <c r="BR98" i="35"/>
  <c r="BR32" i="35"/>
  <c r="BR43" i="35" s="1"/>
  <c r="BR17" i="35" s="1"/>
  <c r="BQ493" i="35"/>
  <c r="BQ494" i="35" s="1"/>
  <c r="BQ468" i="35" s="1"/>
  <c r="BQ486" i="35"/>
  <c r="BR405" i="35"/>
  <c r="BR406" i="35" s="1"/>
  <c r="BR391" i="35" s="1"/>
  <c r="BR505" i="35"/>
  <c r="BR506" i="35" s="1"/>
  <c r="BR469" i="35" s="1"/>
  <c r="BR478" i="35"/>
  <c r="BR510" i="35"/>
  <c r="BR511" i="35" s="1"/>
  <c r="BR470" i="35" s="1"/>
  <c r="BS97" i="35"/>
  <c r="BS42" i="35" s="1"/>
  <c r="BS95" i="35"/>
  <c r="BS40" i="35" s="1"/>
  <c r="BS93" i="35"/>
  <c r="BS38" i="35" s="1"/>
  <c r="BS91" i="35"/>
  <c r="BS36" i="35" s="1"/>
  <c r="BS89" i="35"/>
  <c r="BS34" i="35" s="1"/>
  <c r="BS87" i="35"/>
  <c r="BS115" i="35"/>
  <c r="BS92" i="35"/>
  <c r="BS37" i="35" s="1"/>
  <c r="BS94" i="35"/>
  <c r="BS39" i="35" s="1"/>
  <c r="BS88" i="35"/>
  <c r="BS33" i="35" s="1"/>
  <c r="BS96" i="35"/>
  <c r="BS41" i="35" s="1"/>
  <c r="BS90" i="35"/>
  <c r="BS35" i="35" s="1"/>
  <c r="BO253" i="35"/>
  <c r="BO53" i="35" s="1"/>
  <c r="BO268" i="35"/>
  <c r="BO271" i="35" s="1"/>
  <c r="BO55" i="35" s="1"/>
  <c r="BT175" i="35"/>
  <c r="BT8" i="35"/>
  <c r="BT4" i="35"/>
  <c r="BU7" i="35"/>
  <c r="BT9" i="35"/>
  <c r="BT211" i="35" s="1"/>
  <c r="BT5" i="35"/>
  <c r="BT6" i="35" s="1"/>
  <c r="BT128" i="35" s="1"/>
  <c r="BT130" i="35" s="1"/>
  <c r="BT131" i="35" s="1"/>
  <c r="BT132" i="35" s="1"/>
  <c r="BT30" i="35"/>
  <c r="BP268" i="35"/>
  <c r="BP271" i="35" s="1"/>
  <c r="BP55" i="35" s="1"/>
  <c r="BP253" i="35"/>
  <c r="BP53" i="35" s="1"/>
  <c r="BS522" i="35"/>
  <c r="BS244" i="35"/>
  <c r="BS237" i="35"/>
  <c r="BS242" i="35" s="1"/>
  <c r="BS187" i="35"/>
  <c r="BS189" i="35"/>
  <c r="BR284" i="35"/>
  <c r="BR60" i="35" s="1"/>
  <c r="BR191" i="35"/>
  <c r="BR143" i="35"/>
  <c r="BR340" i="35"/>
  <c r="BR61" i="35" s="1"/>
  <c r="BR205" i="35" l="1"/>
  <c r="BR203" i="35"/>
  <c r="BR204" i="35" s="1"/>
  <c r="BR208" i="35" s="1"/>
  <c r="BR209" i="35" s="1"/>
  <c r="BR210" i="35" s="1"/>
  <c r="BR212" i="35" s="1"/>
  <c r="BR177" i="35" s="1"/>
  <c r="BQ461" i="35"/>
  <c r="BQ462" i="35" s="1"/>
  <c r="BQ443" i="35" s="1"/>
  <c r="BQ444" i="35" s="1"/>
  <c r="BQ65" i="35" s="1"/>
  <c r="BS340" i="35"/>
  <c r="BS61" i="35" s="1"/>
  <c r="BP471" i="35"/>
  <c r="BP66" i="35" s="1"/>
  <c r="BQ487" i="35"/>
  <c r="BQ467" i="35" s="1"/>
  <c r="BQ480" i="35"/>
  <c r="BQ466" i="35" s="1"/>
  <c r="BQ51" i="35"/>
  <c r="BR521" i="35"/>
  <c r="BR524" i="35" s="1"/>
  <c r="BX526" i="35" s="1"/>
  <c r="BX68" i="35" s="1"/>
  <c r="BR147" i="35"/>
  <c r="BR461" i="35" s="1"/>
  <c r="BR462" i="35" s="1"/>
  <c r="BR443" i="35" s="1"/>
  <c r="BR144" i="35"/>
  <c r="BR145" i="35" s="1"/>
  <c r="BR243" i="35"/>
  <c r="BR245" i="35" s="1"/>
  <c r="BR178" i="35" s="1"/>
  <c r="BR456" i="35"/>
  <c r="BR457" i="35" s="1"/>
  <c r="BR442" i="35" s="1"/>
  <c r="BR479" i="35"/>
  <c r="BR485" i="35" s="1"/>
  <c r="BS141" i="35"/>
  <c r="BT556" i="35"/>
  <c r="BT563" i="35" s="1"/>
  <c r="BT570" i="35" s="1"/>
  <c r="BT555" i="35"/>
  <c r="BT562" i="35" s="1"/>
  <c r="BT569" i="35" s="1"/>
  <c r="BT553" i="35"/>
  <c r="BT560" i="35" s="1"/>
  <c r="BT567" i="35" s="1"/>
  <c r="BT554" i="35"/>
  <c r="BT561" i="35" s="1"/>
  <c r="BT568" i="35" s="1"/>
  <c r="BT552" i="35"/>
  <c r="BT559" i="35" s="1"/>
  <c r="BT566" i="35" s="1"/>
  <c r="BT551" i="35"/>
  <c r="BT558" i="35" s="1"/>
  <c r="BT565" i="35" s="1"/>
  <c r="BT475" i="35"/>
  <c r="BT448" i="35"/>
  <c r="BT451" i="35" s="1"/>
  <c r="BT452" i="35" s="1"/>
  <c r="BT441" i="35" s="1"/>
  <c r="BT397" i="35"/>
  <c r="BT375" i="35"/>
  <c r="BT377" i="35" s="1"/>
  <c r="BT378" i="35" s="1"/>
  <c r="BT339" i="35" s="1"/>
  <c r="BT414" i="35"/>
  <c r="BT417" i="35" s="1"/>
  <c r="BT360" i="35"/>
  <c r="BT363" i="35" s="1"/>
  <c r="BT364" i="35" s="1"/>
  <c r="BT337" i="35" s="1"/>
  <c r="BT382" i="35"/>
  <c r="BT385" i="35" s="1"/>
  <c r="BT386" i="35" s="1"/>
  <c r="BT62" i="35" s="1"/>
  <c r="BT344" i="35"/>
  <c r="BT347" i="35" s="1"/>
  <c r="BT348" i="35" s="1"/>
  <c r="BT335" i="35" s="1"/>
  <c r="BT320" i="35"/>
  <c r="BT322" i="35" s="1"/>
  <c r="BT324" i="35" s="1"/>
  <c r="BT282" i="35" s="1"/>
  <c r="BT304" i="35"/>
  <c r="BT307" i="35" s="1"/>
  <c r="BT308" i="35" s="1"/>
  <c r="BT280" i="35" s="1"/>
  <c r="BT368" i="35"/>
  <c r="BT370" i="35" s="1"/>
  <c r="BT371" i="35" s="1"/>
  <c r="BT338" i="35" s="1"/>
  <c r="BT352" i="35"/>
  <c r="BT355" i="35" s="1"/>
  <c r="BT356" i="35" s="1"/>
  <c r="BT336" i="35" s="1"/>
  <c r="BT296" i="35"/>
  <c r="BT299" i="35" s="1"/>
  <c r="BT300" i="35" s="1"/>
  <c r="BT279" i="35" s="1"/>
  <c r="BT328" i="35"/>
  <c r="BT330" i="35" s="1"/>
  <c r="BT331" i="35" s="1"/>
  <c r="BT283" i="35" s="1"/>
  <c r="BT312" i="35"/>
  <c r="BT314" i="35" s="1"/>
  <c r="BT316" i="35" s="1"/>
  <c r="BT281" i="35" s="1"/>
  <c r="BT266" i="35"/>
  <c r="BT270" i="35" s="1"/>
  <c r="BT249" i="35"/>
  <c r="BT252" i="35" s="1"/>
  <c r="BT257" i="35"/>
  <c r="BT259" i="35" s="1"/>
  <c r="BT260" i="35" s="1"/>
  <c r="BT54" i="35" s="1"/>
  <c r="BT288" i="35"/>
  <c r="BT291" i="35" s="1"/>
  <c r="BT292" i="35" s="1"/>
  <c r="BT278" i="35" s="1"/>
  <c r="BT185" i="35"/>
  <c r="BT134" i="35"/>
  <c r="BT137" i="35" s="1"/>
  <c r="BT139" i="35"/>
  <c r="BT492" i="35"/>
  <c r="BS98" i="35"/>
  <c r="BS32" i="35"/>
  <c r="BS43" i="35" s="1"/>
  <c r="BS17" i="35" s="1"/>
  <c r="BT522" i="35"/>
  <c r="BT237" i="35"/>
  <c r="BT242" i="35" s="1"/>
  <c r="BT189" i="35"/>
  <c r="BT187" i="35"/>
  <c r="BT244" i="35"/>
  <c r="BU175" i="35"/>
  <c r="BU8" i="35"/>
  <c r="BU4" i="35"/>
  <c r="BV7" i="35"/>
  <c r="BU9" i="35"/>
  <c r="BU211" i="35" s="1"/>
  <c r="BU30" i="35"/>
  <c r="BU5" i="35"/>
  <c r="BU6" i="35" s="1"/>
  <c r="BU128" i="35" s="1"/>
  <c r="BU130" i="35" s="1"/>
  <c r="BS143" i="35"/>
  <c r="BS191" i="35"/>
  <c r="BS405" i="35"/>
  <c r="BS406" i="35" s="1"/>
  <c r="BS391" i="35" s="1"/>
  <c r="BQ253" i="35"/>
  <c r="BQ53" i="35" s="1"/>
  <c r="BQ268" i="35"/>
  <c r="BQ271" i="35" s="1"/>
  <c r="BQ55" i="35" s="1"/>
  <c r="BR493" i="35"/>
  <c r="BR494" i="35" s="1"/>
  <c r="BR468" i="35" s="1"/>
  <c r="BR486" i="35"/>
  <c r="BS505" i="35"/>
  <c r="BS506" i="35" s="1"/>
  <c r="BS469" i="35" s="1"/>
  <c r="BS510" i="35"/>
  <c r="BS511" i="35" s="1"/>
  <c r="BS470" i="35" s="1"/>
  <c r="BS478" i="35"/>
  <c r="BS571" i="35"/>
  <c r="BS69" i="35" s="1"/>
  <c r="BS284" i="35"/>
  <c r="BS60" i="35" s="1"/>
  <c r="BT97" i="35"/>
  <c r="BT42" i="35" s="1"/>
  <c r="BT95" i="35"/>
  <c r="BT40" i="35" s="1"/>
  <c r="BT93" i="35"/>
  <c r="BT38" i="35" s="1"/>
  <c r="BT91" i="35"/>
  <c r="BT36" i="35" s="1"/>
  <c r="BT89" i="35"/>
  <c r="BT34" i="35" s="1"/>
  <c r="BT87" i="35"/>
  <c r="BT115" i="35"/>
  <c r="BT88" i="35"/>
  <c r="BT33" i="35" s="1"/>
  <c r="BT94" i="35"/>
  <c r="BT39" i="35" s="1"/>
  <c r="BT92" i="35"/>
  <c r="BT37" i="35" s="1"/>
  <c r="BT96" i="35"/>
  <c r="BT41" i="35" s="1"/>
  <c r="BT90" i="35"/>
  <c r="BT35" i="35" s="1"/>
  <c r="BT416" i="35"/>
  <c r="BU131" i="35" l="1"/>
  <c r="BU132" i="35" s="1"/>
  <c r="BS205" i="35"/>
  <c r="BS203" i="35"/>
  <c r="BS204" i="35" s="1"/>
  <c r="BS208" i="35" s="1"/>
  <c r="BS209" i="35" s="1"/>
  <c r="BS210" i="35" s="1"/>
  <c r="BS212" i="35" s="1"/>
  <c r="BS177" i="35" s="1"/>
  <c r="BT340" i="35"/>
  <c r="BT61" i="35" s="1"/>
  <c r="BR487" i="35"/>
  <c r="BR467" i="35" s="1"/>
  <c r="BT191" i="35"/>
  <c r="BT571" i="35"/>
  <c r="BT69" i="35" s="1"/>
  <c r="BQ471" i="35"/>
  <c r="BQ66" i="35" s="1"/>
  <c r="BR251" i="35"/>
  <c r="BR253" i="35" s="1"/>
  <c r="BR53" i="35" s="1"/>
  <c r="BR444" i="35"/>
  <c r="BR65" i="35" s="1"/>
  <c r="BR480" i="35"/>
  <c r="BR466" i="35" s="1"/>
  <c r="BR515" i="35"/>
  <c r="BR517" i="35" s="1"/>
  <c r="BR67" i="35" s="1"/>
  <c r="BR51" i="35"/>
  <c r="BT141" i="35"/>
  <c r="BS144" i="35"/>
  <c r="BS145" i="35" s="1"/>
  <c r="BS515" i="35" s="1"/>
  <c r="BS517" i="35" s="1"/>
  <c r="BS67" i="35" s="1"/>
  <c r="BS243" i="35"/>
  <c r="BS245" i="35" s="1"/>
  <c r="BS178" i="35" s="1"/>
  <c r="BS456" i="35"/>
  <c r="BS457" i="35" s="1"/>
  <c r="BS442" i="35" s="1"/>
  <c r="BS147" i="35"/>
  <c r="BS461" i="35" s="1"/>
  <c r="BS462" i="35" s="1"/>
  <c r="BS443" i="35" s="1"/>
  <c r="BS479" i="35"/>
  <c r="BS485" i="35" s="1"/>
  <c r="BS521" i="35"/>
  <c r="BS524" i="35" s="1"/>
  <c r="BY526" i="35" s="1"/>
  <c r="BY68" i="35" s="1"/>
  <c r="BU555" i="35"/>
  <c r="BU562" i="35" s="1"/>
  <c r="BU569" i="35" s="1"/>
  <c r="BU554" i="35"/>
  <c r="BU561" i="35" s="1"/>
  <c r="BU568" i="35" s="1"/>
  <c r="BU553" i="35"/>
  <c r="BU560" i="35" s="1"/>
  <c r="BU567" i="35" s="1"/>
  <c r="BU556" i="35"/>
  <c r="BU563" i="35" s="1"/>
  <c r="BU570" i="35" s="1"/>
  <c r="BU551" i="35"/>
  <c r="BU558" i="35" s="1"/>
  <c r="BU565" i="35" s="1"/>
  <c r="BU552" i="35"/>
  <c r="BU559" i="35" s="1"/>
  <c r="BU566" i="35" s="1"/>
  <c r="BU475" i="35"/>
  <c r="BU448" i="35"/>
  <c r="BU451" i="35" s="1"/>
  <c r="BU452" i="35" s="1"/>
  <c r="BU441" i="35" s="1"/>
  <c r="BU414" i="35"/>
  <c r="BU417" i="35" s="1"/>
  <c r="BU375" i="35"/>
  <c r="BU377" i="35" s="1"/>
  <c r="BU378" i="35" s="1"/>
  <c r="BU339" i="35" s="1"/>
  <c r="BU368" i="35"/>
  <c r="BU370" i="35" s="1"/>
  <c r="BU371" i="35" s="1"/>
  <c r="BU338" i="35" s="1"/>
  <c r="BU397" i="35"/>
  <c r="BU382" i="35"/>
  <c r="BU385" i="35" s="1"/>
  <c r="BU386" i="35" s="1"/>
  <c r="BU62" i="35" s="1"/>
  <c r="BU344" i="35"/>
  <c r="BU347" i="35" s="1"/>
  <c r="BU348" i="35" s="1"/>
  <c r="BU335" i="35" s="1"/>
  <c r="BU360" i="35"/>
  <c r="BU363" i="35" s="1"/>
  <c r="BU364" i="35" s="1"/>
  <c r="BU337" i="35" s="1"/>
  <c r="BU352" i="35"/>
  <c r="BU355" i="35" s="1"/>
  <c r="BU356" i="35" s="1"/>
  <c r="BU336" i="35" s="1"/>
  <c r="BU328" i="35"/>
  <c r="BU330" i="35" s="1"/>
  <c r="BU331" i="35" s="1"/>
  <c r="BU283" i="35" s="1"/>
  <c r="BU312" i="35"/>
  <c r="BU314" i="35" s="1"/>
  <c r="BU316" i="35" s="1"/>
  <c r="BU281" i="35" s="1"/>
  <c r="BU320" i="35"/>
  <c r="BU322" i="35" s="1"/>
  <c r="BU324" i="35" s="1"/>
  <c r="BU282" i="35" s="1"/>
  <c r="BU296" i="35"/>
  <c r="BU299" i="35" s="1"/>
  <c r="BU300" i="35" s="1"/>
  <c r="BU279" i="35" s="1"/>
  <c r="BU288" i="35"/>
  <c r="BU291" i="35" s="1"/>
  <c r="BU292" i="35" s="1"/>
  <c r="BU278" i="35" s="1"/>
  <c r="BU304" i="35"/>
  <c r="BU307" i="35" s="1"/>
  <c r="BU308" i="35" s="1"/>
  <c r="BU280" i="35" s="1"/>
  <c r="BU257" i="35"/>
  <c r="BU259" i="35" s="1"/>
  <c r="BU260" i="35" s="1"/>
  <c r="BU54" i="35" s="1"/>
  <c r="BU249" i="35"/>
  <c r="BU252" i="35" s="1"/>
  <c r="BU266" i="35"/>
  <c r="BU270" i="35" s="1"/>
  <c r="BU185" i="35"/>
  <c r="BU139" i="35"/>
  <c r="BU134" i="35"/>
  <c r="BU137" i="35" s="1"/>
  <c r="BU492" i="35"/>
  <c r="BU416" i="35"/>
  <c r="BT98" i="35"/>
  <c r="BT32" i="35"/>
  <c r="BT43" i="35" s="1"/>
  <c r="BT17" i="35" s="1"/>
  <c r="BT505" i="35"/>
  <c r="BT506" i="35" s="1"/>
  <c r="BT469" i="35" s="1"/>
  <c r="BT478" i="35"/>
  <c r="BT510" i="35"/>
  <c r="BT511" i="35" s="1"/>
  <c r="BT470" i="35" s="1"/>
  <c r="BU96" i="35"/>
  <c r="BU41" i="35" s="1"/>
  <c r="BU94" i="35"/>
  <c r="BU39" i="35" s="1"/>
  <c r="BU92" i="35"/>
  <c r="BU37" i="35" s="1"/>
  <c r="BU90" i="35"/>
  <c r="BU35" i="35" s="1"/>
  <c r="BU88" i="35"/>
  <c r="BU33" i="35" s="1"/>
  <c r="BU97" i="35"/>
  <c r="BU42" i="35" s="1"/>
  <c r="BU95" i="35"/>
  <c r="BU40" i="35" s="1"/>
  <c r="BU93" i="35"/>
  <c r="BU38" i="35" s="1"/>
  <c r="BU91" i="35"/>
  <c r="BU36" i="35" s="1"/>
  <c r="BU89" i="35"/>
  <c r="BU34" i="35" s="1"/>
  <c r="BU87" i="35"/>
  <c r="BU115" i="35"/>
  <c r="BU522" i="35"/>
  <c r="BU244" i="35"/>
  <c r="BU237" i="35"/>
  <c r="BU242" i="35" s="1"/>
  <c r="BU189" i="35"/>
  <c r="BU187" i="35"/>
  <c r="BS493" i="35"/>
  <c r="BS494" i="35" s="1"/>
  <c r="BS468" i="35" s="1"/>
  <c r="BS486" i="35"/>
  <c r="BV175" i="35"/>
  <c r="BV4" i="35"/>
  <c r="BW7" i="35"/>
  <c r="BV9" i="35"/>
  <c r="BV211" i="35" s="1"/>
  <c r="BV5" i="35"/>
  <c r="BV6" i="35" s="1"/>
  <c r="BV128" i="35" s="1"/>
  <c r="BV130" i="35" s="1"/>
  <c r="BV131" i="35" s="1"/>
  <c r="BV132" i="35" s="1"/>
  <c r="BV8" i="35"/>
  <c r="BV30" i="35"/>
  <c r="BT143" i="35"/>
  <c r="BT284" i="35"/>
  <c r="BT60" i="35" s="1"/>
  <c r="BT405" i="35"/>
  <c r="BT406" i="35" s="1"/>
  <c r="BT391" i="35" s="1"/>
  <c r="BT205" i="35" l="1"/>
  <c r="BT203" i="35"/>
  <c r="BT204" i="35" s="1"/>
  <c r="BT208" i="35" s="1"/>
  <c r="BT209" i="35" s="1"/>
  <c r="BT210" i="35" s="1"/>
  <c r="BT212" i="35" s="1"/>
  <c r="BT177" i="35" s="1"/>
  <c r="BT521" i="35"/>
  <c r="BT524" i="35" s="1"/>
  <c r="BZ526" i="35" s="1"/>
  <c r="BZ68" i="35" s="1"/>
  <c r="BR471" i="35"/>
  <c r="BR66" i="35" s="1"/>
  <c r="BU340" i="35"/>
  <c r="BU61" i="35" s="1"/>
  <c r="BS487" i="35"/>
  <c r="BS467" i="35" s="1"/>
  <c r="BR268" i="35"/>
  <c r="BR271" i="35" s="1"/>
  <c r="BR55" i="35" s="1"/>
  <c r="BS444" i="35"/>
  <c r="BS65" i="35" s="1"/>
  <c r="BS251" i="35"/>
  <c r="BS268" i="35" s="1"/>
  <c r="BS271" i="35" s="1"/>
  <c r="BS55" i="35" s="1"/>
  <c r="BT147" i="35"/>
  <c r="BT461" i="35" s="1"/>
  <c r="BT462" i="35" s="1"/>
  <c r="BT443" i="35" s="1"/>
  <c r="BT144" i="35"/>
  <c r="BT145" i="35" s="1"/>
  <c r="BT515" i="35" s="1"/>
  <c r="BT517" i="35" s="1"/>
  <c r="BT67" i="35" s="1"/>
  <c r="BT243" i="35"/>
  <c r="BT245" i="35" s="1"/>
  <c r="BT178" i="35" s="1"/>
  <c r="BT479" i="35"/>
  <c r="BT485" i="35" s="1"/>
  <c r="BS480" i="35"/>
  <c r="BS466" i="35" s="1"/>
  <c r="BT456" i="35"/>
  <c r="BT457" i="35" s="1"/>
  <c r="BT442" i="35" s="1"/>
  <c r="BS51" i="35"/>
  <c r="BV553" i="35"/>
  <c r="BV560" i="35" s="1"/>
  <c r="BV567" i="35" s="1"/>
  <c r="BV556" i="35"/>
  <c r="BV563" i="35" s="1"/>
  <c r="BV570" i="35" s="1"/>
  <c r="BV554" i="35"/>
  <c r="BV561" i="35" s="1"/>
  <c r="BV568" i="35" s="1"/>
  <c r="BV555" i="35"/>
  <c r="BV562" i="35" s="1"/>
  <c r="BV569" i="35" s="1"/>
  <c r="BV552" i="35"/>
  <c r="BV559" i="35" s="1"/>
  <c r="BV566" i="35" s="1"/>
  <c r="BV551" i="35"/>
  <c r="BV558" i="35" s="1"/>
  <c r="BV565" i="35" s="1"/>
  <c r="BV475" i="35"/>
  <c r="BV448" i="35"/>
  <c r="BV451" i="35" s="1"/>
  <c r="BV452" i="35" s="1"/>
  <c r="BV441" i="35" s="1"/>
  <c r="BV414" i="35"/>
  <c r="BV417" i="35" s="1"/>
  <c r="BV382" i="35"/>
  <c r="BV385" i="35" s="1"/>
  <c r="BV386" i="35" s="1"/>
  <c r="BV62" i="35" s="1"/>
  <c r="BV397" i="35"/>
  <c r="BV368" i="35"/>
  <c r="BV370" i="35" s="1"/>
  <c r="BV371" i="35" s="1"/>
  <c r="BV338" i="35" s="1"/>
  <c r="BV375" i="35"/>
  <c r="BV377" i="35" s="1"/>
  <c r="BV378" i="35" s="1"/>
  <c r="BV339" i="35" s="1"/>
  <c r="BV352" i="35"/>
  <c r="BV355" i="35" s="1"/>
  <c r="BV356" i="35" s="1"/>
  <c r="BV336" i="35" s="1"/>
  <c r="BV360" i="35"/>
  <c r="BV363" i="35" s="1"/>
  <c r="BV364" i="35" s="1"/>
  <c r="BV337" i="35" s="1"/>
  <c r="BV344" i="35"/>
  <c r="BV347" i="35" s="1"/>
  <c r="BV348" i="35" s="1"/>
  <c r="BV335" i="35" s="1"/>
  <c r="BV328" i="35"/>
  <c r="BV330" i="35" s="1"/>
  <c r="BV331" i="35" s="1"/>
  <c r="BV283" i="35" s="1"/>
  <c r="BV320" i="35"/>
  <c r="BV322" i="35" s="1"/>
  <c r="BV324" i="35" s="1"/>
  <c r="BV282" i="35" s="1"/>
  <c r="BV312" i="35"/>
  <c r="BV314" i="35" s="1"/>
  <c r="BV316" i="35" s="1"/>
  <c r="BV281" i="35" s="1"/>
  <c r="BV296" i="35"/>
  <c r="BV299" i="35" s="1"/>
  <c r="BV300" i="35" s="1"/>
  <c r="BV279" i="35" s="1"/>
  <c r="BV257" i="35"/>
  <c r="BV259" i="35" s="1"/>
  <c r="BV260" i="35" s="1"/>
  <c r="BV54" i="35" s="1"/>
  <c r="BV288" i="35"/>
  <c r="BV291" i="35" s="1"/>
  <c r="BV292" i="35" s="1"/>
  <c r="BV278" i="35" s="1"/>
  <c r="BV249" i="35"/>
  <c r="BV252" i="35" s="1"/>
  <c r="BV304" i="35"/>
  <c r="BV307" i="35" s="1"/>
  <c r="BV308" i="35" s="1"/>
  <c r="BV280" i="35" s="1"/>
  <c r="BV266" i="35"/>
  <c r="BV270" i="35" s="1"/>
  <c r="BV185" i="35"/>
  <c r="BV139" i="35"/>
  <c r="BV134" i="35"/>
  <c r="BV137" i="35" s="1"/>
  <c r="BV492" i="35"/>
  <c r="BV416" i="35"/>
  <c r="BV115" i="35"/>
  <c r="BV96" i="35"/>
  <c r="BV41" i="35" s="1"/>
  <c r="BV89" i="35"/>
  <c r="BV34" i="35" s="1"/>
  <c r="BV88" i="35"/>
  <c r="BV33" i="35" s="1"/>
  <c r="BV93" i="35"/>
  <c r="BV38" i="35" s="1"/>
  <c r="BV92" i="35"/>
  <c r="BV37" i="35" s="1"/>
  <c r="BV91" i="35"/>
  <c r="BV36" i="35" s="1"/>
  <c r="BV94" i="35"/>
  <c r="BV39" i="35" s="1"/>
  <c r="BV97" i="35"/>
  <c r="BV42" i="35" s="1"/>
  <c r="BV90" i="35"/>
  <c r="BV35" i="35" s="1"/>
  <c r="BV87" i="35"/>
  <c r="BV95" i="35"/>
  <c r="BV40" i="35" s="1"/>
  <c r="BU143" i="35"/>
  <c r="BU405" i="35"/>
  <c r="BU406" i="35" s="1"/>
  <c r="BU391" i="35" s="1"/>
  <c r="BU141" i="35"/>
  <c r="BV522" i="35"/>
  <c r="BV237" i="35"/>
  <c r="BV242" i="35" s="1"/>
  <c r="BV189" i="35"/>
  <c r="BV244" i="35"/>
  <c r="BV187" i="35"/>
  <c r="BW175" i="35"/>
  <c r="BW9" i="35"/>
  <c r="BW211" i="35" s="1"/>
  <c r="BW4" i="35"/>
  <c r="BX7" i="35"/>
  <c r="BW5" i="35"/>
  <c r="BW6" i="35" s="1"/>
  <c r="BW128" i="35" s="1"/>
  <c r="BW130" i="35" s="1"/>
  <c r="BW131" i="35" s="1"/>
  <c r="BW132" i="35" s="1"/>
  <c r="BW8" i="35"/>
  <c r="BW30" i="35"/>
  <c r="BU505" i="35"/>
  <c r="BU506" i="35" s="1"/>
  <c r="BU469" i="35" s="1"/>
  <c r="BU510" i="35"/>
  <c r="BU511" i="35" s="1"/>
  <c r="BU470" i="35" s="1"/>
  <c r="BU478" i="35"/>
  <c r="BU98" i="35"/>
  <c r="BU32" i="35"/>
  <c r="BU43" i="35" s="1"/>
  <c r="BU17" i="35" s="1"/>
  <c r="BT493" i="35"/>
  <c r="BT494" i="35" s="1"/>
  <c r="BT468" i="35" s="1"/>
  <c r="BT486" i="35"/>
  <c r="BU284" i="35"/>
  <c r="BU60" i="35" s="1"/>
  <c r="BU571" i="35"/>
  <c r="BU69" i="35" s="1"/>
  <c r="BU191" i="35"/>
  <c r="BU205" i="35" l="1"/>
  <c r="BU203" i="35"/>
  <c r="BU204" i="35" s="1"/>
  <c r="BU208" i="35" s="1"/>
  <c r="BU209" i="35" s="1"/>
  <c r="BU210" i="35" s="1"/>
  <c r="BU212" i="35" s="1"/>
  <c r="BU177" i="35" s="1"/>
  <c r="BV571" i="35"/>
  <c r="BV69" i="35" s="1"/>
  <c r="BS471" i="35"/>
  <c r="BS66" i="35" s="1"/>
  <c r="BV191" i="35"/>
  <c r="BS253" i="35"/>
  <c r="BS53" i="35" s="1"/>
  <c r="BT251" i="35"/>
  <c r="BT253" i="35" s="1"/>
  <c r="BT53" i="35" s="1"/>
  <c r="BT444" i="35"/>
  <c r="BT65" i="35" s="1"/>
  <c r="BT487" i="35"/>
  <c r="BT467" i="35" s="1"/>
  <c r="BT480" i="35"/>
  <c r="BT466" i="35" s="1"/>
  <c r="BT51" i="35"/>
  <c r="BU493" i="35"/>
  <c r="BU494" i="35" s="1"/>
  <c r="BU468" i="35" s="1"/>
  <c r="BU486" i="35"/>
  <c r="BV98" i="35"/>
  <c r="BV32" i="35"/>
  <c r="BV43" i="35" s="1"/>
  <c r="BV17" i="35" s="1"/>
  <c r="BV143" i="35"/>
  <c r="BV141" i="35"/>
  <c r="BV405" i="35"/>
  <c r="BV406" i="35" s="1"/>
  <c r="BV391" i="35" s="1"/>
  <c r="BW115" i="35"/>
  <c r="BW89" i="35"/>
  <c r="BW34" i="35" s="1"/>
  <c r="BW88" i="35"/>
  <c r="BW33" i="35" s="1"/>
  <c r="BW93" i="35"/>
  <c r="BW38" i="35" s="1"/>
  <c r="BW92" i="35"/>
  <c r="BW37" i="35" s="1"/>
  <c r="BW97" i="35"/>
  <c r="BW42" i="35" s="1"/>
  <c r="BW95" i="35"/>
  <c r="BW40" i="35" s="1"/>
  <c r="BW91" i="35"/>
  <c r="BW36" i="35" s="1"/>
  <c r="BW94" i="35"/>
  <c r="BW39" i="35" s="1"/>
  <c r="BW96" i="35"/>
  <c r="BW41" i="35" s="1"/>
  <c r="BW90" i="35"/>
  <c r="BW35" i="35" s="1"/>
  <c r="BW87" i="35"/>
  <c r="BW556" i="35"/>
  <c r="BW563" i="35" s="1"/>
  <c r="BW570" i="35" s="1"/>
  <c r="BW555" i="35"/>
  <c r="BW562" i="35" s="1"/>
  <c r="BW569" i="35" s="1"/>
  <c r="BW554" i="35"/>
  <c r="BW561" i="35" s="1"/>
  <c r="BW568" i="35" s="1"/>
  <c r="BW553" i="35"/>
  <c r="BW560" i="35" s="1"/>
  <c r="BW567" i="35" s="1"/>
  <c r="BW552" i="35"/>
  <c r="BW559" i="35" s="1"/>
  <c r="BW566" i="35" s="1"/>
  <c r="BW551" i="35"/>
  <c r="BW558" i="35" s="1"/>
  <c r="BW565" i="35" s="1"/>
  <c r="BW475" i="35"/>
  <c r="BW448" i="35"/>
  <c r="BW451" i="35" s="1"/>
  <c r="BW452" i="35" s="1"/>
  <c r="BW441" i="35" s="1"/>
  <c r="BW397" i="35"/>
  <c r="BW414" i="35"/>
  <c r="BW417" i="35" s="1"/>
  <c r="BW375" i="35"/>
  <c r="BW377" i="35" s="1"/>
  <c r="BW378" i="35" s="1"/>
  <c r="BW339" i="35" s="1"/>
  <c r="BW352" i="35"/>
  <c r="BW355" i="35" s="1"/>
  <c r="BW356" i="35" s="1"/>
  <c r="BW336" i="35" s="1"/>
  <c r="BW344" i="35"/>
  <c r="BW347" i="35" s="1"/>
  <c r="BW348" i="35" s="1"/>
  <c r="BW335" i="35" s="1"/>
  <c r="BW360" i="35"/>
  <c r="BW363" i="35" s="1"/>
  <c r="BW364" i="35" s="1"/>
  <c r="BW337" i="35" s="1"/>
  <c r="BW368" i="35"/>
  <c r="BW370" i="35" s="1"/>
  <c r="BW371" i="35" s="1"/>
  <c r="BW338" i="35" s="1"/>
  <c r="BW312" i="35"/>
  <c r="BW314" i="35" s="1"/>
  <c r="BW316" i="35" s="1"/>
  <c r="BW281" i="35" s="1"/>
  <c r="BW382" i="35"/>
  <c r="BW385" i="35" s="1"/>
  <c r="BW386" i="35" s="1"/>
  <c r="BW62" i="35" s="1"/>
  <c r="BW296" i="35"/>
  <c r="BW299" i="35" s="1"/>
  <c r="BW300" i="35" s="1"/>
  <c r="BW279" i="35" s="1"/>
  <c r="BW320" i="35"/>
  <c r="BW322" i="35" s="1"/>
  <c r="BW324" i="35" s="1"/>
  <c r="BW282" i="35" s="1"/>
  <c r="BW328" i="35"/>
  <c r="BW330" i="35" s="1"/>
  <c r="BW331" i="35" s="1"/>
  <c r="BW283" i="35" s="1"/>
  <c r="BW257" i="35"/>
  <c r="BW259" i="35" s="1"/>
  <c r="BW260" i="35" s="1"/>
  <c r="BW54" i="35" s="1"/>
  <c r="BW288" i="35"/>
  <c r="BW291" i="35" s="1"/>
  <c r="BW292" i="35" s="1"/>
  <c r="BW278" i="35" s="1"/>
  <c r="BW266" i="35"/>
  <c r="BW270" i="35" s="1"/>
  <c r="BW249" i="35"/>
  <c r="BW252" i="35" s="1"/>
  <c r="BW304" i="35"/>
  <c r="BW307" i="35" s="1"/>
  <c r="BW308" i="35" s="1"/>
  <c r="BW280" i="35" s="1"/>
  <c r="BW185" i="35"/>
  <c r="BW134" i="35"/>
  <c r="BW137" i="35" s="1"/>
  <c r="BW139" i="35"/>
  <c r="BW492" i="35"/>
  <c r="BU521" i="35"/>
  <c r="BU524" i="35" s="1"/>
  <c r="CA526" i="35" s="1"/>
  <c r="CA68" i="35" s="1"/>
  <c r="BU479" i="35"/>
  <c r="BU485" i="35" s="1"/>
  <c r="BU456" i="35"/>
  <c r="BU457" i="35" s="1"/>
  <c r="BU442" i="35" s="1"/>
  <c r="BU243" i="35"/>
  <c r="BU245" i="35" s="1"/>
  <c r="BU178" i="35" s="1"/>
  <c r="BU147" i="35"/>
  <c r="BU144" i="35"/>
  <c r="BU145" i="35" s="1"/>
  <c r="BV505" i="35"/>
  <c r="BV506" i="35" s="1"/>
  <c r="BV469" i="35" s="1"/>
  <c r="BV510" i="35"/>
  <c r="BV511" i="35" s="1"/>
  <c r="BV470" i="35" s="1"/>
  <c r="BV478" i="35"/>
  <c r="BV284" i="35"/>
  <c r="BV60" i="35" s="1"/>
  <c r="BX175" i="35"/>
  <c r="BX9" i="35"/>
  <c r="BX211" i="35" s="1"/>
  <c r="BY7" i="35"/>
  <c r="BX5" i="35"/>
  <c r="BX6" i="35" s="1"/>
  <c r="BX4" i="35"/>
  <c r="BX8" i="35"/>
  <c r="BX30" i="35"/>
  <c r="BW522" i="35"/>
  <c r="BW237" i="35"/>
  <c r="BW242" i="35" s="1"/>
  <c r="BW244" i="35"/>
  <c r="BW189" i="35"/>
  <c r="BW187" i="35"/>
  <c r="BW416" i="35"/>
  <c r="BV340" i="35"/>
  <c r="BV61" i="35" s="1"/>
  <c r="BX416" i="35" l="1"/>
  <c r="BX128" i="35"/>
  <c r="BX130" i="35" s="1"/>
  <c r="BX131" i="35" s="1"/>
  <c r="BX132" i="35" s="1"/>
  <c r="BV205" i="35"/>
  <c r="BV203" i="35"/>
  <c r="BV204" i="35" s="1"/>
  <c r="BV208" i="35" s="1"/>
  <c r="BV209" i="35" s="1"/>
  <c r="BV210" i="35" s="1"/>
  <c r="BV212" i="35" s="1"/>
  <c r="BV177" i="35" s="1"/>
  <c r="BU487" i="35"/>
  <c r="BU467" i="35" s="1"/>
  <c r="BW191" i="35"/>
  <c r="BW284" i="35"/>
  <c r="BW60" i="35" s="1"/>
  <c r="BW571" i="35"/>
  <c r="BW69" i="35" s="1"/>
  <c r="BT471" i="35"/>
  <c r="BT66" i="35" s="1"/>
  <c r="BT268" i="35"/>
  <c r="BT271" i="35" s="1"/>
  <c r="BT55" i="35" s="1"/>
  <c r="BU515" i="35"/>
  <c r="BU517" i="35" s="1"/>
  <c r="BU67" i="35" s="1"/>
  <c r="BU51" i="35"/>
  <c r="BW141" i="35"/>
  <c r="BV521" i="35"/>
  <c r="BV524" i="35" s="1"/>
  <c r="CB526" i="35" s="1"/>
  <c r="CB68" i="35" s="1"/>
  <c r="BV479" i="35"/>
  <c r="BV485" i="35" s="1"/>
  <c r="BV456" i="35"/>
  <c r="BV457" i="35" s="1"/>
  <c r="BV442" i="35" s="1"/>
  <c r="BV243" i="35"/>
  <c r="BV245" i="35" s="1"/>
  <c r="BV178" i="35" s="1"/>
  <c r="BV144" i="35"/>
  <c r="BV145" i="35" s="1"/>
  <c r="BV147" i="35"/>
  <c r="BW405" i="35"/>
  <c r="BW406" i="35" s="1"/>
  <c r="BW391" i="35" s="1"/>
  <c r="BV493" i="35"/>
  <c r="BV494" i="35" s="1"/>
  <c r="BV468" i="35" s="1"/>
  <c r="BV486" i="35"/>
  <c r="BW505" i="35"/>
  <c r="BW506" i="35" s="1"/>
  <c r="BW469" i="35" s="1"/>
  <c r="BW510" i="35"/>
  <c r="BW511" i="35" s="1"/>
  <c r="BW470" i="35" s="1"/>
  <c r="BW478" i="35"/>
  <c r="BX96" i="35"/>
  <c r="BX41" i="35" s="1"/>
  <c r="BX94" i="35"/>
  <c r="BX39" i="35" s="1"/>
  <c r="BX92" i="35"/>
  <c r="BX37" i="35" s="1"/>
  <c r="BX90" i="35"/>
  <c r="BX35" i="35" s="1"/>
  <c r="BX88" i="35"/>
  <c r="BX33" i="35" s="1"/>
  <c r="BX87" i="35"/>
  <c r="BX115" i="35"/>
  <c r="BX89" i="35"/>
  <c r="BX34" i="35" s="1"/>
  <c r="BX93" i="35"/>
  <c r="BX38" i="35" s="1"/>
  <c r="BX97" i="35"/>
  <c r="BX42" i="35" s="1"/>
  <c r="BX95" i="35"/>
  <c r="BX40" i="35" s="1"/>
  <c r="BX91" i="35"/>
  <c r="BX36" i="35" s="1"/>
  <c r="BU461" i="35"/>
  <c r="BU462" i="35" s="1"/>
  <c r="BU443" i="35" s="1"/>
  <c r="BU444" i="35" s="1"/>
  <c r="BU65" i="35" s="1"/>
  <c r="BU251" i="35"/>
  <c r="BX556" i="35"/>
  <c r="BX563" i="35" s="1"/>
  <c r="BX570" i="35" s="1"/>
  <c r="BX554" i="35"/>
  <c r="BX561" i="35" s="1"/>
  <c r="BX568" i="35" s="1"/>
  <c r="BX555" i="35"/>
  <c r="BX562" i="35" s="1"/>
  <c r="BX569" i="35" s="1"/>
  <c r="BX552" i="35"/>
  <c r="BX559" i="35" s="1"/>
  <c r="BX566" i="35" s="1"/>
  <c r="BX551" i="35"/>
  <c r="BX558" i="35" s="1"/>
  <c r="BX565" i="35" s="1"/>
  <c r="BX553" i="35"/>
  <c r="BX560" i="35" s="1"/>
  <c r="BX567" i="35" s="1"/>
  <c r="BX475" i="35"/>
  <c r="BX448" i="35"/>
  <c r="BX451" i="35" s="1"/>
  <c r="BX452" i="35" s="1"/>
  <c r="BX441" i="35" s="1"/>
  <c r="BX414" i="35"/>
  <c r="BX417" i="35" s="1"/>
  <c r="BX360" i="35"/>
  <c r="BX363" i="35" s="1"/>
  <c r="BX364" i="35" s="1"/>
  <c r="BX337" i="35" s="1"/>
  <c r="BX382" i="35"/>
  <c r="BX385" i="35" s="1"/>
  <c r="BX386" i="35" s="1"/>
  <c r="BX62" i="35" s="1"/>
  <c r="BX344" i="35"/>
  <c r="BX347" i="35" s="1"/>
  <c r="BX348" i="35" s="1"/>
  <c r="BX335" i="35" s="1"/>
  <c r="BX368" i="35"/>
  <c r="BX370" i="35" s="1"/>
  <c r="BX371" i="35" s="1"/>
  <c r="BX338" i="35" s="1"/>
  <c r="BX352" i="35"/>
  <c r="BX355" i="35" s="1"/>
  <c r="BX356" i="35" s="1"/>
  <c r="BX336" i="35" s="1"/>
  <c r="BX397" i="35"/>
  <c r="BX320" i="35"/>
  <c r="BX322" i="35" s="1"/>
  <c r="BX324" i="35" s="1"/>
  <c r="BX282" i="35" s="1"/>
  <c r="BX375" i="35"/>
  <c r="BX377" i="35" s="1"/>
  <c r="BX378" i="35" s="1"/>
  <c r="BX339" i="35" s="1"/>
  <c r="BX312" i="35"/>
  <c r="BX314" i="35" s="1"/>
  <c r="BX316" i="35" s="1"/>
  <c r="BX281" i="35" s="1"/>
  <c r="BX328" i="35"/>
  <c r="BX330" i="35" s="1"/>
  <c r="BX331" i="35" s="1"/>
  <c r="BX283" i="35" s="1"/>
  <c r="BX257" i="35"/>
  <c r="BX259" i="35" s="1"/>
  <c r="BX260" i="35" s="1"/>
  <c r="BX54" i="35" s="1"/>
  <c r="BX288" i="35"/>
  <c r="BX291" i="35" s="1"/>
  <c r="BX292" i="35" s="1"/>
  <c r="BX278" i="35" s="1"/>
  <c r="BX266" i="35"/>
  <c r="BX270" i="35" s="1"/>
  <c r="BX249" i="35"/>
  <c r="BX252" i="35" s="1"/>
  <c r="BX304" i="35"/>
  <c r="BX307" i="35" s="1"/>
  <c r="BX308" i="35" s="1"/>
  <c r="BX280" i="35" s="1"/>
  <c r="BX139" i="35"/>
  <c r="BX185" i="35"/>
  <c r="BX296" i="35"/>
  <c r="BX299" i="35" s="1"/>
  <c r="BX300" i="35" s="1"/>
  <c r="BX279" i="35" s="1"/>
  <c r="BX134" i="35"/>
  <c r="BX137" i="35" s="1"/>
  <c r="BX492" i="35"/>
  <c r="BW98" i="35"/>
  <c r="BW32" i="35"/>
  <c r="BW43" i="35" s="1"/>
  <c r="BW17" i="35" s="1"/>
  <c r="BU480" i="35"/>
  <c r="BU466" i="35" s="1"/>
  <c r="BY175" i="35"/>
  <c r="BZ7" i="35"/>
  <c r="BY9" i="35"/>
  <c r="BY211" i="35" s="1"/>
  <c r="BY5" i="35"/>
  <c r="BY6" i="35" s="1"/>
  <c r="BY4" i="35"/>
  <c r="BY8" i="35"/>
  <c r="BY30" i="35"/>
  <c r="BX522" i="35"/>
  <c r="BX237" i="35"/>
  <c r="BX242" i="35" s="1"/>
  <c r="BX189" i="35"/>
  <c r="BX244" i="35"/>
  <c r="BX187" i="35"/>
  <c r="BW143" i="35"/>
  <c r="BW340" i="35"/>
  <c r="BW61" i="35" s="1"/>
  <c r="BY416" i="35" l="1"/>
  <c r="BY128" i="35"/>
  <c r="BY130" i="35" s="1"/>
  <c r="BW205" i="35"/>
  <c r="BW203" i="35"/>
  <c r="BW204" i="35" s="1"/>
  <c r="BW208" i="35" s="1"/>
  <c r="BW209" i="35" s="1"/>
  <c r="BW210" i="35" s="1"/>
  <c r="BW212" i="35" s="1"/>
  <c r="BW177" i="35" s="1"/>
  <c r="BU471" i="35"/>
  <c r="BU66" i="35" s="1"/>
  <c r="BV487" i="35"/>
  <c r="BV467" i="35" s="1"/>
  <c r="BX191" i="35"/>
  <c r="BV515" i="35"/>
  <c r="BV517" i="35" s="1"/>
  <c r="BV67" i="35" s="1"/>
  <c r="BV51" i="35"/>
  <c r="BU253" i="35"/>
  <c r="BU53" i="35" s="1"/>
  <c r="BU268" i="35"/>
  <c r="BU271" i="35" s="1"/>
  <c r="BU55" i="35" s="1"/>
  <c r="BX405" i="35"/>
  <c r="BX406" i="35" s="1"/>
  <c r="BX391" i="35" s="1"/>
  <c r="BV461" i="35"/>
  <c r="BV462" i="35" s="1"/>
  <c r="BV443" i="35" s="1"/>
  <c r="BV444" i="35" s="1"/>
  <c r="BV65" i="35" s="1"/>
  <c r="BV251" i="35"/>
  <c r="BX143" i="35"/>
  <c r="BW493" i="35"/>
  <c r="BW494" i="35" s="1"/>
  <c r="BW468" i="35" s="1"/>
  <c r="BW486" i="35"/>
  <c r="BX340" i="35"/>
  <c r="BX61" i="35" s="1"/>
  <c r="BY115" i="35"/>
  <c r="BY96" i="35"/>
  <c r="BY41" i="35" s="1"/>
  <c r="BY94" i="35"/>
  <c r="BY39" i="35" s="1"/>
  <c r="BY92" i="35"/>
  <c r="BY37" i="35" s="1"/>
  <c r="BY90" i="35"/>
  <c r="BY35" i="35" s="1"/>
  <c r="BY88" i="35"/>
  <c r="BY33" i="35" s="1"/>
  <c r="BY93" i="35"/>
  <c r="BY38" i="35" s="1"/>
  <c r="BY97" i="35"/>
  <c r="BY42" i="35" s="1"/>
  <c r="BY89" i="35"/>
  <c r="BY34" i="35" s="1"/>
  <c r="BY95" i="35"/>
  <c r="BY40" i="35" s="1"/>
  <c r="BY91" i="35"/>
  <c r="BY36" i="35" s="1"/>
  <c r="BY87" i="35"/>
  <c r="BY555" i="35"/>
  <c r="BY562" i="35" s="1"/>
  <c r="BY569" i="35" s="1"/>
  <c r="BY554" i="35"/>
  <c r="BY561" i="35" s="1"/>
  <c r="BY568" i="35" s="1"/>
  <c r="BY556" i="35"/>
  <c r="BY563" i="35" s="1"/>
  <c r="BY570" i="35" s="1"/>
  <c r="BY552" i="35"/>
  <c r="BY559" i="35" s="1"/>
  <c r="BY566" i="35" s="1"/>
  <c r="BY553" i="35"/>
  <c r="BY560" i="35" s="1"/>
  <c r="BY567" i="35" s="1"/>
  <c r="BY551" i="35"/>
  <c r="BY558" i="35" s="1"/>
  <c r="BY565" i="35" s="1"/>
  <c r="BY475" i="35"/>
  <c r="BY448" i="35"/>
  <c r="BY451" i="35" s="1"/>
  <c r="BY452" i="35" s="1"/>
  <c r="BY441" i="35" s="1"/>
  <c r="BY375" i="35"/>
  <c r="BY377" i="35" s="1"/>
  <c r="BY378" i="35" s="1"/>
  <c r="BY339" i="35" s="1"/>
  <c r="BY360" i="35"/>
  <c r="BY363" i="35" s="1"/>
  <c r="BY364" i="35" s="1"/>
  <c r="BY337" i="35" s="1"/>
  <c r="BY414" i="35"/>
  <c r="BY417" i="35" s="1"/>
  <c r="BY382" i="35"/>
  <c r="BY385" i="35" s="1"/>
  <c r="BY386" i="35" s="1"/>
  <c r="BY62" i="35" s="1"/>
  <c r="BY368" i="35"/>
  <c r="BY370" i="35" s="1"/>
  <c r="BY371" i="35" s="1"/>
  <c r="BY338" i="35" s="1"/>
  <c r="BY352" i="35"/>
  <c r="BY355" i="35" s="1"/>
  <c r="BY356" i="35" s="1"/>
  <c r="BY336" i="35" s="1"/>
  <c r="BY328" i="35"/>
  <c r="BY330" i="35" s="1"/>
  <c r="BY331" i="35" s="1"/>
  <c r="BY283" i="35" s="1"/>
  <c r="BY344" i="35"/>
  <c r="BY347" i="35" s="1"/>
  <c r="BY348" i="35" s="1"/>
  <c r="BY335" i="35" s="1"/>
  <c r="BY320" i="35"/>
  <c r="BY322" i="35" s="1"/>
  <c r="BY324" i="35" s="1"/>
  <c r="BY282" i="35" s="1"/>
  <c r="BY397" i="35"/>
  <c r="BY312" i="35"/>
  <c r="BY314" i="35" s="1"/>
  <c r="BY316" i="35" s="1"/>
  <c r="BY281" i="35" s="1"/>
  <c r="BY304" i="35"/>
  <c r="BY307" i="35" s="1"/>
  <c r="BY308" i="35" s="1"/>
  <c r="BY280" i="35" s="1"/>
  <c r="BY296" i="35"/>
  <c r="BY299" i="35" s="1"/>
  <c r="BY300" i="35" s="1"/>
  <c r="BY279" i="35" s="1"/>
  <c r="BY257" i="35"/>
  <c r="BY259" i="35" s="1"/>
  <c r="BY260" i="35" s="1"/>
  <c r="BY54" i="35" s="1"/>
  <c r="BY288" i="35"/>
  <c r="BY291" i="35" s="1"/>
  <c r="BY292" i="35" s="1"/>
  <c r="BY278" i="35" s="1"/>
  <c r="BY266" i="35"/>
  <c r="BY270" i="35" s="1"/>
  <c r="BY249" i="35"/>
  <c r="BY252" i="35" s="1"/>
  <c r="BY185" i="35"/>
  <c r="BY134" i="35"/>
  <c r="BY137" i="35" s="1"/>
  <c r="BY139" i="35"/>
  <c r="BY492" i="35"/>
  <c r="BX141" i="35"/>
  <c r="BW521" i="35"/>
  <c r="BW524" i="35" s="1"/>
  <c r="CC526" i="35" s="1"/>
  <c r="CC68" i="35" s="1"/>
  <c r="BW479" i="35"/>
  <c r="BW485" i="35" s="1"/>
  <c r="BW456" i="35"/>
  <c r="BW457" i="35" s="1"/>
  <c r="BW442" i="35" s="1"/>
  <c r="BW147" i="35"/>
  <c r="BW243" i="35"/>
  <c r="BW245" i="35" s="1"/>
  <c r="BW178" i="35" s="1"/>
  <c r="BW144" i="35"/>
  <c r="BW145" i="35" s="1"/>
  <c r="BV480" i="35"/>
  <c r="BV466" i="35" s="1"/>
  <c r="BX505" i="35"/>
  <c r="BX506" i="35" s="1"/>
  <c r="BX469" i="35" s="1"/>
  <c r="BX510" i="35"/>
  <c r="BX511" i="35" s="1"/>
  <c r="BX470" i="35" s="1"/>
  <c r="BX478" i="35"/>
  <c r="BX98" i="35"/>
  <c r="BX32" i="35"/>
  <c r="BX43" i="35" s="1"/>
  <c r="BX17" i="35" s="1"/>
  <c r="BY522" i="35"/>
  <c r="BY187" i="35"/>
  <c r="BY237" i="35"/>
  <c r="BY242" i="35" s="1"/>
  <c r="BY244" i="35"/>
  <c r="BY189" i="35"/>
  <c r="BX284" i="35"/>
  <c r="BX60" i="35" s="1"/>
  <c r="BX571" i="35"/>
  <c r="BX69" i="35" s="1"/>
  <c r="BZ175" i="35"/>
  <c r="BZ9" i="35"/>
  <c r="BZ211" i="35" s="1"/>
  <c r="BZ5" i="35"/>
  <c r="BZ6" i="35" s="1"/>
  <c r="BZ128" i="35" s="1"/>
  <c r="BZ130" i="35" s="1"/>
  <c r="BZ4" i="35"/>
  <c r="BZ8" i="35"/>
  <c r="CA7" i="35"/>
  <c r="BZ30" i="35"/>
  <c r="BY131" i="35" l="1"/>
  <c r="BY132" i="35" s="1"/>
  <c r="BY143" i="35" s="1"/>
  <c r="BZ131" i="35"/>
  <c r="BZ132" i="35" s="1"/>
  <c r="BX205" i="35"/>
  <c r="BX203" i="35"/>
  <c r="BX204" i="35" s="1"/>
  <c r="BX208" i="35" s="1"/>
  <c r="BX209" i="35" s="1"/>
  <c r="BX210" i="35" s="1"/>
  <c r="BX212" i="35" s="1"/>
  <c r="BX177" i="35" s="1"/>
  <c r="BV471" i="35"/>
  <c r="BV66" i="35" s="1"/>
  <c r="BY571" i="35"/>
  <c r="BY69" i="35" s="1"/>
  <c r="BW487" i="35"/>
  <c r="BW467" i="35" s="1"/>
  <c r="BY141" i="35"/>
  <c r="BZ554" i="35"/>
  <c r="BZ561" i="35" s="1"/>
  <c r="BZ568" i="35" s="1"/>
  <c r="BZ556" i="35"/>
  <c r="BZ563" i="35" s="1"/>
  <c r="BZ570" i="35" s="1"/>
  <c r="BZ553" i="35"/>
  <c r="BZ560" i="35" s="1"/>
  <c r="BZ567" i="35" s="1"/>
  <c r="BZ555" i="35"/>
  <c r="BZ562" i="35" s="1"/>
  <c r="BZ569" i="35" s="1"/>
  <c r="BZ552" i="35"/>
  <c r="BZ559" i="35" s="1"/>
  <c r="BZ566" i="35" s="1"/>
  <c r="BZ551" i="35"/>
  <c r="BZ558" i="35" s="1"/>
  <c r="BZ565" i="35" s="1"/>
  <c r="BZ475" i="35"/>
  <c r="BZ448" i="35"/>
  <c r="BZ451" i="35" s="1"/>
  <c r="BZ452" i="35" s="1"/>
  <c r="BZ441" i="35" s="1"/>
  <c r="BZ375" i="35"/>
  <c r="BZ377" i="35" s="1"/>
  <c r="BZ378" i="35" s="1"/>
  <c r="BZ339" i="35" s="1"/>
  <c r="BZ368" i="35"/>
  <c r="BZ370" i="35" s="1"/>
  <c r="BZ371" i="35" s="1"/>
  <c r="BZ338" i="35" s="1"/>
  <c r="BZ382" i="35"/>
  <c r="BZ385" i="35" s="1"/>
  <c r="BZ386" i="35" s="1"/>
  <c r="BZ62" i="35" s="1"/>
  <c r="BZ344" i="35"/>
  <c r="BZ347" i="35" s="1"/>
  <c r="BZ348" i="35" s="1"/>
  <c r="BZ335" i="35" s="1"/>
  <c r="BZ352" i="35"/>
  <c r="BZ355" i="35" s="1"/>
  <c r="BZ356" i="35" s="1"/>
  <c r="BZ336" i="35" s="1"/>
  <c r="BZ414" i="35"/>
  <c r="BZ417" i="35" s="1"/>
  <c r="BZ320" i="35"/>
  <c r="BZ322" i="35" s="1"/>
  <c r="BZ324" i="35" s="1"/>
  <c r="BZ282" i="35" s="1"/>
  <c r="BZ360" i="35"/>
  <c r="BZ363" i="35" s="1"/>
  <c r="BZ364" i="35" s="1"/>
  <c r="BZ337" i="35" s="1"/>
  <c r="BZ397" i="35"/>
  <c r="BZ312" i="35"/>
  <c r="BZ314" i="35" s="1"/>
  <c r="BZ316" i="35" s="1"/>
  <c r="BZ281" i="35" s="1"/>
  <c r="BZ296" i="35"/>
  <c r="BZ299" i="35" s="1"/>
  <c r="BZ300" i="35" s="1"/>
  <c r="BZ279" i="35" s="1"/>
  <c r="BZ328" i="35"/>
  <c r="BZ330" i="35" s="1"/>
  <c r="BZ331" i="35" s="1"/>
  <c r="BZ283" i="35" s="1"/>
  <c r="BZ257" i="35"/>
  <c r="BZ259" i="35" s="1"/>
  <c r="BZ260" i="35" s="1"/>
  <c r="BZ54" i="35" s="1"/>
  <c r="BZ288" i="35"/>
  <c r="BZ291" i="35" s="1"/>
  <c r="BZ292" i="35" s="1"/>
  <c r="BZ278" i="35" s="1"/>
  <c r="BZ266" i="35"/>
  <c r="BZ270" i="35" s="1"/>
  <c r="BZ249" i="35"/>
  <c r="BZ252" i="35" s="1"/>
  <c r="BZ304" i="35"/>
  <c r="BZ307" i="35" s="1"/>
  <c r="BZ308" i="35" s="1"/>
  <c r="BZ280" i="35" s="1"/>
  <c r="BZ185" i="35"/>
  <c r="BZ134" i="35"/>
  <c r="BZ137" i="35" s="1"/>
  <c r="BZ139" i="35"/>
  <c r="BZ492" i="35"/>
  <c r="BZ416" i="35"/>
  <c r="BW515" i="35"/>
  <c r="BW517" i="35" s="1"/>
  <c r="BW67" i="35" s="1"/>
  <c r="BW51" i="35"/>
  <c r="BV253" i="35"/>
  <c r="BV53" i="35" s="1"/>
  <c r="BV268" i="35"/>
  <c r="BV271" i="35" s="1"/>
  <c r="BV55" i="35" s="1"/>
  <c r="BZ522" i="35"/>
  <c r="BZ237" i="35"/>
  <c r="BZ242" i="35" s="1"/>
  <c r="BZ244" i="35"/>
  <c r="BZ189" i="35"/>
  <c r="BZ187" i="35"/>
  <c r="BY284" i="35"/>
  <c r="BY60" i="35" s="1"/>
  <c r="BY505" i="35"/>
  <c r="BY506" i="35" s="1"/>
  <c r="BY469" i="35" s="1"/>
  <c r="BY478" i="35"/>
  <c r="BY510" i="35"/>
  <c r="BY511" i="35" s="1"/>
  <c r="BY470" i="35" s="1"/>
  <c r="BW461" i="35"/>
  <c r="BW462" i="35" s="1"/>
  <c r="BW443" i="35" s="1"/>
  <c r="BW444" i="35" s="1"/>
  <c r="BW65" i="35" s="1"/>
  <c r="BW251" i="35"/>
  <c r="BY405" i="35"/>
  <c r="BY406" i="35" s="1"/>
  <c r="BY391" i="35" s="1"/>
  <c r="BY191" i="35"/>
  <c r="BY340" i="35"/>
  <c r="BY61" i="35" s="1"/>
  <c r="BY98" i="35"/>
  <c r="BY32" i="35"/>
  <c r="BY43" i="35" s="1"/>
  <c r="BY17" i="35" s="1"/>
  <c r="BZ96" i="35"/>
  <c r="BZ41" i="35" s="1"/>
  <c r="BZ94" i="35"/>
  <c r="BZ39" i="35" s="1"/>
  <c r="BZ92" i="35"/>
  <c r="BZ37" i="35" s="1"/>
  <c r="BZ90" i="35"/>
  <c r="BZ35" i="35" s="1"/>
  <c r="BZ88" i="35"/>
  <c r="BZ33" i="35" s="1"/>
  <c r="BZ91" i="35"/>
  <c r="BZ36" i="35" s="1"/>
  <c r="BZ115" i="35"/>
  <c r="BZ93" i="35"/>
  <c r="BZ38" i="35" s="1"/>
  <c r="BZ97" i="35"/>
  <c r="BZ42" i="35" s="1"/>
  <c r="BZ87" i="35"/>
  <c r="BZ89" i="35"/>
  <c r="BZ34" i="35" s="1"/>
  <c r="BZ95" i="35"/>
  <c r="BZ40" i="35" s="1"/>
  <c r="BX521" i="35"/>
  <c r="BX524" i="35" s="1"/>
  <c r="CD526" i="35" s="1"/>
  <c r="CD68" i="35" s="1"/>
  <c r="BX479" i="35"/>
  <c r="BX485" i="35" s="1"/>
  <c r="BX456" i="35"/>
  <c r="BX457" i="35" s="1"/>
  <c r="BX442" i="35" s="1"/>
  <c r="BX243" i="35"/>
  <c r="BX245" i="35" s="1"/>
  <c r="BX178" i="35" s="1"/>
  <c r="BX147" i="35"/>
  <c r="BX144" i="35"/>
  <c r="BX145" i="35" s="1"/>
  <c r="BW480" i="35"/>
  <c r="BW466" i="35" s="1"/>
  <c r="CA175" i="35"/>
  <c r="CA9" i="35"/>
  <c r="CA211" i="35" s="1"/>
  <c r="CA4" i="35"/>
  <c r="CA8" i="35"/>
  <c r="CB7" i="35"/>
  <c r="CA5" i="35"/>
  <c r="CA6" i="35" s="1"/>
  <c r="CA128" i="35" s="1"/>
  <c r="CA130" i="35" s="1"/>
  <c r="CA30" i="35"/>
  <c r="BX493" i="35"/>
  <c r="BX494" i="35" s="1"/>
  <c r="BX468" i="35" s="1"/>
  <c r="BX486" i="35"/>
  <c r="CA131" i="35" l="1"/>
  <c r="CA132" i="35" s="1"/>
  <c r="BY205" i="35"/>
  <c r="BY203" i="35"/>
  <c r="BY204" i="35" s="1"/>
  <c r="BY208" i="35" s="1"/>
  <c r="BY209" i="35" s="1"/>
  <c r="BY210" i="35" s="1"/>
  <c r="BY212" i="35" s="1"/>
  <c r="BY177" i="35" s="1"/>
  <c r="BY521" i="35"/>
  <c r="BY524" i="35" s="1"/>
  <c r="CE526" i="35" s="1"/>
  <c r="CE68" i="35" s="1"/>
  <c r="BZ571" i="35"/>
  <c r="BZ69" i="35" s="1"/>
  <c r="BY147" i="35"/>
  <c r="BY251" i="35" s="1"/>
  <c r="BY144" i="35"/>
  <c r="BY145" i="35" s="1"/>
  <c r="BY515" i="35" s="1"/>
  <c r="BY517" i="35" s="1"/>
  <c r="BY67" i="35" s="1"/>
  <c r="BY243" i="35"/>
  <c r="BY245" i="35" s="1"/>
  <c r="BY178" i="35" s="1"/>
  <c r="BY456" i="35"/>
  <c r="BY457" i="35" s="1"/>
  <c r="BY442" i="35" s="1"/>
  <c r="BY479" i="35"/>
  <c r="BY485" i="35" s="1"/>
  <c r="BW471" i="35"/>
  <c r="BW66" i="35" s="1"/>
  <c r="BX480" i="35"/>
  <c r="BX466" i="35" s="1"/>
  <c r="BZ191" i="35"/>
  <c r="BX515" i="35"/>
  <c r="BX517" i="35" s="1"/>
  <c r="BX67" i="35" s="1"/>
  <c r="BX51" i="35"/>
  <c r="CB175" i="35"/>
  <c r="CB8" i="35"/>
  <c r="CB9" i="35"/>
  <c r="CB211" i="35" s="1"/>
  <c r="CB5" i="35"/>
  <c r="CB6" i="35" s="1"/>
  <c r="CB128" i="35" s="1"/>
  <c r="CB130" i="35" s="1"/>
  <c r="CB4" i="35"/>
  <c r="CC7" i="35"/>
  <c r="CB30" i="35"/>
  <c r="BZ98" i="35"/>
  <c r="BZ32" i="35"/>
  <c r="BZ43" i="35" s="1"/>
  <c r="BZ17" i="35" s="1"/>
  <c r="CA522" i="35"/>
  <c r="CA237" i="35"/>
  <c r="CA242" i="35" s="1"/>
  <c r="CA244" i="35"/>
  <c r="CA189" i="35"/>
  <c r="CA187" i="35"/>
  <c r="BZ143" i="35"/>
  <c r="BZ141" i="35"/>
  <c r="BZ340" i="35"/>
  <c r="BZ61" i="35" s="1"/>
  <c r="BW268" i="35"/>
  <c r="BW271" i="35" s="1"/>
  <c r="BW55" i="35" s="1"/>
  <c r="BW253" i="35"/>
  <c r="BW53" i="35" s="1"/>
  <c r="BX461" i="35"/>
  <c r="BX462" i="35" s="1"/>
  <c r="BX443" i="35" s="1"/>
  <c r="BX444" i="35" s="1"/>
  <c r="BX65" i="35" s="1"/>
  <c r="BX251" i="35"/>
  <c r="BZ505" i="35"/>
  <c r="BZ506" i="35" s="1"/>
  <c r="BZ469" i="35" s="1"/>
  <c r="BZ478" i="35"/>
  <c r="BZ510" i="35"/>
  <c r="BZ511" i="35" s="1"/>
  <c r="BZ470" i="35" s="1"/>
  <c r="BY486" i="35"/>
  <c r="BY493" i="35"/>
  <c r="BY494" i="35" s="1"/>
  <c r="BY468" i="35" s="1"/>
  <c r="BZ284" i="35"/>
  <c r="BZ60" i="35" s="1"/>
  <c r="CA554" i="35"/>
  <c r="CA561" i="35" s="1"/>
  <c r="CA568" i="35" s="1"/>
  <c r="CA555" i="35"/>
  <c r="CA562" i="35" s="1"/>
  <c r="CA569" i="35" s="1"/>
  <c r="CA552" i="35"/>
  <c r="CA559" i="35" s="1"/>
  <c r="CA566" i="35" s="1"/>
  <c r="CA556" i="35"/>
  <c r="CA563" i="35" s="1"/>
  <c r="CA570" i="35" s="1"/>
  <c r="CA553" i="35"/>
  <c r="CA560" i="35" s="1"/>
  <c r="CA567" i="35" s="1"/>
  <c r="CA551" i="35"/>
  <c r="CA558" i="35" s="1"/>
  <c r="CA565" i="35" s="1"/>
  <c r="CA475" i="35"/>
  <c r="CA448" i="35"/>
  <c r="CA451" i="35" s="1"/>
  <c r="CA452" i="35" s="1"/>
  <c r="CA441" i="35" s="1"/>
  <c r="CA368" i="35"/>
  <c r="CA370" i="35" s="1"/>
  <c r="CA371" i="35" s="1"/>
  <c r="CA338" i="35" s="1"/>
  <c r="CA414" i="35"/>
  <c r="CA417" i="35" s="1"/>
  <c r="CA382" i="35"/>
  <c r="CA385" i="35" s="1"/>
  <c r="CA386" i="35" s="1"/>
  <c r="CA62" i="35" s="1"/>
  <c r="CA344" i="35"/>
  <c r="CA347" i="35" s="1"/>
  <c r="CA348" i="35" s="1"/>
  <c r="CA335" i="35" s="1"/>
  <c r="CA328" i="35"/>
  <c r="CA330" i="35" s="1"/>
  <c r="CA331" i="35" s="1"/>
  <c r="CA283" i="35" s="1"/>
  <c r="CA360" i="35"/>
  <c r="CA363" i="35" s="1"/>
  <c r="CA364" i="35" s="1"/>
  <c r="CA337" i="35" s="1"/>
  <c r="CA375" i="35"/>
  <c r="CA377" i="35" s="1"/>
  <c r="CA378" i="35" s="1"/>
  <c r="CA339" i="35" s="1"/>
  <c r="CA397" i="35"/>
  <c r="CA352" i="35"/>
  <c r="CA355" i="35" s="1"/>
  <c r="CA356" i="35" s="1"/>
  <c r="CA336" i="35" s="1"/>
  <c r="CA320" i="35"/>
  <c r="CA322" i="35" s="1"/>
  <c r="CA324" i="35" s="1"/>
  <c r="CA282" i="35" s="1"/>
  <c r="CA312" i="35"/>
  <c r="CA314" i="35" s="1"/>
  <c r="CA316" i="35" s="1"/>
  <c r="CA281" i="35" s="1"/>
  <c r="CA304" i="35"/>
  <c r="CA307" i="35" s="1"/>
  <c r="CA308" i="35" s="1"/>
  <c r="CA280" i="35" s="1"/>
  <c r="CA296" i="35"/>
  <c r="CA299" i="35" s="1"/>
  <c r="CA300" i="35" s="1"/>
  <c r="CA279" i="35" s="1"/>
  <c r="CA288" i="35"/>
  <c r="CA291" i="35" s="1"/>
  <c r="CA292" i="35" s="1"/>
  <c r="CA278" i="35" s="1"/>
  <c r="CA266" i="35"/>
  <c r="CA270" i="35" s="1"/>
  <c r="CA249" i="35"/>
  <c r="CA252" i="35" s="1"/>
  <c r="CA139" i="35"/>
  <c r="CA185" i="35"/>
  <c r="CA257" i="35"/>
  <c r="CA259" i="35" s="1"/>
  <c r="CA260" i="35" s="1"/>
  <c r="CA54" i="35" s="1"/>
  <c r="CA134" i="35"/>
  <c r="CA137" i="35" s="1"/>
  <c r="CA492" i="35"/>
  <c r="CA96" i="35"/>
  <c r="CA41" i="35" s="1"/>
  <c r="CA94" i="35"/>
  <c r="CA39" i="35" s="1"/>
  <c r="CA92" i="35"/>
  <c r="CA37" i="35" s="1"/>
  <c r="CA90" i="35"/>
  <c r="CA35" i="35" s="1"/>
  <c r="CA88" i="35"/>
  <c r="CA33" i="35" s="1"/>
  <c r="CA115" i="35"/>
  <c r="CA97" i="35"/>
  <c r="CA42" i="35" s="1"/>
  <c r="CA87" i="35"/>
  <c r="CA95" i="35"/>
  <c r="CA40" i="35" s="1"/>
  <c r="CA89" i="35"/>
  <c r="CA34" i="35" s="1"/>
  <c r="CA91" i="35"/>
  <c r="CA36" i="35" s="1"/>
  <c r="CA93" i="35"/>
  <c r="CA38" i="35" s="1"/>
  <c r="BX487" i="35"/>
  <c r="BX467" i="35" s="1"/>
  <c r="CA416" i="35"/>
  <c r="BZ405" i="35"/>
  <c r="BZ406" i="35" s="1"/>
  <c r="BZ391" i="35" s="1"/>
  <c r="CB131" i="35" l="1"/>
  <c r="CB132" i="35" s="1"/>
  <c r="BZ205" i="35"/>
  <c r="BZ203" i="35"/>
  <c r="BZ204" i="35" s="1"/>
  <c r="BZ208" i="35" s="1"/>
  <c r="BZ209" i="35" s="1"/>
  <c r="BZ210" i="35" s="1"/>
  <c r="BZ212" i="35" s="1"/>
  <c r="BZ177" i="35" s="1"/>
  <c r="BY480" i="35"/>
  <c r="BY466" i="35" s="1"/>
  <c r="BY487" i="35"/>
  <c r="BY467" i="35" s="1"/>
  <c r="BY461" i="35"/>
  <c r="BY462" i="35" s="1"/>
  <c r="BY443" i="35" s="1"/>
  <c r="BY444" i="35" s="1"/>
  <c r="BY65" i="35" s="1"/>
  <c r="BX471" i="35"/>
  <c r="BX66" i="35" s="1"/>
  <c r="BY51" i="35"/>
  <c r="CA141" i="35"/>
  <c r="CA143" i="35"/>
  <c r="BZ521" i="35"/>
  <c r="BZ524" i="35" s="1"/>
  <c r="CF526" i="35" s="1"/>
  <c r="CF68" i="35" s="1"/>
  <c r="BZ479" i="35"/>
  <c r="BZ485" i="35" s="1"/>
  <c r="BZ456" i="35"/>
  <c r="BZ457" i="35" s="1"/>
  <c r="BZ442" i="35" s="1"/>
  <c r="BZ243" i="35"/>
  <c r="BZ245" i="35" s="1"/>
  <c r="BZ178" i="35" s="1"/>
  <c r="BZ147" i="35"/>
  <c r="BZ144" i="35"/>
  <c r="BZ145" i="35" s="1"/>
  <c r="CB555" i="35"/>
  <c r="CB562" i="35" s="1"/>
  <c r="CB569" i="35" s="1"/>
  <c r="CB554" i="35"/>
  <c r="CB561" i="35" s="1"/>
  <c r="CB568" i="35" s="1"/>
  <c r="CB552" i="35"/>
  <c r="CB559" i="35" s="1"/>
  <c r="CB566" i="35" s="1"/>
  <c r="CB551" i="35"/>
  <c r="CB558" i="35" s="1"/>
  <c r="CB565" i="35" s="1"/>
  <c r="CB556" i="35"/>
  <c r="CB563" i="35" s="1"/>
  <c r="CB570" i="35" s="1"/>
  <c r="CB553" i="35"/>
  <c r="CB560" i="35" s="1"/>
  <c r="CB567" i="35" s="1"/>
  <c r="CB475" i="35"/>
  <c r="CB448" i="35"/>
  <c r="CB451" i="35" s="1"/>
  <c r="CB452" i="35" s="1"/>
  <c r="CB441" i="35" s="1"/>
  <c r="CB414" i="35"/>
  <c r="CB417" i="35" s="1"/>
  <c r="CB352" i="35"/>
  <c r="CB355" i="35" s="1"/>
  <c r="CB356" i="35" s="1"/>
  <c r="CB336" i="35" s="1"/>
  <c r="CB382" i="35"/>
  <c r="CB385" i="35" s="1"/>
  <c r="CB386" i="35" s="1"/>
  <c r="CB62" i="35" s="1"/>
  <c r="CB328" i="35"/>
  <c r="CB330" i="35" s="1"/>
  <c r="CB331" i="35" s="1"/>
  <c r="CB283" i="35" s="1"/>
  <c r="CB360" i="35"/>
  <c r="CB363" i="35" s="1"/>
  <c r="CB364" i="35" s="1"/>
  <c r="CB337" i="35" s="1"/>
  <c r="CB344" i="35"/>
  <c r="CB347" i="35" s="1"/>
  <c r="CB348" i="35" s="1"/>
  <c r="CB335" i="35" s="1"/>
  <c r="CB304" i="35"/>
  <c r="CB307" i="35" s="1"/>
  <c r="CB308" i="35" s="1"/>
  <c r="CB280" i="35" s="1"/>
  <c r="CB375" i="35"/>
  <c r="CB377" i="35" s="1"/>
  <c r="CB378" i="35" s="1"/>
  <c r="CB339" i="35" s="1"/>
  <c r="CB296" i="35"/>
  <c r="CB299" i="35" s="1"/>
  <c r="CB300" i="35" s="1"/>
  <c r="CB279" i="35" s="1"/>
  <c r="CB397" i="35"/>
  <c r="CB320" i="35"/>
  <c r="CB322" i="35" s="1"/>
  <c r="CB324" i="35" s="1"/>
  <c r="CB282" i="35" s="1"/>
  <c r="CB312" i="35"/>
  <c r="CB314" i="35" s="1"/>
  <c r="CB316" i="35" s="1"/>
  <c r="CB281" i="35" s="1"/>
  <c r="CB368" i="35"/>
  <c r="CB370" i="35" s="1"/>
  <c r="CB371" i="35" s="1"/>
  <c r="CB338" i="35" s="1"/>
  <c r="CB288" i="35"/>
  <c r="CB291" i="35" s="1"/>
  <c r="CB292" i="35" s="1"/>
  <c r="CB278" i="35" s="1"/>
  <c r="CB266" i="35"/>
  <c r="CB270" i="35" s="1"/>
  <c r="CB249" i="35"/>
  <c r="CB252" i="35" s="1"/>
  <c r="CB185" i="35"/>
  <c r="CB257" i="35"/>
  <c r="CB259" i="35" s="1"/>
  <c r="CB260" i="35" s="1"/>
  <c r="CB54" i="35" s="1"/>
  <c r="CB134" i="35"/>
  <c r="CB137" i="35" s="1"/>
  <c r="CB139" i="35"/>
  <c r="CB492" i="35"/>
  <c r="CA340" i="35"/>
  <c r="CA61" i="35" s="1"/>
  <c r="CB96" i="35"/>
  <c r="CB41" i="35" s="1"/>
  <c r="CB94" i="35"/>
  <c r="CB39" i="35" s="1"/>
  <c r="CB92" i="35"/>
  <c r="CB37" i="35" s="1"/>
  <c r="CB90" i="35"/>
  <c r="CB35" i="35" s="1"/>
  <c r="CB88" i="35"/>
  <c r="CB33" i="35" s="1"/>
  <c r="CB95" i="35"/>
  <c r="CB40" i="35" s="1"/>
  <c r="CB115" i="35"/>
  <c r="CB97" i="35"/>
  <c r="CB42" i="35" s="1"/>
  <c r="CB87" i="35"/>
  <c r="CB91" i="35"/>
  <c r="CB36" i="35" s="1"/>
  <c r="CB89" i="35"/>
  <c r="CB34" i="35" s="1"/>
  <c r="CB93" i="35"/>
  <c r="CB38" i="35" s="1"/>
  <c r="CB416" i="35"/>
  <c r="CA98" i="35"/>
  <c r="CA32" i="35"/>
  <c r="CA43" i="35" s="1"/>
  <c r="CA17" i="35" s="1"/>
  <c r="BZ486" i="35"/>
  <c r="BZ493" i="35"/>
  <c r="BZ494" i="35" s="1"/>
  <c r="BZ468" i="35" s="1"/>
  <c r="CC175" i="35"/>
  <c r="CC8" i="35"/>
  <c r="CC9" i="35"/>
  <c r="CC211" i="35" s="1"/>
  <c r="CC5" i="35"/>
  <c r="CC6" i="35" s="1"/>
  <c r="CC128" i="35" s="1"/>
  <c r="CC130" i="35" s="1"/>
  <c r="CC4" i="35"/>
  <c r="CD7" i="35"/>
  <c r="CC30" i="35"/>
  <c r="CA191" i="35"/>
  <c r="BX253" i="35"/>
  <c r="BX53" i="35" s="1"/>
  <c r="BX268" i="35"/>
  <c r="BX271" i="35" s="1"/>
  <c r="BX55" i="35" s="1"/>
  <c r="CA478" i="35"/>
  <c r="CA505" i="35"/>
  <c r="CA506" i="35" s="1"/>
  <c r="CA469" i="35" s="1"/>
  <c r="CA510" i="35"/>
  <c r="CA511" i="35" s="1"/>
  <c r="CA470" i="35" s="1"/>
  <c r="CB522" i="35"/>
  <c r="CB237" i="35"/>
  <c r="CB242" i="35" s="1"/>
  <c r="CB244" i="35"/>
  <c r="CB187" i="35"/>
  <c r="CB189" i="35"/>
  <c r="CA284" i="35"/>
  <c r="CA60" i="35" s="1"/>
  <c r="CA571" i="35"/>
  <c r="CA69" i="35" s="1"/>
  <c r="CA405" i="35"/>
  <c r="CA406" i="35" s="1"/>
  <c r="CA391" i="35" s="1"/>
  <c r="BY268" i="35"/>
  <c r="BY271" i="35" s="1"/>
  <c r="BY55" i="35" s="1"/>
  <c r="BY253" i="35"/>
  <c r="BY53" i="35" s="1"/>
  <c r="CC131" i="35" l="1"/>
  <c r="CC132" i="35" s="1"/>
  <c r="CA205" i="35"/>
  <c r="CA203" i="35"/>
  <c r="CA204" i="35" s="1"/>
  <c r="CA208" i="35" s="1"/>
  <c r="CA209" i="35" s="1"/>
  <c r="CA210" i="35" s="1"/>
  <c r="CA212" i="35" s="1"/>
  <c r="CA177" i="35" s="1"/>
  <c r="CA521" i="35"/>
  <c r="CA524" i="35" s="1"/>
  <c r="CG526" i="35" s="1"/>
  <c r="CG68" i="35" s="1"/>
  <c r="BY471" i="35"/>
  <c r="BY66" i="35" s="1"/>
  <c r="CB340" i="35"/>
  <c r="CB61" i="35" s="1"/>
  <c r="CA144" i="35"/>
  <c r="CA145" i="35" s="1"/>
  <c r="CA515" i="35" s="1"/>
  <c r="CA517" i="35" s="1"/>
  <c r="CA67" i="35" s="1"/>
  <c r="CA479" i="35"/>
  <c r="CA485" i="35" s="1"/>
  <c r="BZ480" i="35"/>
  <c r="BZ466" i="35" s="1"/>
  <c r="CA147" i="35"/>
  <c r="CA251" i="35" s="1"/>
  <c r="CA243" i="35"/>
  <c r="CA245" i="35" s="1"/>
  <c r="CA178" i="35" s="1"/>
  <c r="CA456" i="35"/>
  <c r="CA457" i="35" s="1"/>
  <c r="CA442" i="35" s="1"/>
  <c r="CB141" i="35"/>
  <c r="BZ515" i="35"/>
  <c r="BZ517" i="35" s="1"/>
  <c r="BZ67" i="35" s="1"/>
  <c r="BZ51" i="35"/>
  <c r="CB405" i="35"/>
  <c r="CB406" i="35" s="1"/>
  <c r="CB391" i="35" s="1"/>
  <c r="CB191" i="35"/>
  <c r="BZ461" i="35"/>
  <c r="BZ462" i="35" s="1"/>
  <c r="BZ443" i="35" s="1"/>
  <c r="BZ444" i="35" s="1"/>
  <c r="BZ65" i="35" s="1"/>
  <c r="BZ251" i="35"/>
  <c r="CC556" i="35"/>
  <c r="CC563" i="35" s="1"/>
  <c r="CC570" i="35" s="1"/>
  <c r="CC555" i="35"/>
  <c r="CC562" i="35" s="1"/>
  <c r="CC569" i="35" s="1"/>
  <c r="CC552" i="35"/>
  <c r="CC559" i="35" s="1"/>
  <c r="CC566" i="35" s="1"/>
  <c r="CC553" i="35"/>
  <c r="CC560" i="35" s="1"/>
  <c r="CC567" i="35" s="1"/>
  <c r="CC554" i="35"/>
  <c r="CC561" i="35" s="1"/>
  <c r="CC568" i="35" s="1"/>
  <c r="CC551" i="35"/>
  <c r="CC558" i="35" s="1"/>
  <c r="CC565" i="35" s="1"/>
  <c r="CC475" i="35"/>
  <c r="CC448" i="35"/>
  <c r="CC451" i="35" s="1"/>
  <c r="CC452" i="35" s="1"/>
  <c r="CC441" i="35" s="1"/>
  <c r="CC397" i="35"/>
  <c r="CC360" i="35"/>
  <c r="CC363" i="35" s="1"/>
  <c r="CC364" i="35" s="1"/>
  <c r="CC337" i="35" s="1"/>
  <c r="CC382" i="35"/>
  <c r="CC385" i="35" s="1"/>
  <c r="CC386" i="35" s="1"/>
  <c r="CC62" i="35" s="1"/>
  <c r="CC375" i="35"/>
  <c r="CC377" i="35" s="1"/>
  <c r="CC378" i="35" s="1"/>
  <c r="CC339" i="35" s="1"/>
  <c r="CC368" i="35"/>
  <c r="CC370" i="35" s="1"/>
  <c r="CC371" i="35" s="1"/>
  <c r="CC338" i="35" s="1"/>
  <c r="CC352" i="35"/>
  <c r="CC355" i="35" s="1"/>
  <c r="CC356" i="35" s="1"/>
  <c r="CC336" i="35" s="1"/>
  <c r="CC414" i="35"/>
  <c r="CC417" i="35" s="1"/>
  <c r="CC344" i="35"/>
  <c r="CC347" i="35" s="1"/>
  <c r="CC348" i="35" s="1"/>
  <c r="CC335" i="35" s="1"/>
  <c r="CC304" i="35"/>
  <c r="CC307" i="35" s="1"/>
  <c r="CC308" i="35" s="1"/>
  <c r="CC280" i="35" s="1"/>
  <c r="CC320" i="35"/>
  <c r="CC322" i="35" s="1"/>
  <c r="CC324" i="35" s="1"/>
  <c r="CC282" i="35" s="1"/>
  <c r="CC328" i="35"/>
  <c r="CC330" i="35" s="1"/>
  <c r="CC331" i="35" s="1"/>
  <c r="CC283" i="35" s="1"/>
  <c r="CC312" i="35"/>
  <c r="CC314" i="35" s="1"/>
  <c r="CC316" i="35" s="1"/>
  <c r="CC281" i="35" s="1"/>
  <c r="CC296" i="35"/>
  <c r="CC299" i="35" s="1"/>
  <c r="CC300" i="35" s="1"/>
  <c r="CC279" i="35" s="1"/>
  <c r="CC185" i="35"/>
  <c r="CC134" i="35"/>
  <c r="CC137" i="35" s="1"/>
  <c r="CC249" i="35"/>
  <c r="CC252" i="35" s="1"/>
  <c r="CC266" i="35"/>
  <c r="CC270" i="35" s="1"/>
  <c r="CC257" i="35"/>
  <c r="CC259" i="35" s="1"/>
  <c r="CC260" i="35" s="1"/>
  <c r="CC54" i="35" s="1"/>
  <c r="CC139" i="35"/>
  <c r="CC288" i="35"/>
  <c r="CC291" i="35" s="1"/>
  <c r="CC292" i="35" s="1"/>
  <c r="CC278" i="35" s="1"/>
  <c r="CC492" i="35"/>
  <c r="CB143" i="35"/>
  <c r="CC97" i="35"/>
  <c r="CC42" i="35" s="1"/>
  <c r="CC95" i="35"/>
  <c r="CC40" i="35" s="1"/>
  <c r="CC93" i="35"/>
  <c r="CC38" i="35" s="1"/>
  <c r="CC91" i="35"/>
  <c r="CC36" i="35" s="1"/>
  <c r="CC89" i="35"/>
  <c r="CC34" i="35" s="1"/>
  <c r="CC87" i="35"/>
  <c r="CC96" i="35"/>
  <c r="CC41" i="35" s="1"/>
  <c r="CC94" i="35"/>
  <c r="CC39" i="35" s="1"/>
  <c r="CC92" i="35"/>
  <c r="CC37" i="35" s="1"/>
  <c r="CC90" i="35"/>
  <c r="CC35" i="35" s="1"/>
  <c r="CC88" i="35"/>
  <c r="CC33" i="35" s="1"/>
  <c r="CC115" i="35"/>
  <c r="CC416" i="35"/>
  <c r="BZ487" i="35"/>
  <c r="BZ467" i="35" s="1"/>
  <c r="CD175" i="35"/>
  <c r="CD9" i="35"/>
  <c r="CD211" i="35" s="1"/>
  <c r="CD4" i="35"/>
  <c r="CD8" i="35"/>
  <c r="CE7" i="35"/>
  <c r="CD5" i="35"/>
  <c r="CD6" i="35" s="1"/>
  <c r="CD128" i="35" s="1"/>
  <c r="CD130" i="35" s="1"/>
  <c r="CD30" i="35"/>
  <c r="CB98" i="35"/>
  <c r="CB32" i="35"/>
  <c r="CB43" i="35" s="1"/>
  <c r="CB17" i="35" s="1"/>
  <c r="CA493" i="35"/>
  <c r="CA494" i="35" s="1"/>
  <c r="CA468" i="35" s="1"/>
  <c r="CA486" i="35"/>
  <c r="CC522" i="35"/>
  <c r="CC244" i="35"/>
  <c r="CC237" i="35"/>
  <c r="CC242" i="35" s="1"/>
  <c r="CC187" i="35"/>
  <c r="CC189" i="35"/>
  <c r="CB478" i="35"/>
  <c r="CB510" i="35"/>
  <c r="CB511" i="35" s="1"/>
  <c r="CB470" i="35" s="1"/>
  <c r="CB505" i="35"/>
  <c r="CB506" i="35" s="1"/>
  <c r="CB469" i="35" s="1"/>
  <c r="CB284" i="35"/>
  <c r="CB60" i="35" s="1"/>
  <c r="CB571" i="35"/>
  <c r="CB69" i="35" s="1"/>
  <c r="CD131" i="35" l="1"/>
  <c r="CD132" i="35" s="1"/>
  <c r="CB205" i="35"/>
  <c r="CB203" i="35"/>
  <c r="CB204" i="35" s="1"/>
  <c r="CB208" i="35" s="1"/>
  <c r="CB209" i="35" s="1"/>
  <c r="CB210" i="35" s="1"/>
  <c r="CB212" i="35" s="1"/>
  <c r="CB177" i="35" s="1"/>
  <c r="CB144" i="35"/>
  <c r="CB145" i="35" s="1"/>
  <c r="CB515" i="35" s="1"/>
  <c r="CB517" i="35" s="1"/>
  <c r="CB67" i="35" s="1"/>
  <c r="CC191" i="35"/>
  <c r="CA480" i="35"/>
  <c r="CA466" i="35" s="1"/>
  <c r="CA487" i="35"/>
  <c r="CA467" i="35" s="1"/>
  <c r="CA461" i="35"/>
  <c r="CA462" i="35" s="1"/>
  <c r="CA443" i="35" s="1"/>
  <c r="CA444" i="35" s="1"/>
  <c r="CA65" i="35" s="1"/>
  <c r="BZ471" i="35"/>
  <c r="BZ66" i="35" s="1"/>
  <c r="CB521" i="35"/>
  <c r="CB524" i="35" s="1"/>
  <c r="CH526" i="35" s="1"/>
  <c r="CH68" i="35" s="1"/>
  <c r="CB479" i="35"/>
  <c r="CB485" i="35" s="1"/>
  <c r="CB243" i="35"/>
  <c r="CB245" i="35" s="1"/>
  <c r="CB178" i="35" s="1"/>
  <c r="CB456" i="35"/>
  <c r="CB457" i="35" s="1"/>
  <c r="CB442" i="35" s="1"/>
  <c r="CA51" i="35"/>
  <c r="CB147" i="35"/>
  <c r="CB251" i="35" s="1"/>
  <c r="CD556" i="35"/>
  <c r="CD563" i="35" s="1"/>
  <c r="CD570" i="35" s="1"/>
  <c r="CD555" i="35"/>
  <c r="CD562" i="35" s="1"/>
  <c r="CD569" i="35" s="1"/>
  <c r="CD552" i="35"/>
  <c r="CD559" i="35" s="1"/>
  <c r="CD566" i="35" s="1"/>
  <c r="CD551" i="35"/>
  <c r="CD558" i="35" s="1"/>
  <c r="CD565" i="35" s="1"/>
  <c r="CD553" i="35"/>
  <c r="CD560" i="35" s="1"/>
  <c r="CD567" i="35" s="1"/>
  <c r="CD554" i="35"/>
  <c r="CD561" i="35" s="1"/>
  <c r="CD568" i="35" s="1"/>
  <c r="CD475" i="35"/>
  <c r="CD448" i="35"/>
  <c r="CD451" i="35" s="1"/>
  <c r="CD452" i="35" s="1"/>
  <c r="CD441" i="35" s="1"/>
  <c r="CD397" i="35"/>
  <c r="CD414" i="35"/>
  <c r="CD417" i="35" s="1"/>
  <c r="CD368" i="35"/>
  <c r="CD370" i="35" s="1"/>
  <c r="CD371" i="35" s="1"/>
  <c r="CD338" i="35" s="1"/>
  <c r="CD352" i="35"/>
  <c r="CD355" i="35" s="1"/>
  <c r="CD356" i="35" s="1"/>
  <c r="CD336" i="35" s="1"/>
  <c r="CD320" i="35"/>
  <c r="CD322" i="35" s="1"/>
  <c r="CD324" i="35" s="1"/>
  <c r="CD282" i="35" s="1"/>
  <c r="CD382" i="35"/>
  <c r="CD385" i="35" s="1"/>
  <c r="CD386" i="35" s="1"/>
  <c r="CD62" i="35" s="1"/>
  <c r="CD360" i="35"/>
  <c r="CD363" i="35" s="1"/>
  <c r="CD364" i="35" s="1"/>
  <c r="CD337" i="35" s="1"/>
  <c r="CD344" i="35"/>
  <c r="CD347" i="35" s="1"/>
  <c r="CD348" i="35" s="1"/>
  <c r="CD335" i="35" s="1"/>
  <c r="CD328" i="35"/>
  <c r="CD330" i="35" s="1"/>
  <c r="CD331" i="35" s="1"/>
  <c r="CD283" i="35" s="1"/>
  <c r="CD375" i="35"/>
  <c r="CD377" i="35" s="1"/>
  <c r="CD378" i="35" s="1"/>
  <c r="CD339" i="35" s="1"/>
  <c r="CD288" i="35"/>
  <c r="CD291" i="35" s="1"/>
  <c r="CD292" i="35" s="1"/>
  <c r="CD278" i="35" s="1"/>
  <c r="CD312" i="35"/>
  <c r="CD314" i="35" s="1"/>
  <c r="CD316" i="35" s="1"/>
  <c r="CD281" i="35" s="1"/>
  <c r="CD296" i="35"/>
  <c r="CD299" i="35" s="1"/>
  <c r="CD300" i="35" s="1"/>
  <c r="CD279" i="35" s="1"/>
  <c r="CD249" i="35"/>
  <c r="CD252" i="35" s="1"/>
  <c r="CD266" i="35"/>
  <c r="CD270" i="35" s="1"/>
  <c r="CD257" i="35"/>
  <c r="CD259" i="35" s="1"/>
  <c r="CD260" i="35" s="1"/>
  <c r="CD54" i="35" s="1"/>
  <c r="CD139" i="35"/>
  <c r="CD304" i="35"/>
  <c r="CD307" i="35" s="1"/>
  <c r="CD308" i="35" s="1"/>
  <c r="CD280" i="35" s="1"/>
  <c r="CD185" i="35"/>
  <c r="CD134" i="35"/>
  <c r="CD137" i="35" s="1"/>
  <c r="CD492" i="35"/>
  <c r="CC405" i="35"/>
  <c r="CC406" i="35" s="1"/>
  <c r="CC391" i="35" s="1"/>
  <c r="CC510" i="35"/>
  <c r="CC511" i="35" s="1"/>
  <c r="CC470" i="35" s="1"/>
  <c r="CC505" i="35"/>
  <c r="CC506" i="35" s="1"/>
  <c r="CC469" i="35" s="1"/>
  <c r="CC478" i="35"/>
  <c r="CC98" i="35"/>
  <c r="CC32" i="35"/>
  <c r="CC43" i="35" s="1"/>
  <c r="CC17" i="35" s="1"/>
  <c r="CC571" i="35"/>
  <c r="CC69" i="35" s="1"/>
  <c r="CA268" i="35"/>
  <c r="CA271" i="35" s="1"/>
  <c r="CA55" i="35" s="1"/>
  <c r="CA253" i="35"/>
  <c r="CA53" i="35" s="1"/>
  <c r="CD115" i="35"/>
  <c r="CD97" i="35"/>
  <c r="CD42" i="35" s="1"/>
  <c r="CD88" i="35"/>
  <c r="CD33" i="35" s="1"/>
  <c r="CD87" i="35"/>
  <c r="CD92" i="35"/>
  <c r="CD37" i="35" s="1"/>
  <c r="CD91" i="35"/>
  <c r="CD36" i="35" s="1"/>
  <c r="CD96" i="35"/>
  <c r="CD41" i="35" s="1"/>
  <c r="CD94" i="35"/>
  <c r="CD39" i="35" s="1"/>
  <c r="CD95" i="35"/>
  <c r="CD40" i="35" s="1"/>
  <c r="CD89" i="35"/>
  <c r="CD34" i="35" s="1"/>
  <c r="CD93" i="35"/>
  <c r="CD38" i="35" s="1"/>
  <c r="CD90" i="35"/>
  <c r="CD35" i="35" s="1"/>
  <c r="CB493" i="35"/>
  <c r="CB494" i="35" s="1"/>
  <c r="CB468" i="35" s="1"/>
  <c r="CB486" i="35"/>
  <c r="CD416" i="35"/>
  <c r="CC340" i="35"/>
  <c r="CC61" i="35" s="1"/>
  <c r="BZ268" i="35"/>
  <c r="BZ271" i="35" s="1"/>
  <c r="BZ55" i="35" s="1"/>
  <c r="BZ253" i="35"/>
  <c r="BZ53" i="35" s="1"/>
  <c r="CE175" i="35"/>
  <c r="CE4" i="35"/>
  <c r="CE9" i="35"/>
  <c r="CE211" i="35" s="1"/>
  <c r="CE8" i="35"/>
  <c r="CF7" i="35"/>
  <c r="CE5" i="35"/>
  <c r="CE6" i="35" s="1"/>
  <c r="CE128" i="35" s="1"/>
  <c r="CE130" i="35" s="1"/>
  <c r="CE131" i="35" s="1"/>
  <c r="CE132" i="35" s="1"/>
  <c r="CE30" i="35"/>
  <c r="CC284" i="35"/>
  <c r="CC60" i="35" s="1"/>
  <c r="CC143" i="35"/>
  <c r="CD522" i="35"/>
  <c r="CD237" i="35"/>
  <c r="CD242" i="35" s="1"/>
  <c r="CD244" i="35"/>
  <c r="CD187" i="35"/>
  <c r="CD189" i="35"/>
  <c r="CC141" i="35"/>
  <c r="CC205" i="35" l="1"/>
  <c r="CC203" i="35"/>
  <c r="CC204" i="35" s="1"/>
  <c r="CC208" i="35" s="1"/>
  <c r="CC209" i="35" s="1"/>
  <c r="CC210" i="35" s="1"/>
  <c r="CC212" i="35" s="1"/>
  <c r="CC177" i="35" s="1"/>
  <c r="CA471" i="35"/>
  <c r="CA66" i="35" s="1"/>
  <c r="CB480" i="35"/>
  <c r="CB466" i="35" s="1"/>
  <c r="CB487" i="35"/>
  <c r="CB467" i="35" s="1"/>
  <c r="CB461" i="35"/>
  <c r="CB462" i="35" s="1"/>
  <c r="CB443" i="35" s="1"/>
  <c r="CB444" i="35" s="1"/>
  <c r="CB65" i="35" s="1"/>
  <c r="CB51" i="35"/>
  <c r="CE556" i="35"/>
  <c r="CE563" i="35" s="1"/>
  <c r="CE570" i="35" s="1"/>
  <c r="CE555" i="35"/>
  <c r="CE562" i="35" s="1"/>
  <c r="CE569" i="35" s="1"/>
  <c r="CE554" i="35"/>
  <c r="CE561" i="35" s="1"/>
  <c r="CE568" i="35" s="1"/>
  <c r="CE552" i="35"/>
  <c r="CE559" i="35" s="1"/>
  <c r="CE566" i="35" s="1"/>
  <c r="CE551" i="35"/>
  <c r="CE558" i="35" s="1"/>
  <c r="CE565" i="35" s="1"/>
  <c r="CE553" i="35"/>
  <c r="CE560" i="35" s="1"/>
  <c r="CE567" i="35" s="1"/>
  <c r="CE475" i="35"/>
  <c r="CE448" i="35"/>
  <c r="CE451" i="35" s="1"/>
  <c r="CE452" i="35" s="1"/>
  <c r="CE441" i="35" s="1"/>
  <c r="CE397" i="35"/>
  <c r="CE414" i="35"/>
  <c r="CE417" i="35" s="1"/>
  <c r="CE368" i="35"/>
  <c r="CE370" i="35" s="1"/>
  <c r="CE371" i="35" s="1"/>
  <c r="CE338" i="35" s="1"/>
  <c r="CE360" i="35"/>
  <c r="CE363" i="35" s="1"/>
  <c r="CE364" i="35" s="1"/>
  <c r="CE337" i="35" s="1"/>
  <c r="CE328" i="35"/>
  <c r="CE330" i="35" s="1"/>
  <c r="CE331" i="35" s="1"/>
  <c r="CE283" i="35" s="1"/>
  <c r="CE375" i="35"/>
  <c r="CE377" i="35" s="1"/>
  <c r="CE378" i="35" s="1"/>
  <c r="CE339" i="35" s="1"/>
  <c r="CE382" i="35"/>
  <c r="CE385" i="35" s="1"/>
  <c r="CE386" i="35" s="1"/>
  <c r="CE62" i="35" s="1"/>
  <c r="CE296" i="35"/>
  <c r="CE299" i="35" s="1"/>
  <c r="CE300" i="35" s="1"/>
  <c r="CE279" i="35" s="1"/>
  <c r="CE352" i="35"/>
  <c r="CE355" i="35" s="1"/>
  <c r="CE356" i="35" s="1"/>
  <c r="CE336" i="35" s="1"/>
  <c r="CE320" i="35"/>
  <c r="CE322" i="35" s="1"/>
  <c r="CE324" i="35" s="1"/>
  <c r="CE282" i="35" s="1"/>
  <c r="CE288" i="35"/>
  <c r="CE291" i="35" s="1"/>
  <c r="CE292" i="35" s="1"/>
  <c r="CE278" i="35" s="1"/>
  <c r="CE312" i="35"/>
  <c r="CE314" i="35" s="1"/>
  <c r="CE316" i="35" s="1"/>
  <c r="CE281" i="35" s="1"/>
  <c r="CE344" i="35"/>
  <c r="CE347" i="35" s="1"/>
  <c r="CE348" i="35" s="1"/>
  <c r="CE335" i="35" s="1"/>
  <c r="CE266" i="35"/>
  <c r="CE270" i="35" s="1"/>
  <c r="CE257" i="35"/>
  <c r="CE259" i="35" s="1"/>
  <c r="CE260" i="35" s="1"/>
  <c r="CE54" i="35" s="1"/>
  <c r="CE139" i="35"/>
  <c r="CE304" i="35"/>
  <c r="CE307" i="35" s="1"/>
  <c r="CE308" i="35" s="1"/>
  <c r="CE280" i="35" s="1"/>
  <c r="CE185" i="35"/>
  <c r="CE134" i="35"/>
  <c r="CE137" i="35" s="1"/>
  <c r="CE249" i="35"/>
  <c r="CE252" i="35" s="1"/>
  <c r="CE492" i="35"/>
  <c r="CE416" i="35"/>
  <c r="CF175" i="35"/>
  <c r="CG7" i="35"/>
  <c r="CF9" i="35"/>
  <c r="CF211" i="35" s="1"/>
  <c r="CF8" i="35"/>
  <c r="CF4" i="35"/>
  <c r="CF30" i="35"/>
  <c r="CF5" i="35"/>
  <c r="CF6" i="35" s="1"/>
  <c r="CD143" i="35"/>
  <c r="CD191" i="35"/>
  <c r="CE522" i="35"/>
  <c r="CE237" i="35"/>
  <c r="CE242" i="35" s="1"/>
  <c r="CE244" i="35"/>
  <c r="CE189" i="35"/>
  <c r="CE187" i="35"/>
  <c r="CD141" i="35"/>
  <c r="CD405" i="35"/>
  <c r="CD406" i="35" s="1"/>
  <c r="CD391" i="35" s="1"/>
  <c r="CD98" i="35"/>
  <c r="CD32" i="35"/>
  <c r="CD43" i="35" s="1"/>
  <c r="CD17" i="35" s="1"/>
  <c r="CC486" i="35"/>
  <c r="CC493" i="35"/>
  <c r="CC494" i="35" s="1"/>
  <c r="CC468" i="35" s="1"/>
  <c r="CD505" i="35"/>
  <c r="CD506" i="35" s="1"/>
  <c r="CD469" i="35" s="1"/>
  <c r="CD510" i="35"/>
  <c r="CD511" i="35" s="1"/>
  <c r="CD470" i="35" s="1"/>
  <c r="CD478" i="35"/>
  <c r="CD571" i="35"/>
  <c r="CD69" i="35" s="1"/>
  <c r="CD284" i="35"/>
  <c r="CD60" i="35" s="1"/>
  <c r="CE97" i="35"/>
  <c r="CE42" i="35" s="1"/>
  <c r="CE88" i="35"/>
  <c r="CE33" i="35" s="1"/>
  <c r="CE87" i="35"/>
  <c r="CE92" i="35"/>
  <c r="CE37" i="35" s="1"/>
  <c r="CE91" i="35"/>
  <c r="CE36" i="35" s="1"/>
  <c r="CE96" i="35"/>
  <c r="CE41" i="35" s="1"/>
  <c r="CE95" i="35"/>
  <c r="CE40" i="35" s="1"/>
  <c r="CE115" i="35"/>
  <c r="CE89" i="35"/>
  <c r="CE34" i="35" s="1"/>
  <c r="CE94" i="35"/>
  <c r="CE39" i="35" s="1"/>
  <c r="CE93" i="35"/>
  <c r="CE38" i="35" s="1"/>
  <c r="CE90" i="35"/>
  <c r="CE35" i="35" s="1"/>
  <c r="CB268" i="35"/>
  <c r="CB271" i="35" s="1"/>
  <c r="CB55" i="35" s="1"/>
  <c r="CB253" i="35"/>
  <c r="CB53" i="35" s="1"/>
  <c r="CD340" i="35"/>
  <c r="CD61" i="35" s="1"/>
  <c r="CC521" i="35"/>
  <c r="CC524" i="35" s="1"/>
  <c r="CI526" i="35" s="1"/>
  <c r="CI68" i="35" s="1"/>
  <c r="CC479" i="35"/>
  <c r="CC485" i="35" s="1"/>
  <c r="CC456" i="35"/>
  <c r="CC457" i="35" s="1"/>
  <c r="CC442" i="35" s="1"/>
  <c r="CC243" i="35"/>
  <c r="CC245" i="35" s="1"/>
  <c r="CC178" i="35" s="1"/>
  <c r="CC144" i="35"/>
  <c r="CC145" i="35" s="1"/>
  <c r="CC147" i="35"/>
  <c r="CF416" i="35" l="1"/>
  <c r="CF128" i="35"/>
  <c r="CF130" i="35" s="1"/>
  <c r="CD205" i="35"/>
  <c r="CD203" i="35"/>
  <c r="CD204" i="35" s="1"/>
  <c r="CD208" i="35" s="1"/>
  <c r="CD209" i="35" s="1"/>
  <c r="CD210" i="35" s="1"/>
  <c r="CD212" i="35" s="1"/>
  <c r="CD177" i="35" s="1"/>
  <c r="CB471" i="35"/>
  <c r="CB66" i="35" s="1"/>
  <c r="CE191" i="35"/>
  <c r="CC487" i="35"/>
  <c r="CC467" i="35" s="1"/>
  <c r="CC515" i="35"/>
  <c r="CC517" i="35" s="1"/>
  <c r="CC67" i="35" s="1"/>
  <c r="CC51" i="35"/>
  <c r="CE98" i="35"/>
  <c r="CE32" i="35"/>
  <c r="CE43" i="35" s="1"/>
  <c r="CE17" i="35" s="1"/>
  <c r="CE143" i="35"/>
  <c r="CE405" i="35"/>
  <c r="CE406" i="35" s="1"/>
  <c r="CE391" i="35" s="1"/>
  <c r="CF97" i="35"/>
  <c r="CF42" i="35" s="1"/>
  <c r="CF95" i="35"/>
  <c r="CF40" i="35" s="1"/>
  <c r="CF93" i="35"/>
  <c r="CF38" i="35" s="1"/>
  <c r="CF91" i="35"/>
  <c r="CF36" i="35" s="1"/>
  <c r="CF89" i="35"/>
  <c r="CF34" i="35" s="1"/>
  <c r="CF87" i="35"/>
  <c r="CF92" i="35"/>
  <c r="CF37" i="35" s="1"/>
  <c r="CF96" i="35"/>
  <c r="CF41" i="35" s="1"/>
  <c r="CF90" i="35"/>
  <c r="CF35" i="35" s="1"/>
  <c r="CF115" i="35"/>
  <c r="CF88" i="35"/>
  <c r="CF33" i="35" s="1"/>
  <c r="CF94" i="35"/>
  <c r="CF39" i="35" s="1"/>
  <c r="CE141" i="35"/>
  <c r="CD521" i="35"/>
  <c r="CD524" i="35" s="1"/>
  <c r="CJ526" i="35" s="1"/>
  <c r="CJ68" i="35" s="1"/>
  <c r="CD479" i="35"/>
  <c r="CD485" i="35" s="1"/>
  <c r="CD456" i="35"/>
  <c r="CD457" i="35" s="1"/>
  <c r="CD442" i="35" s="1"/>
  <c r="CD147" i="35"/>
  <c r="CD243" i="35"/>
  <c r="CD245" i="35" s="1"/>
  <c r="CD178" i="35" s="1"/>
  <c r="CD144" i="35"/>
  <c r="CD145" i="35" s="1"/>
  <c r="CF556" i="35"/>
  <c r="CF563" i="35" s="1"/>
  <c r="CF570" i="35" s="1"/>
  <c r="CF553" i="35"/>
  <c r="CF560" i="35" s="1"/>
  <c r="CF567" i="35" s="1"/>
  <c r="CF554" i="35"/>
  <c r="CF561" i="35" s="1"/>
  <c r="CF568" i="35" s="1"/>
  <c r="CF551" i="35"/>
  <c r="CF558" i="35" s="1"/>
  <c r="CF565" i="35" s="1"/>
  <c r="CF555" i="35"/>
  <c r="CF562" i="35" s="1"/>
  <c r="CF569" i="35" s="1"/>
  <c r="CF552" i="35"/>
  <c r="CF559" i="35" s="1"/>
  <c r="CF566" i="35" s="1"/>
  <c r="CF475" i="35"/>
  <c r="CF448" i="35"/>
  <c r="CF451" i="35" s="1"/>
  <c r="CF452" i="35" s="1"/>
  <c r="CF441" i="35" s="1"/>
  <c r="CF375" i="35"/>
  <c r="CF377" i="35" s="1"/>
  <c r="CF378" i="35" s="1"/>
  <c r="CF339" i="35" s="1"/>
  <c r="CF414" i="35"/>
  <c r="CF417" i="35" s="1"/>
  <c r="CF352" i="35"/>
  <c r="CF355" i="35" s="1"/>
  <c r="CF356" i="35" s="1"/>
  <c r="CF336" i="35" s="1"/>
  <c r="CF368" i="35"/>
  <c r="CF370" i="35" s="1"/>
  <c r="CF371" i="35" s="1"/>
  <c r="CF338" i="35" s="1"/>
  <c r="CF360" i="35"/>
  <c r="CF363" i="35" s="1"/>
  <c r="CF364" i="35" s="1"/>
  <c r="CF337" i="35" s="1"/>
  <c r="CF344" i="35"/>
  <c r="CF347" i="35" s="1"/>
  <c r="CF348" i="35" s="1"/>
  <c r="CF335" i="35" s="1"/>
  <c r="CF328" i="35"/>
  <c r="CF330" i="35" s="1"/>
  <c r="CF331" i="35" s="1"/>
  <c r="CF283" i="35" s="1"/>
  <c r="CF397" i="35"/>
  <c r="CF382" i="35"/>
  <c r="CF385" i="35" s="1"/>
  <c r="CF386" i="35" s="1"/>
  <c r="CF62" i="35" s="1"/>
  <c r="CF320" i="35"/>
  <c r="CF322" i="35" s="1"/>
  <c r="CF324" i="35" s="1"/>
  <c r="CF282" i="35" s="1"/>
  <c r="CF304" i="35"/>
  <c r="CF307" i="35" s="1"/>
  <c r="CF308" i="35" s="1"/>
  <c r="CF280" i="35" s="1"/>
  <c r="CF296" i="35"/>
  <c r="CF299" i="35" s="1"/>
  <c r="CF300" i="35" s="1"/>
  <c r="CF279" i="35" s="1"/>
  <c r="CF312" i="35"/>
  <c r="CF314" i="35" s="1"/>
  <c r="CF316" i="35" s="1"/>
  <c r="CF281" i="35" s="1"/>
  <c r="CF266" i="35"/>
  <c r="CF270" i="35" s="1"/>
  <c r="CF257" i="35"/>
  <c r="CF259" i="35" s="1"/>
  <c r="CF260" i="35" s="1"/>
  <c r="CF54" i="35" s="1"/>
  <c r="CF139" i="35"/>
  <c r="CF185" i="35"/>
  <c r="CF134" i="35"/>
  <c r="CF137" i="35" s="1"/>
  <c r="CF249" i="35"/>
  <c r="CF252" i="35" s="1"/>
  <c r="CF288" i="35"/>
  <c r="CF291" i="35" s="1"/>
  <c r="CF292" i="35" s="1"/>
  <c r="CF278" i="35" s="1"/>
  <c r="CF492" i="35"/>
  <c r="CE505" i="35"/>
  <c r="CE506" i="35" s="1"/>
  <c r="CE469" i="35" s="1"/>
  <c r="CE510" i="35"/>
  <c r="CE511" i="35" s="1"/>
  <c r="CE470" i="35" s="1"/>
  <c r="CE478" i="35"/>
  <c r="CE340" i="35"/>
  <c r="CE61" i="35" s="1"/>
  <c r="CE571" i="35"/>
  <c r="CE69" i="35" s="1"/>
  <c r="CF522" i="35"/>
  <c r="CF244" i="35"/>
  <c r="CF187" i="35"/>
  <c r="CF189" i="35"/>
  <c r="CF237" i="35"/>
  <c r="CF242" i="35" s="1"/>
  <c r="CD493" i="35"/>
  <c r="CD494" i="35" s="1"/>
  <c r="CD468" i="35" s="1"/>
  <c r="CD486" i="35"/>
  <c r="CG175" i="35"/>
  <c r="CH7" i="35"/>
  <c r="CG8" i="35"/>
  <c r="CG9" i="35"/>
  <c r="CG211" i="35" s="1"/>
  <c r="CG4" i="35"/>
  <c r="CG30" i="35"/>
  <c r="CG5" i="35"/>
  <c r="CG6" i="35" s="1"/>
  <c r="CG128" i="35" s="1"/>
  <c r="CG130" i="35" s="1"/>
  <c r="CE284" i="35"/>
  <c r="CE60" i="35" s="1"/>
  <c r="CC461" i="35"/>
  <c r="CC462" i="35" s="1"/>
  <c r="CC443" i="35" s="1"/>
  <c r="CC444" i="35" s="1"/>
  <c r="CC65" i="35" s="1"/>
  <c r="CC251" i="35"/>
  <c r="CC480" i="35"/>
  <c r="CC466" i="35" s="1"/>
  <c r="CG131" i="35" l="1"/>
  <c r="CG132" i="35" s="1"/>
  <c r="CF131" i="35"/>
  <c r="CF132" i="35" s="1"/>
  <c r="CF143" i="35" s="1"/>
  <c r="CE205" i="35"/>
  <c r="CE203" i="35"/>
  <c r="CE204" i="35" s="1"/>
  <c r="CE208" i="35" s="1"/>
  <c r="CE209" i="35" s="1"/>
  <c r="CE210" i="35" s="1"/>
  <c r="CE212" i="35" s="1"/>
  <c r="CE177" i="35" s="1"/>
  <c r="CC471" i="35"/>
  <c r="CC66" i="35" s="1"/>
  <c r="CD480" i="35"/>
  <c r="CD466" i="35" s="1"/>
  <c r="CF141" i="35"/>
  <c r="CG555" i="35"/>
  <c r="CG562" i="35" s="1"/>
  <c r="CG569" i="35" s="1"/>
  <c r="CG556" i="35"/>
  <c r="CG563" i="35" s="1"/>
  <c r="CG570" i="35" s="1"/>
  <c r="CG553" i="35"/>
  <c r="CG560" i="35" s="1"/>
  <c r="CG567" i="35" s="1"/>
  <c r="CG554" i="35"/>
  <c r="CG561" i="35" s="1"/>
  <c r="CG568" i="35" s="1"/>
  <c r="CG552" i="35"/>
  <c r="CG559" i="35" s="1"/>
  <c r="CG566" i="35" s="1"/>
  <c r="CG551" i="35"/>
  <c r="CG558" i="35" s="1"/>
  <c r="CG565" i="35" s="1"/>
  <c r="CG448" i="35"/>
  <c r="CG451" i="35" s="1"/>
  <c r="CG452" i="35" s="1"/>
  <c r="CG441" i="35" s="1"/>
  <c r="CG475" i="35"/>
  <c r="CG414" i="35"/>
  <c r="CG417" i="35" s="1"/>
  <c r="CG382" i="35"/>
  <c r="CG385" i="35" s="1"/>
  <c r="CG386" i="35" s="1"/>
  <c r="CG62" i="35" s="1"/>
  <c r="CG368" i="35"/>
  <c r="CG370" i="35" s="1"/>
  <c r="CG371" i="35" s="1"/>
  <c r="CG338" i="35" s="1"/>
  <c r="CG397" i="35"/>
  <c r="CG352" i="35"/>
  <c r="CG355" i="35" s="1"/>
  <c r="CG356" i="35" s="1"/>
  <c r="CG336" i="35" s="1"/>
  <c r="CG375" i="35"/>
  <c r="CG377" i="35" s="1"/>
  <c r="CG378" i="35" s="1"/>
  <c r="CG339" i="35" s="1"/>
  <c r="CG360" i="35"/>
  <c r="CG363" i="35" s="1"/>
  <c r="CG364" i="35" s="1"/>
  <c r="CG337" i="35" s="1"/>
  <c r="CG328" i="35"/>
  <c r="CG330" i="35" s="1"/>
  <c r="CG331" i="35" s="1"/>
  <c r="CG283" i="35" s="1"/>
  <c r="CG304" i="35"/>
  <c r="CG307" i="35" s="1"/>
  <c r="CG308" i="35" s="1"/>
  <c r="CG280" i="35" s="1"/>
  <c r="CG296" i="35"/>
  <c r="CG299" i="35" s="1"/>
  <c r="CG300" i="35" s="1"/>
  <c r="CG279" i="35" s="1"/>
  <c r="CG312" i="35"/>
  <c r="CG314" i="35" s="1"/>
  <c r="CG316" i="35" s="1"/>
  <c r="CG281" i="35" s="1"/>
  <c r="CG344" i="35"/>
  <c r="CG347" i="35" s="1"/>
  <c r="CG348" i="35" s="1"/>
  <c r="CG335" i="35" s="1"/>
  <c r="CG320" i="35"/>
  <c r="CG322" i="35" s="1"/>
  <c r="CG324" i="35" s="1"/>
  <c r="CG282" i="35" s="1"/>
  <c r="CG266" i="35"/>
  <c r="CG270" i="35" s="1"/>
  <c r="CG257" i="35"/>
  <c r="CG259" i="35" s="1"/>
  <c r="CG260" i="35" s="1"/>
  <c r="CG54" i="35" s="1"/>
  <c r="CG185" i="35"/>
  <c r="CG134" i="35"/>
  <c r="CG137" i="35" s="1"/>
  <c r="CG288" i="35"/>
  <c r="CG291" i="35" s="1"/>
  <c r="CG292" i="35" s="1"/>
  <c r="CG278" i="35" s="1"/>
  <c r="CG249" i="35"/>
  <c r="CG252" i="35" s="1"/>
  <c r="CG139" i="35"/>
  <c r="CG492" i="35"/>
  <c r="CG416" i="35"/>
  <c r="CD515" i="35"/>
  <c r="CD517" i="35" s="1"/>
  <c r="CD67" i="35" s="1"/>
  <c r="CD51" i="35"/>
  <c r="CC268" i="35"/>
  <c r="CC271" i="35" s="1"/>
  <c r="CC55" i="35" s="1"/>
  <c r="CC253" i="35"/>
  <c r="CC53" i="35" s="1"/>
  <c r="CE521" i="35"/>
  <c r="CE524" i="35" s="1"/>
  <c r="CK526" i="35" s="1"/>
  <c r="CK68" i="35" s="1"/>
  <c r="CE479" i="35"/>
  <c r="CE485" i="35" s="1"/>
  <c r="CE456" i="35"/>
  <c r="CE457" i="35" s="1"/>
  <c r="CE442" i="35" s="1"/>
  <c r="CE144" i="35"/>
  <c r="CE145" i="35" s="1"/>
  <c r="CE243" i="35"/>
  <c r="CE245" i="35" s="1"/>
  <c r="CE178" i="35" s="1"/>
  <c r="CE147" i="35"/>
  <c r="CF191" i="35"/>
  <c r="CF510" i="35"/>
  <c r="CF511" i="35" s="1"/>
  <c r="CF470" i="35" s="1"/>
  <c r="CF505" i="35"/>
  <c r="CF506" i="35" s="1"/>
  <c r="CF469" i="35" s="1"/>
  <c r="CF478" i="35"/>
  <c r="CG97" i="35"/>
  <c r="CG42" i="35" s="1"/>
  <c r="CG95" i="35"/>
  <c r="CG40" i="35" s="1"/>
  <c r="CG93" i="35"/>
  <c r="CG38" i="35" s="1"/>
  <c r="CG91" i="35"/>
  <c r="CG36" i="35" s="1"/>
  <c r="CG89" i="35"/>
  <c r="CG34" i="35" s="1"/>
  <c r="CG87" i="35"/>
  <c r="CG115" i="35"/>
  <c r="CG90" i="35"/>
  <c r="CG35" i="35" s="1"/>
  <c r="CG92" i="35"/>
  <c r="CG37" i="35" s="1"/>
  <c r="CG96" i="35"/>
  <c r="CG41" i="35" s="1"/>
  <c r="CG94" i="35"/>
  <c r="CG39" i="35" s="1"/>
  <c r="CG88" i="35"/>
  <c r="CG33" i="35" s="1"/>
  <c r="CF571" i="35"/>
  <c r="CF69" i="35" s="1"/>
  <c r="CG522" i="35"/>
  <c r="CG189" i="35"/>
  <c r="CG244" i="35"/>
  <c r="CG237" i="35"/>
  <c r="CG242" i="35" s="1"/>
  <c r="CG187" i="35"/>
  <c r="CE493" i="35"/>
  <c r="CE494" i="35" s="1"/>
  <c r="CE468" i="35" s="1"/>
  <c r="CE486" i="35"/>
  <c r="CF405" i="35"/>
  <c r="CF406" i="35" s="1"/>
  <c r="CF391" i="35" s="1"/>
  <c r="CF98" i="35"/>
  <c r="CF32" i="35"/>
  <c r="CF43" i="35" s="1"/>
  <c r="CF17" i="35" s="1"/>
  <c r="CH175" i="35"/>
  <c r="CH8" i="35"/>
  <c r="CH4" i="35"/>
  <c r="CH9" i="35"/>
  <c r="CH211" i="35" s="1"/>
  <c r="CI7" i="35"/>
  <c r="CH30" i="35"/>
  <c r="CH5" i="35"/>
  <c r="CH6" i="35" s="1"/>
  <c r="CH128" i="35" s="1"/>
  <c r="CH130" i="35" s="1"/>
  <c r="CF340" i="35"/>
  <c r="CF61" i="35" s="1"/>
  <c r="CF284" i="35"/>
  <c r="CF60" i="35" s="1"/>
  <c r="CD461" i="35"/>
  <c r="CD462" i="35" s="1"/>
  <c r="CD443" i="35" s="1"/>
  <c r="CD444" i="35" s="1"/>
  <c r="CD65" i="35" s="1"/>
  <c r="CD251" i="35"/>
  <c r="CD487" i="35"/>
  <c r="CD467" i="35" s="1"/>
  <c r="CH131" i="35" l="1"/>
  <c r="CH132" i="35" s="1"/>
  <c r="CF205" i="35"/>
  <c r="CF203" i="35"/>
  <c r="CF204" i="35" s="1"/>
  <c r="CF208" i="35" s="1"/>
  <c r="CF209" i="35" s="1"/>
  <c r="CF210" i="35" s="1"/>
  <c r="CF212" i="35" s="1"/>
  <c r="CF177" i="35" s="1"/>
  <c r="CF521" i="35"/>
  <c r="CF524" i="35" s="1"/>
  <c r="CL526" i="35" s="1"/>
  <c r="CL68" i="35" s="1"/>
  <c r="CG571" i="35"/>
  <c r="CG69" i="35" s="1"/>
  <c r="CG191" i="35"/>
  <c r="CE487" i="35"/>
  <c r="CE467" i="35" s="1"/>
  <c r="CF147" i="35"/>
  <c r="CF461" i="35" s="1"/>
  <c r="CF462" i="35" s="1"/>
  <c r="CF443" i="35" s="1"/>
  <c r="CF144" i="35"/>
  <c r="CF145" i="35" s="1"/>
  <c r="CF515" i="35" s="1"/>
  <c r="CF517" i="35" s="1"/>
  <c r="CF67" i="35" s="1"/>
  <c r="CF243" i="35"/>
  <c r="CF245" i="35" s="1"/>
  <c r="CF178" i="35" s="1"/>
  <c r="CF479" i="35"/>
  <c r="CF485" i="35" s="1"/>
  <c r="CF456" i="35"/>
  <c r="CF457" i="35" s="1"/>
  <c r="CF442" i="35" s="1"/>
  <c r="CD471" i="35"/>
  <c r="CD66" i="35" s="1"/>
  <c r="CG141" i="35"/>
  <c r="CH556" i="35"/>
  <c r="CH563" i="35" s="1"/>
  <c r="CH570" i="35" s="1"/>
  <c r="CH552" i="35"/>
  <c r="CH559" i="35" s="1"/>
  <c r="CH566" i="35" s="1"/>
  <c r="CH553" i="35"/>
  <c r="CH560" i="35" s="1"/>
  <c r="CH567" i="35" s="1"/>
  <c r="CH551" i="35"/>
  <c r="CH558" i="35" s="1"/>
  <c r="CH565" i="35" s="1"/>
  <c r="CH555" i="35"/>
  <c r="CH562" i="35" s="1"/>
  <c r="CH569" i="35" s="1"/>
  <c r="CH554" i="35"/>
  <c r="CH561" i="35" s="1"/>
  <c r="CH568" i="35" s="1"/>
  <c r="CH448" i="35"/>
  <c r="CH451" i="35" s="1"/>
  <c r="CH452" i="35" s="1"/>
  <c r="CH441" i="35" s="1"/>
  <c r="CH475" i="35"/>
  <c r="CH397" i="35"/>
  <c r="CH382" i="35"/>
  <c r="CH385" i="35" s="1"/>
  <c r="CH386" i="35" s="1"/>
  <c r="CH62" i="35" s="1"/>
  <c r="CH414" i="35"/>
  <c r="CH417" i="35" s="1"/>
  <c r="CH368" i="35"/>
  <c r="CH370" i="35" s="1"/>
  <c r="CH371" i="35" s="1"/>
  <c r="CH338" i="35" s="1"/>
  <c r="CH344" i="35"/>
  <c r="CH347" i="35" s="1"/>
  <c r="CH348" i="35" s="1"/>
  <c r="CH335" i="35" s="1"/>
  <c r="CH352" i="35"/>
  <c r="CH355" i="35" s="1"/>
  <c r="CH356" i="35" s="1"/>
  <c r="CH336" i="35" s="1"/>
  <c r="CH375" i="35"/>
  <c r="CH377" i="35" s="1"/>
  <c r="CH378" i="35" s="1"/>
  <c r="CH339" i="35" s="1"/>
  <c r="CH360" i="35"/>
  <c r="CH363" i="35" s="1"/>
  <c r="CH364" i="35" s="1"/>
  <c r="CH337" i="35" s="1"/>
  <c r="CH328" i="35"/>
  <c r="CH330" i="35" s="1"/>
  <c r="CH331" i="35" s="1"/>
  <c r="CH283" i="35" s="1"/>
  <c r="CH312" i="35"/>
  <c r="CH314" i="35" s="1"/>
  <c r="CH316" i="35" s="1"/>
  <c r="CH281" i="35" s="1"/>
  <c r="CH288" i="35"/>
  <c r="CH291" i="35" s="1"/>
  <c r="CH292" i="35" s="1"/>
  <c r="CH278" i="35" s="1"/>
  <c r="CH304" i="35"/>
  <c r="CH307" i="35" s="1"/>
  <c r="CH308" i="35" s="1"/>
  <c r="CH280" i="35" s="1"/>
  <c r="CH257" i="35"/>
  <c r="CH259" i="35" s="1"/>
  <c r="CH260" i="35" s="1"/>
  <c r="CH54" i="35" s="1"/>
  <c r="CH320" i="35"/>
  <c r="CH322" i="35" s="1"/>
  <c r="CH324" i="35" s="1"/>
  <c r="CH282" i="35" s="1"/>
  <c r="CH266" i="35"/>
  <c r="CH270" i="35" s="1"/>
  <c r="CH139" i="35"/>
  <c r="CH185" i="35"/>
  <c r="CH134" i="35"/>
  <c r="CH137" i="35" s="1"/>
  <c r="CH249" i="35"/>
  <c r="CH252" i="35" s="1"/>
  <c r="CH296" i="35"/>
  <c r="CH299" i="35" s="1"/>
  <c r="CH300" i="35" s="1"/>
  <c r="CH279" i="35" s="1"/>
  <c r="CH492" i="35"/>
  <c r="CH416" i="35"/>
  <c r="CI175" i="35"/>
  <c r="CI8" i="35"/>
  <c r="CI4" i="35"/>
  <c r="CI9" i="35"/>
  <c r="CI211" i="35" s="1"/>
  <c r="CJ7" i="35"/>
  <c r="CI30" i="35"/>
  <c r="CI5" i="35"/>
  <c r="CI6" i="35" s="1"/>
  <c r="CI128" i="35" s="1"/>
  <c r="CI130" i="35" s="1"/>
  <c r="CI131" i="35" s="1"/>
  <c r="CI132" i="35" s="1"/>
  <c r="CH522" i="35"/>
  <c r="CH244" i="35"/>
  <c r="CH237" i="35"/>
  <c r="CH242" i="35" s="1"/>
  <c r="CH189" i="35"/>
  <c r="CH187" i="35"/>
  <c r="CG143" i="35"/>
  <c r="CG405" i="35"/>
  <c r="CG406" i="35" s="1"/>
  <c r="CG391" i="35" s="1"/>
  <c r="CE515" i="35"/>
  <c r="CE517" i="35" s="1"/>
  <c r="CE67" i="35" s="1"/>
  <c r="CE51" i="35"/>
  <c r="CG284" i="35"/>
  <c r="CG60" i="35" s="1"/>
  <c r="CD268" i="35"/>
  <c r="CD271" i="35" s="1"/>
  <c r="CD55" i="35" s="1"/>
  <c r="CD253" i="35"/>
  <c r="CD53" i="35" s="1"/>
  <c r="CF486" i="35"/>
  <c r="CF493" i="35"/>
  <c r="CF494" i="35" s="1"/>
  <c r="CF468" i="35" s="1"/>
  <c r="CG510" i="35"/>
  <c r="CG511" i="35" s="1"/>
  <c r="CG470" i="35" s="1"/>
  <c r="CG478" i="35"/>
  <c r="CG505" i="35"/>
  <c r="CG506" i="35" s="1"/>
  <c r="CG469" i="35" s="1"/>
  <c r="CE461" i="35"/>
  <c r="CE462" i="35" s="1"/>
  <c r="CE443" i="35" s="1"/>
  <c r="CE444" i="35" s="1"/>
  <c r="CE65" i="35" s="1"/>
  <c r="CE251" i="35"/>
  <c r="CG340" i="35"/>
  <c r="CG61" i="35" s="1"/>
  <c r="CH97" i="35"/>
  <c r="CH42" i="35" s="1"/>
  <c r="CH95" i="35"/>
  <c r="CH40" i="35" s="1"/>
  <c r="CH93" i="35"/>
  <c r="CH38" i="35" s="1"/>
  <c r="CH91" i="35"/>
  <c r="CH36" i="35" s="1"/>
  <c r="CH89" i="35"/>
  <c r="CH34" i="35" s="1"/>
  <c r="CH87" i="35"/>
  <c r="CH115" i="35"/>
  <c r="CH96" i="35"/>
  <c r="CH41" i="35" s="1"/>
  <c r="CH90" i="35"/>
  <c r="CH35" i="35" s="1"/>
  <c r="CH92" i="35"/>
  <c r="CH37" i="35" s="1"/>
  <c r="CH94" i="35"/>
  <c r="CH39" i="35" s="1"/>
  <c r="CH88" i="35"/>
  <c r="CH33" i="35" s="1"/>
  <c r="CE480" i="35"/>
  <c r="CE466" i="35" s="1"/>
  <c r="CG98" i="35"/>
  <c r="CG32" i="35"/>
  <c r="CG43" i="35" s="1"/>
  <c r="CG17" i="35" s="1"/>
  <c r="CG205" i="35" l="1"/>
  <c r="CG203" i="35"/>
  <c r="CG204" i="35" s="1"/>
  <c r="CG208" i="35" s="1"/>
  <c r="CG209" i="35" s="1"/>
  <c r="CG210" i="35" s="1"/>
  <c r="CG212" i="35" s="1"/>
  <c r="CG177" i="35" s="1"/>
  <c r="CG521" i="35"/>
  <c r="CG524" i="35" s="1"/>
  <c r="CM526" i="35" s="1"/>
  <c r="CM68" i="35" s="1"/>
  <c r="CH191" i="35"/>
  <c r="CE471" i="35"/>
  <c r="CE66" i="35" s="1"/>
  <c r="CF251" i="35"/>
  <c r="CF268" i="35" s="1"/>
  <c r="CF271" i="35" s="1"/>
  <c r="CF55" i="35" s="1"/>
  <c r="CF444" i="35"/>
  <c r="CF65" i="35" s="1"/>
  <c r="CF480" i="35"/>
  <c r="CF466" i="35" s="1"/>
  <c r="CF487" i="35"/>
  <c r="CF467" i="35" s="1"/>
  <c r="CG147" i="35"/>
  <c r="CG461" i="35" s="1"/>
  <c r="CG462" i="35" s="1"/>
  <c r="CG443" i="35" s="1"/>
  <c r="CG144" i="35"/>
  <c r="CG145" i="35" s="1"/>
  <c r="CG243" i="35"/>
  <c r="CG245" i="35" s="1"/>
  <c r="CG178" i="35" s="1"/>
  <c r="CG456" i="35"/>
  <c r="CG457" i="35" s="1"/>
  <c r="CG442" i="35" s="1"/>
  <c r="CG479" i="35"/>
  <c r="CG485" i="35" s="1"/>
  <c r="CF51" i="35"/>
  <c r="CI554" i="35"/>
  <c r="CI561" i="35" s="1"/>
  <c r="CI568" i="35" s="1"/>
  <c r="CI555" i="35"/>
  <c r="CI562" i="35" s="1"/>
  <c r="CI569" i="35" s="1"/>
  <c r="CI551" i="35"/>
  <c r="CI558" i="35" s="1"/>
  <c r="CI565" i="35" s="1"/>
  <c r="CI553" i="35"/>
  <c r="CI560" i="35" s="1"/>
  <c r="CI567" i="35" s="1"/>
  <c r="CI552" i="35"/>
  <c r="CI559" i="35" s="1"/>
  <c r="CI566" i="35" s="1"/>
  <c r="CI556" i="35"/>
  <c r="CI563" i="35" s="1"/>
  <c r="CI570" i="35" s="1"/>
  <c r="CI475" i="35"/>
  <c r="CI448" i="35"/>
  <c r="CI451" i="35" s="1"/>
  <c r="CI452" i="35" s="1"/>
  <c r="CI441" i="35" s="1"/>
  <c r="CI397" i="35"/>
  <c r="CI382" i="35"/>
  <c r="CI385" i="35" s="1"/>
  <c r="CI386" i="35" s="1"/>
  <c r="CI62" i="35" s="1"/>
  <c r="CI414" i="35"/>
  <c r="CI417" i="35" s="1"/>
  <c r="CI375" i="35"/>
  <c r="CI377" i="35" s="1"/>
  <c r="CI378" i="35" s="1"/>
  <c r="CI339" i="35" s="1"/>
  <c r="CI368" i="35"/>
  <c r="CI370" i="35" s="1"/>
  <c r="CI371" i="35" s="1"/>
  <c r="CI338" i="35" s="1"/>
  <c r="CI320" i="35"/>
  <c r="CI322" i="35" s="1"/>
  <c r="CI324" i="35" s="1"/>
  <c r="CI282" i="35" s="1"/>
  <c r="CI360" i="35"/>
  <c r="CI363" i="35" s="1"/>
  <c r="CI364" i="35" s="1"/>
  <c r="CI337" i="35" s="1"/>
  <c r="CI352" i="35"/>
  <c r="CI355" i="35" s="1"/>
  <c r="CI356" i="35" s="1"/>
  <c r="CI336" i="35" s="1"/>
  <c r="CI288" i="35"/>
  <c r="CI291" i="35" s="1"/>
  <c r="CI292" i="35" s="1"/>
  <c r="CI278" i="35" s="1"/>
  <c r="CI304" i="35"/>
  <c r="CI307" i="35" s="1"/>
  <c r="CI308" i="35" s="1"/>
  <c r="CI280" i="35" s="1"/>
  <c r="CI344" i="35"/>
  <c r="CI347" i="35" s="1"/>
  <c r="CI348" i="35" s="1"/>
  <c r="CI335" i="35" s="1"/>
  <c r="CI328" i="35"/>
  <c r="CI330" i="35" s="1"/>
  <c r="CI331" i="35" s="1"/>
  <c r="CI283" i="35" s="1"/>
  <c r="CI296" i="35"/>
  <c r="CI299" i="35" s="1"/>
  <c r="CI300" i="35" s="1"/>
  <c r="CI279" i="35" s="1"/>
  <c r="CI312" i="35"/>
  <c r="CI314" i="35" s="1"/>
  <c r="CI316" i="35" s="1"/>
  <c r="CI281" i="35" s="1"/>
  <c r="CI266" i="35"/>
  <c r="CI270" i="35" s="1"/>
  <c r="CI257" i="35"/>
  <c r="CI259" i="35" s="1"/>
  <c r="CI260" i="35" s="1"/>
  <c r="CI54" i="35" s="1"/>
  <c r="CI249" i="35"/>
  <c r="CI252" i="35" s="1"/>
  <c r="CI185" i="35"/>
  <c r="CI134" i="35"/>
  <c r="CI137" i="35" s="1"/>
  <c r="CI139" i="35"/>
  <c r="CI492" i="35"/>
  <c r="CI416" i="35"/>
  <c r="CH98" i="35"/>
  <c r="CH32" i="35"/>
  <c r="CH43" i="35" s="1"/>
  <c r="CH17" i="35" s="1"/>
  <c r="CH143" i="35"/>
  <c r="CH340" i="35"/>
  <c r="CH61" i="35" s="1"/>
  <c r="CH405" i="35"/>
  <c r="CH406" i="35" s="1"/>
  <c r="CH391" i="35" s="1"/>
  <c r="CH141" i="35"/>
  <c r="CH510" i="35"/>
  <c r="CH511" i="35" s="1"/>
  <c r="CH470" i="35" s="1"/>
  <c r="CH478" i="35"/>
  <c r="CH505" i="35"/>
  <c r="CH506" i="35" s="1"/>
  <c r="CH469" i="35" s="1"/>
  <c r="CI97" i="35"/>
  <c r="CI42" i="35" s="1"/>
  <c r="CI95" i="35"/>
  <c r="CI40" i="35" s="1"/>
  <c r="CI93" i="35"/>
  <c r="CI38" i="35" s="1"/>
  <c r="CI91" i="35"/>
  <c r="CI36" i="35" s="1"/>
  <c r="CI89" i="35"/>
  <c r="CI34" i="35" s="1"/>
  <c r="CI87" i="35"/>
  <c r="CI115" i="35"/>
  <c r="CI94" i="35"/>
  <c r="CI39" i="35" s="1"/>
  <c r="CI96" i="35"/>
  <c r="CI41" i="35" s="1"/>
  <c r="CI90" i="35"/>
  <c r="CI35" i="35" s="1"/>
  <c r="CI92" i="35"/>
  <c r="CI37" i="35" s="1"/>
  <c r="CI88" i="35"/>
  <c r="CI33" i="35" s="1"/>
  <c r="CE268" i="35"/>
  <c r="CE271" i="35" s="1"/>
  <c r="CE55" i="35" s="1"/>
  <c r="CE253" i="35"/>
  <c r="CE53" i="35" s="1"/>
  <c r="CJ175" i="35"/>
  <c r="CJ8" i="35"/>
  <c r="CJ4" i="35"/>
  <c r="CK7" i="35"/>
  <c r="CJ5" i="35"/>
  <c r="CJ6" i="35" s="1"/>
  <c r="CJ9" i="35"/>
  <c r="CJ211" i="35" s="1"/>
  <c r="CJ30" i="35"/>
  <c r="CI522" i="35"/>
  <c r="CI244" i="35"/>
  <c r="CI237" i="35"/>
  <c r="CI242" i="35" s="1"/>
  <c r="CI189" i="35"/>
  <c r="CI187" i="35"/>
  <c r="CH571" i="35"/>
  <c r="CH69" i="35" s="1"/>
  <c r="CH284" i="35"/>
  <c r="CH60" i="35" s="1"/>
  <c r="CG486" i="35"/>
  <c r="CG493" i="35"/>
  <c r="CG494" i="35" s="1"/>
  <c r="CG468" i="35" s="1"/>
  <c r="CJ416" i="35" l="1"/>
  <c r="CJ128" i="35"/>
  <c r="CJ130" i="35" s="1"/>
  <c r="CJ131" i="35" s="1"/>
  <c r="CJ132" i="35" s="1"/>
  <c r="CH205" i="35"/>
  <c r="CH203" i="35"/>
  <c r="CH204" i="35" s="1"/>
  <c r="CH208" i="35" s="1"/>
  <c r="CH209" i="35" s="1"/>
  <c r="CH210" i="35" s="1"/>
  <c r="CH212" i="35" s="1"/>
  <c r="CH177" i="35" s="1"/>
  <c r="CF253" i="35"/>
  <c r="CF53" i="35" s="1"/>
  <c r="CF471" i="35"/>
  <c r="CF66" i="35" s="1"/>
  <c r="CI191" i="35"/>
  <c r="CG480" i="35"/>
  <c r="CG466" i="35" s="1"/>
  <c r="CG251" i="35"/>
  <c r="CG268" i="35" s="1"/>
  <c r="CG271" i="35" s="1"/>
  <c r="CG55" i="35" s="1"/>
  <c r="CG487" i="35"/>
  <c r="CG467" i="35" s="1"/>
  <c r="CG515" i="35"/>
  <c r="CG517" i="35" s="1"/>
  <c r="CG67" i="35" s="1"/>
  <c r="CG51" i="35"/>
  <c r="CG444" i="35"/>
  <c r="CG65" i="35" s="1"/>
  <c r="CI141" i="35"/>
  <c r="CI143" i="35"/>
  <c r="CH486" i="35"/>
  <c r="CH493" i="35"/>
  <c r="CH494" i="35" s="1"/>
  <c r="CH468" i="35" s="1"/>
  <c r="CI405" i="35"/>
  <c r="CI406" i="35" s="1"/>
  <c r="CI391" i="35" s="1"/>
  <c r="CJ97" i="35"/>
  <c r="CJ42" i="35" s="1"/>
  <c r="CJ95" i="35"/>
  <c r="CJ40" i="35" s="1"/>
  <c r="CJ93" i="35"/>
  <c r="CJ38" i="35" s="1"/>
  <c r="CJ91" i="35"/>
  <c r="CJ36" i="35" s="1"/>
  <c r="CJ89" i="35"/>
  <c r="CJ34" i="35" s="1"/>
  <c r="CJ87" i="35"/>
  <c r="CJ115" i="35"/>
  <c r="CJ90" i="35"/>
  <c r="CJ35" i="35" s="1"/>
  <c r="CJ92" i="35"/>
  <c r="CJ37" i="35" s="1"/>
  <c r="CJ94" i="35"/>
  <c r="CJ39" i="35" s="1"/>
  <c r="CJ88" i="35"/>
  <c r="CJ33" i="35" s="1"/>
  <c r="CJ96" i="35"/>
  <c r="CJ41" i="35" s="1"/>
  <c r="CH521" i="35"/>
  <c r="CH524" i="35" s="1"/>
  <c r="CN526" i="35" s="1"/>
  <c r="CN68" i="35" s="1"/>
  <c r="CH479" i="35"/>
  <c r="CH485" i="35" s="1"/>
  <c r="CH456" i="35"/>
  <c r="CH457" i="35" s="1"/>
  <c r="CH442" i="35" s="1"/>
  <c r="CH243" i="35"/>
  <c r="CH245" i="35" s="1"/>
  <c r="CH178" i="35" s="1"/>
  <c r="CH144" i="35"/>
  <c r="CH145" i="35" s="1"/>
  <c r="CH147" i="35"/>
  <c r="CJ522" i="35"/>
  <c r="CJ244" i="35"/>
  <c r="CJ237" i="35"/>
  <c r="CJ242" i="35" s="1"/>
  <c r="CJ189" i="35"/>
  <c r="CJ187" i="35"/>
  <c r="CI505" i="35"/>
  <c r="CI506" i="35" s="1"/>
  <c r="CI469" i="35" s="1"/>
  <c r="CI510" i="35"/>
  <c r="CI511" i="35" s="1"/>
  <c r="CI470" i="35" s="1"/>
  <c r="CI478" i="35"/>
  <c r="CJ556" i="35"/>
  <c r="CJ563" i="35" s="1"/>
  <c r="CJ570" i="35" s="1"/>
  <c r="CJ555" i="35"/>
  <c r="CJ562" i="35" s="1"/>
  <c r="CJ569" i="35" s="1"/>
  <c r="CJ553" i="35"/>
  <c r="CJ560" i="35" s="1"/>
  <c r="CJ567" i="35" s="1"/>
  <c r="CJ554" i="35"/>
  <c r="CJ561" i="35" s="1"/>
  <c r="CJ568" i="35" s="1"/>
  <c r="CJ551" i="35"/>
  <c r="CJ558" i="35" s="1"/>
  <c r="CJ565" i="35" s="1"/>
  <c r="CJ552" i="35"/>
  <c r="CJ559" i="35" s="1"/>
  <c r="CJ566" i="35" s="1"/>
  <c r="CJ448" i="35"/>
  <c r="CJ451" i="35" s="1"/>
  <c r="CJ452" i="35" s="1"/>
  <c r="CJ441" i="35" s="1"/>
  <c r="CJ475" i="35"/>
  <c r="CJ397" i="35"/>
  <c r="CJ375" i="35"/>
  <c r="CJ377" i="35" s="1"/>
  <c r="CJ378" i="35" s="1"/>
  <c r="CJ339" i="35" s="1"/>
  <c r="CJ414" i="35"/>
  <c r="CJ417" i="35" s="1"/>
  <c r="CJ368" i="35"/>
  <c r="CJ370" i="35" s="1"/>
  <c r="CJ371" i="35" s="1"/>
  <c r="CJ338" i="35" s="1"/>
  <c r="CJ344" i="35"/>
  <c r="CJ347" i="35" s="1"/>
  <c r="CJ348" i="35" s="1"/>
  <c r="CJ335" i="35" s="1"/>
  <c r="CJ320" i="35"/>
  <c r="CJ322" i="35" s="1"/>
  <c r="CJ324" i="35" s="1"/>
  <c r="CJ282" i="35" s="1"/>
  <c r="CJ382" i="35"/>
  <c r="CJ385" i="35" s="1"/>
  <c r="CJ386" i="35" s="1"/>
  <c r="CJ62" i="35" s="1"/>
  <c r="CJ304" i="35"/>
  <c r="CJ307" i="35" s="1"/>
  <c r="CJ308" i="35" s="1"/>
  <c r="CJ280" i="35" s="1"/>
  <c r="CJ352" i="35"/>
  <c r="CJ355" i="35" s="1"/>
  <c r="CJ356" i="35" s="1"/>
  <c r="CJ336" i="35" s="1"/>
  <c r="CJ328" i="35"/>
  <c r="CJ330" i="35" s="1"/>
  <c r="CJ331" i="35" s="1"/>
  <c r="CJ283" i="35" s="1"/>
  <c r="CJ360" i="35"/>
  <c r="CJ363" i="35" s="1"/>
  <c r="CJ364" i="35" s="1"/>
  <c r="CJ337" i="35" s="1"/>
  <c r="CJ266" i="35"/>
  <c r="CJ270" i="35" s="1"/>
  <c r="CJ249" i="35"/>
  <c r="CJ252" i="35" s="1"/>
  <c r="CJ296" i="35"/>
  <c r="CJ299" i="35" s="1"/>
  <c r="CJ300" i="35" s="1"/>
  <c r="CJ279" i="35" s="1"/>
  <c r="CJ312" i="35"/>
  <c r="CJ314" i="35" s="1"/>
  <c r="CJ316" i="35" s="1"/>
  <c r="CJ281" i="35" s="1"/>
  <c r="CJ257" i="35"/>
  <c r="CJ259" i="35" s="1"/>
  <c r="CJ260" i="35" s="1"/>
  <c r="CJ54" i="35" s="1"/>
  <c r="CJ185" i="35"/>
  <c r="CJ134" i="35"/>
  <c r="CJ137" i="35" s="1"/>
  <c r="CJ288" i="35"/>
  <c r="CJ291" i="35" s="1"/>
  <c r="CJ292" i="35" s="1"/>
  <c r="CJ278" i="35" s="1"/>
  <c r="CJ139" i="35"/>
  <c r="CJ492" i="35"/>
  <c r="CK175" i="35"/>
  <c r="CK8" i="35"/>
  <c r="CK4" i="35"/>
  <c r="CL7" i="35"/>
  <c r="CK9" i="35"/>
  <c r="CK211" i="35" s="1"/>
  <c r="CK5" i="35"/>
  <c r="CK6" i="35" s="1"/>
  <c r="CK128" i="35" s="1"/>
  <c r="CK130" i="35" s="1"/>
  <c r="CK30" i="35"/>
  <c r="CI340" i="35"/>
  <c r="CI61" i="35" s="1"/>
  <c r="CI571" i="35"/>
  <c r="CI69" i="35" s="1"/>
  <c r="CI98" i="35"/>
  <c r="CI32" i="35"/>
  <c r="CI43" i="35" s="1"/>
  <c r="CI17" i="35" s="1"/>
  <c r="CI284" i="35"/>
  <c r="CI60" i="35" s="1"/>
  <c r="CK131" i="35" l="1"/>
  <c r="CK132" i="35" s="1"/>
  <c r="CI205" i="35"/>
  <c r="CI203" i="35"/>
  <c r="CI204" i="35" s="1"/>
  <c r="CI208" i="35" s="1"/>
  <c r="CI209" i="35" s="1"/>
  <c r="CI210" i="35" s="1"/>
  <c r="CI212" i="35" s="1"/>
  <c r="CI177" i="35" s="1"/>
  <c r="CG471" i="35"/>
  <c r="CG66" i="35" s="1"/>
  <c r="CJ284" i="35"/>
  <c r="CJ60" i="35" s="1"/>
  <c r="CG253" i="35"/>
  <c r="CG53" i="35" s="1"/>
  <c r="CJ191" i="35"/>
  <c r="CH480" i="35"/>
  <c r="CH466" i="35" s="1"/>
  <c r="CJ141" i="35"/>
  <c r="CH515" i="35"/>
  <c r="CH517" i="35" s="1"/>
  <c r="CH67" i="35" s="1"/>
  <c r="CH51" i="35"/>
  <c r="CK555" i="35"/>
  <c r="CK562" i="35" s="1"/>
  <c r="CK569" i="35" s="1"/>
  <c r="CK553" i="35"/>
  <c r="CK560" i="35" s="1"/>
  <c r="CK567" i="35" s="1"/>
  <c r="CK554" i="35"/>
  <c r="CK561" i="35" s="1"/>
  <c r="CK568" i="35" s="1"/>
  <c r="CK552" i="35"/>
  <c r="CK559" i="35" s="1"/>
  <c r="CK566" i="35" s="1"/>
  <c r="CK551" i="35"/>
  <c r="CK558" i="35" s="1"/>
  <c r="CK565" i="35" s="1"/>
  <c r="CK556" i="35"/>
  <c r="CK563" i="35" s="1"/>
  <c r="CK570" i="35" s="1"/>
  <c r="CK475" i="35"/>
  <c r="CK448" i="35"/>
  <c r="CK451" i="35" s="1"/>
  <c r="CK452" i="35" s="1"/>
  <c r="CK441" i="35" s="1"/>
  <c r="CK414" i="35"/>
  <c r="CK417" i="35" s="1"/>
  <c r="CK368" i="35"/>
  <c r="CK370" i="35" s="1"/>
  <c r="CK371" i="35" s="1"/>
  <c r="CK338" i="35" s="1"/>
  <c r="CK397" i="35"/>
  <c r="CK360" i="35"/>
  <c r="CK363" i="35" s="1"/>
  <c r="CK364" i="35" s="1"/>
  <c r="CK337" i="35" s="1"/>
  <c r="CK344" i="35"/>
  <c r="CK347" i="35" s="1"/>
  <c r="CK348" i="35" s="1"/>
  <c r="CK335" i="35" s="1"/>
  <c r="CK328" i="35"/>
  <c r="CK330" i="35" s="1"/>
  <c r="CK331" i="35" s="1"/>
  <c r="CK283" i="35" s="1"/>
  <c r="CK375" i="35"/>
  <c r="CK377" i="35" s="1"/>
  <c r="CK378" i="35" s="1"/>
  <c r="CK339" i="35" s="1"/>
  <c r="CK382" i="35"/>
  <c r="CK385" i="35" s="1"/>
  <c r="CK386" i="35" s="1"/>
  <c r="CK62" i="35" s="1"/>
  <c r="CK352" i="35"/>
  <c r="CK355" i="35" s="1"/>
  <c r="CK356" i="35" s="1"/>
  <c r="CK336" i="35" s="1"/>
  <c r="CK320" i="35"/>
  <c r="CK322" i="35" s="1"/>
  <c r="CK324" i="35" s="1"/>
  <c r="CK282" i="35" s="1"/>
  <c r="CK288" i="35"/>
  <c r="CK291" i="35" s="1"/>
  <c r="CK292" i="35" s="1"/>
  <c r="CK278" i="35" s="1"/>
  <c r="CK296" i="35"/>
  <c r="CK299" i="35" s="1"/>
  <c r="CK300" i="35" s="1"/>
  <c r="CK279" i="35" s="1"/>
  <c r="CK312" i="35"/>
  <c r="CK314" i="35" s="1"/>
  <c r="CK316" i="35" s="1"/>
  <c r="CK281" i="35" s="1"/>
  <c r="CK257" i="35"/>
  <c r="CK259" i="35" s="1"/>
  <c r="CK260" i="35" s="1"/>
  <c r="CK54" i="35" s="1"/>
  <c r="CK266" i="35"/>
  <c r="CK270" i="35" s="1"/>
  <c r="CK249" i="35"/>
  <c r="CK252" i="35" s="1"/>
  <c r="CK304" i="35"/>
  <c r="CK307" i="35" s="1"/>
  <c r="CK308" i="35" s="1"/>
  <c r="CK280" i="35" s="1"/>
  <c r="CK185" i="35"/>
  <c r="CK139" i="35"/>
  <c r="CK134" i="35"/>
  <c r="CK137" i="35" s="1"/>
  <c r="CK492" i="35"/>
  <c r="CK416" i="35"/>
  <c r="CJ340" i="35"/>
  <c r="CJ61" i="35" s="1"/>
  <c r="CJ143" i="35"/>
  <c r="CJ405" i="35"/>
  <c r="CJ406" i="35" s="1"/>
  <c r="CJ391" i="35" s="1"/>
  <c r="CK96" i="35"/>
  <c r="CK41" i="35" s="1"/>
  <c r="CK94" i="35"/>
  <c r="CK39" i="35" s="1"/>
  <c r="CK92" i="35"/>
  <c r="CK37" i="35" s="1"/>
  <c r="CK90" i="35"/>
  <c r="CK35" i="35" s="1"/>
  <c r="CK88" i="35"/>
  <c r="CK33" i="35" s="1"/>
  <c r="CK97" i="35"/>
  <c r="CK42" i="35" s="1"/>
  <c r="CK95" i="35"/>
  <c r="CK40" i="35" s="1"/>
  <c r="CK93" i="35"/>
  <c r="CK38" i="35" s="1"/>
  <c r="CK91" i="35"/>
  <c r="CK36" i="35" s="1"/>
  <c r="CK89" i="35"/>
  <c r="CK34" i="35" s="1"/>
  <c r="CK87" i="35"/>
  <c r="CK115" i="35"/>
  <c r="CJ505" i="35"/>
  <c r="CJ506" i="35" s="1"/>
  <c r="CJ469" i="35" s="1"/>
  <c r="CJ478" i="35"/>
  <c r="CJ510" i="35"/>
  <c r="CJ511" i="35" s="1"/>
  <c r="CJ470" i="35" s="1"/>
  <c r="CJ98" i="35"/>
  <c r="CJ32" i="35"/>
  <c r="CJ43" i="35" s="1"/>
  <c r="CJ17" i="35" s="1"/>
  <c r="CI521" i="35"/>
  <c r="CI524" i="35" s="1"/>
  <c r="CO526" i="35" s="1"/>
  <c r="CO68" i="35" s="1"/>
  <c r="CI479" i="35"/>
  <c r="CI485" i="35" s="1"/>
  <c r="CI456" i="35"/>
  <c r="CI457" i="35" s="1"/>
  <c r="CI442" i="35" s="1"/>
  <c r="CI243" i="35"/>
  <c r="CI245" i="35" s="1"/>
  <c r="CI178" i="35" s="1"/>
  <c r="CI144" i="35"/>
  <c r="CI145" i="35" s="1"/>
  <c r="CI147" i="35"/>
  <c r="CK522" i="35"/>
  <c r="CK244" i="35"/>
  <c r="CK237" i="35"/>
  <c r="CK242" i="35" s="1"/>
  <c r="CK189" i="35"/>
  <c r="CK187" i="35"/>
  <c r="CH461" i="35"/>
  <c r="CH462" i="35" s="1"/>
  <c r="CH443" i="35" s="1"/>
  <c r="CH444" i="35" s="1"/>
  <c r="CH65" i="35" s="1"/>
  <c r="CH251" i="35"/>
  <c r="CL175" i="35"/>
  <c r="CL4" i="35"/>
  <c r="CM7" i="35"/>
  <c r="CL8" i="35"/>
  <c r="CL9" i="35"/>
  <c r="CL211" i="35" s="1"/>
  <c r="CL5" i="35"/>
  <c r="CL6" i="35" s="1"/>
  <c r="CL128" i="35" s="1"/>
  <c r="CL130" i="35" s="1"/>
  <c r="CL131" i="35" s="1"/>
  <c r="CL132" i="35" s="1"/>
  <c r="CL30" i="35"/>
  <c r="CJ571" i="35"/>
  <c r="CJ69" i="35" s="1"/>
  <c r="CH487" i="35"/>
  <c r="CH467" i="35" s="1"/>
  <c r="CI493" i="35"/>
  <c r="CI494" i="35" s="1"/>
  <c r="CI468" i="35" s="1"/>
  <c r="CI486" i="35"/>
  <c r="CJ203" i="35" l="1"/>
  <c r="CJ204" i="35" s="1"/>
  <c r="CJ208" i="35" s="1"/>
  <c r="CJ209" i="35" s="1"/>
  <c r="CJ210" i="35" s="1"/>
  <c r="CJ212" i="35" s="1"/>
  <c r="CJ177" i="35" s="1"/>
  <c r="CJ205" i="35"/>
  <c r="CJ479" i="35"/>
  <c r="CJ485" i="35" s="1"/>
  <c r="CK340" i="35"/>
  <c r="CK61" i="35" s="1"/>
  <c r="CH471" i="35"/>
  <c r="CH66" i="35" s="1"/>
  <c r="CI480" i="35"/>
  <c r="CI466" i="35" s="1"/>
  <c r="CJ144" i="35"/>
  <c r="CJ145" i="35" s="1"/>
  <c r="CJ515" i="35" s="1"/>
  <c r="CJ517" i="35" s="1"/>
  <c r="CJ67" i="35" s="1"/>
  <c r="CJ147" i="35"/>
  <c r="CJ251" i="35" s="1"/>
  <c r="CJ243" i="35"/>
  <c r="CJ245" i="35" s="1"/>
  <c r="CJ178" i="35" s="1"/>
  <c r="CJ456" i="35"/>
  <c r="CJ457" i="35" s="1"/>
  <c r="CJ442" i="35" s="1"/>
  <c r="CJ521" i="35"/>
  <c r="CJ524" i="35" s="1"/>
  <c r="CP526" i="35" s="1"/>
  <c r="CP68" i="35" s="1"/>
  <c r="CI515" i="35"/>
  <c r="CI517" i="35" s="1"/>
  <c r="CI67" i="35" s="1"/>
  <c r="CI51" i="35"/>
  <c r="CL522" i="35"/>
  <c r="CL244" i="35"/>
  <c r="CL237" i="35"/>
  <c r="CL242" i="35" s="1"/>
  <c r="CL189" i="35"/>
  <c r="CL187" i="35"/>
  <c r="CK98" i="35"/>
  <c r="CK32" i="35"/>
  <c r="CK43" i="35" s="1"/>
  <c r="CK17" i="35" s="1"/>
  <c r="CK143" i="35"/>
  <c r="CM175" i="35"/>
  <c r="CM9" i="35"/>
  <c r="CM211" i="35" s="1"/>
  <c r="CM4" i="35"/>
  <c r="CN7" i="35"/>
  <c r="CM8" i="35"/>
  <c r="CM30" i="35"/>
  <c r="CM5" i="35"/>
  <c r="CM6" i="35" s="1"/>
  <c r="CM128" i="35" s="1"/>
  <c r="CM130" i="35" s="1"/>
  <c r="CM131" i="35" s="1"/>
  <c r="CM132" i="35" s="1"/>
  <c r="CK141" i="35"/>
  <c r="CK405" i="35"/>
  <c r="CK406" i="35" s="1"/>
  <c r="CK391" i="35" s="1"/>
  <c r="CL553" i="35"/>
  <c r="CL560" i="35" s="1"/>
  <c r="CL567" i="35" s="1"/>
  <c r="CL556" i="35"/>
  <c r="CL563" i="35" s="1"/>
  <c r="CL570" i="35" s="1"/>
  <c r="CL555" i="35"/>
  <c r="CL562" i="35" s="1"/>
  <c r="CL569" i="35" s="1"/>
  <c r="CL554" i="35"/>
  <c r="CL561" i="35" s="1"/>
  <c r="CL568" i="35" s="1"/>
  <c r="CL552" i="35"/>
  <c r="CL559" i="35" s="1"/>
  <c r="CL566" i="35" s="1"/>
  <c r="CL551" i="35"/>
  <c r="CL558" i="35" s="1"/>
  <c r="CL565" i="35" s="1"/>
  <c r="CL475" i="35"/>
  <c r="CL448" i="35"/>
  <c r="CL451" i="35" s="1"/>
  <c r="CL452" i="35" s="1"/>
  <c r="CL441" i="35" s="1"/>
  <c r="CL414" i="35"/>
  <c r="CL417" i="35" s="1"/>
  <c r="CL382" i="35"/>
  <c r="CL385" i="35" s="1"/>
  <c r="CL386" i="35" s="1"/>
  <c r="CL62" i="35" s="1"/>
  <c r="CL368" i="35"/>
  <c r="CL370" i="35" s="1"/>
  <c r="CL371" i="35" s="1"/>
  <c r="CL338" i="35" s="1"/>
  <c r="CL375" i="35"/>
  <c r="CL377" i="35" s="1"/>
  <c r="CL378" i="35" s="1"/>
  <c r="CL339" i="35" s="1"/>
  <c r="CL397" i="35"/>
  <c r="CL360" i="35"/>
  <c r="CL363" i="35" s="1"/>
  <c r="CL364" i="35" s="1"/>
  <c r="CL337" i="35" s="1"/>
  <c r="CL344" i="35"/>
  <c r="CL347" i="35" s="1"/>
  <c r="CL348" i="35" s="1"/>
  <c r="CL335" i="35" s="1"/>
  <c r="CL352" i="35"/>
  <c r="CL355" i="35" s="1"/>
  <c r="CL356" i="35" s="1"/>
  <c r="CL336" i="35" s="1"/>
  <c r="CL328" i="35"/>
  <c r="CL330" i="35" s="1"/>
  <c r="CL331" i="35" s="1"/>
  <c r="CL283" i="35" s="1"/>
  <c r="CL304" i="35"/>
  <c r="CL307" i="35" s="1"/>
  <c r="CL308" i="35" s="1"/>
  <c r="CL280" i="35" s="1"/>
  <c r="CL320" i="35"/>
  <c r="CL322" i="35" s="1"/>
  <c r="CL324" i="35" s="1"/>
  <c r="CL282" i="35" s="1"/>
  <c r="CL288" i="35"/>
  <c r="CL291" i="35" s="1"/>
  <c r="CL292" i="35" s="1"/>
  <c r="CL278" i="35" s="1"/>
  <c r="CL296" i="35"/>
  <c r="CL299" i="35" s="1"/>
  <c r="CL300" i="35" s="1"/>
  <c r="CL279" i="35" s="1"/>
  <c r="CL312" i="35"/>
  <c r="CL314" i="35" s="1"/>
  <c r="CL316" i="35" s="1"/>
  <c r="CL281" i="35" s="1"/>
  <c r="CL257" i="35"/>
  <c r="CL259" i="35" s="1"/>
  <c r="CL260" i="35" s="1"/>
  <c r="CL54" i="35" s="1"/>
  <c r="CL266" i="35"/>
  <c r="CL270" i="35" s="1"/>
  <c r="CL249" i="35"/>
  <c r="CL252" i="35" s="1"/>
  <c r="CL185" i="35"/>
  <c r="CL139" i="35"/>
  <c r="CL134" i="35"/>
  <c r="CL137" i="35" s="1"/>
  <c r="CL492" i="35"/>
  <c r="CI487" i="35"/>
  <c r="CI467" i="35" s="1"/>
  <c r="CL416" i="35"/>
  <c r="CH268" i="35"/>
  <c r="CH271" i="35" s="1"/>
  <c r="CH55" i="35" s="1"/>
  <c r="CH253" i="35"/>
  <c r="CH53" i="35" s="1"/>
  <c r="CK478" i="35"/>
  <c r="CK510" i="35"/>
  <c r="CK511" i="35" s="1"/>
  <c r="CK470" i="35" s="1"/>
  <c r="CK505" i="35"/>
  <c r="CK506" i="35" s="1"/>
  <c r="CK469" i="35" s="1"/>
  <c r="CK571" i="35"/>
  <c r="CK69" i="35" s="1"/>
  <c r="CK191" i="35"/>
  <c r="CJ486" i="35"/>
  <c r="CJ493" i="35"/>
  <c r="CJ494" i="35" s="1"/>
  <c r="CJ468" i="35" s="1"/>
  <c r="CK284" i="35"/>
  <c r="CK60" i="35" s="1"/>
  <c r="CL115" i="35"/>
  <c r="CL87" i="35"/>
  <c r="CL91" i="35"/>
  <c r="CL36" i="35" s="1"/>
  <c r="CL90" i="35"/>
  <c r="CL35" i="35" s="1"/>
  <c r="CL95" i="35"/>
  <c r="CL40" i="35" s="1"/>
  <c r="CL94" i="35"/>
  <c r="CL39" i="35" s="1"/>
  <c r="CL92" i="35"/>
  <c r="CL37" i="35" s="1"/>
  <c r="CL89" i="35"/>
  <c r="CL34" i="35" s="1"/>
  <c r="CL88" i="35"/>
  <c r="CL33" i="35" s="1"/>
  <c r="CL96" i="35"/>
  <c r="CL41" i="35" s="1"/>
  <c r="CL97" i="35"/>
  <c r="CL42" i="35" s="1"/>
  <c r="CL93" i="35"/>
  <c r="CL38" i="35" s="1"/>
  <c r="CI461" i="35"/>
  <c r="CI462" i="35" s="1"/>
  <c r="CI443" i="35" s="1"/>
  <c r="CI444" i="35" s="1"/>
  <c r="CI65" i="35" s="1"/>
  <c r="CI251" i="35"/>
  <c r="CK205" i="35" l="1"/>
  <c r="CK203" i="35"/>
  <c r="CK204" i="35" s="1"/>
  <c r="CK208" i="35" s="1"/>
  <c r="CK209" i="35" s="1"/>
  <c r="CK210" i="35" s="1"/>
  <c r="CK212" i="35" s="1"/>
  <c r="CK177" i="35" s="1"/>
  <c r="CJ480" i="35"/>
  <c r="CJ466" i="35" s="1"/>
  <c r="CJ487" i="35"/>
  <c r="CJ467" i="35" s="1"/>
  <c r="CI471" i="35"/>
  <c r="CI66" i="35" s="1"/>
  <c r="CL340" i="35"/>
  <c r="CL61" i="35" s="1"/>
  <c r="CJ461" i="35"/>
  <c r="CJ462" i="35" s="1"/>
  <c r="CJ443" i="35" s="1"/>
  <c r="CJ444" i="35" s="1"/>
  <c r="CJ65" i="35" s="1"/>
  <c r="CJ51" i="35"/>
  <c r="CM556" i="35"/>
  <c r="CM563" i="35" s="1"/>
  <c r="CM570" i="35" s="1"/>
  <c r="CM553" i="35"/>
  <c r="CM560" i="35" s="1"/>
  <c r="CM567" i="35" s="1"/>
  <c r="CM554" i="35"/>
  <c r="CM561" i="35" s="1"/>
  <c r="CM568" i="35" s="1"/>
  <c r="CM552" i="35"/>
  <c r="CM559" i="35" s="1"/>
  <c r="CM566" i="35" s="1"/>
  <c r="CM551" i="35"/>
  <c r="CM558" i="35" s="1"/>
  <c r="CM565" i="35" s="1"/>
  <c r="CM555" i="35"/>
  <c r="CM562" i="35" s="1"/>
  <c r="CM569" i="35" s="1"/>
  <c r="CM475" i="35"/>
  <c r="CM448" i="35"/>
  <c r="CM451" i="35" s="1"/>
  <c r="CM452" i="35" s="1"/>
  <c r="CM441" i="35" s="1"/>
  <c r="CM375" i="35"/>
  <c r="CM377" i="35" s="1"/>
  <c r="CM378" i="35" s="1"/>
  <c r="CM339" i="35" s="1"/>
  <c r="CM397" i="35"/>
  <c r="CM414" i="35"/>
  <c r="CM417" i="35" s="1"/>
  <c r="CM360" i="35"/>
  <c r="CM363" i="35" s="1"/>
  <c r="CM364" i="35" s="1"/>
  <c r="CM337" i="35" s="1"/>
  <c r="CM382" i="35"/>
  <c r="CM385" i="35" s="1"/>
  <c r="CM386" i="35" s="1"/>
  <c r="CM62" i="35" s="1"/>
  <c r="CM368" i="35"/>
  <c r="CM370" i="35" s="1"/>
  <c r="CM371" i="35" s="1"/>
  <c r="CM338" i="35" s="1"/>
  <c r="CM352" i="35"/>
  <c r="CM355" i="35" s="1"/>
  <c r="CM356" i="35" s="1"/>
  <c r="CM336" i="35" s="1"/>
  <c r="CM312" i="35"/>
  <c r="CM314" i="35" s="1"/>
  <c r="CM316" i="35" s="1"/>
  <c r="CM281" i="35" s="1"/>
  <c r="CM296" i="35"/>
  <c r="CM299" i="35" s="1"/>
  <c r="CM300" i="35" s="1"/>
  <c r="CM279" i="35" s="1"/>
  <c r="CM328" i="35"/>
  <c r="CM330" i="35" s="1"/>
  <c r="CM331" i="35" s="1"/>
  <c r="CM283" i="35" s="1"/>
  <c r="CM304" i="35"/>
  <c r="CM307" i="35" s="1"/>
  <c r="CM308" i="35" s="1"/>
  <c r="CM280" i="35" s="1"/>
  <c r="CM344" i="35"/>
  <c r="CM347" i="35" s="1"/>
  <c r="CM348" i="35" s="1"/>
  <c r="CM335" i="35" s="1"/>
  <c r="CM320" i="35"/>
  <c r="CM322" i="35" s="1"/>
  <c r="CM324" i="35" s="1"/>
  <c r="CM282" i="35" s="1"/>
  <c r="CM288" i="35"/>
  <c r="CM291" i="35" s="1"/>
  <c r="CM292" i="35" s="1"/>
  <c r="CM278" i="35" s="1"/>
  <c r="CM257" i="35"/>
  <c r="CM259" i="35" s="1"/>
  <c r="CM260" i="35" s="1"/>
  <c r="CM54" i="35" s="1"/>
  <c r="CM266" i="35"/>
  <c r="CM270" i="35" s="1"/>
  <c r="CM249" i="35"/>
  <c r="CM252" i="35" s="1"/>
  <c r="CM185" i="35"/>
  <c r="CM139" i="35"/>
  <c r="CM134" i="35"/>
  <c r="CM137" i="35" s="1"/>
  <c r="CM492" i="35"/>
  <c r="CM416" i="35"/>
  <c r="CL143" i="35"/>
  <c r="CL405" i="35"/>
  <c r="CL406" i="35" s="1"/>
  <c r="CL391" i="35" s="1"/>
  <c r="CK521" i="35"/>
  <c r="CK524" i="35" s="1"/>
  <c r="CQ526" i="35" s="1"/>
  <c r="CQ68" i="35" s="1"/>
  <c r="CK479" i="35"/>
  <c r="CK485" i="35" s="1"/>
  <c r="CK456" i="35"/>
  <c r="CK457" i="35" s="1"/>
  <c r="CK442" i="35" s="1"/>
  <c r="CK243" i="35"/>
  <c r="CK245" i="35" s="1"/>
  <c r="CK178" i="35" s="1"/>
  <c r="CK144" i="35"/>
  <c r="CK145" i="35" s="1"/>
  <c r="CK147" i="35"/>
  <c r="CL191" i="35"/>
  <c r="CL141" i="35"/>
  <c r="CM91" i="35"/>
  <c r="CM36" i="35" s="1"/>
  <c r="CM90" i="35"/>
  <c r="CM35" i="35" s="1"/>
  <c r="CM95" i="35"/>
  <c r="CM40" i="35" s="1"/>
  <c r="CM94" i="35"/>
  <c r="CM39" i="35" s="1"/>
  <c r="CM96" i="35"/>
  <c r="CM41" i="35" s="1"/>
  <c r="CM93" i="35"/>
  <c r="CM38" i="35" s="1"/>
  <c r="CM92" i="35"/>
  <c r="CM37" i="35" s="1"/>
  <c r="CM89" i="35"/>
  <c r="CM34" i="35" s="1"/>
  <c r="CM88" i="35"/>
  <c r="CM33" i="35" s="1"/>
  <c r="CM115" i="35"/>
  <c r="CM97" i="35"/>
  <c r="CM42" i="35" s="1"/>
  <c r="CM87" i="35"/>
  <c r="CK493" i="35"/>
  <c r="CK494" i="35" s="1"/>
  <c r="CK468" i="35" s="1"/>
  <c r="CK486" i="35"/>
  <c r="CL98" i="35"/>
  <c r="CL32" i="35"/>
  <c r="CL43" i="35" s="1"/>
  <c r="CL17" i="35" s="1"/>
  <c r="CJ268" i="35"/>
  <c r="CJ271" i="35" s="1"/>
  <c r="CJ55" i="35" s="1"/>
  <c r="CJ253" i="35"/>
  <c r="CJ53" i="35" s="1"/>
  <c r="CL505" i="35"/>
  <c r="CL506" i="35" s="1"/>
  <c r="CL469" i="35" s="1"/>
  <c r="CL478" i="35"/>
  <c r="CL510" i="35"/>
  <c r="CL511" i="35" s="1"/>
  <c r="CL470" i="35" s="1"/>
  <c r="CN175" i="35"/>
  <c r="CN9" i="35"/>
  <c r="CN211" i="35" s="1"/>
  <c r="CO7" i="35"/>
  <c r="CN8" i="35"/>
  <c r="CN30" i="35"/>
  <c r="CN4" i="35"/>
  <c r="CN5" i="35"/>
  <c r="CN6" i="35" s="1"/>
  <c r="CN128" i="35" s="1"/>
  <c r="CN130" i="35" s="1"/>
  <c r="CN131" i="35" s="1"/>
  <c r="CN132" i="35" s="1"/>
  <c r="CL571" i="35"/>
  <c r="CL69" i="35" s="1"/>
  <c r="CI268" i="35"/>
  <c r="CI271" i="35" s="1"/>
  <c r="CI55" i="35" s="1"/>
  <c r="CI253" i="35"/>
  <c r="CI53" i="35" s="1"/>
  <c r="CM522" i="35"/>
  <c r="CM237" i="35"/>
  <c r="CM242" i="35" s="1"/>
  <c r="CM189" i="35"/>
  <c r="CM187" i="35"/>
  <c r="CM244" i="35"/>
  <c r="CL284" i="35"/>
  <c r="CL60" i="35" s="1"/>
  <c r="CL205" i="35" l="1"/>
  <c r="CL203" i="35"/>
  <c r="CL204" i="35" s="1"/>
  <c r="CL208" i="35" s="1"/>
  <c r="CL209" i="35" s="1"/>
  <c r="CL210" i="35" s="1"/>
  <c r="CL212" i="35" s="1"/>
  <c r="CL177" i="35" s="1"/>
  <c r="CJ471" i="35"/>
  <c r="CJ66" i="35" s="1"/>
  <c r="CM284" i="35"/>
  <c r="CM60" i="35" s="1"/>
  <c r="CK487" i="35"/>
  <c r="CK467" i="35" s="1"/>
  <c r="CN555" i="35"/>
  <c r="CN562" i="35" s="1"/>
  <c r="CN569" i="35" s="1"/>
  <c r="CN554" i="35"/>
  <c r="CN561" i="35" s="1"/>
  <c r="CN568" i="35" s="1"/>
  <c r="CN553" i="35"/>
  <c r="CN560" i="35" s="1"/>
  <c r="CN567" i="35" s="1"/>
  <c r="CN552" i="35"/>
  <c r="CN559" i="35" s="1"/>
  <c r="CN566" i="35" s="1"/>
  <c r="CN551" i="35"/>
  <c r="CN558" i="35" s="1"/>
  <c r="CN565" i="35" s="1"/>
  <c r="CN556" i="35"/>
  <c r="CN563" i="35" s="1"/>
  <c r="CN570" i="35" s="1"/>
  <c r="CN475" i="35"/>
  <c r="CN448" i="35"/>
  <c r="CN451" i="35" s="1"/>
  <c r="CN452" i="35" s="1"/>
  <c r="CN441" i="35" s="1"/>
  <c r="CN397" i="35"/>
  <c r="CN360" i="35"/>
  <c r="CN363" i="35" s="1"/>
  <c r="CN364" i="35" s="1"/>
  <c r="CN337" i="35" s="1"/>
  <c r="CN368" i="35"/>
  <c r="CN370" i="35" s="1"/>
  <c r="CN371" i="35" s="1"/>
  <c r="CN338" i="35" s="1"/>
  <c r="CN352" i="35"/>
  <c r="CN355" i="35" s="1"/>
  <c r="CN356" i="35" s="1"/>
  <c r="CN336" i="35" s="1"/>
  <c r="CN382" i="35"/>
  <c r="CN385" i="35" s="1"/>
  <c r="CN386" i="35" s="1"/>
  <c r="CN62" i="35" s="1"/>
  <c r="CN414" i="35"/>
  <c r="CN417" i="35" s="1"/>
  <c r="CN375" i="35"/>
  <c r="CN377" i="35" s="1"/>
  <c r="CN378" i="35" s="1"/>
  <c r="CN339" i="35" s="1"/>
  <c r="CN344" i="35"/>
  <c r="CN347" i="35" s="1"/>
  <c r="CN348" i="35" s="1"/>
  <c r="CN335" i="35" s="1"/>
  <c r="CN312" i="35"/>
  <c r="CN314" i="35" s="1"/>
  <c r="CN316" i="35" s="1"/>
  <c r="CN281" i="35" s="1"/>
  <c r="CN296" i="35"/>
  <c r="CN299" i="35" s="1"/>
  <c r="CN300" i="35" s="1"/>
  <c r="CN279" i="35" s="1"/>
  <c r="CN320" i="35"/>
  <c r="CN322" i="35" s="1"/>
  <c r="CN324" i="35" s="1"/>
  <c r="CN282" i="35" s="1"/>
  <c r="CN304" i="35"/>
  <c r="CN307" i="35" s="1"/>
  <c r="CN308" i="35" s="1"/>
  <c r="CN280" i="35" s="1"/>
  <c r="CN257" i="35"/>
  <c r="CN259" i="35" s="1"/>
  <c r="CN260" i="35" s="1"/>
  <c r="CN54" i="35" s="1"/>
  <c r="CN328" i="35"/>
  <c r="CN330" i="35" s="1"/>
  <c r="CN331" i="35" s="1"/>
  <c r="CN283" i="35" s="1"/>
  <c r="CN266" i="35"/>
  <c r="CN270" i="35" s="1"/>
  <c r="CN249" i="35"/>
  <c r="CN252" i="35" s="1"/>
  <c r="CN288" i="35"/>
  <c r="CN291" i="35" s="1"/>
  <c r="CN292" i="35" s="1"/>
  <c r="CN278" i="35" s="1"/>
  <c r="CN185" i="35"/>
  <c r="CN139" i="35"/>
  <c r="CN134" i="35"/>
  <c r="CN137" i="35" s="1"/>
  <c r="CN492" i="35"/>
  <c r="CN416" i="35"/>
  <c r="CK515" i="35"/>
  <c r="CK517" i="35" s="1"/>
  <c r="CK67" i="35" s="1"/>
  <c r="CK51" i="35"/>
  <c r="CO175" i="35"/>
  <c r="CP7" i="35"/>
  <c r="CO8" i="35"/>
  <c r="CO9" i="35"/>
  <c r="CO211" i="35" s="1"/>
  <c r="CO4" i="35"/>
  <c r="CO30" i="35"/>
  <c r="CO5" i="35"/>
  <c r="CO6" i="35" s="1"/>
  <c r="CO128" i="35" s="1"/>
  <c r="CO130" i="35" s="1"/>
  <c r="CM191" i="35"/>
  <c r="CN522" i="35"/>
  <c r="CN237" i="35"/>
  <c r="CN242" i="35" s="1"/>
  <c r="CN189" i="35"/>
  <c r="CN187" i="35"/>
  <c r="CN244" i="35"/>
  <c r="CM143" i="35"/>
  <c r="CM141" i="35"/>
  <c r="CL493" i="35"/>
  <c r="CL494" i="35" s="1"/>
  <c r="CL468" i="35" s="1"/>
  <c r="CL486" i="35"/>
  <c r="CM405" i="35"/>
  <c r="CM406" i="35" s="1"/>
  <c r="CM391" i="35" s="1"/>
  <c r="CM505" i="35"/>
  <c r="CM506" i="35" s="1"/>
  <c r="CM469" i="35" s="1"/>
  <c r="CM510" i="35"/>
  <c r="CM511" i="35" s="1"/>
  <c r="CM470" i="35" s="1"/>
  <c r="CM478" i="35"/>
  <c r="CM571" i="35"/>
  <c r="CM69" i="35" s="1"/>
  <c r="CM340" i="35"/>
  <c r="CM61" i="35" s="1"/>
  <c r="CK480" i="35"/>
  <c r="CK466" i="35" s="1"/>
  <c r="CN96" i="35"/>
  <c r="CN41" i="35" s="1"/>
  <c r="CN94" i="35"/>
  <c r="CN39" i="35" s="1"/>
  <c r="CN92" i="35"/>
  <c r="CN37" i="35" s="1"/>
  <c r="CN90" i="35"/>
  <c r="CN35" i="35" s="1"/>
  <c r="CN88" i="35"/>
  <c r="CN33" i="35" s="1"/>
  <c r="CN89" i="35"/>
  <c r="CN34" i="35" s="1"/>
  <c r="CN115" i="35"/>
  <c r="CN91" i="35"/>
  <c r="CN36" i="35" s="1"/>
  <c r="CN95" i="35"/>
  <c r="CN40" i="35" s="1"/>
  <c r="CN93" i="35"/>
  <c r="CN38" i="35" s="1"/>
  <c r="CN87" i="35"/>
  <c r="CN97" i="35"/>
  <c r="CN42" i="35" s="1"/>
  <c r="CL521" i="35"/>
  <c r="CL524" i="35" s="1"/>
  <c r="CR526" i="35" s="1"/>
  <c r="CR68" i="35" s="1"/>
  <c r="CL479" i="35"/>
  <c r="CL485" i="35" s="1"/>
  <c r="CL456" i="35"/>
  <c r="CL457" i="35" s="1"/>
  <c r="CL442" i="35" s="1"/>
  <c r="CL243" i="35"/>
  <c r="CL245" i="35" s="1"/>
  <c r="CL178" i="35" s="1"/>
  <c r="CL144" i="35"/>
  <c r="CL145" i="35" s="1"/>
  <c r="CL147" i="35"/>
  <c r="CM98" i="35"/>
  <c r="CM32" i="35"/>
  <c r="CM43" i="35" s="1"/>
  <c r="CM17" i="35" s="1"/>
  <c r="CK461" i="35"/>
  <c r="CK462" i="35" s="1"/>
  <c r="CK443" i="35" s="1"/>
  <c r="CK444" i="35" s="1"/>
  <c r="CK65" i="35" s="1"/>
  <c r="CK251" i="35"/>
  <c r="CO131" i="35" l="1"/>
  <c r="CO132" i="35" s="1"/>
  <c r="CM205" i="35"/>
  <c r="CM203" i="35"/>
  <c r="CM204" i="35" s="1"/>
  <c r="CM208" i="35" s="1"/>
  <c r="CM209" i="35" s="1"/>
  <c r="CM210" i="35" s="1"/>
  <c r="CM212" i="35" s="1"/>
  <c r="CM177" i="35" s="1"/>
  <c r="CN284" i="35"/>
  <c r="CN60" i="35" s="1"/>
  <c r="CK471" i="35"/>
  <c r="CK66" i="35" s="1"/>
  <c r="CL487" i="35"/>
  <c r="CL467" i="35" s="1"/>
  <c r="CN141" i="35"/>
  <c r="CL480" i="35"/>
  <c r="CL466" i="35" s="1"/>
  <c r="CL515" i="35"/>
  <c r="CL517" i="35" s="1"/>
  <c r="CL67" i="35" s="1"/>
  <c r="CL51" i="35"/>
  <c r="CO556" i="35"/>
  <c r="CO563" i="35" s="1"/>
  <c r="CO570" i="35" s="1"/>
  <c r="CO554" i="35"/>
  <c r="CO561" i="35" s="1"/>
  <c r="CO568" i="35" s="1"/>
  <c r="CO552" i="35"/>
  <c r="CO559" i="35" s="1"/>
  <c r="CO566" i="35" s="1"/>
  <c r="CO551" i="35"/>
  <c r="CO558" i="35" s="1"/>
  <c r="CO565" i="35" s="1"/>
  <c r="CO553" i="35"/>
  <c r="CO560" i="35" s="1"/>
  <c r="CO567" i="35" s="1"/>
  <c r="CO555" i="35"/>
  <c r="CO562" i="35" s="1"/>
  <c r="CO569" i="35" s="1"/>
  <c r="CO475" i="35"/>
  <c r="CO448" i="35"/>
  <c r="CO451" i="35" s="1"/>
  <c r="CO452" i="35" s="1"/>
  <c r="CO441" i="35" s="1"/>
  <c r="CO360" i="35"/>
  <c r="CO363" i="35" s="1"/>
  <c r="CO364" i="35" s="1"/>
  <c r="CO337" i="35" s="1"/>
  <c r="CO352" i="35"/>
  <c r="CO355" i="35" s="1"/>
  <c r="CO356" i="35" s="1"/>
  <c r="CO336" i="35" s="1"/>
  <c r="CO382" i="35"/>
  <c r="CO385" i="35" s="1"/>
  <c r="CO386" i="35" s="1"/>
  <c r="CO62" i="35" s="1"/>
  <c r="CO397" i="35"/>
  <c r="CO414" i="35"/>
  <c r="CO417" i="35" s="1"/>
  <c r="CO375" i="35"/>
  <c r="CO377" i="35" s="1"/>
  <c r="CO378" i="35" s="1"/>
  <c r="CO339" i="35" s="1"/>
  <c r="CO344" i="35"/>
  <c r="CO347" i="35" s="1"/>
  <c r="CO348" i="35" s="1"/>
  <c r="CO335" i="35" s="1"/>
  <c r="CO320" i="35"/>
  <c r="CO322" i="35" s="1"/>
  <c r="CO324" i="35" s="1"/>
  <c r="CO282" i="35" s="1"/>
  <c r="CO304" i="35"/>
  <c r="CO307" i="35" s="1"/>
  <c r="CO308" i="35" s="1"/>
  <c r="CO280" i="35" s="1"/>
  <c r="CO296" i="35"/>
  <c r="CO299" i="35" s="1"/>
  <c r="CO300" i="35" s="1"/>
  <c r="CO279" i="35" s="1"/>
  <c r="CO312" i="35"/>
  <c r="CO314" i="35" s="1"/>
  <c r="CO316" i="35" s="1"/>
  <c r="CO281" i="35" s="1"/>
  <c r="CO288" i="35"/>
  <c r="CO291" i="35" s="1"/>
  <c r="CO292" i="35" s="1"/>
  <c r="CO278" i="35" s="1"/>
  <c r="CO368" i="35"/>
  <c r="CO370" i="35" s="1"/>
  <c r="CO371" i="35" s="1"/>
  <c r="CO338" i="35" s="1"/>
  <c r="CO257" i="35"/>
  <c r="CO259" i="35" s="1"/>
  <c r="CO260" i="35" s="1"/>
  <c r="CO54" i="35" s="1"/>
  <c r="CO328" i="35"/>
  <c r="CO330" i="35" s="1"/>
  <c r="CO331" i="35" s="1"/>
  <c r="CO283" i="35" s="1"/>
  <c r="CO266" i="35"/>
  <c r="CO270" i="35" s="1"/>
  <c r="CO249" i="35"/>
  <c r="CO252" i="35" s="1"/>
  <c r="CO134" i="35"/>
  <c r="CO137" i="35" s="1"/>
  <c r="CO185" i="35"/>
  <c r="CO139" i="35"/>
  <c r="CO492" i="35"/>
  <c r="CO416" i="35"/>
  <c r="CO115" i="35"/>
  <c r="CO96" i="35"/>
  <c r="CO41" i="35" s="1"/>
  <c r="CO94" i="35"/>
  <c r="CO39" i="35" s="1"/>
  <c r="CO92" i="35"/>
  <c r="CO37" i="35" s="1"/>
  <c r="CO90" i="35"/>
  <c r="CO35" i="35" s="1"/>
  <c r="CO88" i="35"/>
  <c r="CO33" i="35" s="1"/>
  <c r="CO95" i="35"/>
  <c r="CO40" i="35" s="1"/>
  <c r="CO87" i="35"/>
  <c r="CO97" i="35"/>
  <c r="CO42" i="35" s="1"/>
  <c r="CO93" i="35"/>
  <c r="CO38" i="35" s="1"/>
  <c r="CO91" i="35"/>
  <c r="CO36" i="35" s="1"/>
  <c r="CO89" i="35"/>
  <c r="CO34" i="35" s="1"/>
  <c r="CN405" i="35"/>
  <c r="CN406" i="35" s="1"/>
  <c r="CN391" i="35" s="1"/>
  <c r="CM521" i="35"/>
  <c r="CM524" i="35" s="1"/>
  <c r="CS526" i="35" s="1"/>
  <c r="CS68" i="35" s="1"/>
  <c r="CM479" i="35"/>
  <c r="CM485" i="35" s="1"/>
  <c r="CM456" i="35"/>
  <c r="CM457" i="35" s="1"/>
  <c r="CM442" i="35" s="1"/>
  <c r="CM147" i="35"/>
  <c r="CM243" i="35"/>
  <c r="CM245" i="35" s="1"/>
  <c r="CM178" i="35" s="1"/>
  <c r="CM144" i="35"/>
  <c r="CM145" i="35" s="1"/>
  <c r="CN505" i="35"/>
  <c r="CN506" i="35" s="1"/>
  <c r="CN469" i="35" s="1"/>
  <c r="CN478" i="35"/>
  <c r="CN510" i="35"/>
  <c r="CN511" i="35" s="1"/>
  <c r="CN470" i="35" s="1"/>
  <c r="CO522" i="35"/>
  <c r="CO187" i="35"/>
  <c r="CO237" i="35"/>
  <c r="CO242" i="35" s="1"/>
  <c r="CO244" i="35"/>
  <c r="CO189" i="35"/>
  <c r="CN571" i="35"/>
  <c r="CN69" i="35" s="1"/>
  <c r="CN98" i="35"/>
  <c r="CN32" i="35"/>
  <c r="CN43" i="35" s="1"/>
  <c r="CN17" i="35" s="1"/>
  <c r="CP175" i="35"/>
  <c r="CQ7" i="35"/>
  <c r="CP9" i="35"/>
  <c r="CP211" i="35" s="1"/>
  <c r="CP4" i="35"/>
  <c r="CP8" i="35"/>
  <c r="CP5" i="35"/>
  <c r="CP6" i="35" s="1"/>
  <c r="CP30" i="35"/>
  <c r="CM493" i="35"/>
  <c r="CM494" i="35" s="1"/>
  <c r="CM468" i="35" s="1"/>
  <c r="CM486" i="35"/>
  <c r="CK268" i="35"/>
  <c r="CK271" i="35" s="1"/>
  <c r="CK55" i="35" s="1"/>
  <c r="CK253" i="35"/>
  <c r="CK53" i="35" s="1"/>
  <c r="CN191" i="35"/>
  <c r="CN340" i="35"/>
  <c r="CN61" i="35" s="1"/>
  <c r="CN143" i="35"/>
  <c r="CL461" i="35"/>
  <c r="CL462" i="35" s="1"/>
  <c r="CL443" i="35" s="1"/>
  <c r="CL444" i="35" s="1"/>
  <c r="CL65" i="35" s="1"/>
  <c r="CL251" i="35"/>
  <c r="CP416" i="35" l="1"/>
  <c r="CP128" i="35"/>
  <c r="CP130" i="35" s="1"/>
  <c r="CN205" i="35"/>
  <c r="CN203" i="35"/>
  <c r="CN204" i="35" s="1"/>
  <c r="CN208" i="35" s="1"/>
  <c r="CN209" i="35" s="1"/>
  <c r="CN210" i="35" s="1"/>
  <c r="CN212" i="35" s="1"/>
  <c r="CN177" i="35" s="1"/>
  <c r="CN521" i="35"/>
  <c r="CN524" i="35" s="1"/>
  <c r="CT526" i="35" s="1"/>
  <c r="CT68" i="35" s="1"/>
  <c r="CL471" i="35"/>
  <c r="CL66" i="35" s="1"/>
  <c r="CN147" i="35"/>
  <c r="CN461" i="35" s="1"/>
  <c r="CN462" i="35" s="1"/>
  <c r="CN443" i="35" s="1"/>
  <c r="CN144" i="35"/>
  <c r="CN145" i="35" s="1"/>
  <c r="CN243" i="35"/>
  <c r="CN245" i="35" s="1"/>
  <c r="CN178" i="35" s="1"/>
  <c r="CN456" i="35"/>
  <c r="CN457" i="35" s="1"/>
  <c r="CN442" i="35" s="1"/>
  <c r="CN479" i="35"/>
  <c r="CN485" i="35" s="1"/>
  <c r="CM480" i="35"/>
  <c r="CM466" i="35" s="1"/>
  <c r="CO141" i="35"/>
  <c r="CM515" i="35"/>
  <c r="CM517" i="35" s="1"/>
  <c r="CM67" i="35" s="1"/>
  <c r="CM51" i="35"/>
  <c r="CM487" i="35"/>
  <c r="CM467" i="35" s="1"/>
  <c r="CO405" i="35"/>
  <c r="CO406" i="35" s="1"/>
  <c r="CO391" i="35" s="1"/>
  <c r="CO143" i="35"/>
  <c r="CL268" i="35"/>
  <c r="CL271" i="35" s="1"/>
  <c r="CL55" i="35" s="1"/>
  <c r="CL253" i="35"/>
  <c r="CL53" i="35" s="1"/>
  <c r="CP96" i="35"/>
  <c r="CP41" i="35" s="1"/>
  <c r="CP94" i="35"/>
  <c r="CP39" i="35" s="1"/>
  <c r="CP92" i="35"/>
  <c r="CP37" i="35" s="1"/>
  <c r="CP90" i="35"/>
  <c r="CP35" i="35" s="1"/>
  <c r="CP88" i="35"/>
  <c r="CP33" i="35" s="1"/>
  <c r="CP115" i="35"/>
  <c r="CP93" i="35"/>
  <c r="CP38" i="35" s="1"/>
  <c r="CP95" i="35"/>
  <c r="CP40" i="35" s="1"/>
  <c r="CP89" i="35"/>
  <c r="CP34" i="35" s="1"/>
  <c r="CP97" i="35"/>
  <c r="CP42" i="35" s="1"/>
  <c r="CP87" i="35"/>
  <c r="CP91" i="35"/>
  <c r="CP36" i="35" s="1"/>
  <c r="CO191" i="35"/>
  <c r="CO505" i="35"/>
  <c r="CO506" i="35" s="1"/>
  <c r="CO469" i="35" s="1"/>
  <c r="CO510" i="35"/>
  <c r="CO511" i="35" s="1"/>
  <c r="CO470" i="35" s="1"/>
  <c r="CO478" i="35"/>
  <c r="CP554" i="35"/>
  <c r="CP561" i="35" s="1"/>
  <c r="CP568" i="35" s="1"/>
  <c r="CP555" i="35"/>
  <c r="CP562" i="35" s="1"/>
  <c r="CP569" i="35" s="1"/>
  <c r="CP552" i="35"/>
  <c r="CP559" i="35" s="1"/>
  <c r="CP566" i="35" s="1"/>
  <c r="CP556" i="35"/>
  <c r="CP563" i="35" s="1"/>
  <c r="CP570" i="35" s="1"/>
  <c r="CP551" i="35"/>
  <c r="CP558" i="35" s="1"/>
  <c r="CP565" i="35" s="1"/>
  <c r="CP553" i="35"/>
  <c r="CP560" i="35" s="1"/>
  <c r="CP567" i="35" s="1"/>
  <c r="CP475" i="35"/>
  <c r="CP448" i="35"/>
  <c r="CP451" i="35" s="1"/>
  <c r="CP452" i="35" s="1"/>
  <c r="CP441" i="35" s="1"/>
  <c r="CP368" i="35"/>
  <c r="CP370" i="35" s="1"/>
  <c r="CP371" i="35" s="1"/>
  <c r="CP338" i="35" s="1"/>
  <c r="CP414" i="35"/>
  <c r="CP417" i="35" s="1"/>
  <c r="CP382" i="35"/>
  <c r="CP385" i="35" s="1"/>
  <c r="CP386" i="35" s="1"/>
  <c r="CP62" i="35" s="1"/>
  <c r="CP397" i="35"/>
  <c r="CP375" i="35"/>
  <c r="CP377" i="35" s="1"/>
  <c r="CP378" i="35" s="1"/>
  <c r="CP339" i="35" s="1"/>
  <c r="CP360" i="35"/>
  <c r="CP363" i="35" s="1"/>
  <c r="CP364" i="35" s="1"/>
  <c r="CP337" i="35" s="1"/>
  <c r="CP320" i="35"/>
  <c r="CP322" i="35" s="1"/>
  <c r="CP324" i="35" s="1"/>
  <c r="CP282" i="35" s="1"/>
  <c r="CP312" i="35"/>
  <c r="CP314" i="35" s="1"/>
  <c r="CP316" i="35" s="1"/>
  <c r="CP281" i="35" s="1"/>
  <c r="CP344" i="35"/>
  <c r="CP347" i="35" s="1"/>
  <c r="CP348" i="35" s="1"/>
  <c r="CP335" i="35" s="1"/>
  <c r="CP352" i="35"/>
  <c r="CP355" i="35" s="1"/>
  <c r="CP356" i="35" s="1"/>
  <c r="CP336" i="35" s="1"/>
  <c r="CP296" i="35"/>
  <c r="CP299" i="35" s="1"/>
  <c r="CP300" i="35" s="1"/>
  <c r="CP279" i="35" s="1"/>
  <c r="CP304" i="35"/>
  <c r="CP307" i="35" s="1"/>
  <c r="CP308" i="35" s="1"/>
  <c r="CP280" i="35" s="1"/>
  <c r="CP257" i="35"/>
  <c r="CP259" i="35" s="1"/>
  <c r="CP260" i="35" s="1"/>
  <c r="CP54" i="35" s="1"/>
  <c r="CP328" i="35"/>
  <c r="CP330" i="35" s="1"/>
  <c r="CP331" i="35" s="1"/>
  <c r="CP283" i="35" s="1"/>
  <c r="CP266" i="35"/>
  <c r="CP270" i="35" s="1"/>
  <c r="CP249" i="35"/>
  <c r="CP252" i="35" s="1"/>
  <c r="CP288" i="35"/>
  <c r="CP291" i="35" s="1"/>
  <c r="CP292" i="35" s="1"/>
  <c r="CP278" i="35" s="1"/>
  <c r="CP185" i="35"/>
  <c r="CP134" i="35"/>
  <c r="CP137" i="35" s="1"/>
  <c r="CP139" i="35"/>
  <c r="CP492" i="35"/>
  <c r="CN493" i="35"/>
  <c r="CN494" i="35" s="1"/>
  <c r="CN468" i="35" s="1"/>
  <c r="CN486" i="35"/>
  <c r="CO284" i="35"/>
  <c r="CO60" i="35" s="1"/>
  <c r="CO571" i="35"/>
  <c r="CO69" i="35" s="1"/>
  <c r="CP522" i="35"/>
  <c r="CP237" i="35"/>
  <c r="CP242" i="35" s="1"/>
  <c r="CP244" i="35"/>
  <c r="CP189" i="35"/>
  <c r="CP187" i="35"/>
  <c r="CQ175" i="35"/>
  <c r="CQ9" i="35"/>
  <c r="CQ211" i="35" s="1"/>
  <c r="CR7" i="35"/>
  <c r="CQ4" i="35"/>
  <c r="CQ8" i="35"/>
  <c r="CQ5" i="35"/>
  <c r="CQ6" i="35" s="1"/>
  <c r="CQ128" i="35" s="1"/>
  <c r="CQ130" i="35" s="1"/>
  <c r="CQ131" i="35" s="1"/>
  <c r="CQ132" i="35" s="1"/>
  <c r="CQ30" i="35"/>
  <c r="CO98" i="35"/>
  <c r="CO32" i="35"/>
  <c r="CO43" i="35" s="1"/>
  <c r="CO17" i="35" s="1"/>
  <c r="CM461" i="35"/>
  <c r="CM462" i="35" s="1"/>
  <c r="CM443" i="35" s="1"/>
  <c r="CM444" i="35" s="1"/>
  <c r="CM65" i="35" s="1"/>
  <c r="CM251" i="35"/>
  <c r="CO340" i="35"/>
  <c r="CO61" i="35" s="1"/>
  <c r="CP131" i="35" l="1"/>
  <c r="CP132" i="35" s="1"/>
  <c r="CP143" i="35" s="1"/>
  <c r="CO203" i="35"/>
  <c r="CO204" i="35" s="1"/>
  <c r="CO208" i="35" s="1"/>
  <c r="CO209" i="35" s="1"/>
  <c r="CO210" i="35" s="1"/>
  <c r="CO212" i="35" s="1"/>
  <c r="CO177" i="35" s="1"/>
  <c r="CO205" i="35"/>
  <c r="CO521" i="35"/>
  <c r="CO524" i="35" s="1"/>
  <c r="CU526" i="35" s="1"/>
  <c r="CU68" i="35" s="1"/>
  <c r="CP340" i="35"/>
  <c r="CP61" i="35" s="1"/>
  <c r="CN480" i="35"/>
  <c r="CN466" i="35" s="1"/>
  <c r="CN487" i="35"/>
  <c r="CN467" i="35" s="1"/>
  <c r="CN251" i="35"/>
  <c r="CN268" i="35" s="1"/>
  <c r="CN271" i="35" s="1"/>
  <c r="CN55" i="35" s="1"/>
  <c r="CP141" i="35"/>
  <c r="CN515" i="35"/>
  <c r="CN517" i="35" s="1"/>
  <c r="CN67" i="35" s="1"/>
  <c r="CN51" i="35"/>
  <c r="CN444" i="35"/>
  <c r="CN65" i="35" s="1"/>
  <c r="CO144" i="35"/>
  <c r="CO145" i="35" s="1"/>
  <c r="CO147" i="35"/>
  <c r="CO251" i="35" s="1"/>
  <c r="CO243" i="35"/>
  <c r="CO245" i="35" s="1"/>
  <c r="CO178" i="35" s="1"/>
  <c r="CO456" i="35"/>
  <c r="CO457" i="35" s="1"/>
  <c r="CO442" i="35" s="1"/>
  <c r="CO479" i="35"/>
  <c r="CO485" i="35" s="1"/>
  <c r="CM471" i="35"/>
  <c r="CM66" i="35" s="1"/>
  <c r="CQ554" i="35"/>
  <c r="CQ561" i="35" s="1"/>
  <c r="CQ568" i="35" s="1"/>
  <c r="CQ553" i="35"/>
  <c r="CQ560" i="35" s="1"/>
  <c r="CQ567" i="35" s="1"/>
  <c r="CQ552" i="35"/>
  <c r="CQ559" i="35" s="1"/>
  <c r="CQ566" i="35" s="1"/>
  <c r="CQ556" i="35"/>
  <c r="CQ563" i="35" s="1"/>
  <c r="CQ570" i="35" s="1"/>
  <c r="CQ555" i="35"/>
  <c r="CQ562" i="35" s="1"/>
  <c r="CQ569" i="35" s="1"/>
  <c r="CQ551" i="35"/>
  <c r="CQ558" i="35" s="1"/>
  <c r="CQ565" i="35" s="1"/>
  <c r="CQ475" i="35"/>
  <c r="CQ448" i="35"/>
  <c r="CQ451" i="35" s="1"/>
  <c r="CQ452" i="35" s="1"/>
  <c r="CQ441" i="35" s="1"/>
  <c r="CQ368" i="35"/>
  <c r="CQ370" i="35" s="1"/>
  <c r="CQ371" i="35" s="1"/>
  <c r="CQ338" i="35" s="1"/>
  <c r="CQ375" i="35"/>
  <c r="CQ377" i="35" s="1"/>
  <c r="CQ378" i="35" s="1"/>
  <c r="CQ339" i="35" s="1"/>
  <c r="CQ414" i="35"/>
  <c r="CQ417" i="35" s="1"/>
  <c r="CQ397" i="35"/>
  <c r="CQ344" i="35"/>
  <c r="CQ347" i="35" s="1"/>
  <c r="CQ348" i="35" s="1"/>
  <c r="CQ335" i="35" s="1"/>
  <c r="CQ328" i="35"/>
  <c r="CQ330" i="35" s="1"/>
  <c r="CQ331" i="35" s="1"/>
  <c r="CQ283" i="35" s="1"/>
  <c r="CQ320" i="35"/>
  <c r="CQ322" i="35" s="1"/>
  <c r="CQ324" i="35" s="1"/>
  <c r="CQ282" i="35" s="1"/>
  <c r="CQ382" i="35"/>
  <c r="CQ385" i="35" s="1"/>
  <c r="CQ386" i="35" s="1"/>
  <c r="CQ62" i="35" s="1"/>
  <c r="CQ312" i="35"/>
  <c r="CQ314" i="35" s="1"/>
  <c r="CQ316" i="35" s="1"/>
  <c r="CQ281" i="35" s="1"/>
  <c r="CQ304" i="35"/>
  <c r="CQ307" i="35" s="1"/>
  <c r="CQ308" i="35" s="1"/>
  <c r="CQ280" i="35" s="1"/>
  <c r="CQ360" i="35"/>
  <c r="CQ363" i="35" s="1"/>
  <c r="CQ364" i="35" s="1"/>
  <c r="CQ337" i="35" s="1"/>
  <c r="CQ352" i="35"/>
  <c r="CQ355" i="35" s="1"/>
  <c r="CQ356" i="35" s="1"/>
  <c r="CQ336" i="35" s="1"/>
  <c r="CQ296" i="35"/>
  <c r="CQ299" i="35" s="1"/>
  <c r="CQ300" i="35" s="1"/>
  <c r="CQ279" i="35" s="1"/>
  <c r="CQ266" i="35"/>
  <c r="CQ270" i="35" s="1"/>
  <c r="CQ249" i="35"/>
  <c r="CQ252" i="35" s="1"/>
  <c r="CQ139" i="35"/>
  <c r="CQ257" i="35"/>
  <c r="CQ259" i="35" s="1"/>
  <c r="CQ260" i="35" s="1"/>
  <c r="CQ54" i="35" s="1"/>
  <c r="CQ288" i="35"/>
  <c r="CQ291" i="35" s="1"/>
  <c r="CQ292" i="35" s="1"/>
  <c r="CQ278" i="35" s="1"/>
  <c r="CQ185" i="35"/>
  <c r="CQ134" i="35"/>
  <c r="CQ137" i="35" s="1"/>
  <c r="CQ492" i="35"/>
  <c r="CQ416" i="35"/>
  <c r="CQ96" i="35"/>
  <c r="CQ41" i="35" s="1"/>
  <c r="CQ94" i="35"/>
  <c r="CQ39" i="35" s="1"/>
  <c r="CQ92" i="35"/>
  <c r="CQ37" i="35" s="1"/>
  <c r="CQ90" i="35"/>
  <c r="CQ35" i="35" s="1"/>
  <c r="CQ88" i="35"/>
  <c r="CQ33" i="35" s="1"/>
  <c r="CQ89" i="35"/>
  <c r="CQ34" i="35" s="1"/>
  <c r="CQ95" i="35"/>
  <c r="CQ40" i="35" s="1"/>
  <c r="CQ93" i="35"/>
  <c r="CQ38" i="35" s="1"/>
  <c r="CQ87" i="35"/>
  <c r="CQ97" i="35"/>
  <c r="CQ42" i="35" s="1"/>
  <c r="CQ91" i="35"/>
  <c r="CQ36" i="35" s="1"/>
  <c r="CQ115" i="35"/>
  <c r="CO493" i="35"/>
  <c r="CO494" i="35" s="1"/>
  <c r="CO468" i="35" s="1"/>
  <c r="CO486" i="35"/>
  <c r="CR175" i="35"/>
  <c r="CR8" i="35"/>
  <c r="CR9" i="35"/>
  <c r="CR211" i="35" s="1"/>
  <c r="CS7" i="35"/>
  <c r="CR4" i="35"/>
  <c r="CR5" i="35"/>
  <c r="CR6" i="35" s="1"/>
  <c r="CR128" i="35" s="1"/>
  <c r="CR130" i="35" s="1"/>
  <c r="CR131" i="35" s="1"/>
  <c r="CR132" i="35" s="1"/>
  <c r="CR30" i="35"/>
  <c r="CQ522" i="35"/>
  <c r="CQ237" i="35"/>
  <c r="CQ242" i="35" s="1"/>
  <c r="CQ244" i="35"/>
  <c r="CQ187" i="35"/>
  <c r="CQ189" i="35"/>
  <c r="CP405" i="35"/>
  <c r="CP406" i="35" s="1"/>
  <c r="CP391" i="35" s="1"/>
  <c r="CM253" i="35"/>
  <c r="CM53" i="35" s="1"/>
  <c r="CM268" i="35"/>
  <c r="CM271" i="35" s="1"/>
  <c r="CM55" i="35" s="1"/>
  <c r="CP191" i="35"/>
  <c r="CP284" i="35"/>
  <c r="CP60" i="35" s="1"/>
  <c r="CP98" i="35"/>
  <c r="CP32" i="35"/>
  <c r="CP43" i="35" s="1"/>
  <c r="CP17" i="35" s="1"/>
  <c r="CP478" i="35"/>
  <c r="CP505" i="35"/>
  <c r="CP506" i="35" s="1"/>
  <c r="CP469" i="35" s="1"/>
  <c r="CP510" i="35"/>
  <c r="CP511" i="35" s="1"/>
  <c r="CP470" i="35" s="1"/>
  <c r="CP571" i="35"/>
  <c r="CP69" i="35" s="1"/>
  <c r="CP203" i="35" l="1"/>
  <c r="CP204" i="35" s="1"/>
  <c r="CP208" i="35" s="1"/>
  <c r="CP209" i="35" s="1"/>
  <c r="CP210" i="35" s="1"/>
  <c r="CP212" i="35" s="1"/>
  <c r="CP177" i="35" s="1"/>
  <c r="CP205" i="35"/>
  <c r="CP479" i="35"/>
  <c r="CP485" i="35" s="1"/>
  <c r="CQ340" i="35"/>
  <c r="CQ61" i="35" s="1"/>
  <c r="CN471" i="35"/>
  <c r="CN66" i="35" s="1"/>
  <c r="CQ571" i="35"/>
  <c r="CQ69" i="35" s="1"/>
  <c r="CQ284" i="35"/>
  <c r="CQ60" i="35" s="1"/>
  <c r="CO461" i="35"/>
  <c r="CO462" i="35" s="1"/>
  <c r="CO443" i="35" s="1"/>
  <c r="CO444" i="35" s="1"/>
  <c r="CO65" i="35" s="1"/>
  <c r="CN253" i="35"/>
  <c r="CN53" i="35" s="1"/>
  <c r="CP144" i="35"/>
  <c r="CP145" i="35" s="1"/>
  <c r="CP147" i="35"/>
  <c r="CP461" i="35" s="1"/>
  <c r="CP462" i="35" s="1"/>
  <c r="CP443" i="35" s="1"/>
  <c r="CP243" i="35"/>
  <c r="CP245" i="35" s="1"/>
  <c r="CP178" i="35" s="1"/>
  <c r="CO487" i="35"/>
  <c r="CO467" i="35" s="1"/>
  <c r="CP456" i="35"/>
  <c r="CP457" i="35" s="1"/>
  <c r="CP442" i="35" s="1"/>
  <c r="CP521" i="35"/>
  <c r="CP524" i="35" s="1"/>
  <c r="CV526" i="35" s="1"/>
  <c r="CV68" i="35" s="1"/>
  <c r="CO480" i="35"/>
  <c r="CO466" i="35" s="1"/>
  <c r="CQ191" i="35"/>
  <c r="CR556" i="35"/>
  <c r="CR563" i="35" s="1"/>
  <c r="CR570" i="35" s="1"/>
  <c r="CR552" i="35"/>
  <c r="CR559" i="35" s="1"/>
  <c r="CR566" i="35" s="1"/>
  <c r="CR554" i="35"/>
  <c r="CR561" i="35" s="1"/>
  <c r="CR568" i="35" s="1"/>
  <c r="CR551" i="35"/>
  <c r="CR558" i="35" s="1"/>
  <c r="CR565" i="35" s="1"/>
  <c r="CR555" i="35"/>
  <c r="CR562" i="35" s="1"/>
  <c r="CR569" i="35" s="1"/>
  <c r="CR553" i="35"/>
  <c r="CR560" i="35" s="1"/>
  <c r="CR567" i="35" s="1"/>
  <c r="CR475" i="35"/>
  <c r="CR448" i="35"/>
  <c r="CR451" i="35" s="1"/>
  <c r="CR452" i="35" s="1"/>
  <c r="CR441" i="35" s="1"/>
  <c r="CR375" i="35"/>
  <c r="CR377" i="35" s="1"/>
  <c r="CR378" i="35" s="1"/>
  <c r="CR339" i="35" s="1"/>
  <c r="CR397" i="35"/>
  <c r="CR352" i="35"/>
  <c r="CR355" i="35" s="1"/>
  <c r="CR356" i="35" s="1"/>
  <c r="CR336" i="35" s="1"/>
  <c r="CR414" i="35"/>
  <c r="CR417" i="35" s="1"/>
  <c r="CR382" i="35"/>
  <c r="CR385" i="35" s="1"/>
  <c r="CR386" i="35" s="1"/>
  <c r="CR62" i="35" s="1"/>
  <c r="CR344" i="35"/>
  <c r="CR347" i="35" s="1"/>
  <c r="CR348" i="35" s="1"/>
  <c r="CR335" i="35" s="1"/>
  <c r="CR328" i="35"/>
  <c r="CR330" i="35" s="1"/>
  <c r="CR331" i="35" s="1"/>
  <c r="CR283" i="35" s="1"/>
  <c r="CR368" i="35"/>
  <c r="CR370" i="35" s="1"/>
  <c r="CR371" i="35" s="1"/>
  <c r="CR338" i="35" s="1"/>
  <c r="CR312" i="35"/>
  <c r="CR314" i="35" s="1"/>
  <c r="CR316" i="35" s="1"/>
  <c r="CR281" i="35" s="1"/>
  <c r="CR304" i="35"/>
  <c r="CR307" i="35" s="1"/>
  <c r="CR308" i="35" s="1"/>
  <c r="CR280" i="35" s="1"/>
  <c r="CR320" i="35"/>
  <c r="CR322" i="35" s="1"/>
  <c r="CR324" i="35" s="1"/>
  <c r="CR282" i="35" s="1"/>
  <c r="CR296" i="35"/>
  <c r="CR299" i="35" s="1"/>
  <c r="CR300" i="35" s="1"/>
  <c r="CR279" i="35" s="1"/>
  <c r="CR360" i="35"/>
  <c r="CR363" i="35" s="1"/>
  <c r="CR364" i="35" s="1"/>
  <c r="CR337" i="35" s="1"/>
  <c r="CR288" i="35"/>
  <c r="CR291" i="35" s="1"/>
  <c r="CR292" i="35" s="1"/>
  <c r="CR278" i="35" s="1"/>
  <c r="CR266" i="35"/>
  <c r="CR270" i="35" s="1"/>
  <c r="CR249" i="35"/>
  <c r="CR252" i="35" s="1"/>
  <c r="CR257" i="35"/>
  <c r="CR259" i="35" s="1"/>
  <c r="CR260" i="35" s="1"/>
  <c r="CR54" i="35" s="1"/>
  <c r="CR185" i="35"/>
  <c r="CR134" i="35"/>
  <c r="CR137" i="35" s="1"/>
  <c r="CR139" i="35"/>
  <c r="CR492" i="35"/>
  <c r="CR416" i="35"/>
  <c r="CR96" i="35"/>
  <c r="CR41" i="35" s="1"/>
  <c r="CR94" i="35"/>
  <c r="CR39" i="35" s="1"/>
  <c r="CR92" i="35"/>
  <c r="CR37" i="35" s="1"/>
  <c r="CR90" i="35"/>
  <c r="CR35" i="35" s="1"/>
  <c r="CR88" i="35"/>
  <c r="CR33" i="35" s="1"/>
  <c r="CR97" i="35"/>
  <c r="CR42" i="35" s="1"/>
  <c r="CR89" i="35"/>
  <c r="CR34" i="35" s="1"/>
  <c r="CR115" i="35"/>
  <c r="CR93" i="35"/>
  <c r="CR38" i="35" s="1"/>
  <c r="CR95" i="35"/>
  <c r="CR40" i="35" s="1"/>
  <c r="CR87" i="35"/>
  <c r="CR91" i="35"/>
  <c r="CR36" i="35" s="1"/>
  <c r="CQ143" i="35"/>
  <c r="CQ405" i="35"/>
  <c r="CQ406" i="35" s="1"/>
  <c r="CQ391" i="35" s="1"/>
  <c r="CS175" i="35"/>
  <c r="CS8" i="35"/>
  <c r="CS9" i="35"/>
  <c r="CS211" i="35" s="1"/>
  <c r="CT7" i="35"/>
  <c r="CS4" i="35"/>
  <c r="CS5" i="35"/>
  <c r="CS6" i="35" s="1"/>
  <c r="CS128" i="35" s="1"/>
  <c r="CS130" i="35" s="1"/>
  <c r="CS131" i="35" s="1"/>
  <c r="CS132" i="35" s="1"/>
  <c r="CS30" i="35"/>
  <c r="CQ98" i="35"/>
  <c r="CQ32" i="35"/>
  <c r="CQ43" i="35" s="1"/>
  <c r="CQ17" i="35" s="1"/>
  <c r="CR522" i="35"/>
  <c r="CR237" i="35"/>
  <c r="CR242" i="35" s="1"/>
  <c r="CR244" i="35"/>
  <c r="CR187" i="35"/>
  <c r="CR189" i="35"/>
  <c r="CQ141" i="35"/>
  <c r="CQ505" i="35"/>
  <c r="CQ506" i="35" s="1"/>
  <c r="CQ469" i="35" s="1"/>
  <c r="CQ510" i="35"/>
  <c r="CQ511" i="35" s="1"/>
  <c r="CQ470" i="35" s="1"/>
  <c r="CQ478" i="35"/>
  <c r="CP486" i="35"/>
  <c r="CP493" i="35"/>
  <c r="CP494" i="35" s="1"/>
  <c r="CP468" i="35" s="1"/>
  <c r="CO515" i="35"/>
  <c r="CO517" i="35" s="1"/>
  <c r="CO67" i="35" s="1"/>
  <c r="CO51" i="35"/>
  <c r="CO268" i="35"/>
  <c r="CO271" i="35" s="1"/>
  <c r="CO55" i="35" s="1"/>
  <c r="CO253" i="35"/>
  <c r="CO53" i="35" s="1"/>
  <c r="CQ205" i="35" l="1"/>
  <c r="CQ203" i="35"/>
  <c r="CQ204" i="35" s="1"/>
  <c r="CQ208" i="35" s="1"/>
  <c r="CQ209" i="35" s="1"/>
  <c r="CQ210" i="35" s="1"/>
  <c r="CQ212" i="35" s="1"/>
  <c r="CQ177" i="35" s="1"/>
  <c r="CP480" i="35"/>
  <c r="CP466" i="35" s="1"/>
  <c r="CP487" i="35"/>
  <c r="CP467" i="35" s="1"/>
  <c r="CR284" i="35"/>
  <c r="CR60" i="35" s="1"/>
  <c r="CO471" i="35"/>
  <c r="CO66" i="35" s="1"/>
  <c r="CP251" i="35"/>
  <c r="CP253" i="35" s="1"/>
  <c r="CP53" i="35" s="1"/>
  <c r="CP444" i="35"/>
  <c r="CP65" i="35" s="1"/>
  <c r="CR191" i="35"/>
  <c r="CT175" i="35"/>
  <c r="CT9" i="35"/>
  <c r="CT211" i="35" s="1"/>
  <c r="CU7" i="35"/>
  <c r="CT4" i="35"/>
  <c r="CT8" i="35"/>
  <c r="CT30" i="35"/>
  <c r="CT5" i="35"/>
  <c r="CT6" i="35" s="1"/>
  <c r="CT128" i="35" s="1"/>
  <c r="CT130" i="35" s="1"/>
  <c r="CT131" i="35" s="1"/>
  <c r="CT132" i="35" s="1"/>
  <c r="CR143" i="35"/>
  <c r="CQ521" i="35"/>
  <c r="CQ524" i="35" s="1"/>
  <c r="CW526" i="35" s="1"/>
  <c r="CW68" i="35" s="1"/>
  <c r="CQ479" i="35"/>
  <c r="CQ485" i="35" s="1"/>
  <c r="CQ456" i="35"/>
  <c r="CQ457" i="35" s="1"/>
  <c r="CQ442" i="35" s="1"/>
  <c r="CQ243" i="35"/>
  <c r="CQ245" i="35" s="1"/>
  <c r="CQ178" i="35" s="1"/>
  <c r="CQ147" i="35"/>
  <c r="CQ144" i="35"/>
  <c r="CQ145" i="35" s="1"/>
  <c r="CS522" i="35"/>
  <c r="CS244" i="35"/>
  <c r="CS237" i="35"/>
  <c r="CS242" i="35" s="1"/>
  <c r="CS187" i="35"/>
  <c r="CS189" i="35"/>
  <c r="CR405" i="35"/>
  <c r="CR406" i="35" s="1"/>
  <c r="CR391" i="35" s="1"/>
  <c r="CR505" i="35"/>
  <c r="CR506" i="35" s="1"/>
  <c r="CR469" i="35" s="1"/>
  <c r="CR478" i="35"/>
  <c r="CR510" i="35"/>
  <c r="CR511" i="35" s="1"/>
  <c r="CR470" i="35" s="1"/>
  <c r="CP515" i="35"/>
  <c r="CP517" i="35" s="1"/>
  <c r="CP67" i="35" s="1"/>
  <c r="CP51" i="35"/>
  <c r="CR571" i="35"/>
  <c r="CR69" i="35" s="1"/>
  <c r="CS555" i="35"/>
  <c r="CS562" i="35" s="1"/>
  <c r="CS569" i="35" s="1"/>
  <c r="CS552" i="35"/>
  <c r="CS559" i="35" s="1"/>
  <c r="CS566" i="35" s="1"/>
  <c r="CS554" i="35"/>
  <c r="CS561" i="35" s="1"/>
  <c r="CS568" i="35" s="1"/>
  <c r="CS556" i="35"/>
  <c r="CS563" i="35" s="1"/>
  <c r="CS570" i="35" s="1"/>
  <c r="CS551" i="35"/>
  <c r="CS558" i="35" s="1"/>
  <c r="CS565" i="35" s="1"/>
  <c r="CS553" i="35"/>
  <c r="CS560" i="35" s="1"/>
  <c r="CS567" i="35" s="1"/>
  <c r="CS475" i="35"/>
  <c r="CS448" i="35"/>
  <c r="CS451" i="35" s="1"/>
  <c r="CS452" i="35" s="1"/>
  <c r="CS441" i="35" s="1"/>
  <c r="CS397" i="35"/>
  <c r="CS360" i="35"/>
  <c r="CS363" i="35" s="1"/>
  <c r="CS364" i="35" s="1"/>
  <c r="CS337" i="35" s="1"/>
  <c r="CS414" i="35"/>
  <c r="CS417" i="35" s="1"/>
  <c r="CS382" i="35"/>
  <c r="CS385" i="35" s="1"/>
  <c r="CS386" i="35" s="1"/>
  <c r="CS62" i="35" s="1"/>
  <c r="CS375" i="35"/>
  <c r="CS377" i="35" s="1"/>
  <c r="CS378" i="35" s="1"/>
  <c r="CS339" i="35" s="1"/>
  <c r="CS352" i="35"/>
  <c r="CS355" i="35" s="1"/>
  <c r="CS356" i="35" s="1"/>
  <c r="CS336" i="35" s="1"/>
  <c r="CS328" i="35"/>
  <c r="CS330" i="35" s="1"/>
  <c r="CS331" i="35" s="1"/>
  <c r="CS283" i="35" s="1"/>
  <c r="CS304" i="35"/>
  <c r="CS307" i="35" s="1"/>
  <c r="CS308" i="35" s="1"/>
  <c r="CS280" i="35" s="1"/>
  <c r="CS296" i="35"/>
  <c r="CS299" i="35" s="1"/>
  <c r="CS300" i="35" s="1"/>
  <c r="CS279" i="35" s="1"/>
  <c r="CS344" i="35"/>
  <c r="CS347" i="35" s="1"/>
  <c r="CS348" i="35" s="1"/>
  <c r="CS335" i="35" s="1"/>
  <c r="CS312" i="35"/>
  <c r="CS314" i="35" s="1"/>
  <c r="CS316" i="35" s="1"/>
  <c r="CS281" i="35" s="1"/>
  <c r="CS368" i="35"/>
  <c r="CS370" i="35" s="1"/>
  <c r="CS371" i="35" s="1"/>
  <c r="CS338" i="35" s="1"/>
  <c r="CS320" i="35"/>
  <c r="CS322" i="35" s="1"/>
  <c r="CS324" i="35" s="1"/>
  <c r="CS282" i="35" s="1"/>
  <c r="CS185" i="35"/>
  <c r="CS134" i="35"/>
  <c r="CS137" i="35" s="1"/>
  <c r="CS266" i="35"/>
  <c r="CS270" i="35" s="1"/>
  <c r="CS257" i="35"/>
  <c r="CS259" i="35" s="1"/>
  <c r="CS260" i="35" s="1"/>
  <c r="CS54" i="35" s="1"/>
  <c r="CS288" i="35"/>
  <c r="CS291" i="35" s="1"/>
  <c r="CS292" i="35" s="1"/>
  <c r="CS278" i="35" s="1"/>
  <c r="CS249" i="35"/>
  <c r="CS252" i="35" s="1"/>
  <c r="CS139" i="35"/>
  <c r="CS492" i="35"/>
  <c r="CQ493" i="35"/>
  <c r="CQ494" i="35" s="1"/>
  <c r="CQ468" i="35" s="1"/>
  <c r="CQ486" i="35"/>
  <c r="CS97" i="35"/>
  <c r="CS42" i="35" s="1"/>
  <c r="CS95" i="35"/>
  <c r="CS40" i="35" s="1"/>
  <c r="CS93" i="35"/>
  <c r="CS38" i="35" s="1"/>
  <c r="CS91" i="35"/>
  <c r="CS36" i="35" s="1"/>
  <c r="CS89" i="35"/>
  <c r="CS34" i="35" s="1"/>
  <c r="CS87" i="35"/>
  <c r="CS96" i="35"/>
  <c r="CS41" i="35" s="1"/>
  <c r="CS94" i="35"/>
  <c r="CS39" i="35" s="1"/>
  <c r="CS92" i="35"/>
  <c r="CS37" i="35" s="1"/>
  <c r="CS90" i="35"/>
  <c r="CS35" i="35" s="1"/>
  <c r="CS88" i="35"/>
  <c r="CS33" i="35" s="1"/>
  <c r="CS115" i="35"/>
  <c r="CR98" i="35"/>
  <c r="CR32" i="35"/>
  <c r="CR43" i="35" s="1"/>
  <c r="CR17" i="35" s="1"/>
  <c r="CS416" i="35"/>
  <c r="CR340" i="35"/>
  <c r="CR61" i="35" s="1"/>
  <c r="CR141" i="35"/>
  <c r="CR205" i="35" l="1"/>
  <c r="CR203" i="35"/>
  <c r="CR204" i="35" s="1"/>
  <c r="CR208" i="35" s="1"/>
  <c r="CR209" i="35" s="1"/>
  <c r="CR210" i="35" s="1"/>
  <c r="CR212" i="35" s="1"/>
  <c r="CR177" i="35" s="1"/>
  <c r="CP471" i="35"/>
  <c r="CP66" i="35" s="1"/>
  <c r="CS571" i="35"/>
  <c r="CS69" i="35" s="1"/>
  <c r="CP268" i="35"/>
  <c r="CP271" i="35" s="1"/>
  <c r="CP55" i="35" s="1"/>
  <c r="CS141" i="35"/>
  <c r="CQ480" i="35"/>
  <c r="CQ466" i="35" s="1"/>
  <c r="CQ515" i="35"/>
  <c r="CQ517" i="35" s="1"/>
  <c r="CQ67" i="35" s="1"/>
  <c r="CQ51" i="35"/>
  <c r="CT552" i="35"/>
  <c r="CT559" i="35" s="1"/>
  <c r="CT566" i="35" s="1"/>
  <c r="CT554" i="35"/>
  <c r="CT561" i="35" s="1"/>
  <c r="CT568" i="35" s="1"/>
  <c r="CT556" i="35"/>
  <c r="CT563" i="35" s="1"/>
  <c r="CT570" i="35" s="1"/>
  <c r="CT551" i="35"/>
  <c r="CT558" i="35" s="1"/>
  <c r="CT565" i="35" s="1"/>
  <c r="CT555" i="35"/>
  <c r="CT562" i="35" s="1"/>
  <c r="CT569" i="35" s="1"/>
  <c r="CT553" i="35"/>
  <c r="CT560" i="35" s="1"/>
  <c r="CT567" i="35" s="1"/>
  <c r="CT475" i="35"/>
  <c r="CT448" i="35"/>
  <c r="CT451" i="35" s="1"/>
  <c r="CT452" i="35" s="1"/>
  <c r="CT441" i="35" s="1"/>
  <c r="CT397" i="35"/>
  <c r="CT414" i="35"/>
  <c r="CT417" i="35" s="1"/>
  <c r="CT382" i="35"/>
  <c r="CT385" i="35" s="1"/>
  <c r="CT386" i="35" s="1"/>
  <c r="CT62" i="35" s="1"/>
  <c r="CT375" i="35"/>
  <c r="CT377" i="35" s="1"/>
  <c r="CT378" i="35" s="1"/>
  <c r="CT339" i="35" s="1"/>
  <c r="CT352" i="35"/>
  <c r="CT355" i="35" s="1"/>
  <c r="CT356" i="35" s="1"/>
  <c r="CT336" i="35" s="1"/>
  <c r="CT360" i="35"/>
  <c r="CT363" i="35" s="1"/>
  <c r="CT364" i="35" s="1"/>
  <c r="CT337" i="35" s="1"/>
  <c r="CT344" i="35"/>
  <c r="CT347" i="35" s="1"/>
  <c r="CT348" i="35" s="1"/>
  <c r="CT335" i="35" s="1"/>
  <c r="CT320" i="35"/>
  <c r="CT322" i="35" s="1"/>
  <c r="CT324" i="35" s="1"/>
  <c r="CT282" i="35" s="1"/>
  <c r="CT296" i="35"/>
  <c r="CT299" i="35" s="1"/>
  <c r="CT300" i="35" s="1"/>
  <c r="CT279" i="35" s="1"/>
  <c r="CT312" i="35"/>
  <c r="CT314" i="35" s="1"/>
  <c r="CT316" i="35" s="1"/>
  <c r="CT281" i="35" s="1"/>
  <c r="CT368" i="35"/>
  <c r="CT370" i="35" s="1"/>
  <c r="CT371" i="35" s="1"/>
  <c r="CT338" i="35" s="1"/>
  <c r="CT288" i="35"/>
  <c r="CT291" i="35" s="1"/>
  <c r="CT292" i="35" s="1"/>
  <c r="CT278" i="35" s="1"/>
  <c r="CT304" i="35"/>
  <c r="CT307" i="35" s="1"/>
  <c r="CT308" i="35" s="1"/>
  <c r="CT280" i="35" s="1"/>
  <c r="CT328" i="35"/>
  <c r="CT330" i="35" s="1"/>
  <c r="CT331" i="35" s="1"/>
  <c r="CT283" i="35" s="1"/>
  <c r="CT266" i="35"/>
  <c r="CT270" i="35" s="1"/>
  <c r="CT257" i="35"/>
  <c r="CT259" i="35" s="1"/>
  <c r="CT260" i="35" s="1"/>
  <c r="CT54" i="35" s="1"/>
  <c r="CT249" i="35"/>
  <c r="CT252" i="35" s="1"/>
  <c r="CT139" i="35"/>
  <c r="CT185" i="35"/>
  <c r="CT134" i="35"/>
  <c r="CT137" i="35" s="1"/>
  <c r="CT492" i="35"/>
  <c r="CT416" i="35"/>
  <c r="CQ487" i="35"/>
  <c r="CQ467" i="35" s="1"/>
  <c r="CS340" i="35"/>
  <c r="CS61" i="35" s="1"/>
  <c r="CT115" i="35"/>
  <c r="CT90" i="35"/>
  <c r="CT35" i="35" s="1"/>
  <c r="CT89" i="35"/>
  <c r="CT34" i="35" s="1"/>
  <c r="CT94" i="35"/>
  <c r="CT39" i="35" s="1"/>
  <c r="CT93" i="35"/>
  <c r="CT38" i="35" s="1"/>
  <c r="CT96" i="35"/>
  <c r="CT41" i="35" s="1"/>
  <c r="CT87" i="35"/>
  <c r="CT97" i="35"/>
  <c r="CT42" i="35" s="1"/>
  <c r="CT88" i="35"/>
  <c r="CT33" i="35" s="1"/>
  <c r="CT95" i="35"/>
  <c r="CT40" i="35" s="1"/>
  <c r="CT92" i="35"/>
  <c r="CT37" i="35" s="1"/>
  <c r="CT91" i="35"/>
  <c r="CT36" i="35" s="1"/>
  <c r="CS191" i="35"/>
  <c r="CS143" i="35"/>
  <c r="CU175" i="35"/>
  <c r="CU4" i="35"/>
  <c r="CU9" i="35"/>
  <c r="CU211" i="35" s="1"/>
  <c r="CU8" i="35"/>
  <c r="CV7" i="35"/>
  <c r="CU5" i="35"/>
  <c r="CU6" i="35" s="1"/>
  <c r="CU30" i="35"/>
  <c r="CS284" i="35"/>
  <c r="CS60" i="35" s="1"/>
  <c r="CT522" i="35"/>
  <c r="CT237" i="35"/>
  <c r="CT242" i="35" s="1"/>
  <c r="CT244" i="35"/>
  <c r="CT187" i="35"/>
  <c r="CT189" i="35"/>
  <c r="CS405" i="35"/>
  <c r="CS406" i="35" s="1"/>
  <c r="CS391" i="35" s="1"/>
  <c r="CR521" i="35"/>
  <c r="CR524" i="35" s="1"/>
  <c r="CX526" i="35" s="1"/>
  <c r="CX68" i="35" s="1"/>
  <c r="CR479" i="35"/>
  <c r="CR485" i="35" s="1"/>
  <c r="CR456" i="35"/>
  <c r="CR457" i="35" s="1"/>
  <c r="CR442" i="35" s="1"/>
  <c r="CR243" i="35"/>
  <c r="CR245" i="35" s="1"/>
  <c r="CR178" i="35" s="1"/>
  <c r="CR147" i="35"/>
  <c r="CR144" i="35"/>
  <c r="CR145" i="35" s="1"/>
  <c r="CS98" i="35"/>
  <c r="CS32" i="35"/>
  <c r="CS43" i="35" s="1"/>
  <c r="CS17" i="35" s="1"/>
  <c r="CS478" i="35"/>
  <c r="CS505" i="35"/>
  <c r="CS506" i="35" s="1"/>
  <c r="CS469" i="35" s="1"/>
  <c r="CS510" i="35"/>
  <c r="CS511" i="35" s="1"/>
  <c r="CS470" i="35" s="1"/>
  <c r="CR493" i="35"/>
  <c r="CR494" i="35" s="1"/>
  <c r="CR468" i="35" s="1"/>
  <c r="CR486" i="35"/>
  <c r="CQ461" i="35"/>
  <c r="CQ462" i="35" s="1"/>
  <c r="CQ443" i="35" s="1"/>
  <c r="CQ444" i="35" s="1"/>
  <c r="CQ65" i="35" s="1"/>
  <c r="CQ251" i="35"/>
  <c r="CU416" i="35" l="1"/>
  <c r="CU128" i="35"/>
  <c r="CU130" i="35" s="1"/>
  <c r="CU131" i="35" s="1"/>
  <c r="CU132" i="35" s="1"/>
  <c r="CS205" i="35"/>
  <c r="CS203" i="35"/>
  <c r="CS204" i="35" s="1"/>
  <c r="CS208" i="35" s="1"/>
  <c r="CS209" i="35" s="1"/>
  <c r="CS210" i="35" s="1"/>
  <c r="CS212" i="35" s="1"/>
  <c r="CS177" i="35" s="1"/>
  <c r="CS144" i="35"/>
  <c r="CS145" i="35" s="1"/>
  <c r="CS515" i="35" s="1"/>
  <c r="CS517" i="35" s="1"/>
  <c r="CS67" i="35" s="1"/>
  <c r="CS243" i="35"/>
  <c r="CS245" i="35" s="1"/>
  <c r="CS178" i="35" s="1"/>
  <c r="CS521" i="35"/>
  <c r="CS524" i="35" s="1"/>
  <c r="CY526" i="35" s="1"/>
  <c r="CY68" i="35" s="1"/>
  <c r="CS147" i="35"/>
  <c r="CS251" i="35" s="1"/>
  <c r="CS456" i="35"/>
  <c r="CS457" i="35" s="1"/>
  <c r="CS442" i="35" s="1"/>
  <c r="CS479" i="35"/>
  <c r="CS485" i="35" s="1"/>
  <c r="CQ471" i="35"/>
  <c r="CQ66" i="35" s="1"/>
  <c r="CR515" i="35"/>
  <c r="CR517" i="35" s="1"/>
  <c r="CR67" i="35" s="1"/>
  <c r="CR51" i="35"/>
  <c r="CR461" i="35"/>
  <c r="CR462" i="35" s="1"/>
  <c r="CR443" i="35" s="1"/>
  <c r="CR444" i="35" s="1"/>
  <c r="CR65" i="35" s="1"/>
  <c r="CR251" i="35"/>
  <c r="CT143" i="35"/>
  <c r="CU88" i="35"/>
  <c r="CU33" i="35" s="1"/>
  <c r="CU90" i="35"/>
  <c r="CU35" i="35" s="1"/>
  <c r="CU89" i="35"/>
  <c r="CU34" i="35" s="1"/>
  <c r="CU94" i="35"/>
  <c r="CU39" i="35" s="1"/>
  <c r="CU115" i="35"/>
  <c r="CU93" i="35"/>
  <c r="CU38" i="35" s="1"/>
  <c r="CU97" i="35"/>
  <c r="CU42" i="35" s="1"/>
  <c r="CU91" i="35"/>
  <c r="CU36" i="35" s="1"/>
  <c r="CU87" i="35"/>
  <c r="CU96" i="35"/>
  <c r="CU41" i="35" s="1"/>
  <c r="CU95" i="35"/>
  <c r="CU40" i="35" s="1"/>
  <c r="CU92" i="35"/>
  <c r="CU37" i="35" s="1"/>
  <c r="CR487" i="35"/>
  <c r="CR467" i="35" s="1"/>
  <c r="CT141" i="35"/>
  <c r="CQ253" i="35"/>
  <c r="CQ53" i="35" s="1"/>
  <c r="CQ268" i="35"/>
  <c r="CQ271" i="35" s="1"/>
  <c r="CQ55" i="35" s="1"/>
  <c r="CT405" i="35"/>
  <c r="CT406" i="35" s="1"/>
  <c r="CT391" i="35" s="1"/>
  <c r="CV175" i="35"/>
  <c r="CW7" i="35"/>
  <c r="CV9" i="35"/>
  <c r="CV211" i="35" s="1"/>
  <c r="CV8" i="35"/>
  <c r="CV4" i="35"/>
  <c r="CV30" i="35"/>
  <c r="CV5" i="35"/>
  <c r="CV6" i="35" s="1"/>
  <c r="CV128" i="35" s="1"/>
  <c r="CV130" i="35" s="1"/>
  <c r="CR480" i="35"/>
  <c r="CR466" i="35" s="1"/>
  <c r="CT478" i="35"/>
  <c r="CT505" i="35"/>
  <c r="CT506" i="35" s="1"/>
  <c r="CT469" i="35" s="1"/>
  <c r="CT510" i="35"/>
  <c r="CT511" i="35" s="1"/>
  <c r="CT470" i="35" s="1"/>
  <c r="CU556" i="35"/>
  <c r="CU563" i="35" s="1"/>
  <c r="CU570" i="35" s="1"/>
  <c r="CU552" i="35"/>
  <c r="CU559" i="35" s="1"/>
  <c r="CU566" i="35" s="1"/>
  <c r="CU554" i="35"/>
  <c r="CU561" i="35" s="1"/>
  <c r="CU568" i="35" s="1"/>
  <c r="CU551" i="35"/>
  <c r="CU558" i="35" s="1"/>
  <c r="CU565" i="35" s="1"/>
  <c r="CU555" i="35"/>
  <c r="CU562" i="35" s="1"/>
  <c r="CU569" i="35" s="1"/>
  <c r="CU553" i="35"/>
  <c r="CU560" i="35" s="1"/>
  <c r="CU567" i="35" s="1"/>
  <c r="CU475" i="35"/>
  <c r="CU448" i="35"/>
  <c r="CU451" i="35" s="1"/>
  <c r="CU452" i="35" s="1"/>
  <c r="CU441" i="35" s="1"/>
  <c r="CU397" i="35"/>
  <c r="CU414" i="35"/>
  <c r="CU417" i="35" s="1"/>
  <c r="CU382" i="35"/>
  <c r="CU385" i="35" s="1"/>
  <c r="CU386" i="35" s="1"/>
  <c r="CU62" i="35" s="1"/>
  <c r="CU375" i="35"/>
  <c r="CU377" i="35" s="1"/>
  <c r="CU378" i="35" s="1"/>
  <c r="CU339" i="35" s="1"/>
  <c r="CU352" i="35"/>
  <c r="CU355" i="35" s="1"/>
  <c r="CU356" i="35" s="1"/>
  <c r="CU336" i="35" s="1"/>
  <c r="CU360" i="35"/>
  <c r="CU363" i="35" s="1"/>
  <c r="CU364" i="35" s="1"/>
  <c r="CU337" i="35" s="1"/>
  <c r="CU296" i="35"/>
  <c r="CU299" i="35" s="1"/>
  <c r="CU300" i="35" s="1"/>
  <c r="CU279" i="35" s="1"/>
  <c r="CU344" i="35"/>
  <c r="CU347" i="35" s="1"/>
  <c r="CU348" i="35" s="1"/>
  <c r="CU335" i="35" s="1"/>
  <c r="CU320" i="35"/>
  <c r="CU322" i="35" s="1"/>
  <c r="CU324" i="35" s="1"/>
  <c r="CU282" i="35" s="1"/>
  <c r="CU368" i="35"/>
  <c r="CU370" i="35" s="1"/>
  <c r="CU371" i="35" s="1"/>
  <c r="CU338" i="35" s="1"/>
  <c r="CU288" i="35"/>
  <c r="CU291" i="35" s="1"/>
  <c r="CU292" i="35" s="1"/>
  <c r="CU278" i="35" s="1"/>
  <c r="CU304" i="35"/>
  <c r="CU307" i="35" s="1"/>
  <c r="CU308" i="35" s="1"/>
  <c r="CU280" i="35" s="1"/>
  <c r="CU328" i="35"/>
  <c r="CU330" i="35" s="1"/>
  <c r="CU331" i="35" s="1"/>
  <c r="CU283" i="35" s="1"/>
  <c r="CU312" i="35"/>
  <c r="CU314" i="35" s="1"/>
  <c r="CU316" i="35" s="1"/>
  <c r="CU281" i="35" s="1"/>
  <c r="CU266" i="35"/>
  <c r="CU270" i="35" s="1"/>
  <c r="CU257" i="35"/>
  <c r="CU259" i="35" s="1"/>
  <c r="CU260" i="35" s="1"/>
  <c r="CU54" i="35" s="1"/>
  <c r="CU249" i="35"/>
  <c r="CU252" i="35" s="1"/>
  <c r="CU139" i="35"/>
  <c r="CU185" i="35"/>
  <c r="CU134" i="35"/>
  <c r="CU137" i="35" s="1"/>
  <c r="CU492" i="35"/>
  <c r="CU522" i="35"/>
  <c r="CU237" i="35"/>
  <c r="CU242" i="35" s="1"/>
  <c r="CU244" i="35"/>
  <c r="CU189" i="35"/>
  <c r="CU187" i="35"/>
  <c r="CT284" i="35"/>
  <c r="CT60" i="35" s="1"/>
  <c r="CT571" i="35"/>
  <c r="CT69" i="35" s="1"/>
  <c r="CS493" i="35"/>
  <c r="CS494" i="35" s="1"/>
  <c r="CS468" i="35" s="1"/>
  <c r="CS486" i="35"/>
  <c r="CT191" i="35"/>
  <c r="CT98" i="35"/>
  <c r="CT32" i="35"/>
  <c r="CT43" i="35" s="1"/>
  <c r="CT17" i="35" s="1"/>
  <c r="CT340" i="35"/>
  <c r="CT61" i="35" s="1"/>
  <c r="CV131" i="35" l="1"/>
  <c r="CV132" i="35" s="1"/>
  <c r="CT205" i="35"/>
  <c r="CT203" i="35"/>
  <c r="CT204" i="35" s="1"/>
  <c r="CT208" i="35" s="1"/>
  <c r="CT209" i="35" s="1"/>
  <c r="CT210" i="35" s="1"/>
  <c r="CT212" i="35" s="1"/>
  <c r="CT177" i="35" s="1"/>
  <c r="CU191" i="35"/>
  <c r="CS480" i="35"/>
  <c r="CS466" i="35" s="1"/>
  <c r="CS487" i="35"/>
  <c r="CS467" i="35" s="1"/>
  <c r="CS461" i="35"/>
  <c r="CS462" i="35" s="1"/>
  <c r="CS443" i="35" s="1"/>
  <c r="CS444" i="35" s="1"/>
  <c r="CS65" i="35" s="1"/>
  <c r="CS51" i="35"/>
  <c r="CR471" i="35"/>
  <c r="CR66" i="35" s="1"/>
  <c r="CU141" i="35"/>
  <c r="CV556" i="35"/>
  <c r="CV563" i="35" s="1"/>
  <c r="CV570" i="35" s="1"/>
  <c r="CV555" i="35"/>
  <c r="CV562" i="35" s="1"/>
  <c r="CV569" i="35" s="1"/>
  <c r="CV554" i="35"/>
  <c r="CV561" i="35" s="1"/>
  <c r="CV568" i="35" s="1"/>
  <c r="CV553" i="35"/>
  <c r="CV560" i="35" s="1"/>
  <c r="CV567" i="35" s="1"/>
  <c r="CV552" i="35"/>
  <c r="CV559" i="35" s="1"/>
  <c r="CV566" i="35" s="1"/>
  <c r="CV551" i="35"/>
  <c r="CV558" i="35" s="1"/>
  <c r="CV565" i="35" s="1"/>
  <c r="CV475" i="35"/>
  <c r="CV448" i="35"/>
  <c r="CV451" i="35" s="1"/>
  <c r="CV452" i="35" s="1"/>
  <c r="CV441" i="35" s="1"/>
  <c r="CV375" i="35"/>
  <c r="CV377" i="35" s="1"/>
  <c r="CV378" i="35" s="1"/>
  <c r="CV339" i="35" s="1"/>
  <c r="CV414" i="35"/>
  <c r="CV417" i="35" s="1"/>
  <c r="CV397" i="35"/>
  <c r="CV352" i="35"/>
  <c r="CV355" i="35" s="1"/>
  <c r="CV356" i="35" s="1"/>
  <c r="CV336" i="35" s="1"/>
  <c r="CV360" i="35"/>
  <c r="CV363" i="35" s="1"/>
  <c r="CV364" i="35" s="1"/>
  <c r="CV337" i="35" s="1"/>
  <c r="CV368" i="35"/>
  <c r="CV370" i="35" s="1"/>
  <c r="CV371" i="35" s="1"/>
  <c r="CV338" i="35" s="1"/>
  <c r="CV382" i="35"/>
  <c r="CV385" i="35" s="1"/>
  <c r="CV386" i="35" s="1"/>
  <c r="CV62" i="35" s="1"/>
  <c r="CV296" i="35"/>
  <c r="CV299" i="35" s="1"/>
  <c r="CV300" i="35" s="1"/>
  <c r="CV279" i="35" s="1"/>
  <c r="CV344" i="35"/>
  <c r="CV347" i="35" s="1"/>
  <c r="CV348" i="35" s="1"/>
  <c r="CV335" i="35" s="1"/>
  <c r="CV320" i="35"/>
  <c r="CV322" i="35" s="1"/>
  <c r="CV324" i="35" s="1"/>
  <c r="CV282" i="35" s="1"/>
  <c r="CV312" i="35"/>
  <c r="CV314" i="35" s="1"/>
  <c r="CV316" i="35" s="1"/>
  <c r="CV281" i="35" s="1"/>
  <c r="CV304" i="35"/>
  <c r="CV307" i="35" s="1"/>
  <c r="CV308" i="35" s="1"/>
  <c r="CV280" i="35" s="1"/>
  <c r="CV328" i="35"/>
  <c r="CV330" i="35" s="1"/>
  <c r="CV331" i="35" s="1"/>
  <c r="CV283" i="35" s="1"/>
  <c r="CV257" i="35"/>
  <c r="CV259" i="35" s="1"/>
  <c r="CV260" i="35" s="1"/>
  <c r="CV54" i="35" s="1"/>
  <c r="CV249" i="35"/>
  <c r="CV252" i="35" s="1"/>
  <c r="CV288" i="35"/>
  <c r="CV291" i="35" s="1"/>
  <c r="CV292" i="35" s="1"/>
  <c r="CV278" i="35" s="1"/>
  <c r="CV139" i="35"/>
  <c r="CV185" i="35"/>
  <c r="CV134" i="35"/>
  <c r="CV137" i="35" s="1"/>
  <c r="CV266" i="35"/>
  <c r="CV270" i="35" s="1"/>
  <c r="CV492" i="35"/>
  <c r="CV416" i="35"/>
  <c r="CU143" i="35"/>
  <c r="CT521" i="35"/>
  <c r="CT524" i="35" s="1"/>
  <c r="CZ526" i="35" s="1"/>
  <c r="CZ68" i="35" s="1"/>
  <c r="CT479" i="35"/>
  <c r="CT485" i="35" s="1"/>
  <c r="CT456" i="35"/>
  <c r="CT457" i="35" s="1"/>
  <c r="CT442" i="35" s="1"/>
  <c r="CT243" i="35"/>
  <c r="CT245" i="35" s="1"/>
  <c r="CT178" i="35" s="1"/>
  <c r="CT147" i="35"/>
  <c r="CT144" i="35"/>
  <c r="CT145" i="35" s="1"/>
  <c r="CU405" i="35"/>
  <c r="CU406" i="35" s="1"/>
  <c r="CU391" i="35" s="1"/>
  <c r="CU478" i="35"/>
  <c r="CU510" i="35"/>
  <c r="CU511" i="35" s="1"/>
  <c r="CU470" i="35" s="1"/>
  <c r="CU505" i="35"/>
  <c r="CU506" i="35" s="1"/>
  <c r="CU469" i="35" s="1"/>
  <c r="CV97" i="35"/>
  <c r="CV42" i="35" s="1"/>
  <c r="CV95" i="35"/>
  <c r="CV40" i="35" s="1"/>
  <c r="CV93" i="35"/>
  <c r="CV38" i="35" s="1"/>
  <c r="CV91" i="35"/>
  <c r="CV36" i="35" s="1"/>
  <c r="CV89" i="35"/>
  <c r="CV34" i="35" s="1"/>
  <c r="CV87" i="35"/>
  <c r="CV94" i="35"/>
  <c r="CV39" i="35" s="1"/>
  <c r="CV115" i="35"/>
  <c r="CV96" i="35"/>
  <c r="CV41" i="35" s="1"/>
  <c r="CV90" i="35"/>
  <c r="CV35" i="35" s="1"/>
  <c r="CV88" i="35"/>
  <c r="CV33" i="35" s="1"/>
  <c r="CV92" i="35"/>
  <c r="CV37" i="35" s="1"/>
  <c r="CU98" i="35"/>
  <c r="CU32" i="35"/>
  <c r="CU43" i="35" s="1"/>
  <c r="CU17" i="35" s="1"/>
  <c r="CS253" i="35"/>
  <c r="CS53" i="35" s="1"/>
  <c r="CS268" i="35"/>
  <c r="CS271" i="35" s="1"/>
  <c r="CS55" i="35" s="1"/>
  <c r="CU571" i="35"/>
  <c r="CU69" i="35" s="1"/>
  <c r="CU284" i="35"/>
  <c r="CU60" i="35" s="1"/>
  <c r="CV522" i="35"/>
  <c r="CV244" i="35"/>
  <c r="CV187" i="35"/>
  <c r="CV237" i="35"/>
  <c r="CV242" i="35" s="1"/>
  <c r="CV189" i="35"/>
  <c r="CR253" i="35"/>
  <c r="CR53" i="35" s="1"/>
  <c r="CR268" i="35"/>
  <c r="CR271" i="35" s="1"/>
  <c r="CR55" i="35" s="1"/>
  <c r="CW175" i="35"/>
  <c r="CX7" i="35"/>
  <c r="CW8" i="35"/>
  <c r="CW4" i="35"/>
  <c r="CW9" i="35"/>
  <c r="CW211" i="35" s="1"/>
  <c r="CW30" i="35"/>
  <c r="CW5" i="35"/>
  <c r="CW6" i="35" s="1"/>
  <c r="CW128" i="35" s="1"/>
  <c r="CW130" i="35" s="1"/>
  <c r="CW131" i="35" s="1"/>
  <c r="CW132" i="35" s="1"/>
  <c r="CU340" i="35"/>
  <c r="CU61" i="35" s="1"/>
  <c r="CT493" i="35"/>
  <c r="CT494" i="35" s="1"/>
  <c r="CT468" i="35" s="1"/>
  <c r="CT486" i="35"/>
  <c r="CU205" i="35" l="1"/>
  <c r="CU203" i="35"/>
  <c r="CU204" i="35" s="1"/>
  <c r="CU208" i="35" s="1"/>
  <c r="CU209" i="35" s="1"/>
  <c r="CU210" i="35" s="1"/>
  <c r="CU212" i="35" s="1"/>
  <c r="CU177" i="35" s="1"/>
  <c r="CU521" i="35"/>
  <c r="CU524" i="35" s="1"/>
  <c r="DA526" i="35" s="1"/>
  <c r="DA68" i="35" s="1"/>
  <c r="CV571" i="35"/>
  <c r="CV69" i="35" s="1"/>
  <c r="CS471" i="35"/>
  <c r="CS66" i="35" s="1"/>
  <c r="CU147" i="35"/>
  <c r="CU461" i="35" s="1"/>
  <c r="CU462" i="35" s="1"/>
  <c r="CU443" i="35" s="1"/>
  <c r="CU243" i="35"/>
  <c r="CU245" i="35" s="1"/>
  <c r="CU178" i="35" s="1"/>
  <c r="CU144" i="35"/>
  <c r="CU145" i="35" s="1"/>
  <c r="CU479" i="35"/>
  <c r="CU485" i="35" s="1"/>
  <c r="CU456" i="35"/>
  <c r="CU457" i="35" s="1"/>
  <c r="CU442" i="35" s="1"/>
  <c r="CT480" i="35"/>
  <c r="CT466" i="35" s="1"/>
  <c r="CV141" i="35"/>
  <c r="CW556" i="35"/>
  <c r="CW563" i="35" s="1"/>
  <c r="CW570" i="35" s="1"/>
  <c r="CW554" i="35"/>
  <c r="CW561" i="35" s="1"/>
  <c r="CW568" i="35" s="1"/>
  <c r="CW555" i="35"/>
  <c r="CW562" i="35" s="1"/>
  <c r="CW569" i="35" s="1"/>
  <c r="CW553" i="35"/>
  <c r="CW560" i="35" s="1"/>
  <c r="CW567" i="35" s="1"/>
  <c r="CW552" i="35"/>
  <c r="CW559" i="35" s="1"/>
  <c r="CW566" i="35" s="1"/>
  <c r="CW551" i="35"/>
  <c r="CW558" i="35" s="1"/>
  <c r="CW565" i="35" s="1"/>
  <c r="CW475" i="35"/>
  <c r="CW448" i="35"/>
  <c r="CW451" i="35" s="1"/>
  <c r="CW452" i="35" s="1"/>
  <c r="CW441" i="35" s="1"/>
  <c r="CW414" i="35"/>
  <c r="CW417" i="35" s="1"/>
  <c r="CW397" i="35"/>
  <c r="CW382" i="35"/>
  <c r="CW385" i="35" s="1"/>
  <c r="CW386" i="35" s="1"/>
  <c r="CW62" i="35" s="1"/>
  <c r="CW375" i="35"/>
  <c r="CW377" i="35" s="1"/>
  <c r="CW378" i="35" s="1"/>
  <c r="CW339" i="35" s="1"/>
  <c r="CW368" i="35"/>
  <c r="CW370" i="35" s="1"/>
  <c r="CW371" i="35" s="1"/>
  <c r="CW338" i="35" s="1"/>
  <c r="CW328" i="35"/>
  <c r="CW330" i="35" s="1"/>
  <c r="CW331" i="35" s="1"/>
  <c r="CW283" i="35" s="1"/>
  <c r="CW344" i="35"/>
  <c r="CW347" i="35" s="1"/>
  <c r="CW348" i="35" s="1"/>
  <c r="CW335" i="35" s="1"/>
  <c r="CW320" i="35"/>
  <c r="CW322" i="35" s="1"/>
  <c r="CW324" i="35" s="1"/>
  <c r="CW282" i="35" s="1"/>
  <c r="CW360" i="35"/>
  <c r="CW363" i="35" s="1"/>
  <c r="CW364" i="35" s="1"/>
  <c r="CW337" i="35" s="1"/>
  <c r="CW312" i="35"/>
  <c r="CW314" i="35" s="1"/>
  <c r="CW316" i="35" s="1"/>
  <c r="CW281" i="35" s="1"/>
  <c r="CW304" i="35"/>
  <c r="CW307" i="35" s="1"/>
  <c r="CW308" i="35" s="1"/>
  <c r="CW280" i="35" s="1"/>
  <c r="CW352" i="35"/>
  <c r="CW355" i="35" s="1"/>
  <c r="CW356" i="35" s="1"/>
  <c r="CW336" i="35" s="1"/>
  <c r="CW296" i="35"/>
  <c r="CW299" i="35" s="1"/>
  <c r="CW300" i="35" s="1"/>
  <c r="CW279" i="35" s="1"/>
  <c r="CW288" i="35"/>
  <c r="CW291" i="35" s="1"/>
  <c r="CW292" i="35" s="1"/>
  <c r="CW278" i="35" s="1"/>
  <c r="CW257" i="35"/>
  <c r="CW259" i="35" s="1"/>
  <c r="CW260" i="35" s="1"/>
  <c r="CW54" i="35" s="1"/>
  <c r="CW249" i="35"/>
  <c r="CW252" i="35" s="1"/>
  <c r="CW185" i="35"/>
  <c r="CW134" i="35"/>
  <c r="CW137" i="35" s="1"/>
  <c r="CW139" i="35"/>
  <c r="CW266" i="35"/>
  <c r="CW270" i="35" s="1"/>
  <c r="CW492" i="35"/>
  <c r="CT461" i="35"/>
  <c r="CT462" i="35" s="1"/>
  <c r="CT443" i="35" s="1"/>
  <c r="CT444" i="35" s="1"/>
  <c r="CT65" i="35" s="1"/>
  <c r="CT251" i="35"/>
  <c r="CT487" i="35"/>
  <c r="CT467" i="35" s="1"/>
  <c r="CV143" i="35"/>
  <c r="CX175" i="35"/>
  <c r="CX8" i="35"/>
  <c r="CX4" i="35"/>
  <c r="CX9" i="35"/>
  <c r="CX211" i="35" s="1"/>
  <c r="CY7" i="35"/>
  <c r="CX30" i="35"/>
  <c r="CX5" i="35"/>
  <c r="CX6" i="35" s="1"/>
  <c r="CX128" i="35" s="1"/>
  <c r="CX130" i="35" s="1"/>
  <c r="CV405" i="35"/>
  <c r="CV406" i="35" s="1"/>
  <c r="CV391" i="35" s="1"/>
  <c r="CU493" i="35"/>
  <c r="CU494" i="35" s="1"/>
  <c r="CU468" i="35" s="1"/>
  <c r="CU486" i="35"/>
  <c r="CV284" i="35"/>
  <c r="CV60" i="35" s="1"/>
  <c r="CV510" i="35"/>
  <c r="CV511" i="35" s="1"/>
  <c r="CV470" i="35" s="1"/>
  <c r="CV478" i="35"/>
  <c r="CV505" i="35"/>
  <c r="CV506" i="35" s="1"/>
  <c r="CV469" i="35" s="1"/>
  <c r="CV191" i="35"/>
  <c r="CT515" i="35"/>
  <c r="CT517" i="35" s="1"/>
  <c r="CT67" i="35" s="1"/>
  <c r="CT51" i="35"/>
  <c r="CW522" i="35"/>
  <c r="CW189" i="35"/>
  <c r="CW244" i="35"/>
  <c r="CW237" i="35"/>
  <c r="CW242" i="35" s="1"/>
  <c r="CW187" i="35"/>
  <c r="CW416" i="35"/>
  <c r="CV98" i="35"/>
  <c r="CV32" i="35"/>
  <c r="CV43" i="35" s="1"/>
  <c r="CV17" i="35" s="1"/>
  <c r="CW97" i="35"/>
  <c r="CW42" i="35" s="1"/>
  <c r="CW95" i="35"/>
  <c r="CW40" i="35" s="1"/>
  <c r="CW93" i="35"/>
  <c r="CW38" i="35" s="1"/>
  <c r="CW91" i="35"/>
  <c r="CW36" i="35" s="1"/>
  <c r="CW89" i="35"/>
  <c r="CW34" i="35" s="1"/>
  <c r="CW87" i="35"/>
  <c r="CW115" i="35"/>
  <c r="CW92" i="35"/>
  <c r="CW37" i="35" s="1"/>
  <c r="CW94" i="35"/>
  <c r="CW39" i="35" s="1"/>
  <c r="CW88" i="35"/>
  <c r="CW33" i="35" s="1"/>
  <c r="CW96" i="35"/>
  <c r="CW41" i="35" s="1"/>
  <c r="CW90" i="35"/>
  <c r="CW35" i="35" s="1"/>
  <c r="CV340" i="35"/>
  <c r="CV61" i="35" s="1"/>
  <c r="CX131" i="35" l="1"/>
  <c r="CX132" i="35" s="1"/>
  <c r="CV205" i="35"/>
  <c r="CV203" i="35"/>
  <c r="CV204" i="35" s="1"/>
  <c r="CV208" i="35" s="1"/>
  <c r="CV209" i="35" s="1"/>
  <c r="CV210" i="35" s="1"/>
  <c r="CV212" i="35" s="1"/>
  <c r="CV177" i="35" s="1"/>
  <c r="CV521" i="35"/>
  <c r="CV524" i="35" s="1"/>
  <c r="DB526" i="35" s="1"/>
  <c r="DB68" i="35" s="1"/>
  <c r="CU480" i="35"/>
  <c r="CU466" i="35" s="1"/>
  <c r="CU487" i="35"/>
  <c r="CU467" i="35" s="1"/>
  <c r="CW284" i="35"/>
  <c r="CW60" i="35" s="1"/>
  <c r="CT471" i="35"/>
  <c r="CT66" i="35" s="1"/>
  <c r="CU251" i="35"/>
  <c r="CU253" i="35" s="1"/>
  <c r="CU53" i="35" s="1"/>
  <c r="CV243" i="35"/>
  <c r="CV245" i="35" s="1"/>
  <c r="CV178" i="35" s="1"/>
  <c r="CV144" i="35"/>
  <c r="CV145" i="35" s="1"/>
  <c r="CV515" i="35" s="1"/>
  <c r="CV517" i="35" s="1"/>
  <c r="CV67" i="35" s="1"/>
  <c r="CV147" i="35"/>
  <c r="CV461" i="35" s="1"/>
  <c r="CV462" i="35" s="1"/>
  <c r="CV443" i="35" s="1"/>
  <c r="CU444" i="35"/>
  <c r="CU65" i="35" s="1"/>
  <c r="CV479" i="35"/>
  <c r="CV485" i="35" s="1"/>
  <c r="CV456" i="35"/>
  <c r="CV457" i="35" s="1"/>
  <c r="CV442" i="35" s="1"/>
  <c r="CW191" i="35"/>
  <c r="CW141" i="35"/>
  <c r="CY175" i="35"/>
  <c r="CY8" i="35"/>
  <c r="CY4" i="35"/>
  <c r="CY9" i="35"/>
  <c r="CY211" i="35" s="1"/>
  <c r="CZ7" i="35"/>
  <c r="CY30" i="35"/>
  <c r="CY5" i="35"/>
  <c r="CY6" i="35" s="1"/>
  <c r="CY128" i="35" s="1"/>
  <c r="CY130" i="35" s="1"/>
  <c r="CX522" i="35"/>
  <c r="CX244" i="35"/>
  <c r="CX237" i="35"/>
  <c r="CX242" i="35" s="1"/>
  <c r="CX189" i="35"/>
  <c r="CX187" i="35"/>
  <c r="CX556" i="35"/>
  <c r="CX563" i="35" s="1"/>
  <c r="CX570" i="35" s="1"/>
  <c r="CX555" i="35"/>
  <c r="CX562" i="35" s="1"/>
  <c r="CX569" i="35" s="1"/>
  <c r="CX552" i="35"/>
  <c r="CX559" i="35" s="1"/>
  <c r="CX566" i="35" s="1"/>
  <c r="CX553" i="35"/>
  <c r="CX560" i="35" s="1"/>
  <c r="CX567" i="35" s="1"/>
  <c r="CX551" i="35"/>
  <c r="CX558" i="35" s="1"/>
  <c r="CX565" i="35" s="1"/>
  <c r="CX554" i="35"/>
  <c r="CX561" i="35" s="1"/>
  <c r="CX568" i="35" s="1"/>
  <c r="CX475" i="35"/>
  <c r="CX448" i="35"/>
  <c r="CX451" i="35" s="1"/>
  <c r="CX452" i="35" s="1"/>
  <c r="CX441" i="35" s="1"/>
  <c r="CX397" i="35"/>
  <c r="CX382" i="35"/>
  <c r="CX385" i="35" s="1"/>
  <c r="CX386" i="35" s="1"/>
  <c r="CX62" i="35" s="1"/>
  <c r="CX344" i="35"/>
  <c r="CX347" i="35" s="1"/>
  <c r="CX348" i="35" s="1"/>
  <c r="CX335" i="35" s="1"/>
  <c r="CX375" i="35"/>
  <c r="CX377" i="35" s="1"/>
  <c r="CX378" i="35" s="1"/>
  <c r="CX339" i="35" s="1"/>
  <c r="CX360" i="35"/>
  <c r="CX363" i="35" s="1"/>
  <c r="CX364" i="35" s="1"/>
  <c r="CX337" i="35" s="1"/>
  <c r="CX352" i="35"/>
  <c r="CX355" i="35" s="1"/>
  <c r="CX356" i="35" s="1"/>
  <c r="CX336" i="35" s="1"/>
  <c r="CX414" i="35"/>
  <c r="CX417" i="35" s="1"/>
  <c r="CX368" i="35"/>
  <c r="CX370" i="35" s="1"/>
  <c r="CX371" i="35" s="1"/>
  <c r="CX338" i="35" s="1"/>
  <c r="CX328" i="35"/>
  <c r="CX330" i="35" s="1"/>
  <c r="CX331" i="35" s="1"/>
  <c r="CX283" i="35" s="1"/>
  <c r="CX288" i="35"/>
  <c r="CX291" i="35" s="1"/>
  <c r="CX292" i="35" s="1"/>
  <c r="CX278" i="35" s="1"/>
  <c r="CX257" i="35"/>
  <c r="CX259" i="35" s="1"/>
  <c r="CX260" i="35" s="1"/>
  <c r="CX54" i="35" s="1"/>
  <c r="CX312" i="35"/>
  <c r="CX314" i="35" s="1"/>
  <c r="CX316" i="35" s="1"/>
  <c r="CX281" i="35" s="1"/>
  <c r="CX249" i="35"/>
  <c r="CX252" i="35" s="1"/>
  <c r="CX320" i="35"/>
  <c r="CX322" i="35" s="1"/>
  <c r="CX324" i="35" s="1"/>
  <c r="CX282" i="35" s="1"/>
  <c r="CX139" i="35"/>
  <c r="CX185" i="35"/>
  <c r="CX134" i="35"/>
  <c r="CX137" i="35" s="1"/>
  <c r="CX304" i="35"/>
  <c r="CX307" i="35" s="1"/>
  <c r="CX308" i="35" s="1"/>
  <c r="CX280" i="35" s="1"/>
  <c r="CX296" i="35"/>
  <c r="CX299" i="35" s="1"/>
  <c r="CX300" i="35" s="1"/>
  <c r="CX279" i="35" s="1"/>
  <c r="CX266" i="35"/>
  <c r="CX270" i="35" s="1"/>
  <c r="CX492" i="35"/>
  <c r="CW405" i="35"/>
  <c r="CW406" i="35" s="1"/>
  <c r="CW391" i="35" s="1"/>
  <c r="CW510" i="35"/>
  <c r="CW511" i="35" s="1"/>
  <c r="CW470" i="35" s="1"/>
  <c r="CW505" i="35"/>
  <c r="CW506" i="35" s="1"/>
  <c r="CW469" i="35" s="1"/>
  <c r="CW478" i="35"/>
  <c r="CV493" i="35"/>
  <c r="CV494" i="35" s="1"/>
  <c r="CV468" i="35" s="1"/>
  <c r="CV486" i="35"/>
  <c r="CW571" i="35"/>
  <c r="CW69" i="35" s="1"/>
  <c r="CU515" i="35"/>
  <c r="CU517" i="35" s="1"/>
  <c r="CU67" i="35" s="1"/>
  <c r="CU51" i="35"/>
  <c r="CT253" i="35"/>
  <c r="CT53" i="35" s="1"/>
  <c r="CT268" i="35"/>
  <c r="CT271" i="35" s="1"/>
  <c r="CT55" i="35" s="1"/>
  <c r="CW340" i="35"/>
  <c r="CW61" i="35" s="1"/>
  <c r="CW98" i="35"/>
  <c r="CW32" i="35"/>
  <c r="CW43" i="35" s="1"/>
  <c r="CW17" i="35" s="1"/>
  <c r="CX97" i="35"/>
  <c r="CX42" i="35" s="1"/>
  <c r="CX95" i="35"/>
  <c r="CX40" i="35" s="1"/>
  <c r="CX93" i="35"/>
  <c r="CX38" i="35" s="1"/>
  <c r="CX91" i="35"/>
  <c r="CX36" i="35" s="1"/>
  <c r="CX89" i="35"/>
  <c r="CX34" i="35" s="1"/>
  <c r="CX87" i="35"/>
  <c r="CX115" i="35"/>
  <c r="CX88" i="35"/>
  <c r="CX33" i="35" s="1"/>
  <c r="CX96" i="35"/>
  <c r="CX41" i="35" s="1"/>
  <c r="CX90" i="35"/>
  <c r="CX35" i="35" s="1"/>
  <c r="CX92" i="35"/>
  <c r="CX37" i="35" s="1"/>
  <c r="CX94" i="35"/>
  <c r="CX39" i="35" s="1"/>
  <c r="CX416" i="35"/>
  <c r="CW143" i="35"/>
  <c r="CY131" i="35" l="1"/>
  <c r="CY132" i="35" s="1"/>
  <c r="CW205" i="35"/>
  <c r="CW203" i="35"/>
  <c r="CW204" i="35" s="1"/>
  <c r="CW208" i="35" s="1"/>
  <c r="CW209" i="35" s="1"/>
  <c r="CW210" i="35" s="1"/>
  <c r="CW212" i="35" s="1"/>
  <c r="CW177" i="35" s="1"/>
  <c r="CU471" i="35"/>
  <c r="CU66" i="35" s="1"/>
  <c r="CV251" i="35"/>
  <c r="CV268" i="35" s="1"/>
  <c r="CV271" i="35" s="1"/>
  <c r="CV55" i="35" s="1"/>
  <c r="CV444" i="35"/>
  <c r="CV65" i="35" s="1"/>
  <c r="CU268" i="35"/>
  <c r="CU271" i="35" s="1"/>
  <c r="CU55" i="35" s="1"/>
  <c r="CV480" i="35"/>
  <c r="CV466" i="35" s="1"/>
  <c r="CV487" i="35"/>
  <c r="CV467" i="35" s="1"/>
  <c r="CV51" i="35"/>
  <c r="CW479" i="35"/>
  <c r="CW485" i="35" s="1"/>
  <c r="CW521" i="35"/>
  <c r="CW524" i="35" s="1"/>
  <c r="DC526" i="35" s="1"/>
  <c r="DC68" i="35" s="1"/>
  <c r="CW144" i="35"/>
  <c r="CW145" i="35" s="1"/>
  <c r="CW243" i="35"/>
  <c r="CW245" i="35" s="1"/>
  <c r="CW178" i="35" s="1"/>
  <c r="CW456" i="35"/>
  <c r="CW457" i="35" s="1"/>
  <c r="CW442" i="35" s="1"/>
  <c r="CW147" i="35"/>
  <c r="CW461" i="35" s="1"/>
  <c r="CW462" i="35" s="1"/>
  <c r="CW443" i="35" s="1"/>
  <c r="CY551" i="35"/>
  <c r="CY558" i="35" s="1"/>
  <c r="CY565" i="35" s="1"/>
  <c r="CY556" i="35"/>
  <c r="CY563" i="35" s="1"/>
  <c r="CY570" i="35" s="1"/>
  <c r="CY555" i="35"/>
  <c r="CY562" i="35" s="1"/>
  <c r="CY569" i="35" s="1"/>
  <c r="CY553" i="35"/>
  <c r="CY560" i="35" s="1"/>
  <c r="CY567" i="35" s="1"/>
  <c r="CY554" i="35"/>
  <c r="CY561" i="35" s="1"/>
  <c r="CY568" i="35" s="1"/>
  <c r="CY552" i="35"/>
  <c r="CY559" i="35" s="1"/>
  <c r="CY566" i="35" s="1"/>
  <c r="CY448" i="35"/>
  <c r="CY451" i="35" s="1"/>
  <c r="CY452" i="35" s="1"/>
  <c r="CY441" i="35" s="1"/>
  <c r="CY475" i="35"/>
  <c r="CY397" i="35"/>
  <c r="CY382" i="35"/>
  <c r="CY385" i="35" s="1"/>
  <c r="CY386" i="35" s="1"/>
  <c r="CY62" i="35" s="1"/>
  <c r="CY368" i="35"/>
  <c r="CY370" i="35" s="1"/>
  <c r="CY371" i="35" s="1"/>
  <c r="CY338" i="35" s="1"/>
  <c r="CY375" i="35"/>
  <c r="CY377" i="35" s="1"/>
  <c r="CY378" i="35" s="1"/>
  <c r="CY339" i="35" s="1"/>
  <c r="CY360" i="35"/>
  <c r="CY363" i="35" s="1"/>
  <c r="CY364" i="35" s="1"/>
  <c r="CY337" i="35" s="1"/>
  <c r="CY352" i="35"/>
  <c r="CY355" i="35" s="1"/>
  <c r="CY356" i="35" s="1"/>
  <c r="CY336" i="35" s="1"/>
  <c r="CY414" i="35"/>
  <c r="CY417" i="35" s="1"/>
  <c r="CY328" i="35"/>
  <c r="CY330" i="35" s="1"/>
  <c r="CY331" i="35" s="1"/>
  <c r="CY283" i="35" s="1"/>
  <c r="CY344" i="35"/>
  <c r="CY347" i="35" s="1"/>
  <c r="CY348" i="35" s="1"/>
  <c r="CY335" i="35" s="1"/>
  <c r="CY312" i="35"/>
  <c r="CY314" i="35" s="1"/>
  <c r="CY316" i="35" s="1"/>
  <c r="CY281" i="35" s="1"/>
  <c r="CY288" i="35"/>
  <c r="CY291" i="35" s="1"/>
  <c r="CY292" i="35" s="1"/>
  <c r="CY278" i="35" s="1"/>
  <c r="CY296" i="35"/>
  <c r="CY299" i="35" s="1"/>
  <c r="CY300" i="35" s="1"/>
  <c r="CY279" i="35" s="1"/>
  <c r="CY249" i="35"/>
  <c r="CY252" i="35" s="1"/>
  <c r="CY320" i="35"/>
  <c r="CY322" i="35" s="1"/>
  <c r="CY324" i="35" s="1"/>
  <c r="CY282" i="35" s="1"/>
  <c r="CY304" i="35"/>
  <c r="CY307" i="35" s="1"/>
  <c r="CY308" i="35" s="1"/>
  <c r="CY280" i="35" s="1"/>
  <c r="CY266" i="35"/>
  <c r="CY270" i="35" s="1"/>
  <c r="CY257" i="35"/>
  <c r="CY259" i="35" s="1"/>
  <c r="CY260" i="35" s="1"/>
  <c r="CY54" i="35" s="1"/>
  <c r="CY185" i="35"/>
  <c r="CY134" i="35"/>
  <c r="CY137" i="35" s="1"/>
  <c r="CY139" i="35"/>
  <c r="CY492" i="35"/>
  <c r="CY416" i="35"/>
  <c r="CX571" i="35"/>
  <c r="CX69" i="35" s="1"/>
  <c r="CX98" i="35"/>
  <c r="CX32" i="35"/>
  <c r="CX43" i="35" s="1"/>
  <c r="CX17" i="35" s="1"/>
  <c r="CX284" i="35"/>
  <c r="CX60" i="35" s="1"/>
  <c r="CY97" i="35"/>
  <c r="CY42" i="35" s="1"/>
  <c r="CY95" i="35"/>
  <c r="CY40" i="35" s="1"/>
  <c r="CY93" i="35"/>
  <c r="CY38" i="35" s="1"/>
  <c r="CY91" i="35"/>
  <c r="CY36" i="35" s="1"/>
  <c r="CY89" i="35"/>
  <c r="CY34" i="35" s="1"/>
  <c r="CY87" i="35"/>
  <c r="CY115" i="35"/>
  <c r="CY96" i="35"/>
  <c r="CY41" i="35" s="1"/>
  <c r="CY88" i="35"/>
  <c r="CY33" i="35" s="1"/>
  <c r="CY92" i="35"/>
  <c r="CY37" i="35" s="1"/>
  <c r="CY90" i="35"/>
  <c r="CY35" i="35" s="1"/>
  <c r="CY94" i="35"/>
  <c r="CY39" i="35" s="1"/>
  <c r="CZ175" i="35"/>
  <c r="CZ8" i="35"/>
  <c r="CZ4" i="35"/>
  <c r="DA7" i="35"/>
  <c r="CZ9" i="35"/>
  <c r="CZ211" i="35" s="1"/>
  <c r="CZ5" i="35"/>
  <c r="CZ6" i="35" s="1"/>
  <c r="CZ128" i="35" s="1"/>
  <c r="CZ130" i="35" s="1"/>
  <c r="CZ30" i="35"/>
  <c r="CY522" i="35"/>
  <c r="CY244" i="35"/>
  <c r="CY237" i="35"/>
  <c r="CY242" i="35" s="1"/>
  <c r="CY189" i="35"/>
  <c r="CY187" i="35"/>
  <c r="CX143" i="35"/>
  <c r="CX340" i="35"/>
  <c r="CX61" i="35" s="1"/>
  <c r="CX405" i="35"/>
  <c r="CX406" i="35" s="1"/>
  <c r="CX391" i="35" s="1"/>
  <c r="CX191" i="35"/>
  <c r="CW486" i="35"/>
  <c r="CW493" i="35"/>
  <c r="CW494" i="35" s="1"/>
  <c r="CW468" i="35" s="1"/>
  <c r="CX141" i="35"/>
  <c r="CX478" i="35"/>
  <c r="CX510" i="35"/>
  <c r="CX511" i="35" s="1"/>
  <c r="CX470" i="35" s="1"/>
  <c r="CX505" i="35"/>
  <c r="CX506" i="35" s="1"/>
  <c r="CX469" i="35" s="1"/>
  <c r="CZ131" i="35" l="1"/>
  <c r="CZ132" i="35" s="1"/>
  <c r="CX205" i="35"/>
  <c r="CX203" i="35"/>
  <c r="CX204" i="35" s="1"/>
  <c r="CX208" i="35" s="1"/>
  <c r="CX209" i="35" s="1"/>
  <c r="CX210" i="35" s="1"/>
  <c r="CX212" i="35" s="1"/>
  <c r="CX177" i="35" s="1"/>
  <c r="CY191" i="35"/>
  <c r="CV253" i="35"/>
  <c r="CV53" i="35" s="1"/>
  <c r="CV471" i="35"/>
  <c r="CV66" i="35" s="1"/>
  <c r="CW480" i="35"/>
  <c r="CW466" i="35" s="1"/>
  <c r="CW487" i="35"/>
  <c r="CW467" i="35" s="1"/>
  <c r="CW444" i="35"/>
  <c r="CW65" i="35" s="1"/>
  <c r="CW251" i="35"/>
  <c r="CW268" i="35" s="1"/>
  <c r="CW271" i="35" s="1"/>
  <c r="CW55" i="35" s="1"/>
  <c r="CW515" i="35"/>
  <c r="CW517" i="35" s="1"/>
  <c r="CW67" i="35" s="1"/>
  <c r="CW51" i="35"/>
  <c r="CY141" i="35"/>
  <c r="CZ97" i="35"/>
  <c r="CZ42" i="35" s="1"/>
  <c r="CZ95" i="35"/>
  <c r="CZ40" i="35" s="1"/>
  <c r="CZ93" i="35"/>
  <c r="CZ38" i="35" s="1"/>
  <c r="CZ91" i="35"/>
  <c r="CZ36" i="35" s="1"/>
  <c r="CZ89" i="35"/>
  <c r="CZ34" i="35" s="1"/>
  <c r="CZ87" i="35"/>
  <c r="CZ115" i="35"/>
  <c r="CZ88" i="35"/>
  <c r="CZ33" i="35" s="1"/>
  <c r="CZ92" i="35"/>
  <c r="CZ37" i="35" s="1"/>
  <c r="CZ96" i="35"/>
  <c r="CZ41" i="35" s="1"/>
  <c r="CZ90" i="35"/>
  <c r="CZ35" i="35" s="1"/>
  <c r="CZ94" i="35"/>
  <c r="CZ39" i="35" s="1"/>
  <c r="CZ554" i="35"/>
  <c r="CZ561" i="35" s="1"/>
  <c r="CZ568" i="35" s="1"/>
  <c r="CZ556" i="35"/>
  <c r="CZ563" i="35" s="1"/>
  <c r="CZ570" i="35" s="1"/>
  <c r="CZ555" i="35"/>
  <c r="CZ562" i="35" s="1"/>
  <c r="CZ569" i="35" s="1"/>
  <c r="CZ553" i="35"/>
  <c r="CZ560" i="35" s="1"/>
  <c r="CZ567" i="35" s="1"/>
  <c r="CZ551" i="35"/>
  <c r="CZ558" i="35" s="1"/>
  <c r="CZ565" i="35" s="1"/>
  <c r="CZ552" i="35"/>
  <c r="CZ559" i="35" s="1"/>
  <c r="CZ566" i="35" s="1"/>
  <c r="CZ448" i="35"/>
  <c r="CZ451" i="35" s="1"/>
  <c r="CZ452" i="35" s="1"/>
  <c r="CZ441" i="35" s="1"/>
  <c r="CZ475" i="35"/>
  <c r="CZ397" i="35"/>
  <c r="CZ375" i="35"/>
  <c r="CZ377" i="35" s="1"/>
  <c r="CZ378" i="35" s="1"/>
  <c r="CZ339" i="35" s="1"/>
  <c r="CZ414" i="35"/>
  <c r="CZ417" i="35" s="1"/>
  <c r="CZ382" i="35"/>
  <c r="CZ385" i="35" s="1"/>
  <c r="CZ386" i="35" s="1"/>
  <c r="CZ62" i="35" s="1"/>
  <c r="CZ368" i="35"/>
  <c r="CZ370" i="35" s="1"/>
  <c r="CZ371" i="35" s="1"/>
  <c r="CZ338" i="35" s="1"/>
  <c r="CZ320" i="35"/>
  <c r="CZ322" i="35" s="1"/>
  <c r="CZ324" i="35" s="1"/>
  <c r="CZ282" i="35" s="1"/>
  <c r="CZ328" i="35"/>
  <c r="CZ330" i="35" s="1"/>
  <c r="CZ331" i="35" s="1"/>
  <c r="CZ283" i="35" s="1"/>
  <c r="CZ344" i="35"/>
  <c r="CZ347" i="35" s="1"/>
  <c r="CZ348" i="35" s="1"/>
  <c r="CZ335" i="35" s="1"/>
  <c r="CZ352" i="35"/>
  <c r="CZ355" i="35" s="1"/>
  <c r="CZ356" i="35" s="1"/>
  <c r="CZ336" i="35" s="1"/>
  <c r="CZ304" i="35"/>
  <c r="CZ307" i="35" s="1"/>
  <c r="CZ308" i="35" s="1"/>
  <c r="CZ280" i="35" s="1"/>
  <c r="CZ312" i="35"/>
  <c r="CZ314" i="35" s="1"/>
  <c r="CZ316" i="35" s="1"/>
  <c r="CZ281" i="35" s="1"/>
  <c r="CZ360" i="35"/>
  <c r="CZ363" i="35" s="1"/>
  <c r="CZ364" i="35" s="1"/>
  <c r="CZ337" i="35" s="1"/>
  <c r="CZ266" i="35"/>
  <c r="CZ270" i="35" s="1"/>
  <c r="CZ249" i="35"/>
  <c r="CZ252" i="35" s="1"/>
  <c r="CZ288" i="35"/>
  <c r="CZ291" i="35" s="1"/>
  <c r="CZ292" i="35" s="1"/>
  <c r="CZ278" i="35" s="1"/>
  <c r="CZ185" i="35"/>
  <c r="CZ134" i="35"/>
  <c r="CZ137" i="35" s="1"/>
  <c r="CZ296" i="35"/>
  <c r="CZ299" i="35" s="1"/>
  <c r="CZ300" i="35" s="1"/>
  <c r="CZ279" i="35" s="1"/>
  <c r="CZ257" i="35"/>
  <c r="CZ259" i="35" s="1"/>
  <c r="CZ260" i="35" s="1"/>
  <c r="CZ54" i="35" s="1"/>
  <c r="CZ139" i="35"/>
  <c r="CZ492" i="35"/>
  <c r="CX486" i="35"/>
  <c r="CX493" i="35"/>
  <c r="CX494" i="35" s="1"/>
  <c r="CX468" i="35" s="1"/>
  <c r="CX521" i="35"/>
  <c r="CX524" i="35" s="1"/>
  <c r="DD526" i="35" s="1"/>
  <c r="DD68" i="35" s="1"/>
  <c r="CX479" i="35"/>
  <c r="CX485" i="35" s="1"/>
  <c r="CX456" i="35"/>
  <c r="CX457" i="35" s="1"/>
  <c r="CX442" i="35" s="1"/>
  <c r="CX243" i="35"/>
  <c r="CX245" i="35" s="1"/>
  <c r="CX178" i="35" s="1"/>
  <c r="CX144" i="35"/>
  <c r="CX145" i="35" s="1"/>
  <c r="CX147" i="35"/>
  <c r="CZ522" i="35"/>
  <c r="CZ244" i="35"/>
  <c r="CZ237" i="35"/>
  <c r="CZ242" i="35" s="1"/>
  <c r="CZ189" i="35"/>
  <c r="CZ187" i="35"/>
  <c r="DA175" i="35"/>
  <c r="DA8" i="35"/>
  <c r="DA4" i="35"/>
  <c r="DB7" i="35"/>
  <c r="DA9" i="35"/>
  <c r="DA211" i="35" s="1"/>
  <c r="DA5" i="35"/>
  <c r="DA6" i="35" s="1"/>
  <c r="DA128" i="35" s="1"/>
  <c r="DA130" i="35" s="1"/>
  <c r="DA131" i="35" s="1"/>
  <c r="DA132" i="35" s="1"/>
  <c r="DA30" i="35"/>
  <c r="CY98" i="35"/>
  <c r="CY32" i="35"/>
  <c r="CY43" i="35" s="1"/>
  <c r="CY17" i="35" s="1"/>
  <c r="CY143" i="35"/>
  <c r="CY405" i="35"/>
  <c r="CY406" i="35" s="1"/>
  <c r="CY391" i="35" s="1"/>
  <c r="CZ416" i="35"/>
  <c r="CY505" i="35"/>
  <c r="CY506" i="35" s="1"/>
  <c r="CY469" i="35" s="1"/>
  <c r="CY478" i="35"/>
  <c r="CY510" i="35"/>
  <c r="CY511" i="35" s="1"/>
  <c r="CY470" i="35" s="1"/>
  <c r="CY284" i="35"/>
  <c r="CY60" i="35" s="1"/>
  <c r="CY340" i="35"/>
  <c r="CY61" i="35" s="1"/>
  <c r="CY571" i="35"/>
  <c r="CY69" i="35" s="1"/>
  <c r="CY205" i="35" l="1"/>
  <c r="CY203" i="35"/>
  <c r="CY204" i="35" s="1"/>
  <c r="CY208" i="35" s="1"/>
  <c r="CY209" i="35" s="1"/>
  <c r="CY210" i="35" s="1"/>
  <c r="CY212" i="35" s="1"/>
  <c r="CY177" i="35" s="1"/>
  <c r="CY144" i="35"/>
  <c r="CY145" i="35" s="1"/>
  <c r="CY51" i="35" s="1"/>
  <c r="CX487" i="35"/>
  <c r="CX467" i="35" s="1"/>
  <c r="CW471" i="35"/>
  <c r="CW66" i="35" s="1"/>
  <c r="CW253" i="35"/>
  <c r="CW53" i="35" s="1"/>
  <c r="CY521" i="35"/>
  <c r="CY524" i="35" s="1"/>
  <c r="DE526" i="35" s="1"/>
  <c r="DE68" i="35" s="1"/>
  <c r="CY456" i="35"/>
  <c r="CY457" i="35" s="1"/>
  <c r="CY442" i="35" s="1"/>
  <c r="CY243" i="35"/>
  <c r="CY245" i="35" s="1"/>
  <c r="CY178" i="35" s="1"/>
  <c r="CY479" i="35"/>
  <c r="CY485" i="35" s="1"/>
  <c r="CY147" i="35"/>
  <c r="CY461" i="35" s="1"/>
  <c r="CY462" i="35" s="1"/>
  <c r="CY443" i="35" s="1"/>
  <c r="CZ141" i="35"/>
  <c r="CX515" i="35"/>
  <c r="CX517" i="35" s="1"/>
  <c r="CX67" i="35" s="1"/>
  <c r="CX51" i="35"/>
  <c r="DB175" i="35"/>
  <c r="DB4" i="35"/>
  <c r="DC7" i="35"/>
  <c r="DB9" i="35"/>
  <c r="DB211" i="35" s="1"/>
  <c r="DB5" i="35"/>
  <c r="DB6" i="35" s="1"/>
  <c r="DB128" i="35" s="1"/>
  <c r="DB130" i="35" s="1"/>
  <c r="DB131" i="35" s="1"/>
  <c r="DB132" i="35" s="1"/>
  <c r="DB8" i="35"/>
  <c r="DB30" i="35"/>
  <c r="DA555" i="35"/>
  <c r="DA562" i="35" s="1"/>
  <c r="DA569" i="35" s="1"/>
  <c r="DA554" i="35"/>
  <c r="DA561" i="35" s="1"/>
  <c r="DA568" i="35" s="1"/>
  <c r="DA553" i="35"/>
  <c r="DA560" i="35" s="1"/>
  <c r="DA567" i="35" s="1"/>
  <c r="DA556" i="35"/>
  <c r="DA563" i="35" s="1"/>
  <c r="DA570" i="35" s="1"/>
  <c r="DA552" i="35"/>
  <c r="DA559" i="35" s="1"/>
  <c r="DA566" i="35" s="1"/>
  <c r="DA551" i="35"/>
  <c r="DA558" i="35" s="1"/>
  <c r="DA565" i="35" s="1"/>
  <c r="DA475" i="35"/>
  <c r="DA448" i="35"/>
  <c r="DA451" i="35" s="1"/>
  <c r="DA452" i="35" s="1"/>
  <c r="DA441" i="35" s="1"/>
  <c r="DA414" i="35"/>
  <c r="DA417" i="35" s="1"/>
  <c r="DA382" i="35"/>
  <c r="DA385" i="35" s="1"/>
  <c r="DA386" i="35" s="1"/>
  <c r="DA62" i="35" s="1"/>
  <c r="DA368" i="35"/>
  <c r="DA370" i="35" s="1"/>
  <c r="DA371" i="35" s="1"/>
  <c r="DA338" i="35" s="1"/>
  <c r="DA375" i="35"/>
  <c r="DA377" i="35" s="1"/>
  <c r="DA378" i="35" s="1"/>
  <c r="DA339" i="35" s="1"/>
  <c r="DA360" i="35"/>
  <c r="DA363" i="35" s="1"/>
  <c r="DA364" i="35" s="1"/>
  <c r="DA337" i="35" s="1"/>
  <c r="DA352" i="35"/>
  <c r="DA355" i="35" s="1"/>
  <c r="DA356" i="35" s="1"/>
  <c r="DA336" i="35" s="1"/>
  <c r="DA344" i="35"/>
  <c r="DA347" i="35" s="1"/>
  <c r="DA348" i="35" s="1"/>
  <c r="DA335" i="35" s="1"/>
  <c r="DA397" i="35"/>
  <c r="DA328" i="35"/>
  <c r="DA330" i="35" s="1"/>
  <c r="DA331" i="35" s="1"/>
  <c r="DA283" i="35" s="1"/>
  <c r="DA312" i="35"/>
  <c r="DA314" i="35" s="1"/>
  <c r="DA316" i="35" s="1"/>
  <c r="DA281" i="35" s="1"/>
  <c r="DA288" i="35"/>
  <c r="DA291" i="35" s="1"/>
  <c r="DA292" i="35" s="1"/>
  <c r="DA278" i="35" s="1"/>
  <c r="DA304" i="35"/>
  <c r="DA307" i="35" s="1"/>
  <c r="DA308" i="35" s="1"/>
  <c r="DA280" i="35" s="1"/>
  <c r="DA257" i="35"/>
  <c r="DA259" i="35" s="1"/>
  <c r="DA260" i="35" s="1"/>
  <c r="DA54" i="35" s="1"/>
  <c r="DA249" i="35"/>
  <c r="DA252" i="35" s="1"/>
  <c r="DA320" i="35"/>
  <c r="DA322" i="35" s="1"/>
  <c r="DA324" i="35" s="1"/>
  <c r="DA282" i="35" s="1"/>
  <c r="DA296" i="35"/>
  <c r="DA299" i="35" s="1"/>
  <c r="DA300" i="35" s="1"/>
  <c r="DA279" i="35" s="1"/>
  <c r="DA266" i="35"/>
  <c r="DA270" i="35" s="1"/>
  <c r="DA185" i="35"/>
  <c r="DA134" i="35"/>
  <c r="DA137" i="35" s="1"/>
  <c r="DA139" i="35"/>
  <c r="DA492" i="35"/>
  <c r="CZ143" i="35"/>
  <c r="CX461" i="35"/>
  <c r="CX462" i="35" s="1"/>
  <c r="CX443" i="35" s="1"/>
  <c r="CX444" i="35" s="1"/>
  <c r="CX65" i="35" s="1"/>
  <c r="CX251" i="35"/>
  <c r="CZ405" i="35"/>
  <c r="CZ406" i="35" s="1"/>
  <c r="CZ391" i="35" s="1"/>
  <c r="CZ510" i="35"/>
  <c r="CZ511" i="35" s="1"/>
  <c r="CZ470" i="35" s="1"/>
  <c r="CZ478" i="35"/>
  <c r="CZ505" i="35"/>
  <c r="CZ506" i="35" s="1"/>
  <c r="CZ469" i="35" s="1"/>
  <c r="CZ284" i="35"/>
  <c r="CZ60" i="35" s="1"/>
  <c r="CZ98" i="35"/>
  <c r="CZ32" i="35"/>
  <c r="CZ43" i="35" s="1"/>
  <c r="CZ17" i="35" s="1"/>
  <c r="CZ571" i="35"/>
  <c r="CZ69" i="35" s="1"/>
  <c r="DA416" i="35"/>
  <c r="DA96" i="35"/>
  <c r="DA41" i="35" s="1"/>
  <c r="DA94" i="35"/>
  <c r="DA39" i="35" s="1"/>
  <c r="DA92" i="35"/>
  <c r="DA37" i="35" s="1"/>
  <c r="DA90" i="35"/>
  <c r="DA35" i="35" s="1"/>
  <c r="DA88" i="35"/>
  <c r="DA33" i="35" s="1"/>
  <c r="DA97" i="35"/>
  <c r="DA42" i="35" s="1"/>
  <c r="DA95" i="35"/>
  <c r="DA40" i="35" s="1"/>
  <c r="DA93" i="35"/>
  <c r="DA38" i="35" s="1"/>
  <c r="DA91" i="35"/>
  <c r="DA36" i="35" s="1"/>
  <c r="DA89" i="35"/>
  <c r="DA34" i="35" s="1"/>
  <c r="DA87" i="35"/>
  <c r="DA115" i="35"/>
  <c r="CX480" i="35"/>
  <c r="CX466" i="35" s="1"/>
  <c r="CY493" i="35"/>
  <c r="CY494" i="35" s="1"/>
  <c r="CY468" i="35" s="1"/>
  <c r="CY486" i="35"/>
  <c r="DA522" i="35"/>
  <c r="DA244" i="35"/>
  <c r="DA237" i="35"/>
  <c r="DA242" i="35" s="1"/>
  <c r="DA189" i="35"/>
  <c r="DA187" i="35"/>
  <c r="CZ191" i="35"/>
  <c r="CZ340" i="35"/>
  <c r="CZ61" i="35" s="1"/>
  <c r="CZ205" i="35" l="1"/>
  <c r="CZ203" i="35"/>
  <c r="CZ204" i="35" s="1"/>
  <c r="CZ208" i="35" s="1"/>
  <c r="CZ209" i="35" s="1"/>
  <c r="CZ210" i="35" s="1"/>
  <c r="CZ212" i="35" s="1"/>
  <c r="CZ177" i="35" s="1"/>
  <c r="CX471" i="35"/>
  <c r="CX66" i="35" s="1"/>
  <c r="CZ456" i="35"/>
  <c r="CZ457" i="35" s="1"/>
  <c r="CZ442" i="35" s="1"/>
  <c r="DA571" i="35"/>
  <c r="DA69" i="35" s="1"/>
  <c r="CY487" i="35"/>
  <c r="CY467" i="35" s="1"/>
  <c r="DA340" i="35"/>
  <c r="DA61" i="35" s="1"/>
  <c r="CY444" i="35"/>
  <c r="CY65" i="35" s="1"/>
  <c r="CY251" i="35"/>
  <c r="CY268" i="35" s="1"/>
  <c r="CY271" i="35" s="1"/>
  <c r="CY55" i="35" s="1"/>
  <c r="CY480" i="35"/>
  <c r="CY466" i="35" s="1"/>
  <c r="CY515" i="35"/>
  <c r="CY517" i="35" s="1"/>
  <c r="CY67" i="35" s="1"/>
  <c r="CZ144" i="35"/>
  <c r="CZ145" i="35" s="1"/>
  <c r="CZ521" i="35"/>
  <c r="CZ524" i="35" s="1"/>
  <c r="DF526" i="35" s="1"/>
  <c r="DF68" i="35" s="1"/>
  <c r="CZ147" i="35"/>
  <c r="CZ251" i="35" s="1"/>
  <c r="CZ243" i="35"/>
  <c r="CZ245" i="35" s="1"/>
  <c r="CZ178" i="35" s="1"/>
  <c r="CZ479" i="35"/>
  <c r="CZ485" i="35" s="1"/>
  <c r="DA141" i="35"/>
  <c r="DB553" i="35"/>
  <c r="DB560" i="35" s="1"/>
  <c r="DB567" i="35" s="1"/>
  <c r="DB556" i="35"/>
  <c r="DB563" i="35" s="1"/>
  <c r="DB570" i="35" s="1"/>
  <c r="DB555" i="35"/>
  <c r="DB562" i="35" s="1"/>
  <c r="DB569" i="35" s="1"/>
  <c r="DB552" i="35"/>
  <c r="DB559" i="35" s="1"/>
  <c r="DB566" i="35" s="1"/>
  <c r="DB554" i="35"/>
  <c r="DB561" i="35" s="1"/>
  <c r="DB568" i="35" s="1"/>
  <c r="DB551" i="35"/>
  <c r="DB558" i="35" s="1"/>
  <c r="DB565" i="35" s="1"/>
  <c r="DB475" i="35"/>
  <c r="DB448" i="35"/>
  <c r="DB451" i="35" s="1"/>
  <c r="DB452" i="35" s="1"/>
  <c r="DB441" i="35" s="1"/>
  <c r="DB414" i="35"/>
  <c r="DB417" i="35" s="1"/>
  <c r="DB382" i="35"/>
  <c r="DB385" i="35" s="1"/>
  <c r="DB386" i="35" s="1"/>
  <c r="DB62" i="35" s="1"/>
  <c r="DB368" i="35"/>
  <c r="DB370" i="35" s="1"/>
  <c r="DB371" i="35" s="1"/>
  <c r="DB338" i="35" s="1"/>
  <c r="DB375" i="35"/>
  <c r="DB377" i="35" s="1"/>
  <c r="DB378" i="35" s="1"/>
  <c r="DB339" i="35" s="1"/>
  <c r="DB360" i="35"/>
  <c r="DB363" i="35" s="1"/>
  <c r="DB364" i="35" s="1"/>
  <c r="DB337" i="35" s="1"/>
  <c r="DB352" i="35"/>
  <c r="DB355" i="35" s="1"/>
  <c r="DB356" i="35" s="1"/>
  <c r="DB336" i="35" s="1"/>
  <c r="DB344" i="35"/>
  <c r="DB347" i="35" s="1"/>
  <c r="DB348" i="35" s="1"/>
  <c r="DB335" i="35" s="1"/>
  <c r="DB397" i="35"/>
  <c r="DB328" i="35"/>
  <c r="DB330" i="35" s="1"/>
  <c r="DB331" i="35" s="1"/>
  <c r="DB283" i="35" s="1"/>
  <c r="DB320" i="35"/>
  <c r="DB322" i="35" s="1"/>
  <c r="DB324" i="35" s="1"/>
  <c r="DB282" i="35" s="1"/>
  <c r="DB296" i="35"/>
  <c r="DB299" i="35" s="1"/>
  <c r="DB300" i="35" s="1"/>
  <c r="DB279" i="35" s="1"/>
  <c r="DB312" i="35"/>
  <c r="DB314" i="35" s="1"/>
  <c r="DB316" i="35" s="1"/>
  <c r="DB281" i="35" s="1"/>
  <c r="DB288" i="35"/>
  <c r="DB291" i="35" s="1"/>
  <c r="DB292" i="35" s="1"/>
  <c r="DB278" i="35" s="1"/>
  <c r="DB304" i="35"/>
  <c r="DB307" i="35" s="1"/>
  <c r="DB308" i="35" s="1"/>
  <c r="DB280" i="35" s="1"/>
  <c r="DB257" i="35"/>
  <c r="DB259" i="35" s="1"/>
  <c r="DB260" i="35" s="1"/>
  <c r="DB54" i="35" s="1"/>
  <c r="DB249" i="35"/>
  <c r="DB252" i="35" s="1"/>
  <c r="DB266" i="35"/>
  <c r="DB270" i="35" s="1"/>
  <c r="DB185" i="35"/>
  <c r="DB134" i="35"/>
  <c r="DB137" i="35" s="1"/>
  <c r="DB139" i="35"/>
  <c r="DB492" i="35"/>
  <c r="DB416" i="35"/>
  <c r="DA510" i="35"/>
  <c r="DA511" i="35" s="1"/>
  <c r="DA470" i="35" s="1"/>
  <c r="DA505" i="35"/>
  <c r="DA506" i="35" s="1"/>
  <c r="DA469" i="35" s="1"/>
  <c r="DA478" i="35"/>
  <c r="DB115" i="35"/>
  <c r="DB87" i="35"/>
  <c r="DB89" i="35"/>
  <c r="DB34" i="35" s="1"/>
  <c r="DB88" i="35"/>
  <c r="DB33" i="35" s="1"/>
  <c r="DB93" i="35"/>
  <c r="DB38" i="35" s="1"/>
  <c r="DB92" i="35"/>
  <c r="DB37" i="35" s="1"/>
  <c r="DB97" i="35"/>
  <c r="DB42" i="35" s="1"/>
  <c r="DB96" i="35"/>
  <c r="DB41" i="35" s="1"/>
  <c r="DB91" i="35"/>
  <c r="DB36" i="35" s="1"/>
  <c r="DB94" i="35"/>
  <c r="DB39" i="35" s="1"/>
  <c r="DB90" i="35"/>
  <c r="DB35" i="35" s="1"/>
  <c r="DB95" i="35"/>
  <c r="DB40" i="35" s="1"/>
  <c r="DA98" i="35"/>
  <c r="DA32" i="35"/>
  <c r="DA43" i="35" s="1"/>
  <c r="DA17" i="35" s="1"/>
  <c r="CX268" i="35"/>
  <c r="CX271" i="35" s="1"/>
  <c r="CX55" i="35" s="1"/>
  <c r="CX253" i="35"/>
  <c r="CX53" i="35" s="1"/>
  <c r="DA284" i="35"/>
  <c r="DA60" i="35" s="1"/>
  <c r="DB522" i="35"/>
  <c r="DB244" i="35"/>
  <c r="DB237" i="35"/>
  <c r="DB242" i="35" s="1"/>
  <c r="DB189" i="35"/>
  <c r="DB187" i="35"/>
  <c r="DC175" i="35"/>
  <c r="DC9" i="35"/>
  <c r="DC211" i="35" s="1"/>
  <c r="DC4" i="35"/>
  <c r="DD7" i="35"/>
  <c r="DC5" i="35"/>
  <c r="DC6" i="35" s="1"/>
  <c r="DC30" i="35"/>
  <c r="DC8" i="35"/>
  <c r="DA191" i="35"/>
  <c r="DA405" i="35"/>
  <c r="DA406" i="35" s="1"/>
  <c r="DA391" i="35" s="1"/>
  <c r="DA143" i="35"/>
  <c r="CZ486" i="35"/>
  <c r="CZ493" i="35"/>
  <c r="CZ494" i="35" s="1"/>
  <c r="CZ468" i="35" s="1"/>
  <c r="DC416" i="35" l="1"/>
  <c r="DC128" i="35"/>
  <c r="DC130" i="35" s="1"/>
  <c r="DC131" i="35" s="1"/>
  <c r="DC132" i="35" s="1"/>
  <c r="DA205" i="35"/>
  <c r="DA203" i="35"/>
  <c r="DA204" i="35" s="1"/>
  <c r="DA208" i="35" s="1"/>
  <c r="DA209" i="35" s="1"/>
  <c r="DA210" i="35" s="1"/>
  <c r="DA212" i="35" s="1"/>
  <c r="DA177" i="35" s="1"/>
  <c r="DA479" i="35"/>
  <c r="DA485" i="35" s="1"/>
  <c r="DB571" i="35"/>
  <c r="DB69" i="35" s="1"/>
  <c r="CY471" i="35"/>
  <c r="CY66" i="35" s="1"/>
  <c r="DB340" i="35"/>
  <c r="DB61" i="35" s="1"/>
  <c r="CY253" i="35"/>
  <c r="CY53" i="35" s="1"/>
  <c r="CZ487" i="35"/>
  <c r="CZ467" i="35" s="1"/>
  <c r="CZ51" i="35"/>
  <c r="CZ515" i="35"/>
  <c r="CZ517" i="35" s="1"/>
  <c r="CZ67" i="35" s="1"/>
  <c r="CZ480" i="35"/>
  <c r="CZ466" i="35" s="1"/>
  <c r="CZ461" i="35"/>
  <c r="CZ462" i="35" s="1"/>
  <c r="CZ443" i="35" s="1"/>
  <c r="CZ444" i="35" s="1"/>
  <c r="CZ65" i="35" s="1"/>
  <c r="DA147" i="35"/>
  <c r="DA251" i="35" s="1"/>
  <c r="DA144" i="35"/>
  <c r="DA145" i="35" s="1"/>
  <c r="DA243" i="35"/>
  <c r="DA245" i="35" s="1"/>
  <c r="DA178" i="35" s="1"/>
  <c r="DA521" i="35"/>
  <c r="DA524" i="35" s="1"/>
  <c r="DG526" i="35" s="1"/>
  <c r="DG68" i="35" s="1"/>
  <c r="DA456" i="35"/>
  <c r="DA457" i="35" s="1"/>
  <c r="DA442" i="35" s="1"/>
  <c r="DB191" i="35"/>
  <c r="DB405" i="35"/>
  <c r="DB406" i="35" s="1"/>
  <c r="DB391" i="35" s="1"/>
  <c r="CZ268" i="35"/>
  <c r="CZ271" i="35" s="1"/>
  <c r="CZ55" i="35" s="1"/>
  <c r="CZ253" i="35"/>
  <c r="CZ53" i="35" s="1"/>
  <c r="DB143" i="35"/>
  <c r="DB141" i="35"/>
  <c r="DB98" i="35"/>
  <c r="DB32" i="35"/>
  <c r="DB43" i="35" s="1"/>
  <c r="DB17" i="35" s="1"/>
  <c r="DB478" i="35"/>
  <c r="DB505" i="35"/>
  <c r="DB506" i="35" s="1"/>
  <c r="DB469" i="35" s="1"/>
  <c r="DB510" i="35"/>
  <c r="DB511" i="35" s="1"/>
  <c r="DB470" i="35" s="1"/>
  <c r="DC556" i="35"/>
  <c r="DC563" i="35" s="1"/>
  <c r="DC570" i="35" s="1"/>
  <c r="DC555" i="35"/>
  <c r="DC562" i="35" s="1"/>
  <c r="DC569" i="35" s="1"/>
  <c r="DC554" i="35"/>
  <c r="DC561" i="35" s="1"/>
  <c r="DC568" i="35" s="1"/>
  <c r="DC553" i="35"/>
  <c r="DC560" i="35" s="1"/>
  <c r="DC567" i="35" s="1"/>
  <c r="DC552" i="35"/>
  <c r="DC559" i="35" s="1"/>
  <c r="DC566" i="35" s="1"/>
  <c r="DC551" i="35"/>
  <c r="DC558" i="35" s="1"/>
  <c r="DC565" i="35" s="1"/>
  <c r="DC448" i="35"/>
  <c r="DC451" i="35" s="1"/>
  <c r="DC452" i="35" s="1"/>
  <c r="DC441" i="35" s="1"/>
  <c r="DC475" i="35"/>
  <c r="DC414" i="35"/>
  <c r="DC417" i="35" s="1"/>
  <c r="DC397" i="35"/>
  <c r="DC368" i="35"/>
  <c r="DC370" i="35" s="1"/>
  <c r="DC371" i="35" s="1"/>
  <c r="DC338" i="35" s="1"/>
  <c r="DC344" i="35"/>
  <c r="DC347" i="35" s="1"/>
  <c r="DC348" i="35" s="1"/>
  <c r="DC335" i="35" s="1"/>
  <c r="DC382" i="35"/>
  <c r="DC385" i="35" s="1"/>
  <c r="DC386" i="35" s="1"/>
  <c r="DC62" i="35" s="1"/>
  <c r="DC312" i="35"/>
  <c r="DC314" i="35" s="1"/>
  <c r="DC316" i="35" s="1"/>
  <c r="DC281" i="35" s="1"/>
  <c r="DC328" i="35"/>
  <c r="DC330" i="35" s="1"/>
  <c r="DC331" i="35" s="1"/>
  <c r="DC283" i="35" s="1"/>
  <c r="DC375" i="35"/>
  <c r="DC377" i="35" s="1"/>
  <c r="DC378" i="35" s="1"/>
  <c r="DC339" i="35" s="1"/>
  <c r="DC352" i="35"/>
  <c r="DC355" i="35" s="1"/>
  <c r="DC356" i="35" s="1"/>
  <c r="DC336" i="35" s="1"/>
  <c r="DC296" i="35"/>
  <c r="DC299" i="35" s="1"/>
  <c r="DC300" i="35" s="1"/>
  <c r="DC279" i="35" s="1"/>
  <c r="DC320" i="35"/>
  <c r="DC322" i="35" s="1"/>
  <c r="DC324" i="35" s="1"/>
  <c r="DC282" i="35" s="1"/>
  <c r="DC304" i="35"/>
  <c r="DC307" i="35" s="1"/>
  <c r="DC308" i="35" s="1"/>
  <c r="DC280" i="35" s="1"/>
  <c r="DC288" i="35"/>
  <c r="DC291" i="35" s="1"/>
  <c r="DC292" i="35" s="1"/>
  <c r="DC278" i="35" s="1"/>
  <c r="DC360" i="35"/>
  <c r="DC363" i="35" s="1"/>
  <c r="DC364" i="35" s="1"/>
  <c r="DC337" i="35" s="1"/>
  <c r="DC257" i="35"/>
  <c r="DC259" i="35" s="1"/>
  <c r="DC260" i="35" s="1"/>
  <c r="DC54" i="35" s="1"/>
  <c r="DC266" i="35"/>
  <c r="DC270" i="35" s="1"/>
  <c r="DC249" i="35"/>
  <c r="DC252" i="35" s="1"/>
  <c r="DC185" i="35"/>
  <c r="DC134" i="35"/>
  <c r="DC137" i="35" s="1"/>
  <c r="DC139" i="35"/>
  <c r="DC492" i="35"/>
  <c r="DC88" i="35"/>
  <c r="DC33" i="35" s="1"/>
  <c r="DC115" i="35"/>
  <c r="DC93" i="35"/>
  <c r="DC38" i="35" s="1"/>
  <c r="DC92" i="35"/>
  <c r="DC37" i="35" s="1"/>
  <c r="DC97" i="35"/>
  <c r="DC42" i="35" s="1"/>
  <c r="DC96" i="35"/>
  <c r="DC41" i="35" s="1"/>
  <c r="DC94" i="35"/>
  <c r="DC39" i="35" s="1"/>
  <c r="DC87" i="35"/>
  <c r="DC91" i="35"/>
  <c r="DC36" i="35" s="1"/>
  <c r="DC90" i="35"/>
  <c r="DC35" i="35" s="1"/>
  <c r="DC95" i="35"/>
  <c r="DC40" i="35" s="1"/>
  <c r="DC89" i="35"/>
  <c r="DC34" i="35" s="1"/>
  <c r="DB284" i="35"/>
  <c r="DB60" i="35" s="1"/>
  <c r="DA486" i="35"/>
  <c r="DA493" i="35"/>
  <c r="DA494" i="35" s="1"/>
  <c r="DA468" i="35" s="1"/>
  <c r="DD175" i="35"/>
  <c r="DD9" i="35"/>
  <c r="DD211" i="35" s="1"/>
  <c r="DE7" i="35"/>
  <c r="DD5" i="35"/>
  <c r="DD6" i="35" s="1"/>
  <c r="DD30" i="35"/>
  <c r="DD4" i="35"/>
  <c r="DD8" i="35"/>
  <c r="DC522" i="35"/>
  <c r="DC244" i="35"/>
  <c r="DC237" i="35"/>
  <c r="DC242" i="35" s="1"/>
  <c r="DC189" i="35"/>
  <c r="DC187" i="35"/>
  <c r="DD416" i="35" l="1"/>
  <c r="DD128" i="35"/>
  <c r="DD130" i="35" s="1"/>
  <c r="DD131" i="35" s="1"/>
  <c r="DD132" i="35" s="1"/>
  <c r="DB205" i="35"/>
  <c r="DB203" i="35"/>
  <c r="DB204" i="35" s="1"/>
  <c r="DB208" i="35" s="1"/>
  <c r="DB209" i="35" s="1"/>
  <c r="DB210" i="35" s="1"/>
  <c r="DB212" i="35" s="1"/>
  <c r="DB177" i="35" s="1"/>
  <c r="DA480" i="35"/>
  <c r="DA466" i="35" s="1"/>
  <c r="DA487" i="35"/>
  <c r="DA467" i="35" s="1"/>
  <c r="DC191" i="35"/>
  <c r="CZ471" i="35"/>
  <c r="CZ66" i="35" s="1"/>
  <c r="DA461" i="35"/>
  <c r="DA462" i="35" s="1"/>
  <c r="DA443" i="35" s="1"/>
  <c r="DA444" i="35" s="1"/>
  <c r="DA65" i="35" s="1"/>
  <c r="DA515" i="35"/>
  <c r="DA517" i="35" s="1"/>
  <c r="DA67" i="35" s="1"/>
  <c r="DA51" i="35"/>
  <c r="DC141" i="35"/>
  <c r="DD522" i="35"/>
  <c r="DD244" i="35"/>
  <c r="DD237" i="35"/>
  <c r="DD242" i="35" s="1"/>
  <c r="DD189" i="35"/>
  <c r="DD187" i="35"/>
  <c r="DA253" i="35"/>
  <c r="DA53" i="35" s="1"/>
  <c r="DA268" i="35"/>
  <c r="DA271" i="35" s="1"/>
  <c r="DA55" i="35" s="1"/>
  <c r="DB486" i="35"/>
  <c r="DB493" i="35"/>
  <c r="DB494" i="35" s="1"/>
  <c r="DB468" i="35" s="1"/>
  <c r="DC143" i="35"/>
  <c r="DC340" i="35"/>
  <c r="DC61" i="35" s="1"/>
  <c r="DD553" i="35"/>
  <c r="DD560" i="35" s="1"/>
  <c r="DD567" i="35" s="1"/>
  <c r="DD556" i="35"/>
  <c r="DD563" i="35" s="1"/>
  <c r="DD570" i="35" s="1"/>
  <c r="DD555" i="35"/>
  <c r="DD562" i="35" s="1"/>
  <c r="DD569" i="35" s="1"/>
  <c r="DD552" i="35"/>
  <c r="DD559" i="35" s="1"/>
  <c r="DD566" i="35" s="1"/>
  <c r="DD554" i="35"/>
  <c r="DD561" i="35" s="1"/>
  <c r="DD568" i="35" s="1"/>
  <c r="DD551" i="35"/>
  <c r="DD558" i="35" s="1"/>
  <c r="DD565" i="35" s="1"/>
  <c r="DD475" i="35"/>
  <c r="DD448" i="35"/>
  <c r="DD451" i="35" s="1"/>
  <c r="DD452" i="35" s="1"/>
  <c r="DD441" i="35" s="1"/>
  <c r="DD414" i="35"/>
  <c r="DD417" i="35" s="1"/>
  <c r="DD375" i="35"/>
  <c r="DD377" i="35" s="1"/>
  <c r="DD378" i="35" s="1"/>
  <c r="DD339" i="35" s="1"/>
  <c r="DD360" i="35"/>
  <c r="DD363" i="35" s="1"/>
  <c r="DD364" i="35" s="1"/>
  <c r="DD337" i="35" s="1"/>
  <c r="DD397" i="35"/>
  <c r="DD368" i="35"/>
  <c r="DD370" i="35" s="1"/>
  <c r="DD371" i="35" s="1"/>
  <c r="DD338" i="35" s="1"/>
  <c r="DD382" i="35"/>
  <c r="DD385" i="35" s="1"/>
  <c r="DD386" i="35" s="1"/>
  <c r="DD62" i="35" s="1"/>
  <c r="DD352" i="35"/>
  <c r="DD355" i="35" s="1"/>
  <c r="DD356" i="35" s="1"/>
  <c r="DD336" i="35" s="1"/>
  <c r="DD344" i="35"/>
  <c r="DD347" i="35" s="1"/>
  <c r="DD348" i="35" s="1"/>
  <c r="DD335" i="35" s="1"/>
  <c r="DD320" i="35"/>
  <c r="DD322" i="35" s="1"/>
  <c r="DD324" i="35" s="1"/>
  <c r="DD282" i="35" s="1"/>
  <c r="DD328" i="35"/>
  <c r="DD330" i="35" s="1"/>
  <c r="DD331" i="35" s="1"/>
  <c r="DD283" i="35" s="1"/>
  <c r="DD304" i="35"/>
  <c r="DD307" i="35" s="1"/>
  <c r="DD308" i="35" s="1"/>
  <c r="DD280" i="35" s="1"/>
  <c r="DD266" i="35"/>
  <c r="DD270" i="35" s="1"/>
  <c r="DD296" i="35"/>
  <c r="DD299" i="35" s="1"/>
  <c r="DD300" i="35" s="1"/>
  <c r="DD279" i="35" s="1"/>
  <c r="DD312" i="35"/>
  <c r="DD314" i="35" s="1"/>
  <c r="DD316" i="35" s="1"/>
  <c r="DD281" i="35" s="1"/>
  <c r="DD288" i="35"/>
  <c r="DD291" i="35" s="1"/>
  <c r="DD292" i="35" s="1"/>
  <c r="DD278" i="35" s="1"/>
  <c r="DD257" i="35"/>
  <c r="DD259" i="35" s="1"/>
  <c r="DD260" i="35" s="1"/>
  <c r="DD54" i="35" s="1"/>
  <c r="DD249" i="35"/>
  <c r="DD252" i="35" s="1"/>
  <c r="DD185" i="35"/>
  <c r="DD134" i="35"/>
  <c r="DD137" i="35" s="1"/>
  <c r="DD139" i="35"/>
  <c r="DD492" i="35"/>
  <c r="DC98" i="35"/>
  <c r="DC32" i="35"/>
  <c r="DC43" i="35" s="1"/>
  <c r="DC17" i="35" s="1"/>
  <c r="DC405" i="35"/>
  <c r="DC406" i="35" s="1"/>
  <c r="DC391" i="35" s="1"/>
  <c r="DC478" i="35"/>
  <c r="DC505" i="35"/>
  <c r="DC506" i="35" s="1"/>
  <c r="DC469" i="35" s="1"/>
  <c r="DC510" i="35"/>
  <c r="DC511" i="35" s="1"/>
  <c r="DC470" i="35" s="1"/>
  <c r="DD96" i="35"/>
  <c r="DD41" i="35" s="1"/>
  <c r="DD94" i="35"/>
  <c r="DD39" i="35" s="1"/>
  <c r="DD92" i="35"/>
  <c r="DD37" i="35" s="1"/>
  <c r="DD90" i="35"/>
  <c r="DD35" i="35" s="1"/>
  <c r="DD88" i="35"/>
  <c r="DD33" i="35" s="1"/>
  <c r="DD91" i="35"/>
  <c r="DD36" i="35" s="1"/>
  <c r="DD115" i="35"/>
  <c r="DD93" i="35"/>
  <c r="DD38" i="35" s="1"/>
  <c r="DD97" i="35"/>
  <c r="DD42" i="35" s="1"/>
  <c r="DD87" i="35"/>
  <c r="DD95" i="35"/>
  <c r="DD40" i="35" s="1"/>
  <c r="DD89" i="35"/>
  <c r="DD34" i="35" s="1"/>
  <c r="DC571" i="35"/>
  <c r="DC69" i="35" s="1"/>
  <c r="DE175" i="35"/>
  <c r="DF7" i="35"/>
  <c r="DE5" i="35"/>
  <c r="DE6" i="35" s="1"/>
  <c r="DE128" i="35" s="1"/>
  <c r="DE130" i="35" s="1"/>
  <c r="DE9" i="35"/>
  <c r="DE211" i="35" s="1"/>
  <c r="DE4" i="35"/>
  <c r="DE8" i="35"/>
  <c r="DE30" i="35"/>
  <c r="DC284" i="35"/>
  <c r="DC60" i="35" s="1"/>
  <c r="DB521" i="35"/>
  <c r="DB524" i="35" s="1"/>
  <c r="DH526" i="35" s="1"/>
  <c r="DH68" i="35" s="1"/>
  <c r="DB456" i="35"/>
  <c r="DB457" i="35" s="1"/>
  <c r="DB442" i="35" s="1"/>
  <c r="DB479" i="35"/>
  <c r="DB485" i="35" s="1"/>
  <c r="DB243" i="35"/>
  <c r="DB245" i="35" s="1"/>
  <c r="DB178" i="35" s="1"/>
  <c r="DB144" i="35"/>
  <c r="DB145" i="35" s="1"/>
  <c r="DB147" i="35"/>
  <c r="DE131" i="35" l="1"/>
  <c r="DE132" i="35" s="1"/>
  <c r="DA471" i="35"/>
  <c r="DA66" i="35" s="1"/>
  <c r="DC205" i="35"/>
  <c r="DC203" i="35"/>
  <c r="DC204" i="35" s="1"/>
  <c r="DC208" i="35" s="1"/>
  <c r="DC209" i="35" s="1"/>
  <c r="DC210" i="35" s="1"/>
  <c r="DC212" i="35" s="1"/>
  <c r="DC177" i="35" s="1"/>
  <c r="DC456" i="35"/>
  <c r="DC457" i="35" s="1"/>
  <c r="DC442" i="35" s="1"/>
  <c r="DD571" i="35"/>
  <c r="DD69" i="35" s="1"/>
  <c r="DD191" i="35"/>
  <c r="DC521" i="35"/>
  <c r="DC524" i="35" s="1"/>
  <c r="DI526" i="35" s="1"/>
  <c r="DI68" i="35" s="1"/>
  <c r="DC144" i="35"/>
  <c r="DC145" i="35" s="1"/>
  <c r="DC515" i="35" s="1"/>
  <c r="DC517" i="35" s="1"/>
  <c r="DC67" i="35" s="1"/>
  <c r="DC243" i="35"/>
  <c r="DC245" i="35" s="1"/>
  <c r="DC178" i="35" s="1"/>
  <c r="DD141" i="35"/>
  <c r="DC147" i="35"/>
  <c r="DC461" i="35" s="1"/>
  <c r="DC462" i="35" s="1"/>
  <c r="DC443" i="35" s="1"/>
  <c r="DC479" i="35"/>
  <c r="DC485" i="35" s="1"/>
  <c r="DB487" i="35"/>
  <c r="DB467" i="35" s="1"/>
  <c r="DB515" i="35"/>
  <c r="DB517" i="35" s="1"/>
  <c r="DB67" i="35" s="1"/>
  <c r="DB51" i="35"/>
  <c r="DD143" i="35"/>
  <c r="DD405" i="35"/>
  <c r="DD406" i="35" s="1"/>
  <c r="DD391" i="35" s="1"/>
  <c r="DE522" i="35"/>
  <c r="DE187" i="35"/>
  <c r="DE237" i="35"/>
  <c r="DE242" i="35" s="1"/>
  <c r="DE244" i="35"/>
  <c r="DE189" i="35"/>
  <c r="DF175" i="35"/>
  <c r="DF5" i="35"/>
  <c r="DF6" i="35" s="1"/>
  <c r="DF9" i="35"/>
  <c r="DF211" i="35" s="1"/>
  <c r="DF4" i="35"/>
  <c r="DF8" i="35"/>
  <c r="DG7" i="35"/>
  <c r="DF30" i="35"/>
  <c r="DB461" i="35"/>
  <c r="DB462" i="35" s="1"/>
  <c r="DB443" i="35" s="1"/>
  <c r="DB444" i="35" s="1"/>
  <c r="DB65" i="35" s="1"/>
  <c r="DB251" i="35"/>
  <c r="DD284" i="35"/>
  <c r="DD60" i="35" s="1"/>
  <c r="DD505" i="35"/>
  <c r="DD506" i="35" s="1"/>
  <c r="DD469" i="35" s="1"/>
  <c r="DD478" i="35"/>
  <c r="DD510" i="35"/>
  <c r="DD511" i="35" s="1"/>
  <c r="DD470" i="35" s="1"/>
  <c r="DC493" i="35"/>
  <c r="DC494" i="35" s="1"/>
  <c r="DC468" i="35" s="1"/>
  <c r="DC486" i="35"/>
  <c r="DB480" i="35"/>
  <c r="DB466" i="35" s="1"/>
  <c r="DD98" i="35"/>
  <c r="DD32" i="35"/>
  <c r="DD43" i="35" s="1"/>
  <c r="DD17" i="35" s="1"/>
  <c r="DE556" i="35"/>
  <c r="DE563" i="35" s="1"/>
  <c r="DE570" i="35" s="1"/>
  <c r="DE555" i="35"/>
  <c r="DE562" i="35" s="1"/>
  <c r="DE569" i="35" s="1"/>
  <c r="DE554" i="35"/>
  <c r="DE561" i="35" s="1"/>
  <c r="DE568" i="35" s="1"/>
  <c r="DE553" i="35"/>
  <c r="DE560" i="35" s="1"/>
  <c r="DE567" i="35" s="1"/>
  <c r="DE552" i="35"/>
  <c r="DE559" i="35" s="1"/>
  <c r="DE566" i="35" s="1"/>
  <c r="DE551" i="35"/>
  <c r="DE558" i="35" s="1"/>
  <c r="DE565" i="35" s="1"/>
  <c r="DE475" i="35"/>
  <c r="DE448" i="35"/>
  <c r="DE451" i="35" s="1"/>
  <c r="DE452" i="35" s="1"/>
  <c r="DE441" i="35" s="1"/>
  <c r="DE375" i="35"/>
  <c r="DE377" i="35" s="1"/>
  <c r="DE378" i="35" s="1"/>
  <c r="DE339" i="35" s="1"/>
  <c r="DE360" i="35"/>
  <c r="DE363" i="35" s="1"/>
  <c r="DE364" i="35" s="1"/>
  <c r="DE337" i="35" s="1"/>
  <c r="DE397" i="35"/>
  <c r="DE414" i="35"/>
  <c r="DE417" i="35" s="1"/>
  <c r="DE344" i="35"/>
  <c r="DE347" i="35" s="1"/>
  <c r="DE348" i="35" s="1"/>
  <c r="DE335" i="35" s="1"/>
  <c r="DE368" i="35"/>
  <c r="DE370" i="35" s="1"/>
  <c r="DE371" i="35" s="1"/>
  <c r="DE338" i="35" s="1"/>
  <c r="DE352" i="35"/>
  <c r="DE355" i="35" s="1"/>
  <c r="DE356" i="35" s="1"/>
  <c r="DE336" i="35" s="1"/>
  <c r="DE320" i="35"/>
  <c r="DE322" i="35" s="1"/>
  <c r="DE324" i="35" s="1"/>
  <c r="DE282" i="35" s="1"/>
  <c r="DE312" i="35"/>
  <c r="DE314" i="35" s="1"/>
  <c r="DE316" i="35" s="1"/>
  <c r="DE281" i="35" s="1"/>
  <c r="DE304" i="35"/>
  <c r="DE307" i="35" s="1"/>
  <c r="DE308" i="35" s="1"/>
  <c r="DE280" i="35" s="1"/>
  <c r="DE328" i="35"/>
  <c r="DE330" i="35" s="1"/>
  <c r="DE331" i="35" s="1"/>
  <c r="DE283" i="35" s="1"/>
  <c r="DE296" i="35"/>
  <c r="DE299" i="35" s="1"/>
  <c r="DE300" i="35" s="1"/>
  <c r="DE279" i="35" s="1"/>
  <c r="DE288" i="35"/>
  <c r="DE291" i="35" s="1"/>
  <c r="DE292" i="35" s="1"/>
  <c r="DE278" i="35" s="1"/>
  <c r="DE257" i="35"/>
  <c r="DE259" i="35" s="1"/>
  <c r="DE260" i="35" s="1"/>
  <c r="DE54" i="35" s="1"/>
  <c r="DE249" i="35"/>
  <c r="DE252" i="35" s="1"/>
  <c r="DE266" i="35"/>
  <c r="DE270" i="35" s="1"/>
  <c r="DE382" i="35"/>
  <c r="DE385" i="35" s="1"/>
  <c r="DE386" i="35" s="1"/>
  <c r="DE62" i="35" s="1"/>
  <c r="DE185" i="35"/>
  <c r="DE134" i="35"/>
  <c r="DE137" i="35" s="1"/>
  <c r="DE139" i="35"/>
  <c r="DE492" i="35"/>
  <c r="DE115" i="35"/>
  <c r="DE96" i="35"/>
  <c r="DE41" i="35" s="1"/>
  <c r="DE94" i="35"/>
  <c r="DE39" i="35" s="1"/>
  <c r="DE92" i="35"/>
  <c r="DE37" i="35" s="1"/>
  <c r="DE90" i="35"/>
  <c r="DE35" i="35" s="1"/>
  <c r="DE88" i="35"/>
  <c r="DE33" i="35" s="1"/>
  <c r="DE97" i="35"/>
  <c r="DE42" i="35" s="1"/>
  <c r="DE87" i="35"/>
  <c r="DE93" i="35"/>
  <c r="DE38" i="35" s="1"/>
  <c r="DE91" i="35"/>
  <c r="DE36" i="35" s="1"/>
  <c r="DE95" i="35"/>
  <c r="DE40" i="35" s="1"/>
  <c r="DE89" i="35"/>
  <c r="DE34" i="35" s="1"/>
  <c r="DD340" i="35"/>
  <c r="DD61" i="35" s="1"/>
  <c r="DE416" i="35"/>
  <c r="DF416" i="35" l="1"/>
  <c r="DF128" i="35"/>
  <c r="DF130" i="35" s="1"/>
  <c r="DF131" i="35" s="1"/>
  <c r="DF132" i="35" s="1"/>
  <c r="DD205" i="35"/>
  <c r="DD203" i="35"/>
  <c r="DD204" i="35" s="1"/>
  <c r="DD208" i="35" s="1"/>
  <c r="DD209" i="35" s="1"/>
  <c r="DD210" i="35" s="1"/>
  <c r="DD212" i="35" s="1"/>
  <c r="DD177" i="35" s="1"/>
  <c r="DC444" i="35"/>
  <c r="DC65" i="35" s="1"/>
  <c r="DD479" i="35"/>
  <c r="DD485" i="35" s="1"/>
  <c r="DE284" i="35"/>
  <c r="DE60" i="35" s="1"/>
  <c r="DD521" i="35"/>
  <c r="DD524" i="35" s="1"/>
  <c r="DJ526" i="35" s="1"/>
  <c r="DJ68" i="35" s="1"/>
  <c r="DC487" i="35"/>
  <c r="DC467" i="35" s="1"/>
  <c r="DD144" i="35"/>
  <c r="DD145" i="35" s="1"/>
  <c r="DD515" i="35" s="1"/>
  <c r="DD517" i="35" s="1"/>
  <c r="DD67" i="35" s="1"/>
  <c r="DC480" i="35"/>
  <c r="DC466" i="35" s="1"/>
  <c r="DC251" i="35"/>
  <c r="DC268" i="35" s="1"/>
  <c r="DC271" i="35" s="1"/>
  <c r="DC55" i="35" s="1"/>
  <c r="DD147" i="35"/>
  <c r="DD461" i="35" s="1"/>
  <c r="DD462" i="35" s="1"/>
  <c r="DD443" i="35" s="1"/>
  <c r="DC51" i="35"/>
  <c r="DD243" i="35"/>
  <c r="DD245" i="35" s="1"/>
  <c r="DD178" i="35" s="1"/>
  <c r="DD456" i="35"/>
  <c r="DD457" i="35" s="1"/>
  <c r="DD442" i="35" s="1"/>
  <c r="DB471" i="35"/>
  <c r="DB66" i="35" s="1"/>
  <c r="DD493" i="35"/>
  <c r="DD494" i="35" s="1"/>
  <c r="DD468" i="35" s="1"/>
  <c r="DD486" i="35"/>
  <c r="DB268" i="35"/>
  <c r="DB271" i="35" s="1"/>
  <c r="DB55" i="35" s="1"/>
  <c r="DB253" i="35"/>
  <c r="DB53" i="35" s="1"/>
  <c r="DF96" i="35"/>
  <c r="DF41" i="35" s="1"/>
  <c r="DF94" i="35"/>
  <c r="DF39" i="35" s="1"/>
  <c r="DF92" i="35"/>
  <c r="DF37" i="35" s="1"/>
  <c r="DF90" i="35"/>
  <c r="DF35" i="35" s="1"/>
  <c r="DF88" i="35"/>
  <c r="DF33" i="35" s="1"/>
  <c r="DF95" i="35"/>
  <c r="DF40" i="35" s="1"/>
  <c r="DF115" i="35"/>
  <c r="DF97" i="35"/>
  <c r="DF42" i="35" s="1"/>
  <c r="DF87" i="35"/>
  <c r="DF91" i="35"/>
  <c r="DF36" i="35" s="1"/>
  <c r="DF93" i="35"/>
  <c r="DF38" i="35" s="1"/>
  <c r="DF89" i="35"/>
  <c r="DF34" i="35" s="1"/>
  <c r="DE141" i="35"/>
  <c r="DE340" i="35"/>
  <c r="DE61" i="35" s="1"/>
  <c r="DF554" i="35"/>
  <c r="DF561" i="35" s="1"/>
  <c r="DF568" i="35" s="1"/>
  <c r="DF556" i="35"/>
  <c r="DF563" i="35" s="1"/>
  <c r="DF570" i="35" s="1"/>
  <c r="DF555" i="35"/>
  <c r="DF562" i="35" s="1"/>
  <c r="DF569" i="35" s="1"/>
  <c r="DF552" i="35"/>
  <c r="DF559" i="35" s="1"/>
  <c r="DF566" i="35" s="1"/>
  <c r="DF553" i="35"/>
  <c r="DF560" i="35" s="1"/>
  <c r="DF567" i="35" s="1"/>
  <c r="DF551" i="35"/>
  <c r="DF558" i="35" s="1"/>
  <c r="DF565" i="35" s="1"/>
  <c r="DF475" i="35"/>
  <c r="DF448" i="35"/>
  <c r="DF451" i="35" s="1"/>
  <c r="DF452" i="35" s="1"/>
  <c r="DF441" i="35" s="1"/>
  <c r="DF368" i="35"/>
  <c r="DF370" i="35" s="1"/>
  <c r="DF371" i="35" s="1"/>
  <c r="DF338" i="35" s="1"/>
  <c r="DF352" i="35"/>
  <c r="DF355" i="35" s="1"/>
  <c r="DF356" i="35" s="1"/>
  <c r="DF336" i="35" s="1"/>
  <c r="DF360" i="35"/>
  <c r="DF363" i="35" s="1"/>
  <c r="DF364" i="35" s="1"/>
  <c r="DF337" i="35" s="1"/>
  <c r="DF414" i="35"/>
  <c r="DF417" i="35" s="1"/>
  <c r="DF344" i="35"/>
  <c r="DF347" i="35" s="1"/>
  <c r="DF348" i="35" s="1"/>
  <c r="DF335" i="35" s="1"/>
  <c r="DF382" i="35"/>
  <c r="DF385" i="35" s="1"/>
  <c r="DF386" i="35" s="1"/>
  <c r="DF62" i="35" s="1"/>
  <c r="DF397" i="35"/>
  <c r="DF375" i="35"/>
  <c r="DF377" i="35" s="1"/>
  <c r="DF378" i="35" s="1"/>
  <c r="DF339" i="35" s="1"/>
  <c r="DF320" i="35"/>
  <c r="DF322" i="35" s="1"/>
  <c r="DF324" i="35" s="1"/>
  <c r="DF282" i="35" s="1"/>
  <c r="DF304" i="35"/>
  <c r="DF307" i="35" s="1"/>
  <c r="DF308" i="35" s="1"/>
  <c r="DF280" i="35" s="1"/>
  <c r="DF296" i="35"/>
  <c r="DF299" i="35" s="1"/>
  <c r="DF300" i="35" s="1"/>
  <c r="DF279" i="35" s="1"/>
  <c r="DF312" i="35"/>
  <c r="DF314" i="35" s="1"/>
  <c r="DF316" i="35" s="1"/>
  <c r="DF281" i="35" s="1"/>
  <c r="DF288" i="35"/>
  <c r="DF291" i="35" s="1"/>
  <c r="DF292" i="35" s="1"/>
  <c r="DF278" i="35" s="1"/>
  <c r="DF328" i="35"/>
  <c r="DF330" i="35" s="1"/>
  <c r="DF331" i="35" s="1"/>
  <c r="DF283" i="35" s="1"/>
  <c r="DF257" i="35"/>
  <c r="DF259" i="35" s="1"/>
  <c r="DF260" i="35" s="1"/>
  <c r="DF54" i="35" s="1"/>
  <c r="DF249" i="35"/>
  <c r="DF252" i="35" s="1"/>
  <c r="DF266" i="35"/>
  <c r="DF270" i="35" s="1"/>
  <c r="DF185" i="35"/>
  <c r="DF139" i="35"/>
  <c r="DF134" i="35"/>
  <c r="DF137" i="35" s="1"/>
  <c r="DF492" i="35"/>
  <c r="DE191" i="35"/>
  <c r="DE405" i="35"/>
  <c r="DE406" i="35" s="1"/>
  <c r="DE391" i="35" s="1"/>
  <c r="DG175" i="35"/>
  <c r="DG9" i="35"/>
  <c r="DG211" i="35" s="1"/>
  <c r="DG4" i="35"/>
  <c r="DG8" i="35"/>
  <c r="DH7" i="35"/>
  <c r="DG5" i="35"/>
  <c r="DG6" i="35" s="1"/>
  <c r="DG30" i="35"/>
  <c r="DE143" i="35"/>
  <c r="DE98" i="35"/>
  <c r="DE32" i="35"/>
  <c r="DE43" i="35" s="1"/>
  <c r="DE17" i="35" s="1"/>
  <c r="DF522" i="35"/>
  <c r="DF237" i="35"/>
  <c r="DF242" i="35" s="1"/>
  <c r="DF244" i="35"/>
  <c r="DF189" i="35"/>
  <c r="DF187" i="35"/>
  <c r="DE505" i="35"/>
  <c r="DE506" i="35" s="1"/>
  <c r="DE469" i="35" s="1"/>
  <c r="DE510" i="35"/>
  <c r="DE511" i="35" s="1"/>
  <c r="DE470" i="35" s="1"/>
  <c r="DE478" i="35"/>
  <c r="DE571" i="35"/>
  <c r="DE69" i="35" s="1"/>
  <c r="DG416" i="35" l="1"/>
  <c r="DG128" i="35"/>
  <c r="DG130" i="35" s="1"/>
  <c r="DE205" i="35"/>
  <c r="DE203" i="35"/>
  <c r="DE204" i="35" s="1"/>
  <c r="DE208" i="35" s="1"/>
  <c r="DE209" i="35" s="1"/>
  <c r="DE210" i="35" s="1"/>
  <c r="DE212" i="35" s="1"/>
  <c r="DE177" i="35" s="1"/>
  <c r="DD480" i="35"/>
  <c r="DD466" i="35" s="1"/>
  <c r="DD487" i="35"/>
  <c r="DD467" i="35" s="1"/>
  <c r="DF340" i="35"/>
  <c r="DF61" i="35" s="1"/>
  <c r="DC471" i="35"/>
  <c r="DC66" i="35" s="1"/>
  <c r="DF571" i="35"/>
  <c r="DF69" i="35" s="1"/>
  <c r="DF191" i="35"/>
  <c r="DD251" i="35"/>
  <c r="DD268" i="35" s="1"/>
  <c r="DD271" i="35" s="1"/>
  <c r="DD55" i="35" s="1"/>
  <c r="DD444" i="35"/>
  <c r="DD65" i="35" s="1"/>
  <c r="DC253" i="35"/>
  <c r="DC53" i="35" s="1"/>
  <c r="DD51" i="35"/>
  <c r="DF143" i="35"/>
  <c r="DE521" i="35"/>
  <c r="DE524" i="35" s="1"/>
  <c r="DK526" i="35" s="1"/>
  <c r="DK68" i="35" s="1"/>
  <c r="DE479" i="35"/>
  <c r="DE485" i="35" s="1"/>
  <c r="DE456" i="35"/>
  <c r="DE457" i="35" s="1"/>
  <c r="DE442" i="35" s="1"/>
  <c r="DE243" i="35"/>
  <c r="DE245" i="35" s="1"/>
  <c r="DE178" i="35" s="1"/>
  <c r="DE144" i="35"/>
  <c r="DE145" i="35" s="1"/>
  <c r="DE147" i="35"/>
  <c r="DE493" i="35"/>
  <c r="DE494" i="35" s="1"/>
  <c r="DE468" i="35" s="1"/>
  <c r="DE486" i="35"/>
  <c r="DG96" i="35"/>
  <c r="DG41" i="35" s="1"/>
  <c r="DG94" i="35"/>
  <c r="DG39" i="35" s="1"/>
  <c r="DG92" i="35"/>
  <c r="DG37" i="35" s="1"/>
  <c r="DG90" i="35"/>
  <c r="DG35" i="35" s="1"/>
  <c r="DG88" i="35"/>
  <c r="DG33" i="35" s="1"/>
  <c r="DG115" i="35"/>
  <c r="DG97" i="35"/>
  <c r="DG42" i="35" s="1"/>
  <c r="DG87" i="35"/>
  <c r="DG91" i="35"/>
  <c r="DG36" i="35" s="1"/>
  <c r="DG93" i="35"/>
  <c r="DG38" i="35" s="1"/>
  <c r="DG95" i="35"/>
  <c r="DG40" i="35" s="1"/>
  <c r="DG89" i="35"/>
  <c r="DG34" i="35" s="1"/>
  <c r="DF141" i="35"/>
  <c r="DF98" i="35"/>
  <c r="DF32" i="35"/>
  <c r="DF43" i="35" s="1"/>
  <c r="DF17" i="35" s="1"/>
  <c r="DG552" i="35"/>
  <c r="DG559" i="35" s="1"/>
  <c r="DG566" i="35" s="1"/>
  <c r="DG556" i="35"/>
  <c r="DG563" i="35" s="1"/>
  <c r="DG570" i="35" s="1"/>
  <c r="DG555" i="35"/>
  <c r="DG562" i="35" s="1"/>
  <c r="DG569" i="35" s="1"/>
  <c r="DG551" i="35"/>
  <c r="DG558" i="35" s="1"/>
  <c r="DG565" i="35" s="1"/>
  <c r="DG553" i="35"/>
  <c r="DG560" i="35" s="1"/>
  <c r="DG567" i="35" s="1"/>
  <c r="DG554" i="35"/>
  <c r="DG561" i="35" s="1"/>
  <c r="DG568" i="35" s="1"/>
  <c r="DG475" i="35"/>
  <c r="DG448" i="35"/>
  <c r="DG451" i="35" s="1"/>
  <c r="DG452" i="35" s="1"/>
  <c r="DG441" i="35" s="1"/>
  <c r="DG368" i="35"/>
  <c r="DG370" i="35" s="1"/>
  <c r="DG371" i="35" s="1"/>
  <c r="DG338" i="35" s="1"/>
  <c r="DG397" i="35"/>
  <c r="DG352" i="35"/>
  <c r="DG355" i="35" s="1"/>
  <c r="DG356" i="35" s="1"/>
  <c r="DG336" i="35" s="1"/>
  <c r="DG360" i="35"/>
  <c r="DG363" i="35" s="1"/>
  <c r="DG364" i="35" s="1"/>
  <c r="DG337" i="35" s="1"/>
  <c r="DG414" i="35"/>
  <c r="DG417" i="35" s="1"/>
  <c r="DG328" i="35"/>
  <c r="DG330" i="35" s="1"/>
  <c r="DG331" i="35" s="1"/>
  <c r="DG283" i="35" s="1"/>
  <c r="DG382" i="35"/>
  <c r="DG385" i="35" s="1"/>
  <c r="DG386" i="35" s="1"/>
  <c r="DG62" i="35" s="1"/>
  <c r="DG344" i="35"/>
  <c r="DG347" i="35" s="1"/>
  <c r="DG348" i="35" s="1"/>
  <c r="DG335" i="35" s="1"/>
  <c r="DG320" i="35"/>
  <c r="DG322" i="35" s="1"/>
  <c r="DG324" i="35" s="1"/>
  <c r="DG282" i="35" s="1"/>
  <c r="DG375" i="35"/>
  <c r="DG377" i="35" s="1"/>
  <c r="DG378" i="35" s="1"/>
  <c r="DG339" i="35" s="1"/>
  <c r="DG312" i="35"/>
  <c r="DG314" i="35" s="1"/>
  <c r="DG316" i="35" s="1"/>
  <c r="DG281" i="35" s="1"/>
  <c r="DG304" i="35"/>
  <c r="DG307" i="35" s="1"/>
  <c r="DG308" i="35" s="1"/>
  <c r="DG280" i="35" s="1"/>
  <c r="DG296" i="35"/>
  <c r="DG299" i="35" s="1"/>
  <c r="DG300" i="35" s="1"/>
  <c r="DG279" i="35" s="1"/>
  <c r="DG288" i="35"/>
  <c r="DG291" i="35" s="1"/>
  <c r="DG292" i="35" s="1"/>
  <c r="DG278" i="35" s="1"/>
  <c r="DG249" i="35"/>
  <c r="DG252" i="35" s="1"/>
  <c r="DG266" i="35"/>
  <c r="DG270" i="35" s="1"/>
  <c r="DG139" i="35"/>
  <c r="DG257" i="35"/>
  <c r="DG259" i="35" s="1"/>
  <c r="DG260" i="35" s="1"/>
  <c r="DG54" i="35" s="1"/>
  <c r="DG185" i="35"/>
  <c r="DG134" i="35"/>
  <c r="DG137" i="35" s="1"/>
  <c r="DG492" i="35"/>
  <c r="DH175" i="35"/>
  <c r="DH8" i="35"/>
  <c r="DH9" i="35"/>
  <c r="DH211" i="35" s="1"/>
  <c r="DH5" i="35"/>
  <c r="DH6" i="35" s="1"/>
  <c r="DH4" i="35"/>
  <c r="DI7" i="35"/>
  <c r="DH30" i="35"/>
  <c r="DF505" i="35"/>
  <c r="DF506" i="35" s="1"/>
  <c r="DF469" i="35" s="1"/>
  <c r="DF478" i="35"/>
  <c r="DF510" i="35"/>
  <c r="DF511" i="35" s="1"/>
  <c r="DF470" i="35" s="1"/>
  <c r="DF284" i="35"/>
  <c r="DF60" i="35" s="1"/>
  <c r="DG522" i="35"/>
  <c r="DG237" i="35"/>
  <c r="DG242" i="35" s="1"/>
  <c r="DG244" i="35"/>
  <c r="DG189" i="35"/>
  <c r="DG187" i="35"/>
  <c r="DF405" i="35"/>
  <c r="DF406" i="35" s="1"/>
  <c r="DF391" i="35" s="1"/>
  <c r="DG131" i="35" l="1"/>
  <c r="DG132" i="35" s="1"/>
  <c r="DG143" i="35" s="1"/>
  <c r="DH416" i="35"/>
  <c r="DH128" i="35"/>
  <c r="DH130" i="35" s="1"/>
  <c r="DH131" i="35" s="1"/>
  <c r="DH132" i="35" s="1"/>
  <c r="DD471" i="35"/>
  <c r="DD66" i="35" s="1"/>
  <c r="DF205" i="35"/>
  <c r="DF203" i="35"/>
  <c r="DF204" i="35" s="1"/>
  <c r="DF208" i="35" s="1"/>
  <c r="DF209" i="35" s="1"/>
  <c r="DF210" i="35" s="1"/>
  <c r="DF212" i="35" s="1"/>
  <c r="DF177" i="35" s="1"/>
  <c r="DD253" i="35"/>
  <c r="DD53" i="35" s="1"/>
  <c r="DG284" i="35"/>
  <c r="DG60" i="35" s="1"/>
  <c r="DG191" i="35"/>
  <c r="DE487" i="35"/>
  <c r="DE467" i="35" s="1"/>
  <c r="DG141" i="35"/>
  <c r="DE515" i="35"/>
  <c r="DE517" i="35" s="1"/>
  <c r="DE67" i="35" s="1"/>
  <c r="DE51" i="35"/>
  <c r="DE461" i="35"/>
  <c r="DE462" i="35" s="1"/>
  <c r="DE443" i="35" s="1"/>
  <c r="DE444" i="35" s="1"/>
  <c r="DE65" i="35" s="1"/>
  <c r="DE251" i="35"/>
  <c r="DG98" i="35"/>
  <c r="DG32" i="35"/>
  <c r="DG43" i="35" s="1"/>
  <c r="DG17" i="35" s="1"/>
  <c r="DH96" i="35"/>
  <c r="DH41" i="35" s="1"/>
  <c r="DH94" i="35"/>
  <c r="DH39" i="35" s="1"/>
  <c r="DH92" i="35"/>
  <c r="DH37" i="35" s="1"/>
  <c r="DH90" i="35"/>
  <c r="DH35" i="35" s="1"/>
  <c r="DH88" i="35"/>
  <c r="DH33" i="35" s="1"/>
  <c r="DH115" i="35"/>
  <c r="DH97" i="35"/>
  <c r="DH42" i="35" s="1"/>
  <c r="DH87" i="35"/>
  <c r="DH91" i="35"/>
  <c r="DH36" i="35" s="1"/>
  <c r="DH95" i="35"/>
  <c r="DH40" i="35" s="1"/>
  <c r="DH93" i="35"/>
  <c r="DH38" i="35" s="1"/>
  <c r="DH89" i="35"/>
  <c r="DH34" i="35" s="1"/>
  <c r="DG478" i="35"/>
  <c r="DG505" i="35"/>
  <c r="DG506" i="35" s="1"/>
  <c r="DG469" i="35" s="1"/>
  <c r="DG510" i="35"/>
  <c r="DG511" i="35" s="1"/>
  <c r="DG470" i="35" s="1"/>
  <c r="DH554" i="35"/>
  <c r="DH561" i="35" s="1"/>
  <c r="DH568" i="35" s="1"/>
  <c r="DH553" i="35"/>
  <c r="DH560" i="35" s="1"/>
  <c r="DH567" i="35" s="1"/>
  <c r="DH556" i="35"/>
  <c r="DH563" i="35" s="1"/>
  <c r="DH570" i="35" s="1"/>
  <c r="DH555" i="35"/>
  <c r="DH562" i="35" s="1"/>
  <c r="DH569" i="35" s="1"/>
  <c r="DH552" i="35"/>
  <c r="DH559" i="35" s="1"/>
  <c r="DH566" i="35" s="1"/>
  <c r="DH551" i="35"/>
  <c r="DH558" i="35" s="1"/>
  <c r="DH565" i="35" s="1"/>
  <c r="DH475" i="35"/>
  <c r="DH448" i="35"/>
  <c r="DH451" i="35" s="1"/>
  <c r="DH452" i="35" s="1"/>
  <c r="DH441" i="35" s="1"/>
  <c r="DH352" i="35"/>
  <c r="DH355" i="35" s="1"/>
  <c r="DH356" i="35" s="1"/>
  <c r="DH336" i="35" s="1"/>
  <c r="DH397" i="35"/>
  <c r="DH360" i="35"/>
  <c r="DH363" i="35" s="1"/>
  <c r="DH364" i="35" s="1"/>
  <c r="DH337" i="35" s="1"/>
  <c r="DH414" i="35"/>
  <c r="DH417" i="35" s="1"/>
  <c r="DH328" i="35"/>
  <c r="DH330" i="35" s="1"/>
  <c r="DH331" i="35" s="1"/>
  <c r="DH283" i="35" s="1"/>
  <c r="DH344" i="35"/>
  <c r="DH347" i="35" s="1"/>
  <c r="DH348" i="35" s="1"/>
  <c r="DH335" i="35" s="1"/>
  <c r="DH368" i="35"/>
  <c r="DH370" i="35" s="1"/>
  <c r="DH371" i="35" s="1"/>
  <c r="DH338" i="35" s="1"/>
  <c r="DH320" i="35"/>
  <c r="DH322" i="35" s="1"/>
  <c r="DH324" i="35" s="1"/>
  <c r="DH282" i="35" s="1"/>
  <c r="DH382" i="35"/>
  <c r="DH385" i="35" s="1"/>
  <c r="DH386" i="35" s="1"/>
  <c r="DH62" i="35" s="1"/>
  <c r="DH375" i="35"/>
  <c r="DH377" i="35" s="1"/>
  <c r="DH378" i="35" s="1"/>
  <c r="DH339" i="35" s="1"/>
  <c r="DH312" i="35"/>
  <c r="DH314" i="35" s="1"/>
  <c r="DH316" i="35" s="1"/>
  <c r="DH281" i="35" s="1"/>
  <c r="DH304" i="35"/>
  <c r="DH307" i="35" s="1"/>
  <c r="DH308" i="35" s="1"/>
  <c r="DH280" i="35" s="1"/>
  <c r="DH296" i="35"/>
  <c r="DH299" i="35" s="1"/>
  <c r="DH300" i="35" s="1"/>
  <c r="DH279" i="35" s="1"/>
  <c r="DH249" i="35"/>
  <c r="DH252" i="35" s="1"/>
  <c r="DH266" i="35"/>
  <c r="DH270" i="35" s="1"/>
  <c r="DH288" i="35"/>
  <c r="DH291" i="35" s="1"/>
  <c r="DH292" i="35" s="1"/>
  <c r="DH278" i="35" s="1"/>
  <c r="DH257" i="35"/>
  <c r="DH259" i="35" s="1"/>
  <c r="DH260" i="35" s="1"/>
  <c r="DH54" i="35" s="1"/>
  <c r="DH185" i="35"/>
  <c r="DH139" i="35"/>
  <c r="DH134" i="35"/>
  <c r="DH137" i="35" s="1"/>
  <c r="DH492" i="35"/>
  <c r="DG405" i="35"/>
  <c r="DG406" i="35" s="1"/>
  <c r="DG391" i="35" s="1"/>
  <c r="DI175" i="35"/>
  <c r="DI8" i="35"/>
  <c r="DI9" i="35"/>
  <c r="DI211" i="35" s="1"/>
  <c r="DI4" i="35"/>
  <c r="DJ7" i="35"/>
  <c r="DI5" i="35"/>
  <c r="DI6" i="35" s="1"/>
  <c r="DI30" i="35"/>
  <c r="DG571" i="35"/>
  <c r="DG69" i="35" s="1"/>
  <c r="DH522" i="35"/>
  <c r="DH237" i="35"/>
  <c r="DH242" i="35" s="1"/>
  <c r="DH244" i="35"/>
  <c r="DH187" i="35"/>
  <c r="DH189" i="35"/>
  <c r="DG340" i="35"/>
  <c r="DG61" i="35" s="1"/>
  <c r="DE480" i="35"/>
  <c r="DE466" i="35" s="1"/>
  <c r="DF486" i="35"/>
  <c r="DF493" i="35"/>
  <c r="DF494" i="35" s="1"/>
  <c r="DF468" i="35" s="1"/>
  <c r="DF521" i="35"/>
  <c r="DF524" i="35" s="1"/>
  <c r="DL526" i="35" s="1"/>
  <c r="DL68" i="35" s="1"/>
  <c r="DF479" i="35"/>
  <c r="DF485" i="35" s="1"/>
  <c r="DF456" i="35"/>
  <c r="DF457" i="35" s="1"/>
  <c r="DF442" i="35" s="1"/>
  <c r="DF243" i="35"/>
  <c r="DF245" i="35" s="1"/>
  <c r="DF178" i="35" s="1"/>
  <c r="DF147" i="35"/>
  <c r="DF144" i="35"/>
  <c r="DF145" i="35" s="1"/>
  <c r="DI416" i="35" l="1"/>
  <c r="DI128" i="35"/>
  <c r="DI130" i="35" s="1"/>
  <c r="DG205" i="35"/>
  <c r="DG203" i="35"/>
  <c r="DG204" i="35" s="1"/>
  <c r="DG208" i="35" s="1"/>
  <c r="DG209" i="35" s="1"/>
  <c r="DG210" i="35" s="1"/>
  <c r="DG212" i="35" s="1"/>
  <c r="DG177" i="35" s="1"/>
  <c r="DG144" i="35"/>
  <c r="DG145" i="35" s="1"/>
  <c r="DG515" i="35" s="1"/>
  <c r="DG517" i="35" s="1"/>
  <c r="DG67" i="35" s="1"/>
  <c r="DG479" i="35"/>
  <c r="DG485" i="35" s="1"/>
  <c r="DG521" i="35"/>
  <c r="DG524" i="35" s="1"/>
  <c r="DM526" i="35" s="1"/>
  <c r="DM68" i="35" s="1"/>
  <c r="DG456" i="35"/>
  <c r="DG457" i="35" s="1"/>
  <c r="DG442" i="35" s="1"/>
  <c r="DH571" i="35"/>
  <c r="DH69" i="35" s="1"/>
  <c r="DG147" i="35"/>
  <c r="DG461" i="35" s="1"/>
  <c r="DG462" i="35" s="1"/>
  <c r="DG443" i="35" s="1"/>
  <c r="DG243" i="35"/>
  <c r="DG245" i="35" s="1"/>
  <c r="DG178" i="35" s="1"/>
  <c r="DE471" i="35"/>
  <c r="DE66" i="35" s="1"/>
  <c r="DF480" i="35"/>
  <c r="DF466" i="35" s="1"/>
  <c r="DF515" i="35"/>
  <c r="DF517" i="35" s="1"/>
  <c r="DF67" i="35" s="1"/>
  <c r="DF51" i="35"/>
  <c r="DI97" i="35"/>
  <c r="DI42" i="35" s="1"/>
  <c r="DI95" i="35"/>
  <c r="DI40" i="35" s="1"/>
  <c r="DI93" i="35"/>
  <c r="DI38" i="35" s="1"/>
  <c r="DI91" i="35"/>
  <c r="DI36" i="35" s="1"/>
  <c r="DI89" i="35"/>
  <c r="DI34" i="35" s="1"/>
  <c r="DI87" i="35"/>
  <c r="DI96" i="35"/>
  <c r="DI41" i="35" s="1"/>
  <c r="DI94" i="35"/>
  <c r="DI39" i="35" s="1"/>
  <c r="DI92" i="35"/>
  <c r="DI37" i="35" s="1"/>
  <c r="DI90" i="35"/>
  <c r="DI35" i="35" s="1"/>
  <c r="DI88" i="35"/>
  <c r="DI33" i="35" s="1"/>
  <c r="DI115" i="35"/>
  <c r="DH143" i="35"/>
  <c r="DH141" i="35"/>
  <c r="DI556" i="35"/>
  <c r="DI563" i="35" s="1"/>
  <c r="DI570" i="35" s="1"/>
  <c r="DI555" i="35"/>
  <c r="DI562" i="35" s="1"/>
  <c r="DI569" i="35" s="1"/>
  <c r="DI552" i="35"/>
  <c r="DI559" i="35" s="1"/>
  <c r="DI566" i="35" s="1"/>
  <c r="DI554" i="35"/>
  <c r="DI561" i="35" s="1"/>
  <c r="DI568" i="35" s="1"/>
  <c r="DI551" i="35"/>
  <c r="DI558" i="35" s="1"/>
  <c r="DI565" i="35" s="1"/>
  <c r="DI553" i="35"/>
  <c r="DI560" i="35" s="1"/>
  <c r="DI567" i="35" s="1"/>
  <c r="DI475" i="35"/>
  <c r="DI448" i="35"/>
  <c r="DI451" i="35" s="1"/>
  <c r="DI452" i="35" s="1"/>
  <c r="DI441" i="35" s="1"/>
  <c r="DI397" i="35"/>
  <c r="DI375" i="35"/>
  <c r="DI377" i="35" s="1"/>
  <c r="DI378" i="35" s="1"/>
  <c r="DI339" i="35" s="1"/>
  <c r="DI360" i="35"/>
  <c r="DI363" i="35" s="1"/>
  <c r="DI364" i="35" s="1"/>
  <c r="DI337" i="35" s="1"/>
  <c r="DI414" i="35"/>
  <c r="DI417" i="35" s="1"/>
  <c r="DI344" i="35"/>
  <c r="DI347" i="35" s="1"/>
  <c r="DI348" i="35" s="1"/>
  <c r="DI335" i="35" s="1"/>
  <c r="DI382" i="35"/>
  <c r="DI385" i="35" s="1"/>
  <c r="DI386" i="35" s="1"/>
  <c r="DI62" i="35" s="1"/>
  <c r="DI368" i="35"/>
  <c r="DI370" i="35" s="1"/>
  <c r="DI371" i="35" s="1"/>
  <c r="DI338" i="35" s="1"/>
  <c r="DI312" i="35"/>
  <c r="DI314" i="35" s="1"/>
  <c r="DI316" i="35" s="1"/>
  <c r="DI281" i="35" s="1"/>
  <c r="DI304" i="35"/>
  <c r="DI307" i="35" s="1"/>
  <c r="DI308" i="35" s="1"/>
  <c r="DI280" i="35" s="1"/>
  <c r="DI328" i="35"/>
  <c r="DI330" i="35" s="1"/>
  <c r="DI331" i="35" s="1"/>
  <c r="DI283" i="35" s="1"/>
  <c r="DI296" i="35"/>
  <c r="DI299" i="35" s="1"/>
  <c r="DI300" i="35" s="1"/>
  <c r="DI279" i="35" s="1"/>
  <c r="DI352" i="35"/>
  <c r="DI355" i="35" s="1"/>
  <c r="DI356" i="35" s="1"/>
  <c r="DI336" i="35" s="1"/>
  <c r="DI288" i="35"/>
  <c r="DI291" i="35" s="1"/>
  <c r="DI292" i="35" s="1"/>
  <c r="DI278" i="35" s="1"/>
  <c r="DI266" i="35"/>
  <c r="DI270" i="35" s="1"/>
  <c r="DI185" i="35"/>
  <c r="DI134" i="35"/>
  <c r="DI137" i="35" s="1"/>
  <c r="DI320" i="35"/>
  <c r="DI322" i="35" s="1"/>
  <c r="DI324" i="35" s="1"/>
  <c r="DI282" i="35" s="1"/>
  <c r="DI257" i="35"/>
  <c r="DI259" i="35" s="1"/>
  <c r="DI260" i="35" s="1"/>
  <c r="DI54" i="35" s="1"/>
  <c r="DI139" i="35"/>
  <c r="DI249" i="35"/>
  <c r="DI252" i="35" s="1"/>
  <c r="DI492" i="35"/>
  <c r="DH405" i="35"/>
  <c r="DH406" i="35" s="1"/>
  <c r="DH391" i="35" s="1"/>
  <c r="DJ175" i="35"/>
  <c r="DJ9" i="35"/>
  <c r="DJ211" i="35" s="1"/>
  <c r="DJ8" i="35"/>
  <c r="DK7" i="35"/>
  <c r="DJ4" i="35"/>
  <c r="DJ30" i="35"/>
  <c r="DJ5" i="35"/>
  <c r="DJ6" i="35" s="1"/>
  <c r="DJ128" i="35" s="1"/>
  <c r="DJ130" i="35" s="1"/>
  <c r="DJ131" i="35" s="1"/>
  <c r="DJ132" i="35" s="1"/>
  <c r="DH98" i="35"/>
  <c r="DH32" i="35"/>
  <c r="DH43" i="35" s="1"/>
  <c r="DH17" i="35" s="1"/>
  <c r="DH284" i="35"/>
  <c r="DH60" i="35" s="1"/>
  <c r="DI522" i="35"/>
  <c r="DI244" i="35"/>
  <c r="DI237" i="35"/>
  <c r="DI242" i="35" s="1"/>
  <c r="DI187" i="35"/>
  <c r="DI189" i="35"/>
  <c r="DH510" i="35"/>
  <c r="DH511" i="35" s="1"/>
  <c r="DH470" i="35" s="1"/>
  <c r="DH505" i="35"/>
  <c r="DH506" i="35" s="1"/>
  <c r="DH469" i="35" s="1"/>
  <c r="DH478" i="35"/>
  <c r="DE268" i="35"/>
  <c r="DE271" i="35" s="1"/>
  <c r="DE55" i="35" s="1"/>
  <c r="DE253" i="35"/>
  <c r="DE53" i="35" s="1"/>
  <c r="DH191" i="35"/>
  <c r="DF461" i="35"/>
  <c r="DF462" i="35" s="1"/>
  <c r="DF443" i="35" s="1"/>
  <c r="DF444" i="35" s="1"/>
  <c r="DF65" i="35" s="1"/>
  <c r="DF251" i="35"/>
  <c r="DF487" i="35"/>
  <c r="DF467" i="35" s="1"/>
  <c r="DH340" i="35"/>
  <c r="DH61" i="35" s="1"/>
  <c r="DG493" i="35"/>
  <c r="DG494" i="35" s="1"/>
  <c r="DG468" i="35" s="1"/>
  <c r="DG486" i="35"/>
  <c r="DI131" i="35" l="1"/>
  <c r="DI132" i="35" s="1"/>
  <c r="DI143" i="35" s="1"/>
  <c r="DH205" i="35"/>
  <c r="DH203" i="35"/>
  <c r="DH204" i="35" s="1"/>
  <c r="DH208" i="35" s="1"/>
  <c r="DH209" i="35" s="1"/>
  <c r="DH210" i="35" s="1"/>
  <c r="DH212" i="35" s="1"/>
  <c r="DH177" i="35" s="1"/>
  <c r="DG487" i="35"/>
  <c r="DG467" i="35" s="1"/>
  <c r="DG480" i="35"/>
  <c r="DG466" i="35" s="1"/>
  <c r="DG444" i="35"/>
  <c r="DG65" i="35" s="1"/>
  <c r="DG251" i="35"/>
  <c r="DG253" i="35" s="1"/>
  <c r="DG53" i="35" s="1"/>
  <c r="DF471" i="35"/>
  <c r="DF66" i="35" s="1"/>
  <c r="DG51" i="35"/>
  <c r="DI191" i="35"/>
  <c r="DI141" i="35"/>
  <c r="DI98" i="35"/>
  <c r="DI32" i="35"/>
  <c r="DI43" i="35" s="1"/>
  <c r="DI17" i="35" s="1"/>
  <c r="DF253" i="35"/>
  <c r="DF53" i="35" s="1"/>
  <c r="DF268" i="35"/>
  <c r="DF271" i="35" s="1"/>
  <c r="DF55" i="35" s="1"/>
  <c r="DH521" i="35"/>
  <c r="DH524" i="35" s="1"/>
  <c r="DN526" i="35" s="1"/>
  <c r="DN68" i="35" s="1"/>
  <c r="DH479" i="35"/>
  <c r="DH485" i="35" s="1"/>
  <c r="DH456" i="35"/>
  <c r="DH457" i="35" s="1"/>
  <c r="DH442" i="35" s="1"/>
  <c r="DH243" i="35"/>
  <c r="DH245" i="35" s="1"/>
  <c r="DH178" i="35" s="1"/>
  <c r="DH147" i="35"/>
  <c r="DH144" i="35"/>
  <c r="DH145" i="35" s="1"/>
  <c r="DI340" i="35"/>
  <c r="DI61" i="35" s="1"/>
  <c r="DH493" i="35"/>
  <c r="DH494" i="35" s="1"/>
  <c r="DH468" i="35" s="1"/>
  <c r="DH486" i="35"/>
  <c r="DJ115" i="35"/>
  <c r="DJ87" i="35"/>
  <c r="DJ92" i="35"/>
  <c r="DJ37" i="35" s="1"/>
  <c r="DJ91" i="35"/>
  <c r="DJ36" i="35" s="1"/>
  <c r="DJ96" i="35"/>
  <c r="DJ41" i="35" s="1"/>
  <c r="DJ95" i="35"/>
  <c r="DJ40" i="35" s="1"/>
  <c r="DJ88" i="35"/>
  <c r="DJ33" i="35" s="1"/>
  <c r="DJ97" i="35"/>
  <c r="DJ42" i="35" s="1"/>
  <c r="DJ94" i="35"/>
  <c r="DJ39" i="35" s="1"/>
  <c r="DJ93" i="35"/>
  <c r="DJ38" i="35" s="1"/>
  <c r="DJ90" i="35"/>
  <c r="DJ35" i="35" s="1"/>
  <c r="DJ89" i="35"/>
  <c r="DJ34" i="35" s="1"/>
  <c r="DI405" i="35"/>
  <c r="DI406" i="35" s="1"/>
  <c r="DI391" i="35" s="1"/>
  <c r="DJ556" i="35"/>
  <c r="DJ563" i="35" s="1"/>
  <c r="DJ570" i="35" s="1"/>
  <c r="DJ555" i="35"/>
  <c r="DJ562" i="35" s="1"/>
  <c r="DJ569" i="35" s="1"/>
  <c r="DJ552" i="35"/>
  <c r="DJ559" i="35" s="1"/>
  <c r="DJ566" i="35" s="1"/>
  <c r="DJ551" i="35"/>
  <c r="DJ558" i="35" s="1"/>
  <c r="DJ565" i="35" s="1"/>
  <c r="DJ554" i="35"/>
  <c r="DJ561" i="35" s="1"/>
  <c r="DJ568" i="35" s="1"/>
  <c r="DJ553" i="35"/>
  <c r="DJ560" i="35" s="1"/>
  <c r="DJ567" i="35" s="1"/>
  <c r="DJ475" i="35"/>
  <c r="DJ448" i="35"/>
  <c r="DJ451" i="35" s="1"/>
  <c r="DJ452" i="35" s="1"/>
  <c r="DJ441" i="35" s="1"/>
  <c r="DJ397" i="35"/>
  <c r="DJ375" i="35"/>
  <c r="DJ377" i="35" s="1"/>
  <c r="DJ378" i="35" s="1"/>
  <c r="DJ339" i="35" s="1"/>
  <c r="DJ382" i="35"/>
  <c r="DJ385" i="35" s="1"/>
  <c r="DJ386" i="35" s="1"/>
  <c r="DJ62" i="35" s="1"/>
  <c r="DJ368" i="35"/>
  <c r="DJ370" i="35" s="1"/>
  <c r="DJ371" i="35" s="1"/>
  <c r="DJ338" i="35" s="1"/>
  <c r="DJ414" i="35"/>
  <c r="DJ417" i="35" s="1"/>
  <c r="DJ360" i="35"/>
  <c r="DJ363" i="35" s="1"/>
  <c r="DJ364" i="35" s="1"/>
  <c r="DJ337" i="35" s="1"/>
  <c r="DJ320" i="35"/>
  <c r="DJ322" i="35" s="1"/>
  <c r="DJ324" i="35" s="1"/>
  <c r="DJ282" i="35" s="1"/>
  <c r="DJ328" i="35"/>
  <c r="DJ330" i="35" s="1"/>
  <c r="DJ331" i="35" s="1"/>
  <c r="DJ283" i="35" s="1"/>
  <c r="DJ344" i="35"/>
  <c r="DJ347" i="35" s="1"/>
  <c r="DJ348" i="35" s="1"/>
  <c r="DJ335" i="35" s="1"/>
  <c r="DJ296" i="35"/>
  <c r="DJ299" i="35" s="1"/>
  <c r="DJ300" i="35" s="1"/>
  <c r="DJ279" i="35" s="1"/>
  <c r="DJ288" i="35"/>
  <c r="DJ291" i="35" s="1"/>
  <c r="DJ292" i="35" s="1"/>
  <c r="DJ278" i="35" s="1"/>
  <c r="DJ352" i="35"/>
  <c r="DJ355" i="35" s="1"/>
  <c r="DJ356" i="35" s="1"/>
  <c r="DJ336" i="35" s="1"/>
  <c r="DJ312" i="35"/>
  <c r="DJ314" i="35" s="1"/>
  <c r="DJ316" i="35" s="1"/>
  <c r="DJ281" i="35" s="1"/>
  <c r="DJ304" i="35"/>
  <c r="DJ307" i="35" s="1"/>
  <c r="DJ308" i="35" s="1"/>
  <c r="DJ280" i="35" s="1"/>
  <c r="DJ266" i="35"/>
  <c r="DJ270" i="35" s="1"/>
  <c r="DJ257" i="35"/>
  <c r="DJ259" i="35" s="1"/>
  <c r="DJ260" i="35" s="1"/>
  <c r="DJ54" i="35" s="1"/>
  <c r="DJ139" i="35"/>
  <c r="DJ185" i="35"/>
  <c r="DJ249" i="35"/>
  <c r="DJ252" i="35" s="1"/>
  <c r="DJ134" i="35"/>
  <c r="DJ137" i="35" s="1"/>
  <c r="DJ492" i="35"/>
  <c r="DJ416" i="35"/>
  <c r="DI505" i="35"/>
  <c r="DI506" i="35" s="1"/>
  <c r="DI469" i="35" s="1"/>
  <c r="DI478" i="35"/>
  <c r="DI510" i="35"/>
  <c r="DI511" i="35" s="1"/>
  <c r="DI470" i="35" s="1"/>
  <c r="DK175" i="35"/>
  <c r="DK4" i="35"/>
  <c r="DK9" i="35"/>
  <c r="DK211" i="35" s="1"/>
  <c r="DK8" i="35"/>
  <c r="DL7" i="35"/>
  <c r="DK5" i="35"/>
  <c r="DK6" i="35" s="1"/>
  <c r="DK30" i="35"/>
  <c r="DI284" i="35"/>
  <c r="DI60" i="35" s="1"/>
  <c r="DI571" i="35"/>
  <c r="DI69" i="35" s="1"/>
  <c r="DJ522" i="35"/>
  <c r="DJ237" i="35"/>
  <c r="DJ242" i="35" s="1"/>
  <c r="DJ244" i="35"/>
  <c r="DJ187" i="35"/>
  <c r="DJ189" i="35"/>
  <c r="DK416" i="35" l="1"/>
  <c r="DK128" i="35"/>
  <c r="DK130" i="35" s="1"/>
  <c r="DI205" i="35"/>
  <c r="DI203" i="35"/>
  <c r="DI204" i="35" s="1"/>
  <c r="DI208" i="35" s="1"/>
  <c r="DI209" i="35" s="1"/>
  <c r="DI210" i="35" s="1"/>
  <c r="DI212" i="35" s="1"/>
  <c r="DI177" i="35" s="1"/>
  <c r="DI521" i="35"/>
  <c r="DI524" i="35" s="1"/>
  <c r="DO526" i="35" s="1"/>
  <c r="DO68" i="35" s="1"/>
  <c r="DG471" i="35"/>
  <c r="DG66" i="35" s="1"/>
  <c r="DG268" i="35"/>
  <c r="DG271" i="35" s="1"/>
  <c r="DG55" i="35" s="1"/>
  <c r="DJ191" i="35"/>
  <c r="DI147" i="35"/>
  <c r="DI461" i="35" s="1"/>
  <c r="DI462" i="35" s="1"/>
  <c r="DI443" i="35" s="1"/>
  <c r="DI144" i="35"/>
  <c r="DI145" i="35" s="1"/>
  <c r="DI243" i="35"/>
  <c r="DI245" i="35" s="1"/>
  <c r="DI178" i="35" s="1"/>
  <c r="DI456" i="35"/>
  <c r="DI457" i="35" s="1"/>
  <c r="DI442" i="35" s="1"/>
  <c r="DI479" i="35"/>
  <c r="DI485" i="35" s="1"/>
  <c r="DH487" i="35"/>
  <c r="DH467" i="35" s="1"/>
  <c r="DH515" i="35"/>
  <c r="DH517" i="35" s="1"/>
  <c r="DH67" i="35" s="1"/>
  <c r="DH51" i="35"/>
  <c r="DJ143" i="35"/>
  <c r="DK552" i="35"/>
  <c r="DK559" i="35" s="1"/>
  <c r="DK566" i="35" s="1"/>
  <c r="DK551" i="35"/>
  <c r="DK558" i="35" s="1"/>
  <c r="DK565" i="35" s="1"/>
  <c r="DK554" i="35"/>
  <c r="DK561" i="35" s="1"/>
  <c r="DK568" i="35" s="1"/>
  <c r="DK556" i="35"/>
  <c r="DK563" i="35" s="1"/>
  <c r="DK570" i="35" s="1"/>
  <c r="DK555" i="35"/>
  <c r="DK562" i="35" s="1"/>
  <c r="DK569" i="35" s="1"/>
  <c r="DK475" i="35"/>
  <c r="DK553" i="35"/>
  <c r="DK560" i="35" s="1"/>
  <c r="DK567" i="35" s="1"/>
  <c r="DK448" i="35"/>
  <c r="DK451" i="35" s="1"/>
  <c r="DK452" i="35" s="1"/>
  <c r="DK441" i="35" s="1"/>
  <c r="DK397" i="35"/>
  <c r="DK414" i="35"/>
  <c r="DK417" i="35" s="1"/>
  <c r="DK382" i="35"/>
  <c r="DK385" i="35" s="1"/>
  <c r="DK386" i="35" s="1"/>
  <c r="DK62" i="35" s="1"/>
  <c r="DK368" i="35"/>
  <c r="DK370" i="35" s="1"/>
  <c r="DK371" i="35" s="1"/>
  <c r="DK338" i="35" s="1"/>
  <c r="DK328" i="35"/>
  <c r="DK330" i="35" s="1"/>
  <c r="DK331" i="35" s="1"/>
  <c r="DK283" i="35" s="1"/>
  <c r="DK375" i="35"/>
  <c r="DK377" i="35" s="1"/>
  <c r="DK378" i="35" s="1"/>
  <c r="DK339" i="35" s="1"/>
  <c r="DK352" i="35"/>
  <c r="DK355" i="35" s="1"/>
  <c r="DK356" i="35" s="1"/>
  <c r="DK336" i="35" s="1"/>
  <c r="DK360" i="35"/>
  <c r="DK363" i="35" s="1"/>
  <c r="DK364" i="35" s="1"/>
  <c r="DK337" i="35" s="1"/>
  <c r="DK296" i="35"/>
  <c r="DK299" i="35" s="1"/>
  <c r="DK300" i="35" s="1"/>
  <c r="DK279" i="35" s="1"/>
  <c r="DK320" i="35"/>
  <c r="DK322" i="35" s="1"/>
  <c r="DK324" i="35" s="1"/>
  <c r="DK282" i="35" s="1"/>
  <c r="DK304" i="35"/>
  <c r="DK307" i="35" s="1"/>
  <c r="DK308" i="35" s="1"/>
  <c r="DK280" i="35" s="1"/>
  <c r="DK288" i="35"/>
  <c r="DK291" i="35" s="1"/>
  <c r="DK292" i="35" s="1"/>
  <c r="DK278" i="35" s="1"/>
  <c r="DK312" i="35"/>
  <c r="DK314" i="35" s="1"/>
  <c r="DK316" i="35" s="1"/>
  <c r="DK281" i="35" s="1"/>
  <c r="DK344" i="35"/>
  <c r="DK347" i="35" s="1"/>
  <c r="DK348" i="35" s="1"/>
  <c r="DK335" i="35" s="1"/>
  <c r="DK266" i="35"/>
  <c r="DK270" i="35" s="1"/>
  <c r="DK257" i="35"/>
  <c r="DK259" i="35" s="1"/>
  <c r="DK260" i="35" s="1"/>
  <c r="DK54" i="35" s="1"/>
  <c r="DK139" i="35"/>
  <c r="DK249" i="35"/>
  <c r="DK252" i="35" s="1"/>
  <c r="DK134" i="35"/>
  <c r="DK137" i="35" s="1"/>
  <c r="DK185" i="35"/>
  <c r="DK492" i="35"/>
  <c r="DL175" i="35"/>
  <c r="DM7" i="35"/>
  <c r="DL9" i="35"/>
  <c r="DL211" i="35" s="1"/>
  <c r="DL8" i="35"/>
  <c r="DL4" i="35"/>
  <c r="DL5" i="35"/>
  <c r="DL6" i="35" s="1"/>
  <c r="DL128" i="35" s="1"/>
  <c r="DL130" i="35" s="1"/>
  <c r="DL30" i="35"/>
  <c r="DJ141" i="35"/>
  <c r="DJ405" i="35"/>
  <c r="DJ406" i="35" s="1"/>
  <c r="DJ391" i="35" s="1"/>
  <c r="DK522" i="35"/>
  <c r="DK237" i="35"/>
  <c r="DK242" i="35" s="1"/>
  <c r="DK244" i="35"/>
  <c r="DK189" i="35"/>
  <c r="DK187" i="35"/>
  <c r="DJ510" i="35"/>
  <c r="DJ511" i="35" s="1"/>
  <c r="DJ470" i="35" s="1"/>
  <c r="DJ505" i="35"/>
  <c r="DJ506" i="35" s="1"/>
  <c r="DJ469" i="35" s="1"/>
  <c r="DJ478" i="35"/>
  <c r="DI493" i="35"/>
  <c r="DI494" i="35" s="1"/>
  <c r="DI468" i="35" s="1"/>
  <c r="DI486" i="35"/>
  <c r="DJ571" i="35"/>
  <c r="DJ69" i="35" s="1"/>
  <c r="DJ284" i="35"/>
  <c r="DJ60" i="35" s="1"/>
  <c r="DJ98" i="35"/>
  <c r="DJ32" i="35"/>
  <c r="DJ43" i="35" s="1"/>
  <c r="DJ17" i="35" s="1"/>
  <c r="DJ340" i="35"/>
  <c r="DJ61" i="35" s="1"/>
  <c r="DH480" i="35"/>
  <c r="DH466" i="35" s="1"/>
  <c r="DK90" i="35"/>
  <c r="DK35" i="35" s="1"/>
  <c r="DK92" i="35"/>
  <c r="DK37" i="35" s="1"/>
  <c r="DK91" i="35"/>
  <c r="DK36" i="35" s="1"/>
  <c r="DK96" i="35"/>
  <c r="DK41" i="35" s="1"/>
  <c r="DK95" i="35"/>
  <c r="DK40" i="35" s="1"/>
  <c r="DK88" i="35"/>
  <c r="DK33" i="35" s="1"/>
  <c r="DK89" i="35"/>
  <c r="DK34" i="35" s="1"/>
  <c r="DK97" i="35"/>
  <c r="DK42" i="35" s="1"/>
  <c r="DK94" i="35"/>
  <c r="DK39" i="35" s="1"/>
  <c r="DK115" i="35"/>
  <c r="DK93" i="35"/>
  <c r="DK38" i="35" s="1"/>
  <c r="DK87" i="35"/>
  <c r="DH461" i="35"/>
  <c r="DH462" i="35" s="1"/>
  <c r="DH443" i="35" s="1"/>
  <c r="DH444" i="35" s="1"/>
  <c r="DH65" i="35" s="1"/>
  <c r="DH251" i="35"/>
  <c r="DL131" i="35" l="1"/>
  <c r="DL132" i="35" s="1"/>
  <c r="DK131" i="35"/>
  <c r="DK132" i="35" s="1"/>
  <c r="DK143" i="35" s="1"/>
  <c r="DJ205" i="35"/>
  <c r="DJ203" i="35"/>
  <c r="DJ204" i="35" s="1"/>
  <c r="DJ208" i="35" s="1"/>
  <c r="DJ209" i="35" s="1"/>
  <c r="DJ210" i="35" s="1"/>
  <c r="DJ212" i="35" s="1"/>
  <c r="DJ177" i="35" s="1"/>
  <c r="DK191" i="35"/>
  <c r="DI444" i="35"/>
  <c r="DI65" i="35" s="1"/>
  <c r="DI251" i="35"/>
  <c r="DI253" i="35" s="1"/>
  <c r="DI53" i="35" s="1"/>
  <c r="DK340" i="35"/>
  <c r="DK61" i="35" s="1"/>
  <c r="DK284" i="35"/>
  <c r="DK60" i="35" s="1"/>
  <c r="DI487" i="35"/>
  <c r="DI467" i="35" s="1"/>
  <c r="DI480" i="35"/>
  <c r="DI466" i="35" s="1"/>
  <c r="DH471" i="35"/>
  <c r="DH66" i="35" s="1"/>
  <c r="DK141" i="35"/>
  <c r="DL556" i="35"/>
  <c r="DL563" i="35" s="1"/>
  <c r="DL570" i="35" s="1"/>
  <c r="DL552" i="35"/>
  <c r="DL559" i="35" s="1"/>
  <c r="DL566" i="35" s="1"/>
  <c r="DL554" i="35"/>
  <c r="DL561" i="35" s="1"/>
  <c r="DL568" i="35" s="1"/>
  <c r="DL553" i="35"/>
  <c r="DL560" i="35" s="1"/>
  <c r="DL567" i="35" s="1"/>
  <c r="DL551" i="35"/>
  <c r="DL558" i="35" s="1"/>
  <c r="DL565" i="35" s="1"/>
  <c r="DL555" i="35"/>
  <c r="DL562" i="35" s="1"/>
  <c r="DL569" i="35" s="1"/>
  <c r="DL475" i="35"/>
  <c r="DL448" i="35"/>
  <c r="DL451" i="35" s="1"/>
  <c r="DL452" i="35" s="1"/>
  <c r="DL441" i="35" s="1"/>
  <c r="DL375" i="35"/>
  <c r="DL377" i="35" s="1"/>
  <c r="DL378" i="35" s="1"/>
  <c r="DL339" i="35" s="1"/>
  <c r="DL414" i="35"/>
  <c r="DL417" i="35" s="1"/>
  <c r="DL352" i="35"/>
  <c r="DL355" i="35" s="1"/>
  <c r="DL356" i="35" s="1"/>
  <c r="DL336" i="35" s="1"/>
  <c r="DL397" i="35"/>
  <c r="DL382" i="35"/>
  <c r="DL385" i="35" s="1"/>
  <c r="DL386" i="35" s="1"/>
  <c r="DL62" i="35" s="1"/>
  <c r="DL368" i="35"/>
  <c r="DL370" i="35" s="1"/>
  <c r="DL371" i="35" s="1"/>
  <c r="DL338" i="35" s="1"/>
  <c r="DL344" i="35"/>
  <c r="DL347" i="35" s="1"/>
  <c r="DL348" i="35" s="1"/>
  <c r="DL335" i="35" s="1"/>
  <c r="DL296" i="35"/>
  <c r="DL299" i="35" s="1"/>
  <c r="DL300" i="35" s="1"/>
  <c r="DL279" i="35" s="1"/>
  <c r="DL328" i="35"/>
  <c r="DL330" i="35" s="1"/>
  <c r="DL331" i="35" s="1"/>
  <c r="DL283" i="35" s="1"/>
  <c r="DL320" i="35"/>
  <c r="DL322" i="35" s="1"/>
  <c r="DL324" i="35" s="1"/>
  <c r="DL282" i="35" s="1"/>
  <c r="DL304" i="35"/>
  <c r="DL307" i="35" s="1"/>
  <c r="DL308" i="35" s="1"/>
  <c r="DL280" i="35" s="1"/>
  <c r="DL360" i="35"/>
  <c r="DL363" i="35" s="1"/>
  <c r="DL364" i="35" s="1"/>
  <c r="DL337" i="35" s="1"/>
  <c r="DL312" i="35"/>
  <c r="DL314" i="35" s="1"/>
  <c r="DL316" i="35" s="1"/>
  <c r="DL281" i="35" s="1"/>
  <c r="DL288" i="35"/>
  <c r="DL291" i="35" s="1"/>
  <c r="DL292" i="35" s="1"/>
  <c r="DL278" i="35" s="1"/>
  <c r="DL266" i="35"/>
  <c r="DL270" i="35" s="1"/>
  <c r="DL257" i="35"/>
  <c r="DL259" i="35" s="1"/>
  <c r="DL260" i="35" s="1"/>
  <c r="DL54" i="35" s="1"/>
  <c r="DL139" i="35"/>
  <c r="DL249" i="35"/>
  <c r="DL252" i="35" s="1"/>
  <c r="DL185" i="35"/>
  <c r="DL134" i="35"/>
  <c r="DL137" i="35" s="1"/>
  <c r="DL492" i="35"/>
  <c r="DL416" i="35"/>
  <c r="DK405" i="35"/>
  <c r="DK406" i="35" s="1"/>
  <c r="DK391" i="35" s="1"/>
  <c r="DL97" i="35"/>
  <c r="DL42" i="35" s="1"/>
  <c r="DL95" i="35"/>
  <c r="DL40" i="35" s="1"/>
  <c r="DL93" i="35"/>
  <c r="DL38" i="35" s="1"/>
  <c r="DL91" i="35"/>
  <c r="DL36" i="35" s="1"/>
  <c r="DL89" i="35"/>
  <c r="DL34" i="35" s="1"/>
  <c r="DL87" i="35"/>
  <c r="DL96" i="35"/>
  <c r="DL41" i="35" s="1"/>
  <c r="DL94" i="35"/>
  <c r="DL39" i="35" s="1"/>
  <c r="DL88" i="35"/>
  <c r="DL33" i="35" s="1"/>
  <c r="DL90" i="35"/>
  <c r="DL35" i="35" s="1"/>
  <c r="DL92" i="35"/>
  <c r="DL37" i="35" s="1"/>
  <c r="DL115" i="35"/>
  <c r="DJ486" i="35"/>
  <c r="DJ493" i="35"/>
  <c r="DJ494" i="35" s="1"/>
  <c r="DJ468" i="35" s="1"/>
  <c r="DK478" i="35"/>
  <c r="DK505" i="35"/>
  <c r="DK506" i="35" s="1"/>
  <c r="DK469" i="35" s="1"/>
  <c r="DK510" i="35"/>
  <c r="DK511" i="35" s="1"/>
  <c r="DK470" i="35" s="1"/>
  <c r="DJ521" i="35"/>
  <c r="DJ524" i="35" s="1"/>
  <c r="DP526" i="35" s="1"/>
  <c r="DP68" i="35" s="1"/>
  <c r="DJ479" i="35"/>
  <c r="DJ485" i="35" s="1"/>
  <c r="DJ456" i="35"/>
  <c r="DJ457" i="35" s="1"/>
  <c r="DJ442" i="35" s="1"/>
  <c r="DJ243" i="35"/>
  <c r="DJ245" i="35" s="1"/>
  <c r="DJ178" i="35" s="1"/>
  <c r="DJ147" i="35"/>
  <c r="DJ144" i="35"/>
  <c r="DJ145" i="35" s="1"/>
  <c r="DL522" i="35"/>
  <c r="DL244" i="35"/>
  <c r="DL187" i="35"/>
  <c r="DL237" i="35"/>
  <c r="DL242" i="35" s="1"/>
  <c r="DL189" i="35"/>
  <c r="DI515" i="35"/>
  <c r="DI517" i="35" s="1"/>
  <c r="DI67" i="35" s="1"/>
  <c r="DI51" i="35"/>
  <c r="DM175" i="35"/>
  <c r="DN7" i="35"/>
  <c r="DM8" i="35"/>
  <c r="DM9" i="35"/>
  <c r="DM211" i="35" s="1"/>
  <c r="DM4" i="35"/>
  <c r="DM30" i="35"/>
  <c r="DM5" i="35"/>
  <c r="DM6" i="35" s="1"/>
  <c r="DM128" i="35" s="1"/>
  <c r="DM130" i="35" s="1"/>
  <c r="DK571" i="35"/>
  <c r="DK69" i="35" s="1"/>
  <c r="DH253" i="35"/>
  <c r="DH53" i="35" s="1"/>
  <c r="DH268" i="35"/>
  <c r="DH271" i="35" s="1"/>
  <c r="DH55" i="35" s="1"/>
  <c r="DK98" i="35"/>
  <c r="DK32" i="35"/>
  <c r="DK43" i="35" s="1"/>
  <c r="DK17" i="35" s="1"/>
  <c r="DM131" i="35" l="1"/>
  <c r="DM132" i="35" s="1"/>
  <c r="DK205" i="35"/>
  <c r="DK203" i="35"/>
  <c r="DK204" i="35" s="1"/>
  <c r="DK208" i="35" s="1"/>
  <c r="DK209" i="35" s="1"/>
  <c r="DK210" i="35" s="1"/>
  <c r="DK212" i="35" s="1"/>
  <c r="DK177" i="35" s="1"/>
  <c r="DK479" i="35"/>
  <c r="DK485" i="35" s="1"/>
  <c r="DL284" i="35"/>
  <c r="DL60" i="35" s="1"/>
  <c r="DI268" i="35"/>
  <c r="DI271" i="35" s="1"/>
  <c r="DI55" i="35" s="1"/>
  <c r="DI471" i="35"/>
  <c r="DI66" i="35" s="1"/>
  <c r="DL340" i="35"/>
  <c r="DL61" i="35" s="1"/>
  <c r="DK521" i="35"/>
  <c r="DK524" i="35" s="1"/>
  <c r="DQ526" i="35" s="1"/>
  <c r="DQ68" i="35" s="1"/>
  <c r="DK456" i="35"/>
  <c r="DK457" i="35" s="1"/>
  <c r="DK442" i="35" s="1"/>
  <c r="DK147" i="35"/>
  <c r="DK251" i="35" s="1"/>
  <c r="DK243" i="35"/>
  <c r="DK245" i="35" s="1"/>
  <c r="DK178" i="35" s="1"/>
  <c r="DK144" i="35"/>
  <c r="DK145" i="35" s="1"/>
  <c r="DJ480" i="35"/>
  <c r="DJ466" i="35" s="1"/>
  <c r="DL191" i="35"/>
  <c r="DM555" i="35"/>
  <c r="DM562" i="35" s="1"/>
  <c r="DM569" i="35" s="1"/>
  <c r="DM554" i="35"/>
  <c r="DM561" i="35" s="1"/>
  <c r="DM568" i="35" s="1"/>
  <c r="DM553" i="35"/>
  <c r="DM560" i="35" s="1"/>
  <c r="DM567" i="35" s="1"/>
  <c r="DM556" i="35"/>
  <c r="DM563" i="35" s="1"/>
  <c r="DM570" i="35" s="1"/>
  <c r="DM552" i="35"/>
  <c r="DM559" i="35" s="1"/>
  <c r="DM566" i="35" s="1"/>
  <c r="DM551" i="35"/>
  <c r="DM558" i="35" s="1"/>
  <c r="DM565" i="35" s="1"/>
  <c r="DM475" i="35"/>
  <c r="DM448" i="35"/>
  <c r="DM451" i="35" s="1"/>
  <c r="DM452" i="35" s="1"/>
  <c r="DM441" i="35" s="1"/>
  <c r="DM414" i="35"/>
  <c r="DM417" i="35" s="1"/>
  <c r="DM397" i="35"/>
  <c r="DM382" i="35"/>
  <c r="DM385" i="35" s="1"/>
  <c r="DM386" i="35" s="1"/>
  <c r="DM62" i="35" s="1"/>
  <c r="DM368" i="35"/>
  <c r="DM370" i="35" s="1"/>
  <c r="DM371" i="35" s="1"/>
  <c r="DM338" i="35" s="1"/>
  <c r="DM375" i="35"/>
  <c r="DM377" i="35" s="1"/>
  <c r="DM378" i="35" s="1"/>
  <c r="DM339" i="35" s="1"/>
  <c r="DM328" i="35"/>
  <c r="DM330" i="35" s="1"/>
  <c r="DM331" i="35" s="1"/>
  <c r="DM283" i="35" s="1"/>
  <c r="DM352" i="35"/>
  <c r="DM355" i="35" s="1"/>
  <c r="DM356" i="35" s="1"/>
  <c r="DM336" i="35" s="1"/>
  <c r="DM344" i="35"/>
  <c r="DM347" i="35" s="1"/>
  <c r="DM348" i="35" s="1"/>
  <c r="DM335" i="35" s="1"/>
  <c r="DM296" i="35"/>
  <c r="DM299" i="35" s="1"/>
  <c r="DM300" i="35" s="1"/>
  <c r="DM279" i="35" s="1"/>
  <c r="DM360" i="35"/>
  <c r="DM363" i="35" s="1"/>
  <c r="DM364" i="35" s="1"/>
  <c r="DM337" i="35" s="1"/>
  <c r="DM304" i="35"/>
  <c r="DM307" i="35" s="1"/>
  <c r="DM308" i="35" s="1"/>
  <c r="DM280" i="35" s="1"/>
  <c r="DM320" i="35"/>
  <c r="DM322" i="35" s="1"/>
  <c r="DM324" i="35" s="1"/>
  <c r="DM282" i="35" s="1"/>
  <c r="DM288" i="35"/>
  <c r="DM291" i="35" s="1"/>
  <c r="DM292" i="35" s="1"/>
  <c r="DM278" i="35" s="1"/>
  <c r="DM266" i="35"/>
  <c r="DM270" i="35" s="1"/>
  <c r="DM257" i="35"/>
  <c r="DM259" i="35" s="1"/>
  <c r="DM260" i="35" s="1"/>
  <c r="DM54" i="35" s="1"/>
  <c r="DM249" i="35"/>
  <c r="DM252" i="35" s="1"/>
  <c r="DM185" i="35"/>
  <c r="DM134" i="35"/>
  <c r="DM137" i="35" s="1"/>
  <c r="DM139" i="35"/>
  <c r="DM312" i="35"/>
  <c r="DM314" i="35" s="1"/>
  <c r="DM316" i="35" s="1"/>
  <c r="DM281" i="35" s="1"/>
  <c r="DM492" i="35"/>
  <c r="DM416" i="35"/>
  <c r="DJ515" i="35"/>
  <c r="DJ517" i="35" s="1"/>
  <c r="DJ67" i="35" s="1"/>
  <c r="DJ51" i="35"/>
  <c r="DK493" i="35"/>
  <c r="DK494" i="35" s="1"/>
  <c r="DK468" i="35" s="1"/>
  <c r="DK486" i="35"/>
  <c r="DL143" i="35"/>
  <c r="DL405" i="35"/>
  <c r="DL406" i="35" s="1"/>
  <c r="DL391" i="35" s="1"/>
  <c r="DL141" i="35"/>
  <c r="DM97" i="35"/>
  <c r="DM42" i="35" s="1"/>
  <c r="DM95" i="35"/>
  <c r="DM40" i="35" s="1"/>
  <c r="DM93" i="35"/>
  <c r="DM38" i="35" s="1"/>
  <c r="DM91" i="35"/>
  <c r="DM36" i="35" s="1"/>
  <c r="DM89" i="35"/>
  <c r="DM34" i="35" s="1"/>
  <c r="DM87" i="35"/>
  <c r="DM115" i="35"/>
  <c r="DM94" i="35"/>
  <c r="DM39" i="35" s="1"/>
  <c r="DM96" i="35"/>
  <c r="DM41" i="35" s="1"/>
  <c r="DM90" i="35"/>
  <c r="DM35" i="35" s="1"/>
  <c r="DM88" i="35"/>
  <c r="DM33" i="35" s="1"/>
  <c r="DM92" i="35"/>
  <c r="DM37" i="35" s="1"/>
  <c r="DL510" i="35"/>
  <c r="DL511" i="35" s="1"/>
  <c r="DL470" i="35" s="1"/>
  <c r="DL505" i="35"/>
  <c r="DL506" i="35" s="1"/>
  <c r="DL469" i="35" s="1"/>
  <c r="DL478" i="35"/>
  <c r="DM522" i="35"/>
  <c r="DM189" i="35"/>
  <c r="DM244" i="35"/>
  <c r="DM237" i="35"/>
  <c r="DM242" i="35" s="1"/>
  <c r="DM187" i="35"/>
  <c r="DL571" i="35"/>
  <c r="DL69" i="35" s="1"/>
  <c r="DJ461" i="35"/>
  <c r="DJ462" i="35" s="1"/>
  <c r="DJ443" i="35" s="1"/>
  <c r="DJ444" i="35" s="1"/>
  <c r="DJ65" i="35" s="1"/>
  <c r="DJ251" i="35"/>
  <c r="DN175" i="35"/>
  <c r="DN8" i="35"/>
  <c r="DN4" i="35"/>
  <c r="DN9" i="35"/>
  <c r="DN211" i="35" s="1"/>
  <c r="DO7" i="35"/>
  <c r="DN30" i="35"/>
  <c r="DN5" i="35"/>
  <c r="DN6" i="35" s="1"/>
  <c r="DN128" i="35" s="1"/>
  <c r="DN130" i="35" s="1"/>
  <c r="DJ487" i="35"/>
  <c r="DJ467" i="35" s="1"/>
  <c r="DL98" i="35"/>
  <c r="DL32" i="35"/>
  <c r="DL43" i="35" s="1"/>
  <c r="DL17" i="35" s="1"/>
  <c r="DN131" i="35" l="1"/>
  <c r="DN132" i="35" s="1"/>
  <c r="DK487" i="35"/>
  <c r="DK467" i="35" s="1"/>
  <c r="DK480" i="35"/>
  <c r="DK466" i="35" s="1"/>
  <c r="DL205" i="35"/>
  <c r="DL203" i="35"/>
  <c r="DL204" i="35" s="1"/>
  <c r="DL208" i="35" s="1"/>
  <c r="DL209" i="35" s="1"/>
  <c r="DL210" i="35" s="1"/>
  <c r="DL212" i="35" s="1"/>
  <c r="DL177" i="35" s="1"/>
  <c r="DM340" i="35"/>
  <c r="DM61" i="35" s="1"/>
  <c r="DM571" i="35"/>
  <c r="DM69" i="35" s="1"/>
  <c r="DK461" i="35"/>
  <c r="DK462" i="35" s="1"/>
  <c r="DK443" i="35" s="1"/>
  <c r="DK444" i="35" s="1"/>
  <c r="DK65" i="35" s="1"/>
  <c r="DJ471" i="35"/>
  <c r="DJ66" i="35" s="1"/>
  <c r="DK51" i="35"/>
  <c r="DK515" i="35"/>
  <c r="DK517" i="35" s="1"/>
  <c r="DK67" i="35" s="1"/>
  <c r="DM191" i="35"/>
  <c r="DN556" i="35"/>
  <c r="DN563" i="35" s="1"/>
  <c r="DN570" i="35" s="1"/>
  <c r="DN555" i="35"/>
  <c r="DN562" i="35" s="1"/>
  <c r="DN569" i="35" s="1"/>
  <c r="DN554" i="35"/>
  <c r="DN561" i="35" s="1"/>
  <c r="DN568" i="35" s="1"/>
  <c r="DN553" i="35"/>
  <c r="DN560" i="35" s="1"/>
  <c r="DN567" i="35" s="1"/>
  <c r="DN552" i="35"/>
  <c r="DN559" i="35" s="1"/>
  <c r="DN566" i="35" s="1"/>
  <c r="DN551" i="35"/>
  <c r="DN558" i="35" s="1"/>
  <c r="DN565" i="35" s="1"/>
  <c r="DN475" i="35"/>
  <c r="DN448" i="35"/>
  <c r="DN451" i="35" s="1"/>
  <c r="DN452" i="35" s="1"/>
  <c r="DN441" i="35" s="1"/>
  <c r="DN397" i="35"/>
  <c r="DN382" i="35"/>
  <c r="DN385" i="35" s="1"/>
  <c r="DN386" i="35" s="1"/>
  <c r="DN62" i="35" s="1"/>
  <c r="DN344" i="35"/>
  <c r="DN347" i="35" s="1"/>
  <c r="DN348" i="35" s="1"/>
  <c r="DN335" i="35" s="1"/>
  <c r="DN368" i="35"/>
  <c r="DN370" i="35" s="1"/>
  <c r="DN371" i="35" s="1"/>
  <c r="DN338" i="35" s="1"/>
  <c r="DN414" i="35"/>
  <c r="DN417" i="35" s="1"/>
  <c r="DN352" i="35"/>
  <c r="DN355" i="35" s="1"/>
  <c r="DN356" i="35" s="1"/>
  <c r="DN336" i="35" s="1"/>
  <c r="DN360" i="35"/>
  <c r="DN363" i="35" s="1"/>
  <c r="DN364" i="35" s="1"/>
  <c r="DN337" i="35" s="1"/>
  <c r="DN375" i="35"/>
  <c r="DN377" i="35" s="1"/>
  <c r="DN378" i="35" s="1"/>
  <c r="DN339" i="35" s="1"/>
  <c r="DN328" i="35"/>
  <c r="DN330" i="35" s="1"/>
  <c r="DN331" i="35" s="1"/>
  <c r="DN283" i="35" s="1"/>
  <c r="DN320" i="35"/>
  <c r="DN322" i="35" s="1"/>
  <c r="DN324" i="35" s="1"/>
  <c r="DN282" i="35" s="1"/>
  <c r="DN288" i="35"/>
  <c r="DN291" i="35" s="1"/>
  <c r="DN292" i="35" s="1"/>
  <c r="DN278" i="35" s="1"/>
  <c r="DN312" i="35"/>
  <c r="DN314" i="35" s="1"/>
  <c r="DN316" i="35" s="1"/>
  <c r="DN281" i="35" s="1"/>
  <c r="DN257" i="35"/>
  <c r="DN259" i="35" s="1"/>
  <c r="DN260" i="35" s="1"/>
  <c r="DN54" i="35" s="1"/>
  <c r="DN304" i="35"/>
  <c r="DN307" i="35" s="1"/>
  <c r="DN308" i="35" s="1"/>
  <c r="DN280" i="35" s="1"/>
  <c r="DN266" i="35"/>
  <c r="DN270" i="35" s="1"/>
  <c r="DN296" i="35"/>
  <c r="DN299" i="35" s="1"/>
  <c r="DN300" i="35" s="1"/>
  <c r="DN279" i="35" s="1"/>
  <c r="DN139" i="35"/>
  <c r="DN249" i="35"/>
  <c r="DN252" i="35" s="1"/>
  <c r="DN185" i="35"/>
  <c r="DN134" i="35"/>
  <c r="DN137" i="35" s="1"/>
  <c r="DN492" i="35"/>
  <c r="DN416" i="35"/>
  <c r="DL521" i="35"/>
  <c r="DL524" i="35" s="1"/>
  <c r="DR526" i="35" s="1"/>
  <c r="DR68" i="35" s="1"/>
  <c r="DL456" i="35"/>
  <c r="DL457" i="35" s="1"/>
  <c r="DL442" i="35" s="1"/>
  <c r="DL479" i="35"/>
  <c r="DL485" i="35" s="1"/>
  <c r="DL243" i="35"/>
  <c r="DL245" i="35" s="1"/>
  <c r="DL178" i="35" s="1"/>
  <c r="DL147" i="35"/>
  <c r="DL144" i="35"/>
  <c r="DL145" i="35" s="1"/>
  <c r="DM143" i="35"/>
  <c r="DM141" i="35"/>
  <c r="DM405" i="35"/>
  <c r="DM406" i="35" s="1"/>
  <c r="DM391" i="35" s="1"/>
  <c r="DN97" i="35"/>
  <c r="DN42" i="35" s="1"/>
  <c r="DN95" i="35"/>
  <c r="DN40" i="35" s="1"/>
  <c r="DN93" i="35"/>
  <c r="DN38" i="35" s="1"/>
  <c r="DN91" i="35"/>
  <c r="DN36" i="35" s="1"/>
  <c r="DN89" i="35"/>
  <c r="DN34" i="35" s="1"/>
  <c r="DN87" i="35"/>
  <c r="DN115" i="35"/>
  <c r="DN90" i="35"/>
  <c r="DN35" i="35" s="1"/>
  <c r="DN96" i="35"/>
  <c r="DN41" i="35" s="1"/>
  <c r="DN94" i="35"/>
  <c r="DN39" i="35" s="1"/>
  <c r="DN88" i="35"/>
  <c r="DN33" i="35" s="1"/>
  <c r="DN92" i="35"/>
  <c r="DN37" i="35" s="1"/>
  <c r="DM98" i="35"/>
  <c r="DM32" i="35"/>
  <c r="DM43" i="35" s="1"/>
  <c r="DM17" i="35" s="1"/>
  <c r="DO175" i="35"/>
  <c r="DO8" i="35"/>
  <c r="DO4" i="35"/>
  <c r="DO9" i="35"/>
  <c r="DO211" i="35" s="1"/>
  <c r="DP7" i="35"/>
  <c r="DO30" i="35"/>
  <c r="DO5" i="35"/>
  <c r="DO6" i="35" s="1"/>
  <c r="DO128" i="35" s="1"/>
  <c r="DO130" i="35" s="1"/>
  <c r="DM510" i="35"/>
  <c r="DM511" i="35" s="1"/>
  <c r="DM470" i="35" s="1"/>
  <c r="DM478" i="35"/>
  <c r="DM505" i="35"/>
  <c r="DM506" i="35" s="1"/>
  <c r="DM469" i="35" s="1"/>
  <c r="DN522" i="35"/>
  <c r="DN244" i="35"/>
  <c r="DN237" i="35"/>
  <c r="DN242" i="35" s="1"/>
  <c r="DN187" i="35"/>
  <c r="DN189" i="35"/>
  <c r="DK253" i="35"/>
  <c r="DK53" i="35" s="1"/>
  <c r="DK268" i="35"/>
  <c r="DK271" i="35" s="1"/>
  <c r="DK55" i="35" s="1"/>
  <c r="DM284" i="35"/>
  <c r="DM60" i="35" s="1"/>
  <c r="DL493" i="35"/>
  <c r="DL494" i="35" s="1"/>
  <c r="DL468" i="35" s="1"/>
  <c r="DL486" i="35"/>
  <c r="DJ253" i="35"/>
  <c r="DJ53" i="35" s="1"/>
  <c r="DJ268" i="35"/>
  <c r="DJ271" i="35" s="1"/>
  <c r="DJ55" i="35" s="1"/>
  <c r="DO131" i="35" l="1"/>
  <c r="DO132" i="35" s="1"/>
  <c r="DK471" i="35"/>
  <c r="DK66" i="35" s="1"/>
  <c r="DM205" i="35"/>
  <c r="DM203" i="35"/>
  <c r="DM204" i="35" s="1"/>
  <c r="DM208" i="35" s="1"/>
  <c r="DM209" i="35" s="1"/>
  <c r="DM210" i="35" s="1"/>
  <c r="DM212" i="35" s="1"/>
  <c r="DM177" i="35" s="1"/>
  <c r="DN571" i="35"/>
  <c r="DN69" i="35" s="1"/>
  <c r="DL480" i="35"/>
  <c r="DL466" i="35" s="1"/>
  <c r="DL515" i="35"/>
  <c r="DL517" i="35" s="1"/>
  <c r="DL67" i="35" s="1"/>
  <c r="DL51" i="35"/>
  <c r="DM521" i="35"/>
  <c r="DM524" i="35" s="1"/>
  <c r="DS526" i="35" s="1"/>
  <c r="DS68" i="35" s="1"/>
  <c r="DM479" i="35"/>
  <c r="DM485" i="35" s="1"/>
  <c r="DM456" i="35"/>
  <c r="DM457" i="35" s="1"/>
  <c r="DM442" i="35" s="1"/>
  <c r="DM243" i="35"/>
  <c r="DM245" i="35" s="1"/>
  <c r="DM178" i="35" s="1"/>
  <c r="DM147" i="35"/>
  <c r="DM144" i="35"/>
  <c r="DM145" i="35" s="1"/>
  <c r="DO97" i="35"/>
  <c r="DO42" i="35" s="1"/>
  <c r="DO95" i="35"/>
  <c r="DO40" i="35" s="1"/>
  <c r="DO93" i="35"/>
  <c r="DO38" i="35" s="1"/>
  <c r="DO91" i="35"/>
  <c r="DO36" i="35" s="1"/>
  <c r="DO89" i="35"/>
  <c r="DO34" i="35" s="1"/>
  <c r="DO87" i="35"/>
  <c r="DO115" i="35"/>
  <c r="DO90" i="35"/>
  <c r="DO35" i="35" s="1"/>
  <c r="DO94" i="35"/>
  <c r="DO39" i="35" s="1"/>
  <c r="DO88" i="35"/>
  <c r="DO33" i="35" s="1"/>
  <c r="DO96" i="35"/>
  <c r="DO41" i="35" s="1"/>
  <c r="DO92" i="35"/>
  <c r="DO37" i="35" s="1"/>
  <c r="DN143" i="35"/>
  <c r="DO555" i="35"/>
  <c r="DO562" i="35" s="1"/>
  <c r="DO569" i="35" s="1"/>
  <c r="DO556" i="35"/>
  <c r="DO563" i="35" s="1"/>
  <c r="DO570" i="35" s="1"/>
  <c r="DO552" i="35"/>
  <c r="DO559" i="35" s="1"/>
  <c r="DO566" i="35" s="1"/>
  <c r="DO551" i="35"/>
  <c r="DO558" i="35" s="1"/>
  <c r="DO565" i="35" s="1"/>
  <c r="DO554" i="35"/>
  <c r="DO561" i="35" s="1"/>
  <c r="DO568" i="35" s="1"/>
  <c r="DO553" i="35"/>
  <c r="DO560" i="35" s="1"/>
  <c r="DO567" i="35" s="1"/>
  <c r="DO475" i="35"/>
  <c r="DO448" i="35"/>
  <c r="DO451" i="35" s="1"/>
  <c r="DO452" i="35" s="1"/>
  <c r="DO441" i="35" s="1"/>
  <c r="DO397" i="35"/>
  <c r="DO414" i="35"/>
  <c r="DO417" i="35" s="1"/>
  <c r="DO382" i="35"/>
  <c r="DO385" i="35" s="1"/>
  <c r="DO386" i="35" s="1"/>
  <c r="DO62" i="35" s="1"/>
  <c r="DO368" i="35"/>
  <c r="DO370" i="35" s="1"/>
  <c r="DO371" i="35" s="1"/>
  <c r="DO338" i="35" s="1"/>
  <c r="DO352" i="35"/>
  <c r="DO355" i="35" s="1"/>
  <c r="DO356" i="35" s="1"/>
  <c r="DO336" i="35" s="1"/>
  <c r="DO375" i="35"/>
  <c r="DO377" i="35" s="1"/>
  <c r="DO378" i="35" s="1"/>
  <c r="DO339" i="35" s="1"/>
  <c r="DO360" i="35"/>
  <c r="DO363" i="35" s="1"/>
  <c r="DO364" i="35" s="1"/>
  <c r="DO337" i="35" s="1"/>
  <c r="DO328" i="35"/>
  <c r="DO330" i="35" s="1"/>
  <c r="DO331" i="35" s="1"/>
  <c r="DO283" i="35" s="1"/>
  <c r="DO344" i="35"/>
  <c r="DO347" i="35" s="1"/>
  <c r="DO348" i="35" s="1"/>
  <c r="DO335" i="35" s="1"/>
  <c r="DO288" i="35"/>
  <c r="DO291" i="35" s="1"/>
  <c r="DO292" i="35" s="1"/>
  <c r="DO278" i="35" s="1"/>
  <c r="DO296" i="35"/>
  <c r="DO299" i="35" s="1"/>
  <c r="DO300" i="35" s="1"/>
  <c r="DO279" i="35" s="1"/>
  <c r="DO312" i="35"/>
  <c r="DO314" i="35" s="1"/>
  <c r="DO316" i="35" s="1"/>
  <c r="DO281" i="35" s="1"/>
  <c r="DO304" i="35"/>
  <c r="DO307" i="35" s="1"/>
  <c r="DO308" i="35" s="1"/>
  <c r="DO280" i="35" s="1"/>
  <c r="DO320" i="35"/>
  <c r="DO322" i="35" s="1"/>
  <c r="DO324" i="35" s="1"/>
  <c r="DO282" i="35" s="1"/>
  <c r="DO266" i="35"/>
  <c r="DO270" i="35" s="1"/>
  <c r="DO257" i="35"/>
  <c r="DO259" i="35" s="1"/>
  <c r="DO260" i="35" s="1"/>
  <c r="DO54" i="35" s="1"/>
  <c r="DO249" i="35"/>
  <c r="DO252" i="35" s="1"/>
  <c r="DO139" i="35"/>
  <c r="DO134" i="35"/>
  <c r="DO137" i="35" s="1"/>
  <c r="DO185" i="35"/>
  <c r="DO492" i="35"/>
  <c r="DP175" i="35"/>
  <c r="DP8" i="35"/>
  <c r="DP4" i="35"/>
  <c r="DQ7" i="35"/>
  <c r="DP5" i="35"/>
  <c r="DP6" i="35" s="1"/>
  <c r="DP9" i="35"/>
  <c r="DP211" i="35" s="1"/>
  <c r="DP30" i="35"/>
  <c r="DN340" i="35"/>
  <c r="DN61" i="35" s="1"/>
  <c r="DO522" i="35"/>
  <c r="DO244" i="35"/>
  <c r="DO237" i="35"/>
  <c r="DO242" i="35" s="1"/>
  <c r="DO187" i="35"/>
  <c r="DO189" i="35"/>
  <c r="DL461" i="35"/>
  <c r="DL462" i="35" s="1"/>
  <c r="DL443" i="35" s="1"/>
  <c r="DL444" i="35" s="1"/>
  <c r="DL65" i="35" s="1"/>
  <c r="DL251" i="35"/>
  <c r="DN98" i="35"/>
  <c r="DN32" i="35"/>
  <c r="DN43" i="35" s="1"/>
  <c r="DN17" i="35" s="1"/>
  <c r="DN141" i="35"/>
  <c r="DN405" i="35"/>
  <c r="DN406" i="35" s="1"/>
  <c r="DN391" i="35" s="1"/>
  <c r="DL487" i="35"/>
  <c r="DL467" i="35" s="1"/>
  <c r="DN510" i="35"/>
  <c r="DN511" i="35" s="1"/>
  <c r="DN470" i="35" s="1"/>
  <c r="DN478" i="35"/>
  <c r="DN505" i="35"/>
  <c r="DN506" i="35" s="1"/>
  <c r="DN469" i="35" s="1"/>
  <c r="DN191" i="35"/>
  <c r="DO416" i="35"/>
  <c r="DN284" i="35"/>
  <c r="DN60" i="35" s="1"/>
  <c r="DM486" i="35"/>
  <c r="DM493" i="35"/>
  <c r="DM494" i="35" s="1"/>
  <c r="DM468" i="35" s="1"/>
  <c r="DP416" i="35" l="1"/>
  <c r="DP128" i="35"/>
  <c r="DP130" i="35" s="1"/>
  <c r="DN205" i="35"/>
  <c r="DN203" i="35"/>
  <c r="DN204" i="35" s="1"/>
  <c r="DN208" i="35" s="1"/>
  <c r="DN209" i="35" s="1"/>
  <c r="DN210" i="35" s="1"/>
  <c r="DN212" i="35" s="1"/>
  <c r="DN177" i="35" s="1"/>
  <c r="DO340" i="35"/>
  <c r="DO61" i="35" s="1"/>
  <c r="DL471" i="35"/>
  <c r="DL66" i="35" s="1"/>
  <c r="DO284" i="35"/>
  <c r="DO60" i="35" s="1"/>
  <c r="DM480" i="35"/>
  <c r="DM466" i="35" s="1"/>
  <c r="DO191" i="35"/>
  <c r="DM515" i="35"/>
  <c r="DM517" i="35" s="1"/>
  <c r="DM67" i="35" s="1"/>
  <c r="DM51" i="35"/>
  <c r="DN493" i="35"/>
  <c r="DN494" i="35" s="1"/>
  <c r="DN468" i="35" s="1"/>
  <c r="DN486" i="35"/>
  <c r="DM461" i="35"/>
  <c r="DM462" i="35" s="1"/>
  <c r="DM443" i="35" s="1"/>
  <c r="DM444" i="35" s="1"/>
  <c r="DM65" i="35" s="1"/>
  <c r="DM251" i="35"/>
  <c r="DO141" i="35"/>
  <c r="DP97" i="35"/>
  <c r="DP42" i="35" s="1"/>
  <c r="DP95" i="35"/>
  <c r="DP40" i="35" s="1"/>
  <c r="DP93" i="35"/>
  <c r="DP38" i="35" s="1"/>
  <c r="DP91" i="35"/>
  <c r="DP36" i="35" s="1"/>
  <c r="DP89" i="35"/>
  <c r="DP34" i="35" s="1"/>
  <c r="DP87" i="35"/>
  <c r="DP115" i="35"/>
  <c r="DP90" i="35"/>
  <c r="DP35" i="35" s="1"/>
  <c r="DP94" i="35"/>
  <c r="DP39" i="35" s="1"/>
  <c r="DP92" i="35"/>
  <c r="DP37" i="35" s="1"/>
  <c r="DP88" i="35"/>
  <c r="DP33" i="35" s="1"/>
  <c r="DP96" i="35"/>
  <c r="DP41" i="35" s="1"/>
  <c r="DO143" i="35"/>
  <c r="DM487" i="35"/>
  <c r="DM467" i="35" s="1"/>
  <c r="DO405" i="35"/>
  <c r="DO406" i="35" s="1"/>
  <c r="DO391" i="35" s="1"/>
  <c r="DP522" i="35"/>
  <c r="DP244" i="35"/>
  <c r="DP237" i="35"/>
  <c r="DP242" i="35" s="1"/>
  <c r="DP189" i="35"/>
  <c r="DP187" i="35"/>
  <c r="DO510" i="35"/>
  <c r="DO511" i="35" s="1"/>
  <c r="DO470" i="35" s="1"/>
  <c r="DO505" i="35"/>
  <c r="DO506" i="35" s="1"/>
  <c r="DO469" i="35" s="1"/>
  <c r="DO478" i="35"/>
  <c r="DN521" i="35"/>
  <c r="DN524" i="35" s="1"/>
  <c r="DT526" i="35" s="1"/>
  <c r="DT68" i="35" s="1"/>
  <c r="DN479" i="35"/>
  <c r="DN485" i="35" s="1"/>
  <c r="DN456" i="35"/>
  <c r="DN457" i="35" s="1"/>
  <c r="DN442" i="35" s="1"/>
  <c r="DN144" i="35"/>
  <c r="DN145" i="35" s="1"/>
  <c r="DN147" i="35"/>
  <c r="DN243" i="35"/>
  <c r="DN245" i="35" s="1"/>
  <c r="DN178" i="35" s="1"/>
  <c r="DP556" i="35"/>
  <c r="DP563" i="35" s="1"/>
  <c r="DP570" i="35" s="1"/>
  <c r="DP551" i="35"/>
  <c r="DP558" i="35" s="1"/>
  <c r="DP565" i="35" s="1"/>
  <c r="DP554" i="35"/>
  <c r="DP561" i="35" s="1"/>
  <c r="DP568" i="35" s="1"/>
  <c r="DP553" i="35"/>
  <c r="DP560" i="35" s="1"/>
  <c r="DP567" i="35" s="1"/>
  <c r="DP555" i="35"/>
  <c r="DP562" i="35" s="1"/>
  <c r="DP569" i="35" s="1"/>
  <c r="DP552" i="35"/>
  <c r="DP559" i="35" s="1"/>
  <c r="DP566" i="35" s="1"/>
  <c r="DP475" i="35"/>
  <c r="DP448" i="35"/>
  <c r="DP451" i="35" s="1"/>
  <c r="DP452" i="35" s="1"/>
  <c r="DP441" i="35" s="1"/>
  <c r="DP397" i="35"/>
  <c r="DP375" i="35"/>
  <c r="DP377" i="35" s="1"/>
  <c r="DP378" i="35" s="1"/>
  <c r="DP339" i="35" s="1"/>
  <c r="DP414" i="35"/>
  <c r="DP417" i="35" s="1"/>
  <c r="DP382" i="35"/>
  <c r="DP385" i="35" s="1"/>
  <c r="DP386" i="35" s="1"/>
  <c r="DP62" i="35" s="1"/>
  <c r="DP352" i="35"/>
  <c r="DP355" i="35" s="1"/>
  <c r="DP356" i="35" s="1"/>
  <c r="DP336" i="35" s="1"/>
  <c r="DP360" i="35"/>
  <c r="DP363" i="35" s="1"/>
  <c r="DP364" i="35" s="1"/>
  <c r="DP337" i="35" s="1"/>
  <c r="DP320" i="35"/>
  <c r="DP322" i="35" s="1"/>
  <c r="DP324" i="35" s="1"/>
  <c r="DP282" i="35" s="1"/>
  <c r="DP328" i="35"/>
  <c r="DP330" i="35" s="1"/>
  <c r="DP331" i="35" s="1"/>
  <c r="DP283" i="35" s="1"/>
  <c r="DP312" i="35"/>
  <c r="DP314" i="35" s="1"/>
  <c r="DP316" i="35" s="1"/>
  <c r="DP281" i="35" s="1"/>
  <c r="DP304" i="35"/>
  <c r="DP307" i="35" s="1"/>
  <c r="DP308" i="35" s="1"/>
  <c r="DP280" i="35" s="1"/>
  <c r="DP368" i="35"/>
  <c r="DP370" i="35" s="1"/>
  <c r="DP371" i="35" s="1"/>
  <c r="DP338" i="35" s="1"/>
  <c r="DP296" i="35"/>
  <c r="DP299" i="35" s="1"/>
  <c r="DP300" i="35" s="1"/>
  <c r="DP279" i="35" s="1"/>
  <c r="DP249" i="35"/>
  <c r="DP252" i="35" s="1"/>
  <c r="DP344" i="35"/>
  <c r="DP347" i="35" s="1"/>
  <c r="DP348" i="35" s="1"/>
  <c r="DP335" i="35" s="1"/>
  <c r="DP288" i="35"/>
  <c r="DP291" i="35" s="1"/>
  <c r="DP292" i="35" s="1"/>
  <c r="DP278" i="35" s="1"/>
  <c r="DP266" i="35"/>
  <c r="DP270" i="35" s="1"/>
  <c r="DP257" i="35"/>
  <c r="DP259" i="35" s="1"/>
  <c r="DP260" i="35" s="1"/>
  <c r="DP54" i="35" s="1"/>
  <c r="DP185" i="35"/>
  <c r="DP134" i="35"/>
  <c r="DP137" i="35" s="1"/>
  <c r="DP139" i="35"/>
  <c r="DP492" i="35"/>
  <c r="DO98" i="35"/>
  <c r="DO32" i="35"/>
  <c r="DO43" i="35" s="1"/>
  <c r="DO17" i="35" s="1"/>
  <c r="DQ175" i="35"/>
  <c r="DQ8" i="35"/>
  <c r="DQ4" i="35"/>
  <c r="DR7" i="35"/>
  <c r="DQ9" i="35"/>
  <c r="DQ211" i="35" s="1"/>
  <c r="DQ5" i="35"/>
  <c r="DQ6" i="35" s="1"/>
  <c r="DQ128" i="35" s="1"/>
  <c r="DQ130" i="35" s="1"/>
  <c r="DQ30" i="35"/>
  <c r="DO571" i="35"/>
  <c r="DO69" i="35" s="1"/>
  <c r="DL268" i="35"/>
  <c r="DL271" i="35" s="1"/>
  <c r="DL55" i="35" s="1"/>
  <c r="DL253" i="35"/>
  <c r="DL53" i="35" s="1"/>
  <c r="DQ131" i="35" l="1"/>
  <c r="DQ132" i="35" s="1"/>
  <c r="DP131" i="35"/>
  <c r="DP132" i="35" s="1"/>
  <c r="DP143" i="35" s="1"/>
  <c r="DO205" i="35"/>
  <c r="DO203" i="35"/>
  <c r="DO204" i="35" s="1"/>
  <c r="DO208" i="35" s="1"/>
  <c r="DO209" i="35" s="1"/>
  <c r="DO210" i="35" s="1"/>
  <c r="DO212" i="35" s="1"/>
  <c r="DO177" i="35" s="1"/>
  <c r="DM471" i="35"/>
  <c r="DM66" i="35" s="1"/>
  <c r="DP571" i="35"/>
  <c r="DP69" i="35" s="1"/>
  <c r="DP340" i="35"/>
  <c r="DP61" i="35" s="1"/>
  <c r="DP141" i="35"/>
  <c r="DN480" i="35"/>
  <c r="DN466" i="35" s="1"/>
  <c r="DN515" i="35"/>
  <c r="DN517" i="35" s="1"/>
  <c r="DN67" i="35" s="1"/>
  <c r="DN51" i="35"/>
  <c r="DQ96" i="35"/>
  <c r="DQ41" i="35" s="1"/>
  <c r="DQ94" i="35"/>
  <c r="DQ39" i="35" s="1"/>
  <c r="DQ92" i="35"/>
  <c r="DQ37" i="35" s="1"/>
  <c r="DQ90" i="35"/>
  <c r="DQ35" i="35" s="1"/>
  <c r="DQ88" i="35"/>
  <c r="DQ33" i="35" s="1"/>
  <c r="DQ97" i="35"/>
  <c r="DQ42" i="35" s="1"/>
  <c r="DQ95" i="35"/>
  <c r="DQ40" i="35" s="1"/>
  <c r="DQ93" i="35"/>
  <c r="DQ38" i="35" s="1"/>
  <c r="DQ91" i="35"/>
  <c r="DQ36" i="35" s="1"/>
  <c r="DQ89" i="35"/>
  <c r="DQ34" i="35" s="1"/>
  <c r="DQ87" i="35"/>
  <c r="DQ115" i="35"/>
  <c r="DP284" i="35"/>
  <c r="DP60" i="35" s="1"/>
  <c r="DP478" i="35"/>
  <c r="DP510" i="35"/>
  <c r="DP511" i="35" s="1"/>
  <c r="DP470" i="35" s="1"/>
  <c r="DP505" i="35"/>
  <c r="DP506" i="35" s="1"/>
  <c r="DP469" i="35" s="1"/>
  <c r="DO521" i="35"/>
  <c r="DO524" i="35" s="1"/>
  <c r="DU526" i="35" s="1"/>
  <c r="DU68" i="35" s="1"/>
  <c r="DO479" i="35"/>
  <c r="DO485" i="35" s="1"/>
  <c r="DO456" i="35"/>
  <c r="DO457" i="35" s="1"/>
  <c r="DO442" i="35" s="1"/>
  <c r="DO144" i="35"/>
  <c r="DO145" i="35" s="1"/>
  <c r="DO147" i="35"/>
  <c r="DO243" i="35"/>
  <c r="DO245" i="35" s="1"/>
  <c r="DO178" i="35" s="1"/>
  <c r="DO493" i="35"/>
  <c r="DO494" i="35" s="1"/>
  <c r="DO468" i="35" s="1"/>
  <c r="DO486" i="35"/>
  <c r="DQ522" i="35"/>
  <c r="DQ244" i="35"/>
  <c r="DQ237" i="35"/>
  <c r="DQ242" i="35" s="1"/>
  <c r="DQ189" i="35"/>
  <c r="DQ187" i="35"/>
  <c r="DR175" i="35"/>
  <c r="DR4" i="35"/>
  <c r="DS7" i="35"/>
  <c r="DR8" i="35"/>
  <c r="DR9" i="35"/>
  <c r="DR211" i="35" s="1"/>
  <c r="DR5" i="35"/>
  <c r="DR6" i="35" s="1"/>
  <c r="DR128" i="35" s="1"/>
  <c r="DR130" i="35" s="1"/>
  <c r="DR30" i="35"/>
  <c r="DM268" i="35"/>
  <c r="DM271" i="35" s="1"/>
  <c r="DM55" i="35" s="1"/>
  <c r="DM253" i="35"/>
  <c r="DM53" i="35" s="1"/>
  <c r="DP191" i="35"/>
  <c r="DQ555" i="35"/>
  <c r="DQ562" i="35" s="1"/>
  <c r="DQ569" i="35" s="1"/>
  <c r="DQ554" i="35"/>
  <c r="DQ561" i="35" s="1"/>
  <c r="DQ568" i="35" s="1"/>
  <c r="DQ556" i="35"/>
  <c r="DQ563" i="35" s="1"/>
  <c r="DQ570" i="35" s="1"/>
  <c r="DQ553" i="35"/>
  <c r="DQ560" i="35" s="1"/>
  <c r="DQ567" i="35" s="1"/>
  <c r="DQ551" i="35"/>
  <c r="DQ558" i="35" s="1"/>
  <c r="DQ565" i="35" s="1"/>
  <c r="DQ552" i="35"/>
  <c r="DQ559" i="35" s="1"/>
  <c r="DQ566" i="35" s="1"/>
  <c r="DQ448" i="35"/>
  <c r="DQ451" i="35" s="1"/>
  <c r="DQ452" i="35" s="1"/>
  <c r="DQ441" i="35" s="1"/>
  <c r="DQ475" i="35"/>
  <c r="DQ414" i="35"/>
  <c r="DQ417" i="35" s="1"/>
  <c r="DQ368" i="35"/>
  <c r="DQ370" i="35" s="1"/>
  <c r="DQ371" i="35" s="1"/>
  <c r="DQ338" i="35" s="1"/>
  <c r="DQ382" i="35"/>
  <c r="DQ385" i="35" s="1"/>
  <c r="DQ386" i="35" s="1"/>
  <c r="DQ62" i="35" s="1"/>
  <c r="DQ375" i="35"/>
  <c r="DQ377" i="35" s="1"/>
  <c r="DQ378" i="35" s="1"/>
  <c r="DQ339" i="35" s="1"/>
  <c r="DQ397" i="35"/>
  <c r="DQ360" i="35"/>
  <c r="DQ363" i="35" s="1"/>
  <c r="DQ364" i="35" s="1"/>
  <c r="DQ337" i="35" s="1"/>
  <c r="DQ328" i="35"/>
  <c r="DQ330" i="35" s="1"/>
  <c r="DQ331" i="35" s="1"/>
  <c r="DQ283" i="35" s="1"/>
  <c r="DQ352" i="35"/>
  <c r="DQ355" i="35" s="1"/>
  <c r="DQ356" i="35" s="1"/>
  <c r="DQ336" i="35" s="1"/>
  <c r="DQ320" i="35"/>
  <c r="DQ322" i="35" s="1"/>
  <c r="DQ324" i="35" s="1"/>
  <c r="DQ282" i="35" s="1"/>
  <c r="DQ312" i="35"/>
  <c r="DQ314" i="35" s="1"/>
  <c r="DQ316" i="35" s="1"/>
  <c r="DQ281" i="35" s="1"/>
  <c r="DQ304" i="35"/>
  <c r="DQ307" i="35" s="1"/>
  <c r="DQ308" i="35" s="1"/>
  <c r="DQ280" i="35" s="1"/>
  <c r="DQ344" i="35"/>
  <c r="DQ347" i="35" s="1"/>
  <c r="DQ348" i="35" s="1"/>
  <c r="DQ335" i="35" s="1"/>
  <c r="DQ266" i="35"/>
  <c r="DQ270" i="35" s="1"/>
  <c r="DQ257" i="35"/>
  <c r="DQ259" i="35" s="1"/>
  <c r="DQ260" i="35" s="1"/>
  <c r="DQ54" i="35" s="1"/>
  <c r="DQ288" i="35"/>
  <c r="DQ291" i="35" s="1"/>
  <c r="DQ292" i="35" s="1"/>
  <c r="DQ278" i="35" s="1"/>
  <c r="DQ296" i="35"/>
  <c r="DQ299" i="35" s="1"/>
  <c r="DQ300" i="35" s="1"/>
  <c r="DQ279" i="35" s="1"/>
  <c r="DQ249" i="35"/>
  <c r="DQ252" i="35" s="1"/>
  <c r="DQ185" i="35"/>
  <c r="DQ139" i="35"/>
  <c r="DQ134" i="35"/>
  <c r="DQ137" i="35" s="1"/>
  <c r="DQ492" i="35"/>
  <c r="DN461" i="35"/>
  <c r="DN462" i="35" s="1"/>
  <c r="DN443" i="35" s="1"/>
  <c r="DN444" i="35" s="1"/>
  <c r="DN65" i="35" s="1"/>
  <c r="DN251" i="35"/>
  <c r="DP98" i="35"/>
  <c r="DP32" i="35"/>
  <c r="DP43" i="35" s="1"/>
  <c r="DP17" i="35" s="1"/>
  <c r="DN487" i="35"/>
  <c r="DN467" i="35" s="1"/>
  <c r="DQ416" i="35"/>
  <c r="DP405" i="35"/>
  <c r="DP406" i="35" s="1"/>
  <c r="DP391" i="35" s="1"/>
  <c r="DR131" i="35" l="1"/>
  <c r="DR132" i="35" s="1"/>
  <c r="DP205" i="35"/>
  <c r="DP203" i="35"/>
  <c r="DP204" i="35" s="1"/>
  <c r="DP208" i="35" s="1"/>
  <c r="DP209" i="35" s="1"/>
  <c r="DP210" i="35" s="1"/>
  <c r="DP212" i="35" s="1"/>
  <c r="DP177" i="35" s="1"/>
  <c r="DP521" i="35"/>
  <c r="DP524" i="35" s="1"/>
  <c r="DV526" i="35" s="1"/>
  <c r="DV68" i="35" s="1"/>
  <c r="DN471" i="35"/>
  <c r="DN66" i="35" s="1"/>
  <c r="DP479" i="35"/>
  <c r="DP485" i="35" s="1"/>
  <c r="DP147" i="35"/>
  <c r="DP461" i="35" s="1"/>
  <c r="DP462" i="35" s="1"/>
  <c r="DP443" i="35" s="1"/>
  <c r="DP243" i="35"/>
  <c r="DP245" i="35" s="1"/>
  <c r="DP178" i="35" s="1"/>
  <c r="DP144" i="35"/>
  <c r="DP145" i="35" s="1"/>
  <c r="DP515" i="35" s="1"/>
  <c r="DP517" i="35" s="1"/>
  <c r="DP67" i="35" s="1"/>
  <c r="DP456" i="35"/>
  <c r="DP457" i="35" s="1"/>
  <c r="DP442" i="35" s="1"/>
  <c r="DQ340" i="35"/>
  <c r="DQ61" i="35" s="1"/>
  <c r="DQ284" i="35"/>
  <c r="DQ60" i="35" s="1"/>
  <c r="DQ571" i="35"/>
  <c r="DQ69" i="35" s="1"/>
  <c r="DQ191" i="35"/>
  <c r="DO487" i="35"/>
  <c r="DO467" i="35" s="1"/>
  <c r="DO515" i="35"/>
  <c r="DO517" i="35" s="1"/>
  <c r="DO67" i="35" s="1"/>
  <c r="DO51" i="35"/>
  <c r="DQ478" i="35"/>
  <c r="DQ510" i="35"/>
  <c r="DQ511" i="35" s="1"/>
  <c r="DQ470" i="35" s="1"/>
  <c r="DQ505" i="35"/>
  <c r="DQ506" i="35" s="1"/>
  <c r="DQ469" i="35" s="1"/>
  <c r="DS175" i="35"/>
  <c r="DS9" i="35"/>
  <c r="DS211" i="35" s="1"/>
  <c r="DS4" i="35"/>
  <c r="DT7" i="35"/>
  <c r="DS8" i="35"/>
  <c r="DS30" i="35"/>
  <c r="DS5" i="35"/>
  <c r="DS6" i="35" s="1"/>
  <c r="DS128" i="35" s="1"/>
  <c r="DS130" i="35" s="1"/>
  <c r="DS131" i="35" s="1"/>
  <c r="DS132" i="35" s="1"/>
  <c r="DO461" i="35"/>
  <c r="DO462" i="35" s="1"/>
  <c r="DO443" i="35" s="1"/>
  <c r="DO444" i="35" s="1"/>
  <c r="DO65" i="35" s="1"/>
  <c r="DO251" i="35"/>
  <c r="DR553" i="35"/>
  <c r="DR560" i="35" s="1"/>
  <c r="DR567" i="35" s="1"/>
  <c r="DR556" i="35"/>
  <c r="DR563" i="35" s="1"/>
  <c r="DR570" i="35" s="1"/>
  <c r="DR555" i="35"/>
  <c r="DR562" i="35" s="1"/>
  <c r="DR569" i="35" s="1"/>
  <c r="DR554" i="35"/>
  <c r="DR561" i="35" s="1"/>
  <c r="DR568" i="35" s="1"/>
  <c r="DR552" i="35"/>
  <c r="DR559" i="35" s="1"/>
  <c r="DR566" i="35" s="1"/>
  <c r="DR551" i="35"/>
  <c r="DR558" i="35" s="1"/>
  <c r="DR565" i="35" s="1"/>
  <c r="DR475" i="35"/>
  <c r="DR448" i="35"/>
  <c r="DR451" i="35" s="1"/>
  <c r="DR452" i="35" s="1"/>
  <c r="DR441" i="35" s="1"/>
  <c r="DR414" i="35"/>
  <c r="DR417" i="35" s="1"/>
  <c r="DR382" i="35"/>
  <c r="DR385" i="35" s="1"/>
  <c r="DR386" i="35" s="1"/>
  <c r="DR62" i="35" s="1"/>
  <c r="DR368" i="35"/>
  <c r="DR370" i="35" s="1"/>
  <c r="DR371" i="35" s="1"/>
  <c r="DR338" i="35" s="1"/>
  <c r="DR375" i="35"/>
  <c r="DR377" i="35" s="1"/>
  <c r="DR378" i="35" s="1"/>
  <c r="DR339" i="35" s="1"/>
  <c r="DR352" i="35"/>
  <c r="DR355" i="35" s="1"/>
  <c r="DR356" i="35" s="1"/>
  <c r="DR336" i="35" s="1"/>
  <c r="DR360" i="35"/>
  <c r="DR363" i="35" s="1"/>
  <c r="DR364" i="35" s="1"/>
  <c r="DR337" i="35" s="1"/>
  <c r="DR344" i="35"/>
  <c r="DR347" i="35" s="1"/>
  <c r="DR348" i="35" s="1"/>
  <c r="DR335" i="35" s="1"/>
  <c r="DR328" i="35"/>
  <c r="DR330" i="35" s="1"/>
  <c r="DR331" i="35" s="1"/>
  <c r="DR283" i="35" s="1"/>
  <c r="DR397" i="35"/>
  <c r="DR320" i="35"/>
  <c r="DR322" i="35" s="1"/>
  <c r="DR324" i="35" s="1"/>
  <c r="DR282" i="35" s="1"/>
  <c r="DR257" i="35"/>
  <c r="DR259" i="35" s="1"/>
  <c r="DR260" i="35" s="1"/>
  <c r="DR54" i="35" s="1"/>
  <c r="DR288" i="35"/>
  <c r="DR291" i="35" s="1"/>
  <c r="DR292" i="35" s="1"/>
  <c r="DR278" i="35" s="1"/>
  <c r="DR266" i="35"/>
  <c r="DR270" i="35" s="1"/>
  <c r="DR296" i="35"/>
  <c r="DR299" i="35" s="1"/>
  <c r="DR300" i="35" s="1"/>
  <c r="DR279" i="35" s="1"/>
  <c r="DR249" i="35"/>
  <c r="DR252" i="35" s="1"/>
  <c r="DR304" i="35"/>
  <c r="DR307" i="35" s="1"/>
  <c r="DR308" i="35" s="1"/>
  <c r="DR280" i="35" s="1"/>
  <c r="DR312" i="35"/>
  <c r="DR314" i="35" s="1"/>
  <c r="DR316" i="35" s="1"/>
  <c r="DR281" i="35" s="1"/>
  <c r="DR185" i="35"/>
  <c r="DR134" i="35"/>
  <c r="DR137" i="35" s="1"/>
  <c r="DR139" i="35"/>
  <c r="DR492" i="35"/>
  <c r="DN268" i="35"/>
  <c r="DN271" i="35" s="1"/>
  <c r="DN55" i="35" s="1"/>
  <c r="DN253" i="35"/>
  <c r="DN53" i="35" s="1"/>
  <c r="DR522" i="35"/>
  <c r="DR244" i="35"/>
  <c r="DR237" i="35"/>
  <c r="DR242" i="35" s="1"/>
  <c r="DR189" i="35"/>
  <c r="DR187" i="35"/>
  <c r="DP493" i="35"/>
  <c r="DP494" i="35" s="1"/>
  <c r="DP468" i="35" s="1"/>
  <c r="DP486" i="35"/>
  <c r="DQ143" i="35"/>
  <c r="DQ405" i="35"/>
  <c r="DQ406" i="35" s="1"/>
  <c r="DQ391" i="35" s="1"/>
  <c r="DR115" i="35"/>
  <c r="DR89" i="35"/>
  <c r="DR34" i="35" s="1"/>
  <c r="DR91" i="35"/>
  <c r="DR36" i="35" s="1"/>
  <c r="DR90" i="35"/>
  <c r="DR35" i="35" s="1"/>
  <c r="DR95" i="35"/>
  <c r="DR40" i="35" s="1"/>
  <c r="DR94" i="35"/>
  <c r="DR39" i="35" s="1"/>
  <c r="DR92" i="35"/>
  <c r="DR37" i="35" s="1"/>
  <c r="DR88" i="35"/>
  <c r="DR33" i="35" s="1"/>
  <c r="DR97" i="35"/>
  <c r="DR42" i="35" s="1"/>
  <c r="DR96" i="35"/>
  <c r="DR41" i="35" s="1"/>
  <c r="DR93" i="35"/>
  <c r="DR38" i="35" s="1"/>
  <c r="DR87" i="35"/>
  <c r="DQ141" i="35"/>
  <c r="DR416" i="35"/>
  <c r="DO480" i="35"/>
  <c r="DO466" i="35" s="1"/>
  <c r="DQ98" i="35"/>
  <c r="DQ32" i="35"/>
  <c r="DQ43" i="35" s="1"/>
  <c r="DQ17" i="35" s="1"/>
  <c r="DQ205" i="35" l="1"/>
  <c r="DQ203" i="35"/>
  <c r="DQ204" i="35" s="1"/>
  <c r="DQ208" i="35" s="1"/>
  <c r="DQ209" i="35" s="1"/>
  <c r="DQ210" i="35" s="1"/>
  <c r="DQ212" i="35" s="1"/>
  <c r="DQ177" i="35" s="1"/>
  <c r="DP487" i="35"/>
  <c r="DP467" i="35" s="1"/>
  <c r="DP480" i="35"/>
  <c r="DP466" i="35" s="1"/>
  <c r="DP251" i="35"/>
  <c r="DP268" i="35" s="1"/>
  <c r="DP271" i="35" s="1"/>
  <c r="DP55" i="35" s="1"/>
  <c r="DP444" i="35"/>
  <c r="DP65" i="35" s="1"/>
  <c r="DR340" i="35"/>
  <c r="DR61" i="35" s="1"/>
  <c r="DP51" i="35"/>
  <c r="DO471" i="35"/>
  <c r="DO66" i="35" s="1"/>
  <c r="DR141" i="35"/>
  <c r="DS556" i="35"/>
  <c r="DS563" i="35" s="1"/>
  <c r="DS570" i="35" s="1"/>
  <c r="DS554" i="35"/>
  <c r="DS561" i="35" s="1"/>
  <c r="DS568" i="35" s="1"/>
  <c r="DS553" i="35"/>
  <c r="DS560" i="35" s="1"/>
  <c r="DS567" i="35" s="1"/>
  <c r="DS552" i="35"/>
  <c r="DS559" i="35" s="1"/>
  <c r="DS566" i="35" s="1"/>
  <c r="DS555" i="35"/>
  <c r="DS562" i="35" s="1"/>
  <c r="DS569" i="35" s="1"/>
  <c r="DS551" i="35"/>
  <c r="DS558" i="35" s="1"/>
  <c r="DS565" i="35" s="1"/>
  <c r="DS448" i="35"/>
  <c r="DS451" i="35" s="1"/>
  <c r="DS452" i="35" s="1"/>
  <c r="DS441" i="35" s="1"/>
  <c r="DS475" i="35"/>
  <c r="DS382" i="35"/>
  <c r="DS385" i="35" s="1"/>
  <c r="DS386" i="35" s="1"/>
  <c r="DS62" i="35" s="1"/>
  <c r="DS414" i="35"/>
  <c r="DS417" i="35" s="1"/>
  <c r="DS375" i="35"/>
  <c r="DS377" i="35" s="1"/>
  <c r="DS378" i="35" s="1"/>
  <c r="DS339" i="35" s="1"/>
  <c r="DS352" i="35"/>
  <c r="DS355" i="35" s="1"/>
  <c r="DS356" i="35" s="1"/>
  <c r="DS336" i="35" s="1"/>
  <c r="DS397" i="35"/>
  <c r="DS344" i="35"/>
  <c r="DS347" i="35" s="1"/>
  <c r="DS348" i="35" s="1"/>
  <c r="DS335" i="35" s="1"/>
  <c r="DS312" i="35"/>
  <c r="DS314" i="35" s="1"/>
  <c r="DS316" i="35" s="1"/>
  <c r="DS281" i="35" s="1"/>
  <c r="DS360" i="35"/>
  <c r="DS363" i="35" s="1"/>
  <c r="DS364" i="35" s="1"/>
  <c r="DS337" i="35" s="1"/>
  <c r="DS296" i="35"/>
  <c r="DS299" i="35" s="1"/>
  <c r="DS300" i="35" s="1"/>
  <c r="DS279" i="35" s="1"/>
  <c r="DS320" i="35"/>
  <c r="DS322" i="35" s="1"/>
  <c r="DS324" i="35" s="1"/>
  <c r="DS282" i="35" s="1"/>
  <c r="DS328" i="35"/>
  <c r="DS330" i="35" s="1"/>
  <c r="DS331" i="35" s="1"/>
  <c r="DS283" i="35" s="1"/>
  <c r="DS368" i="35"/>
  <c r="DS370" i="35" s="1"/>
  <c r="DS371" i="35" s="1"/>
  <c r="DS338" i="35" s="1"/>
  <c r="DS257" i="35"/>
  <c r="DS259" i="35" s="1"/>
  <c r="DS260" i="35" s="1"/>
  <c r="DS54" i="35" s="1"/>
  <c r="DS249" i="35"/>
  <c r="DS252" i="35" s="1"/>
  <c r="DS288" i="35"/>
  <c r="DS291" i="35" s="1"/>
  <c r="DS292" i="35" s="1"/>
  <c r="DS278" i="35" s="1"/>
  <c r="DS266" i="35"/>
  <c r="DS270" i="35" s="1"/>
  <c r="DS304" i="35"/>
  <c r="DS307" i="35" s="1"/>
  <c r="DS308" i="35" s="1"/>
  <c r="DS280" i="35" s="1"/>
  <c r="DS139" i="35"/>
  <c r="DS185" i="35"/>
  <c r="DS134" i="35"/>
  <c r="DS137" i="35" s="1"/>
  <c r="DS492" i="35"/>
  <c r="DS416" i="35"/>
  <c r="DR98" i="35"/>
  <c r="DR32" i="35"/>
  <c r="DR43" i="35" s="1"/>
  <c r="DR17" i="35" s="1"/>
  <c r="DT175" i="35"/>
  <c r="DT9" i="35"/>
  <c r="DT211" i="35" s="1"/>
  <c r="DU7" i="35"/>
  <c r="DT8" i="35"/>
  <c r="DT30" i="35"/>
  <c r="DT4" i="35"/>
  <c r="DT5" i="35"/>
  <c r="DT6" i="35" s="1"/>
  <c r="DT128" i="35" s="1"/>
  <c r="DT130" i="35" s="1"/>
  <c r="DT131" i="35" s="1"/>
  <c r="DT132" i="35" s="1"/>
  <c r="DQ521" i="35"/>
  <c r="DQ524" i="35" s="1"/>
  <c r="DW526" i="35" s="1"/>
  <c r="DW68" i="35" s="1"/>
  <c r="DQ479" i="35"/>
  <c r="DQ485" i="35" s="1"/>
  <c r="DQ456" i="35"/>
  <c r="DQ457" i="35" s="1"/>
  <c r="DQ442" i="35" s="1"/>
  <c r="DQ243" i="35"/>
  <c r="DQ245" i="35" s="1"/>
  <c r="DQ178" i="35" s="1"/>
  <c r="DQ147" i="35"/>
  <c r="DQ144" i="35"/>
  <c r="DQ145" i="35" s="1"/>
  <c r="DR505" i="35"/>
  <c r="DR506" i="35" s="1"/>
  <c r="DR469" i="35" s="1"/>
  <c r="DR510" i="35"/>
  <c r="DR511" i="35" s="1"/>
  <c r="DR470" i="35" s="1"/>
  <c r="DR478" i="35"/>
  <c r="DR571" i="35"/>
  <c r="DR69" i="35" s="1"/>
  <c r="DS522" i="35"/>
  <c r="DS244" i="35"/>
  <c r="DS237" i="35"/>
  <c r="DS242" i="35" s="1"/>
  <c r="DS189" i="35"/>
  <c r="DS187" i="35"/>
  <c r="DR284" i="35"/>
  <c r="DR60" i="35" s="1"/>
  <c r="DR405" i="35"/>
  <c r="DR406" i="35" s="1"/>
  <c r="DR391" i="35" s="1"/>
  <c r="DQ493" i="35"/>
  <c r="DQ494" i="35" s="1"/>
  <c r="DQ468" i="35" s="1"/>
  <c r="DQ486" i="35"/>
  <c r="DO268" i="35"/>
  <c r="DO271" i="35" s="1"/>
  <c r="DO55" i="35" s="1"/>
  <c r="DO253" i="35"/>
  <c r="DO53" i="35" s="1"/>
  <c r="DR143" i="35"/>
  <c r="DR191" i="35"/>
  <c r="DS88" i="35"/>
  <c r="DS33" i="35" s="1"/>
  <c r="DS90" i="35"/>
  <c r="DS35" i="35" s="1"/>
  <c r="DS95" i="35"/>
  <c r="DS40" i="35" s="1"/>
  <c r="DS94" i="35"/>
  <c r="DS39" i="35" s="1"/>
  <c r="DS89" i="35"/>
  <c r="DS34" i="35" s="1"/>
  <c r="DS97" i="35"/>
  <c r="DS42" i="35" s="1"/>
  <c r="DS91" i="35"/>
  <c r="DS36" i="35" s="1"/>
  <c r="DS92" i="35"/>
  <c r="DS37" i="35" s="1"/>
  <c r="DS96" i="35"/>
  <c r="DS41" i="35" s="1"/>
  <c r="DS93" i="35"/>
  <c r="DS38" i="35" s="1"/>
  <c r="DS87" i="35"/>
  <c r="DS115" i="35"/>
  <c r="DR205" i="35" l="1"/>
  <c r="DR203" i="35"/>
  <c r="DR204" i="35" s="1"/>
  <c r="DR208" i="35" s="1"/>
  <c r="DR209" i="35" s="1"/>
  <c r="DR210" i="35" s="1"/>
  <c r="DR212" i="35" s="1"/>
  <c r="DR177" i="35" s="1"/>
  <c r="DR521" i="35"/>
  <c r="DR524" i="35" s="1"/>
  <c r="DX526" i="35" s="1"/>
  <c r="DX68" i="35" s="1"/>
  <c r="DS571" i="35"/>
  <c r="DS69" i="35" s="1"/>
  <c r="DP471" i="35"/>
  <c r="DP66" i="35" s="1"/>
  <c r="DP253" i="35"/>
  <c r="DP53" i="35" s="1"/>
  <c r="DQ487" i="35"/>
  <c r="DQ467" i="35" s="1"/>
  <c r="DR147" i="35"/>
  <c r="DR461" i="35" s="1"/>
  <c r="DR462" i="35" s="1"/>
  <c r="DR443" i="35" s="1"/>
  <c r="DR456" i="35"/>
  <c r="DR457" i="35" s="1"/>
  <c r="DR442" i="35" s="1"/>
  <c r="DR243" i="35"/>
  <c r="DR245" i="35" s="1"/>
  <c r="DR178" i="35" s="1"/>
  <c r="DR144" i="35"/>
  <c r="DR145" i="35" s="1"/>
  <c r="DR479" i="35"/>
  <c r="DR485" i="35" s="1"/>
  <c r="DS191" i="35"/>
  <c r="DT555" i="35"/>
  <c r="DT562" i="35" s="1"/>
  <c r="DT569" i="35" s="1"/>
  <c r="DT554" i="35"/>
  <c r="DT561" i="35" s="1"/>
  <c r="DT568" i="35" s="1"/>
  <c r="DT553" i="35"/>
  <c r="DT560" i="35" s="1"/>
  <c r="DT567" i="35" s="1"/>
  <c r="DT552" i="35"/>
  <c r="DT559" i="35" s="1"/>
  <c r="DT566" i="35" s="1"/>
  <c r="DT551" i="35"/>
  <c r="DT558" i="35" s="1"/>
  <c r="DT565" i="35" s="1"/>
  <c r="DT556" i="35"/>
  <c r="DT563" i="35" s="1"/>
  <c r="DT570" i="35" s="1"/>
  <c r="DT475" i="35"/>
  <c r="DT448" i="35"/>
  <c r="DT451" i="35" s="1"/>
  <c r="DT452" i="35" s="1"/>
  <c r="DT441" i="35" s="1"/>
  <c r="DT382" i="35"/>
  <c r="DT385" i="35" s="1"/>
  <c r="DT386" i="35" s="1"/>
  <c r="DT62" i="35" s="1"/>
  <c r="DT397" i="35"/>
  <c r="DT414" i="35"/>
  <c r="DT417" i="35" s="1"/>
  <c r="DT360" i="35"/>
  <c r="DT363" i="35" s="1"/>
  <c r="DT364" i="35" s="1"/>
  <c r="DT337" i="35" s="1"/>
  <c r="DT375" i="35"/>
  <c r="DT377" i="35" s="1"/>
  <c r="DT378" i="35" s="1"/>
  <c r="DT339" i="35" s="1"/>
  <c r="DT344" i="35"/>
  <c r="DT347" i="35" s="1"/>
  <c r="DT348" i="35" s="1"/>
  <c r="DT335" i="35" s="1"/>
  <c r="DT368" i="35"/>
  <c r="DT370" i="35" s="1"/>
  <c r="DT371" i="35" s="1"/>
  <c r="DT338" i="35" s="1"/>
  <c r="DT312" i="35"/>
  <c r="DT314" i="35" s="1"/>
  <c r="DT316" i="35" s="1"/>
  <c r="DT281" i="35" s="1"/>
  <c r="DT352" i="35"/>
  <c r="DT355" i="35" s="1"/>
  <c r="DT356" i="35" s="1"/>
  <c r="DT336" i="35" s="1"/>
  <c r="DT266" i="35"/>
  <c r="DT270" i="35" s="1"/>
  <c r="DT304" i="35"/>
  <c r="DT307" i="35" s="1"/>
  <c r="DT308" i="35" s="1"/>
  <c r="DT280" i="35" s="1"/>
  <c r="DT288" i="35"/>
  <c r="DT291" i="35" s="1"/>
  <c r="DT292" i="35" s="1"/>
  <c r="DT278" i="35" s="1"/>
  <c r="DT257" i="35"/>
  <c r="DT259" i="35" s="1"/>
  <c r="DT260" i="35" s="1"/>
  <c r="DT54" i="35" s="1"/>
  <c r="DT249" i="35"/>
  <c r="DT252" i="35" s="1"/>
  <c r="DT328" i="35"/>
  <c r="DT330" i="35" s="1"/>
  <c r="DT331" i="35" s="1"/>
  <c r="DT283" i="35" s="1"/>
  <c r="DT320" i="35"/>
  <c r="DT322" i="35" s="1"/>
  <c r="DT324" i="35" s="1"/>
  <c r="DT282" i="35" s="1"/>
  <c r="DT296" i="35"/>
  <c r="DT299" i="35" s="1"/>
  <c r="DT300" i="35" s="1"/>
  <c r="DT279" i="35" s="1"/>
  <c r="DT185" i="35"/>
  <c r="DT134" i="35"/>
  <c r="DT137" i="35" s="1"/>
  <c r="DT139" i="35"/>
  <c r="DT492" i="35"/>
  <c r="DT416" i="35"/>
  <c r="DQ515" i="35"/>
  <c r="DQ517" i="35" s="1"/>
  <c r="DQ67" i="35" s="1"/>
  <c r="DQ51" i="35"/>
  <c r="DS340" i="35"/>
  <c r="DS61" i="35" s="1"/>
  <c r="DS143" i="35"/>
  <c r="DS405" i="35"/>
  <c r="DS406" i="35" s="1"/>
  <c r="DS391" i="35" s="1"/>
  <c r="DQ480" i="35"/>
  <c r="DQ466" i="35" s="1"/>
  <c r="DT96" i="35"/>
  <c r="DT41" i="35" s="1"/>
  <c r="DT94" i="35"/>
  <c r="DT39" i="35" s="1"/>
  <c r="DT92" i="35"/>
  <c r="DT37" i="35" s="1"/>
  <c r="DT90" i="35"/>
  <c r="DT35" i="35" s="1"/>
  <c r="DT88" i="35"/>
  <c r="DT33" i="35" s="1"/>
  <c r="DT93" i="35"/>
  <c r="DT38" i="35" s="1"/>
  <c r="DT115" i="35"/>
  <c r="DT95" i="35"/>
  <c r="DT40" i="35" s="1"/>
  <c r="DT89" i="35"/>
  <c r="DT34" i="35" s="1"/>
  <c r="DT91" i="35"/>
  <c r="DT36" i="35" s="1"/>
  <c r="DT97" i="35"/>
  <c r="DT42" i="35" s="1"/>
  <c r="DT87" i="35"/>
  <c r="DS141" i="35"/>
  <c r="DS98" i="35"/>
  <c r="DS32" i="35"/>
  <c r="DS43" i="35" s="1"/>
  <c r="DS17" i="35" s="1"/>
  <c r="DR493" i="35"/>
  <c r="DR494" i="35" s="1"/>
  <c r="DR468" i="35" s="1"/>
  <c r="DR486" i="35"/>
  <c r="DU175" i="35"/>
  <c r="DV7" i="35"/>
  <c r="DU8" i="35"/>
  <c r="DU4" i="35"/>
  <c r="DU9" i="35"/>
  <c r="DU211" i="35" s="1"/>
  <c r="DU5" i="35"/>
  <c r="DU6" i="35" s="1"/>
  <c r="DU128" i="35" s="1"/>
  <c r="DU130" i="35" s="1"/>
  <c r="DU30" i="35"/>
  <c r="DS505" i="35"/>
  <c r="DS506" i="35" s="1"/>
  <c r="DS469" i="35" s="1"/>
  <c r="DS510" i="35"/>
  <c r="DS511" i="35" s="1"/>
  <c r="DS470" i="35" s="1"/>
  <c r="DS478" i="35"/>
  <c r="DT522" i="35"/>
  <c r="DT244" i="35"/>
  <c r="DT237" i="35"/>
  <c r="DT242" i="35" s="1"/>
  <c r="DT189" i="35"/>
  <c r="DT187" i="35"/>
  <c r="DS284" i="35"/>
  <c r="DS60" i="35" s="1"/>
  <c r="DQ461" i="35"/>
  <c r="DQ462" i="35" s="1"/>
  <c r="DQ443" i="35" s="1"/>
  <c r="DQ444" i="35" s="1"/>
  <c r="DQ65" i="35" s="1"/>
  <c r="DQ251" i="35"/>
  <c r="DU131" i="35" l="1"/>
  <c r="DU132" i="35" s="1"/>
  <c r="DS205" i="35"/>
  <c r="DS203" i="35"/>
  <c r="DS204" i="35" s="1"/>
  <c r="DS208" i="35" s="1"/>
  <c r="DS209" i="35" s="1"/>
  <c r="DS210" i="35" s="1"/>
  <c r="DS212" i="35" s="1"/>
  <c r="DS177" i="35" s="1"/>
  <c r="DT340" i="35"/>
  <c r="DT61" i="35" s="1"/>
  <c r="DQ471" i="35"/>
  <c r="DQ66" i="35" s="1"/>
  <c r="DR487" i="35"/>
  <c r="DR467" i="35" s="1"/>
  <c r="DR251" i="35"/>
  <c r="DR268" i="35" s="1"/>
  <c r="DR271" i="35" s="1"/>
  <c r="DR55" i="35" s="1"/>
  <c r="DR444" i="35"/>
  <c r="DR65" i="35" s="1"/>
  <c r="DR51" i="35"/>
  <c r="DR515" i="35"/>
  <c r="DR517" i="35" s="1"/>
  <c r="DR67" i="35" s="1"/>
  <c r="DR480" i="35"/>
  <c r="DR466" i="35" s="1"/>
  <c r="DT141" i="35"/>
  <c r="DT98" i="35"/>
  <c r="DT32" i="35"/>
  <c r="DT43" i="35" s="1"/>
  <c r="DT17" i="35" s="1"/>
  <c r="DU115" i="35"/>
  <c r="DU96" i="35"/>
  <c r="DU41" i="35" s="1"/>
  <c r="DU94" i="35"/>
  <c r="DU39" i="35" s="1"/>
  <c r="DU92" i="35"/>
  <c r="DU37" i="35" s="1"/>
  <c r="DU90" i="35"/>
  <c r="DU35" i="35" s="1"/>
  <c r="DU88" i="35"/>
  <c r="DU33" i="35" s="1"/>
  <c r="DU89" i="35"/>
  <c r="DU34" i="35" s="1"/>
  <c r="DU91" i="35"/>
  <c r="DU36" i="35" s="1"/>
  <c r="DU93" i="35"/>
  <c r="DU38" i="35" s="1"/>
  <c r="DU97" i="35"/>
  <c r="DU42" i="35" s="1"/>
  <c r="DU87" i="35"/>
  <c r="DU95" i="35"/>
  <c r="DU40" i="35" s="1"/>
  <c r="DT143" i="35"/>
  <c r="DU556" i="35"/>
  <c r="DU563" i="35" s="1"/>
  <c r="DU570" i="35" s="1"/>
  <c r="DU553" i="35"/>
  <c r="DU560" i="35" s="1"/>
  <c r="DU567" i="35" s="1"/>
  <c r="DU552" i="35"/>
  <c r="DU559" i="35" s="1"/>
  <c r="DU566" i="35" s="1"/>
  <c r="DU555" i="35"/>
  <c r="DU562" i="35" s="1"/>
  <c r="DU569" i="35" s="1"/>
  <c r="DU551" i="35"/>
  <c r="DU558" i="35" s="1"/>
  <c r="DU565" i="35" s="1"/>
  <c r="DU554" i="35"/>
  <c r="DU561" i="35" s="1"/>
  <c r="DU568" i="35" s="1"/>
  <c r="DU448" i="35"/>
  <c r="DU451" i="35" s="1"/>
  <c r="DU452" i="35" s="1"/>
  <c r="DU441" i="35" s="1"/>
  <c r="DU475" i="35"/>
  <c r="DU397" i="35"/>
  <c r="DU414" i="35"/>
  <c r="DU417" i="35" s="1"/>
  <c r="DU360" i="35"/>
  <c r="DU363" i="35" s="1"/>
  <c r="DU364" i="35" s="1"/>
  <c r="DU337" i="35" s="1"/>
  <c r="DU375" i="35"/>
  <c r="DU377" i="35" s="1"/>
  <c r="DU378" i="35" s="1"/>
  <c r="DU339" i="35" s="1"/>
  <c r="DU382" i="35"/>
  <c r="DU385" i="35" s="1"/>
  <c r="DU386" i="35" s="1"/>
  <c r="DU62" i="35" s="1"/>
  <c r="DU368" i="35"/>
  <c r="DU370" i="35" s="1"/>
  <c r="DU371" i="35" s="1"/>
  <c r="DU338" i="35" s="1"/>
  <c r="DU352" i="35"/>
  <c r="DU355" i="35" s="1"/>
  <c r="DU356" i="35" s="1"/>
  <c r="DU336" i="35" s="1"/>
  <c r="DU328" i="35"/>
  <c r="DU330" i="35" s="1"/>
  <c r="DU331" i="35" s="1"/>
  <c r="DU283" i="35" s="1"/>
  <c r="DU320" i="35"/>
  <c r="DU322" i="35" s="1"/>
  <c r="DU324" i="35" s="1"/>
  <c r="DU282" i="35" s="1"/>
  <c r="DU344" i="35"/>
  <c r="DU347" i="35" s="1"/>
  <c r="DU348" i="35" s="1"/>
  <c r="DU335" i="35" s="1"/>
  <c r="DU304" i="35"/>
  <c r="DU307" i="35" s="1"/>
  <c r="DU308" i="35" s="1"/>
  <c r="DU280" i="35" s="1"/>
  <c r="DU312" i="35"/>
  <c r="DU314" i="35" s="1"/>
  <c r="DU316" i="35" s="1"/>
  <c r="DU281" i="35" s="1"/>
  <c r="DU296" i="35"/>
  <c r="DU299" i="35" s="1"/>
  <c r="DU300" i="35" s="1"/>
  <c r="DU279" i="35" s="1"/>
  <c r="DU257" i="35"/>
  <c r="DU259" i="35" s="1"/>
  <c r="DU260" i="35" s="1"/>
  <c r="DU54" i="35" s="1"/>
  <c r="DU249" i="35"/>
  <c r="DU252" i="35" s="1"/>
  <c r="DU266" i="35"/>
  <c r="DU270" i="35" s="1"/>
  <c r="DU185" i="35"/>
  <c r="DU134" i="35"/>
  <c r="DU137" i="35" s="1"/>
  <c r="DU288" i="35"/>
  <c r="DU291" i="35" s="1"/>
  <c r="DU292" i="35" s="1"/>
  <c r="DU278" i="35" s="1"/>
  <c r="DU139" i="35"/>
  <c r="DU492" i="35"/>
  <c r="DU416" i="35"/>
  <c r="DT405" i="35"/>
  <c r="DT406" i="35" s="1"/>
  <c r="DT391" i="35" s="1"/>
  <c r="DU522" i="35"/>
  <c r="DU187" i="35"/>
  <c r="DU244" i="35"/>
  <c r="DU237" i="35"/>
  <c r="DU242" i="35" s="1"/>
  <c r="DU189" i="35"/>
  <c r="DT191" i="35"/>
  <c r="DT505" i="35"/>
  <c r="DT506" i="35" s="1"/>
  <c r="DT469" i="35" s="1"/>
  <c r="DT510" i="35"/>
  <c r="DT511" i="35" s="1"/>
  <c r="DT470" i="35" s="1"/>
  <c r="DT478" i="35"/>
  <c r="DV175" i="35"/>
  <c r="DW7" i="35"/>
  <c r="DV4" i="35"/>
  <c r="DV8" i="35"/>
  <c r="DV9" i="35"/>
  <c r="DV211" i="35" s="1"/>
  <c r="DV5" i="35"/>
  <c r="DV6" i="35" s="1"/>
  <c r="DV128" i="35" s="1"/>
  <c r="DV130" i="35" s="1"/>
  <c r="DV131" i="35" s="1"/>
  <c r="DV132" i="35" s="1"/>
  <c r="DV30" i="35"/>
  <c r="DT571" i="35"/>
  <c r="DT69" i="35" s="1"/>
  <c r="DT284" i="35"/>
  <c r="DT60" i="35" s="1"/>
  <c r="DS486" i="35"/>
  <c r="DS493" i="35"/>
  <c r="DS494" i="35" s="1"/>
  <c r="DS468" i="35" s="1"/>
  <c r="DQ268" i="35"/>
  <c r="DQ271" i="35" s="1"/>
  <c r="DQ55" i="35" s="1"/>
  <c r="DQ253" i="35"/>
  <c r="DQ53" i="35" s="1"/>
  <c r="DS521" i="35"/>
  <c r="DS524" i="35" s="1"/>
  <c r="DY526" i="35" s="1"/>
  <c r="DY68" i="35" s="1"/>
  <c r="DS456" i="35"/>
  <c r="DS457" i="35" s="1"/>
  <c r="DS442" i="35" s="1"/>
  <c r="DS479" i="35"/>
  <c r="DS485" i="35" s="1"/>
  <c r="DS147" i="35"/>
  <c r="DS243" i="35"/>
  <c r="DS245" i="35" s="1"/>
  <c r="DS178" i="35" s="1"/>
  <c r="DS144" i="35"/>
  <c r="DS145" i="35" s="1"/>
  <c r="DT205" i="35" l="1"/>
  <c r="DT203" i="35"/>
  <c r="DT204" i="35" s="1"/>
  <c r="DT208" i="35" s="1"/>
  <c r="DT209" i="35" s="1"/>
  <c r="DT210" i="35" s="1"/>
  <c r="DT212" i="35" s="1"/>
  <c r="DT177" i="35" s="1"/>
  <c r="DT456" i="35"/>
  <c r="DT457" i="35" s="1"/>
  <c r="DT442" i="35" s="1"/>
  <c r="DR471" i="35"/>
  <c r="DR66" i="35" s="1"/>
  <c r="DU284" i="35"/>
  <c r="DU60" i="35" s="1"/>
  <c r="DR253" i="35"/>
  <c r="DR53" i="35" s="1"/>
  <c r="DT521" i="35"/>
  <c r="DT524" i="35" s="1"/>
  <c r="DZ526" i="35" s="1"/>
  <c r="DZ68" i="35" s="1"/>
  <c r="DT147" i="35"/>
  <c r="DT461" i="35" s="1"/>
  <c r="DT462" i="35" s="1"/>
  <c r="DT443" i="35" s="1"/>
  <c r="DT144" i="35"/>
  <c r="DT145" i="35" s="1"/>
  <c r="DT515" i="35" s="1"/>
  <c r="DT517" i="35" s="1"/>
  <c r="DT67" i="35" s="1"/>
  <c r="DT243" i="35"/>
  <c r="DT245" i="35" s="1"/>
  <c r="DT178" i="35" s="1"/>
  <c r="DT479" i="35"/>
  <c r="DT485" i="35" s="1"/>
  <c r="DU141" i="35"/>
  <c r="DS480" i="35"/>
  <c r="DS466" i="35" s="1"/>
  <c r="DS515" i="35"/>
  <c r="DS517" i="35" s="1"/>
  <c r="DS67" i="35" s="1"/>
  <c r="DS51" i="35"/>
  <c r="DV554" i="35"/>
  <c r="DV561" i="35" s="1"/>
  <c r="DV568" i="35" s="1"/>
  <c r="DV555" i="35"/>
  <c r="DV562" i="35" s="1"/>
  <c r="DV569" i="35" s="1"/>
  <c r="DV553" i="35"/>
  <c r="DV560" i="35" s="1"/>
  <c r="DV567" i="35" s="1"/>
  <c r="DV552" i="35"/>
  <c r="DV559" i="35" s="1"/>
  <c r="DV566" i="35" s="1"/>
  <c r="DV551" i="35"/>
  <c r="DV558" i="35" s="1"/>
  <c r="DV565" i="35" s="1"/>
  <c r="DV556" i="35"/>
  <c r="DV563" i="35" s="1"/>
  <c r="DV570" i="35" s="1"/>
  <c r="DV475" i="35"/>
  <c r="DV448" i="35"/>
  <c r="DV451" i="35" s="1"/>
  <c r="DV452" i="35" s="1"/>
  <c r="DV441" i="35" s="1"/>
  <c r="DV368" i="35"/>
  <c r="DV370" i="35" s="1"/>
  <c r="DV371" i="35" s="1"/>
  <c r="DV338" i="35" s="1"/>
  <c r="DV414" i="35"/>
  <c r="DV417" i="35" s="1"/>
  <c r="DV375" i="35"/>
  <c r="DV377" i="35" s="1"/>
  <c r="DV378" i="35" s="1"/>
  <c r="DV339" i="35" s="1"/>
  <c r="DV382" i="35"/>
  <c r="DV385" i="35" s="1"/>
  <c r="DV386" i="35" s="1"/>
  <c r="DV62" i="35" s="1"/>
  <c r="DV352" i="35"/>
  <c r="DV355" i="35" s="1"/>
  <c r="DV356" i="35" s="1"/>
  <c r="DV336" i="35" s="1"/>
  <c r="DV397" i="35"/>
  <c r="DV360" i="35"/>
  <c r="DV363" i="35" s="1"/>
  <c r="DV364" i="35" s="1"/>
  <c r="DV337" i="35" s="1"/>
  <c r="DV344" i="35"/>
  <c r="DV347" i="35" s="1"/>
  <c r="DV348" i="35" s="1"/>
  <c r="DV335" i="35" s="1"/>
  <c r="DV320" i="35"/>
  <c r="DV322" i="35" s="1"/>
  <c r="DV324" i="35" s="1"/>
  <c r="DV282" i="35" s="1"/>
  <c r="DV312" i="35"/>
  <c r="DV314" i="35" s="1"/>
  <c r="DV316" i="35" s="1"/>
  <c r="DV281" i="35" s="1"/>
  <c r="DV328" i="35"/>
  <c r="DV330" i="35" s="1"/>
  <c r="DV331" i="35" s="1"/>
  <c r="DV283" i="35" s="1"/>
  <c r="DV304" i="35"/>
  <c r="DV307" i="35" s="1"/>
  <c r="DV308" i="35" s="1"/>
  <c r="DV280" i="35" s="1"/>
  <c r="DV257" i="35"/>
  <c r="DV259" i="35" s="1"/>
  <c r="DV260" i="35" s="1"/>
  <c r="DV54" i="35" s="1"/>
  <c r="DV249" i="35"/>
  <c r="DV252" i="35" s="1"/>
  <c r="DV266" i="35"/>
  <c r="DV270" i="35" s="1"/>
  <c r="DV296" i="35"/>
  <c r="DV299" i="35" s="1"/>
  <c r="DV300" i="35" s="1"/>
  <c r="DV279" i="35" s="1"/>
  <c r="DV185" i="35"/>
  <c r="DV134" i="35"/>
  <c r="DV137" i="35" s="1"/>
  <c r="DV288" i="35"/>
  <c r="DV291" i="35" s="1"/>
  <c r="DV292" i="35" s="1"/>
  <c r="DV278" i="35" s="1"/>
  <c r="DV139" i="35"/>
  <c r="DV492" i="35"/>
  <c r="DV416" i="35"/>
  <c r="DW175" i="35"/>
  <c r="DW9" i="35"/>
  <c r="DW211" i="35" s="1"/>
  <c r="DX7" i="35"/>
  <c r="DW4" i="35"/>
  <c r="DW8" i="35"/>
  <c r="DW5" i="35"/>
  <c r="DW6" i="35" s="1"/>
  <c r="DW30" i="35"/>
  <c r="DU143" i="35"/>
  <c r="DU405" i="35"/>
  <c r="DU406" i="35" s="1"/>
  <c r="DU391" i="35" s="1"/>
  <c r="DU98" i="35"/>
  <c r="DU32" i="35"/>
  <c r="DU43" i="35" s="1"/>
  <c r="DU17" i="35" s="1"/>
  <c r="DT486" i="35"/>
  <c r="DT493" i="35"/>
  <c r="DT494" i="35" s="1"/>
  <c r="DT468" i="35" s="1"/>
  <c r="DU505" i="35"/>
  <c r="DU506" i="35" s="1"/>
  <c r="DU469" i="35" s="1"/>
  <c r="DU510" i="35"/>
  <c r="DU511" i="35" s="1"/>
  <c r="DU470" i="35" s="1"/>
  <c r="DU478" i="35"/>
  <c r="DU571" i="35"/>
  <c r="DU69" i="35" s="1"/>
  <c r="DS461" i="35"/>
  <c r="DS462" i="35" s="1"/>
  <c r="DS443" i="35" s="1"/>
  <c r="DS444" i="35" s="1"/>
  <c r="DS65" i="35" s="1"/>
  <c r="DS251" i="35"/>
  <c r="DU340" i="35"/>
  <c r="DU61" i="35" s="1"/>
  <c r="DS487" i="35"/>
  <c r="DS467" i="35" s="1"/>
  <c r="DV96" i="35"/>
  <c r="DV41" i="35" s="1"/>
  <c r="DV94" i="35"/>
  <c r="DV39" i="35" s="1"/>
  <c r="DV92" i="35"/>
  <c r="DV37" i="35" s="1"/>
  <c r="DV90" i="35"/>
  <c r="DV35" i="35" s="1"/>
  <c r="DV88" i="35"/>
  <c r="DV33" i="35" s="1"/>
  <c r="DV115" i="35"/>
  <c r="DV97" i="35"/>
  <c r="DV42" i="35" s="1"/>
  <c r="DV89" i="35"/>
  <c r="DV34" i="35" s="1"/>
  <c r="DV93" i="35"/>
  <c r="DV38" i="35" s="1"/>
  <c r="DV95" i="35"/>
  <c r="DV40" i="35" s="1"/>
  <c r="DV91" i="35"/>
  <c r="DV36" i="35" s="1"/>
  <c r="DV87" i="35"/>
  <c r="DV522" i="35"/>
  <c r="DV244" i="35"/>
  <c r="DV237" i="35"/>
  <c r="DV242" i="35" s="1"/>
  <c r="DV189" i="35"/>
  <c r="DV187" i="35"/>
  <c r="DU191" i="35"/>
  <c r="DW416" i="35" l="1"/>
  <c r="DW128" i="35"/>
  <c r="DW130" i="35" s="1"/>
  <c r="DU205" i="35"/>
  <c r="DU203" i="35"/>
  <c r="DU204" i="35" s="1"/>
  <c r="DU208" i="35" s="1"/>
  <c r="DU209" i="35" s="1"/>
  <c r="DU210" i="35" s="1"/>
  <c r="DU212" i="35" s="1"/>
  <c r="DU177" i="35" s="1"/>
  <c r="DT444" i="35"/>
  <c r="DT65" i="35" s="1"/>
  <c r="DU147" i="35"/>
  <c r="DU461" i="35" s="1"/>
  <c r="DU462" i="35" s="1"/>
  <c r="DU443" i="35" s="1"/>
  <c r="DU521" i="35"/>
  <c r="DU524" i="35" s="1"/>
  <c r="EA526" i="35" s="1"/>
  <c r="EA68" i="35" s="1"/>
  <c r="DT487" i="35"/>
  <c r="DT467" i="35" s="1"/>
  <c r="DS471" i="35"/>
  <c r="DS66" i="35" s="1"/>
  <c r="DT51" i="35"/>
  <c r="DU479" i="35"/>
  <c r="DU485" i="35" s="1"/>
  <c r="DT251" i="35"/>
  <c r="DT268" i="35" s="1"/>
  <c r="DT271" i="35" s="1"/>
  <c r="DT55" i="35" s="1"/>
  <c r="DU456" i="35"/>
  <c r="DU457" i="35" s="1"/>
  <c r="DU442" i="35" s="1"/>
  <c r="DT480" i="35"/>
  <c r="DT466" i="35" s="1"/>
  <c r="DU243" i="35"/>
  <c r="DU245" i="35" s="1"/>
  <c r="DU178" i="35" s="1"/>
  <c r="DU144" i="35"/>
  <c r="DU145" i="35" s="1"/>
  <c r="DV191" i="35"/>
  <c r="DV141" i="35"/>
  <c r="DV284" i="35"/>
  <c r="DV60" i="35" s="1"/>
  <c r="DW522" i="35"/>
  <c r="DW237" i="35"/>
  <c r="DW242" i="35" s="1"/>
  <c r="DW244" i="35"/>
  <c r="DW189" i="35"/>
  <c r="DW187" i="35"/>
  <c r="DV478" i="35"/>
  <c r="DV505" i="35"/>
  <c r="DV506" i="35" s="1"/>
  <c r="DV469" i="35" s="1"/>
  <c r="DV510" i="35"/>
  <c r="DV511" i="35" s="1"/>
  <c r="DV470" i="35" s="1"/>
  <c r="DV571" i="35"/>
  <c r="DV69" i="35" s="1"/>
  <c r="DU486" i="35"/>
  <c r="DU493" i="35"/>
  <c r="DU494" i="35" s="1"/>
  <c r="DU468" i="35" s="1"/>
  <c r="DW96" i="35"/>
  <c r="DW41" i="35" s="1"/>
  <c r="DW94" i="35"/>
  <c r="DW39" i="35" s="1"/>
  <c r="DW92" i="35"/>
  <c r="DW37" i="35" s="1"/>
  <c r="DW90" i="35"/>
  <c r="DW35" i="35" s="1"/>
  <c r="DW88" i="35"/>
  <c r="DW33" i="35" s="1"/>
  <c r="DW89" i="35"/>
  <c r="DW34" i="35" s="1"/>
  <c r="DW93" i="35"/>
  <c r="DW38" i="35" s="1"/>
  <c r="DW95" i="35"/>
  <c r="DW40" i="35" s="1"/>
  <c r="DW97" i="35"/>
  <c r="DW42" i="35" s="1"/>
  <c r="DW87" i="35"/>
  <c r="DW115" i="35"/>
  <c r="DW91" i="35"/>
  <c r="DW36" i="35" s="1"/>
  <c r="DW552" i="35"/>
  <c r="DW559" i="35" s="1"/>
  <c r="DW566" i="35" s="1"/>
  <c r="DW556" i="35"/>
  <c r="DW563" i="35" s="1"/>
  <c r="DW570" i="35" s="1"/>
  <c r="DW554" i="35"/>
  <c r="DW561" i="35" s="1"/>
  <c r="DW568" i="35" s="1"/>
  <c r="DW555" i="35"/>
  <c r="DW562" i="35" s="1"/>
  <c r="DW569" i="35" s="1"/>
  <c r="DW553" i="35"/>
  <c r="DW560" i="35" s="1"/>
  <c r="DW567" i="35" s="1"/>
  <c r="DW551" i="35"/>
  <c r="DW558" i="35" s="1"/>
  <c r="DW565" i="35" s="1"/>
  <c r="DW475" i="35"/>
  <c r="DW448" i="35"/>
  <c r="DW451" i="35" s="1"/>
  <c r="DW452" i="35" s="1"/>
  <c r="DW441" i="35" s="1"/>
  <c r="DW368" i="35"/>
  <c r="DW370" i="35" s="1"/>
  <c r="DW371" i="35" s="1"/>
  <c r="DW338" i="35" s="1"/>
  <c r="DW375" i="35"/>
  <c r="DW377" i="35" s="1"/>
  <c r="DW378" i="35" s="1"/>
  <c r="DW339" i="35" s="1"/>
  <c r="DW328" i="35"/>
  <c r="DW330" i="35" s="1"/>
  <c r="DW331" i="35" s="1"/>
  <c r="DW283" i="35" s="1"/>
  <c r="DW360" i="35"/>
  <c r="DW363" i="35" s="1"/>
  <c r="DW364" i="35" s="1"/>
  <c r="DW337" i="35" s="1"/>
  <c r="DW344" i="35"/>
  <c r="DW347" i="35" s="1"/>
  <c r="DW348" i="35" s="1"/>
  <c r="DW335" i="35" s="1"/>
  <c r="DW382" i="35"/>
  <c r="DW385" i="35" s="1"/>
  <c r="DW386" i="35" s="1"/>
  <c r="DW62" i="35" s="1"/>
  <c r="DW320" i="35"/>
  <c r="DW322" i="35" s="1"/>
  <c r="DW324" i="35" s="1"/>
  <c r="DW282" i="35" s="1"/>
  <c r="DW397" i="35"/>
  <c r="DW414" i="35"/>
  <c r="DW417" i="35" s="1"/>
  <c r="DW304" i="35"/>
  <c r="DW307" i="35" s="1"/>
  <c r="DW308" i="35" s="1"/>
  <c r="DW280" i="35" s="1"/>
  <c r="DW352" i="35"/>
  <c r="DW355" i="35" s="1"/>
  <c r="DW356" i="35" s="1"/>
  <c r="DW336" i="35" s="1"/>
  <c r="DW249" i="35"/>
  <c r="DW252" i="35" s="1"/>
  <c r="DW266" i="35"/>
  <c r="DW270" i="35" s="1"/>
  <c r="DW288" i="35"/>
  <c r="DW291" i="35" s="1"/>
  <c r="DW292" i="35" s="1"/>
  <c r="DW278" i="35" s="1"/>
  <c r="DW139" i="35"/>
  <c r="DW296" i="35"/>
  <c r="DW299" i="35" s="1"/>
  <c r="DW300" i="35" s="1"/>
  <c r="DW279" i="35" s="1"/>
  <c r="DW257" i="35"/>
  <c r="DW259" i="35" s="1"/>
  <c r="DW260" i="35" s="1"/>
  <c r="DW54" i="35" s="1"/>
  <c r="DW312" i="35"/>
  <c r="DW314" i="35" s="1"/>
  <c r="DW316" i="35" s="1"/>
  <c r="DW281" i="35" s="1"/>
  <c r="DW185" i="35"/>
  <c r="DW134" i="35"/>
  <c r="DW137" i="35" s="1"/>
  <c r="DW492" i="35"/>
  <c r="DV340" i="35"/>
  <c r="DV61" i="35" s="1"/>
  <c r="DS253" i="35"/>
  <c r="DS53" i="35" s="1"/>
  <c r="DS268" i="35"/>
  <c r="DS271" i="35" s="1"/>
  <c r="DS55" i="35" s="1"/>
  <c r="DV405" i="35"/>
  <c r="DV406" i="35" s="1"/>
  <c r="DV391" i="35" s="1"/>
  <c r="DV98" i="35"/>
  <c r="DV32" i="35"/>
  <c r="DV43" i="35" s="1"/>
  <c r="DV17" i="35" s="1"/>
  <c r="DX175" i="35"/>
  <c r="DX8" i="35"/>
  <c r="DX9" i="35"/>
  <c r="DX211" i="35" s="1"/>
  <c r="DY7" i="35"/>
  <c r="DX5" i="35"/>
  <c r="DX6" i="35" s="1"/>
  <c r="DX4" i="35"/>
  <c r="DX30" i="35"/>
  <c r="DV143" i="35"/>
  <c r="DW131" i="35" l="1"/>
  <c r="DW132" i="35" s="1"/>
  <c r="DW143" i="35" s="1"/>
  <c r="DX416" i="35"/>
  <c r="DX128" i="35"/>
  <c r="DX130" i="35" s="1"/>
  <c r="DV205" i="35"/>
  <c r="DV203" i="35"/>
  <c r="DV204" i="35" s="1"/>
  <c r="DV208" i="35" s="1"/>
  <c r="DV209" i="35" s="1"/>
  <c r="DV210" i="35" s="1"/>
  <c r="DV212" i="35" s="1"/>
  <c r="DV177" i="35" s="1"/>
  <c r="DU251" i="35"/>
  <c r="DU268" i="35" s="1"/>
  <c r="DU271" i="35" s="1"/>
  <c r="DU55" i="35" s="1"/>
  <c r="DV144" i="35"/>
  <c r="DV145" i="35" s="1"/>
  <c r="DV515" i="35" s="1"/>
  <c r="DV517" i="35" s="1"/>
  <c r="DV67" i="35" s="1"/>
  <c r="DT471" i="35"/>
  <c r="DT66" i="35" s="1"/>
  <c r="DW340" i="35"/>
  <c r="DW61" i="35" s="1"/>
  <c r="DW571" i="35"/>
  <c r="DW69" i="35" s="1"/>
  <c r="DU487" i="35"/>
  <c r="DU467" i="35" s="1"/>
  <c r="DU480" i="35"/>
  <c r="DU466" i="35" s="1"/>
  <c r="DV479" i="35"/>
  <c r="DV485" i="35" s="1"/>
  <c r="DV521" i="35"/>
  <c r="DV524" i="35" s="1"/>
  <c r="EB526" i="35" s="1"/>
  <c r="EB68" i="35" s="1"/>
  <c r="DT253" i="35"/>
  <c r="DT53" i="35" s="1"/>
  <c r="DU444" i="35"/>
  <c r="DU65" i="35" s="1"/>
  <c r="DU515" i="35"/>
  <c r="DU517" i="35" s="1"/>
  <c r="DU67" i="35" s="1"/>
  <c r="DU51" i="35"/>
  <c r="DV456" i="35"/>
  <c r="DV457" i="35" s="1"/>
  <c r="DV442" i="35" s="1"/>
  <c r="DV147" i="35"/>
  <c r="DV251" i="35" s="1"/>
  <c r="DV243" i="35"/>
  <c r="DV245" i="35" s="1"/>
  <c r="DV178" i="35" s="1"/>
  <c r="DW98" i="35"/>
  <c r="DW32" i="35"/>
  <c r="DW43" i="35" s="1"/>
  <c r="DW17" i="35" s="1"/>
  <c r="DW141" i="35"/>
  <c r="DW505" i="35"/>
  <c r="DW506" i="35" s="1"/>
  <c r="DW469" i="35" s="1"/>
  <c r="DW478" i="35"/>
  <c r="DW510" i="35"/>
  <c r="DW511" i="35" s="1"/>
  <c r="DW470" i="35" s="1"/>
  <c r="DV486" i="35"/>
  <c r="DV493" i="35"/>
  <c r="DV494" i="35" s="1"/>
  <c r="DV468" i="35" s="1"/>
  <c r="DW284" i="35"/>
  <c r="DW60" i="35" s="1"/>
  <c r="DW191" i="35"/>
  <c r="DX96" i="35"/>
  <c r="DX41" i="35" s="1"/>
  <c r="DX94" i="35"/>
  <c r="DX39" i="35" s="1"/>
  <c r="DX92" i="35"/>
  <c r="DX37" i="35" s="1"/>
  <c r="DX90" i="35"/>
  <c r="DX35" i="35" s="1"/>
  <c r="DX88" i="35"/>
  <c r="DX33" i="35" s="1"/>
  <c r="DX89" i="35"/>
  <c r="DX34" i="35" s="1"/>
  <c r="DX93" i="35"/>
  <c r="DX38" i="35" s="1"/>
  <c r="DX115" i="35"/>
  <c r="DX97" i="35"/>
  <c r="DX42" i="35" s="1"/>
  <c r="DX95" i="35"/>
  <c r="DX40" i="35" s="1"/>
  <c r="DX87" i="35"/>
  <c r="DX91" i="35"/>
  <c r="DX36" i="35" s="1"/>
  <c r="DX555" i="35"/>
  <c r="DX562" i="35" s="1"/>
  <c r="DX569" i="35" s="1"/>
  <c r="DX552" i="35"/>
  <c r="DX559" i="35" s="1"/>
  <c r="DX566" i="35" s="1"/>
  <c r="DX551" i="35"/>
  <c r="DX558" i="35" s="1"/>
  <c r="DX565" i="35" s="1"/>
  <c r="DX556" i="35"/>
  <c r="DX563" i="35" s="1"/>
  <c r="DX570" i="35" s="1"/>
  <c r="DX554" i="35"/>
  <c r="DX561" i="35" s="1"/>
  <c r="DX568" i="35" s="1"/>
  <c r="DX553" i="35"/>
  <c r="DX560" i="35" s="1"/>
  <c r="DX567" i="35" s="1"/>
  <c r="DX475" i="35"/>
  <c r="DX448" i="35"/>
  <c r="DX451" i="35" s="1"/>
  <c r="DX452" i="35" s="1"/>
  <c r="DX441" i="35" s="1"/>
  <c r="DX352" i="35"/>
  <c r="DX355" i="35" s="1"/>
  <c r="DX356" i="35" s="1"/>
  <c r="DX336" i="35" s="1"/>
  <c r="DX414" i="35"/>
  <c r="DX417" i="35" s="1"/>
  <c r="DX368" i="35"/>
  <c r="DX370" i="35" s="1"/>
  <c r="DX371" i="35" s="1"/>
  <c r="DX338" i="35" s="1"/>
  <c r="DX397" i="35"/>
  <c r="DX328" i="35"/>
  <c r="DX330" i="35" s="1"/>
  <c r="DX331" i="35" s="1"/>
  <c r="DX283" i="35" s="1"/>
  <c r="DX375" i="35"/>
  <c r="DX377" i="35" s="1"/>
  <c r="DX378" i="35" s="1"/>
  <c r="DX339" i="35" s="1"/>
  <c r="DX344" i="35"/>
  <c r="DX347" i="35" s="1"/>
  <c r="DX348" i="35" s="1"/>
  <c r="DX335" i="35" s="1"/>
  <c r="DX360" i="35"/>
  <c r="DX363" i="35" s="1"/>
  <c r="DX364" i="35" s="1"/>
  <c r="DX337" i="35" s="1"/>
  <c r="DX382" i="35"/>
  <c r="DX385" i="35" s="1"/>
  <c r="DX386" i="35" s="1"/>
  <c r="DX62" i="35" s="1"/>
  <c r="DX304" i="35"/>
  <c r="DX307" i="35" s="1"/>
  <c r="DX308" i="35" s="1"/>
  <c r="DX280" i="35" s="1"/>
  <c r="DX312" i="35"/>
  <c r="DX314" i="35" s="1"/>
  <c r="DX316" i="35" s="1"/>
  <c r="DX281" i="35" s="1"/>
  <c r="DX296" i="35"/>
  <c r="DX299" i="35" s="1"/>
  <c r="DX300" i="35" s="1"/>
  <c r="DX279" i="35" s="1"/>
  <c r="DX320" i="35"/>
  <c r="DX322" i="35" s="1"/>
  <c r="DX324" i="35" s="1"/>
  <c r="DX282" i="35" s="1"/>
  <c r="DX249" i="35"/>
  <c r="DX252" i="35" s="1"/>
  <c r="DX266" i="35"/>
  <c r="DX270" i="35" s="1"/>
  <c r="DX288" i="35"/>
  <c r="DX291" i="35" s="1"/>
  <c r="DX292" i="35" s="1"/>
  <c r="DX278" i="35" s="1"/>
  <c r="DX257" i="35"/>
  <c r="DX259" i="35" s="1"/>
  <c r="DX260" i="35" s="1"/>
  <c r="DX54" i="35" s="1"/>
  <c r="DX185" i="35"/>
  <c r="DX134" i="35"/>
  <c r="DX137" i="35" s="1"/>
  <c r="DX139" i="35"/>
  <c r="DX492" i="35"/>
  <c r="DY175" i="35"/>
  <c r="DY8" i="35"/>
  <c r="DY9" i="35"/>
  <c r="DY211" i="35" s="1"/>
  <c r="DZ7" i="35"/>
  <c r="DY5" i="35"/>
  <c r="DY6" i="35" s="1"/>
  <c r="DY128" i="35" s="1"/>
  <c r="DY130" i="35" s="1"/>
  <c r="DY4" i="35"/>
  <c r="DY30" i="35"/>
  <c r="DX522" i="35"/>
  <c r="DX237" i="35"/>
  <c r="DX242" i="35" s="1"/>
  <c r="DX187" i="35"/>
  <c r="DX244" i="35"/>
  <c r="DX189" i="35"/>
  <c r="DW405" i="35"/>
  <c r="DW406" i="35" s="1"/>
  <c r="DW391" i="35" s="1"/>
  <c r="DX131" i="35" l="1"/>
  <c r="DX132" i="35" s="1"/>
  <c r="DX143" i="35" s="1"/>
  <c r="DY131" i="35"/>
  <c r="DY132" i="35" s="1"/>
  <c r="DW205" i="35"/>
  <c r="DW203" i="35"/>
  <c r="DW204" i="35" s="1"/>
  <c r="DW208" i="35" s="1"/>
  <c r="DW209" i="35" s="1"/>
  <c r="DW210" i="35" s="1"/>
  <c r="DW212" i="35" s="1"/>
  <c r="DW177" i="35" s="1"/>
  <c r="DU253" i="35"/>
  <c r="DU53" i="35" s="1"/>
  <c r="DV487" i="35"/>
  <c r="DV467" i="35" s="1"/>
  <c r="DV480" i="35"/>
  <c r="DV466" i="35" s="1"/>
  <c r="DU471" i="35"/>
  <c r="DU66" i="35" s="1"/>
  <c r="DV51" i="35"/>
  <c r="DV461" i="35"/>
  <c r="DV462" i="35" s="1"/>
  <c r="DV443" i="35" s="1"/>
  <c r="DV444" i="35" s="1"/>
  <c r="DV65" i="35" s="1"/>
  <c r="DX141" i="35"/>
  <c r="DY556" i="35"/>
  <c r="DY563" i="35" s="1"/>
  <c r="DY570" i="35" s="1"/>
  <c r="DY554" i="35"/>
  <c r="DY561" i="35" s="1"/>
  <c r="DY568" i="35" s="1"/>
  <c r="DY553" i="35"/>
  <c r="DY560" i="35" s="1"/>
  <c r="DY567" i="35" s="1"/>
  <c r="DY552" i="35"/>
  <c r="DY559" i="35" s="1"/>
  <c r="DY566" i="35" s="1"/>
  <c r="DY555" i="35"/>
  <c r="DY562" i="35" s="1"/>
  <c r="DY569" i="35" s="1"/>
  <c r="DY551" i="35"/>
  <c r="DY558" i="35" s="1"/>
  <c r="DY565" i="35" s="1"/>
  <c r="DY475" i="35"/>
  <c r="DY448" i="35"/>
  <c r="DY451" i="35" s="1"/>
  <c r="DY452" i="35" s="1"/>
  <c r="DY441" i="35" s="1"/>
  <c r="DY397" i="35"/>
  <c r="DY414" i="35"/>
  <c r="DY417" i="35" s="1"/>
  <c r="DY360" i="35"/>
  <c r="DY363" i="35" s="1"/>
  <c r="DY364" i="35" s="1"/>
  <c r="DY337" i="35" s="1"/>
  <c r="DY368" i="35"/>
  <c r="DY370" i="35" s="1"/>
  <c r="DY371" i="35" s="1"/>
  <c r="DY338" i="35" s="1"/>
  <c r="DY352" i="35"/>
  <c r="DY355" i="35" s="1"/>
  <c r="DY356" i="35" s="1"/>
  <c r="DY336" i="35" s="1"/>
  <c r="DY344" i="35"/>
  <c r="DY347" i="35" s="1"/>
  <c r="DY348" i="35" s="1"/>
  <c r="DY335" i="35" s="1"/>
  <c r="DY375" i="35"/>
  <c r="DY377" i="35" s="1"/>
  <c r="DY378" i="35" s="1"/>
  <c r="DY339" i="35" s="1"/>
  <c r="DY382" i="35"/>
  <c r="DY385" i="35" s="1"/>
  <c r="DY386" i="35" s="1"/>
  <c r="DY62" i="35" s="1"/>
  <c r="DY304" i="35"/>
  <c r="DY307" i="35" s="1"/>
  <c r="DY308" i="35" s="1"/>
  <c r="DY280" i="35" s="1"/>
  <c r="DY312" i="35"/>
  <c r="DY314" i="35" s="1"/>
  <c r="DY316" i="35" s="1"/>
  <c r="DY281" i="35" s="1"/>
  <c r="DY320" i="35"/>
  <c r="DY322" i="35" s="1"/>
  <c r="DY324" i="35" s="1"/>
  <c r="DY282" i="35" s="1"/>
  <c r="DY288" i="35"/>
  <c r="DY291" i="35" s="1"/>
  <c r="DY292" i="35" s="1"/>
  <c r="DY278" i="35" s="1"/>
  <c r="DY266" i="35"/>
  <c r="DY270" i="35" s="1"/>
  <c r="DY296" i="35"/>
  <c r="DY299" i="35" s="1"/>
  <c r="DY300" i="35" s="1"/>
  <c r="DY279" i="35" s="1"/>
  <c r="DY185" i="35"/>
  <c r="DY134" i="35"/>
  <c r="DY137" i="35" s="1"/>
  <c r="DY257" i="35"/>
  <c r="DY259" i="35" s="1"/>
  <c r="DY260" i="35" s="1"/>
  <c r="DY54" i="35" s="1"/>
  <c r="DY249" i="35"/>
  <c r="DY252" i="35" s="1"/>
  <c r="DY328" i="35"/>
  <c r="DY330" i="35" s="1"/>
  <c r="DY331" i="35" s="1"/>
  <c r="DY283" i="35" s="1"/>
  <c r="DY139" i="35"/>
  <c r="DY492" i="35"/>
  <c r="DY416" i="35"/>
  <c r="DZ175" i="35"/>
  <c r="DZ9" i="35"/>
  <c r="DZ211" i="35" s="1"/>
  <c r="DZ4" i="35"/>
  <c r="EA7" i="35"/>
  <c r="DZ8" i="35"/>
  <c r="DZ30" i="35"/>
  <c r="DZ5" i="35"/>
  <c r="DZ6" i="35" s="1"/>
  <c r="DZ128" i="35" s="1"/>
  <c r="DZ130" i="35" s="1"/>
  <c r="DV253" i="35"/>
  <c r="DV53" i="35" s="1"/>
  <c r="DV268" i="35"/>
  <c r="DV271" i="35" s="1"/>
  <c r="DV55" i="35" s="1"/>
  <c r="DY522" i="35"/>
  <c r="DY244" i="35"/>
  <c r="DY237" i="35"/>
  <c r="DY242" i="35" s="1"/>
  <c r="DY187" i="35"/>
  <c r="DY189" i="35"/>
  <c r="DX571" i="35"/>
  <c r="DX69" i="35" s="1"/>
  <c r="DX340" i="35"/>
  <c r="DX61" i="35" s="1"/>
  <c r="DX98" i="35"/>
  <c r="DX32" i="35"/>
  <c r="DX43" i="35" s="1"/>
  <c r="DX17" i="35" s="1"/>
  <c r="DX191" i="35"/>
  <c r="DX405" i="35"/>
  <c r="DX406" i="35" s="1"/>
  <c r="DX391" i="35" s="1"/>
  <c r="DY97" i="35"/>
  <c r="DY42" i="35" s="1"/>
  <c r="DY95" i="35"/>
  <c r="DY40" i="35" s="1"/>
  <c r="DY93" i="35"/>
  <c r="DY38" i="35" s="1"/>
  <c r="DY91" i="35"/>
  <c r="DY36" i="35" s="1"/>
  <c r="DY89" i="35"/>
  <c r="DY34" i="35" s="1"/>
  <c r="DY87" i="35"/>
  <c r="DY96" i="35"/>
  <c r="DY41" i="35" s="1"/>
  <c r="DY94" i="35"/>
  <c r="DY39" i="35" s="1"/>
  <c r="DY92" i="35"/>
  <c r="DY37" i="35" s="1"/>
  <c r="DY90" i="35"/>
  <c r="DY35" i="35" s="1"/>
  <c r="DY88" i="35"/>
  <c r="DY33" i="35" s="1"/>
  <c r="DY115" i="35"/>
  <c r="DW493" i="35"/>
  <c r="DW494" i="35" s="1"/>
  <c r="DW468" i="35" s="1"/>
  <c r="DW486" i="35"/>
  <c r="DX284" i="35"/>
  <c r="DX60" i="35" s="1"/>
  <c r="DX510" i="35"/>
  <c r="DX511" i="35" s="1"/>
  <c r="DX470" i="35" s="1"/>
  <c r="DX505" i="35"/>
  <c r="DX506" i="35" s="1"/>
  <c r="DX469" i="35" s="1"/>
  <c r="DX478" i="35"/>
  <c r="DW521" i="35"/>
  <c r="DW524" i="35" s="1"/>
  <c r="EC526" i="35" s="1"/>
  <c r="EC68" i="35" s="1"/>
  <c r="DW479" i="35"/>
  <c r="DW485" i="35" s="1"/>
  <c r="DW456" i="35"/>
  <c r="DW457" i="35" s="1"/>
  <c r="DW442" i="35" s="1"/>
  <c r="DW243" i="35"/>
  <c r="DW245" i="35" s="1"/>
  <c r="DW178" i="35" s="1"/>
  <c r="DW147" i="35"/>
  <c r="DW144" i="35"/>
  <c r="DW145" i="35" s="1"/>
  <c r="DZ131" i="35" l="1"/>
  <c r="DZ132" i="35" s="1"/>
  <c r="DX205" i="35"/>
  <c r="DX203" i="35"/>
  <c r="DX204" i="35" s="1"/>
  <c r="DX208" i="35" s="1"/>
  <c r="DX209" i="35" s="1"/>
  <c r="DX210" i="35" s="1"/>
  <c r="DX212" i="35" s="1"/>
  <c r="DX177" i="35" s="1"/>
  <c r="DX144" i="35"/>
  <c r="DX145" i="35" s="1"/>
  <c r="DX51" i="35" s="1"/>
  <c r="DV471" i="35"/>
  <c r="DV66" i="35" s="1"/>
  <c r="DY571" i="35"/>
  <c r="DY69" i="35" s="1"/>
  <c r="DX521" i="35"/>
  <c r="DX524" i="35" s="1"/>
  <c r="ED526" i="35" s="1"/>
  <c r="ED68" i="35" s="1"/>
  <c r="DX456" i="35"/>
  <c r="DX457" i="35" s="1"/>
  <c r="DX442" i="35" s="1"/>
  <c r="DX243" i="35"/>
  <c r="DX245" i="35" s="1"/>
  <c r="DX178" i="35" s="1"/>
  <c r="DX147" i="35"/>
  <c r="DX251" i="35" s="1"/>
  <c r="DX479" i="35"/>
  <c r="DX485" i="35" s="1"/>
  <c r="DW480" i="35"/>
  <c r="DW466" i="35" s="1"/>
  <c r="DW515" i="35"/>
  <c r="DW517" i="35" s="1"/>
  <c r="DW67" i="35" s="1"/>
  <c r="DW51" i="35"/>
  <c r="DZ554" i="35"/>
  <c r="DZ561" i="35" s="1"/>
  <c r="DZ568" i="35" s="1"/>
  <c r="DZ552" i="35"/>
  <c r="DZ559" i="35" s="1"/>
  <c r="DZ566" i="35" s="1"/>
  <c r="DZ551" i="35"/>
  <c r="DZ558" i="35" s="1"/>
  <c r="DZ565" i="35" s="1"/>
  <c r="DZ555" i="35"/>
  <c r="DZ562" i="35" s="1"/>
  <c r="DZ569" i="35" s="1"/>
  <c r="DZ556" i="35"/>
  <c r="DZ563" i="35" s="1"/>
  <c r="DZ570" i="35" s="1"/>
  <c r="DZ553" i="35"/>
  <c r="DZ560" i="35" s="1"/>
  <c r="DZ567" i="35" s="1"/>
  <c r="DZ475" i="35"/>
  <c r="DZ448" i="35"/>
  <c r="DZ451" i="35" s="1"/>
  <c r="DZ452" i="35" s="1"/>
  <c r="DZ441" i="35" s="1"/>
  <c r="DZ397" i="35"/>
  <c r="DZ414" i="35"/>
  <c r="DZ417" i="35" s="1"/>
  <c r="DZ382" i="35"/>
  <c r="DZ385" i="35" s="1"/>
  <c r="DZ386" i="35" s="1"/>
  <c r="DZ62" i="35" s="1"/>
  <c r="DZ368" i="35"/>
  <c r="DZ370" i="35" s="1"/>
  <c r="DZ371" i="35" s="1"/>
  <c r="DZ338" i="35" s="1"/>
  <c r="DZ352" i="35"/>
  <c r="DZ355" i="35" s="1"/>
  <c r="DZ356" i="35" s="1"/>
  <c r="DZ336" i="35" s="1"/>
  <c r="DZ360" i="35"/>
  <c r="DZ363" i="35" s="1"/>
  <c r="DZ364" i="35" s="1"/>
  <c r="DZ337" i="35" s="1"/>
  <c r="DZ344" i="35"/>
  <c r="DZ347" i="35" s="1"/>
  <c r="DZ348" i="35" s="1"/>
  <c r="DZ335" i="35" s="1"/>
  <c r="DZ320" i="35"/>
  <c r="DZ322" i="35" s="1"/>
  <c r="DZ324" i="35" s="1"/>
  <c r="DZ282" i="35" s="1"/>
  <c r="DZ375" i="35"/>
  <c r="DZ377" i="35" s="1"/>
  <c r="DZ378" i="35" s="1"/>
  <c r="DZ339" i="35" s="1"/>
  <c r="DZ312" i="35"/>
  <c r="DZ314" i="35" s="1"/>
  <c r="DZ316" i="35" s="1"/>
  <c r="DZ281" i="35" s="1"/>
  <c r="DZ288" i="35"/>
  <c r="DZ291" i="35" s="1"/>
  <c r="DZ292" i="35" s="1"/>
  <c r="DZ278" i="35" s="1"/>
  <c r="DZ296" i="35"/>
  <c r="DZ299" i="35" s="1"/>
  <c r="DZ300" i="35" s="1"/>
  <c r="DZ279" i="35" s="1"/>
  <c r="DZ304" i="35"/>
  <c r="DZ307" i="35" s="1"/>
  <c r="DZ308" i="35" s="1"/>
  <c r="DZ280" i="35" s="1"/>
  <c r="DZ266" i="35"/>
  <c r="DZ270" i="35" s="1"/>
  <c r="DZ257" i="35"/>
  <c r="DZ259" i="35" s="1"/>
  <c r="DZ260" i="35" s="1"/>
  <c r="DZ54" i="35" s="1"/>
  <c r="DZ249" i="35"/>
  <c r="DZ252" i="35" s="1"/>
  <c r="DZ139" i="35"/>
  <c r="DZ185" i="35"/>
  <c r="DZ134" i="35"/>
  <c r="DZ137" i="35" s="1"/>
  <c r="DZ328" i="35"/>
  <c r="DZ330" i="35" s="1"/>
  <c r="DZ331" i="35" s="1"/>
  <c r="DZ283" i="35" s="1"/>
  <c r="DZ492" i="35"/>
  <c r="DZ416" i="35"/>
  <c r="DY340" i="35"/>
  <c r="DY61" i="35" s="1"/>
  <c r="DY143" i="35"/>
  <c r="DY141" i="35"/>
  <c r="DZ115" i="35"/>
  <c r="DZ87" i="35"/>
  <c r="DZ89" i="35"/>
  <c r="DZ34" i="35" s="1"/>
  <c r="DZ94" i="35"/>
  <c r="DZ39" i="35" s="1"/>
  <c r="DZ93" i="35"/>
  <c r="DZ38" i="35" s="1"/>
  <c r="DZ97" i="35"/>
  <c r="DZ42" i="35" s="1"/>
  <c r="DZ95" i="35"/>
  <c r="DZ40" i="35" s="1"/>
  <c r="DZ92" i="35"/>
  <c r="DZ37" i="35" s="1"/>
  <c r="DZ90" i="35"/>
  <c r="DZ35" i="35" s="1"/>
  <c r="DZ91" i="35"/>
  <c r="DZ36" i="35" s="1"/>
  <c r="DZ88" i="35"/>
  <c r="DZ33" i="35" s="1"/>
  <c r="DZ96" i="35"/>
  <c r="DZ41" i="35" s="1"/>
  <c r="DY405" i="35"/>
  <c r="DY406" i="35" s="1"/>
  <c r="DY391" i="35" s="1"/>
  <c r="DW461" i="35"/>
  <c r="DW462" i="35" s="1"/>
  <c r="DW443" i="35" s="1"/>
  <c r="DW444" i="35" s="1"/>
  <c r="DW65" i="35" s="1"/>
  <c r="DW251" i="35"/>
  <c r="DY505" i="35"/>
  <c r="DY506" i="35" s="1"/>
  <c r="DY469" i="35" s="1"/>
  <c r="DY478" i="35"/>
  <c r="DY510" i="35"/>
  <c r="DY511" i="35" s="1"/>
  <c r="DY470" i="35" s="1"/>
  <c r="EA175" i="35"/>
  <c r="EA4" i="35"/>
  <c r="EA9" i="35"/>
  <c r="EA211" i="35" s="1"/>
  <c r="EB7" i="35"/>
  <c r="EA8" i="35"/>
  <c r="EA30" i="35"/>
  <c r="EA5" i="35"/>
  <c r="EA6" i="35" s="1"/>
  <c r="DW487" i="35"/>
  <c r="DW467" i="35" s="1"/>
  <c r="DZ522" i="35"/>
  <c r="DZ237" i="35"/>
  <c r="DZ242" i="35" s="1"/>
  <c r="DZ187" i="35"/>
  <c r="DZ244" i="35"/>
  <c r="DZ189" i="35"/>
  <c r="DY284" i="35"/>
  <c r="DY60" i="35" s="1"/>
  <c r="DX493" i="35"/>
  <c r="DX494" i="35" s="1"/>
  <c r="DX468" i="35" s="1"/>
  <c r="DX486" i="35"/>
  <c r="DY98" i="35"/>
  <c r="DY32" i="35"/>
  <c r="DY43" i="35" s="1"/>
  <c r="DY17" i="35" s="1"/>
  <c r="DY191" i="35"/>
  <c r="EA416" i="35" l="1"/>
  <c r="EA128" i="35"/>
  <c r="EA130" i="35" s="1"/>
  <c r="EA131" i="35" s="1"/>
  <c r="EA132" i="35" s="1"/>
  <c r="DY205" i="35"/>
  <c r="DY203" i="35"/>
  <c r="DY204" i="35" s="1"/>
  <c r="DY208" i="35" s="1"/>
  <c r="DY209" i="35" s="1"/>
  <c r="DY210" i="35" s="1"/>
  <c r="DY212" i="35" s="1"/>
  <c r="DY177" i="35" s="1"/>
  <c r="DX461" i="35"/>
  <c r="DX462" i="35" s="1"/>
  <c r="DX443" i="35" s="1"/>
  <c r="DX444" i="35" s="1"/>
  <c r="DX65" i="35" s="1"/>
  <c r="DW471" i="35"/>
  <c r="DW66" i="35" s="1"/>
  <c r="DX515" i="35"/>
  <c r="DX517" i="35" s="1"/>
  <c r="DX67" i="35" s="1"/>
  <c r="DX487" i="35"/>
  <c r="DX467" i="35" s="1"/>
  <c r="DX480" i="35"/>
  <c r="DX466" i="35" s="1"/>
  <c r="DY521" i="35"/>
  <c r="DY524" i="35" s="1"/>
  <c r="EE526" i="35" s="1"/>
  <c r="EE68" i="35" s="1"/>
  <c r="DY479" i="35"/>
  <c r="DY485" i="35" s="1"/>
  <c r="DY456" i="35"/>
  <c r="DY457" i="35" s="1"/>
  <c r="DY442" i="35" s="1"/>
  <c r="DY243" i="35"/>
  <c r="DY245" i="35" s="1"/>
  <c r="DY178" i="35" s="1"/>
  <c r="DY144" i="35"/>
  <c r="DY145" i="35" s="1"/>
  <c r="DY147" i="35"/>
  <c r="EA92" i="35"/>
  <c r="EA37" i="35" s="1"/>
  <c r="EA94" i="35"/>
  <c r="EA39" i="35" s="1"/>
  <c r="EA93" i="35"/>
  <c r="EA38" i="35" s="1"/>
  <c r="EA115" i="35"/>
  <c r="EA97" i="35"/>
  <c r="EA42" i="35" s="1"/>
  <c r="EA88" i="35"/>
  <c r="EA33" i="35" s="1"/>
  <c r="EA87" i="35"/>
  <c r="EA95" i="35"/>
  <c r="EA40" i="35" s="1"/>
  <c r="EA89" i="35"/>
  <c r="EA34" i="35" s="1"/>
  <c r="EA90" i="35"/>
  <c r="EA35" i="35" s="1"/>
  <c r="EA91" i="35"/>
  <c r="EA36" i="35" s="1"/>
  <c r="EA96" i="35"/>
  <c r="EA41" i="35" s="1"/>
  <c r="DZ141" i="35"/>
  <c r="DZ405" i="35"/>
  <c r="DZ406" i="35" s="1"/>
  <c r="DZ391" i="35" s="1"/>
  <c r="DZ478" i="35"/>
  <c r="DZ505" i="35"/>
  <c r="DZ506" i="35" s="1"/>
  <c r="DZ469" i="35" s="1"/>
  <c r="DZ510" i="35"/>
  <c r="DZ511" i="35" s="1"/>
  <c r="DZ470" i="35" s="1"/>
  <c r="EB175" i="35"/>
  <c r="EC7" i="35"/>
  <c r="EB9" i="35"/>
  <c r="EB211" i="35" s="1"/>
  <c r="EB8" i="35"/>
  <c r="EB4" i="35"/>
  <c r="EB5" i="35"/>
  <c r="EB6" i="35" s="1"/>
  <c r="EB30" i="35"/>
  <c r="EA555" i="35"/>
  <c r="EA562" i="35" s="1"/>
  <c r="EA569" i="35" s="1"/>
  <c r="EA552" i="35"/>
  <c r="EA559" i="35" s="1"/>
  <c r="EA566" i="35" s="1"/>
  <c r="EA551" i="35"/>
  <c r="EA558" i="35" s="1"/>
  <c r="EA565" i="35" s="1"/>
  <c r="EA556" i="35"/>
  <c r="EA563" i="35" s="1"/>
  <c r="EA570" i="35" s="1"/>
  <c r="EA553" i="35"/>
  <c r="EA560" i="35" s="1"/>
  <c r="EA567" i="35" s="1"/>
  <c r="EA554" i="35"/>
  <c r="EA561" i="35" s="1"/>
  <c r="EA568" i="35" s="1"/>
  <c r="EA475" i="35"/>
  <c r="EA448" i="35"/>
  <c r="EA451" i="35" s="1"/>
  <c r="EA452" i="35" s="1"/>
  <c r="EA441" i="35" s="1"/>
  <c r="EA397" i="35"/>
  <c r="EA414" i="35"/>
  <c r="EA417" i="35" s="1"/>
  <c r="EA375" i="35"/>
  <c r="EA377" i="35" s="1"/>
  <c r="EA378" i="35" s="1"/>
  <c r="EA339" i="35" s="1"/>
  <c r="EA360" i="35"/>
  <c r="EA363" i="35" s="1"/>
  <c r="EA364" i="35" s="1"/>
  <c r="EA337" i="35" s="1"/>
  <c r="EA382" i="35"/>
  <c r="EA385" i="35" s="1"/>
  <c r="EA386" i="35" s="1"/>
  <c r="EA62" i="35" s="1"/>
  <c r="EA296" i="35"/>
  <c r="EA299" i="35" s="1"/>
  <c r="EA300" i="35" s="1"/>
  <c r="EA279" i="35" s="1"/>
  <c r="EA368" i="35"/>
  <c r="EA370" i="35" s="1"/>
  <c r="EA371" i="35" s="1"/>
  <c r="EA338" i="35" s="1"/>
  <c r="EA288" i="35"/>
  <c r="EA291" i="35" s="1"/>
  <c r="EA292" i="35" s="1"/>
  <c r="EA278" i="35" s="1"/>
  <c r="EA352" i="35"/>
  <c r="EA355" i="35" s="1"/>
  <c r="EA356" i="35" s="1"/>
  <c r="EA336" i="35" s="1"/>
  <c r="EA304" i="35"/>
  <c r="EA307" i="35" s="1"/>
  <c r="EA308" i="35" s="1"/>
  <c r="EA280" i="35" s="1"/>
  <c r="EA344" i="35"/>
  <c r="EA347" i="35" s="1"/>
  <c r="EA348" i="35" s="1"/>
  <c r="EA335" i="35" s="1"/>
  <c r="EA328" i="35"/>
  <c r="EA330" i="35" s="1"/>
  <c r="EA331" i="35" s="1"/>
  <c r="EA283" i="35" s="1"/>
  <c r="EA320" i="35"/>
  <c r="EA322" i="35" s="1"/>
  <c r="EA324" i="35" s="1"/>
  <c r="EA282" i="35" s="1"/>
  <c r="EA266" i="35"/>
  <c r="EA270" i="35" s="1"/>
  <c r="EA257" i="35"/>
  <c r="EA259" i="35" s="1"/>
  <c r="EA260" i="35" s="1"/>
  <c r="EA54" i="35" s="1"/>
  <c r="EA249" i="35"/>
  <c r="EA252" i="35" s="1"/>
  <c r="EA312" i="35"/>
  <c r="EA314" i="35" s="1"/>
  <c r="EA316" i="35" s="1"/>
  <c r="EA281" i="35" s="1"/>
  <c r="EA139" i="35"/>
  <c r="EA185" i="35"/>
  <c r="EA134" i="35"/>
  <c r="EA137" i="35" s="1"/>
  <c r="EA492" i="35"/>
  <c r="DZ191" i="35"/>
  <c r="EA522" i="35"/>
  <c r="EA237" i="35"/>
  <c r="EA242" i="35" s="1"/>
  <c r="EA244" i="35"/>
  <c r="EA189" i="35"/>
  <c r="EA187" i="35"/>
  <c r="DZ284" i="35"/>
  <c r="DZ60" i="35" s="1"/>
  <c r="DZ571" i="35"/>
  <c r="DZ69" i="35" s="1"/>
  <c r="DY493" i="35"/>
  <c r="DY494" i="35" s="1"/>
  <c r="DY468" i="35" s="1"/>
  <c r="DY486" i="35"/>
  <c r="DX253" i="35"/>
  <c r="DX53" i="35" s="1"/>
  <c r="DX268" i="35"/>
  <c r="DX271" i="35" s="1"/>
  <c r="DX55" i="35" s="1"/>
  <c r="DZ340" i="35"/>
  <c r="DZ61" i="35" s="1"/>
  <c r="DW253" i="35"/>
  <c r="DW53" i="35" s="1"/>
  <c r="DW268" i="35"/>
  <c r="DW271" i="35" s="1"/>
  <c r="DW55" i="35" s="1"/>
  <c r="DZ98" i="35"/>
  <c r="DZ32" i="35"/>
  <c r="DZ43" i="35" s="1"/>
  <c r="DZ17" i="35" s="1"/>
  <c r="DZ143" i="35"/>
  <c r="EB416" i="35" l="1"/>
  <c r="EB128" i="35"/>
  <c r="EB130" i="35" s="1"/>
  <c r="DZ205" i="35"/>
  <c r="DZ203" i="35"/>
  <c r="DZ204" i="35" s="1"/>
  <c r="DZ208" i="35" s="1"/>
  <c r="DZ209" i="35" s="1"/>
  <c r="DZ210" i="35" s="1"/>
  <c r="DZ212" i="35" s="1"/>
  <c r="DZ177" i="35" s="1"/>
  <c r="DX471" i="35"/>
  <c r="DX66" i="35" s="1"/>
  <c r="DY480" i="35"/>
  <c r="DY466" i="35" s="1"/>
  <c r="EA340" i="35"/>
  <c r="EA61" i="35" s="1"/>
  <c r="EA571" i="35"/>
  <c r="EA69" i="35" s="1"/>
  <c r="DY515" i="35"/>
  <c r="DY517" i="35" s="1"/>
  <c r="DY67" i="35" s="1"/>
  <c r="DY51" i="35"/>
  <c r="EA284" i="35"/>
  <c r="EA60" i="35" s="1"/>
  <c r="DZ486" i="35"/>
  <c r="DZ493" i="35"/>
  <c r="DZ494" i="35" s="1"/>
  <c r="DZ468" i="35" s="1"/>
  <c r="EB97" i="35"/>
  <c r="EB42" i="35" s="1"/>
  <c r="EB95" i="35"/>
  <c r="EB40" i="35" s="1"/>
  <c r="EB93" i="35"/>
  <c r="EB38" i="35" s="1"/>
  <c r="EB91" i="35"/>
  <c r="EB36" i="35" s="1"/>
  <c r="EB89" i="35"/>
  <c r="EB34" i="35" s="1"/>
  <c r="EB87" i="35"/>
  <c r="EB115" i="35"/>
  <c r="EB88" i="35"/>
  <c r="EB33" i="35" s="1"/>
  <c r="EB94" i="35"/>
  <c r="EB39" i="35" s="1"/>
  <c r="EB92" i="35"/>
  <c r="EB37" i="35" s="1"/>
  <c r="EB90" i="35"/>
  <c r="EB35" i="35" s="1"/>
  <c r="EB96" i="35"/>
  <c r="EB41" i="35" s="1"/>
  <c r="EA143" i="35"/>
  <c r="DZ521" i="35"/>
  <c r="DZ524" i="35" s="1"/>
  <c r="EF526" i="35" s="1"/>
  <c r="EF68" i="35" s="1"/>
  <c r="DZ479" i="35"/>
  <c r="DZ485" i="35" s="1"/>
  <c r="DZ456" i="35"/>
  <c r="DZ457" i="35" s="1"/>
  <c r="DZ442" i="35" s="1"/>
  <c r="DZ243" i="35"/>
  <c r="DZ245" i="35" s="1"/>
  <c r="DZ178" i="35" s="1"/>
  <c r="DZ147" i="35"/>
  <c r="DZ144" i="35"/>
  <c r="DZ145" i="35" s="1"/>
  <c r="DY461" i="35"/>
  <c r="DY462" i="35" s="1"/>
  <c r="DY443" i="35" s="1"/>
  <c r="DY444" i="35" s="1"/>
  <c r="DY65" i="35" s="1"/>
  <c r="DY251" i="35"/>
  <c r="EB556" i="35"/>
  <c r="EB563" i="35" s="1"/>
  <c r="EB570" i="35" s="1"/>
  <c r="EB552" i="35"/>
  <c r="EB559" i="35" s="1"/>
  <c r="EB566" i="35" s="1"/>
  <c r="EB555" i="35"/>
  <c r="EB562" i="35" s="1"/>
  <c r="EB569" i="35" s="1"/>
  <c r="EB551" i="35"/>
  <c r="EB558" i="35" s="1"/>
  <c r="EB565" i="35" s="1"/>
  <c r="EB554" i="35"/>
  <c r="EB561" i="35" s="1"/>
  <c r="EB568" i="35" s="1"/>
  <c r="EB553" i="35"/>
  <c r="EB560" i="35" s="1"/>
  <c r="EB567" i="35" s="1"/>
  <c r="EB475" i="35"/>
  <c r="EB448" i="35"/>
  <c r="EB451" i="35" s="1"/>
  <c r="EB452" i="35" s="1"/>
  <c r="EB441" i="35" s="1"/>
  <c r="EB375" i="35"/>
  <c r="EB377" i="35" s="1"/>
  <c r="EB378" i="35" s="1"/>
  <c r="EB339" i="35" s="1"/>
  <c r="EB414" i="35"/>
  <c r="EB417" i="35" s="1"/>
  <c r="EB352" i="35"/>
  <c r="EB355" i="35" s="1"/>
  <c r="EB356" i="35" s="1"/>
  <c r="EB336" i="35" s="1"/>
  <c r="EB382" i="35"/>
  <c r="EB385" i="35" s="1"/>
  <c r="EB386" i="35" s="1"/>
  <c r="EB62" i="35" s="1"/>
  <c r="EB360" i="35"/>
  <c r="EB363" i="35" s="1"/>
  <c r="EB364" i="35" s="1"/>
  <c r="EB337" i="35" s="1"/>
  <c r="EB397" i="35"/>
  <c r="EB328" i="35"/>
  <c r="EB330" i="35" s="1"/>
  <c r="EB331" i="35" s="1"/>
  <c r="EB283" i="35" s="1"/>
  <c r="EB296" i="35"/>
  <c r="EB299" i="35" s="1"/>
  <c r="EB300" i="35" s="1"/>
  <c r="EB279" i="35" s="1"/>
  <c r="EB368" i="35"/>
  <c r="EB370" i="35" s="1"/>
  <c r="EB371" i="35" s="1"/>
  <c r="EB338" i="35" s="1"/>
  <c r="EB304" i="35"/>
  <c r="EB307" i="35" s="1"/>
  <c r="EB308" i="35" s="1"/>
  <c r="EB280" i="35" s="1"/>
  <c r="EB344" i="35"/>
  <c r="EB347" i="35" s="1"/>
  <c r="EB348" i="35" s="1"/>
  <c r="EB335" i="35" s="1"/>
  <c r="EB288" i="35"/>
  <c r="EB291" i="35" s="1"/>
  <c r="EB292" i="35" s="1"/>
  <c r="EB278" i="35" s="1"/>
  <c r="EB249" i="35"/>
  <c r="EB252" i="35" s="1"/>
  <c r="EB312" i="35"/>
  <c r="EB314" i="35" s="1"/>
  <c r="EB316" i="35" s="1"/>
  <c r="EB281" i="35" s="1"/>
  <c r="EB139" i="35"/>
  <c r="EB185" i="35"/>
  <c r="EB134" i="35"/>
  <c r="EB137" i="35" s="1"/>
  <c r="EB320" i="35"/>
  <c r="EB322" i="35" s="1"/>
  <c r="EB324" i="35" s="1"/>
  <c r="EB282" i="35" s="1"/>
  <c r="EB266" i="35"/>
  <c r="EB270" i="35" s="1"/>
  <c r="EB257" i="35"/>
  <c r="EB259" i="35" s="1"/>
  <c r="EB260" i="35" s="1"/>
  <c r="EB54" i="35" s="1"/>
  <c r="EB492" i="35"/>
  <c r="EA141" i="35"/>
  <c r="EA405" i="35"/>
  <c r="EA406" i="35" s="1"/>
  <c r="EA391" i="35" s="1"/>
  <c r="EB522" i="35"/>
  <c r="EB187" i="35"/>
  <c r="EB244" i="35"/>
  <c r="EB237" i="35"/>
  <c r="EB242" i="35" s="1"/>
  <c r="EB189" i="35"/>
  <c r="EC175" i="35"/>
  <c r="ED7" i="35"/>
  <c r="EC8" i="35"/>
  <c r="EC4" i="35"/>
  <c r="EC9" i="35"/>
  <c r="EC211" i="35" s="1"/>
  <c r="EC30" i="35"/>
  <c r="EC5" i="35"/>
  <c r="EC6" i="35" s="1"/>
  <c r="EC128" i="35" s="1"/>
  <c r="EC130" i="35" s="1"/>
  <c r="DY487" i="35"/>
  <c r="DY467" i="35" s="1"/>
  <c r="EA505" i="35"/>
  <c r="EA506" i="35" s="1"/>
  <c r="EA469" i="35" s="1"/>
  <c r="EA478" i="35"/>
  <c r="EA510" i="35"/>
  <c r="EA511" i="35" s="1"/>
  <c r="EA470" i="35" s="1"/>
  <c r="EA98" i="35"/>
  <c r="EA32" i="35"/>
  <c r="EA43" i="35" s="1"/>
  <c r="EA17" i="35" s="1"/>
  <c r="EA191" i="35"/>
  <c r="EC131" i="35" l="1"/>
  <c r="EC132" i="35" s="1"/>
  <c r="EB131" i="35"/>
  <c r="EB132" i="35" s="1"/>
  <c r="EB143" i="35" s="1"/>
  <c r="EA205" i="35"/>
  <c r="EA203" i="35"/>
  <c r="EA204" i="35" s="1"/>
  <c r="EA208" i="35" s="1"/>
  <c r="EA209" i="35" s="1"/>
  <c r="EA210" i="35" s="1"/>
  <c r="EA212" i="35" s="1"/>
  <c r="EA177" i="35" s="1"/>
  <c r="EB340" i="35"/>
  <c r="EB61" i="35" s="1"/>
  <c r="DY471" i="35"/>
  <c r="DY66" i="35" s="1"/>
  <c r="DZ480" i="35"/>
  <c r="DZ466" i="35" s="1"/>
  <c r="EB191" i="35"/>
  <c r="DZ515" i="35"/>
  <c r="DZ517" i="35" s="1"/>
  <c r="DZ67" i="35" s="1"/>
  <c r="DZ51" i="35"/>
  <c r="EC556" i="35"/>
  <c r="EC563" i="35" s="1"/>
  <c r="EC570" i="35" s="1"/>
  <c r="EC552" i="35"/>
  <c r="EC559" i="35" s="1"/>
  <c r="EC566" i="35" s="1"/>
  <c r="EC555" i="35"/>
  <c r="EC562" i="35" s="1"/>
  <c r="EC569" i="35" s="1"/>
  <c r="EC553" i="35"/>
  <c r="EC560" i="35" s="1"/>
  <c r="EC567" i="35" s="1"/>
  <c r="EC554" i="35"/>
  <c r="EC561" i="35" s="1"/>
  <c r="EC568" i="35" s="1"/>
  <c r="EC551" i="35"/>
  <c r="EC558" i="35" s="1"/>
  <c r="EC565" i="35" s="1"/>
  <c r="EC475" i="35"/>
  <c r="EC448" i="35"/>
  <c r="EC451" i="35" s="1"/>
  <c r="EC452" i="35" s="1"/>
  <c r="EC441" i="35" s="1"/>
  <c r="EC414" i="35"/>
  <c r="EC417" i="35" s="1"/>
  <c r="EC375" i="35"/>
  <c r="EC377" i="35" s="1"/>
  <c r="EC378" i="35" s="1"/>
  <c r="EC339" i="35" s="1"/>
  <c r="EC382" i="35"/>
  <c r="EC385" i="35" s="1"/>
  <c r="EC386" i="35" s="1"/>
  <c r="EC62" i="35" s="1"/>
  <c r="EC397" i="35"/>
  <c r="EC360" i="35"/>
  <c r="EC363" i="35" s="1"/>
  <c r="EC364" i="35" s="1"/>
  <c r="EC337" i="35" s="1"/>
  <c r="EC352" i="35"/>
  <c r="EC355" i="35" s="1"/>
  <c r="EC356" i="35" s="1"/>
  <c r="EC336" i="35" s="1"/>
  <c r="EC328" i="35"/>
  <c r="EC330" i="35" s="1"/>
  <c r="EC331" i="35" s="1"/>
  <c r="EC283" i="35" s="1"/>
  <c r="EC368" i="35"/>
  <c r="EC370" i="35" s="1"/>
  <c r="EC371" i="35" s="1"/>
  <c r="EC338" i="35" s="1"/>
  <c r="EC304" i="35"/>
  <c r="EC307" i="35" s="1"/>
  <c r="EC308" i="35" s="1"/>
  <c r="EC280" i="35" s="1"/>
  <c r="EC344" i="35"/>
  <c r="EC347" i="35" s="1"/>
  <c r="EC348" i="35" s="1"/>
  <c r="EC335" i="35" s="1"/>
  <c r="EC288" i="35"/>
  <c r="EC291" i="35" s="1"/>
  <c r="EC292" i="35" s="1"/>
  <c r="EC278" i="35" s="1"/>
  <c r="EC320" i="35"/>
  <c r="EC322" i="35" s="1"/>
  <c r="EC324" i="35" s="1"/>
  <c r="EC282" i="35" s="1"/>
  <c r="EC296" i="35"/>
  <c r="EC299" i="35" s="1"/>
  <c r="EC300" i="35" s="1"/>
  <c r="EC279" i="35" s="1"/>
  <c r="EC249" i="35"/>
  <c r="EC252" i="35" s="1"/>
  <c r="EC312" i="35"/>
  <c r="EC314" i="35" s="1"/>
  <c r="EC316" i="35" s="1"/>
  <c r="EC281" i="35" s="1"/>
  <c r="EC185" i="35"/>
  <c r="EC134" i="35"/>
  <c r="EC137" i="35" s="1"/>
  <c r="EC266" i="35"/>
  <c r="EC270" i="35" s="1"/>
  <c r="EC257" i="35"/>
  <c r="EC259" i="35" s="1"/>
  <c r="EC260" i="35" s="1"/>
  <c r="EC54" i="35" s="1"/>
  <c r="EC139" i="35"/>
  <c r="EC492" i="35"/>
  <c r="EC416" i="35"/>
  <c r="EB284" i="35"/>
  <c r="EB60" i="35" s="1"/>
  <c r="EB571" i="35"/>
  <c r="EB69" i="35" s="1"/>
  <c r="EC97" i="35"/>
  <c r="EC42" i="35" s="1"/>
  <c r="EC95" i="35"/>
  <c r="EC40" i="35" s="1"/>
  <c r="EC93" i="35"/>
  <c r="EC38" i="35" s="1"/>
  <c r="EC91" i="35"/>
  <c r="EC36" i="35" s="1"/>
  <c r="EC89" i="35"/>
  <c r="EC34" i="35" s="1"/>
  <c r="EC87" i="35"/>
  <c r="EC115" i="35"/>
  <c r="EC96" i="35"/>
  <c r="EC41" i="35" s="1"/>
  <c r="EC88" i="35"/>
  <c r="EC33" i="35" s="1"/>
  <c r="EC92" i="35"/>
  <c r="EC37" i="35" s="1"/>
  <c r="EC94" i="35"/>
  <c r="EC39" i="35" s="1"/>
  <c r="EC90" i="35"/>
  <c r="EC35" i="35" s="1"/>
  <c r="EC522" i="35"/>
  <c r="EC189" i="35"/>
  <c r="EC244" i="35"/>
  <c r="EC187" i="35"/>
  <c r="EC237" i="35"/>
  <c r="EC242" i="35" s="1"/>
  <c r="EA521" i="35"/>
  <c r="EA524" i="35" s="1"/>
  <c r="EG526" i="35" s="1"/>
  <c r="EG68" i="35" s="1"/>
  <c r="EA479" i="35"/>
  <c r="EA485" i="35" s="1"/>
  <c r="EA456" i="35"/>
  <c r="EA457" i="35" s="1"/>
  <c r="EA442" i="35" s="1"/>
  <c r="EA144" i="35"/>
  <c r="EA145" i="35" s="1"/>
  <c r="EA243" i="35"/>
  <c r="EA245" i="35" s="1"/>
  <c r="EA178" i="35" s="1"/>
  <c r="EA147" i="35"/>
  <c r="DY268" i="35"/>
  <c r="DY271" i="35" s="1"/>
  <c r="DY55" i="35" s="1"/>
  <c r="DY253" i="35"/>
  <c r="DY53" i="35" s="1"/>
  <c r="EB405" i="35"/>
  <c r="EB406" i="35" s="1"/>
  <c r="EB391" i="35" s="1"/>
  <c r="ED175" i="35"/>
  <c r="ED8" i="35"/>
  <c r="ED4" i="35"/>
  <c r="ED9" i="35"/>
  <c r="ED211" i="35" s="1"/>
  <c r="EE7" i="35"/>
  <c r="ED30" i="35"/>
  <c r="ED5" i="35"/>
  <c r="ED6" i="35" s="1"/>
  <c r="ED128" i="35" s="1"/>
  <c r="ED130" i="35" s="1"/>
  <c r="EB98" i="35"/>
  <c r="EB32" i="35"/>
  <c r="EB43" i="35" s="1"/>
  <c r="EB17" i="35" s="1"/>
  <c r="DZ461" i="35"/>
  <c r="DZ462" i="35" s="1"/>
  <c r="DZ443" i="35" s="1"/>
  <c r="DZ444" i="35" s="1"/>
  <c r="DZ65" i="35" s="1"/>
  <c r="DZ251" i="35"/>
  <c r="DZ487" i="35"/>
  <c r="DZ467" i="35" s="1"/>
  <c r="EB141" i="35"/>
  <c r="EB478" i="35"/>
  <c r="EB505" i="35"/>
  <c r="EB506" i="35" s="1"/>
  <c r="EB469" i="35" s="1"/>
  <c r="EB510" i="35"/>
  <c r="EB511" i="35" s="1"/>
  <c r="EB470" i="35" s="1"/>
  <c r="EA493" i="35"/>
  <c r="EA494" i="35" s="1"/>
  <c r="EA468" i="35" s="1"/>
  <c r="EA486" i="35"/>
  <c r="ED131" i="35" l="1"/>
  <c r="ED132" i="35" s="1"/>
  <c r="EB205" i="35"/>
  <c r="EB203" i="35"/>
  <c r="EB204" i="35" s="1"/>
  <c r="EB208" i="35" s="1"/>
  <c r="EB209" i="35" s="1"/>
  <c r="EB210" i="35" s="1"/>
  <c r="EB212" i="35" s="1"/>
  <c r="EB177" i="35" s="1"/>
  <c r="EA487" i="35"/>
  <c r="EA467" i="35" s="1"/>
  <c r="EC571" i="35"/>
  <c r="EC69" i="35" s="1"/>
  <c r="DZ471" i="35"/>
  <c r="DZ66" i="35" s="1"/>
  <c r="EA515" i="35"/>
  <c r="EA517" i="35" s="1"/>
  <c r="EA67" i="35" s="1"/>
  <c r="EA51" i="35"/>
  <c r="EB521" i="35"/>
  <c r="EB524" i="35" s="1"/>
  <c r="EH526" i="35" s="1"/>
  <c r="EH68" i="35" s="1"/>
  <c r="EB456" i="35"/>
  <c r="EB457" i="35" s="1"/>
  <c r="EB442" i="35" s="1"/>
  <c r="EB479" i="35"/>
  <c r="EB485" i="35" s="1"/>
  <c r="EB243" i="35"/>
  <c r="EB245" i="35" s="1"/>
  <c r="EB178" i="35" s="1"/>
  <c r="EB144" i="35"/>
  <c r="EB145" i="35" s="1"/>
  <c r="EB147" i="35"/>
  <c r="ED555" i="35"/>
  <c r="ED562" i="35" s="1"/>
  <c r="ED569" i="35" s="1"/>
  <c r="ED556" i="35"/>
  <c r="ED563" i="35" s="1"/>
  <c r="ED570" i="35" s="1"/>
  <c r="ED553" i="35"/>
  <c r="ED560" i="35" s="1"/>
  <c r="ED567" i="35" s="1"/>
  <c r="ED554" i="35"/>
  <c r="ED561" i="35" s="1"/>
  <c r="ED568" i="35" s="1"/>
  <c r="ED551" i="35"/>
  <c r="ED558" i="35" s="1"/>
  <c r="ED565" i="35" s="1"/>
  <c r="ED552" i="35"/>
  <c r="ED559" i="35" s="1"/>
  <c r="ED566" i="35" s="1"/>
  <c r="ED475" i="35"/>
  <c r="ED448" i="35"/>
  <c r="ED451" i="35" s="1"/>
  <c r="ED452" i="35" s="1"/>
  <c r="ED441" i="35" s="1"/>
  <c r="ED397" i="35"/>
  <c r="ED382" i="35"/>
  <c r="ED385" i="35" s="1"/>
  <c r="ED386" i="35" s="1"/>
  <c r="ED62" i="35" s="1"/>
  <c r="ED414" i="35"/>
  <c r="ED417" i="35" s="1"/>
  <c r="ED375" i="35"/>
  <c r="ED377" i="35" s="1"/>
  <c r="ED378" i="35" s="1"/>
  <c r="ED339" i="35" s="1"/>
  <c r="ED368" i="35"/>
  <c r="ED370" i="35" s="1"/>
  <c r="ED371" i="35" s="1"/>
  <c r="ED338" i="35" s="1"/>
  <c r="ED344" i="35"/>
  <c r="ED347" i="35" s="1"/>
  <c r="ED348" i="35" s="1"/>
  <c r="ED335" i="35" s="1"/>
  <c r="ED360" i="35"/>
  <c r="ED363" i="35" s="1"/>
  <c r="ED364" i="35" s="1"/>
  <c r="ED337" i="35" s="1"/>
  <c r="ED320" i="35"/>
  <c r="ED322" i="35" s="1"/>
  <c r="ED324" i="35" s="1"/>
  <c r="ED282" i="35" s="1"/>
  <c r="ED288" i="35"/>
  <c r="ED291" i="35" s="1"/>
  <c r="ED292" i="35" s="1"/>
  <c r="ED278" i="35" s="1"/>
  <c r="ED304" i="35"/>
  <c r="ED307" i="35" s="1"/>
  <c r="ED308" i="35" s="1"/>
  <c r="ED280" i="35" s="1"/>
  <c r="ED352" i="35"/>
  <c r="ED355" i="35" s="1"/>
  <c r="ED356" i="35" s="1"/>
  <c r="ED336" i="35" s="1"/>
  <c r="ED328" i="35"/>
  <c r="ED330" i="35" s="1"/>
  <c r="ED331" i="35" s="1"/>
  <c r="ED283" i="35" s="1"/>
  <c r="ED257" i="35"/>
  <c r="ED259" i="35" s="1"/>
  <c r="ED260" i="35" s="1"/>
  <c r="ED54" i="35" s="1"/>
  <c r="ED296" i="35"/>
  <c r="ED299" i="35" s="1"/>
  <c r="ED300" i="35" s="1"/>
  <c r="ED279" i="35" s="1"/>
  <c r="ED249" i="35"/>
  <c r="ED252" i="35" s="1"/>
  <c r="ED312" i="35"/>
  <c r="ED314" i="35" s="1"/>
  <c r="ED316" i="35" s="1"/>
  <c r="ED281" i="35" s="1"/>
  <c r="ED139" i="35"/>
  <c r="ED185" i="35"/>
  <c r="ED134" i="35"/>
  <c r="ED137" i="35" s="1"/>
  <c r="ED266" i="35"/>
  <c r="ED270" i="35" s="1"/>
  <c r="ED492" i="35"/>
  <c r="EC98" i="35"/>
  <c r="EC32" i="35"/>
  <c r="EC43" i="35" s="1"/>
  <c r="EC17" i="35" s="1"/>
  <c r="EB486" i="35"/>
  <c r="EB493" i="35"/>
  <c r="EB494" i="35" s="1"/>
  <c r="EB468" i="35" s="1"/>
  <c r="EC191" i="35"/>
  <c r="EC510" i="35"/>
  <c r="EC511" i="35" s="1"/>
  <c r="EC470" i="35" s="1"/>
  <c r="EC478" i="35"/>
  <c r="EC505" i="35"/>
  <c r="EC506" i="35" s="1"/>
  <c r="EC469" i="35" s="1"/>
  <c r="DZ253" i="35"/>
  <c r="DZ53" i="35" s="1"/>
  <c r="DZ268" i="35"/>
  <c r="DZ271" i="35" s="1"/>
  <c r="DZ55" i="35" s="1"/>
  <c r="ED522" i="35"/>
  <c r="ED244" i="35"/>
  <c r="ED237" i="35"/>
  <c r="ED242" i="35" s="1"/>
  <c r="ED189" i="35"/>
  <c r="ED187" i="35"/>
  <c r="EC284" i="35"/>
  <c r="EC60" i="35" s="1"/>
  <c r="EC340" i="35"/>
  <c r="EC61" i="35" s="1"/>
  <c r="EA480" i="35"/>
  <c r="EA466" i="35" s="1"/>
  <c r="EC405" i="35"/>
  <c r="EC406" i="35" s="1"/>
  <c r="EC391" i="35" s="1"/>
  <c r="ED416" i="35"/>
  <c r="EC143" i="35"/>
  <c r="EA461" i="35"/>
  <c r="EA462" i="35" s="1"/>
  <c r="EA443" i="35" s="1"/>
  <c r="EA444" i="35" s="1"/>
  <c r="EA65" i="35" s="1"/>
  <c r="EA251" i="35"/>
  <c r="ED97" i="35"/>
  <c r="ED42" i="35" s="1"/>
  <c r="ED95" i="35"/>
  <c r="ED40" i="35" s="1"/>
  <c r="ED93" i="35"/>
  <c r="ED38" i="35" s="1"/>
  <c r="ED91" i="35"/>
  <c r="ED36" i="35" s="1"/>
  <c r="ED89" i="35"/>
  <c r="ED34" i="35" s="1"/>
  <c r="ED87" i="35"/>
  <c r="ED115" i="35"/>
  <c r="ED88" i="35"/>
  <c r="ED33" i="35" s="1"/>
  <c r="ED92" i="35"/>
  <c r="ED37" i="35" s="1"/>
  <c r="ED96" i="35"/>
  <c r="ED41" i="35" s="1"/>
  <c r="ED94" i="35"/>
  <c r="ED39" i="35" s="1"/>
  <c r="ED90" i="35"/>
  <c r="ED35" i="35" s="1"/>
  <c r="EE175" i="35"/>
  <c r="EE8" i="35"/>
  <c r="EE4" i="35"/>
  <c r="EE9" i="35"/>
  <c r="EE211" i="35" s="1"/>
  <c r="EF7" i="35"/>
  <c r="EE30" i="35"/>
  <c r="EE5" i="35"/>
  <c r="EE6" i="35" s="1"/>
  <c r="EE128" i="35" s="1"/>
  <c r="EE130" i="35" s="1"/>
  <c r="EC141" i="35"/>
  <c r="EE131" i="35" l="1"/>
  <c r="EE132" i="35" s="1"/>
  <c r="EC205" i="35"/>
  <c r="EC203" i="35"/>
  <c r="EC204" i="35" s="1"/>
  <c r="EC208" i="35" s="1"/>
  <c r="EC209" i="35" s="1"/>
  <c r="EC210" i="35" s="1"/>
  <c r="EC212" i="35" s="1"/>
  <c r="EC177" i="35" s="1"/>
  <c r="EA471" i="35"/>
  <c r="EA66" i="35" s="1"/>
  <c r="ED340" i="35"/>
  <c r="ED61" i="35" s="1"/>
  <c r="EB480" i="35"/>
  <c r="EB466" i="35" s="1"/>
  <c r="ED191" i="35"/>
  <c r="EB515" i="35"/>
  <c r="EB517" i="35" s="1"/>
  <c r="EB67" i="35" s="1"/>
  <c r="EB51" i="35"/>
  <c r="EE551" i="35"/>
  <c r="EE558" i="35" s="1"/>
  <c r="EE565" i="35" s="1"/>
  <c r="EE555" i="35"/>
  <c r="EE562" i="35" s="1"/>
  <c r="EE569" i="35" s="1"/>
  <c r="EE556" i="35"/>
  <c r="EE563" i="35" s="1"/>
  <c r="EE570" i="35" s="1"/>
  <c r="EE553" i="35"/>
  <c r="EE560" i="35" s="1"/>
  <c r="EE567" i="35" s="1"/>
  <c r="EE554" i="35"/>
  <c r="EE561" i="35" s="1"/>
  <c r="EE568" i="35" s="1"/>
  <c r="EE552" i="35"/>
  <c r="EE559" i="35" s="1"/>
  <c r="EE566" i="35" s="1"/>
  <c r="EE475" i="35"/>
  <c r="EE448" i="35"/>
  <c r="EE451" i="35" s="1"/>
  <c r="EE452" i="35" s="1"/>
  <c r="EE441" i="35" s="1"/>
  <c r="EE397" i="35"/>
  <c r="EE382" i="35"/>
  <c r="EE385" i="35" s="1"/>
  <c r="EE386" i="35" s="1"/>
  <c r="EE62" i="35" s="1"/>
  <c r="EE414" i="35"/>
  <c r="EE417" i="35" s="1"/>
  <c r="EE375" i="35"/>
  <c r="EE377" i="35" s="1"/>
  <c r="EE378" i="35" s="1"/>
  <c r="EE339" i="35" s="1"/>
  <c r="EE344" i="35"/>
  <c r="EE347" i="35" s="1"/>
  <c r="EE348" i="35" s="1"/>
  <c r="EE335" i="35" s="1"/>
  <c r="EE368" i="35"/>
  <c r="EE370" i="35" s="1"/>
  <c r="EE371" i="35" s="1"/>
  <c r="EE338" i="35" s="1"/>
  <c r="EE352" i="35"/>
  <c r="EE355" i="35" s="1"/>
  <c r="EE356" i="35" s="1"/>
  <c r="EE336" i="35" s="1"/>
  <c r="EE360" i="35"/>
  <c r="EE363" i="35" s="1"/>
  <c r="EE364" i="35" s="1"/>
  <c r="EE337" i="35" s="1"/>
  <c r="EE288" i="35"/>
  <c r="EE291" i="35" s="1"/>
  <c r="EE292" i="35" s="1"/>
  <c r="EE278" i="35" s="1"/>
  <c r="EE296" i="35"/>
  <c r="EE299" i="35" s="1"/>
  <c r="EE300" i="35" s="1"/>
  <c r="EE279" i="35" s="1"/>
  <c r="EE304" i="35"/>
  <c r="EE307" i="35" s="1"/>
  <c r="EE308" i="35" s="1"/>
  <c r="EE280" i="35" s="1"/>
  <c r="EE328" i="35"/>
  <c r="EE330" i="35" s="1"/>
  <c r="EE331" i="35" s="1"/>
  <c r="EE283" i="35" s="1"/>
  <c r="EE320" i="35"/>
  <c r="EE322" i="35" s="1"/>
  <c r="EE324" i="35" s="1"/>
  <c r="EE282" i="35" s="1"/>
  <c r="EE312" i="35"/>
  <c r="EE314" i="35" s="1"/>
  <c r="EE316" i="35" s="1"/>
  <c r="EE281" i="35" s="1"/>
  <c r="EE249" i="35"/>
  <c r="EE252" i="35" s="1"/>
  <c r="EE266" i="35"/>
  <c r="EE270" i="35" s="1"/>
  <c r="EE257" i="35"/>
  <c r="EE259" i="35" s="1"/>
  <c r="EE260" i="35" s="1"/>
  <c r="EE54" i="35" s="1"/>
  <c r="EE185" i="35"/>
  <c r="EE139" i="35"/>
  <c r="EE134" i="35"/>
  <c r="EE137" i="35" s="1"/>
  <c r="EE492" i="35"/>
  <c r="EE416" i="35"/>
  <c r="ED571" i="35"/>
  <c r="ED69" i="35" s="1"/>
  <c r="EA253" i="35"/>
  <c r="EA53" i="35" s="1"/>
  <c r="EA268" i="35"/>
  <c r="EA271" i="35" s="1"/>
  <c r="EA55" i="35" s="1"/>
  <c r="ED284" i="35"/>
  <c r="ED60" i="35" s="1"/>
  <c r="EB461" i="35"/>
  <c r="EB462" i="35" s="1"/>
  <c r="EB443" i="35" s="1"/>
  <c r="EB444" i="35" s="1"/>
  <c r="EB65" i="35" s="1"/>
  <c r="EB251" i="35"/>
  <c r="ED143" i="35"/>
  <c r="EC521" i="35"/>
  <c r="EC524" i="35" s="1"/>
  <c r="EI526" i="35" s="1"/>
  <c r="EI68" i="35" s="1"/>
  <c r="EC479" i="35"/>
  <c r="EC485" i="35" s="1"/>
  <c r="EC456" i="35"/>
  <c r="EC457" i="35" s="1"/>
  <c r="EC442" i="35" s="1"/>
  <c r="EC243" i="35"/>
  <c r="EC245" i="35" s="1"/>
  <c r="EC178" i="35" s="1"/>
  <c r="EC144" i="35"/>
  <c r="EC145" i="35" s="1"/>
  <c r="EC147" i="35"/>
  <c r="EB487" i="35"/>
  <c r="EB467" i="35" s="1"/>
  <c r="EE97" i="35"/>
  <c r="EE42" i="35" s="1"/>
  <c r="EE95" i="35"/>
  <c r="EE40" i="35" s="1"/>
  <c r="EE93" i="35"/>
  <c r="EE38" i="35" s="1"/>
  <c r="EE91" i="35"/>
  <c r="EE36" i="35" s="1"/>
  <c r="EE89" i="35"/>
  <c r="EE34" i="35" s="1"/>
  <c r="EE87" i="35"/>
  <c r="EE115" i="35"/>
  <c r="EE88" i="35"/>
  <c r="EE33" i="35" s="1"/>
  <c r="EE92" i="35"/>
  <c r="EE37" i="35" s="1"/>
  <c r="EE96" i="35"/>
  <c r="EE41" i="35" s="1"/>
  <c r="EE90" i="35"/>
  <c r="EE35" i="35" s="1"/>
  <c r="EE94" i="35"/>
  <c r="EE39" i="35" s="1"/>
  <c r="EC486" i="35"/>
  <c r="EC493" i="35"/>
  <c r="EC494" i="35" s="1"/>
  <c r="EC468" i="35" s="1"/>
  <c r="EF175" i="35"/>
  <c r="EF8" i="35"/>
  <c r="EF4" i="35"/>
  <c r="EG7" i="35"/>
  <c r="EF5" i="35"/>
  <c r="EF6" i="35" s="1"/>
  <c r="EF9" i="35"/>
  <c r="EF211" i="35" s="1"/>
  <c r="EF30" i="35"/>
  <c r="ED141" i="35"/>
  <c r="ED405" i="35"/>
  <c r="ED406" i="35" s="1"/>
  <c r="ED391" i="35" s="1"/>
  <c r="EE522" i="35"/>
  <c r="EE244" i="35"/>
  <c r="EE237" i="35"/>
  <c r="EE242" i="35" s="1"/>
  <c r="EE189" i="35"/>
  <c r="EE187" i="35"/>
  <c r="ED98" i="35"/>
  <c r="ED32" i="35"/>
  <c r="ED43" i="35" s="1"/>
  <c r="ED17" i="35" s="1"/>
  <c r="ED478" i="35"/>
  <c r="ED510" i="35"/>
  <c r="ED511" i="35" s="1"/>
  <c r="ED470" i="35" s="1"/>
  <c r="ED505" i="35"/>
  <c r="ED506" i="35" s="1"/>
  <c r="ED469" i="35" s="1"/>
  <c r="EF416" i="35" l="1"/>
  <c r="EF128" i="35"/>
  <c r="EF130" i="35" s="1"/>
  <c r="EF131" i="35" s="1"/>
  <c r="EF132" i="35" s="1"/>
  <c r="ED205" i="35"/>
  <c r="ED203" i="35"/>
  <c r="ED204" i="35" s="1"/>
  <c r="ED208" i="35" s="1"/>
  <c r="ED209" i="35" s="1"/>
  <c r="ED210" i="35" s="1"/>
  <c r="ED212" i="35" s="1"/>
  <c r="ED177" i="35" s="1"/>
  <c r="EB471" i="35"/>
  <c r="EB66" i="35" s="1"/>
  <c r="EE191" i="35"/>
  <c r="EE141" i="35"/>
  <c r="EC480" i="35"/>
  <c r="EC466" i="35" s="1"/>
  <c r="EC515" i="35"/>
  <c r="EC517" i="35" s="1"/>
  <c r="EC67" i="35" s="1"/>
  <c r="EC51" i="35"/>
  <c r="EE340" i="35"/>
  <c r="EE61" i="35" s="1"/>
  <c r="EB268" i="35"/>
  <c r="EB271" i="35" s="1"/>
  <c r="EB55" i="35" s="1"/>
  <c r="EB253" i="35"/>
  <c r="EB53" i="35" s="1"/>
  <c r="EE143" i="35"/>
  <c r="EE405" i="35"/>
  <c r="EE406" i="35" s="1"/>
  <c r="EE391" i="35" s="1"/>
  <c r="EC461" i="35"/>
  <c r="EC462" i="35" s="1"/>
  <c r="EC443" i="35" s="1"/>
  <c r="EC444" i="35" s="1"/>
  <c r="EC65" i="35" s="1"/>
  <c r="EC251" i="35"/>
  <c r="EE478" i="35"/>
  <c r="EE510" i="35"/>
  <c r="EE511" i="35" s="1"/>
  <c r="EE470" i="35" s="1"/>
  <c r="EE505" i="35"/>
  <c r="EE506" i="35" s="1"/>
  <c r="EE469" i="35" s="1"/>
  <c r="ED521" i="35"/>
  <c r="ED524" i="35" s="1"/>
  <c r="EJ526" i="35" s="1"/>
  <c r="EJ68" i="35" s="1"/>
  <c r="ED479" i="35"/>
  <c r="ED485" i="35" s="1"/>
  <c r="ED456" i="35"/>
  <c r="ED457" i="35" s="1"/>
  <c r="ED442" i="35" s="1"/>
  <c r="ED243" i="35"/>
  <c r="ED245" i="35" s="1"/>
  <c r="ED178" i="35" s="1"/>
  <c r="ED144" i="35"/>
  <c r="ED145" i="35" s="1"/>
  <c r="ED147" i="35"/>
  <c r="EF97" i="35"/>
  <c r="EF42" i="35" s="1"/>
  <c r="EF95" i="35"/>
  <c r="EF40" i="35" s="1"/>
  <c r="EF93" i="35"/>
  <c r="EF38" i="35" s="1"/>
  <c r="EF91" i="35"/>
  <c r="EF36" i="35" s="1"/>
  <c r="EF89" i="35"/>
  <c r="EF34" i="35" s="1"/>
  <c r="EF87" i="35"/>
  <c r="EF115" i="35"/>
  <c r="EF88" i="35"/>
  <c r="EF33" i="35" s="1"/>
  <c r="EF92" i="35"/>
  <c r="EF37" i="35" s="1"/>
  <c r="EF96" i="35"/>
  <c r="EF41" i="35" s="1"/>
  <c r="EF90" i="35"/>
  <c r="EF35" i="35" s="1"/>
  <c r="EF94" i="35"/>
  <c r="EF39" i="35" s="1"/>
  <c r="ED493" i="35"/>
  <c r="ED494" i="35" s="1"/>
  <c r="ED468" i="35" s="1"/>
  <c r="ED486" i="35"/>
  <c r="EF555" i="35"/>
  <c r="EF562" i="35" s="1"/>
  <c r="EF569" i="35" s="1"/>
  <c r="EF556" i="35"/>
  <c r="EF563" i="35" s="1"/>
  <c r="EF570" i="35" s="1"/>
  <c r="EF552" i="35"/>
  <c r="EF559" i="35" s="1"/>
  <c r="EF566" i="35" s="1"/>
  <c r="EF551" i="35"/>
  <c r="EF558" i="35" s="1"/>
  <c r="EF565" i="35" s="1"/>
  <c r="EF553" i="35"/>
  <c r="EF560" i="35" s="1"/>
  <c r="EF567" i="35" s="1"/>
  <c r="EF554" i="35"/>
  <c r="EF561" i="35" s="1"/>
  <c r="EF568" i="35" s="1"/>
  <c r="EF475" i="35"/>
  <c r="EF448" i="35"/>
  <c r="EF451" i="35" s="1"/>
  <c r="EF452" i="35" s="1"/>
  <c r="EF441" i="35" s="1"/>
  <c r="EF397" i="35"/>
  <c r="EF375" i="35"/>
  <c r="EF377" i="35" s="1"/>
  <c r="EF378" i="35" s="1"/>
  <c r="EF339" i="35" s="1"/>
  <c r="EF414" i="35"/>
  <c r="EF417" i="35" s="1"/>
  <c r="EF382" i="35"/>
  <c r="EF385" i="35" s="1"/>
  <c r="EF386" i="35" s="1"/>
  <c r="EF62" i="35" s="1"/>
  <c r="EF368" i="35"/>
  <c r="EF370" i="35" s="1"/>
  <c r="EF371" i="35" s="1"/>
  <c r="EF338" i="35" s="1"/>
  <c r="EF320" i="35"/>
  <c r="EF322" i="35" s="1"/>
  <c r="EF324" i="35" s="1"/>
  <c r="EF282" i="35" s="1"/>
  <c r="EF344" i="35"/>
  <c r="EF347" i="35" s="1"/>
  <c r="EF348" i="35" s="1"/>
  <c r="EF335" i="35" s="1"/>
  <c r="EF304" i="35"/>
  <c r="EF307" i="35" s="1"/>
  <c r="EF308" i="35" s="1"/>
  <c r="EF280" i="35" s="1"/>
  <c r="EF352" i="35"/>
  <c r="EF355" i="35" s="1"/>
  <c r="EF356" i="35" s="1"/>
  <c r="EF336" i="35" s="1"/>
  <c r="EF296" i="35"/>
  <c r="EF299" i="35" s="1"/>
  <c r="EF300" i="35" s="1"/>
  <c r="EF279" i="35" s="1"/>
  <c r="EF312" i="35"/>
  <c r="EF314" i="35" s="1"/>
  <c r="EF316" i="35" s="1"/>
  <c r="EF281" i="35" s="1"/>
  <c r="EF328" i="35"/>
  <c r="EF330" i="35" s="1"/>
  <c r="EF331" i="35" s="1"/>
  <c r="EF283" i="35" s="1"/>
  <c r="EF249" i="35"/>
  <c r="EF252" i="35" s="1"/>
  <c r="EF360" i="35"/>
  <c r="EF363" i="35" s="1"/>
  <c r="EF364" i="35" s="1"/>
  <c r="EF337" i="35" s="1"/>
  <c r="EF288" i="35"/>
  <c r="EF291" i="35" s="1"/>
  <c r="EF292" i="35" s="1"/>
  <c r="EF278" i="35" s="1"/>
  <c r="EF185" i="35"/>
  <c r="EF134" i="35"/>
  <c r="EF137" i="35" s="1"/>
  <c r="EF266" i="35"/>
  <c r="EF270" i="35" s="1"/>
  <c r="EF257" i="35"/>
  <c r="EF259" i="35" s="1"/>
  <c r="EF260" i="35" s="1"/>
  <c r="EF54" i="35" s="1"/>
  <c r="EF139" i="35"/>
  <c r="EF492" i="35"/>
  <c r="EF522" i="35"/>
  <c r="EF244" i="35"/>
  <c r="EF237" i="35"/>
  <c r="EF242" i="35" s="1"/>
  <c r="EF189" i="35"/>
  <c r="EF187" i="35"/>
  <c r="EC487" i="35"/>
  <c r="EC467" i="35" s="1"/>
  <c r="EE284" i="35"/>
  <c r="EE60" i="35" s="1"/>
  <c r="EE571" i="35"/>
  <c r="EE69" i="35" s="1"/>
  <c r="EG175" i="35"/>
  <c r="EG8" i="35"/>
  <c r="EG4" i="35"/>
  <c r="EH7" i="35"/>
  <c r="EG5" i="35"/>
  <c r="EG6" i="35" s="1"/>
  <c r="EG128" i="35" s="1"/>
  <c r="EG130" i="35" s="1"/>
  <c r="EG9" i="35"/>
  <c r="EG211" i="35" s="1"/>
  <c r="EG30" i="35"/>
  <c r="EE98" i="35"/>
  <c r="EE32" i="35"/>
  <c r="EE43" i="35" s="1"/>
  <c r="EE17" i="35" s="1"/>
  <c r="EG131" i="35" l="1"/>
  <c r="EG132" i="35" s="1"/>
  <c r="EE205" i="35"/>
  <c r="EE203" i="35"/>
  <c r="EE204" i="35" s="1"/>
  <c r="EE208" i="35" s="1"/>
  <c r="EE209" i="35" s="1"/>
  <c r="EE210" i="35" s="1"/>
  <c r="EE212" i="35" s="1"/>
  <c r="EE177" i="35" s="1"/>
  <c r="EE521" i="35"/>
  <c r="EE524" i="35" s="1"/>
  <c r="EK526" i="35" s="1"/>
  <c r="EK68" i="35" s="1"/>
  <c r="EE479" i="35"/>
  <c r="EE485" i="35" s="1"/>
  <c r="EE456" i="35"/>
  <c r="EE457" i="35" s="1"/>
  <c r="EE442" i="35" s="1"/>
  <c r="EE243" i="35"/>
  <c r="EE245" i="35" s="1"/>
  <c r="EE178" i="35" s="1"/>
  <c r="EC471" i="35"/>
  <c r="EC66" i="35" s="1"/>
  <c r="ED480" i="35"/>
  <c r="ED466" i="35" s="1"/>
  <c r="EE144" i="35"/>
  <c r="EE145" i="35" s="1"/>
  <c r="EF141" i="35"/>
  <c r="EE147" i="35"/>
  <c r="EE461" i="35" s="1"/>
  <c r="EE462" i="35" s="1"/>
  <c r="EE443" i="35" s="1"/>
  <c r="ED515" i="35"/>
  <c r="ED517" i="35" s="1"/>
  <c r="ED67" i="35" s="1"/>
  <c r="ED51" i="35"/>
  <c r="EG555" i="35"/>
  <c r="EG562" i="35" s="1"/>
  <c r="EG569" i="35" s="1"/>
  <c r="EG556" i="35"/>
  <c r="EG563" i="35" s="1"/>
  <c r="EG570" i="35" s="1"/>
  <c r="EG553" i="35"/>
  <c r="EG560" i="35" s="1"/>
  <c r="EG567" i="35" s="1"/>
  <c r="EG554" i="35"/>
  <c r="EG561" i="35" s="1"/>
  <c r="EG568" i="35" s="1"/>
  <c r="EG551" i="35"/>
  <c r="EG558" i="35" s="1"/>
  <c r="EG565" i="35" s="1"/>
  <c r="EG552" i="35"/>
  <c r="EG559" i="35" s="1"/>
  <c r="EG566" i="35" s="1"/>
  <c r="EG475" i="35"/>
  <c r="EG448" i="35"/>
  <c r="EG451" i="35" s="1"/>
  <c r="EG452" i="35" s="1"/>
  <c r="EG441" i="35" s="1"/>
  <c r="EG414" i="35"/>
  <c r="EG417" i="35" s="1"/>
  <c r="EG368" i="35"/>
  <c r="EG370" i="35" s="1"/>
  <c r="EG371" i="35" s="1"/>
  <c r="EG338" i="35" s="1"/>
  <c r="EG397" i="35"/>
  <c r="EG375" i="35"/>
  <c r="EG377" i="35" s="1"/>
  <c r="EG378" i="35" s="1"/>
  <c r="EG339" i="35" s="1"/>
  <c r="EG360" i="35"/>
  <c r="EG363" i="35" s="1"/>
  <c r="EG364" i="35" s="1"/>
  <c r="EG337" i="35" s="1"/>
  <c r="EG344" i="35"/>
  <c r="EG347" i="35" s="1"/>
  <c r="EG348" i="35" s="1"/>
  <c r="EG335" i="35" s="1"/>
  <c r="EG382" i="35"/>
  <c r="EG385" i="35" s="1"/>
  <c r="EG386" i="35" s="1"/>
  <c r="EG62" i="35" s="1"/>
  <c r="EG352" i="35"/>
  <c r="EG355" i="35" s="1"/>
  <c r="EG356" i="35" s="1"/>
  <c r="EG336" i="35" s="1"/>
  <c r="EG328" i="35"/>
  <c r="EG330" i="35" s="1"/>
  <c r="EG331" i="35" s="1"/>
  <c r="EG283" i="35" s="1"/>
  <c r="EG312" i="35"/>
  <c r="EG314" i="35" s="1"/>
  <c r="EG316" i="35" s="1"/>
  <c r="EG281" i="35" s="1"/>
  <c r="EG304" i="35"/>
  <c r="EG307" i="35" s="1"/>
  <c r="EG308" i="35" s="1"/>
  <c r="EG280" i="35" s="1"/>
  <c r="EG296" i="35"/>
  <c r="EG299" i="35" s="1"/>
  <c r="EG300" i="35" s="1"/>
  <c r="EG279" i="35" s="1"/>
  <c r="EG288" i="35"/>
  <c r="EG291" i="35" s="1"/>
  <c r="EG292" i="35" s="1"/>
  <c r="EG278" i="35" s="1"/>
  <c r="EG320" i="35"/>
  <c r="EG322" i="35" s="1"/>
  <c r="EG324" i="35" s="1"/>
  <c r="EG282" i="35" s="1"/>
  <c r="EG257" i="35"/>
  <c r="EG259" i="35" s="1"/>
  <c r="EG260" i="35" s="1"/>
  <c r="EG54" i="35" s="1"/>
  <c r="EG266" i="35"/>
  <c r="EG270" i="35" s="1"/>
  <c r="EG185" i="35"/>
  <c r="EG249" i="35"/>
  <c r="EG252" i="35" s="1"/>
  <c r="EG139" i="35"/>
  <c r="EG134" i="35"/>
  <c r="EG137" i="35" s="1"/>
  <c r="EG492" i="35"/>
  <c r="EG416" i="35"/>
  <c r="EF284" i="35"/>
  <c r="EF60" i="35" s="1"/>
  <c r="EF510" i="35"/>
  <c r="EF511" i="35" s="1"/>
  <c r="EF470" i="35" s="1"/>
  <c r="EF505" i="35"/>
  <c r="EF506" i="35" s="1"/>
  <c r="EF469" i="35" s="1"/>
  <c r="EF478" i="35"/>
  <c r="EF191" i="35"/>
  <c r="EF98" i="35"/>
  <c r="EF32" i="35"/>
  <c r="EF43" i="35" s="1"/>
  <c r="EF17" i="35" s="1"/>
  <c r="EE493" i="35"/>
  <c r="EE494" i="35" s="1"/>
  <c r="EE468" i="35" s="1"/>
  <c r="EE486" i="35"/>
  <c r="EF571" i="35"/>
  <c r="EF69" i="35" s="1"/>
  <c r="EC268" i="35"/>
  <c r="EC271" i="35" s="1"/>
  <c r="EC55" i="35" s="1"/>
  <c r="EC253" i="35"/>
  <c r="EC53" i="35" s="1"/>
  <c r="EG96" i="35"/>
  <c r="EG41" i="35" s="1"/>
  <c r="EG94" i="35"/>
  <c r="EG39" i="35" s="1"/>
  <c r="EG92" i="35"/>
  <c r="EG37" i="35" s="1"/>
  <c r="EG90" i="35"/>
  <c r="EG35" i="35" s="1"/>
  <c r="EG88" i="35"/>
  <c r="EG33" i="35" s="1"/>
  <c r="EG97" i="35"/>
  <c r="EG42" i="35" s="1"/>
  <c r="EG95" i="35"/>
  <c r="EG40" i="35" s="1"/>
  <c r="EG93" i="35"/>
  <c r="EG38" i="35" s="1"/>
  <c r="EG91" i="35"/>
  <c r="EG36" i="35" s="1"/>
  <c r="EG89" i="35"/>
  <c r="EG34" i="35" s="1"/>
  <c r="EG87" i="35"/>
  <c r="EG115" i="35"/>
  <c r="EG522" i="35"/>
  <c r="EG244" i="35"/>
  <c r="EG237" i="35"/>
  <c r="EG242" i="35" s="1"/>
  <c r="EG189" i="35"/>
  <c r="EG187" i="35"/>
  <c r="EH175" i="35"/>
  <c r="EH4" i="35"/>
  <c r="EI7" i="35"/>
  <c r="EH5" i="35"/>
  <c r="EH6" i="35" s="1"/>
  <c r="EH128" i="35" s="1"/>
  <c r="EH130" i="35" s="1"/>
  <c r="EH131" i="35" s="1"/>
  <c r="EH132" i="35" s="1"/>
  <c r="EH9" i="35"/>
  <c r="EH211" i="35" s="1"/>
  <c r="EH8" i="35"/>
  <c r="EH30" i="35"/>
  <c r="EF340" i="35"/>
  <c r="EF61" i="35" s="1"/>
  <c r="ED461" i="35"/>
  <c r="ED462" i="35" s="1"/>
  <c r="ED443" i="35" s="1"/>
  <c r="ED444" i="35" s="1"/>
  <c r="ED65" i="35" s="1"/>
  <c r="ED251" i="35"/>
  <c r="EF143" i="35"/>
  <c r="EF405" i="35"/>
  <c r="EF406" i="35" s="1"/>
  <c r="EF391" i="35" s="1"/>
  <c r="ED487" i="35"/>
  <c r="ED467" i="35" s="1"/>
  <c r="EF205" i="35" l="1"/>
  <c r="EF203" i="35"/>
  <c r="EF204" i="35" s="1"/>
  <c r="EF208" i="35" s="1"/>
  <c r="EF209" i="35" s="1"/>
  <c r="EF210" i="35" s="1"/>
  <c r="EF212" i="35" s="1"/>
  <c r="EF177" i="35" s="1"/>
  <c r="EF144" i="35"/>
  <c r="EF145" i="35" s="1"/>
  <c r="EG191" i="35"/>
  <c r="EE444" i="35"/>
  <c r="EE65" i="35" s="1"/>
  <c r="EE480" i="35"/>
  <c r="EE466" i="35" s="1"/>
  <c r="EE487" i="35"/>
  <c r="EE467" i="35" s="1"/>
  <c r="ED471" i="35"/>
  <c r="ED66" i="35" s="1"/>
  <c r="EF521" i="35"/>
  <c r="EF524" i="35" s="1"/>
  <c r="EL526" i="35" s="1"/>
  <c r="EL68" i="35" s="1"/>
  <c r="EF243" i="35"/>
  <c r="EF245" i="35" s="1"/>
  <c r="EF178" i="35" s="1"/>
  <c r="EF456" i="35"/>
  <c r="EF457" i="35" s="1"/>
  <c r="EF442" i="35" s="1"/>
  <c r="EF479" i="35"/>
  <c r="EF485" i="35" s="1"/>
  <c r="EE251" i="35"/>
  <c r="EE268" i="35" s="1"/>
  <c r="EE271" i="35" s="1"/>
  <c r="EE55" i="35" s="1"/>
  <c r="EF147" i="35"/>
  <c r="EF461" i="35" s="1"/>
  <c r="EF462" i="35" s="1"/>
  <c r="EF443" i="35" s="1"/>
  <c r="EG143" i="35"/>
  <c r="EH554" i="35"/>
  <c r="EH561" i="35" s="1"/>
  <c r="EH568" i="35" s="1"/>
  <c r="EH553" i="35"/>
  <c r="EH560" i="35" s="1"/>
  <c r="EH567" i="35" s="1"/>
  <c r="EH556" i="35"/>
  <c r="EH563" i="35" s="1"/>
  <c r="EH570" i="35" s="1"/>
  <c r="EH555" i="35"/>
  <c r="EH562" i="35" s="1"/>
  <c r="EH569" i="35" s="1"/>
  <c r="EH551" i="35"/>
  <c r="EH558" i="35" s="1"/>
  <c r="EH565" i="35" s="1"/>
  <c r="EH552" i="35"/>
  <c r="EH559" i="35" s="1"/>
  <c r="EH566" i="35" s="1"/>
  <c r="EH475" i="35"/>
  <c r="EH448" i="35"/>
  <c r="EH451" i="35" s="1"/>
  <c r="EH452" i="35" s="1"/>
  <c r="EH441" i="35" s="1"/>
  <c r="EH414" i="35"/>
  <c r="EH417" i="35" s="1"/>
  <c r="EH382" i="35"/>
  <c r="EH385" i="35" s="1"/>
  <c r="EH386" i="35" s="1"/>
  <c r="EH62" i="35" s="1"/>
  <c r="EH368" i="35"/>
  <c r="EH370" i="35" s="1"/>
  <c r="EH371" i="35" s="1"/>
  <c r="EH338" i="35" s="1"/>
  <c r="EH397" i="35"/>
  <c r="EH352" i="35"/>
  <c r="EH355" i="35" s="1"/>
  <c r="EH356" i="35" s="1"/>
  <c r="EH336" i="35" s="1"/>
  <c r="EH344" i="35"/>
  <c r="EH347" i="35" s="1"/>
  <c r="EH348" i="35" s="1"/>
  <c r="EH335" i="35" s="1"/>
  <c r="EH328" i="35"/>
  <c r="EH330" i="35" s="1"/>
  <c r="EH331" i="35" s="1"/>
  <c r="EH283" i="35" s="1"/>
  <c r="EH375" i="35"/>
  <c r="EH377" i="35" s="1"/>
  <c r="EH378" i="35" s="1"/>
  <c r="EH339" i="35" s="1"/>
  <c r="EH360" i="35"/>
  <c r="EH363" i="35" s="1"/>
  <c r="EH364" i="35" s="1"/>
  <c r="EH337" i="35" s="1"/>
  <c r="EH304" i="35"/>
  <c r="EH307" i="35" s="1"/>
  <c r="EH308" i="35" s="1"/>
  <c r="EH280" i="35" s="1"/>
  <c r="EH320" i="35"/>
  <c r="EH322" i="35" s="1"/>
  <c r="EH324" i="35" s="1"/>
  <c r="EH282" i="35" s="1"/>
  <c r="EH296" i="35"/>
  <c r="EH299" i="35" s="1"/>
  <c r="EH300" i="35" s="1"/>
  <c r="EH279" i="35" s="1"/>
  <c r="EH266" i="35"/>
  <c r="EH270" i="35" s="1"/>
  <c r="EH288" i="35"/>
  <c r="EH291" i="35" s="1"/>
  <c r="EH292" i="35" s="1"/>
  <c r="EH278" i="35" s="1"/>
  <c r="EH257" i="35"/>
  <c r="EH259" i="35" s="1"/>
  <c r="EH260" i="35" s="1"/>
  <c r="EH54" i="35" s="1"/>
  <c r="EH312" i="35"/>
  <c r="EH314" i="35" s="1"/>
  <c r="EH316" i="35" s="1"/>
  <c r="EH281" i="35" s="1"/>
  <c r="EH185" i="35"/>
  <c r="EH249" i="35"/>
  <c r="EH252" i="35" s="1"/>
  <c r="EH139" i="35"/>
  <c r="EH134" i="35"/>
  <c r="EH137" i="35" s="1"/>
  <c r="EH492" i="35"/>
  <c r="EG141" i="35"/>
  <c r="EG405" i="35"/>
  <c r="EG406" i="35" s="1"/>
  <c r="EG391" i="35" s="1"/>
  <c r="EH416" i="35"/>
  <c r="ED268" i="35"/>
  <c r="ED271" i="35" s="1"/>
  <c r="ED55" i="35" s="1"/>
  <c r="ED253" i="35"/>
  <c r="ED53" i="35" s="1"/>
  <c r="EG505" i="35"/>
  <c r="EG506" i="35" s="1"/>
  <c r="EG469" i="35" s="1"/>
  <c r="EG510" i="35"/>
  <c r="EG511" i="35" s="1"/>
  <c r="EG470" i="35" s="1"/>
  <c r="EG478" i="35"/>
  <c r="EF493" i="35"/>
  <c r="EF494" i="35" s="1"/>
  <c r="EF468" i="35" s="1"/>
  <c r="EF486" i="35"/>
  <c r="EG284" i="35"/>
  <c r="EG60" i="35" s="1"/>
  <c r="EG571" i="35"/>
  <c r="EG69" i="35" s="1"/>
  <c r="EH115" i="35"/>
  <c r="EH91" i="35"/>
  <c r="EH36" i="35" s="1"/>
  <c r="EH93" i="35"/>
  <c r="EH38" i="35" s="1"/>
  <c r="EH92" i="35"/>
  <c r="EH37" i="35" s="1"/>
  <c r="EH97" i="35"/>
  <c r="EH42" i="35" s="1"/>
  <c r="EH96" i="35"/>
  <c r="EH41" i="35" s="1"/>
  <c r="EH87" i="35"/>
  <c r="EH95" i="35"/>
  <c r="EH40" i="35" s="1"/>
  <c r="EH89" i="35"/>
  <c r="EH34" i="35" s="1"/>
  <c r="EH90" i="35"/>
  <c r="EH35" i="35" s="1"/>
  <c r="EH94" i="35"/>
  <c r="EH39" i="35" s="1"/>
  <c r="EH88" i="35"/>
  <c r="EH33" i="35" s="1"/>
  <c r="EE515" i="35"/>
  <c r="EE517" i="35" s="1"/>
  <c r="EE67" i="35" s="1"/>
  <c r="EE51" i="35"/>
  <c r="EH522" i="35"/>
  <c r="EH244" i="35"/>
  <c r="EH237" i="35"/>
  <c r="EH242" i="35" s="1"/>
  <c r="EH189" i="35"/>
  <c r="EH187" i="35"/>
  <c r="EI175" i="35"/>
  <c r="EI9" i="35"/>
  <c r="EI211" i="35" s="1"/>
  <c r="EI4" i="35"/>
  <c r="EJ7" i="35"/>
  <c r="EI30" i="35"/>
  <c r="EI5" i="35"/>
  <c r="EI6" i="35" s="1"/>
  <c r="EI128" i="35" s="1"/>
  <c r="EI130" i="35" s="1"/>
  <c r="EI131" i="35" s="1"/>
  <c r="EI132" i="35" s="1"/>
  <c r="EI8" i="35"/>
  <c r="EG98" i="35"/>
  <c r="EG32" i="35"/>
  <c r="EG43" i="35" s="1"/>
  <c r="EG17" i="35" s="1"/>
  <c r="EG340" i="35"/>
  <c r="EG61" i="35" s="1"/>
  <c r="EG205" i="35" l="1"/>
  <c r="EG203" i="35"/>
  <c r="EG204" i="35" s="1"/>
  <c r="EG208" i="35" s="1"/>
  <c r="EG209" i="35" s="1"/>
  <c r="EG210" i="35" s="1"/>
  <c r="EG212" i="35" s="1"/>
  <c r="EG177" i="35" s="1"/>
  <c r="EE471" i="35"/>
  <c r="EE66" i="35" s="1"/>
  <c r="EF480" i="35"/>
  <c r="EF466" i="35" s="1"/>
  <c r="EH284" i="35"/>
  <c r="EH60" i="35" s="1"/>
  <c r="EF444" i="35"/>
  <c r="EF65" i="35" s="1"/>
  <c r="EF487" i="35"/>
  <c r="EF467" i="35" s="1"/>
  <c r="EF251" i="35"/>
  <c r="EF268" i="35" s="1"/>
  <c r="EF271" i="35" s="1"/>
  <c r="EF55" i="35" s="1"/>
  <c r="EE253" i="35"/>
  <c r="EE53" i="35" s="1"/>
  <c r="EH191" i="35"/>
  <c r="EI556" i="35"/>
  <c r="EI563" i="35" s="1"/>
  <c r="EI570" i="35" s="1"/>
  <c r="EI555" i="35"/>
  <c r="EI562" i="35" s="1"/>
  <c r="EI569" i="35" s="1"/>
  <c r="EI553" i="35"/>
  <c r="EI560" i="35" s="1"/>
  <c r="EI567" i="35" s="1"/>
  <c r="EI554" i="35"/>
  <c r="EI561" i="35" s="1"/>
  <c r="EI568" i="35" s="1"/>
  <c r="EI551" i="35"/>
  <c r="EI558" i="35" s="1"/>
  <c r="EI565" i="35" s="1"/>
  <c r="EI552" i="35"/>
  <c r="EI559" i="35" s="1"/>
  <c r="EI566" i="35" s="1"/>
  <c r="EI475" i="35"/>
  <c r="EI448" i="35"/>
  <c r="EI451" i="35" s="1"/>
  <c r="EI452" i="35" s="1"/>
  <c r="EI441" i="35" s="1"/>
  <c r="EI397" i="35"/>
  <c r="EI414" i="35"/>
  <c r="EI417" i="35" s="1"/>
  <c r="EI375" i="35"/>
  <c r="EI377" i="35" s="1"/>
  <c r="EI378" i="35" s="1"/>
  <c r="EI339" i="35" s="1"/>
  <c r="EI368" i="35"/>
  <c r="EI370" i="35" s="1"/>
  <c r="EI371" i="35" s="1"/>
  <c r="EI338" i="35" s="1"/>
  <c r="EI352" i="35"/>
  <c r="EI355" i="35" s="1"/>
  <c r="EI356" i="35" s="1"/>
  <c r="EI336" i="35" s="1"/>
  <c r="EI344" i="35"/>
  <c r="EI347" i="35" s="1"/>
  <c r="EI348" i="35" s="1"/>
  <c r="EI335" i="35" s="1"/>
  <c r="EI312" i="35"/>
  <c r="EI314" i="35" s="1"/>
  <c r="EI316" i="35" s="1"/>
  <c r="EI281" i="35" s="1"/>
  <c r="EI328" i="35"/>
  <c r="EI330" i="35" s="1"/>
  <c r="EI331" i="35" s="1"/>
  <c r="EI283" i="35" s="1"/>
  <c r="EI382" i="35"/>
  <c r="EI385" i="35" s="1"/>
  <c r="EI386" i="35" s="1"/>
  <c r="EI62" i="35" s="1"/>
  <c r="EI296" i="35"/>
  <c r="EI299" i="35" s="1"/>
  <c r="EI300" i="35" s="1"/>
  <c r="EI279" i="35" s="1"/>
  <c r="EI320" i="35"/>
  <c r="EI322" i="35" s="1"/>
  <c r="EI324" i="35" s="1"/>
  <c r="EI282" i="35" s="1"/>
  <c r="EI360" i="35"/>
  <c r="EI363" i="35" s="1"/>
  <c r="EI364" i="35" s="1"/>
  <c r="EI337" i="35" s="1"/>
  <c r="EI288" i="35"/>
  <c r="EI291" i="35" s="1"/>
  <c r="EI292" i="35" s="1"/>
  <c r="EI278" i="35" s="1"/>
  <c r="EI257" i="35"/>
  <c r="EI259" i="35" s="1"/>
  <c r="EI260" i="35" s="1"/>
  <c r="EI54" i="35" s="1"/>
  <c r="EI249" i="35"/>
  <c r="EI252" i="35" s="1"/>
  <c r="EI304" i="35"/>
  <c r="EI307" i="35" s="1"/>
  <c r="EI308" i="35" s="1"/>
  <c r="EI280" i="35" s="1"/>
  <c r="EI266" i="35"/>
  <c r="EI270" i="35" s="1"/>
  <c r="EI185" i="35"/>
  <c r="EI139" i="35"/>
  <c r="EI134" i="35"/>
  <c r="EI137" i="35" s="1"/>
  <c r="EI492" i="35"/>
  <c r="EG493" i="35"/>
  <c r="EG494" i="35" s="1"/>
  <c r="EG468" i="35" s="1"/>
  <c r="EG486" i="35"/>
  <c r="EH143" i="35"/>
  <c r="EH405" i="35"/>
  <c r="EH406" i="35" s="1"/>
  <c r="EH391" i="35" s="1"/>
  <c r="EH141" i="35"/>
  <c r="EF515" i="35"/>
  <c r="EF517" i="35" s="1"/>
  <c r="EF67" i="35" s="1"/>
  <c r="EF51" i="35"/>
  <c r="EI90" i="35"/>
  <c r="EI35" i="35" s="1"/>
  <c r="EI92" i="35"/>
  <c r="EI37" i="35" s="1"/>
  <c r="EI115" i="35"/>
  <c r="EI97" i="35"/>
  <c r="EI42" i="35" s="1"/>
  <c r="EI96" i="35"/>
  <c r="EI41" i="35" s="1"/>
  <c r="EI87" i="35"/>
  <c r="EI95" i="35"/>
  <c r="EI40" i="35" s="1"/>
  <c r="EI89" i="35"/>
  <c r="EI34" i="35" s="1"/>
  <c r="EI93" i="35"/>
  <c r="EI38" i="35" s="1"/>
  <c r="EI94" i="35"/>
  <c r="EI39" i="35" s="1"/>
  <c r="EI91" i="35"/>
  <c r="EI36" i="35" s="1"/>
  <c r="EI88" i="35"/>
  <c r="EI33" i="35" s="1"/>
  <c r="EJ175" i="35"/>
  <c r="EJ9" i="35"/>
  <c r="EJ211" i="35" s="1"/>
  <c r="EK7" i="35"/>
  <c r="EJ30" i="35"/>
  <c r="EJ5" i="35"/>
  <c r="EJ6" i="35" s="1"/>
  <c r="EJ4" i="35"/>
  <c r="EJ8" i="35"/>
  <c r="EH505" i="35"/>
  <c r="EH506" i="35" s="1"/>
  <c r="EH469" i="35" s="1"/>
  <c r="EH478" i="35"/>
  <c r="EH510" i="35"/>
  <c r="EH511" i="35" s="1"/>
  <c r="EH470" i="35" s="1"/>
  <c r="EI522" i="35"/>
  <c r="EI244" i="35"/>
  <c r="EI237" i="35"/>
  <c r="EI242" i="35" s="1"/>
  <c r="EI189" i="35"/>
  <c r="EI187" i="35"/>
  <c r="EH571" i="35"/>
  <c r="EH69" i="35" s="1"/>
  <c r="EI416" i="35"/>
  <c r="EH98" i="35"/>
  <c r="EH32" i="35"/>
  <c r="EH43" i="35" s="1"/>
  <c r="EH17" i="35" s="1"/>
  <c r="EG521" i="35"/>
  <c r="EG524" i="35" s="1"/>
  <c r="EM526" i="35" s="1"/>
  <c r="EM68" i="35" s="1"/>
  <c r="EG479" i="35"/>
  <c r="EG485" i="35" s="1"/>
  <c r="EG456" i="35"/>
  <c r="EG457" i="35" s="1"/>
  <c r="EG442" i="35" s="1"/>
  <c r="EG144" i="35"/>
  <c r="EG145" i="35" s="1"/>
  <c r="EG147" i="35"/>
  <c r="EG243" i="35"/>
  <c r="EG245" i="35" s="1"/>
  <c r="EG178" i="35" s="1"/>
  <c r="EH340" i="35"/>
  <c r="EH61" i="35" s="1"/>
  <c r="EJ416" i="35" l="1"/>
  <c r="EJ128" i="35"/>
  <c r="EJ130" i="35" s="1"/>
  <c r="EJ131" i="35" s="1"/>
  <c r="EJ132" i="35" s="1"/>
  <c r="EH205" i="35"/>
  <c r="EH203" i="35"/>
  <c r="EH204" i="35" s="1"/>
  <c r="EH208" i="35" s="1"/>
  <c r="EH209" i="35" s="1"/>
  <c r="EH210" i="35" s="1"/>
  <c r="EH212" i="35" s="1"/>
  <c r="EH177" i="35" s="1"/>
  <c r="EI284" i="35"/>
  <c r="EI60" i="35" s="1"/>
  <c r="EF471" i="35"/>
  <c r="EF66" i="35" s="1"/>
  <c r="EF253" i="35"/>
  <c r="EF53" i="35" s="1"/>
  <c r="EG487" i="35"/>
  <c r="EG467" i="35" s="1"/>
  <c r="EI191" i="35"/>
  <c r="EG515" i="35"/>
  <c r="EG517" i="35" s="1"/>
  <c r="EG67" i="35" s="1"/>
  <c r="EG51" i="35"/>
  <c r="EI143" i="35"/>
  <c r="EI141" i="35"/>
  <c r="EJ522" i="35"/>
  <c r="EJ244" i="35"/>
  <c r="EJ237" i="35"/>
  <c r="EJ242" i="35" s="1"/>
  <c r="EJ189" i="35"/>
  <c r="EJ187" i="35"/>
  <c r="EI405" i="35"/>
  <c r="EI406" i="35" s="1"/>
  <c r="EI391" i="35" s="1"/>
  <c r="EH521" i="35"/>
  <c r="EH524" i="35" s="1"/>
  <c r="EN526" i="35" s="1"/>
  <c r="EN68" i="35" s="1"/>
  <c r="EH479" i="35"/>
  <c r="EH485" i="35" s="1"/>
  <c r="EH456" i="35"/>
  <c r="EH457" i="35" s="1"/>
  <c r="EH442" i="35" s="1"/>
  <c r="EH144" i="35"/>
  <c r="EH145" i="35" s="1"/>
  <c r="EH243" i="35"/>
  <c r="EH245" i="35" s="1"/>
  <c r="EH178" i="35" s="1"/>
  <c r="EH147" i="35"/>
  <c r="EI505" i="35"/>
  <c r="EI506" i="35" s="1"/>
  <c r="EI469" i="35" s="1"/>
  <c r="EI510" i="35"/>
  <c r="EI511" i="35" s="1"/>
  <c r="EI470" i="35" s="1"/>
  <c r="EI478" i="35"/>
  <c r="EH493" i="35"/>
  <c r="EH494" i="35" s="1"/>
  <c r="EH468" i="35" s="1"/>
  <c r="EH486" i="35"/>
  <c r="EI571" i="35"/>
  <c r="EI69" i="35" s="1"/>
  <c r="EJ555" i="35"/>
  <c r="EJ562" i="35" s="1"/>
  <c r="EJ569" i="35" s="1"/>
  <c r="EJ553" i="35"/>
  <c r="EJ560" i="35" s="1"/>
  <c r="EJ567" i="35" s="1"/>
  <c r="EJ554" i="35"/>
  <c r="EJ561" i="35" s="1"/>
  <c r="EJ568" i="35" s="1"/>
  <c r="EJ556" i="35"/>
  <c r="EJ563" i="35" s="1"/>
  <c r="EJ570" i="35" s="1"/>
  <c r="EJ552" i="35"/>
  <c r="EJ559" i="35" s="1"/>
  <c r="EJ566" i="35" s="1"/>
  <c r="EJ551" i="35"/>
  <c r="EJ558" i="35" s="1"/>
  <c r="EJ565" i="35" s="1"/>
  <c r="EJ448" i="35"/>
  <c r="EJ451" i="35" s="1"/>
  <c r="EJ452" i="35" s="1"/>
  <c r="EJ441" i="35" s="1"/>
  <c r="EJ475" i="35"/>
  <c r="EJ360" i="35"/>
  <c r="EJ363" i="35" s="1"/>
  <c r="EJ364" i="35" s="1"/>
  <c r="EJ337" i="35" s="1"/>
  <c r="EJ397" i="35"/>
  <c r="EJ414" i="35"/>
  <c r="EJ417" i="35" s="1"/>
  <c r="EJ375" i="35"/>
  <c r="EJ377" i="35" s="1"/>
  <c r="EJ378" i="35" s="1"/>
  <c r="EJ339" i="35" s="1"/>
  <c r="EJ368" i="35"/>
  <c r="EJ370" i="35" s="1"/>
  <c r="EJ371" i="35" s="1"/>
  <c r="EJ338" i="35" s="1"/>
  <c r="EJ352" i="35"/>
  <c r="EJ355" i="35" s="1"/>
  <c r="EJ356" i="35" s="1"/>
  <c r="EJ336" i="35" s="1"/>
  <c r="EJ344" i="35"/>
  <c r="EJ347" i="35" s="1"/>
  <c r="EJ348" i="35" s="1"/>
  <c r="EJ335" i="35" s="1"/>
  <c r="EJ328" i="35"/>
  <c r="EJ330" i="35" s="1"/>
  <c r="EJ331" i="35" s="1"/>
  <c r="EJ283" i="35" s="1"/>
  <c r="EJ382" i="35"/>
  <c r="EJ385" i="35" s="1"/>
  <c r="EJ386" i="35" s="1"/>
  <c r="EJ62" i="35" s="1"/>
  <c r="EJ320" i="35"/>
  <c r="EJ322" i="35" s="1"/>
  <c r="EJ324" i="35" s="1"/>
  <c r="EJ282" i="35" s="1"/>
  <c r="EJ296" i="35"/>
  <c r="EJ299" i="35" s="1"/>
  <c r="EJ300" i="35" s="1"/>
  <c r="EJ279" i="35" s="1"/>
  <c r="EJ266" i="35"/>
  <c r="EJ270" i="35" s="1"/>
  <c r="EJ288" i="35"/>
  <c r="EJ291" i="35" s="1"/>
  <c r="EJ292" i="35" s="1"/>
  <c r="EJ278" i="35" s="1"/>
  <c r="EJ257" i="35"/>
  <c r="EJ259" i="35" s="1"/>
  <c r="EJ260" i="35" s="1"/>
  <c r="EJ54" i="35" s="1"/>
  <c r="EJ249" i="35"/>
  <c r="EJ252" i="35" s="1"/>
  <c r="EJ312" i="35"/>
  <c r="EJ314" i="35" s="1"/>
  <c r="EJ316" i="35" s="1"/>
  <c r="EJ281" i="35" s="1"/>
  <c r="EJ304" i="35"/>
  <c r="EJ307" i="35" s="1"/>
  <c r="EJ308" i="35" s="1"/>
  <c r="EJ280" i="35" s="1"/>
  <c r="EJ134" i="35"/>
  <c r="EJ137" i="35" s="1"/>
  <c r="EJ139" i="35"/>
  <c r="EJ185" i="35"/>
  <c r="EJ492" i="35"/>
  <c r="EI98" i="35"/>
  <c r="EI32" i="35"/>
  <c r="EI43" i="35" s="1"/>
  <c r="EI17" i="35" s="1"/>
  <c r="EG461" i="35"/>
  <c r="EG462" i="35" s="1"/>
  <c r="EG443" i="35" s="1"/>
  <c r="EG444" i="35" s="1"/>
  <c r="EG65" i="35" s="1"/>
  <c r="EG251" i="35"/>
  <c r="EG480" i="35"/>
  <c r="EG466" i="35" s="1"/>
  <c r="EJ96" i="35"/>
  <c r="EJ41" i="35" s="1"/>
  <c r="EJ94" i="35"/>
  <c r="EJ39" i="35" s="1"/>
  <c r="EJ92" i="35"/>
  <c r="EJ37" i="35" s="1"/>
  <c r="EJ90" i="35"/>
  <c r="EJ35" i="35" s="1"/>
  <c r="EJ88" i="35"/>
  <c r="EJ33" i="35" s="1"/>
  <c r="EJ95" i="35"/>
  <c r="EJ40" i="35" s="1"/>
  <c r="EJ115" i="35"/>
  <c r="EJ97" i="35"/>
  <c r="EJ42" i="35" s="1"/>
  <c r="EJ87" i="35"/>
  <c r="EJ91" i="35"/>
  <c r="EJ36" i="35" s="1"/>
  <c r="EJ89" i="35"/>
  <c r="EJ34" i="35" s="1"/>
  <c r="EJ93" i="35"/>
  <c r="EJ38" i="35" s="1"/>
  <c r="EK175" i="35"/>
  <c r="EL7" i="35"/>
  <c r="EK5" i="35"/>
  <c r="EK6" i="35" s="1"/>
  <c r="EK128" i="35" s="1"/>
  <c r="EK130" i="35" s="1"/>
  <c r="EK4" i="35"/>
  <c r="EK9" i="35"/>
  <c r="EK211" i="35" s="1"/>
  <c r="EK8" i="35"/>
  <c r="EK30" i="35"/>
  <c r="EI340" i="35"/>
  <c r="EI61" i="35" s="1"/>
  <c r="EK131" i="35" l="1"/>
  <c r="EK132" i="35" s="1"/>
  <c r="EI205" i="35"/>
  <c r="EI203" i="35"/>
  <c r="EI204" i="35" s="1"/>
  <c r="EI208" i="35" s="1"/>
  <c r="EI209" i="35" s="1"/>
  <c r="EI210" i="35" s="1"/>
  <c r="EI212" i="35" s="1"/>
  <c r="EI177" i="35" s="1"/>
  <c r="EG471" i="35"/>
  <c r="EG66" i="35" s="1"/>
  <c r="EH487" i="35"/>
  <c r="EH467" i="35" s="1"/>
  <c r="EJ191" i="35"/>
  <c r="EJ141" i="35"/>
  <c r="EK555" i="35"/>
  <c r="EK562" i="35" s="1"/>
  <c r="EK569" i="35" s="1"/>
  <c r="EK556" i="35"/>
  <c r="EK563" i="35" s="1"/>
  <c r="EK570" i="35" s="1"/>
  <c r="EK554" i="35"/>
  <c r="EK561" i="35" s="1"/>
  <c r="EK568" i="35" s="1"/>
  <c r="EK553" i="35"/>
  <c r="EK560" i="35" s="1"/>
  <c r="EK567" i="35" s="1"/>
  <c r="EK552" i="35"/>
  <c r="EK559" i="35" s="1"/>
  <c r="EK566" i="35" s="1"/>
  <c r="EK551" i="35"/>
  <c r="EK558" i="35" s="1"/>
  <c r="EK565" i="35" s="1"/>
  <c r="EK448" i="35"/>
  <c r="EK451" i="35" s="1"/>
  <c r="EK452" i="35" s="1"/>
  <c r="EK441" i="35" s="1"/>
  <c r="EK475" i="35"/>
  <c r="EK382" i="35"/>
  <c r="EK385" i="35" s="1"/>
  <c r="EK386" i="35" s="1"/>
  <c r="EK62" i="35" s="1"/>
  <c r="EK360" i="35"/>
  <c r="EK363" i="35" s="1"/>
  <c r="EK364" i="35" s="1"/>
  <c r="EK337" i="35" s="1"/>
  <c r="EK397" i="35"/>
  <c r="EK414" i="35"/>
  <c r="EK417" i="35" s="1"/>
  <c r="EK344" i="35"/>
  <c r="EK347" i="35" s="1"/>
  <c r="EK348" i="35" s="1"/>
  <c r="EK335" i="35" s="1"/>
  <c r="EK352" i="35"/>
  <c r="EK355" i="35" s="1"/>
  <c r="EK356" i="35" s="1"/>
  <c r="EK336" i="35" s="1"/>
  <c r="EK320" i="35"/>
  <c r="EK322" i="35" s="1"/>
  <c r="EK324" i="35" s="1"/>
  <c r="EK282" i="35" s="1"/>
  <c r="EK368" i="35"/>
  <c r="EK370" i="35" s="1"/>
  <c r="EK371" i="35" s="1"/>
  <c r="EK338" i="35" s="1"/>
  <c r="EK304" i="35"/>
  <c r="EK307" i="35" s="1"/>
  <c r="EK308" i="35" s="1"/>
  <c r="EK280" i="35" s="1"/>
  <c r="EK296" i="35"/>
  <c r="EK299" i="35" s="1"/>
  <c r="EK300" i="35" s="1"/>
  <c r="EK279" i="35" s="1"/>
  <c r="EK328" i="35"/>
  <c r="EK330" i="35" s="1"/>
  <c r="EK331" i="35" s="1"/>
  <c r="EK283" i="35" s="1"/>
  <c r="EK312" i="35"/>
  <c r="EK314" i="35" s="1"/>
  <c r="EK316" i="35" s="1"/>
  <c r="EK281" i="35" s="1"/>
  <c r="EK375" i="35"/>
  <c r="EK377" i="35" s="1"/>
  <c r="EK378" i="35" s="1"/>
  <c r="EK339" i="35" s="1"/>
  <c r="EK257" i="35"/>
  <c r="EK259" i="35" s="1"/>
  <c r="EK260" i="35" s="1"/>
  <c r="EK54" i="35" s="1"/>
  <c r="EK249" i="35"/>
  <c r="EK252" i="35" s="1"/>
  <c r="EK266" i="35"/>
  <c r="EK270" i="35" s="1"/>
  <c r="EK288" i="35"/>
  <c r="EK291" i="35" s="1"/>
  <c r="EK292" i="35" s="1"/>
  <c r="EK278" i="35" s="1"/>
  <c r="EK139" i="35"/>
  <c r="EK134" i="35"/>
  <c r="EK137" i="35" s="1"/>
  <c r="EK185" i="35"/>
  <c r="EK492" i="35"/>
  <c r="EK416" i="35"/>
  <c r="EH515" i="35"/>
  <c r="EH517" i="35" s="1"/>
  <c r="EH67" i="35" s="1"/>
  <c r="EH51" i="35"/>
  <c r="EK522" i="35"/>
  <c r="EK187" i="35"/>
  <c r="EK244" i="35"/>
  <c r="EK237" i="35"/>
  <c r="EK242" i="35" s="1"/>
  <c r="EK189" i="35"/>
  <c r="EJ505" i="35"/>
  <c r="EJ506" i="35" s="1"/>
  <c r="EJ469" i="35" s="1"/>
  <c r="EJ478" i="35"/>
  <c r="EJ510" i="35"/>
  <c r="EJ511" i="35" s="1"/>
  <c r="EJ470" i="35" s="1"/>
  <c r="EJ571" i="35"/>
  <c r="EJ69" i="35" s="1"/>
  <c r="EL175" i="35"/>
  <c r="EL4" i="35"/>
  <c r="EL9" i="35"/>
  <c r="EL211" i="35" s="1"/>
  <c r="EL8" i="35"/>
  <c r="EL5" i="35"/>
  <c r="EL6" i="35" s="1"/>
  <c r="EL128" i="35" s="1"/>
  <c r="EL130" i="35" s="1"/>
  <c r="EL131" i="35" s="1"/>
  <c r="EL132" i="35" s="1"/>
  <c r="EM7" i="35"/>
  <c r="EL30" i="35"/>
  <c r="EJ284" i="35"/>
  <c r="EJ60" i="35" s="1"/>
  <c r="EH461" i="35"/>
  <c r="EH462" i="35" s="1"/>
  <c r="EH443" i="35" s="1"/>
  <c r="EH444" i="35" s="1"/>
  <c r="EH65" i="35" s="1"/>
  <c r="EH251" i="35"/>
  <c r="EG268" i="35"/>
  <c r="EG271" i="35" s="1"/>
  <c r="EG55" i="35" s="1"/>
  <c r="EG253" i="35"/>
  <c r="EG53" i="35" s="1"/>
  <c r="EI521" i="35"/>
  <c r="EI524" i="35" s="1"/>
  <c r="EO526" i="35" s="1"/>
  <c r="EO68" i="35" s="1"/>
  <c r="EI456" i="35"/>
  <c r="EI457" i="35" s="1"/>
  <c r="EI442" i="35" s="1"/>
  <c r="EI479" i="35"/>
  <c r="EI485" i="35" s="1"/>
  <c r="EI147" i="35"/>
  <c r="EI243" i="35"/>
  <c r="EI245" i="35" s="1"/>
  <c r="EI178" i="35" s="1"/>
  <c r="EI144" i="35"/>
  <c r="EI145" i="35" s="1"/>
  <c r="EJ340" i="35"/>
  <c r="EJ61" i="35" s="1"/>
  <c r="EJ98" i="35"/>
  <c r="EJ32" i="35"/>
  <c r="EJ43" i="35" s="1"/>
  <c r="EJ17" i="35" s="1"/>
  <c r="EH480" i="35"/>
  <c r="EH466" i="35" s="1"/>
  <c r="EJ143" i="35"/>
  <c r="EK115" i="35"/>
  <c r="EK96" i="35"/>
  <c r="EK41" i="35" s="1"/>
  <c r="EK94" i="35"/>
  <c r="EK39" i="35" s="1"/>
  <c r="EK92" i="35"/>
  <c r="EK37" i="35" s="1"/>
  <c r="EK90" i="35"/>
  <c r="EK35" i="35" s="1"/>
  <c r="EK88" i="35"/>
  <c r="EK33" i="35" s="1"/>
  <c r="EK97" i="35"/>
  <c r="EK42" i="35" s="1"/>
  <c r="EK87" i="35"/>
  <c r="EK91" i="35"/>
  <c r="EK36" i="35" s="1"/>
  <c r="EK95" i="35"/>
  <c r="EK40" i="35" s="1"/>
  <c r="EK89" i="35"/>
  <c r="EK34" i="35" s="1"/>
  <c r="EK93" i="35"/>
  <c r="EK38" i="35" s="1"/>
  <c r="EI493" i="35"/>
  <c r="EI494" i="35" s="1"/>
  <c r="EI468" i="35" s="1"/>
  <c r="EI486" i="35"/>
  <c r="EJ405" i="35"/>
  <c r="EJ406" i="35" s="1"/>
  <c r="EJ391" i="35" s="1"/>
  <c r="EJ205" i="35" l="1"/>
  <c r="EJ203" i="35"/>
  <c r="EJ204" i="35" s="1"/>
  <c r="EJ208" i="35" s="1"/>
  <c r="EJ209" i="35" s="1"/>
  <c r="EJ210" i="35" s="1"/>
  <c r="EJ212" i="35" s="1"/>
  <c r="EJ177" i="35" s="1"/>
  <c r="EJ521" i="35"/>
  <c r="EJ524" i="35" s="1"/>
  <c r="EP526" i="35" s="1"/>
  <c r="EP68" i="35" s="1"/>
  <c r="EK571" i="35"/>
  <c r="EK69" i="35" s="1"/>
  <c r="EJ144" i="35"/>
  <c r="EJ145" i="35" s="1"/>
  <c r="EJ515" i="35" s="1"/>
  <c r="EJ517" i="35" s="1"/>
  <c r="EJ67" i="35" s="1"/>
  <c r="EJ147" i="35"/>
  <c r="EJ251" i="35" s="1"/>
  <c r="EJ243" i="35"/>
  <c r="EJ245" i="35" s="1"/>
  <c r="EJ178" i="35" s="1"/>
  <c r="EJ456" i="35"/>
  <c r="EJ457" i="35" s="1"/>
  <c r="EJ442" i="35" s="1"/>
  <c r="EJ479" i="35"/>
  <c r="EJ485" i="35" s="1"/>
  <c r="EH471" i="35"/>
  <c r="EH66" i="35" s="1"/>
  <c r="EI480" i="35"/>
  <c r="EI466" i="35" s="1"/>
  <c r="EI515" i="35"/>
  <c r="EI517" i="35" s="1"/>
  <c r="EI67" i="35" s="1"/>
  <c r="EI51" i="35"/>
  <c r="EK340" i="35"/>
  <c r="EK61" i="35" s="1"/>
  <c r="EH268" i="35"/>
  <c r="EH271" i="35" s="1"/>
  <c r="EH55" i="35" s="1"/>
  <c r="EH253" i="35"/>
  <c r="EH53" i="35" s="1"/>
  <c r="EJ493" i="35"/>
  <c r="EJ494" i="35" s="1"/>
  <c r="EJ468" i="35" s="1"/>
  <c r="EJ486" i="35"/>
  <c r="EK98" i="35"/>
  <c r="EK32" i="35"/>
  <c r="EK43" i="35" s="1"/>
  <c r="EK17" i="35" s="1"/>
  <c r="EK141" i="35"/>
  <c r="EK405" i="35"/>
  <c r="EK406" i="35" s="1"/>
  <c r="EK391" i="35" s="1"/>
  <c r="EK143" i="35"/>
  <c r="EL96" i="35"/>
  <c r="EL41" i="35" s="1"/>
  <c r="EL94" i="35"/>
  <c r="EL39" i="35" s="1"/>
  <c r="EL92" i="35"/>
  <c r="EL37" i="35" s="1"/>
  <c r="EL90" i="35"/>
  <c r="EL35" i="35" s="1"/>
  <c r="EL88" i="35"/>
  <c r="EL33" i="35" s="1"/>
  <c r="EL97" i="35"/>
  <c r="EL42" i="35" s="1"/>
  <c r="EL115" i="35"/>
  <c r="EL87" i="35"/>
  <c r="EL91" i="35"/>
  <c r="EL36" i="35" s="1"/>
  <c r="EL95" i="35"/>
  <c r="EL40" i="35" s="1"/>
  <c r="EL93" i="35"/>
  <c r="EL38" i="35" s="1"/>
  <c r="EL89" i="35"/>
  <c r="EL34" i="35" s="1"/>
  <c r="EK284" i="35"/>
  <c r="EK60" i="35" s="1"/>
  <c r="EL554" i="35"/>
  <c r="EL561" i="35" s="1"/>
  <c r="EL568" i="35" s="1"/>
  <c r="EL555" i="35"/>
  <c r="EL562" i="35" s="1"/>
  <c r="EL569" i="35" s="1"/>
  <c r="EL553" i="35"/>
  <c r="EL560" i="35" s="1"/>
  <c r="EL567" i="35" s="1"/>
  <c r="EL556" i="35"/>
  <c r="EL563" i="35" s="1"/>
  <c r="EL570" i="35" s="1"/>
  <c r="EL552" i="35"/>
  <c r="EL559" i="35" s="1"/>
  <c r="EL566" i="35" s="1"/>
  <c r="EL551" i="35"/>
  <c r="EL558" i="35" s="1"/>
  <c r="EL565" i="35" s="1"/>
  <c r="EL475" i="35"/>
  <c r="EL448" i="35"/>
  <c r="EL451" i="35" s="1"/>
  <c r="EL452" i="35" s="1"/>
  <c r="EL441" i="35" s="1"/>
  <c r="EL382" i="35"/>
  <c r="EL385" i="35" s="1"/>
  <c r="EL386" i="35" s="1"/>
  <c r="EL62" i="35" s="1"/>
  <c r="EL368" i="35"/>
  <c r="EL370" i="35" s="1"/>
  <c r="EL371" i="35" s="1"/>
  <c r="EL338" i="35" s="1"/>
  <c r="EL397" i="35"/>
  <c r="EL375" i="35"/>
  <c r="EL377" i="35" s="1"/>
  <c r="EL378" i="35" s="1"/>
  <c r="EL339" i="35" s="1"/>
  <c r="EL414" i="35"/>
  <c r="EL417" i="35" s="1"/>
  <c r="EL352" i="35"/>
  <c r="EL355" i="35" s="1"/>
  <c r="EL356" i="35" s="1"/>
  <c r="EL336" i="35" s="1"/>
  <c r="EL320" i="35"/>
  <c r="EL322" i="35" s="1"/>
  <c r="EL324" i="35" s="1"/>
  <c r="EL282" i="35" s="1"/>
  <c r="EL360" i="35"/>
  <c r="EL363" i="35" s="1"/>
  <c r="EL364" i="35" s="1"/>
  <c r="EL337" i="35" s="1"/>
  <c r="EL328" i="35"/>
  <c r="EL330" i="35" s="1"/>
  <c r="EL331" i="35" s="1"/>
  <c r="EL283" i="35" s="1"/>
  <c r="EL312" i="35"/>
  <c r="EL314" i="35" s="1"/>
  <c r="EL316" i="35" s="1"/>
  <c r="EL281" i="35" s="1"/>
  <c r="EL344" i="35"/>
  <c r="EL347" i="35" s="1"/>
  <c r="EL348" i="35" s="1"/>
  <c r="EL335" i="35" s="1"/>
  <c r="EL296" i="35"/>
  <c r="EL299" i="35" s="1"/>
  <c r="EL300" i="35" s="1"/>
  <c r="EL279" i="35" s="1"/>
  <c r="EL257" i="35"/>
  <c r="EL259" i="35" s="1"/>
  <c r="EL260" i="35" s="1"/>
  <c r="EL54" i="35" s="1"/>
  <c r="EL249" i="35"/>
  <c r="EL252" i="35" s="1"/>
  <c r="EL266" i="35"/>
  <c r="EL270" i="35" s="1"/>
  <c r="EL304" i="35"/>
  <c r="EL307" i="35" s="1"/>
  <c r="EL308" i="35" s="1"/>
  <c r="EL280" i="35" s="1"/>
  <c r="EL288" i="35"/>
  <c r="EL291" i="35" s="1"/>
  <c r="EL292" i="35" s="1"/>
  <c r="EL278" i="35" s="1"/>
  <c r="EL185" i="35"/>
  <c r="EL139" i="35"/>
  <c r="EL134" i="35"/>
  <c r="EL137" i="35" s="1"/>
  <c r="EL492" i="35"/>
  <c r="EK505" i="35"/>
  <c r="EK506" i="35" s="1"/>
  <c r="EK469" i="35" s="1"/>
  <c r="EK510" i="35"/>
  <c r="EK511" i="35" s="1"/>
  <c r="EK470" i="35" s="1"/>
  <c r="EK478" i="35"/>
  <c r="EL416" i="35"/>
  <c r="EM175" i="35"/>
  <c r="EM9" i="35"/>
  <c r="EM211" i="35" s="1"/>
  <c r="EM4" i="35"/>
  <c r="EM8" i="35"/>
  <c r="EN7" i="35"/>
  <c r="EM5" i="35"/>
  <c r="EM6" i="35" s="1"/>
  <c r="EM30" i="35"/>
  <c r="EK191" i="35"/>
  <c r="EI461" i="35"/>
  <c r="EI462" i="35" s="1"/>
  <c r="EI443" i="35" s="1"/>
  <c r="EI444" i="35" s="1"/>
  <c r="EI65" i="35" s="1"/>
  <c r="EI251" i="35"/>
  <c r="EI487" i="35"/>
  <c r="EI467" i="35" s="1"/>
  <c r="EL522" i="35"/>
  <c r="EL244" i="35"/>
  <c r="EL237" i="35"/>
  <c r="EL242" i="35" s="1"/>
  <c r="EL187" i="35"/>
  <c r="EL189" i="35"/>
  <c r="EM416" i="35" l="1"/>
  <c r="EM128" i="35"/>
  <c r="EM130" i="35" s="1"/>
  <c r="EM131" i="35" s="1"/>
  <c r="EM132" i="35" s="1"/>
  <c r="EK205" i="35"/>
  <c r="EK203" i="35"/>
  <c r="EK204" i="35" s="1"/>
  <c r="EK208" i="35" s="1"/>
  <c r="EK209" i="35" s="1"/>
  <c r="EK210" i="35" s="1"/>
  <c r="EK212" i="35" s="1"/>
  <c r="EK177" i="35" s="1"/>
  <c r="EJ461" i="35"/>
  <c r="EJ462" i="35" s="1"/>
  <c r="EJ443" i="35" s="1"/>
  <c r="EJ444" i="35" s="1"/>
  <c r="EJ65" i="35" s="1"/>
  <c r="EI471" i="35"/>
  <c r="EI66" i="35" s="1"/>
  <c r="EJ487" i="35"/>
  <c r="EJ467" i="35" s="1"/>
  <c r="EJ51" i="35"/>
  <c r="EL191" i="35"/>
  <c r="EL340" i="35"/>
  <c r="EL61" i="35" s="1"/>
  <c r="EJ480" i="35"/>
  <c r="EJ466" i="35" s="1"/>
  <c r="EI253" i="35"/>
  <c r="EI53" i="35" s="1"/>
  <c r="EI268" i="35"/>
  <c r="EI271" i="35" s="1"/>
  <c r="EI55" i="35" s="1"/>
  <c r="EK493" i="35"/>
  <c r="EK494" i="35" s="1"/>
  <c r="EK468" i="35" s="1"/>
  <c r="EK486" i="35"/>
  <c r="EJ268" i="35"/>
  <c r="EJ271" i="35" s="1"/>
  <c r="EJ55" i="35" s="1"/>
  <c r="EJ253" i="35"/>
  <c r="EJ53" i="35" s="1"/>
  <c r="EM96" i="35"/>
  <c r="EM41" i="35" s="1"/>
  <c r="EM94" i="35"/>
  <c r="EM39" i="35" s="1"/>
  <c r="EM92" i="35"/>
  <c r="EM37" i="35" s="1"/>
  <c r="EM90" i="35"/>
  <c r="EM35" i="35" s="1"/>
  <c r="EM88" i="35"/>
  <c r="EM33" i="35" s="1"/>
  <c r="EM115" i="35"/>
  <c r="EM87" i="35"/>
  <c r="EM91" i="35"/>
  <c r="EM36" i="35" s="1"/>
  <c r="EM95" i="35"/>
  <c r="EM40" i="35" s="1"/>
  <c r="EM93" i="35"/>
  <c r="EM38" i="35" s="1"/>
  <c r="EM97" i="35"/>
  <c r="EM42" i="35" s="1"/>
  <c r="EM89" i="35"/>
  <c r="EM34" i="35" s="1"/>
  <c r="EL143" i="35"/>
  <c r="EM552" i="35"/>
  <c r="EM559" i="35" s="1"/>
  <c r="EM566" i="35" s="1"/>
  <c r="EM555" i="35"/>
  <c r="EM562" i="35" s="1"/>
  <c r="EM569" i="35" s="1"/>
  <c r="EM556" i="35"/>
  <c r="EM563" i="35" s="1"/>
  <c r="EM570" i="35" s="1"/>
  <c r="EM553" i="35"/>
  <c r="EM560" i="35" s="1"/>
  <c r="EM567" i="35" s="1"/>
  <c r="EM554" i="35"/>
  <c r="EM561" i="35" s="1"/>
  <c r="EM568" i="35" s="1"/>
  <c r="EM551" i="35"/>
  <c r="EM558" i="35" s="1"/>
  <c r="EM565" i="35" s="1"/>
  <c r="EM475" i="35"/>
  <c r="EM448" i="35"/>
  <c r="EM451" i="35" s="1"/>
  <c r="EM452" i="35" s="1"/>
  <c r="EM441" i="35" s="1"/>
  <c r="EM368" i="35"/>
  <c r="EM370" i="35" s="1"/>
  <c r="EM371" i="35" s="1"/>
  <c r="EM338" i="35" s="1"/>
  <c r="EM397" i="35"/>
  <c r="EM328" i="35"/>
  <c r="EM330" i="35" s="1"/>
  <c r="EM331" i="35" s="1"/>
  <c r="EM283" i="35" s="1"/>
  <c r="EM414" i="35"/>
  <c r="EM417" i="35" s="1"/>
  <c r="EM352" i="35"/>
  <c r="EM355" i="35" s="1"/>
  <c r="EM356" i="35" s="1"/>
  <c r="EM336" i="35" s="1"/>
  <c r="EM344" i="35"/>
  <c r="EM347" i="35" s="1"/>
  <c r="EM348" i="35" s="1"/>
  <c r="EM335" i="35" s="1"/>
  <c r="EM382" i="35"/>
  <c r="EM385" i="35" s="1"/>
  <c r="EM386" i="35" s="1"/>
  <c r="EM62" i="35" s="1"/>
  <c r="EM375" i="35"/>
  <c r="EM377" i="35" s="1"/>
  <c r="EM378" i="35" s="1"/>
  <c r="EM339" i="35" s="1"/>
  <c r="EM320" i="35"/>
  <c r="EM322" i="35" s="1"/>
  <c r="EM324" i="35" s="1"/>
  <c r="EM282" i="35" s="1"/>
  <c r="EM360" i="35"/>
  <c r="EM363" i="35" s="1"/>
  <c r="EM364" i="35" s="1"/>
  <c r="EM337" i="35" s="1"/>
  <c r="EM304" i="35"/>
  <c r="EM307" i="35" s="1"/>
  <c r="EM308" i="35" s="1"/>
  <c r="EM280" i="35" s="1"/>
  <c r="EM312" i="35"/>
  <c r="EM314" i="35" s="1"/>
  <c r="EM316" i="35" s="1"/>
  <c r="EM281" i="35" s="1"/>
  <c r="EM296" i="35"/>
  <c r="EM299" i="35" s="1"/>
  <c r="EM300" i="35" s="1"/>
  <c r="EM279" i="35" s="1"/>
  <c r="EM249" i="35"/>
  <c r="EM252" i="35" s="1"/>
  <c r="EM266" i="35"/>
  <c r="EM270" i="35" s="1"/>
  <c r="EM139" i="35"/>
  <c r="EM288" i="35"/>
  <c r="EM291" i="35" s="1"/>
  <c r="EM292" i="35" s="1"/>
  <c r="EM278" i="35" s="1"/>
  <c r="EM257" i="35"/>
  <c r="EM259" i="35" s="1"/>
  <c r="EM260" i="35" s="1"/>
  <c r="EM54" i="35" s="1"/>
  <c r="EM185" i="35"/>
  <c r="EM134" i="35"/>
  <c r="EM137" i="35" s="1"/>
  <c r="EM492" i="35"/>
  <c r="EL141" i="35"/>
  <c r="EL405" i="35"/>
  <c r="EL406" i="35" s="1"/>
  <c r="EL391" i="35" s="1"/>
  <c r="EL98" i="35"/>
  <c r="EL32" i="35"/>
  <c r="EL43" i="35" s="1"/>
  <c r="EL17" i="35" s="1"/>
  <c r="EN175" i="35"/>
  <c r="EN8" i="35"/>
  <c r="EN9" i="35"/>
  <c r="EN211" i="35" s="1"/>
  <c r="EN4" i="35"/>
  <c r="EO7" i="35"/>
  <c r="EN5" i="35"/>
  <c r="EN6" i="35" s="1"/>
  <c r="EN128" i="35" s="1"/>
  <c r="EN130" i="35" s="1"/>
  <c r="EN131" i="35" s="1"/>
  <c r="EN132" i="35" s="1"/>
  <c r="EN30" i="35"/>
  <c r="EL284" i="35"/>
  <c r="EL60" i="35" s="1"/>
  <c r="EK521" i="35"/>
  <c r="EK524" i="35" s="1"/>
  <c r="EQ526" i="35" s="1"/>
  <c r="EQ68" i="35" s="1"/>
  <c r="EK479" i="35"/>
  <c r="EK485" i="35" s="1"/>
  <c r="EK456" i="35"/>
  <c r="EK457" i="35" s="1"/>
  <c r="EK442" i="35" s="1"/>
  <c r="EK243" i="35"/>
  <c r="EK245" i="35" s="1"/>
  <c r="EK178" i="35" s="1"/>
  <c r="EK147" i="35"/>
  <c r="EK144" i="35"/>
  <c r="EK145" i="35" s="1"/>
  <c r="EL505" i="35"/>
  <c r="EL506" i="35" s="1"/>
  <c r="EL469" i="35" s="1"/>
  <c r="EL510" i="35"/>
  <c r="EL511" i="35" s="1"/>
  <c r="EL470" i="35" s="1"/>
  <c r="EL478" i="35"/>
  <c r="EM522" i="35"/>
  <c r="EM244" i="35"/>
  <c r="EM237" i="35"/>
  <c r="EM242" i="35" s="1"/>
  <c r="EM189" i="35"/>
  <c r="EM187" i="35"/>
  <c r="EL571" i="35"/>
  <c r="EL69" i="35" s="1"/>
  <c r="EL205" i="35" l="1"/>
  <c r="EL203" i="35"/>
  <c r="EL204" i="35" s="1"/>
  <c r="EL208" i="35" s="1"/>
  <c r="EL209" i="35" s="1"/>
  <c r="EL210" i="35" s="1"/>
  <c r="EL212" i="35" s="1"/>
  <c r="EL177" i="35" s="1"/>
  <c r="EJ471" i="35"/>
  <c r="EJ66" i="35" s="1"/>
  <c r="EM571" i="35"/>
  <c r="EM69" i="35" s="1"/>
  <c r="EM191" i="35"/>
  <c r="EM284" i="35"/>
  <c r="EM60" i="35" s="1"/>
  <c r="EK480" i="35"/>
  <c r="EK466" i="35" s="1"/>
  <c r="EK515" i="35"/>
  <c r="EK517" i="35" s="1"/>
  <c r="EK67" i="35" s="1"/>
  <c r="EK51" i="35"/>
  <c r="EN96" i="35"/>
  <c r="EN41" i="35" s="1"/>
  <c r="EN94" i="35"/>
  <c r="EN39" i="35" s="1"/>
  <c r="EN92" i="35"/>
  <c r="EN37" i="35" s="1"/>
  <c r="EN90" i="35"/>
  <c r="EN35" i="35" s="1"/>
  <c r="EN88" i="35"/>
  <c r="EN33" i="35" s="1"/>
  <c r="EN115" i="35"/>
  <c r="EN91" i="35"/>
  <c r="EN36" i="35" s="1"/>
  <c r="EN95" i="35"/>
  <c r="EN40" i="35" s="1"/>
  <c r="EN87" i="35"/>
  <c r="EN93" i="35"/>
  <c r="EN38" i="35" s="1"/>
  <c r="EN89" i="35"/>
  <c r="EN34" i="35" s="1"/>
  <c r="EN97" i="35"/>
  <c r="EN42" i="35" s="1"/>
  <c r="EL521" i="35"/>
  <c r="EL524" i="35" s="1"/>
  <c r="ER526" i="35" s="1"/>
  <c r="ER68" i="35" s="1"/>
  <c r="EL456" i="35"/>
  <c r="EL457" i="35" s="1"/>
  <c r="EL442" i="35" s="1"/>
  <c r="EL479" i="35"/>
  <c r="EL485" i="35" s="1"/>
  <c r="EL243" i="35"/>
  <c r="EL245" i="35" s="1"/>
  <c r="EL178" i="35" s="1"/>
  <c r="EL147" i="35"/>
  <c r="EL144" i="35"/>
  <c r="EL145" i="35" s="1"/>
  <c r="EN554" i="35"/>
  <c r="EN561" i="35" s="1"/>
  <c r="EN568" i="35" s="1"/>
  <c r="EN555" i="35"/>
  <c r="EN562" i="35" s="1"/>
  <c r="EN569" i="35" s="1"/>
  <c r="EN556" i="35"/>
  <c r="EN563" i="35" s="1"/>
  <c r="EN570" i="35" s="1"/>
  <c r="EN552" i="35"/>
  <c r="EN559" i="35" s="1"/>
  <c r="EN566" i="35" s="1"/>
  <c r="EN551" i="35"/>
  <c r="EN558" i="35" s="1"/>
  <c r="EN565" i="35" s="1"/>
  <c r="EN553" i="35"/>
  <c r="EN560" i="35" s="1"/>
  <c r="EN567" i="35" s="1"/>
  <c r="EN475" i="35"/>
  <c r="EN448" i="35"/>
  <c r="EN451" i="35" s="1"/>
  <c r="EN452" i="35" s="1"/>
  <c r="EN441" i="35" s="1"/>
  <c r="EN352" i="35"/>
  <c r="EN355" i="35" s="1"/>
  <c r="EN356" i="35" s="1"/>
  <c r="EN336" i="35" s="1"/>
  <c r="EN375" i="35"/>
  <c r="EN377" i="35" s="1"/>
  <c r="EN378" i="35" s="1"/>
  <c r="EN339" i="35" s="1"/>
  <c r="EN414" i="35"/>
  <c r="EN417" i="35" s="1"/>
  <c r="EN397" i="35"/>
  <c r="EN328" i="35"/>
  <c r="EN330" i="35" s="1"/>
  <c r="EN331" i="35" s="1"/>
  <c r="EN283" i="35" s="1"/>
  <c r="EN344" i="35"/>
  <c r="EN347" i="35" s="1"/>
  <c r="EN348" i="35" s="1"/>
  <c r="EN335" i="35" s="1"/>
  <c r="EN368" i="35"/>
  <c r="EN370" i="35" s="1"/>
  <c r="EN371" i="35" s="1"/>
  <c r="EN338" i="35" s="1"/>
  <c r="EN382" i="35"/>
  <c r="EN385" i="35" s="1"/>
  <c r="EN386" i="35" s="1"/>
  <c r="EN62" i="35" s="1"/>
  <c r="EN360" i="35"/>
  <c r="EN363" i="35" s="1"/>
  <c r="EN364" i="35" s="1"/>
  <c r="EN337" i="35" s="1"/>
  <c r="EN304" i="35"/>
  <c r="EN307" i="35" s="1"/>
  <c r="EN308" i="35" s="1"/>
  <c r="EN280" i="35" s="1"/>
  <c r="EN296" i="35"/>
  <c r="EN299" i="35" s="1"/>
  <c r="EN300" i="35" s="1"/>
  <c r="EN279" i="35" s="1"/>
  <c r="EN320" i="35"/>
  <c r="EN322" i="35" s="1"/>
  <c r="EN324" i="35" s="1"/>
  <c r="EN282" i="35" s="1"/>
  <c r="EN312" i="35"/>
  <c r="EN314" i="35" s="1"/>
  <c r="EN316" i="35" s="1"/>
  <c r="EN281" i="35" s="1"/>
  <c r="EN249" i="35"/>
  <c r="EN252" i="35" s="1"/>
  <c r="EN266" i="35"/>
  <c r="EN270" i="35" s="1"/>
  <c r="EN288" i="35"/>
  <c r="EN291" i="35" s="1"/>
  <c r="EN292" i="35" s="1"/>
  <c r="EN278" i="35" s="1"/>
  <c r="EN257" i="35"/>
  <c r="EN259" i="35" s="1"/>
  <c r="EN260" i="35" s="1"/>
  <c r="EN54" i="35" s="1"/>
  <c r="EN185" i="35"/>
  <c r="EN134" i="35"/>
  <c r="EN137" i="35" s="1"/>
  <c r="EN139" i="35"/>
  <c r="EN492" i="35"/>
  <c r="EM340" i="35"/>
  <c r="EM61" i="35" s="1"/>
  <c r="EM143" i="35"/>
  <c r="EL486" i="35"/>
  <c r="EL493" i="35"/>
  <c r="EL494" i="35" s="1"/>
  <c r="EL468" i="35" s="1"/>
  <c r="EO175" i="35"/>
  <c r="EO8" i="35"/>
  <c r="EO9" i="35"/>
  <c r="EO211" i="35" s="1"/>
  <c r="EP7" i="35"/>
  <c r="EO4" i="35"/>
  <c r="EO5" i="35"/>
  <c r="EO6" i="35" s="1"/>
  <c r="EO128" i="35" s="1"/>
  <c r="EO130" i="35" s="1"/>
  <c r="EO131" i="35" s="1"/>
  <c r="EO132" i="35" s="1"/>
  <c r="EO30" i="35"/>
  <c r="EN522" i="35"/>
  <c r="EN244" i="35"/>
  <c r="EN237" i="35"/>
  <c r="EN242" i="35" s="1"/>
  <c r="EN187" i="35"/>
  <c r="EN189" i="35"/>
  <c r="EM405" i="35"/>
  <c r="EM406" i="35" s="1"/>
  <c r="EM391" i="35" s="1"/>
  <c r="EM98" i="35"/>
  <c r="EM32" i="35"/>
  <c r="EM43" i="35" s="1"/>
  <c r="EM17" i="35" s="1"/>
  <c r="EM141" i="35"/>
  <c r="EN416" i="35"/>
  <c r="EM505" i="35"/>
  <c r="EM506" i="35" s="1"/>
  <c r="EM469" i="35" s="1"/>
  <c r="EM510" i="35"/>
  <c r="EM511" i="35" s="1"/>
  <c r="EM470" i="35" s="1"/>
  <c r="EM478" i="35"/>
  <c r="EK461" i="35"/>
  <c r="EK462" i="35" s="1"/>
  <c r="EK443" i="35" s="1"/>
  <c r="EK444" i="35" s="1"/>
  <c r="EK65" i="35" s="1"/>
  <c r="EK251" i="35"/>
  <c r="EK487" i="35"/>
  <c r="EK467" i="35" s="1"/>
  <c r="EM205" i="35" l="1"/>
  <c r="EM203" i="35"/>
  <c r="EM204" i="35" s="1"/>
  <c r="EM208" i="35" s="1"/>
  <c r="EM209" i="35" s="1"/>
  <c r="EM210" i="35" s="1"/>
  <c r="EM212" i="35" s="1"/>
  <c r="EM177" i="35" s="1"/>
  <c r="EL480" i="35"/>
  <c r="EL466" i="35" s="1"/>
  <c r="EK471" i="35"/>
  <c r="EK66" i="35" s="1"/>
  <c r="EN141" i="35"/>
  <c r="EN191" i="35"/>
  <c r="EO555" i="35"/>
  <c r="EO562" i="35" s="1"/>
  <c r="EO569" i="35" s="1"/>
  <c r="EO556" i="35"/>
  <c r="EO563" i="35" s="1"/>
  <c r="EO570" i="35" s="1"/>
  <c r="EO554" i="35"/>
  <c r="EO561" i="35" s="1"/>
  <c r="EO568" i="35" s="1"/>
  <c r="EO552" i="35"/>
  <c r="EO559" i="35" s="1"/>
  <c r="EO566" i="35" s="1"/>
  <c r="EO553" i="35"/>
  <c r="EO560" i="35" s="1"/>
  <c r="EO567" i="35" s="1"/>
  <c r="EO551" i="35"/>
  <c r="EO558" i="35" s="1"/>
  <c r="EO565" i="35" s="1"/>
  <c r="EO475" i="35"/>
  <c r="EO448" i="35"/>
  <c r="EO451" i="35" s="1"/>
  <c r="EO452" i="35" s="1"/>
  <c r="EO441" i="35" s="1"/>
  <c r="EO397" i="35"/>
  <c r="EO360" i="35"/>
  <c r="EO363" i="35" s="1"/>
  <c r="EO364" i="35" s="1"/>
  <c r="EO337" i="35" s="1"/>
  <c r="EO375" i="35"/>
  <c r="EO377" i="35" s="1"/>
  <c r="EO378" i="35" s="1"/>
  <c r="EO339" i="35" s="1"/>
  <c r="EO414" i="35"/>
  <c r="EO417" i="35" s="1"/>
  <c r="EO368" i="35"/>
  <c r="EO370" i="35" s="1"/>
  <c r="EO371" i="35" s="1"/>
  <c r="EO338" i="35" s="1"/>
  <c r="EO382" i="35"/>
  <c r="EO385" i="35" s="1"/>
  <c r="EO386" i="35" s="1"/>
  <c r="EO62" i="35" s="1"/>
  <c r="EO328" i="35"/>
  <c r="EO330" i="35" s="1"/>
  <c r="EO331" i="35" s="1"/>
  <c r="EO283" i="35" s="1"/>
  <c r="EO352" i="35"/>
  <c r="EO355" i="35" s="1"/>
  <c r="EO356" i="35" s="1"/>
  <c r="EO336" i="35" s="1"/>
  <c r="EO304" i="35"/>
  <c r="EO307" i="35" s="1"/>
  <c r="EO308" i="35" s="1"/>
  <c r="EO280" i="35" s="1"/>
  <c r="EO320" i="35"/>
  <c r="EO322" i="35" s="1"/>
  <c r="EO324" i="35" s="1"/>
  <c r="EO282" i="35" s="1"/>
  <c r="EO312" i="35"/>
  <c r="EO314" i="35" s="1"/>
  <c r="EO316" i="35" s="1"/>
  <c r="EO281" i="35" s="1"/>
  <c r="EO344" i="35"/>
  <c r="EO347" i="35" s="1"/>
  <c r="EO348" i="35" s="1"/>
  <c r="EO335" i="35" s="1"/>
  <c r="EO296" i="35"/>
  <c r="EO299" i="35" s="1"/>
  <c r="EO300" i="35" s="1"/>
  <c r="EO279" i="35" s="1"/>
  <c r="EO266" i="35"/>
  <c r="EO270" i="35" s="1"/>
  <c r="EO185" i="35"/>
  <c r="EO134" i="35"/>
  <c r="EO137" i="35" s="1"/>
  <c r="EO288" i="35"/>
  <c r="EO291" i="35" s="1"/>
  <c r="EO292" i="35" s="1"/>
  <c r="EO278" i="35" s="1"/>
  <c r="EO257" i="35"/>
  <c r="EO259" i="35" s="1"/>
  <c r="EO260" i="35" s="1"/>
  <c r="EO54" i="35" s="1"/>
  <c r="EO249" i="35"/>
  <c r="EO252" i="35" s="1"/>
  <c r="EO139" i="35"/>
  <c r="EO492" i="35"/>
  <c r="EO416" i="35"/>
  <c r="EN98" i="35"/>
  <c r="EN32" i="35"/>
  <c r="EN43" i="35" s="1"/>
  <c r="EN17" i="35" s="1"/>
  <c r="EN571" i="35"/>
  <c r="EN69" i="35" s="1"/>
  <c r="EL515" i="35"/>
  <c r="EL517" i="35" s="1"/>
  <c r="EL67" i="35" s="1"/>
  <c r="EL51" i="35"/>
  <c r="EM486" i="35"/>
  <c r="EM493" i="35"/>
  <c r="EM494" i="35" s="1"/>
  <c r="EM468" i="35" s="1"/>
  <c r="EO97" i="35"/>
  <c r="EO42" i="35" s="1"/>
  <c r="EO95" i="35"/>
  <c r="EO40" i="35" s="1"/>
  <c r="EO93" i="35"/>
  <c r="EO38" i="35" s="1"/>
  <c r="EO91" i="35"/>
  <c r="EO36" i="35" s="1"/>
  <c r="EO89" i="35"/>
  <c r="EO34" i="35" s="1"/>
  <c r="EO87" i="35"/>
  <c r="EO96" i="35"/>
  <c r="EO41" i="35" s="1"/>
  <c r="EO94" i="35"/>
  <c r="EO39" i="35" s="1"/>
  <c r="EO92" i="35"/>
  <c r="EO37" i="35" s="1"/>
  <c r="EO90" i="35"/>
  <c r="EO35" i="35" s="1"/>
  <c r="EO88" i="35"/>
  <c r="EO33" i="35" s="1"/>
  <c r="EO115" i="35"/>
  <c r="EK268" i="35"/>
  <c r="EK271" i="35" s="1"/>
  <c r="EK55" i="35" s="1"/>
  <c r="EK253" i="35"/>
  <c r="EK53" i="35" s="1"/>
  <c r="EM521" i="35"/>
  <c r="EM524" i="35" s="1"/>
  <c r="ES526" i="35" s="1"/>
  <c r="ES68" i="35" s="1"/>
  <c r="EM479" i="35"/>
  <c r="EM485" i="35" s="1"/>
  <c r="EM456" i="35"/>
  <c r="EM457" i="35" s="1"/>
  <c r="EM442" i="35" s="1"/>
  <c r="EM243" i="35"/>
  <c r="EM245" i="35" s="1"/>
  <c r="EM178" i="35" s="1"/>
  <c r="EM147" i="35"/>
  <c r="EM144" i="35"/>
  <c r="EM145" i="35" s="1"/>
  <c r="EN340" i="35"/>
  <c r="EN61" i="35" s="1"/>
  <c r="EL461" i="35"/>
  <c r="EL462" i="35" s="1"/>
  <c r="EL443" i="35" s="1"/>
  <c r="EL444" i="35" s="1"/>
  <c r="EL65" i="35" s="1"/>
  <c r="EL251" i="35"/>
  <c r="EN143" i="35"/>
  <c r="EN405" i="35"/>
  <c r="EN406" i="35" s="1"/>
  <c r="EN391" i="35" s="1"/>
  <c r="EL487" i="35"/>
  <c r="EL467" i="35" s="1"/>
  <c r="EP175" i="35"/>
  <c r="EP9" i="35"/>
  <c r="EP211" i="35" s="1"/>
  <c r="EP8" i="35"/>
  <c r="EQ7" i="35"/>
  <c r="EP4" i="35"/>
  <c r="EP30" i="35"/>
  <c r="EP5" i="35"/>
  <c r="EP6" i="35" s="1"/>
  <c r="EP128" i="35" s="1"/>
  <c r="EP130" i="35" s="1"/>
  <c r="EP131" i="35" s="1"/>
  <c r="EP132" i="35" s="1"/>
  <c r="EO522" i="35"/>
  <c r="EO244" i="35"/>
  <c r="EO237" i="35"/>
  <c r="EO242" i="35" s="1"/>
  <c r="EO187" i="35"/>
  <c r="EO189" i="35"/>
  <c r="EN284" i="35"/>
  <c r="EN60" i="35" s="1"/>
  <c r="EN478" i="35"/>
  <c r="EN510" i="35"/>
  <c r="EN511" i="35" s="1"/>
  <c r="EN470" i="35" s="1"/>
  <c r="EN505" i="35"/>
  <c r="EN506" i="35" s="1"/>
  <c r="EN469" i="35" s="1"/>
  <c r="EN205" i="35" l="1"/>
  <c r="EN203" i="35"/>
  <c r="EN204" i="35" s="1"/>
  <c r="EN208" i="35" s="1"/>
  <c r="EN209" i="35" s="1"/>
  <c r="EN210" i="35" s="1"/>
  <c r="EN212" i="35" s="1"/>
  <c r="EN177" i="35" s="1"/>
  <c r="EN521" i="35"/>
  <c r="EN524" i="35" s="1"/>
  <c r="ET526" i="35" s="1"/>
  <c r="ET68" i="35" s="1"/>
  <c r="EO571" i="35"/>
  <c r="EO69" i="35" s="1"/>
  <c r="EL471" i="35"/>
  <c r="EL66" i="35" s="1"/>
  <c r="EN144" i="35"/>
  <c r="EN145" i="35" s="1"/>
  <c r="EN147" i="35"/>
  <c r="EN461" i="35" s="1"/>
  <c r="EN462" i="35" s="1"/>
  <c r="EN443" i="35" s="1"/>
  <c r="EN243" i="35"/>
  <c r="EN245" i="35" s="1"/>
  <c r="EN178" i="35" s="1"/>
  <c r="EN456" i="35"/>
  <c r="EN457" i="35" s="1"/>
  <c r="EN442" i="35" s="1"/>
  <c r="EN479" i="35"/>
  <c r="EN485" i="35" s="1"/>
  <c r="EM487" i="35"/>
  <c r="EM467" i="35" s="1"/>
  <c r="EO141" i="35"/>
  <c r="EP554" i="35"/>
  <c r="EP561" i="35" s="1"/>
  <c r="EP568" i="35" s="1"/>
  <c r="EP553" i="35"/>
  <c r="EP560" i="35" s="1"/>
  <c r="EP567" i="35" s="1"/>
  <c r="EP556" i="35"/>
  <c r="EP563" i="35" s="1"/>
  <c r="EP570" i="35" s="1"/>
  <c r="EP552" i="35"/>
  <c r="EP559" i="35" s="1"/>
  <c r="EP566" i="35" s="1"/>
  <c r="EP551" i="35"/>
  <c r="EP558" i="35" s="1"/>
  <c r="EP565" i="35" s="1"/>
  <c r="EP555" i="35"/>
  <c r="EP562" i="35" s="1"/>
  <c r="EP569" i="35" s="1"/>
  <c r="EP475" i="35"/>
  <c r="EP448" i="35"/>
  <c r="EP451" i="35" s="1"/>
  <c r="EP452" i="35" s="1"/>
  <c r="EP441" i="35" s="1"/>
  <c r="EP397" i="35"/>
  <c r="EP414" i="35"/>
  <c r="EP417" i="35" s="1"/>
  <c r="EP352" i="35"/>
  <c r="EP355" i="35" s="1"/>
  <c r="EP356" i="35" s="1"/>
  <c r="EP336" i="35" s="1"/>
  <c r="EP344" i="35"/>
  <c r="EP347" i="35" s="1"/>
  <c r="EP348" i="35" s="1"/>
  <c r="EP335" i="35" s="1"/>
  <c r="EP360" i="35"/>
  <c r="EP363" i="35" s="1"/>
  <c r="EP364" i="35" s="1"/>
  <c r="EP337" i="35" s="1"/>
  <c r="EP368" i="35"/>
  <c r="EP370" i="35" s="1"/>
  <c r="EP371" i="35" s="1"/>
  <c r="EP338" i="35" s="1"/>
  <c r="EP320" i="35"/>
  <c r="EP322" i="35" s="1"/>
  <c r="EP324" i="35" s="1"/>
  <c r="EP282" i="35" s="1"/>
  <c r="EP382" i="35"/>
  <c r="EP385" i="35" s="1"/>
  <c r="EP386" i="35" s="1"/>
  <c r="EP62" i="35" s="1"/>
  <c r="EP312" i="35"/>
  <c r="EP314" i="35" s="1"/>
  <c r="EP316" i="35" s="1"/>
  <c r="EP281" i="35" s="1"/>
  <c r="EP288" i="35"/>
  <c r="EP291" i="35" s="1"/>
  <c r="EP292" i="35" s="1"/>
  <c r="EP278" i="35" s="1"/>
  <c r="EP296" i="35"/>
  <c r="EP299" i="35" s="1"/>
  <c r="EP300" i="35" s="1"/>
  <c r="EP279" i="35" s="1"/>
  <c r="EP328" i="35"/>
  <c r="EP330" i="35" s="1"/>
  <c r="EP331" i="35" s="1"/>
  <c r="EP283" i="35" s="1"/>
  <c r="EP375" i="35"/>
  <c r="EP377" i="35" s="1"/>
  <c r="EP378" i="35" s="1"/>
  <c r="EP339" i="35" s="1"/>
  <c r="EP266" i="35"/>
  <c r="EP270" i="35" s="1"/>
  <c r="EP304" i="35"/>
  <c r="EP307" i="35" s="1"/>
  <c r="EP308" i="35" s="1"/>
  <c r="EP280" i="35" s="1"/>
  <c r="EP257" i="35"/>
  <c r="EP259" i="35" s="1"/>
  <c r="EP260" i="35" s="1"/>
  <c r="EP54" i="35" s="1"/>
  <c r="EP249" i="35"/>
  <c r="EP252" i="35" s="1"/>
  <c r="EP139" i="35"/>
  <c r="EP185" i="35"/>
  <c r="EP134" i="35"/>
  <c r="EP137" i="35" s="1"/>
  <c r="EP492" i="35"/>
  <c r="EP416" i="35"/>
  <c r="EM515" i="35"/>
  <c r="EM517" i="35" s="1"/>
  <c r="EM67" i="35" s="1"/>
  <c r="EM51" i="35"/>
  <c r="EP115" i="35"/>
  <c r="EP89" i="35"/>
  <c r="EP34" i="35" s="1"/>
  <c r="EP91" i="35"/>
  <c r="EP36" i="35" s="1"/>
  <c r="EP96" i="35"/>
  <c r="EP41" i="35" s="1"/>
  <c r="EP95" i="35"/>
  <c r="EP40" i="35" s="1"/>
  <c r="EP92" i="35"/>
  <c r="EP37" i="35" s="1"/>
  <c r="EP93" i="35"/>
  <c r="EP38" i="35" s="1"/>
  <c r="EP90" i="35"/>
  <c r="EP35" i="35" s="1"/>
  <c r="EP87" i="35"/>
  <c r="EP94" i="35"/>
  <c r="EP39" i="35" s="1"/>
  <c r="EP88" i="35"/>
  <c r="EP33" i="35" s="1"/>
  <c r="EP97" i="35"/>
  <c r="EP42" i="35" s="1"/>
  <c r="EO143" i="35"/>
  <c r="EN493" i="35"/>
  <c r="EN494" i="35" s="1"/>
  <c r="EN468" i="35" s="1"/>
  <c r="EN486" i="35"/>
  <c r="EQ175" i="35"/>
  <c r="EQ4" i="35"/>
  <c r="EQ9" i="35"/>
  <c r="EQ211" i="35" s="1"/>
  <c r="EQ8" i="35"/>
  <c r="ER7" i="35"/>
  <c r="EQ30" i="35"/>
  <c r="EQ5" i="35"/>
  <c r="EQ6" i="35" s="1"/>
  <c r="EQ128" i="35" s="1"/>
  <c r="EQ130" i="35" s="1"/>
  <c r="EQ131" i="35" s="1"/>
  <c r="EQ132" i="35" s="1"/>
  <c r="EM480" i="35"/>
  <c r="EM466" i="35" s="1"/>
  <c r="EO284" i="35"/>
  <c r="EO60" i="35" s="1"/>
  <c r="EO405" i="35"/>
  <c r="EO406" i="35" s="1"/>
  <c r="EO391" i="35" s="1"/>
  <c r="EP522" i="35"/>
  <c r="EP237" i="35"/>
  <c r="EP242" i="35" s="1"/>
  <c r="EP187" i="35"/>
  <c r="EP244" i="35"/>
  <c r="EP189" i="35"/>
  <c r="EL253" i="35"/>
  <c r="EL53" i="35" s="1"/>
  <c r="EL268" i="35"/>
  <c r="EL271" i="35" s="1"/>
  <c r="EL55" i="35" s="1"/>
  <c r="EO478" i="35"/>
  <c r="EO505" i="35"/>
  <c r="EO506" i="35" s="1"/>
  <c r="EO469" i="35" s="1"/>
  <c r="EO510" i="35"/>
  <c r="EO511" i="35" s="1"/>
  <c r="EO470" i="35" s="1"/>
  <c r="EO340" i="35"/>
  <c r="EO61" i="35" s="1"/>
  <c r="EO191" i="35"/>
  <c r="EO98" i="35"/>
  <c r="EO32" i="35"/>
  <c r="EO43" i="35" s="1"/>
  <c r="EO17" i="35" s="1"/>
  <c r="EM461" i="35"/>
  <c r="EM462" i="35" s="1"/>
  <c r="EM443" i="35" s="1"/>
  <c r="EM444" i="35" s="1"/>
  <c r="EM65" i="35" s="1"/>
  <c r="EM251" i="35"/>
  <c r="EO205" i="35" l="1"/>
  <c r="EO203" i="35"/>
  <c r="EO204" i="35" s="1"/>
  <c r="EO208" i="35" s="1"/>
  <c r="EO209" i="35" s="1"/>
  <c r="EO210" i="35" s="1"/>
  <c r="EO212" i="35" s="1"/>
  <c r="EO177" i="35" s="1"/>
  <c r="EO479" i="35"/>
  <c r="EO485" i="35" s="1"/>
  <c r="EO147" i="35"/>
  <c r="EO251" i="35" s="1"/>
  <c r="EM471" i="35"/>
  <c r="EM66" i="35" s="1"/>
  <c r="EN444" i="35"/>
  <c r="EN65" i="35" s="1"/>
  <c r="EN251" i="35"/>
  <c r="EN253" i="35" s="1"/>
  <c r="EN53" i="35" s="1"/>
  <c r="EO243" i="35"/>
  <c r="EO245" i="35" s="1"/>
  <c r="EO178" i="35" s="1"/>
  <c r="EO456" i="35"/>
  <c r="EO457" i="35" s="1"/>
  <c r="EO442" i="35" s="1"/>
  <c r="EO521" i="35"/>
  <c r="EO524" i="35" s="1"/>
  <c r="EU526" i="35" s="1"/>
  <c r="EU68" i="35" s="1"/>
  <c r="EN480" i="35"/>
  <c r="EN466" i="35" s="1"/>
  <c r="EN487" i="35"/>
  <c r="EN467" i="35" s="1"/>
  <c r="EN515" i="35"/>
  <c r="EN517" i="35" s="1"/>
  <c r="EN67" i="35" s="1"/>
  <c r="EN51" i="35"/>
  <c r="EO144" i="35"/>
  <c r="EO145" i="35" s="1"/>
  <c r="EP191" i="35"/>
  <c r="EQ556" i="35"/>
  <c r="EQ563" i="35" s="1"/>
  <c r="EQ570" i="35" s="1"/>
  <c r="EQ554" i="35"/>
  <c r="EQ561" i="35" s="1"/>
  <c r="EQ568" i="35" s="1"/>
  <c r="EQ552" i="35"/>
  <c r="EQ559" i="35" s="1"/>
  <c r="EQ566" i="35" s="1"/>
  <c r="EQ551" i="35"/>
  <c r="EQ558" i="35" s="1"/>
  <c r="EQ565" i="35" s="1"/>
  <c r="EQ553" i="35"/>
  <c r="EQ560" i="35" s="1"/>
  <c r="EQ567" i="35" s="1"/>
  <c r="EQ555" i="35"/>
  <c r="EQ562" i="35" s="1"/>
  <c r="EQ569" i="35" s="1"/>
  <c r="EQ475" i="35"/>
  <c r="EQ448" i="35"/>
  <c r="EQ451" i="35" s="1"/>
  <c r="EQ452" i="35" s="1"/>
  <c r="EQ441" i="35" s="1"/>
  <c r="EQ397" i="35"/>
  <c r="EQ414" i="35"/>
  <c r="EQ417" i="35" s="1"/>
  <c r="EQ352" i="35"/>
  <c r="EQ355" i="35" s="1"/>
  <c r="EQ356" i="35" s="1"/>
  <c r="EQ336" i="35" s="1"/>
  <c r="EQ382" i="35"/>
  <c r="EQ385" i="35" s="1"/>
  <c r="EQ386" i="35" s="1"/>
  <c r="EQ62" i="35" s="1"/>
  <c r="EQ375" i="35"/>
  <c r="EQ377" i="35" s="1"/>
  <c r="EQ378" i="35" s="1"/>
  <c r="EQ339" i="35" s="1"/>
  <c r="EQ368" i="35"/>
  <c r="EQ370" i="35" s="1"/>
  <c r="EQ371" i="35" s="1"/>
  <c r="EQ338" i="35" s="1"/>
  <c r="EQ344" i="35"/>
  <c r="EQ347" i="35" s="1"/>
  <c r="EQ348" i="35" s="1"/>
  <c r="EQ335" i="35" s="1"/>
  <c r="EQ360" i="35"/>
  <c r="EQ363" i="35" s="1"/>
  <c r="EQ364" i="35" s="1"/>
  <c r="EQ337" i="35" s="1"/>
  <c r="EQ312" i="35"/>
  <c r="EQ314" i="35" s="1"/>
  <c r="EQ316" i="35" s="1"/>
  <c r="EQ281" i="35" s="1"/>
  <c r="EQ320" i="35"/>
  <c r="EQ322" i="35" s="1"/>
  <c r="EQ324" i="35" s="1"/>
  <c r="EQ282" i="35" s="1"/>
  <c r="EQ296" i="35"/>
  <c r="EQ299" i="35" s="1"/>
  <c r="EQ300" i="35" s="1"/>
  <c r="EQ279" i="35" s="1"/>
  <c r="EQ328" i="35"/>
  <c r="EQ330" i="35" s="1"/>
  <c r="EQ331" i="35" s="1"/>
  <c r="EQ283" i="35" s="1"/>
  <c r="EQ288" i="35"/>
  <c r="EQ291" i="35" s="1"/>
  <c r="EQ292" i="35" s="1"/>
  <c r="EQ278" i="35" s="1"/>
  <c r="EQ266" i="35"/>
  <c r="EQ270" i="35" s="1"/>
  <c r="EQ304" i="35"/>
  <c r="EQ307" i="35" s="1"/>
  <c r="EQ308" i="35" s="1"/>
  <c r="EQ280" i="35" s="1"/>
  <c r="EQ257" i="35"/>
  <c r="EQ259" i="35" s="1"/>
  <c r="EQ260" i="35" s="1"/>
  <c r="EQ54" i="35" s="1"/>
  <c r="EQ249" i="35"/>
  <c r="EQ252" i="35" s="1"/>
  <c r="EQ139" i="35"/>
  <c r="EQ185" i="35"/>
  <c r="EQ134" i="35"/>
  <c r="EQ137" i="35" s="1"/>
  <c r="EQ492" i="35"/>
  <c r="EQ416" i="35"/>
  <c r="EP143" i="35"/>
  <c r="EP340" i="35"/>
  <c r="EP61" i="35" s="1"/>
  <c r="EM253" i="35"/>
  <c r="EM53" i="35" s="1"/>
  <c r="EM268" i="35"/>
  <c r="EM271" i="35" s="1"/>
  <c r="EM55" i="35" s="1"/>
  <c r="EQ94" i="35"/>
  <c r="EQ39" i="35" s="1"/>
  <c r="EQ96" i="35"/>
  <c r="EQ41" i="35" s="1"/>
  <c r="EQ95" i="35"/>
  <c r="EQ40" i="35" s="1"/>
  <c r="EQ90" i="35"/>
  <c r="EQ35" i="35" s="1"/>
  <c r="EQ115" i="35"/>
  <c r="EQ92" i="35"/>
  <c r="EQ37" i="35" s="1"/>
  <c r="EQ93" i="35"/>
  <c r="EQ38" i="35" s="1"/>
  <c r="EQ87" i="35"/>
  <c r="EQ89" i="35"/>
  <c r="EQ34" i="35" s="1"/>
  <c r="EQ91" i="35"/>
  <c r="EQ36" i="35" s="1"/>
  <c r="EQ88" i="35"/>
  <c r="EQ33" i="35" s="1"/>
  <c r="EQ97" i="35"/>
  <c r="EQ42" i="35" s="1"/>
  <c r="EP32" i="35"/>
  <c r="EP43" i="35" s="1"/>
  <c r="EP17" i="35" s="1"/>
  <c r="EP98" i="35"/>
  <c r="EP141" i="35"/>
  <c r="EP405" i="35"/>
  <c r="EP406" i="35" s="1"/>
  <c r="EP391" i="35" s="1"/>
  <c r="ER175" i="35"/>
  <c r="ES7" i="35"/>
  <c r="ER9" i="35"/>
  <c r="ER211" i="35" s="1"/>
  <c r="ER8" i="35"/>
  <c r="ER4" i="35"/>
  <c r="ER5" i="35"/>
  <c r="ER6" i="35" s="1"/>
  <c r="ER30" i="35"/>
  <c r="EP510" i="35"/>
  <c r="EP511" i="35" s="1"/>
  <c r="EP470" i="35" s="1"/>
  <c r="EP505" i="35"/>
  <c r="EP506" i="35" s="1"/>
  <c r="EP469" i="35" s="1"/>
  <c r="EP478" i="35"/>
  <c r="EQ522" i="35"/>
  <c r="EQ237" i="35"/>
  <c r="EQ242" i="35" s="1"/>
  <c r="EQ244" i="35"/>
  <c r="EQ189" i="35"/>
  <c r="EQ187" i="35"/>
  <c r="EP571" i="35"/>
  <c r="EP69" i="35" s="1"/>
  <c r="EO486" i="35"/>
  <c r="EO493" i="35"/>
  <c r="EO494" i="35" s="1"/>
  <c r="EO468" i="35" s="1"/>
  <c r="EP284" i="35"/>
  <c r="EP60" i="35" s="1"/>
  <c r="ER416" i="35" l="1"/>
  <c r="ER128" i="35"/>
  <c r="ER130" i="35" s="1"/>
  <c r="ER131" i="35" s="1"/>
  <c r="ER132" i="35" s="1"/>
  <c r="EP205" i="35"/>
  <c r="EP203" i="35"/>
  <c r="EP204" i="35" s="1"/>
  <c r="EP208" i="35" s="1"/>
  <c r="EP209" i="35" s="1"/>
  <c r="EP210" i="35" s="1"/>
  <c r="EP212" i="35" s="1"/>
  <c r="EP177" i="35" s="1"/>
  <c r="EO487" i="35"/>
  <c r="EO467" i="35" s="1"/>
  <c r="EO480" i="35"/>
  <c r="EO466" i="35" s="1"/>
  <c r="EN471" i="35"/>
  <c r="EN66" i="35" s="1"/>
  <c r="EN268" i="35"/>
  <c r="EN271" i="35" s="1"/>
  <c r="EN55" i="35" s="1"/>
  <c r="EO461" i="35"/>
  <c r="EO462" i="35" s="1"/>
  <c r="EO443" i="35" s="1"/>
  <c r="EO444" i="35" s="1"/>
  <c r="EO65" i="35" s="1"/>
  <c r="EO515" i="35"/>
  <c r="EO517" i="35" s="1"/>
  <c r="EO67" i="35" s="1"/>
  <c r="EO51" i="35"/>
  <c r="EQ191" i="35"/>
  <c r="EQ143" i="35"/>
  <c r="EP521" i="35"/>
  <c r="EP524" i="35" s="1"/>
  <c r="EV526" i="35" s="1"/>
  <c r="EV68" i="35" s="1"/>
  <c r="EP479" i="35"/>
  <c r="EP485" i="35" s="1"/>
  <c r="EP456" i="35"/>
  <c r="EP457" i="35" s="1"/>
  <c r="EP442" i="35" s="1"/>
  <c r="EP243" i="35"/>
  <c r="EP245" i="35" s="1"/>
  <c r="EP178" i="35" s="1"/>
  <c r="EP147" i="35"/>
  <c r="EP144" i="35"/>
  <c r="EP145" i="35" s="1"/>
  <c r="EQ141" i="35"/>
  <c r="ER97" i="35"/>
  <c r="ER42" i="35" s="1"/>
  <c r="ER95" i="35"/>
  <c r="ER40" i="35" s="1"/>
  <c r="ER93" i="35"/>
  <c r="ER38" i="35" s="1"/>
  <c r="ER91" i="35"/>
  <c r="ER36" i="35" s="1"/>
  <c r="ER89" i="35"/>
  <c r="ER34" i="35" s="1"/>
  <c r="ER87" i="35"/>
  <c r="ER90" i="35"/>
  <c r="ER35" i="35" s="1"/>
  <c r="ER115" i="35"/>
  <c r="ER96" i="35"/>
  <c r="ER41" i="35" s="1"/>
  <c r="ER92" i="35"/>
  <c r="ER37" i="35" s="1"/>
  <c r="ER94" i="35"/>
  <c r="ER39" i="35" s="1"/>
  <c r="ER88" i="35"/>
  <c r="ER33" i="35" s="1"/>
  <c r="EQ405" i="35"/>
  <c r="EQ406" i="35" s="1"/>
  <c r="EQ391" i="35" s="1"/>
  <c r="EQ478" i="35"/>
  <c r="EQ505" i="35"/>
  <c r="EQ506" i="35" s="1"/>
  <c r="EQ469" i="35" s="1"/>
  <c r="EQ510" i="35"/>
  <c r="EQ511" i="35" s="1"/>
  <c r="EQ470" i="35" s="1"/>
  <c r="ER556" i="35"/>
  <c r="ER563" i="35" s="1"/>
  <c r="ER570" i="35" s="1"/>
  <c r="ER555" i="35"/>
  <c r="ER562" i="35" s="1"/>
  <c r="ER569" i="35" s="1"/>
  <c r="ER554" i="35"/>
  <c r="ER561" i="35" s="1"/>
  <c r="ER568" i="35" s="1"/>
  <c r="ER552" i="35"/>
  <c r="ER559" i="35" s="1"/>
  <c r="ER566" i="35" s="1"/>
  <c r="ER551" i="35"/>
  <c r="ER558" i="35" s="1"/>
  <c r="ER565" i="35" s="1"/>
  <c r="ER553" i="35"/>
  <c r="ER560" i="35" s="1"/>
  <c r="ER567" i="35" s="1"/>
  <c r="ER475" i="35"/>
  <c r="ER448" i="35"/>
  <c r="ER451" i="35" s="1"/>
  <c r="ER452" i="35" s="1"/>
  <c r="ER441" i="35" s="1"/>
  <c r="ER375" i="35"/>
  <c r="ER377" i="35" s="1"/>
  <c r="ER378" i="35" s="1"/>
  <c r="ER339" i="35" s="1"/>
  <c r="ER414" i="35"/>
  <c r="ER417" i="35" s="1"/>
  <c r="ER352" i="35"/>
  <c r="ER355" i="35" s="1"/>
  <c r="ER356" i="35" s="1"/>
  <c r="ER336" i="35" s="1"/>
  <c r="ER397" i="35"/>
  <c r="ER382" i="35"/>
  <c r="ER385" i="35" s="1"/>
  <c r="ER386" i="35" s="1"/>
  <c r="ER62" i="35" s="1"/>
  <c r="ER368" i="35"/>
  <c r="ER370" i="35" s="1"/>
  <c r="ER371" i="35" s="1"/>
  <c r="ER338" i="35" s="1"/>
  <c r="ER344" i="35"/>
  <c r="ER347" i="35" s="1"/>
  <c r="ER348" i="35" s="1"/>
  <c r="ER335" i="35" s="1"/>
  <c r="ER360" i="35"/>
  <c r="ER363" i="35" s="1"/>
  <c r="ER364" i="35" s="1"/>
  <c r="ER337" i="35" s="1"/>
  <c r="ER320" i="35"/>
  <c r="ER322" i="35" s="1"/>
  <c r="ER324" i="35" s="1"/>
  <c r="ER282" i="35" s="1"/>
  <c r="ER296" i="35"/>
  <c r="ER299" i="35" s="1"/>
  <c r="ER300" i="35" s="1"/>
  <c r="ER279" i="35" s="1"/>
  <c r="ER328" i="35"/>
  <c r="ER330" i="35" s="1"/>
  <c r="ER331" i="35" s="1"/>
  <c r="ER283" i="35" s="1"/>
  <c r="ER312" i="35"/>
  <c r="ER314" i="35" s="1"/>
  <c r="ER316" i="35" s="1"/>
  <c r="ER281" i="35" s="1"/>
  <c r="ER304" i="35"/>
  <c r="ER307" i="35" s="1"/>
  <c r="ER308" i="35" s="1"/>
  <c r="ER280" i="35" s="1"/>
  <c r="ER257" i="35"/>
  <c r="ER259" i="35" s="1"/>
  <c r="ER260" i="35" s="1"/>
  <c r="ER54" i="35" s="1"/>
  <c r="ER266" i="35"/>
  <c r="ER270" i="35" s="1"/>
  <c r="ER288" i="35"/>
  <c r="ER291" i="35" s="1"/>
  <c r="ER292" i="35" s="1"/>
  <c r="ER278" i="35" s="1"/>
  <c r="ER249" i="35"/>
  <c r="ER252" i="35" s="1"/>
  <c r="ER139" i="35"/>
  <c r="ER185" i="35"/>
  <c r="ER134" i="35"/>
  <c r="ER137" i="35" s="1"/>
  <c r="ER492" i="35"/>
  <c r="EQ32" i="35"/>
  <c r="EQ43" i="35" s="1"/>
  <c r="EQ17" i="35" s="1"/>
  <c r="EQ98" i="35"/>
  <c r="EO253" i="35"/>
  <c r="EO53" i="35" s="1"/>
  <c r="EO268" i="35"/>
  <c r="EO271" i="35" s="1"/>
  <c r="EO55" i="35" s="1"/>
  <c r="EQ284" i="35"/>
  <c r="EQ60" i="35" s="1"/>
  <c r="EQ571" i="35"/>
  <c r="EQ69" i="35" s="1"/>
  <c r="ER522" i="35"/>
  <c r="ER187" i="35"/>
  <c r="ER244" i="35"/>
  <c r="ER189" i="35"/>
  <c r="ER237" i="35"/>
  <c r="ER242" i="35" s="1"/>
  <c r="ES175" i="35"/>
  <c r="ET7" i="35"/>
  <c r="ES8" i="35"/>
  <c r="ES9" i="35"/>
  <c r="ES211" i="35" s="1"/>
  <c r="ES4" i="35"/>
  <c r="ES30" i="35"/>
  <c r="ES5" i="35"/>
  <c r="ES6" i="35" s="1"/>
  <c r="ES128" i="35" s="1"/>
  <c r="ES130" i="35" s="1"/>
  <c r="ES131" i="35" s="1"/>
  <c r="ES132" i="35" s="1"/>
  <c r="EP486" i="35"/>
  <c r="EP493" i="35"/>
  <c r="EP494" i="35" s="1"/>
  <c r="EP468" i="35" s="1"/>
  <c r="EQ340" i="35"/>
  <c r="EQ61" i="35" s="1"/>
  <c r="EQ205" i="35" l="1"/>
  <c r="EQ203" i="35"/>
  <c r="EQ204" i="35" s="1"/>
  <c r="EQ208" i="35" s="1"/>
  <c r="EQ209" i="35" s="1"/>
  <c r="EQ210" i="35" s="1"/>
  <c r="EQ212" i="35" s="1"/>
  <c r="EQ177" i="35" s="1"/>
  <c r="EO471" i="35"/>
  <c r="EO66" i="35" s="1"/>
  <c r="ER284" i="35"/>
  <c r="ER60" i="35" s="1"/>
  <c r="ER141" i="35"/>
  <c r="ER191" i="35"/>
  <c r="EP515" i="35"/>
  <c r="EP517" i="35" s="1"/>
  <c r="EP67" i="35" s="1"/>
  <c r="EP51" i="35"/>
  <c r="ES555" i="35"/>
  <c r="ES562" i="35" s="1"/>
  <c r="ES569" i="35" s="1"/>
  <c r="ES556" i="35"/>
  <c r="ES563" i="35" s="1"/>
  <c r="ES570" i="35" s="1"/>
  <c r="ES552" i="35"/>
  <c r="ES559" i="35" s="1"/>
  <c r="ES566" i="35" s="1"/>
  <c r="ES553" i="35"/>
  <c r="ES560" i="35" s="1"/>
  <c r="ES567" i="35" s="1"/>
  <c r="ES554" i="35"/>
  <c r="ES561" i="35" s="1"/>
  <c r="ES568" i="35" s="1"/>
  <c r="ES551" i="35"/>
  <c r="ES558" i="35" s="1"/>
  <c r="ES565" i="35" s="1"/>
  <c r="ES475" i="35"/>
  <c r="ES448" i="35"/>
  <c r="ES451" i="35" s="1"/>
  <c r="ES452" i="35" s="1"/>
  <c r="ES441" i="35" s="1"/>
  <c r="ES414" i="35"/>
  <c r="ES417" i="35" s="1"/>
  <c r="ES397" i="35"/>
  <c r="ES352" i="35"/>
  <c r="ES355" i="35" s="1"/>
  <c r="ES356" i="35" s="1"/>
  <c r="ES336" i="35" s="1"/>
  <c r="ES382" i="35"/>
  <c r="ES385" i="35" s="1"/>
  <c r="ES386" i="35" s="1"/>
  <c r="ES62" i="35" s="1"/>
  <c r="ES368" i="35"/>
  <c r="ES370" i="35" s="1"/>
  <c r="ES371" i="35" s="1"/>
  <c r="ES338" i="35" s="1"/>
  <c r="ES375" i="35"/>
  <c r="ES377" i="35" s="1"/>
  <c r="ES378" i="35" s="1"/>
  <c r="ES339" i="35" s="1"/>
  <c r="ES360" i="35"/>
  <c r="ES363" i="35" s="1"/>
  <c r="ES364" i="35" s="1"/>
  <c r="ES337" i="35" s="1"/>
  <c r="ES328" i="35"/>
  <c r="ES330" i="35" s="1"/>
  <c r="ES331" i="35" s="1"/>
  <c r="ES283" i="35" s="1"/>
  <c r="ES344" i="35"/>
  <c r="ES347" i="35" s="1"/>
  <c r="ES348" i="35" s="1"/>
  <c r="ES335" i="35" s="1"/>
  <c r="ES320" i="35"/>
  <c r="ES322" i="35" s="1"/>
  <c r="ES324" i="35" s="1"/>
  <c r="ES282" i="35" s="1"/>
  <c r="ES312" i="35"/>
  <c r="ES314" i="35" s="1"/>
  <c r="ES316" i="35" s="1"/>
  <c r="ES281" i="35" s="1"/>
  <c r="ES296" i="35"/>
  <c r="ES299" i="35" s="1"/>
  <c r="ES300" i="35" s="1"/>
  <c r="ES279" i="35" s="1"/>
  <c r="ES304" i="35"/>
  <c r="ES307" i="35" s="1"/>
  <c r="ES308" i="35" s="1"/>
  <c r="ES280" i="35" s="1"/>
  <c r="ES257" i="35"/>
  <c r="ES259" i="35" s="1"/>
  <c r="ES260" i="35" s="1"/>
  <c r="ES54" i="35" s="1"/>
  <c r="ES266" i="35"/>
  <c r="ES270" i="35" s="1"/>
  <c r="ES288" i="35"/>
  <c r="ES291" i="35" s="1"/>
  <c r="ES292" i="35" s="1"/>
  <c r="ES278" i="35" s="1"/>
  <c r="ES249" i="35"/>
  <c r="ES252" i="35" s="1"/>
  <c r="ES185" i="35"/>
  <c r="ES134" i="35"/>
  <c r="ES137" i="35" s="1"/>
  <c r="ES139" i="35"/>
  <c r="ES492" i="35"/>
  <c r="ES416" i="35"/>
  <c r="ER478" i="35"/>
  <c r="ER505" i="35"/>
  <c r="ER506" i="35" s="1"/>
  <c r="ER469" i="35" s="1"/>
  <c r="ER510" i="35"/>
  <c r="ER511" i="35" s="1"/>
  <c r="ER470" i="35" s="1"/>
  <c r="EP461" i="35"/>
  <c r="EP462" i="35" s="1"/>
  <c r="EP443" i="35" s="1"/>
  <c r="EP444" i="35" s="1"/>
  <c r="EP65" i="35" s="1"/>
  <c r="EP251" i="35"/>
  <c r="ER571" i="35"/>
  <c r="ER69" i="35" s="1"/>
  <c r="ES97" i="35"/>
  <c r="ES42" i="35" s="1"/>
  <c r="ES95" i="35"/>
  <c r="ES40" i="35" s="1"/>
  <c r="ES93" i="35"/>
  <c r="ES38" i="35" s="1"/>
  <c r="ES91" i="35"/>
  <c r="ES36" i="35" s="1"/>
  <c r="ES89" i="35"/>
  <c r="ES34" i="35" s="1"/>
  <c r="ES87" i="35"/>
  <c r="ES115" i="35"/>
  <c r="ES90" i="35"/>
  <c r="ES35" i="35" s="1"/>
  <c r="ES94" i="35"/>
  <c r="ES39" i="35" s="1"/>
  <c r="ES96" i="35"/>
  <c r="ES41" i="35" s="1"/>
  <c r="ES92" i="35"/>
  <c r="ES37" i="35" s="1"/>
  <c r="ES88" i="35"/>
  <c r="ES33" i="35" s="1"/>
  <c r="EP487" i="35"/>
  <c r="EP467" i="35" s="1"/>
  <c r="ER32" i="35"/>
  <c r="ER43" i="35" s="1"/>
  <c r="ER17" i="35" s="1"/>
  <c r="ER98" i="35"/>
  <c r="ES522" i="35"/>
  <c r="ES189" i="35"/>
  <c r="ES244" i="35"/>
  <c r="ES237" i="35"/>
  <c r="ES242" i="35" s="1"/>
  <c r="ES187" i="35"/>
  <c r="ET175" i="35"/>
  <c r="ET8" i="35"/>
  <c r="ET4" i="35"/>
  <c r="ET9" i="35"/>
  <c r="ET211" i="35" s="1"/>
  <c r="EU7" i="35"/>
  <c r="ET30" i="35"/>
  <c r="ET5" i="35"/>
  <c r="ET6" i="35" s="1"/>
  <c r="ET128" i="35" s="1"/>
  <c r="ET130" i="35" s="1"/>
  <c r="ER340" i="35"/>
  <c r="ER61" i="35" s="1"/>
  <c r="EQ493" i="35"/>
  <c r="EQ494" i="35" s="1"/>
  <c r="EQ468" i="35" s="1"/>
  <c r="EQ486" i="35"/>
  <c r="ER143" i="35"/>
  <c r="EP480" i="35"/>
  <c r="EP466" i="35" s="1"/>
  <c r="ER405" i="35"/>
  <c r="ER406" i="35" s="1"/>
  <c r="ER391" i="35" s="1"/>
  <c r="EQ521" i="35"/>
  <c r="EQ524" i="35" s="1"/>
  <c r="EW526" i="35" s="1"/>
  <c r="EW68" i="35" s="1"/>
  <c r="EQ479" i="35"/>
  <c r="EQ485" i="35" s="1"/>
  <c r="EQ456" i="35"/>
  <c r="EQ457" i="35" s="1"/>
  <c r="EQ442" i="35" s="1"/>
  <c r="EQ144" i="35"/>
  <c r="EQ145" i="35" s="1"/>
  <c r="EQ243" i="35"/>
  <c r="EQ245" i="35" s="1"/>
  <c r="EQ178" i="35" s="1"/>
  <c r="EQ147" i="35"/>
  <c r="ET131" i="35" l="1"/>
  <c r="ET132" i="35" s="1"/>
  <c r="ER205" i="35"/>
  <c r="ER203" i="35"/>
  <c r="ER204" i="35" s="1"/>
  <c r="ER208" i="35" s="1"/>
  <c r="ER209" i="35" s="1"/>
  <c r="ER210" i="35" s="1"/>
  <c r="ER212" i="35" s="1"/>
  <c r="ER177" i="35" s="1"/>
  <c r="ER479" i="35"/>
  <c r="ER485" i="35" s="1"/>
  <c r="ES571" i="35"/>
  <c r="ES69" i="35" s="1"/>
  <c r="ES284" i="35"/>
  <c r="ES60" i="35" s="1"/>
  <c r="ES191" i="35"/>
  <c r="ER521" i="35"/>
  <c r="ER524" i="35" s="1"/>
  <c r="EX526" i="35" s="1"/>
  <c r="EX68" i="35" s="1"/>
  <c r="ER144" i="35"/>
  <c r="ER145" i="35" s="1"/>
  <c r="ER147" i="35"/>
  <c r="ER461" i="35" s="1"/>
  <c r="ER462" i="35" s="1"/>
  <c r="ER443" i="35" s="1"/>
  <c r="ER243" i="35"/>
  <c r="ER245" i="35" s="1"/>
  <c r="ER178" i="35" s="1"/>
  <c r="ER456" i="35"/>
  <c r="ER457" i="35" s="1"/>
  <c r="ER442" i="35" s="1"/>
  <c r="EQ487" i="35"/>
  <c r="EQ467" i="35" s="1"/>
  <c r="ES141" i="35"/>
  <c r="EP471" i="35"/>
  <c r="EP66" i="35" s="1"/>
  <c r="EQ515" i="35"/>
  <c r="EQ517" i="35" s="1"/>
  <c r="EQ67" i="35" s="1"/>
  <c r="EQ51" i="35"/>
  <c r="ET554" i="35"/>
  <c r="ET561" i="35" s="1"/>
  <c r="ET568" i="35" s="1"/>
  <c r="ET556" i="35"/>
  <c r="ET563" i="35" s="1"/>
  <c r="ET570" i="35" s="1"/>
  <c r="ET552" i="35"/>
  <c r="ET559" i="35" s="1"/>
  <c r="ET566" i="35" s="1"/>
  <c r="ET553" i="35"/>
  <c r="ET560" i="35" s="1"/>
  <c r="ET567" i="35" s="1"/>
  <c r="ET551" i="35"/>
  <c r="ET558" i="35" s="1"/>
  <c r="ET565" i="35" s="1"/>
  <c r="ET555" i="35"/>
  <c r="ET562" i="35" s="1"/>
  <c r="ET569" i="35" s="1"/>
  <c r="ET475" i="35"/>
  <c r="ET448" i="35"/>
  <c r="ET451" i="35" s="1"/>
  <c r="ET452" i="35" s="1"/>
  <c r="ET441" i="35" s="1"/>
  <c r="ET397" i="35"/>
  <c r="ET382" i="35"/>
  <c r="ET385" i="35" s="1"/>
  <c r="ET386" i="35" s="1"/>
  <c r="ET62" i="35" s="1"/>
  <c r="ET375" i="35"/>
  <c r="ET377" i="35" s="1"/>
  <c r="ET378" i="35" s="1"/>
  <c r="ET339" i="35" s="1"/>
  <c r="ET414" i="35"/>
  <c r="ET417" i="35" s="1"/>
  <c r="ET368" i="35"/>
  <c r="ET370" i="35" s="1"/>
  <c r="ET371" i="35" s="1"/>
  <c r="ET338" i="35" s="1"/>
  <c r="ET344" i="35"/>
  <c r="ET347" i="35" s="1"/>
  <c r="ET348" i="35" s="1"/>
  <c r="ET335" i="35" s="1"/>
  <c r="ET360" i="35"/>
  <c r="ET363" i="35" s="1"/>
  <c r="ET364" i="35" s="1"/>
  <c r="ET337" i="35" s="1"/>
  <c r="ET352" i="35"/>
  <c r="ET355" i="35" s="1"/>
  <c r="ET356" i="35" s="1"/>
  <c r="ET336" i="35" s="1"/>
  <c r="ET320" i="35"/>
  <c r="ET322" i="35" s="1"/>
  <c r="ET324" i="35" s="1"/>
  <c r="ET282" i="35" s="1"/>
  <c r="ET312" i="35"/>
  <c r="ET314" i="35" s="1"/>
  <c r="ET316" i="35" s="1"/>
  <c r="ET281" i="35" s="1"/>
  <c r="ET288" i="35"/>
  <c r="ET291" i="35" s="1"/>
  <c r="ET292" i="35" s="1"/>
  <c r="ET278" i="35" s="1"/>
  <c r="ET328" i="35"/>
  <c r="ET330" i="35" s="1"/>
  <c r="ET331" i="35" s="1"/>
  <c r="ET283" i="35" s="1"/>
  <c r="ET257" i="35"/>
  <c r="ET259" i="35" s="1"/>
  <c r="ET260" i="35" s="1"/>
  <c r="ET54" i="35" s="1"/>
  <c r="ET296" i="35"/>
  <c r="ET299" i="35" s="1"/>
  <c r="ET300" i="35" s="1"/>
  <c r="ET279" i="35" s="1"/>
  <c r="ET304" i="35"/>
  <c r="ET307" i="35" s="1"/>
  <c r="ET308" i="35" s="1"/>
  <c r="ET280" i="35" s="1"/>
  <c r="ET266" i="35"/>
  <c r="ET270" i="35" s="1"/>
  <c r="ET249" i="35"/>
  <c r="ET252" i="35" s="1"/>
  <c r="ET139" i="35"/>
  <c r="ET185" i="35"/>
  <c r="ET134" i="35"/>
  <c r="ET137" i="35" s="1"/>
  <c r="ET492" i="35"/>
  <c r="ET416" i="35"/>
  <c r="ET97" i="35"/>
  <c r="ET42" i="35" s="1"/>
  <c r="ET95" i="35"/>
  <c r="ET40" i="35" s="1"/>
  <c r="ET93" i="35"/>
  <c r="ET38" i="35" s="1"/>
  <c r="ET91" i="35"/>
  <c r="ET36" i="35" s="1"/>
  <c r="ET89" i="35"/>
  <c r="ET34" i="35" s="1"/>
  <c r="ET87" i="35"/>
  <c r="ET115" i="35"/>
  <c r="ET90" i="35"/>
  <c r="ET35" i="35" s="1"/>
  <c r="ET94" i="35"/>
  <c r="ET39" i="35" s="1"/>
  <c r="ET96" i="35"/>
  <c r="ET41" i="35" s="1"/>
  <c r="ET92" i="35"/>
  <c r="ET37" i="35" s="1"/>
  <c r="ET88" i="35"/>
  <c r="ET33" i="35" s="1"/>
  <c r="ES405" i="35"/>
  <c r="ES406" i="35" s="1"/>
  <c r="ES391" i="35" s="1"/>
  <c r="EQ461" i="35"/>
  <c r="EQ462" i="35" s="1"/>
  <c r="EQ443" i="35" s="1"/>
  <c r="EQ444" i="35" s="1"/>
  <c r="EQ65" i="35" s="1"/>
  <c r="EQ251" i="35"/>
  <c r="EP253" i="35"/>
  <c r="EP53" i="35" s="1"/>
  <c r="EP268" i="35"/>
  <c r="EP271" i="35" s="1"/>
  <c r="EP55" i="35" s="1"/>
  <c r="EU175" i="35"/>
  <c r="EU8" i="35"/>
  <c r="EU4" i="35"/>
  <c r="EU9" i="35"/>
  <c r="EU211" i="35" s="1"/>
  <c r="EV7" i="35"/>
  <c r="EU30" i="35"/>
  <c r="EU5" i="35"/>
  <c r="EU6" i="35" s="1"/>
  <c r="ET522" i="35"/>
  <c r="ET244" i="35"/>
  <c r="ET237" i="35"/>
  <c r="ET242" i="35" s="1"/>
  <c r="ET189" i="35"/>
  <c r="ET187" i="35"/>
  <c r="ES510" i="35"/>
  <c r="ES511" i="35" s="1"/>
  <c r="ES470" i="35" s="1"/>
  <c r="ES478" i="35"/>
  <c r="ES505" i="35"/>
  <c r="ES506" i="35" s="1"/>
  <c r="ES469" i="35" s="1"/>
  <c r="ER486" i="35"/>
  <c r="ER493" i="35"/>
  <c r="ER494" i="35" s="1"/>
  <c r="ER468" i="35" s="1"/>
  <c r="EQ480" i="35"/>
  <c r="EQ466" i="35" s="1"/>
  <c r="ES98" i="35"/>
  <c r="ES32" i="35"/>
  <c r="ES43" i="35" s="1"/>
  <c r="ES17" i="35" s="1"/>
  <c r="ES143" i="35"/>
  <c r="ES340" i="35"/>
  <c r="ES61" i="35" s="1"/>
  <c r="EU416" i="35" l="1"/>
  <c r="EU128" i="35"/>
  <c r="EU130" i="35" s="1"/>
  <c r="ES205" i="35"/>
  <c r="ES203" i="35"/>
  <c r="ES204" i="35" s="1"/>
  <c r="ES208" i="35" s="1"/>
  <c r="ES209" i="35" s="1"/>
  <c r="ES210" i="35" s="1"/>
  <c r="ES212" i="35" s="1"/>
  <c r="ES177" i="35" s="1"/>
  <c r="ER480" i="35"/>
  <c r="ER466" i="35" s="1"/>
  <c r="ER487" i="35"/>
  <c r="ER467" i="35" s="1"/>
  <c r="ES147" i="35"/>
  <c r="ES461" i="35" s="1"/>
  <c r="ES462" i="35" s="1"/>
  <c r="ES443" i="35" s="1"/>
  <c r="ER251" i="35"/>
  <c r="ER268" i="35" s="1"/>
  <c r="ER271" i="35" s="1"/>
  <c r="ER55" i="35" s="1"/>
  <c r="ET571" i="35"/>
  <c r="ET69" i="35" s="1"/>
  <c r="ES243" i="35"/>
  <c r="ES245" i="35" s="1"/>
  <c r="ES178" i="35" s="1"/>
  <c r="ES456" i="35"/>
  <c r="ES457" i="35" s="1"/>
  <c r="ES442" i="35" s="1"/>
  <c r="ER444" i="35"/>
  <c r="ER65" i="35" s="1"/>
  <c r="EQ471" i="35"/>
  <c r="EQ66" i="35" s="1"/>
  <c r="ES479" i="35"/>
  <c r="ES485" i="35" s="1"/>
  <c r="ES521" i="35"/>
  <c r="ES524" i="35" s="1"/>
  <c r="EY526" i="35" s="1"/>
  <c r="EY68" i="35" s="1"/>
  <c r="ES144" i="35"/>
  <c r="ES145" i="35" s="1"/>
  <c r="EQ268" i="35"/>
  <c r="EQ271" i="35" s="1"/>
  <c r="EQ55" i="35" s="1"/>
  <c r="EQ253" i="35"/>
  <c r="EQ53" i="35" s="1"/>
  <c r="ET141" i="35"/>
  <c r="ET405" i="35"/>
  <c r="ET406" i="35" s="1"/>
  <c r="ET391" i="35" s="1"/>
  <c r="ER515" i="35"/>
  <c r="ER517" i="35" s="1"/>
  <c r="ER67" i="35" s="1"/>
  <c r="ER51" i="35"/>
  <c r="ET98" i="35"/>
  <c r="ET32" i="35"/>
  <c r="ET43" i="35" s="1"/>
  <c r="ET17" i="35" s="1"/>
  <c r="ET510" i="35"/>
  <c r="ET511" i="35" s="1"/>
  <c r="ET470" i="35" s="1"/>
  <c r="ET505" i="35"/>
  <c r="ET506" i="35" s="1"/>
  <c r="ET469" i="35" s="1"/>
  <c r="ET478" i="35"/>
  <c r="EU97" i="35"/>
  <c r="EU42" i="35" s="1"/>
  <c r="EU95" i="35"/>
  <c r="EU40" i="35" s="1"/>
  <c r="EU93" i="35"/>
  <c r="EU38" i="35" s="1"/>
  <c r="EU91" i="35"/>
  <c r="EU36" i="35" s="1"/>
  <c r="EU89" i="35"/>
  <c r="EU34" i="35" s="1"/>
  <c r="EU87" i="35"/>
  <c r="EU115" i="35"/>
  <c r="EU90" i="35"/>
  <c r="EU35" i="35" s="1"/>
  <c r="EU94" i="35"/>
  <c r="EU39" i="35" s="1"/>
  <c r="EU88" i="35"/>
  <c r="EU33" i="35" s="1"/>
  <c r="EU96" i="35"/>
  <c r="EU41" i="35" s="1"/>
  <c r="EU92" i="35"/>
  <c r="EU37" i="35" s="1"/>
  <c r="EU556" i="35"/>
  <c r="EU563" i="35" s="1"/>
  <c r="EU570" i="35" s="1"/>
  <c r="EU555" i="35"/>
  <c r="EU562" i="35" s="1"/>
  <c r="EU569" i="35" s="1"/>
  <c r="EU551" i="35"/>
  <c r="EU558" i="35" s="1"/>
  <c r="EU565" i="35" s="1"/>
  <c r="EU553" i="35"/>
  <c r="EU560" i="35" s="1"/>
  <c r="EU567" i="35" s="1"/>
  <c r="EU554" i="35"/>
  <c r="EU561" i="35" s="1"/>
  <c r="EU568" i="35" s="1"/>
  <c r="EU552" i="35"/>
  <c r="EU559" i="35" s="1"/>
  <c r="EU566" i="35" s="1"/>
  <c r="EU475" i="35"/>
  <c r="EU448" i="35"/>
  <c r="EU451" i="35" s="1"/>
  <c r="EU452" i="35" s="1"/>
  <c r="EU441" i="35" s="1"/>
  <c r="EU397" i="35"/>
  <c r="EU375" i="35"/>
  <c r="EU377" i="35" s="1"/>
  <c r="EU378" i="35" s="1"/>
  <c r="EU339" i="35" s="1"/>
  <c r="EU414" i="35"/>
  <c r="EU417" i="35" s="1"/>
  <c r="EU382" i="35"/>
  <c r="EU385" i="35" s="1"/>
  <c r="EU386" i="35" s="1"/>
  <c r="EU62" i="35" s="1"/>
  <c r="EU360" i="35"/>
  <c r="EU363" i="35" s="1"/>
  <c r="EU364" i="35" s="1"/>
  <c r="EU337" i="35" s="1"/>
  <c r="EU368" i="35"/>
  <c r="EU370" i="35" s="1"/>
  <c r="EU371" i="35" s="1"/>
  <c r="EU338" i="35" s="1"/>
  <c r="EU328" i="35"/>
  <c r="EU330" i="35" s="1"/>
  <c r="EU331" i="35" s="1"/>
  <c r="EU283" i="35" s="1"/>
  <c r="EU352" i="35"/>
  <c r="EU355" i="35" s="1"/>
  <c r="EU356" i="35" s="1"/>
  <c r="EU336" i="35" s="1"/>
  <c r="EU344" i="35"/>
  <c r="EU347" i="35" s="1"/>
  <c r="EU348" i="35" s="1"/>
  <c r="EU335" i="35" s="1"/>
  <c r="EU320" i="35"/>
  <c r="EU322" i="35" s="1"/>
  <c r="EU324" i="35" s="1"/>
  <c r="EU282" i="35" s="1"/>
  <c r="EU312" i="35"/>
  <c r="EU314" i="35" s="1"/>
  <c r="EU316" i="35" s="1"/>
  <c r="EU281" i="35" s="1"/>
  <c r="EU288" i="35"/>
  <c r="EU291" i="35" s="1"/>
  <c r="EU292" i="35" s="1"/>
  <c r="EU278" i="35" s="1"/>
  <c r="EU304" i="35"/>
  <c r="EU307" i="35" s="1"/>
  <c r="EU308" i="35" s="1"/>
  <c r="EU280" i="35" s="1"/>
  <c r="EU296" i="35"/>
  <c r="EU299" i="35" s="1"/>
  <c r="EU300" i="35" s="1"/>
  <c r="EU279" i="35" s="1"/>
  <c r="EU266" i="35"/>
  <c r="EU270" i="35" s="1"/>
  <c r="EU257" i="35"/>
  <c r="EU259" i="35" s="1"/>
  <c r="EU260" i="35" s="1"/>
  <c r="EU54" i="35" s="1"/>
  <c r="EU249" i="35"/>
  <c r="EU252" i="35" s="1"/>
  <c r="EU185" i="35"/>
  <c r="EU134" i="35"/>
  <c r="EU137" i="35" s="1"/>
  <c r="EU139" i="35"/>
  <c r="EU492" i="35"/>
  <c r="EV175" i="35"/>
  <c r="EV8" i="35"/>
  <c r="EV4" i="35"/>
  <c r="EW7" i="35"/>
  <c r="EV9" i="35"/>
  <c r="EV211" i="35" s="1"/>
  <c r="EV5" i="35"/>
  <c r="EV6" i="35" s="1"/>
  <c r="EV30" i="35"/>
  <c r="EU522" i="35"/>
  <c r="EU244" i="35"/>
  <c r="EU237" i="35"/>
  <c r="EU242" i="35" s="1"/>
  <c r="EU189" i="35"/>
  <c r="EU187" i="35"/>
  <c r="ET284" i="35"/>
  <c r="ET60" i="35" s="1"/>
  <c r="ES486" i="35"/>
  <c r="ES493" i="35"/>
  <c r="ES494" i="35" s="1"/>
  <c r="ES468" i="35" s="1"/>
  <c r="ET191" i="35"/>
  <c r="ET340" i="35"/>
  <c r="ET61" i="35" s="1"/>
  <c r="ET143" i="35"/>
  <c r="EV416" i="35" l="1"/>
  <c r="EV128" i="35"/>
  <c r="EV130" i="35" s="1"/>
  <c r="EU131" i="35"/>
  <c r="EU132" i="35" s="1"/>
  <c r="EU143" i="35" s="1"/>
  <c r="ES251" i="35"/>
  <c r="ES268" i="35" s="1"/>
  <c r="ES271" i="35" s="1"/>
  <c r="ES55" i="35" s="1"/>
  <c r="ET205" i="35"/>
  <c r="ET203" i="35"/>
  <c r="ET204" i="35" s="1"/>
  <c r="ET208" i="35" s="1"/>
  <c r="ET209" i="35" s="1"/>
  <c r="ET210" i="35" s="1"/>
  <c r="ET212" i="35" s="1"/>
  <c r="ET177" i="35" s="1"/>
  <c r="ER471" i="35"/>
  <c r="ER66" i="35" s="1"/>
  <c r="ER253" i="35"/>
  <c r="ER53" i="35" s="1"/>
  <c r="ES480" i="35"/>
  <c r="ES466" i="35" s="1"/>
  <c r="ES444" i="35"/>
  <c r="ES65" i="35" s="1"/>
  <c r="ES487" i="35"/>
  <c r="ES467" i="35" s="1"/>
  <c r="ES515" i="35"/>
  <c r="ES517" i="35" s="1"/>
  <c r="ES67" i="35" s="1"/>
  <c r="ES51" i="35"/>
  <c r="EU141" i="35"/>
  <c r="EV97" i="35"/>
  <c r="EV42" i="35" s="1"/>
  <c r="EV95" i="35"/>
  <c r="EV40" i="35" s="1"/>
  <c r="EV93" i="35"/>
  <c r="EV38" i="35" s="1"/>
  <c r="EV91" i="35"/>
  <c r="EV36" i="35" s="1"/>
  <c r="EV89" i="35"/>
  <c r="EV34" i="35" s="1"/>
  <c r="EV87" i="35"/>
  <c r="EV115" i="35"/>
  <c r="EV88" i="35"/>
  <c r="EV33" i="35" s="1"/>
  <c r="EV90" i="35"/>
  <c r="EV35" i="35" s="1"/>
  <c r="EV94" i="35"/>
  <c r="EV39" i="35" s="1"/>
  <c r="EV96" i="35"/>
  <c r="EV41" i="35" s="1"/>
  <c r="EV92" i="35"/>
  <c r="EV37" i="35" s="1"/>
  <c r="EU405" i="35"/>
  <c r="EU406" i="35" s="1"/>
  <c r="EU391" i="35" s="1"/>
  <c r="EU478" i="35"/>
  <c r="EU510" i="35"/>
  <c r="EU511" i="35" s="1"/>
  <c r="EU470" i="35" s="1"/>
  <c r="EU505" i="35"/>
  <c r="EU506" i="35" s="1"/>
  <c r="EU469" i="35" s="1"/>
  <c r="EV522" i="35"/>
  <c r="EV244" i="35"/>
  <c r="EV237" i="35"/>
  <c r="EV242" i="35" s="1"/>
  <c r="EV189" i="35"/>
  <c r="EV187" i="35"/>
  <c r="EU98" i="35"/>
  <c r="EU32" i="35"/>
  <c r="EU43" i="35" s="1"/>
  <c r="EU17" i="35" s="1"/>
  <c r="EV554" i="35"/>
  <c r="EV561" i="35" s="1"/>
  <c r="EV568" i="35" s="1"/>
  <c r="EV551" i="35"/>
  <c r="EV558" i="35" s="1"/>
  <c r="EV565" i="35" s="1"/>
  <c r="EV553" i="35"/>
  <c r="EV560" i="35" s="1"/>
  <c r="EV567" i="35" s="1"/>
  <c r="EV555" i="35"/>
  <c r="EV562" i="35" s="1"/>
  <c r="EV569" i="35" s="1"/>
  <c r="EV552" i="35"/>
  <c r="EV559" i="35" s="1"/>
  <c r="EV566" i="35" s="1"/>
  <c r="EV556" i="35"/>
  <c r="EV563" i="35" s="1"/>
  <c r="EV570" i="35" s="1"/>
  <c r="EV475" i="35"/>
  <c r="EV448" i="35"/>
  <c r="EV451" i="35" s="1"/>
  <c r="EV452" i="35" s="1"/>
  <c r="EV441" i="35" s="1"/>
  <c r="EV397" i="35"/>
  <c r="EV375" i="35"/>
  <c r="EV377" i="35" s="1"/>
  <c r="EV378" i="35" s="1"/>
  <c r="EV339" i="35" s="1"/>
  <c r="EV414" i="35"/>
  <c r="EV417" i="35" s="1"/>
  <c r="EV382" i="35"/>
  <c r="EV385" i="35" s="1"/>
  <c r="EV386" i="35" s="1"/>
  <c r="EV62" i="35" s="1"/>
  <c r="EV368" i="35"/>
  <c r="EV370" i="35" s="1"/>
  <c r="EV371" i="35" s="1"/>
  <c r="EV338" i="35" s="1"/>
  <c r="EV360" i="35"/>
  <c r="EV363" i="35" s="1"/>
  <c r="EV364" i="35" s="1"/>
  <c r="EV337" i="35" s="1"/>
  <c r="EV320" i="35"/>
  <c r="EV322" i="35" s="1"/>
  <c r="EV324" i="35" s="1"/>
  <c r="EV282" i="35" s="1"/>
  <c r="EV304" i="35"/>
  <c r="EV307" i="35" s="1"/>
  <c r="EV308" i="35" s="1"/>
  <c r="EV280" i="35" s="1"/>
  <c r="EV344" i="35"/>
  <c r="EV347" i="35" s="1"/>
  <c r="EV348" i="35" s="1"/>
  <c r="EV335" i="35" s="1"/>
  <c r="EV352" i="35"/>
  <c r="EV355" i="35" s="1"/>
  <c r="EV356" i="35" s="1"/>
  <c r="EV336" i="35" s="1"/>
  <c r="EV328" i="35"/>
  <c r="EV330" i="35" s="1"/>
  <c r="EV331" i="35" s="1"/>
  <c r="EV283" i="35" s="1"/>
  <c r="EV312" i="35"/>
  <c r="EV314" i="35" s="1"/>
  <c r="EV316" i="35" s="1"/>
  <c r="EV281" i="35" s="1"/>
  <c r="EV266" i="35"/>
  <c r="EV270" i="35" s="1"/>
  <c r="EV288" i="35"/>
  <c r="EV291" i="35" s="1"/>
  <c r="EV292" i="35" s="1"/>
  <c r="EV278" i="35" s="1"/>
  <c r="EV249" i="35"/>
  <c r="EV252" i="35" s="1"/>
  <c r="EV296" i="35"/>
  <c r="EV299" i="35" s="1"/>
  <c r="EV300" i="35" s="1"/>
  <c r="EV279" i="35" s="1"/>
  <c r="EV257" i="35"/>
  <c r="EV259" i="35" s="1"/>
  <c r="EV260" i="35" s="1"/>
  <c r="EV54" i="35" s="1"/>
  <c r="EV185" i="35"/>
  <c r="EV134" i="35"/>
  <c r="EV137" i="35" s="1"/>
  <c r="EV139" i="35"/>
  <c r="EV492" i="35"/>
  <c r="EW175" i="35"/>
  <c r="EW8" i="35"/>
  <c r="EW4" i="35"/>
  <c r="EX7" i="35"/>
  <c r="EW9" i="35"/>
  <c r="EW211" i="35" s="1"/>
  <c r="EW30" i="35"/>
  <c r="EW5" i="35"/>
  <c r="EW6" i="35" s="1"/>
  <c r="EW128" i="35" s="1"/>
  <c r="EW130" i="35" s="1"/>
  <c r="EU284" i="35"/>
  <c r="EU60" i="35" s="1"/>
  <c r="ET521" i="35"/>
  <c r="ET524" i="35" s="1"/>
  <c r="EZ526" i="35" s="1"/>
  <c r="EZ68" i="35" s="1"/>
  <c r="ET479" i="35"/>
  <c r="ET485" i="35" s="1"/>
  <c r="ET456" i="35"/>
  <c r="ET457" i="35" s="1"/>
  <c r="ET442" i="35" s="1"/>
  <c r="ET243" i="35"/>
  <c r="ET245" i="35" s="1"/>
  <c r="ET178" i="35" s="1"/>
  <c r="ET144" i="35"/>
  <c r="ET145" i="35" s="1"/>
  <c r="ET147" i="35"/>
  <c r="EU571" i="35"/>
  <c r="EU69" i="35" s="1"/>
  <c r="EU340" i="35"/>
  <c r="EU61" i="35" s="1"/>
  <c r="ET493" i="35"/>
  <c r="ET494" i="35" s="1"/>
  <c r="ET468" i="35" s="1"/>
  <c r="ET486" i="35"/>
  <c r="EU191" i="35"/>
  <c r="EW131" i="35" l="1"/>
  <c r="EW132" i="35" s="1"/>
  <c r="EV131" i="35"/>
  <c r="EV132" i="35" s="1"/>
  <c r="EV143" i="35" s="1"/>
  <c r="ES253" i="35"/>
  <c r="ES53" i="35" s="1"/>
  <c r="EU205" i="35"/>
  <c r="EU203" i="35"/>
  <c r="EU204" i="35" s="1"/>
  <c r="EU208" i="35" s="1"/>
  <c r="EU209" i="35" s="1"/>
  <c r="EU210" i="35" s="1"/>
  <c r="EU212" i="35" s="1"/>
  <c r="EU177" i="35" s="1"/>
  <c r="EU521" i="35"/>
  <c r="EU524" i="35" s="1"/>
  <c r="FA526" i="35" s="1"/>
  <c r="FA68" i="35" s="1"/>
  <c r="ET487" i="35"/>
  <c r="ET467" i="35" s="1"/>
  <c r="ES471" i="35"/>
  <c r="ES66" i="35" s="1"/>
  <c r="EU147" i="35"/>
  <c r="EU461" i="35" s="1"/>
  <c r="EU462" i="35" s="1"/>
  <c r="EU443" i="35" s="1"/>
  <c r="EU144" i="35"/>
  <c r="EU145" i="35" s="1"/>
  <c r="EU243" i="35"/>
  <c r="EU245" i="35" s="1"/>
  <c r="EU178" i="35" s="1"/>
  <c r="EU456" i="35"/>
  <c r="EU457" i="35" s="1"/>
  <c r="EU442" i="35" s="1"/>
  <c r="EU479" i="35"/>
  <c r="EU485" i="35" s="1"/>
  <c r="ET480" i="35"/>
  <c r="ET466" i="35" s="1"/>
  <c r="ET515" i="35"/>
  <c r="ET517" i="35" s="1"/>
  <c r="ET67" i="35" s="1"/>
  <c r="ET51" i="35"/>
  <c r="EW555" i="35"/>
  <c r="EW562" i="35" s="1"/>
  <c r="EW569" i="35" s="1"/>
  <c r="EW552" i="35"/>
  <c r="EW559" i="35" s="1"/>
  <c r="EW566" i="35" s="1"/>
  <c r="EW553" i="35"/>
  <c r="EW560" i="35" s="1"/>
  <c r="EW567" i="35" s="1"/>
  <c r="EW556" i="35"/>
  <c r="EW563" i="35" s="1"/>
  <c r="EW570" i="35" s="1"/>
  <c r="EW554" i="35"/>
  <c r="EW561" i="35" s="1"/>
  <c r="EW568" i="35" s="1"/>
  <c r="EW551" i="35"/>
  <c r="EW558" i="35" s="1"/>
  <c r="EW565" i="35" s="1"/>
  <c r="EW475" i="35"/>
  <c r="EW448" i="35"/>
  <c r="EW451" i="35" s="1"/>
  <c r="EW452" i="35" s="1"/>
  <c r="EW441" i="35" s="1"/>
  <c r="EW414" i="35"/>
  <c r="EW417" i="35" s="1"/>
  <c r="EW397" i="35"/>
  <c r="EW382" i="35"/>
  <c r="EW385" i="35" s="1"/>
  <c r="EW386" i="35" s="1"/>
  <c r="EW62" i="35" s="1"/>
  <c r="EW368" i="35"/>
  <c r="EW370" i="35" s="1"/>
  <c r="EW371" i="35" s="1"/>
  <c r="EW338" i="35" s="1"/>
  <c r="EW375" i="35"/>
  <c r="EW377" i="35" s="1"/>
  <c r="EW378" i="35" s="1"/>
  <c r="EW339" i="35" s="1"/>
  <c r="EW360" i="35"/>
  <c r="EW363" i="35" s="1"/>
  <c r="EW364" i="35" s="1"/>
  <c r="EW337" i="35" s="1"/>
  <c r="EW344" i="35"/>
  <c r="EW347" i="35" s="1"/>
  <c r="EW348" i="35" s="1"/>
  <c r="EW335" i="35" s="1"/>
  <c r="EW352" i="35"/>
  <c r="EW355" i="35" s="1"/>
  <c r="EW356" i="35" s="1"/>
  <c r="EW336" i="35" s="1"/>
  <c r="EW328" i="35"/>
  <c r="EW330" i="35" s="1"/>
  <c r="EW331" i="35" s="1"/>
  <c r="EW283" i="35" s="1"/>
  <c r="EW320" i="35"/>
  <c r="EW322" i="35" s="1"/>
  <c r="EW324" i="35" s="1"/>
  <c r="EW282" i="35" s="1"/>
  <c r="EW312" i="35"/>
  <c r="EW314" i="35" s="1"/>
  <c r="EW316" i="35" s="1"/>
  <c r="EW281" i="35" s="1"/>
  <c r="EW288" i="35"/>
  <c r="EW291" i="35" s="1"/>
  <c r="EW292" i="35" s="1"/>
  <c r="EW278" i="35" s="1"/>
  <c r="EW304" i="35"/>
  <c r="EW307" i="35" s="1"/>
  <c r="EW308" i="35" s="1"/>
  <c r="EW280" i="35" s="1"/>
  <c r="EW257" i="35"/>
  <c r="EW259" i="35" s="1"/>
  <c r="EW260" i="35" s="1"/>
  <c r="EW54" i="35" s="1"/>
  <c r="EW296" i="35"/>
  <c r="EW299" i="35" s="1"/>
  <c r="EW300" i="35" s="1"/>
  <c r="EW279" i="35" s="1"/>
  <c r="EW266" i="35"/>
  <c r="EW270" i="35" s="1"/>
  <c r="EW249" i="35"/>
  <c r="EW252" i="35" s="1"/>
  <c r="EW185" i="35"/>
  <c r="EW134" i="35"/>
  <c r="EW137" i="35" s="1"/>
  <c r="EW139" i="35"/>
  <c r="EW492" i="35"/>
  <c r="EV340" i="35"/>
  <c r="EV61" i="35" s="1"/>
  <c r="EV571" i="35"/>
  <c r="EV69" i="35" s="1"/>
  <c r="ET461" i="35"/>
  <c r="ET462" i="35" s="1"/>
  <c r="ET443" i="35" s="1"/>
  <c r="ET444" i="35" s="1"/>
  <c r="ET65" i="35" s="1"/>
  <c r="ET251" i="35"/>
  <c r="EW416" i="35"/>
  <c r="EV191" i="35"/>
  <c r="EV141" i="35"/>
  <c r="EV405" i="35"/>
  <c r="EV406" i="35" s="1"/>
  <c r="EV391" i="35" s="1"/>
  <c r="EV510" i="35"/>
  <c r="EV511" i="35" s="1"/>
  <c r="EV470" i="35" s="1"/>
  <c r="EV505" i="35"/>
  <c r="EV506" i="35" s="1"/>
  <c r="EV469" i="35" s="1"/>
  <c r="EV478" i="35"/>
  <c r="EV98" i="35"/>
  <c r="EV32" i="35"/>
  <c r="EV43" i="35" s="1"/>
  <c r="EV17" i="35" s="1"/>
  <c r="EW96" i="35"/>
  <c r="EW41" i="35" s="1"/>
  <c r="EW94" i="35"/>
  <c r="EW39" i="35" s="1"/>
  <c r="EW92" i="35"/>
  <c r="EW37" i="35" s="1"/>
  <c r="EW90" i="35"/>
  <c r="EW35" i="35" s="1"/>
  <c r="EW88" i="35"/>
  <c r="EW33" i="35" s="1"/>
  <c r="EW97" i="35"/>
  <c r="EW42" i="35" s="1"/>
  <c r="EW95" i="35"/>
  <c r="EW40" i="35" s="1"/>
  <c r="EW93" i="35"/>
  <c r="EW38" i="35" s="1"/>
  <c r="EW91" i="35"/>
  <c r="EW36" i="35" s="1"/>
  <c r="EW89" i="35"/>
  <c r="EW34" i="35" s="1"/>
  <c r="EW87" i="35"/>
  <c r="EW115" i="35"/>
  <c r="EV284" i="35"/>
  <c r="EV60" i="35" s="1"/>
  <c r="EU493" i="35"/>
  <c r="EU494" i="35" s="1"/>
  <c r="EU468" i="35" s="1"/>
  <c r="EU486" i="35"/>
  <c r="EW522" i="35"/>
  <c r="EW244" i="35"/>
  <c r="EW237" i="35"/>
  <c r="EW242" i="35" s="1"/>
  <c r="EW189" i="35"/>
  <c r="EW187" i="35"/>
  <c r="EX175" i="35"/>
  <c r="EX4" i="35"/>
  <c r="EY7" i="35"/>
  <c r="EX8" i="35"/>
  <c r="EX9" i="35"/>
  <c r="EX211" i="35" s="1"/>
  <c r="EX5" i="35"/>
  <c r="EX6" i="35" s="1"/>
  <c r="EX30" i="35"/>
  <c r="EX416" i="35" l="1"/>
  <c r="EX128" i="35"/>
  <c r="EX130" i="35" s="1"/>
  <c r="EV205" i="35"/>
  <c r="EV203" i="35"/>
  <c r="EV204" i="35" s="1"/>
  <c r="EV208" i="35" s="1"/>
  <c r="EV209" i="35" s="1"/>
  <c r="EV210" i="35" s="1"/>
  <c r="EV212" i="35" s="1"/>
  <c r="EV177" i="35" s="1"/>
  <c r="ET471" i="35"/>
  <c r="ET66" i="35" s="1"/>
  <c r="EW571" i="35"/>
  <c r="EW69" i="35" s="1"/>
  <c r="EU251" i="35"/>
  <c r="EU253" i="35" s="1"/>
  <c r="EU53" i="35" s="1"/>
  <c r="EU480" i="35"/>
  <c r="EU466" i="35" s="1"/>
  <c r="EU487" i="35"/>
  <c r="EU467" i="35" s="1"/>
  <c r="EU444" i="35"/>
  <c r="EU65" i="35" s="1"/>
  <c r="EU515" i="35"/>
  <c r="EU517" i="35" s="1"/>
  <c r="EU67" i="35" s="1"/>
  <c r="EU51" i="35"/>
  <c r="EW141" i="35"/>
  <c r="EW191" i="35"/>
  <c r="EW478" i="35"/>
  <c r="EW510" i="35"/>
  <c r="EW511" i="35" s="1"/>
  <c r="EW470" i="35" s="1"/>
  <c r="EW505" i="35"/>
  <c r="EW506" i="35" s="1"/>
  <c r="EW469" i="35" s="1"/>
  <c r="EW405" i="35"/>
  <c r="EW406" i="35" s="1"/>
  <c r="EW391" i="35" s="1"/>
  <c r="EW284" i="35"/>
  <c r="EW60" i="35" s="1"/>
  <c r="ET268" i="35"/>
  <c r="ET271" i="35" s="1"/>
  <c r="ET55" i="35" s="1"/>
  <c r="ET253" i="35"/>
  <c r="ET53" i="35" s="1"/>
  <c r="EW98" i="35"/>
  <c r="EW32" i="35"/>
  <c r="EW43" i="35" s="1"/>
  <c r="EW17" i="35" s="1"/>
  <c r="EX115" i="35"/>
  <c r="EX93" i="35"/>
  <c r="EX38" i="35" s="1"/>
  <c r="EX95" i="35"/>
  <c r="EX40" i="35" s="1"/>
  <c r="EX94" i="35"/>
  <c r="EX39" i="35" s="1"/>
  <c r="EX89" i="35"/>
  <c r="EX34" i="35" s="1"/>
  <c r="EX88" i="35"/>
  <c r="EX33" i="35" s="1"/>
  <c r="EX96" i="35"/>
  <c r="EX41" i="35" s="1"/>
  <c r="EX90" i="35"/>
  <c r="EX35" i="35" s="1"/>
  <c r="EX87" i="35"/>
  <c r="EX92" i="35"/>
  <c r="EX37" i="35" s="1"/>
  <c r="EX91" i="35"/>
  <c r="EX36" i="35" s="1"/>
  <c r="EX97" i="35"/>
  <c r="EX42" i="35" s="1"/>
  <c r="EW340" i="35"/>
  <c r="EW61" i="35" s="1"/>
  <c r="EV521" i="35"/>
  <c r="EV524" i="35" s="1"/>
  <c r="FB526" i="35" s="1"/>
  <c r="FB68" i="35" s="1"/>
  <c r="EV479" i="35"/>
  <c r="EV485" i="35" s="1"/>
  <c r="EV456" i="35"/>
  <c r="EV457" i="35" s="1"/>
  <c r="EV442" i="35" s="1"/>
  <c r="EV243" i="35"/>
  <c r="EV245" i="35" s="1"/>
  <c r="EV178" i="35" s="1"/>
  <c r="EV144" i="35"/>
  <c r="EV145" i="35" s="1"/>
  <c r="EV147" i="35"/>
  <c r="EX522" i="35"/>
  <c r="EX244" i="35"/>
  <c r="EX237" i="35"/>
  <c r="EX242" i="35" s="1"/>
  <c r="EX189" i="35"/>
  <c r="EX187" i="35"/>
  <c r="EW143" i="35"/>
  <c r="EV493" i="35"/>
  <c r="EV494" i="35" s="1"/>
  <c r="EV468" i="35" s="1"/>
  <c r="EV486" i="35"/>
  <c r="EX553" i="35"/>
  <c r="EX560" i="35" s="1"/>
  <c r="EX567" i="35" s="1"/>
  <c r="EX555" i="35"/>
  <c r="EX562" i="35" s="1"/>
  <c r="EX569" i="35" s="1"/>
  <c r="EX556" i="35"/>
  <c r="EX563" i="35" s="1"/>
  <c r="EX570" i="35" s="1"/>
  <c r="EX552" i="35"/>
  <c r="EX559" i="35" s="1"/>
  <c r="EX566" i="35" s="1"/>
  <c r="EX554" i="35"/>
  <c r="EX561" i="35" s="1"/>
  <c r="EX568" i="35" s="1"/>
  <c r="EX551" i="35"/>
  <c r="EX558" i="35" s="1"/>
  <c r="EX565" i="35" s="1"/>
  <c r="EX475" i="35"/>
  <c r="EX448" i="35"/>
  <c r="EX451" i="35" s="1"/>
  <c r="EX452" i="35" s="1"/>
  <c r="EX441" i="35" s="1"/>
  <c r="EX414" i="35"/>
  <c r="EX417" i="35" s="1"/>
  <c r="EX382" i="35"/>
  <c r="EX385" i="35" s="1"/>
  <c r="EX386" i="35" s="1"/>
  <c r="EX62" i="35" s="1"/>
  <c r="EX368" i="35"/>
  <c r="EX370" i="35" s="1"/>
  <c r="EX371" i="35" s="1"/>
  <c r="EX338" i="35" s="1"/>
  <c r="EX397" i="35"/>
  <c r="EX375" i="35"/>
  <c r="EX377" i="35" s="1"/>
  <c r="EX378" i="35" s="1"/>
  <c r="EX339" i="35" s="1"/>
  <c r="EX360" i="35"/>
  <c r="EX363" i="35" s="1"/>
  <c r="EX364" i="35" s="1"/>
  <c r="EX337" i="35" s="1"/>
  <c r="EX352" i="35"/>
  <c r="EX355" i="35" s="1"/>
  <c r="EX356" i="35" s="1"/>
  <c r="EX336" i="35" s="1"/>
  <c r="EX312" i="35"/>
  <c r="EX314" i="35" s="1"/>
  <c r="EX316" i="35" s="1"/>
  <c r="EX281" i="35" s="1"/>
  <c r="EX304" i="35"/>
  <c r="EX307" i="35" s="1"/>
  <c r="EX308" i="35" s="1"/>
  <c r="EX280" i="35" s="1"/>
  <c r="EX288" i="35"/>
  <c r="EX291" i="35" s="1"/>
  <c r="EX292" i="35" s="1"/>
  <c r="EX278" i="35" s="1"/>
  <c r="EX328" i="35"/>
  <c r="EX330" i="35" s="1"/>
  <c r="EX331" i="35" s="1"/>
  <c r="EX283" i="35" s="1"/>
  <c r="EX344" i="35"/>
  <c r="EX347" i="35" s="1"/>
  <c r="EX348" i="35" s="1"/>
  <c r="EX335" i="35" s="1"/>
  <c r="EX257" i="35"/>
  <c r="EX259" i="35" s="1"/>
  <c r="EX260" i="35" s="1"/>
  <c r="EX54" i="35" s="1"/>
  <c r="EX320" i="35"/>
  <c r="EX322" i="35" s="1"/>
  <c r="EX324" i="35" s="1"/>
  <c r="EX282" i="35" s="1"/>
  <c r="EX296" i="35"/>
  <c r="EX299" i="35" s="1"/>
  <c r="EX300" i="35" s="1"/>
  <c r="EX279" i="35" s="1"/>
  <c r="EX266" i="35"/>
  <c r="EX270" i="35" s="1"/>
  <c r="EX249" i="35"/>
  <c r="EX252" i="35" s="1"/>
  <c r="EX185" i="35"/>
  <c r="EX134" i="35"/>
  <c r="EX137" i="35" s="1"/>
  <c r="EX139" i="35"/>
  <c r="EX492" i="35"/>
  <c r="EY175" i="35"/>
  <c r="EY9" i="35"/>
  <c r="EY211" i="35" s="1"/>
  <c r="EY4" i="35"/>
  <c r="EZ7" i="35"/>
  <c r="EY8" i="35"/>
  <c r="EY30" i="35"/>
  <c r="EY5" i="35"/>
  <c r="EY6" i="35" s="1"/>
  <c r="EY416" i="35" l="1"/>
  <c r="EY128" i="35"/>
  <c r="EY130" i="35" s="1"/>
  <c r="EY131" i="35" s="1"/>
  <c r="EY132" i="35" s="1"/>
  <c r="EX131" i="35"/>
  <c r="EX132" i="35" s="1"/>
  <c r="EX143" i="35" s="1"/>
  <c r="EW205" i="35"/>
  <c r="EW203" i="35"/>
  <c r="EW204" i="35" s="1"/>
  <c r="EW208" i="35" s="1"/>
  <c r="EW209" i="35" s="1"/>
  <c r="EW210" i="35" s="1"/>
  <c r="EW212" i="35" s="1"/>
  <c r="EW177" i="35" s="1"/>
  <c r="EW521" i="35"/>
  <c r="EW524" i="35" s="1"/>
  <c r="FC526" i="35" s="1"/>
  <c r="FC68" i="35" s="1"/>
  <c r="EU268" i="35"/>
  <c r="EU271" i="35" s="1"/>
  <c r="EU55" i="35" s="1"/>
  <c r="EX340" i="35"/>
  <c r="EX61" i="35" s="1"/>
  <c r="EU471" i="35"/>
  <c r="EU66" i="35" s="1"/>
  <c r="EW144" i="35"/>
  <c r="EW145" i="35" s="1"/>
  <c r="EW515" i="35" s="1"/>
  <c r="EW517" i="35" s="1"/>
  <c r="EW67" i="35" s="1"/>
  <c r="EW147" i="35"/>
  <c r="EW251" i="35" s="1"/>
  <c r="EW243" i="35"/>
  <c r="EW245" i="35" s="1"/>
  <c r="EW178" i="35" s="1"/>
  <c r="EW456" i="35"/>
  <c r="EW457" i="35" s="1"/>
  <c r="EW442" i="35" s="1"/>
  <c r="EW479" i="35"/>
  <c r="EW485" i="35" s="1"/>
  <c r="EV480" i="35"/>
  <c r="EV466" i="35" s="1"/>
  <c r="EV515" i="35"/>
  <c r="EV517" i="35" s="1"/>
  <c r="EV67" i="35" s="1"/>
  <c r="EV51" i="35"/>
  <c r="EV461" i="35"/>
  <c r="EV462" i="35" s="1"/>
  <c r="EV443" i="35" s="1"/>
  <c r="EV444" i="35" s="1"/>
  <c r="EV65" i="35" s="1"/>
  <c r="EV251" i="35"/>
  <c r="EX478" i="35"/>
  <c r="EX510" i="35"/>
  <c r="EX511" i="35" s="1"/>
  <c r="EX470" i="35" s="1"/>
  <c r="EX505" i="35"/>
  <c r="EX506" i="35" s="1"/>
  <c r="EX469" i="35" s="1"/>
  <c r="EX571" i="35"/>
  <c r="EX69" i="35" s="1"/>
  <c r="EY115" i="35"/>
  <c r="EY92" i="35"/>
  <c r="EY37" i="35" s="1"/>
  <c r="EY97" i="35"/>
  <c r="EY42" i="35" s="1"/>
  <c r="EY94" i="35"/>
  <c r="EY39" i="35" s="1"/>
  <c r="EY89" i="35"/>
  <c r="EY34" i="35" s="1"/>
  <c r="EY88" i="35"/>
  <c r="EY33" i="35" s="1"/>
  <c r="EY96" i="35"/>
  <c r="EY41" i="35" s="1"/>
  <c r="EY93" i="35"/>
  <c r="EY38" i="35" s="1"/>
  <c r="EY90" i="35"/>
  <c r="EY35" i="35" s="1"/>
  <c r="EY87" i="35"/>
  <c r="EY95" i="35"/>
  <c r="EY40" i="35" s="1"/>
  <c r="EY91" i="35"/>
  <c r="EY36" i="35" s="1"/>
  <c r="EY556" i="35"/>
  <c r="EY563" i="35" s="1"/>
  <c r="EY570" i="35" s="1"/>
  <c r="EY554" i="35"/>
  <c r="EY561" i="35" s="1"/>
  <c r="EY568" i="35" s="1"/>
  <c r="EY553" i="35"/>
  <c r="EY560" i="35" s="1"/>
  <c r="EY567" i="35" s="1"/>
  <c r="EY551" i="35"/>
  <c r="EY558" i="35" s="1"/>
  <c r="EY565" i="35" s="1"/>
  <c r="EY552" i="35"/>
  <c r="EY559" i="35" s="1"/>
  <c r="EY566" i="35" s="1"/>
  <c r="EY475" i="35"/>
  <c r="EY555" i="35"/>
  <c r="EY562" i="35" s="1"/>
  <c r="EY569" i="35" s="1"/>
  <c r="EY448" i="35"/>
  <c r="EY451" i="35" s="1"/>
  <c r="EY452" i="35" s="1"/>
  <c r="EY441" i="35" s="1"/>
  <c r="EY382" i="35"/>
  <c r="EY385" i="35" s="1"/>
  <c r="EY386" i="35" s="1"/>
  <c r="EY62" i="35" s="1"/>
  <c r="EY397" i="35"/>
  <c r="EY414" i="35"/>
  <c r="EY417" i="35" s="1"/>
  <c r="EY360" i="35"/>
  <c r="EY363" i="35" s="1"/>
  <c r="EY364" i="35" s="1"/>
  <c r="EY337" i="35" s="1"/>
  <c r="EY344" i="35"/>
  <c r="EY347" i="35" s="1"/>
  <c r="EY348" i="35" s="1"/>
  <c r="EY335" i="35" s="1"/>
  <c r="EY312" i="35"/>
  <c r="EY314" i="35" s="1"/>
  <c r="EY316" i="35" s="1"/>
  <c r="EY281" i="35" s="1"/>
  <c r="EY328" i="35"/>
  <c r="EY330" i="35" s="1"/>
  <c r="EY331" i="35" s="1"/>
  <c r="EY283" i="35" s="1"/>
  <c r="EY296" i="35"/>
  <c r="EY299" i="35" s="1"/>
  <c r="EY300" i="35" s="1"/>
  <c r="EY279" i="35" s="1"/>
  <c r="EY368" i="35"/>
  <c r="EY370" i="35" s="1"/>
  <c r="EY371" i="35" s="1"/>
  <c r="EY338" i="35" s="1"/>
  <c r="EY352" i="35"/>
  <c r="EY355" i="35" s="1"/>
  <c r="EY356" i="35" s="1"/>
  <c r="EY336" i="35" s="1"/>
  <c r="EY304" i="35"/>
  <c r="EY307" i="35" s="1"/>
  <c r="EY308" i="35" s="1"/>
  <c r="EY280" i="35" s="1"/>
  <c r="EY375" i="35"/>
  <c r="EY377" i="35" s="1"/>
  <c r="EY378" i="35" s="1"/>
  <c r="EY339" i="35" s="1"/>
  <c r="EY288" i="35"/>
  <c r="EY291" i="35" s="1"/>
  <c r="EY292" i="35" s="1"/>
  <c r="EY278" i="35" s="1"/>
  <c r="EY257" i="35"/>
  <c r="EY259" i="35" s="1"/>
  <c r="EY260" i="35" s="1"/>
  <c r="EY54" i="35" s="1"/>
  <c r="EY320" i="35"/>
  <c r="EY322" i="35" s="1"/>
  <c r="EY324" i="35" s="1"/>
  <c r="EY282" i="35" s="1"/>
  <c r="EY249" i="35"/>
  <c r="EY252" i="35" s="1"/>
  <c r="EY266" i="35"/>
  <c r="EY270" i="35" s="1"/>
  <c r="EY185" i="35"/>
  <c r="EY134" i="35"/>
  <c r="EY137" i="35" s="1"/>
  <c r="EY139" i="35"/>
  <c r="EY492" i="35"/>
  <c r="EV487" i="35"/>
  <c r="EV467" i="35" s="1"/>
  <c r="EZ175" i="35"/>
  <c r="EZ9" i="35"/>
  <c r="EZ211" i="35" s="1"/>
  <c r="FA7" i="35"/>
  <c r="EZ8" i="35"/>
  <c r="EZ4" i="35"/>
  <c r="EZ30" i="35"/>
  <c r="EZ5" i="35"/>
  <c r="EZ6" i="35" s="1"/>
  <c r="EZ128" i="35" s="1"/>
  <c r="EZ130" i="35" s="1"/>
  <c r="EZ131" i="35" s="1"/>
  <c r="EZ132" i="35" s="1"/>
  <c r="EX284" i="35"/>
  <c r="EX60" i="35" s="1"/>
  <c r="EW493" i="35"/>
  <c r="EW494" i="35" s="1"/>
  <c r="EW468" i="35" s="1"/>
  <c r="EW486" i="35"/>
  <c r="EX191" i="35"/>
  <c r="EY522" i="35"/>
  <c r="EY244" i="35"/>
  <c r="EY237" i="35"/>
  <c r="EY242" i="35" s="1"/>
  <c r="EY189" i="35"/>
  <c r="EY187" i="35"/>
  <c r="EX141" i="35"/>
  <c r="EX405" i="35"/>
  <c r="EX406" i="35" s="1"/>
  <c r="EX391" i="35" s="1"/>
  <c r="EX98" i="35"/>
  <c r="EX32" i="35"/>
  <c r="EX43" i="35" s="1"/>
  <c r="EX17" i="35" s="1"/>
  <c r="EX205" i="35" l="1"/>
  <c r="EX203" i="35"/>
  <c r="EX204" i="35" s="1"/>
  <c r="EX208" i="35" s="1"/>
  <c r="EX209" i="35" s="1"/>
  <c r="EX210" i="35" s="1"/>
  <c r="EX212" i="35" s="1"/>
  <c r="EX177" i="35" s="1"/>
  <c r="EY191" i="35"/>
  <c r="EW461" i="35"/>
  <c r="EW462" i="35" s="1"/>
  <c r="EW443" i="35" s="1"/>
  <c r="EW444" i="35" s="1"/>
  <c r="EW65" i="35" s="1"/>
  <c r="EW51" i="35"/>
  <c r="EW480" i="35"/>
  <c r="EW466" i="35" s="1"/>
  <c r="EW487" i="35"/>
  <c r="EW467" i="35" s="1"/>
  <c r="EV471" i="35"/>
  <c r="EV66" i="35" s="1"/>
  <c r="EY141" i="35"/>
  <c r="EZ555" i="35"/>
  <c r="EZ562" i="35" s="1"/>
  <c r="EZ569" i="35" s="1"/>
  <c r="EZ556" i="35"/>
  <c r="EZ563" i="35" s="1"/>
  <c r="EZ570" i="35" s="1"/>
  <c r="EZ553" i="35"/>
  <c r="EZ560" i="35" s="1"/>
  <c r="EZ567" i="35" s="1"/>
  <c r="EZ554" i="35"/>
  <c r="EZ561" i="35" s="1"/>
  <c r="EZ568" i="35" s="1"/>
  <c r="EZ552" i="35"/>
  <c r="EZ559" i="35" s="1"/>
  <c r="EZ566" i="35" s="1"/>
  <c r="EZ551" i="35"/>
  <c r="EZ558" i="35" s="1"/>
  <c r="EZ565" i="35" s="1"/>
  <c r="EZ475" i="35"/>
  <c r="EZ448" i="35"/>
  <c r="EZ451" i="35" s="1"/>
  <c r="EZ452" i="35" s="1"/>
  <c r="EZ441" i="35" s="1"/>
  <c r="EZ360" i="35"/>
  <c r="EZ363" i="35" s="1"/>
  <c r="EZ364" i="35" s="1"/>
  <c r="EZ337" i="35" s="1"/>
  <c r="EZ368" i="35"/>
  <c r="EZ370" i="35" s="1"/>
  <c r="EZ371" i="35" s="1"/>
  <c r="EZ338" i="35" s="1"/>
  <c r="EZ382" i="35"/>
  <c r="EZ385" i="35" s="1"/>
  <c r="EZ386" i="35" s="1"/>
  <c r="EZ62" i="35" s="1"/>
  <c r="EZ414" i="35"/>
  <c r="EZ417" i="35" s="1"/>
  <c r="EZ344" i="35"/>
  <c r="EZ347" i="35" s="1"/>
  <c r="EZ348" i="35" s="1"/>
  <c r="EZ335" i="35" s="1"/>
  <c r="EZ397" i="35"/>
  <c r="EZ328" i="35"/>
  <c r="EZ330" i="35" s="1"/>
  <c r="EZ331" i="35" s="1"/>
  <c r="EZ283" i="35" s="1"/>
  <c r="EZ375" i="35"/>
  <c r="EZ377" i="35" s="1"/>
  <c r="EZ378" i="35" s="1"/>
  <c r="EZ339" i="35" s="1"/>
  <c r="EZ320" i="35"/>
  <c r="EZ322" i="35" s="1"/>
  <c r="EZ324" i="35" s="1"/>
  <c r="EZ282" i="35" s="1"/>
  <c r="EZ304" i="35"/>
  <c r="EZ307" i="35" s="1"/>
  <c r="EZ308" i="35" s="1"/>
  <c r="EZ280" i="35" s="1"/>
  <c r="EZ296" i="35"/>
  <c r="EZ299" i="35" s="1"/>
  <c r="EZ300" i="35" s="1"/>
  <c r="EZ279" i="35" s="1"/>
  <c r="EZ312" i="35"/>
  <c r="EZ314" i="35" s="1"/>
  <c r="EZ316" i="35" s="1"/>
  <c r="EZ281" i="35" s="1"/>
  <c r="EZ266" i="35"/>
  <c r="EZ270" i="35" s="1"/>
  <c r="EZ257" i="35"/>
  <c r="EZ259" i="35" s="1"/>
  <c r="EZ260" i="35" s="1"/>
  <c r="EZ54" i="35" s="1"/>
  <c r="EZ249" i="35"/>
  <c r="EZ252" i="35" s="1"/>
  <c r="EZ288" i="35"/>
  <c r="EZ291" i="35" s="1"/>
  <c r="EZ292" i="35" s="1"/>
  <c r="EZ278" i="35" s="1"/>
  <c r="EZ352" i="35"/>
  <c r="EZ355" i="35" s="1"/>
  <c r="EZ356" i="35" s="1"/>
  <c r="EZ336" i="35" s="1"/>
  <c r="EZ185" i="35"/>
  <c r="EZ134" i="35"/>
  <c r="EZ137" i="35" s="1"/>
  <c r="EZ139" i="35"/>
  <c r="EZ492" i="35"/>
  <c r="EZ416" i="35"/>
  <c r="EY143" i="35"/>
  <c r="EY340" i="35"/>
  <c r="EY61" i="35" s="1"/>
  <c r="EX493" i="35"/>
  <c r="EX494" i="35" s="1"/>
  <c r="EX468" i="35" s="1"/>
  <c r="EX486" i="35"/>
  <c r="EY98" i="35"/>
  <c r="EY32" i="35"/>
  <c r="EY43" i="35" s="1"/>
  <c r="EY17" i="35" s="1"/>
  <c r="EV268" i="35"/>
  <c r="EV271" i="35" s="1"/>
  <c r="EV55" i="35" s="1"/>
  <c r="EV253" i="35"/>
  <c r="EV53" i="35" s="1"/>
  <c r="EY405" i="35"/>
  <c r="EY406" i="35" s="1"/>
  <c r="EY391" i="35" s="1"/>
  <c r="EW268" i="35"/>
  <c r="EW271" i="35" s="1"/>
  <c r="EW55" i="35" s="1"/>
  <c r="EW253" i="35"/>
  <c r="EW53" i="35" s="1"/>
  <c r="EZ115" i="35"/>
  <c r="EZ96" i="35"/>
  <c r="EZ41" i="35" s="1"/>
  <c r="EZ94" i="35"/>
  <c r="EZ39" i="35" s="1"/>
  <c r="EZ92" i="35"/>
  <c r="EZ37" i="35" s="1"/>
  <c r="EZ90" i="35"/>
  <c r="EZ35" i="35" s="1"/>
  <c r="EZ88" i="35"/>
  <c r="EZ33" i="35" s="1"/>
  <c r="EZ97" i="35"/>
  <c r="EZ42" i="35" s="1"/>
  <c r="EZ89" i="35"/>
  <c r="EZ34" i="35" s="1"/>
  <c r="EZ93" i="35"/>
  <c r="EZ38" i="35" s="1"/>
  <c r="EZ91" i="35"/>
  <c r="EZ36" i="35" s="1"/>
  <c r="EZ87" i="35"/>
  <c r="EZ95" i="35"/>
  <c r="EZ40" i="35" s="1"/>
  <c r="EY505" i="35"/>
  <c r="EY506" i="35" s="1"/>
  <c r="EY469" i="35" s="1"/>
  <c r="EY510" i="35"/>
  <c r="EY511" i="35" s="1"/>
  <c r="EY470" i="35" s="1"/>
  <c r="EY478" i="35"/>
  <c r="EY284" i="35"/>
  <c r="EY60" i="35" s="1"/>
  <c r="EY571" i="35"/>
  <c r="EY69" i="35" s="1"/>
  <c r="FA175" i="35"/>
  <c r="FB7" i="35"/>
  <c r="FA8" i="35"/>
  <c r="FA5" i="35"/>
  <c r="FA6" i="35" s="1"/>
  <c r="FA128" i="35" s="1"/>
  <c r="FA130" i="35" s="1"/>
  <c r="FA4" i="35"/>
  <c r="FA9" i="35"/>
  <c r="FA211" i="35" s="1"/>
  <c r="FA30" i="35"/>
  <c r="EZ522" i="35"/>
  <c r="EZ244" i="35"/>
  <c r="EZ237" i="35"/>
  <c r="EZ242" i="35" s="1"/>
  <c r="EZ189" i="35"/>
  <c r="EZ187" i="35"/>
  <c r="EX521" i="35"/>
  <c r="EX524" i="35" s="1"/>
  <c r="FD526" i="35" s="1"/>
  <c r="FD68" i="35" s="1"/>
  <c r="EX479" i="35"/>
  <c r="EX485" i="35" s="1"/>
  <c r="EX456" i="35"/>
  <c r="EX457" i="35" s="1"/>
  <c r="EX442" i="35" s="1"/>
  <c r="EX144" i="35"/>
  <c r="EX145" i="35" s="1"/>
  <c r="EX243" i="35"/>
  <c r="EX245" i="35" s="1"/>
  <c r="EX178" i="35" s="1"/>
  <c r="EX147" i="35"/>
  <c r="FA131" i="35" l="1"/>
  <c r="FA132" i="35" s="1"/>
  <c r="EY205" i="35"/>
  <c r="EY203" i="35"/>
  <c r="EY204" i="35" s="1"/>
  <c r="EY208" i="35" s="1"/>
  <c r="EY209" i="35" s="1"/>
  <c r="EY210" i="35" s="1"/>
  <c r="EY212" i="35" s="1"/>
  <c r="EY177" i="35" s="1"/>
  <c r="EY243" i="35"/>
  <c r="EY245" i="35" s="1"/>
  <c r="EY178" i="35" s="1"/>
  <c r="EZ191" i="35"/>
  <c r="EZ340" i="35"/>
  <c r="EZ61" i="35" s="1"/>
  <c r="EZ284" i="35"/>
  <c r="EZ60" i="35" s="1"/>
  <c r="EZ571" i="35"/>
  <c r="EZ69" i="35" s="1"/>
  <c r="EW471" i="35"/>
  <c r="EW66" i="35" s="1"/>
  <c r="EY479" i="35"/>
  <c r="EY485" i="35" s="1"/>
  <c r="EY521" i="35"/>
  <c r="EY524" i="35" s="1"/>
  <c r="FE526" i="35" s="1"/>
  <c r="FE68" i="35" s="1"/>
  <c r="EY456" i="35"/>
  <c r="EY457" i="35" s="1"/>
  <c r="EY442" i="35" s="1"/>
  <c r="EY147" i="35"/>
  <c r="EY251" i="35" s="1"/>
  <c r="EX487" i="35"/>
  <c r="EX467" i="35" s="1"/>
  <c r="EY144" i="35"/>
  <c r="EY145" i="35" s="1"/>
  <c r="EY515" i="35" s="1"/>
  <c r="EY517" i="35" s="1"/>
  <c r="EY67" i="35" s="1"/>
  <c r="EZ141" i="35"/>
  <c r="EX515" i="35"/>
  <c r="EX517" i="35" s="1"/>
  <c r="EX67" i="35" s="1"/>
  <c r="EX51" i="35"/>
  <c r="EZ143" i="35"/>
  <c r="EY493" i="35"/>
  <c r="EY494" i="35" s="1"/>
  <c r="EY468" i="35" s="1"/>
  <c r="EY486" i="35"/>
  <c r="EZ405" i="35"/>
  <c r="EZ406" i="35" s="1"/>
  <c r="EZ391" i="35" s="1"/>
  <c r="EX461" i="35"/>
  <c r="EX462" i="35" s="1"/>
  <c r="EX443" i="35" s="1"/>
  <c r="EX444" i="35" s="1"/>
  <c r="EX65" i="35" s="1"/>
  <c r="EX251" i="35"/>
  <c r="EZ505" i="35"/>
  <c r="EZ506" i="35" s="1"/>
  <c r="EZ469" i="35" s="1"/>
  <c r="EZ510" i="35"/>
  <c r="EZ511" i="35" s="1"/>
  <c r="EZ470" i="35" s="1"/>
  <c r="EZ478" i="35"/>
  <c r="FA556" i="35"/>
  <c r="FA563" i="35" s="1"/>
  <c r="FA570" i="35" s="1"/>
  <c r="FA553" i="35"/>
  <c r="FA560" i="35" s="1"/>
  <c r="FA567" i="35" s="1"/>
  <c r="FA555" i="35"/>
  <c r="FA562" i="35" s="1"/>
  <c r="FA569" i="35" s="1"/>
  <c r="FA554" i="35"/>
  <c r="FA561" i="35" s="1"/>
  <c r="FA568" i="35" s="1"/>
  <c r="FA552" i="35"/>
  <c r="FA559" i="35" s="1"/>
  <c r="FA566" i="35" s="1"/>
  <c r="FA551" i="35"/>
  <c r="FA558" i="35" s="1"/>
  <c r="FA565" i="35" s="1"/>
  <c r="FA475" i="35"/>
  <c r="FA448" i="35"/>
  <c r="FA451" i="35" s="1"/>
  <c r="FA452" i="35" s="1"/>
  <c r="FA441" i="35" s="1"/>
  <c r="FA414" i="35"/>
  <c r="FA417" i="35" s="1"/>
  <c r="FA360" i="35"/>
  <c r="FA363" i="35" s="1"/>
  <c r="FA364" i="35" s="1"/>
  <c r="FA337" i="35" s="1"/>
  <c r="FA382" i="35"/>
  <c r="FA385" i="35" s="1"/>
  <c r="FA386" i="35" s="1"/>
  <c r="FA62" i="35" s="1"/>
  <c r="FA344" i="35"/>
  <c r="FA347" i="35" s="1"/>
  <c r="FA348" i="35" s="1"/>
  <c r="FA335" i="35" s="1"/>
  <c r="FA328" i="35"/>
  <c r="FA330" i="35" s="1"/>
  <c r="FA331" i="35" s="1"/>
  <c r="FA283" i="35" s="1"/>
  <c r="FA320" i="35"/>
  <c r="FA322" i="35" s="1"/>
  <c r="FA324" i="35" s="1"/>
  <c r="FA282" i="35" s="1"/>
  <c r="FA375" i="35"/>
  <c r="FA377" i="35" s="1"/>
  <c r="FA378" i="35" s="1"/>
  <c r="FA339" i="35" s="1"/>
  <c r="FA304" i="35"/>
  <c r="FA307" i="35" s="1"/>
  <c r="FA308" i="35" s="1"/>
  <c r="FA280" i="35" s="1"/>
  <c r="FA397" i="35"/>
  <c r="FA368" i="35"/>
  <c r="FA370" i="35" s="1"/>
  <c r="FA371" i="35" s="1"/>
  <c r="FA338" i="35" s="1"/>
  <c r="FA352" i="35"/>
  <c r="FA355" i="35" s="1"/>
  <c r="FA356" i="35" s="1"/>
  <c r="FA336" i="35" s="1"/>
  <c r="FA296" i="35"/>
  <c r="FA299" i="35" s="1"/>
  <c r="FA300" i="35" s="1"/>
  <c r="FA279" i="35" s="1"/>
  <c r="FA288" i="35"/>
  <c r="FA291" i="35" s="1"/>
  <c r="FA292" i="35" s="1"/>
  <c r="FA278" i="35" s="1"/>
  <c r="FA266" i="35"/>
  <c r="FA270" i="35" s="1"/>
  <c r="FA257" i="35"/>
  <c r="FA259" i="35" s="1"/>
  <c r="FA260" i="35" s="1"/>
  <c r="FA54" i="35" s="1"/>
  <c r="FA249" i="35"/>
  <c r="FA252" i="35" s="1"/>
  <c r="FA312" i="35"/>
  <c r="FA314" i="35" s="1"/>
  <c r="FA316" i="35" s="1"/>
  <c r="FA281" i="35" s="1"/>
  <c r="FA185" i="35"/>
  <c r="FA139" i="35"/>
  <c r="FA134" i="35"/>
  <c r="FA137" i="35" s="1"/>
  <c r="FA492" i="35"/>
  <c r="EX480" i="35"/>
  <c r="EX466" i="35" s="1"/>
  <c r="FA115" i="35"/>
  <c r="FA96" i="35"/>
  <c r="FA41" i="35" s="1"/>
  <c r="FA94" i="35"/>
  <c r="FA39" i="35" s="1"/>
  <c r="FA92" i="35"/>
  <c r="FA37" i="35" s="1"/>
  <c r="FA90" i="35"/>
  <c r="FA35" i="35" s="1"/>
  <c r="FA88" i="35"/>
  <c r="FA33" i="35" s="1"/>
  <c r="FA89" i="35"/>
  <c r="FA34" i="35" s="1"/>
  <c r="FA93" i="35"/>
  <c r="FA38" i="35" s="1"/>
  <c r="FA91" i="35"/>
  <c r="FA36" i="35" s="1"/>
  <c r="FA97" i="35"/>
  <c r="FA42" i="35" s="1"/>
  <c r="FA87" i="35"/>
  <c r="FA95" i="35"/>
  <c r="FA40" i="35" s="1"/>
  <c r="EZ98" i="35"/>
  <c r="EZ32" i="35"/>
  <c r="EZ43" i="35" s="1"/>
  <c r="EZ17" i="35" s="1"/>
  <c r="FA416" i="35"/>
  <c r="FA522" i="35"/>
  <c r="FA187" i="35"/>
  <c r="FA244" i="35"/>
  <c r="FA237" i="35"/>
  <c r="FA242" i="35" s="1"/>
  <c r="FA189" i="35"/>
  <c r="FB175" i="35"/>
  <c r="FC7" i="35"/>
  <c r="FB4" i="35"/>
  <c r="FB8" i="35"/>
  <c r="FB9" i="35"/>
  <c r="FB211" i="35" s="1"/>
  <c r="FB30" i="35"/>
  <c r="FB5" i="35"/>
  <c r="FB6" i="35" s="1"/>
  <c r="FB128" i="35" s="1"/>
  <c r="FB130" i="35" s="1"/>
  <c r="FB131" i="35" s="1"/>
  <c r="FB132" i="35" s="1"/>
  <c r="EZ205" i="35" l="1"/>
  <c r="EZ203" i="35"/>
  <c r="EZ204" i="35" s="1"/>
  <c r="EZ208" i="35" s="1"/>
  <c r="EZ209" i="35" s="1"/>
  <c r="EZ210" i="35" s="1"/>
  <c r="EZ212" i="35" s="1"/>
  <c r="EZ177" i="35" s="1"/>
  <c r="EZ456" i="35"/>
  <c r="EZ457" i="35" s="1"/>
  <c r="EZ442" i="35" s="1"/>
  <c r="EY461" i="35"/>
  <c r="EY462" i="35" s="1"/>
  <c r="EY443" i="35" s="1"/>
  <c r="EY444" i="35" s="1"/>
  <c r="EY65" i="35" s="1"/>
  <c r="EY487" i="35"/>
  <c r="EY467" i="35" s="1"/>
  <c r="EY480" i="35"/>
  <c r="EY466" i="35" s="1"/>
  <c r="EX471" i="35"/>
  <c r="EX66" i="35" s="1"/>
  <c r="EY51" i="35"/>
  <c r="EZ521" i="35"/>
  <c r="EZ524" i="35" s="1"/>
  <c r="FF526" i="35" s="1"/>
  <c r="FF68" i="35" s="1"/>
  <c r="EZ479" i="35"/>
  <c r="EZ485" i="35" s="1"/>
  <c r="EZ147" i="35"/>
  <c r="EZ461" i="35" s="1"/>
  <c r="EZ462" i="35" s="1"/>
  <c r="EZ443" i="35" s="1"/>
  <c r="EZ144" i="35"/>
  <c r="EZ145" i="35" s="1"/>
  <c r="EZ243" i="35"/>
  <c r="EZ245" i="35" s="1"/>
  <c r="EZ178" i="35" s="1"/>
  <c r="FB554" i="35"/>
  <c r="FB561" i="35" s="1"/>
  <c r="FB568" i="35" s="1"/>
  <c r="FB555" i="35"/>
  <c r="FB562" i="35" s="1"/>
  <c r="FB569" i="35" s="1"/>
  <c r="FB556" i="35"/>
  <c r="FB563" i="35" s="1"/>
  <c r="FB570" i="35" s="1"/>
  <c r="FB553" i="35"/>
  <c r="FB560" i="35" s="1"/>
  <c r="FB567" i="35" s="1"/>
  <c r="FB552" i="35"/>
  <c r="FB559" i="35" s="1"/>
  <c r="FB566" i="35" s="1"/>
  <c r="FB551" i="35"/>
  <c r="FB558" i="35" s="1"/>
  <c r="FB565" i="35" s="1"/>
  <c r="FB475" i="35"/>
  <c r="FB448" i="35"/>
  <c r="FB451" i="35" s="1"/>
  <c r="FB452" i="35" s="1"/>
  <c r="FB441" i="35" s="1"/>
  <c r="FB414" i="35"/>
  <c r="FB417" i="35" s="1"/>
  <c r="FB368" i="35"/>
  <c r="FB370" i="35" s="1"/>
  <c r="FB371" i="35" s="1"/>
  <c r="FB338" i="35" s="1"/>
  <c r="FB375" i="35"/>
  <c r="FB377" i="35" s="1"/>
  <c r="FB378" i="35" s="1"/>
  <c r="FB339" i="35" s="1"/>
  <c r="FB360" i="35"/>
  <c r="FB363" i="35" s="1"/>
  <c r="FB364" i="35" s="1"/>
  <c r="FB337" i="35" s="1"/>
  <c r="FB382" i="35"/>
  <c r="FB385" i="35" s="1"/>
  <c r="FB386" i="35" s="1"/>
  <c r="FB62" i="35" s="1"/>
  <c r="FB344" i="35"/>
  <c r="FB347" i="35" s="1"/>
  <c r="FB348" i="35" s="1"/>
  <c r="FB335" i="35" s="1"/>
  <c r="FB352" i="35"/>
  <c r="FB355" i="35" s="1"/>
  <c r="FB356" i="35" s="1"/>
  <c r="FB336" i="35" s="1"/>
  <c r="FB328" i="35"/>
  <c r="FB330" i="35" s="1"/>
  <c r="FB331" i="35" s="1"/>
  <c r="FB283" i="35" s="1"/>
  <c r="FB320" i="35"/>
  <c r="FB322" i="35" s="1"/>
  <c r="FB324" i="35" s="1"/>
  <c r="FB282" i="35" s="1"/>
  <c r="FB296" i="35"/>
  <c r="FB299" i="35" s="1"/>
  <c r="FB300" i="35" s="1"/>
  <c r="FB279" i="35" s="1"/>
  <c r="FB397" i="35"/>
  <c r="FB257" i="35"/>
  <c r="FB259" i="35" s="1"/>
  <c r="FB260" i="35" s="1"/>
  <c r="FB54" i="35" s="1"/>
  <c r="FB249" i="35"/>
  <c r="FB252" i="35" s="1"/>
  <c r="FB312" i="35"/>
  <c r="FB314" i="35" s="1"/>
  <c r="FB316" i="35" s="1"/>
  <c r="FB281" i="35" s="1"/>
  <c r="FB304" i="35"/>
  <c r="FB307" i="35" s="1"/>
  <c r="FB308" i="35" s="1"/>
  <c r="FB280" i="35" s="1"/>
  <c r="FB266" i="35"/>
  <c r="FB270" i="35" s="1"/>
  <c r="FB288" i="35"/>
  <c r="FB291" i="35" s="1"/>
  <c r="FB292" i="35" s="1"/>
  <c r="FB278" i="35" s="1"/>
  <c r="FB185" i="35"/>
  <c r="FB139" i="35"/>
  <c r="FB134" i="35"/>
  <c r="FB137" i="35" s="1"/>
  <c r="FB492" i="35"/>
  <c r="FB416" i="35"/>
  <c r="FA143" i="35"/>
  <c r="FA505" i="35"/>
  <c r="FA506" i="35" s="1"/>
  <c r="FA469" i="35" s="1"/>
  <c r="FA510" i="35"/>
  <c r="FA511" i="35" s="1"/>
  <c r="FA470" i="35" s="1"/>
  <c r="FA478" i="35"/>
  <c r="FA571" i="35"/>
  <c r="FA69" i="35" s="1"/>
  <c r="FA284" i="35"/>
  <c r="FA60" i="35" s="1"/>
  <c r="EY253" i="35"/>
  <c r="EY53" i="35" s="1"/>
  <c r="EY268" i="35"/>
  <c r="EY271" i="35" s="1"/>
  <c r="EY55" i="35" s="1"/>
  <c r="FA191" i="35"/>
  <c r="FA405" i="35"/>
  <c r="FA406" i="35" s="1"/>
  <c r="FA391" i="35" s="1"/>
  <c r="FB96" i="35"/>
  <c r="FB41" i="35" s="1"/>
  <c r="FB94" i="35"/>
  <c r="FB39" i="35" s="1"/>
  <c r="FB92" i="35"/>
  <c r="FB37" i="35" s="1"/>
  <c r="FB90" i="35"/>
  <c r="FB35" i="35" s="1"/>
  <c r="FB88" i="35"/>
  <c r="FB33" i="35" s="1"/>
  <c r="FB89" i="35"/>
  <c r="FB34" i="35" s="1"/>
  <c r="FB93" i="35"/>
  <c r="FB38" i="35" s="1"/>
  <c r="FB97" i="35"/>
  <c r="FB42" i="35" s="1"/>
  <c r="FB115" i="35"/>
  <c r="FB91" i="35"/>
  <c r="FB36" i="35" s="1"/>
  <c r="FB87" i="35"/>
  <c r="FB95" i="35"/>
  <c r="FB40" i="35" s="1"/>
  <c r="EZ493" i="35"/>
  <c r="EZ494" i="35" s="1"/>
  <c r="EZ468" i="35" s="1"/>
  <c r="EZ486" i="35"/>
  <c r="FB522" i="35"/>
  <c r="FB244" i="35"/>
  <c r="FB237" i="35"/>
  <c r="FB242" i="35" s="1"/>
  <c r="FB189" i="35"/>
  <c r="FB187" i="35"/>
  <c r="FC175" i="35"/>
  <c r="FC9" i="35"/>
  <c r="FC211" i="35" s="1"/>
  <c r="FD7" i="35"/>
  <c r="FC4" i="35"/>
  <c r="FC8" i="35"/>
  <c r="FC5" i="35"/>
  <c r="FC6" i="35" s="1"/>
  <c r="FC128" i="35" s="1"/>
  <c r="FC130" i="35" s="1"/>
  <c r="FC30" i="35"/>
  <c r="EX268" i="35"/>
  <c r="EX271" i="35" s="1"/>
  <c r="EX55" i="35" s="1"/>
  <c r="EX253" i="35"/>
  <c r="EX53" i="35" s="1"/>
  <c r="FA98" i="35"/>
  <c r="FA32" i="35"/>
  <c r="FA43" i="35" s="1"/>
  <c r="FA17" i="35" s="1"/>
  <c r="FA141" i="35"/>
  <c r="FA340" i="35"/>
  <c r="FA61" i="35" s="1"/>
  <c r="FC131" i="35" l="1"/>
  <c r="FC132" i="35" s="1"/>
  <c r="FA203" i="35"/>
  <c r="FA204" i="35" s="1"/>
  <c r="FA208" i="35" s="1"/>
  <c r="FA209" i="35" s="1"/>
  <c r="FA210" i="35" s="1"/>
  <c r="FA212" i="35" s="1"/>
  <c r="FA177" i="35" s="1"/>
  <c r="FA205" i="35"/>
  <c r="EZ444" i="35"/>
  <c r="EZ65" i="35" s="1"/>
  <c r="EY471" i="35"/>
  <c r="EY66" i="35" s="1"/>
  <c r="FB191" i="35"/>
  <c r="FB340" i="35"/>
  <c r="FB61" i="35" s="1"/>
  <c r="FB571" i="35"/>
  <c r="FB69" i="35" s="1"/>
  <c r="EZ480" i="35"/>
  <c r="EZ466" i="35" s="1"/>
  <c r="EZ487" i="35"/>
  <c r="EZ467" i="35" s="1"/>
  <c r="EZ251" i="35"/>
  <c r="EZ268" i="35" s="1"/>
  <c r="EZ271" i="35" s="1"/>
  <c r="EZ55" i="35" s="1"/>
  <c r="EZ515" i="35"/>
  <c r="EZ517" i="35" s="1"/>
  <c r="EZ67" i="35" s="1"/>
  <c r="EZ51" i="35"/>
  <c r="FB143" i="35"/>
  <c r="FC96" i="35"/>
  <c r="FC41" i="35" s="1"/>
  <c r="FC94" i="35"/>
  <c r="FC39" i="35" s="1"/>
  <c r="FC92" i="35"/>
  <c r="FC37" i="35" s="1"/>
  <c r="FC90" i="35"/>
  <c r="FC35" i="35" s="1"/>
  <c r="FC88" i="35"/>
  <c r="FC33" i="35" s="1"/>
  <c r="FC87" i="35"/>
  <c r="FC115" i="35"/>
  <c r="FC89" i="35"/>
  <c r="FC34" i="35" s="1"/>
  <c r="FC93" i="35"/>
  <c r="FC38" i="35" s="1"/>
  <c r="FC97" i="35"/>
  <c r="FC42" i="35" s="1"/>
  <c r="FC91" i="35"/>
  <c r="FC36" i="35" s="1"/>
  <c r="FC95" i="35"/>
  <c r="FC40" i="35" s="1"/>
  <c r="FB141" i="35"/>
  <c r="FC552" i="35"/>
  <c r="FC559" i="35" s="1"/>
  <c r="FC566" i="35" s="1"/>
  <c r="FC556" i="35"/>
  <c r="FC563" i="35" s="1"/>
  <c r="FC570" i="35" s="1"/>
  <c r="FC554" i="35"/>
  <c r="FC561" i="35" s="1"/>
  <c r="FC568" i="35" s="1"/>
  <c r="FC553" i="35"/>
  <c r="FC560" i="35" s="1"/>
  <c r="FC567" i="35" s="1"/>
  <c r="FC555" i="35"/>
  <c r="FC562" i="35" s="1"/>
  <c r="FC569" i="35" s="1"/>
  <c r="FC551" i="35"/>
  <c r="FC558" i="35" s="1"/>
  <c r="FC565" i="35" s="1"/>
  <c r="FC475" i="35"/>
  <c r="FC448" i="35"/>
  <c r="FC451" i="35" s="1"/>
  <c r="FC452" i="35" s="1"/>
  <c r="FC441" i="35" s="1"/>
  <c r="FC368" i="35"/>
  <c r="FC370" i="35" s="1"/>
  <c r="FC371" i="35" s="1"/>
  <c r="FC338" i="35" s="1"/>
  <c r="FC382" i="35"/>
  <c r="FC385" i="35" s="1"/>
  <c r="FC386" i="35" s="1"/>
  <c r="FC62" i="35" s="1"/>
  <c r="FC414" i="35"/>
  <c r="FC417" i="35" s="1"/>
  <c r="FC328" i="35"/>
  <c r="FC330" i="35" s="1"/>
  <c r="FC331" i="35" s="1"/>
  <c r="FC283" i="35" s="1"/>
  <c r="FC352" i="35"/>
  <c r="FC355" i="35" s="1"/>
  <c r="FC356" i="35" s="1"/>
  <c r="FC336" i="35" s="1"/>
  <c r="FC320" i="35"/>
  <c r="FC322" i="35" s="1"/>
  <c r="FC324" i="35" s="1"/>
  <c r="FC282" i="35" s="1"/>
  <c r="FC375" i="35"/>
  <c r="FC377" i="35" s="1"/>
  <c r="FC378" i="35" s="1"/>
  <c r="FC339" i="35" s="1"/>
  <c r="FC397" i="35"/>
  <c r="FC304" i="35"/>
  <c r="FC307" i="35" s="1"/>
  <c r="FC308" i="35" s="1"/>
  <c r="FC280" i="35" s="1"/>
  <c r="FC360" i="35"/>
  <c r="FC363" i="35" s="1"/>
  <c r="FC364" i="35" s="1"/>
  <c r="FC337" i="35" s="1"/>
  <c r="FC344" i="35"/>
  <c r="FC347" i="35" s="1"/>
  <c r="FC348" i="35" s="1"/>
  <c r="FC335" i="35" s="1"/>
  <c r="FC249" i="35"/>
  <c r="FC252" i="35" s="1"/>
  <c r="FC312" i="35"/>
  <c r="FC314" i="35" s="1"/>
  <c r="FC316" i="35" s="1"/>
  <c r="FC281" i="35" s="1"/>
  <c r="FC288" i="35"/>
  <c r="FC291" i="35" s="1"/>
  <c r="FC292" i="35" s="1"/>
  <c r="FC278" i="35" s="1"/>
  <c r="FC296" i="35"/>
  <c r="FC299" i="35" s="1"/>
  <c r="FC300" i="35" s="1"/>
  <c r="FC279" i="35" s="1"/>
  <c r="FC139" i="35"/>
  <c r="FC257" i="35"/>
  <c r="FC259" i="35" s="1"/>
  <c r="FC260" i="35" s="1"/>
  <c r="FC54" i="35" s="1"/>
  <c r="FC266" i="35"/>
  <c r="FC270" i="35" s="1"/>
  <c r="FC185" i="35"/>
  <c r="FC134" i="35"/>
  <c r="FC137" i="35" s="1"/>
  <c r="FC492" i="35"/>
  <c r="FC416" i="35"/>
  <c r="FB284" i="35"/>
  <c r="FB60" i="35" s="1"/>
  <c r="FA493" i="35"/>
  <c r="FA494" i="35" s="1"/>
  <c r="FA468" i="35" s="1"/>
  <c r="FA486" i="35"/>
  <c r="FA521" i="35"/>
  <c r="FA524" i="35" s="1"/>
  <c r="FG526" i="35" s="1"/>
  <c r="FG68" i="35" s="1"/>
  <c r="FA479" i="35"/>
  <c r="FA485" i="35" s="1"/>
  <c r="FA456" i="35"/>
  <c r="FA457" i="35" s="1"/>
  <c r="FA442" i="35" s="1"/>
  <c r="FA243" i="35"/>
  <c r="FA245" i="35" s="1"/>
  <c r="FA178" i="35" s="1"/>
  <c r="FA144" i="35"/>
  <c r="FA145" i="35" s="1"/>
  <c r="FA147" i="35"/>
  <c r="FB505" i="35"/>
  <c r="FB506" i="35" s="1"/>
  <c r="FB469" i="35" s="1"/>
  <c r="FB478" i="35"/>
  <c r="FB510" i="35"/>
  <c r="FB511" i="35" s="1"/>
  <c r="FB470" i="35" s="1"/>
  <c r="FD175" i="35"/>
  <c r="FD8" i="35"/>
  <c r="FD9" i="35"/>
  <c r="FD211" i="35" s="1"/>
  <c r="FE7" i="35"/>
  <c r="FD5" i="35"/>
  <c r="FD6" i="35" s="1"/>
  <c r="FD4" i="35"/>
  <c r="FD30" i="35"/>
  <c r="FC522" i="35"/>
  <c r="FC244" i="35"/>
  <c r="FC237" i="35"/>
  <c r="FC242" i="35" s="1"/>
  <c r="FC189" i="35"/>
  <c r="FC187" i="35"/>
  <c r="FB405" i="35"/>
  <c r="FB406" i="35" s="1"/>
  <c r="FB391" i="35" s="1"/>
  <c r="FB98" i="35"/>
  <c r="FB32" i="35"/>
  <c r="FB43" i="35" s="1"/>
  <c r="FB17" i="35" s="1"/>
  <c r="FD416" i="35" l="1"/>
  <c r="FD128" i="35"/>
  <c r="FD130" i="35" s="1"/>
  <c r="FD131" i="35" s="1"/>
  <c r="FD132" i="35" s="1"/>
  <c r="FB203" i="35"/>
  <c r="FB204" i="35" s="1"/>
  <c r="FB208" i="35" s="1"/>
  <c r="FB209" i="35" s="1"/>
  <c r="FB210" i="35" s="1"/>
  <c r="FB212" i="35" s="1"/>
  <c r="FB177" i="35" s="1"/>
  <c r="FB205" i="35"/>
  <c r="FC340" i="35"/>
  <c r="FC61" i="35" s="1"/>
  <c r="FA487" i="35"/>
  <c r="FA467" i="35" s="1"/>
  <c r="FC284" i="35"/>
  <c r="FC60" i="35" s="1"/>
  <c r="FC571" i="35"/>
  <c r="FC69" i="35" s="1"/>
  <c r="EZ471" i="35"/>
  <c r="EZ66" i="35" s="1"/>
  <c r="EZ253" i="35"/>
  <c r="EZ53" i="35" s="1"/>
  <c r="FC191" i="35"/>
  <c r="FA515" i="35"/>
  <c r="FA517" i="35" s="1"/>
  <c r="FA67" i="35" s="1"/>
  <c r="FA51" i="35"/>
  <c r="FE175" i="35"/>
  <c r="FE8" i="35"/>
  <c r="FE9" i="35"/>
  <c r="FE211" i="35" s="1"/>
  <c r="FF7" i="35"/>
  <c r="FE5" i="35"/>
  <c r="FE6" i="35" s="1"/>
  <c r="FE4" i="35"/>
  <c r="FE30" i="35"/>
  <c r="FA480" i="35"/>
  <c r="FA466" i="35" s="1"/>
  <c r="FD522" i="35"/>
  <c r="FD244" i="35"/>
  <c r="FD237" i="35"/>
  <c r="FD242" i="35" s="1"/>
  <c r="FD187" i="35"/>
  <c r="FD189" i="35"/>
  <c r="FC405" i="35"/>
  <c r="FC406" i="35" s="1"/>
  <c r="FC391" i="35" s="1"/>
  <c r="FB521" i="35"/>
  <c r="FB524" i="35" s="1"/>
  <c r="FH526" i="35" s="1"/>
  <c r="FH68" i="35" s="1"/>
  <c r="FB479" i="35"/>
  <c r="FB485" i="35" s="1"/>
  <c r="FB456" i="35"/>
  <c r="FB457" i="35" s="1"/>
  <c r="FB442" i="35" s="1"/>
  <c r="FB243" i="35"/>
  <c r="FB245" i="35" s="1"/>
  <c r="FB178" i="35" s="1"/>
  <c r="FB147" i="35"/>
  <c r="FB144" i="35"/>
  <c r="FB145" i="35" s="1"/>
  <c r="FB486" i="35"/>
  <c r="FB493" i="35"/>
  <c r="FB494" i="35" s="1"/>
  <c r="FB468" i="35" s="1"/>
  <c r="FC143" i="35"/>
  <c r="FA461" i="35"/>
  <c r="FA462" i="35" s="1"/>
  <c r="FA443" i="35" s="1"/>
  <c r="FA444" i="35" s="1"/>
  <c r="FA65" i="35" s="1"/>
  <c r="FA251" i="35"/>
  <c r="FC141" i="35"/>
  <c r="FD555" i="35"/>
  <c r="FD562" i="35" s="1"/>
  <c r="FD569" i="35" s="1"/>
  <c r="FD553" i="35"/>
  <c r="FD560" i="35" s="1"/>
  <c r="FD567" i="35" s="1"/>
  <c r="FD552" i="35"/>
  <c r="FD559" i="35" s="1"/>
  <c r="FD566" i="35" s="1"/>
  <c r="FD554" i="35"/>
  <c r="FD561" i="35" s="1"/>
  <c r="FD568" i="35" s="1"/>
  <c r="FD551" i="35"/>
  <c r="FD558" i="35" s="1"/>
  <c r="FD565" i="35" s="1"/>
  <c r="FD556" i="35"/>
  <c r="FD563" i="35" s="1"/>
  <c r="FD570" i="35" s="1"/>
  <c r="FD475" i="35"/>
  <c r="FD448" i="35"/>
  <c r="FD451" i="35" s="1"/>
  <c r="FD452" i="35" s="1"/>
  <c r="FD441" i="35" s="1"/>
  <c r="FD382" i="35"/>
  <c r="FD385" i="35" s="1"/>
  <c r="FD386" i="35" s="1"/>
  <c r="FD62" i="35" s="1"/>
  <c r="FD352" i="35"/>
  <c r="FD355" i="35" s="1"/>
  <c r="FD356" i="35" s="1"/>
  <c r="FD336" i="35" s="1"/>
  <c r="FD375" i="35"/>
  <c r="FD377" i="35" s="1"/>
  <c r="FD378" i="35" s="1"/>
  <c r="FD339" i="35" s="1"/>
  <c r="FD414" i="35"/>
  <c r="FD417" i="35" s="1"/>
  <c r="FD328" i="35"/>
  <c r="FD330" i="35" s="1"/>
  <c r="FD331" i="35" s="1"/>
  <c r="FD283" i="35" s="1"/>
  <c r="FD344" i="35"/>
  <c r="FD347" i="35" s="1"/>
  <c r="FD348" i="35" s="1"/>
  <c r="FD335" i="35" s="1"/>
  <c r="FD397" i="35"/>
  <c r="FD304" i="35"/>
  <c r="FD307" i="35" s="1"/>
  <c r="FD308" i="35" s="1"/>
  <c r="FD280" i="35" s="1"/>
  <c r="FD312" i="35"/>
  <c r="FD314" i="35" s="1"/>
  <c r="FD316" i="35" s="1"/>
  <c r="FD281" i="35" s="1"/>
  <c r="FD296" i="35"/>
  <c r="FD299" i="35" s="1"/>
  <c r="FD300" i="35" s="1"/>
  <c r="FD279" i="35" s="1"/>
  <c r="FD368" i="35"/>
  <c r="FD370" i="35" s="1"/>
  <c r="FD371" i="35" s="1"/>
  <c r="FD338" i="35" s="1"/>
  <c r="FD360" i="35"/>
  <c r="FD363" i="35" s="1"/>
  <c r="FD364" i="35" s="1"/>
  <c r="FD337" i="35" s="1"/>
  <c r="FD249" i="35"/>
  <c r="FD252" i="35" s="1"/>
  <c r="FD320" i="35"/>
  <c r="FD322" i="35" s="1"/>
  <c r="FD324" i="35" s="1"/>
  <c r="FD282" i="35" s="1"/>
  <c r="FD288" i="35"/>
  <c r="FD291" i="35" s="1"/>
  <c r="FD292" i="35" s="1"/>
  <c r="FD278" i="35" s="1"/>
  <c r="FD266" i="35"/>
  <c r="FD270" i="35" s="1"/>
  <c r="FD257" i="35"/>
  <c r="FD259" i="35" s="1"/>
  <c r="FD260" i="35" s="1"/>
  <c r="FD54" i="35" s="1"/>
  <c r="FD185" i="35"/>
  <c r="FD139" i="35"/>
  <c r="FD134" i="35"/>
  <c r="FD137" i="35" s="1"/>
  <c r="FD492" i="35"/>
  <c r="FD96" i="35"/>
  <c r="FD41" i="35" s="1"/>
  <c r="FD94" i="35"/>
  <c r="FD39" i="35" s="1"/>
  <c r="FD92" i="35"/>
  <c r="FD37" i="35" s="1"/>
  <c r="FD90" i="35"/>
  <c r="FD35" i="35" s="1"/>
  <c r="FD88" i="35"/>
  <c r="FD33" i="35" s="1"/>
  <c r="FD115" i="35"/>
  <c r="FD93" i="35"/>
  <c r="FD38" i="35" s="1"/>
  <c r="FD97" i="35"/>
  <c r="FD42" i="35" s="1"/>
  <c r="FD91" i="35"/>
  <c r="FD36" i="35" s="1"/>
  <c r="FD89" i="35"/>
  <c r="FD34" i="35" s="1"/>
  <c r="FD87" i="35"/>
  <c r="FD95" i="35"/>
  <c r="FD40" i="35" s="1"/>
  <c r="FC505" i="35"/>
  <c r="FC506" i="35" s="1"/>
  <c r="FC469" i="35" s="1"/>
  <c r="FC510" i="35"/>
  <c r="FC511" i="35" s="1"/>
  <c r="FC470" i="35" s="1"/>
  <c r="FC478" i="35"/>
  <c r="FC98" i="35"/>
  <c r="FC32" i="35"/>
  <c r="FC43" i="35" s="1"/>
  <c r="FC17" i="35" s="1"/>
  <c r="FE416" i="35" l="1"/>
  <c r="FE128" i="35"/>
  <c r="FE130" i="35" s="1"/>
  <c r="FE131" i="35" s="1"/>
  <c r="FE132" i="35" s="1"/>
  <c r="FC205" i="35"/>
  <c r="FC203" i="35"/>
  <c r="FC204" i="35" s="1"/>
  <c r="FC208" i="35" s="1"/>
  <c r="FC209" i="35" s="1"/>
  <c r="FC210" i="35" s="1"/>
  <c r="FC212" i="35" s="1"/>
  <c r="FC177" i="35" s="1"/>
  <c r="FA471" i="35"/>
  <c r="FA66" i="35" s="1"/>
  <c r="FD340" i="35"/>
  <c r="FD61" i="35" s="1"/>
  <c r="FB487" i="35"/>
  <c r="FB467" i="35" s="1"/>
  <c r="FD405" i="35"/>
  <c r="FD406" i="35" s="1"/>
  <c r="FD391" i="35" s="1"/>
  <c r="FC521" i="35"/>
  <c r="FC524" i="35" s="1"/>
  <c r="FI526" i="35" s="1"/>
  <c r="FI68" i="35" s="1"/>
  <c r="FC479" i="35"/>
  <c r="FC485" i="35" s="1"/>
  <c r="FC456" i="35"/>
  <c r="FC457" i="35" s="1"/>
  <c r="FC442" i="35" s="1"/>
  <c r="FC243" i="35"/>
  <c r="FC245" i="35" s="1"/>
  <c r="FC178" i="35" s="1"/>
  <c r="FC147" i="35"/>
  <c r="FC144" i="35"/>
  <c r="FC145" i="35" s="1"/>
  <c r="FE97" i="35"/>
  <c r="FE42" i="35" s="1"/>
  <c r="FE95" i="35"/>
  <c r="FE40" i="35" s="1"/>
  <c r="FE93" i="35"/>
  <c r="FE38" i="35" s="1"/>
  <c r="FE91" i="35"/>
  <c r="FE36" i="35" s="1"/>
  <c r="FE89" i="35"/>
  <c r="FE34" i="35" s="1"/>
  <c r="FE87" i="35"/>
  <c r="FE96" i="35"/>
  <c r="FE41" i="35" s="1"/>
  <c r="FE94" i="35"/>
  <c r="FE39" i="35" s="1"/>
  <c r="FE92" i="35"/>
  <c r="FE37" i="35" s="1"/>
  <c r="FE90" i="35"/>
  <c r="FE35" i="35" s="1"/>
  <c r="FE88" i="35"/>
  <c r="FE33" i="35" s="1"/>
  <c r="FE115" i="35"/>
  <c r="FA268" i="35"/>
  <c r="FA271" i="35" s="1"/>
  <c r="FA55" i="35" s="1"/>
  <c r="FA253" i="35"/>
  <c r="FA53" i="35" s="1"/>
  <c r="FE556" i="35"/>
  <c r="FE563" i="35" s="1"/>
  <c r="FE570" i="35" s="1"/>
  <c r="FE554" i="35"/>
  <c r="FE561" i="35" s="1"/>
  <c r="FE568" i="35" s="1"/>
  <c r="FE552" i="35"/>
  <c r="FE559" i="35" s="1"/>
  <c r="FE566" i="35" s="1"/>
  <c r="FE555" i="35"/>
  <c r="FE562" i="35" s="1"/>
  <c r="FE569" i="35" s="1"/>
  <c r="FE551" i="35"/>
  <c r="FE558" i="35" s="1"/>
  <c r="FE565" i="35" s="1"/>
  <c r="FE553" i="35"/>
  <c r="FE560" i="35" s="1"/>
  <c r="FE567" i="35" s="1"/>
  <c r="FE475" i="35"/>
  <c r="FE448" i="35"/>
  <c r="FE451" i="35" s="1"/>
  <c r="FE452" i="35" s="1"/>
  <c r="FE441" i="35" s="1"/>
  <c r="FE397" i="35"/>
  <c r="FE360" i="35"/>
  <c r="FE363" i="35" s="1"/>
  <c r="FE364" i="35" s="1"/>
  <c r="FE337" i="35" s="1"/>
  <c r="FE414" i="35"/>
  <c r="FE417" i="35" s="1"/>
  <c r="FE344" i="35"/>
  <c r="FE347" i="35" s="1"/>
  <c r="FE348" i="35" s="1"/>
  <c r="FE335" i="35" s="1"/>
  <c r="FE352" i="35"/>
  <c r="FE355" i="35" s="1"/>
  <c r="FE356" i="35" s="1"/>
  <c r="FE336" i="35" s="1"/>
  <c r="FE375" i="35"/>
  <c r="FE377" i="35" s="1"/>
  <c r="FE378" i="35" s="1"/>
  <c r="FE339" i="35" s="1"/>
  <c r="FE368" i="35"/>
  <c r="FE370" i="35" s="1"/>
  <c r="FE371" i="35" s="1"/>
  <c r="FE338" i="35" s="1"/>
  <c r="FE304" i="35"/>
  <c r="FE307" i="35" s="1"/>
  <c r="FE308" i="35" s="1"/>
  <c r="FE280" i="35" s="1"/>
  <c r="FE328" i="35"/>
  <c r="FE330" i="35" s="1"/>
  <c r="FE331" i="35" s="1"/>
  <c r="FE283" i="35" s="1"/>
  <c r="FE296" i="35"/>
  <c r="FE299" i="35" s="1"/>
  <c r="FE300" i="35" s="1"/>
  <c r="FE279" i="35" s="1"/>
  <c r="FE382" i="35"/>
  <c r="FE385" i="35" s="1"/>
  <c r="FE386" i="35" s="1"/>
  <c r="FE62" i="35" s="1"/>
  <c r="FE320" i="35"/>
  <c r="FE322" i="35" s="1"/>
  <c r="FE324" i="35" s="1"/>
  <c r="FE282" i="35" s="1"/>
  <c r="FE312" i="35"/>
  <c r="FE314" i="35" s="1"/>
  <c r="FE316" i="35" s="1"/>
  <c r="FE281" i="35" s="1"/>
  <c r="FE288" i="35"/>
  <c r="FE291" i="35" s="1"/>
  <c r="FE292" i="35" s="1"/>
  <c r="FE278" i="35" s="1"/>
  <c r="FE266" i="35"/>
  <c r="FE270" i="35" s="1"/>
  <c r="FE257" i="35"/>
  <c r="FE259" i="35" s="1"/>
  <c r="FE260" i="35" s="1"/>
  <c r="FE54" i="35" s="1"/>
  <c r="FE185" i="35"/>
  <c r="FE134" i="35"/>
  <c r="FE137" i="35" s="1"/>
  <c r="FE249" i="35"/>
  <c r="FE252" i="35" s="1"/>
  <c r="FE139" i="35"/>
  <c r="FE492" i="35"/>
  <c r="FD143" i="35"/>
  <c r="FD98" i="35"/>
  <c r="FD32" i="35"/>
  <c r="FD43" i="35" s="1"/>
  <c r="FD17" i="35" s="1"/>
  <c r="FD141" i="35"/>
  <c r="FF9" i="35"/>
  <c r="FF211" i="35" s="1"/>
  <c r="FF4" i="35"/>
  <c r="FF175" i="35"/>
  <c r="FG7" i="35"/>
  <c r="FF8" i="35"/>
  <c r="FF30" i="35"/>
  <c r="FF5" i="35"/>
  <c r="FF6" i="35" s="1"/>
  <c r="FF128" i="35" s="1"/>
  <c r="FF130" i="35" s="1"/>
  <c r="FF131" i="35" s="1"/>
  <c r="FF132" i="35" s="1"/>
  <c r="FE522" i="35"/>
  <c r="FE244" i="35"/>
  <c r="FE237" i="35"/>
  <c r="FE242" i="35" s="1"/>
  <c r="FE187" i="35"/>
  <c r="FE189" i="35"/>
  <c r="FB480" i="35"/>
  <c r="FB466" i="35" s="1"/>
  <c r="FD284" i="35"/>
  <c r="FD60" i="35" s="1"/>
  <c r="FD505" i="35"/>
  <c r="FD506" i="35" s="1"/>
  <c r="FD469" i="35" s="1"/>
  <c r="FD478" i="35"/>
  <c r="FD510" i="35"/>
  <c r="FD511" i="35" s="1"/>
  <c r="FD470" i="35" s="1"/>
  <c r="FD571" i="35"/>
  <c r="FD69" i="35" s="1"/>
  <c r="FD191" i="35"/>
  <c r="FB461" i="35"/>
  <c r="FB462" i="35" s="1"/>
  <c r="FB443" i="35" s="1"/>
  <c r="FB444" i="35" s="1"/>
  <c r="FB65" i="35" s="1"/>
  <c r="FB251" i="35"/>
  <c r="FB515" i="35"/>
  <c r="FB517" i="35" s="1"/>
  <c r="FB67" i="35" s="1"/>
  <c r="FB51" i="35"/>
  <c r="FC493" i="35"/>
  <c r="FC494" i="35" s="1"/>
  <c r="FC468" i="35" s="1"/>
  <c r="FC486" i="35"/>
  <c r="FD205" i="35" l="1"/>
  <c r="FD203" i="35"/>
  <c r="FD204" i="35" s="1"/>
  <c r="FD208" i="35" s="1"/>
  <c r="FD209" i="35" s="1"/>
  <c r="FD210" i="35" s="1"/>
  <c r="FD212" i="35" s="1"/>
  <c r="FD177" i="35" s="1"/>
  <c r="FB471" i="35"/>
  <c r="FB66" i="35" s="1"/>
  <c r="FC480" i="35"/>
  <c r="FC466" i="35" s="1"/>
  <c r="FE191" i="35"/>
  <c r="FF555" i="35"/>
  <c r="FF562" i="35" s="1"/>
  <c r="FF569" i="35" s="1"/>
  <c r="FF552" i="35"/>
  <c r="FF559" i="35" s="1"/>
  <c r="FF566" i="35" s="1"/>
  <c r="FF551" i="35"/>
  <c r="FF558" i="35" s="1"/>
  <c r="FF565" i="35" s="1"/>
  <c r="FF554" i="35"/>
  <c r="FF561" i="35" s="1"/>
  <c r="FF568" i="35" s="1"/>
  <c r="FF553" i="35"/>
  <c r="FF560" i="35" s="1"/>
  <c r="FF567" i="35" s="1"/>
  <c r="FF556" i="35"/>
  <c r="FF563" i="35" s="1"/>
  <c r="FF570" i="35" s="1"/>
  <c r="FF475" i="35"/>
  <c r="FF448" i="35"/>
  <c r="FF451" i="35" s="1"/>
  <c r="FF452" i="35" s="1"/>
  <c r="FF441" i="35" s="1"/>
  <c r="FF397" i="35"/>
  <c r="FF375" i="35"/>
  <c r="FF377" i="35" s="1"/>
  <c r="FF378" i="35" s="1"/>
  <c r="FF339" i="35" s="1"/>
  <c r="FF382" i="35"/>
  <c r="FF385" i="35" s="1"/>
  <c r="FF386" i="35" s="1"/>
  <c r="FF62" i="35" s="1"/>
  <c r="FF414" i="35"/>
  <c r="FF417" i="35" s="1"/>
  <c r="FF320" i="35"/>
  <c r="FF322" i="35" s="1"/>
  <c r="FF324" i="35" s="1"/>
  <c r="FF282" i="35" s="1"/>
  <c r="FF368" i="35"/>
  <c r="FF370" i="35" s="1"/>
  <c r="FF371" i="35" s="1"/>
  <c r="FF338" i="35" s="1"/>
  <c r="FF312" i="35"/>
  <c r="FF314" i="35" s="1"/>
  <c r="FF316" i="35" s="1"/>
  <c r="FF281" i="35" s="1"/>
  <c r="FF352" i="35"/>
  <c r="FF355" i="35" s="1"/>
  <c r="FF356" i="35" s="1"/>
  <c r="FF336" i="35" s="1"/>
  <c r="FF328" i="35"/>
  <c r="FF330" i="35" s="1"/>
  <c r="FF331" i="35" s="1"/>
  <c r="FF283" i="35" s="1"/>
  <c r="FF296" i="35"/>
  <c r="FF299" i="35" s="1"/>
  <c r="FF300" i="35" s="1"/>
  <c r="FF279" i="35" s="1"/>
  <c r="FF304" i="35"/>
  <c r="FF307" i="35" s="1"/>
  <c r="FF308" i="35" s="1"/>
  <c r="FF280" i="35" s="1"/>
  <c r="FF360" i="35"/>
  <c r="FF363" i="35" s="1"/>
  <c r="FF364" i="35" s="1"/>
  <c r="FF337" i="35" s="1"/>
  <c r="FF288" i="35"/>
  <c r="FF291" i="35" s="1"/>
  <c r="FF292" i="35" s="1"/>
  <c r="FF278" i="35" s="1"/>
  <c r="FF266" i="35"/>
  <c r="FF270" i="35" s="1"/>
  <c r="FF249" i="35"/>
  <c r="FF252" i="35" s="1"/>
  <c r="FF344" i="35"/>
  <c r="FF347" i="35" s="1"/>
  <c r="FF348" i="35" s="1"/>
  <c r="FF335" i="35" s="1"/>
  <c r="FF139" i="35"/>
  <c r="FF134" i="35"/>
  <c r="FF137" i="35" s="1"/>
  <c r="FF257" i="35"/>
  <c r="FF259" i="35" s="1"/>
  <c r="FF260" i="35" s="1"/>
  <c r="FF54" i="35" s="1"/>
  <c r="FF185" i="35"/>
  <c r="FF492" i="35"/>
  <c r="FF416" i="35"/>
  <c r="FC515" i="35"/>
  <c r="FC517" i="35" s="1"/>
  <c r="FC67" i="35" s="1"/>
  <c r="FC51" i="35"/>
  <c r="FB253" i="35"/>
  <c r="FB53" i="35" s="1"/>
  <c r="FB268" i="35"/>
  <c r="FB271" i="35" s="1"/>
  <c r="FB55" i="35" s="1"/>
  <c r="FE143" i="35"/>
  <c r="FE141" i="35"/>
  <c r="FE340" i="35"/>
  <c r="FE61" i="35" s="1"/>
  <c r="FC461" i="35"/>
  <c r="FC462" i="35" s="1"/>
  <c r="FC443" i="35" s="1"/>
  <c r="FC444" i="35" s="1"/>
  <c r="FC65" i="35" s="1"/>
  <c r="FC251" i="35"/>
  <c r="FF115" i="35"/>
  <c r="FF91" i="35"/>
  <c r="FF36" i="35" s="1"/>
  <c r="FF93" i="35"/>
  <c r="FF38" i="35" s="1"/>
  <c r="FF97" i="35"/>
  <c r="FF42" i="35" s="1"/>
  <c r="FF88" i="35"/>
  <c r="FF33" i="35" s="1"/>
  <c r="FF87" i="35"/>
  <c r="FF96" i="35"/>
  <c r="FF41" i="35" s="1"/>
  <c r="FF90" i="35"/>
  <c r="FF35" i="35" s="1"/>
  <c r="FF92" i="35"/>
  <c r="FF37" i="35" s="1"/>
  <c r="FF89" i="35"/>
  <c r="FF34" i="35" s="1"/>
  <c r="FF94" i="35"/>
  <c r="FF39" i="35" s="1"/>
  <c r="FF95" i="35"/>
  <c r="FF40" i="35" s="1"/>
  <c r="FE405" i="35"/>
  <c r="FE406" i="35" s="1"/>
  <c r="FE391" i="35" s="1"/>
  <c r="FC487" i="35"/>
  <c r="FC467" i="35" s="1"/>
  <c r="FG175" i="35"/>
  <c r="FG4" i="35"/>
  <c r="FG9" i="35"/>
  <c r="FG211" i="35" s="1"/>
  <c r="FH7" i="35"/>
  <c r="FG8" i="35"/>
  <c r="FG30" i="35"/>
  <c r="FG5" i="35"/>
  <c r="FG6" i="35" s="1"/>
  <c r="FG128" i="35" s="1"/>
  <c r="FG130" i="35" s="1"/>
  <c r="FG131" i="35" s="1"/>
  <c r="FG132" i="35" s="1"/>
  <c r="FD493" i="35"/>
  <c r="FD494" i="35" s="1"/>
  <c r="FD468" i="35" s="1"/>
  <c r="FD486" i="35"/>
  <c r="FE505" i="35"/>
  <c r="FE506" i="35" s="1"/>
  <c r="FE469" i="35" s="1"/>
  <c r="FE510" i="35"/>
  <c r="FE511" i="35" s="1"/>
  <c r="FE470" i="35" s="1"/>
  <c r="FE478" i="35"/>
  <c r="FE284" i="35"/>
  <c r="FE60" i="35" s="1"/>
  <c r="FE98" i="35"/>
  <c r="FE32" i="35"/>
  <c r="FE43" i="35" s="1"/>
  <c r="FE17" i="35" s="1"/>
  <c r="FF522" i="35"/>
  <c r="FF244" i="35"/>
  <c r="FF237" i="35"/>
  <c r="FF242" i="35" s="1"/>
  <c r="FF187" i="35"/>
  <c r="FF189" i="35"/>
  <c r="FE571" i="35"/>
  <c r="FE69" i="35" s="1"/>
  <c r="FD521" i="35"/>
  <c r="FD524" i="35" s="1"/>
  <c r="FJ526" i="35" s="1"/>
  <c r="FJ68" i="35" s="1"/>
  <c r="FD479" i="35"/>
  <c r="FD485" i="35" s="1"/>
  <c r="FD456" i="35"/>
  <c r="FD457" i="35" s="1"/>
  <c r="FD442" i="35" s="1"/>
  <c r="FD243" i="35"/>
  <c r="FD245" i="35" s="1"/>
  <c r="FD178" i="35" s="1"/>
  <c r="FD147" i="35"/>
  <c r="FD144" i="35"/>
  <c r="FD145" i="35" s="1"/>
  <c r="FE205" i="35" l="1"/>
  <c r="FE203" i="35"/>
  <c r="FE204" i="35" s="1"/>
  <c r="FE208" i="35" s="1"/>
  <c r="FE209" i="35" s="1"/>
  <c r="FE210" i="35" s="1"/>
  <c r="FE212" i="35" s="1"/>
  <c r="FE177" i="35" s="1"/>
  <c r="FC471" i="35"/>
  <c r="FC66" i="35" s="1"/>
  <c r="FG556" i="35"/>
  <c r="FG563" i="35" s="1"/>
  <c r="FG570" i="35" s="1"/>
  <c r="FG554" i="35"/>
  <c r="FG561" i="35" s="1"/>
  <c r="FG568" i="35" s="1"/>
  <c r="FG553" i="35"/>
  <c r="FG560" i="35" s="1"/>
  <c r="FG567" i="35" s="1"/>
  <c r="FG552" i="35"/>
  <c r="FG559" i="35" s="1"/>
  <c r="FG566" i="35" s="1"/>
  <c r="FG551" i="35"/>
  <c r="FG558" i="35" s="1"/>
  <c r="FG565" i="35" s="1"/>
  <c r="FG555" i="35"/>
  <c r="FG562" i="35" s="1"/>
  <c r="FG569" i="35" s="1"/>
  <c r="FG475" i="35"/>
  <c r="FG448" i="35"/>
  <c r="FG451" i="35" s="1"/>
  <c r="FG452" i="35" s="1"/>
  <c r="FG441" i="35" s="1"/>
  <c r="FG397" i="35"/>
  <c r="FG414" i="35"/>
  <c r="FG417" i="35" s="1"/>
  <c r="FG375" i="35"/>
  <c r="FG377" i="35" s="1"/>
  <c r="FG378" i="35" s="1"/>
  <c r="FG339" i="35" s="1"/>
  <c r="FG382" i="35"/>
  <c r="FG385" i="35" s="1"/>
  <c r="FG386" i="35" s="1"/>
  <c r="FG62" i="35" s="1"/>
  <c r="FG344" i="35"/>
  <c r="FG347" i="35" s="1"/>
  <c r="FG348" i="35" s="1"/>
  <c r="FG335" i="35" s="1"/>
  <c r="FG352" i="35"/>
  <c r="FG355" i="35" s="1"/>
  <c r="FG356" i="35" s="1"/>
  <c r="FG336" i="35" s="1"/>
  <c r="FG328" i="35"/>
  <c r="FG330" i="35" s="1"/>
  <c r="FG331" i="35" s="1"/>
  <c r="FG283" i="35" s="1"/>
  <c r="FG368" i="35"/>
  <c r="FG370" i="35" s="1"/>
  <c r="FG371" i="35" s="1"/>
  <c r="FG338" i="35" s="1"/>
  <c r="FG360" i="35"/>
  <c r="FG363" i="35" s="1"/>
  <c r="FG364" i="35" s="1"/>
  <c r="FG337" i="35" s="1"/>
  <c r="FG312" i="35"/>
  <c r="FG314" i="35" s="1"/>
  <c r="FG316" i="35" s="1"/>
  <c r="FG281" i="35" s="1"/>
  <c r="FG296" i="35"/>
  <c r="FG299" i="35" s="1"/>
  <c r="FG300" i="35" s="1"/>
  <c r="FG279" i="35" s="1"/>
  <c r="FG304" i="35"/>
  <c r="FG307" i="35" s="1"/>
  <c r="FG308" i="35" s="1"/>
  <c r="FG280" i="35" s="1"/>
  <c r="FG288" i="35"/>
  <c r="FG291" i="35" s="1"/>
  <c r="FG292" i="35" s="1"/>
  <c r="FG278" i="35" s="1"/>
  <c r="FG320" i="35"/>
  <c r="FG322" i="35" s="1"/>
  <c r="FG324" i="35" s="1"/>
  <c r="FG282" i="35" s="1"/>
  <c r="FG266" i="35"/>
  <c r="FG270" i="35" s="1"/>
  <c r="FG249" i="35"/>
  <c r="FG252" i="35" s="1"/>
  <c r="FG139" i="35"/>
  <c r="FG257" i="35"/>
  <c r="FG259" i="35" s="1"/>
  <c r="FG260" i="35" s="1"/>
  <c r="FG54" i="35" s="1"/>
  <c r="FG134" i="35"/>
  <c r="FG137" i="35" s="1"/>
  <c r="FG185" i="35"/>
  <c r="FG492" i="35"/>
  <c r="FG416" i="35"/>
  <c r="FD515" i="35"/>
  <c r="FD517" i="35" s="1"/>
  <c r="FD67" i="35" s="1"/>
  <c r="FD51" i="35"/>
  <c r="FF191" i="35"/>
  <c r="FE521" i="35"/>
  <c r="FE524" i="35" s="1"/>
  <c r="FK526" i="35" s="1"/>
  <c r="FK68" i="35" s="1"/>
  <c r="FE456" i="35"/>
  <c r="FE457" i="35" s="1"/>
  <c r="FE442" i="35" s="1"/>
  <c r="FE479" i="35"/>
  <c r="FE485" i="35" s="1"/>
  <c r="FE243" i="35"/>
  <c r="FE245" i="35" s="1"/>
  <c r="FE178" i="35" s="1"/>
  <c r="FE147" i="35"/>
  <c r="FE144" i="35"/>
  <c r="FE145" i="35" s="1"/>
  <c r="FG96" i="35"/>
  <c r="FG41" i="35" s="1"/>
  <c r="FG97" i="35"/>
  <c r="FG42" i="35" s="1"/>
  <c r="FG88" i="35"/>
  <c r="FG33" i="35" s="1"/>
  <c r="FG87" i="35"/>
  <c r="FG115" i="35"/>
  <c r="FG92" i="35"/>
  <c r="FG37" i="35" s="1"/>
  <c r="FG94" i="35"/>
  <c r="FG39" i="35" s="1"/>
  <c r="FG90" i="35"/>
  <c r="FG35" i="35" s="1"/>
  <c r="FG93" i="35"/>
  <c r="FG38" i="35" s="1"/>
  <c r="FG91" i="35"/>
  <c r="FG36" i="35" s="1"/>
  <c r="FG89" i="35"/>
  <c r="FG34" i="35" s="1"/>
  <c r="FG95" i="35"/>
  <c r="FG40" i="35" s="1"/>
  <c r="FF143" i="35"/>
  <c r="FH175" i="35"/>
  <c r="FI7" i="35"/>
  <c r="FH9" i="35"/>
  <c r="FH211" i="35" s="1"/>
  <c r="FH8" i="35"/>
  <c r="FH4" i="35"/>
  <c r="FH5" i="35"/>
  <c r="FH6" i="35" s="1"/>
  <c r="FH30" i="35"/>
  <c r="FF98" i="35"/>
  <c r="FF32" i="35"/>
  <c r="FF43" i="35" s="1"/>
  <c r="FF17" i="35" s="1"/>
  <c r="FF141" i="35"/>
  <c r="FF405" i="35"/>
  <c r="FF406" i="35" s="1"/>
  <c r="FF391" i="35" s="1"/>
  <c r="FF340" i="35"/>
  <c r="FF61" i="35" s="1"/>
  <c r="FG522" i="35"/>
  <c r="FG244" i="35"/>
  <c r="FG237" i="35"/>
  <c r="FG242" i="35" s="1"/>
  <c r="FG187" i="35"/>
  <c r="FG189" i="35"/>
  <c r="FF478" i="35"/>
  <c r="FF510" i="35"/>
  <c r="FF511" i="35" s="1"/>
  <c r="FF470" i="35" s="1"/>
  <c r="FF505" i="35"/>
  <c r="FF506" i="35" s="1"/>
  <c r="FF469" i="35" s="1"/>
  <c r="FD461" i="35"/>
  <c r="FD462" i="35" s="1"/>
  <c r="FD443" i="35" s="1"/>
  <c r="FD444" i="35" s="1"/>
  <c r="FD65" i="35" s="1"/>
  <c r="FD251" i="35"/>
  <c r="FE493" i="35"/>
  <c r="FE494" i="35" s="1"/>
  <c r="FE468" i="35" s="1"/>
  <c r="FE486" i="35"/>
  <c r="FF284" i="35"/>
  <c r="FF60" i="35" s="1"/>
  <c r="FD487" i="35"/>
  <c r="FD467" i="35" s="1"/>
  <c r="FF571" i="35"/>
  <c r="FF69" i="35" s="1"/>
  <c r="FD480" i="35"/>
  <c r="FD466" i="35" s="1"/>
  <c r="FC253" i="35"/>
  <c r="FC53" i="35" s="1"/>
  <c r="FC268" i="35"/>
  <c r="FC271" i="35" s="1"/>
  <c r="FC55" i="35" s="1"/>
  <c r="FH416" i="35" l="1"/>
  <c r="FH128" i="35"/>
  <c r="FH130" i="35" s="1"/>
  <c r="FF205" i="35"/>
  <c r="FF203" i="35"/>
  <c r="FF204" i="35" s="1"/>
  <c r="FF208" i="35" s="1"/>
  <c r="FF209" i="35" s="1"/>
  <c r="FF210" i="35" s="1"/>
  <c r="FF212" i="35" s="1"/>
  <c r="FF177" i="35" s="1"/>
  <c r="FE515" i="35"/>
  <c r="FE517" i="35" s="1"/>
  <c r="FE67" i="35" s="1"/>
  <c r="FE51" i="35"/>
  <c r="FD253" i="35"/>
  <c r="FD53" i="35" s="1"/>
  <c r="FD268" i="35"/>
  <c r="FD271" i="35" s="1"/>
  <c r="FD55" i="35" s="1"/>
  <c r="FG340" i="35"/>
  <c r="FG61" i="35" s="1"/>
  <c r="FF521" i="35"/>
  <c r="FF524" i="35" s="1"/>
  <c r="FL526" i="35" s="1"/>
  <c r="FL68" i="35" s="1"/>
  <c r="FF479" i="35"/>
  <c r="FF485" i="35" s="1"/>
  <c r="FF456" i="35"/>
  <c r="FF457" i="35" s="1"/>
  <c r="FF442" i="35" s="1"/>
  <c r="FF243" i="35"/>
  <c r="FF245" i="35" s="1"/>
  <c r="FF178" i="35" s="1"/>
  <c r="FF147" i="35"/>
  <c r="FF144" i="35"/>
  <c r="FF145" i="35" s="1"/>
  <c r="FE461" i="35"/>
  <c r="FE462" i="35" s="1"/>
  <c r="FE443" i="35" s="1"/>
  <c r="FE444" i="35" s="1"/>
  <c r="FE65" i="35" s="1"/>
  <c r="FE251" i="35"/>
  <c r="FG143" i="35"/>
  <c r="FF493" i="35"/>
  <c r="FF494" i="35" s="1"/>
  <c r="FF468" i="35" s="1"/>
  <c r="FF486" i="35"/>
  <c r="FH97" i="35"/>
  <c r="FH42" i="35" s="1"/>
  <c r="FH95" i="35"/>
  <c r="FH40" i="35" s="1"/>
  <c r="FH93" i="35"/>
  <c r="FH38" i="35" s="1"/>
  <c r="FH91" i="35"/>
  <c r="FH36" i="35" s="1"/>
  <c r="FH89" i="35"/>
  <c r="FH34" i="35" s="1"/>
  <c r="FH87" i="35"/>
  <c r="FH88" i="35"/>
  <c r="FH33" i="35" s="1"/>
  <c r="FH115" i="35"/>
  <c r="FH92" i="35"/>
  <c r="FH37" i="35" s="1"/>
  <c r="FH94" i="35"/>
  <c r="FH39" i="35" s="1"/>
  <c r="FH96" i="35"/>
  <c r="FH41" i="35" s="1"/>
  <c r="FH90" i="35"/>
  <c r="FH35" i="35" s="1"/>
  <c r="FE487" i="35"/>
  <c r="FE467" i="35" s="1"/>
  <c r="FG141" i="35"/>
  <c r="FG405" i="35"/>
  <c r="FG406" i="35" s="1"/>
  <c r="FG391" i="35" s="1"/>
  <c r="FG191" i="35"/>
  <c r="FD471" i="35"/>
  <c r="FD66" i="35" s="1"/>
  <c r="FG478" i="35"/>
  <c r="FG510" i="35"/>
  <c r="FG511" i="35" s="1"/>
  <c r="FG470" i="35" s="1"/>
  <c r="FG505" i="35"/>
  <c r="FG506" i="35" s="1"/>
  <c r="FG469" i="35" s="1"/>
  <c r="FH556" i="35"/>
  <c r="FH563" i="35" s="1"/>
  <c r="FH570" i="35" s="1"/>
  <c r="FH552" i="35"/>
  <c r="FH559" i="35" s="1"/>
  <c r="FH566" i="35" s="1"/>
  <c r="FH555" i="35"/>
  <c r="FH562" i="35" s="1"/>
  <c r="FH569" i="35" s="1"/>
  <c r="FH554" i="35"/>
  <c r="FH561" i="35" s="1"/>
  <c r="FH568" i="35" s="1"/>
  <c r="FH551" i="35"/>
  <c r="FH558" i="35" s="1"/>
  <c r="FH565" i="35" s="1"/>
  <c r="FH553" i="35"/>
  <c r="FH560" i="35" s="1"/>
  <c r="FH567" i="35" s="1"/>
  <c r="FH475" i="35"/>
  <c r="FH448" i="35"/>
  <c r="FH451" i="35" s="1"/>
  <c r="FH452" i="35" s="1"/>
  <c r="FH441" i="35" s="1"/>
  <c r="FH375" i="35"/>
  <c r="FH377" i="35" s="1"/>
  <c r="FH378" i="35" s="1"/>
  <c r="FH339" i="35" s="1"/>
  <c r="FH414" i="35"/>
  <c r="FH417" i="35" s="1"/>
  <c r="FH352" i="35"/>
  <c r="FH355" i="35" s="1"/>
  <c r="FH356" i="35" s="1"/>
  <c r="FH336" i="35" s="1"/>
  <c r="FH397" i="35"/>
  <c r="FH382" i="35"/>
  <c r="FH385" i="35" s="1"/>
  <c r="FH386" i="35" s="1"/>
  <c r="FH62" i="35" s="1"/>
  <c r="FH344" i="35"/>
  <c r="FH347" i="35" s="1"/>
  <c r="FH348" i="35" s="1"/>
  <c r="FH335" i="35" s="1"/>
  <c r="FH368" i="35"/>
  <c r="FH370" i="35" s="1"/>
  <c r="FH371" i="35" s="1"/>
  <c r="FH338" i="35" s="1"/>
  <c r="FH360" i="35"/>
  <c r="FH363" i="35" s="1"/>
  <c r="FH364" i="35" s="1"/>
  <c r="FH337" i="35" s="1"/>
  <c r="FH328" i="35"/>
  <c r="FH330" i="35" s="1"/>
  <c r="FH331" i="35" s="1"/>
  <c r="FH283" i="35" s="1"/>
  <c r="FH312" i="35"/>
  <c r="FH314" i="35" s="1"/>
  <c r="FH316" i="35" s="1"/>
  <c r="FH281" i="35" s="1"/>
  <c r="FH296" i="35"/>
  <c r="FH299" i="35" s="1"/>
  <c r="FH300" i="35" s="1"/>
  <c r="FH279" i="35" s="1"/>
  <c r="FH304" i="35"/>
  <c r="FH307" i="35" s="1"/>
  <c r="FH308" i="35" s="1"/>
  <c r="FH280" i="35" s="1"/>
  <c r="FH320" i="35"/>
  <c r="FH322" i="35" s="1"/>
  <c r="FH324" i="35" s="1"/>
  <c r="FH282" i="35" s="1"/>
  <c r="FH266" i="35"/>
  <c r="FH270" i="35" s="1"/>
  <c r="FH288" i="35"/>
  <c r="FH291" i="35" s="1"/>
  <c r="FH292" i="35" s="1"/>
  <c r="FH278" i="35" s="1"/>
  <c r="FH249" i="35"/>
  <c r="FH252" i="35" s="1"/>
  <c r="FH139" i="35"/>
  <c r="FH257" i="35"/>
  <c r="FH259" i="35" s="1"/>
  <c r="FH260" i="35" s="1"/>
  <c r="FH54" i="35" s="1"/>
  <c r="FH185" i="35"/>
  <c r="FH134" i="35"/>
  <c r="FH137" i="35" s="1"/>
  <c r="FH492" i="35"/>
  <c r="FG284" i="35"/>
  <c r="FG60" i="35" s="1"/>
  <c r="FG571" i="35"/>
  <c r="FG69" i="35" s="1"/>
  <c r="FG98" i="35"/>
  <c r="FG32" i="35"/>
  <c r="FG43" i="35" s="1"/>
  <c r="FG17" i="35" s="1"/>
  <c r="FH522" i="35"/>
  <c r="FH187" i="35"/>
  <c r="FH244" i="35"/>
  <c r="FH237" i="35"/>
  <c r="FH242" i="35" s="1"/>
  <c r="FH189" i="35"/>
  <c r="FI175" i="35"/>
  <c r="FJ7" i="35"/>
  <c r="FI8" i="35"/>
  <c r="FI4" i="35"/>
  <c r="FI9" i="35"/>
  <c r="FI211" i="35" s="1"/>
  <c r="FI30" i="35"/>
  <c r="FI5" i="35"/>
  <c r="FI6" i="35" s="1"/>
  <c r="FI128" i="35" s="1"/>
  <c r="FI130" i="35" s="1"/>
  <c r="FE480" i="35"/>
  <c r="FE466" i="35" s="1"/>
  <c r="FI131" i="35" l="1"/>
  <c r="FI132" i="35" s="1"/>
  <c r="FH131" i="35"/>
  <c r="FH132" i="35" s="1"/>
  <c r="FH143" i="35" s="1"/>
  <c r="FG205" i="35"/>
  <c r="FG203" i="35"/>
  <c r="FG204" i="35" s="1"/>
  <c r="FG208" i="35" s="1"/>
  <c r="FG209" i="35" s="1"/>
  <c r="FG210" i="35" s="1"/>
  <c r="FG212" i="35" s="1"/>
  <c r="FG177" i="35" s="1"/>
  <c r="FF487" i="35"/>
  <c r="FF467" i="35" s="1"/>
  <c r="FH571" i="35"/>
  <c r="FH69" i="35" s="1"/>
  <c r="FH284" i="35"/>
  <c r="FH60" i="35" s="1"/>
  <c r="FE471" i="35"/>
  <c r="FE66" i="35" s="1"/>
  <c r="FH141" i="35"/>
  <c r="FI555" i="35"/>
  <c r="FI562" i="35" s="1"/>
  <c r="FI569" i="35" s="1"/>
  <c r="FI552" i="35"/>
  <c r="FI559" i="35" s="1"/>
  <c r="FI566" i="35" s="1"/>
  <c r="FI554" i="35"/>
  <c r="FI561" i="35" s="1"/>
  <c r="FI568" i="35" s="1"/>
  <c r="FI556" i="35"/>
  <c r="FI563" i="35" s="1"/>
  <c r="FI570" i="35" s="1"/>
  <c r="FI551" i="35"/>
  <c r="FI558" i="35" s="1"/>
  <c r="FI565" i="35" s="1"/>
  <c r="FI553" i="35"/>
  <c r="FI560" i="35" s="1"/>
  <c r="FI567" i="35" s="1"/>
  <c r="FI475" i="35"/>
  <c r="FI448" i="35"/>
  <c r="FI451" i="35" s="1"/>
  <c r="FI452" i="35" s="1"/>
  <c r="FI441" i="35" s="1"/>
  <c r="FI414" i="35"/>
  <c r="FI417" i="35" s="1"/>
  <c r="FI397" i="35"/>
  <c r="FI352" i="35"/>
  <c r="FI355" i="35" s="1"/>
  <c r="FI356" i="35" s="1"/>
  <c r="FI336" i="35" s="1"/>
  <c r="FI375" i="35"/>
  <c r="FI377" i="35" s="1"/>
  <c r="FI378" i="35" s="1"/>
  <c r="FI339" i="35" s="1"/>
  <c r="FI368" i="35"/>
  <c r="FI370" i="35" s="1"/>
  <c r="FI371" i="35" s="1"/>
  <c r="FI338" i="35" s="1"/>
  <c r="FI360" i="35"/>
  <c r="FI363" i="35" s="1"/>
  <c r="FI364" i="35" s="1"/>
  <c r="FI337" i="35" s="1"/>
  <c r="FI320" i="35"/>
  <c r="FI322" i="35" s="1"/>
  <c r="FI324" i="35" s="1"/>
  <c r="FI282" i="35" s="1"/>
  <c r="FI382" i="35"/>
  <c r="FI385" i="35" s="1"/>
  <c r="FI386" i="35" s="1"/>
  <c r="FI62" i="35" s="1"/>
  <c r="FI344" i="35"/>
  <c r="FI347" i="35" s="1"/>
  <c r="FI348" i="35" s="1"/>
  <c r="FI335" i="35" s="1"/>
  <c r="FI304" i="35"/>
  <c r="FI307" i="35" s="1"/>
  <c r="FI308" i="35" s="1"/>
  <c r="FI280" i="35" s="1"/>
  <c r="FI266" i="35"/>
  <c r="FI270" i="35" s="1"/>
  <c r="FI312" i="35"/>
  <c r="FI314" i="35" s="1"/>
  <c r="FI316" i="35" s="1"/>
  <c r="FI281" i="35" s="1"/>
  <c r="FI288" i="35"/>
  <c r="FI291" i="35" s="1"/>
  <c r="FI292" i="35" s="1"/>
  <c r="FI278" i="35" s="1"/>
  <c r="FI249" i="35"/>
  <c r="FI252" i="35" s="1"/>
  <c r="FI257" i="35"/>
  <c r="FI259" i="35" s="1"/>
  <c r="FI260" i="35" s="1"/>
  <c r="FI54" i="35" s="1"/>
  <c r="FI185" i="35"/>
  <c r="FI134" i="35"/>
  <c r="FI137" i="35" s="1"/>
  <c r="FI328" i="35"/>
  <c r="FI330" i="35" s="1"/>
  <c r="FI331" i="35" s="1"/>
  <c r="FI283" i="35" s="1"/>
  <c r="FI296" i="35"/>
  <c r="FI299" i="35" s="1"/>
  <c r="FI300" i="35" s="1"/>
  <c r="FI279" i="35" s="1"/>
  <c r="FI139" i="35"/>
  <c r="FI492" i="35"/>
  <c r="FI416" i="35"/>
  <c r="FF461" i="35"/>
  <c r="FF462" i="35" s="1"/>
  <c r="FF443" i="35" s="1"/>
  <c r="FF444" i="35" s="1"/>
  <c r="FF65" i="35" s="1"/>
  <c r="FF251" i="35"/>
  <c r="FH478" i="35"/>
  <c r="FH505" i="35"/>
  <c r="FH506" i="35" s="1"/>
  <c r="FH469" i="35" s="1"/>
  <c r="FH510" i="35"/>
  <c r="FH511" i="35" s="1"/>
  <c r="FH470" i="35" s="1"/>
  <c r="FH191" i="35"/>
  <c r="FG521" i="35"/>
  <c r="FG524" i="35" s="1"/>
  <c r="FM526" i="35" s="1"/>
  <c r="FM68" i="35" s="1"/>
  <c r="FG479" i="35"/>
  <c r="FG485" i="35" s="1"/>
  <c r="FG456" i="35"/>
  <c r="FG457" i="35" s="1"/>
  <c r="FG442" i="35" s="1"/>
  <c r="FG144" i="35"/>
  <c r="FG145" i="35" s="1"/>
  <c r="FG243" i="35"/>
  <c r="FG245" i="35" s="1"/>
  <c r="FG178" i="35" s="1"/>
  <c r="FG147" i="35"/>
  <c r="FF480" i="35"/>
  <c r="FF466" i="35" s="1"/>
  <c r="FI97" i="35"/>
  <c r="FI42" i="35" s="1"/>
  <c r="FI95" i="35"/>
  <c r="FI40" i="35" s="1"/>
  <c r="FI93" i="35"/>
  <c r="FI38" i="35" s="1"/>
  <c r="FI91" i="35"/>
  <c r="FI36" i="35" s="1"/>
  <c r="FI89" i="35"/>
  <c r="FI34" i="35" s="1"/>
  <c r="FI87" i="35"/>
  <c r="FI115" i="35"/>
  <c r="FI88" i="35"/>
  <c r="FI33" i="35" s="1"/>
  <c r="FI92" i="35"/>
  <c r="FI37" i="35" s="1"/>
  <c r="FI96" i="35"/>
  <c r="FI41" i="35" s="1"/>
  <c r="FI94" i="35"/>
  <c r="FI39" i="35" s="1"/>
  <c r="FI90" i="35"/>
  <c r="FI35" i="35" s="1"/>
  <c r="FI522" i="35"/>
  <c r="FI189" i="35"/>
  <c r="FI187" i="35"/>
  <c r="FI237" i="35"/>
  <c r="FI242" i="35" s="1"/>
  <c r="FI244" i="35"/>
  <c r="FF515" i="35"/>
  <c r="FF517" i="35" s="1"/>
  <c r="FF67" i="35" s="1"/>
  <c r="FF51" i="35"/>
  <c r="FJ175" i="35"/>
  <c r="FJ8" i="35"/>
  <c r="FJ4" i="35"/>
  <c r="FJ9" i="35"/>
  <c r="FJ211" i="35" s="1"/>
  <c r="FK7" i="35"/>
  <c r="FJ30" i="35"/>
  <c r="FJ5" i="35"/>
  <c r="FJ6" i="35" s="1"/>
  <c r="FJ128" i="35" s="1"/>
  <c r="FJ130" i="35" s="1"/>
  <c r="FE253" i="35"/>
  <c r="FE53" i="35" s="1"/>
  <c r="FE268" i="35"/>
  <c r="FE271" i="35" s="1"/>
  <c r="FE55" i="35" s="1"/>
  <c r="FH340" i="35"/>
  <c r="FH61" i="35" s="1"/>
  <c r="FG493" i="35"/>
  <c r="FG494" i="35" s="1"/>
  <c r="FG468" i="35" s="1"/>
  <c r="FG486" i="35"/>
  <c r="FH405" i="35"/>
  <c r="FH406" i="35" s="1"/>
  <c r="FH391" i="35" s="1"/>
  <c r="FH98" i="35"/>
  <c r="FH32" i="35"/>
  <c r="FH43" i="35" s="1"/>
  <c r="FH17" i="35" s="1"/>
  <c r="FJ131" i="35" l="1"/>
  <c r="FJ132" i="35" s="1"/>
  <c r="FH205" i="35"/>
  <c r="FH203" i="35"/>
  <c r="FH204" i="35" s="1"/>
  <c r="FH208" i="35" s="1"/>
  <c r="FH209" i="35" s="1"/>
  <c r="FH210" i="35" s="1"/>
  <c r="FH212" i="35" s="1"/>
  <c r="FH177" i="35" s="1"/>
  <c r="FH521" i="35"/>
  <c r="FH524" i="35" s="1"/>
  <c r="FN526" i="35" s="1"/>
  <c r="FN68" i="35" s="1"/>
  <c r="FF471" i="35"/>
  <c r="FF66" i="35" s="1"/>
  <c r="FG480" i="35"/>
  <c r="FG466" i="35" s="1"/>
  <c r="FH144" i="35"/>
  <c r="FH145" i="35" s="1"/>
  <c r="FH147" i="35"/>
  <c r="FH251" i="35" s="1"/>
  <c r="FH243" i="35"/>
  <c r="FH245" i="35" s="1"/>
  <c r="FH178" i="35" s="1"/>
  <c r="FH479" i="35"/>
  <c r="FH485" i="35" s="1"/>
  <c r="FH456" i="35"/>
  <c r="FH457" i="35" s="1"/>
  <c r="FH442" i="35" s="1"/>
  <c r="FI141" i="35"/>
  <c r="FI191" i="35"/>
  <c r="FJ556" i="35"/>
  <c r="FJ563" i="35" s="1"/>
  <c r="FJ570" i="35" s="1"/>
  <c r="FJ552" i="35"/>
  <c r="FJ559" i="35" s="1"/>
  <c r="FJ566" i="35" s="1"/>
  <c r="FJ555" i="35"/>
  <c r="FJ562" i="35" s="1"/>
  <c r="FJ569" i="35" s="1"/>
  <c r="FJ554" i="35"/>
  <c r="FJ561" i="35" s="1"/>
  <c r="FJ568" i="35" s="1"/>
  <c r="FJ553" i="35"/>
  <c r="FJ560" i="35" s="1"/>
  <c r="FJ567" i="35" s="1"/>
  <c r="FJ551" i="35"/>
  <c r="FJ558" i="35" s="1"/>
  <c r="FJ565" i="35" s="1"/>
  <c r="FJ475" i="35"/>
  <c r="FJ448" i="35"/>
  <c r="FJ451" i="35" s="1"/>
  <c r="FJ452" i="35" s="1"/>
  <c r="FJ441" i="35" s="1"/>
  <c r="FJ397" i="35"/>
  <c r="FJ382" i="35"/>
  <c r="FJ385" i="35" s="1"/>
  <c r="FJ386" i="35" s="1"/>
  <c r="FJ62" i="35" s="1"/>
  <c r="FJ344" i="35"/>
  <c r="FJ347" i="35" s="1"/>
  <c r="FJ348" i="35" s="1"/>
  <c r="FJ335" i="35" s="1"/>
  <c r="FJ352" i="35"/>
  <c r="FJ355" i="35" s="1"/>
  <c r="FJ356" i="35" s="1"/>
  <c r="FJ336" i="35" s="1"/>
  <c r="FJ375" i="35"/>
  <c r="FJ377" i="35" s="1"/>
  <c r="FJ378" i="35" s="1"/>
  <c r="FJ339" i="35" s="1"/>
  <c r="FJ368" i="35"/>
  <c r="FJ370" i="35" s="1"/>
  <c r="FJ371" i="35" s="1"/>
  <c r="FJ338" i="35" s="1"/>
  <c r="FJ360" i="35"/>
  <c r="FJ363" i="35" s="1"/>
  <c r="FJ364" i="35" s="1"/>
  <c r="FJ337" i="35" s="1"/>
  <c r="FJ414" i="35"/>
  <c r="FJ417" i="35" s="1"/>
  <c r="FJ288" i="35"/>
  <c r="FJ291" i="35" s="1"/>
  <c r="FJ292" i="35" s="1"/>
  <c r="FJ278" i="35" s="1"/>
  <c r="FJ296" i="35"/>
  <c r="FJ299" i="35" s="1"/>
  <c r="FJ300" i="35" s="1"/>
  <c r="FJ279" i="35" s="1"/>
  <c r="FJ304" i="35"/>
  <c r="FJ307" i="35" s="1"/>
  <c r="FJ308" i="35" s="1"/>
  <c r="FJ280" i="35" s="1"/>
  <c r="FJ257" i="35"/>
  <c r="FJ259" i="35" s="1"/>
  <c r="FJ260" i="35" s="1"/>
  <c r="FJ54" i="35" s="1"/>
  <c r="FJ320" i="35"/>
  <c r="FJ322" i="35" s="1"/>
  <c r="FJ324" i="35" s="1"/>
  <c r="FJ282" i="35" s="1"/>
  <c r="FJ312" i="35"/>
  <c r="FJ314" i="35" s="1"/>
  <c r="FJ316" i="35" s="1"/>
  <c r="FJ281" i="35" s="1"/>
  <c r="FJ139" i="35"/>
  <c r="FJ185" i="35"/>
  <c r="FJ134" i="35"/>
  <c r="FJ137" i="35" s="1"/>
  <c r="FJ328" i="35"/>
  <c r="FJ330" i="35" s="1"/>
  <c r="FJ331" i="35" s="1"/>
  <c r="FJ283" i="35" s="1"/>
  <c r="FJ266" i="35"/>
  <c r="FJ270" i="35" s="1"/>
  <c r="FJ249" i="35"/>
  <c r="FJ252" i="35" s="1"/>
  <c r="FJ492" i="35"/>
  <c r="FJ416" i="35"/>
  <c r="FH493" i="35"/>
  <c r="FH494" i="35" s="1"/>
  <c r="FH468" i="35" s="1"/>
  <c r="FH486" i="35"/>
  <c r="FI143" i="35"/>
  <c r="FJ97" i="35"/>
  <c r="FJ42" i="35" s="1"/>
  <c r="FJ95" i="35"/>
  <c r="FJ40" i="35" s="1"/>
  <c r="FJ93" i="35"/>
  <c r="FJ38" i="35" s="1"/>
  <c r="FJ91" i="35"/>
  <c r="FJ36" i="35" s="1"/>
  <c r="FJ89" i="35"/>
  <c r="FJ34" i="35" s="1"/>
  <c r="FJ87" i="35"/>
  <c r="FJ115" i="35"/>
  <c r="FJ88" i="35"/>
  <c r="FJ33" i="35" s="1"/>
  <c r="FJ92" i="35"/>
  <c r="FJ37" i="35" s="1"/>
  <c r="FJ96" i="35"/>
  <c r="FJ41" i="35" s="1"/>
  <c r="FJ94" i="35"/>
  <c r="FJ39" i="35" s="1"/>
  <c r="FJ90" i="35"/>
  <c r="FJ35" i="35" s="1"/>
  <c r="FG461" i="35"/>
  <c r="FG462" i="35" s="1"/>
  <c r="FG443" i="35" s="1"/>
  <c r="FG444" i="35" s="1"/>
  <c r="FG65" i="35" s="1"/>
  <c r="FG251" i="35"/>
  <c r="FI405" i="35"/>
  <c r="FI406" i="35" s="1"/>
  <c r="FI391" i="35" s="1"/>
  <c r="FK175" i="35"/>
  <c r="FK8" i="35"/>
  <c r="FK4" i="35"/>
  <c r="FK9" i="35"/>
  <c r="FK211" i="35" s="1"/>
  <c r="FL7" i="35"/>
  <c r="FK30" i="35"/>
  <c r="FK5" i="35"/>
  <c r="FK6" i="35" s="1"/>
  <c r="FK128" i="35" s="1"/>
  <c r="FK130" i="35" s="1"/>
  <c r="FJ522" i="35"/>
  <c r="FJ244" i="35"/>
  <c r="FJ237" i="35"/>
  <c r="FJ242" i="35" s="1"/>
  <c r="FJ187" i="35"/>
  <c r="FJ189" i="35"/>
  <c r="FI478" i="35"/>
  <c r="FI505" i="35"/>
  <c r="FI506" i="35" s="1"/>
  <c r="FI469" i="35" s="1"/>
  <c r="FI510" i="35"/>
  <c r="FI511" i="35" s="1"/>
  <c r="FI470" i="35" s="1"/>
  <c r="FG515" i="35"/>
  <c r="FG517" i="35" s="1"/>
  <c r="FG67" i="35" s="1"/>
  <c r="FG51" i="35"/>
  <c r="FG487" i="35"/>
  <c r="FG467" i="35" s="1"/>
  <c r="FI284" i="35"/>
  <c r="FI60" i="35" s="1"/>
  <c r="FI571" i="35"/>
  <c r="FI69" i="35" s="1"/>
  <c r="FI98" i="35"/>
  <c r="FI32" i="35"/>
  <c r="FI43" i="35" s="1"/>
  <c r="FI17" i="35" s="1"/>
  <c r="FF253" i="35"/>
  <c r="FF53" i="35" s="1"/>
  <c r="FF268" i="35"/>
  <c r="FF271" i="35" s="1"/>
  <c r="FF55" i="35" s="1"/>
  <c r="FI340" i="35"/>
  <c r="FI61" i="35" s="1"/>
  <c r="FK131" i="35" l="1"/>
  <c r="FK132" i="35" s="1"/>
  <c r="FI205" i="35"/>
  <c r="FI203" i="35"/>
  <c r="FI204" i="35" s="1"/>
  <c r="FI208" i="35" s="1"/>
  <c r="FI209" i="35" s="1"/>
  <c r="FI210" i="35" s="1"/>
  <c r="FI212" i="35" s="1"/>
  <c r="FI177" i="35" s="1"/>
  <c r="FI479" i="35"/>
  <c r="FI485" i="35" s="1"/>
  <c r="FH461" i="35"/>
  <c r="FH462" i="35" s="1"/>
  <c r="FH443" i="35" s="1"/>
  <c r="FH444" i="35" s="1"/>
  <c r="FH65" i="35" s="1"/>
  <c r="FG471" i="35"/>
  <c r="FG66" i="35" s="1"/>
  <c r="FJ571" i="35"/>
  <c r="FJ69" i="35" s="1"/>
  <c r="FI521" i="35"/>
  <c r="FI524" i="35" s="1"/>
  <c r="FO526" i="35" s="1"/>
  <c r="FO68" i="35" s="1"/>
  <c r="FH487" i="35"/>
  <c r="FH467" i="35" s="1"/>
  <c r="FH480" i="35"/>
  <c r="FH466" i="35" s="1"/>
  <c r="FH515" i="35"/>
  <c r="FH517" i="35" s="1"/>
  <c r="FH67" i="35" s="1"/>
  <c r="FH51" i="35"/>
  <c r="FI144" i="35"/>
  <c r="FI145" i="35" s="1"/>
  <c r="FI51" i="35" s="1"/>
  <c r="FI147" i="35"/>
  <c r="FI461" i="35" s="1"/>
  <c r="FI462" i="35" s="1"/>
  <c r="FI443" i="35" s="1"/>
  <c r="FI243" i="35"/>
  <c r="FI245" i="35" s="1"/>
  <c r="FI178" i="35" s="1"/>
  <c r="FI456" i="35"/>
  <c r="FI457" i="35" s="1"/>
  <c r="FI442" i="35" s="1"/>
  <c r="FJ191" i="35"/>
  <c r="FL175" i="35"/>
  <c r="FL8" i="35"/>
  <c r="FL4" i="35"/>
  <c r="FM7" i="35"/>
  <c r="FL5" i="35"/>
  <c r="FL6" i="35" s="1"/>
  <c r="FL128" i="35" s="1"/>
  <c r="FL130" i="35" s="1"/>
  <c r="FL131" i="35" s="1"/>
  <c r="FL132" i="35" s="1"/>
  <c r="FL9" i="35"/>
  <c r="FL211" i="35" s="1"/>
  <c r="FL30" i="35"/>
  <c r="FJ340" i="35"/>
  <c r="FJ61" i="35" s="1"/>
  <c r="FK522" i="35"/>
  <c r="FK244" i="35"/>
  <c r="FK237" i="35"/>
  <c r="FK242" i="35" s="1"/>
  <c r="FK187" i="35"/>
  <c r="FK189" i="35"/>
  <c r="FI486" i="35"/>
  <c r="FI493" i="35"/>
  <c r="FI494" i="35" s="1"/>
  <c r="FI468" i="35" s="1"/>
  <c r="FK554" i="35"/>
  <c r="FK561" i="35" s="1"/>
  <c r="FK568" i="35" s="1"/>
  <c r="FK552" i="35"/>
  <c r="FK559" i="35" s="1"/>
  <c r="FK566" i="35" s="1"/>
  <c r="FK551" i="35"/>
  <c r="FK558" i="35" s="1"/>
  <c r="FK565" i="35" s="1"/>
  <c r="FK555" i="35"/>
  <c r="FK562" i="35" s="1"/>
  <c r="FK569" i="35" s="1"/>
  <c r="FK556" i="35"/>
  <c r="FK563" i="35" s="1"/>
  <c r="FK570" i="35" s="1"/>
  <c r="FK553" i="35"/>
  <c r="FK560" i="35" s="1"/>
  <c r="FK567" i="35" s="1"/>
  <c r="FK475" i="35"/>
  <c r="FK448" i="35"/>
  <c r="FK451" i="35" s="1"/>
  <c r="FK452" i="35" s="1"/>
  <c r="FK441" i="35" s="1"/>
  <c r="FK397" i="35"/>
  <c r="FK352" i="35"/>
  <c r="FK355" i="35" s="1"/>
  <c r="FK356" i="35" s="1"/>
  <c r="FK336" i="35" s="1"/>
  <c r="FK368" i="35"/>
  <c r="FK370" i="35" s="1"/>
  <c r="FK371" i="35" s="1"/>
  <c r="FK338" i="35" s="1"/>
  <c r="FK414" i="35"/>
  <c r="FK417" i="35" s="1"/>
  <c r="FK360" i="35"/>
  <c r="FK363" i="35" s="1"/>
  <c r="FK364" i="35" s="1"/>
  <c r="FK337" i="35" s="1"/>
  <c r="FK382" i="35"/>
  <c r="FK385" i="35" s="1"/>
  <c r="FK386" i="35" s="1"/>
  <c r="FK62" i="35" s="1"/>
  <c r="FK375" i="35"/>
  <c r="FK377" i="35" s="1"/>
  <c r="FK378" i="35" s="1"/>
  <c r="FK339" i="35" s="1"/>
  <c r="FK344" i="35"/>
  <c r="FK347" i="35" s="1"/>
  <c r="FK348" i="35" s="1"/>
  <c r="FK335" i="35" s="1"/>
  <c r="FK320" i="35"/>
  <c r="FK322" i="35" s="1"/>
  <c r="FK324" i="35" s="1"/>
  <c r="FK282" i="35" s="1"/>
  <c r="FK288" i="35"/>
  <c r="FK291" i="35" s="1"/>
  <c r="FK292" i="35" s="1"/>
  <c r="FK278" i="35" s="1"/>
  <c r="FK304" i="35"/>
  <c r="FK307" i="35" s="1"/>
  <c r="FK308" i="35" s="1"/>
  <c r="FK280" i="35" s="1"/>
  <c r="FK328" i="35"/>
  <c r="FK330" i="35" s="1"/>
  <c r="FK331" i="35" s="1"/>
  <c r="FK283" i="35" s="1"/>
  <c r="FK312" i="35"/>
  <c r="FK314" i="35" s="1"/>
  <c r="FK316" i="35" s="1"/>
  <c r="FK281" i="35" s="1"/>
  <c r="FK257" i="35"/>
  <c r="FK259" i="35" s="1"/>
  <c r="FK260" i="35" s="1"/>
  <c r="FK54" i="35" s="1"/>
  <c r="FK266" i="35"/>
  <c r="FK270" i="35" s="1"/>
  <c r="FK249" i="35"/>
  <c r="FK252" i="35" s="1"/>
  <c r="FK296" i="35"/>
  <c r="FK299" i="35" s="1"/>
  <c r="FK300" i="35" s="1"/>
  <c r="FK279" i="35" s="1"/>
  <c r="FK185" i="35"/>
  <c r="FK139" i="35"/>
  <c r="FK134" i="35"/>
  <c r="FK137" i="35" s="1"/>
  <c r="FK492" i="35"/>
  <c r="FJ405" i="35"/>
  <c r="FJ406" i="35" s="1"/>
  <c r="FJ391" i="35" s="1"/>
  <c r="FJ98" i="35"/>
  <c r="FJ32" i="35"/>
  <c r="FJ43" i="35" s="1"/>
  <c r="FJ17" i="35" s="1"/>
  <c r="FJ141" i="35"/>
  <c r="FJ510" i="35"/>
  <c r="FJ511" i="35" s="1"/>
  <c r="FJ470" i="35" s="1"/>
  <c r="FJ505" i="35"/>
  <c r="FJ506" i="35" s="1"/>
  <c r="FJ469" i="35" s="1"/>
  <c r="FJ478" i="35"/>
  <c r="FH268" i="35"/>
  <c r="FH271" i="35" s="1"/>
  <c r="FH55" i="35" s="1"/>
  <c r="FH253" i="35"/>
  <c r="FH53" i="35" s="1"/>
  <c r="FK416" i="35"/>
  <c r="FK97" i="35"/>
  <c r="FK42" i="35" s="1"/>
  <c r="FK95" i="35"/>
  <c r="FK40" i="35" s="1"/>
  <c r="FK93" i="35"/>
  <c r="FK38" i="35" s="1"/>
  <c r="FK91" i="35"/>
  <c r="FK36" i="35" s="1"/>
  <c r="FK89" i="35"/>
  <c r="FK34" i="35" s="1"/>
  <c r="FK87" i="35"/>
  <c r="FK115" i="35"/>
  <c r="FK92" i="35"/>
  <c r="FK37" i="35" s="1"/>
  <c r="FK96" i="35"/>
  <c r="FK41" i="35" s="1"/>
  <c r="FK94" i="35"/>
  <c r="FK39" i="35" s="1"/>
  <c r="FK88" i="35"/>
  <c r="FK33" i="35" s="1"/>
  <c r="FK90" i="35"/>
  <c r="FK35" i="35" s="1"/>
  <c r="FG253" i="35"/>
  <c r="FG53" i="35" s="1"/>
  <c r="FG268" i="35"/>
  <c r="FG271" i="35" s="1"/>
  <c r="FG55" i="35" s="1"/>
  <c r="FJ284" i="35"/>
  <c r="FJ60" i="35" s="1"/>
  <c r="FJ143" i="35"/>
  <c r="FJ205" i="35" l="1"/>
  <c r="FJ203" i="35"/>
  <c r="FJ204" i="35" s="1"/>
  <c r="FJ208" i="35" s="1"/>
  <c r="FJ209" i="35" s="1"/>
  <c r="FJ210" i="35" s="1"/>
  <c r="FJ212" i="35" s="1"/>
  <c r="FJ177" i="35" s="1"/>
  <c r="FI480" i="35"/>
  <c r="FI466" i="35" s="1"/>
  <c r="FI487" i="35"/>
  <c r="FI467" i="35" s="1"/>
  <c r="FK571" i="35"/>
  <c r="FK69" i="35" s="1"/>
  <c r="FK340" i="35"/>
  <c r="FK61" i="35" s="1"/>
  <c r="FI251" i="35"/>
  <c r="FI268" i="35" s="1"/>
  <c r="FI271" i="35" s="1"/>
  <c r="FI55" i="35" s="1"/>
  <c r="FH471" i="35"/>
  <c r="FH66" i="35" s="1"/>
  <c r="FI444" i="35"/>
  <c r="FI65" i="35" s="1"/>
  <c r="FI515" i="35"/>
  <c r="FI517" i="35" s="1"/>
  <c r="FI67" i="35" s="1"/>
  <c r="FJ521" i="35"/>
  <c r="FJ524" i="35" s="1"/>
  <c r="FP526" i="35" s="1"/>
  <c r="FP68" i="35" s="1"/>
  <c r="FJ479" i="35"/>
  <c r="FJ485" i="35" s="1"/>
  <c r="FJ456" i="35"/>
  <c r="FJ457" i="35" s="1"/>
  <c r="FJ442" i="35" s="1"/>
  <c r="FJ243" i="35"/>
  <c r="FJ245" i="35" s="1"/>
  <c r="FJ178" i="35" s="1"/>
  <c r="FJ144" i="35"/>
  <c r="FJ145" i="35" s="1"/>
  <c r="FJ147" i="35"/>
  <c r="FK510" i="35"/>
  <c r="FK511" i="35" s="1"/>
  <c r="FK470" i="35" s="1"/>
  <c r="FK478" i="35"/>
  <c r="FK505" i="35"/>
  <c r="FK506" i="35" s="1"/>
  <c r="FK469" i="35" s="1"/>
  <c r="FK98" i="35"/>
  <c r="FK32" i="35"/>
  <c r="FK43" i="35" s="1"/>
  <c r="FK17" i="35" s="1"/>
  <c r="FL97" i="35"/>
  <c r="FL42" i="35" s="1"/>
  <c r="FL95" i="35"/>
  <c r="FL40" i="35" s="1"/>
  <c r="FL93" i="35"/>
  <c r="FL38" i="35" s="1"/>
  <c r="FL91" i="35"/>
  <c r="FL36" i="35" s="1"/>
  <c r="FL89" i="35"/>
  <c r="FL34" i="35" s="1"/>
  <c r="FL87" i="35"/>
  <c r="FL115" i="35"/>
  <c r="FL90" i="35"/>
  <c r="FL35" i="35" s="1"/>
  <c r="FL92" i="35"/>
  <c r="FL37" i="35" s="1"/>
  <c r="FL96" i="35"/>
  <c r="FL41" i="35" s="1"/>
  <c r="FL94" i="35"/>
  <c r="FL39" i="35" s="1"/>
  <c r="FL88" i="35"/>
  <c r="FL33" i="35" s="1"/>
  <c r="FL555" i="35"/>
  <c r="FL562" i="35" s="1"/>
  <c r="FL569" i="35" s="1"/>
  <c r="FL551" i="35"/>
  <c r="FL558" i="35" s="1"/>
  <c r="FL565" i="35" s="1"/>
  <c r="FL554" i="35"/>
  <c r="FL561" i="35" s="1"/>
  <c r="FL568" i="35" s="1"/>
  <c r="FL556" i="35"/>
  <c r="FL563" i="35" s="1"/>
  <c r="FL570" i="35" s="1"/>
  <c r="FL553" i="35"/>
  <c r="FL560" i="35" s="1"/>
  <c r="FL567" i="35" s="1"/>
  <c r="FL552" i="35"/>
  <c r="FL559" i="35" s="1"/>
  <c r="FL566" i="35" s="1"/>
  <c r="FL475" i="35"/>
  <c r="FL448" i="35"/>
  <c r="FL451" i="35" s="1"/>
  <c r="FL452" i="35" s="1"/>
  <c r="FL441" i="35" s="1"/>
  <c r="FL397" i="35"/>
  <c r="FL375" i="35"/>
  <c r="FL377" i="35" s="1"/>
  <c r="FL378" i="35" s="1"/>
  <c r="FL339" i="35" s="1"/>
  <c r="FL414" i="35"/>
  <c r="FL417" i="35" s="1"/>
  <c r="FL368" i="35"/>
  <c r="FL370" i="35" s="1"/>
  <c r="FL371" i="35" s="1"/>
  <c r="FL338" i="35" s="1"/>
  <c r="FL360" i="35"/>
  <c r="FL363" i="35" s="1"/>
  <c r="FL364" i="35" s="1"/>
  <c r="FL337" i="35" s="1"/>
  <c r="FL320" i="35"/>
  <c r="FL322" i="35" s="1"/>
  <c r="FL324" i="35" s="1"/>
  <c r="FL282" i="35" s="1"/>
  <c r="FL344" i="35"/>
  <c r="FL347" i="35" s="1"/>
  <c r="FL348" i="35" s="1"/>
  <c r="FL335" i="35" s="1"/>
  <c r="FL304" i="35"/>
  <c r="FL307" i="35" s="1"/>
  <c r="FL308" i="35" s="1"/>
  <c r="FL280" i="35" s="1"/>
  <c r="FL352" i="35"/>
  <c r="FL355" i="35" s="1"/>
  <c r="FL356" i="35" s="1"/>
  <c r="FL336" i="35" s="1"/>
  <c r="FL382" i="35"/>
  <c r="FL385" i="35" s="1"/>
  <c r="FL386" i="35" s="1"/>
  <c r="FL62" i="35" s="1"/>
  <c r="FL312" i="35"/>
  <c r="FL314" i="35" s="1"/>
  <c r="FL316" i="35" s="1"/>
  <c r="FL281" i="35" s="1"/>
  <c r="FL266" i="35"/>
  <c r="FL270" i="35" s="1"/>
  <c r="FL249" i="35"/>
  <c r="FL252" i="35" s="1"/>
  <c r="FL288" i="35"/>
  <c r="FL291" i="35" s="1"/>
  <c r="FL292" i="35" s="1"/>
  <c r="FL278" i="35" s="1"/>
  <c r="FL328" i="35"/>
  <c r="FL330" i="35" s="1"/>
  <c r="FL331" i="35" s="1"/>
  <c r="FL283" i="35" s="1"/>
  <c r="FL185" i="35"/>
  <c r="FL134" i="35"/>
  <c r="FL137" i="35" s="1"/>
  <c r="FL257" i="35"/>
  <c r="FL259" i="35" s="1"/>
  <c r="FL260" i="35" s="1"/>
  <c r="FL54" i="35" s="1"/>
  <c r="FL296" i="35"/>
  <c r="FL299" i="35" s="1"/>
  <c r="FL300" i="35" s="1"/>
  <c r="FL279" i="35" s="1"/>
  <c r="FL139" i="35"/>
  <c r="FL492" i="35"/>
  <c r="FK284" i="35"/>
  <c r="FK60" i="35" s="1"/>
  <c r="FL522" i="35"/>
  <c r="FL244" i="35"/>
  <c r="FL237" i="35"/>
  <c r="FL242" i="35" s="1"/>
  <c r="FL189" i="35"/>
  <c r="FL187" i="35"/>
  <c r="FM175" i="35"/>
  <c r="FM8" i="35"/>
  <c r="FM4" i="35"/>
  <c r="FN7" i="35"/>
  <c r="FM5" i="35"/>
  <c r="FM6" i="35" s="1"/>
  <c r="FM128" i="35" s="1"/>
  <c r="FM130" i="35" s="1"/>
  <c r="FM9" i="35"/>
  <c r="FM211" i="35" s="1"/>
  <c r="FM30" i="35"/>
  <c r="FK141" i="35"/>
  <c r="FL416" i="35"/>
  <c r="FK191" i="35"/>
  <c r="FJ486" i="35"/>
  <c r="FJ493" i="35"/>
  <c r="FJ494" i="35" s="1"/>
  <c r="FJ468" i="35" s="1"/>
  <c r="FK143" i="35"/>
  <c r="FK405" i="35"/>
  <c r="FK406" i="35" s="1"/>
  <c r="FK391" i="35" s="1"/>
  <c r="FM131" i="35" l="1"/>
  <c r="FM132" i="35" s="1"/>
  <c r="FK205" i="35"/>
  <c r="FK203" i="35"/>
  <c r="FK204" i="35" s="1"/>
  <c r="FK208" i="35" s="1"/>
  <c r="FK209" i="35" s="1"/>
  <c r="FK210" i="35" s="1"/>
  <c r="FK212" i="35" s="1"/>
  <c r="FK177" i="35" s="1"/>
  <c r="FI471" i="35"/>
  <c r="FI66" i="35" s="1"/>
  <c r="FI253" i="35"/>
  <c r="FI53" i="35" s="1"/>
  <c r="FL141" i="35"/>
  <c r="FL191" i="35"/>
  <c r="FJ480" i="35"/>
  <c r="FJ466" i="35" s="1"/>
  <c r="FM555" i="35"/>
  <c r="FM562" i="35" s="1"/>
  <c r="FM569" i="35" s="1"/>
  <c r="FM556" i="35"/>
  <c r="FM563" i="35" s="1"/>
  <c r="FM570" i="35" s="1"/>
  <c r="FM554" i="35"/>
  <c r="FM561" i="35" s="1"/>
  <c r="FM568" i="35" s="1"/>
  <c r="FM553" i="35"/>
  <c r="FM560" i="35" s="1"/>
  <c r="FM567" i="35" s="1"/>
  <c r="FM552" i="35"/>
  <c r="FM559" i="35" s="1"/>
  <c r="FM566" i="35" s="1"/>
  <c r="FM551" i="35"/>
  <c r="FM558" i="35" s="1"/>
  <c r="FM565" i="35" s="1"/>
  <c r="FM475" i="35"/>
  <c r="FM448" i="35"/>
  <c r="FM451" i="35" s="1"/>
  <c r="FM452" i="35" s="1"/>
  <c r="FM441" i="35" s="1"/>
  <c r="FM414" i="35"/>
  <c r="FM417" i="35" s="1"/>
  <c r="FM375" i="35"/>
  <c r="FM377" i="35" s="1"/>
  <c r="FM378" i="35" s="1"/>
  <c r="FM339" i="35" s="1"/>
  <c r="FM397" i="35"/>
  <c r="FM368" i="35"/>
  <c r="FM370" i="35" s="1"/>
  <c r="FM371" i="35" s="1"/>
  <c r="FM338" i="35" s="1"/>
  <c r="FM382" i="35"/>
  <c r="FM385" i="35" s="1"/>
  <c r="FM386" i="35" s="1"/>
  <c r="FM62" i="35" s="1"/>
  <c r="FM360" i="35"/>
  <c r="FM363" i="35" s="1"/>
  <c r="FM364" i="35" s="1"/>
  <c r="FM337" i="35" s="1"/>
  <c r="FM352" i="35"/>
  <c r="FM355" i="35" s="1"/>
  <c r="FM356" i="35" s="1"/>
  <c r="FM336" i="35" s="1"/>
  <c r="FM328" i="35"/>
  <c r="FM330" i="35" s="1"/>
  <c r="FM331" i="35" s="1"/>
  <c r="FM283" i="35" s="1"/>
  <c r="FM344" i="35"/>
  <c r="FM347" i="35" s="1"/>
  <c r="FM348" i="35" s="1"/>
  <c r="FM335" i="35" s="1"/>
  <c r="FM320" i="35"/>
  <c r="FM322" i="35" s="1"/>
  <c r="FM324" i="35" s="1"/>
  <c r="FM282" i="35" s="1"/>
  <c r="FM312" i="35"/>
  <c r="FM314" i="35" s="1"/>
  <c r="FM316" i="35" s="1"/>
  <c r="FM281" i="35" s="1"/>
  <c r="FM304" i="35"/>
  <c r="FM307" i="35" s="1"/>
  <c r="FM308" i="35" s="1"/>
  <c r="FM280" i="35" s="1"/>
  <c r="FM296" i="35"/>
  <c r="FM299" i="35" s="1"/>
  <c r="FM300" i="35" s="1"/>
  <c r="FM279" i="35" s="1"/>
  <c r="FM257" i="35"/>
  <c r="FM259" i="35" s="1"/>
  <c r="FM260" i="35" s="1"/>
  <c r="FM54" i="35" s="1"/>
  <c r="FM288" i="35"/>
  <c r="FM291" i="35" s="1"/>
  <c r="FM292" i="35" s="1"/>
  <c r="FM278" i="35" s="1"/>
  <c r="FM266" i="35"/>
  <c r="FM270" i="35" s="1"/>
  <c r="FM249" i="35"/>
  <c r="FM252" i="35" s="1"/>
  <c r="FM185" i="35"/>
  <c r="FM134" i="35"/>
  <c r="FM137" i="35" s="1"/>
  <c r="FM139" i="35"/>
  <c r="FM492" i="35"/>
  <c r="FM416" i="35"/>
  <c r="FM96" i="35"/>
  <c r="FM41" i="35" s="1"/>
  <c r="FM94" i="35"/>
  <c r="FM39" i="35" s="1"/>
  <c r="FM92" i="35"/>
  <c r="FM37" i="35" s="1"/>
  <c r="FM90" i="35"/>
  <c r="FM35" i="35" s="1"/>
  <c r="FM88" i="35"/>
  <c r="FM33" i="35" s="1"/>
  <c r="FM97" i="35"/>
  <c r="FM42" i="35" s="1"/>
  <c r="FM95" i="35"/>
  <c r="FM40" i="35" s="1"/>
  <c r="FM93" i="35"/>
  <c r="FM38" i="35" s="1"/>
  <c r="FM91" i="35"/>
  <c r="FM36" i="35" s="1"/>
  <c r="FM89" i="35"/>
  <c r="FM34" i="35" s="1"/>
  <c r="FM87" i="35"/>
  <c r="FM115" i="35"/>
  <c r="FL340" i="35"/>
  <c r="FL61" i="35" s="1"/>
  <c r="FM522" i="35"/>
  <c r="FM244" i="35"/>
  <c r="FM237" i="35"/>
  <c r="FM242" i="35" s="1"/>
  <c r="FM189" i="35"/>
  <c r="FM187" i="35"/>
  <c r="FK493" i="35"/>
  <c r="FK494" i="35" s="1"/>
  <c r="FK468" i="35" s="1"/>
  <c r="FK486" i="35"/>
  <c r="FN175" i="35"/>
  <c r="FN4" i="35"/>
  <c r="FO7" i="35"/>
  <c r="FN5" i="35"/>
  <c r="FN6" i="35" s="1"/>
  <c r="FN9" i="35"/>
  <c r="FN211" i="35" s="1"/>
  <c r="FN8" i="35"/>
  <c r="FN30" i="35"/>
  <c r="FL143" i="35"/>
  <c r="FJ461" i="35"/>
  <c r="FJ462" i="35" s="1"/>
  <c r="FJ443" i="35" s="1"/>
  <c r="FJ444" i="35" s="1"/>
  <c r="FJ65" i="35" s="1"/>
  <c r="FJ251" i="35"/>
  <c r="FL405" i="35"/>
  <c r="FL406" i="35" s="1"/>
  <c r="FL391" i="35" s="1"/>
  <c r="FJ515" i="35"/>
  <c r="FJ517" i="35" s="1"/>
  <c r="FJ67" i="35" s="1"/>
  <c r="FJ51" i="35"/>
  <c r="FL98" i="35"/>
  <c r="FL32" i="35"/>
  <c r="FL43" i="35" s="1"/>
  <c r="FL17" i="35" s="1"/>
  <c r="FL510" i="35"/>
  <c r="FL511" i="35" s="1"/>
  <c r="FL470" i="35" s="1"/>
  <c r="FL505" i="35"/>
  <c r="FL506" i="35" s="1"/>
  <c r="FL469" i="35" s="1"/>
  <c r="FL478" i="35"/>
  <c r="FL284" i="35"/>
  <c r="FL60" i="35" s="1"/>
  <c r="FJ487" i="35"/>
  <c r="FJ467" i="35" s="1"/>
  <c r="FK521" i="35"/>
  <c r="FK524" i="35" s="1"/>
  <c r="FQ526" i="35" s="1"/>
  <c r="FQ68" i="35" s="1"/>
  <c r="FK479" i="35"/>
  <c r="FK485" i="35" s="1"/>
  <c r="FK456" i="35"/>
  <c r="FK457" i="35" s="1"/>
  <c r="FK442" i="35" s="1"/>
  <c r="FK243" i="35"/>
  <c r="FK245" i="35" s="1"/>
  <c r="FK178" i="35" s="1"/>
  <c r="FK144" i="35"/>
  <c r="FK145" i="35" s="1"/>
  <c r="FK147" i="35"/>
  <c r="FL571" i="35"/>
  <c r="FL69" i="35" s="1"/>
  <c r="FN416" i="35" l="1"/>
  <c r="FN128" i="35"/>
  <c r="FN130" i="35" s="1"/>
  <c r="FN131" i="35" s="1"/>
  <c r="FN132" i="35" s="1"/>
  <c r="FL205" i="35"/>
  <c r="FL203" i="35"/>
  <c r="FL204" i="35" s="1"/>
  <c r="FL208" i="35" s="1"/>
  <c r="FL209" i="35" s="1"/>
  <c r="FL210" i="35" s="1"/>
  <c r="FL212" i="35" s="1"/>
  <c r="FL177" i="35" s="1"/>
  <c r="FL521" i="35"/>
  <c r="FL524" i="35" s="1"/>
  <c r="FR526" i="35" s="1"/>
  <c r="FR68" i="35" s="1"/>
  <c r="FM191" i="35"/>
  <c r="FL147" i="35"/>
  <c r="FL461" i="35" s="1"/>
  <c r="FL462" i="35" s="1"/>
  <c r="FL443" i="35" s="1"/>
  <c r="FL144" i="35"/>
  <c r="FL145" i="35" s="1"/>
  <c r="FL515" i="35" s="1"/>
  <c r="FL517" i="35" s="1"/>
  <c r="FL67" i="35" s="1"/>
  <c r="FM571" i="35"/>
  <c r="FM69" i="35" s="1"/>
  <c r="FL243" i="35"/>
  <c r="FL245" i="35" s="1"/>
  <c r="FL178" i="35" s="1"/>
  <c r="FL456" i="35"/>
  <c r="FL457" i="35" s="1"/>
  <c r="FL442" i="35" s="1"/>
  <c r="FL479" i="35"/>
  <c r="FL485" i="35" s="1"/>
  <c r="FJ471" i="35"/>
  <c r="FJ66" i="35" s="1"/>
  <c r="FK487" i="35"/>
  <c r="FK467" i="35" s="1"/>
  <c r="FM141" i="35"/>
  <c r="FK515" i="35"/>
  <c r="FK517" i="35" s="1"/>
  <c r="FK67" i="35" s="1"/>
  <c r="FK51" i="35"/>
  <c r="FL486" i="35"/>
  <c r="FL493" i="35"/>
  <c r="FL494" i="35" s="1"/>
  <c r="FL468" i="35" s="1"/>
  <c r="FM143" i="35"/>
  <c r="FN115" i="35"/>
  <c r="FN95" i="35"/>
  <c r="FN40" i="35" s="1"/>
  <c r="FN97" i="35"/>
  <c r="FN42" i="35" s="1"/>
  <c r="FN96" i="35"/>
  <c r="FN41" i="35" s="1"/>
  <c r="FN87" i="35"/>
  <c r="FN91" i="35"/>
  <c r="FN36" i="35" s="1"/>
  <c r="FN93" i="35"/>
  <c r="FN38" i="35" s="1"/>
  <c r="FN94" i="35"/>
  <c r="FN39" i="35" s="1"/>
  <c r="FN88" i="35"/>
  <c r="FN33" i="35" s="1"/>
  <c r="FN92" i="35"/>
  <c r="FN37" i="35" s="1"/>
  <c r="FN89" i="35"/>
  <c r="FN34" i="35" s="1"/>
  <c r="FN90" i="35"/>
  <c r="FN35" i="35" s="1"/>
  <c r="FM98" i="35"/>
  <c r="FM32" i="35"/>
  <c r="FM43" i="35" s="1"/>
  <c r="FM17" i="35" s="1"/>
  <c r="FM405" i="35"/>
  <c r="FM406" i="35" s="1"/>
  <c r="FM391" i="35" s="1"/>
  <c r="FN522" i="35"/>
  <c r="FN237" i="35"/>
  <c r="FN242" i="35" s="1"/>
  <c r="FN244" i="35"/>
  <c r="FN189" i="35"/>
  <c r="FN187" i="35"/>
  <c r="FK461" i="35"/>
  <c r="FK462" i="35" s="1"/>
  <c r="FK443" i="35" s="1"/>
  <c r="FK444" i="35" s="1"/>
  <c r="FK65" i="35" s="1"/>
  <c r="FK251" i="35"/>
  <c r="FO175" i="35"/>
  <c r="FO9" i="35"/>
  <c r="FO211" i="35" s="1"/>
  <c r="FO4" i="35"/>
  <c r="FP7" i="35"/>
  <c r="FO5" i="35"/>
  <c r="FO6" i="35" s="1"/>
  <c r="FO8" i="35"/>
  <c r="FO30" i="35"/>
  <c r="FM284" i="35"/>
  <c r="FM60" i="35" s="1"/>
  <c r="FM505" i="35"/>
  <c r="FM506" i="35" s="1"/>
  <c r="FM469" i="35" s="1"/>
  <c r="FM510" i="35"/>
  <c r="FM511" i="35" s="1"/>
  <c r="FM470" i="35" s="1"/>
  <c r="FM478" i="35"/>
  <c r="FN553" i="35"/>
  <c r="FN560" i="35" s="1"/>
  <c r="FN567" i="35" s="1"/>
  <c r="FN552" i="35"/>
  <c r="FN559" i="35" s="1"/>
  <c r="FN566" i="35" s="1"/>
  <c r="FN554" i="35"/>
  <c r="FN561" i="35" s="1"/>
  <c r="FN568" i="35" s="1"/>
  <c r="FN555" i="35"/>
  <c r="FN562" i="35" s="1"/>
  <c r="FN569" i="35" s="1"/>
  <c r="FN556" i="35"/>
  <c r="FN563" i="35" s="1"/>
  <c r="FN570" i="35" s="1"/>
  <c r="FN551" i="35"/>
  <c r="FN558" i="35" s="1"/>
  <c r="FN565" i="35" s="1"/>
  <c r="FN475" i="35"/>
  <c r="FN448" i="35"/>
  <c r="FN451" i="35" s="1"/>
  <c r="FN452" i="35" s="1"/>
  <c r="FN441" i="35" s="1"/>
  <c r="FN414" i="35"/>
  <c r="FN417" i="35" s="1"/>
  <c r="FN382" i="35"/>
  <c r="FN385" i="35" s="1"/>
  <c r="FN386" i="35" s="1"/>
  <c r="FN62" i="35" s="1"/>
  <c r="FN375" i="35"/>
  <c r="FN377" i="35" s="1"/>
  <c r="FN378" i="35" s="1"/>
  <c r="FN339" i="35" s="1"/>
  <c r="FN397" i="35"/>
  <c r="FN368" i="35"/>
  <c r="FN370" i="35" s="1"/>
  <c r="FN371" i="35" s="1"/>
  <c r="FN338" i="35" s="1"/>
  <c r="FN360" i="35"/>
  <c r="FN363" i="35" s="1"/>
  <c r="FN364" i="35" s="1"/>
  <c r="FN337" i="35" s="1"/>
  <c r="FN352" i="35"/>
  <c r="FN355" i="35" s="1"/>
  <c r="FN356" i="35" s="1"/>
  <c r="FN336" i="35" s="1"/>
  <c r="FN344" i="35"/>
  <c r="FN347" i="35" s="1"/>
  <c r="FN348" i="35" s="1"/>
  <c r="FN335" i="35" s="1"/>
  <c r="FN320" i="35"/>
  <c r="FN322" i="35" s="1"/>
  <c r="FN324" i="35" s="1"/>
  <c r="FN282" i="35" s="1"/>
  <c r="FN328" i="35"/>
  <c r="FN330" i="35" s="1"/>
  <c r="FN331" i="35" s="1"/>
  <c r="FN283" i="35" s="1"/>
  <c r="FN312" i="35"/>
  <c r="FN314" i="35" s="1"/>
  <c r="FN316" i="35" s="1"/>
  <c r="FN281" i="35" s="1"/>
  <c r="FN296" i="35"/>
  <c r="FN299" i="35" s="1"/>
  <c r="FN300" i="35" s="1"/>
  <c r="FN279" i="35" s="1"/>
  <c r="FN304" i="35"/>
  <c r="FN307" i="35" s="1"/>
  <c r="FN308" i="35" s="1"/>
  <c r="FN280" i="35" s="1"/>
  <c r="FN257" i="35"/>
  <c r="FN259" i="35" s="1"/>
  <c r="FN260" i="35" s="1"/>
  <c r="FN54" i="35" s="1"/>
  <c r="FN288" i="35"/>
  <c r="FN291" i="35" s="1"/>
  <c r="FN292" i="35" s="1"/>
  <c r="FN278" i="35" s="1"/>
  <c r="FN266" i="35"/>
  <c r="FN270" i="35" s="1"/>
  <c r="FN249" i="35"/>
  <c r="FN252" i="35" s="1"/>
  <c r="FN139" i="35"/>
  <c r="FN185" i="35"/>
  <c r="FN134" i="35"/>
  <c r="FN137" i="35" s="1"/>
  <c r="FN492" i="35"/>
  <c r="FK480" i="35"/>
  <c r="FK466" i="35" s="1"/>
  <c r="FJ268" i="35"/>
  <c r="FJ271" i="35" s="1"/>
  <c r="FJ55" i="35" s="1"/>
  <c r="FJ253" i="35"/>
  <c r="FJ53" i="35" s="1"/>
  <c r="FM340" i="35"/>
  <c r="FM61" i="35" s="1"/>
  <c r="FO416" i="35" l="1"/>
  <c r="FO128" i="35"/>
  <c r="FO130" i="35" s="1"/>
  <c r="FO131" i="35" s="1"/>
  <c r="FO132" i="35" s="1"/>
  <c r="FM205" i="35"/>
  <c r="FM203" i="35"/>
  <c r="FM204" i="35" s="1"/>
  <c r="FM208" i="35" s="1"/>
  <c r="FM209" i="35" s="1"/>
  <c r="FM210" i="35" s="1"/>
  <c r="FM212" i="35" s="1"/>
  <c r="FM177" i="35" s="1"/>
  <c r="FM243" i="35"/>
  <c r="FM245" i="35" s="1"/>
  <c r="FM178" i="35" s="1"/>
  <c r="FL251" i="35"/>
  <c r="FL268" i="35" s="1"/>
  <c r="FL271" i="35" s="1"/>
  <c r="FL55" i="35" s="1"/>
  <c r="FL480" i="35"/>
  <c r="FL466" i="35" s="1"/>
  <c r="FL444" i="35"/>
  <c r="FL65" i="35" s="1"/>
  <c r="FN284" i="35"/>
  <c r="FN60" i="35" s="1"/>
  <c r="FL487" i="35"/>
  <c r="FL467" i="35" s="1"/>
  <c r="FM521" i="35"/>
  <c r="FM524" i="35" s="1"/>
  <c r="FS526" i="35" s="1"/>
  <c r="FS68" i="35" s="1"/>
  <c r="FK471" i="35"/>
  <c r="FK66" i="35" s="1"/>
  <c r="FL51" i="35"/>
  <c r="FM479" i="35"/>
  <c r="FM485" i="35" s="1"/>
  <c r="FM456" i="35"/>
  <c r="FM457" i="35" s="1"/>
  <c r="FM442" i="35" s="1"/>
  <c r="FM144" i="35"/>
  <c r="FM145" i="35" s="1"/>
  <c r="FM147" i="35"/>
  <c r="FM251" i="35" s="1"/>
  <c r="FN141" i="35"/>
  <c r="FO115" i="35"/>
  <c r="FO94" i="35"/>
  <c r="FO39" i="35" s="1"/>
  <c r="FO97" i="35"/>
  <c r="FO42" i="35" s="1"/>
  <c r="FO96" i="35"/>
  <c r="FO41" i="35" s="1"/>
  <c r="FO87" i="35"/>
  <c r="FO91" i="35"/>
  <c r="FO36" i="35" s="1"/>
  <c r="FO90" i="35"/>
  <c r="FO35" i="35" s="1"/>
  <c r="FO95" i="35"/>
  <c r="FO40" i="35" s="1"/>
  <c r="FO88" i="35"/>
  <c r="FO33" i="35" s="1"/>
  <c r="FO89" i="35"/>
  <c r="FO34" i="35" s="1"/>
  <c r="FO93" i="35"/>
  <c r="FO38" i="35" s="1"/>
  <c r="FO92" i="35"/>
  <c r="FO37" i="35" s="1"/>
  <c r="FO556" i="35"/>
  <c r="FO563" i="35" s="1"/>
  <c r="FO570" i="35" s="1"/>
  <c r="FO555" i="35"/>
  <c r="FO562" i="35" s="1"/>
  <c r="FO569" i="35" s="1"/>
  <c r="FO554" i="35"/>
  <c r="FO561" i="35" s="1"/>
  <c r="FO568" i="35" s="1"/>
  <c r="FO553" i="35"/>
  <c r="FO560" i="35" s="1"/>
  <c r="FO567" i="35" s="1"/>
  <c r="FO552" i="35"/>
  <c r="FO559" i="35" s="1"/>
  <c r="FO566" i="35" s="1"/>
  <c r="FO551" i="35"/>
  <c r="FO558" i="35" s="1"/>
  <c r="FO565" i="35" s="1"/>
  <c r="FO475" i="35"/>
  <c r="FO448" i="35"/>
  <c r="FO451" i="35" s="1"/>
  <c r="FO452" i="35" s="1"/>
  <c r="FO441" i="35" s="1"/>
  <c r="FO382" i="35"/>
  <c r="FO385" i="35" s="1"/>
  <c r="FO386" i="35" s="1"/>
  <c r="FO62" i="35" s="1"/>
  <c r="FO414" i="35"/>
  <c r="FO417" i="35" s="1"/>
  <c r="FO368" i="35"/>
  <c r="FO370" i="35" s="1"/>
  <c r="FO371" i="35" s="1"/>
  <c r="FO338" i="35" s="1"/>
  <c r="FO375" i="35"/>
  <c r="FO377" i="35" s="1"/>
  <c r="FO378" i="35" s="1"/>
  <c r="FO339" i="35" s="1"/>
  <c r="FO360" i="35"/>
  <c r="FO363" i="35" s="1"/>
  <c r="FO364" i="35" s="1"/>
  <c r="FO337" i="35" s="1"/>
  <c r="FO352" i="35"/>
  <c r="FO355" i="35" s="1"/>
  <c r="FO356" i="35" s="1"/>
  <c r="FO336" i="35" s="1"/>
  <c r="FO312" i="35"/>
  <c r="FO314" i="35" s="1"/>
  <c r="FO316" i="35" s="1"/>
  <c r="FO281" i="35" s="1"/>
  <c r="FO397" i="35"/>
  <c r="FO296" i="35"/>
  <c r="FO299" i="35" s="1"/>
  <c r="FO300" i="35" s="1"/>
  <c r="FO279" i="35" s="1"/>
  <c r="FO344" i="35"/>
  <c r="FO347" i="35" s="1"/>
  <c r="FO348" i="35" s="1"/>
  <c r="FO335" i="35" s="1"/>
  <c r="FO304" i="35"/>
  <c r="FO307" i="35" s="1"/>
  <c r="FO308" i="35" s="1"/>
  <c r="FO280" i="35" s="1"/>
  <c r="FO328" i="35"/>
  <c r="FO330" i="35" s="1"/>
  <c r="FO331" i="35" s="1"/>
  <c r="FO283" i="35" s="1"/>
  <c r="FO257" i="35"/>
  <c r="FO259" i="35" s="1"/>
  <c r="FO260" i="35" s="1"/>
  <c r="FO54" i="35" s="1"/>
  <c r="FO249" i="35"/>
  <c r="FO252" i="35" s="1"/>
  <c r="FO288" i="35"/>
  <c r="FO291" i="35" s="1"/>
  <c r="FO292" i="35" s="1"/>
  <c r="FO278" i="35" s="1"/>
  <c r="FO266" i="35"/>
  <c r="FO270" i="35" s="1"/>
  <c r="FO320" i="35"/>
  <c r="FO322" i="35" s="1"/>
  <c r="FO324" i="35" s="1"/>
  <c r="FO282" i="35" s="1"/>
  <c r="FO185" i="35"/>
  <c r="FO134" i="35"/>
  <c r="FO137" i="35" s="1"/>
  <c r="FO139" i="35"/>
  <c r="FO492" i="35"/>
  <c r="FN510" i="35"/>
  <c r="FN511" i="35" s="1"/>
  <c r="FN470" i="35" s="1"/>
  <c r="FN505" i="35"/>
  <c r="FN506" i="35" s="1"/>
  <c r="FN469" i="35" s="1"/>
  <c r="FN478" i="35"/>
  <c r="FN571" i="35"/>
  <c r="FN69" i="35" s="1"/>
  <c r="FP175" i="35"/>
  <c r="FP9" i="35"/>
  <c r="FP211" i="35" s="1"/>
  <c r="FQ7" i="35"/>
  <c r="FP5" i="35"/>
  <c r="FP6" i="35" s="1"/>
  <c r="FP4" i="35"/>
  <c r="FP8" i="35"/>
  <c r="FP30" i="35"/>
  <c r="FO522" i="35"/>
  <c r="FO237" i="35"/>
  <c r="FO242" i="35" s="1"/>
  <c r="FO244" i="35"/>
  <c r="FO189" i="35"/>
  <c r="FO187" i="35"/>
  <c r="FN98" i="35"/>
  <c r="FN32" i="35"/>
  <c r="FN43" i="35" s="1"/>
  <c r="FN17" i="35" s="1"/>
  <c r="FN340" i="35"/>
  <c r="FN61" i="35" s="1"/>
  <c r="FK268" i="35"/>
  <c r="FK271" i="35" s="1"/>
  <c r="FK55" i="35" s="1"/>
  <c r="FK253" i="35"/>
  <c r="FK53" i="35" s="1"/>
  <c r="FM486" i="35"/>
  <c r="FM493" i="35"/>
  <c r="FM494" i="35" s="1"/>
  <c r="FM468" i="35" s="1"/>
  <c r="FN191" i="35"/>
  <c r="FN143" i="35"/>
  <c r="FN405" i="35"/>
  <c r="FN406" i="35" s="1"/>
  <c r="FN391" i="35" s="1"/>
  <c r="FP416" i="35" l="1"/>
  <c r="FP128" i="35"/>
  <c r="FP130" i="35" s="1"/>
  <c r="FP131" i="35" s="1"/>
  <c r="FP132" i="35" s="1"/>
  <c r="FN205" i="35"/>
  <c r="FN203" i="35"/>
  <c r="FN204" i="35" s="1"/>
  <c r="FN208" i="35" s="1"/>
  <c r="FN209" i="35" s="1"/>
  <c r="FN210" i="35" s="1"/>
  <c r="FN212" i="35" s="1"/>
  <c r="FN177" i="35" s="1"/>
  <c r="FN521" i="35"/>
  <c r="FN524" i="35" s="1"/>
  <c r="FT526" i="35" s="1"/>
  <c r="FT68" i="35" s="1"/>
  <c r="FL253" i="35"/>
  <c r="FL53" i="35" s="1"/>
  <c r="FL471" i="35"/>
  <c r="FL66" i="35" s="1"/>
  <c r="FM487" i="35"/>
  <c r="FM467" i="35" s="1"/>
  <c r="FM480" i="35"/>
  <c r="FM466" i="35" s="1"/>
  <c r="FN147" i="35"/>
  <c r="FN461" i="35" s="1"/>
  <c r="FN462" i="35" s="1"/>
  <c r="FN443" i="35" s="1"/>
  <c r="FN144" i="35"/>
  <c r="FN145" i="35" s="1"/>
  <c r="FN51" i="35" s="1"/>
  <c r="FN243" i="35"/>
  <c r="FN245" i="35" s="1"/>
  <c r="FN178" i="35" s="1"/>
  <c r="FN456" i="35"/>
  <c r="FN457" i="35" s="1"/>
  <c r="FN442" i="35" s="1"/>
  <c r="FM461" i="35"/>
  <c r="FM462" i="35" s="1"/>
  <c r="FM443" i="35" s="1"/>
  <c r="FM444" i="35" s="1"/>
  <c r="FM65" i="35" s="1"/>
  <c r="FN479" i="35"/>
  <c r="FN485" i="35" s="1"/>
  <c r="FM515" i="35"/>
  <c r="FM517" i="35" s="1"/>
  <c r="FM67" i="35" s="1"/>
  <c r="FM51" i="35"/>
  <c r="FO141" i="35"/>
  <c r="FO98" i="35"/>
  <c r="FO32" i="35"/>
  <c r="FO43" i="35" s="1"/>
  <c r="FO17" i="35" s="1"/>
  <c r="FO340" i="35"/>
  <c r="FO61" i="35" s="1"/>
  <c r="FO405" i="35"/>
  <c r="FO406" i="35" s="1"/>
  <c r="FO391" i="35" s="1"/>
  <c r="FM268" i="35"/>
  <c r="FM271" i="35" s="1"/>
  <c r="FM55" i="35" s="1"/>
  <c r="FM253" i="35"/>
  <c r="FM53" i="35" s="1"/>
  <c r="FP115" i="35"/>
  <c r="FP96" i="35"/>
  <c r="FP41" i="35" s="1"/>
  <c r="FP94" i="35"/>
  <c r="FP39" i="35" s="1"/>
  <c r="FP92" i="35"/>
  <c r="FP37" i="35" s="1"/>
  <c r="FP90" i="35"/>
  <c r="FP35" i="35" s="1"/>
  <c r="FP88" i="35"/>
  <c r="FP33" i="35" s="1"/>
  <c r="FP97" i="35"/>
  <c r="FP42" i="35" s="1"/>
  <c r="FP87" i="35"/>
  <c r="FP91" i="35"/>
  <c r="FP36" i="35" s="1"/>
  <c r="FP95" i="35"/>
  <c r="FP40" i="35" s="1"/>
  <c r="FP89" i="35"/>
  <c r="FP34" i="35" s="1"/>
  <c r="FP93" i="35"/>
  <c r="FP38" i="35" s="1"/>
  <c r="FP554" i="35"/>
  <c r="FP561" i="35" s="1"/>
  <c r="FP568" i="35" s="1"/>
  <c r="FP555" i="35"/>
  <c r="FP562" i="35" s="1"/>
  <c r="FP569" i="35" s="1"/>
  <c r="FP553" i="35"/>
  <c r="FP560" i="35" s="1"/>
  <c r="FP567" i="35" s="1"/>
  <c r="FP556" i="35"/>
  <c r="FP563" i="35" s="1"/>
  <c r="FP570" i="35" s="1"/>
  <c r="FP551" i="35"/>
  <c r="FP558" i="35" s="1"/>
  <c r="FP565" i="35" s="1"/>
  <c r="FP552" i="35"/>
  <c r="FP559" i="35" s="1"/>
  <c r="FP566" i="35" s="1"/>
  <c r="FP475" i="35"/>
  <c r="FP448" i="35"/>
  <c r="FP451" i="35" s="1"/>
  <c r="FP452" i="35" s="1"/>
  <c r="FP441" i="35" s="1"/>
  <c r="FP382" i="35"/>
  <c r="FP385" i="35" s="1"/>
  <c r="FP386" i="35" s="1"/>
  <c r="FP62" i="35" s="1"/>
  <c r="FP360" i="35"/>
  <c r="FP363" i="35" s="1"/>
  <c r="FP364" i="35" s="1"/>
  <c r="FP337" i="35" s="1"/>
  <c r="FP414" i="35"/>
  <c r="FP417" i="35" s="1"/>
  <c r="FP368" i="35"/>
  <c r="FP370" i="35" s="1"/>
  <c r="FP371" i="35" s="1"/>
  <c r="FP338" i="35" s="1"/>
  <c r="FP397" i="35"/>
  <c r="FP375" i="35"/>
  <c r="FP377" i="35" s="1"/>
  <c r="FP378" i="35" s="1"/>
  <c r="FP339" i="35" s="1"/>
  <c r="FP312" i="35"/>
  <c r="FP314" i="35" s="1"/>
  <c r="FP316" i="35" s="1"/>
  <c r="FP281" i="35" s="1"/>
  <c r="FP328" i="35"/>
  <c r="FP330" i="35" s="1"/>
  <c r="FP331" i="35" s="1"/>
  <c r="FP283" i="35" s="1"/>
  <c r="FP352" i="35"/>
  <c r="FP355" i="35" s="1"/>
  <c r="FP356" i="35" s="1"/>
  <c r="FP336" i="35" s="1"/>
  <c r="FP344" i="35"/>
  <c r="FP347" i="35" s="1"/>
  <c r="FP348" i="35" s="1"/>
  <c r="FP335" i="35" s="1"/>
  <c r="FP320" i="35"/>
  <c r="FP322" i="35" s="1"/>
  <c r="FP324" i="35" s="1"/>
  <c r="FP282" i="35" s="1"/>
  <c r="FP266" i="35"/>
  <c r="FP270" i="35" s="1"/>
  <c r="FP296" i="35"/>
  <c r="FP299" i="35" s="1"/>
  <c r="FP300" i="35" s="1"/>
  <c r="FP279" i="35" s="1"/>
  <c r="FP304" i="35"/>
  <c r="FP307" i="35" s="1"/>
  <c r="FP308" i="35" s="1"/>
  <c r="FP280" i="35" s="1"/>
  <c r="FP257" i="35"/>
  <c r="FP259" i="35" s="1"/>
  <c r="FP260" i="35" s="1"/>
  <c r="FP54" i="35" s="1"/>
  <c r="FP249" i="35"/>
  <c r="FP252" i="35" s="1"/>
  <c r="FP288" i="35"/>
  <c r="FP291" i="35" s="1"/>
  <c r="FP292" i="35" s="1"/>
  <c r="FP278" i="35" s="1"/>
  <c r="FP185" i="35"/>
  <c r="FP134" i="35"/>
  <c r="FP137" i="35" s="1"/>
  <c r="FP139" i="35"/>
  <c r="FP492" i="35"/>
  <c r="FO143" i="35"/>
  <c r="FQ175" i="35"/>
  <c r="FR7" i="35"/>
  <c r="FQ4" i="35"/>
  <c r="FQ9" i="35"/>
  <c r="FQ211" i="35" s="1"/>
  <c r="FQ8" i="35"/>
  <c r="FQ5" i="35"/>
  <c r="FQ6" i="35" s="1"/>
  <c r="FQ30" i="35"/>
  <c r="FP522" i="35"/>
  <c r="FP237" i="35"/>
  <c r="FP242" i="35" s="1"/>
  <c r="FP244" i="35"/>
  <c r="FP189" i="35"/>
  <c r="FP187" i="35"/>
  <c r="FO284" i="35"/>
  <c r="FO60" i="35" s="1"/>
  <c r="FO510" i="35"/>
  <c r="FO511" i="35" s="1"/>
  <c r="FO470" i="35" s="1"/>
  <c r="FO478" i="35"/>
  <c r="FO505" i="35"/>
  <c r="FO506" i="35" s="1"/>
  <c r="FO469" i="35" s="1"/>
  <c r="FO571" i="35"/>
  <c r="FO69" i="35" s="1"/>
  <c r="FO191" i="35"/>
  <c r="FN486" i="35"/>
  <c r="FN493" i="35"/>
  <c r="FN494" i="35" s="1"/>
  <c r="FN468" i="35" s="1"/>
  <c r="FQ416" i="35" l="1"/>
  <c r="FQ128" i="35"/>
  <c r="FQ130" i="35" s="1"/>
  <c r="FO205" i="35"/>
  <c r="FO203" i="35"/>
  <c r="FO204" i="35" s="1"/>
  <c r="FO208" i="35" s="1"/>
  <c r="FO209" i="35" s="1"/>
  <c r="FO210" i="35" s="1"/>
  <c r="FO212" i="35" s="1"/>
  <c r="FO177" i="35" s="1"/>
  <c r="FO147" i="35"/>
  <c r="FO461" i="35" s="1"/>
  <c r="FO462" i="35" s="1"/>
  <c r="FO443" i="35" s="1"/>
  <c r="FP571" i="35"/>
  <c r="FP69" i="35" s="1"/>
  <c r="FM471" i="35"/>
  <c r="FM66" i="35" s="1"/>
  <c r="FN515" i="35"/>
  <c r="FN517" i="35" s="1"/>
  <c r="FN67" i="35" s="1"/>
  <c r="FN487" i="35"/>
  <c r="FN467" i="35" s="1"/>
  <c r="FN251" i="35"/>
  <c r="FN268" i="35" s="1"/>
  <c r="FN271" i="35" s="1"/>
  <c r="FN55" i="35" s="1"/>
  <c r="FN480" i="35"/>
  <c r="FN466" i="35" s="1"/>
  <c r="FN444" i="35"/>
  <c r="FN65" i="35" s="1"/>
  <c r="FO521" i="35"/>
  <c r="FO524" i="35" s="1"/>
  <c r="FU526" i="35" s="1"/>
  <c r="FU68" i="35" s="1"/>
  <c r="FO479" i="35"/>
  <c r="FO485" i="35" s="1"/>
  <c r="FO243" i="35"/>
  <c r="FO245" i="35" s="1"/>
  <c r="FO178" i="35" s="1"/>
  <c r="FO456" i="35"/>
  <c r="FO457" i="35" s="1"/>
  <c r="FO442" i="35" s="1"/>
  <c r="FO144" i="35"/>
  <c r="FO145" i="35" s="1"/>
  <c r="FP141" i="35"/>
  <c r="FP191" i="35"/>
  <c r="FR175" i="35"/>
  <c r="FR9" i="35"/>
  <c r="FR211" i="35" s="1"/>
  <c r="FR8" i="35"/>
  <c r="FR4" i="35"/>
  <c r="FS7" i="35"/>
  <c r="FR5" i="35"/>
  <c r="FR6" i="35" s="1"/>
  <c r="FR128" i="35" s="1"/>
  <c r="FR130" i="35" s="1"/>
  <c r="FR131" i="35" s="1"/>
  <c r="FR132" i="35" s="1"/>
  <c r="FR30" i="35"/>
  <c r="FP340" i="35"/>
  <c r="FP61" i="35" s="1"/>
  <c r="FQ522" i="35"/>
  <c r="FQ187" i="35"/>
  <c r="FQ237" i="35"/>
  <c r="FQ242" i="35" s="1"/>
  <c r="FQ244" i="35"/>
  <c r="FQ189" i="35"/>
  <c r="FP98" i="35"/>
  <c r="FP32" i="35"/>
  <c r="FP43" i="35" s="1"/>
  <c r="FP17" i="35" s="1"/>
  <c r="FP405" i="35"/>
  <c r="FP406" i="35" s="1"/>
  <c r="FP391" i="35" s="1"/>
  <c r="FP143" i="35"/>
  <c r="FQ555" i="35"/>
  <c r="FQ562" i="35" s="1"/>
  <c r="FQ569" i="35" s="1"/>
  <c r="FQ556" i="35"/>
  <c r="FQ563" i="35" s="1"/>
  <c r="FQ570" i="35" s="1"/>
  <c r="FQ553" i="35"/>
  <c r="FQ560" i="35" s="1"/>
  <c r="FQ567" i="35" s="1"/>
  <c r="FQ551" i="35"/>
  <c r="FQ558" i="35" s="1"/>
  <c r="FQ565" i="35" s="1"/>
  <c r="FQ554" i="35"/>
  <c r="FQ561" i="35" s="1"/>
  <c r="FQ568" i="35" s="1"/>
  <c r="FQ552" i="35"/>
  <c r="FQ559" i="35" s="1"/>
  <c r="FQ566" i="35" s="1"/>
  <c r="FQ475" i="35"/>
  <c r="FQ448" i="35"/>
  <c r="FQ451" i="35" s="1"/>
  <c r="FQ452" i="35" s="1"/>
  <c r="FQ441" i="35" s="1"/>
  <c r="FQ382" i="35"/>
  <c r="FQ385" i="35" s="1"/>
  <c r="FQ386" i="35" s="1"/>
  <c r="FQ62" i="35" s="1"/>
  <c r="FQ360" i="35"/>
  <c r="FQ363" i="35" s="1"/>
  <c r="FQ364" i="35" s="1"/>
  <c r="FQ337" i="35" s="1"/>
  <c r="FQ414" i="35"/>
  <c r="FQ417" i="35" s="1"/>
  <c r="FQ397" i="35"/>
  <c r="FQ368" i="35"/>
  <c r="FQ370" i="35" s="1"/>
  <c r="FQ371" i="35" s="1"/>
  <c r="FQ338" i="35" s="1"/>
  <c r="FQ344" i="35"/>
  <c r="FQ347" i="35" s="1"/>
  <c r="FQ348" i="35" s="1"/>
  <c r="FQ335" i="35" s="1"/>
  <c r="FQ375" i="35"/>
  <c r="FQ377" i="35" s="1"/>
  <c r="FQ378" i="35" s="1"/>
  <c r="FQ339" i="35" s="1"/>
  <c r="FQ320" i="35"/>
  <c r="FQ322" i="35" s="1"/>
  <c r="FQ324" i="35" s="1"/>
  <c r="FQ282" i="35" s="1"/>
  <c r="FQ328" i="35"/>
  <c r="FQ330" i="35" s="1"/>
  <c r="FQ331" i="35" s="1"/>
  <c r="FQ283" i="35" s="1"/>
  <c r="FQ304" i="35"/>
  <c r="FQ307" i="35" s="1"/>
  <c r="FQ308" i="35" s="1"/>
  <c r="FQ280" i="35" s="1"/>
  <c r="FQ352" i="35"/>
  <c r="FQ355" i="35" s="1"/>
  <c r="FQ356" i="35" s="1"/>
  <c r="FQ336" i="35" s="1"/>
  <c r="FQ296" i="35"/>
  <c r="FQ299" i="35" s="1"/>
  <c r="FQ300" i="35" s="1"/>
  <c r="FQ279" i="35" s="1"/>
  <c r="FQ288" i="35"/>
  <c r="FQ291" i="35" s="1"/>
  <c r="FQ292" i="35" s="1"/>
  <c r="FQ278" i="35" s="1"/>
  <c r="FQ257" i="35"/>
  <c r="FQ259" i="35" s="1"/>
  <c r="FQ260" i="35" s="1"/>
  <c r="FQ54" i="35" s="1"/>
  <c r="FQ249" i="35"/>
  <c r="FQ252" i="35" s="1"/>
  <c r="FQ312" i="35"/>
  <c r="FQ314" i="35" s="1"/>
  <c r="FQ316" i="35" s="1"/>
  <c r="FQ281" i="35" s="1"/>
  <c r="FQ266" i="35"/>
  <c r="FQ270" i="35" s="1"/>
  <c r="FQ185" i="35"/>
  <c r="FQ134" i="35"/>
  <c r="FQ137" i="35" s="1"/>
  <c r="FQ139" i="35"/>
  <c r="FQ492" i="35"/>
  <c r="FP284" i="35"/>
  <c r="FP60" i="35" s="1"/>
  <c r="FQ115" i="35"/>
  <c r="FQ96" i="35"/>
  <c r="FQ41" i="35" s="1"/>
  <c r="FQ94" i="35"/>
  <c r="FQ39" i="35" s="1"/>
  <c r="FQ92" i="35"/>
  <c r="FQ37" i="35" s="1"/>
  <c r="FQ90" i="35"/>
  <c r="FQ35" i="35" s="1"/>
  <c r="FQ88" i="35"/>
  <c r="FQ33" i="35" s="1"/>
  <c r="FQ87" i="35"/>
  <c r="FQ91" i="35"/>
  <c r="FQ36" i="35" s="1"/>
  <c r="FQ95" i="35"/>
  <c r="FQ40" i="35" s="1"/>
  <c r="FQ97" i="35"/>
  <c r="FQ42" i="35" s="1"/>
  <c r="FQ89" i="35"/>
  <c r="FQ34" i="35" s="1"/>
  <c r="FQ93" i="35"/>
  <c r="FQ38" i="35" s="1"/>
  <c r="FO493" i="35"/>
  <c r="FO494" i="35" s="1"/>
  <c r="FO468" i="35" s="1"/>
  <c r="FO486" i="35"/>
  <c r="FP478" i="35"/>
  <c r="FP510" i="35"/>
  <c r="FP511" i="35" s="1"/>
  <c r="FP470" i="35" s="1"/>
  <c r="FP505" i="35"/>
  <c r="FP506" i="35" s="1"/>
  <c r="FP469" i="35" s="1"/>
  <c r="FQ131" i="35" l="1"/>
  <c r="FQ132" i="35" s="1"/>
  <c r="FQ143" i="35" s="1"/>
  <c r="FP205" i="35"/>
  <c r="FP203" i="35"/>
  <c r="FP204" i="35" s="1"/>
  <c r="FP208" i="35" s="1"/>
  <c r="FP209" i="35" s="1"/>
  <c r="FP210" i="35" s="1"/>
  <c r="FP212" i="35" s="1"/>
  <c r="FP177" i="35" s="1"/>
  <c r="FO251" i="35"/>
  <c r="FO253" i="35" s="1"/>
  <c r="FO53" i="35" s="1"/>
  <c r="FP147" i="35"/>
  <c r="FP461" i="35" s="1"/>
  <c r="FP462" i="35" s="1"/>
  <c r="FP443" i="35" s="1"/>
  <c r="FN471" i="35"/>
  <c r="FN66" i="35" s="1"/>
  <c r="FN253" i="35"/>
  <c r="FN53" i="35" s="1"/>
  <c r="FO487" i="35"/>
  <c r="FO467" i="35" s="1"/>
  <c r="FO480" i="35"/>
  <c r="FO466" i="35" s="1"/>
  <c r="FP521" i="35"/>
  <c r="FP524" i="35" s="1"/>
  <c r="FV526" i="35" s="1"/>
  <c r="FV68" i="35" s="1"/>
  <c r="FP479" i="35"/>
  <c r="FP485" i="35" s="1"/>
  <c r="FP456" i="35"/>
  <c r="FP457" i="35" s="1"/>
  <c r="FP442" i="35" s="1"/>
  <c r="FO444" i="35"/>
  <c r="FO65" i="35" s="1"/>
  <c r="FO515" i="35"/>
  <c r="FO517" i="35" s="1"/>
  <c r="FO67" i="35" s="1"/>
  <c r="FO51" i="35"/>
  <c r="FP144" i="35"/>
  <c r="FP145" i="35" s="1"/>
  <c r="FP243" i="35"/>
  <c r="FP245" i="35" s="1"/>
  <c r="FP178" i="35" s="1"/>
  <c r="FR554" i="35"/>
  <c r="FR561" i="35" s="1"/>
  <c r="FR568" i="35" s="1"/>
  <c r="FR556" i="35"/>
  <c r="FR563" i="35" s="1"/>
  <c r="FR570" i="35" s="1"/>
  <c r="FR555" i="35"/>
  <c r="FR562" i="35" s="1"/>
  <c r="FR569" i="35" s="1"/>
  <c r="FR553" i="35"/>
  <c r="FR560" i="35" s="1"/>
  <c r="FR567" i="35" s="1"/>
  <c r="FR552" i="35"/>
  <c r="FR559" i="35" s="1"/>
  <c r="FR566" i="35" s="1"/>
  <c r="FR551" i="35"/>
  <c r="FR558" i="35" s="1"/>
  <c r="FR565" i="35" s="1"/>
  <c r="FR475" i="35"/>
  <c r="FR448" i="35"/>
  <c r="FR451" i="35" s="1"/>
  <c r="FR452" i="35" s="1"/>
  <c r="FR441" i="35" s="1"/>
  <c r="FR397" i="35"/>
  <c r="FR368" i="35"/>
  <c r="FR370" i="35" s="1"/>
  <c r="FR371" i="35" s="1"/>
  <c r="FR338" i="35" s="1"/>
  <c r="FR414" i="35"/>
  <c r="FR417" i="35" s="1"/>
  <c r="FR375" i="35"/>
  <c r="FR377" i="35" s="1"/>
  <c r="FR378" i="35" s="1"/>
  <c r="FR339" i="35" s="1"/>
  <c r="FR360" i="35"/>
  <c r="FR363" i="35" s="1"/>
  <c r="FR364" i="35" s="1"/>
  <c r="FR337" i="35" s="1"/>
  <c r="FR344" i="35"/>
  <c r="FR347" i="35" s="1"/>
  <c r="FR348" i="35" s="1"/>
  <c r="FR335" i="35" s="1"/>
  <c r="FR320" i="35"/>
  <c r="FR322" i="35" s="1"/>
  <c r="FR324" i="35" s="1"/>
  <c r="FR282" i="35" s="1"/>
  <c r="FR328" i="35"/>
  <c r="FR330" i="35" s="1"/>
  <c r="FR331" i="35" s="1"/>
  <c r="FR283" i="35" s="1"/>
  <c r="FR352" i="35"/>
  <c r="FR355" i="35" s="1"/>
  <c r="FR356" i="35" s="1"/>
  <c r="FR336" i="35" s="1"/>
  <c r="FR382" i="35"/>
  <c r="FR385" i="35" s="1"/>
  <c r="FR386" i="35" s="1"/>
  <c r="FR62" i="35" s="1"/>
  <c r="FR312" i="35"/>
  <c r="FR314" i="35" s="1"/>
  <c r="FR316" i="35" s="1"/>
  <c r="FR281" i="35" s="1"/>
  <c r="FR296" i="35"/>
  <c r="FR299" i="35" s="1"/>
  <c r="FR300" i="35" s="1"/>
  <c r="FR279" i="35" s="1"/>
  <c r="FR288" i="35"/>
  <c r="FR291" i="35" s="1"/>
  <c r="FR292" i="35" s="1"/>
  <c r="FR278" i="35" s="1"/>
  <c r="FR304" i="35"/>
  <c r="FR307" i="35" s="1"/>
  <c r="FR308" i="35" s="1"/>
  <c r="FR280" i="35" s="1"/>
  <c r="FR257" i="35"/>
  <c r="FR259" i="35" s="1"/>
  <c r="FR260" i="35" s="1"/>
  <c r="FR54" i="35" s="1"/>
  <c r="FR249" i="35"/>
  <c r="FR252" i="35" s="1"/>
  <c r="FR266" i="35"/>
  <c r="FR270" i="35" s="1"/>
  <c r="FR185" i="35"/>
  <c r="FR134" i="35"/>
  <c r="FR137" i="35" s="1"/>
  <c r="FR139" i="35"/>
  <c r="FR492" i="35"/>
  <c r="FR416" i="35"/>
  <c r="FQ340" i="35"/>
  <c r="FQ61" i="35" s="1"/>
  <c r="FQ141" i="35"/>
  <c r="FQ405" i="35"/>
  <c r="FQ406" i="35" s="1"/>
  <c r="FQ391" i="35" s="1"/>
  <c r="FS175" i="35"/>
  <c r="FS9" i="35"/>
  <c r="FS211" i="35" s="1"/>
  <c r="FS8" i="35"/>
  <c r="FT7" i="35"/>
  <c r="FS4" i="35"/>
  <c r="FS5" i="35"/>
  <c r="FS6" i="35" s="1"/>
  <c r="FS128" i="35" s="1"/>
  <c r="FS130" i="35" s="1"/>
  <c r="FS131" i="35" s="1"/>
  <c r="FS132" i="35" s="1"/>
  <c r="FS30" i="35"/>
  <c r="FR96" i="35"/>
  <c r="FR41" i="35" s="1"/>
  <c r="FR94" i="35"/>
  <c r="FR39" i="35" s="1"/>
  <c r="FR92" i="35"/>
  <c r="FR37" i="35" s="1"/>
  <c r="FR90" i="35"/>
  <c r="FR35" i="35" s="1"/>
  <c r="FR88" i="35"/>
  <c r="FR33" i="35" s="1"/>
  <c r="FR91" i="35"/>
  <c r="FR36" i="35" s="1"/>
  <c r="FR115" i="35"/>
  <c r="FR95" i="35"/>
  <c r="FR40" i="35" s="1"/>
  <c r="FR97" i="35"/>
  <c r="FR42" i="35" s="1"/>
  <c r="FR89" i="35"/>
  <c r="FR34" i="35" s="1"/>
  <c r="FR93" i="35"/>
  <c r="FR38" i="35" s="1"/>
  <c r="FR87" i="35"/>
  <c r="FR522" i="35"/>
  <c r="FR237" i="35"/>
  <c r="FR242" i="35" s="1"/>
  <c r="FR244" i="35"/>
  <c r="FR189" i="35"/>
  <c r="FR187" i="35"/>
  <c r="FQ98" i="35"/>
  <c r="FQ32" i="35"/>
  <c r="FQ43" i="35" s="1"/>
  <c r="FQ17" i="35" s="1"/>
  <c r="FQ505" i="35"/>
  <c r="FQ506" i="35" s="1"/>
  <c r="FQ469" i="35" s="1"/>
  <c r="FQ510" i="35"/>
  <c r="FQ511" i="35" s="1"/>
  <c r="FQ470" i="35" s="1"/>
  <c r="FQ478" i="35"/>
  <c r="FQ284" i="35"/>
  <c r="FQ60" i="35" s="1"/>
  <c r="FP493" i="35"/>
  <c r="FP494" i="35" s="1"/>
  <c r="FP468" i="35" s="1"/>
  <c r="FP486" i="35"/>
  <c r="FQ571" i="35"/>
  <c r="FQ69" i="35" s="1"/>
  <c r="FQ191" i="35"/>
  <c r="FQ205" i="35" l="1"/>
  <c r="FQ203" i="35"/>
  <c r="FQ204" i="35" s="1"/>
  <c r="FQ208" i="35" s="1"/>
  <c r="FQ209" i="35" s="1"/>
  <c r="FQ210" i="35" s="1"/>
  <c r="FQ212" i="35" s="1"/>
  <c r="FQ177" i="35" s="1"/>
  <c r="FO268" i="35"/>
  <c r="FO271" i="35" s="1"/>
  <c r="FO55" i="35" s="1"/>
  <c r="FP251" i="35"/>
  <c r="FP268" i="35" s="1"/>
  <c r="FP271" i="35" s="1"/>
  <c r="FP55" i="35" s="1"/>
  <c r="FR340" i="35"/>
  <c r="FR61" i="35" s="1"/>
  <c r="FR571" i="35"/>
  <c r="FR69" i="35" s="1"/>
  <c r="FO471" i="35"/>
  <c r="FO66" i="35" s="1"/>
  <c r="FR191" i="35"/>
  <c r="FP487" i="35"/>
  <c r="FP467" i="35" s="1"/>
  <c r="FP480" i="35"/>
  <c r="FP466" i="35" s="1"/>
  <c r="FP444" i="35"/>
  <c r="FP65" i="35" s="1"/>
  <c r="FP51" i="35"/>
  <c r="FP515" i="35"/>
  <c r="FP517" i="35" s="1"/>
  <c r="FP67" i="35" s="1"/>
  <c r="FR141" i="35"/>
  <c r="FT175" i="35"/>
  <c r="FT8" i="35"/>
  <c r="FT9" i="35"/>
  <c r="FT211" i="35" s="1"/>
  <c r="FU7" i="35"/>
  <c r="FT5" i="35"/>
  <c r="FT6" i="35" s="1"/>
  <c r="FT4" i="35"/>
  <c r="FT30" i="35"/>
  <c r="FS522" i="35"/>
  <c r="FS237" i="35"/>
  <c r="FS242" i="35" s="1"/>
  <c r="FS244" i="35"/>
  <c r="FS189" i="35"/>
  <c r="FS187" i="35"/>
  <c r="FR143" i="35"/>
  <c r="FR405" i="35"/>
  <c r="FR406" i="35" s="1"/>
  <c r="FR391" i="35" s="1"/>
  <c r="FR505" i="35"/>
  <c r="FR506" i="35" s="1"/>
  <c r="FR469" i="35" s="1"/>
  <c r="FR510" i="35"/>
  <c r="FR511" i="35" s="1"/>
  <c r="FR470" i="35" s="1"/>
  <c r="FR478" i="35"/>
  <c r="FQ521" i="35"/>
  <c r="FQ524" i="35" s="1"/>
  <c r="FW526" i="35" s="1"/>
  <c r="FW68" i="35" s="1"/>
  <c r="FQ479" i="35"/>
  <c r="FQ485" i="35" s="1"/>
  <c r="FQ456" i="35"/>
  <c r="FQ457" i="35" s="1"/>
  <c r="FQ442" i="35" s="1"/>
  <c r="FQ243" i="35"/>
  <c r="FQ245" i="35" s="1"/>
  <c r="FQ178" i="35" s="1"/>
  <c r="FQ144" i="35"/>
  <c r="FQ145" i="35" s="1"/>
  <c r="FQ147" i="35"/>
  <c r="FR284" i="35"/>
  <c r="FR60" i="35" s="1"/>
  <c r="FS552" i="35"/>
  <c r="FS559" i="35" s="1"/>
  <c r="FS566" i="35" s="1"/>
  <c r="FS555" i="35"/>
  <c r="FS562" i="35" s="1"/>
  <c r="FS569" i="35" s="1"/>
  <c r="FS556" i="35"/>
  <c r="FS563" i="35" s="1"/>
  <c r="FS570" i="35" s="1"/>
  <c r="FS553" i="35"/>
  <c r="FS560" i="35" s="1"/>
  <c r="FS567" i="35" s="1"/>
  <c r="FS551" i="35"/>
  <c r="FS558" i="35" s="1"/>
  <c r="FS565" i="35" s="1"/>
  <c r="FS554" i="35"/>
  <c r="FS561" i="35" s="1"/>
  <c r="FS568" i="35" s="1"/>
  <c r="FS475" i="35"/>
  <c r="FS448" i="35"/>
  <c r="FS451" i="35" s="1"/>
  <c r="FS452" i="35" s="1"/>
  <c r="FS441" i="35" s="1"/>
  <c r="FS397" i="35"/>
  <c r="FS368" i="35"/>
  <c r="FS370" i="35" s="1"/>
  <c r="FS371" i="35" s="1"/>
  <c r="FS338" i="35" s="1"/>
  <c r="FS414" i="35"/>
  <c r="FS417" i="35" s="1"/>
  <c r="FS375" i="35"/>
  <c r="FS377" i="35" s="1"/>
  <c r="FS378" i="35" s="1"/>
  <c r="FS339" i="35" s="1"/>
  <c r="FS328" i="35"/>
  <c r="FS330" i="35" s="1"/>
  <c r="FS331" i="35" s="1"/>
  <c r="FS283" i="35" s="1"/>
  <c r="FS344" i="35"/>
  <c r="FS347" i="35" s="1"/>
  <c r="FS348" i="35" s="1"/>
  <c r="FS335" i="35" s="1"/>
  <c r="FS320" i="35"/>
  <c r="FS322" i="35" s="1"/>
  <c r="FS324" i="35" s="1"/>
  <c r="FS282" i="35" s="1"/>
  <c r="FS352" i="35"/>
  <c r="FS355" i="35" s="1"/>
  <c r="FS356" i="35" s="1"/>
  <c r="FS336" i="35" s="1"/>
  <c r="FS304" i="35"/>
  <c r="FS307" i="35" s="1"/>
  <c r="FS308" i="35" s="1"/>
  <c r="FS280" i="35" s="1"/>
  <c r="FS382" i="35"/>
  <c r="FS385" i="35" s="1"/>
  <c r="FS386" i="35" s="1"/>
  <c r="FS62" i="35" s="1"/>
  <c r="FS312" i="35"/>
  <c r="FS314" i="35" s="1"/>
  <c r="FS316" i="35" s="1"/>
  <c r="FS281" i="35" s="1"/>
  <c r="FS360" i="35"/>
  <c r="FS363" i="35" s="1"/>
  <c r="FS364" i="35" s="1"/>
  <c r="FS337" i="35" s="1"/>
  <c r="FS288" i="35"/>
  <c r="FS291" i="35" s="1"/>
  <c r="FS292" i="35" s="1"/>
  <c r="FS278" i="35" s="1"/>
  <c r="FS296" i="35"/>
  <c r="FS299" i="35" s="1"/>
  <c r="FS300" i="35" s="1"/>
  <c r="FS279" i="35" s="1"/>
  <c r="FS266" i="35"/>
  <c r="FS270" i="35" s="1"/>
  <c r="FS249" i="35"/>
  <c r="FS252" i="35" s="1"/>
  <c r="FS139" i="35"/>
  <c r="FS257" i="35"/>
  <c r="FS259" i="35" s="1"/>
  <c r="FS260" i="35" s="1"/>
  <c r="FS54" i="35" s="1"/>
  <c r="FS185" i="35"/>
  <c r="FS134" i="35"/>
  <c r="FS137" i="35" s="1"/>
  <c r="FS492" i="35"/>
  <c r="FQ493" i="35"/>
  <c r="FQ494" i="35" s="1"/>
  <c r="FQ468" i="35" s="1"/>
  <c r="FQ486" i="35"/>
  <c r="FS96" i="35"/>
  <c r="FS41" i="35" s="1"/>
  <c r="FS94" i="35"/>
  <c r="FS39" i="35" s="1"/>
  <c r="FS92" i="35"/>
  <c r="FS37" i="35" s="1"/>
  <c r="FS90" i="35"/>
  <c r="FS35" i="35" s="1"/>
  <c r="FS88" i="35"/>
  <c r="FS33" i="35" s="1"/>
  <c r="FS89" i="35"/>
  <c r="FS34" i="35" s="1"/>
  <c r="FS91" i="35"/>
  <c r="FS36" i="35" s="1"/>
  <c r="FS115" i="35"/>
  <c r="FS95" i="35"/>
  <c r="FS40" i="35" s="1"/>
  <c r="FS97" i="35"/>
  <c r="FS42" i="35" s="1"/>
  <c r="FS93" i="35"/>
  <c r="FS38" i="35" s="1"/>
  <c r="FS87" i="35"/>
  <c r="FR98" i="35"/>
  <c r="FR32" i="35"/>
  <c r="FR43" i="35" s="1"/>
  <c r="FR17" i="35" s="1"/>
  <c r="FS416" i="35"/>
  <c r="FT416" i="35" l="1"/>
  <c r="FT128" i="35"/>
  <c r="FT130" i="35" s="1"/>
  <c r="FT131" i="35" s="1"/>
  <c r="FT132" i="35" s="1"/>
  <c r="FP253" i="35"/>
  <c r="FP53" i="35" s="1"/>
  <c r="FR205" i="35"/>
  <c r="FR203" i="35"/>
  <c r="FR204" i="35" s="1"/>
  <c r="FR208" i="35" s="1"/>
  <c r="FR209" i="35" s="1"/>
  <c r="FR210" i="35" s="1"/>
  <c r="FR212" i="35" s="1"/>
  <c r="FR177" i="35" s="1"/>
  <c r="FR521" i="35"/>
  <c r="FR524" i="35" s="1"/>
  <c r="FX526" i="35" s="1"/>
  <c r="FX68" i="35" s="1"/>
  <c r="FP471" i="35"/>
  <c r="FP66" i="35" s="1"/>
  <c r="FS571" i="35"/>
  <c r="FS69" i="35" s="1"/>
  <c r="FR147" i="35"/>
  <c r="FR461" i="35" s="1"/>
  <c r="FR462" i="35" s="1"/>
  <c r="FR443" i="35" s="1"/>
  <c r="FR144" i="35"/>
  <c r="FR145" i="35" s="1"/>
  <c r="FR243" i="35"/>
  <c r="FR245" i="35" s="1"/>
  <c r="FR178" i="35" s="1"/>
  <c r="FR456" i="35"/>
  <c r="FR457" i="35" s="1"/>
  <c r="FR442" i="35" s="1"/>
  <c r="FR479" i="35"/>
  <c r="FR485" i="35" s="1"/>
  <c r="FQ487" i="35"/>
  <c r="FQ467" i="35" s="1"/>
  <c r="FQ515" i="35"/>
  <c r="FQ517" i="35" s="1"/>
  <c r="FQ67" i="35" s="1"/>
  <c r="FQ51" i="35"/>
  <c r="FS143" i="35"/>
  <c r="FQ461" i="35"/>
  <c r="FQ462" i="35" s="1"/>
  <c r="FQ443" i="35" s="1"/>
  <c r="FQ444" i="35" s="1"/>
  <c r="FQ65" i="35" s="1"/>
  <c r="FQ251" i="35"/>
  <c r="FS141" i="35"/>
  <c r="FS405" i="35"/>
  <c r="FS406" i="35" s="1"/>
  <c r="FS391" i="35" s="1"/>
  <c r="FS505" i="35"/>
  <c r="FS506" i="35" s="1"/>
  <c r="FS469" i="35" s="1"/>
  <c r="FS510" i="35"/>
  <c r="FS511" i="35" s="1"/>
  <c r="FS470" i="35" s="1"/>
  <c r="FS478" i="35"/>
  <c r="FS284" i="35"/>
  <c r="FS60" i="35" s="1"/>
  <c r="FT554" i="35"/>
  <c r="FT561" i="35" s="1"/>
  <c r="FT568" i="35" s="1"/>
  <c r="FT553" i="35"/>
  <c r="FT560" i="35" s="1"/>
  <c r="FT567" i="35" s="1"/>
  <c r="FT556" i="35"/>
  <c r="FT563" i="35" s="1"/>
  <c r="FT570" i="35" s="1"/>
  <c r="FT552" i="35"/>
  <c r="FT559" i="35" s="1"/>
  <c r="FT566" i="35" s="1"/>
  <c r="FT551" i="35"/>
  <c r="FT558" i="35" s="1"/>
  <c r="FT565" i="35" s="1"/>
  <c r="FT555" i="35"/>
  <c r="FT562" i="35" s="1"/>
  <c r="FT569" i="35" s="1"/>
  <c r="FT475" i="35"/>
  <c r="FT448" i="35"/>
  <c r="FT451" i="35" s="1"/>
  <c r="FT452" i="35" s="1"/>
  <c r="FT441" i="35" s="1"/>
  <c r="FT414" i="35"/>
  <c r="FT417" i="35" s="1"/>
  <c r="FT352" i="35"/>
  <c r="FT355" i="35" s="1"/>
  <c r="FT356" i="35" s="1"/>
  <c r="FT336" i="35" s="1"/>
  <c r="FT397" i="35"/>
  <c r="FT375" i="35"/>
  <c r="FT377" i="35" s="1"/>
  <c r="FT378" i="35" s="1"/>
  <c r="FT339" i="35" s="1"/>
  <c r="FT328" i="35"/>
  <c r="FT330" i="35" s="1"/>
  <c r="FT331" i="35" s="1"/>
  <c r="FT283" i="35" s="1"/>
  <c r="FT360" i="35"/>
  <c r="FT363" i="35" s="1"/>
  <c r="FT364" i="35" s="1"/>
  <c r="FT337" i="35" s="1"/>
  <c r="FT344" i="35"/>
  <c r="FT347" i="35" s="1"/>
  <c r="FT348" i="35" s="1"/>
  <c r="FT335" i="35" s="1"/>
  <c r="FT304" i="35"/>
  <c r="FT307" i="35" s="1"/>
  <c r="FT308" i="35" s="1"/>
  <c r="FT280" i="35" s="1"/>
  <c r="FT382" i="35"/>
  <c r="FT385" i="35" s="1"/>
  <c r="FT386" i="35" s="1"/>
  <c r="FT62" i="35" s="1"/>
  <c r="FT296" i="35"/>
  <c r="FT299" i="35" s="1"/>
  <c r="FT300" i="35" s="1"/>
  <c r="FT279" i="35" s="1"/>
  <c r="FT368" i="35"/>
  <c r="FT370" i="35" s="1"/>
  <c r="FT371" i="35" s="1"/>
  <c r="FT338" i="35" s="1"/>
  <c r="FT320" i="35"/>
  <c r="FT322" i="35" s="1"/>
  <c r="FT324" i="35" s="1"/>
  <c r="FT282" i="35" s="1"/>
  <c r="FT312" i="35"/>
  <c r="FT314" i="35" s="1"/>
  <c r="FT316" i="35" s="1"/>
  <c r="FT281" i="35" s="1"/>
  <c r="FT249" i="35"/>
  <c r="FT252" i="35" s="1"/>
  <c r="FT288" i="35"/>
  <c r="FT291" i="35" s="1"/>
  <c r="FT292" i="35" s="1"/>
  <c r="FT278" i="35" s="1"/>
  <c r="FT266" i="35"/>
  <c r="FT270" i="35" s="1"/>
  <c r="FT257" i="35"/>
  <c r="FT259" i="35" s="1"/>
  <c r="FT260" i="35" s="1"/>
  <c r="FT54" i="35" s="1"/>
  <c r="FT185" i="35"/>
  <c r="FT134" i="35"/>
  <c r="FT137" i="35" s="1"/>
  <c r="FT139" i="35"/>
  <c r="FT492" i="35"/>
  <c r="FR486" i="35"/>
  <c r="FR493" i="35"/>
  <c r="FR494" i="35" s="1"/>
  <c r="FR468" i="35" s="1"/>
  <c r="FT96" i="35"/>
  <c r="FT41" i="35" s="1"/>
  <c r="FT94" i="35"/>
  <c r="FT39" i="35" s="1"/>
  <c r="FT92" i="35"/>
  <c r="FT37" i="35" s="1"/>
  <c r="FT90" i="35"/>
  <c r="FT35" i="35" s="1"/>
  <c r="FT88" i="35"/>
  <c r="FT33" i="35" s="1"/>
  <c r="FT115" i="35"/>
  <c r="FT95" i="35"/>
  <c r="FT40" i="35" s="1"/>
  <c r="FT91" i="35"/>
  <c r="FT36" i="35" s="1"/>
  <c r="FT97" i="35"/>
  <c r="FT42" i="35" s="1"/>
  <c r="FT89" i="35"/>
  <c r="FT34" i="35" s="1"/>
  <c r="FT93" i="35"/>
  <c r="FT38" i="35" s="1"/>
  <c r="FT87" i="35"/>
  <c r="FQ480" i="35"/>
  <c r="FQ466" i="35" s="1"/>
  <c r="FU175" i="35"/>
  <c r="FU8" i="35"/>
  <c r="FU9" i="35"/>
  <c r="FU211" i="35" s="1"/>
  <c r="FV7" i="35"/>
  <c r="FU4" i="35"/>
  <c r="FU30" i="35"/>
  <c r="FU5" i="35"/>
  <c r="FU6" i="35" s="1"/>
  <c r="FU128" i="35" s="1"/>
  <c r="FU130" i="35" s="1"/>
  <c r="FU131" i="35" s="1"/>
  <c r="FU132" i="35" s="1"/>
  <c r="FT522" i="35"/>
  <c r="FT237" i="35"/>
  <c r="FT242" i="35" s="1"/>
  <c r="FT244" i="35"/>
  <c r="FT187" i="35"/>
  <c r="FT189" i="35"/>
  <c r="FS98" i="35"/>
  <c r="FS32" i="35"/>
  <c r="FS43" i="35" s="1"/>
  <c r="FS17" i="35" s="1"/>
  <c r="FS340" i="35"/>
  <c r="FS61" i="35" s="1"/>
  <c r="FS191" i="35"/>
  <c r="FS205" i="35" l="1"/>
  <c r="FS203" i="35"/>
  <c r="FS204" i="35" s="1"/>
  <c r="FS208" i="35" s="1"/>
  <c r="FS209" i="35" s="1"/>
  <c r="FS210" i="35" s="1"/>
  <c r="FS212" i="35" s="1"/>
  <c r="FS177" i="35" s="1"/>
  <c r="FT284" i="35"/>
  <c r="FT60" i="35" s="1"/>
  <c r="FR251" i="35"/>
  <c r="FR268" i="35" s="1"/>
  <c r="FR271" i="35" s="1"/>
  <c r="FR55" i="35" s="1"/>
  <c r="FR480" i="35"/>
  <c r="FR466" i="35" s="1"/>
  <c r="FR487" i="35"/>
  <c r="FR467" i="35" s="1"/>
  <c r="FR444" i="35"/>
  <c r="FR65" i="35" s="1"/>
  <c r="FQ471" i="35"/>
  <c r="FQ66" i="35" s="1"/>
  <c r="FT141" i="35"/>
  <c r="FU555" i="35"/>
  <c r="FU562" i="35" s="1"/>
  <c r="FU569" i="35" s="1"/>
  <c r="FU556" i="35"/>
  <c r="FU563" i="35" s="1"/>
  <c r="FU570" i="35" s="1"/>
  <c r="FU554" i="35"/>
  <c r="FU561" i="35" s="1"/>
  <c r="FU568" i="35" s="1"/>
  <c r="FU553" i="35"/>
  <c r="FU560" i="35" s="1"/>
  <c r="FU567" i="35" s="1"/>
  <c r="FU552" i="35"/>
  <c r="FU559" i="35" s="1"/>
  <c r="FU566" i="35" s="1"/>
  <c r="FU551" i="35"/>
  <c r="FU558" i="35" s="1"/>
  <c r="FU565" i="35" s="1"/>
  <c r="FU475" i="35"/>
  <c r="FU448" i="35"/>
  <c r="FU451" i="35" s="1"/>
  <c r="FU452" i="35" s="1"/>
  <c r="FU441" i="35" s="1"/>
  <c r="FU397" i="35"/>
  <c r="FU382" i="35"/>
  <c r="FU385" i="35" s="1"/>
  <c r="FU386" i="35" s="1"/>
  <c r="FU62" i="35" s="1"/>
  <c r="FU360" i="35"/>
  <c r="FU363" i="35" s="1"/>
  <c r="FU364" i="35" s="1"/>
  <c r="FU337" i="35" s="1"/>
  <c r="FU414" i="35"/>
  <c r="FU417" i="35" s="1"/>
  <c r="FU375" i="35"/>
  <c r="FU377" i="35" s="1"/>
  <c r="FU378" i="35" s="1"/>
  <c r="FU339" i="35" s="1"/>
  <c r="FU368" i="35"/>
  <c r="FU370" i="35" s="1"/>
  <c r="FU371" i="35" s="1"/>
  <c r="FU338" i="35" s="1"/>
  <c r="FU344" i="35"/>
  <c r="FU347" i="35" s="1"/>
  <c r="FU348" i="35" s="1"/>
  <c r="FU335" i="35" s="1"/>
  <c r="FU328" i="35"/>
  <c r="FU330" i="35" s="1"/>
  <c r="FU331" i="35" s="1"/>
  <c r="FU283" i="35" s="1"/>
  <c r="FU352" i="35"/>
  <c r="FU355" i="35" s="1"/>
  <c r="FU356" i="35" s="1"/>
  <c r="FU336" i="35" s="1"/>
  <c r="FU304" i="35"/>
  <c r="FU307" i="35" s="1"/>
  <c r="FU308" i="35" s="1"/>
  <c r="FU280" i="35" s="1"/>
  <c r="FU312" i="35"/>
  <c r="FU314" i="35" s="1"/>
  <c r="FU316" i="35" s="1"/>
  <c r="FU281" i="35" s="1"/>
  <c r="FU320" i="35"/>
  <c r="FU322" i="35" s="1"/>
  <c r="FU324" i="35" s="1"/>
  <c r="FU282" i="35" s="1"/>
  <c r="FU296" i="35"/>
  <c r="FU299" i="35" s="1"/>
  <c r="FU300" i="35" s="1"/>
  <c r="FU279" i="35" s="1"/>
  <c r="FU288" i="35"/>
  <c r="FU291" i="35" s="1"/>
  <c r="FU292" i="35" s="1"/>
  <c r="FU278" i="35" s="1"/>
  <c r="FU185" i="35"/>
  <c r="FU134" i="35"/>
  <c r="FU137" i="35" s="1"/>
  <c r="FU266" i="35"/>
  <c r="FU270" i="35" s="1"/>
  <c r="FU257" i="35"/>
  <c r="FU259" i="35" s="1"/>
  <c r="FU260" i="35" s="1"/>
  <c r="FU54" i="35" s="1"/>
  <c r="FU249" i="35"/>
  <c r="FU252" i="35" s="1"/>
  <c r="FU139" i="35"/>
  <c r="FU492" i="35"/>
  <c r="FU416" i="35"/>
  <c r="FV175" i="35"/>
  <c r="FV9" i="35"/>
  <c r="FV211" i="35" s="1"/>
  <c r="FV8" i="35"/>
  <c r="FW7" i="35"/>
  <c r="FV4" i="35"/>
  <c r="FV30" i="35"/>
  <c r="FV5" i="35"/>
  <c r="FV6" i="35" s="1"/>
  <c r="FV128" i="35" s="1"/>
  <c r="FV130" i="35" s="1"/>
  <c r="FV131" i="35" s="1"/>
  <c r="FV132" i="35" s="1"/>
  <c r="FT478" i="35"/>
  <c r="FT510" i="35"/>
  <c r="FT511" i="35" s="1"/>
  <c r="FT470" i="35" s="1"/>
  <c r="FT505" i="35"/>
  <c r="FT506" i="35" s="1"/>
  <c r="FT469" i="35" s="1"/>
  <c r="FU522" i="35"/>
  <c r="FU244" i="35"/>
  <c r="FU237" i="35"/>
  <c r="FU242" i="35" s="1"/>
  <c r="FU187" i="35"/>
  <c r="FU189" i="35"/>
  <c r="FT571" i="35"/>
  <c r="FT69" i="35" s="1"/>
  <c r="FT191" i="35"/>
  <c r="FS521" i="35"/>
  <c r="FS524" i="35" s="1"/>
  <c r="FY526" i="35" s="1"/>
  <c r="FY68" i="35" s="1"/>
  <c r="FS479" i="35"/>
  <c r="FS485" i="35" s="1"/>
  <c r="FS456" i="35"/>
  <c r="FS457" i="35" s="1"/>
  <c r="FS442" i="35" s="1"/>
  <c r="FS147" i="35"/>
  <c r="FS243" i="35"/>
  <c r="FS245" i="35" s="1"/>
  <c r="FS178" i="35" s="1"/>
  <c r="FS144" i="35"/>
  <c r="FS145" i="35" s="1"/>
  <c r="FQ268" i="35"/>
  <c r="FQ271" i="35" s="1"/>
  <c r="FQ55" i="35" s="1"/>
  <c r="FQ253" i="35"/>
  <c r="FQ53" i="35" s="1"/>
  <c r="FT98" i="35"/>
  <c r="FT32" i="35"/>
  <c r="FT43" i="35" s="1"/>
  <c r="FT17" i="35" s="1"/>
  <c r="FT340" i="35"/>
  <c r="FT61" i="35" s="1"/>
  <c r="FR515" i="35"/>
  <c r="FR517" i="35" s="1"/>
  <c r="FR67" i="35" s="1"/>
  <c r="FR51" i="35"/>
  <c r="FT143" i="35"/>
  <c r="FT405" i="35"/>
  <c r="FT406" i="35" s="1"/>
  <c r="FT391" i="35" s="1"/>
  <c r="FS493" i="35"/>
  <c r="FS494" i="35" s="1"/>
  <c r="FS468" i="35" s="1"/>
  <c r="FS486" i="35"/>
  <c r="FU97" i="35"/>
  <c r="FU42" i="35" s="1"/>
  <c r="FU95" i="35"/>
  <c r="FU40" i="35" s="1"/>
  <c r="FU93" i="35"/>
  <c r="FU38" i="35" s="1"/>
  <c r="FU91" i="35"/>
  <c r="FU36" i="35" s="1"/>
  <c r="FU89" i="35"/>
  <c r="FU34" i="35" s="1"/>
  <c r="FU87" i="35"/>
  <c r="FU96" i="35"/>
  <c r="FU41" i="35" s="1"/>
  <c r="FU94" i="35"/>
  <c r="FU39" i="35" s="1"/>
  <c r="FU92" i="35"/>
  <c r="FU37" i="35" s="1"/>
  <c r="FU90" i="35"/>
  <c r="FU35" i="35" s="1"/>
  <c r="FU88" i="35"/>
  <c r="FU33" i="35" s="1"/>
  <c r="FU115" i="35"/>
  <c r="FT205" i="35" l="1"/>
  <c r="FT203" i="35"/>
  <c r="FT204" i="35" s="1"/>
  <c r="FT208" i="35" s="1"/>
  <c r="FT209" i="35" s="1"/>
  <c r="FT210" i="35" s="1"/>
  <c r="FT212" i="35" s="1"/>
  <c r="FT177" i="35" s="1"/>
  <c r="FT479" i="35"/>
  <c r="FT485" i="35" s="1"/>
  <c r="FR471" i="35"/>
  <c r="FR66" i="35" s="1"/>
  <c r="FR253" i="35"/>
  <c r="FR53" i="35" s="1"/>
  <c r="FU284" i="35"/>
  <c r="FU60" i="35" s="1"/>
  <c r="FU571" i="35"/>
  <c r="FU69" i="35" s="1"/>
  <c r="FU340" i="35"/>
  <c r="FU61" i="35" s="1"/>
  <c r="FT144" i="35"/>
  <c r="FT145" i="35" s="1"/>
  <c r="FT515" i="35" s="1"/>
  <c r="FT517" i="35" s="1"/>
  <c r="FT67" i="35" s="1"/>
  <c r="FT243" i="35"/>
  <c r="FT245" i="35" s="1"/>
  <c r="FT178" i="35" s="1"/>
  <c r="FT147" i="35"/>
  <c r="FT461" i="35" s="1"/>
  <c r="FT462" i="35" s="1"/>
  <c r="FT443" i="35" s="1"/>
  <c r="FT456" i="35"/>
  <c r="FT457" i="35" s="1"/>
  <c r="FT442" i="35" s="1"/>
  <c r="FT521" i="35"/>
  <c r="FT524" i="35" s="1"/>
  <c r="FZ526" i="35" s="1"/>
  <c r="FZ68" i="35" s="1"/>
  <c r="FS480" i="35"/>
  <c r="FS466" i="35" s="1"/>
  <c r="FS515" i="35"/>
  <c r="FS517" i="35" s="1"/>
  <c r="FS67" i="35" s="1"/>
  <c r="FS51" i="35"/>
  <c r="FV554" i="35"/>
  <c r="FV561" i="35" s="1"/>
  <c r="FV568" i="35" s="1"/>
  <c r="FV556" i="35"/>
  <c r="FV563" i="35" s="1"/>
  <c r="FV570" i="35" s="1"/>
  <c r="FV552" i="35"/>
  <c r="FV559" i="35" s="1"/>
  <c r="FV566" i="35" s="1"/>
  <c r="FV551" i="35"/>
  <c r="FV558" i="35" s="1"/>
  <c r="FV565" i="35" s="1"/>
  <c r="FV555" i="35"/>
  <c r="FV562" i="35" s="1"/>
  <c r="FV569" i="35" s="1"/>
  <c r="FV553" i="35"/>
  <c r="FV560" i="35" s="1"/>
  <c r="FV567" i="35" s="1"/>
  <c r="FV475" i="35"/>
  <c r="FV448" i="35"/>
  <c r="FV451" i="35" s="1"/>
  <c r="FV452" i="35" s="1"/>
  <c r="FV441" i="35" s="1"/>
  <c r="FV397" i="35"/>
  <c r="FV382" i="35"/>
  <c r="FV385" i="35" s="1"/>
  <c r="FV386" i="35" s="1"/>
  <c r="FV62" i="35" s="1"/>
  <c r="FV375" i="35"/>
  <c r="FV377" i="35" s="1"/>
  <c r="FV378" i="35" s="1"/>
  <c r="FV339" i="35" s="1"/>
  <c r="FV414" i="35"/>
  <c r="FV417" i="35" s="1"/>
  <c r="FV368" i="35"/>
  <c r="FV370" i="35" s="1"/>
  <c r="FV371" i="35" s="1"/>
  <c r="FV338" i="35" s="1"/>
  <c r="FV360" i="35"/>
  <c r="FV363" i="35" s="1"/>
  <c r="FV364" i="35" s="1"/>
  <c r="FV337" i="35" s="1"/>
  <c r="FV344" i="35"/>
  <c r="FV347" i="35" s="1"/>
  <c r="FV348" i="35" s="1"/>
  <c r="FV335" i="35" s="1"/>
  <c r="FV320" i="35"/>
  <c r="FV322" i="35" s="1"/>
  <c r="FV324" i="35" s="1"/>
  <c r="FV282" i="35" s="1"/>
  <c r="FV328" i="35"/>
  <c r="FV330" i="35" s="1"/>
  <c r="FV331" i="35" s="1"/>
  <c r="FV283" i="35" s="1"/>
  <c r="FV352" i="35"/>
  <c r="FV355" i="35" s="1"/>
  <c r="FV356" i="35" s="1"/>
  <c r="FV336" i="35" s="1"/>
  <c r="FV296" i="35"/>
  <c r="FV299" i="35" s="1"/>
  <c r="FV300" i="35" s="1"/>
  <c r="FV279" i="35" s="1"/>
  <c r="FV288" i="35"/>
  <c r="FV291" i="35" s="1"/>
  <c r="FV292" i="35" s="1"/>
  <c r="FV278" i="35" s="1"/>
  <c r="FV266" i="35"/>
  <c r="FV270" i="35" s="1"/>
  <c r="FV304" i="35"/>
  <c r="FV307" i="35" s="1"/>
  <c r="FV308" i="35" s="1"/>
  <c r="FV280" i="35" s="1"/>
  <c r="FV312" i="35"/>
  <c r="FV314" i="35" s="1"/>
  <c r="FV316" i="35" s="1"/>
  <c r="FV281" i="35" s="1"/>
  <c r="FV257" i="35"/>
  <c r="FV259" i="35" s="1"/>
  <c r="FV260" i="35" s="1"/>
  <c r="FV54" i="35" s="1"/>
  <c r="FV249" i="35"/>
  <c r="FV252" i="35" s="1"/>
  <c r="FV139" i="35"/>
  <c r="FV185" i="35"/>
  <c r="FV134" i="35"/>
  <c r="FV137" i="35" s="1"/>
  <c r="FV492" i="35"/>
  <c r="FV416" i="35"/>
  <c r="FU143" i="35"/>
  <c r="FU141" i="35"/>
  <c r="FS461" i="35"/>
  <c r="FS462" i="35" s="1"/>
  <c r="FS443" i="35" s="1"/>
  <c r="FS444" i="35" s="1"/>
  <c r="FS65" i="35" s="1"/>
  <c r="FS251" i="35"/>
  <c r="FT493" i="35"/>
  <c r="FT494" i="35" s="1"/>
  <c r="FT468" i="35" s="1"/>
  <c r="FT486" i="35"/>
  <c r="FS487" i="35"/>
  <c r="FS467" i="35" s="1"/>
  <c r="FU405" i="35"/>
  <c r="FU406" i="35" s="1"/>
  <c r="FU391" i="35" s="1"/>
  <c r="FU505" i="35"/>
  <c r="FU506" i="35" s="1"/>
  <c r="FU469" i="35" s="1"/>
  <c r="FU478" i="35"/>
  <c r="FU510" i="35"/>
  <c r="FU511" i="35" s="1"/>
  <c r="FU470" i="35" s="1"/>
  <c r="FW175" i="35"/>
  <c r="FW4" i="35"/>
  <c r="FW9" i="35"/>
  <c r="FW211" i="35" s="1"/>
  <c r="FW8" i="35"/>
  <c r="FX7" i="35"/>
  <c r="FW30" i="35"/>
  <c r="FW5" i="35"/>
  <c r="FW6" i="35" s="1"/>
  <c r="FW128" i="35" s="1"/>
  <c r="FW130" i="35" s="1"/>
  <c r="FW131" i="35" s="1"/>
  <c r="FW132" i="35" s="1"/>
  <c r="FV522" i="35"/>
  <c r="FV237" i="35"/>
  <c r="FV242" i="35" s="1"/>
  <c r="FV244" i="35"/>
  <c r="FV187" i="35"/>
  <c r="FV189" i="35"/>
  <c r="FU191" i="35"/>
  <c r="FU98" i="35"/>
  <c r="FU32" i="35"/>
  <c r="FU43" i="35" s="1"/>
  <c r="FU17" i="35" s="1"/>
  <c r="FV115" i="35"/>
  <c r="FV93" i="35"/>
  <c r="FV38" i="35" s="1"/>
  <c r="FV96" i="35"/>
  <c r="FV41" i="35" s="1"/>
  <c r="FV95" i="35"/>
  <c r="FV40" i="35" s="1"/>
  <c r="FV90" i="35"/>
  <c r="FV35" i="35" s="1"/>
  <c r="FV89" i="35"/>
  <c r="FV34" i="35" s="1"/>
  <c r="FV92" i="35"/>
  <c r="FV37" i="35" s="1"/>
  <c r="FV94" i="35"/>
  <c r="FV39" i="35" s="1"/>
  <c r="FV91" i="35"/>
  <c r="FV36" i="35" s="1"/>
  <c r="FV88" i="35"/>
  <c r="FV33" i="35" s="1"/>
  <c r="FV97" i="35"/>
  <c r="FV42" i="35" s="1"/>
  <c r="FV87" i="35"/>
  <c r="FU205" i="35" l="1"/>
  <c r="FU203" i="35"/>
  <c r="FU204" i="35" s="1"/>
  <c r="FU208" i="35" s="1"/>
  <c r="FU209" i="35" s="1"/>
  <c r="FU210" i="35" s="1"/>
  <c r="FU212" i="35" s="1"/>
  <c r="FU177" i="35" s="1"/>
  <c r="FT487" i="35"/>
  <c r="FT467" i="35" s="1"/>
  <c r="FT480" i="35"/>
  <c r="FT466" i="35" s="1"/>
  <c r="FT444" i="35"/>
  <c r="FT65" i="35" s="1"/>
  <c r="FT251" i="35"/>
  <c r="FT253" i="35" s="1"/>
  <c r="FT53" i="35" s="1"/>
  <c r="FT51" i="35"/>
  <c r="FS471" i="35"/>
  <c r="FS66" i="35" s="1"/>
  <c r="FW555" i="35"/>
  <c r="FW562" i="35" s="1"/>
  <c r="FW569" i="35" s="1"/>
  <c r="FW556" i="35"/>
  <c r="FW563" i="35" s="1"/>
  <c r="FW570" i="35" s="1"/>
  <c r="FW552" i="35"/>
  <c r="FW559" i="35" s="1"/>
  <c r="FW566" i="35" s="1"/>
  <c r="FW551" i="35"/>
  <c r="FW558" i="35" s="1"/>
  <c r="FW565" i="35" s="1"/>
  <c r="FW554" i="35"/>
  <c r="FW561" i="35" s="1"/>
  <c r="FW568" i="35" s="1"/>
  <c r="FW553" i="35"/>
  <c r="FW560" i="35" s="1"/>
  <c r="FW567" i="35" s="1"/>
  <c r="FW475" i="35"/>
  <c r="FW448" i="35"/>
  <c r="FW451" i="35" s="1"/>
  <c r="FW452" i="35" s="1"/>
  <c r="FW441" i="35" s="1"/>
  <c r="FW397" i="35"/>
  <c r="FW414" i="35"/>
  <c r="FW417" i="35" s="1"/>
  <c r="FW382" i="35"/>
  <c r="FW385" i="35" s="1"/>
  <c r="FW386" i="35" s="1"/>
  <c r="FW62" i="35" s="1"/>
  <c r="FW375" i="35"/>
  <c r="FW377" i="35" s="1"/>
  <c r="FW378" i="35" s="1"/>
  <c r="FW339" i="35" s="1"/>
  <c r="FW368" i="35"/>
  <c r="FW370" i="35" s="1"/>
  <c r="FW371" i="35" s="1"/>
  <c r="FW338" i="35" s="1"/>
  <c r="FW352" i="35"/>
  <c r="FW355" i="35" s="1"/>
  <c r="FW356" i="35" s="1"/>
  <c r="FW336" i="35" s="1"/>
  <c r="FW344" i="35"/>
  <c r="FW347" i="35" s="1"/>
  <c r="FW348" i="35" s="1"/>
  <c r="FW335" i="35" s="1"/>
  <c r="FW328" i="35"/>
  <c r="FW330" i="35" s="1"/>
  <c r="FW331" i="35" s="1"/>
  <c r="FW283" i="35" s="1"/>
  <c r="FW296" i="35"/>
  <c r="FW299" i="35" s="1"/>
  <c r="FW300" i="35" s="1"/>
  <c r="FW279" i="35" s="1"/>
  <c r="FW312" i="35"/>
  <c r="FW314" i="35" s="1"/>
  <c r="FW316" i="35" s="1"/>
  <c r="FW281" i="35" s="1"/>
  <c r="FW360" i="35"/>
  <c r="FW363" i="35" s="1"/>
  <c r="FW364" i="35" s="1"/>
  <c r="FW337" i="35" s="1"/>
  <c r="FW320" i="35"/>
  <c r="FW322" i="35" s="1"/>
  <c r="FW324" i="35" s="1"/>
  <c r="FW282" i="35" s="1"/>
  <c r="FW288" i="35"/>
  <c r="FW291" i="35" s="1"/>
  <c r="FW292" i="35" s="1"/>
  <c r="FW278" i="35" s="1"/>
  <c r="FW304" i="35"/>
  <c r="FW307" i="35" s="1"/>
  <c r="FW308" i="35" s="1"/>
  <c r="FW280" i="35" s="1"/>
  <c r="FW266" i="35"/>
  <c r="FW270" i="35" s="1"/>
  <c r="FW257" i="35"/>
  <c r="FW259" i="35" s="1"/>
  <c r="FW260" i="35" s="1"/>
  <c r="FW54" i="35" s="1"/>
  <c r="FW249" i="35"/>
  <c r="FW252" i="35" s="1"/>
  <c r="FW139" i="35"/>
  <c r="FW185" i="35"/>
  <c r="FW134" i="35"/>
  <c r="FW137" i="35" s="1"/>
  <c r="FW492" i="35"/>
  <c r="FW416" i="35"/>
  <c r="FV141" i="35"/>
  <c r="FV191" i="35"/>
  <c r="FV405" i="35"/>
  <c r="FV406" i="35" s="1"/>
  <c r="FV391" i="35" s="1"/>
  <c r="FU493" i="35"/>
  <c r="FU494" i="35" s="1"/>
  <c r="FU468" i="35" s="1"/>
  <c r="FU486" i="35"/>
  <c r="FS268" i="35"/>
  <c r="FS271" i="35" s="1"/>
  <c r="FS55" i="35" s="1"/>
  <c r="FS253" i="35"/>
  <c r="FS53" i="35" s="1"/>
  <c r="FV510" i="35"/>
  <c r="FV511" i="35" s="1"/>
  <c r="FV470" i="35" s="1"/>
  <c r="FV505" i="35"/>
  <c r="FV506" i="35" s="1"/>
  <c r="FV469" i="35" s="1"/>
  <c r="FV478" i="35"/>
  <c r="FU521" i="35"/>
  <c r="FU524" i="35" s="1"/>
  <c r="GA526" i="35" s="1"/>
  <c r="GA68" i="35" s="1"/>
  <c r="FU479" i="35"/>
  <c r="FU485" i="35" s="1"/>
  <c r="FU456" i="35"/>
  <c r="FU457" i="35" s="1"/>
  <c r="FU442" i="35" s="1"/>
  <c r="FU243" i="35"/>
  <c r="FU245" i="35" s="1"/>
  <c r="FU178" i="35" s="1"/>
  <c r="FU144" i="35"/>
  <c r="FU145" i="35" s="1"/>
  <c r="FU147" i="35"/>
  <c r="FV284" i="35"/>
  <c r="FV60" i="35" s="1"/>
  <c r="FV571" i="35"/>
  <c r="FV69" i="35" s="1"/>
  <c r="FW97" i="35"/>
  <c r="FW42" i="35" s="1"/>
  <c r="FW115" i="35"/>
  <c r="FW90" i="35"/>
  <c r="FW35" i="35" s="1"/>
  <c r="FW89" i="35"/>
  <c r="FW34" i="35" s="1"/>
  <c r="FW94" i="35"/>
  <c r="FW39" i="35" s="1"/>
  <c r="FW95" i="35"/>
  <c r="FW40" i="35" s="1"/>
  <c r="FW92" i="35"/>
  <c r="FW37" i="35" s="1"/>
  <c r="FW88" i="35"/>
  <c r="FW33" i="35" s="1"/>
  <c r="FW91" i="35"/>
  <c r="FW36" i="35" s="1"/>
  <c r="FW93" i="35"/>
  <c r="FW38" i="35" s="1"/>
  <c r="FW96" i="35"/>
  <c r="FW41" i="35" s="1"/>
  <c r="FW87" i="35"/>
  <c r="FX175" i="35"/>
  <c r="FY7" i="35"/>
  <c r="FX9" i="35"/>
  <c r="FX211" i="35" s="1"/>
  <c r="FX8" i="35"/>
  <c r="FX4" i="35"/>
  <c r="FX30" i="35"/>
  <c r="FX5" i="35"/>
  <c r="FX6" i="35" s="1"/>
  <c r="FX128" i="35" s="1"/>
  <c r="FX130" i="35" s="1"/>
  <c r="FX131" i="35" s="1"/>
  <c r="FX132" i="35" s="1"/>
  <c r="FV340" i="35"/>
  <c r="FV61" i="35" s="1"/>
  <c r="FV32" i="35"/>
  <c r="FV43" i="35" s="1"/>
  <c r="FV17" i="35" s="1"/>
  <c r="FV98" i="35"/>
  <c r="FW522" i="35"/>
  <c r="FW237" i="35"/>
  <c r="FW242" i="35" s="1"/>
  <c r="FW244" i="35"/>
  <c r="FW189" i="35"/>
  <c r="FW187" i="35"/>
  <c r="FV143" i="35"/>
  <c r="FT471" i="35" l="1"/>
  <c r="FT66" i="35" s="1"/>
  <c r="FV203" i="35"/>
  <c r="FV204" i="35" s="1"/>
  <c r="FV208" i="35" s="1"/>
  <c r="FV209" i="35" s="1"/>
  <c r="FV210" i="35" s="1"/>
  <c r="FV212" i="35" s="1"/>
  <c r="FV177" i="35" s="1"/>
  <c r="FV205" i="35"/>
  <c r="FT268" i="35"/>
  <c r="FT271" i="35" s="1"/>
  <c r="FT55" i="35" s="1"/>
  <c r="FW340" i="35"/>
  <c r="FW61" i="35" s="1"/>
  <c r="FU480" i="35"/>
  <c r="FU466" i="35" s="1"/>
  <c r="FX556" i="35"/>
  <c r="FX563" i="35" s="1"/>
  <c r="FX570" i="35" s="1"/>
  <c r="FX554" i="35"/>
  <c r="FX561" i="35" s="1"/>
  <c r="FX568" i="35" s="1"/>
  <c r="FX555" i="35"/>
  <c r="FX562" i="35" s="1"/>
  <c r="FX569" i="35" s="1"/>
  <c r="FX553" i="35"/>
  <c r="FX560" i="35" s="1"/>
  <c r="FX567" i="35" s="1"/>
  <c r="FX552" i="35"/>
  <c r="FX559" i="35" s="1"/>
  <c r="FX566" i="35" s="1"/>
  <c r="FX551" i="35"/>
  <c r="FX558" i="35" s="1"/>
  <c r="FX565" i="35" s="1"/>
  <c r="FX448" i="35"/>
  <c r="FX451" i="35" s="1"/>
  <c r="FX452" i="35" s="1"/>
  <c r="FX441" i="35" s="1"/>
  <c r="FX475" i="35"/>
  <c r="FX375" i="35"/>
  <c r="FX377" i="35" s="1"/>
  <c r="FX378" i="35" s="1"/>
  <c r="FX339" i="35" s="1"/>
  <c r="FX414" i="35"/>
  <c r="FX417" i="35" s="1"/>
  <c r="FX352" i="35"/>
  <c r="FX355" i="35" s="1"/>
  <c r="FX356" i="35" s="1"/>
  <c r="FX336" i="35" s="1"/>
  <c r="FX397" i="35"/>
  <c r="FX382" i="35"/>
  <c r="FX385" i="35" s="1"/>
  <c r="FX386" i="35" s="1"/>
  <c r="FX62" i="35" s="1"/>
  <c r="FX360" i="35"/>
  <c r="FX363" i="35" s="1"/>
  <c r="FX364" i="35" s="1"/>
  <c r="FX337" i="35" s="1"/>
  <c r="FX344" i="35"/>
  <c r="FX347" i="35" s="1"/>
  <c r="FX348" i="35" s="1"/>
  <c r="FX335" i="35" s="1"/>
  <c r="FX368" i="35"/>
  <c r="FX370" i="35" s="1"/>
  <c r="FX371" i="35" s="1"/>
  <c r="FX338" i="35" s="1"/>
  <c r="FX328" i="35"/>
  <c r="FX330" i="35" s="1"/>
  <c r="FX331" i="35" s="1"/>
  <c r="FX283" i="35" s="1"/>
  <c r="FX296" i="35"/>
  <c r="FX299" i="35" s="1"/>
  <c r="FX300" i="35" s="1"/>
  <c r="FX279" i="35" s="1"/>
  <c r="FX312" i="35"/>
  <c r="FX314" i="35" s="1"/>
  <c r="FX316" i="35" s="1"/>
  <c r="FX281" i="35" s="1"/>
  <c r="FX304" i="35"/>
  <c r="FX307" i="35" s="1"/>
  <c r="FX308" i="35" s="1"/>
  <c r="FX280" i="35" s="1"/>
  <c r="FX320" i="35"/>
  <c r="FX322" i="35" s="1"/>
  <c r="FX324" i="35" s="1"/>
  <c r="FX282" i="35" s="1"/>
  <c r="FX266" i="35"/>
  <c r="FX270" i="35" s="1"/>
  <c r="FX257" i="35"/>
  <c r="FX259" i="35" s="1"/>
  <c r="FX260" i="35" s="1"/>
  <c r="FX54" i="35" s="1"/>
  <c r="FX249" i="35"/>
  <c r="FX252" i="35" s="1"/>
  <c r="FX139" i="35"/>
  <c r="FX185" i="35"/>
  <c r="FX134" i="35"/>
  <c r="FX137" i="35" s="1"/>
  <c r="FX288" i="35"/>
  <c r="FX291" i="35" s="1"/>
  <c r="FX292" i="35" s="1"/>
  <c r="FX278" i="35" s="1"/>
  <c r="FX492" i="35"/>
  <c r="FX416" i="35"/>
  <c r="FX522" i="35"/>
  <c r="FX244" i="35"/>
  <c r="FX187" i="35"/>
  <c r="FX189" i="35"/>
  <c r="FX237" i="35"/>
  <c r="FX242" i="35" s="1"/>
  <c r="FV493" i="35"/>
  <c r="FV494" i="35" s="1"/>
  <c r="FV468" i="35" s="1"/>
  <c r="FV486" i="35"/>
  <c r="FY175" i="35"/>
  <c r="FZ7" i="35"/>
  <c r="FY8" i="35"/>
  <c r="FY9" i="35"/>
  <c r="FY211" i="35" s="1"/>
  <c r="FY4" i="35"/>
  <c r="FY30" i="35"/>
  <c r="FY5" i="35"/>
  <c r="FY6" i="35" s="1"/>
  <c r="FY128" i="35" s="1"/>
  <c r="FY130" i="35" s="1"/>
  <c r="FY131" i="35" s="1"/>
  <c r="FY132" i="35" s="1"/>
  <c r="FW143" i="35"/>
  <c r="FU515" i="35"/>
  <c r="FU517" i="35" s="1"/>
  <c r="FU67" i="35" s="1"/>
  <c r="FU51" i="35"/>
  <c r="FW98" i="35"/>
  <c r="FW32" i="35"/>
  <c r="FW43" i="35" s="1"/>
  <c r="FW17" i="35" s="1"/>
  <c r="FW141" i="35"/>
  <c r="FW405" i="35"/>
  <c r="FW406" i="35" s="1"/>
  <c r="FW391" i="35" s="1"/>
  <c r="FU461" i="35"/>
  <c r="FU462" i="35" s="1"/>
  <c r="FU443" i="35" s="1"/>
  <c r="FU444" i="35" s="1"/>
  <c r="FU65" i="35" s="1"/>
  <c r="FU251" i="35"/>
  <c r="FW505" i="35"/>
  <c r="FW506" i="35" s="1"/>
  <c r="FW469" i="35" s="1"/>
  <c r="FW510" i="35"/>
  <c r="FW511" i="35" s="1"/>
  <c r="FW470" i="35" s="1"/>
  <c r="FW478" i="35"/>
  <c r="FX97" i="35"/>
  <c r="FX42" i="35" s="1"/>
  <c r="FX95" i="35"/>
  <c r="FX40" i="35" s="1"/>
  <c r="FX93" i="35"/>
  <c r="FX38" i="35" s="1"/>
  <c r="FX91" i="35"/>
  <c r="FX36" i="35" s="1"/>
  <c r="FX89" i="35"/>
  <c r="FX34" i="35" s="1"/>
  <c r="FX87" i="35"/>
  <c r="FX115" i="35"/>
  <c r="FX90" i="35"/>
  <c r="FX35" i="35" s="1"/>
  <c r="FX94" i="35"/>
  <c r="FX39" i="35" s="1"/>
  <c r="FX92" i="35"/>
  <c r="FX37" i="35" s="1"/>
  <c r="FX88" i="35"/>
  <c r="FX33" i="35" s="1"/>
  <c r="FX96" i="35"/>
  <c r="FX41" i="35" s="1"/>
  <c r="FW284" i="35"/>
  <c r="FW60" i="35" s="1"/>
  <c r="FW571" i="35"/>
  <c r="FW69" i="35" s="1"/>
  <c r="FU487" i="35"/>
  <c r="FU467" i="35" s="1"/>
  <c r="FV521" i="35"/>
  <c r="FV524" i="35" s="1"/>
  <c r="GB526" i="35" s="1"/>
  <c r="GB68" i="35" s="1"/>
  <c r="FV479" i="35"/>
  <c r="FV485" i="35" s="1"/>
  <c r="FV456" i="35"/>
  <c r="FV457" i="35" s="1"/>
  <c r="FV442" i="35" s="1"/>
  <c r="FV147" i="35"/>
  <c r="FV243" i="35"/>
  <c r="FV245" i="35" s="1"/>
  <c r="FV178" i="35" s="1"/>
  <c r="FV144" i="35"/>
  <c r="FV145" i="35" s="1"/>
  <c r="FW191" i="35"/>
  <c r="FW205" i="35" l="1"/>
  <c r="FW203" i="35"/>
  <c r="FW204" i="35" s="1"/>
  <c r="FW208" i="35" s="1"/>
  <c r="FW209" i="35" s="1"/>
  <c r="FW210" i="35" s="1"/>
  <c r="FW212" i="35" s="1"/>
  <c r="FW177" i="35" s="1"/>
  <c r="FX571" i="35"/>
  <c r="FX69" i="35" s="1"/>
  <c r="FX284" i="35"/>
  <c r="FX60" i="35" s="1"/>
  <c r="FU471" i="35"/>
  <c r="FU66" i="35" s="1"/>
  <c r="FV480" i="35"/>
  <c r="FV466" i="35" s="1"/>
  <c r="FX191" i="35"/>
  <c r="FX141" i="35"/>
  <c r="FY556" i="35"/>
  <c r="FY563" i="35" s="1"/>
  <c r="FY570" i="35" s="1"/>
  <c r="FY552" i="35"/>
  <c r="FY559" i="35" s="1"/>
  <c r="FY566" i="35" s="1"/>
  <c r="FY554" i="35"/>
  <c r="FY561" i="35" s="1"/>
  <c r="FY568" i="35" s="1"/>
  <c r="FY555" i="35"/>
  <c r="FY562" i="35" s="1"/>
  <c r="FY569" i="35" s="1"/>
  <c r="FY553" i="35"/>
  <c r="FY560" i="35" s="1"/>
  <c r="FY567" i="35" s="1"/>
  <c r="FY551" i="35"/>
  <c r="FY558" i="35" s="1"/>
  <c r="FY565" i="35" s="1"/>
  <c r="FY475" i="35"/>
  <c r="FY448" i="35"/>
  <c r="FY451" i="35" s="1"/>
  <c r="FY452" i="35" s="1"/>
  <c r="FY441" i="35" s="1"/>
  <c r="FY414" i="35"/>
  <c r="FY417" i="35" s="1"/>
  <c r="FY375" i="35"/>
  <c r="FY377" i="35" s="1"/>
  <c r="FY378" i="35" s="1"/>
  <c r="FY339" i="35" s="1"/>
  <c r="FY397" i="35"/>
  <c r="FY382" i="35"/>
  <c r="FY385" i="35" s="1"/>
  <c r="FY386" i="35" s="1"/>
  <c r="FY62" i="35" s="1"/>
  <c r="FY360" i="35"/>
  <c r="FY363" i="35" s="1"/>
  <c r="FY364" i="35" s="1"/>
  <c r="FY337" i="35" s="1"/>
  <c r="FY344" i="35"/>
  <c r="FY347" i="35" s="1"/>
  <c r="FY348" i="35" s="1"/>
  <c r="FY335" i="35" s="1"/>
  <c r="FY368" i="35"/>
  <c r="FY370" i="35" s="1"/>
  <c r="FY371" i="35" s="1"/>
  <c r="FY338" i="35" s="1"/>
  <c r="FY352" i="35"/>
  <c r="FY355" i="35" s="1"/>
  <c r="FY356" i="35" s="1"/>
  <c r="FY336" i="35" s="1"/>
  <c r="FY328" i="35"/>
  <c r="FY330" i="35" s="1"/>
  <c r="FY331" i="35" s="1"/>
  <c r="FY283" i="35" s="1"/>
  <c r="FY320" i="35"/>
  <c r="FY322" i="35" s="1"/>
  <c r="FY324" i="35" s="1"/>
  <c r="FY282" i="35" s="1"/>
  <c r="FY312" i="35"/>
  <c r="FY314" i="35" s="1"/>
  <c r="FY316" i="35" s="1"/>
  <c r="FY281" i="35" s="1"/>
  <c r="FY304" i="35"/>
  <c r="FY307" i="35" s="1"/>
  <c r="FY308" i="35" s="1"/>
  <c r="FY280" i="35" s="1"/>
  <c r="FY296" i="35"/>
  <c r="FY299" i="35" s="1"/>
  <c r="FY300" i="35" s="1"/>
  <c r="FY279" i="35" s="1"/>
  <c r="FY266" i="35"/>
  <c r="FY270" i="35" s="1"/>
  <c r="FY257" i="35"/>
  <c r="FY259" i="35" s="1"/>
  <c r="FY260" i="35" s="1"/>
  <c r="FY54" i="35" s="1"/>
  <c r="FY249" i="35"/>
  <c r="FY252" i="35" s="1"/>
  <c r="FY185" i="35"/>
  <c r="FY134" i="35"/>
  <c r="FY137" i="35" s="1"/>
  <c r="FY288" i="35"/>
  <c r="FY291" i="35" s="1"/>
  <c r="FY292" i="35" s="1"/>
  <c r="FY278" i="35" s="1"/>
  <c r="FY139" i="35"/>
  <c r="FY492" i="35"/>
  <c r="FY416" i="35"/>
  <c r="FX340" i="35"/>
  <c r="FX61" i="35" s="1"/>
  <c r="FV515" i="35"/>
  <c r="FV517" i="35" s="1"/>
  <c r="FV67" i="35" s="1"/>
  <c r="FV51" i="35"/>
  <c r="FX143" i="35"/>
  <c r="FW493" i="35"/>
  <c r="FW494" i="35" s="1"/>
  <c r="FW468" i="35" s="1"/>
  <c r="FW486" i="35"/>
  <c r="FX405" i="35"/>
  <c r="FX406" i="35" s="1"/>
  <c r="FX391" i="35" s="1"/>
  <c r="FU253" i="35"/>
  <c r="FU53" i="35" s="1"/>
  <c r="FU268" i="35"/>
  <c r="FU271" i="35" s="1"/>
  <c r="FU55" i="35" s="1"/>
  <c r="FX505" i="35"/>
  <c r="FX506" i="35" s="1"/>
  <c r="FX469" i="35" s="1"/>
  <c r="FX478" i="35"/>
  <c r="FX510" i="35"/>
  <c r="FX511" i="35" s="1"/>
  <c r="FX470" i="35" s="1"/>
  <c r="FY97" i="35"/>
  <c r="FY42" i="35" s="1"/>
  <c r="FY95" i="35"/>
  <c r="FY40" i="35" s="1"/>
  <c r="FY93" i="35"/>
  <c r="FY38" i="35" s="1"/>
  <c r="FY91" i="35"/>
  <c r="FY36" i="35" s="1"/>
  <c r="FY89" i="35"/>
  <c r="FY34" i="35" s="1"/>
  <c r="FY87" i="35"/>
  <c r="FY115" i="35"/>
  <c r="FY90" i="35"/>
  <c r="FY35" i="35" s="1"/>
  <c r="FY94" i="35"/>
  <c r="FY39" i="35" s="1"/>
  <c r="FY92" i="35"/>
  <c r="FY37" i="35" s="1"/>
  <c r="FY88" i="35"/>
  <c r="FY33" i="35" s="1"/>
  <c r="FY96" i="35"/>
  <c r="FY41" i="35" s="1"/>
  <c r="FX98" i="35"/>
  <c r="FX32" i="35"/>
  <c r="FX43" i="35" s="1"/>
  <c r="FX17" i="35" s="1"/>
  <c r="FV461" i="35"/>
  <c r="FV462" i="35" s="1"/>
  <c r="FV443" i="35" s="1"/>
  <c r="FV444" i="35" s="1"/>
  <c r="FV65" i="35" s="1"/>
  <c r="FV251" i="35"/>
  <c r="FW521" i="35"/>
  <c r="FW524" i="35" s="1"/>
  <c r="GC526" i="35" s="1"/>
  <c r="GC68" i="35" s="1"/>
  <c r="FW479" i="35"/>
  <c r="FW485" i="35" s="1"/>
  <c r="FW456" i="35"/>
  <c r="FW457" i="35" s="1"/>
  <c r="FW442" i="35" s="1"/>
  <c r="FW144" i="35"/>
  <c r="FW145" i="35" s="1"/>
  <c r="FW243" i="35"/>
  <c r="FW245" i="35" s="1"/>
  <c r="FW178" i="35" s="1"/>
  <c r="FW147" i="35"/>
  <c r="FY522" i="35"/>
  <c r="FY244" i="35"/>
  <c r="FY189" i="35"/>
  <c r="FY187" i="35"/>
  <c r="FY237" i="35"/>
  <c r="FY242" i="35" s="1"/>
  <c r="FV487" i="35"/>
  <c r="FV467" i="35" s="1"/>
  <c r="FZ175" i="35"/>
  <c r="FZ8" i="35"/>
  <c r="FZ4" i="35"/>
  <c r="FZ9" i="35"/>
  <c r="FZ211" i="35" s="1"/>
  <c r="GA7" i="35"/>
  <c r="FZ30" i="35"/>
  <c r="FZ5" i="35"/>
  <c r="FZ6" i="35" s="1"/>
  <c r="FZ128" i="35" s="1"/>
  <c r="FZ130" i="35" s="1"/>
  <c r="FZ131" i="35" s="1"/>
  <c r="FZ132" i="35" s="1"/>
  <c r="FX205" i="35" l="1"/>
  <c r="FX203" i="35"/>
  <c r="FX204" i="35" s="1"/>
  <c r="FX208" i="35" s="1"/>
  <c r="FX209" i="35" s="1"/>
  <c r="FX210" i="35" s="1"/>
  <c r="FX212" i="35" s="1"/>
  <c r="FX177" i="35" s="1"/>
  <c r="FX144" i="35"/>
  <c r="FX145" i="35" s="1"/>
  <c r="FX515" i="35" s="1"/>
  <c r="FX517" i="35" s="1"/>
  <c r="FX67" i="35" s="1"/>
  <c r="FY571" i="35"/>
  <c r="FY69" i="35" s="1"/>
  <c r="FX521" i="35"/>
  <c r="FX524" i="35" s="1"/>
  <c r="GD526" i="35" s="1"/>
  <c r="GD68" i="35" s="1"/>
  <c r="FX456" i="35"/>
  <c r="FX457" i="35" s="1"/>
  <c r="FX442" i="35" s="1"/>
  <c r="FY340" i="35"/>
  <c r="FY61" i="35" s="1"/>
  <c r="FY284" i="35"/>
  <c r="FY60" i="35" s="1"/>
  <c r="FX479" i="35"/>
  <c r="FX485" i="35" s="1"/>
  <c r="FV471" i="35"/>
  <c r="FV66" i="35" s="1"/>
  <c r="FX243" i="35"/>
  <c r="FX245" i="35" s="1"/>
  <c r="FX178" i="35" s="1"/>
  <c r="FW487" i="35"/>
  <c r="FW467" i="35" s="1"/>
  <c r="FX147" i="35"/>
  <c r="FX251" i="35" s="1"/>
  <c r="FY141" i="35"/>
  <c r="FW480" i="35"/>
  <c r="FW466" i="35" s="1"/>
  <c r="FW515" i="35"/>
  <c r="FW517" i="35" s="1"/>
  <c r="FW67" i="35" s="1"/>
  <c r="FW51" i="35"/>
  <c r="FY191" i="35"/>
  <c r="FX493" i="35"/>
  <c r="FX494" i="35" s="1"/>
  <c r="FX468" i="35" s="1"/>
  <c r="FX486" i="35"/>
  <c r="FY143" i="35"/>
  <c r="FY405" i="35"/>
  <c r="FY406" i="35" s="1"/>
  <c r="FY391" i="35" s="1"/>
  <c r="FZ97" i="35"/>
  <c r="FZ42" i="35" s="1"/>
  <c r="FZ95" i="35"/>
  <c r="FZ40" i="35" s="1"/>
  <c r="FZ93" i="35"/>
  <c r="FZ38" i="35" s="1"/>
  <c r="FZ91" i="35"/>
  <c r="FZ36" i="35" s="1"/>
  <c r="FZ89" i="35"/>
  <c r="FZ34" i="35" s="1"/>
  <c r="FZ87" i="35"/>
  <c r="FZ115" i="35"/>
  <c r="FZ88" i="35"/>
  <c r="FZ33" i="35" s="1"/>
  <c r="FZ90" i="35"/>
  <c r="FZ35" i="35" s="1"/>
  <c r="FZ94" i="35"/>
  <c r="FZ39" i="35" s="1"/>
  <c r="FZ92" i="35"/>
  <c r="FZ37" i="35" s="1"/>
  <c r="FZ96" i="35"/>
  <c r="FZ41" i="35" s="1"/>
  <c r="FZ555" i="35"/>
  <c r="FZ562" i="35" s="1"/>
  <c r="FZ569" i="35" s="1"/>
  <c r="FZ556" i="35"/>
  <c r="FZ563" i="35" s="1"/>
  <c r="FZ570" i="35" s="1"/>
  <c r="FZ552" i="35"/>
  <c r="FZ559" i="35" s="1"/>
  <c r="FZ566" i="35" s="1"/>
  <c r="FZ554" i="35"/>
  <c r="FZ561" i="35" s="1"/>
  <c r="FZ568" i="35" s="1"/>
  <c r="FZ551" i="35"/>
  <c r="FZ558" i="35" s="1"/>
  <c r="FZ565" i="35" s="1"/>
  <c r="FZ553" i="35"/>
  <c r="FZ560" i="35" s="1"/>
  <c r="FZ567" i="35" s="1"/>
  <c r="FZ475" i="35"/>
  <c r="FZ448" i="35"/>
  <c r="FZ451" i="35" s="1"/>
  <c r="FZ452" i="35" s="1"/>
  <c r="FZ441" i="35" s="1"/>
  <c r="FZ397" i="35"/>
  <c r="FZ382" i="35"/>
  <c r="FZ385" i="35" s="1"/>
  <c r="FZ386" i="35" s="1"/>
  <c r="FZ62" i="35" s="1"/>
  <c r="FZ414" i="35"/>
  <c r="FZ417" i="35" s="1"/>
  <c r="FZ375" i="35"/>
  <c r="FZ377" i="35" s="1"/>
  <c r="FZ378" i="35" s="1"/>
  <c r="FZ339" i="35" s="1"/>
  <c r="FZ344" i="35"/>
  <c r="FZ347" i="35" s="1"/>
  <c r="FZ348" i="35" s="1"/>
  <c r="FZ335" i="35" s="1"/>
  <c r="FZ368" i="35"/>
  <c r="FZ370" i="35" s="1"/>
  <c r="FZ371" i="35" s="1"/>
  <c r="FZ338" i="35" s="1"/>
  <c r="FZ352" i="35"/>
  <c r="FZ355" i="35" s="1"/>
  <c r="FZ356" i="35" s="1"/>
  <c r="FZ336" i="35" s="1"/>
  <c r="FZ360" i="35"/>
  <c r="FZ363" i="35" s="1"/>
  <c r="FZ364" i="35" s="1"/>
  <c r="FZ337" i="35" s="1"/>
  <c r="FZ320" i="35"/>
  <c r="FZ322" i="35" s="1"/>
  <c r="FZ324" i="35" s="1"/>
  <c r="FZ282" i="35" s="1"/>
  <c r="FZ288" i="35"/>
  <c r="FZ291" i="35" s="1"/>
  <c r="FZ292" i="35" s="1"/>
  <c r="FZ278" i="35" s="1"/>
  <c r="FZ257" i="35"/>
  <c r="FZ259" i="35" s="1"/>
  <c r="FZ260" i="35" s="1"/>
  <c r="FZ54" i="35" s="1"/>
  <c r="FZ266" i="35"/>
  <c r="FZ270" i="35" s="1"/>
  <c r="FZ328" i="35"/>
  <c r="FZ330" i="35" s="1"/>
  <c r="FZ331" i="35" s="1"/>
  <c r="FZ283" i="35" s="1"/>
  <c r="FZ304" i="35"/>
  <c r="FZ307" i="35" s="1"/>
  <c r="FZ308" i="35" s="1"/>
  <c r="FZ280" i="35" s="1"/>
  <c r="FZ312" i="35"/>
  <c r="FZ314" i="35" s="1"/>
  <c r="FZ316" i="35" s="1"/>
  <c r="FZ281" i="35" s="1"/>
  <c r="FZ249" i="35"/>
  <c r="FZ252" i="35" s="1"/>
  <c r="FZ139" i="35"/>
  <c r="FZ185" i="35"/>
  <c r="FZ134" i="35"/>
  <c r="FZ137" i="35" s="1"/>
  <c r="FZ296" i="35"/>
  <c r="FZ299" i="35" s="1"/>
  <c r="FZ300" i="35" s="1"/>
  <c r="FZ279" i="35" s="1"/>
  <c r="FZ492" i="35"/>
  <c r="FW461" i="35"/>
  <c r="FW462" i="35" s="1"/>
  <c r="FW443" i="35" s="1"/>
  <c r="FW444" i="35" s="1"/>
  <c r="FW65" i="35" s="1"/>
  <c r="FW251" i="35"/>
  <c r="GA175" i="35"/>
  <c r="GA8" i="35"/>
  <c r="GA4" i="35"/>
  <c r="GA9" i="35"/>
  <c r="GA211" i="35" s="1"/>
  <c r="GB7" i="35"/>
  <c r="GA30" i="35"/>
  <c r="GA5" i="35"/>
  <c r="GA6" i="35" s="1"/>
  <c r="GA128" i="35" s="1"/>
  <c r="GA130" i="35" s="1"/>
  <c r="FY98" i="35"/>
  <c r="FY32" i="35"/>
  <c r="FY43" i="35" s="1"/>
  <c r="FY17" i="35" s="1"/>
  <c r="FZ522" i="35"/>
  <c r="FZ237" i="35"/>
  <c r="FZ242" i="35" s="1"/>
  <c r="FZ189" i="35"/>
  <c r="FZ187" i="35"/>
  <c r="FZ244" i="35"/>
  <c r="FY505" i="35"/>
  <c r="FY506" i="35" s="1"/>
  <c r="FY469" i="35" s="1"/>
  <c r="FY478" i="35"/>
  <c r="FY510" i="35"/>
  <c r="FY511" i="35" s="1"/>
  <c r="FY470" i="35" s="1"/>
  <c r="FZ416" i="35"/>
  <c r="FV253" i="35"/>
  <c r="FV53" i="35" s="1"/>
  <c r="FV268" i="35"/>
  <c r="FV271" i="35" s="1"/>
  <c r="FV55" i="35" s="1"/>
  <c r="GA131" i="35" l="1"/>
  <c r="GA132" i="35" s="1"/>
  <c r="FY205" i="35"/>
  <c r="FY203" i="35"/>
  <c r="FY204" i="35" s="1"/>
  <c r="FY208" i="35" s="1"/>
  <c r="FY209" i="35" s="1"/>
  <c r="FY210" i="35" s="1"/>
  <c r="FY212" i="35" s="1"/>
  <c r="FY177" i="35" s="1"/>
  <c r="FY521" i="35"/>
  <c r="FY524" i="35" s="1"/>
  <c r="GE526" i="35" s="1"/>
  <c r="GE68" i="35" s="1"/>
  <c r="FX480" i="35"/>
  <c r="FX466" i="35" s="1"/>
  <c r="FX487" i="35"/>
  <c r="FX467" i="35" s="1"/>
  <c r="FX461" i="35"/>
  <c r="FX462" i="35" s="1"/>
  <c r="FX443" i="35" s="1"/>
  <c r="FX444" i="35" s="1"/>
  <c r="FX65" i="35" s="1"/>
  <c r="FW471" i="35"/>
  <c r="FW66" i="35" s="1"/>
  <c r="FX51" i="35"/>
  <c r="FY147" i="35"/>
  <c r="FY461" i="35" s="1"/>
  <c r="FY462" i="35" s="1"/>
  <c r="FY443" i="35" s="1"/>
  <c r="FY144" i="35"/>
  <c r="FY145" i="35" s="1"/>
  <c r="FY243" i="35"/>
  <c r="FY245" i="35" s="1"/>
  <c r="FY178" i="35" s="1"/>
  <c r="FY456" i="35"/>
  <c r="FY457" i="35" s="1"/>
  <c r="FY442" i="35" s="1"/>
  <c r="FY479" i="35"/>
  <c r="FY485" i="35" s="1"/>
  <c r="FY486" i="35"/>
  <c r="FY493" i="35"/>
  <c r="FY494" i="35" s="1"/>
  <c r="FY468" i="35" s="1"/>
  <c r="GA552" i="35"/>
  <c r="GA559" i="35" s="1"/>
  <c r="GA566" i="35" s="1"/>
  <c r="GA551" i="35"/>
  <c r="GA558" i="35" s="1"/>
  <c r="GA565" i="35" s="1"/>
  <c r="GA556" i="35"/>
  <c r="GA563" i="35" s="1"/>
  <c r="GA570" i="35" s="1"/>
  <c r="GA554" i="35"/>
  <c r="GA561" i="35" s="1"/>
  <c r="GA568" i="35" s="1"/>
  <c r="GA555" i="35"/>
  <c r="GA562" i="35" s="1"/>
  <c r="GA569" i="35" s="1"/>
  <c r="GA553" i="35"/>
  <c r="GA560" i="35" s="1"/>
  <c r="GA567" i="35" s="1"/>
  <c r="GA475" i="35"/>
  <c r="GA448" i="35"/>
  <c r="GA451" i="35" s="1"/>
  <c r="GA452" i="35" s="1"/>
  <c r="GA441" i="35" s="1"/>
  <c r="GA397" i="35"/>
  <c r="GA414" i="35"/>
  <c r="GA417" i="35" s="1"/>
  <c r="GA382" i="35"/>
  <c r="GA385" i="35" s="1"/>
  <c r="GA386" i="35" s="1"/>
  <c r="GA62" i="35" s="1"/>
  <c r="GA375" i="35"/>
  <c r="GA377" i="35" s="1"/>
  <c r="GA378" i="35" s="1"/>
  <c r="GA339" i="35" s="1"/>
  <c r="GA368" i="35"/>
  <c r="GA370" i="35" s="1"/>
  <c r="GA371" i="35" s="1"/>
  <c r="GA338" i="35" s="1"/>
  <c r="GA352" i="35"/>
  <c r="GA355" i="35" s="1"/>
  <c r="GA356" i="35" s="1"/>
  <c r="GA336" i="35" s="1"/>
  <c r="GA360" i="35"/>
  <c r="GA363" i="35" s="1"/>
  <c r="GA364" i="35" s="1"/>
  <c r="GA337" i="35" s="1"/>
  <c r="GA320" i="35"/>
  <c r="GA322" i="35" s="1"/>
  <c r="GA324" i="35" s="1"/>
  <c r="GA282" i="35" s="1"/>
  <c r="GA288" i="35"/>
  <c r="GA291" i="35" s="1"/>
  <c r="GA292" i="35" s="1"/>
  <c r="GA278" i="35" s="1"/>
  <c r="GA304" i="35"/>
  <c r="GA307" i="35" s="1"/>
  <c r="GA308" i="35" s="1"/>
  <c r="GA280" i="35" s="1"/>
  <c r="GA296" i="35"/>
  <c r="GA299" i="35" s="1"/>
  <c r="GA300" i="35" s="1"/>
  <c r="GA279" i="35" s="1"/>
  <c r="GA328" i="35"/>
  <c r="GA330" i="35" s="1"/>
  <c r="GA331" i="35" s="1"/>
  <c r="GA283" i="35" s="1"/>
  <c r="GA312" i="35"/>
  <c r="GA314" i="35" s="1"/>
  <c r="GA316" i="35" s="1"/>
  <c r="GA281" i="35" s="1"/>
  <c r="GA266" i="35"/>
  <c r="GA270" i="35" s="1"/>
  <c r="GA257" i="35"/>
  <c r="GA259" i="35" s="1"/>
  <c r="GA260" i="35" s="1"/>
  <c r="GA54" i="35" s="1"/>
  <c r="GA344" i="35"/>
  <c r="GA347" i="35" s="1"/>
  <c r="GA348" i="35" s="1"/>
  <c r="GA335" i="35" s="1"/>
  <c r="GA249" i="35"/>
  <c r="GA252" i="35" s="1"/>
  <c r="GA185" i="35"/>
  <c r="GA139" i="35"/>
  <c r="GA134" i="35"/>
  <c r="GA137" i="35" s="1"/>
  <c r="GA492" i="35"/>
  <c r="FZ98" i="35"/>
  <c r="FZ32" i="35"/>
  <c r="FZ43" i="35" s="1"/>
  <c r="FZ17" i="35" s="1"/>
  <c r="GB175" i="35"/>
  <c r="GB8" i="35"/>
  <c r="GB4" i="35"/>
  <c r="GC7" i="35"/>
  <c r="GB9" i="35"/>
  <c r="GB211" i="35" s="1"/>
  <c r="GB5" i="35"/>
  <c r="GB6" i="35" s="1"/>
  <c r="GB128" i="35" s="1"/>
  <c r="GB130" i="35" s="1"/>
  <c r="GB131" i="35" s="1"/>
  <c r="GB132" i="35" s="1"/>
  <c r="GB30" i="35"/>
  <c r="FZ510" i="35"/>
  <c r="FZ511" i="35" s="1"/>
  <c r="FZ470" i="35" s="1"/>
  <c r="FZ478" i="35"/>
  <c r="FZ505" i="35"/>
  <c r="FZ506" i="35" s="1"/>
  <c r="FZ469" i="35" s="1"/>
  <c r="GA522" i="35"/>
  <c r="GA237" i="35"/>
  <c r="GA242" i="35" s="1"/>
  <c r="GA189" i="35"/>
  <c r="GA187" i="35"/>
  <c r="GA244" i="35"/>
  <c r="FZ571" i="35"/>
  <c r="FZ69" i="35" s="1"/>
  <c r="FZ191" i="35"/>
  <c r="FX268" i="35"/>
  <c r="FX271" i="35" s="1"/>
  <c r="FX55" i="35" s="1"/>
  <c r="FX253" i="35"/>
  <c r="FX53" i="35" s="1"/>
  <c r="FZ284" i="35"/>
  <c r="FZ60" i="35" s="1"/>
  <c r="FW253" i="35"/>
  <c r="FW53" i="35" s="1"/>
  <c r="FW268" i="35"/>
  <c r="FW271" i="35" s="1"/>
  <c r="FW55" i="35" s="1"/>
  <c r="FZ143" i="35"/>
  <c r="FZ340" i="35"/>
  <c r="FZ61" i="35" s="1"/>
  <c r="GA416" i="35"/>
  <c r="GA97" i="35"/>
  <c r="GA42" i="35" s="1"/>
  <c r="GA95" i="35"/>
  <c r="GA40" i="35" s="1"/>
  <c r="GA93" i="35"/>
  <c r="GA38" i="35" s="1"/>
  <c r="GA91" i="35"/>
  <c r="GA36" i="35" s="1"/>
  <c r="GA89" i="35"/>
  <c r="GA34" i="35" s="1"/>
  <c r="GA87" i="35"/>
  <c r="GA115" i="35"/>
  <c r="GA94" i="35"/>
  <c r="GA39" i="35" s="1"/>
  <c r="GA92" i="35"/>
  <c r="GA37" i="35" s="1"/>
  <c r="GA88" i="35"/>
  <c r="GA33" i="35" s="1"/>
  <c r="GA96" i="35"/>
  <c r="GA41" i="35" s="1"/>
  <c r="GA90" i="35"/>
  <c r="GA35" i="35" s="1"/>
  <c r="FZ141" i="35"/>
  <c r="FZ405" i="35"/>
  <c r="FZ406" i="35" s="1"/>
  <c r="FZ391" i="35" s="1"/>
  <c r="FZ205" i="35" l="1"/>
  <c r="FZ203" i="35"/>
  <c r="FZ204" i="35" s="1"/>
  <c r="FZ208" i="35" s="1"/>
  <c r="FZ209" i="35" s="1"/>
  <c r="FZ210" i="35" s="1"/>
  <c r="FZ212" i="35" s="1"/>
  <c r="FZ177" i="35" s="1"/>
  <c r="FX471" i="35"/>
  <c r="FX66" i="35" s="1"/>
  <c r="GA191" i="35"/>
  <c r="FY251" i="35"/>
  <c r="FY268" i="35" s="1"/>
  <c r="FY271" i="35" s="1"/>
  <c r="FY55" i="35" s="1"/>
  <c r="FY444" i="35"/>
  <c r="FY65" i="35" s="1"/>
  <c r="FY480" i="35"/>
  <c r="FY466" i="35" s="1"/>
  <c r="FY487" i="35"/>
  <c r="FY467" i="35" s="1"/>
  <c r="FY515" i="35"/>
  <c r="FY517" i="35" s="1"/>
  <c r="FY67" i="35" s="1"/>
  <c r="FY51" i="35"/>
  <c r="GB522" i="35"/>
  <c r="GB237" i="35"/>
  <c r="GB242" i="35" s="1"/>
  <c r="GB244" i="35"/>
  <c r="GB189" i="35"/>
  <c r="GB187" i="35"/>
  <c r="GA510" i="35"/>
  <c r="GA511" i="35" s="1"/>
  <c r="GA470" i="35" s="1"/>
  <c r="GA478" i="35"/>
  <c r="GA505" i="35"/>
  <c r="GA506" i="35" s="1"/>
  <c r="GA469" i="35" s="1"/>
  <c r="GB556" i="35"/>
  <c r="GB563" i="35" s="1"/>
  <c r="GB570" i="35" s="1"/>
  <c r="GB554" i="35"/>
  <c r="GB561" i="35" s="1"/>
  <c r="GB568" i="35" s="1"/>
  <c r="GB552" i="35"/>
  <c r="GB559" i="35" s="1"/>
  <c r="GB566" i="35" s="1"/>
  <c r="GB551" i="35"/>
  <c r="GB558" i="35" s="1"/>
  <c r="GB565" i="35" s="1"/>
  <c r="GB553" i="35"/>
  <c r="GB560" i="35" s="1"/>
  <c r="GB567" i="35" s="1"/>
  <c r="GB555" i="35"/>
  <c r="GB562" i="35" s="1"/>
  <c r="GB569" i="35" s="1"/>
  <c r="GB475" i="35"/>
  <c r="GB448" i="35"/>
  <c r="GB451" i="35" s="1"/>
  <c r="GB452" i="35" s="1"/>
  <c r="GB441" i="35" s="1"/>
  <c r="GB397" i="35"/>
  <c r="GB375" i="35"/>
  <c r="GB377" i="35" s="1"/>
  <c r="GB378" i="35" s="1"/>
  <c r="GB339" i="35" s="1"/>
  <c r="GB414" i="35"/>
  <c r="GB417" i="35" s="1"/>
  <c r="GB352" i="35"/>
  <c r="GB355" i="35" s="1"/>
  <c r="GB356" i="35" s="1"/>
  <c r="GB336" i="35" s="1"/>
  <c r="GB320" i="35"/>
  <c r="GB322" i="35" s="1"/>
  <c r="GB324" i="35" s="1"/>
  <c r="GB282" i="35" s="1"/>
  <c r="GB360" i="35"/>
  <c r="GB363" i="35" s="1"/>
  <c r="GB364" i="35" s="1"/>
  <c r="GB337" i="35" s="1"/>
  <c r="GB304" i="35"/>
  <c r="GB307" i="35" s="1"/>
  <c r="GB308" i="35" s="1"/>
  <c r="GB280" i="35" s="1"/>
  <c r="GB382" i="35"/>
  <c r="GB385" i="35" s="1"/>
  <c r="GB386" i="35" s="1"/>
  <c r="GB62" i="35" s="1"/>
  <c r="GB368" i="35"/>
  <c r="GB370" i="35" s="1"/>
  <c r="GB371" i="35" s="1"/>
  <c r="GB338" i="35" s="1"/>
  <c r="GB296" i="35"/>
  <c r="GB299" i="35" s="1"/>
  <c r="GB300" i="35" s="1"/>
  <c r="GB279" i="35" s="1"/>
  <c r="GB344" i="35"/>
  <c r="GB347" i="35" s="1"/>
  <c r="GB348" i="35" s="1"/>
  <c r="GB335" i="35" s="1"/>
  <c r="GB312" i="35"/>
  <c r="GB314" i="35" s="1"/>
  <c r="GB316" i="35" s="1"/>
  <c r="GB281" i="35" s="1"/>
  <c r="GB266" i="35"/>
  <c r="GB270" i="35" s="1"/>
  <c r="GB288" i="35"/>
  <c r="GB291" i="35" s="1"/>
  <c r="GB292" i="35" s="1"/>
  <c r="GB278" i="35" s="1"/>
  <c r="GB249" i="35"/>
  <c r="GB252" i="35" s="1"/>
  <c r="GB328" i="35"/>
  <c r="GB330" i="35" s="1"/>
  <c r="GB331" i="35" s="1"/>
  <c r="GB283" i="35" s="1"/>
  <c r="GB257" i="35"/>
  <c r="GB259" i="35" s="1"/>
  <c r="GB260" i="35" s="1"/>
  <c r="GB54" i="35" s="1"/>
  <c r="GB185" i="35"/>
  <c r="GB134" i="35"/>
  <c r="GB137" i="35" s="1"/>
  <c r="GB139" i="35"/>
  <c r="GB492" i="35"/>
  <c r="GC175" i="35"/>
  <c r="GC8" i="35"/>
  <c r="GC4" i="35"/>
  <c r="GD7" i="35"/>
  <c r="GC9" i="35"/>
  <c r="GC211" i="35" s="1"/>
  <c r="GC30" i="35"/>
  <c r="GC5" i="35"/>
  <c r="GC6" i="35" s="1"/>
  <c r="GC128" i="35" s="1"/>
  <c r="GC130" i="35" s="1"/>
  <c r="GA571" i="35"/>
  <c r="GA69" i="35" s="1"/>
  <c r="GA98" i="35"/>
  <c r="GA32" i="35"/>
  <c r="GA43" i="35" s="1"/>
  <c r="GA17" i="35" s="1"/>
  <c r="GA284" i="35"/>
  <c r="GA60" i="35" s="1"/>
  <c r="FZ493" i="35"/>
  <c r="FZ494" i="35" s="1"/>
  <c r="FZ468" i="35" s="1"/>
  <c r="FZ486" i="35"/>
  <c r="GA141" i="35"/>
  <c r="GA143" i="35"/>
  <c r="FZ521" i="35"/>
  <c r="FZ524" i="35" s="1"/>
  <c r="GF526" i="35" s="1"/>
  <c r="GF68" i="35" s="1"/>
  <c r="FZ479" i="35"/>
  <c r="FZ485" i="35" s="1"/>
  <c r="FZ456" i="35"/>
  <c r="FZ457" i="35" s="1"/>
  <c r="FZ442" i="35" s="1"/>
  <c r="FZ243" i="35"/>
  <c r="FZ245" i="35" s="1"/>
  <c r="FZ178" i="35" s="1"/>
  <c r="FZ144" i="35"/>
  <c r="FZ145" i="35" s="1"/>
  <c r="FZ147" i="35"/>
  <c r="GB416" i="35"/>
  <c r="GB97" i="35"/>
  <c r="GB42" i="35" s="1"/>
  <c r="GB95" i="35"/>
  <c r="GB40" i="35" s="1"/>
  <c r="GB93" i="35"/>
  <c r="GB38" i="35" s="1"/>
  <c r="GB91" i="35"/>
  <c r="GB36" i="35" s="1"/>
  <c r="GB89" i="35"/>
  <c r="GB34" i="35" s="1"/>
  <c r="GB87" i="35"/>
  <c r="GB115" i="35"/>
  <c r="GB92" i="35"/>
  <c r="GB37" i="35" s="1"/>
  <c r="GB94" i="35"/>
  <c r="GB39" i="35" s="1"/>
  <c r="GB88" i="35"/>
  <c r="GB33" i="35" s="1"/>
  <c r="GB96" i="35"/>
  <c r="GB41" i="35" s="1"/>
  <c r="GB90" i="35"/>
  <c r="GB35" i="35" s="1"/>
  <c r="GA405" i="35"/>
  <c r="GA406" i="35" s="1"/>
  <c r="GA391" i="35" s="1"/>
  <c r="GA340" i="35"/>
  <c r="GA61" i="35" s="1"/>
  <c r="GC131" i="35" l="1"/>
  <c r="GC132" i="35" s="1"/>
  <c r="GA203" i="35"/>
  <c r="GA204" i="35" s="1"/>
  <c r="GA208" i="35" s="1"/>
  <c r="GA209" i="35" s="1"/>
  <c r="GA210" i="35" s="1"/>
  <c r="GA212" i="35" s="1"/>
  <c r="GA177" i="35" s="1"/>
  <c r="GA205" i="35"/>
  <c r="FY253" i="35"/>
  <c r="FY53" i="35" s="1"/>
  <c r="FY471" i="35"/>
  <c r="FY66" i="35" s="1"/>
  <c r="FZ487" i="35"/>
  <c r="FZ467" i="35" s="1"/>
  <c r="GB141" i="35"/>
  <c r="GC555" i="35"/>
  <c r="GC562" i="35" s="1"/>
  <c r="GC569" i="35" s="1"/>
  <c r="GC556" i="35"/>
  <c r="GC563" i="35" s="1"/>
  <c r="GC570" i="35" s="1"/>
  <c r="GC554" i="35"/>
  <c r="GC561" i="35" s="1"/>
  <c r="GC568" i="35" s="1"/>
  <c r="GC553" i="35"/>
  <c r="GC560" i="35" s="1"/>
  <c r="GC567" i="35" s="1"/>
  <c r="GC552" i="35"/>
  <c r="GC559" i="35" s="1"/>
  <c r="GC566" i="35" s="1"/>
  <c r="GC551" i="35"/>
  <c r="GC558" i="35" s="1"/>
  <c r="GC565" i="35" s="1"/>
  <c r="GC475" i="35"/>
  <c r="GC448" i="35"/>
  <c r="GC451" i="35" s="1"/>
  <c r="GC452" i="35" s="1"/>
  <c r="GC441" i="35" s="1"/>
  <c r="GC414" i="35"/>
  <c r="GC417" i="35" s="1"/>
  <c r="GC368" i="35"/>
  <c r="GC370" i="35" s="1"/>
  <c r="GC371" i="35" s="1"/>
  <c r="GC338" i="35" s="1"/>
  <c r="GC352" i="35"/>
  <c r="GC355" i="35" s="1"/>
  <c r="GC356" i="35" s="1"/>
  <c r="GC336" i="35" s="1"/>
  <c r="GC382" i="35"/>
  <c r="GC385" i="35" s="1"/>
  <c r="GC386" i="35" s="1"/>
  <c r="GC62" i="35" s="1"/>
  <c r="GC397" i="35"/>
  <c r="GC375" i="35"/>
  <c r="GC377" i="35" s="1"/>
  <c r="GC378" i="35" s="1"/>
  <c r="GC339" i="35" s="1"/>
  <c r="GC360" i="35"/>
  <c r="GC363" i="35" s="1"/>
  <c r="GC364" i="35" s="1"/>
  <c r="GC337" i="35" s="1"/>
  <c r="GC344" i="35"/>
  <c r="GC347" i="35" s="1"/>
  <c r="GC348" i="35" s="1"/>
  <c r="GC335" i="35" s="1"/>
  <c r="GC304" i="35"/>
  <c r="GC307" i="35" s="1"/>
  <c r="GC308" i="35" s="1"/>
  <c r="GC280" i="35" s="1"/>
  <c r="GC312" i="35"/>
  <c r="GC314" i="35" s="1"/>
  <c r="GC316" i="35" s="1"/>
  <c r="GC281" i="35" s="1"/>
  <c r="GC328" i="35"/>
  <c r="GC330" i="35" s="1"/>
  <c r="GC331" i="35" s="1"/>
  <c r="GC283" i="35" s="1"/>
  <c r="GC257" i="35"/>
  <c r="GC259" i="35" s="1"/>
  <c r="GC260" i="35" s="1"/>
  <c r="GC54" i="35" s="1"/>
  <c r="GC249" i="35"/>
  <c r="GC252" i="35" s="1"/>
  <c r="GC266" i="35"/>
  <c r="GC270" i="35" s="1"/>
  <c r="GC296" i="35"/>
  <c r="GC299" i="35" s="1"/>
  <c r="GC300" i="35" s="1"/>
  <c r="GC279" i="35" s="1"/>
  <c r="GC320" i="35"/>
  <c r="GC322" i="35" s="1"/>
  <c r="GC324" i="35" s="1"/>
  <c r="GC282" i="35" s="1"/>
  <c r="GC288" i="35"/>
  <c r="GC291" i="35" s="1"/>
  <c r="GC292" i="35" s="1"/>
  <c r="GC278" i="35" s="1"/>
  <c r="GC185" i="35"/>
  <c r="GC139" i="35"/>
  <c r="GC134" i="35"/>
  <c r="GC137" i="35" s="1"/>
  <c r="GC492" i="35"/>
  <c r="FZ461" i="35"/>
  <c r="FZ462" i="35" s="1"/>
  <c r="FZ443" i="35" s="1"/>
  <c r="FZ444" i="35" s="1"/>
  <c r="FZ65" i="35" s="1"/>
  <c r="FZ251" i="35"/>
  <c r="GC416" i="35"/>
  <c r="GA493" i="35"/>
  <c r="GA494" i="35" s="1"/>
  <c r="GA468" i="35" s="1"/>
  <c r="GA486" i="35"/>
  <c r="GB143" i="35"/>
  <c r="GB191" i="35"/>
  <c r="GB98" i="35"/>
  <c r="GB32" i="35"/>
  <c r="GB43" i="35" s="1"/>
  <c r="GB17" i="35" s="1"/>
  <c r="GB405" i="35"/>
  <c r="GB406" i="35" s="1"/>
  <c r="GB391" i="35" s="1"/>
  <c r="FZ515" i="35"/>
  <c r="FZ517" i="35" s="1"/>
  <c r="FZ67" i="35" s="1"/>
  <c r="FZ51" i="35"/>
  <c r="GB510" i="35"/>
  <c r="GB511" i="35" s="1"/>
  <c r="GB470" i="35" s="1"/>
  <c r="GB505" i="35"/>
  <c r="GB506" i="35" s="1"/>
  <c r="GB469" i="35" s="1"/>
  <c r="GB478" i="35"/>
  <c r="GA521" i="35"/>
  <c r="GA524" i="35" s="1"/>
  <c r="GG526" i="35" s="1"/>
  <c r="GG68" i="35" s="1"/>
  <c r="GA479" i="35"/>
  <c r="GA485" i="35" s="1"/>
  <c r="GA456" i="35"/>
  <c r="GA457" i="35" s="1"/>
  <c r="GA442" i="35" s="1"/>
  <c r="GA243" i="35"/>
  <c r="GA245" i="35" s="1"/>
  <c r="GA178" i="35" s="1"/>
  <c r="GA144" i="35"/>
  <c r="GA145" i="35" s="1"/>
  <c r="GA147" i="35"/>
  <c r="GC96" i="35"/>
  <c r="GC41" i="35" s="1"/>
  <c r="GC94" i="35"/>
  <c r="GC39" i="35" s="1"/>
  <c r="GC92" i="35"/>
  <c r="GC37" i="35" s="1"/>
  <c r="GC90" i="35"/>
  <c r="GC35" i="35" s="1"/>
  <c r="GC88" i="35"/>
  <c r="GC33" i="35" s="1"/>
  <c r="GC97" i="35"/>
  <c r="GC42" i="35" s="1"/>
  <c r="GC95" i="35"/>
  <c r="GC40" i="35" s="1"/>
  <c r="GC93" i="35"/>
  <c r="GC38" i="35" s="1"/>
  <c r="GC91" i="35"/>
  <c r="GC36" i="35" s="1"/>
  <c r="GC89" i="35"/>
  <c r="GC34" i="35" s="1"/>
  <c r="GC87" i="35"/>
  <c r="GC115" i="35"/>
  <c r="GB284" i="35"/>
  <c r="GB60" i="35" s="1"/>
  <c r="FZ480" i="35"/>
  <c r="FZ466" i="35" s="1"/>
  <c r="GC522" i="35"/>
  <c r="GC244" i="35"/>
  <c r="GC237" i="35"/>
  <c r="GC242" i="35" s="1"/>
  <c r="GC189" i="35"/>
  <c r="GC187" i="35"/>
  <c r="GD175" i="35"/>
  <c r="GD4" i="35"/>
  <c r="GE7" i="35"/>
  <c r="GD8" i="35"/>
  <c r="GD9" i="35"/>
  <c r="GD211" i="35" s="1"/>
  <c r="GD5" i="35"/>
  <c r="GD6" i="35" s="1"/>
  <c r="GD128" i="35" s="1"/>
  <c r="GD130" i="35" s="1"/>
  <c r="GD30" i="35"/>
  <c r="GB571" i="35"/>
  <c r="GB69" i="35" s="1"/>
  <c r="GB340" i="35"/>
  <c r="GB61" i="35" s="1"/>
  <c r="GD131" i="35" l="1"/>
  <c r="GD132" i="35" s="1"/>
  <c r="GB203" i="35"/>
  <c r="GB204" i="35" s="1"/>
  <c r="GB208" i="35" s="1"/>
  <c r="GB209" i="35" s="1"/>
  <c r="GB210" i="35" s="1"/>
  <c r="GB212" i="35" s="1"/>
  <c r="GB177" i="35" s="1"/>
  <c r="GB205" i="35"/>
  <c r="GB521" i="35"/>
  <c r="GB524" i="35" s="1"/>
  <c r="GH526" i="35" s="1"/>
  <c r="GH68" i="35" s="1"/>
  <c r="GA487" i="35"/>
  <c r="GA467" i="35" s="1"/>
  <c r="GC571" i="35"/>
  <c r="GC69" i="35" s="1"/>
  <c r="GB147" i="35"/>
  <c r="GB251" i="35" s="1"/>
  <c r="GB144" i="35"/>
  <c r="GB145" i="35" s="1"/>
  <c r="GB515" i="35" s="1"/>
  <c r="GB517" i="35" s="1"/>
  <c r="GB67" i="35" s="1"/>
  <c r="GB456" i="35"/>
  <c r="GB457" i="35" s="1"/>
  <c r="GB442" i="35" s="1"/>
  <c r="GB243" i="35"/>
  <c r="GB245" i="35" s="1"/>
  <c r="GB178" i="35" s="1"/>
  <c r="GB479" i="35"/>
  <c r="GB485" i="35" s="1"/>
  <c r="FZ471" i="35"/>
  <c r="FZ66" i="35" s="1"/>
  <c r="GC191" i="35"/>
  <c r="GA480" i="35"/>
  <c r="GA466" i="35" s="1"/>
  <c r="GA515" i="35"/>
  <c r="GA517" i="35" s="1"/>
  <c r="GA67" i="35" s="1"/>
  <c r="GA51" i="35"/>
  <c r="GD553" i="35"/>
  <c r="GD560" i="35" s="1"/>
  <c r="GD567" i="35" s="1"/>
  <c r="GD554" i="35"/>
  <c r="GD561" i="35" s="1"/>
  <c r="GD568" i="35" s="1"/>
  <c r="GD555" i="35"/>
  <c r="GD562" i="35" s="1"/>
  <c r="GD569" i="35" s="1"/>
  <c r="GD556" i="35"/>
  <c r="GD563" i="35" s="1"/>
  <c r="GD570" i="35" s="1"/>
  <c r="GD551" i="35"/>
  <c r="GD558" i="35" s="1"/>
  <c r="GD565" i="35" s="1"/>
  <c r="GD552" i="35"/>
  <c r="GD559" i="35" s="1"/>
  <c r="GD566" i="35" s="1"/>
  <c r="GD475" i="35"/>
  <c r="GD448" i="35"/>
  <c r="GD451" i="35" s="1"/>
  <c r="GD452" i="35" s="1"/>
  <c r="GD441" i="35" s="1"/>
  <c r="GD414" i="35"/>
  <c r="GD417" i="35" s="1"/>
  <c r="GD382" i="35"/>
  <c r="GD385" i="35" s="1"/>
  <c r="GD386" i="35" s="1"/>
  <c r="GD62" i="35" s="1"/>
  <c r="GD368" i="35"/>
  <c r="GD370" i="35" s="1"/>
  <c r="GD371" i="35" s="1"/>
  <c r="GD338" i="35" s="1"/>
  <c r="GD375" i="35"/>
  <c r="GD377" i="35" s="1"/>
  <c r="GD378" i="35" s="1"/>
  <c r="GD339" i="35" s="1"/>
  <c r="GD352" i="35"/>
  <c r="GD355" i="35" s="1"/>
  <c r="GD356" i="35" s="1"/>
  <c r="GD336" i="35" s="1"/>
  <c r="GD397" i="35"/>
  <c r="GD360" i="35"/>
  <c r="GD363" i="35" s="1"/>
  <c r="GD364" i="35" s="1"/>
  <c r="GD337" i="35" s="1"/>
  <c r="GD312" i="35"/>
  <c r="GD314" i="35" s="1"/>
  <c r="GD316" i="35" s="1"/>
  <c r="GD281" i="35" s="1"/>
  <c r="GD328" i="35"/>
  <c r="GD330" i="35" s="1"/>
  <c r="GD331" i="35" s="1"/>
  <c r="GD283" i="35" s="1"/>
  <c r="GD320" i="35"/>
  <c r="GD322" i="35" s="1"/>
  <c r="GD324" i="35" s="1"/>
  <c r="GD282" i="35" s="1"/>
  <c r="GD257" i="35"/>
  <c r="GD259" i="35" s="1"/>
  <c r="GD260" i="35" s="1"/>
  <c r="GD54" i="35" s="1"/>
  <c r="GD296" i="35"/>
  <c r="GD299" i="35" s="1"/>
  <c r="GD300" i="35" s="1"/>
  <c r="GD279" i="35" s="1"/>
  <c r="GD249" i="35"/>
  <c r="GD252" i="35" s="1"/>
  <c r="GD344" i="35"/>
  <c r="GD347" i="35" s="1"/>
  <c r="GD348" i="35" s="1"/>
  <c r="GD335" i="35" s="1"/>
  <c r="GD266" i="35"/>
  <c r="GD270" i="35" s="1"/>
  <c r="GD288" i="35"/>
  <c r="GD291" i="35" s="1"/>
  <c r="GD292" i="35" s="1"/>
  <c r="GD278" i="35" s="1"/>
  <c r="GD185" i="35"/>
  <c r="GD304" i="35"/>
  <c r="GD307" i="35" s="1"/>
  <c r="GD308" i="35" s="1"/>
  <c r="GD280" i="35" s="1"/>
  <c r="GD139" i="35"/>
  <c r="GD134" i="35"/>
  <c r="GD137" i="35" s="1"/>
  <c r="GD492" i="35"/>
  <c r="GD416" i="35"/>
  <c r="GC405" i="35"/>
  <c r="GC406" i="35" s="1"/>
  <c r="GC391" i="35" s="1"/>
  <c r="GC143" i="35"/>
  <c r="GC141" i="35"/>
  <c r="GD115" i="35"/>
  <c r="GD97" i="35"/>
  <c r="GD42" i="35" s="1"/>
  <c r="GD89" i="35"/>
  <c r="GD34" i="35" s="1"/>
  <c r="GD88" i="35"/>
  <c r="GD33" i="35" s="1"/>
  <c r="GD93" i="35"/>
  <c r="GD38" i="35" s="1"/>
  <c r="GD92" i="35"/>
  <c r="GD37" i="35" s="1"/>
  <c r="GD95" i="35"/>
  <c r="GD40" i="35" s="1"/>
  <c r="GD96" i="35"/>
  <c r="GD41" i="35" s="1"/>
  <c r="GD94" i="35"/>
  <c r="GD39" i="35" s="1"/>
  <c r="GD91" i="35"/>
  <c r="GD36" i="35" s="1"/>
  <c r="GD90" i="35"/>
  <c r="GD35" i="35" s="1"/>
  <c r="GD87" i="35"/>
  <c r="GA461" i="35"/>
  <c r="GA462" i="35" s="1"/>
  <c r="GA443" i="35" s="1"/>
  <c r="GA444" i="35" s="1"/>
  <c r="GA65" i="35" s="1"/>
  <c r="GA251" i="35"/>
  <c r="GC284" i="35"/>
  <c r="GC60" i="35" s="1"/>
  <c r="GD522" i="35"/>
  <c r="GD237" i="35"/>
  <c r="GD242" i="35" s="1"/>
  <c r="GD189" i="35"/>
  <c r="GD244" i="35"/>
  <c r="GD187" i="35"/>
  <c r="GC505" i="35"/>
  <c r="GC506" i="35" s="1"/>
  <c r="GC469" i="35" s="1"/>
  <c r="GC510" i="35"/>
  <c r="GC511" i="35" s="1"/>
  <c r="GC470" i="35" s="1"/>
  <c r="GC478" i="35"/>
  <c r="GE175" i="35"/>
  <c r="GE9" i="35"/>
  <c r="GE211" i="35" s="1"/>
  <c r="GE4" i="35"/>
  <c r="GF7" i="35"/>
  <c r="GE8" i="35"/>
  <c r="GE30" i="35"/>
  <c r="GE5" i="35"/>
  <c r="GE6" i="35" s="1"/>
  <c r="GC98" i="35"/>
  <c r="GC32" i="35"/>
  <c r="GC43" i="35" s="1"/>
  <c r="GC17" i="35" s="1"/>
  <c r="GB493" i="35"/>
  <c r="GB494" i="35" s="1"/>
  <c r="GB468" i="35" s="1"/>
  <c r="GB486" i="35"/>
  <c r="FZ268" i="35"/>
  <c r="FZ271" i="35" s="1"/>
  <c r="FZ55" i="35" s="1"/>
  <c r="FZ253" i="35"/>
  <c r="FZ53" i="35" s="1"/>
  <c r="GC340" i="35"/>
  <c r="GC61" i="35" s="1"/>
  <c r="GE416" i="35" l="1"/>
  <c r="GE128" i="35"/>
  <c r="GE130" i="35" s="1"/>
  <c r="GE131" i="35" s="1"/>
  <c r="GE132" i="35" s="1"/>
  <c r="GC205" i="35"/>
  <c r="GC203" i="35"/>
  <c r="GC204" i="35" s="1"/>
  <c r="GC208" i="35" s="1"/>
  <c r="GC209" i="35" s="1"/>
  <c r="GC210" i="35" s="1"/>
  <c r="GC212" i="35" s="1"/>
  <c r="GC177" i="35" s="1"/>
  <c r="GA471" i="35"/>
  <c r="GA66" i="35" s="1"/>
  <c r="GB461" i="35"/>
  <c r="GB462" i="35" s="1"/>
  <c r="GB443" i="35" s="1"/>
  <c r="GB444" i="35" s="1"/>
  <c r="GB65" i="35" s="1"/>
  <c r="GB480" i="35"/>
  <c r="GB466" i="35" s="1"/>
  <c r="GD571" i="35"/>
  <c r="GD69" i="35" s="1"/>
  <c r="GB51" i="35"/>
  <c r="GB487" i="35"/>
  <c r="GB467" i="35" s="1"/>
  <c r="GD191" i="35"/>
  <c r="GD141" i="35"/>
  <c r="GA268" i="35"/>
  <c r="GA271" i="35" s="1"/>
  <c r="GA55" i="35" s="1"/>
  <c r="GA253" i="35"/>
  <c r="GA53" i="35" s="1"/>
  <c r="GC521" i="35"/>
  <c r="GC524" i="35" s="1"/>
  <c r="GI526" i="35" s="1"/>
  <c r="GI68" i="35" s="1"/>
  <c r="GC479" i="35"/>
  <c r="GC485" i="35" s="1"/>
  <c r="GC456" i="35"/>
  <c r="GC457" i="35" s="1"/>
  <c r="GC442" i="35" s="1"/>
  <c r="GC243" i="35"/>
  <c r="GC245" i="35" s="1"/>
  <c r="GC178" i="35" s="1"/>
  <c r="GC144" i="35"/>
  <c r="GC145" i="35" s="1"/>
  <c r="GC147" i="35"/>
  <c r="GD143" i="35"/>
  <c r="GC493" i="35"/>
  <c r="GC494" i="35" s="1"/>
  <c r="GC468" i="35" s="1"/>
  <c r="GC486" i="35"/>
  <c r="GD98" i="35"/>
  <c r="GD32" i="35"/>
  <c r="GD43" i="35" s="1"/>
  <c r="GD17" i="35" s="1"/>
  <c r="GD284" i="35"/>
  <c r="GD60" i="35" s="1"/>
  <c r="GD478" i="35"/>
  <c r="GD505" i="35"/>
  <c r="GD506" i="35" s="1"/>
  <c r="GD469" i="35" s="1"/>
  <c r="GD510" i="35"/>
  <c r="GD511" i="35" s="1"/>
  <c r="GD470" i="35" s="1"/>
  <c r="GE522" i="35"/>
  <c r="GE237" i="35"/>
  <c r="GE242" i="35" s="1"/>
  <c r="GE244" i="35"/>
  <c r="GE189" i="35"/>
  <c r="GE187" i="35"/>
  <c r="GD340" i="35"/>
  <c r="GD61" i="35" s="1"/>
  <c r="GB268" i="35"/>
  <c r="GB271" i="35" s="1"/>
  <c r="GB55" i="35" s="1"/>
  <c r="GB253" i="35"/>
  <c r="GB53" i="35" s="1"/>
  <c r="GE115" i="35"/>
  <c r="GE96" i="35"/>
  <c r="GE41" i="35" s="1"/>
  <c r="GE89" i="35"/>
  <c r="GE34" i="35" s="1"/>
  <c r="GE88" i="35"/>
  <c r="GE33" i="35" s="1"/>
  <c r="GE93" i="35"/>
  <c r="GE38" i="35" s="1"/>
  <c r="GE92" i="35"/>
  <c r="GE37" i="35" s="1"/>
  <c r="GE90" i="35"/>
  <c r="GE35" i="35" s="1"/>
  <c r="GE87" i="35"/>
  <c r="GE97" i="35"/>
  <c r="GE42" i="35" s="1"/>
  <c r="GE95" i="35"/>
  <c r="GE40" i="35" s="1"/>
  <c r="GE94" i="35"/>
  <c r="GE39" i="35" s="1"/>
  <c r="GE91" i="35"/>
  <c r="GE36" i="35" s="1"/>
  <c r="GE556" i="35"/>
  <c r="GE563" i="35" s="1"/>
  <c r="GE570" i="35" s="1"/>
  <c r="GE552" i="35"/>
  <c r="GE559" i="35" s="1"/>
  <c r="GE566" i="35" s="1"/>
  <c r="GE554" i="35"/>
  <c r="GE561" i="35" s="1"/>
  <c r="GE568" i="35" s="1"/>
  <c r="GE553" i="35"/>
  <c r="GE560" i="35" s="1"/>
  <c r="GE567" i="35" s="1"/>
  <c r="GE555" i="35"/>
  <c r="GE562" i="35" s="1"/>
  <c r="GE569" i="35" s="1"/>
  <c r="GE551" i="35"/>
  <c r="GE558" i="35" s="1"/>
  <c r="GE565" i="35" s="1"/>
  <c r="GE475" i="35"/>
  <c r="GE448" i="35"/>
  <c r="GE451" i="35" s="1"/>
  <c r="GE452" i="35" s="1"/>
  <c r="GE441" i="35" s="1"/>
  <c r="GE375" i="35"/>
  <c r="GE377" i="35" s="1"/>
  <c r="GE378" i="35" s="1"/>
  <c r="GE339" i="35" s="1"/>
  <c r="GE414" i="35"/>
  <c r="GE417" i="35" s="1"/>
  <c r="GE397" i="35"/>
  <c r="GE360" i="35"/>
  <c r="GE363" i="35" s="1"/>
  <c r="GE364" i="35" s="1"/>
  <c r="GE337" i="35" s="1"/>
  <c r="GE352" i="35"/>
  <c r="GE355" i="35" s="1"/>
  <c r="GE356" i="35" s="1"/>
  <c r="GE336" i="35" s="1"/>
  <c r="GE382" i="35"/>
  <c r="GE385" i="35" s="1"/>
  <c r="GE386" i="35" s="1"/>
  <c r="GE62" i="35" s="1"/>
  <c r="GE344" i="35"/>
  <c r="GE347" i="35" s="1"/>
  <c r="GE348" i="35" s="1"/>
  <c r="GE335" i="35" s="1"/>
  <c r="GE328" i="35"/>
  <c r="GE330" i="35" s="1"/>
  <c r="GE331" i="35" s="1"/>
  <c r="GE283" i="35" s="1"/>
  <c r="GE312" i="35"/>
  <c r="GE314" i="35" s="1"/>
  <c r="GE316" i="35" s="1"/>
  <c r="GE281" i="35" s="1"/>
  <c r="GE296" i="35"/>
  <c r="GE299" i="35" s="1"/>
  <c r="GE300" i="35" s="1"/>
  <c r="GE279" i="35" s="1"/>
  <c r="GE320" i="35"/>
  <c r="GE322" i="35" s="1"/>
  <c r="GE324" i="35" s="1"/>
  <c r="GE282" i="35" s="1"/>
  <c r="GE368" i="35"/>
  <c r="GE370" i="35" s="1"/>
  <c r="GE371" i="35" s="1"/>
  <c r="GE338" i="35" s="1"/>
  <c r="GE257" i="35"/>
  <c r="GE259" i="35" s="1"/>
  <c r="GE260" i="35" s="1"/>
  <c r="GE54" i="35" s="1"/>
  <c r="GE288" i="35"/>
  <c r="GE291" i="35" s="1"/>
  <c r="GE292" i="35" s="1"/>
  <c r="GE278" i="35" s="1"/>
  <c r="GE249" i="35"/>
  <c r="GE252" i="35" s="1"/>
  <c r="GE266" i="35"/>
  <c r="GE270" i="35" s="1"/>
  <c r="GE304" i="35"/>
  <c r="GE307" i="35" s="1"/>
  <c r="GE308" i="35" s="1"/>
  <c r="GE280" i="35" s="1"/>
  <c r="GE134" i="35"/>
  <c r="GE137" i="35" s="1"/>
  <c r="GE139" i="35"/>
  <c r="GE185" i="35"/>
  <c r="GE492" i="35"/>
  <c r="GD405" i="35"/>
  <c r="GD406" i="35" s="1"/>
  <c r="GD391" i="35" s="1"/>
  <c r="GF175" i="35"/>
  <c r="GF9" i="35"/>
  <c r="GF211" i="35" s="1"/>
  <c r="GG7" i="35"/>
  <c r="GF8" i="35"/>
  <c r="GF4" i="35"/>
  <c r="GF5" i="35"/>
  <c r="GF6" i="35" s="1"/>
  <c r="GF128" i="35" s="1"/>
  <c r="GF130" i="35" s="1"/>
  <c r="GF131" i="35" s="1"/>
  <c r="GF132" i="35" s="1"/>
  <c r="GF30" i="35"/>
  <c r="GD205" i="35" l="1"/>
  <c r="GD203" i="35"/>
  <c r="GD204" i="35" s="1"/>
  <c r="GD208" i="35" s="1"/>
  <c r="GD209" i="35" s="1"/>
  <c r="GD210" i="35" s="1"/>
  <c r="GD212" i="35" s="1"/>
  <c r="GD177" i="35" s="1"/>
  <c r="GD521" i="35"/>
  <c r="GD524" i="35" s="1"/>
  <c r="GJ526" i="35" s="1"/>
  <c r="GJ68" i="35" s="1"/>
  <c r="GB471" i="35"/>
  <c r="GB66" i="35" s="1"/>
  <c r="GD144" i="35"/>
  <c r="GD145" i="35" s="1"/>
  <c r="GD515" i="35" s="1"/>
  <c r="GD517" i="35" s="1"/>
  <c r="GD67" i="35" s="1"/>
  <c r="GD479" i="35"/>
  <c r="GD485" i="35" s="1"/>
  <c r="GD147" i="35"/>
  <c r="GD461" i="35" s="1"/>
  <c r="GD462" i="35" s="1"/>
  <c r="GD443" i="35" s="1"/>
  <c r="GD243" i="35"/>
  <c r="GD245" i="35" s="1"/>
  <c r="GD178" i="35" s="1"/>
  <c r="GD456" i="35"/>
  <c r="GD457" i="35" s="1"/>
  <c r="GD442" i="35" s="1"/>
  <c r="GC487" i="35"/>
  <c r="GC467" i="35" s="1"/>
  <c r="GE141" i="35"/>
  <c r="GC515" i="35"/>
  <c r="GC517" i="35" s="1"/>
  <c r="GC67" i="35" s="1"/>
  <c r="GC51" i="35"/>
  <c r="GD493" i="35"/>
  <c r="GD494" i="35" s="1"/>
  <c r="GD468" i="35" s="1"/>
  <c r="GD486" i="35"/>
  <c r="GC480" i="35"/>
  <c r="GC466" i="35" s="1"/>
  <c r="GE340" i="35"/>
  <c r="GE61" i="35" s="1"/>
  <c r="GF115" i="35"/>
  <c r="GF96" i="35"/>
  <c r="GF41" i="35" s="1"/>
  <c r="GF94" i="35"/>
  <c r="GF39" i="35" s="1"/>
  <c r="GF92" i="35"/>
  <c r="GF37" i="35" s="1"/>
  <c r="GF90" i="35"/>
  <c r="GF35" i="35" s="1"/>
  <c r="GF88" i="35"/>
  <c r="GF33" i="35" s="1"/>
  <c r="GF89" i="35"/>
  <c r="GF34" i="35" s="1"/>
  <c r="GF93" i="35"/>
  <c r="GF38" i="35" s="1"/>
  <c r="GF97" i="35"/>
  <c r="GF42" i="35" s="1"/>
  <c r="GF87" i="35"/>
  <c r="GF95" i="35"/>
  <c r="GF40" i="35" s="1"/>
  <c r="GF91" i="35"/>
  <c r="GF36" i="35" s="1"/>
  <c r="GE143" i="35"/>
  <c r="GE191" i="35"/>
  <c r="GF556" i="35"/>
  <c r="GF563" i="35" s="1"/>
  <c r="GF570" i="35" s="1"/>
  <c r="GF555" i="35"/>
  <c r="GF562" i="35" s="1"/>
  <c r="GF569" i="35" s="1"/>
  <c r="GF554" i="35"/>
  <c r="GF561" i="35" s="1"/>
  <c r="GF568" i="35" s="1"/>
  <c r="GF553" i="35"/>
  <c r="GF560" i="35" s="1"/>
  <c r="GF567" i="35" s="1"/>
  <c r="GF552" i="35"/>
  <c r="GF559" i="35" s="1"/>
  <c r="GF566" i="35" s="1"/>
  <c r="GF551" i="35"/>
  <c r="GF558" i="35" s="1"/>
  <c r="GF565" i="35" s="1"/>
  <c r="GF475" i="35"/>
  <c r="GF448" i="35"/>
  <c r="GF451" i="35" s="1"/>
  <c r="GF452" i="35" s="1"/>
  <c r="GF441" i="35" s="1"/>
  <c r="GF375" i="35"/>
  <c r="GF377" i="35" s="1"/>
  <c r="GF378" i="35" s="1"/>
  <c r="GF339" i="35" s="1"/>
  <c r="GF360" i="35"/>
  <c r="GF363" i="35" s="1"/>
  <c r="GF364" i="35" s="1"/>
  <c r="GF337" i="35" s="1"/>
  <c r="GF382" i="35"/>
  <c r="GF385" i="35" s="1"/>
  <c r="GF386" i="35" s="1"/>
  <c r="GF62" i="35" s="1"/>
  <c r="GF397" i="35"/>
  <c r="GF414" i="35"/>
  <c r="GF417" i="35" s="1"/>
  <c r="GF344" i="35"/>
  <c r="GF347" i="35" s="1"/>
  <c r="GF348" i="35" s="1"/>
  <c r="GF335" i="35" s="1"/>
  <c r="GF328" i="35"/>
  <c r="GF330" i="35" s="1"/>
  <c r="GF331" i="35" s="1"/>
  <c r="GF283" i="35" s="1"/>
  <c r="GF304" i="35"/>
  <c r="GF307" i="35" s="1"/>
  <c r="GF308" i="35" s="1"/>
  <c r="GF280" i="35" s="1"/>
  <c r="GF312" i="35"/>
  <c r="GF314" i="35" s="1"/>
  <c r="GF316" i="35" s="1"/>
  <c r="GF281" i="35" s="1"/>
  <c r="GF266" i="35"/>
  <c r="GF270" i="35" s="1"/>
  <c r="GF368" i="35"/>
  <c r="GF370" i="35" s="1"/>
  <c r="GF371" i="35" s="1"/>
  <c r="GF338" i="35" s="1"/>
  <c r="GF320" i="35"/>
  <c r="GF322" i="35" s="1"/>
  <c r="GF324" i="35" s="1"/>
  <c r="GF282" i="35" s="1"/>
  <c r="GF257" i="35"/>
  <c r="GF259" i="35" s="1"/>
  <c r="GF260" i="35" s="1"/>
  <c r="GF54" i="35" s="1"/>
  <c r="GF296" i="35"/>
  <c r="GF299" i="35" s="1"/>
  <c r="GF300" i="35" s="1"/>
  <c r="GF279" i="35" s="1"/>
  <c r="GF288" i="35"/>
  <c r="GF291" i="35" s="1"/>
  <c r="GF292" i="35" s="1"/>
  <c r="GF278" i="35" s="1"/>
  <c r="GF249" i="35"/>
  <c r="GF252" i="35" s="1"/>
  <c r="GF352" i="35"/>
  <c r="GF355" i="35" s="1"/>
  <c r="GF356" i="35" s="1"/>
  <c r="GF336" i="35" s="1"/>
  <c r="GF139" i="35"/>
  <c r="GF185" i="35"/>
  <c r="GF134" i="35"/>
  <c r="GF137" i="35" s="1"/>
  <c r="GF492" i="35"/>
  <c r="GE405" i="35"/>
  <c r="GE406" i="35" s="1"/>
  <c r="GE391" i="35" s="1"/>
  <c r="GE98" i="35"/>
  <c r="GE32" i="35"/>
  <c r="GE43" i="35" s="1"/>
  <c r="GE17" i="35" s="1"/>
  <c r="GG175" i="35"/>
  <c r="GH7" i="35"/>
  <c r="GG8" i="35"/>
  <c r="GG5" i="35"/>
  <c r="GG6" i="35" s="1"/>
  <c r="GG4" i="35"/>
  <c r="GG9" i="35"/>
  <c r="GG211" i="35" s="1"/>
  <c r="GG30" i="35"/>
  <c r="GC461" i="35"/>
  <c r="GC462" i="35" s="1"/>
  <c r="GC443" i="35" s="1"/>
  <c r="GC444" i="35" s="1"/>
  <c r="GC65" i="35" s="1"/>
  <c r="GC251" i="35"/>
  <c r="GF522" i="35"/>
  <c r="GF237" i="35"/>
  <c r="GF242" i="35" s="1"/>
  <c r="GF189" i="35"/>
  <c r="GF244" i="35"/>
  <c r="GF187" i="35"/>
  <c r="GE478" i="35"/>
  <c r="GE510" i="35"/>
  <c r="GE511" i="35" s="1"/>
  <c r="GE470" i="35" s="1"/>
  <c r="GE505" i="35"/>
  <c r="GE506" i="35" s="1"/>
  <c r="GE469" i="35" s="1"/>
  <c r="GF416" i="35"/>
  <c r="GE284" i="35"/>
  <c r="GE60" i="35" s="1"/>
  <c r="GE571" i="35"/>
  <c r="GE69" i="35" s="1"/>
  <c r="GG416" i="35" l="1"/>
  <c r="GG128" i="35"/>
  <c r="GG130" i="35" s="1"/>
  <c r="GE205" i="35"/>
  <c r="GE203" i="35"/>
  <c r="GE204" i="35" s="1"/>
  <c r="GE208" i="35" s="1"/>
  <c r="GE209" i="35" s="1"/>
  <c r="GE210" i="35" s="1"/>
  <c r="GE212" i="35" s="1"/>
  <c r="GE177" i="35" s="1"/>
  <c r="GE521" i="35"/>
  <c r="GE524" i="35" s="1"/>
  <c r="GK526" i="35" s="1"/>
  <c r="GK68" i="35" s="1"/>
  <c r="GD251" i="35"/>
  <c r="GD253" i="35" s="1"/>
  <c r="GD53" i="35" s="1"/>
  <c r="GD487" i="35"/>
  <c r="GD467" i="35" s="1"/>
  <c r="GD444" i="35"/>
  <c r="GD65" i="35" s="1"/>
  <c r="GD480" i="35"/>
  <c r="GD466" i="35" s="1"/>
  <c r="GC471" i="35"/>
  <c r="GC66" i="35" s="1"/>
  <c r="GD51" i="35"/>
  <c r="GE456" i="35"/>
  <c r="GE457" i="35" s="1"/>
  <c r="GE442" i="35" s="1"/>
  <c r="GE144" i="35"/>
  <c r="GE145" i="35" s="1"/>
  <c r="GE243" i="35"/>
  <c r="GE245" i="35" s="1"/>
  <c r="GE178" i="35" s="1"/>
  <c r="GE147" i="35"/>
  <c r="GE461" i="35" s="1"/>
  <c r="GE462" i="35" s="1"/>
  <c r="GE443" i="35" s="1"/>
  <c r="GE479" i="35"/>
  <c r="GE485" i="35" s="1"/>
  <c r="GF141" i="35"/>
  <c r="GF143" i="35"/>
  <c r="GF98" i="35"/>
  <c r="GF32" i="35"/>
  <c r="GF43" i="35" s="1"/>
  <c r="GF17" i="35" s="1"/>
  <c r="GC268" i="35"/>
  <c r="GC271" i="35" s="1"/>
  <c r="GC55" i="35" s="1"/>
  <c r="GC253" i="35"/>
  <c r="GC53" i="35" s="1"/>
  <c r="GF284" i="35"/>
  <c r="GF60" i="35" s="1"/>
  <c r="GF510" i="35"/>
  <c r="GF511" i="35" s="1"/>
  <c r="GF470" i="35" s="1"/>
  <c r="GF478" i="35"/>
  <c r="GF505" i="35"/>
  <c r="GF506" i="35" s="1"/>
  <c r="GF469" i="35" s="1"/>
  <c r="GF571" i="35"/>
  <c r="GF69" i="35" s="1"/>
  <c r="GG554" i="35"/>
  <c r="GG561" i="35" s="1"/>
  <c r="GG568" i="35" s="1"/>
  <c r="GG553" i="35"/>
  <c r="GG560" i="35" s="1"/>
  <c r="GG567" i="35" s="1"/>
  <c r="GG555" i="35"/>
  <c r="GG562" i="35" s="1"/>
  <c r="GG569" i="35" s="1"/>
  <c r="GG551" i="35"/>
  <c r="GG558" i="35" s="1"/>
  <c r="GG565" i="35" s="1"/>
  <c r="GG552" i="35"/>
  <c r="GG559" i="35" s="1"/>
  <c r="GG566" i="35" s="1"/>
  <c r="GG556" i="35"/>
  <c r="GG563" i="35" s="1"/>
  <c r="GG570" i="35" s="1"/>
  <c r="GG475" i="35"/>
  <c r="GG448" i="35"/>
  <c r="GG451" i="35" s="1"/>
  <c r="GG452" i="35" s="1"/>
  <c r="GG441" i="35" s="1"/>
  <c r="GG360" i="35"/>
  <c r="GG363" i="35" s="1"/>
  <c r="GG364" i="35" s="1"/>
  <c r="GG337" i="35" s="1"/>
  <c r="GG382" i="35"/>
  <c r="GG385" i="35" s="1"/>
  <c r="GG386" i="35" s="1"/>
  <c r="GG62" i="35" s="1"/>
  <c r="GG397" i="35"/>
  <c r="GG368" i="35"/>
  <c r="GG370" i="35" s="1"/>
  <c r="GG371" i="35" s="1"/>
  <c r="GG338" i="35" s="1"/>
  <c r="GG414" i="35"/>
  <c r="GG417" i="35" s="1"/>
  <c r="GG352" i="35"/>
  <c r="GG355" i="35" s="1"/>
  <c r="GG356" i="35" s="1"/>
  <c r="GG336" i="35" s="1"/>
  <c r="GG320" i="35"/>
  <c r="GG322" i="35" s="1"/>
  <c r="GG324" i="35" s="1"/>
  <c r="GG282" i="35" s="1"/>
  <c r="GG328" i="35"/>
  <c r="GG330" i="35" s="1"/>
  <c r="GG331" i="35" s="1"/>
  <c r="GG283" i="35" s="1"/>
  <c r="GG312" i="35"/>
  <c r="GG314" i="35" s="1"/>
  <c r="GG316" i="35" s="1"/>
  <c r="GG281" i="35" s="1"/>
  <c r="GG304" i="35"/>
  <c r="GG307" i="35" s="1"/>
  <c r="GG308" i="35" s="1"/>
  <c r="GG280" i="35" s="1"/>
  <c r="GG375" i="35"/>
  <c r="GG377" i="35" s="1"/>
  <c r="GG378" i="35" s="1"/>
  <c r="GG339" i="35" s="1"/>
  <c r="GG344" i="35"/>
  <c r="GG347" i="35" s="1"/>
  <c r="GG348" i="35" s="1"/>
  <c r="GG335" i="35" s="1"/>
  <c r="GG257" i="35"/>
  <c r="GG259" i="35" s="1"/>
  <c r="GG260" i="35" s="1"/>
  <c r="GG54" i="35" s="1"/>
  <c r="GG296" i="35"/>
  <c r="GG299" i="35" s="1"/>
  <c r="GG300" i="35" s="1"/>
  <c r="GG279" i="35" s="1"/>
  <c r="GG288" i="35"/>
  <c r="GG291" i="35" s="1"/>
  <c r="GG292" i="35" s="1"/>
  <c r="GG278" i="35" s="1"/>
  <c r="GG249" i="35"/>
  <c r="GG252" i="35" s="1"/>
  <c r="GG266" i="35"/>
  <c r="GG270" i="35" s="1"/>
  <c r="GG185" i="35"/>
  <c r="GG139" i="35"/>
  <c r="GG134" i="35"/>
  <c r="GG137" i="35" s="1"/>
  <c r="GG492" i="35"/>
  <c r="GG115" i="35"/>
  <c r="GG96" i="35"/>
  <c r="GG41" i="35" s="1"/>
  <c r="GG94" i="35"/>
  <c r="GG39" i="35" s="1"/>
  <c r="GG92" i="35"/>
  <c r="GG37" i="35" s="1"/>
  <c r="GG90" i="35"/>
  <c r="GG35" i="35" s="1"/>
  <c r="GG88" i="35"/>
  <c r="GG33" i="35" s="1"/>
  <c r="GG87" i="35"/>
  <c r="GG89" i="35"/>
  <c r="GG34" i="35" s="1"/>
  <c r="GG93" i="35"/>
  <c r="GG38" i="35" s="1"/>
  <c r="GG97" i="35"/>
  <c r="GG42" i="35" s="1"/>
  <c r="GG95" i="35"/>
  <c r="GG40" i="35" s="1"/>
  <c r="GG91" i="35"/>
  <c r="GG36" i="35" s="1"/>
  <c r="GE486" i="35"/>
  <c r="GE493" i="35"/>
  <c r="GE494" i="35" s="1"/>
  <c r="GE468" i="35" s="1"/>
  <c r="GG522" i="35"/>
  <c r="GG187" i="35"/>
  <c r="GG237" i="35"/>
  <c r="GG242" i="35" s="1"/>
  <c r="GG244" i="35"/>
  <c r="GG189" i="35"/>
  <c r="GF340" i="35"/>
  <c r="GF61" i="35" s="1"/>
  <c r="GF191" i="35"/>
  <c r="GH175" i="35"/>
  <c r="GI7" i="35"/>
  <c r="GH4" i="35"/>
  <c r="GH9" i="35"/>
  <c r="GH211" i="35" s="1"/>
  <c r="GH8" i="35"/>
  <c r="GH30" i="35"/>
  <c r="GH5" i="35"/>
  <c r="GH6" i="35" s="1"/>
  <c r="GH128" i="35" s="1"/>
  <c r="GH130" i="35" s="1"/>
  <c r="GH131" i="35" s="1"/>
  <c r="GH132" i="35" s="1"/>
  <c r="GF405" i="35"/>
  <c r="GF406" i="35" s="1"/>
  <c r="GF391" i="35" s="1"/>
  <c r="GG131" i="35" l="1"/>
  <c r="GG132" i="35" s="1"/>
  <c r="GG143" i="35" s="1"/>
  <c r="GF205" i="35"/>
  <c r="GF203" i="35"/>
  <c r="GF204" i="35" s="1"/>
  <c r="GF208" i="35" s="1"/>
  <c r="GF209" i="35" s="1"/>
  <c r="GF210" i="35" s="1"/>
  <c r="GF212" i="35" s="1"/>
  <c r="GF177" i="35" s="1"/>
  <c r="GF521" i="35"/>
  <c r="GF524" i="35" s="1"/>
  <c r="GL526" i="35" s="1"/>
  <c r="GL68" i="35" s="1"/>
  <c r="GD471" i="35"/>
  <c r="GD66" i="35" s="1"/>
  <c r="GE444" i="35"/>
  <c r="GE65" i="35" s="1"/>
  <c r="GG340" i="35"/>
  <c r="GG61" i="35" s="1"/>
  <c r="GD268" i="35"/>
  <c r="GD271" i="35" s="1"/>
  <c r="GD55" i="35" s="1"/>
  <c r="GF479" i="35"/>
  <c r="GF485" i="35" s="1"/>
  <c r="GF456" i="35"/>
  <c r="GF457" i="35" s="1"/>
  <c r="GF442" i="35" s="1"/>
  <c r="GF243" i="35"/>
  <c r="GF245" i="35" s="1"/>
  <c r="GF178" i="35" s="1"/>
  <c r="GE480" i="35"/>
  <c r="GE466" i="35" s="1"/>
  <c r="GE487" i="35"/>
  <c r="GE467" i="35" s="1"/>
  <c r="GE251" i="35"/>
  <c r="GE268" i="35" s="1"/>
  <c r="GE271" i="35" s="1"/>
  <c r="GE55" i="35" s="1"/>
  <c r="GF144" i="35"/>
  <c r="GF145" i="35" s="1"/>
  <c r="GF147" i="35"/>
  <c r="GF461" i="35" s="1"/>
  <c r="GF462" i="35" s="1"/>
  <c r="GF443" i="35" s="1"/>
  <c r="GG191" i="35"/>
  <c r="GH554" i="35"/>
  <c r="GH561" i="35" s="1"/>
  <c r="GH568" i="35" s="1"/>
  <c r="GH555" i="35"/>
  <c r="GH562" i="35" s="1"/>
  <c r="GH569" i="35" s="1"/>
  <c r="GH553" i="35"/>
  <c r="GH560" i="35" s="1"/>
  <c r="GH567" i="35" s="1"/>
  <c r="GH556" i="35"/>
  <c r="GH563" i="35" s="1"/>
  <c r="GH570" i="35" s="1"/>
  <c r="GH552" i="35"/>
  <c r="GH559" i="35" s="1"/>
  <c r="GH566" i="35" s="1"/>
  <c r="GH551" i="35"/>
  <c r="GH558" i="35" s="1"/>
  <c r="GH565" i="35" s="1"/>
  <c r="GH475" i="35"/>
  <c r="GH448" i="35"/>
  <c r="GH451" i="35" s="1"/>
  <c r="GH452" i="35" s="1"/>
  <c r="GH441" i="35" s="1"/>
  <c r="GH368" i="35"/>
  <c r="GH370" i="35" s="1"/>
  <c r="GH371" i="35" s="1"/>
  <c r="GH338" i="35" s="1"/>
  <c r="GH382" i="35"/>
  <c r="GH385" i="35" s="1"/>
  <c r="GH386" i="35" s="1"/>
  <c r="GH62" i="35" s="1"/>
  <c r="GH397" i="35"/>
  <c r="GH360" i="35"/>
  <c r="GH363" i="35" s="1"/>
  <c r="GH364" i="35" s="1"/>
  <c r="GH337" i="35" s="1"/>
  <c r="GH414" i="35"/>
  <c r="GH417" i="35" s="1"/>
  <c r="GH352" i="35"/>
  <c r="GH355" i="35" s="1"/>
  <c r="GH356" i="35" s="1"/>
  <c r="GH336" i="35" s="1"/>
  <c r="GH344" i="35"/>
  <c r="GH347" i="35" s="1"/>
  <c r="GH348" i="35" s="1"/>
  <c r="GH335" i="35" s="1"/>
  <c r="GH375" i="35"/>
  <c r="GH377" i="35" s="1"/>
  <c r="GH378" i="35" s="1"/>
  <c r="GH339" i="35" s="1"/>
  <c r="GH320" i="35"/>
  <c r="GH322" i="35" s="1"/>
  <c r="GH324" i="35" s="1"/>
  <c r="GH282" i="35" s="1"/>
  <c r="GH328" i="35"/>
  <c r="GH330" i="35" s="1"/>
  <c r="GH331" i="35" s="1"/>
  <c r="GH283" i="35" s="1"/>
  <c r="GH257" i="35"/>
  <c r="GH259" i="35" s="1"/>
  <c r="GH260" i="35" s="1"/>
  <c r="GH54" i="35" s="1"/>
  <c r="GH296" i="35"/>
  <c r="GH299" i="35" s="1"/>
  <c r="GH300" i="35" s="1"/>
  <c r="GH279" i="35" s="1"/>
  <c r="GH288" i="35"/>
  <c r="GH291" i="35" s="1"/>
  <c r="GH292" i="35" s="1"/>
  <c r="GH278" i="35" s="1"/>
  <c r="GH249" i="35"/>
  <c r="GH252" i="35" s="1"/>
  <c r="GH266" i="35"/>
  <c r="GH270" i="35" s="1"/>
  <c r="GH312" i="35"/>
  <c r="GH314" i="35" s="1"/>
  <c r="GH316" i="35" s="1"/>
  <c r="GH281" i="35" s="1"/>
  <c r="GH304" i="35"/>
  <c r="GH307" i="35" s="1"/>
  <c r="GH308" i="35" s="1"/>
  <c r="GH280" i="35" s="1"/>
  <c r="GH185" i="35"/>
  <c r="GH134" i="35"/>
  <c r="GH137" i="35" s="1"/>
  <c r="GH139" i="35"/>
  <c r="GH492" i="35"/>
  <c r="GH416" i="35"/>
  <c r="GG571" i="35"/>
  <c r="GG69" i="35" s="1"/>
  <c r="GI175" i="35"/>
  <c r="GI9" i="35"/>
  <c r="GI211" i="35" s="1"/>
  <c r="GJ7" i="35"/>
  <c r="GI4" i="35"/>
  <c r="GI8" i="35"/>
  <c r="GI30" i="35"/>
  <c r="GI5" i="35"/>
  <c r="GI6" i="35" s="1"/>
  <c r="GG141" i="35"/>
  <c r="GE515" i="35"/>
  <c r="GE517" i="35" s="1"/>
  <c r="GE67" i="35" s="1"/>
  <c r="GE51" i="35"/>
  <c r="GG405" i="35"/>
  <c r="GG406" i="35" s="1"/>
  <c r="GG391" i="35" s="1"/>
  <c r="GF493" i="35"/>
  <c r="GF494" i="35" s="1"/>
  <c r="GF468" i="35" s="1"/>
  <c r="GF486" i="35"/>
  <c r="GH522" i="35"/>
  <c r="GH237" i="35"/>
  <c r="GH242" i="35" s="1"/>
  <c r="GH244" i="35"/>
  <c r="GH187" i="35"/>
  <c r="GH189" i="35"/>
  <c r="GG98" i="35"/>
  <c r="GG32" i="35"/>
  <c r="GG43" i="35" s="1"/>
  <c r="GG17" i="35" s="1"/>
  <c r="GH96" i="35"/>
  <c r="GH41" i="35" s="1"/>
  <c r="GH94" i="35"/>
  <c r="GH39" i="35" s="1"/>
  <c r="GH92" i="35"/>
  <c r="GH37" i="35" s="1"/>
  <c r="GH90" i="35"/>
  <c r="GH35" i="35" s="1"/>
  <c r="GH88" i="35"/>
  <c r="GH33" i="35" s="1"/>
  <c r="GH115" i="35"/>
  <c r="GH93" i="35"/>
  <c r="GH38" i="35" s="1"/>
  <c r="GH97" i="35"/>
  <c r="GH42" i="35" s="1"/>
  <c r="GH95" i="35"/>
  <c r="GH40" i="35" s="1"/>
  <c r="GH89" i="35"/>
  <c r="GH34" i="35" s="1"/>
  <c r="GH87" i="35"/>
  <c r="GH91" i="35"/>
  <c r="GH36" i="35" s="1"/>
  <c r="GG284" i="35"/>
  <c r="GG60" i="35" s="1"/>
  <c r="GG510" i="35"/>
  <c r="GG511" i="35" s="1"/>
  <c r="GG470" i="35" s="1"/>
  <c r="GG478" i="35"/>
  <c r="GG505" i="35"/>
  <c r="GG506" i="35" s="1"/>
  <c r="GG469" i="35" s="1"/>
  <c r="GI416" i="35" l="1"/>
  <c r="GI128" i="35"/>
  <c r="GI130" i="35" s="1"/>
  <c r="GG205" i="35"/>
  <c r="GG203" i="35"/>
  <c r="GG204" i="35" s="1"/>
  <c r="GG208" i="35" s="1"/>
  <c r="GG209" i="35" s="1"/>
  <c r="GG210" i="35" s="1"/>
  <c r="GG212" i="35" s="1"/>
  <c r="GG177" i="35" s="1"/>
  <c r="GF444" i="35"/>
  <c r="GF65" i="35" s="1"/>
  <c r="GH340" i="35"/>
  <c r="GH61" i="35" s="1"/>
  <c r="GH284" i="35"/>
  <c r="GH60" i="35" s="1"/>
  <c r="GE253" i="35"/>
  <c r="GE53" i="35" s="1"/>
  <c r="GF480" i="35"/>
  <c r="GF466" i="35" s="1"/>
  <c r="GF487" i="35"/>
  <c r="GF467" i="35" s="1"/>
  <c r="GE471" i="35"/>
  <c r="GE66" i="35" s="1"/>
  <c r="GF251" i="35"/>
  <c r="GF253" i="35" s="1"/>
  <c r="GF53" i="35" s="1"/>
  <c r="GF51" i="35"/>
  <c r="GF515" i="35"/>
  <c r="GF517" i="35" s="1"/>
  <c r="GF67" i="35" s="1"/>
  <c r="GH141" i="35"/>
  <c r="GH405" i="35"/>
  <c r="GH406" i="35" s="1"/>
  <c r="GH391" i="35" s="1"/>
  <c r="GH191" i="35"/>
  <c r="GI96" i="35"/>
  <c r="GI41" i="35" s="1"/>
  <c r="GI94" i="35"/>
  <c r="GI39" i="35" s="1"/>
  <c r="GI92" i="35"/>
  <c r="GI37" i="35" s="1"/>
  <c r="GI90" i="35"/>
  <c r="GI35" i="35" s="1"/>
  <c r="GI88" i="35"/>
  <c r="GI33" i="35" s="1"/>
  <c r="GI91" i="35"/>
  <c r="GI36" i="35" s="1"/>
  <c r="GI93" i="35"/>
  <c r="GI38" i="35" s="1"/>
  <c r="GI97" i="35"/>
  <c r="GI42" i="35" s="1"/>
  <c r="GI87" i="35"/>
  <c r="GI95" i="35"/>
  <c r="GI40" i="35" s="1"/>
  <c r="GI89" i="35"/>
  <c r="GI34" i="35" s="1"/>
  <c r="GI115" i="35"/>
  <c r="GG521" i="35"/>
  <c r="GG524" i="35" s="1"/>
  <c r="GM526" i="35" s="1"/>
  <c r="GM68" i="35" s="1"/>
  <c r="GG479" i="35"/>
  <c r="GG485" i="35" s="1"/>
  <c r="GG456" i="35"/>
  <c r="GG457" i="35" s="1"/>
  <c r="GG442" i="35" s="1"/>
  <c r="GG243" i="35"/>
  <c r="GG245" i="35" s="1"/>
  <c r="GG178" i="35" s="1"/>
  <c r="GG147" i="35"/>
  <c r="GG144" i="35"/>
  <c r="GG145" i="35" s="1"/>
  <c r="GH143" i="35"/>
  <c r="GJ175" i="35"/>
  <c r="GJ8" i="35"/>
  <c r="GJ9" i="35"/>
  <c r="GJ211" i="35" s="1"/>
  <c r="GK7" i="35"/>
  <c r="GJ4" i="35"/>
  <c r="GJ5" i="35"/>
  <c r="GJ6" i="35" s="1"/>
  <c r="GJ30" i="35"/>
  <c r="GI522" i="35"/>
  <c r="GI237" i="35"/>
  <c r="GI242" i="35" s="1"/>
  <c r="GI244" i="35"/>
  <c r="GI189" i="35"/>
  <c r="GI187" i="35"/>
  <c r="GH505" i="35"/>
  <c r="GH506" i="35" s="1"/>
  <c r="GH469" i="35" s="1"/>
  <c r="GH478" i="35"/>
  <c r="GH510" i="35"/>
  <c r="GH511" i="35" s="1"/>
  <c r="GH470" i="35" s="1"/>
  <c r="GH571" i="35"/>
  <c r="GH69" i="35" s="1"/>
  <c r="GI552" i="35"/>
  <c r="GI559" i="35" s="1"/>
  <c r="GI566" i="35" s="1"/>
  <c r="GI556" i="35"/>
  <c r="GI563" i="35" s="1"/>
  <c r="GI570" i="35" s="1"/>
  <c r="GI553" i="35"/>
  <c r="GI560" i="35" s="1"/>
  <c r="GI567" i="35" s="1"/>
  <c r="GI554" i="35"/>
  <c r="GI561" i="35" s="1"/>
  <c r="GI568" i="35" s="1"/>
  <c r="GI555" i="35"/>
  <c r="GI562" i="35" s="1"/>
  <c r="GI569" i="35" s="1"/>
  <c r="GI551" i="35"/>
  <c r="GI558" i="35" s="1"/>
  <c r="GI565" i="35" s="1"/>
  <c r="GI475" i="35"/>
  <c r="GI448" i="35"/>
  <c r="GI451" i="35" s="1"/>
  <c r="GI452" i="35" s="1"/>
  <c r="GI441" i="35" s="1"/>
  <c r="GI368" i="35"/>
  <c r="GI370" i="35" s="1"/>
  <c r="GI371" i="35" s="1"/>
  <c r="GI338" i="35" s="1"/>
  <c r="GI382" i="35"/>
  <c r="GI385" i="35" s="1"/>
  <c r="GI386" i="35" s="1"/>
  <c r="GI62" i="35" s="1"/>
  <c r="GI397" i="35"/>
  <c r="GI360" i="35"/>
  <c r="GI363" i="35" s="1"/>
  <c r="GI364" i="35" s="1"/>
  <c r="GI337" i="35" s="1"/>
  <c r="GI328" i="35"/>
  <c r="GI330" i="35" s="1"/>
  <c r="GI331" i="35" s="1"/>
  <c r="GI283" i="35" s="1"/>
  <c r="GI344" i="35"/>
  <c r="GI347" i="35" s="1"/>
  <c r="GI348" i="35" s="1"/>
  <c r="GI335" i="35" s="1"/>
  <c r="GI320" i="35"/>
  <c r="GI322" i="35" s="1"/>
  <c r="GI324" i="35" s="1"/>
  <c r="GI282" i="35" s="1"/>
  <c r="GI304" i="35"/>
  <c r="GI307" i="35" s="1"/>
  <c r="GI308" i="35" s="1"/>
  <c r="GI280" i="35" s="1"/>
  <c r="GI414" i="35"/>
  <c r="GI417" i="35" s="1"/>
  <c r="GI375" i="35"/>
  <c r="GI377" i="35" s="1"/>
  <c r="GI378" i="35" s="1"/>
  <c r="GI339" i="35" s="1"/>
  <c r="GI352" i="35"/>
  <c r="GI355" i="35" s="1"/>
  <c r="GI356" i="35" s="1"/>
  <c r="GI336" i="35" s="1"/>
  <c r="GI296" i="35"/>
  <c r="GI299" i="35" s="1"/>
  <c r="GI300" i="35" s="1"/>
  <c r="GI279" i="35" s="1"/>
  <c r="GI288" i="35"/>
  <c r="GI291" i="35" s="1"/>
  <c r="GI292" i="35" s="1"/>
  <c r="GI278" i="35" s="1"/>
  <c r="GI249" i="35"/>
  <c r="GI252" i="35" s="1"/>
  <c r="GI266" i="35"/>
  <c r="GI270" i="35" s="1"/>
  <c r="GI257" i="35"/>
  <c r="GI259" i="35" s="1"/>
  <c r="GI260" i="35" s="1"/>
  <c r="GI54" i="35" s="1"/>
  <c r="GI139" i="35"/>
  <c r="GI312" i="35"/>
  <c r="GI314" i="35" s="1"/>
  <c r="GI316" i="35" s="1"/>
  <c r="GI281" i="35" s="1"/>
  <c r="GI185" i="35"/>
  <c r="GI134" i="35"/>
  <c r="GI137" i="35" s="1"/>
  <c r="GI492" i="35"/>
  <c r="GH98" i="35"/>
  <c r="GH32" i="35"/>
  <c r="GH43" i="35" s="1"/>
  <c r="GH17" i="35" s="1"/>
  <c r="GG493" i="35"/>
  <c r="GG494" i="35" s="1"/>
  <c r="GG468" i="35" s="1"/>
  <c r="GG486" i="35"/>
  <c r="GJ416" i="35" l="1"/>
  <c r="GJ128" i="35"/>
  <c r="GJ130" i="35" s="1"/>
  <c r="GI131" i="35"/>
  <c r="GI132" i="35" s="1"/>
  <c r="GI143" i="35" s="1"/>
  <c r="GH205" i="35"/>
  <c r="GH203" i="35"/>
  <c r="GH204" i="35" s="1"/>
  <c r="GH208" i="35" s="1"/>
  <c r="GH209" i="35" s="1"/>
  <c r="GH210" i="35" s="1"/>
  <c r="GH212" i="35" s="1"/>
  <c r="GH177" i="35" s="1"/>
  <c r="GH147" i="35"/>
  <c r="GH251" i="35" s="1"/>
  <c r="GF471" i="35"/>
  <c r="GF66" i="35" s="1"/>
  <c r="GF268" i="35"/>
  <c r="GF271" i="35" s="1"/>
  <c r="GF55" i="35" s="1"/>
  <c r="GH479" i="35"/>
  <c r="GH485" i="35" s="1"/>
  <c r="GH521" i="35"/>
  <c r="GH524" i="35" s="1"/>
  <c r="GN526" i="35" s="1"/>
  <c r="GN68" i="35" s="1"/>
  <c r="GG480" i="35"/>
  <c r="GG466" i="35" s="1"/>
  <c r="GH456" i="35"/>
  <c r="GH457" i="35" s="1"/>
  <c r="GH442" i="35" s="1"/>
  <c r="GH243" i="35"/>
  <c r="GH245" i="35" s="1"/>
  <c r="GH178" i="35" s="1"/>
  <c r="GH144" i="35"/>
  <c r="GH145" i="35" s="1"/>
  <c r="GG515" i="35"/>
  <c r="GG517" i="35" s="1"/>
  <c r="GG67" i="35" s="1"/>
  <c r="GG51" i="35"/>
  <c r="GI141" i="35"/>
  <c r="GG487" i="35"/>
  <c r="GG467" i="35" s="1"/>
  <c r="GI505" i="35"/>
  <c r="GI506" i="35" s="1"/>
  <c r="GI469" i="35" s="1"/>
  <c r="GI510" i="35"/>
  <c r="GI511" i="35" s="1"/>
  <c r="GI470" i="35" s="1"/>
  <c r="GI478" i="35"/>
  <c r="GJ555" i="35"/>
  <c r="GJ562" i="35" s="1"/>
  <c r="GJ569" i="35" s="1"/>
  <c r="GJ556" i="35"/>
  <c r="GJ563" i="35" s="1"/>
  <c r="GJ570" i="35" s="1"/>
  <c r="GJ553" i="35"/>
  <c r="GJ560" i="35" s="1"/>
  <c r="GJ567" i="35" s="1"/>
  <c r="GJ554" i="35"/>
  <c r="GJ561" i="35" s="1"/>
  <c r="GJ568" i="35" s="1"/>
  <c r="GJ551" i="35"/>
  <c r="GJ558" i="35" s="1"/>
  <c r="GJ565" i="35" s="1"/>
  <c r="GJ552" i="35"/>
  <c r="GJ559" i="35" s="1"/>
  <c r="GJ566" i="35" s="1"/>
  <c r="GJ475" i="35"/>
  <c r="GJ448" i="35"/>
  <c r="GJ451" i="35" s="1"/>
  <c r="GJ452" i="35" s="1"/>
  <c r="GJ441" i="35" s="1"/>
  <c r="GJ397" i="35"/>
  <c r="GJ352" i="35"/>
  <c r="GJ355" i="35" s="1"/>
  <c r="GJ356" i="35" s="1"/>
  <c r="GJ336" i="35" s="1"/>
  <c r="GJ382" i="35"/>
  <c r="GJ385" i="35" s="1"/>
  <c r="GJ386" i="35" s="1"/>
  <c r="GJ62" i="35" s="1"/>
  <c r="GJ368" i="35"/>
  <c r="GJ370" i="35" s="1"/>
  <c r="GJ371" i="35" s="1"/>
  <c r="GJ338" i="35" s="1"/>
  <c r="GJ414" i="35"/>
  <c r="GJ417" i="35" s="1"/>
  <c r="GJ328" i="35"/>
  <c r="GJ330" i="35" s="1"/>
  <c r="GJ331" i="35" s="1"/>
  <c r="GJ283" i="35" s="1"/>
  <c r="GJ344" i="35"/>
  <c r="GJ347" i="35" s="1"/>
  <c r="GJ348" i="35" s="1"/>
  <c r="GJ335" i="35" s="1"/>
  <c r="GJ304" i="35"/>
  <c r="GJ307" i="35" s="1"/>
  <c r="GJ308" i="35" s="1"/>
  <c r="GJ280" i="35" s="1"/>
  <c r="GJ320" i="35"/>
  <c r="GJ322" i="35" s="1"/>
  <c r="GJ324" i="35" s="1"/>
  <c r="GJ282" i="35" s="1"/>
  <c r="GJ296" i="35"/>
  <c r="GJ299" i="35" s="1"/>
  <c r="GJ300" i="35" s="1"/>
  <c r="GJ279" i="35" s="1"/>
  <c r="GJ360" i="35"/>
  <c r="GJ363" i="35" s="1"/>
  <c r="GJ364" i="35" s="1"/>
  <c r="GJ337" i="35" s="1"/>
  <c r="GJ375" i="35"/>
  <c r="GJ377" i="35" s="1"/>
  <c r="GJ378" i="35" s="1"/>
  <c r="GJ339" i="35" s="1"/>
  <c r="GJ312" i="35"/>
  <c r="GJ314" i="35" s="1"/>
  <c r="GJ316" i="35" s="1"/>
  <c r="GJ281" i="35" s="1"/>
  <c r="GJ288" i="35"/>
  <c r="GJ291" i="35" s="1"/>
  <c r="GJ292" i="35" s="1"/>
  <c r="GJ278" i="35" s="1"/>
  <c r="GJ249" i="35"/>
  <c r="GJ252" i="35" s="1"/>
  <c r="GJ139" i="35"/>
  <c r="GJ257" i="35"/>
  <c r="GJ259" i="35" s="1"/>
  <c r="GJ260" i="35" s="1"/>
  <c r="GJ54" i="35" s="1"/>
  <c r="GJ185" i="35"/>
  <c r="GJ134" i="35"/>
  <c r="GJ137" i="35" s="1"/>
  <c r="GJ266" i="35"/>
  <c r="GJ270" i="35" s="1"/>
  <c r="GJ492" i="35"/>
  <c r="GI571" i="35"/>
  <c r="GI69" i="35" s="1"/>
  <c r="GJ96" i="35"/>
  <c r="GJ41" i="35" s="1"/>
  <c r="GJ94" i="35"/>
  <c r="GJ39" i="35" s="1"/>
  <c r="GJ92" i="35"/>
  <c r="GJ37" i="35" s="1"/>
  <c r="GJ90" i="35"/>
  <c r="GJ35" i="35" s="1"/>
  <c r="GJ88" i="35"/>
  <c r="GJ33" i="35" s="1"/>
  <c r="GJ97" i="35"/>
  <c r="GJ42" i="35" s="1"/>
  <c r="GJ87" i="35"/>
  <c r="GJ89" i="35"/>
  <c r="GJ34" i="35" s="1"/>
  <c r="GJ115" i="35"/>
  <c r="GJ91" i="35"/>
  <c r="GJ36" i="35" s="1"/>
  <c r="GJ93" i="35"/>
  <c r="GJ38" i="35" s="1"/>
  <c r="GJ95" i="35"/>
  <c r="GJ40" i="35" s="1"/>
  <c r="GI284" i="35"/>
  <c r="GI60" i="35" s="1"/>
  <c r="GK175" i="35"/>
  <c r="GK8" i="35"/>
  <c r="GK9" i="35"/>
  <c r="GK211" i="35" s="1"/>
  <c r="GL7" i="35"/>
  <c r="GK4" i="35"/>
  <c r="GK5" i="35"/>
  <c r="GK6" i="35" s="1"/>
  <c r="GK128" i="35" s="1"/>
  <c r="GK130" i="35" s="1"/>
  <c r="GK30" i="35"/>
  <c r="GI98" i="35"/>
  <c r="GI32" i="35"/>
  <c r="GI43" i="35" s="1"/>
  <c r="GI17" i="35" s="1"/>
  <c r="GH486" i="35"/>
  <c r="GH493" i="35"/>
  <c r="GH494" i="35" s="1"/>
  <c r="GH468" i="35" s="1"/>
  <c r="GJ522" i="35"/>
  <c r="GJ237" i="35"/>
  <c r="GJ242" i="35" s="1"/>
  <c r="GJ244" i="35"/>
  <c r="GJ187" i="35"/>
  <c r="GJ189" i="35"/>
  <c r="GI191" i="35"/>
  <c r="GG461" i="35"/>
  <c r="GG462" i="35" s="1"/>
  <c r="GG443" i="35" s="1"/>
  <c r="GG444" i="35" s="1"/>
  <c r="GG65" i="35" s="1"/>
  <c r="GG251" i="35"/>
  <c r="GI405" i="35"/>
  <c r="GI406" i="35" s="1"/>
  <c r="GI391" i="35" s="1"/>
  <c r="GI340" i="35"/>
  <c r="GI61" i="35" s="1"/>
  <c r="GK131" i="35" l="1"/>
  <c r="GK132" i="35" s="1"/>
  <c r="GJ131" i="35"/>
  <c r="GJ132" i="35" s="1"/>
  <c r="GJ143" i="35" s="1"/>
  <c r="GI205" i="35"/>
  <c r="GI203" i="35"/>
  <c r="GI204" i="35" s="1"/>
  <c r="GI208" i="35" s="1"/>
  <c r="GI209" i="35" s="1"/>
  <c r="GI210" i="35" s="1"/>
  <c r="GI212" i="35" s="1"/>
  <c r="GI177" i="35" s="1"/>
  <c r="GH461" i="35"/>
  <c r="GH462" i="35" s="1"/>
  <c r="GH443" i="35" s="1"/>
  <c r="GH444" i="35" s="1"/>
  <c r="GH65" i="35" s="1"/>
  <c r="GH487" i="35"/>
  <c r="GH467" i="35" s="1"/>
  <c r="GH480" i="35"/>
  <c r="GH466" i="35" s="1"/>
  <c r="GG471" i="35"/>
  <c r="GG66" i="35" s="1"/>
  <c r="GH268" i="35"/>
  <c r="GH271" i="35" s="1"/>
  <c r="GH55" i="35" s="1"/>
  <c r="GH253" i="35"/>
  <c r="GH53" i="35" s="1"/>
  <c r="GH515" i="35"/>
  <c r="GH517" i="35" s="1"/>
  <c r="GH67" i="35" s="1"/>
  <c r="GH51" i="35"/>
  <c r="GK97" i="35"/>
  <c r="GK42" i="35" s="1"/>
  <c r="GK95" i="35"/>
  <c r="GK40" i="35" s="1"/>
  <c r="GK93" i="35"/>
  <c r="GK38" i="35" s="1"/>
  <c r="GK91" i="35"/>
  <c r="GK36" i="35" s="1"/>
  <c r="GK89" i="35"/>
  <c r="GK34" i="35" s="1"/>
  <c r="GK87" i="35"/>
  <c r="GK96" i="35"/>
  <c r="GK41" i="35" s="1"/>
  <c r="GK94" i="35"/>
  <c r="GK39" i="35" s="1"/>
  <c r="GK92" i="35"/>
  <c r="GK37" i="35" s="1"/>
  <c r="GK90" i="35"/>
  <c r="GK35" i="35" s="1"/>
  <c r="GK88" i="35"/>
  <c r="GK33" i="35" s="1"/>
  <c r="GK115" i="35"/>
  <c r="GJ405" i="35"/>
  <c r="GJ406" i="35" s="1"/>
  <c r="GJ391" i="35" s="1"/>
  <c r="GK556" i="35"/>
  <c r="GK563" i="35" s="1"/>
  <c r="GK570" i="35" s="1"/>
  <c r="GK554" i="35"/>
  <c r="GK561" i="35" s="1"/>
  <c r="GK568" i="35" s="1"/>
  <c r="GK553" i="35"/>
  <c r="GK560" i="35" s="1"/>
  <c r="GK567" i="35" s="1"/>
  <c r="GK555" i="35"/>
  <c r="GK562" i="35" s="1"/>
  <c r="GK569" i="35" s="1"/>
  <c r="GK552" i="35"/>
  <c r="GK559" i="35" s="1"/>
  <c r="GK566" i="35" s="1"/>
  <c r="GK551" i="35"/>
  <c r="GK558" i="35" s="1"/>
  <c r="GK565" i="35" s="1"/>
  <c r="GK475" i="35"/>
  <c r="GK448" i="35"/>
  <c r="GK451" i="35" s="1"/>
  <c r="GK452" i="35" s="1"/>
  <c r="GK441" i="35" s="1"/>
  <c r="GK397" i="35"/>
  <c r="GK360" i="35"/>
  <c r="GK363" i="35" s="1"/>
  <c r="GK364" i="35" s="1"/>
  <c r="GK337" i="35" s="1"/>
  <c r="GK368" i="35"/>
  <c r="GK370" i="35" s="1"/>
  <c r="GK371" i="35" s="1"/>
  <c r="GK338" i="35" s="1"/>
  <c r="GK414" i="35"/>
  <c r="GK417" i="35" s="1"/>
  <c r="GK382" i="35"/>
  <c r="GK385" i="35" s="1"/>
  <c r="GK386" i="35" s="1"/>
  <c r="GK62" i="35" s="1"/>
  <c r="GK352" i="35"/>
  <c r="GK355" i="35" s="1"/>
  <c r="GK356" i="35" s="1"/>
  <c r="GK336" i="35" s="1"/>
  <c r="GK328" i="35"/>
  <c r="GK330" i="35" s="1"/>
  <c r="GK331" i="35" s="1"/>
  <c r="GK283" i="35" s="1"/>
  <c r="GK304" i="35"/>
  <c r="GK307" i="35" s="1"/>
  <c r="GK308" i="35" s="1"/>
  <c r="GK280" i="35" s="1"/>
  <c r="GK320" i="35"/>
  <c r="GK322" i="35" s="1"/>
  <c r="GK324" i="35" s="1"/>
  <c r="GK282" i="35" s="1"/>
  <c r="GK344" i="35"/>
  <c r="GK347" i="35" s="1"/>
  <c r="GK348" i="35" s="1"/>
  <c r="GK335" i="35" s="1"/>
  <c r="GK375" i="35"/>
  <c r="GK377" i="35" s="1"/>
  <c r="GK378" i="35" s="1"/>
  <c r="GK339" i="35" s="1"/>
  <c r="GK312" i="35"/>
  <c r="GK314" i="35" s="1"/>
  <c r="GK316" i="35" s="1"/>
  <c r="GK281" i="35" s="1"/>
  <c r="GK296" i="35"/>
  <c r="GK299" i="35" s="1"/>
  <c r="GK300" i="35" s="1"/>
  <c r="GK279" i="35" s="1"/>
  <c r="GK288" i="35"/>
  <c r="GK291" i="35" s="1"/>
  <c r="GK292" i="35" s="1"/>
  <c r="GK278" i="35" s="1"/>
  <c r="GK266" i="35"/>
  <c r="GK270" i="35" s="1"/>
  <c r="GK185" i="35"/>
  <c r="GK134" i="35"/>
  <c r="GK137" i="35" s="1"/>
  <c r="GK249" i="35"/>
  <c r="GK252" i="35" s="1"/>
  <c r="GK257" i="35"/>
  <c r="GK259" i="35" s="1"/>
  <c r="GK260" i="35" s="1"/>
  <c r="GK54" i="35" s="1"/>
  <c r="GK139" i="35"/>
  <c r="GK492" i="35"/>
  <c r="GJ98" i="35"/>
  <c r="GJ32" i="35"/>
  <c r="GJ43" i="35" s="1"/>
  <c r="GJ17" i="35" s="1"/>
  <c r="GJ141" i="35"/>
  <c r="GJ505" i="35"/>
  <c r="GJ506" i="35" s="1"/>
  <c r="GJ469" i="35" s="1"/>
  <c r="GJ478" i="35"/>
  <c r="GJ510" i="35"/>
  <c r="GJ511" i="35" s="1"/>
  <c r="GJ470" i="35" s="1"/>
  <c r="GI521" i="35"/>
  <c r="GI524" i="35" s="1"/>
  <c r="GO526" i="35" s="1"/>
  <c r="GO68" i="35" s="1"/>
  <c r="GI479" i="35"/>
  <c r="GI485" i="35" s="1"/>
  <c r="GI456" i="35"/>
  <c r="GI457" i="35" s="1"/>
  <c r="GI442" i="35" s="1"/>
  <c r="GI147" i="35"/>
  <c r="GI243" i="35"/>
  <c r="GI245" i="35" s="1"/>
  <c r="GI178" i="35" s="1"/>
  <c r="GI144" i="35"/>
  <c r="GI145" i="35" s="1"/>
  <c r="GL175" i="35"/>
  <c r="GL9" i="35"/>
  <c r="GL211" i="35" s="1"/>
  <c r="GL4" i="35"/>
  <c r="GM7" i="35"/>
  <c r="GL8" i="35"/>
  <c r="GL30" i="35"/>
  <c r="GL5" i="35"/>
  <c r="GL6" i="35" s="1"/>
  <c r="GL128" i="35" s="1"/>
  <c r="GL130" i="35" s="1"/>
  <c r="GJ284" i="35"/>
  <c r="GJ60" i="35" s="1"/>
  <c r="GG268" i="35"/>
  <c r="GG271" i="35" s="1"/>
  <c r="GG55" i="35" s="1"/>
  <c r="GG253" i="35"/>
  <c r="GG53" i="35" s="1"/>
  <c r="GJ191" i="35"/>
  <c r="GK522" i="35"/>
  <c r="GK244" i="35"/>
  <c r="GK237" i="35"/>
  <c r="GK242" i="35" s="1"/>
  <c r="GK187" i="35"/>
  <c r="GK189" i="35"/>
  <c r="GJ571" i="35"/>
  <c r="GJ69" i="35" s="1"/>
  <c r="GK416" i="35"/>
  <c r="GJ340" i="35"/>
  <c r="GJ61" i="35" s="1"/>
  <c r="GI493" i="35"/>
  <c r="GI494" i="35" s="1"/>
  <c r="GI468" i="35" s="1"/>
  <c r="GI486" i="35"/>
  <c r="GL131" i="35" l="1"/>
  <c r="GL132" i="35" s="1"/>
  <c r="GJ205" i="35"/>
  <c r="GJ203" i="35"/>
  <c r="GJ204" i="35" s="1"/>
  <c r="GJ208" i="35" s="1"/>
  <c r="GJ209" i="35" s="1"/>
  <c r="GJ210" i="35" s="1"/>
  <c r="GJ212" i="35" s="1"/>
  <c r="GJ177" i="35" s="1"/>
  <c r="GK340" i="35"/>
  <c r="GK61" i="35" s="1"/>
  <c r="GH471" i="35"/>
  <c r="GH66" i="35" s="1"/>
  <c r="GI480" i="35"/>
  <c r="GI466" i="35" s="1"/>
  <c r="GI487" i="35"/>
  <c r="GI467" i="35" s="1"/>
  <c r="GL555" i="35"/>
  <c r="GL562" i="35" s="1"/>
  <c r="GL569" i="35" s="1"/>
  <c r="GL556" i="35"/>
  <c r="GL563" i="35" s="1"/>
  <c r="GL570" i="35" s="1"/>
  <c r="GL553" i="35"/>
  <c r="GL560" i="35" s="1"/>
  <c r="GL567" i="35" s="1"/>
  <c r="GL554" i="35"/>
  <c r="GL561" i="35" s="1"/>
  <c r="GL568" i="35" s="1"/>
  <c r="GL551" i="35"/>
  <c r="GL558" i="35" s="1"/>
  <c r="GL565" i="35" s="1"/>
  <c r="GL552" i="35"/>
  <c r="GL559" i="35" s="1"/>
  <c r="GL566" i="35" s="1"/>
  <c r="GL448" i="35"/>
  <c r="GL451" i="35" s="1"/>
  <c r="GL452" i="35" s="1"/>
  <c r="GL441" i="35" s="1"/>
  <c r="GL475" i="35"/>
  <c r="GL397" i="35"/>
  <c r="GL414" i="35"/>
  <c r="GL417" i="35" s="1"/>
  <c r="GL368" i="35"/>
  <c r="GL370" i="35" s="1"/>
  <c r="GL371" i="35" s="1"/>
  <c r="GL338" i="35" s="1"/>
  <c r="GL344" i="35"/>
  <c r="GL347" i="35" s="1"/>
  <c r="GL348" i="35" s="1"/>
  <c r="GL335" i="35" s="1"/>
  <c r="GL382" i="35"/>
  <c r="GL385" i="35" s="1"/>
  <c r="GL386" i="35" s="1"/>
  <c r="GL62" i="35" s="1"/>
  <c r="GL360" i="35"/>
  <c r="GL363" i="35" s="1"/>
  <c r="GL364" i="35" s="1"/>
  <c r="GL337" i="35" s="1"/>
  <c r="GL320" i="35"/>
  <c r="GL322" i="35" s="1"/>
  <c r="GL324" i="35" s="1"/>
  <c r="GL282" i="35" s="1"/>
  <c r="GL328" i="35"/>
  <c r="GL330" i="35" s="1"/>
  <c r="GL331" i="35" s="1"/>
  <c r="GL283" i="35" s="1"/>
  <c r="GL375" i="35"/>
  <c r="GL377" i="35" s="1"/>
  <c r="GL378" i="35" s="1"/>
  <c r="GL339" i="35" s="1"/>
  <c r="GL312" i="35"/>
  <c r="GL314" i="35" s="1"/>
  <c r="GL316" i="35" s="1"/>
  <c r="GL281" i="35" s="1"/>
  <c r="GL288" i="35"/>
  <c r="GL291" i="35" s="1"/>
  <c r="GL292" i="35" s="1"/>
  <c r="GL278" i="35" s="1"/>
  <c r="GL352" i="35"/>
  <c r="GL355" i="35" s="1"/>
  <c r="GL356" i="35" s="1"/>
  <c r="GL336" i="35" s="1"/>
  <c r="GL296" i="35"/>
  <c r="GL299" i="35" s="1"/>
  <c r="GL300" i="35" s="1"/>
  <c r="GL279" i="35" s="1"/>
  <c r="GL249" i="35"/>
  <c r="GL252" i="35" s="1"/>
  <c r="GL304" i="35"/>
  <c r="GL307" i="35" s="1"/>
  <c r="GL308" i="35" s="1"/>
  <c r="GL280" i="35" s="1"/>
  <c r="GL257" i="35"/>
  <c r="GL259" i="35" s="1"/>
  <c r="GL260" i="35" s="1"/>
  <c r="GL54" i="35" s="1"/>
  <c r="GL139" i="35"/>
  <c r="GL185" i="35"/>
  <c r="GL134" i="35"/>
  <c r="GL137" i="35" s="1"/>
  <c r="GL266" i="35"/>
  <c r="GL270" i="35" s="1"/>
  <c r="GL492" i="35"/>
  <c r="GL416" i="35"/>
  <c r="GK405" i="35"/>
  <c r="GK406" i="35" s="1"/>
  <c r="GK391" i="35" s="1"/>
  <c r="GK505" i="35"/>
  <c r="GK506" i="35" s="1"/>
  <c r="GK469" i="35" s="1"/>
  <c r="GK510" i="35"/>
  <c r="GK511" i="35" s="1"/>
  <c r="GK470" i="35" s="1"/>
  <c r="GK478" i="35"/>
  <c r="GK284" i="35"/>
  <c r="GK60" i="35" s="1"/>
  <c r="GK571" i="35"/>
  <c r="GK69" i="35" s="1"/>
  <c r="GK98" i="35"/>
  <c r="GK32" i="35"/>
  <c r="GK43" i="35" s="1"/>
  <c r="GK17" i="35" s="1"/>
  <c r="GL115" i="35"/>
  <c r="GL95" i="35"/>
  <c r="GL40" i="35" s="1"/>
  <c r="GL97" i="35"/>
  <c r="GL42" i="35" s="1"/>
  <c r="GL88" i="35"/>
  <c r="GL33" i="35" s="1"/>
  <c r="GL87" i="35"/>
  <c r="GL92" i="35"/>
  <c r="GL37" i="35" s="1"/>
  <c r="GL91" i="35"/>
  <c r="GL36" i="35" s="1"/>
  <c r="GL90" i="35"/>
  <c r="GL35" i="35" s="1"/>
  <c r="GL96" i="35"/>
  <c r="GL41" i="35" s="1"/>
  <c r="GL93" i="35"/>
  <c r="GL38" i="35" s="1"/>
  <c r="GL89" i="35"/>
  <c r="GL34" i="35" s="1"/>
  <c r="GL94" i="35"/>
  <c r="GL39" i="35" s="1"/>
  <c r="GJ493" i="35"/>
  <c r="GJ494" i="35" s="1"/>
  <c r="GJ468" i="35" s="1"/>
  <c r="GJ486" i="35"/>
  <c r="GI461" i="35"/>
  <c r="GI462" i="35" s="1"/>
  <c r="GI443" i="35" s="1"/>
  <c r="GI444" i="35" s="1"/>
  <c r="GI65" i="35" s="1"/>
  <c r="GI251" i="35"/>
  <c r="GI515" i="35"/>
  <c r="GI517" i="35" s="1"/>
  <c r="GI67" i="35" s="1"/>
  <c r="GI51" i="35"/>
  <c r="GM175" i="35"/>
  <c r="GM4" i="35"/>
  <c r="GM9" i="35"/>
  <c r="GM211" i="35" s="1"/>
  <c r="GN7" i="35"/>
  <c r="GM8" i="35"/>
  <c r="GM30" i="35"/>
  <c r="GM5" i="35"/>
  <c r="GM6" i="35" s="1"/>
  <c r="GM128" i="35" s="1"/>
  <c r="GM130" i="35" s="1"/>
  <c r="GJ521" i="35"/>
  <c r="GJ524" i="35" s="1"/>
  <c r="GP526" i="35" s="1"/>
  <c r="GP68" i="35" s="1"/>
  <c r="GJ479" i="35"/>
  <c r="GJ485" i="35" s="1"/>
  <c r="GJ456" i="35"/>
  <c r="GJ457" i="35" s="1"/>
  <c r="GJ442" i="35" s="1"/>
  <c r="GJ147" i="35"/>
  <c r="GJ243" i="35"/>
  <c r="GJ245" i="35" s="1"/>
  <c r="GJ178" i="35" s="1"/>
  <c r="GJ144" i="35"/>
  <c r="GJ145" i="35" s="1"/>
  <c r="GK191" i="35"/>
  <c r="GL522" i="35"/>
  <c r="GL237" i="35"/>
  <c r="GL242" i="35" s="1"/>
  <c r="GL244" i="35"/>
  <c r="GL187" i="35"/>
  <c r="GL189" i="35"/>
  <c r="GK141" i="35"/>
  <c r="GK143" i="35"/>
  <c r="GM131" i="35" l="1"/>
  <c r="GM132" i="35" s="1"/>
  <c r="GK205" i="35"/>
  <c r="GK203" i="35"/>
  <c r="GK204" i="35" s="1"/>
  <c r="GK208" i="35" s="1"/>
  <c r="GK209" i="35" s="1"/>
  <c r="GK210" i="35" s="1"/>
  <c r="GK212" i="35" s="1"/>
  <c r="GK177" i="35" s="1"/>
  <c r="GL340" i="35"/>
  <c r="GL61" i="35" s="1"/>
  <c r="GL571" i="35"/>
  <c r="GL69" i="35" s="1"/>
  <c r="GI471" i="35"/>
  <c r="GI66" i="35" s="1"/>
  <c r="GJ487" i="35"/>
  <c r="GJ467" i="35" s="1"/>
  <c r="GM556" i="35"/>
  <c r="GM563" i="35" s="1"/>
  <c r="GM570" i="35" s="1"/>
  <c r="GM554" i="35"/>
  <c r="GM561" i="35" s="1"/>
  <c r="GM568" i="35" s="1"/>
  <c r="GM555" i="35"/>
  <c r="GM562" i="35" s="1"/>
  <c r="GM569" i="35" s="1"/>
  <c r="GM551" i="35"/>
  <c r="GM558" i="35" s="1"/>
  <c r="GM565" i="35" s="1"/>
  <c r="GM552" i="35"/>
  <c r="GM559" i="35" s="1"/>
  <c r="GM566" i="35" s="1"/>
  <c r="GM553" i="35"/>
  <c r="GM560" i="35" s="1"/>
  <c r="GM567" i="35" s="1"/>
  <c r="GM475" i="35"/>
  <c r="GM448" i="35"/>
  <c r="GM451" i="35" s="1"/>
  <c r="GM452" i="35" s="1"/>
  <c r="GM441" i="35" s="1"/>
  <c r="GM397" i="35"/>
  <c r="GM414" i="35"/>
  <c r="GM417" i="35" s="1"/>
  <c r="GM382" i="35"/>
  <c r="GM385" i="35" s="1"/>
  <c r="GM386" i="35" s="1"/>
  <c r="GM62" i="35" s="1"/>
  <c r="GM344" i="35"/>
  <c r="GM347" i="35" s="1"/>
  <c r="GM348" i="35" s="1"/>
  <c r="GM335" i="35" s="1"/>
  <c r="GM375" i="35"/>
  <c r="GM377" i="35" s="1"/>
  <c r="GM378" i="35" s="1"/>
  <c r="GM339" i="35" s="1"/>
  <c r="GM360" i="35"/>
  <c r="GM363" i="35" s="1"/>
  <c r="GM364" i="35" s="1"/>
  <c r="GM337" i="35" s="1"/>
  <c r="GM328" i="35"/>
  <c r="GM330" i="35" s="1"/>
  <c r="GM331" i="35" s="1"/>
  <c r="GM283" i="35" s="1"/>
  <c r="GM320" i="35"/>
  <c r="GM322" i="35" s="1"/>
  <c r="GM324" i="35" s="1"/>
  <c r="GM282" i="35" s="1"/>
  <c r="GM296" i="35"/>
  <c r="GM299" i="35" s="1"/>
  <c r="GM300" i="35" s="1"/>
  <c r="GM279" i="35" s="1"/>
  <c r="GM368" i="35"/>
  <c r="GM370" i="35" s="1"/>
  <c r="GM371" i="35" s="1"/>
  <c r="GM338" i="35" s="1"/>
  <c r="GM312" i="35"/>
  <c r="GM314" i="35" s="1"/>
  <c r="GM316" i="35" s="1"/>
  <c r="GM281" i="35" s="1"/>
  <c r="GM288" i="35"/>
  <c r="GM291" i="35" s="1"/>
  <c r="GM292" i="35" s="1"/>
  <c r="GM278" i="35" s="1"/>
  <c r="GM352" i="35"/>
  <c r="GM355" i="35" s="1"/>
  <c r="GM356" i="35" s="1"/>
  <c r="GM336" i="35" s="1"/>
  <c r="GM304" i="35"/>
  <c r="GM307" i="35" s="1"/>
  <c r="GM308" i="35" s="1"/>
  <c r="GM280" i="35" s="1"/>
  <c r="GM249" i="35"/>
  <c r="GM252" i="35" s="1"/>
  <c r="GM257" i="35"/>
  <c r="GM259" i="35" s="1"/>
  <c r="GM260" i="35" s="1"/>
  <c r="GM54" i="35" s="1"/>
  <c r="GM139" i="35"/>
  <c r="GM266" i="35"/>
  <c r="GM270" i="35" s="1"/>
  <c r="GM185" i="35"/>
  <c r="GM134" i="35"/>
  <c r="GM137" i="35" s="1"/>
  <c r="GM492" i="35"/>
  <c r="GM416" i="35"/>
  <c r="GK521" i="35"/>
  <c r="GK524" i="35" s="1"/>
  <c r="GQ526" i="35" s="1"/>
  <c r="GQ68" i="35" s="1"/>
  <c r="GK479" i="35"/>
  <c r="GK485" i="35" s="1"/>
  <c r="GK456" i="35"/>
  <c r="GK457" i="35" s="1"/>
  <c r="GK442" i="35" s="1"/>
  <c r="GK243" i="35"/>
  <c r="GK245" i="35" s="1"/>
  <c r="GK178" i="35" s="1"/>
  <c r="GK147" i="35"/>
  <c r="GK144" i="35"/>
  <c r="GK145" i="35" s="1"/>
  <c r="GJ480" i="35"/>
  <c r="GJ466" i="35" s="1"/>
  <c r="GM97" i="35"/>
  <c r="GM42" i="35" s="1"/>
  <c r="GM88" i="35"/>
  <c r="GM33" i="35" s="1"/>
  <c r="GM87" i="35"/>
  <c r="GM92" i="35"/>
  <c r="GM37" i="35" s="1"/>
  <c r="GM91" i="35"/>
  <c r="GM36" i="35" s="1"/>
  <c r="GM96" i="35"/>
  <c r="GM41" i="35" s="1"/>
  <c r="GM93" i="35"/>
  <c r="GM38" i="35" s="1"/>
  <c r="GM115" i="35"/>
  <c r="GM90" i="35"/>
  <c r="GM35" i="35" s="1"/>
  <c r="GM94" i="35"/>
  <c r="GM39" i="35" s="1"/>
  <c r="GM95" i="35"/>
  <c r="GM40" i="35" s="1"/>
  <c r="GM89" i="35"/>
  <c r="GM34" i="35" s="1"/>
  <c r="GL141" i="35"/>
  <c r="GL405" i="35"/>
  <c r="GL406" i="35" s="1"/>
  <c r="GL391" i="35" s="1"/>
  <c r="GL143" i="35"/>
  <c r="GL191" i="35"/>
  <c r="GL478" i="35"/>
  <c r="GL505" i="35"/>
  <c r="GL506" i="35" s="1"/>
  <c r="GL469" i="35" s="1"/>
  <c r="GL510" i="35"/>
  <c r="GL511" i="35" s="1"/>
  <c r="GL470" i="35" s="1"/>
  <c r="GN175" i="35"/>
  <c r="GO7" i="35"/>
  <c r="GN9" i="35"/>
  <c r="GN211" i="35" s="1"/>
  <c r="GN8" i="35"/>
  <c r="GN4" i="35"/>
  <c r="GN5" i="35"/>
  <c r="GN6" i="35" s="1"/>
  <c r="GN128" i="35" s="1"/>
  <c r="GN130" i="35" s="1"/>
  <c r="GN30" i="35"/>
  <c r="GK493" i="35"/>
  <c r="GK494" i="35" s="1"/>
  <c r="GK468" i="35" s="1"/>
  <c r="GK486" i="35"/>
  <c r="GM522" i="35"/>
  <c r="GM237" i="35"/>
  <c r="GM242" i="35" s="1"/>
  <c r="GM244" i="35"/>
  <c r="GM189" i="35"/>
  <c r="GM187" i="35"/>
  <c r="GL98" i="35"/>
  <c r="GL32" i="35"/>
  <c r="GL43" i="35" s="1"/>
  <c r="GL17" i="35" s="1"/>
  <c r="GL284" i="35"/>
  <c r="GL60" i="35" s="1"/>
  <c r="GJ515" i="35"/>
  <c r="GJ517" i="35" s="1"/>
  <c r="GJ67" i="35" s="1"/>
  <c r="GJ51" i="35"/>
  <c r="GI268" i="35"/>
  <c r="GI271" i="35" s="1"/>
  <c r="GI55" i="35" s="1"/>
  <c r="GI253" i="35"/>
  <c r="GI53" i="35" s="1"/>
  <c r="GJ461" i="35"/>
  <c r="GJ462" i="35" s="1"/>
  <c r="GJ443" i="35" s="1"/>
  <c r="GJ444" i="35" s="1"/>
  <c r="GJ65" i="35" s="1"/>
  <c r="GJ251" i="35"/>
  <c r="GN131" i="35" l="1"/>
  <c r="GN132" i="35" s="1"/>
  <c r="GL205" i="35"/>
  <c r="GL203" i="35"/>
  <c r="GL204" i="35" s="1"/>
  <c r="GL208" i="35" s="1"/>
  <c r="GL209" i="35" s="1"/>
  <c r="GL210" i="35" s="1"/>
  <c r="GL212" i="35" s="1"/>
  <c r="GL177" i="35" s="1"/>
  <c r="GJ471" i="35"/>
  <c r="GJ66" i="35" s="1"/>
  <c r="GM191" i="35"/>
  <c r="GK515" i="35"/>
  <c r="GK517" i="35" s="1"/>
  <c r="GK67" i="35" s="1"/>
  <c r="GK51" i="35"/>
  <c r="GN556" i="35"/>
  <c r="GN563" i="35" s="1"/>
  <c r="GN570" i="35" s="1"/>
  <c r="GN555" i="35"/>
  <c r="GN562" i="35" s="1"/>
  <c r="GN569" i="35" s="1"/>
  <c r="GN554" i="35"/>
  <c r="GN561" i="35" s="1"/>
  <c r="GN568" i="35" s="1"/>
  <c r="GN552" i="35"/>
  <c r="GN559" i="35" s="1"/>
  <c r="GN566" i="35" s="1"/>
  <c r="GN553" i="35"/>
  <c r="GN560" i="35" s="1"/>
  <c r="GN567" i="35" s="1"/>
  <c r="GN551" i="35"/>
  <c r="GN558" i="35" s="1"/>
  <c r="GN565" i="35" s="1"/>
  <c r="GN448" i="35"/>
  <c r="GN451" i="35" s="1"/>
  <c r="GN452" i="35" s="1"/>
  <c r="GN441" i="35" s="1"/>
  <c r="GN475" i="35"/>
  <c r="GN375" i="35"/>
  <c r="GN377" i="35" s="1"/>
  <c r="GN378" i="35" s="1"/>
  <c r="GN339" i="35" s="1"/>
  <c r="GN414" i="35"/>
  <c r="GN417" i="35" s="1"/>
  <c r="GN382" i="35"/>
  <c r="GN385" i="35" s="1"/>
  <c r="GN386" i="35" s="1"/>
  <c r="GN62" i="35" s="1"/>
  <c r="GN352" i="35"/>
  <c r="GN355" i="35" s="1"/>
  <c r="GN356" i="35" s="1"/>
  <c r="GN336" i="35" s="1"/>
  <c r="GN397" i="35"/>
  <c r="GN360" i="35"/>
  <c r="GN363" i="35" s="1"/>
  <c r="GN364" i="35" s="1"/>
  <c r="GN337" i="35" s="1"/>
  <c r="GN328" i="35"/>
  <c r="GN330" i="35" s="1"/>
  <c r="GN331" i="35" s="1"/>
  <c r="GN283" i="35" s="1"/>
  <c r="GN344" i="35"/>
  <c r="GN347" i="35" s="1"/>
  <c r="GN348" i="35" s="1"/>
  <c r="GN335" i="35" s="1"/>
  <c r="GN296" i="35"/>
  <c r="GN299" i="35" s="1"/>
  <c r="GN300" i="35" s="1"/>
  <c r="GN279" i="35" s="1"/>
  <c r="GN312" i="35"/>
  <c r="GN314" i="35" s="1"/>
  <c r="GN316" i="35" s="1"/>
  <c r="GN281" i="35" s="1"/>
  <c r="GN368" i="35"/>
  <c r="GN370" i="35" s="1"/>
  <c r="GN371" i="35" s="1"/>
  <c r="GN338" i="35" s="1"/>
  <c r="GN320" i="35"/>
  <c r="GN322" i="35" s="1"/>
  <c r="GN324" i="35" s="1"/>
  <c r="GN282" i="35" s="1"/>
  <c r="GN304" i="35"/>
  <c r="GN307" i="35" s="1"/>
  <c r="GN308" i="35" s="1"/>
  <c r="GN280" i="35" s="1"/>
  <c r="GN288" i="35"/>
  <c r="GN291" i="35" s="1"/>
  <c r="GN292" i="35" s="1"/>
  <c r="GN278" i="35" s="1"/>
  <c r="GN266" i="35"/>
  <c r="GN270" i="35" s="1"/>
  <c r="GN257" i="35"/>
  <c r="GN259" i="35" s="1"/>
  <c r="GN260" i="35" s="1"/>
  <c r="GN54" i="35" s="1"/>
  <c r="GN139" i="35"/>
  <c r="GN185" i="35"/>
  <c r="GN134" i="35"/>
  <c r="GN137" i="35" s="1"/>
  <c r="GN249" i="35"/>
  <c r="GN252" i="35" s="1"/>
  <c r="GN492" i="35"/>
  <c r="GN416" i="35"/>
  <c r="GM98" i="35"/>
  <c r="GM32" i="35"/>
  <c r="GM43" i="35" s="1"/>
  <c r="GM17" i="35" s="1"/>
  <c r="GN97" i="35"/>
  <c r="GN42" i="35" s="1"/>
  <c r="GN95" i="35"/>
  <c r="GN40" i="35" s="1"/>
  <c r="GN93" i="35"/>
  <c r="GN38" i="35" s="1"/>
  <c r="GN91" i="35"/>
  <c r="GN36" i="35" s="1"/>
  <c r="GN89" i="35"/>
  <c r="GN34" i="35" s="1"/>
  <c r="GN87" i="35"/>
  <c r="GN115" i="35"/>
  <c r="GN88" i="35"/>
  <c r="GN33" i="35" s="1"/>
  <c r="GN92" i="35"/>
  <c r="GN37" i="35" s="1"/>
  <c r="GN96" i="35"/>
  <c r="GN41" i="35" s="1"/>
  <c r="GN90" i="35"/>
  <c r="GN35" i="35" s="1"/>
  <c r="GN94" i="35"/>
  <c r="GN39" i="35" s="1"/>
  <c r="GM340" i="35"/>
  <c r="GM61" i="35" s="1"/>
  <c r="GL521" i="35"/>
  <c r="GL524" i="35" s="1"/>
  <c r="GR526" i="35" s="1"/>
  <c r="GR68" i="35" s="1"/>
  <c r="GL479" i="35"/>
  <c r="GL485" i="35" s="1"/>
  <c r="GL456" i="35"/>
  <c r="GL457" i="35" s="1"/>
  <c r="GL442" i="35" s="1"/>
  <c r="GL147" i="35"/>
  <c r="GL243" i="35"/>
  <c r="GL245" i="35" s="1"/>
  <c r="GL178" i="35" s="1"/>
  <c r="GL144" i="35"/>
  <c r="GL145" i="35" s="1"/>
  <c r="GM141" i="35"/>
  <c r="GM405" i="35"/>
  <c r="GM406" i="35" s="1"/>
  <c r="GM391" i="35" s="1"/>
  <c r="GM143" i="35"/>
  <c r="GN522" i="35"/>
  <c r="GN244" i="35"/>
  <c r="GN187" i="35"/>
  <c r="GN237" i="35"/>
  <c r="GN242" i="35" s="1"/>
  <c r="GN189" i="35"/>
  <c r="GM478" i="35"/>
  <c r="GM510" i="35"/>
  <c r="GM511" i="35" s="1"/>
  <c r="GM470" i="35" s="1"/>
  <c r="GM505" i="35"/>
  <c r="GM506" i="35" s="1"/>
  <c r="GM469" i="35" s="1"/>
  <c r="GJ268" i="35"/>
  <c r="GJ271" i="35" s="1"/>
  <c r="GJ55" i="35" s="1"/>
  <c r="GJ253" i="35"/>
  <c r="GJ53" i="35" s="1"/>
  <c r="GO175" i="35"/>
  <c r="GP7" i="35"/>
  <c r="GO9" i="35"/>
  <c r="GO211" i="35" s="1"/>
  <c r="GO8" i="35"/>
  <c r="GO4" i="35"/>
  <c r="GO30" i="35"/>
  <c r="GO5" i="35"/>
  <c r="GO6" i="35" s="1"/>
  <c r="GO128" i="35" s="1"/>
  <c r="GO130" i="35" s="1"/>
  <c r="GK461" i="35"/>
  <c r="GK462" i="35" s="1"/>
  <c r="GK443" i="35" s="1"/>
  <c r="GK444" i="35" s="1"/>
  <c r="GK65" i="35" s="1"/>
  <c r="GK251" i="35"/>
  <c r="GM284" i="35"/>
  <c r="GM60" i="35" s="1"/>
  <c r="GM571" i="35"/>
  <c r="GM69" i="35" s="1"/>
  <c r="GL493" i="35"/>
  <c r="GL494" i="35" s="1"/>
  <c r="GL468" i="35" s="1"/>
  <c r="GL486" i="35"/>
  <c r="GK487" i="35"/>
  <c r="GK467" i="35" s="1"/>
  <c r="GK480" i="35"/>
  <c r="GK466" i="35" s="1"/>
  <c r="GO131" i="35" l="1"/>
  <c r="GO132" i="35" s="1"/>
  <c r="GM205" i="35"/>
  <c r="GM203" i="35"/>
  <c r="GM204" i="35" s="1"/>
  <c r="GM208" i="35" s="1"/>
  <c r="GM209" i="35" s="1"/>
  <c r="GM210" i="35" s="1"/>
  <c r="GM212" i="35" s="1"/>
  <c r="GM177" i="35" s="1"/>
  <c r="GL487" i="35"/>
  <c r="GL467" i="35" s="1"/>
  <c r="GL515" i="35"/>
  <c r="GL517" i="35" s="1"/>
  <c r="GL67" i="35" s="1"/>
  <c r="GL51" i="35"/>
  <c r="GN405" i="35"/>
  <c r="GN406" i="35" s="1"/>
  <c r="GN391" i="35" s="1"/>
  <c r="GN98" i="35"/>
  <c r="GN32" i="35"/>
  <c r="GN43" i="35" s="1"/>
  <c r="GN17" i="35" s="1"/>
  <c r="GN143" i="35"/>
  <c r="GK268" i="35"/>
  <c r="GK271" i="35" s="1"/>
  <c r="GK55" i="35" s="1"/>
  <c r="GK253" i="35"/>
  <c r="GK53" i="35" s="1"/>
  <c r="GM493" i="35"/>
  <c r="GM494" i="35" s="1"/>
  <c r="GM468" i="35" s="1"/>
  <c r="GM486" i="35"/>
  <c r="GL461" i="35"/>
  <c r="GL462" i="35" s="1"/>
  <c r="GL443" i="35" s="1"/>
  <c r="GL444" i="35" s="1"/>
  <c r="GL65" i="35" s="1"/>
  <c r="GL251" i="35"/>
  <c r="GN141" i="35"/>
  <c r="GN191" i="35"/>
  <c r="GN478" i="35"/>
  <c r="GN505" i="35"/>
  <c r="GN506" i="35" s="1"/>
  <c r="GN469" i="35" s="1"/>
  <c r="GN510" i="35"/>
  <c r="GN511" i="35" s="1"/>
  <c r="GN470" i="35" s="1"/>
  <c r="GK471" i="35"/>
  <c r="GK66" i="35" s="1"/>
  <c r="GO97" i="35"/>
  <c r="GO42" i="35" s="1"/>
  <c r="GO95" i="35"/>
  <c r="GO40" i="35" s="1"/>
  <c r="GO93" i="35"/>
  <c r="GO38" i="35" s="1"/>
  <c r="GO91" i="35"/>
  <c r="GO36" i="35" s="1"/>
  <c r="GO89" i="35"/>
  <c r="GO34" i="35" s="1"/>
  <c r="GO87" i="35"/>
  <c r="GO115" i="35"/>
  <c r="GO92" i="35"/>
  <c r="GO37" i="35" s="1"/>
  <c r="GO96" i="35"/>
  <c r="GO41" i="35" s="1"/>
  <c r="GO90" i="35"/>
  <c r="GO35" i="35" s="1"/>
  <c r="GO88" i="35"/>
  <c r="GO33" i="35" s="1"/>
  <c r="GO94" i="35"/>
  <c r="GO39" i="35" s="1"/>
  <c r="GO554" i="35"/>
  <c r="GO561" i="35" s="1"/>
  <c r="GO568" i="35" s="1"/>
  <c r="GO553" i="35"/>
  <c r="GO560" i="35" s="1"/>
  <c r="GO567" i="35" s="1"/>
  <c r="GO555" i="35"/>
  <c r="GO562" i="35" s="1"/>
  <c r="GO569" i="35" s="1"/>
  <c r="GO552" i="35"/>
  <c r="GO559" i="35" s="1"/>
  <c r="GO566" i="35" s="1"/>
  <c r="GO556" i="35"/>
  <c r="GO563" i="35" s="1"/>
  <c r="GO570" i="35" s="1"/>
  <c r="GO551" i="35"/>
  <c r="GO558" i="35" s="1"/>
  <c r="GO565" i="35" s="1"/>
  <c r="GO475" i="35"/>
  <c r="GO448" i="35"/>
  <c r="GO451" i="35" s="1"/>
  <c r="GO452" i="35" s="1"/>
  <c r="GO441" i="35" s="1"/>
  <c r="GO414" i="35"/>
  <c r="GO417" i="35" s="1"/>
  <c r="GO375" i="35"/>
  <c r="GO377" i="35" s="1"/>
  <c r="GO378" i="35" s="1"/>
  <c r="GO339" i="35" s="1"/>
  <c r="GO344" i="35"/>
  <c r="GO347" i="35" s="1"/>
  <c r="GO348" i="35" s="1"/>
  <c r="GO335" i="35" s="1"/>
  <c r="GO382" i="35"/>
  <c r="GO385" i="35" s="1"/>
  <c r="GO386" i="35" s="1"/>
  <c r="GO62" i="35" s="1"/>
  <c r="GO360" i="35"/>
  <c r="GO363" i="35" s="1"/>
  <c r="GO364" i="35" s="1"/>
  <c r="GO337" i="35" s="1"/>
  <c r="GO397" i="35"/>
  <c r="GO368" i="35"/>
  <c r="GO370" i="35" s="1"/>
  <c r="GO371" i="35" s="1"/>
  <c r="GO338" i="35" s="1"/>
  <c r="GO312" i="35"/>
  <c r="GO314" i="35" s="1"/>
  <c r="GO316" i="35" s="1"/>
  <c r="GO281" i="35" s="1"/>
  <c r="GO352" i="35"/>
  <c r="GO355" i="35" s="1"/>
  <c r="GO356" i="35" s="1"/>
  <c r="GO336" i="35" s="1"/>
  <c r="GO328" i="35"/>
  <c r="GO330" i="35" s="1"/>
  <c r="GO331" i="35" s="1"/>
  <c r="GO283" i="35" s="1"/>
  <c r="GO320" i="35"/>
  <c r="GO322" i="35" s="1"/>
  <c r="GO324" i="35" s="1"/>
  <c r="GO282" i="35" s="1"/>
  <c r="GO304" i="35"/>
  <c r="GO307" i="35" s="1"/>
  <c r="GO308" i="35" s="1"/>
  <c r="GO280" i="35" s="1"/>
  <c r="GO288" i="35"/>
  <c r="GO291" i="35" s="1"/>
  <c r="GO292" i="35" s="1"/>
  <c r="GO278" i="35" s="1"/>
  <c r="GO266" i="35"/>
  <c r="GO270" i="35" s="1"/>
  <c r="GO296" i="35"/>
  <c r="GO299" i="35" s="1"/>
  <c r="GO300" i="35" s="1"/>
  <c r="GO279" i="35" s="1"/>
  <c r="GO257" i="35"/>
  <c r="GO259" i="35" s="1"/>
  <c r="GO260" i="35" s="1"/>
  <c r="GO54" i="35" s="1"/>
  <c r="GO185" i="35"/>
  <c r="GO134" i="35"/>
  <c r="GO137" i="35" s="1"/>
  <c r="GO249" i="35"/>
  <c r="GO252" i="35" s="1"/>
  <c r="GO139" i="35"/>
  <c r="GO492" i="35"/>
  <c r="GN284" i="35"/>
  <c r="GN60" i="35" s="1"/>
  <c r="GN571" i="35"/>
  <c r="GN69" i="35" s="1"/>
  <c r="GL480" i="35"/>
  <c r="GL466" i="35" s="1"/>
  <c r="GO522" i="35"/>
  <c r="GO189" i="35"/>
  <c r="GO244" i="35"/>
  <c r="GO237" i="35"/>
  <c r="GO242" i="35" s="1"/>
  <c r="GO187" i="35"/>
  <c r="GP175" i="35"/>
  <c r="GP8" i="35"/>
  <c r="GP4" i="35"/>
  <c r="GP9" i="35"/>
  <c r="GP211" i="35" s="1"/>
  <c r="GQ7" i="35"/>
  <c r="GP30" i="35"/>
  <c r="GP5" i="35"/>
  <c r="GP6" i="35" s="1"/>
  <c r="GO416" i="35"/>
  <c r="GN340" i="35"/>
  <c r="GN61" i="35" s="1"/>
  <c r="GM521" i="35"/>
  <c r="GM524" i="35" s="1"/>
  <c r="GS526" i="35" s="1"/>
  <c r="GS68" i="35" s="1"/>
  <c r="GM479" i="35"/>
  <c r="GM485" i="35" s="1"/>
  <c r="GM456" i="35"/>
  <c r="GM457" i="35" s="1"/>
  <c r="GM442" i="35" s="1"/>
  <c r="GM144" i="35"/>
  <c r="GM145" i="35" s="1"/>
  <c r="GM243" i="35"/>
  <c r="GM245" i="35" s="1"/>
  <c r="GM178" i="35" s="1"/>
  <c r="GM147" i="35"/>
  <c r="GP416" i="35" l="1"/>
  <c r="GP128" i="35"/>
  <c r="GP130" i="35" s="1"/>
  <c r="GP131" i="35" s="1"/>
  <c r="GP132" i="35" s="1"/>
  <c r="GN205" i="35"/>
  <c r="GN203" i="35"/>
  <c r="GN204" i="35" s="1"/>
  <c r="GN208" i="35" s="1"/>
  <c r="GN209" i="35" s="1"/>
  <c r="GN210" i="35" s="1"/>
  <c r="GN212" i="35" s="1"/>
  <c r="GN177" i="35" s="1"/>
  <c r="GL471" i="35"/>
  <c r="GL66" i="35" s="1"/>
  <c r="GO284" i="35"/>
  <c r="GO60" i="35" s="1"/>
  <c r="GM487" i="35"/>
  <c r="GM467" i="35" s="1"/>
  <c r="GO141" i="35"/>
  <c r="GM515" i="35"/>
  <c r="GM517" i="35" s="1"/>
  <c r="GM67" i="35" s="1"/>
  <c r="GM51" i="35"/>
  <c r="GO571" i="35"/>
  <c r="GO69" i="35" s="1"/>
  <c r="GM480" i="35"/>
  <c r="GM466" i="35" s="1"/>
  <c r="GM461" i="35"/>
  <c r="GM462" i="35" s="1"/>
  <c r="GM443" i="35" s="1"/>
  <c r="GM444" i="35" s="1"/>
  <c r="GM65" i="35" s="1"/>
  <c r="GM251" i="35"/>
  <c r="GP97" i="35"/>
  <c r="GP42" i="35" s="1"/>
  <c r="GP95" i="35"/>
  <c r="GP40" i="35" s="1"/>
  <c r="GP93" i="35"/>
  <c r="GP38" i="35" s="1"/>
  <c r="GP91" i="35"/>
  <c r="GP36" i="35" s="1"/>
  <c r="GP89" i="35"/>
  <c r="GP34" i="35" s="1"/>
  <c r="GP87" i="35"/>
  <c r="GP115" i="35"/>
  <c r="GP90" i="35"/>
  <c r="GP35" i="35" s="1"/>
  <c r="GP92" i="35"/>
  <c r="GP37" i="35" s="1"/>
  <c r="GP96" i="35"/>
  <c r="GP41" i="35" s="1"/>
  <c r="GP88" i="35"/>
  <c r="GP33" i="35" s="1"/>
  <c r="GP94" i="35"/>
  <c r="GP39" i="35" s="1"/>
  <c r="GQ175" i="35"/>
  <c r="GQ8" i="35"/>
  <c r="GQ4" i="35"/>
  <c r="GQ9" i="35"/>
  <c r="GQ211" i="35" s="1"/>
  <c r="GR7" i="35"/>
  <c r="GQ30" i="35"/>
  <c r="GQ5" i="35"/>
  <c r="GQ6" i="35" s="1"/>
  <c r="GQ128" i="35" s="1"/>
  <c r="GQ130" i="35" s="1"/>
  <c r="GQ131" i="35" s="1"/>
  <c r="GQ132" i="35" s="1"/>
  <c r="GP522" i="35"/>
  <c r="GP244" i="35"/>
  <c r="GP237" i="35"/>
  <c r="GP242" i="35" s="1"/>
  <c r="GP189" i="35"/>
  <c r="GP187" i="35"/>
  <c r="GO405" i="35"/>
  <c r="GO406" i="35" s="1"/>
  <c r="GO391" i="35" s="1"/>
  <c r="GN493" i="35"/>
  <c r="GN494" i="35" s="1"/>
  <c r="GN468" i="35" s="1"/>
  <c r="GN486" i="35"/>
  <c r="GP556" i="35"/>
  <c r="GP563" i="35" s="1"/>
  <c r="GP570" i="35" s="1"/>
  <c r="GP554" i="35"/>
  <c r="GP561" i="35" s="1"/>
  <c r="GP568" i="35" s="1"/>
  <c r="GP551" i="35"/>
  <c r="GP558" i="35" s="1"/>
  <c r="GP565" i="35" s="1"/>
  <c r="GP555" i="35"/>
  <c r="GP562" i="35" s="1"/>
  <c r="GP569" i="35" s="1"/>
  <c r="GP552" i="35"/>
  <c r="GP559" i="35" s="1"/>
  <c r="GP566" i="35" s="1"/>
  <c r="GP553" i="35"/>
  <c r="GP560" i="35" s="1"/>
  <c r="GP567" i="35" s="1"/>
  <c r="GP448" i="35"/>
  <c r="GP451" i="35" s="1"/>
  <c r="GP452" i="35" s="1"/>
  <c r="GP441" i="35" s="1"/>
  <c r="GP475" i="35"/>
  <c r="GP397" i="35"/>
  <c r="GP382" i="35"/>
  <c r="GP385" i="35" s="1"/>
  <c r="GP386" i="35" s="1"/>
  <c r="GP62" i="35" s="1"/>
  <c r="GP414" i="35"/>
  <c r="GP417" i="35" s="1"/>
  <c r="GP368" i="35"/>
  <c r="GP370" i="35" s="1"/>
  <c r="GP371" i="35" s="1"/>
  <c r="GP338" i="35" s="1"/>
  <c r="GP344" i="35"/>
  <c r="GP347" i="35" s="1"/>
  <c r="GP348" i="35" s="1"/>
  <c r="GP335" i="35" s="1"/>
  <c r="GP375" i="35"/>
  <c r="GP377" i="35" s="1"/>
  <c r="GP378" i="35" s="1"/>
  <c r="GP339" i="35" s="1"/>
  <c r="GP312" i="35"/>
  <c r="GP314" i="35" s="1"/>
  <c r="GP316" i="35" s="1"/>
  <c r="GP281" i="35" s="1"/>
  <c r="GP352" i="35"/>
  <c r="GP355" i="35" s="1"/>
  <c r="GP356" i="35" s="1"/>
  <c r="GP336" i="35" s="1"/>
  <c r="GP288" i="35"/>
  <c r="GP291" i="35" s="1"/>
  <c r="GP292" i="35" s="1"/>
  <c r="GP278" i="35" s="1"/>
  <c r="GP360" i="35"/>
  <c r="GP363" i="35" s="1"/>
  <c r="GP364" i="35" s="1"/>
  <c r="GP337" i="35" s="1"/>
  <c r="GP320" i="35"/>
  <c r="GP322" i="35" s="1"/>
  <c r="GP324" i="35" s="1"/>
  <c r="GP282" i="35" s="1"/>
  <c r="GP304" i="35"/>
  <c r="GP307" i="35" s="1"/>
  <c r="GP308" i="35" s="1"/>
  <c r="GP280" i="35" s="1"/>
  <c r="GP328" i="35"/>
  <c r="GP330" i="35" s="1"/>
  <c r="GP331" i="35" s="1"/>
  <c r="GP283" i="35" s="1"/>
  <c r="GP296" i="35"/>
  <c r="GP299" i="35" s="1"/>
  <c r="GP300" i="35" s="1"/>
  <c r="GP279" i="35" s="1"/>
  <c r="GP257" i="35"/>
  <c r="GP259" i="35" s="1"/>
  <c r="GP260" i="35" s="1"/>
  <c r="GP54" i="35" s="1"/>
  <c r="GP266" i="35"/>
  <c r="GP270" i="35" s="1"/>
  <c r="GP139" i="35"/>
  <c r="GP185" i="35"/>
  <c r="GP134" i="35"/>
  <c r="GP137" i="35" s="1"/>
  <c r="GP249" i="35"/>
  <c r="GP252" i="35" s="1"/>
  <c r="GP492" i="35"/>
  <c r="GO143" i="35"/>
  <c r="GO340" i="35"/>
  <c r="GO61" i="35" s="1"/>
  <c r="GN521" i="35"/>
  <c r="GN524" i="35" s="1"/>
  <c r="GT526" i="35" s="1"/>
  <c r="GT68" i="35" s="1"/>
  <c r="GN479" i="35"/>
  <c r="GN485" i="35" s="1"/>
  <c r="GN456" i="35"/>
  <c r="GN457" i="35" s="1"/>
  <c r="GN442" i="35" s="1"/>
  <c r="GN243" i="35"/>
  <c r="GN245" i="35" s="1"/>
  <c r="GN178" i="35" s="1"/>
  <c r="GN144" i="35"/>
  <c r="GN145" i="35" s="1"/>
  <c r="GN147" i="35"/>
  <c r="GO191" i="35"/>
  <c r="GO98" i="35"/>
  <c r="GO32" i="35"/>
  <c r="GO43" i="35" s="1"/>
  <c r="GO17" i="35" s="1"/>
  <c r="GL253" i="35"/>
  <c r="GL53" i="35" s="1"/>
  <c r="GL268" i="35"/>
  <c r="GL271" i="35" s="1"/>
  <c r="GL55" i="35" s="1"/>
  <c r="GO505" i="35"/>
  <c r="GO506" i="35" s="1"/>
  <c r="GO469" i="35" s="1"/>
  <c r="GO478" i="35"/>
  <c r="GO510" i="35"/>
  <c r="GO511" i="35" s="1"/>
  <c r="GO470" i="35" s="1"/>
  <c r="GO205" i="35" l="1"/>
  <c r="GO203" i="35"/>
  <c r="GO204" i="35" s="1"/>
  <c r="GO208" i="35" s="1"/>
  <c r="GO209" i="35" s="1"/>
  <c r="GO210" i="35" s="1"/>
  <c r="GO212" i="35" s="1"/>
  <c r="GO177" i="35" s="1"/>
  <c r="GP191" i="35"/>
  <c r="GM471" i="35"/>
  <c r="GM66" i="35" s="1"/>
  <c r="GO521" i="35"/>
  <c r="GO524" i="35" s="1"/>
  <c r="GU526" i="35" s="1"/>
  <c r="GU68" i="35" s="1"/>
  <c r="GO243" i="35"/>
  <c r="GO245" i="35" s="1"/>
  <c r="GO178" i="35" s="1"/>
  <c r="GO456" i="35"/>
  <c r="GO457" i="35" s="1"/>
  <c r="GO442" i="35" s="1"/>
  <c r="GO479" i="35"/>
  <c r="GO485" i="35" s="1"/>
  <c r="GO147" i="35"/>
  <c r="GO461" i="35" s="1"/>
  <c r="GO462" i="35" s="1"/>
  <c r="GO443" i="35" s="1"/>
  <c r="GO144" i="35"/>
  <c r="GO145" i="35" s="1"/>
  <c r="GO51" i="35" s="1"/>
  <c r="GN487" i="35"/>
  <c r="GN467" i="35" s="1"/>
  <c r="GN515" i="35"/>
  <c r="GN517" i="35" s="1"/>
  <c r="GN67" i="35" s="1"/>
  <c r="GN51" i="35"/>
  <c r="GO486" i="35"/>
  <c r="GO493" i="35"/>
  <c r="GO494" i="35" s="1"/>
  <c r="GO468" i="35" s="1"/>
  <c r="GQ555" i="35"/>
  <c r="GQ562" i="35" s="1"/>
  <c r="GQ569" i="35" s="1"/>
  <c r="GQ554" i="35"/>
  <c r="GQ561" i="35" s="1"/>
  <c r="GQ568" i="35" s="1"/>
  <c r="GQ551" i="35"/>
  <c r="GQ558" i="35" s="1"/>
  <c r="GQ565" i="35" s="1"/>
  <c r="GQ552" i="35"/>
  <c r="GQ559" i="35" s="1"/>
  <c r="GQ566" i="35" s="1"/>
  <c r="GQ556" i="35"/>
  <c r="GQ563" i="35" s="1"/>
  <c r="GQ570" i="35" s="1"/>
  <c r="GQ553" i="35"/>
  <c r="GQ560" i="35" s="1"/>
  <c r="GQ567" i="35" s="1"/>
  <c r="GQ475" i="35"/>
  <c r="GQ448" i="35"/>
  <c r="GQ451" i="35" s="1"/>
  <c r="GQ452" i="35" s="1"/>
  <c r="GQ441" i="35" s="1"/>
  <c r="GQ397" i="35"/>
  <c r="GQ414" i="35"/>
  <c r="GQ417" i="35" s="1"/>
  <c r="GQ375" i="35"/>
  <c r="GQ377" i="35" s="1"/>
  <c r="GQ378" i="35" s="1"/>
  <c r="GQ339" i="35" s="1"/>
  <c r="GQ344" i="35"/>
  <c r="GQ347" i="35" s="1"/>
  <c r="GQ348" i="35" s="1"/>
  <c r="GQ335" i="35" s="1"/>
  <c r="GQ382" i="35"/>
  <c r="GQ385" i="35" s="1"/>
  <c r="GQ386" i="35" s="1"/>
  <c r="GQ62" i="35" s="1"/>
  <c r="GQ360" i="35"/>
  <c r="GQ363" i="35" s="1"/>
  <c r="GQ364" i="35" s="1"/>
  <c r="GQ337" i="35" s="1"/>
  <c r="GQ368" i="35"/>
  <c r="GQ370" i="35" s="1"/>
  <c r="GQ371" i="35" s="1"/>
  <c r="GQ338" i="35" s="1"/>
  <c r="GQ328" i="35"/>
  <c r="GQ330" i="35" s="1"/>
  <c r="GQ331" i="35" s="1"/>
  <c r="GQ283" i="35" s="1"/>
  <c r="GQ352" i="35"/>
  <c r="GQ355" i="35" s="1"/>
  <c r="GQ356" i="35" s="1"/>
  <c r="GQ336" i="35" s="1"/>
  <c r="GQ288" i="35"/>
  <c r="GQ291" i="35" s="1"/>
  <c r="GQ292" i="35" s="1"/>
  <c r="GQ278" i="35" s="1"/>
  <c r="GQ296" i="35"/>
  <c r="GQ299" i="35" s="1"/>
  <c r="GQ300" i="35" s="1"/>
  <c r="GQ279" i="35" s="1"/>
  <c r="GQ304" i="35"/>
  <c r="GQ307" i="35" s="1"/>
  <c r="GQ308" i="35" s="1"/>
  <c r="GQ280" i="35" s="1"/>
  <c r="GQ266" i="35"/>
  <c r="GQ270" i="35" s="1"/>
  <c r="GQ312" i="35"/>
  <c r="GQ314" i="35" s="1"/>
  <c r="GQ316" i="35" s="1"/>
  <c r="GQ281" i="35" s="1"/>
  <c r="GQ257" i="35"/>
  <c r="GQ259" i="35" s="1"/>
  <c r="GQ260" i="35" s="1"/>
  <c r="GQ54" i="35" s="1"/>
  <c r="GQ320" i="35"/>
  <c r="GQ322" i="35" s="1"/>
  <c r="GQ324" i="35" s="1"/>
  <c r="GQ282" i="35" s="1"/>
  <c r="GQ249" i="35"/>
  <c r="GQ252" i="35" s="1"/>
  <c r="GQ185" i="35"/>
  <c r="GQ134" i="35"/>
  <c r="GQ137" i="35" s="1"/>
  <c r="GQ139" i="35"/>
  <c r="GQ492" i="35"/>
  <c r="GM253" i="35"/>
  <c r="GM53" i="35" s="1"/>
  <c r="GM268" i="35"/>
  <c r="GM271" i="35" s="1"/>
  <c r="GM55" i="35" s="1"/>
  <c r="GP141" i="35"/>
  <c r="GP405" i="35"/>
  <c r="GP406" i="35" s="1"/>
  <c r="GP391" i="35" s="1"/>
  <c r="GP505" i="35"/>
  <c r="GP506" i="35" s="1"/>
  <c r="GP469" i="35" s="1"/>
  <c r="GP478" i="35"/>
  <c r="GP510" i="35"/>
  <c r="GP511" i="35" s="1"/>
  <c r="GP470" i="35" s="1"/>
  <c r="GP571" i="35"/>
  <c r="GP69" i="35" s="1"/>
  <c r="GN461" i="35"/>
  <c r="GN462" i="35" s="1"/>
  <c r="GN443" i="35" s="1"/>
  <c r="GN444" i="35" s="1"/>
  <c r="GN65" i="35" s="1"/>
  <c r="GN251" i="35"/>
  <c r="GP284" i="35"/>
  <c r="GP60" i="35" s="1"/>
  <c r="GQ416" i="35"/>
  <c r="GN480" i="35"/>
  <c r="GN466" i="35" s="1"/>
  <c r="GP98" i="35"/>
  <c r="GP32" i="35"/>
  <c r="GP43" i="35" s="1"/>
  <c r="GP17" i="35" s="1"/>
  <c r="GQ97" i="35"/>
  <c r="GQ42" i="35" s="1"/>
  <c r="GQ95" i="35"/>
  <c r="GQ40" i="35" s="1"/>
  <c r="GQ93" i="35"/>
  <c r="GQ38" i="35" s="1"/>
  <c r="GQ91" i="35"/>
  <c r="GQ36" i="35" s="1"/>
  <c r="GQ89" i="35"/>
  <c r="GQ34" i="35" s="1"/>
  <c r="GQ87" i="35"/>
  <c r="GQ115" i="35"/>
  <c r="GQ96" i="35"/>
  <c r="GQ41" i="35" s="1"/>
  <c r="GQ92" i="35"/>
  <c r="GQ37" i="35" s="1"/>
  <c r="GQ90" i="35"/>
  <c r="GQ35" i="35" s="1"/>
  <c r="GQ88" i="35"/>
  <c r="GQ33" i="35" s="1"/>
  <c r="GQ94" i="35"/>
  <c r="GQ39" i="35" s="1"/>
  <c r="GR175" i="35"/>
  <c r="GR8" i="35"/>
  <c r="GR4" i="35"/>
  <c r="GS7" i="35"/>
  <c r="GR5" i="35"/>
  <c r="GR6" i="35" s="1"/>
  <c r="GR9" i="35"/>
  <c r="GR211" i="35" s="1"/>
  <c r="GR30" i="35"/>
  <c r="GP143" i="35"/>
  <c r="GP340" i="35"/>
  <c r="GP61" i="35" s="1"/>
  <c r="GQ522" i="35"/>
  <c r="GQ244" i="35"/>
  <c r="GQ237" i="35"/>
  <c r="GQ242" i="35" s="1"/>
  <c r="GQ189" i="35"/>
  <c r="GQ187" i="35"/>
  <c r="GR416" i="35" l="1"/>
  <c r="GR128" i="35"/>
  <c r="GR130" i="35" s="1"/>
  <c r="GR131" i="35" s="1"/>
  <c r="GR132" i="35" s="1"/>
  <c r="GP205" i="35"/>
  <c r="GP203" i="35"/>
  <c r="GP204" i="35" s="1"/>
  <c r="GP208" i="35" s="1"/>
  <c r="GP209" i="35" s="1"/>
  <c r="GP210" i="35" s="1"/>
  <c r="GP212" i="35" s="1"/>
  <c r="GP177" i="35" s="1"/>
  <c r="GO487" i="35"/>
  <c r="GO467" i="35" s="1"/>
  <c r="GO480" i="35"/>
  <c r="GO466" i="35" s="1"/>
  <c r="GO444" i="35"/>
  <c r="GO65" i="35" s="1"/>
  <c r="GN471" i="35"/>
  <c r="GN66" i="35" s="1"/>
  <c r="GO251" i="35"/>
  <c r="GO253" i="35" s="1"/>
  <c r="GO53" i="35" s="1"/>
  <c r="GO515" i="35"/>
  <c r="GO517" i="35" s="1"/>
  <c r="GO67" i="35" s="1"/>
  <c r="GQ141" i="35"/>
  <c r="GQ405" i="35"/>
  <c r="GQ406" i="35" s="1"/>
  <c r="GQ391" i="35" s="1"/>
  <c r="GP493" i="35"/>
  <c r="GP494" i="35" s="1"/>
  <c r="GP468" i="35" s="1"/>
  <c r="GP486" i="35"/>
  <c r="GQ505" i="35"/>
  <c r="GQ506" i="35" s="1"/>
  <c r="GQ469" i="35" s="1"/>
  <c r="GQ510" i="35"/>
  <c r="GQ511" i="35" s="1"/>
  <c r="GQ470" i="35" s="1"/>
  <c r="GQ478" i="35"/>
  <c r="GN268" i="35"/>
  <c r="GN271" i="35" s="1"/>
  <c r="GN55" i="35" s="1"/>
  <c r="GN253" i="35"/>
  <c r="GN53" i="35" s="1"/>
  <c r="GR97" i="35"/>
  <c r="GR42" i="35" s="1"/>
  <c r="GR95" i="35"/>
  <c r="GR40" i="35" s="1"/>
  <c r="GR93" i="35"/>
  <c r="GR38" i="35" s="1"/>
  <c r="GR91" i="35"/>
  <c r="GR36" i="35" s="1"/>
  <c r="GR89" i="35"/>
  <c r="GR34" i="35" s="1"/>
  <c r="GR87" i="35"/>
  <c r="GR115" i="35"/>
  <c r="GR94" i="35"/>
  <c r="GR39" i="35" s="1"/>
  <c r="GR96" i="35"/>
  <c r="GR41" i="35" s="1"/>
  <c r="GR90" i="35"/>
  <c r="GR35" i="35" s="1"/>
  <c r="GR88" i="35"/>
  <c r="GR33" i="35" s="1"/>
  <c r="GR92" i="35"/>
  <c r="GR37" i="35" s="1"/>
  <c r="GQ571" i="35"/>
  <c r="GQ69" i="35" s="1"/>
  <c r="GR556" i="35"/>
  <c r="GR563" i="35" s="1"/>
  <c r="GR570" i="35" s="1"/>
  <c r="GR551" i="35"/>
  <c r="GR558" i="35" s="1"/>
  <c r="GR565" i="35" s="1"/>
  <c r="GR552" i="35"/>
  <c r="GR559" i="35" s="1"/>
  <c r="GR566" i="35" s="1"/>
  <c r="GR555" i="35"/>
  <c r="GR562" i="35" s="1"/>
  <c r="GR569" i="35" s="1"/>
  <c r="GR554" i="35"/>
  <c r="GR561" i="35" s="1"/>
  <c r="GR568" i="35" s="1"/>
  <c r="GR553" i="35"/>
  <c r="GR560" i="35" s="1"/>
  <c r="GR567" i="35" s="1"/>
  <c r="GR475" i="35"/>
  <c r="GR448" i="35"/>
  <c r="GR451" i="35" s="1"/>
  <c r="GR452" i="35" s="1"/>
  <c r="GR441" i="35" s="1"/>
  <c r="GR397" i="35"/>
  <c r="GR375" i="35"/>
  <c r="GR377" i="35" s="1"/>
  <c r="GR378" i="35" s="1"/>
  <c r="GR339" i="35" s="1"/>
  <c r="GR414" i="35"/>
  <c r="GR417" i="35" s="1"/>
  <c r="GR360" i="35"/>
  <c r="GR363" i="35" s="1"/>
  <c r="GR364" i="35" s="1"/>
  <c r="GR337" i="35" s="1"/>
  <c r="GR368" i="35"/>
  <c r="GR370" i="35" s="1"/>
  <c r="GR371" i="35" s="1"/>
  <c r="GR338" i="35" s="1"/>
  <c r="GR352" i="35"/>
  <c r="GR355" i="35" s="1"/>
  <c r="GR356" i="35" s="1"/>
  <c r="GR336" i="35" s="1"/>
  <c r="GR320" i="35"/>
  <c r="GR322" i="35" s="1"/>
  <c r="GR324" i="35" s="1"/>
  <c r="GR282" i="35" s="1"/>
  <c r="GR344" i="35"/>
  <c r="GR347" i="35" s="1"/>
  <c r="GR348" i="35" s="1"/>
  <c r="GR335" i="35" s="1"/>
  <c r="GR304" i="35"/>
  <c r="GR307" i="35" s="1"/>
  <c r="GR308" i="35" s="1"/>
  <c r="GR280" i="35" s="1"/>
  <c r="GR382" i="35"/>
  <c r="GR385" i="35" s="1"/>
  <c r="GR386" i="35" s="1"/>
  <c r="GR62" i="35" s="1"/>
  <c r="GR328" i="35"/>
  <c r="GR330" i="35" s="1"/>
  <c r="GR331" i="35" s="1"/>
  <c r="GR283" i="35" s="1"/>
  <c r="GR312" i="35"/>
  <c r="GR314" i="35" s="1"/>
  <c r="GR316" i="35" s="1"/>
  <c r="GR281" i="35" s="1"/>
  <c r="GR296" i="35"/>
  <c r="GR299" i="35" s="1"/>
  <c r="GR300" i="35" s="1"/>
  <c r="GR279" i="35" s="1"/>
  <c r="GR266" i="35"/>
  <c r="GR270" i="35" s="1"/>
  <c r="GR249" i="35"/>
  <c r="GR252" i="35" s="1"/>
  <c r="GR257" i="35"/>
  <c r="GR259" i="35" s="1"/>
  <c r="GR260" i="35" s="1"/>
  <c r="GR54" i="35" s="1"/>
  <c r="GR185" i="35"/>
  <c r="GR134" i="35"/>
  <c r="GR137" i="35" s="1"/>
  <c r="GR288" i="35"/>
  <c r="GR291" i="35" s="1"/>
  <c r="GR292" i="35" s="1"/>
  <c r="GR278" i="35" s="1"/>
  <c r="GR139" i="35"/>
  <c r="GR492" i="35"/>
  <c r="GQ98" i="35"/>
  <c r="GQ32" i="35"/>
  <c r="GQ43" i="35" s="1"/>
  <c r="GQ17" i="35" s="1"/>
  <c r="GQ284" i="35"/>
  <c r="GQ60" i="35" s="1"/>
  <c r="GR522" i="35"/>
  <c r="GR237" i="35"/>
  <c r="GR242" i="35" s="1"/>
  <c r="GR189" i="35"/>
  <c r="GR187" i="35"/>
  <c r="GR244" i="35"/>
  <c r="GP521" i="35"/>
  <c r="GP524" i="35" s="1"/>
  <c r="GV526" i="35" s="1"/>
  <c r="GV68" i="35" s="1"/>
  <c r="GP479" i="35"/>
  <c r="GP485" i="35" s="1"/>
  <c r="GP456" i="35"/>
  <c r="GP457" i="35" s="1"/>
  <c r="GP442" i="35" s="1"/>
  <c r="GP243" i="35"/>
  <c r="GP245" i="35" s="1"/>
  <c r="GP178" i="35" s="1"/>
  <c r="GP144" i="35"/>
  <c r="GP145" i="35" s="1"/>
  <c r="GP147" i="35"/>
  <c r="GQ191" i="35"/>
  <c r="GS175" i="35"/>
  <c r="GS8" i="35"/>
  <c r="GS4" i="35"/>
  <c r="GT7" i="35"/>
  <c r="GS5" i="35"/>
  <c r="GS6" i="35" s="1"/>
  <c r="GS9" i="35"/>
  <c r="GS211" i="35" s="1"/>
  <c r="GS30" i="35"/>
  <c r="GQ340" i="35"/>
  <c r="GQ61" i="35" s="1"/>
  <c r="GQ143" i="35"/>
  <c r="GS416" i="35" l="1"/>
  <c r="GS128" i="35"/>
  <c r="GS130" i="35" s="1"/>
  <c r="GS131" i="35" s="1"/>
  <c r="GS132" i="35" s="1"/>
  <c r="GQ205" i="35"/>
  <c r="GQ203" i="35"/>
  <c r="GQ204" i="35" s="1"/>
  <c r="GQ208" i="35" s="1"/>
  <c r="GQ209" i="35" s="1"/>
  <c r="GQ210" i="35" s="1"/>
  <c r="GQ212" i="35" s="1"/>
  <c r="GQ177" i="35" s="1"/>
  <c r="GQ144" i="35"/>
  <c r="GQ145" i="35" s="1"/>
  <c r="GQ515" i="35" s="1"/>
  <c r="GQ517" i="35" s="1"/>
  <c r="GQ67" i="35" s="1"/>
  <c r="GO471" i="35"/>
  <c r="GO66" i="35" s="1"/>
  <c r="GO268" i="35"/>
  <c r="GO271" i="35" s="1"/>
  <c r="GO55" i="35" s="1"/>
  <c r="GQ521" i="35"/>
  <c r="GQ524" i="35" s="1"/>
  <c r="GW526" i="35" s="1"/>
  <c r="GW68" i="35" s="1"/>
  <c r="GQ243" i="35"/>
  <c r="GQ245" i="35" s="1"/>
  <c r="GQ178" i="35" s="1"/>
  <c r="GQ456" i="35"/>
  <c r="GQ457" i="35" s="1"/>
  <c r="GQ442" i="35" s="1"/>
  <c r="GQ479" i="35"/>
  <c r="GQ485" i="35" s="1"/>
  <c r="GR284" i="35"/>
  <c r="GR60" i="35" s="1"/>
  <c r="GR191" i="35"/>
  <c r="GQ147" i="35"/>
  <c r="GQ251" i="35" s="1"/>
  <c r="GR141" i="35"/>
  <c r="GP487" i="35"/>
  <c r="GP467" i="35" s="1"/>
  <c r="GP515" i="35"/>
  <c r="GP517" i="35" s="1"/>
  <c r="GP67" i="35" s="1"/>
  <c r="GP51" i="35"/>
  <c r="GQ493" i="35"/>
  <c r="GQ494" i="35" s="1"/>
  <c r="GQ468" i="35" s="1"/>
  <c r="GQ486" i="35"/>
  <c r="GR143" i="35"/>
  <c r="GS96" i="35"/>
  <c r="GS41" i="35" s="1"/>
  <c r="GS94" i="35"/>
  <c r="GS39" i="35" s="1"/>
  <c r="GS92" i="35"/>
  <c r="GS37" i="35" s="1"/>
  <c r="GS90" i="35"/>
  <c r="GS35" i="35" s="1"/>
  <c r="GS88" i="35"/>
  <c r="GS33" i="35" s="1"/>
  <c r="GS97" i="35"/>
  <c r="GS42" i="35" s="1"/>
  <c r="GS95" i="35"/>
  <c r="GS40" i="35" s="1"/>
  <c r="GS93" i="35"/>
  <c r="GS38" i="35" s="1"/>
  <c r="GS91" i="35"/>
  <c r="GS36" i="35" s="1"/>
  <c r="GS89" i="35"/>
  <c r="GS34" i="35" s="1"/>
  <c r="GS87" i="35"/>
  <c r="GS115" i="35"/>
  <c r="GP480" i="35"/>
  <c r="GP466" i="35" s="1"/>
  <c r="GS522" i="35"/>
  <c r="GS244" i="35"/>
  <c r="GS237" i="35"/>
  <c r="GS242" i="35" s="1"/>
  <c r="GS189" i="35"/>
  <c r="GS187" i="35"/>
  <c r="GR405" i="35"/>
  <c r="GR406" i="35" s="1"/>
  <c r="GR391" i="35" s="1"/>
  <c r="GT175" i="35"/>
  <c r="GT4" i="35"/>
  <c r="GU7" i="35"/>
  <c r="GT5" i="35"/>
  <c r="GT6" i="35" s="1"/>
  <c r="GT128" i="35" s="1"/>
  <c r="GT130" i="35" s="1"/>
  <c r="GT131" i="35" s="1"/>
  <c r="GT132" i="35" s="1"/>
  <c r="GT9" i="35"/>
  <c r="GT211" i="35" s="1"/>
  <c r="GT8" i="35"/>
  <c r="GT30" i="35"/>
  <c r="GR510" i="35"/>
  <c r="GR511" i="35" s="1"/>
  <c r="GR470" i="35" s="1"/>
  <c r="GR478" i="35"/>
  <c r="GR505" i="35"/>
  <c r="GR506" i="35" s="1"/>
  <c r="GR469" i="35" s="1"/>
  <c r="GR98" i="35"/>
  <c r="GR32" i="35"/>
  <c r="GR43" i="35" s="1"/>
  <c r="GR17" i="35" s="1"/>
  <c r="GS555" i="35"/>
  <c r="GS562" i="35" s="1"/>
  <c r="GS569" i="35" s="1"/>
  <c r="GS554" i="35"/>
  <c r="GS561" i="35" s="1"/>
  <c r="GS568" i="35" s="1"/>
  <c r="GS552" i="35"/>
  <c r="GS559" i="35" s="1"/>
  <c r="GS566" i="35" s="1"/>
  <c r="GS553" i="35"/>
  <c r="GS560" i="35" s="1"/>
  <c r="GS567" i="35" s="1"/>
  <c r="GS551" i="35"/>
  <c r="GS558" i="35" s="1"/>
  <c r="GS565" i="35" s="1"/>
  <c r="GS556" i="35"/>
  <c r="GS563" i="35" s="1"/>
  <c r="GS570" i="35" s="1"/>
  <c r="GS475" i="35"/>
  <c r="GS448" i="35"/>
  <c r="GS451" i="35" s="1"/>
  <c r="GS452" i="35" s="1"/>
  <c r="GS441" i="35" s="1"/>
  <c r="GS414" i="35"/>
  <c r="GS417" i="35" s="1"/>
  <c r="GS375" i="35"/>
  <c r="GS377" i="35" s="1"/>
  <c r="GS378" i="35" s="1"/>
  <c r="GS339" i="35" s="1"/>
  <c r="GS368" i="35"/>
  <c r="GS370" i="35" s="1"/>
  <c r="GS371" i="35" s="1"/>
  <c r="GS338" i="35" s="1"/>
  <c r="GS382" i="35"/>
  <c r="GS385" i="35" s="1"/>
  <c r="GS386" i="35" s="1"/>
  <c r="GS62" i="35" s="1"/>
  <c r="GS397" i="35"/>
  <c r="GS352" i="35"/>
  <c r="GS355" i="35" s="1"/>
  <c r="GS356" i="35" s="1"/>
  <c r="GS336" i="35" s="1"/>
  <c r="GS344" i="35"/>
  <c r="GS347" i="35" s="1"/>
  <c r="GS348" i="35" s="1"/>
  <c r="GS335" i="35" s="1"/>
  <c r="GS360" i="35"/>
  <c r="GS363" i="35" s="1"/>
  <c r="GS364" i="35" s="1"/>
  <c r="GS337" i="35" s="1"/>
  <c r="GS328" i="35"/>
  <c r="GS330" i="35" s="1"/>
  <c r="GS331" i="35" s="1"/>
  <c r="GS283" i="35" s="1"/>
  <c r="GS312" i="35"/>
  <c r="GS314" i="35" s="1"/>
  <c r="GS316" i="35" s="1"/>
  <c r="GS281" i="35" s="1"/>
  <c r="GS296" i="35"/>
  <c r="GS299" i="35" s="1"/>
  <c r="GS300" i="35" s="1"/>
  <c r="GS279" i="35" s="1"/>
  <c r="GS304" i="35"/>
  <c r="GS307" i="35" s="1"/>
  <c r="GS308" i="35" s="1"/>
  <c r="GS280" i="35" s="1"/>
  <c r="GS288" i="35"/>
  <c r="GS291" i="35" s="1"/>
  <c r="GS292" i="35" s="1"/>
  <c r="GS278" i="35" s="1"/>
  <c r="GS266" i="35"/>
  <c r="GS270" i="35" s="1"/>
  <c r="GS257" i="35"/>
  <c r="GS259" i="35" s="1"/>
  <c r="GS260" i="35" s="1"/>
  <c r="GS54" i="35" s="1"/>
  <c r="GS320" i="35"/>
  <c r="GS322" i="35" s="1"/>
  <c r="GS324" i="35" s="1"/>
  <c r="GS282" i="35" s="1"/>
  <c r="GS249" i="35"/>
  <c r="GS252" i="35" s="1"/>
  <c r="GS185" i="35"/>
  <c r="GS134" i="35"/>
  <c r="GS137" i="35" s="1"/>
  <c r="GS139" i="35"/>
  <c r="GS492" i="35"/>
  <c r="GR571" i="35"/>
  <c r="GR69" i="35" s="1"/>
  <c r="GR340" i="35"/>
  <c r="GR61" i="35" s="1"/>
  <c r="GP461" i="35"/>
  <c r="GP462" i="35" s="1"/>
  <c r="GP443" i="35" s="1"/>
  <c r="GP444" i="35" s="1"/>
  <c r="GP65" i="35" s="1"/>
  <c r="GP251" i="35"/>
  <c r="GR205" i="35" l="1"/>
  <c r="GR203" i="35"/>
  <c r="GR204" i="35" s="1"/>
  <c r="GR208" i="35" s="1"/>
  <c r="GR209" i="35" s="1"/>
  <c r="GR210" i="35" s="1"/>
  <c r="GR212" i="35" s="1"/>
  <c r="GR177" i="35" s="1"/>
  <c r="GR243" i="35"/>
  <c r="GR245" i="35" s="1"/>
  <c r="GR178" i="35" s="1"/>
  <c r="GQ487" i="35"/>
  <c r="GQ467" i="35" s="1"/>
  <c r="GQ480" i="35"/>
  <c r="GQ466" i="35" s="1"/>
  <c r="GQ461" i="35"/>
  <c r="GQ462" i="35" s="1"/>
  <c r="GQ443" i="35" s="1"/>
  <c r="GQ444" i="35" s="1"/>
  <c r="GQ65" i="35" s="1"/>
  <c r="GR479" i="35"/>
  <c r="GR485" i="35" s="1"/>
  <c r="GR456" i="35"/>
  <c r="GR457" i="35" s="1"/>
  <c r="GR442" i="35" s="1"/>
  <c r="GR521" i="35"/>
  <c r="GR524" i="35" s="1"/>
  <c r="GX526" i="35" s="1"/>
  <c r="GX68" i="35" s="1"/>
  <c r="GR147" i="35"/>
  <c r="GR461" i="35" s="1"/>
  <c r="GR462" i="35" s="1"/>
  <c r="GR443" i="35" s="1"/>
  <c r="GR144" i="35"/>
  <c r="GR145" i="35" s="1"/>
  <c r="GR515" i="35" s="1"/>
  <c r="GR517" i="35" s="1"/>
  <c r="GR67" i="35" s="1"/>
  <c r="GP471" i="35"/>
  <c r="GP66" i="35" s="1"/>
  <c r="GQ51" i="35"/>
  <c r="GT553" i="35"/>
  <c r="GT560" i="35" s="1"/>
  <c r="GT567" i="35" s="1"/>
  <c r="GT556" i="35"/>
  <c r="GT563" i="35" s="1"/>
  <c r="GT570" i="35" s="1"/>
  <c r="GT555" i="35"/>
  <c r="GT562" i="35" s="1"/>
  <c r="GT569" i="35" s="1"/>
  <c r="GT551" i="35"/>
  <c r="GT558" i="35" s="1"/>
  <c r="GT565" i="35" s="1"/>
  <c r="GT552" i="35"/>
  <c r="GT559" i="35" s="1"/>
  <c r="GT566" i="35" s="1"/>
  <c r="GT554" i="35"/>
  <c r="GT561" i="35" s="1"/>
  <c r="GT568" i="35" s="1"/>
  <c r="GT475" i="35"/>
  <c r="GT448" i="35"/>
  <c r="GT451" i="35" s="1"/>
  <c r="GT452" i="35" s="1"/>
  <c r="GT441" i="35" s="1"/>
  <c r="GT414" i="35"/>
  <c r="GT417" i="35" s="1"/>
  <c r="GT382" i="35"/>
  <c r="GT385" i="35" s="1"/>
  <c r="GT386" i="35" s="1"/>
  <c r="GT62" i="35" s="1"/>
  <c r="GT397" i="35"/>
  <c r="GT368" i="35"/>
  <c r="GT370" i="35" s="1"/>
  <c r="GT371" i="35" s="1"/>
  <c r="GT338" i="35" s="1"/>
  <c r="GT352" i="35"/>
  <c r="GT355" i="35" s="1"/>
  <c r="GT356" i="35" s="1"/>
  <c r="GT336" i="35" s="1"/>
  <c r="GT375" i="35"/>
  <c r="GT377" i="35" s="1"/>
  <c r="GT378" i="35" s="1"/>
  <c r="GT339" i="35" s="1"/>
  <c r="GT360" i="35"/>
  <c r="GT363" i="35" s="1"/>
  <c r="GT364" i="35" s="1"/>
  <c r="GT337" i="35" s="1"/>
  <c r="GT344" i="35"/>
  <c r="GT347" i="35" s="1"/>
  <c r="GT348" i="35" s="1"/>
  <c r="GT335" i="35" s="1"/>
  <c r="GT328" i="35"/>
  <c r="GT330" i="35" s="1"/>
  <c r="GT331" i="35" s="1"/>
  <c r="GT283" i="35" s="1"/>
  <c r="GT304" i="35"/>
  <c r="GT307" i="35" s="1"/>
  <c r="GT308" i="35" s="1"/>
  <c r="GT280" i="35" s="1"/>
  <c r="GT296" i="35"/>
  <c r="GT299" i="35" s="1"/>
  <c r="GT300" i="35" s="1"/>
  <c r="GT279" i="35" s="1"/>
  <c r="GT312" i="35"/>
  <c r="GT314" i="35" s="1"/>
  <c r="GT316" i="35" s="1"/>
  <c r="GT281" i="35" s="1"/>
  <c r="GT320" i="35"/>
  <c r="GT322" i="35" s="1"/>
  <c r="GT324" i="35" s="1"/>
  <c r="GT282" i="35" s="1"/>
  <c r="GT266" i="35"/>
  <c r="GT270" i="35" s="1"/>
  <c r="GT257" i="35"/>
  <c r="GT259" i="35" s="1"/>
  <c r="GT260" i="35" s="1"/>
  <c r="GT54" i="35" s="1"/>
  <c r="GT288" i="35"/>
  <c r="GT291" i="35" s="1"/>
  <c r="GT292" i="35" s="1"/>
  <c r="GT278" i="35" s="1"/>
  <c r="GT249" i="35"/>
  <c r="GT252" i="35" s="1"/>
  <c r="GT185" i="35"/>
  <c r="GT134" i="35"/>
  <c r="GT137" i="35" s="1"/>
  <c r="GT139" i="35"/>
  <c r="GT492" i="35"/>
  <c r="GT416" i="35"/>
  <c r="GS340" i="35"/>
  <c r="GS61" i="35" s="1"/>
  <c r="GS143" i="35"/>
  <c r="GS405" i="35"/>
  <c r="GS406" i="35" s="1"/>
  <c r="GS391" i="35" s="1"/>
  <c r="GS141" i="35"/>
  <c r="GS98" i="35"/>
  <c r="GS32" i="35"/>
  <c r="GS43" i="35" s="1"/>
  <c r="GS17" i="35" s="1"/>
  <c r="GR486" i="35"/>
  <c r="GR493" i="35"/>
  <c r="GR494" i="35" s="1"/>
  <c r="GR468" i="35" s="1"/>
  <c r="GP268" i="35"/>
  <c r="GP271" i="35" s="1"/>
  <c r="GP55" i="35" s="1"/>
  <c r="GP253" i="35"/>
  <c r="GP53" i="35" s="1"/>
  <c r="GS191" i="35"/>
  <c r="GS505" i="35"/>
  <c r="GS506" i="35" s="1"/>
  <c r="GS469" i="35" s="1"/>
  <c r="GS510" i="35"/>
  <c r="GS511" i="35" s="1"/>
  <c r="GS470" i="35" s="1"/>
  <c r="GS478" i="35"/>
  <c r="GT115" i="35"/>
  <c r="GT97" i="35"/>
  <c r="GT42" i="35" s="1"/>
  <c r="GT96" i="35"/>
  <c r="GT41" i="35" s="1"/>
  <c r="GT87" i="35"/>
  <c r="GT91" i="35"/>
  <c r="GT36" i="35" s="1"/>
  <c r="GT90" i="35"/>
  <c r="GT35" i="35" s="1"/>
  <c r="GT95" i="35"/>
  <c r="GT40" i="35" s="1"/>
  <c r="GT94" i="35"/>
  <c r="GT39" i="35" s="1"/>
  <c r="GT93" i="35"/>
  <c r="GT38" i="35" s="1"/>
  <c r="GT88" i="35"/>
  <c r="GT33" i="35" s="1"/>
  <c r="GT92" i="35"/>
  <c r="GT37" i="35" s="1"/>
  <c r="GT89" i="35"/>
  <c r="GT34" i="35" s="1"/>
  <c r="GQ268" i="35"/>
  <c r="GQ271" i="35" s="1"/>
  <c r="GQ55" i="35" s="1"/>
  <c r="GQ253" i="35"/>
  <c r="GQ53" i="35" s="1"/>
  <c r="GS284" i="35"/>
  <c r="GS60" i="35" s="1"/>
  <c r="GS571" i="35"/>
  <c r="GS69" i="35" s="1"/>
  <c r="GT522" i="35"/>
  <c r="GT237" i="35"/>
  <c r="GT242" i="35" s="1"/>
  <c r="GT189" i="35"/>
  <c r="GT187" i="35"/>
  <c r="GT244" i="35"/>
  <c r="GU175" i="35"/>
  <c r="GU9" i="35"/>
  <c r="GU211" i="35" s="1"/>
  <c r="GU4" i="35"/>
  <c r="GV7" i="35"/>
  <c r="GU5" i="35"/>
  <c r="GU6" i="35" s="1"/>
  <c r="GU128" i="35" s="1"/>
  <c r="GU130" i="35" s="1"/>
  <c r="GU131" i="35" s="1"/>
  <c r="GU132" i="35" s="1"/>
  <c r="GU8" i="35"/>
  <c r="GU30" i="35"/>
  <c r="GS205" i="35" l="1"/>
  <c r="GS203" i="35"/>
  <c r="GS204" i="35" s="1"/>
  <c r="GS208" i="35" s="1"/>
  <c r="GS209" i="35" s="1"/>
  <c r="GS210" i="35" s="1"/>
  <c r="GS212" i="35" s="1"/>
  <c r="GS177" i="35" s="1"/>
  <c r="GQ471" i="35"/>
  <c r="GQ66" i="35" s="1"/>
  <c r="GR480" i="35"/>
  <c r="GR466" i="35" s="1"/>
  <c r="GR487" i="35"/>
  <c r="GR467" i="35" s="1"/>
  <c r="GT284" i="35"/>
  <c r="GT60" i="35" s="1"/>
  <c r="GT191" i="35"/>
  <c r="GR444" i="35"/>
  <c r="GR65" i="35" s="1"/>
  <c r="GR251" i="35"/>
  <c r="GR253" i="35" s="1"/>
  <c r="GR53" i="35" s="1"/>
  <c r="GR51" i="35"/>
  <c r="GT141" i="35"/>
  <c r="GU115" i="35"/>
  <c r="GU96" i="35"/>
  <c r="GU41" i="35" s="1"/>
  <c r="GU87" i="35"/>
  <c r="GU91" i="35"/>
  <c r="GU36" i="35" s="1"/>
  <c r="GU90" i="35"/>
  <c r="GU35" i="35" s="1"/>
  <c r="GU95" i="35"/>
  <c r="GU40" i="35" s="1"/>
  <c r="GU94" i="35"/>
  <c r="GU39" i="35" s="1"/>
  <c r="GU88" i="35"/>
  <c r="GU33" i="35" s="1"/>
  <c r="GU97" i="35"/>
  <c r="GU42" i="35" s="1"/>
  <c r="GU93" i="35"/>
  <c r="GU38" i="35" s="1"/>
  <c r="GU92" i="35"/>
  <c r="GU37" i="35" s="1"/>
  <c r="GU89" i="35"/>
  <c r="GU34" i="35" s="1"/>
  <c r="GU556" i="35"/>
  <c r="GU563" i="35" s="1"/>
  <c r="GU570" i="35" s="1"/>
  <c r="GU554" i="35"/>
  <c r="GU561" i="35" s="1"/>
  <c r="GU568" i="35" s="1"/>
  <c r="GU555" i="35"/>
  <c r="GU562" i="35" s="1"/>
  <c r="GU569" i="35" s="1"/>
  <c r="GU551" i="35"/>
  <c r="GU558" i="35" s="1"/>
  <c r="GU565" i="35" s="1"/>
  <c r="GU553" i="35"/>
  <c r="GU560" i="35" s="1"/>
  <c r="GU567" i="35" s="1"/>
  <c r="GU552" i="35"/>
  <c r="GU559" i="35" s="1"/>
  <c r="GU566" i="35" s="1"/>
  <c r="GU475" i="35"/>
  <c r="GU448" i="35"/>
  <c r="GU451" i="35" s="1"/>
  <c r="GU452" i="35" s="1"/>
  <c r="GU441" i="35" s="1"/>
  <c r="GU397" i="35"/>
  <c r="GU414" i="35"/>
  <c r="GU417" i="35" s="1"/>
  <c r="GU352" i="35"/>
  <c r="GU355" i="35" s="1"/>
  <c r="GU356" i="35" s="1"/>
  <c r="GU336" i="35" s="1"/>
  <c r="GU375" i="35"/>
  <c r="GU377" i="35" s="1"/>
  <c r="GU378" i="35" s="1"/>
  <c r="GU339" i="35" s="1"/>
  <c r="GU382" i="35"/>
  <c r="GU385" i="35" s="1"/>
  <c r="GU386" i="35" s="1"/>
  <c r="GU62" i="35" s="1"/>
  <c r="GU360" i="35"/>
  <c r="GU363" i="35" s="1"/>
  <c r="GU364" i="35" s="1"/>
  <c r="GU337" i="35" s="1"/>
  <c r="GU368" i="35"/>
  <c r="GU370" i="35" s="1"/>
  <c r="GU371" i="35" s="1"/>
  <c r="GU338" i="35" s="1"/>
  <c r="GU312" i="35"/>
  <c r="GU314" i="35" s="1"/>
  <c r="GU316" i="35" s="1"/>
  <c r="GU281" i="35" s="1"/>
  <c r="GU320" i="35"/>
  <c r="GU322" i="35" s="1"/>
  <c r="GU324" i="35" s="1"/>
  <c r="GU282" i="35" s="1"/>
  <c r="GU296" i="35"/>
  <c r="GU299" i="35" s="1"/>
  <c r="GU300" i="35" s="1"/>
  <c r="GU279" i="35" s="1"/>
  <c r="GU344" i="35"/>
  <c r="GU347" i="35" s="1"/>
  <c r="GU348" i="35" s="1"/>
  <c r="GU335" i="35" s="1"/>
  <c r="GU328" i="35"/>
  <c r="GU330" i="35" s="1"/>
  <c r="GU331" i="35" s="1"/>
  <c r="GU283" i="35" s="1"/>
  <c r="GU304" i="35"/>
  <c r="GU307" i="35" s="1"/>
  <c r="GU308" i="35" s="1"/>
  <c r="GU280" i="35" s="1"/>
  <c r="GU257" i="35"/>
  <c r="GU259" i="35" s="1"/>
  <c r="GU260" i="35" s="1"/>
  <c r="GU54" i="35" s="1"/>
  <c r="GU249" i="35"/>
  <c r="GU252" i="35" s="1"/>
  <c r="GU288" i="35"/>
  <c r="GU291" i="35" s="1"/>
  <c r="GU292" i="35" s="1"/>
  <c r="GU278" i="35" s="1"/>
  <c r="GU266" i="35"/>
  <c r="GU270" i="35" s="1"/>
  <c r="GU185" i="35"/>
  <c r="GU134" i="35"/>
  <c r="GU137" i="35" s="1"/>
  <c r="GU139" i="35"/>
  <c r="GU492" i="35"/>
  <c r="GS521" i="35"/>
  <c r="GS524" i="35" s="1"/>
  <c r="GY526" i="35" s="1"/>
  <c r="GY68" i="35" s="1"/>
  <c r="GS479" i="35"/>
  <c r="GS485" i="35" s="1"/>
  <c r="GS456" i="35"/>
  <c r="GS457" i="35" s="1"/>
  <c r="GS442" i="35" s="1"/>
  <c r="GS243" i="35"/>
  <c r="GS245" i="35" s="1"/>
  <c r="GS178" i="35" s="1"/>
  <c r="GS144" i="35"/>
  <c r="GS145" i="35" s="1"/>
  <c r="GS147" i="35"/>
  <c r="GS486" i="35"/>
  <c r="GS493" i="35"/>
  <c r="GS494" i="35" s="1"/>
  <c r="GS468" i="35" s="1"/>
  <c r="GT143" i="35"/>
  <c r="GV175" i="35"/>
  <c r="GV9" i="35"/>
  <c r="GV211" i="35" s="1"/>
  <c r="GW7" i="35"/>
  <c r="GV5" i="35"/>
  <c r="GV6" i="35" s="1"/>
  <c r="GV8" i="35"/>
  <c r="GV4" i="35"/>
  <c r="GV30" i="35"/>
  <c r="GT405" i="35"/>
  <c r="GT406" i="35" s="1"/>
  <c r="GT391" i="35" s="1"/>
  <c r="GU522" i="35"/>
  <c r="GU237" i="35"/>
  <c r="GU242" i="35" s="1"/>
  <c r="GU244" i="35"/>
  <c r="GU189" i="35"/>
  <c r="GU187" i="35"/>
  <c r="GT478" i="35"/>
  <c r="GT510" i="35"/>
  <c r="GT511" i="35" s="1"/>
  <c r="GT470" i="35" s="1"/>
  <c r="GT505" i="35"/>
  <c r="GT506" i="35" s="1"/>
  <c r="GT469" i="35" s="1"/>
  <c r="GT571" i="35"/>
  <c r="GT69" i="35" s="1"/>
  <c r="GT98" i="35"/>
  <c r="GT32" i="35"/>
  <c r="GT43" i="35" s="1"/>
  <c r="GT17" i="35" s="1"/>
  <c r="GU416" i="35"/>
  <c r="GT340" i="35"/>
  <c r="GT61" i="35" s="1"/>
  <c r="GV416" i="35" l="1"/>
  <c r="GV128" i="35"/>
  <c r="GV130" i="35" s="1"/>
  <c r="GV131" i="35" s="1"/>
  <c r="GV132" i="35" s="1"/>
  <c r="GT205" i="35"/>
  <c r="GT203" i="35"/>
  <c r="GT204" i="35" s="1"/>
  <c r="GT208" i="35" s="1"/>
  <c r="GT209" i="35" s="1"/>
  <c r="GT210" i="35" s="1"/>
  <c r="GT212" i="35" s="1"/>
  <c r="GT177" i="35" s="1"/>
  <c r="GR268" i="35"/>
  <c r="GR271" i="35" s="1"/>
  <c r="GR55" i="35" s="1"/>
  <c r="GR471" i="35"/>
  <c r="GR66" i="35" s="1"/>
  <c r="GS480" i="35"/>
  <c r="GS466" i="35" s="1"/>
  <c r="GT456" i="35"/>
  <c r="GT457" i="35" s="1"/>
  <c r="GT442" i="35" s="1"/>
  <c r="GT479" i="35"/>
  <c r="GT485" i="35" s="1"/>
  <c r="GU284" i="35"/>
  <c r="GU60" i="35" s="1"/>
  <c r="GT521" i="35"/>
  <c r="GT524" i="35" s="1"/>
  <c r="GZ526" i="35" s="1"/>
  <c r="GZ68" i="35" s="1"/>
  <c r="GT243" i="35"/>
  <c r="GT245" i="35" s="1"/>
  <c r="GT178" i="35" s="1"/>
  <c r="GT144" i="35"/>
  <c r="GT145" i="35" s="1"/>
  <c r="GT515" i="35" s="1"/>
  <c r="GT517" i="35" s="1"/>
  <c r="GT67" i="35" s="1"/>
  <c r="GT147" i="35"/>
  <c r="GT461" i="35" s="1"/>
  <c r="GT462" i="35" s="1"/>
  <c r="GT443" i="35" s="1"/>
  <c r="GS515" i="35"/>
  <c r="GS517" i="35" s="1"/>
  <c r="GS67" i="35" s="1"/>
  <c r="GS51" i="35"/>
  <c r="GU141" i="35"/>
  <c r="GV115" i="35"/>
  <c r="GV96" i="35"/>
  <c r="GV41" i="35" s="1"/>
  <c r="GV94" i="35"/>
  <c r="GV39" i="35" s="1"/>
  <c r="GV92" i="35"/>
  <c r="GV37" i="35" s="1"/>
  <c r="GV90" i="35"/>
  <c r="GV35" i="35" s="1"/>
  <c r="GV88" i="35"/>
  <c r="GV33" i="35" s="1"/>
  <c r="GV91" i="35"/>
  <c r="GV36" i="35" s="1"/>
  <c r="GV95" i="35"/>
  <c r="GV40" i="35" s="1"/>
  <c r="GV93" i="35"/>
  <c r="GV38" i="35" s="1"/>
  <c r="GV87" i="35"/>
  <c r="GV97" i="35"/>
  <c r="GV42" i="35" s="1"/>
  <c r="GV89" i="35"/>
  <c r="GV34" i="35" s="1"/>
  <c r="GV554" i="35"/>
  <c r="GV561" i="35" s="1"/>
  <c r="GV568" i="35" s="1"/>
  <c r="GV552" i="35"/>
  <c r="GV559" i="35" s="1"/>
  <c r="GV566" i="35" s="1"/>
  <c r="GV555" i="35"/>
  <c r="GV562" i="35" s="1"/>
  <c r="GV569" i="35" s="1"/>
  <c r="GV553" i="35"/>
  <c r="GV560" i="35" s="1"/>
  <c r="GV567" i="35" s="1"/>
  <c r="GV556" i="35"/>
  <c r="GV563" i="35" s="1"/>
  <c r="GV570" i="35" s="1"/>
  <c r="GV551" i="35"/>
  <c r="GV558" i="35" s="1"/>
  <c r="GV565" i="35" s="1"/>
  <c r="GV475" i="35"/>
  <c r="GV448" i="35"/>
  <c r="GV451" i="35" s="1"/>
  <c r="GV452" i="35" s="1"/>
  <c r="GV441" i="35" s="1"/>
  <c r="GV414" i="35"/>
  <c r="GV417" i="35" s="1"/>
  <c r="GV360" i="35"/>
  <c r="GV363" i="35" s="1"/>
  <c r="GV364" i="35" s="1"/>
  <c r="GV337" i="35" s="1"/>
  <c r="GV375" i="35"/>
  <c r="GV377" i="35" s="1"/>
  <c r="GV378" i="35" s="1"/>
  <c r="GV339" i="35" s="1"/>
  <c r="GV352" i="35"/>
  <c r="GV355" i="35" s="1"/>
  <c r="GV356" i="35" s="1"/>
  <c r="GV336" i="35" s="1"/>
  <c r="GV397" i="35"/>
  <c r="GV382" i="35"/>
  <c r="GV385" i="35" s="1"/>
  <c r="GV386" i="35" s="1"/>
  <c r="GV62" i="35" s="1"/>
  <c r="GV344" i="35"/>
  <c r="GV347" i="35" s="1"/>
  <c r="GV348" i="35" s="1"/>
  <c r="GV335" i="35" s="1"/>
  <c r="GV328" i="35"/>
  <c r="GV330" i="35" s="1"/>
  <c r="GV331" i="35" s="1"/>
  <c r="GV283" i="35" s="1"/>
  <c r="GV368" i="35"/>
  <c r="GV370" i="35" s="1"/>
  <c r="GV371" i="35" s="1"/>
  <c r="GV338" i="35" s="1"/>
  <c r="GV296" i="35"/>
  <c r="GV299" i="35" s="1"/>
  <c r="GV300" i="35" s="1"/>
  <c r="GV279" i="35" s="1"/>
  <c r="GV266" i="35"/>
  <c r="GV270" i="35" s="1"/>
  <c r="GV320" i="35"/>
  <c r="GV322" i="35" s="1"/>
  <c r="GV324" i="35" s="1"/>
  <c r="GV282" i="35" s="1"/>
  <c r="GV257" i="35"/>
  <c r="GV259" i="35" s="1"/>
  <c r="GV260" i="35" s="1"/>
  <c r="GV54" i="35" s="1"/>
  <c r="GV249" i="35"/>
  <c r="GV252" i="35" s="1"/>
  <c r="GV288" i="35"/>
  <c r="GV291" i="35" s="1"/>
  <c r="GV292" i="35" s="1"/>
  <c r="GV278" i="35" s="1"/>
  <c r="GV304" i="35"/>
  <c r="GV307" i="35" s="1"/>
  <c r="GV308" i="35" s="1"/>
  <c r="GV280" i="35" s="1"/>
  <c r="GV185" i="35"/>
  <c r="GV312" i="35"/>
  <c r="GV314" i="35" s="1"/>
  <c r="GV316" i="35" s="1"/>
  <c r="GV281" i="35" s="1"/>
  <c r="GV139" i="35"/>
  <c r="GV134" i="35"/>
  <c r="GV137" i="35" s="1"/>
  <c r="GV492" i="35"/>
  <c r="GU405" i="35"/>
  <c r="GU406" i="35" s="1"/>
  <c r="GU391" i="35" s="1"/>
  <c r="GT486" i="35"/>
  <c r="GT493" i="35"/>
  <c r="GT494" i="35" s="1"/>
  <c r="GT468" i="35" s="1"/>
  <c r="GU510" i="35"/>
  <c r="GU511" i="35" s="1"/>
  <c r="GU470" i="35" s="1"/>
  <c r="GU478" i="35"/>
  <c r="GU505" i="35"/>
  <c r="GU506" i="35" s="1"/>
  <c r="GU469" i="35" s="1"/>
  <c r="GW175" i="35"/>
  <c r="GX7" i="35"/>
  <c r="GW9" i="35"/>
  <c r="GW211" i="35" s="1"/>
  <c r="GW8" i="35"/>
  <c r="GW4" i="35"/>
  <c r="GW5" i="35"/>
  <c r="GW6" i="35" s="1"/>
  <c r="GW30" i="35"/>
  <c r="GS461" i="35"/>
  <c r="GS462" i="35" s="1"/>
  <c r="GS443" i="35" s="1"/>
  <c r="GS444" i="35" s="1"/>
  <c r="GS65" i="35" s="1"/>
  <c r="GS251" i="35"/>
  <c r="GU98" i="35"/>
  <c r="GU32" i="35"/>
  <c r="GU43" i="35" s="1"/>
  <c r="GU17" i="35" s="1"/>
  <c r="GU191" i="35"/>
  <c r="GV522" i="35"/>
  <c r="GV237" i="35"/>
  <c r="GV242" i="35" s="1"/>
  <c r="GV189" i="35"/>
  <c r="GV244" i="35"/>
  <c r="GV187" i="35"/>
  <c r="GU571" i="35"/>
  <c r="GU69" i="35" s="1"/>
  <c r="GU340" i="35"/>
  <c r="GU61" i="35" s="1"/>
  <c r="GS487" i="35"/>
  <c r="GS467" i="35" s="1"/>
  <c r="GU143" i="35"/>
  <c r="GW416" i="35" l="1"/>
  <c r="GW128" i="35"/>
  <c r="GW130" i="35" s="1"/>
  <c r="GU205" i="35"/>
  <c r="GU203" i="35"/>
  <c r="GU204" i="35" s="1"/>
  <c r="GU208" i="35" s="1"/>
  <c r="GU209" i="35" s="1"/>
  <c r="GU210" i="35" s="1"/>
  <c r="GU212" i="35" s="1"/>
  <c r="GU177" i="35" s="1"/>
  <c r="GV571" i="35"/>
  <c r="GV69" i="35" s="1"/>
  <c r="GT444" i="35"/>
  <c r="GT65" i="35" s="1"/>
  <c r="GS471" i="35"/>
  <c r="GS66" i="35" s="1"/>
  <c r="GT487" i="35"/>
  <c r="GT467" i="35" s="1"/>
  <c r="GT480" i="35"/>
  <c r="GT466" i="35" s="1"/>
  <c r="GV191" i="35"/>
  <c r="GT251" i="35"/>
  <c r="GT253" i="35" s="1"/>
  <c r="GT53" i="35" s="1"/>
  <c r="GT51" i="35"/>
  <c r="GU486" i="35"/>
  <c r="GU493" i="35"/>
  <c r="GU494" i="35" s="1"/>
  <c r="GU468" i="35" s="1"/>
  <c r="GV284" i="35"/>
  <c r="GV60" i="35" s="1"/>
  <c r="GV510" i="35"/>
  <c r="GV511" i="35" s="1"/>
  <c r="GV470" i="35" s="1"/>
  <c r="GV478" i="35"/>
  <c r="GV505" i="35"/>
  <c r="GV506" i="35" s="1"/>
  <c r="GV469" i="35" s="1"/>
  <c r="GS253" i="35"/>
  <c r="GS53" i="35" s="1"/>
  <c r="GS268" i="35"/>
  <c r="GS271" i="35" s="1"/>
  <c r="GS55" i="35" s="1"/>
  <c r="GW555" i="35"/>
  <c r="GW562" i="35" s="1"/>
  <c r="GW569" i="35" s="1"/>
  <c r="GW553" i="35"/>
  <c r="GW560" i="35" s="1"/>
  <c r="GW567" i="35" s="1"/>
  <c r="GW556" i="35"/>
  <c r="GW563" i="35" s="1"/>
  <c r="GW570" i="35" s="1"/>
  <c r="GW554" i="35"/>
  <c r="GW561" i="35" s="1"/>
  <c r="GW568" i="35" s="1"/>
  <c r="GW552" i="35"/>
  <c r="GW559" i="35" s="1"/>
  <c r="GW566" i="35" s="1"/>
  <c r="GW551" i="35"/>
  <c r="GW558" i="35" s="1"/>
  <c r="GW565" i="35" s="1"/>
  <c r="GW475" i="35"/>
  <c r="GW448" i="35"/>
  <c r="GW451" i="35" s="1"/>
  <c r="GW452" i="35" s="1"/>
  <c r="GW441" i="35" s="1"/>
  <c r="GW375" i="35"/>
  <c r="GW377" i="35" s="1"/>
  <c r="GW378" i="35" s="1"/>
  <c r="GW339" i="35" s="1"/>
  <c r="GW360" i="35"/>
  <c r="GW363" i="35" s="1"/>
  <c r="GW364" i="35" s="1"/>
  <c r="GW337" i="35" s="1"/>
  <c r="GW414" i="35"/>
  <c r="GW417" i="35" s="1"/>
  <c r="GW382" i="35"/>
  <c r="GW385" i="35" s="1"/>
  <c r="GW386" i="35" s="1"/>
  <c r="GW62" i="35" s="1"/>
  <c r="GW397" i="35"/>
  <c r="GW368" i="35"/>
  <c r="GW370" i="35" s="1"/>
  <c r="GW371" i="35" s="1"/>
  <c r="GW338" i="35" s="1"/>
  <c r="GW352" i="35"/>
  <c r="GW355" i="35" s="1"/>
  <c r="GW356" i="35" s="1"/>
  <c r="GW336" i="35" s="1"/>
  <c r="GW328" i="35"/>
  <c r="GW330" i="35" s="1"/>
  <c r="GW331" i="35" s="1"/>
  <c r="GW283" i="35" s="1"/>
  <c r="GW344" i="35"/>
  <c r="GW347" i="35" s="1"/>
  <c r="GW348" i="35" s="1"/>
  <c r="GW335" i="35" s="1"/>
  <c r="GW320" i="35"/>
  <c r="GW322" i="35" s="1"/>
  <c r="GW324" i="35" s="1"/>
  <c r="GW282" i="35" s="1"/>
  <c r="GW304" i="35"/>
  <c r="GW307" i="35" s="1"/>
  <c r="GW308" i="35" s="1"/>
  <c r="GW280" i="35" s="1"/>
  <c r="GW296" i="35"/>
  <c r="GW299" i="35" s="1"/>
  <c r="GW300" i="35" s="1"/>
  <c r="GW279" i="35" s="1"/>
  <c r="GW257" i="35"/>
  <c r="GW259" i="35" s="1"/>
  <c r="GW260" i="35" s="1"/>
  <c r="GW54" i="35" s="1"/>
  <c r="GW249" i="35"/>
  <c r="GW252" i="35" s="1"/>
  <c r="GW288" i="35"/>
  <c r="GW291" i="35" s="1"/>
  <c r="GW292" i="35" s="1"/>
  <c r="GW278" i="35" s="1"/>
  <c r="GW266" i="35"/>
  <c r="GW270" i="35" s="1"/>
  <c r="GW185" i="35"/>
  <c r="GW312" i="35"/>
  <c r="GW314" i="35" s="1"/>
  <c r="GW316" i="35" s="1"/>
  <c r="GW281" i="35" s="1"/>
  <c r="GW139" i="35"/>
  <c r="GW134" i="35"/>
  <c r="GW137" i="35" s="1"/>
  <c r="GW492" i="35"/>
  <c r="GU521" i="35"/>
  <c r="GU524" i="35" s="1"/>
  <c r="HA526" i="35" s="1"/>
  <c r="HA68" i="35" s="1"/>
  <c r="GU456" i="35"/>
  <c r="GU457" i="35" s="1"/>
  <c r="GU442" i="35" s="1"/>
  <c r="GU479" i="35"/>
  <c r="GU485" i="35" s="1"/>
  <c r="GU147" i="35"/>
  <c r="GU243" i="35"/>
  <c r="GU245" i="35" s="1"/>
  <c r="GU178" i="35" s="1"/>
  <c r="GU144" i="35"/>
  <c r="GU145" i="35" s="1"/>
  <c r="GW115" i="35"/>
  <c r="GW96" i="35"/>
  <c r="GW41" i="35" s="1"/>
  <c r="GW94" i="35"/>
  <c r="GW39" i="35" s="1"/>
  <c r="GW92" i="35"/>
  <c r="GW37" i="35" s="1"/>
  <c r="GW90" i="35"/>
  <c r="GW35" i="35" s="1"/>
  <c r="GW88" i="35"/>
  <c r="GW33" i="35" s="1"/>
  <c r="GW89" i="35"/>
  <c r="GW34" i="35" s="1"/>
  <c r="GW91" i="35"/>
  <c r="GW36" i="35" s="1"/>
  <c r="GW95" i="35"/>
  <c r="GW40" i="35" s="1"/>
  <c r="GW93" i="35"/>
  <c r="GW38" i="35" s="1"/>
  <c r="GW87" i="35"/>
  <c r="GW97" i="35"/>
  <c r="GW42" i="35" s="1"/>
  <c r="GV340" i="35"/>
  <c r="GV61" i="35" s="1"/>
  <c r="GV98" i="35"/>
  <c r="GV32" i="35"/>
  <c r="GV43" i="35" s="1"/>
  <c r="GV17" i="35" s="1"/>
  <c r="GW522" i="35"/>
  <c r="GW187" i="35"/>
  <c r="GW237" i="35"/>
  <c r="GW242" i="35" s="1"/>
  <c r="GW244" i="35"/>
  <c r="GW189" i="35"/>
  <c r="GV143" i="35"/>
  <c r="GV405" i="35"/>
  <c r="GV406" i="35" s="1"/>
  <c r="GV391" i="35" s="1"/>
  <c r="GX175" i="35"/>
  <c r="GX9" i="35"/>
  <c r="GX211" i="35" s="1"/>
  <c r="GX8" i="35"/>
  <c r="GY7" i="35"/>
  <c r="GX4" i="35"/>
  <c r="GX30" i="35"/>
  <c r="GX5" i="35"/>
  <c r="GX6" i="35" s="1"/>
  <c r="GX128" i="35" s="1"/>
  <c r="GX130" i="35" s="1"/>
  <c r="GX131" i="35" s="1"/>
  <c r="GX132" i="35" s="1"/>
  <c r="GV141" i="35"/>
  <c r="GW131" i="35" l="1"/>
  <c r="GW132" i="35" s="1"/>
  <c r="GW143" i="35" s="1"/>
  <c r="GV205" i="35"/>
  <c r="GV203" i="35"/>
  <c r="GV204" i="35" s="1"/>
  <c r="GV208" i="35" s="1"/>
  <c r="GV209" i="35" s="1"/>
  <c r="GV210" i="35" s="1"/>
  <c r="GV212" i="35" s="1"/>
  <c r="GV177" i="35" s="1"/>
  <c r="GT471" i="35"/>
  <c r="GT66" i="35" s="1"/>
  <c r="GW571" i="35"/>
  <c r="GW69" i="35" s="1"/>
  <c r="GT268" i="35"/>
  <c r="GT271" i="35" s="1"/>
  <c r="GT55" i="35" s="1"/>
  <c r="GU480" i="35"/>
  <c r="GU466" i="35" s="1"/>
  <c r="GX554" i="35"/>
  <c r="GX561" i="35" s="1"/>
  <c r="GX568" i="35" s="1"/>
  <c r="GX556" i="35"/>
  <c r="GX563" i="35" s="1"/>
  <c r="GX570" i="35" s="1"/>
  <c r="GX553" i="35"/>
  <c r="GX560" i="35" s="1"/>
  <c r="GX567" i="35" s="1"/>
  <c r="GX552" i="35"/>
  <c r="GX559" i="35" s="1"/>
  <c r="GX566" i="35" s="1"/>
  <c r="GX555" i="35"/>
  <c r="GX562" i="35" s="1"/>
  <c r="GX569" i="35" s="1"/>
  <c r="GX551" i="35"/>
  <c r="GX558" i="35" s="1"/>
  <c r="GX565" i="35" s="1"/>
  <c r="GX475" i="35"/>
  <c r="GX448" i="35"/>
  <c r="GX451" i="35" s="1"/>
  <c r="GX452" i="35" s="1"/>
  <c r="GX441" i="35" s="1"/>
  <c r="GX375" i="35"/>
  <c r="GX377" i="35" s="1"/>
  <c r="GX378" i="35" s="1"/>
  <c r="GX339" i="35" s="1"/>
  <c r="GX368" i="35"/>
  <c r="GX370" i="35" s="1"/>
  <c r="GX371" i="35" s="1"/>
  <c r="GX338" i="35" s="1"/>
  <c r="GX382" i="35"/>
  <c r="GX385" i="35" s="1"/>
  <c r="GX386" i="35" s="1"/>
  <c r="GX62" i="35" s="1"/>
  <c r="GX414" i="35"/>
  <c r="GX417" i="35" s="1"/>
  <c r="GX397" i="35"/>
  <c r="GX352" i="35"/>
  <c r="GX355" i="35" s="1"/>
  <c r="GX356" i="35" s="1"/>
  <c r="GX336" i="35" s="1"/>
  <c r="GX320" i="35"/>
  <c r="GX322" i="35" s="1"/>
  <c r="GX324" i="35" s="1"/>
  <c r="GX282" i="35" s="1"/>
  <c r="GX312" i="35"/>
  <c r="GX314" i="35" s="1"/>
  <c r="GX316" i="35" s="1"/>
  <c r="GX281" i="35" s="1"/>
  <c r="GX328" i="35"/>
  <c r="GX330" i="35" s="1"/>
  <c r="GX331" i="35" s="1"/>
  <c r="GX283" i="35" s="1"/>
  <c r="GX344" i="35"/>
  <c r="GX347" i="35" s="1"/>
  <c r="GX348" i="35" s="1"/>
  <c r="GX335" i="35" s="1"/>
  <c r="GX304" i="35"/>
  <c r="GX307" i="35" s="1"/>
  <c r="GX308" i="35" s="1"/>
  <c r="GX280" i="35" s="1"/>
  <c r="GX360" i="35"/>
  <c r="GX363" i="35" s="1"/>
  <c r="GX364" i="35" s="1"/>
  <c r="GX337" i="35" s="1"/>
  <c r="GX296" i="35"/>
  <c r="GX299" i="35" s="1"/>
  <c r="GX300" i="35" s="1"/>
  <c r="GX279" i="35" s="1"/>
  <c r="GX257" i="35"/>
  <c r="GX259" i="35" s="1"/>
  <c r="GX260" i="35" s="1"/>
  <c r="GX54" i="35" s="1"/>
  <c r="GX249" i="35"/>
  <c r="GX252" i="35" s="1"/>
  <c r="GX288" i="35"/>
  <c r="GX291" i="35" s="1"/>
  <c r="GX292" i="35" s="1"/>
  <c r="GX278" i="35" s="1"/>
  <c r="GX266" i="35"/>
  <c r="GX270" i="35" s="1"/>
  <c r="GX185" i="35"/>
  <c r="GX139" i="35"/>
  <c r="GX134" i="35"/>
  <c r="GX137" i="35" s="1"/>
  <c r="GX492" i="35"/>
  <c r="GX416" i="35"/>
  <c r="GU515" i="35"/>
  <c r="GU517" i="35" s="1"/>
  <c r="GU67" i="35" s="1"/>
  <c r="GU51" i="35"/>
  <c r="GW405" i="35"/>
  <c r="GW406" i="35" s="1"/>
  <c r="GW391" i="35" s="1"/>
  <c r="GW141" i="35"/>
  <c r="GW191" i="35"/>
  <c r="GX96" i="35"/>
  <c r="GX41" i="35" s="1"/>
  <c r="GX94" i="35"/>
  <c r="GX39" i="35" s="1"/>
  <c r="GX92" i="35"/>
  <c r="GX37" i="35" s="1"/>
  <c r="GX90" i="35"/>
  <c r="GX35" i="35" s="1"/>
  <c r="GX88" i="35"/>
  <c r="GX33" i="35" s="1"/>
  <c r="GX115" i="35"/>
  <c r="GX95" i="35"/>
  <c r="GX40" i="35" s="1"/>
  <c r="GX93" i="35"/>
  <c r="GX38" i="35" s="1"/>
  <c r="GX87" i="35"/>
  <c r="GX97" i="35"/>
  <c r="GX42" i="35" s="1"/>
  <c r="GX89" i="35"/>
  <c r="GX34" i="35" s="1"/>
  <c r="GX91" i="35"/>
  <c r="GX36" i="35" s="1"/>
  <c r="GV486" i="35"/>
  <c r="GV493" i="35"/>
  <c r="GV494" i="35" s="1"/>
  <c r="GV468" i="35" s="1"/>
  <c r="GY175" i="35"/>
  <c r="GY9" i="35"/>
  <c r="GY211" i="35" s="1"/>
  <c r="GY8" i="35"/>
  <c r="GZ7" i="35"/>
  <c r="GY4" i="35"/>
  <c r="GY30" i="35"/>
  <c r="GY5" i="35"/>
  <c r="GY6" i="35" s="1"/>
  <c r="GY128" i="35" s="1"/>
  <c r="GY130" i="35" s="1"/>
  <c r="GY131" i="35" s="1"/>
  <c r="GY132" i="35" s="1"/>
  <c r="GW284" i="35"/>
  <c r="GW60" i="35" s="1"/>
  <c r="GW510" i="35"/>
  <c r="GW511" i="35" s="1"/>
  <c r="GW470" i="35" s="1"/>
  <c r="GW478" i="35"/>
  <c r="GW505" i="35"/>
  <c r="GW506" i="35" s="1"/>
  <c r="GW469" i="35" s="1"/>
  <c r="GX522" i="35"/>
  <c r="GX237" i="35"/>
  <c r="GX242" i="35" s="1"/>
  <c r="GX244" i="35"/>
  <c r="GX189" i="35"/>
  <c r="GX187" i="35"/>
  <c r="GW98" i="35"/>
  <c r="GW32" i="35"/>
  <c r="GW43" i="35" s="1"/>
  <c r="GW17" i="35" s="1"/>
  <c r="GU461" i="35"/>
  <c r="GU462" i="35" s="1"/>
  <c r="GU443" i="35" s="1"/>
  <c r="GU444" i="35" s="1"/>
  <c r="GU65" i="35" s="1"/>
  <c r="GU251" i="35"/>
  <c r="GU487" i="35"/>
  <c r="GU467" i="35" s="1"/>
  <c r="GW340" i="35"/>
  <c r="GW61" i="35" s="1"/>
  <c r="GV521" i="35"/>
  <c r="GV524" i="35" s="1"/>
  <c r="HB526" i="35" s="1"/>
  <c r="HB68" i="35" s="1"/>
  <c r="GV479" i="35"/>
  <c r="GV485" i="35" s="1"/>
  <c r="GV456" i="35"/>
  <c r="GV457" i="35" s="1"/>
  <c r="GV442" i="35" s="1"/>
  <c r="GV243" i="35"/>
  <c r="GV245" i="35" s="1"/>
  <c r="GV178" i="35" s="1"/>
  <c r="GV144" i="35"/>
  <c r="GV145" i="35" s="1"/>
  <c r="GV147" i="35"/>
  <c r="GW205" i="35" l="1"/>
  <c r="GW203" i="35"/>
  <c r="GW204" i="35" s="1"/>
  <c r="GW208" i="35" s="1"/>
  <c r="GW209" i="35" s="1"/>
  <c r="GW210" i="35" s="1"/>
  <c r="GW212" i="35" s="1"/>
  <c r="GW177" i="35" s="1"/>
  <c r="GX284" i="35"/>
  <c r="GX60" i="35" s="1"/>
  <c r="GX191" i="35"/>
  <c r="GX571" i="35"/>
  <c r="GX69" i="35" s="1"/>
  <c r="GU471" i="35"/>
  <c r="GU66" i="35" s="1"/>
  <c r="GV487" i="35"/>
  <c r="GV467" i="35" s="1"/>
  <c r="GY554" i="35"/>
  <c r="GY561" i="35" s="1"/>
  <c r="GY568" i="35" s="1"/>
  <c r="GY552" i="35"/>
  <c r="GY559" i="35" s="1"/>
  <c r="GY566" i="35" s="1"/>
  <c r="GY555" i="35"/>
  <c r="GY562" i="35" s="1"/>
  <c r="GY569" i="35" s="1"/>
  <c r="GY553" i="35"/>
  <c r="GY560" i="35" s="1"/>
  <c r="GY567" i="35" s="1"/>
  <c r="GY556" i="35"/>
  <c r="GY563" i="35" s="1"/>
  <c r="GY570" i="35" s="1"/>
  <c r="GY551" i="35"/>
  <c r="GY558" i="35" s="1"/>
  <c r="GY565" i="35" s="1"/>
  <c r="GY475" i="35"/>
  <c r="GY448" i="35"/>
  <c r="GY451" i="35" s="1"/>
  <c r="GY452" i="35" s="1"/>
  <c r="GY441" i="35" s="1"/>
  <c r="GY368" i="35"/>
  <c r="GY370" i="35" s="1"/>
  <c r="GY371" i="35" s="1"/>
  <c r="GY338" i="35" s="1"/>
  <c r="GY414" i="35"/>
  <c r="GY417" i="35" s="1"/>
  <c r="GY382" i="35"/>
  <c r="GY385" i="35" s="1"/>
  <c r="GY386" i="35" s="1"/>
  <c r="GY62" i="35" s="1"/>
  <c r="GY375" i="35"/>
  <c r="GY377" i="35" s="1"/>
  <c r="GY378" i="35" s="1"/>
  <c r="GY339" i="35" s="1"/>
  <c r="GY328" i="35"/>
  <c r="GY330" i="35" s="1"/>
  <c r="GY331" i="35" s="1"/>
  <c r="GY283" i="35" s="1"/>
  <c r="GY352" i="35"/>
  <c r="GY355" i="35" s="1"/>
  <c r="GY356" i="35" s="1"/>
  <c r="GY336" i="35" s="1"/>
  <c r="GY344" i="35"/>
  <c r="GY347" i="35" s="1"/>
  <c r="GY348" i="35" s="1"/>
  <c r="GY335" i="35" s="1"/>
  <c r="GY320" i="35"/>
  <c r="GY322" i="35" s="1"/>
  <c r="GY324" i="35" s="1"/>
  <c r="GY282" i="35" s="1"/>
  <c r="GY360" i="35"/>
  <c r="GY363" i="35" s="1"/>
  <c r="GY364" i="35" s="1"/>
  <c r="GY337" i="35" s="1"/>
  <c r="GY304" i="35"/>
  <c r="GY307" i="35" s="1"/>
  <c r="GY308" i="35" s="1"/>
  <c r="GY280" i="35" s="1"/>
  <c r="GY397" i="35"/>
  <c r="GY296" i="35"/>
  <c r="GY299" i="35" s="1"/>
  <c r="GY300" i="35" s="1"/>
  <c r="GY279" i="35" s="1"/>
  <c r="GY249" i="35"/>
  <c r="GY252" i="35" s="1"/>
  <c r="GY312" i="35"/>
  <c r="GY314" i="35" s="1"/>
  <c r="GY316" i="35" s="1"/>
  <c r="GY281" i="35" s="1"/>
  <c r="GY139" i="35"/>
  <c r="GY288" i="35"/>
  <c r="GY291" i="35" s="1"/>
  <c r="GY292" i="35" s="1"/>
  <c r="GY278" i="35" s="1"/>
  <c r="GY257" i="35"/>
  <c r="GY259" i="35" s="1"/>
  <c r="GY260" i="35" s="1"/>
  <c r="GY54" i="35" s="1"/>
  <c r="GY266" i="35"/>
  <c r="GY270" i="35" s="1"/>
  <c r="GY185" i="35"/>
  <c r="GY134" i="35"/>
  <c r="GY137" i="35" s="1"/>
  <c r="GY492" i="35"/>
  <c r="GY416" i="35"/>
  <c r="GV515" i="35"/>
  <c r="GV517" i="35" s="1"/>
  <c r="GV67" i="35" s="1"/>
  <c r="GV51" i="35"/>
  <c r="GX143" i="35"/>
  <c r="GX405" i="35"/>
  <c r="GX406" i="35" s="1"/>
  <c r="GX391" i="35" s="1"/>
  <c r="GW486" i="35"/>
  <c r="GW493" i="35"/>
  <c r="GW494" i="35" s="1"/>
  <c r="GW468" i="35" s="1"/>
  <c r="GX141" i="35"/>
  <c r="GU268" i="35"/>
  <c r="GU271" i="35" s="1"/>
  <c r="GU55" i="35" s="1"/>
  <c r="GU253" i="35"/>
  <c r="GU53" i="35" s="1"/>
  <c r="GV480" i="35"/>
  <c r="GV466" i="35" s="1"/>
  <c r="GW521" i="35"/>
  <c r="GW524" i="35" s="1"/>
  <c r="HC526" i="35" s="1"/>
  <c r="HC68" i="35" s="1"/>
  <c r="GW479" i="35"/>
  <c r="GW485" i="35" s="1"/>
  <c r="GW456" i="35"/>
  <c r="GW457" i="35" s="1"/>
  <c r="GW442" i="35" s="1"/>
  <c r="GW243" i="35"/>
  <c r="GW245" i="35" s="1"/>
  <c r="GW178" i="35" s="1"/>
  <c r="GW144" i="35"/>
  <c r="GW145" i="35" s="1"/>
  <c r="GW147" i="35"/>
  <c r="GX510" i="35"/>
  <c r="GX511" i="35" s="1"/>
  <c r="GX470" i="35" s="1"/>
  <c r="GX478" i="35"/>
  <c r="GX505" i="35"/>
  <c r="GX506" i="35" s="1"/>
  <c r="GX469" i="35" s="1"/>
  <c r="GV461" i="35"/>
  <c r="GV462" i="35" s="1"/>
  <c r="GV443" i="35" s="1"/>
  <c r="GV444" i="35" s="1"/>
  <c r="GV65" i="35" s="1"/>
  <c r="GV251" i="35"/>
  <c r="GY96" i="35"/>
  <c r="GY41" i="35" s="1"/>
  <c r="GY94" i="35"/>
  <c r="GY39" i="35" s="1"/>
  <c r="GY92" i="35"/>
  <c r="GY37" i="35" s="1"/>
  <c r="GY90" i="35"/>
  <c r="GY35" i="35" s="1"/>
  <c r="GY88" i="35"/>
  <c r="GY33" i="35" s="1"/>
  <c r="GY93" i="35"/>
  <c r="GY38" i="35" s="1"/>
  <c r="GY95" i="35"/>
  <c r="GY40" i="35" s="1"/>
  <c r="GY89" i="35"/>
  <c r="GY34" i="35" s="1"/>
  <c r="GY91" i="35"/>
  <c r="GY36" i="35" s="1"/>
  <c r="GY87" i="35"/>
  <c r="GY97" i="35"/>
  <c r="GY42" i="35" s="1"/>
  <c r="GY115" i="35"/>
  <c r="GX98" i="35"/>
  <c r="GX32" i="35"/>
  <c r="GX43" i="35" s="1"/>
  <c r="GX17" i="35" s="1"/>
  <c r="GX340" i="35"/>
  <c r="GX61" i="35" s="1"/>
  <c r="GZ175" i="35"/>
  <c r="GZ8" i="35"/>
  <c r="GZ9" i="35"/>
  <c r="GZ211" i="35" s="1"/>
  <c r="HA7" i="35"/>
  <c r="GZ4" i="35"/>
  <c r="GZ5" i="35"/>
  <c r="GZ6" i="35" s="1"/>
  <c r="GZ128" i="35" s="1"/>
  <c r="GZ130" i="35" s="1"/>
  <c r="GZ131" i="35" s="1"/>
  <c r="GZ132" i="35" s="1"/>
  <c r="GZ30" i="35"/>
  <c r="GY522" i="35"/>
  <c r="GY237" i="35"/>
  <c r="GY242" i="35" s="1"/>
  <c r="GY244" i="35"/>
  <c r="GY189" i="35"/>
  <c r="GY187" i="35"/>
  <c r="GX205" i="35" l="1"/>
  <c r="GX203" i="35"/>
  <c r="GX204" i="35" s="1"/>
  <c r="GX208" i="35" s="1"/>
  <c r="GX209" i="35" s="1"/>
  <c r="GX210" i="35" s="1"/>
  <c r="GX212" i="35" s="1"/>
  <c r="GX177" i="35" s="1"/>
  <c r="GY191" i="35"/>
  <c r="GY571" i="35"/>
  <c r="GY69" i="35" s="1"/>
  <c r="GY340" i="35"/>
  <c r="GY61" i="35" s="1"/>
  <c r="GV471" i="35"/>
  <c r="GV66" i="35" s="1"/>
  <c r="GW480" i="35"/>
  <c r="GW466" i="35" s="1"/>
  <c r="GZ553" i="35"/>
  <c r="GZ560" i="35" s="1"/>
  <c r="GZ567" i="35" s="1"/>
  <c r="GZ556" i="35"/>
  <c r="GZ563" i="35" s="1"/>
  <c r="GZ570" i="35" s="1"/>
  <c r="GZ551" i="35"/>
  <c r="GZ558" i="35" s="1"/>
  <c r="GZ565" i="35" s="1"/>
  <c r="GZ555" i="35"/>
  <c r="GZ562" i="35" s="1"/>
  <c r="GZ569" i="35" s="1"/>
  <c r="GZ554" i="35"/>
  <c r="GZ561" i="35" s="1"/>
  <c r="GZ568" i="35" s="1"/>
  <c r="GZ552" i="35"/>
  <c r="GZ559" i="35" s="1"/>
  <c r="GZ566" i="35" s="1"/>
  <c r="GZ475" i="35"/>
  <c r="GZ448" i="35"/>
  <c r="GZ451" i="35" s="1"/>
  <c r="GZ452" i="35" s="1"/>
  <c r="GZ441" i="35" s="1"/>
  <c r="GZ414" i="35"/>
  <c r="GZ417" i="35" s="1"/>
  <c r="GZ352" i="35"/>
  <c r="GZ355" i="35" s="1"/>
  <c r="GZ356" i="35" s="1"/>
  <c r="GZ336" i="35" s="1"/>
  <c r="GZ382" i="35"/>
  <c r="GZ385" i="35" s="1"/>
  <c r="GZ386" i="35" s="1"/>
  <c r="GZ62" i="35" s="1"/>
  <c r="GZ360" i="35"/>
  <c r="GZ363" i="35" s="1"/>
  <c r="GZ364" i="35" s="1"/>
  <c r="GZ337" i="35" s="1"/>
  <c r="GZ397" i="35"/>
  <c r="GZ328" i="35"/>
  <c r="GZ330" i="35" s="1"/>
  <c r="GZ331" i="35" s="1"/>
  <c r="GZ283" i="35" s="1"/>
  <c r="GZ368" i="35"/>
  <c r="GZ370" i="35" s="1"/>
  <c r="GZ371" i="35" s="1"/>
  <c r="GZ338" i="35" s="1"/>
  <c r="GZ375" i="35"/>
  <c r="GZ377" i="35" s="1"/>
  <c r="GZ378" i="35" s="1"/>
  <c r="GZ339" i="35" s="1"/>
  <c r="GZ344" i="35"/>
  <c r="GZ347" i="35" s="1"/>
  <c r="GZ348" i="35" s="1"/>
  <c r="GZ335" i="35" s="1"/>
  <c r="GZ304" i="35"/>
  <c r="GZ307" i="35" s="1"/>
  <c r="GZ308" i="35" s="1"/>
  <c r="GZ280" i="35" s="1"/>
  <c r="GZ296" i="35"/>
  <c r="GZ299" i="35" s="1"/>
  <c r="GZ300" i="35" s="1"/>
  <c r="GZ279" i="35" s="1"/>
  <c r="GZ320" i="35"/>
  <c r="GZ322" i="35" s="1"/>
  <c r="GZ324" i="35" s="1"/>
  <c r="GZ282" i="35" s="1"/>
  <c r="GZ288" i="35"/>
  <c r="GZ291" i="35" s="1"/>
  <c r="GZ292" i="35" s="1"/>
  <c r="GZ278" i="35" s="1"/>
  <c r="GZ249" i="35"/>
  <c r="GZ252" i="35" s="1"/>
  <c r="GZ312" i="35"/>
  <c r="GZ314" i="35" s="1"/>
  <c r="GZ316" i="35" s="1"/>
  <c r="GZ281" i="35" s="1"/>
  <c r="GZ257" i="35"/>
  <c r="GZ259" i="35" s="1"/>
  <c r="GZ260" i="35" s="1"/>
  <c r="GZ54" i="35" s="1"/>
  <c r="GZ266" i="35"/>
  <c r="GZ270" i="35" s="1"/>
  <c r="GZ134" i="35"/>
  <c r="GZ137" i="35" s="1"/>
  <c r="GZ139" i="35"/>
  <c r="GZ185" i="35"/>
  <c r="GZ492" i="35"/>
  <c r="GZ416" i="35"/>
  <c r="GW515" i="35"/>
  <c r="GW517" i="35" s="1"/>
  <c r="GW67" i="35" s="1"/>
  <c r="GW51" i="35"/>
  <c r="GY98" i="35"/>
  <c r="GY32" i="35"/>
  <c r="GY43" i="35" s="1"/>
  <c r="GY17" i="35" s="1"/>
  <c r="GX486" i="35"/>
  <c r="GX493" i="35"/>
  <c r="GX494" i="35" s="1"/>
  <c r="GX468" i="35" s="1"/>
  <c r="GX521" i="35"/>
  <c r="GX524" i="35" s="1"/>
  <c r="HD526" i="35" s="1"/>
  <c r="HD68" i="35" s="1"/>
  <c r="GX479" i="35"/>
  <c r="GX485" i="35" s="1"/>
  <c r="GX456" i="35"/>
  <c r="GX457" i="35" s="1"/>
  <c r="GX442" i="35" s="1"/>
  <c r="GX243" i="35"/>
  <c r="GX245" i="35" s="1"/>
  <c r="GX178" i="35" s="1"/>
  <c r="GX147" i="35"/>
  <c r="GX144" i="35"/>
  <c r="GX145" i="35" s="1"/>
  <c r="GY143" i="35"/>
  <c r="GW461" i="35"/>
  <c r="GW462" i="35" s="1"/>
  <c r="GW443" i="35" s="1"/>
  <c r="GW444" i="35" s="1"/>
  <c r="GW65" i="35" s="1"/>
  <c r="GW251" i="35"/>
  <c r="GZ96" i="35"/>
  <c r="GZ41" i="35" s="1"/>
  <c r="GZ94" i="35"/>
  <c r="GZ39" i="35" s="1"/>
  <c r="GZ92" i="35"/>
  <c r="GZ37" i="35" s="1"/>
  <c r="GZ90" i="35"/>
  <c r="GZ35" i="35" s="1"/>
  <c r="GZ88" i="35"/>
  <c r="GZ33" i="35" s="1"/>
  <c r="GZ97" i="35"/>
  <c r="GZ42" i="35" s="1"/>
  <c r="GZ89" i="35"/>
  <c r="GZ34" i="35" s="1"/>
  <c r="GZ115" i="35"/>
  <c r="GZ91" i="35"/>
  <c r="GZ36" i="35" s="1"/>
  <c r="GZ93" i="35"/>
  <c r="GZ38" i="35" s="1"/>
  <c r="GZ87" i="35"/>
  <c r="GZ95" i="35"/>
  <c r="GZ40" i="35" s="1"/>
  <c r="GY284" i="35"/>
  <c r="GY60" i="35" s="1"/>
  <c r="HA175" i="35"/>
  <c r="HA8" i="35"/>
  <c r="HA9" i="35"/>
  <c r="HA211" i="35" s="1"/>
  <c r="HB7" i="35"/>
  <c r="HA4" i="35"/>
  <c r="HA30" i="35"/>
  <c r="HA5" i="35"/>
  <c r="HA6" i="35" s="1"/>
  <c r="HA128" i="35" s="1"/>
  <c r="HA130" i="35" s="1"/>
  <c r="GW487" i="35"/>
  <c r="GW467" i="35" s="1"/>
  <c r="GY141" i="35"/>
  <c r="GY505" i="35"/>
  <c r="GY506" i="35" s="1"/>
  <c r="GY469" i="35" s="1"/>
  <c r="GY510" i="35"/>
  <c r="GY511" i="35" s="1"/>
  <c r="GY470" i="35" s="1"/>
  <c r="GY478" i="35"/>
  <c r="GZ522" i="35"/>
  <c r="GZ237" i="35"/>
  <c r="GZ242" i="35" s="1"/>
  <c r="GZ244" i="35"/>
  <c r="GZ187" i="35"/>
  <c r="GZ189" i="35"/>
  <c r="GY405" i="35"/>
  <c r="GY406" i="35" s="1"/>
  <c r="GY391" i="35" s="1"/>
  <c r="GV253" i="35"/>
  <c r="GV53" i="35" s="1"/>
  <c r="GV268" i="35"/>
  <c r="GV271" i="35" s="1"/>
  <c r="GV55" i="35" s="1"/>
  <c r="HA131" i="35" l="1"/>
  <c r="HA132" i="35" s="1"/>
  <c r="GY205" i="35"/>
  <c r="GY203" i="35"/>
  <c r="GY204" i="35" s="1"/>
  <c r="GY208" i="35" s="1"/>
  <c r="GY209" i="35" s="1"/>
  <c r="GY210" i="35" s="1"/>
  <c r="GY212" i="35" s="1"/>
  <c r="GY177" i="35" s="1"/>
  <c r="GW471" i="35"/>
  <c r="GW66" i="35" s="1"/>
  <c r="GX487" i="35"/>
  <c r="GX467" i="35" s="1"/>
  <c r="GZ141" i="35"/>
  <c r="GX480" i="35"/>
  <c r="GX466" i="35" s="1"/>
  <c r="GX515" i="35"/>
  <c r="GX517" i="35" s="1"/>
  <c r="GX67" i="35" s="1"/>
  <c r="GX51" i="35"/>
  <c r="HA555" i="35"/>
  <c r="HA562" i="35" s="1"/>
  <c r="HA569" i="35" s="1"/>
  <c r="HA556" i="35"/>
  <c r="HA563" i="35" s="1"/>
  <c r="HA570" i="35" s="1"/>
  <c r="HA553" i="35"/>
  <c r="HA560" i="35" s="1"/>
  <c r="HA567" i="35" s="1"/>
  <c r="HA552" i="35"/>
  <c r="HA559" i="35" s="1"/>
  <c r="HA566" i="35" s="1"/>
  <c r="HA551" i="35"/>
  <c r="HA558" i="35" s="1"/>
  <c r="HA565" i="35" s="1"/>
  <c r="HA554" i="35"/>
  <c r="HA561" i="35" s="1"/>
  <c r="HA568" i="35" s="1"/>
  <c r="HA475" i="35"/>
  <c r="HA448" i="35"/>
  <c r="HA451" i="35" s="1"/>
  <c r="HA452" i="35" s="1"/>
  <c r="HA441" i="35" s="1"/>
  <c r="HA397" i="35"/>
  <c r="HA360" i="35"/>
  <c r="HA363" i="35" s="1"/>
  <c r="HA364" i="35" s="1"/>
  <c r="HA337" i="35" s="1"/>
  <c r="HA382" i="35"/>
  <c r="HA385" i="35" s="1"/>
  <c r="HA386" i="35" s="1"/>
  <c r="HA62" i="35" s="1"/>
  <c r="HA414" i="35"/>
  <c r="HA417" i="35" s="1"/>
  <c r="HA344" i="35"/>
  <c r="HA347" i="35" s="1"/>
  <c r="HA348" i="35" s="1"/>
  <c r="HA335" i="35" s="1"/>
  <c r="HA304" i="35"/>
  <c r="HA307" i="35" s="1"/>
  <c r="HA308" i="35" s="1"/>
  <c r="HA280" i="35" s="1"/>
  <c r="HA352" i="35"/>
  <c r="HA355" i="35" s="1"/>
  <c r="HA356" i="35" s="1"/>
  <c r="HA336" i="35" s="1"/>
  <c r="HA368" i="35"/>
  <c r="HA370" i="35" s="1"/>
  <c r="HA371" i="35" s="1"/>
  <c r="HA338" i="35" s="1"/>
  <c r="HA375" i="35"/>
  <c r="HA377" i="35" s="1"/>
  <c r="HA378" i="35" s="1"/>
  <c r="HA339" i="35" s="1"/>
  <c r="HA320" i="35"/>
  <c r="HA322" i="35" s="1"/>
  <c r="HA324" i="35" s="1"/>
  <c r="HA282" i="35" s="1"/>
  <c r="HA312" i="35"/>
  <c r="HA314" i="35" s="1"/>
  <c r="HA316" i="35" s="1"/>
  <c r="HA281" i="35" s="1"/>
  <c r="HA296" i="35"/>
  <c r="HA299" i="35" s="1"/>
  <c r="HA300" i="35" s="1"/>
  <c r="HA279" i="35" s="1"/>
  <c r="HA328" i="35"/>
  <c r="HA330" i="35" s="1"/>
  <c r="HA331" i="35" s="1"/>
  <c r="HA283" i="35" s="1"/>
  <c r="HA185" i="35"/>
  <c r="HA134" i="35"/>
  <c r="HA137" i="35" s="1"/>
  <c r="HA288" i="35"/>
  <c r="HA291" i="35" s="1"/>
  <c r="HA292" i="35" s="1"/>
  <c r="HA278" i="35" s="1"/>
  <c r="HA257" i="35"/>
  <c r="HA259" i="35" s="1"/>
  <c r="HA260" i="35" s="1"/>
  <c r="HA54" i="35" s="1"/>
  <c r="HA266" i="35"/>
  <c r="HA270" i="35" s="1"/>
  <c r="HA249" i="35"/>
  <c r="HA252" i="35" s="1"/>
  <c r="HA139" i="35"/>
  <c r="HA492" i="35"/>
  <c r="GX461" i="35"/>
  <c r="GX462" i="35" s="1"/>
  <c r="GX443" i="35" s="1"/>
  <c r="GX444" i="35" s="1"/>
  <c r="GX65" i="35" s="1"/>
  <c r="GX251" i="35"/>
  <c r="HA97" i="35"/>
  <c r="HA42" i="35" s="1"/>
  <c r="HA95" i="35"/>
  <c r="HA40" i="35" s="1"/>
  <c r="HA93" i="35"/>
  <c r="HA38" i="35" s="1"/>
  <c r="HA91" i="35"/>
  <c r="HA36" i="35" s="1"/>
  <c r="HA89" i="35"/>
  <c r="HA34" i="35" s="1"/>
  <c r="HA87" i="35"/>
  <c r="HA96" i="35"/>
  <c r="HA41" i="35" s="1"/>
  <c r="HA94" i="35"/>
  <c r="HA39" i="35" s="1"/>
  <c r="HA92" i="35"/>
  <c r="HA37" i="35" s="1"/>
  <c r="HA90" i="35"/>
  <c r="HA35" i="35" s="1"/>
  <c r="HA88" i="35"/>
  <c r="HA33" i="35" s="1"/>
  <c r="HA115" i="35"/>
  <c r="GZ405" i="35"/>
  <c r="GZ406" i="35" s="1"/>
  <c r="GZ391" i="35" s="1"/>
  <c r="GZ191" i="35"/>
  <c r="HB175" i="35"/>
  <c r="HB9" i="35"/>
  <c r="HB211" i="35" s="1"/>
  <c r="HB8" i="35"/>
  <c r="HC7" i="35"/>
  <c r="HB4" i="35"/>
  <c r="HB30" i="35"/>
  <c r="HB5" i="35"/>
  <c r="HB6" i="35" s="1"/>
  <c r="GZ143" i="35"/>
  <c r="HA522" i="35"/>
  <c r="HA244" i="35"/>
  <c r="HA237" i="35"/>
  <c r="HA242" i="35" s="1"/>
  <c r="HA187" i="35"/>
  <c r="HA189" i="35"/>
  <c r="GY493" i="35"/>
  <c r="GY494" i="35" s="1"/>
  <c r="GY468" i="35" s="1"/>
  <c r="GY486" i="35"/>
  <c r="GW253" i="35"/>
  <c r="GW53" i="35" s="1"/>
  <c r="GW268" i="35"/>
  <c r="GW271" i="35" s="1"/>
  <c r="GW55" i="35" s="1"/>
  <c r="GZ478" i="35"/>
  <c r="GZ510" i="35"/>
  <c r="GZ511" i="35" s="1"/>
  <c r="GZ470" i="35" s="1"/>
  <c r="GZ505" i="35"/>
  <c r="GZ506" i="35" s="1"/>
  <c r="GZ469" i="35" s="1"/>
  <c r="GZ284" i="35"/>
  <c r="GZ60" i="35" s="1"/>
  <c r="GY521" i="35"/>
  <c r="GY524" i="35" s="1"/>
  <c r="HE526" i="35" s="1"/>
  <c r="HE68" i="35" s="1"/>
  <c r="GY479" i="35"/>
  <c r="GY485" i="35" s="1"/>
  <c r="GY456" i="35"/>
  <c r="GY457" i="35" s="1"/>
  <c r="GY442" i="35" s="1"/>
  <c r="GY243" i="35"/>
  <c r="GY245" i="35" s="1"/>
  <c r="GY178" i="35" s="1"/>
  <c r="GY147" i="35"/>
  <c r="GY144" i="35"/>
  <c r="GY145" i="35" s="1"/>
  <c r="GZ98" i="35"/>
  <c r="GZ32" i="35"/>
  <c r="GZ43" i="35" s="1"/>
  <c r="GZ17" i="35" s="1"/>
  <c r="GZ571" i="35"/>
  <c r="GZ69" i="35" s="1"/>
  <c r="HA416" i="35"/>
  <c r="GZ340" i="35"/>
  <c r="GZ61" i="35" s="1"/>
  <c r="HB416" i="35" l="1"/>
  <c r="HB128" i="35"/>
  <c r="HB130" i="35" s="1"/>
  <c r="GZ205" i="35"/>
  <c r="GZ203" i="35"/>
  <c r="GZ204" i="35" s="1"/>
  <c r="GZ208" i="35" s="1"/>
  <c r="GZ209" i="35" s="1"/>
  <c r="GZ210" i="35" s="1"/>
  <c r="GZ212" i="35" s="1"/>
  <c r="GZ177" i="35" s="1"/>
  <c r="GZ521" i="35"/>
  <c r="GZ524" i="35" s="1"/>
  <c r="HF526" i="35" s="1"/>
  <c r="HF68" i="35" s="1"/>
  <c r="HA284" i="35"/>
  <c r="HA60" i="35" s="1"/>
  <c r="GZ147" i="35"/>
  <c r="GZ461" i="35" s="1"/>
  <c r="GZ462" i="35" s="1"/>
  <c r="GZ443" i="35" s="1"/>
  <c r="GX471" i="35"/>
  <c r="GX66" i="35" s="1"/>
  <c r="HA340" i="35"/>
  <c r="HA61" i="35" s="1"/>
  <c r="GZ243" i="35"/>
  <c r="GZ245" i="35" s="1"/>
  <c r="GZ178" i="35" s="1"/>
  <c r="GZ144" i="35"/>
  <c r="GZ145" i="35" s="1"/>
  <c r="GZ456" i="35"/>
  <c r="GZ457" i="35" s="1"/>
  <c r="GZ442" i="35" s="1"/>
  <c r="GZ479" i="35"/>
  <c r="GZ485" i="35" s="1"/>
  <c r="GY480" i="35"/>
  <c r="GY466" i="35" s="1"/>
  <c r="HA141" i="35"/>
  <c r="HB115" i="35"/>
  <c r="HB97" i="35"/>
  <c r="HB42" i="35" s="1"/>
  <c r="HB90" i="35"/>
  <c r="HB35" i="35" s="1"/>
  <c r="HB89" i="35"/>
  <c r="HB34" i="35" s="1"/>
  <c r="HB94" i="35"/>
  <c r="HB39" i="35" s="1"/>
  <c r="HB93" i="35"/>
  <c r="HB38" i="35" s="1"/>
  <c r="HB96" i="35"/>
  <c r="HB41" i="35" s="1"/>
  <c r="HB88" i="35"/>
  <c r="HB33" i="35" s="1"/>
  <c r="HB91" i="35"/>
  <c r="HB36" i="35" s="1"/>
  <c r="HB87" i="35"/>
  <c r="HB95" i="35"/>
  <c r="HB40" i="35" s="1"/>
  <c r="HB92" i="35"/>
  <c r="HB37" i="35" s="1"/>
  <c r="GY515" i="35"/>
  <c r="GY517" i="35" s="1"/>
  <c r="GY67" i="35" s="1"/>
  <c r="GY51" i="35"/>
  <c r="HA143" i="35"/>
  <c r="HC175" i="35"/>
  <c r="HC4" i="35"/>
  <c r="HC9" i="35"/>
  <c r="HC211" i="35" s="1"/>
  <c r="HC8" i="35"/>
  <c r="HD7" i="35"/>
  <c r="HC30" i="35"/>
  <c r="HC5" i="35"/>
  <c r="HC6" i="35" s="1"/>
  <c r="HC128" i="35" s="1"/>
  <c r="HC130" i="35" s="1"/>
  <c r="HC131" i="35" s="1"/>
  <c r="HC132" i="35" s="1"/>
  <c r="HA405" i="35"/>
  <c r="HA406" i="35" s="1"/>
  <c r="HA391" i="35" s="1"/>
  <c r="HB522" i="35"/>
  <c r="HB237" i="35"/>
  <c r="HB242" i="35" s="1"/>
  <c r="HB244" i="35"/>
  <c r="HB187" i="35"/>
  <c r="HB189" i="35"/>
  <c r="GZ493" i="35"/>
  <c r="GZ494" i="35" s="1"/>
  <c r="GZ468" i="35" s="1"/>
  <c r="GZ486" i="35"/>
  <c r="HB556" i="35"/>
  <c r="HB563" i="35" s="1"/>
  <c r="HB570" i="35" s="1"/>
  <c r="HB554" i="35"/>
  <c r="HB561" i="35" s="1"/>
  <c r="HB568" i="35" s="1"/>
  <c r="HB555" i="35"/>
  <c r="HB562" i="35" s="1"/>
  <c r="HB569" i="35" s="1"/>
  <c r="HB553" i="35"/>
  <c r="HB560" i="35" s="1"/>
  <c r="HB567" i="35" s="1"/>
  <c r="HB551" i="35"/>
  <c r="HB558" i="35" s="1"/>
  <c r="HB565" i="35" s="1"/>
  <c r="HB552" i="35"/>
  <c r="HB559" i="35" s="1"/>
  <c r="HB566" i="35" s="1"/>
  <c r="HB475" i="35"/>
  <c r="HB448" i="35"/>
  <c r="HB451" i="35" s="1"/>
  <c r="HB452" i="35" s="1"/>
  <c r="HB441" i="35" s="1"/>
  <c r="HB397" i="35"/>
  <c r="HB414" i="35"/>
  <c r="HB417" i="35" s="1"/>
  <c r="HB360" i="35"/>
  <c r="HB363" i="35" s="1"/>
  <c r="HB364" i="35" s="1"/>
  <c r="HB337" i="35" s="1"/>
  <c r="HB382" i="35"/>
  <c r="HB385" i="35" s="1"/>
  <c r="HB386" i="35" s="1"/>
  <c r="HB62" i="35" s="1"/>
  <c r="HB368" i="35"/>
  <c r="HB370" i="35" s="1"/>
  <c r="HB371" i="35" s="1"/>
  <c r="HB338" i="35" s="1"/>
  <c r="HB352" i="35"/>
  <c r="HB355" i="35" s="1"/>
  <c r="HB356" i="35" s="1"/>
  <c r="HB336" i="35" s="1"/>
  <c r="HB375" i="35"/>
  <c r="HB377" i="35" s="1"/>
  <c r="HB378" i="35" s="1"/>
  <c r="HB339" i="35" s="1"/>
  <c r="HB320" i="35"/>
  <c r="HB322" i="35" s="1"/>
  <c r="HB324" i="35" s="1"/>
  <c r="HB282" i="35" s="1"/>
  <c r="HB304" i="35"/>
  <c r="HB307" i="35" s="1"/>
  <c r="HB308" i="35" s="1"/>
  <c r="HB280" i="35" s="1"/>
  <c r="HB288" i="35"/>
  <c r="HB291" i="35" s="1"/>
  <c r="HB292" i="35" s="1"/>
  <c r="HB278" i="35" s="1"/>
  <c r="HB328" i="35"/>
  <c r="HB330" i="35" s="1"/>
  <c r="HB331" i="35" s="1"/>
  <c r="HB283" i="35" s="1"/>
  <c r="HB344" i="35"/>
  <c r="HB347" i="35" s="1"/>
  <c r="HB348" i="35" s="1"/>
  <c r="HB335" i="35" s="1"/>
  <c r="HB312" i="35"/>
  <c r="HB314" i="35" s="1"/>
  <c r="HB316" i="35" s="1"/>
  <c r="HB281" i="35" s="1"/>
  <c r="HB257" i="35"/>
  <c r="HB259" i="35" s="1"/>
  <c r="HB260" i="35" s="1"/>
  <c r="HB54" i="35" s="1"/>
  <c r="HB266" i="35"/>
  <c r="HB270" i="35" s="1"/>
  <c r="HB249" i="35"/>
  <c r="HB252" i="35" s="1"/>
  <c r="HB296" i="35"/>
  <c r="HB299" i="35" s="1"/>
  <c r="HB300" i="35" s="1"/>
  <c r="HB279" i="35" s="1"/>
  <c r="HB139" i="35"/>
  <c r="HB134" i="35"/>
  <c r="HB137" i="35" s="1"/>
  <c r="HB185" i="35"/>
  <c r="HB492" i="35"/>
  <c r="HA98" i="35"/>
  <c r="HA32" i="35"/>
  <c r="HA43" i="35" s="1"/>
  <c r="HA17" i="35" s="1"/>
  <c r="HA505" i="35"/>
  <c r="HA506" i="35" s="1"/>
  <c r="HA469" i="35" s="1"/>
  <c r="HA478" i="35"/>
  <c r="HA510" i="35"/>
  <c r="HA511" i="35" s="1"/>
  <c r="HA470" i="35" s="1"/>
  <c r="HA191" i="35"/>
  <c r="HA571" i="35"/>
  <c r="HA69" i="35" s="1"/>
  <c r="GY461" i="35"/>
  <c r="GY462" i="35" s="1"/>
  <c r="GY443" i="35" s="1"/>
  <c r="GY444" i="35" s="1"/>
  <c r="GY65" i="35" s="1"/>
  <c r="GY251" i="35"/>
  <c r="GX268" i="35"/>
  <c r="GX271" i="35" s="1"/>
  <c r="GX55" i="35" s="1"/>
  <c r="GX253" i="35"/>
  <c r="GX53" i="35" s="1"/>
  <c r="GY487" i="35"/>
  <c r="GY467" i="35" s="1"/>
  <c r="HB131" i="35" l="1"/>
  <c r="HB132" i="35" s="1"/>
  <c r="HB143" i="35" s="1"/>
  <c r="HA205" i="35"/>
  <c r="HA203" i="35"/>
  <c r="HA204" i="35" s="1"/>
  <c r="HA208" i="35" s="1"/>
  <c r="HA209" i="35" s="1"/>
  <c r="HA210" i="35" s="1"/>
  <c r="HA212" i="35" s="1"/>
  <c r="HA177" i="35" s="1"/>
  <c r="HA521" i="35"/>
  <c r="HA524" i="35" s="1"/>
  <c r="HG526" i="35" s="1"/>
  <c r="HG68" i="35" s="1"/>
  <c r="GZ251" i="35"/>
  <c r="GZ268" i="35" s="1"/>
  <c r="GZ271" i="35" s="1"/>
  <c r="GZ55" i="35" s="1"/>
  <c r="GZ444" i="35"/>
  <c r="GZ65" i="35" s="1"/>
  <c r="GY471" i="35"/>
  <c r="GY66" i="35" s="1"/>
  <c r="GZ480" i="35"/>
  <c r="GZ466" i="35" s="1"/>
  <c r="GZ515" i="35"/>
  <c r="GZ517" i="35" s="1"/>
  <c r="GZ67" i="35" s="1"/>
  <c r="GZ51" i="35"/>
  <c r="GZ487" i="35"/>
  <c r="GZ467" i="35" s="1"/>
  <c r="HA144" i="35"/>
  <c r="HA145" i="35" s="1"/>
  <c r="HA147" i="35"/>
  <c r="HA461" i="35" s="1"/>
  <c r="HA462" i="35" s="1"/>
  <c r="HA443" i="35" s="1"/>
  <c r="HA243" i="35"/>
  <c r="HA245" i="35" s="1"/>
  <c r="HA178" i="35" s="1"/>
  <c r="HA456" i="35"/>
  <c r="HA457" i="35" s="1"/>
  <c r="HA442" i="35" s="1"/>
  <c r="HA479" i="35"/>
  <c r="HA485" i="35" s="1"/>
  <c r="HC555" i="35"/>
  <c r="HC562" i="35" s="1"/>
  <c r="HC569" i="35" s="1"/>
  <c r="HC556" i="35"/>
  <c r="HC563" i="35" s="1"/>
  <c r="HC570" i="35" s="1"/>
  <c r="HC553" i="35"/>
  <c r="HC560" i="35" s="1"/>
  <c r="HC567" i="35" s="1"/>
  <c r="HC551" i="35"/>
  <c r="HC558" i="35" s="1"/>
  <c r="HC565" i="35" s="1"/>
  <c r="HC552" i="35"/>
  <c r="HC559" i="35" s="1"/>
  <c r="HC566" i="35" s="1"/>
  <c r="HC554" i="35"/>
  <c r="HC561" i="35" s="1"/>
  <c r="HC568" i="35" s="1"/>
  <c r="HC475" i="35"/>
  <c r="HC448" i="35"/>
  <c r="HC451" i="35" s="1"/>
  <c r="HC452" i="35" s="1"/>
  <c r="HC441" i="35" s="1"/>
  <c r="HC397" i="35"/>
  <c r="HC414" i="35"/>
  <c r="HC417" i="35" s="1"/>
  <c r="HC375" i="35"/>
  <c r="HC377" i="35" s="1"/>
  <c r="HC378" i="35" s="1"/>
  <c r="HC339" i="35" s="1"/>
  <c r="HC360" i="35"/>
  <c r="HC363" i="35" s="1"/>
  <c r="HC364" i="35" s="1"/>
  <c r="HC337" i="35" s="1"/>
  <c r="HC382" i="35"/>
  <c r="HC385" i="35" s="1"/>
  <c r="HC386" i="35" s="1"/>
  <c r="HC62" i="35" s="1"/>
  <c r="HC368" i="35"/>
  <c r="HC370" i="35" s="1"/>
  <c r="HC371" i="35" s="1"/>
  <c r="HC338" i="35" s="1"/>
  <c r="HC352" i="35"/>
  <c r="HC355" i="35" s="1"/>
  <c r="HC356" i="35" s="1"/>
  <c r="HC336" i="35" s="1"/>
  <c r="HC344" i="35"/>
  <c r="HC347" i="35" s="1"/>
  <c r="HC348" i="35" s="1"/>
  <c r="HC335" i="35" s="1"/>
  <c r="HC328" i="35"/>
  <c r="HC330" i="35" s="1"/>
  <c r="HC331" i="35" s="1"/>
  <c r="HC283" i="35" s="1"/>
  <c r="HC296" i="35"/>
  <c r="HC299" i="35" s="1"/>
  <c r="HC300" i="35" s="1"/>
  <c r="HC279" i="35" s="1"/>
  <c r="HC312" i="35"/>
  <c r="HC314" i="35" s="1"/>
  <c r="HC316" i="35" s="1"/>
  <c r="HC281" i="35" s="1"/>
  <c r="HC320" i="35"/>
  <c r="HC322" i="35" s="1"/>
  <c r="HC324" i="35" s="1"/>
  <c r="HC282" i="35" s="1"/>
  <c r="HC288" i="35"/>
  <c r="HC291" i="35" s="1"/>
  <c r="HC292" i="35" s="1"/>
  <c r="HC278" i="35" s="1"/>
  <c r="HC304" i="35"/>
  <c r="HC307" i="35" s="1"/>
  <c r="HC308" i="35" s="1"/>
  <c r="HC280" i="35" s="1"/>
  <c r="HC266" i="35"/>
  <c r="HC270" i="35" s="1"/>
  <c r="HC257" i="35"/>
  <c r="HC259" i="35" s="1"/>
  <c r="HC260" i="35" s="1"/>
  <c r="HC54" i="35" s="1"/>
  <c r="HC249" i="35"/>
  <c r="HC252" i="35" s="1"/>
  <c r="HC139" i="35"/>
  <c r="HC185" i="35"/>
  <c r="HC134" i="35"/>
  <c r="HC137" i="35" s="1"/>
  <c r="HC492" i="35"/>
  <c r="HC416" i="35"/>
  <c r="HC90" i="35"/>
  <c r="HC35" i="35" s="1"/>
  <c r="HC89" i="35"/>
  <c r="HC34" i="35" s="1"/>
  <c r="HC115" i="35"/>
  <c r="HC94" i="35"/>
  <c r="HC39" i="35" s="1"/>
  <c r="HC93" i="35"/>
  <c r="HC38" i="35" s="1"/>
  <c r="HC91" i="35"/>
  <c r="HC36" i="35" s="1"/>
  <c r="HC96" i="35"/>
  <c r="HC41" i="35" s="1"/>
  <c r="HC88" i="35"/>
  <c r="HC33" i="35" s="1"/>
  <c r="HC97" i="35"/>
  <c r="HC42" i="35" s="1"/>
  <c r="HC87" i="35"/>
  <c r="HC95" i="35"/>
  <c r="HC40" i="35" s="1"/>
  <c r="HC92" i="35"/>
  <c r="HC37" i="35" s="1"/>
  <c r="HB141" i="35"/>
  <c r="HD175" i="35"/>
  <c r="HE7" i="35"/>
  <c r="HD9" i="35"/>
  <c r="HD211" i="35" s="1"/>
  <c r="HD8" i="35"/>
  <c r="HD4" i="35"/>
  <c r="HD5" i="35"/>
  <c r="HD6" i="35" s="1"/>
  <c r="HD128" i="35" s="1"/>
  <c r="HD130" i="35" s="1"/>
  <c r="HD131" i="35" s="1"/>
  <c r="HD132" i="35" s="1"/>
  <c r="HD30" i="35"/>
  <c r="GY268" i="35"/>
  <c r="GY271" i="35" s="1"/>
  <c r="GY55" i="35" s="1"/>
  <c r="GY253" i="35"/>
  <c r="GY53" i="35" s="1"/>
  <c r="HB405" i="35"/>
  <c r="HB406" i="35" s="1"/>
  <c r="HB391" i="35" s="1"/>
  <c r="HB191" i="35"/>
  <c r="HC522" i="35"/>
  <c r="HC237" i="35"/>
  <c r="HC242" i="35" s="1"/>
  <c r="HC244" i="35"/>
  <c r="HC187" i="35"/>
  <c r="HC189" i="35"/>
  <c r="HB505" i="35"/>
  <c r="HB506" i="35" s="1"/>
  <c r="HB469" i="35" s="1"/>
  <c r="HB510" i="35"/>
  <c r="HB511" i="35" s="1"/>
  <c r="HB470" i="35" s="1"/>
  <c r="HB478" i="35"/>
  <c r="HB571" i="35"/>
  <c r="HB69" i="35" s="1"/>
  <c r="HB340" i="35"/>
  <c r="HB61" i="35" s="1"/>
  <c r="HA486" i="35"/>
  <c r="HA493" i="35"/>
  <c r="HA494" i="35" s="1"/>
  <c r="HA468" i="35" s="1"/>
  <c r="HB284" i="35"/>
  <c r="HB60" i="35" s="1"/>
  <c r="HB98" i="35"/>
  <c r="HB32" i="35"/>
  <c r="HB43" i="35" s="1"/>
  <c r="HB17" i="35" s="1"/>
  <c r="HB205" i="35" l="1"/>
  <c r="HB203" i="35"/>
  <c r="HB204" i="35" s="1"/>
  <c r="HB208" i="35" s="1"/>
  <c r="HB209" i="35" s="1"/>
  <c r="HB210" i="35" s="1"/>
  <c r="HB212" i="35" s="1"/>
  <c r="HB177" i="35" s="1"/>
  <c r="GZ253" i="35"/>
  <c r="GZ53" i="35" s="1"/>
  <c r="GZ471" i="35"/>
  <c r="GZ66" i="35" s="1"/>
  <c r="HA480" i="35"/>
  <c r="HA466" i="35" s="1"/>
  <c r="HA251" i="35"/>
  <c r="HA253" i="35" s="1"/>
  <c r="HA53" i="35" s="1"/>
  <c r="HA515" i="35"/>
  <c r="HA517" i="35" s="1"/>
  <c r="HA67" i="35" s="1"/>
  <c r="HA51" i="35"/>
  <c r="HA444" i="35"/>
  <c r="HA65" i="35" s="1"/>
  <c r="HA487" i="35"/>
  <c r="HA467" i="35" s="1"/>
  <c r="HC141" i="35"/>
  <c r="HD556" i="35"/>
  <c r="HD563" i="35" s="1"/>
  <c r="HD570" i="35" s="1"/>
  <c r="HD554" i="35"/>
  <c r="HD561" i="35" s="1"/>
  <c r="HD568" i="35" s="1"/>
  <c r="HD552" i="35"/>
  <c r="HD559" i="35" s="1"/>
  <c r="HD566" i="35" s="1"/>
  <c r="HD551" i="35"/>
  <c r="HD558" i="35" s="1"/>
  <c r="HD565" i="35" s="1"/>
  <c r="HD553" i="35"/>
  <c r="HD560" i="35" s="1"/>
  <c r="HD567" i="35" s="1"/>
  <c r="HD555" i="35"/>
  <c r="HD562" i="35" s="1"/>
  <c r="HD569" i="35" s="1"/>
  <c r="HD475" i="35"/>
  <c r="HD448" i="35"/>
  <c r="HD451" i="35" s="1"/>
  <c r="HD452" i="35" s="1"/>
  <c r="HD441" i="35" s="1"/>
  <c r="HD375" i="35"/>
  <c r="HD377" i="35" s="1"/>
  <c r="HD378" i="35" s="1"/>
  <c r="HD339" i="35" s="1"/>
  <c r="HD414" i="35"/>
  <c r="HD417" i="35" s="1"/>
  <c r="HD352" i="35"/>
  <c r="HD355" i="35" s="1"/>
  <c r="HD356" i="35" s="1"/>
  <c r="HD336" i="35" s="1"/>
  <c r="HD382" i="35"/>
  <c r="HD385" i="35" s="1"/>
  <c r="HD386" i="35" s="1"/>
  <c r="HD62" i="35" s="1"/>
  <c r="HD397" i="35"/>
  <c r="HD368" i="35"/>
  <c r="HD370" i="35" s="1"/>
  <c r="HD371" i="35" s="1"/>
  <c r="HD338" i="35" s="1"/>
  <c r="HD344" i="35"/>
  <c r="HD347" i="35" s="1"/>
  <c r="HD348" i="35" s="1"/>
  <c r="HD335" i="35" s="1"/>
  <c r="HD360" i="35"/>
  <c r="HD363" i="35" s="1"/>
  <c r="HD364" i="35" s="1"/>
  <c r="HD337" i="35" s="1"/>
  <c r="HD328" i="35"/>
  <c r="HD330" i="35" s="1"/>
  <c r="HD331" i="35" s="1"/>
  <c r="HD283" i="35" s="1"/>
  <c r="HD296" i="35"/>
  <c r="HD299" i="35" s="1"/>
  <c r="HD300" i="35" s="1"/>
  <c r="HD279" i="35" s="1"/>
  <c r="HD320" i="35"/>
  <c r="HD322" i="35" s="1"/>
  <c r="HD324" i="35" s="1"/>
  <c r="HD282" i="35" s="1"/>
  <c r="HD312" i="35"/>
  <c r="HD314" i="35" s="1"/>
  <c r="HD316" i="35" s="1"/>
  <c r="HD281" i="35" s="1"/>
  <c r="HD257" i="35"/>
  <c r="HD259" i="35" s="1"/>
  <c r="HD260" i="35" s="1"/>
  <c r="HD54" i="35" s="1"/>
  <c r="HD288" i="35"/>
  <c r="HD291" i="35" s="1"/>
  <c r="HD292" i="35" s="1"/>
  <c r="HD278" i="35" s="1"/>
  <c r="HD266" i="35"/>
  <c r="HD270" i="35" s="1"/>
  <c r="HD249" i="35"/>
  <c r="HD252" i="35" s="1"/>
  <c r="HD304" i="35"/>
  <c r="HD307" i="35" s="1"/>
  <c r="HD308" i="35" s="1"/>
  <c r="HD280" i="35" s="1"/>
  <c r="HD139" i="35"/>
  <c r="HD185" i="35"/>
  <c r="HD134" i="35"/>
  <c r="HD137" i="35" s="1"/>
  <c r="HD492" i="35"/>
  <c r="HC143" i="35"/>
  <c r="HD522" i="35"/>
  <c r="HD244" i="35"/>
  <c r="HD187" i="35"/>
  <c r="HD237" i="35"/>
  <c r="HD242" i="35" s="1"/>
  <c r="HD189" i="35"/>
  <c r="HC405" i="35"/>
  <c r="HC406" i="35" s="1"/>
  <c r="HC391" i="35" s="1"/>
  <c r="HE175" i="35"/>
  <c r="HF7" i="35"/>
  <c r="HE9" i="35"/>
  <c r="HE211" i="35" s="1"/>
  <c r="HE8" i="35"/>
  <c r="HE4" i="35"/>
  <c r="HE30" i="35"/>
  <c r="HE5" i="35"/>
  <c r="HE6" i="35" s="1"/>
  <c r="HE128" i="35" s="1"/>
  <c r="HE130" i="35" s="1"/>
  <c r="HC510" i="35"/>
  <c r="HC511" i="35" s="1"/>
  <c r="HC470" i="35" s="1"/>
  <c r="HC505" i="35"/>
  <c r="HC506" i="35" s="1"/>
  <c r="HC469" i="35" s="1"/>
  <c r="HC478" i="35"/>
  <c r="HB521" i="35"/>
  <c r="HB524" i="35" s="1"/>
  <c r="HH526" i="35" s="1"/>
  <c r="HH68" i="35" s="1"/>
  <c r="HB479" i="35"/>
  <c r="HB485" i="35" s="1"/>
  <c r="HB456" i="35"/>
  <c r="HB457" i="35" s="1"/>
  <c r="HB442" i="35" s="1"/>
  <c r="HB147" i="35"/>
  <c r="HB243" i="35"/>
  <c r="HB245" i="35" s="1"/>
  <c r="HB178" i="35" s="1"/>
  <c r="HB144" i="35"/>
  <c r="HB145" i="35" s="1"/>
  <c r="HC284" i="35"/>
  <c r="HC60" i="35" s="1"/>
  <c r="HC571" i="35"/>
  <c r="HC69" i="35" s="1"/>
  <c r="HB493" i="35"/>
  <c r="HB494" i="35" s="1"/>
  <c r="HB468" i="35" s="1"/>
  <c r="HB486" i="35"/>
  <c r="HC340" i="35"/>
  <c r="HC61" i="35" s="1"/>
  <c r="HD97" i="35"/>
  <c r="HD42" i="35" s="1"/>
  <c r="HD95" i="35"/>
  <c r="HD40" i="35" s="1"/>
  <c r="HD93" i="35"/>
  <c r="HD38" i="35" s="1"/>
  <c r="HD91" i="35"/>
  <c r="HD36" i="35" s="1"/>
  <c r="HD89" i="35"/>
  <c r="HD34" i="35" s="1"/>
  <c r="HD87" i="35"/>
  <c r="HD88" i="35"/>
  <c r="HD33" i="35" s="1"/>
  <c r="HD90" i="35"/>
  <c r="HD35" i="35" s="1"/>
  <c r="HD115" i="35"/>
  <c r="HD94" i="35"/>
  <c r="HD39" i="35" s="1"/>
  <c r="HD96" i="35"/>
  <c r="HD41" i="35" s="1"/>
  <c r="HD92" i="35"/>
  <c r="HD37" i="35" s="1"/>
  <c r="HC98" i="35"/>
  <c r="HC32" i="35"/>
  <c r="HC43" i="35" s="1"/>
  <c r="HC17" i="35" s="1"/>
  <c r="HD416" i="35"/>
  <c r="HC191" i="35"/>
  <c r="HE131" i="35" l="1"/>
  <c r="HE132" i="35" s="1"/>
  <c r="HC205" i="35"/>
  <c r="HC203" i="35"/>
  <c r="HC204" i="35" s="1"/>
  <c r="HC208" i="35" s="1"/>
  <c r="HC209" i="35" s="1"/>
  <c r="HC210" i="35" s="1"/>
  <c r="HC212" i="35" s="1"/>
  <c r="HC177" i="35" s="1"/>
  <c r="HD191" i="35"/>
  <c r="HA268" i="35"/>
  <c r="HA271" i="35" s="1"/>
  <c r="HA55" i="35" s="1"/>
  <c r="HA471" i="35"/>
  <c r="HA66" i="35" s="1"/>
  <c r="HC456" i="35"/>
  <c r="HC457" i="35" s="1"/>
  <c r="HC442" i="35" s="1"/>
  <c r="HC144" i="35"/>
  <c r="HC145" i="35" s="1"/>
  <c r="HC479" i="35"/>
  <c r="HC485" i="35" s="1"/>
  <c r="HB487" i="35"/>
  <c r="HB467" i="35" s="1"/>
  <c r="HC521" i="35"/>
  <c r="HC524" i="35" s="1"/>
  <c r="HI526" i="35" s="1"/>
  <c r="HI68" i="35" s="1"/>
  <c r="HC147" i="35"/>
  <c r="HC251" i="35" s="1"/>
  <c r="HC243" i="35"/>
  <c r="HC245" i="35" s="1"/>
  <c r="HC178" i="35" s="1"/>
  <c r="HE555" i="35"/>
  <c r="HE562" i="35" s="1"/>
  <c r="HE569" i="35" s="1"/>
  <c r="HE556" i="35"/>
  <c r="HE563" i="35" s="1"/>
  <c r="HE570" i="35" s="1"/>
  <c r="HE552" i="35"/>
  <c r="HE559" i="35" s="1"/>
  <c r="HE566" i="35" s="1"/>
  <c r="HE554" i="35"/>
  <c r="HE561" i="35" s="1"/>
  <c r="HE568" i="35" s="1"/>
  <c r="HE553" i="35"/>
  <c r="HE560" i="35" s="1"/>
  <c r="HE567" i="35" s="1"/>
  <c r="HE551" i="35"/>
  <c r="HE558" i="35" s="1"/>
  <c r="HE565" i="35" s="1"/>
  <c r="HE448" i="35"/>
  <c r="HE451" i="35" s="1"/>
  <c r="HE452" i="35" s="1"/>
  <c r="HE441" i="35" s="1"/>
  <c r="HE475" i="35"/>
  <c r="HE414" i="35"/>
  <c r="HE417" i="35" s="1"/>
  <c r="HE382" i="35"/>
  <c r="HE385" i="35" s="1"/>
  <c r="HE386" i="35" s="1"/>
  <c r="HE62" i="35" s="1"/>
  <c r="HE397" i="35"/>
  <c r="HE368" i="35"/>
  <c r="HE370" i="35" s="1"/>
  <c r="HE371" i="35" s="1"/>
  <c r="HE338" i="35" s="1"/>
  <c r="HE375" i="35"/>
  <c r="HE377" i="35" s="1"/>
  <c r="HE378" i="35" s="1"/>
  <c r="HE339" i="35" s="1"/>
  <c r="HE360" i="35"/>
  <c r="HE363" i="35" s="1"/>
  <c r="HE364" i="35" s="1"/>
  <c r="HE337" i="35" s="1"/>
  <c r="HE328" i="35"/>
  <c r="HE330" i="35" s="1"/>
  <c r="HE331" i="35" s="1"/>
  <c r="HE283" i="35" s="1"/>
  <c r="HE352" i="35"/>
  <c r="HE355" i="35" s="1"/>
  <c r="HE356" i="35" s="1"/>
  <c r="HE336" i="35" s="1"/>
  <c r="HE312" i="35"/>
  <c r="HE314" i="35" s="1"/>
  <c r="HE316" i="35" s="1"/>
  <c r="HE281" i="35" s="1"/>
  <c r="HE344" i="35"/>
  <c r="HE347" i="35" s="1"/>
  <c r="HE348" i="35" s="1"/>
  <c r="HE335" i="35" s="1"/>
  <c r="HE288" i="35"/>
  <c r="HE291" i="35" s="1"/>
  <c r="HE292" i="35" s="1"/>
  <c r="HE278" i="35" s="1"/>
  <c r="HE257" i="35"/>
  <c r="HE259" i="35" s="1"/>
  <c r="HE260" i="35" s="1"/>
  <c r="HE54" i="35" s="1"/>
  <c r="HE266" i="35"/>
  <c r="HE270" i="35" s="1"/>
  <c r="HE249" i="35"/>
  <c r="HE252" i="35" s="1"/>
  <c r="HE296" i="35"/>
  <c r="HE299" i="35" s="1"/>
  <c r="HE300" i="35" s="1"/>
  <c r="HE279" i="35" s="1"/>
  <c r="HE304" i="35"/>
  <c r="HE307" i="35" s="1"/>
  <c r="HE308" i="35" s="1"/>
  <c r="HE280" i="35" s="1"/>
  <c r="HE320" i="35"/>
  <c r="HE322" i="35" s="1"/>
  <c r="HE324" i="35" s="1"/>
  <c r="HE282" i="35" s="1"/>
  <c r="HE185" i="35"/>
  <c r="HE134" i="35"/>
  <c r="HE137" i="35" s="1"/>
  <c r="HE139" i="35"/>
  <c r="HE492" i="35"/>
  <c r="HE416" i="35"/>
  <c r="HD143" i="35"/>
  <c r="HD405" i="35"/>
  <c r="HD406" i="35" s="1"/>
  <c r="HD391" i="35" s="1"/>
  <c r="HE97" i="35"/>
  <c r="HE42" i="35" s="1"/>
  <c r="HE95" i="35"/>
  <c r="HE40" i="35" s="1"/>
  <c r="HE93" i="35"/>
  <c r="HE38" i="35" s="1"/>
  <c r="HE91" i="35"/>
  <c r="HE36" i="35" s="1"/>
  <c r="HE89" i="35"/>
  <c r="HE34" i="35" s="1"/>
  <c r="HE87" i="35"/>
  <c r="HE115" i="35"/>
  <c r="HE94" i="35"/>
  <c r="HE39" i="35" s="1"/>
  <c r="HE90" i="35"/>
  <c r="HE35" i="35" s="1"/>
  <c r="HE96" i="35"/>
  <c r="HE41" i="35" s="1"/>
  <c r="HE88" i="35"/>
  <c r="HE33" i="35" s="1"/>
  <c r="HE92" i="35"/>
  <c r="HE37" i="35" s="1"/>
  <c r="HD98" i="35"/>
  <c r="HD32" i="35"/>
  <c r="HD43" i="35" s="1"/>
  <c r="HD17" i="35" s="1"/>
  <c r="HB515" i="35"/>
  <c r="HB517" i="35" s="1"/>
  <c r="HB67" i="35" s="1"/>
  <c r="HB51" i="35"/>
  <c r="HD141" i="35"/>
  <c r="HE522" i="35"/>
  <c r="HE189" i="35"/>
  <c r="HE244" i="35"/>
  <c r="HE187" i="35"/>
  <c r="HE237" i="35"/>
  <c r="HE242" i="35" s="1"/>
  <c r="HD505" i="35"/>
  <c r="HD506" i="35" s="1"/>
  <c r="HD469" i="35" s="1"/>
  <c r="HD478" i="35"/>
  <c r="HD510" i="35"/>
  <c r="HD511" i="35" s="1"/>
  <c r="HD470" i="35" s="1"/>
  <c r="HB461" i="35"/>
  <c r="HB462" i="35" s="1"/>
  <c r="HB443" i="35" s="1"/>
  <c r="HB444" i="35" s="1"/>
  <c r="HB65" i="35" s="1"/>
  <c r="HB251" i="35"/>
  <c r="HF175" i="35"/>
  <c r="HF8" i="35"/>
  <c r="HF4" i="35"/>
  <c r="HF9" i="35"/>
  <c r="HF211" i="35" s="1"/>
  <c r="HG7" i="35"/>
  <c r="HF30" i="35"/>
  <c r="HF5" i="35"/>
  <c r="HF6" i="35" s="1"/>
  <c r="HF128" i="35" s="1"/>
  <c r="HF130" i="35" s="1"/>
  <c r="HF131" i="35" s="1"/>
  <c r="HF132" i="35" s="1"/>
  <c r="HD284" i="35"/>
  <c r="HD60" i="35" s="1"/>
  <c r="HD571" i="35"/>
  <c r="HD69" i="35" s="1"/>
  <c r="HC493" i="35"/>
  <c r="HC494" i="35" s="1"/>
  <c r="HC468" i="35" s="1"/>
  <c r="HC486" i="35"/>
  <c r="HD340" i="35"/>
  <c r="HD61" i="35" s="1"/>
  <c r="HB480" i="35"/>
  <c r="HB466" i="35" s="1"/>
  <c r="HD205" i="35" l="1"/>
  <c r="HD203" i="35"/>
  <c r="HD204" i="35" s="1"/>
  <c r="HD208" i="35" s="1"/>
  <c r="HD209" i="35" s="1"/>
  <c r="HD210" i="35" s="1"/>
  <c r="HD212" i="35" s="1"/>
  <c r="HD177" i="35" s="1"/>
  <c r="HC480" i="35"/>
  <c r="HC466" i="35" s="1"/>
  <c r="HB471" i="35"/>
  <c r="HB66" i="35" s="1"/>
  <c r="HE571" i="35"/>
  <c r="HE69" i="35" s="1"/>
  <c r="HC487" i="35"/>
  <c r="HC467" i="35" s="1"/>
  <c r="HC461" i="35"/>
  <c r="HC462" i="35" s="1"/>
  <c r="HC443" i="35" s="1"/>
  <c r="HC444" i="35" s="1"/>
  <c r="HC65" i="35" s="1"/>
  <c r="HF97" i="35"/>
  <c r="HF42" i="35" s="1"/>
  <c r="HF95" i="35"/>
  <c r="HF40" i="35" s="1"/>
  <c r="HF93" i="35"/>
  <c r="HF38" i="35" s="1"/>
  <c r="HF91" i="35"/>
  <c r="HF36" i="35" s="1"/>
  <c r="HF89" i="35"/>
  <c r="HF34" i="35" s="1"/>
  <c r="HF87" i="35"/>
  <c r="HF115" i="35"/>
  <c r="HF92" i="35"/>
  <c r="HF37" i="35" s="1"/>
  <c r="HF94" i="35"/>
  <c r="HF39" i="35" s="1"/>
  <c r="HF88" i="35"/>
  <c r="HF33" i="35" s="1"/>
  <c r="HF90" i="35"/>
  <c r="HF35" i="35" s="1"/>
  <c r="HF96" i="35"/>
  <c r="HF41" i="35" s="1"/>
  <c r="HF556" i="35"/>
  <c r="HF563" i="35" s="1"/>
  <c r="HF570" i="35" s="1"/>
  <c r="HF554" i="35"/>
  <c r="HF561" i="35" s="1"/>
  <c r="HF568" i="35" s="1"/>
  <c r="HF553" i="35"/>
  <c r="HF560" i="35" s="1"/>
  <c r="HF567" i="35" s="1"/>
  <c r="HF551" i="35"/>
  <c r="HF558" i="35" s="1"/>
  <c r="HF565" i="35" s="1"/>
  <c r="HF552" i="35"/>
  <c r="HF559" i="35" s="1"/>
  <c r="HF566" i="35" s="1"/>
  <c r="HF555" i="35"/>
  <c r="HF562" i="35" s="1"/>
  <c r="HF569" i="35" s="1"/>
  <c r="HF448" i="35"/>
  <c r="HF451" i="35" s="1"/>
  <c r="HF452" i="35" s="1"/>
  <c r="HF441" i="35" s="1"/>
  <c r="HF475" i="35"/>
  <c r="HF397" i="35"/>
  <c r="HF382" i="35"/>
  <c r="HF385" i="35" s="1"/>
  <c r="HF386" i="35" s="1"/>
  <c r="HF62" i="35" s="1"/>
  <c r="HF368" i="35"/>
  <c r="HF370" i="35" s="1"/>
  <c r="HF371" i="35" s="1"/>
  <c r="HF338" i="35" s="1"/>
  <c r="HF344" i="35"/>
  <c r="HF347" i="35" s="1"/>
  <c r="HF348" i="35" s="1"/>
  <c r="HF335" i="35" s="1"/>
  <c r="HF414" i="35"/>
  <c r="HF417" i="35" s="1"/>
  <c r="HF375" i="35"/>
  <c r="HF377" i="35" s="1"/>
  <c r="HF378" i="35" s="1"/>
  <c r="HF339" i="35" s="1"/>
  <c r="HF360" i="35"/>
  <c r="HF363" i="35" s="1"/>
  <c r="HF364" i="35" s="1"/>
  <c r="HF337" i="35" s="1"/>
  <c r="HF328" i="35"/>
  <c r="HF330" i="35" s="1"/>
  <c r="HF331" i="35" s="1"/>
  <c r="HF283" i="35" s="1"/>
  <c r="HF312" i="35"/>
  <c r="HF314" i="35" s="1"/>
  <c r="HF316" i="35" s="1"/>
  <c r="HF281" i="35" s="1"/>
  <c r="HF320" i="35"/>
  <c r="HF322" i="35" s="1"/>
  <c r="HF324" i="35" s="1"/>
  <c r="HF282" i="35" s="1"/>
  <c r="HF288" i="35"/>
  <c r="HF291" i="35" s="1"/>
  <c r="HF292" i="35" s="1"/>
  <c r="HF278" i="35" s="1"/>
  <c r="HF352" i="35"/>
  <c r="HF355" i="35" s="1"/>
  <c r="HF356" i="35" s="1"/>
  <c r="HF336" i="35" s="1"/>
  <c r="HF257" i="35"/>
  <c r="HF259" i="35" s="1"/>
  <c r="HF260" i="35" s="1"/>
  <c r="HF54" i="35" s="1"/>
  <c r="HF304" i="35"/>
  <c r="HF307" i="35" s="1"/>
  <c r="HF308" i="35" s="1"/>
  <c r="HF280" i="35" s="1"/>
  <c r="HF266" i="35"/>
  <c r="HF270" i="35" s="1"/>
  <c r="HF249" i="35"/>
  <c r="HF252" i="35" s="1"/>
  <c r="HF296" i="35"/>
  <c r="HF299" i="35" s="1"/>
  <c r="HF300" i="35" s="1"/>
  <c r="HF279" i="35" s="1"/>
  <c r="HF139" i="35"/>
  <c r="HF185" i="35"/>
  <c r="HF134" i="35"/>
  <c r="HF137" i="35" s="1"/>
  <c r="HF492" i="35"/>
  <c r="HC515" i="35"/>
  <c r="HC517" i="35" s="1"/>
  <c r="HC67" i="35" s="1"/>
  <c r="HC51" i="35"/>
  <c r="HG175" i="35"/>
  <c r="HG8" i="35"/>
  <c r="HG4" i="35"/>
  <c r="HG9" i="35"/>
  <c r="HG211" i="35" s="1"/>
  <c r="HH7" i="35"/>
  <c r="HG30" i="35"/>
  <c r="HG5" i="35"/>
  <c r="HG6" i="35" s="1"/>
  <c r="HG128" i="35" s="1"/>
  <c r="HG130" i="35" s="1"/>
  <c r="HF522" i="35"/>
  <c r="HF244" i="35"/>
  <c r="HF237" i="35"/>
  <c r="HF242" i="35" s="1"/>
  <c r="HF187" i="35"/>
  <c r="HF189" i="35"/>
  <c r="HE98" i="35"/>
  <c r="HE32" i="35"/>
  <c r="HE43" i="35" s="1"/>
  <c r="HE17" i="35" s="1"/>
  <c r="HE141" i="35"/>
  <c r="HE143" i="35"/>
  <c r="HC268" i="35"/>
  <c r="HC271" i="35" s="1"/>
  <c r="HC55" i="35" s="1"/>
  <c r="HC253" i="35"/>
  <c r="HC53" i="35" s="1"/>
  <c r="HE405" i="35"/>
  <c r="HE406" i="35" s="1"/>
  <c r="HE391" i="35" s="1"/>
  <c r="HF416" i="35"/>
  <c r="HD521" i="35"/>
  <c r="HD524" i="35" s="1"/>
  <c r="HJ526" i="35" s="1"/>
  <c r="HJ68" i="35" s="1"/>
  <c r="HD456" i="35"/>
  <c r="HD457" i="35" s="1"/>
  <c r="HD442" i="35" s="1"/>
  <c r="HD479" i="35"/>
  <c r="HD485" i="35" s="1"/>
  <c r="HD243" i="35"/>
  <c r="HD245" i="35" s="1"/>
  <c r="HD178" i="35" s="1"/>
  <c r="HD147" i="35"/>
  <c r="HD144" i="35"/>
  <c r="HD145" i="35" s="1"/>
  <c r="HB268" i="35"/>
  <c r="HB271" i="35" s="1"/>
  <c r="HB55" i="35" s="1"/>
  <c r="HB253" i="35"/>
  <c r="HB53" i="35" s="1"/>
  <c r="HE478" i="35"/>
  <c r="HE505" i="35"/>
  <c r="HE506" i="35" s="1"/>
  <c r="HE469" i="35" s="1"/>
  <c r="HE510" i="35"/>
  <c r="HE511" i="35" s="1"/>
  <c r="HE470" i="35" s="1"/>
  <c r="HD486" i="35"/>
  <c r="HD493" i="35"/>
  <c r="HD494" i="35" s="1"/>
  <c r="HD468" i="35" s="1"/>
  <c r="HE284" i="35"/>
  <c r="HE60" i="35" s="1"/>
  <c r="HE340" i="35"/>
  <c r="HE61" i="35" s="1"/>
  <c r="HE191" i="35"/>
  <c r="HG131" i="35" l="1"/>
  <c r="HG132" i="35" s="1"/>
  <c r="HE205" i="35"/>
  <c r="HE203" i="35"/>
  <c r="HE204" i="35" s="1"/>
  <c r="HE208" i="35" s="1"/>
  <c r="HE209" i="35" s="1"/>
  <c r="HE210" i="35" s="1"/>
  <c r="HE212" i="35" s="1"/>
  <c r="HE177" i="35" s="1"/>
  <c r="HC471" i="35"/>
  <c r="HC66" i="35" s="1"/>
  <c r="HD487" i="35"/>
  <c r="HD467" i="35" s="1"/>
  <c r="HF191" i="35"/>
  <c r="HD480" i="35"/>
  <c r="HD466" i="35" s="1"/>
  <c r="HD515" i="35"/>
  <c r="HD517" i="35" s="1"/>
  <c r="HD67" i="35" s="1"/>
  <c r="HD51" i="35"/>
  <c r="HG551" i="35"/>
  <c r="HG558" i="35" s="1"/>
  <c r="HG565" i="35" s="1"/>
  <c r="HG552" i="35"/>
  <c r="HG559" i="35" s="1"/>
  <c r="HG566" i="35" s="1"/>
  <c r="HG556" i="35"/>
  <c r="HG563" i="35" s="1"/>
  <c r="HG570" i="35" s="1"/>
  <c r="HG554" i="35"/>
  <c r="HG561" i="35" s="1"/>
  <c r="HG568" i="35" s="1"/>
  <c r="HG553" i="35"/>
  <c r="HG560" i="35" s="1"/>
  <c r="HG567" i="35" s="1"/>
  <c r="HG555" i="35"/>
  <c r="HG562" i="35" s="1"/>
  <c r="HG569" i="35" s="1"/>
  <c r="HG475" i="35"/>
  <c r="HG448" i="35"/>
  <c r="HG451" i="35" s="1"/>
  <c r="HG452" i="35" s="1"/>
  <c r="HG441" i="35" s="1"/>
  <c r="HG397" i="35"/>
  <c r="HG382" i="35"/>
  <c r="HG385" i="35" s="1"/>
  <c r="HG386" i="35" s="1"/>
  <c r="HG62" i="35" s="1"/>
  <c r="HG375" i="35"/>
  <c r="HG377" i="35" s="1"/>
  <c r="HG378" i="35" s="1"/>
  <c r="HG339" i="35" s="1"/>
  <c r="HG368" i="35"/>
  <c r="HG370" i="35" s="1"/>
  <c r="HG371" i="35" s="1"/>
  <c r="HG338" i="35" s="1"/>
  <c r="HG344" i="35"/>
  <c r="HG347" i="35" s="1"/>
  <c r="HG348" i="35" s="1"/>
  <c r="HG335" i="35" s="1"/>
  <c r="HG352" i="35"/>
  <c r="HG355" i="35" s="1"/>
  <c r="HG356" i="35" s="1"/>
  <c r="HG336" i="35" s="1"/>
  <c r="HG414" i="35"/>
  <c r="HG417" i="35" s="1"/>
  <c r="HG312" i="35"/>
  <c r="HG314" i="35" s="1"/>
  <c r="HG316" i="35" s="1"/>
  <c r="HG281" i="35" s="1"/>
  <c r="HG320" i="35"/>
  <c r="HG322" i="35" s="1"/>
  <c r="HG324" i="35" s="1"/>
  <c r="HG282" i="35" s="1"/>
  <c r="HG360" i="35"/>
  <c r="HG363" i="35" s="1"/>
  <c r="HG364" i="35" s="1"/>
  <c r="HG337" i="35" s="1"/>
  <c r="HG288" i="35"/>
  <c r="HG291" i="35" s="1"/>
  <c r="HG292" i="35" s="1"/>
  <c r="HG278" i="35" s="1"/>
  <c r="HG328" i="35"/>
  <c r="HG330" i="35" s="1"/>
  <c r="HG331" i="35" s="1"/>
  <c r="HG283" i="35" s="1"/>
  <c r="HG304" i="35"/>
  <c r="HG307" i="35" s="1"/>
  <c r="HG308" i="35" s="1"/>
  <c r="HG280" i="35" s="1"/>
  <c r="HG266" i="35"/>
  <c r="HG270" i="35" s="1"/>
  <c r="HG257" i="35"/>
  <c r="HG259" i="35" s="1"/>
  <c r="HG260" i="35" s="1"/>
  <c r="HG54" i="35" s="1"/>
  <c r="HG249" i="35"/>
  <c r="HG252" i="35" s="1"/>
  <c r="HG296" i="35"/>
  <c r="HG299" i="35" s="1"/>
  <c r="HG300" i="35" s="1"/>
  <c r="HG279" i="35" s="1"/>
  <c r="HG185" i="35"/>
  <c r="HG134" i="35"/>
  <c r="HG137" i="35" s="1"/>
  <c r="HG139" i="35"/>
  <c r="HG492" i="35"/>
  <c r="HG416" i="35"/>
  <c r="HF143" i="35"/>
  <c r="HF340" i="35"/>
  <c r="HF61" i="35" s="1"/>
  <c r="HE486" i="35"/>
  <c r="HE493" i="35"/>
  <c r="HE494" i="35" s="1"/>
  <c r="HE468" i="35" s="1"/>
  <c r="HF141" i="35"/>
  <c r="HG97" i="35"/>
  <c r="HG42" i="35" s="1"/>
  <c r="HG95" i="35"/>
  <c r="HG40" i="35" s="1"/>
  <c r="HG93" i="35"/>
  <c r="HG38" i="35" s="1"/>
  <c r="HG91" i="35"/>
  <c r="HG36" i="35" s="1"/>
  <c r="HG89" i="35"/>
  <c r="HG34" i="35" s="1"/>
  <c r="HG87" i="35"/>
  <c r="HG115" i="35"/>
  <c r="HG88" i="35"/>
  <c r="HG33" i="35" s="1"/>
  <c r="HG94" i="35"/>
  <c r="HG39" i="35" s="1"/>
  <c r="HG96" i="35"/>
  <c r="HG41" i="35" s="1"/>
  <c r="HG90" i="35"/>
  <c r="HG35" i="35" s="1"/>
  <c r="HG92" i="35"/>
  <c r="HG37" i="35" s="1"/>
  <c r="HF405" i="35"/>
  <c r="HF406" i="35" s="1"/>
  <c r="HF391" i="35" s="1"/>
  <c r="HF478" i="35"/>
  <c r="HF505" i="35"/>
  <c r="HF506" i="35" s="1"/>
  <c r="HF469" i="35" s="1"/>
  <c r="HF510" i="35"/>
  <c r="HF511" i="35" s="1"/>
  <c r="HF470" i="35" s="1"/>
  <c r="HF98" i="35"/>
  <c r="HF32" i="35"/>
  <c r="HF43" i="35" s="1"/>
  <c r="HF17" i="35" s="1"/>
  <c r="HH175" i="35"/>
  <c r="HH8" i="35"/>
  <c r="HH4" i="35"/>
  <c r="HI7" i="35"/>
  <c r="HH9" i="35"/>
  <c r="HH211" i="35" s="1"/>
  <c r="HH5" i="35"/>
  <c r="HH6" i="35" s="1"/>
  <c r="HH128" i="35" s="1"/>
  <c r="HH130" i="35" s="1"/>
  <c r="HH30" i="35"/>
  <c r="HG522" i="35"/>
  <c r="HG244" i="35"/>
  <c r="HG237" i="35"/>
  <c r="HG242" i="35" s="1"/>
  <c r="HG189" i="35"/>
  <c r="HG187" i="35"/>
  <c r="HD461" i="35"/>
  <c r="HD462" i="35" s="1"/>
  <c r="HD443" i="35" s="1"/>
  <c r="HD444" i="35" s="1"/>
  <c r="HD65" i="35" s="1"/>
  <c r="HD251" i="35"/>
  <c r="HE521" i="35"/>
  <c r="HE524" i="35" s="1"/>
  <c r="HK526" i="35" s="1"/>
  <c r="HK68" i="35" s="1"/>
  <c r="HE479" i="35"/>
  <c r="HE485" i="35" s="1"/>
  <c r="HE456" i="35"/>
  <c r="HE457" i="35" s="1"/>
  <c r="HE442" i="35" s="1"/>
  <c r="HE243" i="35"/>
  <c r="HE245" i="35" s="1"/>
  <c r="HE178" i="35" s="1"/>
  <c r="HE147" i="35"/>
  <c r="HE144" i="35"/>
  <c r="HE145" i="35" s="1"/>
  <c r="HF571" i="35"/>
  <c r="HF69" i="35" s="1"/>
  <c r="HF284" i="35"/>
  <c r="HF60" i="35" s="1"/>
  <c r="HH131" i="35" l="1"/>
  <c r="HH132" i="35" s="1"/>
  <c r="HF205" i="35"/>
  <c r="HF203" i="35"/>
  <c r="HF204" i="35" s="1"/>
  <c r="HF208" i="35" s="1"/>
  <c r="HF209" i="35" s="1"/>
  <c r="HF210" i="35" s="1"/>
  <c r="HF212" i="35" s="1"/>
  <c r="HF177" i="35" s="1"/>
  <c r="HE480" i="35"/>
  <c r="HE466" i="35" s="1"/>
  <c r="HD471" i="35"/>
  <c r="HD66" i="35" s="1"/>
  <c r="HE487" i="35"/>
  <c r="HE467" i="35" s="1"/>
  <c r="HG191" i="35"/>
  <c r="HE515" i="35"/>
  <c r="HE517" i="35" s="1"/>
  <c r="HE67" i="35" s="1"/>
  <c r="HE51" i="35"/>
  <c r="HE461" i="35"/>
  <c r="HE462" i="35" s="1"/>
  <c r="HE443" i="35" s="1"/>
  <c r="HE444" i="35" s="1"/>
  <c r="HE65" i="35" s="1"/>
  <c r="HE251" i="35"/>
  <c r="HF521" i="35"/>
  <c r="HF524" i="35" s="1"/>
  <c r="HL526" i="35" s="1"/>
  <c r="HL68" i="35" s="1"/>
  <c r="HF479" i="35"/>
  <c r="HF485" i="35" s="1"/>
  <c r="HF456" i="35"/>
  <c r="HF457" i="35" s="1"/>
  <c r="HF442" i="35" s="1"/>
  <c r="HF243" i="35"/>
  <c r="HF245" i="35" s="1"/>
  <c r="HF178" i="35" s="1"/>
  <c r="HF144" i="35"/>
  <c r="HF145" i="35" s="1"/>
  <c r="HF147" i="35"/>
  <c r="HG141" i="35"/>
  <c r="HG340" i="35"/>
  <c r="HG61" i="35" s="1"/>
  <c r="HH555" i="35"/>
  <c r="HH562" i="35" s="1"/>
  <c r="HH569" i="35" s="1"/>
  <c r="HH556" i="35"/>
  <c r="HH563" i="35" s="1"/>
  <c r="HH570" i="35" s="1"/>
  <c r="HH551" i="35"/>
  <c r="HH558" i="35" s="1"/>
  <c r="HH565" i="35" s="1"/>
  <c r="HH552" i="35"/>
  <c r="HH559" i="35" s="1"/>
  <c r="HH566" i="35" s="1"/>
  <c r="HH554" i="35"/>
  <c r="HH561" i="35" s="1"/>
  <c r="HH568" i="35" s="1"/>
  <c r="HH553" i="35"/>
  <c r="HH560" i="35" s="1"/>
  <c r="HH567" i="35" s="1"/>
  <c r="HH448" i="35"/>
  <c r="HH451" i="35" s="1"/>
  <c r="HH452" i="35" s="1"/>
  <c r="HH441" i="35" s="1"/>
  <c r="HH475" i="35"/>
  <c r="HH397" i="35"/>
  <c r="HH375" i="35"/>
  <c r="HH377" i="35" s="1"/>
  <c r="HH378" i="35" s="1"/>
  <c r="HH339" i="35" s="1"/>
  <c r="HH414" i="35"/>
  <c r="HH417" i="35" s="1"/>
  <c r="HH344" i="35"/>
  <c r="HH347" i="35" s="1"/>
  <c r="HH348" i="35" s="1"/>
  <c r="HH335" i="35" s="1"/>
  <c r="HH320" i="35"/>
  <c r="HH322" i="35" s="1"/>
  <c r="HH324" i="35" s="1"/>
  <c r="HH282" i="35" s="1"/>
  <c r="HH352" i="35"/>
  <c r="HH355" i="35" s="1"/>
  <c r="HH356" i="35" s="1"/>
  <c r="HH336" i="35" s="1"/>
  <c r="HH382" i="35"/>
  <c r="HH385" i="35" s="1"/>
  <c r="HH386" i="35" s="1"/>
  <c r="HH62" i="35" s="1"/>
  <c r="HH304" i="35"/>
  <c r="HH307" i="35" s="1"/>
  <c r="HH308" i="35" s="1"/>
  <c r="HH280" i="35" s="1"/>
  <c r="HH368" i="35"/>
  <c r="HH370" i="35" s="1"/>
  <c r="HH371" i="35" s="1"/>
  <c r="HH338" i="35" s="1"/>
  <c r="HH360" i="35"/>
  <c r="HH363" i="35" s="1"/>
  <c r="HH364" i="35" s="1"/>
  <c r="HH337" i="35" s="1"/>
  <c r="HH312" i="35"/>
  <c r="HH314" i="35" s="1"/>
  <c r="HH316" i="35" s="1"/>
  <c r="HH281" i="35" s="1"/>
  <c r="HH266" i="35"/>
  <c r="HH270" i="35" s="1"/>
  <c r="HH249" i="35"/>
  <c r="HH252" i="35" s="1"/>
  <c r="HH328" i="35"/>
  <c r="HH330" i="35" s="1"/>
  <c r="HH331" i="35" s="1"/>
  <c r="HH283" i="35" s="1"/>
  <c r="HH288" i="35"/>
  <c r="HH291" i="35" s="1"/>
  <c r="HH292" i="35" s="1"/>
  <c r="HH278" i="35" s="1"/>
  <c r="HH296" i="35"/>
  <c r="HH299" i="35" s="1"/>
  <c r="HH300" i="35" s="1"/>
  <c r="HH279" i="35" s="1"/>
  <c r="HH185" i="35"/>
  <c r="HH134" i="35"/>
  <c r="HH137" i="35" s="1"/>
  <c r="HH257" i="35"/>
  <c r="HH259" i="35" s="1"/>
  <c r="HH260" i="35" s="1"/>
  <c r="HH54" i="35" s="1"/>
  <c r="HH139" i="35"/>
  <c r="HH492" i="35"/>
  <c r="HH522" i="35"/>
  <c r="HH244" i="35"/>
  <c r="HH237" i="35"/>
  <c r="HH242" i="35" s="1"/>
  <c r="HH189" i="35"/>
  <c r="HH187" i="35"/>
  <c r="HI175" i="35"/>
  <c r="HI8" i="35"/>
  <c r="HI4" i="35"/>
  <c r="HJ7" i="35"/>
  <c r="HI9" i="35"/>
  <c r="HI211" i="35" s="1"/>
  <c r="HI30" i="35"/>
  <c r="HI5" i="35"/>
  <c r="HI6" i="35" s="1"/>
  <c r="HI128" i="35" s="1"/>
  <c r="HI130" i="35" s="1"/>
  <c r="HG143" i="35"/>
  <c r="HG405" i="35"/>
  <c r="HG406" i="35" s="1"/>
  <c r="HG391" i="35" s="1"/>
  <c r="HD268" i="35"/>
  <c r="HD271" i="35" s="1"/>
  <c r="HD55" i="35" s="1"/>
  <c r="HD253" i="35"/>
  <c r="HD53" i="35" s="1"/>
  <c r="HG510" i="35"/>
  <c r="HG511" i="35" s="1"/>
  <c r="HG470" i="35" s="1"/>
  <c r="HG478" i="35"/>
  <c r="HG505" i="35"/>
  <c r="HG506" i="35" s="1"/>
  <c r="HG469" i="35" s="1"/>
  <c r="HH416" i="35"/>
  <c r="HG98" i="35"/>
  <c r="HG32" i="35"/>
  <c r="HG43" i="35" s="1"/>
  <c r="HG17" i="35" s="1"/>
  <c r="HG284" i="35"/>
  <c r="HG60" i="35" s="1"/>
  <c r="HF486" i="35"/>
  <c r="HF493" i="35"/>
  <c r="HF494" i="35" s="1"/>
  <c r="HF468" i="35" s="1"/>
  <c r="HG571" i="35"/>
  <c r="HG69" i="35" s="1"/>
  <c r="HH97" i="35"/>
  <c r="HH42" i="35" s="1"/>
  <c r="HH95" i="35"/>
  <c r="HH40" i="35" s="1"/>
  <c r="HH93" i="35"/>
  <c r="HH38" i="35" s="1"/>
  <c r="HH91" i="35"/>
  <c r="HH36" i="35" s="1"/>
  <c r="HH89" i="35"/>
  <c r="HH34" i="35" s="1"/>
  <c r="HH87" i="35"/>
  <c r="HH115" i="35"/>
  <c r="HH96" i="35"/>
  <c r="HH41" i="35" s="1"/>
  <c r="HH88" i="35"/>
  <c r="HH33" i="35" s="1"/>
  <c r="HH92" i="35"/>
  <c r="HH37" i="35" s="1"/>
  <c r="HH94" i="35"/>
  <c r="HH39" i="35" s="1"/>
  <c r="HH90" i="35"/>
  <c r="HH35" i="35" s="1"/>
  <c r="HI131" i="35" l="1"/>
  <c r="HI132" i="35" s="1"/>
  <c r="HG205" i="35"/>
  <c r="HG203" i="35"/>
  <c r="HG204" i="35" s="1"/>
  <c r="HG208" i="35" s="1"/>
  <c r="HG209" i="35" s="1"/>
  <c r="HG210" i="35" s="1"/>
  <c r="HG212" i="35" s="1"/>
  <c r="HG177" i="35" s="1"/>
  <c r="HE471" i="35"/>
  <c r="HE66" i="35" s="1"/>
  <c r="HH141" i="35"/>
  <c r="HF515" i="35"/>
  <c r="HF517" i="35" s="1"/>
  <c r="HF67" i="35" s="1"/>
  <c r="HF51" i="35"/>
  <c r="HI555" i="35"/>
  <c r="HI562" i="35" s="1"/>
  <c r="HI569" i="35" s="1"/>
  <c r="HI552" i="35"/>
  <c r="HI559" i="35" s="1"/>
  <c r="HI566" i="35" s="1"/>
  <c r="HI556" i="35"/>
  <c r="HI563" i="35" s="1"/>
  <c r="HI570" i="35" s="1"/>
  <c r="HI554" i="35"/>
  <c r="HI561" i="35" s="1"/>
  <c r="HI568" i="35" s="1"/>
  <c r="HI553" i="35"/>
  <c r="HI560" i="35" s="1"/>
  <c r="HI567" i="35" s="1"/>
  <c r="HI475" i="35"/>
  <c r="HI448" i="35"/>
  <c r="HI451" i="35" s="1"/>
  <c r="HI452" i="35" s="1"/>
  <c r="HI441" i="35" s="1"/>
  <c r="HI551" i="35"/>
  <c r="HI558" i="35" s="1"/>
  <c r="HI565" i="35" s="1"/>
  <c r="HI414" i="35"/>
  <c r="HI417" i="35" s="1"/>
  <c r="HI368" i="35"/>
  <c r="HI370" i="35" s="1"/>
  <c r="HI371" i="35" s="1"/>
  <c r="HI338" i="35" s="1"/>
  <c r="HI397" i="35"/>
  <c r="HI375" i="35"/>
  <c r="HI377" i="35" s="1"/>
  <c r="HI378" i="35" s="1"/>
  <c r="HI339" i="35" s="1"/>
  <c r="HI360" i="35"/>
  <c r="HI363" i="35" s="1"/>
  <c r="HI364" i="35" s="1"/>
  <c r="HI337" i="35" s="1"/>
  <c r="HI328" i="35"/>
  <c r="HI330" i="35" s="1"/>
  <c r="HI331" i="35" s="1"/>
  <c r="HI283" i="35" s="1"/>
  <c r="HI352" i="35"/>
  <c r="HI355" i="35" s="1"/>
  <c r="HI356" i="35" s="1"/>
  <c r="HI336" i="35" s="1"/>
  <c r="HI382" i="35"/>
  <c r="HI385" i="35" s="1"/>
  <c r="HI386" i="35" s="1"/>
  <c r="HI62" i="35" s="1"/>
  <c r="HI320" i="35"/>
  <c r="HI322" i="35" s="1"/>
  <c r="HI324" i="35" s="1"/>
  <c r="HI282" i="35" s="1"/>
  <c r="HI312" i="35"/>
  <c r="HI314" i="35" s="1"/>
  <c r="HI316" i="35" s="1"/>
  <c r="HI281" i="35" s="1"/>
  <c r="HI288" i="35"/>
  <c r="HI291" i="35" s="1"/>
  <c r="HI292" i="35" s="1"/>
  <c r="HI278" i="35" s="1"/>
  <c r="HI304" i="35"/>
  <c r="HI307" i="35" s="1"/>
  <c r="HI308" i="35" s="1"/>
  <c r="HI280" i="35" s="1"/>
  <c r="HI266" i="35"/>
  <c r="HI270" i="35" s="1"/>
  <c r="HI257" i="35"/>
  <c r="HI259" i="35" s="1"/>
  <c r="HI260" i="35" s="1"/>
  <c r="HI54" i="35" s="1"/>
  <c r="HI249" i="35"/>
  <c r="HI252" i="35" s="1"/>
  <c r="HI344" i="35"/>
  <c r="HI347" i="35" s="1"/>
  <c r="HI348" i="35" s="1"/>
  <c r="HI335" i="35" s="1"/>
  <c r="HI296" i="35"/>
  <c r="HI299" i="35" s="1"/>
  <c r="HI300" i="35" s="1"/>
  <c r="HI279" i="35" s="1"/>
  <c r="HI139" i="35"/>
  <c r="HI185" i="35"/>
  <c r="HI134" i="35"/>
  <c r="HI137" i="35" s="1"/>
  <c r="HI492" i="35"/>
  <c r="HI416" i="35"/>
  <c r="HH571" i="35"/>
  <c r="HH69" i="35" s="1"/>
  <c r="HH98" i="35"/>
  <c r="HH32" i="35"/>
  <c r="HH43" i="35" s="1"/>
  <c r="HH17" i="35" s="1"/>
  <c r="HG521" i="35"/>
  <c r="HG524" i="35" s="1"/>
  <c r="HM526" i="35" s="1"/>
  <c r="HM68" i="35" s="1"/>
  <c r="HG479" i="35"/>
  <c r="HG485" i="35" s="1"/>
  <c r="HG456" i="35"/>
  <c r="HG457" i="35" s="1"/>
  <c r="HG442" i="35" s="1"/>
  <c r="HG243" i="35"/>
  <c r="HG245" i="35" s="1"/>
  <c r="HG178" i="35" s="1"/>
  <c r="HG144" i="35"/>
  <c r="HG145" i="35" s="1"/>
  <c r="HG147" i="35"/>
  <c r="HF461" i="35"/>
  <c r="HF462" i="35" s="1"/>
  <c r="HF443" i="35" s="1"/>
  <c r="HF444" i="35" s="1"/>
  <c r="HF65" i="35" s="1"/>
  <c r="HF251" i="35"/>
  <c r="HI96" i="35"/>
  <c r="HI41" i="35" s="1"/>
  <c r="HI94" i="35"/>
  <c r="HI39" i="35" s="1"/>
  <c r="HI92" i="35"/>
  <c r="HI37" i="35" s="1"/>
  <c r="HI90" i="35"/>
  <c r="HI35" i="35" s="1"/>
  <c r="HI88" i="35"/>
  <c r="HI33" i="35" s="1"/>
  <c r="HI97" i="35"/>
  <c r="HI42" i="35" s="1"/>
  <c r="HI95" i="35"/>
  <c r="HI40" i="35" s="1"/>
  <c r="HI93" i="35"/>
  <c r="HI38" i="35" s="1"/>
  <c r="HI91" i="35"/>
  <c r="HI36" i="35" s="1"/>
  <c r="HI89" i="35"/>
  <c r="HI34" i="35" s="1"/>
  <c r="HI87" i="35"/>
  <c r="HI115" i="35"/>
  <c r="HH340" i="35"/>
  <c r="HH61" i="35" s="1"/>
  <c r="HI522" i="35"/>
  <c r="HI244" i="35"/>
  <c r="HI237" i="35"/>
  <c r="HI242" i="35" s="1"/>
  <c r="HI189" i="35"/>
  <c r="HI187" i="35"/>
  <c r="HH143" i="35"/>
  <c r="HG493" i="35"/>
  <c r="HG494" i="35" s="1"/>
  <c r="HG468" i="35" s="1"/>
  <c r="HG486" i="35"/>
  <c r="HJ175" i="35"/>
  <c r="HJ4" i="35"/>
  <c r="HK7" i="35"/>
  <c r="HJ8" i="35"/>
  <c r="HJ9" i="35"/>
  <c r="HJ211" i="35" s="1"/>
  <c r="HJ5" i="35"/>
  <c r="HJ6" i="35" s="1"/>
  <c r="HJ128" i="35" s="1"/>
  <c r="HJ130" i="35" s="1"/>
  <c r="HJ131" i="35" s="1"/>
  <c r="HJ132" i="35" s="1"/>
  <c r="HJ30" i="35"/>
  <c r="HH405" i="35"/>
  <c r="HH406" i="35" s="1"/>
  <c r="HH391" i="35" s="1"/>
  <c r="HF487" i="35"/>
  <c r="HF467" i="35" s="1"/>
  <c r="HH510" i="35"/>
  <c r="HH511" i="35" s="1"/>
  <c r="HH470" i="35" s="1"/>
  <c r="HH478" i="35"/>
  <c r="HH505" i="35"/>
  <c r="HH506" i="35" s="1"/>
  <c r="HH469" i="35" s="1"/>
  <c r="HH284" i="35"/>
  <c r="HH60" i="35" s="1"/>
  <c r="HE253" i="35"/>
  <c r="HE53" i="35" s="1"/>
  <c r="HE268" i="35"/>
  <c r="HE271" i="35" s="1"/>
  <c r="HE55" i="35" s="1"/>
  <c r="HF480" i="35"/>
  <c r="HF466" i="35" s="1"/>
  <c r="HH191" i="35"/>
  <c r="HH205" i="35" l="1"/>
  <c r="HH203" i="35"/>
  <c r="HH204" i="35" s="1"/>
  <c r="HH208" i="35" s="1"/>
  <c r="HH209" i="35" s="1"/>
  <c r="HH210" i="35" s="1"/>
  <c r="HH212" i="35" s="1"/>
  <c r="HH177" i="35" s="1"/>
  <c r="HH479" i="35"/>
  <c r="HH485" i="35" s="1"/>
  <c r="HI571" i="35"/>
  <c r="HI69" i="35" s="1"/>
  <c r="HH521" i="35"/>
  <c r="HH524" i="35" s="1"/>
  <c r="HN526" i="35" s="1"/>
  <c r="HN68" i="35" s="1"/>
  <c r="HF471" i="35"/>
  <c r="HF66" i="35" s="1"/>
  <c r="HH147" i="35"/>
  <c r="HH461" i="35" s="1"/>
  <c r="HH462" i="35" s="1"/>
  <c r="HH443" i="35" s="1"/>
  <c r="HH144" i="35"/>
  <c r="HH145" i="35" s="1"/>
  <c r="HH243" i="35"/>
  <c r="HH245" i="35" s="1"/>
  <c r="HH178" i="35" s="1"/>
  <c r="HH456" i="35"/>
  <c r="HH457" i="35" s="1"/>
  <c r="HH442" i="35" s="1"/>
  <c r="HG487" i="35"/>
  <c r="HG467" i="35" s="1"/>
  <c r="HI191" i="35"/>
  <c r="HG515" i="35"/>
  <c r="HG517" i="35" s="1"/>
  <c r="HG67" i="35" s="1"/>
  <c r="HG51" i="35"/>
  <c r="HJ553" i="35"/>
  <c r="HJ560" i="35" s="1"/>
  <c r="HJ567" i="35" s="1"/>
  <c r="HJ556" i="35"/>
  <c r="HJ563" i="35" s="1"/>
  <c r="HJ570" i="35" s="1"/>
  <c r="HJ554" i="35"/>
  <c r="HJ561" i="35" s="1"/>
  <c r="HJ568" i="35" s="1"/>
  <c r="HJ552" i="35"/>
  <c r="HJ559" i="35" s="1"/>
  <c r="HJ566" i="35" s="1"/>
  <c r="HJ555" i="35"/>
  <c r="HJ562" i="35" s="1"/>
  <c r="HJ569" i="35" s="1"/>
  <c r="HJ551" i="35"/>
  <c r="HJ558" i="35" s="1"/>
  <c r="HJ565" i="35" s="1"/>
  <c r="HJ475" i="35"/>
  <c r="HJ448" i="35"/>
  <c r="HJ451" i="35" s="1"/>
  <c r="HJ452" i="35" s="1"/>
  <c r="HJ441" i="35" s="1"/>
  <c r="HJ414" i="35"/>
  <c r="HJ417" i="35" s="1"/>
  <c r="HJ382" i="35"/>
  <c r="HJ385" i="35" s="1"/>
  <c r="HJ386" i="35" s="1"/>
  <c r="HJ62" i="35" s="1"/>
  <c r="HJ368" i="35"/>
  <c r="HJ370" i="35" s="1"/>
  <c r="HJ371" i="35" s="1"/>
  <c r="HJ338" i="35" s="1"/>
  <c r="HJ375" i="35"/>
  <c r="HJ377" i="35" s="1"/>
  <c r="HJ378" i="35" s="1"/>
  <c r="HJ339" i="35" s="1"/>
  <c r="HJ397" i="35"/>
  <c r="HJ360" i="35"/>
  <c r="HJ363" i="35" s="1"/>
  <c r="HJ364" i="35" s="1"/>
  <c r="HJ337" i="35" s="1"/>
  <c r="HJ352" i="35"/>
  <c r="HJ355" i="35" s="1"/>
  <c r="HJ356" i="35" s="1"/>
  <c r="HJ336" i="35" s="1"/>
  <c r="HJ320" i="35"/>
  <c r="HJ322" i="35" s="1"/>
  <c r="HJ324" i="35" s="1"/>
  <c r="HJ282" i="35" s="1"/>
  <c r="HJ312" i="35"/>
  <c r="HJ314" i="35" s="1"/>
  <c r="HJ316" i="35" s="1"/>
  <c r="HJ281" i="35" s="1"/>
  <c r="HJ288" i="35"/>
  <c r="HJ291" i="35" s="1"/>
  <c r="HJ292" i="35" s="1"/>
  <c r="HJ278" i="35" s="1"/>
  <c r="HJ296" i="35"/>
  <c r="HJ299" i="35" s="1"/>
  <c r="HJ300" i="35" s="1"/>
  <c r="HJ279" i="35" s="1"/>
  <c r="HJ304" i="35"/>
  <c r="HJ307" i="35" s="1"/>
  <c r="HJ308" i="35" s="1"/>
  <c r="HJ280" i="35" s="1"/>
  <c r="HJ266" i="35"/>
  <c r="HJ270" i="35" s="1"/>
  <c r="HJ257" i="35"/>
  <c r="HJ259" i="35" s="1"/>
  <c r="HJ260" i="35" s="1"/>
  <c r="HJ54" i="35" s="1"/>
  <c r="HJ249" i="35"/>
  <c r="HJ252" i="35" s="1"/>
  <c r="HJ344" i="35"/>
  <c r="HJ347" i="35" s="1"/>
  <c r="HJ348" i="35" s="1"/>
  <c r="HJ335" i="35" s="1"/>
  <c r="HJ328" i="35"/>
  <c r="HJ330" i="35" s="1"/>
  <c r="HJ331" i="35" s="1"/>
  <c r="HJ283" i="35" s="1"/>
  <c r="HJ185" i="35"/>
  <c r="HJ134" i="35"/>
  <c r="HJ137" i="35" s="1"/>
  <c r="HJ139" i="35"/>
  <c r="HJ492" i="35"/>
  <c r="HJ416" i="35"/>
  <c r="HI143" i="35"/>
  <c r="HG461" i="35"/>
  <c r="HG462" i="35" s="1"/>
  <c r="HG443" i="35" s="1"/>
  <c r="HG444" i="35" s="1"/>
  <c r="HG65" i="35" s="1"/>
  <c r="HG251" i="35"/>
  <c r="HJ115" i="35"/>
  <c r="HJ89" i="35"/>
  <c r="HJ34" i="35" s="1"/>
  <c r="HJ88" i="35"/>
  <c r="HJ33" i="35" s="1"/>
  <c r="HJ93" i="35"/>
  <c r="HJ38" i="35" s="1"/>
  <c r="HJ92" i="35"/>
  <c r="HJ37" i="35" s="1"/>
  <c r="HJ97" i="35"/>
  <c r="HJ42" i="35" s="1"/>
  <c r="HJ96" i="35"/>
  <c r="HJ41" i="35" s="1"/>
  <c r="HJ91" i="35"/>
  <c r="HJ36" i="35" s="1"/>
  <c r="HJ94" i="35"/>
  <c r="HJ39" i="35" s="1"/>
  <c r="HJ90" i="35"/>
  <c r="HJ35" i="35" s="1"/>
  <c r="HJ87" i="35"/>
  <c r="HJ95" i="35"/>
  <c r="HJ40" i="35" s="1"/>
  <c r="HI405" i="35"/>
  <c r="HI406" i="35" s="1"/>
  <c r="HI391" i="35" s="1"/>
  <c r="HI141" i="35"/>
  <c r="HJ522" i="35"/>
  <c r="HJ244" i="35"/>
  <c r="HJ237" i="35"/>
  <c r="HJ242" i="35" s="1"/>
  <c r="HJ189" i="35"/>
  <c r="HJ187" i="35"/>
  <c r="HI340" i="35"/>
  <c r="HI61" i="35" s="1"/>
  <c r="HK175" i="35"/>
  <c r="HK9" i="35"/>
  <c r="HK211" i="35" s="1"/>
  <c r="HK4" i="35"/>
  <c r="HL7" i="35"/>
  <c r="HK8" i="35"/>
  <c r="HK30" i="35"/>
  <c r="HK5" i="35"/>
  <c r="HK6" i="35" s="1"/>
  <c r="HK128" i="35" s="1"/>
  <c r="HK130" i="35" s="1"/>
  <c r="HK131" i="35" s="1"/>
  <c r="HK132" i="35" s="1"/>
  <c r="HI510" i="35"/>
  <c r="HI511" i="35" s="1"/>
  <c r="HI470" i="35" s="1"/>
  <c r="HI505" i="35"/>
  <c r="HI506" i="35" s="1"/>
  <c r="HI469" i="35" s="1"/>
  <c r="HI478" i="35"/>
  <c r="HH486" i="35"/>
  <c r="HH493" i="35"/>
  <c r="HH494" i="35" s="1"/>
  <c r="HH468" i="35" s="1"/>
  <c r="HI98" i="35"/>
  <c r="HI32" i="35"/>
  <c r="HI43" i="35" s="1"/>
  <c r="HI17" i="35" s="1"/>
  <c r="HI284" i="35"/>
  <c r="HI60" i="35" s="1"/>
  <c r="HG480" i="35"/>
  <c r="HG466" i="35" s="1"/>
  <c r="HF253" i="35"/>
  <c r="HF53" i="35" s="1"/>
  <c r="HF268" i="35"/>
  <c r="HF271" i="35" s="1"/>
  <c r="HF55" i="35" s="1"/>
  <c r="HH480" i="35" l="1"/>
  <c r="HH466" i="35" s="1"/>
  <c r="HH487" i="35"/>
  <c r="HH467" i="35" s="1"/>
  <c r="HI205" i="35"/>
  <c r="HI203" i="35"/>
  <c r="HI204" i="35" s="1"/>
  <c r="HI208" i="35" s="1"/>
  <c r="HI209" i="35" s="1"/>
  <c r="HI210" i="35" s="1"/>
  <c r="HI212" i="35" s="1"/>
  <c r="HI177" i="35" s="1"/>
  <c r="HH251" i="35"/>
  <c r="HH253" i="35" s="1"/>
  <c r="HH53" i="35" s="1"/>
  <c r="HJ571" i="35"/>
  <c r="HJ69" i="35" s="1"/>
  <c r="HH444" i="35"/>
  <c r="HH65" i="35" s="1"/>
  <c r="HH515" i="35"/>
  <c r="HH517" i="35" s="1"/>
  <c r="HH67" i="35" s="1"/>
  <c r="HH51" i="35"/>
  <c r="HG471" i="35"/>
  <c r="HG66" i="35" s="1"/>
  <c r="HK556" i="35"/>
  <c r="HK563" i="35" s="1"/>
  <c r="HK570" i="35" s="1"/>
  <c r="HK551" i="35"/>
  <c r="HK558" i="35" s="1"/>
  <c r="HK565" i="35" s="1"/>
  <c r="HK554" i="35"/>
  <c r="HK561" i="35" s="1"/>
  <c r="HK568" i="35" s="1"/>
  <c r="HK555" i="35"/>
  <c r="HK562" i="35" s="1"/>
  <c r="HK569" i="35" s="1"/>
  <c r="HK553" i="35"/>
  <c r="HK560" i="35" s="1"/>
  <c r="HK567" i="35" s="1"/>
  <c r="HK552" i="35"/>
  <c r="HK559" i="35" s="1"/>
  <c r="HK566" i="35" s="1"/>
  <c r="HK475" i="35"/>
  <c r="HK448" i="35"/>
  <c r="HK451" i="35" s="1"/>
  <c r="HK452" i="35" s="1"/>
  <c r="HK441" i="35" s="1"/>
  <c r="HK375" i="35"/>
  <c r="HK377" i="35" s="1"/>
  <c r="HK378" i="35" s="1"/>
  <c r="HK339" i="35" s="1"/>
  <c r="HK397" i="35"/>
  <c r="HK414" i="35"/>
  <c r="HK417" i="35" s="1"/>
  <c r="HK360" i="35"/>
  <c r="HK363" i="35" s="1"/>
  <c r="HK364" i="35" s="1"/>
  <c r="HK337" i="35" s="1"/>
  <c r="HK344" i="35"/>
  <c r="HK347" i="35" s="1"/>
  <c r="HK348" i="35" s="1"/>
  <c r="HK335" i="35" s="1"/>
  <c r="HK312" i="35"/>
  <c r="HK314" i="35" s="1"/>
  <c r="HK316" i="35" s="1"/>
  <c r="HK281" i="35" s="1"/>
  <c r="HK382" i="35"/>
  <c r="HK385" i="35" s="1"/>
  <c r="HK386" i="35" s="1"/>
  <c r="HK62" i="35" s="1"/>
  <c r="HK368" i="35"/>
  <c r="HK370" i="35" s="1"/>
  <c r="HK371" i="35" s="1"/>
  <c r="HK338" i="35" s="1"/>
  <c r="HK296" i="35"/>
  <c r="HK299" i="35" s="1"/>
  <c r="HK300" i="35" s="1"/>
  <c r="HK279" i="35" s="1"/>
  <c r="HK320" i="35"/>
  <c r="HK322" i="35" s="1"/>
  <c r="HK324" i="35" s="1"/>
  <c r="HK282" i="35" s="1"/>
  <c r="HK304" i="35"/>
  <c r="HK307" i="35" s="1"/>
  <c r="HK308" i="35" s="1"/>
  <c r="HK280" i="35" s="1"/>
  <c r="HK352" i="35"/>
  <c r="HK355" i="35" s="1"/>
  <c r="HK356" i="35" s="1"/>
  <c r="HK336" i="35" s="1"/>
  <c r="HK288" i="35"/>
  <c r="HK291" i="35" s="1"/>
  <c r="HK292" i="35" s="1"/>
  <c r="HK278" i="35" s="1"/>
  <c r="HK328" i="35"/>
  <c r="HK330" i="35" s="1"/>
  <c r="HK331" i="35" s="1"/>
  <c r="HK283" i="35" s="1"/>
  <c r="HK266" i="35"/>
  <c r="HK270" i="35" s="1"/>
  <c r="HK257" i="35"/>
  <c r="HK259" i="35" s="1"/>
  <c r="HK260" i="35" s="1"/>
  <c r="HK54" i="35" s="1"/>
  <c r="HK249" i="35"/>
  <c r="HK252" i="35" s="1"/>
  <c r="HK185" i="35"/>
  <c r="HK134" i="35"/>
  <c r="HK137" i="35" s="1"/>
  <c r="HK139" i="35"/>
  <c r="HK492" i="35"/>
  <c r="HK416" i="35"/>
  <c r="HJ143" i="35"/>
  <c r="HK115" i="35"/>
  <c r="HK87" i="35"/>
  <c r="HK89" i="35"/>
  <c r="HK34" i="35" s="1"/>
  <c r="HK88" i="35"/>
  <c r="HK33" i="35" s="1"/>
  <c r="HK93" i="35"/>
  <c r="HK38" i="35" s="1"/>
  <c r="HK92" i="35"/>
  <c r="HK37" i="35" s="1"/>
  <c r="HK97" i="35"/>
  <c r="HK42" i="35" s="1"/>
  <c r="HK96" i="35"/>
  <c r="HK41" i="35" s="1"/>
  <c r="HK91" i="35"/>
  <c r="HK36" i="35" s="1"/>
  <c r="HK94" i="35"/>
  <c r="HK39" i="35" s="1"/>
  <c r="HK90" i="35"/>
  <c r="HK35" i="35" s="1"/>
  <c r="HK95" i="35"/>
  <c r="HK40" i="35" s="1"/>
  <c r="HI521" i="35"/>
  <c r="HI524" i="35" s="1"/>
  <c r="HO526" i="35" s="1"/>
  <c r="HO68" i="35" s="1"/>
  <c r="HI479" i="35"/>
  <c r="HI485" i="35" s="1"/>
  <c r="HI456" i="35"/>
  <c r="HI457" i="35" s="1"/>
  <c r="HI442" i="35" s="1"/>
  <c r="HI243" i="35"/>
  <c r="HI245" i="35" s="1"/>
  <c r="HI178" i="35" s="1"/>
  <c r="HI144" i="35"/>
  <c r="HI145" i="35" s="1"/>
  <c r="HI147" i="35"/>
  <c r="HJ340" i="35"/>
  <c r="HJ61" i="35" s="1"/>
  <c r="HL175" i="35"/>
  <c r="HL9" i="35"/>
  <c r="HL211" i="35" s="1"/>
  <c r="HM7" i="35"/>
  <c r="HL8" i="35"/>
  <c r="HL30" i="35"/>
  <c r="HL4" i="35"/>
  <c r="HL5" i="35"/>
  <c r="HL6" i="35" s="1"/>
  <c r="HL128" i="35" s="1"/>
  <c r="HL130" i="35" s="1"/>
  <c r="HL131" i="35" s="1"/>
  <c r="HL132" i="35" s="1"/>
  <c r="HJ478" i="35"/>
  <c r="HJ505" i="35"/>
  <c r="HJ506" i="35" s="1"/>
  <c r="HJ469" i="35" s="1"/>
  <c r="HJ510" i="35"/>
  <c r="HJ511" i="35" s="1"/>
  <c r="HJ470" i="35" s="1"/>
  <c r="HG253" i="35"/>
  <c r="HG53" i="35" s="1"/>
  <c r="HG268" i="35"/>
  <c r="HG271" i="35" s="1"/>
  <c r="HG55" i="35" s="1"/>
  <c r="HK522" i="35"/>
  <c r="HK237" i="35"/>
  <c r="HK242" i="35" s="1"/>
  <c r="HK244" i="35"/>
  <c r="HK189" i="35"/>
  <c r="HK187" i="35"/>
  <c r="HI486" i="35"/>
  <c r="HI493" i="35"/>
  <c r="HI494" i="35" s="1"/>
  <c r="HI468" i="35" s="1"/>
  <c r="HJ98" i="35"/>
  <c r="HJ32" i="35"/>
  <c r="HJ43" i="35" s="1"/>
  <c r="HJ17" i="35" s="1"/>
  <c r="HJ284" i="35"/>
  <c r="HJ60" i="35" s="1"/>
  <c r="HJ191" i="35"/>
  <c r="HJ141" i="35"/>
  <c r="HJ405" i="35"/>
  <c r="HJ406" i="35" s="1"/>
  <c r="HJ391" i="35" s="1"/>
  <c r="HH471" i="35" l="1"/>
  <c r="HH66" i="35" s="1"/>
  <c r="HJ205" i="35"/>
  <c r="HJ203" i="35"/>
  <c r="HJ204" i="35" s="1"/>
  <c r="HJ208" i="35" s="1"/>
  <c r="HJ209" i="35" s="1"/>
  <c r="HJ210" i="35" s="1"/>
  <c r="HJ212" i="35" s="1"/>
  <c r="HJ177" i="35" s="1"/>
  <c r="HK191" i="35"/>
  <c r="HH268" i="35"/>
  <c r="HH271" i="35" s="1"/>
  <c r="HH55" i="35" s="1"/>
  <c r="HK340" i="35"/>
  <c r="HK61" i="35" s="1"/>
  <c r="HK141" i="35"/>
  <c r="HI480" i="35"/>
  <c r="HI466" i="35" s="1"/>
  <c r="HI515" i="35"/>
  <c r="HI517" i="35" s="1"/>
  <c r="HI67" i="35" s="1"/>
  <c r="HI51" i="35"/>
  <c r="HL554" i="35"/>
  <c r="HL561" i="35" s="1"/>
  <c r="HL568" i="35" s="1"/>
  <c r="HL555" i="35"/>
  <c r="HL562" i="35" s="1"/>
  <c r="HL569" i="35" s="1"/>
  <c r="HL556" i="35"/>
  <c r="HL563" i="35" s="1"/>
  <c r="HL570" i="35" s="1"/>
  <c r="HL553" i="35"/>
  <c r="HL560" i="35" s="1"/>
  <c r="HL567" i="35" s="1"/>
  <c r="HL552" i="35"/>
  <c r="HL559" i="35" s="1"/>
  <c r="HL566" i="35" s="1"/>
  <c r="HL551" i="35"/>
  <c r="HL558" i="35" s="1"/>
  <c r="HL565" i="35" s="1"/>
  <c r="HL475" i="35"/>
  <c r="HL448" i="35"/>
  <c r="HL451" i="35" s="1"/>
  <c r="HL452" i="35" s="1"/>
  <c r="HL441" i="35" s="1"/>
  <c r="HL397" i="35"/>
  <c r="HL360" i="35"/>
  <c r="HL363" i="35" s="1"/>
  <c r="HL364" i="35" s="1"/>
  <c r="HL337" i="35" s="1"/>
  <c r="HL414" i="35"/>
  <c r="HL417" i="35" s="1"/>
  <c r="HL382" i="35"/>
  <c r="HL385" i="35" s="1"/>
  <c r="HL386" i="35" s="1"/>
  <c r="HL62" i="35" s="1"/>
  <c r="HL368" i="35"/>
  <c r="HL370" i="35" s="1"/>
  <c r="HL371" i="35" s="1"/>
  <c r="HL338" i="35" s="1"/>
  <c r="HL352" i="35"/>
  <c r="HL355" i="35" s="1"/>
  <c r="HL356" i="35" s="1"/>
  <c r="HL336" i="35" s="1"/>
  <c r="HL375" i="35"/>
  <c r="HL377" i="35" s="1"/>
  <c r="HL378" i="35" s="1"/>
  <c r="HL339" i="35" s="1"/>
  <c r="HL328" i="35"/>
  <c r="HL330" i="35" s="1"/>
  <c r="HL331" i="35" s="1"/>
  <c r="HL283" i="35" s="1"/>
  <c r="HL312" i="35"/>
  <c r="HL314" i="35" s="1"/>
  <c r="HL316" i="35" s="1"/>
  <c r="HL281" i="35" s="1"/>
  <c r="HL296" i="35"/>
  <c r="HL299" i="35" s="1"/>
  <c r="HL300" i="35" s="1"/>
  <c r="HL279" i="35" s="1"/>
  <c r="HL266" i="35"/>
  <c r="HL270" i="35" s="1"/>
  <c r="HL344" i="35"/>
  <c r="HL347" i="35" s="1"/>
  <c r="HL348" i="35" s="1"/>
  <c r="HL335" i="35" s="1"/>
  <c r="HL304" i="35"/>
  <c r="HL307" i="35" s="1"/>
  <c r="HL308" i="35" s="1"/>
  <c r="HL280" i="35" s="1"/>
  <c r="HL257" i="35"/>
  <c r="HL259" i="35" s="1"/>
  <c r="HL260" i="35" s="1"/>
  <c r="HL54" i="35" s="1"/>
  <c r="HL288" i="35"/>
  <c r="HL291" i="35" s="1"/>
  <c r="HL292" i="35" s="1"/>
  <c r="HL278" i="35" s="1"/>
  <c r="HL249" i="35"/>
  <c r="HL252" i="35" s="1"/>
  <c r="HL320" i="35"/>
  <c r="HL322" i="35" s="1"/>
  <c r="HL324" i="35" s="1"/>
  <c r="HL282" i="35" s="1"/>
  <c r="HL185" i="35"/>
  <c r="HL134" i="35"/>
  <c r="HL137" i="35" s="1"/>
  <c r="HL139" i="35"/>
  <c r="HL492" i="35"/>
  <c r="HM175" i="35"/>
  <c r="HN7" i="35"/>
  <c r="HM8" i="35"/>
  <c r="HM4" i="35"/>
  <c r="HM5" i="35"/>
  <c r="HM6" i="35" s="1"/>
  <c r="HM9" i="35"/>
  <c r="HM211" i="35" s="1"/>
  <c r="HM30" i="35"/>
  <c r="HL522" i="35"/>
  <c r="HL237" i="35"/>
  <c r="HL242" i="35" s="1"/>
  <c r="HL189" i="35"/>
  <c r="HL244" i="35"/>
  <c r="HL187" i="35"/>
  <c r="HK143" i="35"/>
  <c r="HK405" i="35"/>
  <c r="HK406" i="35" s="1"/>
  <c r="HK391" i="35" s="1"/>
  <c r="HI461" i="35"/>
  <c r="HI462" i="35" s="1"/>
  <c r="HI443" i="35" s="1"/>
  <c r="HI444" i="35" s="1"/>
  <c r="HI65" i="35" s="1"/>
  <c r="HI251" i="35"/>
  <c r="HK478" i="35"/>
  <c r="HK505" i="35"/>
  <c r="HK506" i="35" s="1"/>
  <c r="HK469" i="35" s="1"/>
  <c r="HK510" i="35"/>
  <c r="HK511" i="35" s="1"/>
  <c r="HK470" i="35" s="1"/>
  <c r="HK284" i="35"/>
  <c r="HK60" i="35" s="1"/>
  <c r="HJ486" i="35"/>
  <c r="HJ493" i="35"/>
  <c r="HJ494" i="35" s="1"/>
  <c r="HJ468" i="35" s="1"/>
  <c r="HK98" i="35"/>
  <c r="HK32" i="35"/>
  <c r="HK43" i="35" s="1"/>
  <c r="HK17" i="35" s="1"/>
  <c r="HL416" i="35"/>
  <c r="HJ521" i="35"/>
  <c r="HJ524" i="35" s="1"/>
  <c r="HP526" i="35" s="1"/>
  <c r="HP68" i="35" s="1"/>
  <c r="HJ456" i="35"/>
  <c r="HJ457" i="35" s="1"/>
  <c r="HJ442" i="35" s="1"/>
  <c r="HJ479" i="35"/>
  <c r="HJ485" i="35" s="1"/>
  <c r="HJ243" i="35"/>
  <c r="HJ245" i="35" s="1"/>
  <c r="HJ178" i="35" s="1"/>
  <c r="HJ144" i="35"/>
  <c r="HJ145" i="35" s="1"/>
  <c r="HJ147" i="35"/>
  <c r="HI487" i="35"/>
  <c r="HI467" i="35" s="1"/>
  <c r="HK571" i="35"/>
  <c r="HK69" i="35" s="1"/>
  <c r="HL115" i="35"/>
  <c r="HL96" i="35"/>
  <c r="HL41" i="35" s="1"/>
  <c r="HL94" i="35"/>
  <c r="HL39" i="35" s="1"/>
  <c r="HL92" i="35"/>
  <c r="HL37" i="35" s="1"/>
  <c r="HL90" i="35"/>
  <c r="HL35" i="35" s="1"/>
  <c r="HL88" i="35"/>
  <c r="HL33" i="35" s="1"/>
  <c r="HL93" i="35"/>
  <c r="HL38" i="35" s="1"/>
  <c r="HL97" i="35"/>
  <c r="HL42" i="35" s="1"/>
  <c r="HL91" i="35"/>
  <c r="HL36" i="35" s="1"/>
  <c r="HL95" i="35"/>
  <c r="HL40" i="35" s="1"/>
  <c r="HL87" i="35"/>
  <c r="HL89" i="35"/>
  <c r="HL34" i="35" s="1"/>
  <c r="HM416" i="35" l="1"/>
  <c r="HM128" i="35"/>
  <c r="HM130" i="35" s="1"/>
  <c r="HK205" i="35"/>
  <c r="HK203" i="35"/>
  <c r="HK204" i="35" s="1"/>
  <c r="HK208" i="35" s="1"/>
  <c r="HK209" i="35" s="1"/>
  <c r="HK210" i="35" s="1"/>
  <c r="HK212" i="35" s="1"/>
  <c r="HK177" i="35" s="1"/>
  <c r="HK456" i="35"/>
  <c r="HK457" i="35" s="1"/>
  <c r="HK442" i="35" s="1"/>
  <c r="HL191" i="35"/>
  <c r="HL571" i="35"/>
  <c r="HL69" i="35" s="1"/>
  <c r="HJ487" i="35"/>
  <c r="HJ467" i="35" s="1"/>
  <c r="HK521" i="35"/>
  <c r="HK524" i="35" s="1"/>
  <c r="HQ526" i="35" s="1"/>
  <c r="HQ68" i="35" s="1"/>
  <c r="HK144" i="35"/>
  <c r="HK145" i="35" s="1"/>
  <c r="HK243" i="35"/>
  <c r="HK245" i="35" s="1"/>
  <c r="HK178" i="35" s="1"/>
  <c r="HK147" i="35"/>
  <c r="HK461" i="35" s="1"/>
  <c r="HK462" i="35" s="1"/>
  <c r="HK443" i="35" s="1"/>
  <c r="HK479" i="35"/>
  <c r="HK485" i="35" s="1"/>
  <c r="HI471" i="35"/>
  <c r="HI66" i="35" s="1"/>
  <c r="HJ515" i="35"/>
  <c r="HJ517" i="35" s="1"/>
  <c r="HJ67" i="35" s="1"/>
  <c r="HJ51" i="35"/>
  <c r="HM115" i="35"/>
  <c r="HM96" i="35"/>
  <c r="HM41" i="35" s="1"/>
  <c r="HM94" i="35"/>
  <c r="HM39" i="35" s="1"/>
  <c r="HM92" i="35"/>
  <c r="HM37" i="35" s="1"/>
  <c r="HM90" i="35"/>
  <c r="HM35" i="35" s="1"/>
  <c r="HM88" i="35"/>
  <c r="HM33" i="35" s="1"/>
  <c r="HM91" i="35"/>
  <c r="HM36" i="35" s="1"/>
  <c r="HM93" i="35"/>
  <c r="HM38" i="35" s="1"/>
  <c r="HM97" i="35"/>
  <c r="HM42" i="35" s="1"/>
  <c r="HM87" i="35"/>
  <c r="HM95" i="35"/>
  <c r="HM40" i="35" s="1"/>
  <c r="HM89" i="35"/>
  <c r="HM34" i="35" s="1"/>
  <c r="HM556" i="35"/>
  <c r="HM563" i="35" s="1"/>
  <c r="HM570" i="35" s="1"/>
  <c r="HM552" i="35"/>
  <c r="HM559" i="35" s="1"/>
  <c r="HM566" i="35" s="1"/>
  <c r="HM554" i="35"/>
  <c r="HM561" i="35" s="1"/>
  <c r="HM568" i="35" s="1"/>
  <c r="HM555" i="35"/>
  <c r="HM562" i="35" s="1"/>
  <c r="HM569" i="35" s="1"/>
  <c r="HM553" i="35"/>
  <c r="HM560" i="35" s="1"/>
  <c r="HM567" i="35" s="1"/>
  <c r="HM551" i="35"/>
  <c r="HM558" i="35" s="1"/>
  <c r="HM565" i="35" s="1"/>
  <c r="HM475" i="35"/>
  <c r="HM448" i="35"/>
  <c r="HM451" i="35" s="1"/>
  <c r="HM452" i="35" s="1"/>
  <c r="HM441" i="35" s="1"/>
  <c r="HM360" i="35"/>
  <c r="HM363" i="35" s="1"/>
  <c r="HM364" i="35" s="1"/>
  <c r="HM337" i="35" s="1"/>
  <c r="HM414" i="35"/>
  <c r="HM417" i="35" s="1"/>
  <c r="HM397" i="35"/>
  <c r="HM352" i="35"/>
  <c r="HM355" i="35" s="1"/>
  <c r="HM356" i="35" s="1"/>
  <c r="HM336" i="35" s="1"/>
  <c r="HM382" i="35"/>
  <c r="HM385" i="35" s="1"/>
  <c r="HM386" i="35" s="1"/>
  <c r="HM62" i="35" s="1"/>
  <c r="HM368" i="35"/>
  <c r="HM370" i="35" s="1"/>
  <c r="HM371" i="35" s="1"/>
  <c r="HM338" i="35" s="1"/>
  <c r="HM320" i="35"/>
  <c r="HM322" i="35" s="1"/>
  <c r="HM324" i="35" s="1"/>
  <c r="HM282" i="35" s="1"/>
  <c r="HM344" i="35"/>
  <c r="HM347" i="35" s="1"/>
  <c r="HM348" i="35" s="1"/>
  <c r="HM335" i="35" s="1"/>
  <c r="HM375" i="35"/>
  <c r="HM377" i="35" s="1"/>
  <c r="HM378" i="35" s="1"/>
  <c r="HM339" i="35" s="1"/>
  <c r="HM304" i="35"/>
  <c r="HM307" i="35" s="1"/>
  <c r="HM308" i="35" s="1"/>
  <c r="HM280" i="35" s="1"/>
  <c r="HM312" i="35"/>
  <c r="HM314" i="35" s="1"/>
  <c r="HM316" i="35" s="1"/>
  <c r="HM281" i="35" s="1"/>
  <c r="HM296" i="35"/>
  <c r="HM299" i="35" s="1"/>
  <c r="HM300" i="35" s="1"/>
  <c r="HM279" i="35" s="1"/>
  <c r="HM288" i="35"/>
  <c r="HM291" i="35" s="1"/>
  <c r="HM292" i="35" s="1"/>
  <c r="HM278" i="35" s="1"/>
  <c r="HM266" i="35"/>
  <c r="HM270" i="35" s="1"/>
  <c r="HM257" i="35"/>
  <c r="HM259" i="35" s="1"/>
  <c r="HM260" i="35" s="1"/>
  <c r="HM54" i="35" s="1"/>
  <c r="HM249" i="35"/>
  <c r="HM252" i="35" s="1"/>
  <c r="HM328" i="35"/>
  <c r="HM330" i="35" s="1"/>
  <c r="HM331" i="35" s="1"/>
  <c r="HM283" i="35" s="1"/>
  <c r="HM185" i="35"/>
  <c r="HM134" i="35"/>
  <c r="HM137" i="35" s="1"/>
  <c r="HM139" i="35"/>
  <c r="HM492" i="35"/>
  <c r="HL405" i="35"/>
  <c r="HL406" i="35" s="1"/>
  <c r="HL391" i="35" s="1"/>
  <c r="HM522" i="35"/>
  <c r="HM187" i="35"/>
  <c r="HM237" i="35"/>
  <c r="HM242" i="35" s="1"/>
  <c r="HM244" i="35"/>
  <c r="HM189" i="35"/>
  <c r="HL98" i="35"/>
  <c r="HL32" i="35"/>
  <c r="HL43" i="35" s="1"/>
  <c r="HL17" i="35" s="1"/>
  <c r="HJ461" i="35"/>
  <c r="HJ462" i="35" s="1"/>
  <c r="HJ443" i="35" s="1"/>
  <c r="HJ444" i="35" s="1"/>
  <c r="HJ65" i="35" s="1"/>
  <c r="HJ251" i="35"/>
  <c r="HL284" i="35"/>
  <c r="HL60" i="35" s="1"/>
  <c r="HL510" i="35"/>
  <c r="HL511" i="35" s="1"/>
  <c r="HL470" i="35" s="1"/>
  <c r="HL478" i="35"/>
  <c r="HL505" i="35"/>
  <c r="HL506" i="35" s="1"/>
  <c r="HL469" i="35" s="1"/>
  <c r="HK486" i="35"/>
  <c r="HK493" i="35"/>
  <c r="HK494" i="35" s="1"/>
  <c r="HK468" i="35" s="1"/>
  <c r="HI253" i="35"/>
  <c r="HI53" i="35" s="1"/>
  <c r="HI268" i="35"/>
  <c r="HI271" i="35" s="1"/>
  <c r="HI55" i="35" s="1"/>
  <c r="HN175" i="35"/>
  <c r="HO7" i="35"/>
  <c r="HN4" i="35"/>
  <c r="HN8" i="35"/>
  <c r="HN9" i="35"/>
  <c r="HN211" i="35" s="1"/>
  <c r="HN30" i="35"/>
  <c r="HN5" i="35"/>
  <c r="HN6" i="35" s="1"/>
  <c r="HN128" i="35" s="1"/>
  <c r="HN130" i="35" s="1"/>
  <c r="HN131" i="35" s="1"/>
  <c r="HN132" i="35" s="1"/>
  <c r="HL340" i="35"/>
  <c r="HL61" i="35" s="1"/>
  <c r="HL143" i="35"/>
  <c r="HJ480" i="35"/>
  <c r="HJ466" i="35" s="1"/>
  <c r="HL141" i="35"/>
  <c r="HM131" i="35" l="1"/>
  <c r="HM132" i="35" s="1"/>
  <c r="HM143" i="35" s="1"/>
  <c r="HK444" i="35"/>
  <c r="HK65" i="35" s="1"/>
  <c r="HL205" i="35"/>
  <c r="HL203" i="35"/>
  <c r="HL204" i="35" s="1"/>
  <c r="HL208" i="35" s="1"/>
  <c r="HL209" i="35" s="1"/>
  <c r="HL210" i="35" s="1"/>
  <c r="HL212" i="35" s="1"/>
  <c r="HL177" i="35" s="1"/>
  <c r="HM571" i="35"/>
  <c r="HM69" i="35" s="1"/>
  <c r="HJ471" i="35"/>
  <c r="HJ66" i="35" s="1"/>
  <c r="HK480" i="35"/>
  <c r="HK466" i="35" s="1"/>
  <c r="HK487" i="35"/>
  <c r="HK467" i="35" s="1"/>
  <c r="HK251" i="35"/>
  <c r="HK253" i="35" s="1"/>
  <c r="HK53" i="35" s="1"/>
  <c r="HK515" i="35"/>
  <c r="HK517" i="35" s="1"/>
  <c r="HK67" i="35" s="1"/>
  <c r="HK51" i="35"/>
  <c r="HM141" i="35"/>
  <c r="HN554" i="35"/>
  <c r="HN561" i="35" s="1"/>
  <c r="HN568" i="35" s="1"/>
  <c r="HN555" i="35"/>
  <c r="HN562" i="35" s="1"/>
  <c r="HN569" i="35" s="1"/>
  <c r="HN556" i="35"/>
  <c r="HN563" i="35" s="1"/>
  <c r="HN570" i="35" s="1"/>
  <c r="HN553" i="35"/>
  <c r="HN560" i="35" s="1"/>
  <c r="HN567" i="35" s="1"/>
  <c r="HN552" i="35"/>
  <c r="HN559" i="35" s="1"/>
  <c r="HN566" i="35" s="1"/>
  <c r="HN551" i="35"/>
  <c r="HN558" i="35" s="1"/>
  <c r="HN565" i="35" s="1"/>
  <c r="HN475" i="35"/>
  <c r="HN448" i="35"/>
  <c r="HN451" i="35" s="1"/>
  <c r="HN452" i="35" s="1"/>
  <c r="HN441" i="35" s="1"/>
  <c r="HN368" i="35"/>
  <c r="HN370" i="35" s="1"/>
  <c r="HN371" i="35" s="1"/>
  <c r="HN338" i="35" s="1"/>
  <c r="HN414" i="35"/>
  <c r="HN417" i="35" s="1"/>
  <c r="HN397" i="35"/>
  <c r="HN352" i="35"/>
  <c r="HN355" i="35" s="1"/>
  <c r="HN356" i="35" s="1"/>
  <c r="HN336" i="35" s="1"/>
  <c r="HN360" i="35"/>
  <c r="HN363" i="35" s="1"/>
  <c r="HN364" i="35" s="1"/>
  <c r="HN337" i="35" s="1"/>
  <c r="HN382" i="35"/>
  <c r="HN385" i="35" s="1"/>
  <c r="HN386" i="35" s="1"/>
  <c r="HN62" i="35" s="1"/>
  <c r="HN320" i="35"/>
  <c r="HN322" i="35" s="1"/>
  <c r="HN324" i="35" s="1"/>
  <c r="HN282" i="35" s="1"/>
  <c r="HN375" i="35"/>
  <c r="HN377" i="35" s="1"/>
  <c r="HN378" i="35" s="1"/>
  <c r="HN339" i="35" s="1"/>
  <c r="HN296" i="35"/>
  <c r="HN299" i="35" s="1"/>
  <c r="HN300" i="35" s="1"/>
  <c r="HN279" i="35" s="1"/>
  <c r="HN312" i="35"/>
  <c r="HN314" i="35" s="1"/>
  <c r="HN316" i="35" s="1"/>
  <c r="HN281" i="35" s="1"/>
  <c r="HN344" i="35"/>
  <c r="HN347" i="35" s="1"/>
  <c r="HN348" i="35" s="1"/>
  <c r="HN335" i="35" s="1"/>
  <c r="HN304" i="35"/>
  <c r="HN307" i="35" s="1"/>
  <c r="HN308" i="35" s="1"/>
  <c r="HN280" i="35" s="1"/>
  <c r="HN257" i="35"/>
  <c r="HN259" i="35" s="1"/>
  <c r="HN260" i="35" s="1"/>
  <c r="HN54" i="35" s="1"/>
  <c r="HN288" i="35"/>
  <c r="HN291" i="35" s="1"/>
  <c r="HN292" i="35" s="1"/>
  <c r="HN278" i="35" s="1"/>
  <c r="HN249" i="35"/>
  <c r="HN252" i="35" s="1"/>
  <c r="HN266" i="35"/>
  <c r="HN270" i="35" s="1"/>
  <c r="HN328" i="35"/>
  <c r="HN330" i="35" s="1"/>
  <c r="HN331" i="35" s="1"/>
  <c r="HN283" i="35" s="1"/>
  <c r="HN185" i="35"/>
  <c r="HN134" i="35"/>
  <c r="HN137" i="35" s="1"/>
  <c r="HN139" i="35"/>
  <c r="HN492" i="35"/>
  <c r="HN416" i="35"/>
  <c r="HM405" i="35"/>
  <c r="HM406" i="35" s="1"/>
  <c r="HM391" i="35" s="1"/>
  <c r="HM98" i="35"/>
  <c r="HM32" i="35"/>
  <c r="HM43" i="35" s="1"/>
  <c r="HM17" i="35" s="1"/>
  <c r="HO175" i="35"/>
  <c r="HO9" i="35"/>
  <c r="HO211" i="35" s="1"/>
  <c r="HP7" i="35"/>
  <c r="HO4" i="35"/>
  <c r="HO8" i="35"/>
  <c r="HO30" i="35"/>
  <c r="HO5" i="35"/>
  <c r="HO6" i="35" s="1"/>
  <c r="HO128" i="35" s="1"/>
  <c r="HO130" i="35" s="1"/>
  <c r="HM510" i="35"/>
  <c r="HM511" i="35" s="1"/>
  <c r="HM470" i="35" s="1"/>
  <c r="HM478" i="35"/>
  <c r="HM505" i="35"/>
  <c r="HM506" i="35" s="1"/>
  <c r="HM469" i="35" s="1"/>
  <c r="HM284" i="35"/>
  <c r="HM60" i="35" s="1"/>
  <c r="HM191" i="35"/>
  <c r="HL521" i="35"/>
  <c r="HL524" i="35" s="1"/>
  <c r="HR526" i="35" s="1"/>
  <c r="HR68" i="35" s="1"/>
  <c r="HL479" i="35"/>
  <c r="HL485" i="35" s="1"/>
  <c r="HL456" i="35"/>
  <c r="HL457" i="35" s="1"/>
  <c r="HL442" i="35" s="1"/>
  <c r="HL243" i="35"/>
  <c r="HL245" i="35" s="1"/>
  <c r="HL178" i="35" s="1"/>
  <c r="HL144" i="35"/>
  <c r="HL145" i="35" s="1"/>
  <c r="HL147" i="35"/>
  <c r="HL486" i="35"/>
  <c r="HL493" i="35"/>
  <c r="HL494" i="35" s="1"/>
  <c r="HL468" i="35" s="1"/>
  <c r="HM340" i="35"/>
  <c r="HM61" i="35" s="1"/>
  <c r="HN96" i="35"/>
  <c r="HN41" i="35" s="1"/>
  <c r="HN94" i="35"/>
  <c r="HN39" i="35" s="1"/>
  <c r="HN92" i="35"/>
  <c r="HN37" i="35" s="1"/>
  <c r="HN90" i="35"/>
  <c r="HN35" i="35" s="1"/>
  <c r="HN88" i="35"/>
  <c r="HN33" i="35" s="1"/>
  <c r="HN115" i="35"/>
  <c r="HN97" i="35"/>
  <c r="HN42" i="35" s="1"/>
  <c r="HN87" i="35"/>
  <c r="HN95" i="35"/>
  <c r="HN40" i="35" s="1"/>
  <c r="HN91" i="35"/>
  <c r="HN36" i="35" s="1"/>
  <c r="HN93" i="35"/>
  <c r="HN38" i="35" s="1"/>
  <c r="HN89" i="35"/>
  <c r="HN34" i="35" s="1"/>
  <c r="HJ253" i="35"/>
  <c r="HJ53" i="35" s="1"/>
  <c r="HJ268" i="35"/>
  <c r="HJ271" i="35" s="1"/>
  <c r="HJ55" i="35" s="1"/>
  <c r="HN522" i="35"/>
  <c r="HN237" i="35"/>
  <c r="HN242" i="35" s="1"/>
  <c r="HN244" i="35"/>
  <c r="HN189" i="35"/>
  <c r="HN187" i="35"/>
  <c r="HO131" i="35" l="1"/>
  <c r="HO132" i="35" s="1"/>
  <c r="HM205" i="35"/>
  <c r="HM203" i="35"/>
  <c r="HM204" i="35" s="1"/>
  <c r="HM208" i="35" s="1"/>
  <c r="HM209" i="35" s="1"/>
  <c r="HM210" i="35" s="1"/>
  <c r="HM212" i="35" s="1"/>
  <c r="HM177" i="35" s="1"/>
  <c r="HM521" i="35"/>
  <c r="HM524" i="35" s="1"/>
  <c r="HS526" i="35" s="1"/>
  <c r="HS68" i="35" s="1"/>
  <c r="HK471" i="35"/>
  <c r="HK66" i="35" s="1"/>
  <c r="HK268" i="35"/>
  <c r="HK271" i="35" s="1"/>
  <c r="HK55" i="35" s="1"/>
  <c r="HN571" i="35"/>
  <c r="HN69" i="35" s="1"/>
  <c r="HM479" i="35"/>
  <c r="HM485" i="35" s="1"/>
  <c r="HM147" i="35"/>
  <c r="HM461" i="35" s="1"/>
  <c r="HM462" i="35" s="1"/>
  <c r="HM443" i="35" s="1"/>
  <c r="HM144" i="35"/>
  <c r="HM145" i="35" s="1"/>
  <c r="HM51" i="35" s="1"/>
  <c r="HM243" i="35"/>
  <c r="HM245" i="35" s="1"/>
  <c r="HM178" i="35" s="1"/>
  <c r="HM456" i="35"/>
  <c r="HM457" i="35" s="1"/>
  <c r="HM442" i="35" s="1"/>
  <c r="HL487" i="35"/>
  <c r="HL467" i="35" s="1"/>
  <c r="HN141" i="35"/>
  <c r="HN191" i="35"/>
  <c r="HO552" i="35"/>
  <c r="HO559" i="35" s="1"/>
  <c r="HO566" i="35" s="1"/>
  <c r="HO556" i="35"/>
  <c r="HO563" i="35" s="1"/>
  <c r="HO570" i="35" s="1"/>
  <c r="HO554" i="35"/>
  <c r="HO561" i="35" s="1"/>
  <c r="HO568" i="35" s="1"/>
  <c r="HO553" i="35"/>
  <c r="HO560" i="35" s="1"/>
  <c r="HO567" i="35" s="1"/>
  <c r="HO555" i="35"/>
  <c r="HO562" i="35" s="1"/>
  <c r="HO569" i="35" s="1"/>
  <c r="HO551" i="35"/>
  <c r="HO558" i="35" s="1"/>
  <c r="HO565" i="35" s="1"/>
  <c r="HO475" i="35"/>
  <c r="HO448" i="35"/>
  <c r="HO451" i="35" s="1"/>
  <c r="HO452" i="35" s="1"/>
  <c r="HO441" i="35" s="1"/>
  <c r="HO368" i="35"/>
  <c r="HO370" i="35" s="1"/>
  <c r="HO371" i="35" s="1"/>
  <c r="HO338" i="35" s="1"/>
  <c r="HO375" i="35"/>
  <c r="HO377" i="35" s="1"/>
  <c r="HO378" i="35" s="1"/>
  <c r="HO339" i="35" s="1"/>
  <c r="HO414" i="35"/>
  <c r="HO417" i="35" s="1"/>
  <c r="HO397" i="35"/>
  <c r="HO328" i="35"/>
  <c r="HO330" i="35" s="1"/>
  <c r="HO331" i="35" s="1"/>
  <c r="HO283" i="35" s="1"/>
  <c r="HO360" i="35"/>
  <c r="HO363" i="35" s="1"/>
  <c r="HO364" i="35" s="1"/>
  <c r="HO337" i="35" s="1"/>
  <c r="HO352" i="35"/>
  <c r="HO355" i="35" s="1"/>
  <c r="HO356" i="35" s="1"/>
  <c r="HO336" i="35" s="1"/>
  <c r="HO320" i="35"/>
  <c r="HO322" i="35" s="1"/>
  <c r="HO324" i="35" s="1"/>
  <c r="HO282" i="35" s="1"/>
  <c r="HO344" i="35"/>
  <c r="HO347" i="35" s="1"/>
  <c r="HO348" i="35" s="1"/>
  <c r="HO335" i="35" s="1"/>
  <c r="HO312" i="35"/>
  <c r="HO314" i="35" s="1"/>
  <c r="HO316" i="35" s="1"/>
  <c r="HO281" i="35" s="1"/>
  <c r="HO382" i="35"/>
  <c r="HO385" i="35" s="1"/>
  <c r="HO386" i="35" s="1"/>
  <c r="HO62" i="35" s="1"/>
  <c r="HO304" i="35"/>
  <c r="HO307" i="35" s="1"/>
  <c r="HO308" i="35" s="1"/>
  <c r="HO280" i="35" s="1"/>
  <c r="HO288" i="35"/>
  <c r="HO291" i="35" s="1"/>
  <c r="HO292" i="35" s="1"/>
  <c r="HO278" i="35" s="1"/>
  <c r="HO249" i="35"/>
  <c r="HO252" i="35" s="1"/>
  <c r="HO139" i="35"/>
  <c r="HO266" i="35"/>
  <c r="HO270" i="35" s="1"/>
  <c r="HO296" i="35"/>
  <c r="HO299" i="35" s="1"/>
  <c r="HO300" i="35" s="1"/>
  <c r="HO279" i="35" s="1"/>
  <c r="HO185" i="35"/>
  <c r="HO134" i="35"/>
  <c r="HO137" i="35" s="1"/>
  <c r="HO257" i="35"/>
  <c r="HO259" i="35" s="1"/>
  <c r="HO260" i="35" s="1"/>
  <c r="HO54" i="35" s="1"/>
  <c r="HO492" i="35"/>
  <c r="HO416" i="35"/>
  <c r="HL515" i="35"/>
  <c r="HL517" i="35" s="1"/>
  <c r="HL67" i="35" s="1"/>
  <c r="HL51" i="35"/>
  <c r="HP175" i="35"/>
  <c r="HP8" i="35"/>
  <c r="HP9" i="35"/>
  <c r="HP211" i="35" s="1"/>
  <c r="HQ7" i="35"/>
  <c r="HP4" i="35"/>
  <c r="HP5" i="35"/>
  <c r="HP6" i="35" s="1"/>
  <c r="HP30" i="35"/>
  <c r="HO522" i="35"/>
  <c r="HO237" i="35"/>
  <c r="HO242" i="35" s="1"/>
  <c r="HO244" i="35"/>
  <c r="HO189" i="35"/>
  <c r="HO187" i="35"/>
  <c r="HN143" i="35"/>
  <c r="HN405" i="35"/>
  <c r="HN406" i="35" s="1"/>
  <c r="HN391" i="35" s="1"/>
  <c r="HM486" i="35"/>
  <c r="HM493" i="35"/>
  <c r="HM494" i="35" s="1"/>
  <c r="HM468" i="35" s="1"/>
  <c r="HL480" i="35"/>
  <c r="HL466" i="35" s="1"/>
  <c r="HN510" i="35"/>
  <c r="HN511" i="35" s="1"/>
  <c r="HN470" i="35" s="1"/>
  <c r="HN478" i="35"/>
  <c r="HN505" i="35"/>
  <c r="HN506" i="35" s="1"/>
  <c r="HN469" i="35" s="1"/>
  <c r="HN98" i="35"/>
  <c r="HN32" i="35"/>
  <c r="HN43" i="35" s="1"/>
  <c r="HN17" i="35" s="1"/>
  <c r="HN284" i="35"/>
  <c r="HN60" i="35" s="1"/>
  <c r="HL461" i="35"/>
  <c r="HL462" i="35" s="1"/>
  <c r="HL443" i="35" s="1"/>
  <c r="HL444" i="35" s="1"/>
  <c r="HL65" i="35" s="1"/>
  <c r="HL251" i="35"/>
  <c r="HN340" i="35"/>
  <c r="HN61" i="35" s="1"/>
  <c r="HO96" i="35"/>
  <c r="HO41" i="35" s="1"/>
  <c r="HO94" i="35"/>
  <c r="HO39" i="35" s="1"/>
  <c r="HO92" i="35"/>
  <c r="HO37" i="35" s="1"/>
  <c r="HO90" i="35"/>
  <c r="HO35" i="35" s="1"/>
  <c r="HO88" i="35"/>
  <c r="HO33" i="35" s="1"/>
  <c r="HO95" i="35"/>
  <c r="HO40" i="35" s="1"/>
  <c r="HO115" i="35"/>
  <c r="HO97" i="35"/>
  <c r="HO42" i="35" s="1"/>
  <c r="HO87" i="35"/>
  <c r="HO91" i="35"/>
  <c r="HO36" i="35" s="1"/>
  <c r="HO89" i="35"/>
  <c r="HO34" i="35" s="1"/>
  <c r="HO93" i="35"/>
  <c r="HO38" i="35" s="1"/>
  <c r="HP416" i="35" l="1"/>
  <c r="HP128" i="35"/>
  <c r="HP130" i="35" s="1"/>
  <c r="HP131" i="35" s="1"/>
  <c r="HP132" i="35" s="1"/>
  <c r="HN205" i="35"/>
  <c r="HN203" i="35"/>
  <c r="HN204" i="35" s="1"/>
  <c r="HN208" i="35" s="1"/>
  <c r="HN209" i="35" s="1"/>
  <c r="HN210" i="35" s="1"/>
  <c r="HN212" i="35" s="1"/>
  <c r="HN177" i="35" s="1"/>
  <c r="HN144" i="35"/>
  <c r="HN145" i="35" s="1"/>
  <c r="HN515" i="35" s="1"/>
  <c r="HN517" i="35" s="1"/>
  <c r="HN67" i="35" s="1"/>
  <c r="HM487" i="35"/>
  <c r="HM467" i="35" s="1"/>
  <c r="HM480" i="35"/>
  <c r="HM466" i="35" s="1"/>
  <c r="HO571" i="35"/>
  <c r="HO69" i="35" s="1"/>
  <c r="HN479" i="35"/>
  <c r="HN485" i="35" s="1"/>
  <c r="HN521" i="35"/>
  <c r="HN524" i="35" s="1"/>
  <c r="HT526" i="35" s="1"/>
  <c r="HT68" i="35" s="1"/>
  <c r="HN456" i="35"/>
  <c r="HN457" i="35" s="1"/>
  <c r="HN442" i="35" s="1"/>
  <c r="HM251" i="35"/>
  <c r="HM268" i="35" s="1"/>
  <c r="HM271" i="35" s="1"/>
  <c r="HM55" i="35" s="1"/>
  <c r="HL471" i="35"/>
  <c r="HL66" i="35" s="1"/>
  <c r="HN243" i="35"/>
  <c r="HN245" i="35" s="1"/>
  <c r="HN178" i="35" s="1"/>
  <c r="HM444" i="35"/>
  <c r="HM65" i="35" s="1"/>
  <c r="HN147" i="35"/>
  <c r="HN461" i="35" s="1"/>
  <c r="HN462" i="35" s="1"/>
  <c r="HN443" i="35" s="1"/>
  <c r="HM515" i="35"/>
  <c r="HM517" i="35" s="1"/>
  <c r="HM67" i="35" s="1"/>
  <c r="HO191" i="35"/>
  <c r="HN486" i="35"/>
  <c r="HN493" i="35"/>
  <c r="HN494" i="35" s="1"/>
  <c r="HN468" i="35" s="1"/>
  <c r="HP556" i="35"/>
  <c r="HP563" i="35" s="1"/>
  <c r="HP570" i="35" s="1"/>
  <c r="HP554" i="35"/>
  <c r="HP561" i="35" s="1"/>
  <c r="HP568" i="35" s="1"/>
  <c r="HP555" i="35"/>
  <c r="HP562" i="35" s="1"/>
  <c r="HP569" i="35" s="1"/>
  <c r="HP553" i="35"/>
  <c r="HP560" i="35" s="1"/>
  <c r="HP567" i="35" s="1"/>
  <c r="HP551" i="35"/>
  <c r="HP558" i="35" s="1"/>
  <c r="HP565" i="35" s="1"/>
  <c r="HP552" i="35"/>
  <c r="HP559" i="35" s="1"/>
  <c r="HP566" i="35" s="1"/>
  <c r="HP475" i="35"/>
  <c r="HP448" i="35"/>
  <c r="HP451" i="35" s="1"/>
  <c r="HP452" i="35" s="1"/>
  <c r="HP441" i="35" s="1"/>
  <c r="HP375" i="35"/>
  <c r="HP377" i="35" s="1"/>
  <c r="HP378" i="35" s="1"/>
  <c r="HP339" i="35" s="1"/>
  <c r="HP397" i="35"/>
  <c r="HP352" i="35"/>
  <c r="HP355" i="35" s="1"/>
  <c r="HP356" i="35" s="1"/>
  <c r="HP336" i="35" s="1"/>
  <c r="HP414" i="35"/>
  <c r="HP417" i="35" s="1"/>
  <c r="HP382" i="35"/>
  <c r="HP385" i="35" s="1"/>
  <c r="HP386" i="35" s="1"/>
  <c r="HP62" i="35" s="1"/>
  <c r="HP328" i="35"/>
  <c r="HP330" i="35" s="1"/>
  <c r="HP331" i="35" s="1"/>
  <c r="HP283" i="35" s="1"/>
  <c r="HP360" i="35"/>
  <c r="HP363" i="35" s="1"/>
  <c r="HP364" i="35" s="1"/>
  <c r="HP337" i="35" s="1"/>
  <c r="HP344" i="35"/>
  <c r="HP347" i="35" s="1"/>
  <c r="HP348" i="35" s="1"/>
  <c r="HP335" i="35" s="1"/>
  <c r="HP368" i="35"/>
  <c r="HP370" i="35" s="1"/>
  <c r="HP371" i="35" s="1"/>
  <c r="HP338" i="35" s="1"/>
  <c r="HP304" i="35"/>
  <c r="HP307" i="35" s="1"/>
  <c r="HP308" i="35" s="1"/>
  <c r="HP280" i="35" s="1"/>
  <c r="HP296" i="35"/>
  <c r="HP299" i="35" s="1"/>
  <c r="HP300" i="35" s="1"/>
  <c r="HP279" i="35" s="1"/>
  <c r="HP312" i="35"/>
  <c r="HP314" i="35" s="1"/>
  <c r="HP316" i="35" s="1"/>
  <c r="HP281" i="35" s="1"/>
  <c r="HP288" i="35"/>
  <c r="HP291" i="35" s="1"/>
  <c r="HP292" i="35" s="1"/>
  <c r="HP278" i="35" s="1"/>
  <c r="HP249" i="35"/>
  <c r="HP252" i="35" s="1"/>
  <c r="HP320" i="35"/>
  <c r="HP322" i="35" s="1"/>
  <c r="HP324" i="35" s="1"/>
  <c r="HP282" i="35" s="1"/>
  <c r="HP266" i="35"/>
  <c r="HP270" i="35" s="1"/>
  <c r="HP257" i="35"/>
  <c r="HP259" i="35" s="1"/>
  <c r="HP260" i="35" s="1"/>
  <c r="HP54" i="35" s="1"/>
  <c r="HP185" i="35"/>
  <c r="HP134" i="35"/>
  <c r="HP137" i="35" s="1"/>
  <c r="HP139" i="35"/>
  <c r="HP492" i="35"/>
  <c r="HP96" i="35"/>
  <c r="HP41" i="35" s="1"/>
  <c r="HP94" i="35"/>
  <c r="HP39" i="35" s="1"/>
  <c r="HP92" i="35"/>
  <c r="HP37" i="35" s="1"/>
  <c r="HP90" i="35"/>
  <c r="HP35" i="35" s="1"/>
  <c r="HP88" i="35"/>
  <c r="HP33" i="35" s="1"/>
  <c r="HP115" i="35"/>
  <c r="HP97" i="35"/>
  <c r="HP42" i="35" s="1"/>
  <c r="HP87" i="35"/>
  <c r="HP91" i="35"/>
  <c r="HP36" i="35" s="1"/>
  <c r="HP89" i="35"/>
  <c r="HP34" i="35" s="1"/>
  <c r="HP95" i="35"/>
  <c r="HP40" i="35" s="1"/>
  <c r="HP93" i="35"/>
  <c r="HP38" i="35" s="1"/>
  <c r="HO143" i="35"/>
  <c r="HO405" i="35"/>
  <c r="HO406" i="35" s="1"/>
  <c r="HO391" i="35" s="1"/>
  <c r="HQ175" i="35"/>
  <c r="HQ8" i="35"/>
  <c r="HQ9" i="35"/>
  <c r="HQ211" i="35" s="1"/>
  <c r="HR7" i="35"/>
  <c r="HQ4" i="35"/>
  <c r="HQ5" i="35"/>
  <c r="HQ6" i="35" s="1"/>
  <c r="HQ30" i="35"/>
  <c r="HP522" i="35"/>
  <c r="HP237" i="35"/>
  <c r="HP242" i="35" s="1"/>
  <c r="HP244" i="35"/>
  <c r="HP187" i="35"/>
  <c r="HP189" i="35"/>
  <c r="HO141" i="35"/>
  <c r="HO510" i="35"/>
  <c r="HO511" i="35" s="1"/>
  <c r="HO470" i="35" s="1"/>
  <c r="HO478" i="35"/>
  <c r="HO505" i="35"/>
  <c r="HO506" i="35" s="1"/>
  <c r="HO469" i="35" s="1"/>
  <c r="HL268" i="35"/>
  <c r="HL271" i="35" s="1"/>
  <c r="HL55" i="35" s="1"/>
  <c r="HL253" i="35"/>
  <c r="HL53" i="35" s="1"/>
  <c r="HO98" i="35"/>
  <c r="HO32" i="35"/>
  <c r="HO43" i="35" s="1"/>
  <c r="HO17" i="35" s="1"/>
  <c r="HO284" i="35"/>
  <c r="HO60" i="35" s="1"/>
  <c r="HO340" i="35"/>
  <c r="HO61" i="35" s="1"/>
  <c r="HQ416" i="35" l="1"/>
  <c r="HQ128" i="35"/>
  <c r="HQ130" i="35" s="1"/>
  <c r="HQ131" i="35" s="1"/>
  <c r="HQ132" i="35" s="1"/>
  <c r="HO205" i="35"/>
  <c r="HO203" i="35"/>
  <c r="HO204" i="35" s="1"/>
  <c r="HO208" i="35" s="1"/>
  <c r="HO209" i="35" s="1"/>
  <c r="HO210" i="35" s="1"/>
  <c r="HO212" i="35" s="1"/>
  <c r="HO177" i="35" s="1"/>
  <c r="HN487" i="35"/>
  <c r="HN467" i="35" s="1"/>
  <c r="HM471" i="35"/>
  <c r="HM66" i="35" s="1"/>
  <c r="HN480" i="35"/>
  <c r="HN466" i="35" s="1"/>
  <c r="HN444" i="35"/>
  <c r="HN65" i="35" s="1"/>
  <c r="HM253" i="35"/>
  <c r="HM53" i="35" s="1"/>
  <c r="HN51" i="35"/>
  <c r="HN251" i="35"/>
  <c r="HN268" i="35" s="1"/>
  <c r="HN271" i="35" s="1"/>
  <c r="HN55" i="35" s="1"/>
  <c r="HP141" i="35"/>
  <c r="HP284" i="35"/>
  <c r="HP60" i="35" s="1"/>
  <c r="HP571" i="35"/>
  <c r="HP69" i="35" s="1"/>
  <c r="HP191" i="35"/>
  <c r="HP340" i="35"/>
  <c r="HP61" i="35" s="1"/>
  <c r="HP143" i="35"/>
  <c r="HO486" i="35"/>
  <c r="HO493" i="35"/>
  <c r="HO494" i="35" s="1"/>
  <c r="HO468" i="35" s="1"/>
  <c r="HQ554" i="35"/>
  <c r="HQ561" i="35" s="1"/>
  <c r="HQ568" i="35" s="1"/>
  <c r="HQ553" i="35"/>
  <c r="HQ560" i="35" s="1"/>
  <c r="HQ567" i="35" s="1"/>
  <c r="HQ555" i="35"/>
  <c r="HQ562" i="35" s="1"/>
  <c r="HQ569" i="35" s="1"/>
  <c r="HQ556" i="35"/>
  <c r="HQ563" i="35" s="1"/>
  <c r="HQ570" i="35" s="1"/>
  <c r="HQ551" i="35"/>
  <c r="HQ558" i="35" s="1"/>
  <c r="HQ565" i="35" s="1"/>
  <c r="HQ552" i="35"/>
  <c r="HQ559" i="35" s="1"/>
  <c r="HQ566" i="35" s="1"/>
  <c r="HQ475" i="35"/>
  <c r="HQ448" i="35"/>
  <c r="HQ451" i="35" s="1"/>
  <c r="HQ452" i="35" s="1"/>
  <c r="HQ441" i="35" s="1"/>
  <c r="HQ397" i="35"/>
  <c r="HQ360" i="35"/>
  <c r="HQ363" i="35" s="1"/>
  <c r="HQ364" i="35" s="1"/>
  <c r="HQ337" i="35" s="1"/>
  <c r="HQ414" i="35"/>
  <c r="HQ417" i="35" s="1"/>
  <c r="HQ382" i="35"/>
  <c r="HQ385" i="35" s="1"/>
  <c r="HQ386" i="35" s="1"/>
  <c r="HQ62" i="35" s="1"/>
  <c r="HQ352" i="35"/>
  <c r="HQ355" i="35" s="1"/>
  <c r="HQ356" i="35" s="1"/>
  <c r="HQ336" i="35" s="1"/>
  <c r="HQ344" i="35"/>
  <c r="HQ347" i="35" s="1"/>
  <c r="HQ348" i="35" s="1"/>
  <c r="HQ335" i="35" s="1"/>
  <c r="HQ328" i="35"/>
  <c r="HQ330" i="35" s="1"/>
  <c r="HQ331" i="35" s="1"/>
  <c r="HQ283" i="35" s="1"/>
  <c r="HQ368" i="35"/>
  <c r="HQ370" i="35" s="1"/>
  <c r="HQ371" i="35" s="1"/>
  <c r="HQ338" i="35" s="1"/>
  <c r="HQ375" i="35"/>
  <c r="HQ377" i="35" s="1"/>
  <c r="HQ378" i="35" s="1"/>
  <c r="HQ339" i="35" s="1"/>
  <c r="HQ304" i="35"/>
  <c r="HQ307" i="35" s="1"/>
  <c r="HQ308" i="35" s="1"/>
  <c r="HQ280" i="35" s="1"/>
  <c r="HQ312" i="35"/>
  <c r="HQ314" i="35" s="1"/>
  <c r="HQ316" i="35" s="1"/>
  <c r="HQ281" i="35" s="1"/>
  <c r="HQ296" i="35"/>
  <c r="HQ299" i="35" s="1"/>
  <c r="HQ300" i="35" s="1"/>
  <c r="HQ279" i="35" s="1"/>
  <c r="HQ320" i="35"/>
  <c r="HQ322" i="35" s="1"/>
  <c r="HQ324" i="35" s="1"/>
  <c r="HQ282" i="35" s="1"/>
  <c r="HQ266" i="35"/>
  <c r="HQ270" i="35" s="1"/>
  <c r="HQ249" i="35"/>
  <c r="HQ252" i="35" s="1"/>
  <c r="HQ185" i="35"/>
  <c r="HQ134" i="35"/>
  <c r="HQ137" i="35" s="1"/>
  <c r="HQ288" i="35"/>
  <c r="HQ291" i="35" s="1"/>
  <c r="HQ292" i="35" s="1"/>
  <c r="HQ278" i="35" s="1"/>
  <c r="HQ257" i="35"/>
  <c r="HQ259" i="35" s="1"/>
  <c r="HQ260" i="35" s="1"/>
  <c r="HQ54" i="35" s="1"/>
  <c r="HQ139" i="35"/>
  <c r="HQ492" i="35"/>
  <c r="HQ97" i="35"/>
  <c r="HQ42" i="35" s="1"/>
  <c r="HQ95" i="35"/>
  <c r="HQ40" i="35" s="1"/>
  <c r="HQ93" i="35"/>
  <c r="HQ38" i="35" s="1"/>
  <c r="HQ91" i="35"/>
  <c r="HQ36" i="35" s="1"/>
  <c r="HQ89" i="35"/>
  <c r="HQ34" i="35" s="1"/>
  <c r="HQ87" i="35"/>
  <c r="HQ96" i="35"/>
  <c r="HQ41" i="35" s="1"/>
  <c r="HQ94" i="35"/>
  <c r="HQ39" i="35" s="1"/>
  <c r="HQ92" i="35"/>
  <c r="HQ37" i="35" s="1"/>
  <c r="HQ90" i="35"/>
  <c r="HQ35" i="35" s="1"/>
  <c r="HQ88" i="35"/>
  <c r="HQ33" i="35" s="1"/>
  <c r="HQ115" i="35"/>
  <c r="HO521" i="35"/>
  <c r="HO524" i="35" s="1"/>
  <c r="HU526" i="35" s="1"/>
  <c r="HU68" i="35" s="1"/>
  <c r="HO479" i="35"/>
  <c r="HO485" i="35" s="1"/>
  <c r="HO456" i="35"/>
  <c r="HO457" i="35" s="1"/>
  <c r="HO442" i="35" s="1"/>
  <c r="HO243" i="35"/>
  <c r="HO245" i="35" s="1"/>
  <c r="HO178" i="35" s="1"/>
  <c r="HO147" i="35"/>
  <c r="HO144" i="35"/>
  <c r="HO145" i="35" s="1"/>
  <c r="HP405" i="35"/>
  <c r="HP406" i="35" s="1"/>
  <c r="HP391" i="35" s="1"/>
  <c r="HP98" i="35"/>
  <c r="HP32" i="35"/>
  <c r="HP43" i="35" s="1"/>
  <c r="HP17" i="35" s="1"/>
  <c r="HR175" i="35"/>
  <c r="HR9" i="35"/>
  <c r="HR211" i="35" s="1"/>
  <c r="HR4" i="35"/>
  <c r="HR8" i="35"/>
  <c r="HS7" i="35"/>
  <c r="HR30" i="35"/>
  <c r="HR5" i="35"/>
  <c r="HR6" i="35" s="1"/>
  <c r="HR128" i="35" s="1"/>
  <c r="HR130" i="35" s="1"/>
  <c r="HR131" i="35" s="1"/>
  <c r="HR132" i="35" s="1"/>
  <c r="HQ522" i="35"/>
  <c r="HQ244" i="35"/>
  <c r="HQ237" i="35"/>
  <c r="HQ242" i="35" s="1"/>
  <c r="HQ187" i="35"/>
  <c r="HQ189" i="35"/>
  <c r="HP510" i="35"/>
  <c r="HP511" i="35" s="1"/>
  <c r="HP470" i="35" s="1"/>
  <c r="HP478" i="35"/>
  <c r="HP505" i="35"/>
  <c r="HP506" i="35" s="1"/>
  <c r="HP469" i="35" s="1"/>
  <c r="HP205" i="35" l="1"/>
  <c r="HP203" i="35"/>
  <c r="HP204" i="35" s="1"/>
  <c r="HP208" i="35" s="1"/>
  <c r="HP209" i="35" s="1"/>
  <c r="HP210" i="35" s="1"/>
  <c r="HP212" i="35" s="1"/>
  <c r="HP177" i="35" s="1"/>
  <c r="HP479" i="35"/>
  <c r="HP485" i="35" s="1"/>
  <c r="HN471" i="35"/>
  <c r="HN66" i="35" s="1"/>
  <c r="HQ571" i="35"/>
  <c r="HQ69" i="35" s="1"/>
  <c r="HN253" i="35"/>
  <c r="HN53" i="35" s="1"/>
  <c r="HP521" i="35"/>
  <c r="HP524" i="35" s="1"/>
  <c r="HV526" i="35" s="1"/>
  <c r="HV68" i="35" s="1"/>
  <c r="HO487" i="35"/>
  <c r="HO467" i="35" s="1"/>
  <c r="HP144" i="35"/>
  <c r="HP145" i="35" s="1"/>
  <c r="HP147" i="35"/>
  <c r="HP251" i="35" s="1"/>
  <c r="HP243" i="35"/>
  <c r="HP245" i="35" s="1"/>
  <c r="HP178" i="35" s="1"/>
  <c r="HP456" i="35"/>
  <c r="HP457" i="35" s="1"/>
  <c r="HP442" i="35" s="1"/>
  <c r="HR555" i="35"/>
  <c r="HR562" i="35" s="1"/>
  <c r="HR569" i="35" s="1"/>
  <c r="HR554" i="35"/>
  <c r="HR561" i="35" s="1"/>
  <c r="HR568" i="35" s="1"/>
  <c r="HR553" i="35"/>
  <c r="HR560" i="35" s="1"/>
  <c r="HR567" i="35" s="1"/>
  <c r="HR551" i="35"/>
  <c r="HR558" i="35" s="1"/>
  <c r="HR565" i="35" s="1"/>
  <c r="HR552" i="35"/>
  <c r="HR559" i="35" s="1"/>
  <c r="HR566" i="35" s="1"/>
  <c r="HR556" i="35"/>
  <c r="HR563" i="35" s="1"/>
  <c r="HR570" i="35" s="1"/>
  <c r="HR475" i="35"/>
  <c r="HR448" i="35"/>
  <c r="HR451" i="35" s="1"/>
  <c r="HR452" i="35" s="1"/>
  <c r="HR441" i="35" s="1"/>
  <c r="HR397" i="35"/>
  <c r="HR414" i="35"/>
  <c r="HR417" i="35" s="1"/>
  <c r="HR382" i="35"/>
  <c r="HR385" i="35" s="1"/>
  <c r="HR386" i="35" s="1"/>
  <c r="HR62" i="35" s="1"/>
  <c r="HR344" i="35"/>
  <c r="HR347" i="35" s="1"/>
  <c r="HR348" i="35" s="1"/>
  <c r="HR335" i="35" s="1"/>
  <c r="HR320" i="35"/>
  <c r="HR322" i="35" s="1"/>
  <c r="HR324" i="35" s="1"/>
  <c r="HR282" i="35" s="1"/>
  <c r="HR375" i="35"/>
  <c r="HR377" i="35" s="1"/>
  <c r="HR378" i="35" s="1"/>
  <c r="HR339" i="35" s="1"/>
  <c r="HR368" i="35"/>
  <c r="HR370" i="35" s="1"/>
  <c r="HR371" i="35" s="1"/>
  <c r="HR338" i="35" s="1"/>
  <c r="HR360" i="35"/>
  <c r="HR363" i="35" s="1"/>
  <c r="HR364" i="35" s="1"/>
  <c r="HR337" i="35" s="1"/>
  <c r="HR296" i="35"/>
  <c r="HR299" i="35" s="1"/>
  <c r="HR300" i="35" s="1"/>
  <c r="HR279" i="35" s="1"/>
  <c r="HR352" i="35"/>
  <c r="HR355" i="35" s="1"/>
  <c r="HR356" i="35" s="1"/>
  <c r="HR336" i="35" s="1"/>
  <c r="HR304" i="35"/>
  <c r="HR307" i="35" s="1"/>
  <c r="HR308" i="35" s="1"/>
  <c r="HR280" i="35" s="1"/>
  <c r="HR288" i="35"/>
  <c r="HR291" i="35" s="1"/>
  <c r="HR292" i="35" s="1"/>
  <c r="HR278" i="35" s="1"/>
  <c r="HR312" i="35"/>
  <c r="HR314" i="35" s="1"/>
  <c r="HR316" i="35" s="1"/>
  <c r="HR281" i="35" s="1"/>
  <c r="HR328" i="35"/>
  <c r="HR330" i="35" s="1"/>
  <c r="HR331" i="35" s="1"/>
  <c r="HR283" i="35" s="1"/>
  <c r="HR257" i="35"/>
  <c r="HR259" i="35" s="1"/>
  <c r="HR260" i="35" s="1"/>
  <c r="HR54" i="35" s="1"/>
  <c r="HR139" i="35"/>
  <c r="HR249" i="35"/>
  <c r="HR252" i="35" s="1"/>
  <c r="HR185" i="35"/>
  <c r="HR266" i="35"/>
  <c r="HR270" i="35" s="1"/>
  <c r="HR134" i="35"/>
  <c r="HR137" i="35" s="1"/>
  <c r="HR492" i="35"/>
  <c r="HR416" i="35"/>
  <c r="HQ284" i="35"/>
  <c r="HQ60" i="35" s="1"/>
  <c r="HO515" i="35"/>
  <c r="HO517" i="35" s="1"/>
  <c r="HO67" i="35" s="1"/>
  <c r="HO51" i="35"/>
  <c r="HO461" i="35"/>
  <c r="HO462" i="35" s="1"/>
  <c r="HO443" i="35" s="1"/>
  <c r="HO444" i="35" s="1"/>
  <c r="HO65" i="35" s="1"/>
  <c r="HO251" i="35"/>
  <c r="HQ405" i="35"/>
  <c r="HQ406" i="35" s="1"/>
  <c r="HQ391" i="35" s="1"/>
  <c r="HR115" i="35"/>
  <c r="HR97" i="35"/>
  <c r="HR42" i="35" s="1"/>
  <c r="HR88" i="35"/>
  <c r="HR33" i="35" s="1"/>
  <c r="HR87" i="35"/>
  <c r="HR92" i="35"/>
  <c r="HR37" i="35" s="1"/>
  <c r="HR91" i="35"/>
  <c r="HR36" i="35" s="1"/>
  <c r="HR96" i="35"/>
  <c r="HR41" i="35" s="1"/>
  <c r="HR95" i="35"/>
  <c r="HR40" i="35" s="1"/>
  <c r="HR94" i="35"/>
  <c r="HR39" i="35" s="1"/>
  <c r="HR89" i="35"/>
  <c r="HR34" i="35" s="1"/>
  <c r="HR93" i="35"/>
  <c r="HR38" i="35" s="1"/>
  <c r="HR90" i="35"/>
  <c r="HR35" i="35" s="1"/>
  <c r="HQ505" i="35"/>
  <c r="HQ506" i="35" s="1"/>
  <c r="HQ469" i="35" s="1"/>
  <c r="HQ510" i="35"/>
  <c r="HQ511" i="35" s="1"/>
  <c r="HQ470" i="35" s="1"/>
  <c r="HQ478" i="35"/>
  <c r="HS175" i="35"/>
  <c r="HS4" i="35"/>
  <c r="HS9" i="35"/>
  <c r="HS211" i="35" s="1"/>
  <c r="HS8" i="35"/>
  <c r="HT7" i="35"/>
  <c r="HS30" i="35"/>
  <c r="HS5" i="35"/>
  <c r="HS6" i="35" s="1"/>
  <c r="HS128" i="35" s="1"/>
  <c r="HS130" i="35" s="1"/>
  <c r="HS131" i="35" s="1"/>
  <c r="HS132" i="35" s="1"/>
  <c r="HP493" i="35"/>
  <c r="HP494" i="35" s="1"/>
  <c r="HP468" i="35" s="1"/>
  <c r="HP486" i="35"/>
  <c r="HR522" i="35"/>
  <c r="HR237" i="35"/>
  <c r="HR242" i="35" s="1"/>
  <c r="HR244" i="35"/>
  <c r="HR187" i="35"/>
  <c r="HR189" i="35"/>
  <c r="HQ191" i="35"/>
  <c r="HO480" i="35"/>
  <c r="HO466" i="35" s="1"/>
  <c r="HQ340" i="35"/>
  <c r="HQ61" i="35" s="1"/>
  <c r="HQ143" i="35"/>
  <c r="HQ98" i="35"/>
  <c r="HQ32" i="35"/>
  <c r="HQ43" i="35" s="1"/>
  <c r="HQ17" i="35" s="1"/>
  <c r="HQ141" i="35"/>
  <c r="HP480" i="35" l="1"/>
  <c r="HP466" i="35" s="1"/>
  <c r="HP487" i="35"/>
  <c r="HP467" i="35" s="1"/>
  <c r="HQ205" i="35"/>
  <c r="HQ203" i="35"/>
  <c r="HQ204" i="35" s="1"/>
  <c r="HQ208" i="35" s="1"/>
  <c r="HQ209" i="35" s="1"/>
  <c r="HQ210" i="35" s="1"/>
  <c r="HQ212" i="35" s="1"/>
  <c r="HQ177" i="35" s="1"/>
  <c r="HR340" i="35"/>
  <c r="HR61" i="35" s="1"/>
  <c r="HP461" i="35"/>
  <c r="HP462" i="35" s="1"/>
  <c r="HP443" i="35" s="1"/>
  <c r="HP444" i="35" s="1"/>
  <c r="HP65" i="35" s="1"/>
  <c r="HO471" i="35"/>
  <c r="HO66" i="35" s="1"/>
  <c r="HR191" i="35"/>
  <c r="HR141" i="35"/>
  <c r="HS556" i="35"/>
  <c r="HS563" i="35" s="1"/>
  <c r="HS570" i="35" s="1"/>
  <c r="HS554" i="35"/>
  <c r="HS561" i="35" s="1"/>
  <c r="HS568" i="35" s="1"/>
  <c r="HS553" i="35"/>
  <c r="HS560" i="35" s="1"/>
  <c r="HS567" i="35" s="1"/>
  <c r="HS555" i="35"/>
  <c r="HS562" i="35" s="1"/>
  <c r="HS569" i="35" s="1"/>
  <c r="HS551" i="35"/>
  <c r="HS558" i="35" s="1"/>
  <c r="HS565" i="35" s="1"/>
  <c r="HS552" i="35"/>
  <c r="HS559" i="35" s="1"/>
  <c r="HS566" i="35" s="1"/>
  <c r="HS475" i="35"/>
  <c r="HS448" i="35"/>
  <c r="HS451" i="35" s="1"/>
  <c r="HS452" i="35" s="1"/>
  <c r="HS441" i="35" s="1"/>
  <c r="HS397" i="35"/>
  <c r="HS414" i="35"/>
  <c r="HS417" i="35" s="1"/>
  <c r="HS382" i="35"/>
  <c r="HS385" i="35" s="1"/>
  <c r="HS386" i="35" s="1"/>
  <c r="HS62" i="35" s="1"/>
  <c r="HS375" i="35"/>
  <c r="HS377" i="35" s="1"/>
  <c r="HS378" i="35" s="1"/>
  <c r="HS339" i="35" s="1"/>
  <c r="HS360" i="35"/>
  <c r="HS363" i="35" s="1"/>
  <c r="HS364" i="35" s="1"/>
  <c r="HS337" i="35" s="1"/>
  <c r="HS352" i="35"/>
  <c r="HS355" i="35" s="1"/>
  <c r="HS356" i="35" s="1"/>
  <c r="HS336" i="35" s="1"/>
  <c r="HS344" i="35"/>
  <c r="HS347" i="35" s="1"/>
  <c r="HS348" i="35" s="1"/>
  <c r="HS335" i="35" s="1"/>
  <c r="HS368" i="35"/>
  <c r="HS370" i="35" s="1"/>
  <c r="HS371" i="35" s="1"/>
  <c r="HS338" i="35" s="1"/>
  <c r="HS296" i="35"/>
  <c r="HS299" i="35" s="1"/>
  <c r="HS300" i="35" s="1"/>
  <c r="HS279" i="35" s="1"/>
  <c r="HS304" i="35"/>
  <c r="HS307" i="35" s="1"/>
  <c r="HS308" i="35" s="1"/>
  <c r="HS280" i="35" s="1"/>
  <c r="HS288" i="35"/>
  <c r="HS291" i="35" s="1"/>
  <c r="HS292" i="35" s="1"/>
  <c r="HS278" i="35" s="1"/>
  <c r="HS320" i="35"/>
  <c r="HS322" i="35" s="1"/>
  <c r="HS324" i="35" s="1"/>
  <c r="HS282" i="35" s="1"/>
  <c r="HS312" i="35"/>
  <c r="HS314" i="35" s="1"/>
  <c r="HS316" i="35" s="1"/>
  <c r="HS281" i="35" s="1"/>
  <c r="HS328" i="35"/>
  <c r="HS330" i="35" s="1"/>
  <c r="HS331" i="35" s="1"/>
  <c r="HS283" i="35" s="1"/>
  <c r="HS257" i="35"/>
  <c r="HS259" i="35" s="1"/>
  <c r="HS260" i="35" s="1"/>
  <c r="HS54" i="35" s="1"/>
  <c r="HS139" i="35"/>
  <c r="HS249" i="35"/>
  <c r="HS252" i="35" s="1"/>
  <c r="HS185" i="35"/>
  <c r="HS266" i="35"/>
  <c r="HS270" i="35" s="1"/>
  <c r="HS134" i="35"/>
  <c r="HS137" i="35" s="1"/>
  <c r="HS492" i="35"/>
  <c r="HS416" i="35"/>
  <c r="HS522" i="35"/>
  <c r="HS237" i="35"/>
  <c r="HS242" i="35" s="1"/>
  <c r="HS244" i="35"/>
  <c r="HS189" i="35"/>
  <c r="HS187" i="35"/>
  <c r="HP515" i="35"/>
  <c r="HP517" i="35" s="1"/>
  <c r="HP67" i="35" s="1"/>
  <c r="HP51" i="35"/>
  <c r="HR143" i="35"/>
  <c r="HQ493" i="35"/>
  <c r="HQ494" i="35" s="1"/>
  <c r="HQ468" i="35" s="1"/>
  <c r="HQ486" i="35"/>
  <c r="HR405" i="35"/>
  <c r="HR406" i="35" s="1"/>
  <c r="HR391" i="35" s="1"/>
  <c r="HR505" i="35"/>
  <c r="HR506" i="35" s="1"/>
  <c r="HR469" i="35" s="1"/>
  <c r="HR510" i="35"/>
  <c r="HR511" i="35" s="1"/>
  <c r="HR470" i="35" s="1"/>
  <c r="HR478" i="35"/>
  <c r="HO253" i="35"/>
  <c r="HO53" i="35" s="1"/>
  <c r="HO268" i="35"/>
  <c r="HO271" i="35" s="1"/>
  <c r="HO55" i="35" s="1"/>
  <c r="HR284" i="35"/>
  <c r="HR60" i="35" s="1"/>
  <c r="HR571" i="35"/>
  <c r="HR69" i="35" s="1"/>
  <c r="HS115" i="35"/>
  <c r="HS87" i="35"/>
  <c r="HS92" i="35"/>
  <c r="HS37" i="35" s="1"/>
  <c r="HS91" i="35"/>
  <c r="HS36" i="35" s="1"/>
  <c r="HS96" i="35"/>
  <c r="HS41" i="35" s="1"/>
  <c r="HS95" i="35"/>
  <c r="HS40" i="35" s="1"/>
  <c r="HS94" i="35"/>
  <c r="HS39" i="35" s="1"/>
  <c r="HS88" i="35"/>
  <c r="HS33" i="35" s="1"/>
  <c r="HS89" i="35"/>
  <c r="HS34" i="35" s="1"/>
  <c r="HS93" i="35"/>
  <c r="HS38" i="35" s="1"/>
  <c r="HS90" i="35"/>
  <c r="HS35" i="35" s="1"/>
  <c r="HS97" i="35"/>
  <c r="HS42" i="35" s="1"/>
  <c r="HT175" i="35"/>
  <c r="HU7" i="35"/>
  <c r="HT9" i="35"/>
  <c r="HT211" i="35" s="1"/>
  <c r="HT8" i="35"/>
  <c r="HT4" i="35"/>
  <c r="HT5" i="35"/>
  <c r="HT6" i="35" s="1"/>
  <c r="HT128" i="35" s="1"/>
  <c r="HT130" i="35" s="1"/>
  <c r="HT131" i="35" s="1"/>
  <c r="HT132" i="35" s="1"/>
  <c r="HT30" i="35"/>
  <c r="HQ521" i="35"/>
  <c r="HQ524" i="35" s="1"/>
  <c r="HW526" i="35" s="1"/>
  <c r="HW68" i="35" s="1"/>
  <c r="HQ479" i="35"/>
  <c r="HQ485" i="35" s="1"/>
  <c r="HQ456" i="35"/>
  <c r="HQ457" i="35" s="1"/>
  <c r="HQ442" i="35" s="1"/>
  <c r="HQ243" i="35"/>
  <c r="HQ245" i="35" s="1"/>
  <c r="HQ178" i="35" s="1"/>
  <c r="HQ144" i="35"/>
  <c r="HQ145" i="35" s="1"/>
  <c r="HQ147" i="35"/>
  <c r="HP253" i="35"/>
  <c r="HP53" i="35" s="1"/>
  <c r="HP268" i="35"/>
  <c r="HP271" i="35" s="1"/>
  <c r="HP55" i="35" s="1"/>
  <c r="HR98" i="35"/>
  <c r="HR32" i="35"/>
  <c r="HR43" i="35" s="1"/>
  <c r="HR17" i="35" s="1"/>
  <c r="HP471" i="35" l="1"/>
  <c r="HP66" i="35" s="1"/>
  <c r="HR205" i="35"/>
  <c r="HR203" i="35"/>
  <c r="HR204" i="35" s="1"/>
  <c r="HR208" i="35" s="1"/>
  <c r="HR209" i="35" s="1"/>
  <c r="HR210" i="35" s="1"/>
  <c r="HR212" i="35" s="1"/>
  <c r="HR177" i="35" s="1"/>
  <c r="HR479" i="35"/>
  <c r="HR485" i="35" s="1"/>
  <c r="HR521" i="35"/>
  <c r="HR524" i="35" s="1"/>
  <c r="HX526" i="35" s="1"/>
  <c r="HX68" i="35" s="1"/>
  <c r="HQ487" i="35"/>
  <c r="HQ467" i="35" s="1"/>
  <c r="HR147" i="35"/>
  <c r="HR251" i="35" s="1"/>
  <c r="HR144" i="35"/>
  <c r="HR145" i="35" s="1"/>
  <c r="HR243" i="35"/>
  <c r="HR245" i="35" s="1"/>
  <c r="HR178" i="35" s="1"/>
  <c r="HR456" i="35"/>
  <c r="HR457" i="35" s="1"/>
  <c r="HR442" i="35" s="1"/>
  <c r="HT556" i="35"/>
  <c r="HT563" i="35" s="1"/>
  <c r="HT570" i="35" s="1"/>
  <c r="HT555" i="35"/>
  <c r="HT562" i="35" s="1"/>
  <c r="HT569" i="35" s="1"/>
  <c r="HT553" i="35"/>
  <c r="HT560" i="35" s="1"/>
  <c r="HT567" i="35" s="1"/>
  <c r="HT551" i="35"/>
  <c r="HT558" i="35" s="1"/>
  <c r="HT565" i="35" s="1"/>
  <c r="HT552" i="35"/>
  <c r="HT559" i="35" s="1"/>
  <c r="HT566" i="35" s="1"/>
  <c r="HT554" i="35"/>
  <c r="HT561" i="35" s="1"/>
  <c r="HT568" i="35" s="1"/>
  <c r="HT475" i="35"/>
  <c r="HT448" i="35"/>
  <c r="HT451" i="35" s="1"/>
  <c r="HT452" i="35" s="1"/>
  <c r="HT441" i="35" s="1"/>
  <c r="HT375" i="35"/>
  <c r="HT377" i="35" s="1"/>
  <c r="HT378" i="35" s="1"/>
  <c r="HT339" i="35" s="1"/>
  <c r="HT414" i="35"/>
  <c r="HT417" i="35" s="1"/>
  <c r="HT397" i="35"/>
  <c r="HT352" i="35"/>
  <c r="HT355" i="35" s="1"/>
  <c r="HT356" i="35" s="1"/>
  <c r="HT336" i="35" s="1"/>
  <c r="HT360" i="35"/>
  <c r="HT363" i="35" s="1"/>
  <c r="HT364" i="35" s="1"/>
  <c r="HT337" i="35" s="1"/>
  <c r="HT344" i="35"/>
  <c r="HT347" i="35" s="1"/>
  <c r="HT348" i="35" s="1"/>
  <c r="HT335" i="35" s="1"/>
  <c r="HT382" i="35"/>
  <c r="HT385" i="35" s="1"/>
  <c r="HT386" i="35" s="1"/>
  <c r="HT62" i="35" s="1"/>
  <c r="HT368" i="35"/>
  <c r="HT370" i="35" s="1"/>
  <c r="HT371" i="35" s="1"/>
  <c r="HT338" i="35" s="1"/>
  <c r="HT320" i="35"/>
  <c r="HT322" i="35" s="1"/>
  <c r="HT324" i="35" s="1"/>
  <c r="HT282" i="35" s="1"/>
  <c r="HT296" i="35"/>
  <c r="HT299" i="35" s="1"/>
  <c r="HT300" i="35" s="1"/>
  <c r="HT279" i="35" s="1"/>
  <c r="HT328" i="35"/>
  <c r="HT330" i="35" s="1"/>
  <c r="HT331" i="35" s="1"/>
  <c r="HT283" i="35" s="1"/>
  <c r="HT312" i="35"/>
  <c r="HT314" i="35" s="1"/>
  <c r="HT316" i="35" s="1"/>
  <c r="HT281" i="35" s="1"/>
  <c r="HT304" i="35"/>
  <c r="HT307" i="35" s="1"/>
  <c r="HT308" i="35" s="1"/>
  <c r="HT280" i="35" s="1"/>
  <c r="HT288" i="35"/>
  <c r="HT291" i="35" s="1"/>
  <c r="HT292" i="35" s="1"/>
  <c r="HT278" i="35" s="1"/>
  <c r="HT257" i="35"/>
  <c r="HT259" i="35" s="1"/>
  <c r="HT260" i="35" s="1"/>
  <c r="HT54" i="35" s="1"/>
  <c r="HT139" i="35"/>
  <c r="HT266" i="35"/>
  <c r="HT270" i="35" s="1"/>
  <c r="HT249" i="35"/>
  <c r="HT252" i="35" s="1"/>
  <c r="HT185" i="35"/>
  <c r="HT134" i="35"/>
  <c r="HT137" i="35" s="1"/>
  <c r="HT492" i="35"/>
  <c r="HT416" i="35"/>
  <c r="HS340" i="35"/>
  <c r="HS61" i="35" s="1"/>
  <c r="HR493" i="35"/>
  <c r="HR494" i="35" s="1"/>
  <c r="HR468" i="35" s="1"/>
  <c r="HR486" i="35"/>
  <c r="HQ480" i="35"/>
  <c r="HQ466" i="35" s="1"/>
  <c r="HS143" i="35"/>
  <c r="HT97" i="35"/>
  <c r="HT42" i="35" s="1"/>
  <c r="HT95" i="35"/>
  <c r="HT40" i="35" s="1"/>
  <c r="HT93" i="35"/>
  <c r="HT38" i="35" s="1"/>
  <c r="HT91" i="35"/>
  <c r="HT36" i="35" s="1"/>
  <c r="HT89" i="35"/>
  <c r="HT34" i="35" s="1"/>
  <c r="HT87" i="35"/>
  <c r="HT90" i="35"/>
  <c r="HT35" i="35" s="1"/>
  <c r="HT92" i="35"/>
  <c r="HT37" i="35" s="1"/>
  <c r="HT96" i="35"/>
  <c r="HT41" i="35" s="1"/>
  <c r="HT94" i="35"/>
  <c r="HT39" i="35" s="1"/>
  <c r="HT88" i="35"/>
  <c r="HT33" i="35" s="1"/>
  <c r="HT115" i="35"/>
  <c r="HS405" i="35"/>
  <c r="HS406" i="35" s="1"/>
  <c r="HS391" i="35" s="1"/>
  <c r="HQ515" i="35"/>
  <c r="HQ517" i="35" s="1"/>
  <c r="HQ67" i="35" s="1"/>
  <c r="HQ51" i="35"/>
  <c r="HS141" i="35"/>
  <c r="HS478" i="35"/>
  <c r="HS510" i="35"/>
  <c r="HS511" i="35" s="1"/>
  <c r="HS470" i="35" s="1"/>
  <c r="HS505" i="35"/>
  <c r="HS506" i="35" s="1"/>
  <c r="HS469" i="35" s="1"/>
  <c r="HS98" i="35"/>
  <c r="HS32" i="35"/>
  <c r="HS43" i="35" s="1"/>
  <c r="HS17" i="35" s="1"/>
  <c r="HS191" i="35"/>
  <c r="HS571" i="35"/>
  <c r="HS69" i="35" s="1"/>
  <c r="HT522" i="35"/>
  <c r="HT244" i="35"/>
  <c r="HT187" i="35"/>
  <c r="HT189" i="35"/>
  <c r="HT237" i="35"/>
  <c r="HT242" i="35" s="1"/>
  <c r="HU175" i="35"/>
  <c r="HV7" i="35"/>
  <c r="HU9" i="35"/>
  <c r="HU211" i="35" s="1"/>
  <c r="HU8" i="35"/>
  <c r="HU4" i="35"/>
  <c r="HU30" i="35"/>
  <c r="HU5" i="35"/>
  <c r="HU6" i="35" s="1"/>
  <c r="HS284" i="35"/>
  <c r="HS60" i="35" s="1"/>
  <c r="HQ461" i="35"/>
  <c r="HQ462" i="35" s="1"/>
  <c r="HQ443" i="35" s="1"/>
  <c r="HQ444" i="35" s="1"/>
  <c r="HQ65" i="35" s="1"/>
  <c r="HQ251" i="35"/>
  <c r="HU416" i="35" l="1"/>
  <c r="HU128" i="35"/>
  <c r="HU130" i="35" s="1"/>
  <c r="HU131" i="35" s="1"/>
  <c r="HU132" i="35" s="1"/>
  <c r="HR487" i="35"/>
  <c r="HR467" i="35" s="1"/>
  <c r="HR480" i="35"/>
  <c r="HR466" i="35" s="1"/>
  <c r="HS205" i="35"/>
  <c r="HS203" i="35"/>
  <c r="HS204" i="35" s="1"/>
  <c r="HS208" i="35" s="1"/>
  <c r="HS209" i="35" s="1"/>
  <c r="HS210" i="35" s="1"/>
  <c r="HS212" i="35" s="1"/>
  <c r="HS177" i="35" s="1"/>
  <c r="HT284" i="35"/>
  <c r="HT60" i="35" s="1"/>
  <c r="HT191" i="35"/>
  <c r="HQ471" i="35"/>
  <c r="HQ66" i="35" s="1"/>
  <c r="HR461" i="35"/>
  <c r="HR462" i="35" s="1"/>
  <c r="HR443" i="35" s="1"/>
  <c r="HR444" i="35" s="1"/>
  <c r="HR65" i="35" s="1"/>
  <c r="HR515" i="35"/>
  <c r="HR517" i="35" s="1"/>
  <c r="HR67" i="35" s="1"/>
  <c r="HR51" i="35"/>
  <c r="HT141" i="35"/>
  <c r="HQ253" i="35"/>
  <c r="HQ53" i="35" s="1"/>
  <c r="HQ268" i="35"/>
  <c r="HQ271" i="35" s="1"/>
  <c r="HQ55" i="35" s="1"/>
  <c r="HT340" i="35"/>
  <c r="HT61" i="35" s="1"/>
  <c r="HT143" i="35"/>
  <c r="HU97" i="35"/>
  <c r="HU42" i="35" s="1"/>
  <c r="HU95" i="35"/>
  <c r="HU40" i="35" s="1"/>
  <c r="HU93" i="35"/>
  <c r="HU38" i="35" s="1"/>
  <c r="HU91" i="35"/>
  <c r="HU36" i="35" s="1"/>
  <c r="HU89" i="35"/>
  <c r="HU34" i="35" s="1"/>
  <c r="HU87" i="35"/>
  <c r="HU115" i="35"/>
  <c r="HU96" i="35"/>
  <c r="HU41" i="35" s="1"/>
  <c r="HU92" i="35"/>
  <c r="HU37" i="35" s="1"/>
  <c r="HU88" i="35"/>
  <c r="HU33" i="35" s="1"/>
  <c r="HU90" i="35"/>
  <c r="HU35" i="35" s="1"/>
  <c r="HU94" i="35"/>
  <c r="HU39" i="35" s="1"/>
  <c r="HT405" i="35"/>
  <c r="HT406" i="35" s="1"/>
  <c r="HT391" i="35" s="1"/>
  <c r="HU554" i="35"/>
  <c r="HU561" i="35" s="1"/>
  <c r="HU568" i="35" s="1"/>
  <c r="HU556" i="35"/>
  <c r="HU563" i="35" s="1"/>
  <c r="HU570" i="35" s="1"/>
  <c r="HU555" i="35"/>
  <c r="HU562" i="35" s="1"/>
  <c r="HU569" i="35" s="1"/>
  <c r="HU552" i="35"/>
  <c r="HU559" i="35" s="1"/>
  <c r="HU566" i="35" s="1"/>
  <c r="HU553" i="35"/>
  <c r="HU560" i="35" s="1"/>
  <c r="HU567" i="35" s="1"/>
  <c r="HU551" i="35"/>
  <c r="HU558" i="35" s="1"/>
  <c r="HU565" i="35" s="1"/>
  <c r="HU475" i="35"/>
  <c r="HU448" i="35"/>
  <c r="HU451" i="35" s="1"/>
  <c r="HU452" i="35" s="1"/>
  <c r="HU441" i="35" s="1"/>
  <c r="HU414" i="35"/>
  <c r="HU417" i="35" s="1"/>
  <c r="HU360" i="35"/>
  <c r="HU363" i="35" s="1"/>
  <c r="HU364" i="35" s="1"/>
  <c r="HU337" i="35" s="1"/>
  <c r="HU375" i="35"/>
  <c r="HU377" i="35" s="1"/>
  <c r="HU378" i="35" s="1"/>
  <c r="HU339" i="35" s="1"/>
  <c r="HU397" i="35"/>
  <c r="HU352" i="35"/>
  <c r="HU355" i="35" s="1"/>
  <c r="HU356" i="35" s="1"/>
  <c r="HU336" i="35" s="1"/>
  <c r="HU344" i="35"/>
  <c r="HU347" i="35" s="1"/>
  <c r="HU348" i="35" s="1"/>
  <c r="HU335" i="35" s="1"/>
  <c r="HU382" i="35"/>
  <c r="HU385" i="35" s="1"/>
  <c r="HU386" i="35" s="1"/>
  <c r="HU62" i="35" s="1"/>
  <c r="HU368" i="35"/>
  <c r="HU370" i="35" s="1"/>
  <c r="HU371" i="35" s="1"/>
  <c r="HU338" i="35" s="1"/>
  <c r="HU328" i="35"/>
  <c r="HU330" i="35" s="1"/>
  <c r="HU331" i="35" s="1"/>
  <c r="HU283" i="35" s="1"/>
  <c r="HU296" i="35"/>
  <c r="HU299" i="35" s="1"/>
  <c r="HU300" i="35" s="1"/>
  <c r="HU279" i="35" s="1"/>
  <c r="HU304" i="35"/>
  <c r="HU307" i="35" s="1"/>
  <c r="HU308" i="35" s="1"/>
  <c r="HU280" i="35" s="1"/>
  <c r="HU266" i="35"/>
  <c r="HU270" i="35" s="1"/>
  <c r="HU312" i="35"/>
  <c r="HU314" i="35" s="1"/>
  <c r="HU316" i="35" s="1"/>
  <c r="HU281" i="35" s="1"/>
  <c r="HU320" i="35"/>
  <c r="HU322" i="35" s="1"/>
  <c r="HU324" i="35" s="1"/>
  <c r="HU282" i="35" s="1"/>
  <c r="HU288" i="35"/>
  <c r="HU291" i="35" s="1"/>
  <c r="HU292" i="35" s="1"/>
  <c r="HU278" i="35" s="1"/>
  <c r="HU257" i="35"/>
  <c r="HU259" i="35" s="1"/>
  <c r="HU260" i="35" s="1"/>
  <c r="HU54" i="35" s="1"/>
  <c r="HU249" i="35"/>
  <c r="HU252" i="35" s="1"/>
  <c r="HU185" i="35"/>
  <c r="HU134" i="35"/>
  <c r="HU137" i="35" s="1"/>
  <c r="HU139" i="35"/>
  <c r="HU492" i="35"/>
  <c r="HT478" i="35"/>
  <c r="HT505" i="35"/>
  <c r="HT506" i="35" s="1"/>
  <c r="HT469" i="35" s="1"/>
  <c r="HT510" i="35"/>
  <c r="HT511" i="35" s="1"/>
  <c r="HT470" i="35" s="1"/>
  <c r="HU522" i="35"/>
  <c r="HU189" i="35"/>
  <c r="HU244" i="35"/>
  <c r="HU237" i="35"/>
  <c r="HU242" i="35" s="1"/>
  <c r="HU187" i="35"/>
  <c r="HS493" i="35"/>
  <c r="HS494" i="35" s="1"/>
  <c r="HS468" i="35" s="1"/>
  <c r="HS486" i="35"/>
  <c r="HV175" i="35"/>
  <c r="HV8" i="35"/>
  <c r="HV4" i="35"/>
  <c r="HV9" i="35"/>
  <c r="HV211" i="35" s="1"/>
  <c r="HW7" i="35"/>
  <c r="HV30" i="35"/>
  <c r="HV5" i="35"/>
  <c r="HV6" i="35" s="1"/>
  <c r="HV128" i="35" s="1"/>
  <c r="HV130" i="35" s="1"/>
  <c r="HV131" i="35" s="1"/>
  <c r="HV132" i="35" s="1"/>
  <c r="HR253" i="35"/>
  <c r="HR53" i="35" s="1"/>
  <c r="HR268" i="35"/>
  <c r="HR271" i="35" s="1"/>
  <c r="HR55" i="35" s="1"/>
  <c r="HT98" i="35"/>
  <c r="HT32" i="35"/>
  <c r="HT43" i="35" s="1"/>
  <c r="HT17" i="35" s="1"/>
  <c r="HT571" i="35"/>
  <c r="HT69" i="35" s="1"/>
  <c r="HS521" i="35"/>
  <c r="HS524" i="35" s="1"/>
  <c r="HY526" i="35" s="1"/>
  <c r="HY68" i="35" s="1"/>
  <c r="HS479" i="35"/>
  <c r="HS485" i="35" s="1"/>
  <c r="HS456" i="35"/>
  <c r="HS457" i="35" s="1"/>
  <c r="HS442" i="35" s="1"/>
  <c r="HS144" i="35"/>
  <c r="HS145" i="35" s="1"/>
  <c r="HS243" i="35"/>
  <c r="HS245" i="35" s="1"/>
  <c r="HS178" i="35" s="1"/>
  <c r="HS147" i="35"/>
  <c r="HR471" i="35" l="1"/>
  <c r="HR66" i="35" s="1"/>
  <c r="HT205" i="35"/>
  <c r="HT203" i="35"/>
  <c r="HT204" i="35" s="1"/>
  <c r="HT208" i="35" s="1"/>
  <c r="HT209" i="35" s="1"/>
  <c r="HT210" i="35" s="1"/>
  <c r="HT212" i="35" s="1"/>
  <c r="HT177" i="35" s="1"/>
  <c r="HT456" i="35"/>
  <c r="HT457" i="35" s="1"/>
  <c r="HT442" i="35" s="1"/>
  <c r="HU340" i="35"/>
  <c r="HU61" i="35" s="1"/>
  <c r="HT147" i="35"/>
  <c r="HT461" i="35" s="1"/>
  <c r="HT462" i="35" s="1"/>
  <c r="HT443" i="35" s="1"/>
  <c r="HT243" i="35"/>
  <c r="HT245" i="35" s="1"/>
  <c r="HT178" i="35" s="1"/>
  <c r="HT479" i="35"/>
  <c r="HT485" i="35" s="1"/>
  <c r="HT144" i="35"/>
  <c r="HT145" i="35" s="1"/>
  <c r="HT515" i="35" s="1"/>
  <c r="HT517" i="35" s="1"/>
  <c r="HT67" i="35" s="1"/>
  <c r="HT521" i="35"/>
  <c r="HT524" i="35" s="1"/>
  <c r="HZ526" i="35" s="1"/>
  <c r="HZ68" i="35" s="1"/>
  <c r="HS487" i="35"/>
  <c r="HS467" i="35" s="1"/>
  <c r="HU191" i="35"/>
  <c r="HS480" i="35"/>
  <c r="HS466" i="35" s="1"/>
  <c r="HV555" i="35"/>
  <c r="HV562" i="35" s="1"/>
  <c r="HV569" i="35" s="1"/>
  <c r="HV556" i="35"/>
  <c r="HV563" i="35" s="1"/>
  <c r="HV570" i="35" s="1"/>
  <c r="HV551" i="35"/>
  <c r="HV558" i="35" s="1"/>
  <c r="HV565" i="35" s="1"/>
  <c r="HV552" i="35"/>
  <c r="HV559" i="35" s="1"/>
  <c r="HV566" i="35" s="1"/>
  <c r="HV554" i="35"/>
  <c r="HV561" i="35" s="1"/>
  <c r="HV568" i="35" s="1"/>
  <c r="HV553" i="35"/>
  <c r="HV560" i="35" s="1"/>
  <c r="HV567" i="35" s="1"/>
  <c r="HV475" i="35"/>
  <c r="HV448" i="35"/>
  <c r="HV451" i="35" s="1"/>
  <c r="HV452" i="35" s="1"/>
  <c r="HV441" i="35" s="1"/>
  <c r="HV397" i="35"/>
  <c r="HV382" i="35"/>
  <c r="HV385" i="35" s="1"/>
  <c r="HV386" i="35" s="1"/>
  <c r="HV62" i="35" s="1"/>
  <c r="HV414" i="35"/>
  <c r="HV417" i="35" s="1"/>
  <c r="HV360" i="35"/>
  <c r="HV363" i="35" s="1"/>
  <c r="HV364" i="35" s="1"/>
  <c r="HV337" i="35" s="1"/>
  <c r="HV344" i="35"/>
  <c r="HV347" i="35" s="1"/>
  <c r="HV348" i="35" s="1"/>
  <c r="HV335" i="35" s="1"/>
  <c r="HV375" i="35"/>
  <c r="HV377" i="35" s="1"/>
  <c r="HV378" i="35" s="1"/>
  <c r="HV339" i="35" s="1"/>
  <c r="HV368" i="35"/>
  <c r="HV370" i="35" s="1"/>
  <c r="HV371" i="35" s="1"/>
  <c r="HV338" i="35" s="1"/>
  <c r="HV352" i="35"/>
  <c r="HV355" i="35" s="1"/>
  <c r="HV356" i="35" s="1"/>
  <c r="HV336" i="35" s="1"/>
  <c r="HV328" i="35"/>
  <c r="HV330" i="35" s="1"/>
  <c r="HV331" i="35" s="1"/>
  <c r="HV283" i="35" s="1"/>
  <c r="HV312" i="35"/>
  <c r="HV314" i="35" s="1"/>
  <c r="HV316" i="35" s="1"/>
  <c r="HV281" i="35" s="1"/>
  <c r="HV304" i="35"/>
  <c r="HV307" i="35" s="1"/>
  <c r="HV308" i="35" s="1"/>
  <c r="HV280" i="35" s="1"/>
  <c r="HV288" i="35"/>
  <c r="HV291" i="35" s="1"/>
  <c r="HV292" i="35" s="1"/>
  <c r="HV278" i="35" s="1"/>
  <c r="HV257" i="35"/>
  <c r="HV259" i="35" s="1"/>
  <c r="HV260" i="35" s="1"/>
  <c r="HV54" i="35" s="1"/>
  <c r="HV320" i="35"/>
  <c r="HV322" i="35" s="1"/>
  <c r="HV324" i="35" s="1"/>
  <c r="HV282" i="35" s="1"/>
  <c r="HV296" i="35"/>
  <c r="HV299" i="35" s="1"/>
  <c r="HV300" i="35" s="1"/>
  <c r="HV279" i="35" s="1"/>
  <c r="HV139" i="35"/>
  <c r="HV249" i="35"/>
  <c r="HV252" i="35" s="1"/>
  <c r="HV185" i="35"/>
  <c r="HV134" i="35"/>
  <c r="HV137" i="35" s="1"/>
  <c r="HV266" i="35"/>
  <c r="HV270" i="35" s="1"/>
  <c r="HV492" i="35"/>
  <c r="HV416" i="35"/>
  <c r="HS515" i="35"/>
  <c r="HS517" i="35" s="1"/>
  <c r="HS67" i="35" s="1"/>
  <c r="HS51" i="35"/>
  <c r="HS461" i="35"/>
  <c r="HS462" i="35" s="1"/>
  <c r="HS443" i="35" s="1"/>
  <c r="HS444" i="35" s="1"/>
  <c r="HS65" i="35" s="1"/>
  <c r="HS251" i="35"/>
  <c r="HU143" i="35"/>
  <c r="HU141" i="35"/>
  <c r="HU405" i="35"/>
  <c r="HU406" i="35" s="1"/>
  <c r="HU391" i="35" s="1"/>
  <c r="HV97" i="35"/>
  <c r="HV42" i="35" s="1"/>
  <c r="HV95" i="35"/>
  <c r="HV40" i="35" s="1"/>
  <c r="HV93" i="35"/>
  <c r="HV38" i="35" s="1"/>
  <c r="HV91" i="35"/>
  <c r="HV36" i="35" s="1"/>
  <c r="HV89" i="35"/>
  <c r="HV34" i="35" s="1"/>
  <c r="HV87" i="35"/>
  <c r="HV115" i="35"/>
  <c r="HV94" i="35"/>
  <c r="HV39" i="35" s="1"/>
  <c r="HV96" i="35"/>
  <c r="HV41" i="35" s="1"/>
  <c r="HV90" i="35"/>
  <c r="HV35" i="35" s="1"/>
  <c r="HV92" i="35"/>
  <c r="HV37" i="35" s="1"/>
  <c r="HV88" i="35"/>
  <c r="HV33" i="35" s="1"/>
  <c r="HW175" i="35"/>
  <c r="HW8" i="35"/>
  <c r="HW4" i="35"/>
  <c r="HW9" i="35"/>
  <c r="HW211" i="35" s="1"/>
  <c r="HX7" i="35"/>
  <c r="HW30" i="35"/>
  <c r="HW5" i="35"/>
  <c r="HW6" i="35" s="1"/>
  <c r="HW128" i="35" s="1"/>
  <c r="HW130" i="35" s="1"/>
  <c r="HV522" i="35"/>
  <c r="HV244" i="35"/>
  <c r="HV237" i="35"/>
  <c r="HV242" i="35" s="1"/>
  <c r="HV189" i="35"/>
  <c r="HV187" i="35"/>
  <c r="HT493" i="35"/>
  <c r="HT494" i="35" s="1"/>
  <c r="HT468" i="35" s="1"/>
  <c r="HT486" i="35"/>
  <c r="HU284" i="35"/>
  <c r="HU60" i="35" s="1"/>
  <c r="HU505" i="35"/>
  <c r="HU506" i="35" s="1"/>
  <c r="HU469" i="35" s="1"/>
  <c r="HU478" i="35"/>
  <c r="HU510" i="35"/>
  <c r="HU511" i="35" s="1"/>
  <c r="HU470" i="35" s="1"/>
  <c r="HU98" i="35"/>
  <c r="HU32" i="35"/>
  <c r="HU43" i="35" s="1"/>
  <c r="HU17" i="35" s="1"/>
  <c r="HU571" i="35"/>
  <c r="HU69" i="35" s="1"/>
  <c r="HW131" i="35" l="1"/>
  <c r="HW132" i="35" s="1"/>
  <c r="HT444" i="35"/>
  <c r="HT65" i="35" s="1"/>
  <c r="HU205" i="35"/>
  <c r="HU203" i="35"/>
  <c r="HU204" i="35" s="1"/>
  <c r="HU208" i="35" s="1"/>
  <c r="HU209" i="35" s="1"/>
  <c r="HU210" i="35" s="1"/>
  <c r="HU212" i="35" s="1"/>
  <c r="HU177" i="35" s="1"/>
  <c r="HT251" i="35"/>
  <c r="HT253" i="35" s="1"/>
  <c r="HT53" i="35" s="1"/>
  <c r="HV191" i="35"/>
  <c r="HV340" i="35"/>
  <c r="HV61" i="35" s="1"/>
  <c r="HS471" i="35"/>
  <c r="HS66" i="35" s="1"/>
  <c r="HT487" i="35"/>
  <c r="HT467" i="35" s="1"/>
  <c r="HT480" i="35"/>
  <c r="HT466" i="35" s="1"/>
  <c r="HT51" i="35"/>
  <c r="HW554" i="35"/>
  <c r="HW561" i="35" s="1"/>
  <c r="HW568" i="35" s="1"/>
  <c r="HW556" i="35"/>
  <c r="HW563" i="35" s="1"/>
  <c r="HW570" i="35" s="1"/>
  <c r="HW553" i="35"/>
  <c r="HW560" i="35" s="1"/>
  <c r="HW567" i="35" s="1"/>
  <c r="HW551" i="35"/>
  <c r="HW558" i="35" s="1"/>
  <c r="HW565" i="35" s="1"/>
  <c r="HW555" i="35"/>
  <c r="HW562" i="35" s="1"/>
  <c r="HW569" i="35" s="1"/>
  <c r="HW552" i="35"/>
  <c r="HW559" i="35" s="1"/>
  <c r="HW566" i="35" s="1"/>
  <c r="HW448" i="35"/>
  <c r="HW451" i="35" s="1"/>
  <c r="HW452" i="35" s="1"/>
  <c r="HW441" i="35" s="1"/>
  <c r="HW475" i="35"/>
  <c r="HW397" i="35"/>
  <c r="HW375" i="35"/>
  <c r="HW377" i="35" s="1"/>
  <c r="HW378" i="35" s="1"/>
  <c r="HW339" i="35" s="1"/>
  <c r="HW368" i="35"/>
  <c r="HW370" i="35" s="1"/>
  <c r="HW371" i="35" s="1"/>
  <c r="HW338" i="35" s="1"/>
  <c r="HW414" i="35"/>
  <c r="HW417" i="35" s="1"/>
  <c r="HW360" i="35"/>
  <c r="HW363" i="35" s="1"/>
  <c r="HW364" i="35" s="1"/>
  <c r="HW337" i="35" s="1"/>
  <c r="HW352" i="35"/>
  <c r="HW355" i="35" s="1"/>
  <c r="HW356" i="35" s="1"/>
  <c r="HW336" i="35" s="1"/>
  <c r="HW382" i="35"/>
  <c r="HW385" i="35" s="1"/>
  <c r="HW386" i="35" s="1"/>
  <c r="HW62" i="35" s="1"/>
  <c r="HW344" i="35"/>
  <c r="HW347" i="35" s="1"/>
  <c r="HW348" i="35" s="1"/>
  <c r="HW335" i="35" s="1"/>
  <c r="HW328" i="35"/>
  <c r="HW330" i="35" s="1"/>
  <c r="HW331" i="35" s="1"/>
  <c r="HW283" i="35" s="1"/>
  <c r="HW312" i="35"/>
  <c r="HW314" i="35" s="1"/>
  <c r="HW316" i="35" s="1"/>
  <c r="HW281" i="35" s="1"/>
  <c r="HW304" i="35"/>
  <c r="HW307" i="35" s="1"/>
  <c r="HW308" i="35" s="1"/>
  <c r="HW280" i="35" s="1"/>
  <c r="HW288" i="35"/>
  <c r="HW291" i="35" s="1"/>
  <c r="HW292" i="35" s="1"/>
  <c r="HW278" i="35" s="1"/>
  <c r="HW320" i="35"/>
  <c r="HW322" i="35" s="1"/>
  <c r="HW324" i="35" s="1"/>
  <c r="HW282" i="35" s="1"/>
  <c r="HW296" i="35"/>
  <c r="HW299" i="35" s="1"/>
  <c r="HW300" i="35" s="1"/>
  <c r="HW279" i="35" s="1"/>
  <c r="HW257" i="35"/>
  <c r="HW259" i="35" s="1"/>
  <c r="HW260" i="35" s="1"/>
  <c r="HW54" i="35" s="1"/>
  <c r="HW249" i="35"/>
  <c r="HW252" i="35" s="1"/>
  <c r="HW266" i="35"/>
  <c r="HW270" i="35" s="1"/>
  <c r="HW185" i="35"/>
  <c r="HW139" i="35"/>
  <c r="HW134" i="35"/>
  <c r="HW137" i="35" s="1"/>
  <c r="HW492" i="35"/>
  <c r="HW416" i="35"/>
  <c r="HW97" i="35"/>
  <c r="HW42" i="35" s="1"/>
  <c r="HW95" i="35"/>
  <c r="HW40" i="35" s="1"/>
  <c r="HW93" i="35"/>
  <c r="HW38" i="35" s="1"/>
  <c r="HW91" i="35"/>
  <c r="HW36" i="35" s="1"/>
  <c r="HW89" i="35"/>
  <c r="HW34" i="35" s="1"/>
  <c r="HW87" i="35"/>
  <c r="HW115" i="35"/>
  <c r="HW96" i="35"/>
  <c r="HW41" i="35" s="1"/>
  <c r="HW90" i="35"/>
  <c r="HW35" i="35" s="1"/>
  <c r="HW92" i="35"/>
  <c r="HW37" i="35" s="1"/>
  <c r="HW94" i="35"/>
  <c r="HW39" i="35" s="1"/>
  <c r="HW88" i="35"/>
  <c r="HW33" i="35" s="1"/>
  <c r="HV98" i="35"/>
  <c r="HV32" i="35"/>
  <c r="HV43" i="35" s="1"/>
  <c r="HV17" i="35" s="1"/>
  <c r="HV143" i="35"/>
  <c r="HX175" i="35"/>
  <c r="HX8" i="35"/>
  <c r="HX4" i="35"/>
  <c r="HY7" i="35"/>
  <c r="HX5" i="35"/>
  <c r="HX6" i="35" s="1"/>
  <c r="HX128" i="35" s="1"/>
  <c r="HX130" i="35" s="1"/>
  <c r="HX9" i="35"/>
  <c r="HX211" i="35" s="1"/>
  <c r="HX30" i="35"/>
  <c r="HS253" i="35"/>
  <c r="HS53" i="35" s="1"/>
  <c r="HS268" i="35"/>
  <c r="HS271" i="35" s="1"/>
  <c r="HS55" i="35" s="1"/>
  <c r="HU486" i="35"/>
  <c r="HU493" i="35"/>
  <c r="HU494" i="35" s="1"/>
  <c r="HU468" i="35" s="1"/>
  <c r="HW522" i="35"/>
  <c r="HW244" i="35"/>
  <c r="HW237" i="35"/>
  <c r="HW242" i="35" s="1"/>
  <c r="HW189" i="35"/>
  <c r="HW187" i="35"/>
  <c r="HV405" i="35"/>
  <c r="HV406" i="35" s="1"/>
  <c r="HV391" i="35" s="1"/>
  <c r="HV141" i="35"/>
  <c r="HV505" i="35"/>
  <c r="HV506" i="35" s="1"/>
  <c r="HV469" i="35" s="1"/>
  <c r="HV478" i="35"/>
  <c r="HV510" i="35"/>
  <c r="HV511" i="35" s="1"/>
  <c r="HV470" i="35" s="1"/>
  <c r="HU521" i="35"/>
  <c r="HU524" i="35" s="1"/>
  <c r="IA526" i="35" s="1"/>
  <c r="IA68" i="35" s="1"/>
  <c r="HU479" i="35"/>
  <c r="HU485" i="35" s="1"/>
  <c r="HU456" i="35"/>
  <c r="HU457" i="35" s="1"/>
  <c r="HU442" i="35" s="1"/>
  <c r="HU243" i="35"/>
  <c r="HU245" i="35" s="1"/>
  <c r="HU178" i="35" s="1"/>
  <c r="HU144" i="35"/>
  <c r="HU145" i="35" s="1"/>
  <c r="HU147" i="35"/>
  <c r="HV284" i="35"/>
  <c r="HV60" i="35" s="1"/>
  <c r="HV571" i="35"/>
  <c r="HV69" i="35" s="1"/>
  <c r="HX131" i="35" l="1"/>
  <c r="HX132" i="35" s="1"/>
  <c r="HV203" i="35"/>
  <c r="HV204" i="35" s="1"/>
  <c r="HV208" i="35" s="1"/>
  <c r="HV209" i="35" s="1"/>
  <c r="HV210" i="35" s="1"/>
  <c r="HV212" i="35" s="1"/>
  <c r="HV177" i="35" s="1"/>
  <c r="HV205" i="35"/>
  <c r="HT268" i="35"/>
  <c r="HT271" i="35" s="1"/>
  <c r="HT55" i="35" s="1"/>
  <c r="HT471" i="35"/>
  <c r="HT66" i="35" s="1"/>
  <c r="HU487" i="35"/>
  <c r="HU467" i="35" s="1"/>
  <c r="HW191" i="35"/>
  <c r="HU515" i="35"/>
  <c r="HU517" i="35" s="1"/>
  <c r="HU67" i="35" s="1"/>
  <c r="HU51" i="35"/>
  <c r="HW141" i="35"/>
  <c r="HV521" i="35"/>
  <c r="HV524" i="35" s="1"/>
  <c r="IB526" i="35" s="1"/>
  <c r="IB68" i="35" s="1"/>
  <c r="HV479" i="35"/>
  <c r="HV485" i="35" s="1"/>
  <c r="HV456" i="35"/>
  <c r="HV457" i="35" s="1"/>
  <c r="HV442" i="35" s="1"/>
  <c r="HV243" i="35"/>
  <c r="HV245" i="35" s="1"/>
  <c r="HV178" i="35" s="1"/>
  <c r="HV144" i="35"/>
  <c r="HV145" i="35" s="1"/>
  <c r="HV147" i="35"/>
  <c r="HX97" i="35"/>
  <c r="HX42" i="35" s="1"/>
  <c r="HX95" i="35"/>
  <c r="HX40" i="35" s="1"/>
  <c r="HX93" i="35"/>
  <c r="HX38" i="35" s="1"/>
  <c r="HX91" i="35"/>
  <c r="HX36" i="35" s="1"/>
  <c r="HX89" i="35"/>
  <c r="HX34" i="35" s="1"/>
  <c r="HX87" i="35"/>
  <c r="HX115" i="35"/>
  <c r="HX96" i="35"/>
  <c r="HX41" i="35" s="1"/>
  <c r="HX90" i="35"/>
  <c r="HX35" i="35" s="1"/>
  <c r="HX94" i="35"/>
  <c r="HX39" i="35" s="1"/>
  <c r="HX92" i="35"/>
  <c r="HX37" i="35" s="1"/>
  <c r="HX88" i="35"/>
  <c r="HX33" i="35" s="1"/>
  <c r="HW143" i="35"/>
  <c r="HX522" i="35"/>
  <c r="HX244" i="35"/>
  <c r="HX237" i="35"/>
  <c r="HX242" i="35" s="1"/>
  <c r="HX189" i="35"/>
  <c r="HX187" i="35"/>
  <c r="HU461" i="35"/>
  <c r="HU462" i="35" s="1"/>
  <c r="HU443" i="35" s="1"/>
  <c r="HU444" i="35" s="1"/>
  <c r="HU65" i="35" s="1"/>
  <c r="HU251" i="35"/>
  <c r="HX556" i="35"/>
  <c r="HX563" i="35" s="1"/>
  <c r="HX570" i="35" s="1"/>
  <c r="HX554" i="35"/>
  <c r="HX561" i="35" s="1"/>
  <c r="HX568" i="35" s="1"/>
  <c r="HX551" i="35"/>
  <c r="HX558" i="35" s="1"/>
  <c r="HX565" i="35" s="1"/>
  <c r="HX555" i="35"/>
  <c r="HX562" i="35" s="1"/>
  <c r="HX569" i="35" s="1"/>
  <c r="HX552" i="35"/>
  <c r="HX559" i="35" s="1"/>
  <c r="HX566" i="35" s="1"/>
  <c r="HX553" i="35"/>
  <c r="HX560" i="35" s="1"/>
  <c r="HX567" i="35" s="1"/>
  <c r="HX448" i="35"/>
  <c r="HX451" i="35" s="1"/>
  <c r="HX452" i="35" s="1"/>
  <c r="HX441" i="35" s="1"/>
  <c r="HX475" i="35"/>
  <c r="HX397" i="35"/>
  <c r="HX375" i="35"/>
  <c r="HX377" i="35" s="1"/>
  <c r="HX378" i="35" s="1"/>
  <c r="HX339" i="35" s="1"/>
  <c r="HX414" i="35"/>
  <c r="HX417" i="35" s="1"/>
  <c r="HX382" i="35"/>
  <c r="HX385" i="35" s="1"/>
  <c r="HX386" i="35" s="1"/>
  <c r="HX62" i="35" s="1"/>
  <c r="HX368" i="35"/>
  <c r="HX370" i="35" s="1"/>
  <c r="HX371" i="35" s="1"/>
  <c r="HX338" i="35" s="1"/>
  <c r="HX352" i="35"/>
  <c r="HX355" i="35" s="1"/>
  <c r="HX356" i="35" s="1"/>
  <c r="HX336" i="35" s="1"/>
  <c r="HX344" i="35"/>
  <c r="HX347" i="35" s="1"/>
  <c r="HX348" i="35" s="1"/>
  <c r="HX335" i="35" s="1"/>
  <c r="HX320" i="35"/>
  <c r="HX322" i="35" s="1"/>
  <c r="HX324" i="35" s="1"/>
  <c r="HX282" i="35" s="1"/>
  <c r="HX328" i="35"/>
  <c r="HX330" i="35" s="1"/>
  <c r="HX331" i="35" s="1"/>
  <c r="HX283" i="35" s="1"/>
  <c r="HX304" i="35"/>
  <c r="HX307" i="35" s="1"/>
  <c r="HX308" i="35" s="1"/>
  <c r="HX280" i="35" s="1"/>
  <c r="HX312" i="35"/>
  <c r="HX314" i="35" s="1"/>
  <c r="HX316" i="35" s="1"/>
  <c r="HX281" i="35" s="1"/>
  <c r="HX296" i="35"/>
  <c r="HX299" i="35" s="1"/>
  <c r="HX300" i="35" s="1"/>
  <c r="HX279" i="35" s="1"/>
  <c r="HX266" i="35"/>
  <c r="HX270" i="35" s="1"/>
  <c r="HX249" i="35"/>
  <c r="HX252" i="35" s="1"/>
  <c r="HX360" i="35"/>
  <c r="HX363" i="35" s="1"/>
  <c r="HX364" i="35" s="1"/>
  <c r="HX337" i="35" s="1"/>
  <c r="HX257" i="35"/>
  <c r="HX259" i="35" s="1"/>
  <c r="HX260" i="35" s="1"/>
  <c r="HX54" i="35" s="1"/>
  <c r="HX185" i="35"/>
  <c r="HX134" i="35"/>
  <c r="HX137" i="35" s="1"/>
  <c r="HX139" i="35"/>
  <c r="HX288" i="35"/>
  <c r="HX291" i="35" s="1"/>
  <c r="HX292" i="35" s="1"/>
  <c r="HX278" i="35" s="1"/>
  <c r="HX492" i="35"/>
  <c r="HW405" i="35"/>
  <c r="HW406" i="35" s="1"/>
  <c r="HW391" i="35" s="1"/>
  <c r="HW510" i="35"/>
  <c r="HW511" i="35" s="1"/>
  <c r="HW470" i="35" s="1"/>
  <c r="HW505" i="35"/>
  <c r="HW506" i="35" s="1"/>
  <c r="HW469" i="35" s="1"/>
  <c r="HW478" i="35"/>
  <c r="HY175" i="35"/>
  <c r="HY8" i="35"/>
  <c r="HY4" i="35"/>
  <c r="HZ7" i="35"/>
  <c r="HY5" i="35"/>
  <c r="HY6" i="35" s="1"/>
  <c r="HY128" i="35" s="1"/>
  <c r="HY130" i="35" s="1"/>
  <c r="HY131" i="35" s="1"/>
  <c r="HY132" i="35" s="1"/>
  <c r="HY9" i="35"/>
  <c r="HY211" i="35" s="1"/>
  <c r="HY30" i="35"/>
  <c r="HW98" i="35"/>
  <c r="HW32" i="35"/>
  <c r="HW43" i="35" s="1"/>
  <c r="HW17" i="35" s="1"/>
  <c r="HW284" i="35"/>
  <c r="HW60" i="35" s="1"/>
  <c r="HW571" i="35"/>
  <c r="HW69" i="35" s="1"/>
  <c r="HX416" i="35"/>
  <c r="HV486" i="35"/>
  <c r="HV493" i="35"/>
  <c r="HV494" i="35" s="1"/>
  <c r="HV468" i="35" s="1"/>
  <c r="HU480" i="35"/>
  <c r="HU466" i="35" s="1"/>
  <c r="HW340" i="35"/>
  <c r="HW61" i="35" s="1"/>
  <c r="HW205" i="35" l="1"/>
  <c r="HW203" i="35"/>
  <c r="HW204" i="35" s="1"/>
  <c r="HW208" i="35" s="1"/>
  <c r="HW209" i="35" s="1"/>
  <c r="HW210" i="35" s="1"/>
  <c r="HW212" i="35" s="1"/>
  <c r="HW177" i="35" s="1"/>
  <c r="HU471" i="35"/>
  <c r="HU66" i="35" s="1"/>
  <c r="HX571" i="35"/>
  <c r="HX69" i="35" s="1"/>
  <c r="HV487" i="35"/>
  <c r="HV467" i="35" s="1"/>
  <c r="HX141" i="35"/>
  <c r="HX191" i="35"/>
  <c r="HV515" i="35"/>
  <c r="HV517" i="35" s="1"/>
  <c r="HV67" i="35" s="1"/>
  <c r="HV51" i="35"/>
  <c r="HY555" i="35"/>
  <c r="HY562" i="35" s="1"/>
  <c r="HY569" i="35" s="1"/>
  <c r="HY552" i="35"/>
  <c r="HY559" i="35" s="1"/>
  <c r="HY566" i="35" s="1"/>
  <c r="HY556" i="35"/>
  <c r="HY563" i="35" s="1"/>
  <c r="HY570" i="35" s="1"/>
  <c r="HY551" i="35"/>
  <c r="HY558" i="35" s="1"/>
  <c r="HY565" i="35" s="1"/>
  <c r="HY554" i="35"/>
  <c r="HY561" i="35" s="1"/>
  <c r="HY568" i="35" s="1"/>
  <c r="HY553" i="35"/>
  <c r="HY560" i="35" s="1"/>
  <c r="HY567" i="35" s="1"/>
  <c r="HY475" i="35"/>
  <c r="HY448" i="35"/>
  <c r="HY451" i="35" s="1"/>
  <c r="HY452" i="35" s="1"/>
  <c r="HY441" i="35" s="1"/>
  <c r="HY414" i="35"/>
  <c r="HY417" i="35" s="1"/>
  <c r="HY382" i="35"/>
  <c r="HY385" i="35" s="1"/>
  <c r="HY386" i="35" s="1"/>
  <c r="HY62" i="35" s="1"/>
  <c r="HY368" i="35"/>
  <c r="HY370" i="35" s="1"/>
  <c r="HY371" i="35" s="1"/>
  <c r="HY338" i="35" s="1"/>
  <c r="HY397" i="35"/>
  <c r="HY344" i="35"/>
  <c r="HY347" i="35" s="1"/>
  <c r="HY348" i="35" s="1"/>
  <c r="HY335" i="35" s="1"/>
  <c r="HY375" i="35"/>
  <c r="HY377" i="35" s="1"/>
  <c r="HY378" i="35" s="1"/>
  <c r="HY339" i="35" s="1"/>
  <c r="HY352" i="35"/>
  <c r="HY355" i="35" s="1"/>
  <c r="HY356" i="35" s="1"/>
  <c r="HY336" i="35" s="1"/>
  <c r="HY328" i="35"/>
  <c r="HY330" i="35" s="1"/>
  <c r="HY331" i="35" s="1"/>
  <c r="HY283" i="35" s="1"/>
  <c r="HY320" i="35"/>
  <c r="HY322" i="35" s="1"/>
  <c r="HY324" i="35" s="1"/>
  <c r="HY282" i="35" s="1"/>
  <c r="HY304" i="35"/>
  <c r="HY307" i="35" s="1"/>
  <c r="HY308" i="35" s="1"/>
  <c r="HY280" i="35" s="1"/>
  <c r="HY296" i="35"/>
  <c r="HY299" i="35" s="1"/>
  <c r="HY300" i="35" s="1"/>
  <c r="HY279" i="35" s="1"/>
  <c r="HY360" i="35"/>
  <c r="HY363" i="35" s="1"/>
  <c r="HY364" i="35" s="1"/>
  <c r="HY337" i="35" s="1"/>
  <c r="HY312" i="35"/>
  <c r="HY314" i="35" s="1"/>
  <c r="HY316" i="35" s="1"/>
  <c r="HY281" i="35" s="1"/>
  <c r="HY266" i="35"/>
  <c r="HY270" i="35" s="1"/>
  <c r="HY257" i="35"/>
  <c r="HY259" i="35" s="1"/>
  <c r="HY260" i="35" s="1"/>
  <c r="HY54" i="35" s="1"/>
  <c r="HY249" i="35"/>
  <c r="HY252" i="35" s="1"/>
  <c r="HY185" i="35"/>
  <c r="HY139" i="35"/>
  <c r="HY288" i="35"/>
  <c r="HY291" i="35" s="1"/>
  <c r="HY292" i="35" s="1"/>
  <c r="HY278" i="35" s="1"/>
  <c r="HY134" i="35"/>
  <c r="HY137" i="35" s="1"/>
  <c r="HY492" i="35"/>
  <c r="HV461" i="35"/>
  <c r="HV462" i="35" s="1"/>
  <c r="HV443" i="35" s="1"/>
  <c r="HV444" i="35" s="1"/>
  <c r="HV65" i="35" s="1"/>
  <c r="HV251" i="35"/>
  <c r="HW493" i="35"/>
  <c r="HW494" i="35" s="1"/>
  <c r="HW468" i="35" s="1"/>
  <c r="HW486" i="35"/>
  <c r="HU268" i="35"/>
  <c r="HU271" i="35" s="1"/>
  <c r="HU55" i="35" s="1"/>
  <c r="HU253" i="35"/>
  <c r="HU53" i="35" s="1"/>
  <c r="HX340" i="35"/>
  <c r="HX61" i="35" s="1"/>
  <c r="HW521" i="35"/>
  <c r="HW524" i="35" s="1"/>
  <c r="IC526" i="35" s="1"/>
  <c r="IC68" i="35" s="1"/>
  <c r="HW479" i="35"/>
  <c r="HW485" i="35" s="1"/>
  <c r="HW456" i="35"/>
  <c r="HW457" i="35" s="1"/>
  <c r="HW442" i="35" s="1"/>
  <c r="HW243" i="35"/>
  <c r="HW245" i="35" s="1"/>
  <c r="HW178" i="35" s="1"/>
  <c r="HW144" i="35"/>
  <c r="HW145" i="35" s="1"/>
  <c r="HW147" i="35"/>
  <c r="HY96" i="35"/>
  <c r="HY41" i="35" s="1"/>
  <c r="HY94" i="35"/>
  <c r="HY39" i="35" s="1"/>
  <c r="HY92" i="35"/>
  <c r="HY37" i="35" s="1"/>
  <c r="HY90" i="35"/>
  <c r="HY35" i="35" s="1"/>
  <c r="HY88" i="35"/>
  <c r="HY33" i="35" s="1"/>
  <c r="HY97" i="35"/>
  <c r="HY42" i="35" s="1"/>
  <c r="HY95" i="35"/>
  <c r="HY40" i="35" s="1"/>
  <c r="HY93" i="35"/>
  <c r="HY38" i="35" s="1"/>
  <c r="HY91" i="35"/>
  <c r="HY36" i="35" s="1"/>
  <c r="HY89" i="35"/>
  <c r="HY34" i="35" s="1"/>
  <c r="HY87" i="35"/>
  <c r="HY115" i="35"/>
  <c r="HX284" i="35"/>
  <c r="HX60" i="35" s="1"/>
  <c r="HY416" i="35"/>
  <c r="HX98" i="35"/>
  <c r="HX32" i="35"/>
  <c r="HX43" i="35" s="1"/>
  <c r="HX17" i="35" s="1"/>
  <c r="HY522" i="35"/>
  <c r="HY244" i="35"/>
  <c r="HY237" i="35"/>
  <c r="HY242" i="35" s="1"/>
  <c r="HY189" i="35"/>
  <c r="HY187" i="35"/>
  <c r="HX143" i="35"/>
  <c r="HV480" i="35"/>
  <c r="HV466" i="35" s="1"/>
  <c r="HZ175" i="35"/>
  <c r="HZ4" i="35"/>
  <c r="IA7" i="35"/>
  <c r="HZ5" i="35"/>
  <c r="HZ6" i="35" s="1"/>
  <c r="HZ128" i="35" s="1"/>
  <c r="HZ130" i="35" s="1"/>
  <c r="HZ131" i="35" s="1"/>
  <c r="HZ132" i="35" s="1"/>
  <c r="HZ9" i="35"/>
  <c r="HZ211" i="35" s="1"/>
  <c r="HZ8" i="35"/>
  <c r="HZ30" i="35"/>
  <c r="HX405" i="35"/>
  <c r="HX406" i="35" s="1"/>
  <c r="HX391" i="35" s="1"/>
  <c r="HX478" i="35"/>
  <c r="HX505" i="35"/>
  <c r="HX506" i="35" s="1"/>
  <c r="HX469" i="35" s="1"/>
  <c r="HX510" i="35"/>
  <c r="HX511" i="35" s="1"/>
  <c r="HX470" i="35" s="1"/>
  <c r="HX205" i="35" l="1"/>
  <c r="HX203" i="35"/>
  <c r="HX204" i="35" s="1"/>
  <c r="HX208" i="35" s="1"/>
  <c r="HX209" i="35" s="1"/>
  <c r="HX210" i="35" s="1"/>
  <c r="HX212" i="35" s="1"/>
  <c r="HX177" i="35" s="1"/>
  <c r="HX144" i="35"/>
  <c r="HX145" i="35" s="1"/>
  <c r="HX515" i="35" s="1"/>
  <c r="HX517" i="35" s="1"/>
  <c r="HX67" i="35" s="1"/>
  <c r="HW487" i="35"/>
  <c r="HW467" i="35" s="1"/>
  <c r="HV471" i="35"/>
  <c r="HV66" i="35" s="1"/>
  <c r="HY340" i="35"/>
  <c r="HY61" i="35" s="1"/>
  <c r="HY284" i="35"/>
  <c r="HY60" i="35" s="1"/>
  <c r="HX147" i="35"/>
  <c r="HX461" i="35" s="1"/>
  <c r="HX462" i="35" s="1"/>
  <c r="HX443" i="35" s="1"/>
  <c r="HX243" i="35"/>
  <c r="HX245" i="35" s="1"/>
  <c r="HX178" i="35" s="1"/>
  <c r="HX456" i="35"/>
  <c r="HX457" i="35" s="1"/>
  <c r="HX442" i="35" s="1"/>
  <c r="HX479" i="35"/>
  <c r="HX485" i="35" s="1"/>
  <c r="HX521" i="35"/>
  <c r="HX524" i="35" s="1"/>
  <c r="ID526" i="35" s="1"/>
  <c r="ID68" i="35" s="1"/>
  <c r="HW515" i="35"/>
  <c r="HW517" i="35" s="1"/>
  <c r="HW67" i="35" s="1"/>
  <c r="HW51" i="35"/>
  <c r="HY98" i="35"/>
  <c r="HY32" i="35"/>
  <c r="HY43" i="35" s="1"/>
  <c r="HY17" i="35" s="1"/>
  <c r="HZ522" i="35"/>
  <c r="HZ244" i="35"/>
  <c r="HZ237" i="35"/>
  <c r="HZ242" i="35" s="1"/>
  <c r="HZ189" i="35"/>
  <c r="HZ187" i="35"/>
  <c r="HY143" i="35"/>
  <c r="HY405" i="35"/>
  <c r="HY406" i="35" s="1"/>
  <c r="HY391" i="35" s="1"/>
  <c r="IA175" i="35"/>
  <c r="IA9" i="35"/>
  <c r="IA211" i="35" s="1"/>
  <c r="IA4" i="35"/>
  <c r="IB7" i="35"/>
  <c r="IA5" i="35"/>
  <c r="IA6" i="35" s="1"/>
  <c r="IA128" i="35" s="1"/>
  <c r="IA130" i="35" s="1"/>
  <c r="IA131" i="35" s="1"/>
  <c r="IA132" i="35" s="1"/>
  <c r="IA30" i="35"/>
  <c r="IA8" i="35"/>
  <c r="HY141" i="35"/>
  <c r="HZ555" i="35"/>
  <c r="HZ562" i="35" s="1"/>
  <c r="HZ569" i="35" s="1"/>
  <c r="HZ553" i="35"/>
  <c r="HZ560" i="35" s="1"/>
  <c r="HZ567" i="35" s="1"/>
  <c r="HZ556" i="35"/>
  <c r="HZ563" i="35" s="1"/>
  <c r="HZ570" i="35" s="1"/>
  <c r="HZ552" i="35"/>
  <c r="HZ559" i="35" s="1"/>
  <c r="HZ566" i="35" s="1"/>
  <c r="HZ551" i="35"/>
  <c r="HZ558" i="35" s="1"/>
  <c r="HZ565" i="35" s="1"/>
  <c r="HZ554" i="35"/>
  <c r="HZ561" i="35" s="1"/>
  <c r="HZ568" i="35" s="1"/>
  <c r="HZ475" i="35"/>
  <c r="HZ448" i="35"/>
  <c r="HZ451" i="35" s="1"/>
  <c r="HZ452" i="35" s="1"/>
  <c r="HZ441" i="35" s="1"/>
  <c r="HZ414" i="35"/>
  <c r="HZ417" i="35" s="1"/>
  <c r="HZ382" i="35"/>
  <c r="HZ385" i="35" s="1"/>
  <c r="HZ386" i="35" s="1"/>
  <c r="HZ62" i="35" s="1"/>
  <c r="HZ368" i="35"/>
  <c r="HZ370" i="35" s="1"/>
  <c r="HZ371" i="35" s="1"/>
  <c r="HZ338" i="35" s="1"/>
  <c r="HZ375" i="35"/>
  <c r="HZ377" i="35" s="1"/>
  <c r="HZ378" i="35" s="1"/>
  <c r="HZ339" i="35" s="1"/>
  <c r="HZ397" i="35"/>
  <c r="HZ344" i="35"/>
  <c r="HZ347" i="35" s="1"/>
  <c r="HZ348" i="35" s="1"/>
  <c r="HZ335" i="35" s="1"/>
  <c r="HZ328" i="35"/>
  <c r="HZ330" i="35" s="1"/>
  <c r="HZ331" i="35" s="1"/>
  <c r="HZ283" i="35" s="1"/>
  <c r="HZ320" i="35"/>
  <c r="HZ322" i="35" s="1"/>
  <c r="HZ324" i="35" s="1"/>
  <c r="HZ282" i="35" s="1"/>
  <c r="HZ360" i="35"/>
  <c r="HZ363" i="35" s="1"/>
  <c r="HZ364" i="35" s="1"/>
  <c r="HZ337" i="35" s="1"/>
  <c r="HZ352" i="35"/>
  <c r="HZ355" i="35" s="1"/>
  <c r="HZ356" i="35" s="1"/>
  <c r="HZ336" i="35" s="1"/>
  <c r="HZ304" i="35"/>
  <c r="HZ307" i="35" s="1"/>
  <c r="HZ308" i="35" s="1"/>
  <c r="HZ280" i="35" s="1"/>
  <c r="HZ296" i="35"/>
  <c r="HZ299" i="35" s="1"/>
  <c r="HZ300" i="35" s="1"/>
  <c r="HZ279" i="35" s="1"/>
  <c r="HZ266" i="35"/>
  <c r="HZ270" i="35" s="1"/>
  <c r="HZ257" i="35"/>
  <c r="HZ259" i="35" s="1"/>
  <c r="HZ260" i="35" s="1"/>
  <c r="HZ54" i="35" s="1"/>
  <c r="HZ249" i="35"/>
  <c r="HZ252" i="35" s="1"/>
  <c r="HZ312" i="35"/>
  <c r="HZ314" i="35" s="1"/>
  <c r="HZ316" i="35" s="1"/>
  <c r="HZ281" i="35" s="1"/>
  <c r="HZ288" i="35"/>
  <c r="HZ291" i="35" s="1"/>
  <c r="HZ292" i="35" s="1"/>
  <c r="HZ278" i="35" s="1"/>
  <c r="HZ134" i="35"/>
  <c r="HZ137" i="35" s="1"/>
  <c r="HZ185" i="35"/>
  <c r="HZ139" i="35"/>
  <c r="HZ492" i="35"/>
  <c r="HY510" i="35"/>
  <c r="HY511" i="35" s="1"/>
  <c r="HY470" i="35" s="1"/>
  <c r="HY505" i="35"/>
  <c r="HY506" i="35" s="1"/>
  <c r="HY469" i="35" s="1"/>
  <c r="HY478" i="35"/>
  <c r="HW480" i="35"/>
  <c r="HW466" i="35" s="1"/>
  <c r="HY571" i="35"/>
  <c r="HY69" i="35" s="1"/>
  <c r="HX486" i="35"/>
  <c r="HX493" i="35"/>
  <c r="HX494" i="35" s="1"/>
  <c r="HX468" i="35" s="1"/>
  <c r="HW461" i="35"/>
  <c r="HW462" i="35" s="1"/>
  <c r="HW443" i="35" s="1"/>
  <c r="HW444" i="35" s="1"/>
  <c r="HW65" i="35" s="1"/>
  <c r="HW251" i="35"/>
  <c r="HV268" i="35"/>
  <c r="HV271" i="35" s="1"/>
  <c r="HV55" i="35" s="1"/>
  <c r="HV253" i="35"/>
  <c r="HV53" i="35" s="1"/>
  <c r="HY191" i="35"/>
  <c r="HZ416" i="35"/>
  <c r="HZ115" i="35"/>
  <c r="HZ91" i="35"/>
  <c r="HZ36" i="35" s="1"/>
  <c r="HZ90" i="35"/>
  <c r="HZ35" i="35" s="1"/>
  <c r="HZ95" i="35"/>
  <c r="HZ40" i="35" s="1"/>
  <c r="HZ94" i="35"/>
  <c r="HZ39" i="35" s="1"/>
  <c r="HZ92" i="35"/>
  <c r="HZ37" i="35" s="1"/>
  <c r="HZ89" i="35"/>
  <c r="HZ34" i="35" s="1"/>
  <c r="HZ93" i="35"/>
  <c r="HZ38" i="35" s="1"/>
  <c r="HZ96" i="35"/>
  <c r="HZ41" i="35" s="1"/>
  <c r="HZ87" i="35"/>
  <c r="HZ97" i="35"/>
  <c r="HZ42" i="35" s="1"/>
  <c r="HZ88" i="35"/>
  <c r="HZ33" i="35" s="1"/>
  <c r="HY205" i="35" l="1"/>
  <c r="HY203" i="35"/>
  <c r="HY204" i="35" s="1"/>
  <c r="HY208" i="35" s="1"/>
  <c r="HY209" i="35" s="1"/>
  <c r="HY210" i="35" s="1"/>
  <c r="HY212" i="35" s="1"/>
  <c r="HY177" i="35" s="1"/>
  <c r="HW471" i="35"/>
  <c r="HW66" i="35" s="1"/>
  <c r="HZ571" i="35"/>
  <c r="HZ69" i="35" s="1"/>
  <c r="HZ340" i="35"/>
  <c r="HZ61" i="35" s="1"/>
  <c r="HX444" i="35"/>
  <c r="HX65" i="35" s="1"/>
  <c r="HX251" i="35"/>
  <c r="HX268" i="35" s="1"/>
  <c r="HX271" i="35" s="1"/>
  <c r="HX55" i="35" s="1"/>
  <c r="HX487" i="35"/>
  <c r="HX467" i="35" s="1"/>
  <c r="HX480" i="35"/>
  <c r="HX466" i="35" s="1"/>
  <c r="HX51" i="35"/>
  <c r="HZ191" i="35"/>
  <c r="HZ141" i="35"/>
  <c r="HZ98" i="35"/>
  <c r="HZ32" i="35"/>
  <c r="HZ43" i="35" s="1"/>
  <c r="HZ17" i="35" s="1"/>
  <c r="HY486" i="35"/>
  <c r="HY493" i="35"/>
  <c r="HY494" i="35" s="1"/>
  <c r="HY468" i="35" s="1"/>
  <c r="HW253" i="35"/>
  <c r="HW53" i="35" s="1"/>
  <c r="HW268" i="35"/>
  <c r="HW271" i="35" s="1"/>
  <c r="HW55" i="35" s="1"/>
  <c r="HY521" i="35"/>
  <c r="HY524" i="35" s="1"/>
  <c r="IE526" i="35" s="1"/>
  <c r="IE68" i="35" s="1"/>
  <c r="HY479" i="35"/>
  <c r="HY485" i="35" s="1"/>
  <c r="HY456" i="35"/>
  <c r="HY457" i="35" s="1"/>
  <c r="HY442" i="35" s="1"/>
  <c r="HY243" i="35"/>
  <c r="HY245" i="35" s="1"/>
  <c r="HY178" i="35" s="1"/>
  <c r="HY147" i="35"/>
  <c r="HY144" i="35"/>
  <c r="HY145" i="35" s="1"/>
  <c r="IA556" i="35"/>
  <c r="IA563" i="35" s="1"/>
  <c r="IA570" i="35" s="1"/>
  <c r="IA554" i="35"/>
  <c r="IA561" i="35" s="1"/>
  <c r="IA568" i="35" s="1"/>
  <c r="IA551" i="35"/>
  <c r="IA558" i="35" s="1"/>
  <c r="IA565" i="35" s="1"/>
  <c r="IA555" i="35"/>
  <c r="IA562" i="35" s="1"/>
  <c r="IA569" i="35" s="1"/>
  <c r="IA552" i="35"/>
  <c r="IA559" i="35" s="1"/>
  <c r="IA566" i="35" s="1"/>
  <c r="IA553" i="35"/>
  <c r="IA560" i="35" s="1"/>
  <c r="IA567" i="35" s="1"/>
  <c r="IA448" i="35"/>
  <c r="IA451" i="35" s="1"/>
  <c r="IA452" i="35" s="1"/>
  <c r="IA441" i="35" s="1"/>
  <c r="IA475" i="35"/>
  <c r="IA414" i="35"/>
  <c r="IA417" i="35" s="1"/>
  <c r="IA397" i="35"/>
  <c r="IA368" i="35"/>
  <c r="IA370" i="35" s="1"/>
  <c r="IA371" i="35" s="1"/>
  <c r="IA338" i="35" s="1"/>
  <c r="IA312" i="35"/>
  <c r="IA314" i="35" s="1"/>
  <c r="IA316" i="35" s="1"/>
  <c r="IA281" i="35" s="1"/>
  <c r="IA328" i="35"/>
  <c r="IA330" i="35" s="1"/>
  <c r="IA331" i="35" s="1"/>
  <c r="IA283" i="35" s="1"/>
  <c r="IA375" i="35"/>
  <c r="IA377" i="35" s="1"/>
  <c r="IA378" i="35" s="1"/>
  <c r="IA339" i="35" s="1"/>
  <c r="IA296" i="35"/>
  <c r="IA299" i="35" s="1"/>
  <c r="IA300" i="35" s="1"/>
  <c r="IA279" i="35" s="1"/>
  <c r="IA382" i="35"/>
  <c r="IA385" i="35" s="1"/>
  <c r="IA386" i="35" s="1"/>
  <c r="IA62" i="35" s="1"/>
  <c r="IA352" i="35"/>
  <c r="IA355" i="35" s="1"/>
  <c r="IA356" i="35" s="1"/>
  <c r="IA336" i="35" s="1"/>
  <c r="IA304" i="35"/>
  <c r="IA307" i="35" s="1"/>
  <c r="IA308" i="35" s="1"/>
  <c r="IA280" i="35" s="1"/>
  <c r="IA344" i="35"/>
  <c r="IA347" i="35" s="1"/>
  <c r="IA348" i="35" s="1"/>
  <c r="IA335" i="35" s="1"/>
  <c r="IA320" i="35"/>
  <c r="IA322" i="35" s="1"/>
  <c r="IA324" i="35" s="1"/>
  <c r="IA282" i="35" s="1"/>
  <c r="IA360" i="35"/>
  <c r="IA363" i="35" s="1"/>
  <c r="IA364" i="35" s="1"/>
  <c r="IA337" i="35" s="1"/>
  <c r="IA266" i="35"/>
  <c r="IA270" i="35" s="1"/>
  <c r="IA257" i="35"/>
  <c r="IA259" i="35" s="1"/>
  <c r="IA260" i="35" s="1"/>
  <c r="IA54" i="35" s="1"/>
  <c r="IA249" i="35"/>
  <c r="IA252" i="35" s="1"/>
  <c r="IA288" i="35"/>
  <c r="IA291" i="35" s="1"/>
  <c r="IA292" i="35" s="1"/>
  <c r="IA278" i="35" s="1"/>
  <c r="IA185" i="35"/>
  <c r="IA139" i="35"/>
  <c r="IA134" i="35"/>
  <c r="IA137" i="35" s="1"/>
  <c r="IA492" i="35"/>
  <c r="HZ405" i="35"/>
  <c r="HZ406" i="35" s="1"/>
  <c r="HZ391" i="35" s="1"/>
  <c r="IA115" i="35"/>
  <c r="IA89" i="35"/>
  <c r="IA34" i="35" s="1"/>
  <c r="IA91" i="35"/>
  <c r="IA36" i="35" s="1"/>
  <c r="IA90" i="35"/>
  <c r="IA35" i="35" s="1"/>
  <c r="IA95" i="35"/>
  <c r="IA40" i="35" s="1"/>
  <c r="IA94" i="35"/>
  <c r="IA39" i="35" s="1"/>
  <c r="IA92" i="35"/>
  <c r="IA37" i="35" s="1"/>
  <c r="IA96" i="35"/>
  <c r="IA41" i="35" s="1"/>
  <c r="IA87" i="35"/>
  <c r="IA97" i="35"/>
  <c r="IA42" i="35" s="1"/>
  <c r="IA88" i="35"/>
  <c r="IA33" i="35" s="1"/>
  <c r="IA93" i="35"/>
  <c r="IA38" i="35" s="1"/>
  <c r="HZ143" i="35"/>
  <c r="IB175" i="35"/>
  <c r="IB9" i="35"/>
  <c r="IB211" i="35" s="1"/>
  <c r="IC7" i="35"/>
  <c r="IB5" i="35"/>
  <c r="IB6" i="35" s="1"/>
  <c r="IB128" i="35" s="1"/>
  <c r="IB130" i="35" s="1"/>
  <c r="IB131" i="35" s="1"/>
  <c r="IB132" i="35" s="1"/>
  <c r="IB30" i="35"/>
  <c r="IB8" i="35"/>
  <c r="IB4" i="35"/>
  <c r="HZ284" i="35"/>
  <c r="HZ60" i="35" s="1"/>
  <c r="IA522" i="35"/>
  <c r="IA244" i="35"/>
  <c r="IA237" i="35"/>
  <c r="IA242" i="35" s="1"/>
  <c r="IA187" i="35"/>
  <c r="IA189" i="35"/>
  <c r="HZ510" i="35"/>
  <c r="HZ511" i="35" s="1"/>
  <c r="HZ470" i="35" s="1"/>
  <c r="HZ478" i="35"/>
  <c r="HZ505" i="35"/>
  <c r="HZ506" i="35" s="1"/>
  <c r="HZ469" i="35" s="1"/>
  <c r="IA416" i="35"/>
  <c r="HZ205" i="35" l="1"/>
  <c r="HZ203" i="35"/>
  <c r="HZ204" i="35" s="1"/>
  <c r="HZ208" i="35" s="1"/>
  <c r="HZ209" i="35" s="1"/>
  <c r="HZ210" i="35" s="1"/>
  <c r="HZ212" i="35" s="1"/>
  <c r="HZ177" i="35" s="1"/>
  <c r="HZ479" i="35"/>
  <c r="HZ485" i="35" s="1"/>
  <c r="IA284" i="35"/>
  <c r="IA60" i="35" s="1"/>
  <c r="HX253" i="35"/>
  <c r="HX53" i="35" s="1"/>
  <c r="HX471" i="35"/>
  <c r="HX66" i="35" s="1"/>
  <c r="HZ144" i="35"/>
  <c r="HZ145" i="35" s="1"/>
  <c r="HZ51" i="35" s="1"/>
  <c r="HZ147" i="35"/>
  <c r="HZ461" i="35" s="1"/>
  <c r="HZ462" i="35" s="1"/>
  <c r="HZ443" i="35" s="1"/>
  <c r="HZ521" i="35"/>
  <c r="HZ524" i="35" s="1"/>
  <c r="IF526" i="35" s="1"/>
  <c r="IF68" i="35" s="1"/>
  <c r="K68" i="35" s="1"/>
  <c r="HZ243" i="35"/>
  <c r="HZ245" i="35" s="1"/>
  <c r="HZ178" i="35" s="1"/>
  <c r="HZ456" i="35"/>
  <c r="HZ457" i="35" s="1"/>
  <c r="HZ442" i="35" s="1"/>
  <c r="HY487" i="35"/>
  <c r="HY467" i="35" s="1"/>
  <c r="IA191" i="35"/>
  <c r="HY515" i="35"/>
  <c r="HY517" i="35" s="1"/>
  <c r="HY67" i="35" s="1"/>
  <c r="HY51" i="35"/>
  <c r="IA143" i="35"/>
  <c r="IA405" i="35"/>
  <c r="IA406" i="35" s="1"/>
  <c r="IA391" i="35" s="1"/>
  <c r="IA505" i="35"/>
  <c r="IA506" i="35" s="1"/>
  <c r="IA469" i="35" s="1"/>
  <c r="IA510" i="35"/>
  <c r="IA511" i="35" s="1"/>
  <c r="IA470" i="35" s="1"/>
  <c r="IA478" i="35"/>
  <c r="IA98" i="35"/>
  <c r="IA32" i="35"/>
  <c r="IA43" i="35" s="1"/>
  <c r="IA17" i="35" s="1"/>
  <c r="IA340" i="35"/>
  <c r="IA61" i="35" s="1"/>
  <c r="IA571" i="35"/>
  <c r="IA69" i="35" s="1"/>
  <c r="HY480" i="35"/>
  <c r="HY466" i="35" s="1"/>
  <c r="IB553" i="35"/>
  <c r="IB560" i="35" s="1"/>
  <c r="IB567" i="35" s="1"/>
  <c r="IB555" i="35"/>
  <c r="IB562" i="35" s="1"/>
  <c r="IB569" i="35" s="1"/>
  <c r="IB554" i="35"/>
  <c r="IB561" i="35" s="1"/>
  <c r="IB568" i="35" s="1"/>
  <c r="IB552" i="35"/>
  <c r="IB559" i="35" s="1"/>
  <c r="IB566" i="35" s="1"/>
  <c r="IB551" i="35"/>
  <c r="IB558" i="35" s="1"/>
  <c r="IB565" i="35" s="1"/>
  <c r="IB556" i="35"/>
  <c r="IB563" i="35" s="1"/>
  <c r="IB570" i="35" s="1"/>
  <c r="IB475" i="35"/>
  <c r="IB448" i="35"/>
  <c r="IB451" i="35" s="1"/>
  <c r="IB452" i="35" s="1"/>
  <c r="IB441" i="35" s="1"/>
  <c r="IB414" i="35"/>
  <c r="IB417" i="35" s="1"/>
  <c r="IB375" i="35"/>
  <c r="IB377" i="35" s="1"/>
  <c r="IB378" i="35" s="1"/>
  <c r="IB339" i="35" s="1"/>
  <c r="IB360" i="35"/>
  <c r="IB363" i="35" s="1"/>
  <c r="IB364" i="35" s="1"/>
  <c r="IB337" i="35" s="1"/>
  <c r="IB397" i="35"/>
  <c r="IB368" i="35"/>
  <c r="IB370" i="35" s="1"/>
  <c r="IB371" i="35" s="1"/>
  <c r="IB338" i="35" s="1"/>
  <c r="IB382" i="35"/>
  <c r="IB385" i="35" s="1"/>
  <c r="IB386" i="35" s="1"/>
  <c r="IB62" i="35" s="1"/>
  <c r="IB352" i="35"/>
  <c r="IB355" i="35" s="1"/>
  <c r="IB356" i="35" s="1"/>
  <c r="IB336" i="35" s="1"/>
  <c r="IB328" i="35"/>
  <c r="IB330" i="35" s="1"/>
  <c r="IB331" i="35" s="1"/>
  <c r="IB283" i="35" s="1"/>
  <c r="IB320" i="35"/>
  <c r="IB322" i="35" s="1"/>
  <c r="IB324" i="35" s="1"/>
  <c r="IB282" i="35" s="1"/>
  <c r="IB344" i="35"/>
  <c r="IB347" i="35" s="1"/>
  <c r="IB348" i="35" s="1"/>
  <c r="IB335" i="35" s="1"/>
  <c r="IB304" i="35"/>
  <c r="IB307" i="35" s="1"/>
  <c r="IB308" i="35" s="1"/>
  <c r="IB280" i="35" s="1"/>
  <c r="IB266" i="35"/>
  <c r="IB270" i="35" s="1"/>
  <c r="IB296" i="35"/>
  <c r="IB299" i="35" s="1"/>
  <c r="IB300" i="35" s="1"/>
  <c r="IB279" i="35" s="1"/>
  <c r="IB288" i="35"/>
  <c r="IB291" i="35" s="1"/>
  <c r="IB292" i="35" s="1"/>
  <c r="IB278" i="35" s="1"/>
  <c r="IB257" i="35"/>
  <c r="IB259" i="35" s="1"/>
  <c r="IB260" i="35" s="1"/>
  <c r="IB54" i="35" s="1"/>
  <c r="IB249" i="35"/>
  <c r="IB252" i="35" s="1"/>
  <c r="IB312" i="35"/>
  <c r="IB314" i="35" s="1"/>
  <c r="IB316" i="35" s="1"/>
  <c r="IB281" i="35" s="1"/>
  <c r="IB185" i="35"/>
  <c r="IB139" i="35"/>
  <c r="IB134" i="35"/>
  <c r="IB137" i="35" s="1"/>
  <c r="IB492" i="35"/>
  <c r="HZ486" i="35"/>
  <c r="HZ493" i="35"/>
  <c r="HZ494" i="35" s="1"/>
  <c r="HZ468" i="35" s="1"/>
  <c r="IB115" i="35"/>
  <c r="IB96" i="35"/>
  <c r="IB41" i="35" s="1"/>
  <c r="IB94" i="35"/>
  <c r="IB39" i="35" s="1"/>
  <c r="IB92" i="35"/>
  <c r="IB37" i="35" s="1"/>
  <c r="IB90" i="35"/>
  <c r="IB35" i="35" s="1"/>
  <c r="IB88" i="35"/>
  <c r="IB33" i="35" s="1"/>
  <c r="IB95" i="35"/>
  <c r="IB40" i="35" s="1"/>
  <c r="IB97" i="35"/>
  <c r="IB42" i="35" s="1"/>
  <c r="IB89" i="35"/>
  <c r="IB34" i="35" s="1"/>
  <c r="IB87" i="35"/>
  <c r="IB91" i="35"/>
  <c r="IB36" i="35" s="1"/>
  <c r="IB93" i="35"/>
  <c r="IB38" i="35" s="1"/>
  <c r="IC175" i="35"/>
  <c r="ID7" i="35"/>
  <c r="IC9" i="35"/>
  <c r="IC211" i="35" s="1"/>
  <c r="IC8" i="35"/>
  <c r="IC5" i="35"/>
  <c r="IC6" i="35" s="1"/>
  <c r="IC4" i="35"/>
  <c r="IC30" i="35"/>
  <c r="IB522" i="35"/>
  <c r="IB244" i="35"/>
  <c r="IB237" i="35"/>
  <c r="IB242" i="35" s="1"/>
  <c r="IB189" i="35"/>
  <c r="IB187" i="35"/>
  <c r="IA141" i="35"/>
  <c r="HY461" i="35"/>
  <c r="HY462" i="35" s="1"/>
  <c r="HY443" i="35" s="1"/>
  <c r="HY444" i="35" s="1"/>
  <c r="HY65" i="35" s="1"/>
  <c r="HY251" i="35"/>
  <c r="IB416" i="35"/>
  <c r="IC416" i="35" l="1"/>
  <c r="IC128" i="35"/>
  <c r="IC130" i="35" s="1"/>
  <c r="IC131" i="35" s="1"/>
  <c r="IC132" i="35" s="1"/>
  <c r="HZ480" i="35"/>
  <c r="HZ466" i="35" s="1"/>
  <c r="HZ487" i="35"/>
  <c r="HZ467" i="35" s="1"/>
  <c r="IA205" i="35"/>
  <c r="IA203" i="35"/>
  <c r="IA204" i="35" s="1"/>
  <c r="IA208" i="35" s="1"/>
  <c r="IA209" i="35" s="1"/>
  <c r="IA210" i="35" s="1"/>
  <c r="IA212" i="35" s="1"/>
  <c r="IA177" i="35" s="1"/>
  <c r="IB340" i="35"/>
  <c r="IB61" i="35" s="1"/>
  <c r="IB191" i="35"/>
  <c r="HZ251" i="35"/>
  <c r="HZ253" i="35" s="1"/>
  <c r="HZ53" i="35" s="1"/>
  <c r="HZ444" i="35"/>
  <c r="HZ65" i="35" s="1"/>
  <c r="HY471" i="35"/>
  <c r="HY66" i="35" s="1"/>
  <c r="HZ515" i="35"/>
  <c r="HZ517" i="35" s="1"/>
  <c r="HZ67" i="35" s="1"/>
  <c r="IA521" i="35"/>
  <c r="IA524" i="35" s="1"/>
  <c r="IA479" i="35"/>
  <c r="IA485" i="35" s="1"/>
  <c r="IA456" i="35"/>
  <c r="IA457" i="35" s="1"/>
  <c r="IA442" i="35" s="1"/>
  <c r="IA147" i="35"/>
  <c r="IA243" i="35"/>
  <c r="IA245" i="35" s="1"/>
  <c r="IA178" i="35" s="1"/>
  <c r="IA144" i="35"/>
  <c r="IA145" i="35" s="1"/>
  <c r="ID175" i="35"/>
  <c r="ID9" i="35"/>
  <c r="ID211" i="35" s="1"/>
  <c r="ID8" i="35"/>
  <c r="IE7" i="35"/>
  <c r="ID4" i="35"/>
  <c r="ID30" i="35"/>
  <c r="ID5" i="35"/>
  <c r="ID6" i="35" s="1"/>
  <c r="IB98" i="35"/>
  <c r="IB32" i="35"/>
  <c r="IB43" i="35" s="1"/>
  <c r="IB17" i="35" s="1"/>
  <c r="IB143" i="35"/>
  <c r="IB405" i="35"/>
  <c r="IB406" i="35" s="1"/>
  <c r="IB391" i="35" s="1"/>
  <c r="IC115" i="35"/>
  <c r="IC96" i="35"/>
  <c r="IC41" i="35" s="1"/>
  <c r="IC94" i="35"/>
  <c r="IC39" i="35" s="1"/>
  <c r="IC92" i="35"/>
  <c r="IC37" i="35" s="1"/>
  <c r="IC90" i="35"/>
  <c r="IC35" i="35" s="1"/>
  <c r="IC88" i="35"/>
  <c r="IC33" i="35" s="1"/>
  <c r="IC93" i="35"/>
  <c r="IC38" i="35" s="1"/>
  <c r="IC95" i="35"/>
  <c r="IC40" i="35" s="1"/>
  <c r="IC89" i="35"/>
  <c r="IC34" i="35" s="1"/>
  <c r="IC97" i="35"/>
  <c r="IC42" i="35" s="1"/>
  <c r="IC87" i="35"/>
  <c r="IC91" i="35"/>
  <c r="IC36" i="35" s="1"/>
  <c r="IB141" i="35"/>
  <c r="IC554" i="35"/>
  <c r="IC561" i="35" s="1"/>
  <c r="IC568" i="35" s="1"/>
  <c r="IC556" i="35"/>
  <c r="IC563" i="35" s="1"/>
  <c r="IC570" i="35" s="1"/>
  <c r="IC555" i="35"/>
  <c r="IC562" i="35" s="1"/>
  <c r="IC569" i="35" s="1"/>
  <c r="IC553" i="35"/>
  <c r="IC560" i="35" s="1"/>
  <c r="IC567" i="35" s="1"/>
  <c r="IC552" i="35"/>
  <c r="IC559" i="35" s="1"/>
  <c r="IC566" i="35" s="1"/>
  <c r="IC551" i="35"/>
  <c r="IC558" i="35" s="1"/>
  <c r="IC565" i="35" s="1"/>
  <c r="IC475" i="35"/>
  <c r="IC448" i="35"/>
  <c r="IC451" i="35" s="1"/>
  <c r="IC452" i="35" s="1"/>
  <c r="IC441" i="35" s="1"/>
  <c r="IC375" i="35"/>
  <c r="IC377" i="35" s="1"/>
  <c r="IC378" i="35" s="1"/>
  <c r="IC339" i="35" s="1"/>
  <c r="IC360" i="35"/>
  <c r="IC363" i="35" s="1"/>
  <c r="IC364" i="35" s="1"/>
  <c r="IC337" i="35" s="1"/>
  <c r="IC382" i="35"/>
  <c r="IC385" i="35" s="1"/>
  <c r="IC386" i="35" s="1"/>
  <c r="IC62" i="35" s="1"/>
  <c r="IC414" i="35"/>
  <c r="IC417" i="35" s="1"/>
  <c r="IC368" i="35"/>
  <c r="IC370" i="35" s="1"/>
  <c r="IC371" i="35" s="1"/>
  <c r="IC338" i="35" s="1"/>
  <c r="IC344" i="35"/>
  <c r="IC347" i="35" s="1"/>
  <c r="IC348" i="35" s="1"/>
  <c r="IC335" i="35" s="1"/>
  <c r="IC320" i="35"/>
  <c r="IC322" i="35" s="1"/>
  <c r="IC324" i="35" s="1"/>
  <c r="IC282" i="35" s="1"/>
  <c r="IC328" i="35"/>
  <c r="IC330" i="35" s="1"/>
  <c r="IC331" i="35" s="1"/>
  <c r="IC283" i="35" s="1"/>
  <c r="IC397" i="35"/>
  <c r="IC304" i="35"/>
  <c r="IC307" i="35" s="1"/>
  <c r="IC308" i="35" s="1"/>
  <c r="IC280" i="35" s="1"/>
  <c r="IC352" i="35"/>
  <c r="IC355" i="35" s="1"/>
  <c r="IC356" i="35" s="1"/>
  <c r="IC336" i="35" s="1"/>
  <c r="IC296" i="35"/>
  <c r="IC299" i="35" s="1"/>
  <c r="IC300" i="35" s="1"/>
  <c r="IC279" i="35" s="1"/>
  <c r="IC288" i="35"/>
  <c r="IC291" i="35" s="1"/>
  <c r="IC292" i="35" s="1"/>
  <c r="IC278" i="35" s="1"/>
  <c r="IC257" i="35"/>
  <c r="IC259" i="35" s="1"/>
  <c r="IC260" i="35" s="1"/>
  <c r="IC54" i="35" s="1"/>
  <c r="IC266" i="35"/>
  <c r="IC270" i="35" s="1"/>
  <c r="IC249" i="35"/>
  <c r="IC252" i="35" s="1"/>
  <c r="IC312" i="35"/>
  <c r="IC314" i="35" s="1"/>
  <c r="IC316" i="35" s="1"/>
  <c r="IC281" i="35" s="1"/>
  <c r="IC185" i="35"/>
  <c r="IC134" i="35"/>
  <c r="IC137" i="35" s="1"/>
  <c r="IC139" i="35"/>
  <c r="IC492" i="35"/>
  <c r="IB510" i="35"/>
  <c r="IB511" i="35" s="1"/>
  <c r="IB470" i="35" s="1"/>
  <c r="IB505" i="35"/>
  <c r="IB506" i="35" s="1"/>
  <c r="IB469" i="35" s="1"/>
  <c r="IB478" i="35"/>
  <c r="HY253" i="35"/>
  <c r="HY53" i="35" s="1"/>
  <c r="HY268" i="35"/>
  <c r="HY271" i="35" s="1"/>
  <c r="HY55" i="35" s="1"/>
  <c r="IB284" i="35"/>
  <c r="IB60" i="35" s="1"/>
  <c r="IC522" i="35"/>
  <c r="IC244" i="35"/>
  <c r="IC187" i="35"/>
  <c r="IC237" i="35"/>
  <c r="IC242" i="35" s="1"/>
  <c r="IC189" i="35"/>
  <c r="IB571" i="35"/>
  <c r="IB69" i="35" s="1"/>
  <c r="IA486" i="35"/>
  <c r="IA493" i="35"/>
  <c r="IA494" i="35" s="1"/>
  <c r="IA468" i="35" s="1"/>
  <c r="HZ471" i="35" l="1"/>
  <c r="HZ66" i="35" s="1"/>
  <c r="ID416" i="35"/>
  <c r="ID128" i="35"/>
  <c r="ID130" i="35" s="1"/>
  <c r="ID131" i="35" s="1"/>
  <c r="ID132" i="35" s="1"/>
  <c r="IB205" i="35"/>
  <c r="IB203" i="35"/>
  <c r="IB204" i="35" s="1"/>
  <c r="IB208" i="35" s="1"/>
  <c r="IB209" i="35" s="1"/>
  <c r="IB210" i="35" s="1"/>
  <c r="IB212" i="35" s="1"/>
  <c r="IB177" i="35" s="1"/>
  <c r="HZ268" i="35"/>
  <c r="HZ271" i="35" s="1"/>
  <c r="HZ55" i="35" s="1"/>
  <c r="IC571" i="35"/>
  <c r="IC69" i="35" s="1"/>
  <c r="IC340" i="35"/>
  <c r="IC61" i="35" s="1"/>
  <c r="IA480" i="35"/>
  <c r="IA466" i="35" s="1"/>
  <c r="IC141" i="35"/>
  <c r="IC191" i="35"/>
  <c r="ID96" i="35"/>
  <c r="ID41" i="35" s="1"/>
  <c r="ID94" i="35"/>
  <c r="ID39" i="35" s="1"/>
  <c r="ID92" i="35"/>
  <c r="ID37" i="35" s="1"/>
  <c r="ID90" i="35"/>
  <c r="ID35" i="35" s="1"/>
  <c r="ID88" i="35"/>
  <c r="ID33" i="35" s="1"/>
  <c r="ID97" i="35"/>
  <c r="ID42" i="35" s="1"/>
  <c r="ID89" i="35"/>
  <c r="ID34" i="35" s="1"/>
  <c r="ID93" i="35"/>
  <c r="ID38" i="35" s="1"/>
  <c r="ID87" i="35"/>
  <c r="ID95" i="35"/>
  <c r="ID40" i="35" s="1"/>
  <c r="ID115" i="35"/>
  <c r="ID91" i="35"/>
  <c r="ID36" i="35" s="1"/>
  <c r="IA515" i="35"/>
  <c r="IA517" i="35" s="1"/>
  <c r="IA67" i="35" s="1"/>
  <c r="IA51" i="35"/>
  <c r="ID554" i="35"/>
  <c r="ID561" i="35" s="1"/>
  <c r="ID568" i="35" s="1"/>
  <c r="ID552" i="35"/>
  <c r="ID559" i="35" s="1"/>
  <c r="ID566" i="35" s="1"/>
  <c r="ID553" i="35"/>
  <c r="ID560" i="35" s="1"/>
  <c r="ID567" i="35" s="1"/>
  <c r="ID555" i="35"/>
  <c r="ID562" i="35" s="1"/>
  <c r="ID569" i="35" s="1"/>
  <c r="ID551" i="35"/>
  <c r="ID558" i="35" s="1"/>
  <c r="ID565" i="35" s="1"/>
  <c r="ID556" i="35"/>
  <c r="ID563" i="35" s="1"/>
  <c r="ID570" i="35" s="1"/>
  <c r="ID475" i="35"/>
  <c r="ID448" i="35"/>
  <c r="ID451" i="35" s="1"/>
  <c r="ID452" i="35" s="1"/>
  <c r="ID441" i="35" s="1"/>
  <c r="ID368" i="35"/>
  <c r="ID370" i="35" s="1"/>
  <c r="ID371" i="35" s="1"/>
  <c r="ID338" i="35" s="1"/>
  <c r="ID352" i="35"/>
  <c r="ID355" i="35" s="1"/>
  <c r="ID356" i="35" s="1"/>
  <c r="ID336" i="35" s="1"/>
  <c r="ID382" i="35"/>
  <c r="ID385" i="35" s="1"/>
  <c r="ID386" i="35" s="1"/>
  <c r="ID62" i="35" s="1"/>
  <c r="ID414" i="35"/>
  <c r="ID417" i="35" s="1"/>
  <c r="ID360" i="35"/>
  <c r="ID363" i="35" s="1"/>
  <c r="ID364" i="35" s="1"/>
  <c r="ID337" i="35" s="1"/>
  <c r="ID397" i="35"/>
  <c r="ID375" i="35"/>
  <c r="ID377" i="35" s="1"/>
  <c r="ID378" i="35" s="1"/>
  <c r="ID339" i="35" s="1"/>
  <c r="ID320" i="35"/>
  <c r="ID322" i="35" s="1"/>
  <c r="ID324" i="35" s="1"/>
  <c r="ID282" i="35" s="1"/>
  <c r="ID344" i="35"/>
  <c r="ID347" i="35" s="1"/>
  <c r="ID348" i="35" s="1"/>
  <c r="ID335" i="35" s="1"/>
  <c r="ID328" i="35"/>
  <c r="ID330" i="35" s="1"/>
  <c r="ID331" i="35" s="1"/>
  <c r="ID283" i="35" s="1"/>
  <c r="ID288" i="35"/>
  <c r="ID291" i="35" s="1"/>
  <c r="ID292" i="35" s="1"/>
  <c r="ID278" i="35" s="1"/>
  <c r="ID257" i="35"/>
  <c r="ID259" i="35" s="1"/>
  <c r="ID260" i="35" s="1"/>
  <c r="ID54" i="35" s="1"/>
  <c r="ID266" i="35"/>
  <c r="ID270" i="35" s="1"/>
  <c r="ID249" i="35"/>
  <c r="ID252" i="35" s="1"/>
  <c r="ID296" i="35"/>
  <c r="ID299" i="35" s="1"/>
  <c r="ID300" i="35" s="1"/>
  <c r="ID279" i="35" s="1"/>
  <c r="ID304" i="35"/>
  <c r="ID307" i="35" s="1"/>
  <c r="ID308" i="35" s="1"/>
  <c r="ID280" i="35" s="1"/>
  <c r="ID312" i="35"/>
  <c r="ID314" i="35" s="1"/>
  <c r="ID316" i="35" s="1"/>
  <c r="ID281" i="35" s="1"/>
  <c r="ID139" i="35"/>
  <c r="ID185" i="35"/>
  <c r="ID134" i="35"/>
  <c r="ID137" i="35" s="1"/>
  <c r="ID492" i="35"/>
  <c r="IB521" i="35"/>
  <c r="IB524" i="35" s="1"/>
  <c r="IB479" i="35"/>
  <c r="IB485" i="35" s="1"/>
  <c r="IB456" i="35"/>
  <c r="IB457" i="35" s="1"/>
  <c r="IB442" i="35" s="1"/>
  <c r="IB243" i="35"/>
  <c r="IB245" i="35" s="1"/>
  <c r="IB178" i="35" s="1"/>
  <c r="IB147" i="35"/>
  <c r="IB144" i="35"/>
  <c r="IB145" i="35" s="1"/>
  <c r="IE175" i="35"/>
  <c r="IE9" i="35"/>
  <c r="IE211" i="35" s="1"/>
  <c r="IE8" i="35"/>
  <c r="IF7" i="35"/>
  <c r="IE4" i="35"/>
  <c r="IE30" i="35"/>
  <c r="IE5" i="35"/>
  <c r="IE6" i="35" s="1"/>
  <c r="IC98" i="35"/>
  <c r="IC32" i="35"/>
  <c r="IC43" i="35" s="1"/>
  <c r="IC17" i="35" s="1"/>
  <c r="IC143" i="35"/>
  <c r="ID522" i="35"/>
  <c r="ID237" i="35"/>
  <c r="ID242" i="35" s="1"/>
  <c r="ID244" i="35"/>
  <c r="ID189" i="35"/>
  <c r="ID187" i="35"/>
  <c r="IC510" i="35"/>
  <c r="IC511" i="35" s="1"/>
  <c r="IC470" i="35" s="1"/>
  <c r="IC478" i="35"/>
  <c r="IC505" i="35"/>
  <c r="IC506" i="35" s="1"/>
  <c r="IC469" i="35" s="1"/>
  <c r="IC284" i="35"/>
  <c r="IC60" i="35" s="1"/>
  <c r="IA461" i="35"/>
  <c r="IA462" i="35" s="1"/>
  <c r="IA443" i="35" s="1"/>
  <c r="IA444" i="35" s="1"/>
  <c r="IA65" i="35" s="1"/>
  <c r="IA251" i="35"/>
  <c r="IB486" i="35"/>
  <c r="IB493" i="35"/>
  <c r="IB494" i="35" s="1"/>
  <c r="IB468" i="35" s="1"/>
  <c r="IA487" i="35"/>
  <c r="IA467" i="35" s="1"/>
  <c r="IC405" i="35"/>
  <c r="IC406" i="35" s="1"/>
  <c r="IC391" i="35" s="1"/>
  <c r="IE416" i="35" l="1"/>
  <c r="IE128" i="35"/>
  <c r="IE130" i="35" s="1"/>
  <c r="IC205" i="35"/>
  <c r="IC203" i="35"/>
  <c r="IC204" i="35" s="1"/>
  <c r="IC208" i="35" s="1"/>
  <c r="IC209" i="35" s="1"/>
  <c r="IC210" i="35" s="1"/>
  <c r="IC212" i="35" s="1"/>
  <c r="IC177" i="35" s="1"/>
  <c r="IC521" i="35"/>
  <c r="IC524" i="35" s="1"/>
  <c r="IA471" i="35"/>
  <c r="IA66" i="35" s="1"/>
  <c r="ID191" i="35"/>
  <c r="ID340" i="35"/>
  <c r="ID61" i="35" s="1"/>
  <c r="IC144" i="35"/>
  <c r="IC145" i="35" s="1"/>
  <c r="IC147" i="35"/>
  <c r="IC461" i="35" s="1"/>
  <c r="IC462" i="35" s="1"/>
  <c r="IC443" i="35" s="1"/>
  <c r="IC243" i="35"/>
  <c r="IC245" i="35" s="1"/>
  <c r="IC178" i="35" s="1"/>
  <c r="IC456" i="35"/>
  <c r="IC457" i="35" s="1"/>
  <c r="IC442" i="35" s="1"/>
  <c r="IC479" i="35"/>
  <c r="IC485" i="35" s="1"/>
  <c r="IB487" i="35"/>
  <c r="IB467" i="35" s="1"/>
  <c r="IB515" i="35"/>
  <c r="IB517" i="35" s="1"/>
  <c r="IB67" i="35" s="1"/>
  <c r="IB51" i="35"/>
  <c r="ID98" i="35"/>
  <c r="ID32" i="35"/>
  <c r="ID43" i="35" s="1"/>
  <c r="ID17" i="35" s="1"/>
  <c r="ID478" i="35"/>
  <c r="ID510" i="35"/>
  <c r="ID511" i="35" s="1"/>
  <c r="ID470" i="35" s="1"/>
  <c r="ID505" i="35"/>
  <c r="ID506" i="35" s="1"/>
  <c r="ID469" i="35" s="1"/>
  <c r="IC486" i="35"/>
  <c r="IC493" i="35"/>
  <c r="IC494" i="35" s="1"/>
  <c r="IC468" i="35" s="1"/>
  <c r="ID571" i="35"/>
  <c r="ID69" i="35" s="1"/>
  <c r="IE552" i="35"/>
  <c r="IE559" i="35" s="1"/>
  <c r="IE566" i="35" s="1"/>
  <c r="IE556" i="35"/>
  <c r="IE563" i="35" s="1"/>
  <c r="IE570" i="35" s="1"/>
  <c r="IE555" i="35"/>
  <c r="IE562" i="35" s="1"/>
  <c r="IE569" i="35" s="1"/>
  <c r="IE553" i="35"/>
  <c r="IE560" i="35" s="1"/>
  <c r="IE567" i="35" s="1"/>
  <c r="IE554" i="35"/>
  <c r="IE561" i="35" s="1"/>
  <c r="IE568" i="35" s="1"/>
  <c r="IE551" i="35"/>
  <c r="IE558" i="35" s="1"/>
  <c r="IE565" i="35" s="1"/>
  <c r="IE475" i="35"/>
  <c r="IE448" i="35"/>
  <c r="IE451" i="35" s="1"/>
  <c r="IE452" i="35" s="1"/>
  <c r="IE441" i="35" s="1"/>
  <c r="IE368" i="35"/>
  <c r="IE370" i="35" s="1"/>
  <c r="IE371" i="35" s="1"/>
  <c r="IE338" i="35" s="1"/>
  <c r="IE397" i="35"/>
  <c r="IE375" i="35"/>
  <c r="IE377" i="35" s="1"/>
  <c r="IE378" i="35" s="1"/>
  <c r="IE339" i="35" s="1"/>
  <c r="IE352" i="35"/>
  <c r="IE355" i="35" s="1"/>
  <c r="IE356" i="35" s="1"/>
  <c r="IE336" i="35" s="1"/>
  <c r="IE382" i="35"/>
  <c r="IE385" i="35" s="1"/>
  <c r="IE386" i="35" s="1"/>
  <c r="IE62" i="35" s="1"/>
  <c r="IE328" i="35"/>
  <c r="IE330" i="35" s="1"/>
  <c r="IE331" i="35" s="1"/>
  <c r="IE283" i="35" s="1"/>
  <c r="IE414" i="35"/>
  <c r="IE417" i="35" s="1"/>
  <c r="IE320" i="35"/>
  <c r="IE322" i="35" s="1"/>
  <c r="IE324" i="35" s="1"/>
  <c r="IE282" i="35" s="1"/>
  <c r="IE304" i="35"/>
  <c r="IE307" i="35" s="1"/>
  <c r="IE308" i="35" s="1"/>
  <c r="IE280" i="35" s="1"/>
  <c r="IE344" i="35"/>
  <c r="IE347" i="35" s="1"/>
  <c r="IE348" i="35" s="1"/>
  <c r="IE335" i="35" s="1"/>
  <c r="IE288" i="35"/>
  <c r="IE291" i="35" s="1"/>
  <c r="IE292" i="35" s="1"/>
  <c r="IE278" i="35" s="1"/>
  <c r="IE360" i="35"/>
  <c r="IE363" i="35" s="1"/>
  <c r="IE364" i="35" s="1"/>
  <c r="IE337" i="35" s="1"/>
  <c r="IE266" i="35"/>
  <c r="IE270" i="35" s="1"/>
  <c r="IE249" i="35"/>
  <c r="IE252" i="35" s="1"/>
  <c r="IE296" i="35"/>
  <c r="IE299" i="35" s="1"/>
  <c r="IE300" i="35" s="1"/>
  <c r="IE279" i="35" s="1"/>
  <c r="IE139" i="35"/>
  <c r="IE257" i="35"/>
  <c r="IE259" i="35" s="1"/>
  <c r="IE260" i="35" s="1"/>
  <c r="IE54" i="35" s="1"/>
  <c r="IE312" i="35"/>
  <c r="IE314" i="35" s="1"/>
  <c r="IE316" i="35" s="1"/>
  <c r="IE281" i="35" s="1"/>
  <c r="IE185" i="35"/>
  <c r="IE134" i="35"/>
  <c r="IE137" i="35" s="1"/>
  <c r="IE492" i="35"/>
  <c r="ID284" i="35"/>
  <c r="ID60" i="35" s="1"/>
  <c r="IE96" i="35"/>
  <c r="IE41" i="35" s="1"/>
  <c r="IE94" i="35"/>
  <c r="IE39" i="35" s="1"/>
  <c r="IE92" i="35"/>
  <c r="IE37" i="35" s="1"/>
  <c r="IE90" i="35"/>
  <c r="IE35" i="35" s="1"/>
  <c r="IE88" i="35"/>
  <c r="IE33" i="35" s="1"/>
  <c r="IE97" i="35"/>
  <c r="IE42" i="35" s="1"/>
  <c r="IE89" i="35"/>
  <c r="IE34" i="35" s="1"/>
  <c r="IE93" i="35"/>
  <c r="IE38" i="35" s="1"/>
  <c r="IE87" i="35"/>
  <c r="IE95" i="35"/>
  <c r="IE40" i="35" s="1"/>
  <c r="IE115" i="35"/>
  <c r="IE91" i="35"/>
  <c r="IE36" i="35" s="1"/>
  <c r="IF175" i="35"/>
  <c r="IF8" i="35"/>
  <c r="IF9" i="35"/>
  <c r="IF211" i="35" s="1"/>
  <c r="IF4" i="35"/>
  <c r="IF5" i="35"/>
  <c r="IF6" i="35" s="1"/>
  <c r="IF128" i="35" s="1"/>
  <c r="IF130" i="35" s="1"/>
  <c r="IF131" i="35" s="1"/>
  <c r="IF132" i="35" s="1"/>
  <c r="IF30" i="35"/>
  <c r="IE522" i="35"/>
  <c r="IE237" i="35"/>
  <c r="IE242" i="35" s="1"/>
  <c r="IE244" i="35"/>
  <c r="IE189" i="35"/>
  <c r="IE187" i="35"/>
  <c r="ID405" i="35"/>
  <c r="ID406" i="35" s="1"/>
  <c r="ID391" i="35" s="1"/>
  <c r="ID143" i="35"/>
  <c r="IB480" i="35"/>
  <c r="IB466" i="35" s="1"/>
  <c r="IB461" i="35"/>
  <c r="IB462" i="35" s="1"/>
  <c r="IB443" i="35" s="1"/>
  <c r="IB444" i="35" s="1"/>
  <c r="IB65" i="35" s="1"/>
  <c r="IB251" i="35"/>
  <c r="IA253" i="35"/>
  <c r="IA53" i="35" s="1"/>
  <c r="IA268" i="35"/>
  <c r="IA271" i="35" s="1"/>
  <c r="IA55" i="35" s="1"/>
  <c r="ID141" i="35"/>
  <c r="IE131" i="35" l="1"/>
  <c r="IE132" i="35" s="1"/>
  <c r="IE143" i="35" s="1"/>
  <c r="ID205" i="35"/>
  <c r="ID203" i="35"/>
  <c r="ID204" i="35" s="1"/>
  <c r="ID208" i="35" s="1"/>
  <c r="ID209" i="35" s="1"/>
  <c r="ID210" i="35" s="1"/>
  <c r="ID212" i="35" s="1"/>
  <c r="ID177" i="35" s="1"/>
  <c r="IE571" i="35"/>
  <c r="IE69" i="35" s="1"/>
  <c r="IC251" i="35"/>
  <c r="IC253" i="35" s="1"/>
  <c r="IC53" i="35" s="1"/>
  <c r="IB471" i="35"/>
  <c r="IB66" i="35" s="1"/>
  <c r="IC487" i="35"/>
  <c r="IC467" i="35" s="1"/>
  <c r="IC444" i="35"/>
  <c r="IC65" i="35" s="1"/>
  <c r="IC480" i="35"/>
  <c r="IC466" i="35" s="1"/>
  <c r="ID521" i="35"/>
  <c r="ID524" i="35" s="1"/>
  <c r="ID479" i="35"/>
  <c r="ID485" i="35" s="1"/>
  <c r="ID456" i="35"/>
  <c r="ID457" i="35" s="1"/>
  <c r="ID442" i="35" s="1"/>
  <c r="ID243" i="35"/>
  <c r="ID245" i="35" s="1"/>
  <c r="ID178" i="35" s="1"/>
  <c r="ID147" i="35"/>
  <c r="ID144" i="35"/>
  <c r="ID145" i="35" s="1"/>
  <c r="IE191" i="35"/>
  <c r="IC515" i="35"/>
  <c r="IC517" i="35" s="1"/>
  <c r="IC67" i="35" s="1"/>
  <c r="IC51" i="35"/>
  <c r="IE98" i="35"/>
  <c r="IE32" i="35"/>
  <c r="IE43" i="35" s="1"/>
  <c r="IE17" i="35" s="1"/>
  <c r="IB253" i="35"/>
  <c r="IB53" i="35" s="1"/>
  <c r="IB268" i="35"/>
  <c r="IB271" i="35" s="1"/>
  <c r="IB55" i="35" s="1"/>
  <c r="IE405" i="35"/>
  <c r="IE406" i="35" s="1"/>
  <c r="IE391" i="35" s="1"/>
  <c r="ID486" i="35"/>
  <c r="ID493" i="35"/>
  <c r="ID494" i="35" s="1"/>
  <c r="ID468" i="35" s="1"/>
  <c r="IE141" i="35"/>
  <c r="IF555" i="35"/>
  <c r="IF562" i="35" s="1"/>
  <c r="IF569" i="35" s="1"/>
  <c r="IF553" i="35"/>
  <c r="IF560" i="35" s="1"/>
  <c r="IF567" i="35" s="1"/>
  <c r="IF554" i="35"/>
  <c r="IF561" i="35" s="1"/>
  <c r="IF568" i="35" s="1"/>
  <c r="IF551" i="35"/>
  <c r="IF558" i="35" s="1"/>
  <c r="IF565" i="35" s="1"/>
  <c r="IF556" i="35"/>
  <c r="IF563" i="35" s="1"/>
  <c r="IF570" i="35" s="1"/>
  <c r="IF552" i="35"/>
  <c r="IF559" i="35" s="1"/>
  <c r="IF566" i="35" s="1"/>
  <c r="IF475" i="35"/>
  <c r="IF448" i="35"/>
  <c r="IF451" i="35" s="1"/>
  <c r="IF452" i="35" s="1"/>
  <c r="IF441" i="35" s="1"/>
  <c r="IF352" i="35"/>
  <c r="IF355" i="35" s="1"/>
  <c r="IF356" i="35" s="1"/>
  <c r="IF336" i="35" s="1"/>
  <c r="IF397" i="35"/>
  <c r="IF382" i="35"/>
  <c r="IF385" i="35" s="1"/>
  <c r="IF386" i="35" s="1"/>
  <c r="IF62" i="35" s="1"/>
  <c r="IF414" i="35"/>
  <c r="IF417" i="35" s="1"/>
  <c r="IF328" i="35"/>
  <c r="IF330" i="35" s="1"/>
  <c r="IF331" i="35" s="1"/>
  <c r="IF283" i="35" s="1"/>
  <c r="IF368" i="35"/>
  <c r="IF370" i="35" s="1"/>
  <c r="IF371" i="35" s="1"/>
  <c r="IF338" i="35" s="1"/>
  <c r="IF375" i="35"/>
  <c r="IF377" i="35" s="1"/>
  <c r="IF378" i="35" s="1"/>
  <c r="IF339" i="35" s="1"/>
  <c r="IF312" i="35"/>
  <c r="IF314" i="35" s="1"/>
  <c r="IF316" i="35" s="1"/>
  <c r="IF281" i="35" s="1"/>
  <c r="IF320" i="35"/>
  <c r="IF322" i="35" s="1"/>
  <c r="IF324" i="35" s="1"/>
  <c r="IF282" i="35" s="1"/>
  <c r="IF304" i="35"/>
  <c r="IF307" i="35" s="1"/>
  <c r="IF308" i="35" s="1"/>
  <c r="IF280" i="35" s="1"/>
  <c r="IF296" i="35"/>
  <c r="IF299" i="35" s="1"/>
  <c r="IF300" i="35" s="1"/>
  <c r="IF279" i="35" s="1"/>
  <c r="IF344" i="35"/>
  <c r="IF347" i="35" s="1"/>
  <c r="IF348" i="35" s="1"/>
  <c r="IF335" i="35" s="1"/>
  <c r="IF360" i="35"/>
  <c r="IF363" i="35" s="1"/>
  <c r="IF364" i="35" s="1"/>
  <c r="IF337" i="35" s="1"/>
  <c r="IF249" i="35"/>
  <c r="IF252" i="35" s="1"/>
  <c r="IF257" i="35"/>
  <c r="IF259" i="35" s="1"/>
  <c r="IF260" i="35" s="1"/>
  <c r="IF54" i="35" s="1"/>
  <c r="IF266" i="35"/>
  <c r="IF270" i="35" s="1"/>
  <c r="IF288" i="35"/>
  <c r="IF291" i="35" s="1"/>
  <c r="IF292" i="35" s="1"/>
  <c r="IF278" i="35" s="1"/>
  <c r="IF185" i="35"/>
  <c r="IF134" i="35"/>
  <c r="IF137" i="35" s="1"/>
  <c r="IF139" i="35"/>
  <c r="IF492" i="35"/>
  <c r="IE510" i="35"/>
  <c r="IE511" i="35" s="1"/>
  <c r="IE470" i="35" s="1"/>
  <c r="IE478" i="35"/>
  <c r="IE505" i="35"/>
  <c r="IE506" i="35" s="1"/>
  <c r="IE469" i="35" s="1"/>
  <c r="IF96" i="35"/>
  <c r="IF94" i="35"/>
  <c r="IF92" i="35"/>
  <c r="IF90" i="35"/>
  <c r="IF88" i="35"/>
  <c r="IF89" i="35"/>
  <c r="IF93" i="35"/>
  <c r="IF95" i="35"/>
  <c r="IF97" i="35"/>
  <c r="IF87" i="35"/>
  <c r="IF115" i="35"/>
  <c r="IF91" i="35"/>
  <c r="IF522" i="35"/>
  <c r="IF237" i="35"/>
  <c r="IF242" i="35" s="1"/>
  <c r="IF244" i="35"/>
  <c r="IF187" i="35"/>
  <c r="IF189" i="35"/>
  <c r="M583" i="35"/>
  <c r="N605" i="35"/>
  <c r="N603" i="35"/>
  <c r="N625" i="35"/>
  <c r="N610" i="35"/>
  <c r="M600" i="35"/>
  <c r="N587" i="35"/>
  <c r="M595" i="35"/>
  <c r="M647" i="35"/>
  <c r="M642" i="35"/>
  <c r="M607" i="35"/>
  <c r="N601" i="35"/>
  <c r="N637" i="35"/>
  <c r="M606" i="35"/>
  <c r="N645" i="35"/>
  <c r="M645" i="35"/>
  <c r="N642" i="35"/>
  <c r="M605" i="35"/>
  <c r="M638" i="35"/>
  <c r="N641" i="35"/>
  <c r="N647" i="35"/>
  <c r="N602" i="35"/>
  <c r="M589" i="35"/>
  <c r="O594" i="35"/>
  <c r="N607" i="35"/>
  <c r="O596" i="35"/>
  <c r="N609" i="35"/>
  <c r="O625" i="35"/>
  <c r="O593" i="35"/>
  <c r="N596" i="35"/>
  <c r="L606" i="35"/>
  <c r="N606" i="35"/>
  <c r="N592" i="35"/>
  <c r="M625" i="35"/>
  <c r="M610" i="35"/>
  <c r="M596" i="35"/>
  <c r="M601" i="35"/>
  <c r="M588" i="35"/>
  <c r="M594" i="35"/>
  <c r="L595" i="35"/>
  <c r="N582" i="35"/>
  <c r="N589" i="35"/>
  <c r="M608" i="35"/>
  <c r="N638" i="35"/>
  <c r="M604" i="35"/>
  <c r="M582" i="35"/>
  <c r="M579" i="35"/>
  <c r="O603" i="35"/>
  <c r="O609" i="35"/>
  <c r="M592" i="35"/>
  <c r="O600" i="35"/>
  <c r="M641" i="35"/>
  <c r="M603" i="35"/>
  <c r="N588" i="35"/>
  <c r="M581" i="35"/>
  <c r="N594" i="35"/>
  <c r="N604" i="35"/>
  <c r="N579" i="35"/>
  <c r="N593" i="35"/>
  <c r="O582" i="35"/>
  <c r="M587" i="35"/>
  <c r="N615" i="35"/>
  <c r="O647" i="35"/>
  <c r="P596" i="35"/>
  <c r="M593" i="35"/>
  <c r="O588" i="35"/>
  <c r="O615" i="35"/>
  <c r="O601" i="35"/>
  <c r="O579" i="35"/>
  <c r="M602" i="35"/>
  <c r="N600" i="35"/>
  <c r="M615" i="35"/>
  <c r="N595" i="35"/>
  <c r="N581" i="35"/>
  <c r="P602" i="35"/>
  <c r="N583" i="35"/>
  <c r="O592" i="35"/>
  <c r="O583" i="35"/>
  <c r="P607" i="35"/>
  <c r="M609" i="35"/>
  <c r="O604" i="35"/>
  <c r="O641" i="35"/>
  <c r="Q638" i="35"/>
  <c r="P608" i="35"/>
  <c r="O638" i="35"/>
  <c r="O595" i="35"/>
  <c r="P625" i="35"/>
  <c r="P641" i="35"/>
  <c r="O608" i="35"/>
  <c r="O581" i="35"/>
  <c r="N608" i="35"/>
  <c r="P606" i="35"/>
  <c r="O610" i="35"/>
  <c r="Q615" i="35"/>
  <c r="P595" i="35"/>
  <c r="O602" i="35"/>
  <c r="O587" i="35"/>
  <c r="P600" i="35"/>
  <c r="O645" i="35"/>
  <c r="P592" i="35"/>
  <c r="O642" i="35"/>
  <c r="P610" i="35"/>
  <c r="P581" i="35"/>
  <c r="O589" i="35"/>
  <c r="P589" i="35"/>
  <c r="P637" i="35"/>
  <c r="O605" i="35"/>
  <c r="O637" i="35"/>
  <c r="O607" i="35"/>
  <c r="M637" i="35"/>
  <c r="P583" i="35"/>
  <c r="O606" i="35"/>
  <c r="P601" i="35"/>
  <c r="P642" i="35"/>
  <c r="Q607" i="35"/>
  <c r="Q645" i="35"/>
  <c r="Q593" i="35"/>
  <c r="Q637" i="35"/>
  <c r="Q596" i="35"/>
  <c r="Q581" i="35"/>
  <c r="Q583" i="35"/>
  <c r="P588" i="35"/>
  <c r="P615" i="35"/>
  <c r="P593" i="35"/>
  <c r="Q582" i="35"/>
  <c r="Q608" i="35"/>
  <c r="P587" i="35"/>
  <c r="Q601" i="35"/>
  <c r="Q594" i="35"/>
  <c r="Q604" i="35"/>
  <c r="S605" i="35"/>
  <c r="Q625" i="35"/>
  <c r="Q592" i="35"/>
  <c r="Q600" i="35"/>
  <c r="P647" i="35"/>
  <c r="P609" i="35"/>
  <c r="P638" i="35"/>
  <c r="R645" i="35"/>
  <c r="S594" i="35"/>
  <c r="S606" i="35"/>
  <c r="P594" i="35"/>
  <c r="R581" i="35"/>
  <c r="R600" i="35"/>
  <c r="Q642" i="35"/>
  <c r="R642" i="35"/>
  <c r="Q588" i="35"/>
  <c r="Q609" i="35"/>
  <c r="L587" i="35"/>
  <c r="Q595" i="35"/>
  <c r="P605" i="35"/>
  <c r="Q587" i="35"/>
  <c r="P579" i="35"/>
  <c r="P603" i="35"/>
  <c r="Q606" i="35"/>
  <c r="Q610" i="35"/>
  <c r="P645" i="35"/>
  <c r="P604" i="35"/>
  <c r="R594" i="35"/>
  <c r="Q603" i="35"/>
  <c r="R602" i="35"/>
  <c r="Q641" i="35"/>
  <c r="Q605" i="35"/>
  <c r="Q589" i="35"/>
  <c r="Q579" i="35"/>
  <c r="P582" i="35"/>
  <c r="R609" i="35"/>
  <c r="T587" i="35"/>
  <c r="T608" i="35"/>
  <c r="R625" i="35"/>
  <c r="R647" i="35"/>
  <c r="R583" i="35"/>
  <c r="R589" i="35"/>
  <c r="R606" i="35"/>
  <c r="R593" i="35"/>
  <c r="S625" i="35"/>
  <c r="R641" i="35"/>
  <c r="R592" i="35"/>
  <c r="S601" i="35"/>
  <c r="S592" i="35"/>
  <c r="U594" i="35"/>
  <c r="S581" i="35"/>
  <c r="R601" i="35"/>
  <c r="Q647" i="35"/>
  <c r="R615" i="35"/>
  <c r="S582" i="35"/>
  <c r="R588" i="35"/>
  <c r="U645" i="35"/>
  <c r="S615" i="35"/>
  <c r="S638" i="35"/>
  <c r="S607" i="35"/>
  <c r="S595" i="35"/>
  <c r="R595" i="35"/>
  <c r="R638" i="35"/>
  <c r="R604" i="35"/>
  <c r="S602" i="35"/>
  <c r="S642" i="35"/>
  <c r="S600" i="35"/>
  <c r="R607" i="35"/>
  <c r="S608" i="35"/>
  <c r="S603" i="35"/>
  <c r="R596" i="35"/>
  <c r="Q602" i="35"/>
  <c r="R608" i="35"/>
  <c r="S647" i="35"/>
  <c r="T592" i="35"/>
  <c r="R587" i="35"/>
  <c r="S637" i="35"/>
  <c r="R610" i="35"/>
  <c r="S589" i="35"/>
  <c r="S604" i="35"/>
  <c r="R603" i="35"/>
  <c r="R605" i="35"/>
  <c r="L579" i="35"/>
  <c r="S596" i="35"/>
  <c r="T642" i="35"/>
  <c r="U641" i="35"/>
  <c r="T645" i="35"/>
  <c r="U603" i="35"/>
  <c r="T582" i="35"/>
  <c r="S583" i="35"/>
  <c r="S588" i="35"/>
  <c r="T605" i="35"/>
  <c r="T579" i="35"/>
  <c r="S579" i="35"/>
  <c r="R579" i="35"/>
  <c r="U615" i="35"/>
  <c r="R637" i="35"/>
  <c r="U642" i="35"/>
  <c r="U588" i="35"/>
  <c r="S610" i="35"/>
  <c r="U582" i="35"/>
  <c r="T610" i="35"/>
  <c r="S641" i="35"/>
  <c r="T602" i="35"/>
  <c r="T641" i="35"/>
  <c r="S645" i="35"/>
  <c r="R582" i="35"/>
  <c r="T593" i="35"/>
  <c r="U583" i="35"/>
  <c r="T583" i="35"/>
  <c r="S593" i="35"/>
  <c r="T637" i="35"/>
  <c r="U593" i="35"/>
  <c r="T588" i="35"/>
  <c r="T609" i="35"/>
  <c r="T638" i="35"/>
  <c r="T606" i="35"/>
  <c r="T607" i="35"/>
  <c r="T594" i="35"/>
  <c r="S587" i="35"/>
  <c r="T603" i="35"/>
  <c r="T589" i="35"/>
  <c r="T647" i="35"/>
  <c r="T595" i="35"/>
  <c r="S609" i="35"/>
  <c r="T581" i="35"/>
  <c r="U637" i="35"/>
  <c r="V608" i="35"/>
  <c r="V647" i="35"/>
  <c r="T601" i="35"/>
  <c r="V609" i="35"/>
  <c r="V606" i="35"/>
  <c r="T615" i="35"/>
  <c r="V605" i="35"/>
  <c r="T604" i="35"/>
  <c r="U602" i="35"/>
  <c r="U625" i="35"/>
  <c r="V596" i="35"/>
  <c r="V594" i="35"/>
  <c r="V625" i="35"/>
  <c r="U592" i="35"/>
  <c r="T600" i="35"/>
  <c r="T596" i="35"/>
  <c r="V593" i="35"/>
  <c r="V587" i="35"/>
  <c r="U606" i="35"/>
  <c r="V601" i="35"/>
  <c r="V604" i="35"/>
  <c r="L638" i="35"/>
  <c r="T625" i="35"/>
  <c r="W603" i="35"/>
  <c r="W593" i="35"/>
  <c r="U608" i="35"/>
  <c r="V607" i="35"/>
  <c r="U607" i="35"/>
  <c r="U638" i="35"/>
  <c r="U587" i="35"/>
  <c r="V581" i="35"/>
  <c r="X645" i="35"/>
  <c r="V637" i="35"/>
  <c r="U610" i="35"/>
  <c r="V638" i="35"/>
  <c r="U589" i="35"/>
  <c r="U609" i="35"/>
  <c r="V602" i="35"/>
  <c r="U600" i="35"/>
  <c r="L593" i="35"/>
  <c r="V642" i="35"/>
  <c r="V579" i="35"/>
  <c r="U604" i="35"/>
  <c r="U579" i="35"/>
  <c r="U601" i="35"/>
  <c r="U596" i="35"/>
  <c r="U647" i="35"/>
  <c r="U605" i="35"/>
  <c r="X607" i="35"/>
  <c r="V600" i="35"/>
  <c r="U581" i="35"/>
  <c r="U595" i="35"/>
  <c r="W596" i="35"/>
  <c r="V582" i="35"/>
  <c r="V595" i="35"/>
  <c r="V592" i="35"/>
  <c r="V645" i="35"/>
  <c r="W610" i="35"/>
  <c r="V589" i="35"/>
  <c r="W587" i="35"/>
  <c r="W608" i="35"/>
  <c r="V583" i="35"/>
  <c r="W581" i="35"/>
  <c r="W605" i="35"/>
  <c r="V588" i="35"/>
  <c r="V641" i="35"/>
  <c r="W606" i="35"/>
  <c r="W579" i="35"/>
  <c r="W582" i="35"/>
  <c r="V610" i="35"/>
  <c r="V603" i="35"/>
  <c r="W600" i="35"/>
  <c r="V615" i="35"/>
  <c r="W604" i="35"/>
  <c r="W583" i="35"/>
  <c r="X641" i="35"/>
  <c r="X594" i="35"/>
  <c r="X610" i="35"/>
  <c r="W601" i="35"/>
  <c r="W615" i="35"/>
  <c r="X592" i="35"/>
  <c r="X596" i="35"/>
  <c r="X605" i="35"/>
  <c r="W589" i="35"/>
  <c r="X625" i="35"/>
  <c r="W625" i="35"/>
  <c r="W595" i="35"/>
  <c r="Y603" i="35"/>
  <c r="W637" i="35"/>
  <c r="X642" i="35"/>
  <c r="Y609" i="35"/>
  <c r="W588" i="35"/>
  <c r="W602" i="35"/>
  <c r="W607" i="35"/>
  <c r="X588" i="35"/>
  <c r="W642" i="35"/>
  <c r="W592" i="35"/>
  <c r="X583" i="35"/>
  <c r="X647" i="35"/>
  <c r="X581" i="35"/>
  <c r="X602" i="35"/>
  <c r="X589" i="35"/>
  <c r="W609" i="35"/>
  <c r="Y582" i="35"/>
  <c r="X600" i="35"/>
  <c r="X603" i="35"/>
  <c r="X582" i="35"/>
  <c r="X595" i="35"/>
  <c r="X593" i="35"/>
  <c r="X608" i="35"/>
  <c r="W641" i="35"/>
  <c r="W594" i="35"/>
  <c r="X579" i="35"/>
  <c r="X587" i="35"/>
  <c r="X638" i="35"/>
  <c r="W645" i="35"/>
  <c r="W638" i="35"/>
  <c r="Y594" i="35"/>
  <c r="X615" i="35"/>
  <c r="W647" i="35"/>
  <c r="X637" i="35"/>
  <c r="Y607" i="35"/>
  <c r="Y625" i="35"/>
  <c r="X601" i="35"/>
  <c r="Y596" i="35"/>
  <c r="Y610" i="35"/>
  <c r="Y583" i="35"/>
  <c r="Y641" i="35"/>
  <c r="X609" i="35"/>
  <c r="X604" i="35"/>
  <c r="Y593" i="35"/>
  <c r="X606" i="35"/>
  <c r="Y587" i="35"/>
  <c r="Y606" i="35"/>
  <c r="Y608" i="35"/>
  <c r="Y647" i="35"/>
  <c r="Y642" i="35"/>
  <c r="Y638" i="35"/>
  <c r="Y588" i="35"/>
  <c r="Y592" i="35"/>
  <c r="Y589" i="35"/>
  <c r="Y581" i="35"/>
  <c r="Y604" i="35"/>
  <c r="Y602" i="35"/>
  <c r="Y615" i="35"/>
  <c r="Y605" i="35"/>
  <c r="Y600" i="35"/>
  <c r="Y645" i="35"/>
  <c r="Y595" i="35"/>
  <c r="Y579" i="35"/>
  <c r="Y601" i="35"/>
  <c r="Y637" i="35"/>
  <c r="IE284" i="35"/>
  <c r="IE60" i="35" s="1"/>
  <c r="IE340" i="35"/>
  <c r="IE61" i="35" s="1"/>
  <c r="IF416" i="35"/>
  <c r="IE205" i="35" l="1"/>
  <c r="IE203" i="35"/>
  <c r="IE204" i="35" s="1"/>
  <c r="IE208" i="35" s="1"/>
  <c r="IE209" i="35" s="1"/>
  <c r="IE210" i="35" s="1"/>
  <c r="IE212" i="35" s="1"/>
  <c r="IE177" i="35" s="1"/>
  <c r="IC268" i="35"/>
  <c r="IC271" i="35" s="1"/>
  <c r="IC55" i="35" s="1"/>
  <c r="V611" i="35"/>
  <c r="T611" i="35"/>
  <c r="ID480" i="35"/>
  <c r="ID466" i="35" s="1"/>
  <c r="IC471" i="35"/>
  <c r="IC66" i="35" s="1"/>
  <c r="Q639" i="35"/>
  <c r="R639" i="35"/>
  <c r="M639" i="35"/>
  <c r="S639" i="35"/>
  <c r="R611" i="35"/>
  <c r="V639" i="35"/>
  <c r="U639" i="35"/>
  <c r="P639" i="35"/>
  <c r="IE486" i="35"/>
  <c r="IE493" i="35"/>
  <c r="IE494" i="35" s="1"/>
  <c r="IE468" i="35" s="1"/>
  <c r="ID515" i="35"/>
  <c r="ID517" i="35" s="1"/>
  <c r="ID67" i="35" s="1"/>
  <c r="ID51" i="35"/>
  <c r="IF36" i="35"/>
  <c r="K36" i="35" s="1"/>
  <c r="L604" i="35"/>
  <c r="K91" i="35"/>
  <c r="Y611" i="35"/>
  <c r="W611" i="35"/>
  <c r="X639" i="35"/>
  <c r="N611" i="35"/>
  <c r="L615" i="35"/>
  <c r="K615" i="35" s="1"/>
  <c r="K115" i="35"/>
  <c r="IE521" i="35"/>
  <c r="IE524" i="35" s="1"/>
  <c r="IE479" i="35"/>
  <c r="IE485" i="35" s="1"/>
  <c r="IE456" i="35"/>
  <c r="IE457" i="35" s="1"/>
  <c r="IE442" i="35" s="1"/>
  <c r="IE243" i="35"/>
  <c r="IE245" i="35" s="1"/>
  <c r="IE178" i="35" s="1"/>
  <c r="IE147" i="35"/>
  <c r="IE144" i="35"/>
  <c r="IE145" i="35" s="1"/>
  <c r="K641" i="35"/>
  <c r="IF98" i="35"/>
  <c r="K98" i="35" s="1"/>
  <c r="IF32" i="35"/>
  <c r="L600" i="35"/>
  <c r="K87" i="35"/>
  <c r="IF141" i="35"/>
  <c r="IF42" i="35"/>
  <c r="K42" i="35" s="1"/>
  <c r="L610" i="35"/>
  <c r="K610" i="35" s="1"/>
  <c r="K97" i="35"/>
  <c r="IF143" i="35"/>
  <c r="L641" i="35"/>
  <c r="L637" i="35"/>
  <c r="K579" i="35"/>
  <c r="K606" i="35"/>
  <c r="M611" i="35"/>
  <c r="IF40" i="35"/>
  <c r="K40" i="35" s="1"/>
  <c r="L608" i="35"/>
  <c r="K95" i="35"/>
  <c r="L589" i="35"/>
  <c r="K62" i="35"/>
  <c r="T639" i="35"/>
  <c r="K595" i="35"/>
  <c r="IF38" i="35"/>
  <c r="K38" i="35" s="1"/>
  <c r="K93" i="35"/>
  <c r="IF405" i="35"/>
  <c r="IF406" i="35" s="1"/>
  <c r="IF391" i="35" s="1"/>
  <c r="K642" i="35"/>
  <c r="IF34" i="35"/>
  <c r="K34" i="35" s="1"/>
  <c r="L602" i="35"/>
  <c r="K89" i="35"/>
  <c r="IF284" i="35"/>
  <c r="IF60" i="35" s="1"/>
  <c r="ID461" i="35"/>
  <c r="ID462" i="35" s="1"/>
  <c r="ID443" i="35" s="1"/>
  <c r="ID444" i="35" s="1"/>
  <c r="ID65" i="35" s="1"/>
  <c r="ID251" i="35"/>
  <c r="O611" i="35"/>
  <c r="K593" i="35"/>
  <c r="Q611" i="35"/>
  <c r="P611" i="35"/>
  <c r="K645" i="35"/>
  <c r="L582" i="35"/>
  <c r="K582" i="35" s="1"/>
  <c r="K54" i="35"/>
  <c r="IF510" i="35"/>
  <c r="IF511" i="35" s="1"/>
  <c r="IF470" i="35" s="1"/>
  <c r="IF478" i="35"/>
  <c r="IF505" i="35"/>
  <c r="IF506" i="35" s="1"/>
  <c r="IF469" i="35" s="1"/>
  <c r="X611" i="35"/>
  <c r="U611" i="35"/>
  <c r="K587" i="35"/>
  <c r="IF33" i="35"/>
  <c r="K33" i="35" s="1"/>
  <c r="L601" i="35"/>
  <c r="K601" i="35" s="1"/>
  <c r="K88" i="35"/>
  <c r="ID487" i="35"/>
  <c r="ID467" i="35" s="1"/>
  <c r="Y639" i="35"/>
  <c r="N639" i="35"/>
  <c r="IF35" i="35"/>
  <c r="K35" i="35" s="1"/>
  <c r="L603" i="35"/>
  <c r="K603" i="35" s="1"/>
  <c r="K90" i="35"/>
  <c r="IF191" i="35"/>
  <c r="IF37" i="35"/>
  <c r="K37" i="35" s="1"/>
  <c r="K92" i="35"/>
  <c r="L605" i="35"/>
  <c r="IF340" i="35"/>
  <c r="IF61" i="35" s="1"/>
  <c r="IF571" i="35"/>
  <c r="IF69" i="35" s="1"/>
  <c r="W639" i="35"/>
  <c r="S611" i="35"/>
  <c r="O639" i="35"/>
  <c r="IF39" i="35"/>
  <c r="K39" i="35" s="1"/>
  <c r="L607" i="35"/>
  <c r="K607" i="35" s="1"/>
  <c r="K94" i="35"/>
  <c r="K638" i="35"/>
  <c r="IF41" i="35"/>
  <c r="K41" i="35" s="1"/>
  <c r="L609" i="35"/>
  <c r="K609" i="35" s="1"/>
  <c r="K96" i="35"/>
  <c r="IF205" i="35" l="1"/>
  <c r="IF203" i="35"/>
  <c r="IF204" i="35" s="1"/>
  <c r="IF208" i="35" s="1"/>
  <c r="IF209" i="35" s="1"/>
  <c r="IF210" i="35" s="1"/>
  <c r="IF212" i="35" s="1"/>
  <c r="IF177" i="35" s="1"/>
  <c r="K177" i="35" s="1"/>
  <c r="IE487" i="35"/>
  <c r="IE467" i="35" s="1"/>
  <c r="K589" i="35"/>
  <c r="ID471" i="35"/>
  <c r="ID66" i="35" s="1"/>
  <c r="IE515" i="35"/>
  <c r="IE517" i="35" s="1"/>
  <c r="IE67" i="35" s="1"/>
  <c r="IE51" i="35"/>
  <c r="L596" i="35"/>
  <c r="K596" i="35" s="1"/>
  <c r="K69" i="35"/>
  <c r="IE461" i="35"/>
  <c r="IE462" i="35" s="1"/>
  <c r="IE443" i="35" s="1"/>
  <c r="IE444" i="35" s="1"/>
  <c r="IE65" i="35" s="1"/>
  <c r="IE251" i="35"/>
  <c r="K61" i="35"/>
  <c r="L588" i="35"/>
  <c r="IF521" i="35"/>
  <c r="IF524" i="35" s="1"/>
  <c r="IF479" i="35"/>
  <c r="IF485" i="35" s="1"/>
  <c r="IF456" i="35"/>
  <c r="IF457" i="35" s="1"/>
  <c r="IF442" i="35" s="1"/>
  <c r="IF243" i="35"/>
  <c r="IF245" i="35" s="1"/>
  <c r="IF178" i="35" s="1"/>
  <c r="K178" i="35" s="1"/>
  <c r="IF147" i="35"/>
  <c r="IF144" i="35"/>
  <c r="IF145" i="35" s="1"/>
  <c r="L647" i="35"/>
  <c r="K647" i="35" s="1"/>
  <c r="K600" i="35"/>
  <c r="L611" i="35"/>
  <c r="K611" i="35" s="1"/>
  <c r="IF43" i="35"/>
  <c r="K32" i="35"/>
  <c r="IE480" i="35"/>
  <c r="IE466" i="35" s="1"/>
  <c r="J642" i="35"/>
  <c r="J645" i="35"/>
  <c r="K637" i="35"/>
  <c r="L639" i="35"/>
  <c r="K639" i="35" s="1"/>
  <c r="ID253" i="35"/>
  <c r="ID53" i="35" s="1"/>
  <c r="ID268" i="35"/>
  <c r="ID271" i="35" s="1"/>
  <c r="ID55" i="35" s="1"/>
  <c r="K60" i="35"/>
  <c r="IF493" i="35"/>
  <c r="IF494" i="35" s="1"/>
  <c r="IF468" i="35" s="1"/>
  <c r="IF486" i="35"/>
  <c r="IE471" i="35" l="1"/>
  <c r="IE66" i="35" s="1"/>
  <c r="IF487" i="35"/>
  <c r="IF467" i="35" s="1"/>
  <c r="IF515" i="35"/>
  <c r="IF517" i="35" s="1"/>
  <c r="IF67" i="35" s="1"/>
  <c r="IF51" i="35"/>
  <c r="IF461" i="35"/>
  <c r="IF462" i="35" s="1"/>
  <c r="IF443" i="35" s="1"/>
  <c r="IF444" i="35" s="1"/>
  <c r="IF65" i="35" s="1"/>
  <c r="IF251" i="35"/>
  <c r="K588" i="35"/>
  <c r="IE268" i="35"/>
  <c r="IE271" i="35" s="1"/>
  <c r="IE55" i="35" s="1"/>
  <c r="IE253" i="35"/>
  <c r="IE53" i="35" s="1"/>
  <c r="IF480" i="35"/>
  <c r="IF17" i="35"/>
  <c r="K43" i="35"/>
  <c r="H112" i="35" s="1"/>
  <c r="H399" i="35" l="1"/>
  <c r="H418" i="35"/>
  <c r="J112" i="35"/>
  <c r="L625" i="35"/>
  <c r="K625" i="35" s="1"/>
  <c r="K17" i="35"/>
  <c r="IF466" i="35"/>
  <c r="L645" i="35"/>
  <c r="L642" i="35"/>
  <c r="L592" i="35"/>
  <c r="K592" i="35" s="1"/>
  <c r="K65" i="35"/>
  <c r="IF253" i="35"/>
  <c r="IF53" i="35" s="1"/>
  <c r="IF268" i="35"/>
  <c r="IF271" i="35" s="1"/>
  <c r="IF55" i="35" s="1"/>
  <c r="K51" i="35"/>
  <c r="L594" i="35"/>
  <c r="K594" i="35" s="1"/>
  <c r="K67" i="35"/>
  <c r="L583" i="35" l="1"/>
  <c r="K583" i="35" s="1"/>
  <c r="K55" i="35"/>
  <c r="K53" i="35"/>
  <c r="L581" i="35"/>
  <c r="IF471" i="35"/>
  <c r="K466" i="35" s="1"/>
  <c r="O112" i="35"/>
  <c r="N112" i="35"/>
  <c r="M112" i="35"/>
  <c r="P112" i="35"/>
  <c r="Q112" i="35"/>
  <c r="R112" i="35"/>
  <c r="S112" i="35"/>
  <c r="T112" i="35"/>
  <c r="U112" i="35"/>
  <c r="V112" i="35"/>
  <c r="W112" i="35"/>
  <c r="X112" i="35"/>
  <c r="Y112" i="35"/>
  <c r="Z112" i="35"/>
  <c r="AA112" i="35"/>
  <c r="AB112" i="35"/>
  <c r="AC112" i="35"/>
  <c r="AD112" i="35"/>
  <c r="AE112" i="35"/>
  <c r="AF112" i="35"/>
  <c r="AG112" i="35"/>
  <c r="AH112" i="35"/>
  <c r="AI112" i="35"/>
  <c r="AJ112" i="35"/>
  <c r="AK112" i="35"/>
  <c r="AL112" i="35"/>
  <c r="AM112" i="35"/>
  <c r="AN112" i="35"/>
  <c r="AO112" i="35"/>
  <c r="AP112" i="35"/>
  <c r="AQ112" i="35"/>
  <c r="AR112" i="35"/>
  <c r="AS112" i="35"/>
  <c r="AT112" i="35"/>
  <c r="AU112" i="35"/>
  <c r="AV112" i="35"/>
  <c r="AW112" i="35"/>
  <c r="AX112" i="35"/>
  <c r="AY112" i="35"/>
  <c r="AZ112" i="35"/>
  <c r="BA112" i="35"/>
  <c r="BB112" i="35"/>
  <c r="BC112" i="35"/>
  <c r="BD112" i="35"/>
  <c r="BE112" i="35"/>
  <c r="BF112" i="35"/>
  <c r="BG112" i="35"/>
  <c r="BH112" i="35"/>
  <c r="BI112" i="35"/>
  <c r="BJ112" i="35"/>
  <c r="BK112" i="35"/>
  <c r="BL112" i="35"/>
  <c r="BM112" i="35"/>
  <c r="BN112" i="35"/>
  <c r="BO112" i="35"/>
  <c r="BP112" i="35"/>
  <c r="BQ112" i="35"/>
  <c r="BR112" i="35"/>
  <c r="BS112" i="35"/>
  <c r="BT112" i="35"/>
  <c r="BU112" i="35"/>
  <c r="BV112" i="35"/>
  <c r="BW112" i="35"/>
  <c r="BX112" i="35"/>
  <c r="BY112" i="35"/>
  <c r="BZ112" i="35"/>
  <c r="CA112" i="35"/>
  <c r="CB112" i="35"/>
  <c r="CC112" i="35"/>
  <c r="CD112" i="35"/>
  <c r="CE112" i="35"/>
  <c r="CF112" i="35"/>
  <c r="CG112" i="35"/>
  <c r="CH112" i="35"/>
  <c r="CI112" i="35"/>
  <c r="CJ112" i="35"/>
  <c r="CK112" i="35"/>
  <c r="CL112" i="35"/>
  <c r="CM112" i="35"/>
  <c r="CN112" i="35"/>
  <c r="CO112" i="35"/>
  <c r="CP112" i="35"/>
  <c r="CQ112" i="35"/>
  <c r="CR112" i="35"/>
  <c r="CS112" i="35"/>
  <c r="CT112" i="35"/>
  <c r="CU112" i="35"/>
  <c r="CV112" i="35"/>
  <c r="CW112" i="35"/>
  <c r="CX112" i="35"/>
  <c r="CY112" i="35"/>
  <c r="CZ112" i="35"/>
  <c r="DA112" i="35"/>
  <c r="DB112" i="35"/>
  <c r="DC112" i="35"/>
  <c r="DD112" i="35"/>
  <c r="DE112" i="35"/>
  <c r="DF112" i="35"/>
  <c r="DG112" i="35"/>
  <c r="DH112" i="35"/>
  <c r="DI112" i="35"/>
  <c r="DJ112" i="35"/>
  <c r="DK112" i="35"/>
  <c r="DL112" i="35"/>
  <c r="DM112" i="35"/>
  <c r="DN112" i="35"/>
  <c r="DO112" i="35"/>
  <c r="DP112" i="35"/>
  <c r="DQ112" i="35"/>
  <c r="DR112" i="35"/>
  <c r="DS112" i="35"/>
  <c r="DT112" i="35"/>
  <c r="DU112" i="35"/>
  <c r="DV112" i="35"/>
  <c r="DW112" i="35"/>
  <c r="DX112" i="35"/>
  <c r="DY112" i="35"/>
  <c r="DZ112" i="35"/>
  <c r="EA112" i="35"/>
  <c r="EB112" i="35"/>
  <c r="EC112" i="35"/>
  <c r="ED112" i="35"/>
  <c r="EE112" i="35"/>
  <c r="EF112" i="35"/>
  <c r="EG112" i="35"/>
  <c r="EH112" i="35"/>
  <c r="EI112" i="35"/>
  <c r="EJ112" i="35"/>
  <c r="EK112" i="35"/>
  <c r="EL112" i="35"/>
  <c r="EM112" i="35"/>
  <c r="EN112" i="35"/>
  <c r="EO112" i="35"/>
  <c r="EP112" i="35"/>
  <c r="EQ112" i="35"/>
  <c r="ER112" i="35"/>
  <c r="ES112" i="35"/>
  <c r="ET112" i="35"/>
  <c r="EU112" i="35"/>
  <c r="EV112" i="35"/>
  <c r="EW112" i="35"/>
  <c r="EX112" i="35"/>
  <c r="EY112" i="35"/>
  <c r="EZ112" i="35"/>
  <c r="FA112" i="35"/>
  <c r="FB112" i="35"/>
  <c r="FC112" i="35"/>
  <c r="FD112" i="35"/>
  <c r="FE112" i="35"/>
  <c r="FF112" i="35"/>
  <c r="FG112" i="35"/>
  <c r="FH112" i="35"/>
  <c r="FI112" i="35"/>
  <c r="FJ112" i="35"/>
  <c r="FK112" i="35"/>
  <c r="FL112" i="35"/>
  <c r="FM112" i="35"/>
  <c r="FN112" i="35"/>
  <c r="FO112" i="35"/>
  <c r="FP112" i="35"/>
  <c r="FQ112" i="35"/>
  <c r="FR112" i="35"/>
  <c r="FS112" i="35"/>
  <c r="FT112" i="35"/>
  <c r="FU112" i="35"/>
  <c r="FV112" i="35"/>
  <c r="FW112" i="35"/>
  <c r="FX112" i="35"/>
  <c r="FY112" i="35"/>
  <c r="FZ112" i="35"/>
  <c r="GA112" i="35"/>
  <c r="GB112" i="35"/>
  <c r="GC112" i="35"/>
  <c r="GD112" i="35"/>
  <c r="GE112" i="35"/>
  <c r="GF112" i="35"/>
  <c r="GG112" i="35"/>
  <c r="GH112" i="35"/>
  <c r="GI112" i="35"/>
  <c r="GJ112" i="35"/>
  <c r="GK112" i="35"/>
  <c r="GL112" i="35"/>
  <c r="GM112" i="35"/>
  <c r="GN112" i="35"/>
  <c r="GO112" i="35"/>
  <c r="GP112" i="35"/>
  <c r="GQ112" i="35"/>
  <c r="GR112" i="35"/>
  <c r="GS112" i="35"/>
  <c r="GT112" i="35"/>
  <c r="GU112" i="35"/>
  <c r="GV112" i="35"/>
  <c r="GW112" i="35"/>
  <c r="GX112" i="35"/>
  <c r="GY112" i="35"/>
  <c r="GZ112" i="35"/>
  <c r="HA112" i="35"/>
  <c r="HB112" i="35"/>
  <c r="HC112" i="35"/>
  <c r="HD112" i="35"/>
  <c r="HE112" i="35"/>
  <c r="HF112" i="35"/>
  <c r="HG112" i="35"/>
  <c r="HH112" i="35"/>
  <c r="HI112" i="35"/>
  <c r="HJ112" i="35"/>
  <c r="HK112" i="35"/>
  <c r="HL112" i="35"/>
  <c r="HM112" i="35"/>
  <c r="HN112" i="35"/>
  <c r="HO112" i="35"/>
  <c r="HP112" i="35"/>
  <c r="HQ112" i="35"/>
  <c r="HR112" i="35"/>
  <c r="HS112" i="35"/>
  <c r="HT112" i="35"/>
  <c r="HU112" i="35"/>
  <c r="HV112" i="35"/>
  <c r="HW112" i="35"/>
  <c r="HX112" i="35"/>
  <c r="HY112" i="35"/>
  <c r="HZ112" i="35"/>
  <c r="IA112" i="35"/>
  <c r="IB112" i="35"/>
  <c r="IC112" i="35"/>
  <c r="ID112" i="35"/>
  <c r="IE112" i="35"/>
  <c r="IF112" i="35"/>
  <c r="HZ418" i="35"/>
  <c r="HZ419" i="35" s="1"/>
  <c r="HZ64" i="35" s="1"/>
  <c r="HJ418" i="35"/>
  <c r="HJ419" i="35" s="1"/>
  <c r="HJ64" i="35" s="1"/>
  <c r="GT418" i="35"/>
  <c r="GT419" i="35" s="1"/>
  <c r="GT64" i="35" s="1"/>
  <c r="GD418" i="35"/>
  <c r="GD419" i="35" s="1"/>
  <c r="GD64" i="35" s="1"/>
  <c r="FN418" i="35"/>
  <c r="FN419" i="35" s="1"/>
  <c r="FN64" i="35" s="1"/>
  <c r="EX418" i="35"/>
  <c r="EX419" i="35" s="1"/>
  <c r="EX64" i="35" s="1"/>
  <c r="EH418" i="35"/>
  <c r="EH419" i="35" s="1"/>
  <c r="EH64" i="35" s="1"/>
  <c r="DR418" i="35"/>
  <c r="DR419" i="35" s="1"/>
  <c r="DR64" i="35" s="1"/>
  <c r="DB418" i="35"/>
  <c r="DB419" i="35" s="1"/>
  <c r="DB64" i="35" s="1"/>
  <c r="CL418" i="35"/>
  <c r="CL419" i="35" s="1"/>
  <c r="CL64" i="35" s="1"/>
  <c r="BV418" i="35"/>
  <c r="BV419" i="35" s="1"/>
  <c r="BV64" i="35" s="1"/>
  <c r="BF418" i="35"/>
  <c r="BF419" i="35" s="1"/>
  <c r="BF64" i="35" s="1"/>
  <c r="AP418" i="35"/>
  <c r="AP419" i="35" s="1"/>
  <c r="AP64" i="35" s="1"/>
  <c r="Z418" i="35"/>
  <c r="Z419" i="35" s="1"/>
  <c r="Z64" i="35" s="1"/>
  <c r="HY418" i="35"/>
  <c r="HY419" i="35" s="1"/>
  <c r="HY64" i="35" s="1"/>
  <c r="HI418" i="35"/>
  <c r="HI419" i="35" s="1"/>
  <c r="HI64" i="35" s="1"/>
  <c r="GS418" i="35"/>
  <c r="GS419" i="35" s="1"/>
  <c r="GS64" i="35" s="1"/>
  <c r="GC418" i="35"/>
  <c r="GC419" i="35" s="1"/>
  <c r="GC64" i="35" s="1"/>
  <c r="FM418" i="35"/>
  <c r="FM419" i="35" s="1"/>
  <c r="FM64" i="35" s="1"/>
  <c r="EW418" i="35"/>
  <c r="EW419" i="35" s="1"/>
  <c r="EW64" i="35" s="1"/>
  <c r="EG418" i="35"/>
  <c r="EG419" i="35" s="1"/>
  <c r="EG64" i="35" s="1"/>
  <c r="DQ418" i="35"/>
  <c r="DQ419" i="35" s="1"/>
  <c r="DQ64" i="35" s="1"/>
  <c r="DA418" i="35"/>
  <c r="DA419" i="35" s="1"/>
  <c r="DA64" i="35" s="1"/>
  <c r="CK418" i="35"/>
  <c r="CK419" i="35" s="1"/>
  <c r="CK64" i="35" s="1"/>
  <c r="BU418" i="35"/>
  <c r="BU419" i="35" s="1"/>
  <c r="BU64" i="35" s="1"/>
  <c r="BE418" i="35"/>
  <c r="BE419" i="35" s="1"/>
  <c r="BE64" i="35" s="1"/>
  <c r="AO418" i="35"/>
  <c r="AO419" i="35" s="1"/>
  <c r="AO64" i="35" s="1"/>
  <c r="Y418" i="35"/>
  <c r="Y419" i="35" s="1"/>
  <c r="Y64" i="35" s="1"/>
  <c r="HX418" i="35"/>
  <c r="HX419" i="35" s="1"/>
  <c r="HX64" i="35" s="1"/>
  <c r="HH418" i="35"/>
  <c r="HH419" i="35" s="1"/>
  <c r="HH64" i="35" s="1"/>
  <c r="GR418" i="35"/>
  <c r="GR419" i="35" s="1"/>
  <c r="GR64" i="35" s="1"/>
  <c r="GB418" i="35"/>
  <c r="GB419" i="35" s="1"/>
  <c r="GB64" i="35" s="1"/>
  <c r="FL418" i="35"/>
  <c r="FL419" i="35" s="1"/>
  <c r="FL64" i="35" s="1"/>
  <c r="EV418" i="35"/>
  <c r="EV419" i="35" s="1"/>
  <c r="EV64" i="35" s="1"/>
  <c r="EF418" i="35"/>
  <c r="EF419" i="35" s="1"/>
  <c r="EF64" i="35" s="1"/>
  <c r="DP418" i="35"/>
  <c r="DP419" i="35" s="1"/>
  <c r="DP64" i="35" s="1"/>
  <c r="CZ418" i="35"/>
  <c r="CZ419" i="35" s="1"/>
  <c r="CZ64" i="35" s="1"/>
  <c r="CJ418" i="35"/>
  <c r="CJ419" i="35" s="1"/>
  <c r="CJ64" i="35" s="1"/>
  <c r="BT418" i="35"/>
  <c r="BT419" i="35" s="1"/>
  <c r="BT64" i="35" s="1"/>
  <c r="BD418" i="35"/>
  <c r="BD419" i="35" s="1"/>
  <c r="BD64" i="35" s="1"/>
  <c r="AN418" i="35"/>
  <c r="AN419" i="35" s="1"/>
  <c r="AN64" i="35" s="1"/>
  <c r="X418" i="35"/>
  <c r="X419" i="35" s="1"/>
  <c r="X64" i="35" s="1"/>
  <c r="HU418" i="35"/>
  <c r="HU419" i="35" s="1"/>
  <c r="HU64" i="35" s="1"/>
  <c r="HE418" i="35"/>
  <c r="HE419" i="35" s="1"/>
  <c r="HE64" i="35" s="1"/>
  <c r="GO418" i="35"/>
  <c r="GO419" i="35" s="1"/>
  <c r="GO64" i="35" s="1"/>
  <c r="FY418" i="35"/>
  <c r="FY419" i="35" s="1"/>
  <c r="FY64" i="35" s="1"/>
  <c r="FI418" i="35"/>
  <c r="FI419" i="35" s="1"/>
  <c r="FI64" i="35" s="1"/>
  <c r="ES418" i="35"/>
  <c r="ES419" i="35" s="1"/>
  <c r="ES64" i="35" s="1"/>
  <c r="EC418" i="35"/>
  <c r="EC419" i="35" s="1"/>
  <c r="EC64" i="35" s="1"/>
  <c r="DM418" i="35"/>
  <c r="DM419" i="35" s="1"/>
  <c r="DM64" i="35" s="1"/>
  <c r="CW418" i="35"/>
  <c r="CW419" i="35" s="1"/>
  <c r="CW64" i="35" s="1"/>
  <c r="CG418" i="35"/>
  <c r="CG419" i="35" s="1"/>
  <c r="CG64" i="35" s="1"/>
  <c r="BQ418" i="35"/>
  <c r="BQ419" i="35" s="1"/>
  <c r="BQ64" i="35" s="1"/>
  <c r="BA418" i="35"/>
  <c r="BA419" i="35" s="1"/>
  <c r="BA64" i="35" s="1"/>
  <c r="AK418" i="35"/>
  <c r="AK419" i="35" s="1"/>
  <c r="AK64" i="35" s="1"/>
  <c r="U418" i="35"/>
  <c r="U419" i="35" s="1"/>
  <c r="U64" i="35" s="1"/>
  <c r="HT418" i="35"/>
  <c r="HT419" i="35" s="1"/>
  <c r="HT64" i="35" s="1"/>
  <c r="HD418" i="35"/>
  <c r="HD419" i="35" s="1"/>
  <c r="HD64" i="35" s="1"/>
  <c r="GN418" i="35"/>
  <c r="GN419" i="35" s="1"/>
  <c r="GN64" i="35" s="1"/>
  <c r="FX418" i="35"/>
  <c r="FX419" i="35" s="1"/>
  <c r="FX64" i="35" s="1"/>
  <c r="FH418" i="35"/>
  <c r="FH419" i="35" s="1"/>
  <c r="FH64" i="35" s="1"/>
  <c r="ER418" i="35"/>
  <c r="ER419" i="35" s="1"/>
  <c r="ER64" i="35" s="1"/>
  <c r="EB418" i="35"/>
  <c r="EB419" i="35" s="1"/>
  <c r="EB64" i="35" s="1"/>
  <c r="DL418" i="35"/>
  <c r="DL419" i="35" s="1"/>
  <c r="DL64" i="35" s="1"/>
  <c r="CV418" i="35"/>
  <c r="CV419" i="35" s="1"/>
  <c r="CV64" i="35" s="1"/>
  <c r="CF418" i="35"/>
  <c r="CF419" i="35" s="1"/>
  <c r="CF64" i="35" s="1"/>
  <c r="BP418" i="35"/>
  <c r="BP419" i="35" s="1"/>
  <c r="BP64" i="35" s="1"/>
  <c r="AZ418" i="35"/>
  <c r="AZ419" i="35" s="1"/>
  <c r="AZ64" i="35" s="1"/>
  <c r="AJ418" i="35"/>
  <c r="AJ419" i="35" s="1"/>
  <c r="AJ64" i="35" s="1"/>
  <c r="T418" i="35"/>
  <c r="T419" i="35" s="1"/>
  <c r="T64" i="35" s="1"/>
  <c r="HS418" i="35"/>
  <c r="HS419" i="35" s="1"/>
  <c r="HS64" i="35" s="1"/>
  <c r="HC418" i="35"/>
  <c r="HC419" i="35" s="1"/>
  <c r="HC64" i="35" s="1"/>
  <c r="GM418" i="35"/>
  <c r="GM419" i="35" s="1"/>
  <c r="GM64" i="35" s="1"/>
  <c r="FW418" i="35"/>
  <c r="FW419" i="35" s="1"/>
  <c r="FW64" i="35" s="1"/>
  <c r="FG418" i="35"/>
  <c r="FG419" i="35" s="1"/>
  <c r="FG64" i="35" s="1"/>
  <c r="EQ418" i="35"/>
  <c r="EQ419" i="35" s="1"/>
  <c r="EQ64" i="35" s="1"/>
  <c r="EA418" i="35"/>
  <c r="EA419" i="35" s="1"/>
  <c r="EA64" i="35" s="1"/>
  <c r="DK418" i="35"/>
  <c r="DK419" i="35" s="1"/>
  <c r="DK64" i="35" s="1"/>
  <c r="CU418" i="35"/>
  <c r="CU419" i="35" s="1"/>
  <c r="CU64" i="35" s="1"/>
  <c r="CE418" i="35"/>
  <c r="CE419" i="35" s="1"/>
  <c r="CE64" i="35" s="1"/>
  <c r="BO418" i="35"/>
  <c r="BO419" i="35" s="1"/>
  <c r="BO64" i="35" s="1"/>
  <c r="AY418" i="35"/>
  <c r="AY419" i="35" s="1"/>
  <c r="AY64" i="35" s="1"/>
  <c r="AI418" i="35"/>
  <c r="AI419" i="35" s="1"/>
  <c r="AI64" i="35" s="1"/>
  <c r="S418" i="35"/>
  <c r="S419" i="35" s="1"/>
  <c r="S64" i="35" s="1"/>
  <c r="ID418" i="35"/>
  <c r="ID419" i="35" s="1"/>
  <c r="ID64" i="35" s="1"/>
  <c r="HB418" i="35"/>
  <c r="HB419" i="35" s="1"/>
  <c r="HB64" i="35" s="1"/>
  <c r="GF418" i="35"/>
  <c r="GF419" i="35" s="1"/>
  <c r="GF64" i="35" s="1"/>
  <c r="FD418" i="35"/>
  <c r="FD419" i="35" s="1"/>
  <c r="FD64" i="35" s="1"/>
  <c r="EE418" i="35"/>
  <c r="EE419" i="35" s="1"/>
  <c r="EE64" i="35" s="1"/>
  <c r="DF418" i="35"/>
  <c r="DF419" i="35" s="1"/>
  <c r="DF64" i="35" s="1"/>
  <c r="CD418" i="35"/>
  <c r="CD419" i="35" s="1"/>
  <c r="CD64" i="35" s="1"/>
  <c r="BH418" i="35"/>
  <c r="BH419" i="35" s="1"/>
  <c r="BH64" i="35" s="1"/>
  <c r="AF418" i="35"/>
  <c r="AF419" i="35" s="1"/>
  <c r="AF64" i="35" s="1"/>
  <c r="IC418" i="35"/>
  <c r="IC419" i="35" s="1"/>
  <c r="IC64" i="35" s="1"/>
  <c r="HA418" i="35"/>
  <c r="HA419" i="35" s="1"/>
  <c r="HA64" i="35" s="1"/>
  <c r="GE418" i="35"/>
  <c r="GE419" i="35" s="1"/>
  <c r="GE64" i="35" s="1"/>
  <c r="FC418" i="35"/>
  <c r="FC419" i="35" s="1"/>
  <c r="FC64" i="35" s="1"/>
  <c r="ED418" i="35"/>
  <c r="ED419" i="35" s="1"/>
  <c r="ED64" i="35" s="1"/>
  <c r="DE418" i="35"/>
  <c r="DE419" i="35" s="1"/>
  <c r="DE64" i="35" s="1"/>
  <c r="CC418" i="35"/>
  <c r="CC419" i="35" s="1"/>
  <c r="CC64" i="35" s="1"/>
  <c r="BG418" i="35"/>
  <c r="BG419" i="35" s="1"/>
  <c r="BG64" i="35" s="1"/>
  <c r="AE418" i="35"/>
  <c r="AE419" i="35" s="1"/>
  <c r="AE64" i="35" s="1"/>
  <c r="HW418" i="35"/>
  <c r="HW419" i="35" s="1"/>
  <c r="HW64" i="35" s="1"/>
  <c r="GX418" i="35"/>
  <c r="GX419" i="35" s="1"/>
  <c r="GX64" i="35" s="1"/>
  <c r="FV418" i="35"/>
  <c r="FV419" i="35" s="1"/>
  <c r="FV64" i="35" s="1"/>
  <c r="EZ418" i="35"/>
  <c r="EZ419" i="35" s="1"/>
  <c r="EZ64" i="35" s="1"/>
  <c r="DX418" i="35"/>
  <c r="DX419" i="35" s="1"/>
  <c r="DX64" i="35" s="1"/>
  <c r="CY418" i="35"/>
  <c r="CY419" i="35" s="1"/>
  <c r="CY64" i="35" s="1"/>
  <c r="BZ418" i="35"/>
  <c r="BZ419" i="35" s="1"/>
  <c r="BZ64" i="35" s="1"/>
  <c r="AX418" i="35"/>
  <c r="AX419" i="35" s="1"/>
  <c r="AX64" i="35" s="1"/>
  <c r="AB418" i="35"/>
  <c r="AB419" i="35" s="1"/>
  <c r="AB64" i="35" s="1"/>
  <c r="HV418" i="35"/>
  <c r="HV419" i="35" s="1"/>
  <c r="HV64" i="35" s="1"/>
  <c r="GW418" i="35"/>
  <c r="GW419" i="35" s="1"/>
  <c r="GW64" i="35" s="1"/>
  <c r="FU418" i="35"/>
  <c r="FU419" i="35" s="1"/>
  <c r="FU64" i="35" s="1"/>
  <c r="EY418" i="35"/>
  <c r="EY419" i="35" s="1"/>
  <c r="EY64" i="35" s="1"/>
  <c r="DW418" i="35"/>
  <c r="DW419" i="35" s="1"/>
  <c r="DW64" i="35" s="1"/>
  <c r="CX418" i="35"/>
  <c r="CX419" i="35" s="1"/>
  <c r="CX64" i="35" s="1"/>
  <c r="BY418" i="35"/>
  <c r="BY419" i="35" s="1"/>
  <c r="BY64" i="35" s="1"/>
  <c r="AW418" i="35"/>
  <c r="AW419" i="35" s="1"/>
  <c r="AW64" i="35" s="1"/>
  <c r="AA418" i="35"/>
  <c r="AA419" i="35" s="1"/>
  <c r="AA64" i="35" s="1"/>
  <c r="HR418" i="35"/>
  <c r="HR419" i="35" s="1"/>
  <c r="HR64" i="35" s="1"/>
  <c r="GV418" i="35"/>
  <c r="GV419" i="35" s="1"/>
  <c r="GV64" i="35" s="1"/>
  <c r="FT418" i="35"/>
  <c r="FT419" i="35" s="1"/>
  <c r="FT64" i="35" s="1"/>
  <c r="EU418" i="35"/>
  <c r="EU419" i="35" s="1"/>
  <c r="EU64" i="35" s="1"/>
  <c r="DV418" i="35"/>
  <c r="DV419" i="35" s="1"/>
  <c r="DV64" i="35" s="1"/>
  <c r="CT418" i="35"/>
  <c r="CT419" i="35" s="1"/>
  <c r="CT64" i="35" s="1"/>
  <c r="BX418" i="35"/>
  <c r="BX419" i="35" s="1"/>
  <c r="BX64" i="35" s="1"/>
  <c r="AV418" i="35"/>
  <c r="AV419" i="35" s="1"/>
  <c r="AV64" i="35" s="1"/>
  <c r="W418" i="35"/>
  <c r="W419" i="35" s="1"/>
  <c r="W64" i="35" s="1"/>
  <c r="HQ418" i="35"/>
  <c r="HQ419" i="35" s="1"/>
  <c r="HQ64" i="35" s="1"/>
  <c r="GU418" i="35"/>
  <c r="GU419" i="35" s="1"/>
  <c r="GU64" i="35" s="1"/>
  <c r="FS418" i="35"/>
  <c r="FS419" i="35" s="1"/>
  <c r="FS64" i="35" s="1"/>
  <c r="ET418" i="35"/>
  <c r="ET419" i="35" s="1"/>
  <c r="ET64" i="35" s="1"/>
  <c r="DU418" i="35"/>
  <c r="DU419" i="35" s="1"/>
  <c r="DU64" i="35" s="1"/>
  <c r="CS418" i="35"/>
  <c r="CS419" i="35" s="1"/>
  <c r="CS64" i="35" s="1"/>
  <c r="BW418" i="35"/>
  <c r="BW419" i="35" s="1"/>
  <c r="BW64" i="35" s="1"/>
  <c r="AU418" i="35"/>
  <c r="AU419" i="35" s="1"/>
  <c r="AU64" i="35" s="1"/>
  <c r="V418" i="35"/>
  <c r="V419" i="35" s="1"/>
  <c r="V64" i="35" s="1"/>
  <c r="HP418" i="35"/>
  <c r="HP419" i="35" s="1"/>
  <c r="HP64" i="35" s="1"/>
  <c r="GQ418" i="35"/>
  <c r="GQ419" i="35" s="1"/>
  <c r="GQ64" i="35" s="1"/>
  <c r="FR418" i="35"/>
  <c r="FR419" i="35" s="1"/>
  <c r="FR64" i="35" s="1"/>
  <c r="EP418" i="35"/>
  <c r="EP419" i="35" s="1"/>
  <c r="EP64" i="35" s="1"/>
  <c r="DT418" i="35"/>
  <c r="DT419" i="35" s="1"/>
  <c r="DT64" i="35" s="1"/>
  <c r="CR418" i="35"/>
  <c r="CR419" i="35" s="1"/>
  <c r="CR64" i="35" s="1"/>
  <c r="BS418" i="35"/>
  <c r="BS419" i="35" s="1"/>
  <c r="BS64" i="35" s="1"/>
  <c r="AT418" i="35"/>
  <c r="AT419" i="35" s="1"/>
  <c r="AT64" i="35" s="1"/>
  <c r="R418" i="35"/>
  <c r="R419" i="35" s="1"/>
  <c r="R64" i="35" s="1"/>
  <c r="HM418" i="35"/>
  <c r="HM419" i="35" s="1"/>
  <c r="HM64" i="35" s="1"/>
  <c r="GK418" i="35"/>
  <c r="GK419" i="35" s="1"/>
  <c r="GK64" i="35" s="1"/>
  <c r="FO418" i="35"/>
  <c r="FO419" i="35" s="1"/>
  <c r="FO64" i="35" s="1"/>
  <c r="EM418" i="35"/>
  <c r="EM419" i="35" s="1"/>
  <c r="EM64" i="35" s="1"/>
  <c r="DN418" i="35"/>
  <c r="DN419" i="35" s="1"/>
  <c r="DN64" i="35" s="1"/>
  <c r="CO418" i="35"/>
  <c r="CO419" i="35" s="1"/>
  <c r="CO64" i="35" s="1"/>
  <c r="BM418" i="35"/>
  <c r="BM419" i="35" s="1"/>
  <c r="BM64" i="35" s="1"/>
  <c r="AQ418" i="35"/>
  <c r="AQ419" i="35" s="1"/>
  <c r="AQ64" i="35" s="1"/>
  <c r="O418" i="35"/>
  <c r="O419" i="35" s="1"/>
  <c r="O64" i="35" s="1"/>
  <c r="IB418" i="35"/>
  <c r="IB419" i="35" s="1"/>
  <c r="IB64" i="35" s="1"/>
  <c r="GA418" i="35"/>
  <c r="GA419" i="35" s="1"/>
  <c r="GA64" i="35" s="1"/>
  <c r="DZ418" i="35"/>
  <c r="DZ419" i="35" s="1"/>
  <c r="DZ64" i="35" s="1"/>
  <c r="CB418" i="35"/>
  <c r="CB419" i="35" s="1"/>
  <c r="CB64" i="35" s="1"/>
  <c r="AD418" i="35"/>
  <c r="AD419" i="35" s="1"/>
  <c r="AD64" i="35" s="1"/>
  <c r="IA418" i="35"/>
  <c r="IA419" i="35" s="1"/>
  <c r="IA64" i="35" s="1"/>
  <c r="FZ418" i="35"/>
  <c r="FZ419" i="35" s="1"/>
  <c r="FZ64" i="35" s="1"/>
  <c r="DY418" i="35"/>
  <c r="DY419" i="35" s="1"/>
  <c r="DY64" i="35" s="1"/>
  <c r="CA418" i="35"/>
  <c r="CA419" i="35" s="1"/>
  <c r="CA64" i="35" s="1"/>
  <c r="AC418" i="35"/>
  <c r="AC419" i="35" s="1"/>
  <c r="AC64" i="35" s="1"/>
  <c r="HO418" i="35"/>
  <c r="HO419" i="35" s="1"/>
  <c r="HO64" i="35" s="1"/>
  <c r="FQ418" i="35"/>
  <c r="FQ419" i="35" s="1"/>
  <c r="FQ64" i="35" s="1"/>
  <c r="DS418" i="35"/>
  <c r="DS419" i="35" s="1"/>
  <c r="DS64" i="35" s="1"/>
  <c r="BR418" i="35"/>
  <c r="BR419" i="35" s="1"/>
  <c r="BR64" i="35" s="1"/>
  <c r="Q418" i="35"/>
  <c r="Q419" i="35" s="1"/>
  <c r="Q64" i="35" s="1"/>
  <c r="HN418" i="35"/>
  <c r="HN419" i="35" s="1"/>
  <c r="HN64" i="35" s="1"/>
  <c r="FP418" i="35"/>
  <c r="FP419" i="35" s="1"/>
  <c r="FP64" i="35" s="1"/>
  <c r="DO418" i="35"/>
  <c r="DO419" i="35" s="1"/>
  <c r="DO64" i="35" s="1"/>
  <c r="BN418" i="35"/>
  <c r="BN419" i="35" s="1"/>
  <c r="BN64" i="35" s="1"/>
  <c r="P418" i="35"/>
  <c r="P419" i="35" s="1"/>
  <c r="P64" i="35" s="1"/>
  <c r="HG418" i="35"/>
  <c r="HG419" i="35" s="1"/>
  <c r="HG64" i="35" s="1"/>
  <c r="FF418" i="35"/>
  <c r="FF419" i="35" s="1"/>
  <c r="FF64" i="35" s="1"/>
  <c r="DH418" i="35"/>
  <c r="DH419" i="35" s="1"/>
  <c r="DH64" i="35" s="1"/>
  <c r="BJ418" i="35"/>
  <c r="BJ419" i="35" s="1"/>
  <c r="BJ64" i="35" s="1"/>
  <c r="HF418" i="35"/>
  <c r="HF419" i="35" s="1"/>
  <c r="HF64" i="35" s="1"/>
  <c r="FE418" i="35"/>
  <c r="FE419" i="35" s="1"/>
  <c r="FE64" i="35" s="1"/>
  <c r="DG418" i="35"/>
  <c r="DG419" i="35" s="1"/>
  <c r="DG64" i="35" s="1"/>
  <c r="BI418" i="35"/>
  <c r="BI419" i="35" s="1"/>
  <c r="BI64" i="35" s="1"/>
  <c r="GZ418" i="35"/>
  <c r="GZ419" i="35" s="1"/>
  <c r="GZ64" i="35" s="1"/>
  <c r="FB418" i="35"/>
  <c r="FB419" i="35" s="1"/>
  <c r="FB64" i="35" s="1"/>
  <c r="DD418" i="35"/>
  <c r="DD419" i="35" s="1"/>
  <c r="DD64" i="35" s="1"/>
  <c r="BC418" i="35"/>
  <c r="BC419" i="35" s="1"/>
  <c r="BC64" i="35" s="1"/>
  <c r="GY418" i="35"/>
  <c r="GY419" i="35" s="1"/>
  <c r="GY64" i="35" s="1"/>
  <c r="FA418" i="35"/>
  <c r="FA419" i="35" s="1"/>
  <c r="FA64" i="35" s="1"/>
  <c r="DC418" i="35"/>
  <c r="DC419" i="35" s="1"/>
  <c r="DC64" i="35" s="1"/>
  <c r="BB418" i="35"/>
  <c r="BB419" i="35" s="1"/>
  <c r="BB64" i="35" s="1"/>
  <c r="GP418" i="35"/>
  <c r="GP419" i="35" s="1"/>
  <c r="GP64" i="35" s="1"/>
  <c r="EO418" i="35"/>
  <c r="EO419" i="35" s="1"/>
  <c r="EO64" i="35" s="1"/>
  <c r="CQ418" i="35"/>
  <c r="CQ419" i="35" s="1"/>
  <c r="CQ64" i="35" s="1"/>
  <c r="AS418" i="35"/>
  <c r="AS419" i="35" s="1"/>
  <c r="AS64" i="35" s="1"/>
  <c r="GL418" i="35"/>
  <c r="GL419" i="35" s="1"/>
  <c r="GL64" i="35" s="1"/>
  <c r="EN418" i="35"/>
  <c r="EN419" i="35" s="1"/>
  <c r="EN64" i="35" s="1"/>
  <c r="CP418" i="35"/>
  <c r="CP419" i="35" s="1"/>
  <c r="CP64" i="35" s="1"/>
  <c r="AR418" i="35"/>
  <c r="AR419" i="35" s="1"/>
  <c r="AR64" i="35" s="1"/>
  <c r="IF418" i="35"/>
  <c r="IF419" i="35" s="1"/>
  <c r="IF64" i="35" s="1"/>
  <c r="GH418" i="35"/>
  <c r="GH419" i="35" s="1"/>
  <c r="GH64" i="35" s="1"/>
  <c r="EJ418" i="35"/>
  <c r="EJ419" i="35" s="1"/>
  <c r="EJ64" i="35" s="1"/>
  <c r="CI418" i="35"/>
  <c r="CI419" i="35" s="1"/>
  <c r="CI64" i="35" s="1"/>
  <c r="AH418" i="35"/>
  <c r="AH419" i="35" s="1"/>
  <c r="AH64" i="35" s="1"/>
  <c r="IE418" i="35"/>
  <c r="IE419" i="35" s="1"/>
  <c r="IE64" i="35" s="1"/>
  <c r="GG418" i="35"/>
  <c r="GG419" i="35" s="1"/>
  <c r="GG64" i="35" s="1"/>
  <c r="EI418" i="35"/>
  <c r="EI419" i="35" s="1"/>
  <c r="EI64" i="35" s="1"/>
  <c r="CH418" i="35"/>
  <c r="CH419" i="35" s="1"/>
  <c r="CH64" i="35" s="1"/>
  <c r="AG418" i="35"/>
  <c r="AG419" i="35" s="1"/>
  <c r="AG64" i="35" s="1"/>
  <c r="CM418" i="35"/>
  <c r="CM419" i="35" s="1"/>
  <c r="CM64" i="35" s="1"/>
  <c r="BK418" i="35"/>
  <c r="BK419" i="35" s="1"/>
  <c r="BK64" i="35" s="1"/>
  <c r="AM418" i="35"/>
  <c r="AM419" i="35" s="1"/>
  <c r="AM64" i="35" s="1"/>
  <c r="HL418" i="35"/>
  <c r="HL419" i="35" s="1"/>
  <c r="HL64" i="35" s="1"/>
  <c r="N418" i="35"/>
  <c r="N419" i="35" s="1"/>
  <c r="N64" i="35" s="1"/>
  <c r="HK418" i="35"/>
  <c r="HK419" i="35" s="1"/>
  <c r="HK64" i="35" s="1"/>
  <c r="M418" i="35"/>
  <c r="M419" i="35" s="1"/>
  <c r="M64" i="35" s="1"/>
  <c r="GI418" i="35"/>
  <c r="GI419" i="35" s="1"/>
  <c r="GI64" i="35" s="1"/>
  <c r="FK418" i="35"/>
  <c r="FK419" i="35" s="1"/>
  <c r="FK64" i="35" s="1"/>
  <c r="FJ418" i="35"/>
  <c r="FJ419" i="35" s="1"/>
  <c r="FJ64" i="35" s="1"/>
  <c r="EL418" i="35"/>
  <c r="EL419" i="35" s="1"/>
  <c r="EL64" i="35" s="1"/>
  <c r="EK418" i="35"/>
  <c r="EK419" i="35" s="1"/>
  <c r="EK64" i="35" s="1"/>
  <c r="DI418" i="35"/>
  <c r="DI419" i="35" s="1"/>
  <c r="DI64" i="35" s="1"/>
  <c r="CN418" i="35"/>
  <c r="CN419" i="35" s="1"/>
  <c r="CN64" i="35" s="1"/>
  <c r="GJ418" i="35"/>
  <c r="GJ419" i="35" s="1"/>
  <c r="GJ64" i="35" s="1"/>
  <c r="DJ418" i="35"/>
  <c r="DJ419" i="35" s="1"/>
  <c r="DJ64" i="35" s="1"/>
  <c r="BL418" i="35"/>
  <c r="BL419" i="35" s="1"/>
  <c r="BL64" i="35" s="1"/>
  <c r="AL418" i="35"/>
  <c r="AL419" i="35" s="1"/>
  <c r="AL64" i="35" s="1"/>
  <c r="N400" i="35"/>
  <c r="N390" i="35" s="1"/>
  <c r="P400" i="35"/>
  <c r="P390" i="35" s="1"/>
  <c r="M400" i="35"/>
  <c r="M390" i="35" s="1"/>
  <c r="M393" i="35" s="1"/>
  <c r="M63" i="35" s="1"/>
  <c r="O400" i="35"/>
  <c r="O390" i="35" s="1"/>
  <c r="Q400" i="35"/>
  <c r="Q390" i="35" s="1"/>
  <c r="R400" i="35"/>
  <c r="R390" i="35" s="1"/>
  <c r="S400" i="35"/>
  <c r="S390" i="35" s="1"/>
  <c r="T400" i="35"/>
  <c r="T390" i="35" s="1"/>
  <c r="U400" i="35"/>
  <c r="U390" i="35" s="1"/>
  <c r="V400" i="35"/>
  <c r="V390" i="35" s="1"/>
  <c r="W400" i="35"/>
  <c r="W390" i="35" s="1"/>
  <c r="X400" i="35"/>
  <c r="X390" i="35" s="1"/>
  <c r="Y400" i="35"/>
  <c r="Y390" i="35" s="1"/>
  <c r="Z400" i="35"/>
  <c r="Z390" i="35" s="1"/>
  <c r="AA400" i="35"/>
  <c r="AA390" i="35" s="1"/>
  <c r="AB400" i="35"/>
  <c r="AB390" i="35" s="1"/>
  <c r="AC400" i="35"/>
  <c r="AC390" i="35" s="1"/>
  <c r="AD400" i="35"/>
  <c r="AD390" i="35" s="1"/>
  <c r="AE400" i="35"/>
  <c r="AE390" i="35" s="1"/>
  <c r="AF400" i="35"/>
  <c r="AF390" i="35" s="1"/>
  <c r="AG400" i="35"/>
  <c r="AG390" i="35" s="1"/>
  <c r="AH400" i="35"/>
  <c r="AH390" i="35" s="1"/>
  <c r="AI400" i="35"/>
  <c r="AI390" i="35" s="1"/>
  <c r="AJ400" i="35"/>
  <c r="AJ390" i="35" s="1"/>
  <c r="AK400" i="35"/>
  <c r="AK390" i="35" s="1"/>
  <c r="AL400" i="35"/>
  <c r="AL390" i="35" s="1"/>
  <c r="AM400" i="35"/>
  <c r="AM390" i="35" s="1"/>
  <c r="AN400" i="35"/>
  <c r="AN390" i="35" s="1"/>
  <c r="AO400" i="35"/>
  <c r="AO390" i="35" s="1"/>
  <c r="AP400" i="35"/>
  <c r="AP390" i="35" s="1"/>
  <c r="AQ400" i="35"/>
  <c r="AQ390" i="35" s="1"/>
  <c r="AR400" i="35"/>
  <c r="AR390" i="35" s="1"/>
  <c r="AS400" i="35"/>
  <c r="AS390" i="35" s="1"/>
  <c r="AT400" i="35"/>
  <c r="AT390" i="35" s="1"/>
  <c r="AU400" i="35"/>
  <c r="AU390" i="35" s="1"/>
  <c r="AV400" i="35"/>
  <c r="AV390" i="35" s="1"/>
  <c r="AW400" i="35"/>
  <c r="AW390" i="35" s="1"/>
  <c r="AX400" i="35"/>
  <c r="AX390" i="35" s="1"/>
  <c r="AY400" i="35"/>
  <c r="AY390" i="35" s="1"/>
  <c r="AZ400" i="35"/>
  <c r="AZ390" i="35" s="1"/>
  <c r="BA400" i="35"/>
  <c r="BA390" i="35" s="1"/>
  <c r="BB400" i="35"/>
  <c r="BB390" i="35" s="1"/>
  <c r="BC400" i="35"/>
  <c r="BC390" i="35" s="1"/>
  <c r="BD400" i="35"/>
  <c r="BD390" i="35" s="1"/>
  <c r="BE400" i="35"/>
  <c r="BE390" i="35" s="1"/>
  <c r="BF400" i="35"/>
  <c r="BF390" i="35" s="1"/>
  <c r="BG400" i="35"/>
  <c r="BG390" i="35" s="1"/>
  <c r="BH400" i="35"/>
  <c r="BH390" i="35" s="1"/>
  <c r="BI400" i="35"/>
  <c r="BI390" i="35" s="1"/>
  <c r="BJ400" i="35"/>
  <c r="BJ390" i="35" s="1"/>
  <c r="BK400" i="35"/>
  <c r="BK390" i="35" s="1"/>
  <c r="BL400" i="35"/>
  <c r="BL390" i="35" s="1"/>
  <c r="BM400" i="35"/>
  <c r="BM390" i="35" s="1"/>
  <c r="BN400" i="35"/>
  <c r="BN390" i="35" s="1"/>
  <c r="BO400" i="35"/>
  <c r="BO390" i="35" s="1"/>
  <c r="BP400" i="35"/>
  <c r="BP390" i="35" s="1"/>
  <c r="BQ400" i="35"/>
  <c r="BQ390" i="35" s="1"/>
  <c r="BR400" i="35"/>
  <c r="BR390" i="35" s="1"/>
  <c r="BS400" i="35"/>
  <c r="BS390" i="35" s="1"/>
  <c r="BT400" i="35"/>
  <c r="BT390" i="35" s="1"/>
  <c r="BU400" i="35"/>
  <c r="BU390" i="35" s="1"/>
  <c r="BV400" i="35"/>
  <c r="BV390" i="35" s="1"/>
  <c r="BW400" i="35"/>
  <c r="BW390" i="35" s="1"/>
  <c r="BX400" i="35"/>
  <c r="BX390" i="35" s="1"/>
  <c r="BY400" i="35"/>
  <c r="BY390" i="35" s="1"/>
  <c r="BZ400" i="35"/>
  <c r="BZ390" i="35" s="1"/>
  <c r="CA400" i="35"/>
  <c r="CA390" i="35" s="1"/>
  <c r="CB400" i="35"/>
  <c r="CB390" i="35" s="1"/>
  <c r="CC400" i="35"/>
  <c r="CC390" i="35" s="1"/>
  <c r="CD400" i="35"/>
  <c r="CD390" i="35" s="1"/>
  <c r="CE400" i="35"/>
  <c r="CE390" i="35" s="1"/>
  <c r="CF400" i="35"/>
  <c r="CF390" i="35" s="1"/>
  <c r="CG400" i="35"/>
  <c r="CG390" i="35" s="1"/>
  <c r="CH400" i="35"/>
  <c r="CH390" i="35" s="1"/>
  <c r="CI400" i="35"/>
  <c r="CI390" i="35" s="1"/>
  <c r="CJ400" i="35"/>
  <c r="CJ390" i="35" s="1"/>
  <c r="CK400" i="35"/>
  <c r="CK390" i="35" s="1"/>
  <c r="CL400" i="35"/>
  <c r="CL390" i="35" s="1"/>
  <c r="CM400" i="35"/>
  <c r="CM390" i="35" s="1"/>
  <c r="CN400" i="35"/>
  <c r="CN390" i="35" s="1"/>
  <c r="CO400" i="35"/>
  <c r="CO390" i="35" s="1"/>
  <c r="CP400" i="35"/>
  <c r="CP390" i="35" s="1"/>
  <c r="CQ400" i="35"/>
  <c r="CQ390" i="35" s="1"/>
  <c r="CR400" i="35"/>
  <c r="CR390" i="35" s="1"/>
  <c r="CS400" i="35"/>
  <c r="CS390" i="35" s="1"/>
  <c r="CT400" i="35"/>
  <c r="CT390" i="35" s="1"/>
  <c r="CU400" i="35"/>
  <c r="CU390" i="35" s="1"/>
  <c r="CV400" i="35"/>
  <c r="CV390" i="35" s="1"/>
  <c r="CW400" i="35"/>
  <c r="CW390" i="35" s="1"/>
  <c r="CX400" i="35"/>
  <c r="CX390" i="35" s="1"/>
  <c r="CY400" i="35"/>
  <c r="CY390" i="35" s="1"/>
  <c r="CZ400" i="35"/>
  <c r="CZ390" i="35" s="1"/>
  <c r="DA400" i="35"/>
  <c r="DA390" i="35" s="1"/>
  <c r="DB400" i="35"/>
  <c r="DB390" i="35" s="1"/>
  <c r="DC400" i="35"/>
  <c r="DC390" i="35" s="1"/>
  <c r="DD400" i="35"/>
  <c r="DD390" i="35" s="1"/>
  <c r="DE400" i="35"/>
  <c r="DE390" i="35" s="1"/>
  <c r="DF400" i="35"/>
  <c r="DF390" i="35" s="1"/>
  <c r="DG400" i="35"/>
  <c r="DG390" i="35" s="1"/>
  <c r="DH400" i="35"/>
  <c r="DH390" i="35" s="1"/>
  <c r="DI400" i="35"/>
  <c r="DI390" i="35" s="1"/>
  <c r="DJ400" i="35"/>
  <c r="DJ390" i="35" s="1"/>
  <c r="DK400" i="35"/>
  <c r="DK390" i="35" s="1"/>
  <c r="DL400" i="35"/>
  <c r="DL390" i="35" s="1"/>
  <c r="DM400" i="35"/>
  <c r="DM390" i="35" s="1"/>
  <c r="DN400" i="35"/>
  <c r="DN390" i="35" s="1"/>
  <c r="DO400" i="35"/>
  <c r="DO390" i="35" s="1"/>
  <c r="DP400" i="35"/>
  <c r="DP390" i="35" s="1"/>
  <c r="DQ400" i="35"/>
  <c r="DQ390" i="35" s="1"/>
  <c r="DR400" i="35"/>
  <c r="DR390" i="35" s="1"/>
  <c r="DS400" i="35"/>
  <c r="DS390" i="35" s="1"/>
  <c r="DT400" i="35"/>
  <c r="DT390" i="35" s="1"/>
  <c r="DU400" i="35"/>
  <c r="DU390" i="35" s="1"/>
  <c r="DV400" i="35"/>
  <c r="DV390" i="35" s="1"/>
  <c r="DW400" i="35"/>
  <c r="DW390" i="35" s="1"/>
  <c r="DX400" i="35"/>
  <c r="DX390" i="35" s="1"/>
  <c r="DY400" i="35"/>
  <c r="DY390" i="35" s="1"/>
  <c r="DZ400" i="35"/>
  <c r="DZ390" i="35" s="1"/>
  <c r="EA400" i="35"/>
  <c r="EA390" i="35" s="1"/>
  <c r="EB400" i="35"/>
  <c r="EB390" i="35" s="1"/>
  <c r="EC400" i="35"/>
  <c r="EC390" i="35" s="1"/>
  <c r="ED400" i="35"/>
  <c r="ED390" i="35" s="1"/>
  <c r="EE400" i="35"/>
  <c r="EE390" i="35" s="1"/>
  <c r="EF400" i="35"/>
  <c r="EF390" i="35" s="1"/>
  <c r="EG400" i="35"/>
  <c r="EG390" i="35" s="1"/>
  <c r="EH400" i="35"/>
  <c r="EH390" i="35" s="1"/>
  <c r="EI400" i="35"/>
  <c r="EI390" i="35" s="1"/>
  <c r="EJ400" i="35"/>
  <c r="EJ390" i="35" s="1"/>
  <c r="EK400" i="35"/>
  <c r="EK390" i="35" s="1"/>
  <c r="EL400" i="35"/>
  <c r="EL390" i="35" s="1"/>
  <c r="EM400" i="35"/>
  <c r="EM390" i="35" s="1"/>
  <c r="EN400" i="35"/>
  <c r="EN390" i="35" s="1"/>
  <c r="EO400" i="35"/>
  <c r="EO390" i="35" s="1"/>
  <c r="EP400" i="35"/>
  <c r="EP390" i="35" s="1"/>
  <c r="EQ400" i="35"/>
  <c r="EQ390" i="35" s="1"/>
  <c r="ER400" i="35"/>
  <c r="ER390" i="35" s="1"/>
  <c r="ES400" i="35"/>
  <c r="ES390" i="35" s="1"/>
  <c r="ET400" i="35"/>
  <c r="ET390" i="35" s="1"/>
  <c r="EU400" i="35"/>
  <c r="EU390" i="35" s="1"/>
  <c r="EV400" i="35"/>
  <c r="EV390" i="35" s="1"/>
  <c r="EW400" i="35"/>
  <c r="EW390" i="35" s="1"/>
  <c r="EX400" i="35"/>
  <c r="EX390" i="35" s="1"/>
  <c r="EY400" i="35"/>
  <c r="EY390" i="35" s="1"/>
  <c r="EZ400" i="35"/>
  <c r="EZ390" i="35" s="1"/>
  <c r="FA400" i="35"/>
  <c r="FA390" i="35" s="1"/>
  <c r="FB400" i="35"/>
  <c r="FB390" i="35" s="1"/>
  <c r="FC400" i="35"/>
  <c r="FC390" i="35" s="1"/>
  <c r="FD400" i="35"/>
  <c r="FD390" i="35" s="1"/>
  <c r="FE400" i="35"/>
  <c r="FE390" i="35" s="1"/>
  <c r="FF400" i="35"/>
  <c r="FF390" i="35" s="1"/>
  <c r="FG400" i="35"/>
  <c r="FG390" i="35" s="1"/>
  <c r="FH400" i="35"/>
  <c r="FH390" i="35" s="1"/>
  <c r="FI400" i="35"/>
  <c r="FI390" i="35" s="1"/>
  <c r="FJ400" i="35"/>
  <c r="FJ390" i="35" s="1"/>
  <c r="FK400" i="35"/>
  <c r="FK390" i="35" s="1"/>
  <c r="FL400" i="35"/>
  <c r="FL390" i="35" s="1"/>
  <c r="FM400" i="35"/>
  <c r="FM390" i="35" s="1"/>
  <c r="FN400" i="35"/>
  <c r="FN390" i="35" s="1"/>
  <c r="FO400" i="35"/>
  <c r="FO390" i="35" s="1"/>
  <c r="FP400" i="35"/>
  <c r="FP390" i="35" s="1"/>
  <c r="FQ400" i="35"/>
  <c r="FQ390" i="35" s="1"/>
  <c r="FR400" i="35"/>
  <c r="FR390" i="35" s="1"/>
  <c r="FS400" i="35"/>
  <c r="FS390" i="35" s="1"/>
  <c r="FT400" i="35"/>
  <c r="FT390" i="35" s="1"/>
  <c r="FU400" i="35"/>
  <c r="FU390" i="35" s="1"/>
  <c r="FV400" i="35"/>
  <c r="FV390" i="35" s="1"/>
  <c r="FW400" i="35"/>
  <c r="FW390" i="35" s="1"/>
  <c r="FX400" i="35"/>
  <c r="FX390" i="35" s="1"/>
  <c r="FY400" i="35"/>
  <c r="FY390" i="35" s="1"/>
  <c r="FZ400" i="35"/>
  <c r="FZ390" i="35" s="1"/>
  <c r="GA400" i="35"/>
  <c r="GA390" i="35" s="1"/>
  <c r="GB400" i="35"/>
  <c r="GB390" i="35" s="1"/>
  <c r="GC400" i="35"/>
  <c r="GC390" i="35" s="1"/>
  <c r="GD400" i="35"/>
  <c r="GD390" i="35" s="1"/>
  <c r="GE400" i="35"/>
  <c r="GE390" i="35" s="1"/>
  <c r="GF400" i="35"/>
  <c r="GF390" i="35" s="1"/>
  <c r="GG400" i="35"/>
  <c r="GG390" i="35" s="1"/>
  <c r="GH400" i="35"/>
  <c r="GH390" i="35" s="1"/>
  <c r="GI400" i="35"/>
  <c r="GI390" i="35" s="1"/>
  <c r="GJ400" i="35"/>
  <c r="GJ390" i="35" s="1"/>
  <c r="GK400" i="35"/>
  <c r="GK390" i="35" s="1"/>
  <c r="GL400" i="35"/>
  <c r="GL390" i="35" s="1"/>
  <c r="GM400" i="35"/>
  <c r="GM390" i="35" s="1"/>
  <c r="GN400" i="35"/>
  <c r="GN390" i="35" s="1"/>
  <c r="GO400" i="35"/>
  <c r="GO390" i="35" s="1"/>
  <c r="GP400" i="35"/>
  <c r="GP390" i="35" s="1"/>
  <c r="GQ400" i="35"/>
  <c r="GQ390" i="35" s="1"/>
  <c r="GR400" i="35"/>
  <c r="GR390" i="35" s="1"/>
  <c r="GS400" i="35"/>
  <c r="GS390" i="35" s="1"/>
  <c r="GT400" i="35"/>
  <c r="GT390" i="35" s="1"/>
  <c r="GU400" i="35"/>
  <c r="GU390" i="35" s="1"/>
  <c r="GV400" i="35"/>
  <c r="GV390" i="35" s="1"/>
  <c r="GW400" i="35"/>
  <c r="GW390" i="35" s="1"/>
  <c r="GX400" i="35"/>
  <c r="GX390" i="35" s="1"/>
  <c r="GY400" i="35"/>
  <c r="GY390" i="35" s="1"/>
  <c r="GZ400" i="35"/>
  <c r="GZ390" i="35" s="1"/>
  <c r="HA400" i="35"/>
  <c r="HA390" i="35" s="1"/>
  <c r="HB400" i="35"/>
  <c r="HB390" i="35" s="1"/>
  <c r="HC400" i="35"/>
  <c r="HC390" i="35" s="1"/>
  <c r="HD400" i="35"/>
  <c r="HD390" i="35" s="1"/>
  <c r="HE400" i="35"/>
  <c r="HE390" i="35" s="1"/>
  <c r="HF400" i="35"/>
  <c r="HF390" i="35" s="1"/>
  <c r="HG400" i="35"/>
  <c r="HG390" i="35" s="1"/>
  <c r="HH400" i="35"/>
  <c r="HH390" i="35" s="1"/>
  <c r="HI400" i="35"/>
  <c r="HI390" i="35" s="1"/>
  <c r="HJ400" i="35"/>
  <c r="HJ390" i="35" s="1"/>
  <c r="HK400" i="35"/>
  <c r="HK390" i="35" s="1"/>
  <c r="HL400" i="35"/>
  <c r="HL390" i="35" s="1"/>
  <c r="HM400" i="35"/>
  <c r="HM390" i="35" s="1"/>
  <c r="HN400" i="35"/>
  <c r="HN390" i="35" s="1"/>
  <c r="HO400" i="35"/>
  <c r="HO390" i="35" s="1"/>
  <c r="HP400" i="35"/>
  <c r="HP390" i="35" s="1"/>
  <c r="HQ400" i="35"/>
  <c r="HQ390" i="35" s="1"/>
  <c r="HR400" i="35"/>
  <c r="HR390" i="35" s="1"/>
  <c r="HS400" i="35"/>
  <c r="HS390" i="35" s="1"/>
  <c r="HT400" i="35"/>
  <c r="HT390" i="35" s="1"/>
  <c r="HU400" i="35"/>
  <c r="HU390" i="35" s="1"/>
  <c r="HV400" i="35"/>
  <c r="HV390" i="35" s="1"/>
  <c r="HW400" i="35"/>
  <c r="HW390" i="35" s="1"/>
  <c r="HX400" i="35"/>
  <c r="HX390" i="35" s="1"/>
  <c r="HY400" i="35"/>
  <c r="HY390" i="35" s="1"/>
  <c r="HZ400" i="35"/>
  <c r="HZ390" i="35" s="1"/>
  <c r="IA400" i="35"/>
  <c r="IA390" i="35" s="1"/>
  <c r="IB400" i="35"/>
  <c r="IB390" i="35" s="1"/>
  <c r="IC400" i="35"/>
  <c r="IC390" i="35" s="1"/>
  <c r="ID400" i="35"/>
  <c r="ID390" i="35" s="1"/>
  <c r="IE400" i="35"/>
  <c r="IE390" i="35" s="1"/>
  <c r="IF400" i="35"/>
  <c r="IF390" i="35" s="1"/>
  <c r="V591" i="35" l="1"/>
  <c r="V614" i="35"/>
  <c r="R614" i="35"/>
  <c r="N614" i="35"/>
  <c r="X591" i="35"/>
  <c r="W614" i="35"/>
  <c r="S614" i="35"/>
  <c r="O614" i="35"/>
  <c r="M591" i="35"/>
  <c r="K112" i="35"/>
  <c r="L614" i="35"/>
  <c r="K64" i="35"/>
  <c r="L591" i="35"/>
  <c r="Q591" i="35"/>
  <c r="X614" i="35"/>
  <c r="T614" i="35"/>
  <c r="P614" i="35"/>
  <c r="P591" i="35"/>
  <c r="M70" i="35"/>
  <c r="S591" i="35"/>
  <c r="O591" i="35"/>
  <c r="N591" i="35"/>
  <c r="U591" i="35"/>
  <c r="IF66" i="35"/>
  <c r="K66" i="35" s="1"/>
  <c r="K470" i="35"/>
  <c r="K469" i="35"/>
  <c r="K468" i="35"/>
  <c r="K467" i="35"/>
  <c r="Y614" i="35"/>
  <c r="U614" i="35"/>
  <c r="Q614" i="35"/>
  <c r="M614" i="35"/>
  <c r="K581" i="35"/>
  <c r="R591" i="35"/>
  <c r="T591" i="35"/>
  <c r="Y591" i="35"/>
  <c r="W591" i="35"/>
  <c r="K614" i="35" l="1"/>
  <c r="K591" i="35"/>
  <c r="M16" i="35"/>
  <c r="K602" i="35" l="1"/>
  <c r="K604" i="35"/>
  <c r="K605" i="35" l="1"/>
  <c r="M678" i="35" l="1"/>
  <c r="K13" i="44" l="1"/>
  <c r="I13" i="44"/>
  <c r="O13" i="44"/>
  <c r="P13" i="44"/>
  <c r="N13" i="44"/>
  <c r="M13" i="44"/>
  <c r="L13" i="44"/>
  <c r="J13" i="44"/>
  <c r="S661" i="35"/>
  <c r="S678" i="35"/>
  <c r="X661" i="35"/>
  <c r="X678" i="35"/>
  <c r="P678" i="35"/>
  <c r="P661" i="35"/>
  <c r="Y678" i="35"/>
  <c r="Y661" i="35"/>
  <c r="T678" i="35"/>
  <c r="T661" i="35"/>
  <c r="Q661" i="35"/>
  <c r="Q678" i="35"/>
  <c r="W661" i="35"/>
  <c r="W678" i="35"/>
  <c r="R661" i="35"/>
  <c r="R678" i="35"/>
  <c r="N678" i="35"/>
  <c r="N661" i="35"/>
  <c r="V661" i="35"/>
  <c r="V678" i="35"/>
  <c r="U661" i="35"/>
  <c r="U678" i="35"/>
  <c r="O661" i="35"/>
  <c r="O678" i="35"/>
  <c r="R659" i="35"/>
  <c r="R676" i="35"/>
  <c r="U659" i="35"/>
  <c r="U676" i="35"/>
  <c r="V659" i="35"/>
  <c r="V676" i="35"/>
  <c r="W659" i="35"/>
  <c r="W676" i="35"/>
  <c r="S659" i="35"/>
  <c r="S676" i="35"/>
  <c r="Q659" i="35"/>
  <c r="Q676" i="35"/>
  <c r="X659" i="35"/>
  <c r="X676" i="35"/>
  <c r="Y659" i="35"/>
  <c r="Y676" i="35"/>
  <c r="T659" i="35"/>
  <c r="T676" i="35"/>
  <c r="Q118" i="35" l="1"/>
  <c r="Q119" i="35" s="1"/>
  <c r="Q47" i="35" s="1"/>
  <c r="Q18" i="35" s="1"/>
  <c r="AG118" i="35"/>
  <c r="AG119" i="35" s="1"/>
  <c r="AG47" i="35" s="1"/>
  <c r="AG18" i="35" s="1"/>
  <c r="AW118" i="35"/>
  <c r="BM118" i="35"/>
  <c r="BM119" i="35" s="1"/>
  <c r="BM47" i="35" s="1"/>
  <c r="BM18" i="35" s="1"/>
  <c r="CC118" i="35"/>
  <c r="CC119" i="35" s="1"/>
  <c r="CC47" i="35" s="1"/>
  <c r="CC18" i="35" s="1"/>
  <c r="CS118" i="35"/>
  <c r="DI118" i="35"/>
  <c r="DI119" i="35" s="1"/>
  <c r="DI47" i="35" s="1"/>
  <c r="DI18" i="35" s="1"/>
  <c r="DY118" i="35"/>
  <c r="DY119" i="35" s="1"/>
  <c r="DY47" i="35" s="1"/>
  <c r="DY18" i="35" s="1"/>
  <c r="EO118" i="35"/>
  <c r="FE118" i="35"/>
  <c r="FE119" i="35" s="1"/>
  <c r="FE47" i="35" s="1"/>
  <c r="FE18" i="35" s="1"/>
  <c r="FU118" i="35"/>
  <c r="FU119" i="35" s="1"/>
  <c r="FU47" i="35" s="1"/>
  <c r="FU18" i="35" s="1"/>
  <c r="GK118" i="35"/>
  <c r="GK119" i="35" s="1"/>
  <c r="GK47" i="35" s="1"/>
  <c r="GK18" i="35" s="1"/>
  <c r="HA118" i="35"/>
  <c r="HA119" i="35" s="1"/>
  <c r="HA47" i="35" s="1"/>
  <c r="HA18" i="35" s="1"/>
  <c r="HQ118" i="35"/>
  <c r="HQ119" i="35" s="1"/>
  <c r="HQ47" i="35" s="1"/>
  <c r="HQ18" i="35" s="1"/>
  <c r="DX118" i="35"/>
  <c r="DX119" i="35" s="1"/>
  <c r="DX47" i="35" s="1"/>
  <c r="DX18" i="35" s="1"/>
  <c r="R118" i="35"/>
  <c r="R119" i="35" s="1"/>
  <c r="R47" i="35" s="1"/>
  <c r="R18" i="35" s="1"/>
  <c r="AH118" i="35"/>
  <c r="AH119" i="35" s="1"/>
  <c r="AH47" i="35" s="1"/>
  <c r="AH18" i="35" s="1"/>
  <c r="AX118" i="35"/>
  <c r="AX119" i="35" s="1"/>
  <c r="AX47" i="35" s="1"/>
  <c r="AX18" i="35" s="1"/>
  <c r="BN118" i="35"/>
  <c r="BN119" i="35" s="1"/>
  <c r="BN47" i="35" s="1"/>
  <c r="BN18" i="35" s="1"/>
  <c r="CD118" i="35"/>
  <c r="CD119" i="35" s="1"/>
  <c r="CD47" i="35" s="1"/>
  <c r="CD18" i="35" s="1"/>
  <c r="CT118" i="35"/>
  <c r="CT119" i="35" s="1"/>
  <c r="CT47" i="35" s="1"/>
  <c r="CT18" i="35" s="1"/>
  <c r="DJ118" i="35"/>
  <c r="DJ119" i="35" s="1"/>
  <c r="DJ47" i="35" s="1"/>
  <c r="DJ18" i="35" s="1"/>
  <c r="DZ118" i="35"/>
  <c r="DZ119" i="35" s="1"/>
  <c r="DZ47" i="35" s="1"/>
  <c r="DZ18" i="35" s="1"/>
  <c r="EP118" i="35"/>
  <c r="EP119" i="35" s="1"/>
  <c r="EP47" i="35" s="1"/>
  <c r="EP18" i="35" s="1"/>
  <c r="FF118" i="35"/>
  <c r="FF119" i="35" s="1"/>
  <c r="FF47" i="35" s="1"/>
  <c r="FF18" i="35" s="1"/>
  <c r="FV118" i="35"/>
  <c r="FV119" i="35" s="1"/>
  <c r="FV47" i="35" s="1"/>
  <c r="FV18" i="35" s="1"/>
  <c r="GL118" i="35"/>
  <c r="GL119" i="35" s="1"/>
  <c r="GL47" i="35" s="1"/>
  <c r="GL18" i="35" s="1"/>
  <c r="HB118" i="35"/>
  <c r="HB119" i="35" s="1"/>
  <c r="HB47" i="35" s="1"/>
  <c r="HB18" i="35" s="1"/>
  <c r="HR118" i="35"/>
  <c r="HR119" i="35" s="1"/>
  <c r="HR47" i="35" s="1"/>
  <c r="HR18" i="35" s="1"/>
  <c r="S118" i="35"/>
  <c r="S119" i="35" s="1"/>
  <c r="S47" i="35" s="1"/>
  <c r="S18" i="35" s="1"/>
  <c r="AI118" i="35"/>
  <c r="AI119" i="35" s="1"/>
  <c r="AI47" i="35" s="1"/>
  <c r="AI18" i="35" s="1"/>
  <c r="AY118" i="35"/>
  <c r="AY119" i="35" s="1"/>
  <c r="AY47" i="35" s="1"/>
  <c r="AY18" i="35" s="1"/>
  <c r="BO118" i="35"/>
  <c r="BO119" i="35" s="1"/>
  <c r="BO47" i="35" s="1"/>
  <c r="BO18" i="35" s="1"/>
  <c r="CE118" i="35"/>
  <c r="CE119" i="35" s="1"/>
  <c r="CE47" i="35" s="1"/>
  <c r="CE18" i="35" s="1"/>
  <c r="CU118" i="35"/>
  <c r="CU119" i="35" s="1"/>
  <c r="CU47" i="35" s="1"/>
  <c r="CU18" i="35" s="1"/>
  <c r="DK118" i="35"/>
  <c r="DK119" i="35" s="1"/>
  <c r="DK47" i="35" s="1"/>
  <c r="DK18" i="35" s="1"/>
  <c r="EA118" i="35"/>
  <c r="EA119" i="35" s="1"/>
  <c r="EA47" i="35" s="1"/>
  <c r="EA18" i="35" s="1"/>
  <c r="EQ118" i="35"/>
  <c r="EQ119" i="35" s="1"/>
  <c r="EQ47" i="35" s="1"/>
  <c r="EQ18" i="35" s="1"/>
  <c r="FG118" i="35"/>
  <c r="FG119" i="35" s="1"/>
  <c r="FG47" i="35" s="1"/>
  <c r="FG18" i="35" s="1"/>
  <c r="FW118" i="35"/>
  <c r="FW119" i="35" s="1"/>
  <c r="FW47" i="35" s="1"/>
  <c r="FW18" i="35" s="1"/>
  <c r="GM118" i="35"/>
  <c r="GM119" i="35" s="1"/>
  <c r="GM47" i="35" s="1"/>
  <c r="GM18" i="35" s="1"/>
  <c r="HC118" i="35"/>
  <c r="HC119" i="35" s="1"/>
  <c r="HC47" i="35" s="1"/>
  <c r="HC18" i="35" s="1"/>
  <c r="HS118" i="35"/>
  <c r="HS119" i="35" s="1"/>
  <c r="HS47" i="35" s="1"/>
  <c r="HS18" i="35" s="1"/>
  <c r="AF118" i="35"/>
  <c r="AF119" i="35" s="1"/>
  <c r="AF47" i="35" s="1"/>
  <c r="AF18" i="35" s="1"/>
  <c r="T118" i="35"/>
  <c r="T119" i="35" s="1"/>
  <c r="T47" i="35" s="1"/>
  <c r="T18" i="35" s="1"/>
  <c r="AJ118" i="35"/>
  <c r="AJ119" i="35" s="1"/>
  <c r="AJ47" i="35" s="1"/>
  <c r="AJ18" i="35" s="1"/>
  <c r="AZ118" i="35"/>
  <c r="AZ119" i="35" s="1"/>
  <c r="AZ47" i="35" s="1"/>
  <c r="AZ18" i="35" s="1"/>
  <c r="BP118" i="35"/>
  <c r="BP119" i="35" s="1"/>
  <c r="BP47" i="35" s="1"/>
  <c r="BP18" i="35" s="1"/>
  <c r="CF118" i="35"/>
  <c r="CF119" i="35" s="1"/>
  <c r="CF47" i="35" s="1"/>
  <c r="CF18" i="35" s="1"/>
  <c r="CV118" i="35"/>
  <c r="CV119" i="35" s="1"/>
  <c r="CV47" i="35" s="1"/>
  <c r="CV18" i="35" s="1"/>
  <c r="DL118" i="35"/>
  <c r="DL119" i="35" s="1"/>
  <c r="DL47" i="35" s="1"/>
  <c r="DL18" i="35" s="1"/>
  <c r="EB118" i="35"/>
  <c r="EB119" i="35" s="1"/>
  <c r="EB47" i="35" s="1"/>
  <c r="EB18" i="35" s="1"/>
  <c r="ER118" i="35"/>
  <c r="ER119" i="35" s="1"/>
  <c r="ER47" i="35" s="1"/>
  <c r="ER18" i="35" s="1"/>
  <c r="FH118" i="35"/>
  <c r="FH119" i="35" s="1"/>
  <c r="FH47" i="35" s="1"/>
  <c r="FH18" i="35" s="1"/>
  <c r="FX118" i="35"/>
  <c r="FX119" i="35" s="1"/>
  <c r="FX47" i="35" s="1"/>
  <c r="FX18" i="35" s="1"/>
  <c r="GN118" i="35"/>
  <c r="GN119" i="35" s="1"/>
  <c r="GN47" i="35" s="1"/>
  <c r="GN18" i="35" s="1"/>
  <c r="HD118" i="35"/>
  <c r="HD119" i="35" s="1"/>
  <c r="HD47" i="35" s="1"/>
  <c r="HD18" i="35" s="1"/>
  <c r="HT118" i="35"/>
  <c r="HT119" i="35" s="1"/>
  <c r="HT47" i="35" s="1"/>
  <c r="HT18" i="35" s="1"/>
  <c r="U118" i="35"/>
  <c r="U119" i="35" s="1"/>
  <c r="U47" i="35" s="1"/>
  <c r="U18" i="35" s="1"/>
  <c r="AK118" i="35"/>
  <c r="BA118" i="35"/>
  <c r="BA119" i="35" s="1"/>
  <c r="BA47" i="35" s="1"/>
  <c r="BA18" i="35" s="1"/>
  <c r="BQ118" i="35"/>
  <c r="BQ119" i="35" s="1"/>
  <c r="BQ47" i="35" s="1"/>
  <c r="BQ18" i="35" s="1"/>
  <c r="CG118" i="35"/>
  <c r="CW118" i="35"/>
  <c r="CW119" i="35" s="1"/>
  <c r="CW47" i="35" s="1"/>
  <c r="CW18" i="35" s="1"/>
  <c r="DM118" i="35"/>
  <c r="DM119" i="35" s="1"/>
  <c r="DM47" i="35" s="1"/>
  <c r="DM18" i="35" s="1"/>
  <c r="EC118" i="35"/>
  <c r="ES118" i="35"/>
  <c r="ES119" i="35" s="1"/>
  <c r="ES47" i="35" s="1"/>
  <c r="ES18" i="35" s="1"/>
  <c r="FI118" i="35"/>
  <c r="FI119" i="35" s="1"/>
  <c r="FI47" i="35" s="1"/>
  <c r="FI18" i="35" s="1"/>
  <c r="FY118" i="35"/>
  <c r="FY119" i="35" s="1"/>
  <c r="FY47" i="35" s="1"/>
  <c r="FY18" i="35" s="1"/>
  <c r="GO118" i="35"/>
  <c r="GO119" i="35" s="1"/>
  <c r="GO47" i="35" s="1"/>
  <c r="GO18" i="35" s="1"/>
  <c r="HE118" i="35"/>
  <c r="HE119" i="35" s="1"/>
  <c r="HE47" i="35" s="1"/>
  <c r="HE18" i="35" s="1"/>
  <c r="HU118" i="35"/>
  <c r="HU119" i="35" s="1"/>
  <c r="HU47" i="35" s="1"/>
  <c r="HU18" i="35" s="1"/>
  <c r="V118" i="35"/>
  <c r="V119" i="35" s="1"/>
  <c r="V47" i="35" s="1"/>
  <c r="V18" i="35" s="1"/>
  <c r="AL118" i="35"/>
  <c r="AL119" i="35" s="1"/>
  <c r="AL47" i="35" s="1"/>
  <c r="AL18" i="35" s="1"/>
  <c r="BB118" i="35"/>
  <c r="BB119" i="35" s="1"/>
  <c r="BB47" i="35" s="1"/>
  <c r="BB18" i="35" s="1"/>
  <c r="BR118" i="35"/>
  <c r="BR119" i="35" s="1"/>
  <c r="BR47" i="35" s="1"/>
  <c r="BR18" i="35" s="1"/>
  <c r="CH118" i="35"/>
  <c r="CH119" i="35" s="1"/>
  <c r="CH47" i="35" s="1"/>
  <c r="CH18" i="35" s="1"/>
  <c r="CX118" i="35"/>
  <c r="CX119" i="35" s="1"/>
  <c r="CX47" i="35" s="1"/>
  <c r="CX18" i="35" s="1"/>
  <c r="DN118" i="35"/>
  <c r="DN119" i="35" s="1"/>
  <c r="DN47" i="35" s="1"/>
  <c r="DN18" i="35" s="1"/>
  <c r="ED118" i="35"/>
  <c r="ED119" i="35" s="1"/>
  <c r="ED47" i="35" s="1"/>
  <c r="ED18" i="35" s="1"/>
  <c r="ET118" i="35"/>
  <c r="ET119" i="35" s="1"/>
  <c r="ET47" i="35" s="1"/>
  <c r="ET18" i="35" s="1"/>
  <c r="FJ118" i="35"/>
  <c r="FJ119" i="35" s="1"/>
  <c r="FJ47" i="35" s="1"/>
  <c r="FJ18" i="35" s="1"/>
  <c r="FZ118" i="35"/>
  <c r="FZ119" i="35" s="1"/>
  <c r="FZ47" i="35" s="1"/>
  <c r="FZ18" i="35" s="1"/>
  <c r="GP118" i="35"/>
  <c r="GP119" i="35" s="1"/>
  <c r="GP47" i="35" s="1"/>
  <c r="GP18" i="35" s="1"/>
  <c r="HF118" i="35"/>
  <c r="HF119" i="35" s="1"/>
  <c r="HF47" i="35" s="1"/>
  <c r="HF18" i="35" s="1"/>
  <c r="HV118" i="35"/>
  <c r="HV119" i="35" s="1"/>
  <c r="HV47" i="35" s="1"/>
  <c r="HV18" i="35" s="1"/>
  <c r="W118" i="35"/>
  <c r="W119" i="35" s="1"/>
  <c r="W47" i="35" s="1"/>
  <c r="W18" i="35" s="1"/>
  <c r="AM118" i="35"/>
  <c r="AM119" i="35" s="1"/>
  <c r="AM47" i="35" s="1"/>
  <c r="AM18" i="35" s="1"/>
  <c r="BC118" i="35"/>
  <c r="BC119" i="35" s="1"/>
  <c r="BC47" i="35" s="1"/>
  <c r="BC18" i="35" s="1"/>
  <c r="BS118" i="35"/>
  <c r="BS119" i="35" s="1"/>
  <c r="BS47" i="35" s="1"/>
  <c r="BS18" i="35" s="1"/>
  <c r="CI118" i="35"/>
  <c r="CI119" i="35" s="1"/>
  <c r="CI47" i="35" s="1"/>
  <c r="CI18" i="35" s="1"/>
  <c r="CY118" i="35"/>
  <c r="CY119" i="35" s="1"/>
  <c r="CY47" i="35" s="1"/>
  <c r="CY18" i="35" s="1"/>
  <c r="DO118" i="35"/>
  <c r="DO119" i="35" s="1"/>
  <c r="DO47" i="35" s="1"/>
  <c r="DO18" i="35" s="1"/>
  <c r="EE118" i="35"/>
  <c r="EE119" i="35" s="1"/>
  <c r="EE47" i="35" s="1"/>
  <c r="EE18" i="35" s="1"/>
  <c r="EU118" i="35"/>
  <c r="EU119" i="35" s="1"/>
  <c r="EU47" i="35" s="1"/>
  <c r="EU18" i="35" s="1"/>
  <c r="FK118" i="35"/>
  <c r="FK119" i="35" s="1"/>
  <c r="FK47" i="35" s="1"/>
  <c r="FK18" i="35" s="1"/>
  <c r="GA118" i="35"/>
  <c r="GA119" i="35" s="1"/>
  <c r="GA47" i="35" s="1"/>
  <c r="GA18" i="35" s="1"/>
  <c r="GQ118" i="35"/>
  <c r="GQ119" i="35" s="1"/>
  <c r="GQ47" i="35" s="1"/>
  <c r="GQ18" i="35" s="1"/>
  <c r="HG118" i="35"/>
  <c r="HG119" i="35" s="1"/>
  <c r="HG47" i="35" s="1"/>
  <c r="HG18" i="35" s="1"/>
  <c r="HW118" i="35"/>
  <c r="HW119" i="35" s="1"/>
  <c r="HW47" i="35" s="1"/>
  <c r="HW18" i="35" s="1"/>
  <c r="J119" i="35"/>
  <c r="X118" i="35"/>
  <c r="X119" i="35" s="1"/>
  <c r="X47" i="35" s="1"/>
  <c r="X18" i="35" s="1"/>
  <c r="AN118" i="35"/>
  <c r="AN119" i="35" s="1"/>
  <c r="AN47" i="35" s="1"/>
  <c r="AN18" i="35" s="1"/>
  <c r="BD118" i="35"/>
  <c r="BD119" i="35" s="1"/>
  <c r="BD47" i="35" s="1"/>
  <c r="BD18" i="35" s="1"/>
  <c r="BT118" i="35"/>
  <c r="BT119" i="35" s="1"/>
  <c r="BT47" i="35" s="1"/>
  <c r="BT18" i="35" s="1"/>
  <c r="CJ118" i="35"/>
  <c r="CJ119" i="35" s="1"/>
  <c r="CJ47" i="35" s="1"/>
  <c r="CJ18" i="35" s="1"/>
  <c r="CZ118" i="35"/>
  <c r="CZ119" i="35" s="1"/>
  <c r="CZ47" i="35" s="1"/>
  <c r="CZ18" i="35" s="1"/>
  <c r="DP118" i="35"/>
  <c r="DP119" i="35" s="1"/>
  <c r="DP47" i="35" s="1"/>
  <c r="DP18" i="35" s="1"/>
  <c r="EF118" i="35"/>
  <c r="EF119" i="35" s="1"/>
  <c r="EF47" i="35" s="1"/>
  <c r="EF18" i="35" s="1"/>
  <c r="EV118" i="35"/>
  <c r="EV119" i="35" s="1"/>
  <c r="EV47" i="35" s="1"/>
  <c r="EV18" i="35" s="1"/>
  <c r="FL118" i="35"/>
  <c r="FL119" i="35" s="1"/>
  <c r="FL47" i="35" s="1"/>
  <c r="FL18" i="35" s="1"/>
  <c r="GB118" i="35"/>
  <c r="GB119" i="35" s="1"/>
  <c r="GB47" i="35" s="1"/>
  <c r="GB18" i="35" s="1"/>
  <c r="GR118" i="35"/>
  <c r="GR119" i="35" s="1"/>
  <c r="GR47" i="35" s="1"/>
  <c r="GR18" i="35" s="1"/>
  <c r="HH118" i="35"/>
  <c r="HH119" i="35" s="1"/>
  <c r="HH47" i="35" s="1"/>
  <c r="HH18" i="35" s="1"/>
  <c r="HX118" i="35"/>
  <c r="HX119" i="35" s="1"/>
  <c r="HX47" i="35" s="1"/>
  <c r="HX18" i="35" s="1"/>
  <c r="Y118" i="35"/>
  <c r="AO118" i="35"/>
  <c r="AO119" i="35" s="1"/>
  <c r="AO47" i="35" s="1"/>
  <c r="AO18" i="35" s="1"/>
  <c r="BE118" i="35"/>
  <c r="BE119" i="35" s="1"/>
  <c r="BE47" i="35" s="1"/>
  <c r="BE18" i="35" s="1"/>
  <c r="BU118" i="35"/>
  <c r="CK118" i="35"/>
  <c r="CK119" i="35" s="1"/>
  <c r="CK47" i="35" s="1"/>
  <c r="CK18" i="35" s="1"/>
  <c r="DA118" i="35"/>
  <c r="DA119" i="35" s="1"/>
  <c r="DA47" i="35" s="1"/>
  <c r="DA18" i="35" s="1"/>
  <c r="DQ118" i="35"/>
  <c r="EG118" i="35"/>
  <c r="EG119" i="35" s="1"/>
  <c r="EG47" i="35" s="1"/>
  <c r="EG18" i="35" s="1"/>
  <c r="EW118" i="35"/>
  <c r="EW119" i="35" s="1"/>
  <c r="EW47" i="35" s="1"/>
  <c r="EW18" i="35" s="1"/>
  <c r="FM118" i="35"/>
  <c r="GC118" i="35"/>
  <c r="GC119" i="35" s="1"/>
  <c r="GC47" i="35" s="1"/>
  <c r="GC18" i="35" s="1"/>
  <c r="GS118" i="35"/>
  <c r="GS119" i="35" s="1"/>
  <c r="GS47" i="35" s="1"/>
  <c r="GS18" i="35" s="1"/>
  <c r="HI118" i="35"/>
  <c r="HI119" i="35" s="1"/>
  <c r="HI47" i="35" s="1"/>
  <c r="HI18" i="35" s="1"/>
  <c r="HY118" i="35"/>
  <c r="HY119" i="35" s="1"/>
  <c r="HY47" i="35" s="1"/>
  <c r="HY18" i="35" s="1"/>
  <c r="AV118" i="35"/>
  <c r="AV119" i="35" s="1"/>
  <c r="AV47" i="35" s="1"/>
  <c r="AV18" i="35" s="1"/>
  <c r="Z118" i="35"/>
  <c r="Z119" i="35" s="1"/>
  <c r="Z47" i="35" s="1"/>
  <c r="Z18" i="35" s="1"/>
  <c r="AP118" i="35"/>
  <c r="AP119" i="35" s="1"/>
  <c r="AP47" i="35" s="1"/>
  <c r="AP18" i="35" s="1"/>
  <c r="BF118" i="35"/>
  <c r="BF119" i="35" s="1"/>
  <c r="BF47" i="35" s="1"/>
  <c r="BF18" i="35" s="1"/>
  <c r="BV118" i="35"/>
  <c r="BV119" i="35" s="1"/>
  <c r="BV47" i="35" s="1"/>
  <c r="BV18" i="35" s="1"/>
  <c r="CL118" i="35"/>
  <c r="CL119" i="35" s="1"/>
  <c r="CL47" i="35" s="1"/>
  <c r="CL18" i="35" s="1"/>
  <c r="DB118" i="35"/>
  <c r="DB119" i="35" s="1"/>
  <c r="DB47" i="35" s="1"/>
  <c r="DB18" i="35" s="1"/>
  <c r="DR118" i="35"/>
  <c r="DR119" i="35" s="1"/>
  <c r="DR47" i="35" s="1"/>
  <c r="DR18" i="35" s="1"/>
  <c r="EH118" i="35"/>
  <c r="EH119" i="35" s="1"/>
  <c r="EH47" i="35" s="1"/>
  <c r="EH18" i="35" s="1"/>
  <c r="EX118" i="35"/>
  <c r="EX119" i="35" s="1"/>
  <c r="EX47" i="35" s="1"/>
  <c r="EX18" i="35" s="1"/>
  <c r="FN118" i="35"/>
  <c r="FN119" i="35" s="1"/>
  <c r="FN47" i="35" s="1"/>
  <c r="FN18" i="35" s="1"/>
  <c r="GD118" i="35"/>
  <c r="GD119" i="35" s="1"/>
  <c r="GD47" i="35" s="1"/>
  <c r="GD18" i="35" s="1"/>
  <c r="GT118" i="35"/>
  <c r="GT119" i="35" s="1"/>
  <c r="GT47" i="35" s="1"/>
  <c r="GT18" i="35" s="1"/>
  <c r="HJ118" i="35"/>
  <c r="HJ119" i="35" s="1"/>
  <c r="HJ47" i="35" s="1"/>
  <c r="HJ18" i="35" s="1"/>
  <c r="HZ118" i="35"/>
  <c r="HZ119" i="35" s="1"/>
  <c r="HZ47" i="35" s="1"/>
  <c r="HZ18" i="35" s="1"/>
  <c r="FS118" i="35"/>
  <c r="FS119" i="35" s="1"/>
  <c r="FS47" i="35" s="1"/>
  <c r="FS18" i="35" s="1"/>
  <c r="FD118" i="35"/>
  <c r="FD119" i="35" s="1"/>
  <c r="FD47" i="35" s="1"/>
  <c r="FD18" i="35" s="1"/>
  <c r="AA118" i="35"/>
  <c r="AA119" i="35" s="1"/>
  <c r="AA47" i="35" s="1"/>
  <c r="AA18" i="35" s="1"/>
  <c r="AQ118" i="35"/>
  <c r="AQ119" i="35" s="1"/>
  <c r="AQ47" i="35" s="1"/>
  <c r="AQ18" i="35" s="1"/>
  <c r="BG118" i="35"/>
  <c r="BG119" i="35" s="1"/>
  <c r="BG47" i="35" s="1"/>
  <c r="BG18" i="35" s="1"/>
  <c r="BW118" i="35"/>
  <c r="BW119" i="35" s="1"/>
  <c r="BW47" i="35" s="1"/>
  <c r="BW18" i="35" s="1"/>
  <c r="CM118" i="35"/>
  <c r="CM119" i="35" s="1"/>
  <c r="CM47" i="35" s="1"/>
  <c r="CM18" i="35" s="1"/>
  <c r="DC118" i="35"/>
  <c r="DC119" i="35" s="1"/>
  <c r="DC47" i="35" s="1"/>
  <c r="DC18" i="35" s="1"/>
  <c r="DS118" i="35"/>
  <c r="DS119" i="35" s="1"/>
  <c r="DS47" i="35" s="1"/>
  <c r="DS18" i="35" s="1"/>
  <c r="EI118" i="35"/>
  <c r="EI119" i="35" s="1"/>
  <c r="EI47" i="35" s="1"/>
  <c r="EI18" i="35" s="1"/>
  <c r="EY118" i="35"/>
  <c r="EY119" i="35" s="1"/>
  <c r="EY47" i="35" s="1"/>
  <c r="EY18" i="35" s="1"/>
  <c r="FO118" i="35"/>
  <c r="FO119" i="35" s="1"/>
  <c r="FO47" i="35" s="1"/>
  <c r="FO18" i="35" s="1"/>
  <c r="GE118" i="35"/>
  <c r="GE119" i="35" s="1"/>
  <c r="GE47" i="35" s="1"/>
  <c r="GE18" i="35" s="1"/>
  <c r="GU118" i="35"/>
  <c r="GU119" i="35" s="1"/>
  <c r="GU47" i="35" s="1"/>
  <c r="GU18" i="35" s="1"/>
  <c r="HK118" i="35"/>
  <c r="HK119" i="35" s="1"/>
  <c r="HK47" i="35" s="1"/>
  <c r="HK18" i="35" s="1"/>
  <c r="IA118" i="35"/>
  <c r="IA119" i="35" s="1"/>
  <c r="IA47" i="35" s="1"/>
  <c r="IA18" i="35" s="1"/>
  <c r="DW118" i="35"/>
  <c r="DW119" i="35" s="1"/>
  <c r="DW47" i="35" s="1"/>
  <c r="DW18" i="35" s="1"/>
  <c r="AB118" i="35"/>
  <c r="AB119" i="35" s="1"/>
  <c r="AB47" i="35" s="1"/>
  <c r="AB18" i="35" s="1"/>
  <c r="AR118" i="35"/>
  <c r="AR119" i="35" s="1"/>
  <c r="AR47" i="35" s="1"/>
  <c r="AR18" i="35" s="1"/>
  <c r="BH118" i="35"/>
  <c r="BH119" i="35" s="1"/>
  <c r="BH47" i="35" s="1"/>
  <c r="BH18" i="35" s="1"/>
  <c r="BX118" i="35"/>
  <c r="BX119" i="35" s="1"/>
  <c r="BX47" i="35" s="1"/>
  <c r="BX18" i="35" s="1"/>
  <c r="CN118" i="35"/>
  <c r="CN119" i="35" s="1"/>
  <c r="CN47" i="35" s="1"/>
  <c r="CN18" i="35" s="1"/>
  <c r="DD118" i="35"/>
  <c r="DD119" i="35" s="1"/>
  <c r="DD47" i="35" s="1"/>
  <c r="DD18" i="35" s="1"/>
  <c r="DT118" i="35"/>
  <c r="DT119" i="35" s="1"/>
  <c r="DT47" i="35" s="1"/>
  <c r="DT18" i="35" s="1"/>
  <c r="EJ118" i="35"/>
  <c r="EJ119" i="35" s="1"/>
  <c r="EJ47" i="35" s="1"/>
  <c r="EJ18" i="35" s="1"/>
  <c r="EZ118" i="35"/>
  <c r="EZ119" i="35" s="1"/>
  <c r="EZ47" i="35" s="1"/>
  <c r="EZ18" i="35" s="1"/>
  <c r="FP118" i="35"/>
  <c r="FP119" i="35" s="1"/>
  <c r="FP47" i="35" s="1"/>
  <c r="FP18" i="35" s="1"/>
  <c r="GF118" i="35"/>
  <c r="GF119" i="35" s="1"/>
  <c r="GF47" i="35" s="1"/>
  <c r="GF18" i="35" s="1"/>
  <c r="GV118" i="35"/>
  <c r="GV119" i="35" s="1"/>
  <c r="GV47" i="35" s="1"/>
  <c r="GV18" i="35" s="1"/>
  <c r="HL118" i="35"/>
  <c r="HL119" i="35" s="1"/>
  <c r="HL47" i="35" s="1"/>
  <c r="HL18" i="35" s="1"/>
  <c r="IB118" i="35"/>
  <c r="IB119" i="35" s="1"/>
  <c r="IB47" i="35" s="1"/>
  <c r="IB18" i="35" s="1"/>
  <c r="AU118" i="35"/>
  <c r="AU119" i="35" s="1"/>
  <c r="AU47" i="35" s="1"/>
  <c r="AU18" i="35" s="1"/>
  <c r="CQ118" i="35"/>
  <c r="CQ119" i="35" s="1"/>
  <c r="CQ47" i="35" s="1"/>
  <c r="CQ18" i="35" s="1"/>
  <c r="FC118" i="35"/>
  <c r="FC119" i="35" s="1"/>
  <c r="FC47" i="35" s="1"/>
  <c r="FC18" i="35" s="1"/>
  <c r="HO118" i="35"/>
  <c r="HO119" i="35" s="1"/>
  <c r="HO47" i="35" s="1"/>
  <c r="HO18" i="35" s="1"/>
  <c r="EN118" i="35"/>
  <c r="EN119" i="35" s="1"/>
  <c r="EN47" i="35" s="1"/>
  <c r="EN18" i="35" s="1"/>
  <c r="GZ118" i="35"/>
  <c r="GZ119" i="35" s="1"/>
  <c r="GZ47" i="35" s="1"/>
  <c r="GZ18" i="35" s="1"/>
  <c r="O118" i="35"/>
  <c r="O119" i="35" s="1"/>
  <c r="O47" i="35" s="1"/>
  <c r="O18" i="35" s="1"/>
  <c r="AC118" i="35"/>
  <c r="AC119" i="35" s="1"/>
  <c r="AC47" i="35" s="1"/>
  <c r="AC18" i="35" s="1"/>
  <c r="AS118" i="35"/>
  <c r="AS119" i="35" s="1"/>
  <c r="AS47" i="35" s="1"/>
  <c r="AS18" i="35" s="1"/>
  <c r="BI118" i="35"/>
  <c r="BY118" i="35"/>
  <c r="BY119" i="35" s="1"/>
  <c r="BY47" i="35" s="1"/>
  <c r="BY18" i="35" s="1"/>
  <c r="CO118" i="35"/>
  <c r="CO119" i="35" s="1"/>
  <c r="CO47" i="35" s="1"/>
  <c r="CO18" i="35" s="1"/>
  <c r="DE118" i="35"/>
  <c r="DU118" i="35"/>
  <c r="DU119" i="35" s="1"/>
  <c r="DU47" i="35" s="1"/>
  <c r="DU18" i="35" s="1"/>
  <c r="EK118" i="35"/>
  <c r="EK119" i="35" s="1"/>
  <c r="EK47" i="35" s="1"/>
  <c r="EK18" i="35" s="1"/>
  <c r="FA118" i="35"/>
  <c r="FQ118" i="35"/>
  <c r="FQ119" i="35" s="1"/>
  <c r="FQ47" i="35" s="1"/>
  <c r="FQ18" i="35" s="1"/>
  <c r="GG118" i="35"/>
  <c r="GG119" i="35" s="1"/>
  <c r="GG47" i="35" s="1"/>
  <c r="GG18" i="35" s="1"/>
  <c r="GW118" i="35"/>
  <c r="GW119" i="35" s="1"/>
  <c r="GW47" i="35" s="1"/>
  <c r="GW18" i="35" s="1"/>
  <c r="HM118" i="35"/>
  <c r="HM119" i="35" s="1"/>
  <c r="HM47" i="35" s="1"/>
  <c r="HM18" i="35" s="1"/>
  <c r="IC118" i="35"/>
  <c r="IC119" i="35" s="1"/>
  <c r="IC47" i="35" s="1"/>
  <c r="IC18" i="35" s="1"/>
  <c r="M118" i="35"/>
  <c r="BK118" i="35"/>
  <c r="BK119" i="35" s="1"/>
  <c r="BK47" i="35" s="1"/>
  <c r="BK18" i="35" s="1"/>
  <c r="DG118" i="35"/>
  <c r="DG119" i="35" s="1"/>
  <c r="DG47" i="35" s="1"/>
  <c r="DG18" i="35" s="1"/>
  <c r="GI118" i="35"/>
  <c r="GI119" i="35" s="1"/>
  <c r="GI47" i="35" s="1"/>
  <c r="GI18" i="35" s="1"/>
  <c r="P118" i="35"/>
  <c r="P119" i="35" s="1"/>
  <c r="P47" i="35" s="1"/>
  <c r="P18" i="35" s="1"/>
  <c r="BL118" i="35"/>
  <c r="BL119" i="35" s="1"/>
  <c r="BL47" i="35" s="1"/>
  <c r="BL18" i="35" s="1"/>
  <c r="CB118" i="35"/>
  <c r="CB119" i="35" s="1"/>
  <c r="CB47" i="35" s="1"/>
  <c r="CB18" i="35" s="1"/>
  <c r="DH118" i="35"/>
  <c r="DH119" i="35" s="1"/>
  <c r="DH47" i="35" s="1"/>
  <c r="DH18" i="35" s="1"/>
  <c r="FT118" i="35"/>
  <c r="FT119" i="35" s="1"/>
  <c r="FT47" i="35" s="1"/>
  <c r="FT18" i="35" s="1"/>
  <c r="GJ118" i="35"/>
  <c r="GJ119" i="35" s="1"/>
  <c r="GJ47" i="35" s="1"/>
  <c r="GJ18" i="35" s="1"/>
  <c r="HP118" i="35"/>
  <c r="HP119" i="35" s="1"/>
  <c r="HP47" i="35" s="1"/>
  <c r="HP18" i="35" s="1"/>
  <c r="N118" i="35"/>
  <c r="N119" i="35" s="1"/>
  <c r="N47" i="35" s="1"/>
  <c r="N18" i="35" s="1"/>
  <c r="AD118" i="35"/>
  <c r="AD119" i="35" s="1"/>
  <c r="AD47" i="35" s="1"/>
  <c r="AD18" i="35" s="1"/>
  <c r="AT118" i="35"/>
  <c r="AT119" i="35" s="1"/>
  <c r="AT47" i="35" s="1"/>
  <c r="AT18" i="35" s="1"/>
  <c r="BJ118" i="35"/>
  <c r="BJ119" i="35" s="1"/>
  <c r="BJ47" i="35" s="1"/>
  <c r="BJ18" i="35" s="1"/>
  <c r="BZ118" i="35"/>
  <c r="BZ119" i="35" s="1"/>
  <c r="BZ47" i="35" s="1"/>
  <c r="BZ18" i="35" s="1"/>
  <c r="CP118" i="35"/>
  <c r="CP119" i="35" s="1"/>
  <c r="CP47" i="35" s="1"/>
  <c r="CP18" i="35" s="1"/>
  <c r="DF118" i="35"/>
  <c r="DF119" i="35" s="1"/>
  <c r="DF47" i="35" s="1"/>
  <c r="DF18" i="35" s="1"/>
  <c r="DV118" i="35"/>
  <c r="DV119" i="35" s="1"/>
  <c r="DV47" i="35" s="1"/>
  <c r="DV18" i="35" s="1"/>
  <c r="EL118" i="35"/>
  <c r="EL119" i="35" s="1"/>
  <c r="EL47" i="35" s="1"/>
  <c r="EL18" i="35" s="1"/>
  <c r="FB118" i="35"/>
  <c r="FB119" i="35" s="1"/>
  <c r="FB47" i="35" s="1"/>
  <c r="FB18" i="35" s="1"/>
  <c r="FR118" i="35"/>
  <c r="FR119" i="35" s="1"/>
  <c r="FR47" i="35" s="1"/>
  <c r="FR18" i="35" s="1"/>
  <c r="GH118" i="35"/>
  <c r="GH119" i="35" s="1"/>
  <c r="GH47" i="35" s="1"/>
  <c r="GH18" i="35" s="1"/>
  <c r="GX118" i="35"/>
  <c r="GX119" i="35" s="1"/>
  <c r="GX47" i="35" s="1"/>
  <c r="GX18" i="35" s="1"/>
  <c r="HN118" i="35"/>
  <c r="HN119" i="35" s="1"/>
  <c r="HN47" i="35" s="1"/>
  <c r="HN18" i="35" s="1"/>
  <c r="ID118" i="35"/>
  <c r="ID119" i="35" s="1"/>
  <c r="ID47" i="35" s="1"/>
  <c r="ID18" i="35" s="1"/>
  <c r="AE118" i="35"/>
  <c r="AE119" i="35" s="1"/>
  <c r="AE47" i="35" s="1"/>
  <c r="AE18" i="35" s="1"/>
  <c r="CA118" i="35"/>
  <c r="CA119" i="35" s="1"/>
  <c r="CA47" i="35" s="1"/>
  <c r="CA18" i="35" s="1"/>
  <c r="EM118" i="35"/>
  <c r="EM119" i="35" s="1"/>
  <c r="EM47" i="35" s="1"/>
  <c r="EM18" i="35" s="1"/>
  <c r="GY118" i="35"/>
  <c r="GY119" i="35" s="1"/>
  <c r="GY47" i="35" s="1"/>
  <c r="GY18" i="35" s="1"/>
  <c r="IE118" i="35"/>
  <c r="IE119" i="35" s="1"/>
  <c r="IE47" i="35" s="1"/>
  <c r="IE18" i="35" s="1"/>
  <c r="CR118" i="35"/>
  <c r="CR119" i="35" s="1"/>
  <c r="CR47" i="35" s="1"/>
  <c r="CR18" i="35" s="1"/>
  <c r="IF118" i="35"/>
  <c r="IF119" i="35" s="1"/>
  <c r="IF47" i="35" s="1"/>
  <c r="IF18" i="35" s="1"/>
  <c r="X616" i="35" l="1"/>
  <c r="X617" i="35" s="1"/>
  <c r="FA119" i="35"/>
  <c r="FA47" i="35" s="1"/>
  <c r="FA18" i="35" s="1"/>
  <c r="CG119" i="35"/>
  <c r="CG47" i="35" s="1"/>
  <c r="CG18" i="35" s="1"/>
  <c r="R616" i="35"/>
  <c r="R617" i="35" s="1"/>
  <c r="FM119" i="35"/>
  <c r="FM47" i="35" s="1"/>
  <c r="FM18" i="35" s="1"/>
  <c r="Y616" i="35"/>
  <c r="Y617" i="35" s="1"/>
  <c r="U616" i="35"/>
  <c r="U617" i="35" s="1"/>
  <c r="DQ119" i="35"/>
  <c r="DQ47" i="35" s="1"/>
  <c r="DQ18" i="35" s="1"/>
  <c r="W616" i="35"/>
  <c r="W617" i="35" s="1"/>
  <c r="EO119" i="35"/>
  <c r="EO47" i="35" s="1"/>
  <c r="EO18" i="35" s="1"/>
  <c r="Q616" i="35"/>
  <c r="Q617" i="35" s="1"/>
  <c r="BU119" i="35"/>
  <c r="BU47" i="35" s="1"/>
  <c r="BU18" i="35" s="1"/>
  <c r="S616" i="35"/>
  <c r="S617" i="35" s="1"/>
  <c r="CS119" i="35"/>
  <c r="CS47" i="35" s="1"/>
  <c r="CS18" i="35" s="1"/>
  <c r="P616" i="35"/>
  <c r="P617" i="35" s="1"/>
  <c r="BI119" i="35"/>
  <c r="BI47" i="35" s="1"/>
  <c r="BI18" i="35" s="1"/>
  <c r="T616" i="35"/>
  <c r="T617" i="35" s="1"/>
  <c r="DE119" i="35"/>
  <c r="DE47" i="35" s="1"/>
  <c r="DE18" i="35" s="1"/>
  <c r="M119" i="35"/>
  <c r="L616" i="35"/>
  <c r="K118" i="35"/>
  <c r="Y119" i="35"/>
  <c r="Y47" i="35" s="1"/>
  <c r="Y18" i="35" s="1"/>
  <c r="M616" i="35"/>
  <c r="M617" i="35" s="1"/>
  <c r="AW119" i="35"/>
  <c r="AW47" i="35" s="1"/>
  <c r="AW18" i="35" s="1"/>
  <c r="O616" i="35"/>
  <c r="O617" i="35" s="1"/>
  <c r="EC119" i="35"/>
  <c r="EC47" i="35" s="1"/>
  <c r="EC18" i="35" s="1"/>
  <c r="V616" i="35"/>
  <c r="V617" i="35" s="1"/>
  <c r="AK119" i="35"/>
  <c r="AK47" i="35" s="1"/>
  <c r="AK18" i="35" s="1"/>
  <c r="N616" i="35"/>
  <c r="N617" i="35" s="1"/>
  <c r="V626" i="35" l="1"/>
  <c r="Q626" i="35"/>
  <c r="O626" i="35"/>
  <c r="W626" i="35"/>
  <c r="N626" i="35"/>
  <c r="U626" i="35"/>
  <c r="L617" i="35"/>
  <c r="K616" i="35"/>
  <c r="K617" i="35" s="1"/>
  <c r="K119" i="35"/>
  <c r="M47" i="35"/>
  <c r="Y626" i="35"/>
  <c r="S626" i="35"/>
  <c r="M626" i="35"/>
  <c r="R626" i="35"/>
  <c r="T626" i="35"/>
  <c r="P626" i="35"/>
  <c r="X626" i="35"/>
  <c r="L678" i="35"/>
  <c r="L661" i="35"/>
  <c r="O52" i="39" l="1"/>
  <c r="O174" i="39" s="1"/>
  <c r="U52" i="39"/>
  <c r="U174" i="39" s="1"/>
  <c r="T52" i="39"/>
  <c r="T174" i="39" s="1"/>
  <c r="S52" i="39"/>
  <c r="S174" i="39" s="1"/>
  <c r="R52" i="39"/>
  <c r="R174" i="39" s="1"/>
  <c r="Q52" i="39"/>
  <c r="Q174" i="39" s="1"/>
  <c r="P52" i="39"/>
  <c r="P174" i="39" s="1"/>
  <c r="M52" i="39"/>
  <c r="M174" i="39" s="1"/>
  <c r="L52" i="39"/>
  <c r="L174" i="39" s="1"/>
  <c r="Y52" i="39"/>
  <c r="Y174" i="39" s="1"/>
  <c r="X52" i="39"/>
  <c r="X174" i="39" s="1"/>
  <c r="W52" i="39"/>
  <c r="W174" i="39" s="1"/>
  <c r="V52" i="39"/>
  <c r="V174" i="39" s="1"/>
  <c r="K47" i="35"/>
  <c r="M18" i="35"/>
  <c r="K678" i="35"/>
  <c r="K661" i="35"/>
  <c r="P144" i="39" l="1"/>
  <c r="P122" i="39"/>
  <c r="V122" i="39"/>
  <c r="V144" i="39"/>
  <c r="R144" i="39"/>
  <c r="R122" i="39"/>
  <c r="X122" i="39"/>
  <c r="X144" i="39"/>
  <c r="T122" i="39"/>
  <c r="T144" i="39"/>
  <c r="Y122" i="39"/>
  <c r="Y144" i="39"/>
  <c r="L122" i="39"/>
  <c r="L144" i="39"/>
  <c r="S144" i="39"/>
  <c r="S122" i="39"/>
  <c r="Q122" i="39"/>
  <c r="Q144" i="39"/>
  <c r="W122" i="39"/>
  <c r="W144" i="39"/>
  <c r="U122" i="39"/>
  <c r="U144" i="39"/>
  <c r="M122" i="39"/>
  <c r="M144" i="39"/>
  <c r="O122" i="39"/>
  <c r="O144" i="39"/>
  <c r="N52" i="39"/>
  <c r="N174" i="39" s="1"/>
  <c r="M19" i="35"/>
  <c r="K18" i="35"/>
  <c r="L626" i="35"/>
  <c r="K626" i="35" s="1"/>
  <c r="T679" i="35"/>
  <c r="N144" i="39" l="1"/>
  <c r="N197" i="39"/>
  <c r="N122" i="39"/>
  <c r="V197" i="39"/>
  <c r="X197" i="39"/>
  <c r="W197" i="39"/>
  <c r="L197" i="39"/>
  <c r="U197" i="39"/>
  <c r="S197" i="39"/>
  <c r="Y197" i="39"/>
  <c r="T197" i="39"/>
  <c r="Q197" i="39"/>
  <c r="O197" i="39"/>
  <c r="M197" i="39"/>
  <c r="R197" i="39"/>
  <c r="P197" i="39"/>
  <c r="C66" i="37"/>
  <c r="T662" i="35"/>
  <c r="N662" i="35"/>
  <c r="N679" i="35"/>
  <c r="V662" i="35"/>
  <c r="V679" i="35"/>
  <c r="Y662" i="35"/>
  <c r="Y679" i="35"/>
  <c r="P662" i="35"/>
  <c r="P679" i="35"/>
  <c r="M662" i="35"/>
  <c r="U662" i="35"/>
  <c r="U679" i="35"/>
  <c r="X662" i="35"/>
  <c r="X679" i="35"/>
  <c r="Q662" i="35"/>
  <c r="Q679" i="35"/>
  <c r="O662" i="35"/>
  <c r="O679" i="35"/>
  <c r="S662" i="35"/>
  <c r="S679" i="35"/>
  <c r="W662" i="35"/>
  <c r="W679" i="35"/>
  <c r="L662" i="35"/>
  <c r="L679" i="35"/>
  <c r="R662" i="35"/>
  <c r="R679" i="35"/>
  <c r="T677" i="35"/>
  <c r="V677" i="35"/>
  <c r="X677" i="35"/>
  <c r="R677" i="35"/>
  <c r="U677" i="35"/>
  <c r="P677" i="35"/>
  <c r="Q677" i="35"/>
  <c r="W677" i="35"/>
  <c r="S677" i="35"/>
  <c r="P24" i="46" l="1"/>
  <c r="O24" i="46"/>
  <c r="N24" i="46"/>
  <c r="M24" i="46"/>
  <c r="L24" i="46"/>
  <c r="K24" i="46"/>
  <c r="J24" i="46"/>
  <c r="I24" i="46"/>
  <c r="M17" i="44"/>
  <c r="M19" i="44" s="1"/>
  <c r="K17" i="44"/>
  <c r="K19" i="44" s="1"/>
  <c r="N17" i="44"/>
  <c r="N19" i="44" s="1"/>
  <c r="Y660" i="35"/>
  <c r="Y677" i="35"/>
  <c r="K662" i="35"/>
  <c r="K679" i="35"/>
  <c r="V680" i="35"/>
  <c r="V683" i="35" s="1"/>
  <c r="V660" i="35"/>
  <c r="P660" i="35"/>
  <c r="U680" i="35"/>
  <c r="U683" i="35" s="1"/>
  <c r="U660" i="35"/>
  <c r="W680" i="35"/>
  <c r="W683" i="35" s="1"/>
  <c r="W660" i="35"/>
  <c r="R680" i="35"/>
  <c r="R683" i="35" s="1"/>
  <c r="R660" i="35"/>
  <c r="T680" i="35"/>
  <c r="T683" i="35" s="1"/>
  <c r="T660" i="35"/>
  <c r="Q680" i="35"/>
  <c r="Q683" i="35" s="1"/>
  <c r="Q660" i="35"/>
  <c r="X680" i="35"/>
  <c r="X683" i="35" s="1"/>
  <c r="X660" i="35"/>
  <c r="S680" i="35"/>
  <c r="S683" i="35" s="1"/>
  <c r="S660" i="35"/>
  <c r="Y680" i="35"/>
  <c r="Y683" i="35" s="1"/>
  <c r="P27" i="46" l="1"/>
  <c r="P28" i="46" s="1"/>
  <c r="O27" i="46"/>
  <c r="O28" i="46" s="1"/>
  <c r="K27" i="46"/>
  <c r="K28" i="46" s="1"/>
  <c r="J27" i="46"/>
  <c r="J28" i="46" s="1"/>
  <c r="I27" i="46"/>
  <c r="I28" i="46" s="1"/>
  <c r="L27" i="46"/>
  <c r="L28" i="46" s="1"/>
  <c r="M27" i="46"/>
  <c r="M28" i="46" s="1"/>
  <c r="N27" i="46"/>
  <c r="N28" i="46" s="1"/>
  <c r="J17" i="44"/>
  <c r="J19" i="44" s="1"/>
  <c r="L17" i="44"/>
  <c r="L19" i="44" s="1"/>
  <c r="I17" i="44"/>
  <c r="I19" i="44" s="1"/>
  <c r="O17" i="44"/>
  <c r="O19" i="44" s="1"/>
  <c r="P17" i="44"/>
  <c r="P19" i="44" s="1"/>
  <c r="O21" i="44"/>
  <c r="N21" i="44"/>
  <c r="N22" i="44" s="1"/>
  <c r="K21" i="44"/>
  <c r="K22" i="44" s="1"/>
  <c r="M21" i="44"/>
  <c r="M22" i="44" s="1"/>
  <c r="J21" i="44"/>
  <c r="P21" i="44"/>
  <c r="L21" i="44"/>
  <c r="I21" i="44"/>
  <c r="T663" i="35"/>
  <c r="T666" i="35" s="1"/>
  <c r="Q663" i="35"/>
  <c r="Q666" i="35" s="1"/>
  <c r="R663" i="35"/>
  <c r="R666" i="35" s="1"/>
  <c r="W663" i="35"/>
  <c r="W666" i="35" s="1"/>
  <c r="Y663" i="35"/>
  <c r="Y666" i="35" s="1"/>
  <c r="X663" i="35"/>
  <c r="X666" i="35" s="1"/>
  <c r="U663" i="35"/>
  <c r="U666" i="35" s="1"/>
  <c r="S663" i="35"/>
  <c r="S666" i="35" s="1"/>
  <c r="V663" i="35"/>
  <c r="V666" i="35" s="1"/>
  <c r="J22" i="44" l="1"/>
  <c r="J26" i="44" s="1"/>
  <c r="L22" i="44"/>
  <c r="L23" i="44" s="1"/>
  <c r="O22" i="44"/>
  <c r="O23" i="44" s="1"/>
  <c r="I22" i="44"/>
  <c r="I26" i="44" s="1"/>
  <c r="P22" i="44"/>
  <c r="P26" i="44" s="1"/>
  <c r="N26" i="44"/>
  <c r="N23" i="44"/>
  <c r="M26" i="44"/>
  <c r="M23" i="44"/>
  <c r="K26" i="44"/>
  <c r="K23" i="44"/>
  <c r="J23" i="44" l="1"/>
  <c r="L26" i="44"/>
  <c r="I23" i="44"/>
  <c r="O26" i="44"/>
  <c r="P23" i="44"/>
  <c r="G13" i="44" l="1"/>
  <c r="G52" i="39" l="1"/>
  <c r="G174" i="39" s="1"/>
  <c r="F52" i="39"/>
  <c r="F122" i="39" s="1"/>
  <c r="F144" i="39" l="1"/>
  <c r="F174" i="39"/>
  <c r="F197" i="39" s="1"/>
  <c r="G122" i="39"/>
  <c r="G144" i="39"/>
  <c r="O676" i="35"/>
  <c r="G197" i="39" l="1"/>
  <c r="G24" i="46"/>
  <c r="O659" i="35"/>
  <c r="N659" i="35"/>
  <c r="N676" i="35"/>
  <c r="G17" i="44" l="1"/>
  <c r="G19" i="44" s="1"/>
  <c r="G27" i="46"/>
  <c r="G21" i="44"/>
  <c r="O677" i="35"/>
  <c r="O660" i="35"/>
  <c r="G28" i="46" l="1"/>
  <c r="G31" i="46"/>
  <c r="G22" i="44"/>
  <c r="O680" i="35"/>
  <c r="O683" i="35" s="1"/>
  <c r="O663" i="35"/>
  <c r="O666" i="35" s="1"/>
  <c r="N660" i="35"/>
  <c r="N677" i="35"/>
  <c r="G42" i="46" l="1"/>
  <c r="G26" i="44"/>
  <c r="G23" i="44"/>
  <c r="N663" i="35"/>
  <c r="N666" i="35" s="1"/>
  <c r="N680" i="35"/>
  <c r="N683" i="35" s="1"/>
  <c r="G29" i="44" l="1"/>
  <c r="G32" i="44" l="1"/>
  <c r="M659" i="35" l="1"/>
  <c r="M676" i="35"/>
  <c r="M660" i="35" l="1"/>
  <c r="M663" i="35" s="1"/>
  <c r="M666" i="35" s="1"/>
  <c r="M677" i="35"/>
  <c r="M680" i="35" s="1"/>
  <c r="M683" i="35" s="1"/>
  <c r="K608" i="35"/>
  <c r="FL179" i="35"/>
  <c r="CX179" i="35"/>
  <c r="CY179" i="35"/>
  <c r="HF179" i="35"/>
  <c r="CZ179" i="35"/>
  <c r="HG179" i="35"/>
  <c r="ER179" i="35"/>
  <c r="AL179" i="35"/>
  <c r="ES179" i="35"/>
  <c r="AM179" i="35"/>
  <c r="ET179" i="35"/>
  <c r="AN179" i="35"/>
  <c r="DM179" i="35"/>
  <c r="HT179" i="35"/>
  <c r="AX179" i="35"/>
  <c r="CF179" i="35"/>
  <c r="DN179" i="35"/>
  <c r="EV179" i="35"/>
  <c r="GM179" i="35"/>
  <c r="HU179" i="35"/>
  <c r="W179" i="35"/>
  <c r="X179" i="35"/>
  <c r="BP179" i="35"/>
  <c r="BQ179" i="35"/>
  <c r="FX179" i="35"/>
  <c r="AJ179" i="35"/>
  <c r="EQ179" i="35"/>
  <c r="BS179" i="35"/>
  <c r="DJ179" i="35"/>
  <c r="FZ179" i="35"/>
  <c r="BT179" i="35"/>
  <c r="GA179" i="35"/>
  <c r="CD179" i="35"/>
  <c r="GB179" i="35"/>
  <c r="EU179" i="35"/>
  <c r="AY179" i="35"/>
  <c r="DO179" i="35"/>
  <c r="FF179" i="35"/>
  <c r="GN179" i="35"/>
  <c r="HV179" i="35"/>
  <c r="ED179" i="35"/>
  <c r="FW179" i="35"/>
  <c r="AI179" i="35"/>
  <c r="EP179" i="35"/>
  <c r="BR179" i="35"/>
  <c r="FY179" i="35"/>
  <c r="HH179" i="35"/>
  <c r="DK179" i="35"/>
  <c r="HR179" i="35"/>
  <c r="DL179" i="35"/>
  <c r="HS179" i="35"/>
  <c r="CE179" i="35"/>
  <c r="GL179" i="35"/>
  <c r="CG179" i="35"/>
  <c r="R179" i="35"/>
  <c r="AZ179" i="35"/>
  <c r="CH179" i="35"/>
  <c r="DP179" i="35"/>
  <c r="FG179" i="35"/>
  <c r="GO179" i="35"/>
  <c r="HW179" i="35"/>
  <c r="HC179" i="35"/>
  <c r="BO179" i="35"/>
  <c r="EE179" i="35"/>
  <c r="AH179" i="35"/>
  <c r="EF179" i="35"/>
  <c r="HE179" i="35"/>
  <c r="S179" i="35"/>
  <c r="BA179" i="35"/>
  <c r="CI179" i="35"/>
  <c r="DZ179" i="35"/>
  <c r="FH179" i="35"/>
  <c r="GP179" i="35"/>
  <c r="HX179" i="35"/>
  <c r="CV179" i="35"/>
  <c r="FV179" i="35"/>
  <c r="T179" i="35"/>
  <c r="BB179" i="35"/>
  <c r="CJ179" i="35"/>
  <c r="EA179" i="35"/>
  <c r="GQ179" i="35"/>
  <c r="U179" i="35"/>
  <c r="BC179" i="35"/>
  <c r="CT179" i="35"/>
  <c r="EB179" i="35"/>
  <c r="FJ179" i="35"/>
  <c r="GR179" i="35"/>
  <c r="BN179" i="35"/>
  <c r="CW179" i="35"/>
  <c r="HD179" i="35"/>
  <c r="FI179" i="35"/>
  <c r="V179" i="35"/>
  <c r="BD179" i="35"/>
  <c r="CU179" i="35"/>
  <c r="EC179" i="35"/>
  <c r="FK179" i="35"/>
  <c r="HB179" i="35"/>
  <c r="Y179" i="35"/>
  <c r="BE179" i="35"/>
  <c r="CK179" i="35"/>
  <c r="DA179" i="35"/>
  <c r="EG179" i="35"/>
  <c r="EW179" i="35"/>
  <c r="FM179" i="35"/>
  <c r="GC179" i="35"/>
  <c r="GS179" i="35"/>
  <c r="HI179" i="35"/>
  <c r="HY179" i="35"/>
  <c r="Z179" i="35"/>
  <c r="AP179" i="35"/>
  <c r="BF179" i="35"/>
  <c r="BV179" i="35"/>
  <c r="CL179" i="35"/>
  <c r="DB179" i="35"/>
  <c r="DR179" i="35"/>
  <c r="EH179" i="35"/>
  <c r="EX179" i="35"/>
  <c r="FN179" i="35"/>
  <c r="GD179" i="35"/>
  <c r="GT179" i="35"/>
  <c r="HJ179" i="35"/>
  <c r="HZ179" i="35"/>
  <c r="AA179" i="35"/>
  <c r="AQ179" i="35"/>
  <c r="BG179" i="35"/>
  <c r="BW179" i="35"/>
  <c r="CM179" i="35"/>
  <c r="DC179" i="35"/>
  <c r="DS179" i="35"/>
  <c r="EI179" i="35"/>
  <c r="EY179" i="35"/>
  <c r="FO179" i="35"/>
  <c r="GE179" i="35"/>
  <c r="GU179" i="35"/>
  <c r="HK179" i="35"/>
  <c r="IA179" i="35"/>
  <c r="BU179" i="35"/>
  <c r="BH179" i="35"/>
  <c r="DD179" i="35"/>
  <c r="EZ179" i="35"/>
  <c r="GF179" i="35"/>
  <c r="GV179" i="35"/>
  <c r="IB179" i="35"/>
  <c r="AO179" i="35"/>
  <c r="DQ179" i="35"/>
  <c r="AB179" i="35"/>
  <c r="AR179" i="35"/>
  <c r="BX179" i="35"/>
  <c r="CN179" i="35"/>
  <c r="DT179" i="35"/>
  <c r="EJ179" i="35"/>
  <c r="FP179" i="35"/>
  <c r="HL179" i="35"/>
  <c r="M179" i="35"/>
  <c r="AC179" i="35"/>
  <c r="AS179" i="35"/>
  <c r="BI179" i="35"/>
  <c r="BY179" i="35"/>
  <c r="CO179" i="35"/>
  <c r="DE179" i="35"/>
  <c r="DU179" i="35"/>
  <c r="EK179" i="35"/>
  <c r="FA179" i="35"/>
  <c r="FQ179" i="35"/>
  <c r="GG179" i="35"/>
  <c r="GW179" i="35"/>
  <c r="HM179" i="35"/>
  <c r="IC179" i="35"/>
  <c r="N179" i="35"/>
  <c r="AD179" i="35"/>
  <c r="AT179" i="35"/>
  <c r="BJ179" i="35"/>
  <c r="BZ179" i="35"/>
  <c r="CP179" i="35"/>
  <c r="DF179" i="35"/>
  <c r="DV179" i="35"/>
  <c r="EL179" i="35"/>
  <c r="FB179" i="35"/>
  <c r="FR179" i="35"/>
  <c r="GH179" i="35"/>
  <c r="GX179" i="35"/>
  <c r="HN179" i="35"/>
  <c r="ID179" i="35"/>
  <c r="AE179" i="35"/>
  <c r="BK179" i="35"/>
  <c r="CQ179" i="35"/>
  <c r="DW179" i="35"/>
  <c r="GI179" i="35"/>
  <c r="O179" i="35"/>
  <c r="AU179" i="35"/>
  <c r="CA179" i="35"/>
  <c r="DG179" i="35"/>
  <c r="EM179" i="35"/>
  <c r="FC179" i="35"/>
  <c r="FS179" i="35"/>
  <c r="GY179" i="35"/>
  <c r="HO179" i="35"/>
  <c r="IE179" i="35"/>
  <c r="P179" i="35"/>
  <c r="AF179" i="35"/>
  <c r="AV179" i="35"/>
  <c r="BL179" i="35"/>
  <c r="CB179" i="35"/>
  <c r="CR179" i="35"/>
  <c r="DH179" i="35"/>
  <c r="DX179" i="35"/>
  <c r="EN179" i="35"/>
  <c r="FD179" i="35"/>
  <c r="FT179" i="35"/>
  <c r="GJ179" i="35"/>
  <c r="GZ179" i="35"/>
  <c r="HP179" i="35"/>
  <c r="IF179" i="35"/>
  <c r="Q179" i="35"/>
  <c r="AG179" i="35"/>
  <c r="AW179" i="35"/>
  <c r="BM179" i="35"/>
  <c r="CC179" i="35"/>
  <c r="CS179" i="35"/>
  <c r="DI179" i="35"/>
  <c r="DY179" i="35"/>
  <c r="EO179" i="35"/>
  <c r="FE179" i="35"/>
  <c r="FU179" i="35"/>
  <c r="GK179" i="35"/>
  <c r="HA179" i="35"/>
  <c r="HQ179" i="35"/>
  <c r="GS181" i="35" l="1"/>
  <c r="GS52" i="35" s="1"/>
  <c r="GS56" i="35" s="1"/>
  <c r="EF181" i="35"/>
  <c r="EF52" i="35" s="1"/>
  <c r="EF56" i="35" s="1"/>
  <c r="EF410" i="35" s="1"/>
  <c r="EF392" i="35" s="1"/>
  <c r="EF393" i="35" s="1"/>
  <c r="EF63" i="35" s="1"/>
  <c r="EF70" i="35" s="1"/>
  <c r="EF16" i="35" s="1"/>
  <c r="HA181" i="35"/>
  <c r="HA52" i="35" s="1"/>
  <c r="HA56" i="35" s="1"/>
  <c r="HA15" i="35" s="1"/>
  <c r="BX181" i="35"/>
  <c r="BX52" i="35" s="1"/>
  <c r="BX56" i="35" s="1"/>
  <c r="BX15" i="35" s="1"/>
  <c r="ID181" i="35"/>
  <c r="ID52" i="35" s="1"/>
  <c r="ID56" i="35" s="1"/>
  <c r="ID15" i="35" s="1"/>
  <c r="IB181" i="35"/>
  <c r="IB52" i="35" s="1"/>
  <c r="IB56" i="35" s="1"/>
  <c r="IB15" i="35" s="1"/>
  <c r="HF181" i="35"/>
  <c r="HF52" i="35" s="1"/>
  <c r="HF56" i="35" s="1"/>
  <c r="HF15" i="35" s="1"/>
  <c r="HG181" i="35"/>
  <c r="HG52" i="35" s="1"/>
  <c r="HG56" i="35" s="1"/>
  <c r="HG15" i="35" s="1"/>
  <c r="FT181" i="35"/>
  <c r="FT52" i="35" s="1"/>
  <c r="FT56" i="35" s="1"/>
  <c r="FT15" i="35" s="1"/>
  <c r="EQ181" i="35"/>
  <c r="EQ52" i="35" s="1"/>
  <c r="EQ56" i="35" s="1"/>
  <c r="EQ15" i="35" s="1"/>
  <c r="HQ181" i="35"/>
  <c r="HQ52" i="35" s="1"/>
  <c r="HQ56" i="35" s="1"/>
  <c r="HQ15" i="35" s="1"/>
  <c r="BM181" i="35"/>
  <c r="BM52" i="35" s="1"/>
  <c r="BM56" i="35" s="1"/>
  <c r="BM410" i="35" s="1"/>
  <c r="BM392" i="35" s="1"/>
  <c r="BM393" i="35" s="1"/>
  <c r="BM63" i="35" s="1"/>
  <c r="BM70" i="35" s="1"/>
  <c r="BM16" i="35" s="1"/>
  <c r="DL181" i="35"/>
  <c r="DL52" i="35" s="1"/>
  <c r="DL56" i="35" s="1"/>
  <c r="DL15" i="35" s="1"/>
  <c r="BR181" i="35"/>
  <c r="BR52" i="35" s="1"/>
  <c r="BR56" i="35" s="1"/>
  <c r="BR15" i="35" s="1"/>
  <c r="EN181" i="35"/>
  <c r="EN52" i="35" s="1"/>
  <c r="EN56" i="35" s="1"/>
  <c r="EN15" i="35" s="1"/>
  <c r="CU181" i="35"/>
  <c r="CU52" i="35" s="1"/>
  <c r="CU56" i="35" s="1"/>
  <c r="CU410" i="35" s="1"/>
  <c r="CU392" i="35" s="1"/>
  <c r="CU393" i="35" s="1"/>
  <c r="CU63" i="35" s="1"/>
  <c r="CU70" i="35" s="1"/>
  <c r="CU16" i="35" s="1"/>
  <c r="FQ181" i="35"/>
  <c r="FQ52" i="35" s="1"/>
  <c r="FQ56" i="35" s="1"/>
  <c r="FQ410" i="35" s="1"/>
  <c r="FQ392" i="35" s="1"/>
  <c r="FQ393" i="35" s="1"/>
  <c r="FQ63" i="35" s="1"/>
  <c r="FQ70" i="35" s="1"/>
  <c r="FQ16" i="35" s="1"/>
  <c r="GB181" i="35"/>
  <c r="GB52" i="35" s="1"/>
  <c r="GB56" i="35" s="1"/>
  <c r="GB15" i="35" s="1"/>
  <c r="AT181" i="35"/>
  <c r="AT52" i="35" s="1"/>
  <c r="AT56" i="35" s="1"/>
  <c r="AT15" i="35" s="1"/>
  <c r="HR181" i="35"/>
  <c r="HR52" i="35" s="1"/>
  <c r="HR56" i="35" s="1"/>
  <c r="HR15" i="35" s="1"/>
  <c r="HS181" i="35"/>
  <c r="HS52" i="35" s="1"/>
  <c r="HS56" i="35" s="1"/>
  <c r="HS15" i="35" s="1"/>
  <c r="GT181" i="35"/>
  <c r="GT52" i="35" s="1"/>
  <c r="GT56" i="35" s="1"/>
  <c r="GT15" i="35" s="1"/>
  <c r="S181" i="35"/>
  <c r="S52" i="35" s="1"/>
  <c r="S56" i="35" s="1"/>
  <c r="S15" i="35" s="1"/>
  <c r="BE181" i="35"/>
  <c r="BE52" i="35" s="1"/>
  <c r="BE56" i="35" s="1"/>
  <c r="BE15" i="35" s="1"/>
  <c r="CC181" i="35"/>
  <c r="CC52" i="35" s="1"/>
  <c r="CC56" i="35" s="1"/>
  <c r="CC15" i="35" s="1"/>
  <c r="CI181" i="35"/>
  <c r="CI52" i="35" s="1"/>
  <c r="CI56" i="35" s="1"/>
  <c r="CI410" i="35" s="1"/>
  <c r="CI392" i="35" s="1"/>
  <c r="CI393" i="35" s="1"/>
  <c r="CI63" i="35" s="1"/>
  <c r="CI70" i="35" s="1"/>
  <c r="CI16" i="35" s="1"/>
  <c r="CJ181" i="35"/>
  <c r="CJ52" i="35" s="1"/>
  <c r="CJ56" i="35" s="1"/>
  <c r="CJ410" i="35" s="1"/>
  <c r="CJ392" i="35" s="1"/>
  <c r="CJ393" i="35" s="1"/>
  <c r="CJ63" i="35" s="1"/>
  <c r="CJ70" i="35" s="1"/>
  <c r="CJ16" i="35" s="1"/>
  <c r="CZ181" i="35"/>
  <c r="CZ52" i="35" s="1"/>
  <c r="CZ56" i="35" s="1"/>
  <c r="CZ15" i="35" s="1"/>
  <c r="DX181" i="35"/>
  <c r="DX52" i="35" s="1"/>
  <c r="DX56" i="35" s="1"/>
  <c r="DX15" i="35" s="1"/>
  <c r="GX181" i="35"/>
  <c r="GX52" i="35" s="1"/>
  <c r="GX56" i="35" s="1"/>
  <c r="GX410" i="35" s="1"/>
  <c r="GX392" i="35" s="1"/>
  <c r="GX393" i="35" s="1"/>
  <c r="GX63" i="35" s="1"/>
  <c r="GX70" i="35" s="1"/>
  <c r="GX16" i="35" s="1"/>
  <c r="CP181" i="35"/>
  <c r="CP52" i="35" s="1"/>
  <c r="CP56" i="35" s="1"/>
  <c r="CP15" i="35" s="1"/>
  <c r="BB181" i="35"/>
  <c r="BB52" i="35" s="1"/>
  <c r="BB56" i="35" s="1"/>
  <c r="BB15" i="35" s="1"/>
  <c r="HW181" i="35"/>
  <c r="HW52" i="35" s="1"/>
  <c r="HW56" i="35" s="1"/>
  <c r="HW410" i="35" s="1"/>
  <c r="HW392" i="35" s="1"/>
  <c r="HW393" i="35" s="1"/>
  <c r="HW63" i="35" s="1"/>
  <c r="HW70" i="35" s="1"/>
  <c r="HW16" i="35" s="1"/>
  <c r="IE181" i="35"/>
  <c r="IE52" i="35" s="1"/>
  <c r="IE56" i="35" s="1"/>
  <c r="IE15" i="35" s="1"/>
  <c r="AG181" i="35"/>
  <c r="AG52" i="35" s="1"/>
  <c r="AG56" i="35" s="1"/>
  <c r="AG15" i="35" s="1"/>
  <c r="DU181" i="35"/>
  <c r="DU52" i="35" s="1"/>
  <c r="DU56" i="35" s="1"/>
  <c r="DU15" i="35" s="1"/>
  <c r="GN181" i="35"/>
  <c r="GN52" i="35" s="1"/>
  <c r="GN56" i="35" s="1"/>
  <c r="GN15" i="35" s="1"/>
  <c r="AC181" i="35"/>
  <c r="AC52" i="35" s="1"/>
  <c r="AC56" i="35" s="1"/>
  <c r="AC410" i="35" s="1"/>
  <c r="AC392" i="35" s="1"/>
  <c r="AC393" i="35" s="1"/>
  <c r="AC63" i="35" s="1"/>
  <c r="AC70" i="35" s="1"/>
  <c r="AC16" i="35" s="1"/>
  <c r="DC181" i="35"/>
  <c r="DC52" i="35" s="1"/>
  <c r="DC56" i="35" s="1"/>
  <c r="DC410" i="35" s="1"/>
  <c r="DC392" i="35" s="1"/>
  <c r="DC393" i="35" s="1"/>
  <c r="DC63" i="35" s="1"/>
  <c r="DC70" i="35" s="1"/>
  <c r="DC16" i="35" s="1"/>
  <c r="BZ181" i="35"/>
  <c r="BZ52" i="35" s="1"/>
  <c r="BZ56" i="35" s="1"/>
  <c r="BZ15" i="35" s="1"/>
  <c r="EX181" i="35"/>
  <c r="EX52" i="35" s="1"/>
  <c r="EX56" i="35" s="1"/>
  <c r="EX410" i="35" s="1"/>
  <c r="EX392" i="35" s="1"/>
  <c r="EX393" i="35" s="1"/>
  <c r="EX63" i="35" s="1"/>
  <c r="EX70" i="35" s="1"/>
  <c r="EX16" i="35" s="1"/>
  <c r="FD181" i="35"/>
  <c r="FD52" i="35" s="1"/>
  <c r="FD56" i="35" s="1"/>
  <c r="FD15" i="35" s="1"/>
  <c r="FK181" i="35"/>
  <c r="FK52" i="35" s="1"/>
  <c r="FK56" i="35" s="1"/>
  <c r="FK410" i="35" s="1"/>
  <c r="FK392" i="35" s="1"/>
  <c r="FK393" i="35" s="1"/>
  <c r="FK63" i="35" s="1"/>
  <c r="FK70" i="35" s="1"/>
  <c r="FK16" i="35" s="1"/>
  <c r="BJ181" i="35"/>
  <c r="BJ52" i="35" s="1"/>
  <c r="BJ56" i="35" s="1"/>
  <c r="BJ15" i="35" s="1"/>
  <c r="HB181" i="35"/>
  <c r="HB52" i="35" s="1"/>
  <c r="HB56" i="35" s="1"/>
  <c r="HB410" i="35" s="1"/>
  <c r="HB392" i="35" s="1"/>
  <c r="HB393" i="35" s="1"/>
  <c r="HB63" i="35" s="1"/>
  <c r="HB70" i="35" s="1"/>
  <c r="HB16" i="35" s="1"/>
  <c r="DH181" i="35"/>
  <c r="DH52" i="35" s="1"/>
  <c r="DH56" i="35" s="1"/>
  <c r="DH15" i="35" s="1"/>
  <c r="GH181" i="35"/>
  <c r="GH52" i="35" s="1"/>
  <c r="GH56" i="35" s="1"/>
  <c r="GH410" i="35" s="1"/>
  <c r="GH392" i="35" s="1"/>
  <c r="GH393" i="35" s="1"/>
  <c r="GH63" i="35" s="1"/>
  <c r="GH70" i="35" s="1"/>
  <c r="GH16" i="35" s="1"/>
  <c r="FN181" i="35"/>
  <c r="FN52" i="35" s="1"/>
  <c r="FN56" i="35" s="1"/>
  <c r="FN15" i="35" s="1"/>
  <c r="ET181" i="35"/>
  <c r="ET52" i="35" s="1"/>
  <c r="ET56" i="35" s="1"/>
  <c r="ET410" i="35" s="1"/>
  <c r="ET392" i="35" s="1"/>
  <c r="ET393" i="35" s="1"/>
  <c r="ET63" i="35" s="1"/>
  <c r="ET70" i="35" s="1"/>
  <c r="ET16" i="35" s="1"/>
  <c r="AE181" i="35"/>
  <c r="AE52" i="35" s="1"/>
  <c r="AE56" i="35" s="1"/>
  <c r="AE15" i="35" s="1"/>
  <c r="U181" i="35"/>
  <c r="U52" i="35" s="1"/>
  <c r="U56" i="35" s="1"/>
  <c r="U15" i="35" s="1"/>
  <c r="EA181" i="35"/>
  <c r="EA52" i="35" s="1"/>
  <c r="EA56" i="35" s="1"/>
  <c r="EA410" i="35" s="1"/>
  <c r="EA392" i="35" s="1"/>
  <c r="EA393" i="35" s="1"/>
  <c r="EA63" i="35" s="1"/>
  <c r="EA70" i="35" s="1"/>
  <c r="EA16" i="35" s="1"/>
  <c r="AR181" i="35"/>
  <c r="AR52" i="35" s="1"/>
  <c r="AR56" i="35" s="1"/>
  <c r="AR15" i="35" s="1"/>
  <c r="GO181" i="35"/>
  <c r="GO52" i="35" s="1"/>
  <c r="GO56" i="35" s="1"/>
  <c r="GO15" i="35" s="1"/>
  <c r="DK181" i="35"/>
  <c r="DK52" i="35" s="1"/>
  <c r="DK56" i="35" s="1"/>
  <c r="DK15" i="35" s="1"/>
  <c r="EK181" i="35"/>
  <c r="EK52" i="35" s="1"/>
  <c r="EK56" i="35" s="1"/>
  <c r="EK15" i="35" s="1"/>
  <c r="DE181" i="35"/>
  <c r="DE52" i="35" s="1"/>
  <c r="DE56" i="35" s="1"/>
  <c r="EG181" i="35"/>
  <c r="EG52" i="35" s="1"/>
  <c r="EG56" i="35" s="1"/>
  <c r="EG15" i="35" s="1"/>
  <c r="FX181" i="35"/>
  <c r="FX52" i="35" s="1"/>
  <c r="FX56" i="35" s="1"/>
  <c r="FX15" i="35" s="1"/>
  <c r="GG181" i="35"/>
  <c r="GG52" i="35" s="1"/>
  <c r="GG56" i="35" s="1"/>
  <c r="GG15" i="35" s="1"/>
  <c r="FH181" i="35"/>
  <c r="FH52" i="35" s="1"/>
  <c r="FH56" i="35" s="1"/>
  <c r="FH15" i="35" s="1"/>
  <c r="DT181" i="35"/>
  <c r="DT52" i="35" s="1"/>
  <c r="DT56" i="35" s="1"/>
  <c r="DT410" i="35" s="1"/>
  <c r="DT392" i="35" s="1"/>
  <c r="DT393" i="35" s="1"/>
  <c r="DT63" i="35" s="1"/>
  <c r="DT70" i="35" s="1"/>
  <c r="DT16" i="35" s="1"/>
  <c r="FA181" i="35"/>
  <c r="FA52" i="35" s="1"/>
  <c r="FA56" i="35" s="1"/>
  <c r="HI181" i="35"/>
  <c r="HI52" i="35" s="1"/>
  <c r="HI56" i="35" s="1"/>
  <c r="HI410" i="35" s="1"/>
  <c r="HI392" i="35" s="1"/>
  <c r="HI393" i="35" s="1"/>
  <c r="HI63" i="35" s="1"/>
  <c r="HI70" i="35" s="1"/>
  <c r="HI16" i="35" s="1"/>
  <c r="AX181" i="35"/>
  <c r="AX52" i="35" s="1"/>
  <c r="AX56" i="35" s="1"/>
  <c r="AX410" i="35" s="1"/>
  <c r="AX392" i="35" s="1"/>
  <c r="AX393" i="35" s="1"/>
  <c r="AX63" i="35" s="1"/>
  <c r="AX70" i="35" s="1"/>
  <c r="AX16" i="35" s="1"/>
  <c r="X181" i="35"/>
  <c r="X52" i="35" s="1"/>
  <c r="X56" i="35" s="1"/>
  <c r="X15" i="35" s="1"/>
  <c r="AJ181" i="35"/>
  <c r="AJ52" i="35" s="1"/>
  <c r="AJ56" i="35" s="1"/>
  <c r="AJ410" i="35" s="1"/>
  <c r="AJ392" i="35" s="1"/>
  <c r="AJ393" i="35" s="1"/>
  <c r="AJ63" i="35" s="1"/>
  <c r="AJ70" i="35" s="1"/>
  <c r="AJ16" i="35" s="1"/>
  <c r="ED181" i="35"/>
  <c r="ED52" i="35" s="1"/>
  <c r="ED56" i="35" s="1"/>
  <c r="ED410" i="35" s="1"/>
  <c r="ED392" i="35" s="1"/>
  <c r="ED393" i="35" s="1"/>
  <c r="ED63" i="35" s="1"/>
  <c r="ED70" i="35" s="1"/>
  <c r="ED16" i="35" s="1"/>
  <c r="FU181" i="35"/>
  <c r="FU52" i="35" s="1"/>
  <c r="FU56" i="35" s="1"/>
  <c r="FU15" i="35" s="1"/>
  <c r="CQ181" i="35"/>
  <c r="CQ52" i="35" s="1"/>
  <c r="CQ56" i="35" s="1"/>
  <c r="CQ410" i="35" s="1"/>
  <c r="CQ392" i="35" s="1"/>
  <c r="CQ393" i="35" s="1"/>
  <c r="CQ63" i="35" s="1"/>
  <c r="CQ70" i="35" s="1"/>
  <c r="CQ16" i="35" s="1"/>
  <c r="DQ181" i="35"/>
  <c r="DQ52" i="35" s="1"/>
  <c r="DQ56" i="35" s="1"/>
  <c r="BU181" i="35"/>
  <c r="BU52" i="35" s="1"/>
  <c r="BU56" i="35" s="1"/>
  <c r="GK181" i="35"/>
  <c r="GK52" i="35" s="1"/>
  <c r="GK56" i="35" s="1"/>
  <c r="GK15" i="35" s="1"/>
  <c r="BH181" i="35"/>
  <c r="BH52" i="35" s="1"/>
  <c r="BH56" i="35" s="1"/>
  <c r="BH410" i="35" s="1"/>
  <c r="BH392" i="35" s="1"/>
  <c r="BH393" i="35" s="1"/>
  <c r="BH63" i="35" s="1"/>
  <c r="BH70" i="35" s="1"/>
  <c r="BH16" i="35" s="1"/>
  <c r="BA181" i="35"/>
  <c r="BA52" i="35" s="1"/>
  <c r="BA56" i="35" s="1"/>
  <c r="ES181" i="35"/>
  <c r="ES52" i="35" s="1"/>
  <c r="ES56" i="35" s="1"/>
  <c r="BT181" i="35"/>
  <c r="BT52" i="35" s="1"/>
  <c r="BT56" i="35" s="1"/>
  <c r="FZ181" i="35"/>
  <c r="FZ52" i="35" s="1"/>
  <c r="FZ56" i="35" s="1"/>
  <c r="CG181" i="35"/>
  <c r="CG52" i="35" s="1"/>
  <c r="CR181" i="35"/>
  <c r="CR52" i="35" s="1"/>
  <c r="CR56" i="35" s="1"/>
  <c r="GI181" i="35"/>
  <c r="GI52" i="35" s="1"/>
  <c r="GI56" i="35" s="1"/>
  <c r="EF15" i="35"/>
  <c r="W181" i="35"/>
  <c r="W52" i="35" s="1"/>
  <c r="W56" i="35" s="1"/>
  <c r="AZ181" i="35"/>
  <c r="AZ52" i="35" s="1"/>
  <c r="AZ56" i="35" s="1"/>
  <c r="T181" i="35"/>
  <c r="T52" i="35" s="1"/>
  <c r="T56" i="35" s="1"/>
  <c r="GR181" i="35"/>
  <c r="GR52" i="35" s="1"/>
  <c r="GR56" i="35" s="1"/>
  <c r="HC181" i="35"/>
  <c r="HC52" i="35" s="1"/>
  <c r="HC56" i="35" s="1"/>
  <c r="FR181" i="35"/>
  <c r="FR52" i="35" s="1"/>
  <c r="FR56" i="35" s="1"/>
  <c r="GF181" i="35"/>
  <c r="GF52" i="35" s="1"/>
  <c r="GF56" i="35" s="1"/>
  <c r="GU181" i="35"/>
  <c r="GU52" i="35" s="1"/>
  <c r="GU56" i="35" s="1"/>
  <c r="V181" i="35"/>
  <c r="V52" i="35" s="1"/>
  <c r="V56" i="35" s="1"/>
  <c r="DO181" i="35"/>
  <c r="DO52" i="35" s="1"/>
  <c r="DO56" i="35" s="1"/>
  <c r="GD181" i="35"/>
  <c r="GD52" i="35" s="1"/>
  <c r="GD56" i="35" s="1"/>
  <c r="Z181" i="35"/>
  <c r="Z52" i="35" s="1"/>
  <c r="Z56" i="35" s="1"/>
  <c r="EW181" i="35"/>
  <c r="EW52" i="35" s="1"/>
  <c r="EW56" i="35" s="1"/>
  <c r="GS15" i="35"/>
  <c r="GS410" i="35"/>
  <c r="GS392" i="35" s="1"/>
  <c r="GS393" i="35" s="1"/>
  <c r="GS63" i="35" s="1"/>
  <c r="GS70" i="35" s="1"/>
  <c r="GS16" i="35" s="1"/>
  <c r="ER181" i="35"/>
  <c r="ER52" i="35" s="1"/>
  <c r="ER56" i="35" s="1"/>
  <c r="GA181" i="35"/>
  <c r="GA52" i="35" s="1"/>
  <c r="GA56" i="35" s="1"/>
  <c r="HO181" i="35"/>
  <c r="HO52" i="35" s="1"/>
  <c r="HO56" i="35" s="1"/>
  <c r="CH181" i="35"/>
  <c r="CH52" i="35" s="1"/>
  <c r="CH56" i="35" s="1"/>
  <c r="GY181" i="35"/>
  <c r="GY52" i="35" s="1"/>
  <c r="GY56" i="35" s="1"/>
  <c r="HV181" i="35"/>
  <c r="HV52" i="35" s="1"/>
  <c r="HV56" i="35" s="1"/>
  <c r="CB181" i="35"/>
  <c r="CB52" i="35" s="1"/>
  <c r="CB56" i="35" s="1"/>
  <c r="DW181" i="35"/>
  <c r="DW52" i="35" s="1"/>
  <c r="DW56" i="35" s="1"/>
  <c r="FC181" i="35"/>
  <c r="FC52" i="35" s="1"/>
  <c r="FC56" i="35" s="1"/>
  <c r="AD181" i="35"/>
  <c r="AD52" i="35" s="1"/>
  <c r="AD56" i="35" s="1"/>
  <c r="CO181" i="35"/>
  <c r="CO52" i="35" s="1"/>
  <c r="CO56" i="35" s="1"/>
  <c r="CX181" i="35"/>
  <c r="CX52" i="35" s="1"/>
  <c r="CX56" i="35" s="1"/>
  <c r="FM181" i="35"/>
  <c r="FM52" i="35" s="1"/>
  <c r="FY181" i="35"/>
  <c r="FY52" i="35" s="1"/>
  <c r="FY56" i="35" s="1"/>
  <c r="HU181" i="35"/>
  <c r="HU52" i="35" s="1"/>
  <c r="HU56" i="35" s="1"/>
  <c r="HY181" i="35"/>
  <c r="HY52" i="35" s="1"/>
  <c r="HY56" i="35" s="1"/>
  <c r="BW181" i="35"/>
  <c r="BW52" i="35" s="1"/>
  <c r="BW56" i="35" s="1"/>
  <c r="HX181" i="35"/>
  <c r="HX52" i="35" s="1"/>
  <c r="HX56" i="35" s="1"/>
  <c r="HZ181" i="35"/>
  <c r="HZ52" i="35" s="1"/>
  <c r="HZ56" i="35" s="1"/>
  <c r="AB181" i="35"/>
  <c r="AB52" i="35" s="1"/>
  <c r="AB56" i="35" s="1"/>
  <c r="AW181" i="35"/>
  <c r="AW52" i="35" s="1"/>
  <c r="CL181" i="35"/>
  <c r="CL52" i="35" s="1"/>
  <c r="CL56" i="35" s="1"/>
  <c r="EM181" i="35"/>
  <c r="EM52" i="35" s="1"/>
  <c r="EM56" i="35" s="1"/>
  <c r="BO181" i="35"/>
  <c r="BO52" i="35" s="1"/>
  <c r="BO56" i="35" s="1"/>
  <c r="BN181" i="35"/>
  <c r="BN52" i="35" s="1"/>
  <c r="BN56" i="35" s="1"/>
  <c r="IF181" i="35"/>
  <c r="IF52" i="35" s="1"/>
  <c r="IF56" i="35" s="1"/>
  <c r="FB181" i="35"/>
  <c r="FB52" i="35" s="1"/>
  <c r="FB56" i="35" s="1"/>
  <c r="IC181" i="35"/>
  <c r="IC52" i="35" s="1"/>
  <c r="IC56" i="35" s="1"/>
  <c r="BY181" i="35"/>
  <c r="BY52" i="35" s="1"/>
  <c r="BY56" i="35" s="1"/>
  <c r="FP181" i="35"/>
  <c r="FP52" i="35" s="1"/>
  <c r="FP56" i="35" s="1"/>
  <c r="EE181" i="35"/>
  <c r="EE52" i="35" s="1"/>
  <c r="EE56" i="35" s="1"/>
  <c r="HH181" i="35"/>
  <c r="HH52" i="35" s="1"/>
  <c r="HH56" i="35" s="1"/>
  <c r="DS181" i="35"/>
  <c r="DS52" i="35" s="1"/>
  <c r="DS56" i="35" s="1"/>
  <c r="DN181" i="35"/>
  <c r="DN52" i="35" s="1"/>
  <c r="DN56" i="35" s="1"/>
  <c r="GQ181" i="35"/>
  <c r="GQ52" i="35" s="1"/>
  <c r="GQ56" i="35" s="1"/>
  <c r="AP181" i="35"/>
  <c r="AP52" i="35" s="1"/>
  <c r="AP56" i="35" s="1"/>
  <c r="FQ15" i="35"/>
  <c r="P181" i="35"/>
  <c r="P52" i="35" s="1"/>
  <c r="P56" i="35" s="1"/>
  <c r="N181" i="35"/>
  <c r="N52" i="35" s="1"/>
  <c r="O181" i="35"/>
  <c r="O52" i="35" s="1"/>
  <c r="O56" i="35" s="1"/>
  <c r="DB181" i="35"/>
  <c r="DB52" i="35" s="1"/>
  <c r="DB56" i="35" s="1"/>
  <c r="FV181" i="35"/>
  <c r="FV52" i="35" s="1"/>
  <c r="FV56" i="35" s="1"/>
  <c r="BD181" i="35"/>
  <c r="BD52" i="35" s="1"/>
  <c r="BD56" i="35" s="1"/>
  <c r="EO181" i="35"/>
  <c r="EO52" i="35" s="1"/>
  <c r="FF181" i="35"/>
  <c r="FF52" i="35" s="1"/>
  <c r="FF56" i="35" s="1"/>
  <c r="FE181" i="35"/>
  <c r="FE52" i="35" s="1"/>
  <c r="FE56" i="35" s="1"/>
  <c r="DY181" i="35"/>
  <c r="DY52" i="35" s="1"/>
  <c r="DY56" i="35" s="1"/>
  <c r="EP181" i="35"/>
  <c r="EP52" i="35" s="1"/>
  <c r="EP56" i="35" s="1"/>
  <c r="DI181" i="35"/>
  <c r="DI52" i="35" s="1"/>
  <c r="DI56" i="35" s="1"/>
  <c r="BL181" i="35"/>
  <c r="BL52" i="35" s="1"/>
  <c r="BL56" i="35" s="1"/>
  <c r="BI181" i="35"/>
  <c r="BI52" i="35" s="1"/>
  <c r="BG181" i="35"/>
  <c r="BG52" i="35" s="1"/>
  <c r="BG56" i="35" s="1"/>
  <c r="HK181" i="35"/>
  <c r="HK52" i="35" s="1"/>
  <c r="HK56" i="35" s="1"/>
  <c r="FI181" i="35"/>
  <c r="FI52" i="35" s="1"/>
  <c r="FI56" i="35" s="1"/>
  <c r="GC181" i="35"/>
  <c r="GC52" i="35" s="1"/>
  <c r="GC56" i="35" s="1"/>
  <c r="GP181" i="35"/>
  <c r="GP52" i="35" s="1"/>
  <c r="GP56" i="35" s="1"/>
  <c r="EV181" i="35"/>
  <c r="EV52" i="35" s="1"/>
  <c r="EV56" i="35" s="1"/>
  <c r="R181" i="35"/>
  <c r="R52" i="35" s="1"/>
  <c r="R56" i="35" s="1"/>
  <c r="CM181" i="35"/>
  <c r="CM52" i="35" s="1"/>
  <c r="CM56" i="35" s="1"/>
  <c r="EC181" i="35"/>
  <c r="EC52" i="35" s="1"/>
  <c r="GE181" i="35"/>
  <c r="GE52" i="35" s="1"/>
  <c r="GE56" i="35" s="1"/>
  <c r="BQ181" i="35"/>
  <c r="BQ52" i="35" s="1"/>
  <c r="BQ56" i="35" s="1"/>
  <c r="CF181" i="35"/>
  <c r="CF52" i="35" s="1"/>
  <c r="CF56" i="35" s="1"/>
  <c r="AY181" i="35"/>
  <c r="AY52" i="35" s="1"/>
  <c r="AY56" i="35" s="1"/>
  <c r="DJ181" i="35"/>
  <c r="DJ52" i="35" s="1"/>
  <c r="DJ56" i="35" s="1"/>
  <c r="AH181" i="35"/>
  <c r="AH52" i="35" s="1"/>
  <c r="AH56" i="35" s="1"/>
  <c r="HP181" i="35"/>
  <c r="HP52" i="35" s="1"/>
  <c r="HP56" i="35" s="1"/>
  <c r="CA181" i="35"/>
  <c r="CA52" i="35" s="1"/>
  <c r="CA56" i="35" s="1"/>
  <c r="EL181" i="35"/>
  <c r="EL52" i="35" s="1"/>
  <c r="EL56" i="35" s="1"/>
  <c r="HM181" i="35"/>
  <c r="HM52" i="35" s="1"/>
  <c r="HM56" i="35" s="1"/>
  <c r="EZ181" i="35"/>
  <c r="EZ52" i="35" s="1"/>
  <c r="EZ56" i="35" s="1"/>
  <c r="CW181" i="35"/>
  <c r="CW52" i="35" s="1"/>
  <c r="CW56" i="35" s="1"/>
  <c r="EI181" i="35"/>
  <c r="EI52" i="35" s="1"/>
  <c r="EI56" i="35" s="1"/>
  <c r="CK181" i="35"/>
  <c r="CK52" i="35" s="1"/>
  <c r="CK56" i="35" s="1"/>
  <c r="DM181" i="35"/>
  <c r="DM52" i="35" s="1"/>
  <c r="DM56" i="35" s="1"/>
  <c r="GL181" i="35"/>
  <c r="GL52" i="35" s="1"/>
  <c r="GL56" i="35" s="1"/>
  <c r="EB181" i="35"/>
  <c r="EB52" i="35" s="1"/>
  <c r="EB56" i="35" s="1"/>
  <c r="HE181" i="35"/>
  <c r="HE52" i="35" s="1"/>
  <c r="HE56" i="35" s="1"/>
  <c r="DA181" i="35"/>
  <c r="DA52" i="35" s="1"/>
  <c r="DA56" i="35" s="1"/>
  <c r="FS181" i="35"/>
  <c r="FS52" i="35" s="1"/>
  <c r="FS56" i="35" s="1"/>
  <c r="Q181" i="35"/>
  <c r="Q52" i="35" s="1"/>
  <c r="Q56" i="35" s="1"/>
  <c r="HT181" i="35"/>
  <c r="HT52" i="35" s="1"/>
  <c r="HT56" i="35" s="1"/>
  <c r="FW181" i="35"/>
  <c r="FW52" i="35" s="1"/>
  <c r="FW56" i="35" s="1"/>
  <c r="CD181" i="35"/>
  <c r="CD52" i="35" s="1"/>
  <c r="CD56" i="35" s="1"/>
  <c r="CS181" i="35"/>
  <c r="CS52" i="35" s="1"/>
  <c r="GZ181" i="35"/>
  <c r="GZ52" i="35" s="1"/>
  <c r="GZ56" i="35" s="1"/>
  <c r="AV181" i="35"/>
  <c r="AV52" i="35" s="1"/>
  <c r="AV56" i="35" s="1"/>
  <c r="DV181" i="35"/>
  <c r="DV52" i="35" s="1"/>
  <c r="DV56" i="35" s="1"/>
  <c r="AS181" i="35"/>
  <c r="AS52" i="35" s="1"/>
  <c r="AS56" i="35" s="1"/>
  <c r="EJ181" i="35"/>
  <c r="EJ52" i="35" s="1"/>
  <c r="EJ56" i="35" s="1"/>
  <c r="Y181" i="35"/>
  <c r="Y52" i="35" s="1"/>
  <c r="AK181" i="35"/>
  <c r="AK52" i="35" s="1"/>
  <c r="DR181" i="35"/>
  <c r="DR52" i="35" s="1"/>
  <c r="DR56" i="35" s="1"/>
  <c r="BV181" i="35"/>
  <c r="BV52" i="35" s="1"/>
  <c r="BV56" i="35" s="1"/>
  <c r="EY181" i="35"/>
  <c r="EY52" i="35" s="1"/>
  <c r="EY56" i="35" s="1"/>
  <c r="CN181" i="35"/>
  <c r="CN52" i="35" s="1"/>
  <c r="CN56" i="35" s="1"/>
  <c r="HN181" i="35"/>
  <c r="HN52" i="35" s="1"/>
  <c r="HN56" i="35" s="1"/>
  <c r="HL181" i="35"/>
  <c r="HL52" i="35" s="1"/>
  <c r="HL56" i="35" s="1"/>
  <c r="GV181" i="35"/>
  <c r="GV52" i="35" s="1"/>
  <c r="GV56" i="35" s="1"/>
  <c r="CT181" i="35"/>
  <c r="CT52" i="35" s="1"/>
  <c r="CT56" i="35" s="1"/>
  <c r="BP181" i="35"/>
  <c r="BP52" i="35" s="1"/>
  <c r="BP56" i="35" s="1"/>
  <c r="FG181" i="35"/>
  <c r="FG52" i="35" s="1"/>
  <c r="FG56" i="35" s="1"/>
  <c r="AI181" i="35"/>
  <c r="AI52" i="35" s="1"/>
  <c r="AI56" i="35" s="1"/>
  <c r="GJ181" i="35"/>
  <c r="GJ52" i="35" s="1"/>
  <c r="GJ56" i="35" s="1"/>
  <c r="AU181" i="35"/>
  <c r="AU52" i="35" s="1"/>
  <c r="AU56" i="35" s="1"/>
  <c r="BK181" i="35"/>
  <c r="BK52" i="35" s="1"/>
  <c r="BK56" i="35" s="1"/>
  <c r="DF181" i="35"/>
  <c r="DF52" i="35" s="1"/>
  <c r="DF56" i="35" s="1"/>
  <c r="GW181" i="35"/>
  <c r="GW52" i="35" s="1"/>
  <c r="GW56" i="35" s="1"/>
  <c r="DD181" i="35"/>
  <c r="DD52" i="35" s="1"/>
  <c r="DD56" i="35" s="1"/>
  <c r="BF181" i="35"/>
  <c r="BF52" i="35" s="1"/>
  <c r="BF56" i="35" s="1"/>
  <c r="IA181" i="35"/>
  <c r="IA52" i="35" s="1"/>
  <c r="IA56" i="35" s="1"/>
  <c r="EH181" i="35"/>
  <c r="EH52" i="35" s="1"/>
  <c r="EH56" i="35" s="1"/>
  <c r="BC181" i="35"/>
  <c r="BC52" i="35" s="1"/>
  <c r="BC56" i="35" s="1"/>
  <c r="AK179" i="35"/>
  <c r="AN181" i="35" s="1"/>
  <c r="AN52" i="35" s="1"/>
  <c r="AN56" i="35" s="1"/>
  <c r="EU181" i="35"/>
  <c r="EU52" i="35" s="1"/>
  <c r="EU56" i="35" s="1"/>
  <c r="AO181" i="35"/>
  <c r="AO52" i="35" s="1"/>
  <c r="AO56" i="35" s="1"/>
  <c r="FO181" i="35"/>
  <c r="FO52" i="35" s="1"/>
  <c r="FO56" i="35" s="1"/>
  <c r="DZ181" i="35"/>
  <c r="DZ52" i="35" s="1"/>
  <c r="DZ56" i="35" s="1"/>
  <c r="DP181" i="35"/>
  <c r="DP52" i="35" s="1"/>
  <c r="DP56" i="35" s="1"/>
  <c r="FJ181" i="35"/>
  <c r="FJ52" i="35" s="1"/>
  <c r="FJ56" i="35" s="1"/>
  <c r="HD181" i="35"/>
  <c r="HD52" i="35" s="1"/>
  <c r="HD56" i="35" s="1"/>
  <c r="DG181" i="35"/>
  <c r="DG52" i="35" s="1"/>
  <c r="DG56" i="35" s="1"/>
  <c r="CY181" i="35"/>
  <c r="CY52" i="35" s="1"/>
  <c r="CY56" i="35" s="1"/>
  <c r="AQ181" i="35"/>
  <c r="AQ52" i="35" s="1"/>
  <c r="AQ56" i="35" s="1"/>
  <c r="BS181" i="35"/>
  <c r="BS52" i="35" s="1"/>
  <c r="BS56" i="35" s="1"/>
  <c r="CV181" i="35"/>
  <c r="CV52" i="35" s="1"/>
  <c r="CV56" i="35" s="1"/>
  <c r="AF181" i="35"/>
  <c r="AF52" i="35" s="1"/>
  <c r="AF56" i="35" s="1"/>
  <c r="GM181" i="35"/>
  <c r="GM52" i="35" s="1"/>
  <c r="GM56" i="35" s="1"/>
  <c r="AA181" i="35"/>
  <c r="AA52" i="35" s="1"/>
  <c r="AA56" i="35" s="1"/>
  <c r="CE181" i="35"/>
  <c r="CE52" i="35" s="1"/>
  <c r="CE56" i="35" s="1"/>
  <c r="FL181" i="35"/>
  <c r="FL52" i="35" s="1"/>
  <c r="FL56" i="35" s="1"/>
  <c r="HJ181" i="35"/>
  <c r="HJ52" i="35" s="1"/>
  <c r="HJ56" i="35" s="1"/>
  <c r="ET15" i="35" l="1"/>
  <c r="GB410" i="35"/>
  <c r="GB392" i="35" s="1"/>
  <c r="GB393" i="35" s="1"/>
  <c r="GB63" i="35" s="1"/>
  <c r="GB70" i="35" s="1"/>
  <c r="GB16" i="35" s="1"/>
  <c r="BZ410" i="35"/>
  <c r="BZ392" i="35" s="1"/>
  <c r="BZ393" i="35" s="1"/>
  <c r="BZ63" i="35" s="1"/>
  <c r="BZ70" i="35" s="1"/>
  <c r="BZ16" i="35" s="1"/>
  <c r="BZ19" i="35" s="1"/>
  <c r="S410" i="35"/>
  <c r="S392" i="35" s="1"/>
  <c r="S393" i="35" s="1"/>
  <c r="S63" i="35" s="1"/>
  <c r="S70" i="35" s="1"/>
  <c r="S16" i="35" s="1"/>
  <c r="S19" i="35" s="1"/>
  <c r="GT410" i="35"/>
  <c r="GT392" i="35" s="1"/>
  <c r="GT393" i="35" s="1"/>
  <c r="GT63" i="35" s="1"/>
  <c r="GT70" i="35" s="1"/>
  <c r="GT16" i="35" s="1"/>
  <c r="GT19" i="35" s="1"/>
  <c r="HA410" i="35"/>
  <c r="HA392" i="35" s="1"/>
  <c r="HA393" i="35" s="1"/>
  <c r="HA63" i="35" s="1"/>
  <c r="HA70" i="35" s="1"/>
  <c r="HA16" i="35" s="1"/>
  <c r="HA19" i="35" s="1"/>
  <c r="BX410" i="35"/>
  <c r="BX392" i="35" s="1"/>
  <c r="BX393" i="35" s="1"/>
  <c r="BX63" i="35" s="1"/>
  <c r="BX70" i="35" s="1"/>
  <c r="BX16" i="35" s="1"/>
  <c r="BX19" i="35" s="1"/>
  <c r="HS410" i="35"/>
  <c r="HS392" i="35" s="1"/>
  <c r="HS393" i="35" s="1"/>
  <c r="HS63" i="35" s="1"/>
  <c r="HS70" i="35" s="1"/>
  <c r="HS16" i="35" s="1"/>
  <c r="HS19" i="35" s="1"/>
  <c r="IB410" i="35"/>
  <c r="IB392" i="35" s="1"/>
  <c r="IB393" i="35" s="1"/>
  <c r="IB63" i="35" s="1"/>
  <c r="IB70" i="35" s="1"/>
  <c r="IB16" i="35" s="1"/>
  <c r="IB19" i="35" s="1"/>
  <c r="ID410" i="35"/>
  <c r="ID392" i="35" s="1"/>
  <c r="ID393" i="35" s="1"/>
  <c r="ID63" i="35" s="1"/>
  <c r="ID70" i="35" s="1"/>
  <c r="ID16" i="35" s="1"/>
  <c r="ID19" i="35" s="1"/>
  <c r="HQ410" i="35"/>
  <c r="HQ392" i="35" s="1"/>
  <c r="HQ393" i="35" s="1"/>
  <c r="HQ63" i="35" s="1"/>
  <c r="HQ70" i="35" s="1"/>
  <c r="HQ16" i="35" s="1"/>
  <c r="HQ19" i="35" s="1"/>
  <c r="HG410" i="35"/>
  <c r="HG392" i="35" s="1"/>
  <c r="HG393" i="35" s="1"/>
  <c r="HG63" i="35" s="1"/>
  <c r="HG70" i="35" s="1"/>
  <c r="HG16" i="35" s="1"/>
  <c r="HG19" i="35" s="1"/>
  <c r="BJ410" i="35"/>
  <c r="BJ392" i="35" s="1"/>
  <c r="BJ393" i="35" s="1"/>
  <c r="BJ63" i="35" s="1"/>
  <c r="BJ70" i="35" s="1"/>
  <c r="BJ16" i="35" s="1"/>
  <c r="BJ19" i="35" s="1"/>
  <c r="BH15" i="35"/>
  <c r="BH19" i="35" s="1"/>
  <c r="BM15" i="35"/>
  <c r="BM19" i="35" s="1"/>
  <c r="FX410" i="35"/>
  <c r="FX392" i="35" s="1"/>
  <c r="FX393" i="35" s="1"/>
  <c r="FX63" i="35" s="1"/>
  <c r="FX70" i="35" s="1"/>
  <c r="FX16" i="35" s="1"/>
  <c r="FX19" i="35" s="1"/>
  <c r="EG410" i="35"/>
  <c r="EG392" i="35" s="1"/>
  <c r="EG393" i="35" s="1"/>
  <c r="EG63" i="35" s="1"/>
  <c r="EG70" i="35" s="1"/>
  <c r="EG16" i="35" s="1"/>
  <c r="EG19" i="35" s="1"/>
  <c r="DH410" i="35"/>
  <c r="DH392" i="35" s="1"/>
  <c r="DH393" i="35" s="1"/>
  <c r="DH63" i="35" s="1"/>
  <c r="DH70" i="35" s="1"/>
  <c r="DH16" i="35" s="1"/>
  <c r="DH19" i="35" s="1"/>
  <c r="GG410" i="35"/>
  <c r="GG392" i="35" s="1"/>
  <c r="GG393" i="35" s="1"/>
  <c r="GG63" i="35" s="1"/>
  <c r="GG70" i="35" s="1"/>
  <c r="GG16" i="35" s="1"/>
  <c r="GG19" i="35" s="1"/>
  <c r="EX15" i="35"/>
  <c r="EX19" i="35" s="1"/>
  <c r="EK410" i="35"/>
  <c r="EK392" i="35" s="1"/>
  <c r="EK393" i="35" s="1"/>
  <c r="EK63" i="35" s="1"/>
  <c r="EK70" i="35" s="1"/>
  <c r="EK16" i="35" s="1"/>
  <c r="EK19" i="35" s="1"/>
  <c r="CC410" i="35"/>
  <c r="CC392" i="35" s="1"/>
  <c r="CC393" i="35" s="1"/>
  <c r="CC63" i="35" s="1"/>
  <c r="CC70" i="35" s="1"/>
  <c r="CC16" i="35" s="1"/>
  <c r="CC19" i="35" s="1"/>
  <c r="BE410" i="35"/>
  <c r="BE392" i="35" s="1"/>
  <c r="BE393" i="35" s="1"/>
  <c r="BE63" i="35" s="1"/>
  <c r="BE70" i="35" s="1"/>
  <c r="BE16" i="35" s="1"/>
  <c r="BE19" i="35" s="1"/>
  <c r="HF410" i="35"/>
  <c r="HF392" i="35" s="1"/>
  <c r="HF393" i="35" s="1"/>
  <c r="HF63" i="35" s="1"/>
  <c r="HF70" i="35" s="1"/>
  <c r="HF16" i="35" s="1"/>
  <c r="HF19" i="35" s="1"/>
  <c r="CJ15" i="35"/>
  <c r="CJ19" i="35" s="1"/>
  <c r="CI15" i="35"/>
  <c r="CI19" i="35" s="1"/>
  <c r="DX410" i="35"/>
  <c r="DX392" i="35" s="1"/>
  <c r="DX393" i="35" s="1"/>
  <c r="DX63" i="35" s="1"/>
  <c r="DX70" i="35" s="1"/>
  <c r="DX16" i="35" s="1"/>
  <c r="DX19" i="35" s="1"/>
  <c r="FK15" i="35"/>
  <c r="FK19" i="35" s="1"/>
  <c r="BR410" i="35"/>
  <c r="BR392" i="35" s="1"/>
  <c r="BR393" i="35" s="1"/>
  <c r="BR63" i="35" s="1"/>
  <c r="BR70" i="35" s="1"/>
  <c r="BR16" i="35" s="1"/>
  <c r="BR19" i="35" s="1"/>
  <c r="FT410" i="35"/>
  <c r="FT392" i="35" s="1"/>
  <c r="FT393" i="35" s="1"/>
  <c r="FT63" i="35" s="1"/>
  <c r="FT70" i="35" s="1"/>
  <c r="FT16" i="35" s="1"/>
  <c r="FT19" i="35" s="1"/>
  <c r="FD410" i="35"/>
  <c r="FD392" i="35" s="1"/>
  <c r="FD393" i="35" s="1"/>
  <c r="FD63" i="35" s="1"/>
  <c r="FD70" i="35" s="1"/>
  <c r="FD16" i="35" s="1"/>
  <c r="FD19" i="35" s="1"/>
  <c r="GK410" i="35"/>
  <c r="GK392" i="35" s="1"/>
  <c r="GK393" i="35" s="1"/>
  <c r="GK63" i="35" s="1"/>
  <c r="GK70" i="35" s="1"/>
  <c r="GK16" i="35" s="1"/>
  <c r="GK19" i="35" s="1"/>
  <c r="EQ410" i="35"/>
  <c r="EQ392" i="35" s="1"/>
  <c r="EQ393" i="35" s="1"/>
  <c r="EQ63" i="35" s="1"/>
  <c r="EQ70" i="35" s="1"/>
  <c r="EQ16" i="35" s="1"/>
  <c r="EQ19" i="35" s="1"/>
  <c r="CU15" i="35"/>
  <c r="CU19" i="35" s="1"/>
  <c r="AT410" i="35"/>
  <c r="AT392" i="35" s="1"/>
  <c r="AT393" i="35" s="1"/>
  <c r="AT63" i="35" s="1"/>
  <c r="AT70" i="35" s="1"/>
  <c r="AT16" i="35" s="1"/>
  <c r="AT19" i="35" s="1"/>
  <c r="HR410" i="35"/>
  <c r="HR392" i="35" s="1"/>
  <c r="HR393" i="35" s="1"/>
  <c r="HR63" i="35" s="1"/>
  <c r="HR70" i="35" s="1"/>
  <c r="HR16" i="35" s="1"/>
  <c r="HR19" i="35" s="1"/>
  <c r="HB15" i="35"/>
  <c r="HB19" i="35" s="1"/>
  <c r="EN410" i="35"/>
  <c r="EN392" i="35" s="1"/>
  <c r="EN393" i="35" s="1"/>
  <c r="EN63" i="35" s="1"/>
  <c r="EN70" i="35" s="1"/>
  <c r="EN16" i="35" s="1"/>
  <c r="EN19" i="35" s="1"/>
  <c r="AX15" i="35"/>
  <c r="AX19" i="35" s="1"/>
  <c r="AJ15" i="35"/>
  <c r="AJ19" i="35" s="1"/>
  <c r="ED15" i="35"/>
  <c r="ED19" i="35" s="1"/>
  <c r="DL410" i="35"/>
  <c r="DL392" i="35" s="1"/>
  <c r="DL393" i="35" s="1"/>
  <c r="DL63" i="35" s="1"/>
  <c r="DL70" i="35" s="1"/>
  <c r="DL16" i="35" s="1"/>
  <c r="DL19" i="35" s="1"/>
  <c r="HI15" i="35"/>
  <c r="HI19" i="35" s="1"/>
  <c r="DT15" i="35"/>
  <c r="DT19" i="35" s="1"/>
  <c r="FH410" i="35"/>
  <c r="FH392" i="35" s="1"/>
  <c r="FH393" i="35" s="1"/>
  <c r="FH63" i="35" s="1"/>
  <c r="FH70" i="35" s="1"/>
  <c r="FH16" i="35" s="1"/>
  <c r="FH19" i="35" s="1"/>
  <c r="AM181" i="35"/>
  <c r="AM52" i="35" s="1"/>
  <c r="AM56" i="35" s="1"/>
  <c r="AM15" i="35" s="1"/>
  <c r="HW15" i="35"/>
  <c r="HW19" i="35" s="1"/>
  <c r="DK410" i="35"/>
  <c r="DK392" i="35" s="1"/>
  <c r="DK393" i="35" s="1"/>
  <c r="DK63" i="35" s="1"/>
  <c r="DK70" i="35" s="1"/>
  <c r="DK16" i="35" s="1"/>
  <c r="DK19" i="35" s="1"/>
  <c r="DC15" i="35"/>
  <c r="DC19" i="35" s="1"/>
  <c r="FU410" i="35"/>
  <c r="FU392" i="35" s="1"/>
  <c r="FU393" i="35" s="1"/>
  <c r="FU63" i="35" s="1"/>
  <c r="FU70" i="35" s="1"/>
  <c r="FU16" i="35" s="1"/>
  <c r="FU19" i="35" s="1"/>
  <c r="AG410" i="35"/>
  <c r="AG392" i="35" s="1"/>
  <c r="AG393" i="35" s="1"/>
  <c r="AG63" i="35" s="1"/>
  <c r="AG70" i="35" s="1"/>
  <c r="AG16" i="35" s="1"/>
  <c r="AG19" i="35" s="1"/>
  <c r="GH15" i="35"/>
  <c r="GH19" i="35" s="1"/>
  <c r="AR410" i="35"/>
  <c r="AR392" i="35" s="1"/>
  <c r="AR393" i="35" s="1"/>
  <c r="AR63" i="35" s="1"/>
  <c r="AR70" i="35" s="1"/>
  <c r="AR16" i="35" s="1"/>
  <c r="AR19" i="35" s="1"/>
  <c r="FN410" i="35"/>
  <c r="FN392" i="35" s="1"/>
  <c r="FN393" i="35" s="1"/>
  <c r="FN63" i="35" s="1"/>
  <c r="FN70" i="35" s="1"/>
  <c r="FN16" i="35" s="1"/>
  <c r="FN19" i="35" s="1"/>
  <c r="BB410" i="35"/>
  <c r="BB392" i="35" s="1"/>
  <c r="BB393" i="35" s="1"/>
  <c r="BB63" i="35" s="1"/>
  <c r="BB70" i="35" s="1"/>
  <c r="BB16" i="35" s="1"/>
  <c r="BB19" i="35" s="1"/>
  <c r="U410" i="35"/>
  <c r="U392" i="35" s="1"/>
  <c r="U393" i="35" s="1"/>
  <c r="U63" i="35" s="1"/>
  <c r="U70" i="35" s="1"/>
  <c r="U16" i="35" s="1"/>
  <c r="U19" i="35" s="1"/>
  <c r="AC15" i="35"/>
  <c r="AC19" i="35" s="1"/>
  <c r="DU410" i="35"/>
  <c r="DU392" i="35" s="1"/>
  <c r="DU393" i="35" s="1"/>
  <c r="DU63" i="35" s="1"/>
  <c r="DU70" i="35" s="1"/>
  <c r="DU16" i="35" s="1"/>
  <c r="DU19" i="35" s="1"/>
  <c r="AE410" i="35"/>
  <c r="AE392" i="35" s="1"/>
  <c r="AE393" i="35" s="1"/>
  <c r="AE63" i="35" s="1"/>
  <c r="AE70" i="35" s="1"/>
  <c r="AE16" i="35" s="1"/>
  <c r="AE19" i="35" s="1"/>
  <c r="CP410" i="35"/>
  <c r="CP392" i="35" s="1"/>
  <c r="CP393" i="35" s="1"/>
  <c r="CP63" i="35" s="1"/>
  <c r="CP70" i="35" s="1"/>
  <c r="CP16" i="35" s="1"/>
  <c r="CP19" i="35" s="1"/>
  <c r="X410" i="35"/>
  <c r="X392" i="35" s="1"/>
  <c r="X393" i="35" s="1"/>
  <c r="X63" i="35" s="1"/>
  <c r="X70" i="35" s="1"/>
  <c r="X16" i="35" s="1"/>
  <c r="X19" i="35" s="1"/>
  <c r="IE410" i="35"/>
  <c r="IE392" i="35" s="1"/>
  <c r="IE393" i="35" s="1"/>
  <c r="IE63" i="35" s="1"/>
  <c r="IE70" i="35" s="1"/>
  <c r="IE16" i="35" s="1"/>
  <c r="IE19" i="35" s="1"/>
  <c r="GO410" i="35"/>
  <c r="GO392" i="35" s="1"/>
  <c r="GO393" i="35" s="1"/>
  <c r="GO63" i="35" s="1"/>
  <c r="GO70" i="35" s="1"/>
  <c r="GO16" i="35" s="1"/>
  <c r="GO19" i="35" s="1"/>
  <c r="GX15" i="35"/>
  <c r="GX19" i="35" s="1"/>
  <c r="EA15" i="35"/>
  <c r="EA19" i="35" s="1"/>
  <c r="CQ15" i="35"/>
  <c r="CQ19" i="35" s="1"/>
  <c r="GN410" i="35"/>
  <c r="GN392" i="35" s="1"/>
  <c r="GN393" i="35" s="1"/>
  <c r="GN63" i="35" s="1"/>
  <c r="GN70" i="35" s="1"/>
  <c r="GN16" i="35" s="1"/>
  <c r="GN19" i="35" s="1"/>
  <c r="CZ410" i="35"/>
  <c r="CZ392" i="35" s="1"/>
  <c r="CZ393" i="35" s="1"/>
  <c r="CZ63" i="35" s="1"/>
  <c r="CZ70" i="35" s="1"/>
  <c r="CZ16" i="35" s="1"/>
  <c r="CZ19" i="35" s="1"/>
  <c r="GB19" i="35"/>
  <c r="EI15" i="35"/>
  <c r="EI410" i="35"/>
  <c r="EI392" i="35" s="1"/>
  <c r="EI393" i="35" s="1"/>
  <c r="EI63" i="35" s="1"/>
  <c r="EI70" i="35" s="1"/>
  <c r="EI16" i="35" s="1"/>
  <c r="DV15" i="35"/>
  <c r="DV410" i="35"/>
  <c r="DV392" i="35" s="1"/>
  <c r="DV393" i="35" s="1"/>
  <c r="DV63" i="35" s="1"/>
  <c r="DV70" i="35" s="1"/>
  <c r="DV16" i="35" s="1"/>
  <c r="GC15" i="35"/>
  <c r="GC410" i="35"/>
  <c r="GC392" i="35" s="1"/>
  <c r="GC393" i="35" s="1"/>
  <c r="GC63" i="35" s="1"/>
  <c r="GC70" i="35" s="1"/>
  <c r="GC16" i="35" s="1"/>
  <c r="CB15" i="35"/>
  <c r="CB410" i="35"/>
  <c r="CB392" i="35" s="1"/>
  <c r="CB393" i="35" s="1"/>
  <c r="CB63" i="35" s="1"/>
  <c r="CB70" i="35" s="1"/>
  <c r="CB16" i="35" s="1"/>
  <c r="GM15" i="35"/>
  <c r="GM410" i="35"/>
  <c r="GM392" i="35" s="1"/>
  <c r="GM393" i="35" s="1"/>
  <c r="GM63" i="35" s="1"/>
  <c r="GM70" i="35" s="1"/>
  <c r="GM16" i="35" s="1"/>
  <c r="CR410" i="35"/>
  <c r="CR392" i="35" s="1"/>
  <c r="CR393" i="35" s="1"/>
  <c r="CR63" i="35" s="1"/>
  <c r="CR70" i="35" s="1"/>
  <c r="CR16" i="35" s="1"/>
  <c r="CR15" i="35"/>
  <c r="AF15" i="35"/>
  <c r="AF410" i="35"/>
  <c r="AF392" i="35" s="1"/>
  <c r="AF393" i="35" s="1"/>
  <c r="AF63" i="35" s="1"/>
  <c r="AF70" i="35" s="1"/>
  <c r="AF16" i="35" s="1"/>
  <c r="AH15" i="35"/>
  <c r="AH410" i="35"/>
  <c r="AH392" i="35" s="1"/>
  <c r="AH393" i="35" s="1"/>
  <c r="AH63" i="35" s="1"/>
  <c r="AH70" i="35" s="1"/>
  <c r="AH16" i="35" s="1"/>
  <c r="DJ410" i="35"/>
  <c r="DJ392" i="35" s="1"/>
  <c r="DJ393" i="35" s="1"/>
  <c r="DJ63" i="35" s="1"/>
  <c r="DJ70" i="35" s="1"/>
  <c r="DJ16" i="35" s="1"/>
  <c r="DJ15" i="35"/>
  <c r="BI56" i="35"/>
  <c r="P580" i="35"/>
  <c r="P584" i="35" s="1"/>
  <c r="GY15" i="35"/>
  <c r="GY410" i="35"/>
  <c r="GY392" i="35" s="1"/>
  <c r="GY393" i="35" s="1"/>
  <c r="GY63" i="35" s="1"/>
  <c r="GY70" i="35" s="1"/>
  <c r="GY16" i="35" s="1"/>
  <c r="FR15" i="35"/>
  <c r="FR410" i="35"/>
  <c r="FR392" i="35" s="1"/>
  <c r="FR393" i="35" s="1"/>
  <c r="FR63" i="35" s="1"/>
  <c r="FR70" i="35" s="1"/>
  <c r="FR16" i="35" s="1"/>
  <c r="Q580" i="35"/>
  <c r="Q584" i="35" s="1"/>
  <c r="EO56" i="35"/>
  <c r="W580" i="35"/>
  <c r="W584" i="35" s="1"/>
  <c r="IC15" i="35"/>
  <c r="IC410" i="35"/>
  <c r="IC392" i="35" s="1"/>
  <c r="IC393" i="35" s="1"/>
  <c r="IC63" i="35" s="1"/>
  <c r="IC70" i="35" s="1"/>
  <c r="IC16" i="35" s="1"/>
  <c r="W15" i="35"/>
  <c r="W410" i="35"/>
  <c r="W392" i="35" s="1"/>
  <c r="W393" i="35" s="1"/>
  <c r="W63" i="35" s="1"/>
  <c r="W70" i="35" s="1"/>
  <c r="W16" i="35" s="1"/>
  <c r="HM15" i="35"/>
  <c r="HM410" i="35"/>
  <c r="HM392" i="35" s="1"/>
  <c r="HM393" i="35" s="1"/>
  <c r="HM63" i="35" s="1"/>
  <c r="HM70" i="35" s="1"/>
  <c r="HM16" i="35" s="1"/>
  <c r="CE410" i="35"/>
  <c r="CE392" i="35" s="1"/>
  <c r="CE393" i="35" s="1"/>
  <c r="CE63" i="35" s="1"/>
  <c r="CE70" i="35" s="1"/>
  <c r="CE16" i="35" s="1"/>
  <c r="CE15" i="35"/>
  <c r="CM15" i="35"/>
  <c r="CM410" i="35"/>
  <c r="CM392" i="35" s="1"/>
  <c r="CM393" i="35" s="1"/>
  <c r="CM63" i="35" s="1"/>
  <c r="CM70" i="35" s="1"/>
  <c r="CM16" i="35" s="1"/>
  <c r="ES15" i="35"/>
  <c r="ES410" i="35"/>
  <c r="ES392" i="35" s="1"/>
  <c r="ES393" i="35" s="1"/>
  <c r="ES63" i="35" s="1"/>
  <c r="ES70" i="35" s="1"/>
  <c r="ES16" i="35" s="1"/>
  <c r="BC410" i="35"/>
  <c r="BC392" i="35" s="1"/>
  <c r="BC393" i="35" s="1"/>
  <c r="BC63" i="35" s="1"/>
  <c r="BC70" i="35" s="1"/>
  <c r="BC16" i="35" s="1"/>
  <c r="BC15" i="35"/>
  <c r="HP410" i="35"/>
  <c r="HP392" i="35" s="1"/>
  <c r="HP393" i="35" s="1"/>
  <c r="HP63" i="35" s="1"/>
  <c r="HP70" i="35" s="1"/>
  <c r="HP16" i="35" s="1"/>
  <c r="HP15" i="35"/>
  <c r="EH410" i="35"/>
  <c r="EH392" i="35" s="1"/>
  <c r="EH393" i="35" s="1"/>
  <c r="EH63" i="35" s="1"/>
  <c r="EH70" i="35" s="1"/>
  <c r="EH16" i="35" s="1"/>
  <c r="EH15" i="35"/>
  <c r="BS15" i="35"/>
  <c r="BS410" i="35"/>
  <c r="BS392" i="35" s="1"/>
  <c r="BS393" i="35" s="1"/>
  <c r="BS63" i="35" s="1"/>
  <c r="BS70" i="35" s="1"/>
  <c r="BS16" i="35" s="1"/>
  <c r="BF15" i="35"/>
  <c r="BF410" i="35"/>
  <c r="BF392" i="35" s="1"/>
  <c r="BF393" i="35" s="1"/>
  <c r="BF63" i="35" s="1"/>
  <c r="BF70" i="35" s="1"/>
  <c r="BF16" i="35" s="1"/>
  <c r="FS410" i="35"/>
  <c r="FS392" i="35" s="1"/>
  <c r="FS393" i="35" s="1"/>
  <c r="FS63" i="35" s="1"/>
  <c r="FS70" i="35" s="1"/>
  <c r="FS16" i="35" s="1"/>
  <c r="FS15" i="35"/>
  <c r="AY410" i="35"/>
  <c r="AY392" i="35" s="1"/>
  <c r="AY393" i="35" s="1"/>
  <c r="AY63" i="35" s="1"/>
  <c r="AY70" i="35" s="1"/>
  <c r="AY16" i="35" s="1"/>
  <c r="AY15" i="35"/>
  <c r="BL410" i="35"/>
  <c r="BL392" i="35" s="1"/>
  <c r="BL393" i="35" s="1"/>
  <c r="BL63" i="35" s="1"/>
  <c r="BL70" i="35" s="1"/>
  <c r="BL16" i="35" s="1"/>
  <c r="BL15" i="35"/>
  <c r="AP410" i="35"/>
  <c r="AP392" i="35" s="1"/>
  <c r="AP393" i="35" s="1"/>
  <c r="AP63" i="35" s="1"/>
  <c r="AP70" i="35" s="1"/>
  <c r="AP16" i="35" s="1"/>
  <c r="AP15" i="35"/>
  <c r="CL15" i="35"/>
  <c r="CL410" i="35"/>
  <c r="CL392" i="35" s="1"/>
  <c r="CL393" i="35" s="1"/>
  <c r="CL63" i="35" s="1"/>
  <c r="CL70" i="35" s="1"/>
  <c r="CL16" i="35" s="1"/>
  <c r="HX410" i="35"/>
  <c r="HX392" i="35" s="1"/>
  <c r="HX393" i="35" s="1"/>
  <c r="HX63" i="35" s="1"/>
  <c r="HX70" i="35" s="1"/>
  <c r="HX16" i="35" s="1"/>
  <c r="HX15" i="35"/>
  <c r="CH15" i="35"/>
  <c r="CH410" i="35"/>
  <c r="CH392" i="35" s="1"/>
  <c r="CH393" i="35" s="1"/>
  <c r="CH63" i="35" s="1"/>
  <c r="CH70" i="35" s="1"/>
  <c r="CH16" i="35" s="1"/>
  <c r="DQ410" i="35"/>
  <c r="DQ392" i="35" s="1"/>
  <c r="DQ393" i="35" s="1"/>
  <c r="DQ63" i="35" s="1"/>
  <c r="DQ15" i="35"/>
  <c r="HC15" i="35"/>
  <c r="HC410" i="35"/>
  <c r="HC392" i="35" s="1"/>
  <c r="HC393" i="35" s="1"/>
  <c r="HC63" i="35" s="1"/>
  <c r="HC70" i="35" s="1"/>
  <c r="HC16" i="35" s="1"/>
  <c r="R580" i="35"/>
  <c r="R584" i="35" s="1"/>
  <c r="CG56" i="35"/>
  <c r="DZ15" i="35"/>
  <c r="DZ410" i="35"/>
  <c r="DZ392" i="35" s="1"/>
  <c r="DZ393" i="35" s="1"/>
  <c r="DZ63" i="35" s="1"/>
  <c r="DZ70" i="35" s="1"/>
  <c r="DZ16" i="35" s="1"/>
  <c r="BY15" i="35"/>
  <c r="BY410" i="35"/>
  <c r="BY392" i="35" s="1"/>
  <c r="BY393" i="35" s="1"/>
  <c r="BY63" i="35" s="1"/>
  <c r="BY70" i="35" s="1"/>
  <c r="BY16" i="35" s="1"/>
  <c r="FO410" i="35"/>
  <c r="FO392" i="35" s="1"/>
  <c r="FO393" i="35" s="1"/>
  <c r="FO63" i="35" s="1"/>
  <c r="FO70" i="35" s="1"/>
  <c r="FO16" i="35" s="1"/>
  <c r="FO15" i="35"/>
  <c r="FL15" i="35"/>
  <c r="FL410" i="35"/>
  <c r="FL392" i="35" s="1"/>
  <c r="FL393" i="35" s="1"/>
  <c r="FL63" i="35" s="1"/>
  <c r="FL70" i="35" s="1"/>
  <c r="FL16" i="35" s="1"/>
  <c r="FV15" i="35"/>
  <c r="FV410" i="35"/>
  <c r="FV392" i="35" s="1"/>
  <c r="FV393" i="35" s="1"/>
  <c r="FV63" i="35" s="1"/>
  <c r="FV70" i="35" s="1"/>
  <c r="FV16" i="35" s="1"/>
  <c r="EL15" i="35"/>
  <c r="EL410" i="35"/>
  <c r="EL392" i="35" s="1"/>
  <c r="EL393" i="35" s="1"/>
  <c r="EL63" i="35" s="1"/>
  <c r="EL70" i="35" s="1"/>
  <c r="EL16" i="35" s="1"/>
  <c r="AN15" i="35"/>
  <c r="AN410" i="35"/>
  <c r="AN392" i="35" s="1"/>
  <c r="AN393" i="35" s="1"/>
  <c r="AN63" i="35" s="1"/>
  <c r="AN70" i="35" s="1"/>
  <c r="AN16" i="35" s="1"/>
  <c r="FI410" i="35"/>
  <c r="FI392" i="35" s="1"/>
  <c r="FI393" i="35" s="1"/>
  <c r="FI63" i="35" s="1"/>
  <c r="FI70" i="35" s="1"/>
  <c r="FI16" i="35" s="1"/>
  <c r="FI15" i="35"/>
  <c r="GI15" i="35"/>
  <c r="GI410" i="35"/>
  <c r="GI392" i="35" s="1"/>
  <c r="GI393" i="35" s="1"/>
  <c r="GI63" i="35" s="1"/>
  <c r="GI70" i="35" s="1"/>
  <c r="GI16" i="35" s="1"/>
  <c r="HK15" i="35"/>
  <c r="HK410" i="35"/>
  <c r="HK392" i="35" s="1"/>
  <c r="HK393" i="35" s="1"/>
  <c r="HK63" i="35" s="1"/>
  <c r="HK70" i="35" s="1"/>
  <c r="HK16" i="35" s="1"/>
  <c r="AQ15" i="35"/>
  <c r="AQ410" i="35"/>
  <c r="AQ392" i="35" s="1"/>
  <c r="AQ393" i="35" s="1"/>
  <c r="AQ63" i="35" s="1"/>
  <c r="AQ70" i="35" s="1"/>
  <c r="AQ16" i="35" s="1"/>
  <c r="O580" i="35"/>
  <c r="O584" i="35" s="1"/>
  <c r="AW56" i="35"/>
  <c r="BW15" i="35"/>
  <c r="BW410" i="35"/>
  <c r="BW392" i="35" s="1"/>
  <c r="BW393" i="35" s="1"/>
  <c r="BW63" i="35" s="1"/>
  <c r="BW70" i="35" s="1"/>
  <c r="BW16" i="35" s="1"/>
  <c r="HO410" i="35"/>
  <c r="HO392" i="35" s="1"/>
  <c r="HO393" i="35" s="1"/>
  <c r="HO63" i="35" s="1"/>
  <c r="HO70" i="35" s="1"/>
  <c r="HO16" i="35" s="1"/>
  <c r="HO15" i="35"/>
  <c r="U580" i="35"/>
  <c r="U584" i="35" s="1"/>
  <c r="FZ15" i="35"/>
  <c r="FZ410" i="35"/>
  <c r="FZ392" i="35" s="1"/>
  <c r="FZ393" i="35" s="1"/>
  <c r="FZ63" i="35" s="1"/>
  <c r="FZ70" i="35" s="1"/>
  <c r="FZ16" i="35" s="1"/>
  <c r="V580" i="35"/>
  <c r="V584" i="35" s="1"/>
  <c r="EC56" i="35"/>
  <c r="EV410" i="35"/>
  <c r="EV392" i="35" s="1"/>
  <c r="EV393" i="35" s="1"/>
  <c r="EV63" i="35" s="1"/>
  <c r="EV70" i="35" s="1"/>
  <c r="EV16" i="35" s="1"/>
  <c r="EV15" i="35"/>
  <c r="T410" i="35"/>
  <c r="T392" i="35" s="1"/>
  <c r="T393" i="35" s="1"/>
  <c r="T63" i="35" s="1"/>
  <c r="T70" i="35" s="1"/>
  <c r="T16" i="35" s="1"/>
  <c r="T15" i="35"/>
  <c r="IF410" i="35"/>
  <c r="IF392" i="35" s="1"/>
  <c r="IF393" i="35" s="1"/>
  <c r="IF63" i="35" s="1"/>
  <c r="IF70" i="35" s="1"/>
  <c r="IF16" i="35" s="1"/>
  <c r="IF15" i="35"/>
  <c r="X580" i="35"/>
  <c r="X584" i="35" s="1"/>
  <c r="HT15" i="35"/>
  <c r="HT410" i="35"/>
  <c r="HT392" i="35" s="1"/>
  <c r="HT393" i="35" s="1"/>
  <c r="HT63" i="35" s="1"/>
  <c r="HT70" i="35" s="1"/>
  <c r="HT16" i="35" s="1"/>
  <c r="DD410" i="35"/>
  <c r="DD392" i="35" s="1"/>
  <c r="DD393" i="35" s="1"/>
  <c r="DD63" i="35" s="1"/>
  <c r="DD70" i="35" s="1"/>
  <c r="DD16" i="35" s="1"/>
  <c r="DD15" i="35"/>
  <c r="BQ15" i="35"/>
  <c r="BQ410" i="35"/>
  <c r="BQ392" i="35" s="1"/>
  <c r="BQ393" i="35" s="1"/>
  <c r="BQ63" i="35" s="1"/>
  <c r="BQ70" i="35" s="1"/>
  <c r="BQ16" i="35" s="1"/>
  <c r="R15" i="35"/>
  <c r="R410" i="35"/>
  <c r="R392" i="35" s="1"/>
  <c r="R393" i="35" s="1"/>
  <c r="R63" i="35" s="1"/>
  <c r="R70" i="35" s="1"/>
  <c r="R16" i="35" s="1"/>
  <c r="EP15" i="35"/>
  <c r="EP410" i="35"/>
  <c r="EP392" i="35" s="1"/>
  <c r="EP393" i="35" s="1"/>
  <c r="EP63" i="35" s="1"/>
  <c r="EP70" i="35" s="1"/>
  <c r="EP16" i="35" s="1"/>
  <c r="DN15" i="35"/>
  <c r="DN410" i="35"/>
  <c r="DN392" i="35" s="1"/>
  <c r="DN393" i="35" s="1"/>
  <c r="DN63" i="35" s="1"/>
  <c r="DN70" i="35" s="1"/>
  <c r="DN16" i="35" s="1"/>
  <c r="AB15" i="35"/>
  <c r="AB410" i="35"/>
  <c r="AB392" i="35" s="1"/>
  <c r="AB393" i="35" s="1"/>
  <c r="AB63" i="35" s="1"/>
  <c r="AB70" i="35" s="1"/>
  <c r="AB16" i="35" s="1"/>
  <c r="HY410" i="35"/>
  <c r="HY392" i="35" s="1"/>
  <c r="HY393" i="35" s="1"/>
  <c r="HY63" i="35" s="1"/>
  <c r="HY70" i="35" s="1"/>
  <c r="HY16" i="35" s="1"/>
  <c r="HY15" i="35"/>
  <c r="GA15" i="35"/>
  <c r="GA410" i="35"/>
  <c r="GA392" i="35" s="1"/>
  <c r="GA393" i="35" s="1"/>
  <c r="GA63" i="35" s="1"/>
  <c r="GA70" i="35" s="1"/>
  <c r="GA16" i="35" s="1"/>
  <c r="AI15" i="35"/>
  <c r="AI410" i="35"/>
  <c r="AI392" i="35" s="1"/>
  <c r="AI393" i="35" s="1"/>
  <c r="AI63" i="35" s="1"/>
  <c r="AI70" i="35" s="1"/>
  <c r="AI16" i="35" s="1"/>
  <c r="AV410" i="35"/>
  <c r="AV392" i="35" s="1"/>
  <c r="AV393" i="35" s="1"/>
  <c r="AV63" i="35" s="1"/>
  <c r="AV70" i="35" s="1"/>
  <c r="AV16" i="35" s="1"/>
  <c r="AV15" i="35"/>
  <c r="FQ19" i="35"/>
  <c r="GZ15" i="35"/>
  <c r="GZ410" i="35"/>
  <c r="GZ392" i="35" s="1"/>
  <c r="GZ393" i="35" s="1"/>
  <c r="GZ63" i="35" s="1"/>
  <c r="GZ70" i="35" s="1"/>
  <c r="GZ16" i="35" s="1"/>
  <c r="DW410" i="35"/>
  <c r="DW392" i="35" s="1"/>
  <c r="DW393" i="35" s="1"/>
  <c r="DW63" i="35" s="1"/>
  <c r="DW70" i="35" s="1"/>
  <c r="DW16" i="35" s="1"/>
  <c r="DW15" i="35"/>
  <c r="CN15" i="35"/>
  <c r="CN410" i="35"/>
  <c r="CN392" i="35" s="1"/>
  <c r="CN393" i="35" s="1"/>
  <c r="CN63" i="35" s="1"/>
  <c r="CN70" i="35" s="1"/>
  <c r="CN16" i="35" s="1"/>
  <c r="FA410" i="35"/>
  <c r="FA392" i="35" s="1"/>
  <c r="FA393" i="35" s="1"/>
  <c r="FA63" i="35" s="1"/>
  <c r="FA15" i="35"/>
  <c r="FW15" i="35"/>
  <c r="FW410" i="35"/>
  <c r="FW392" i="35" s="1"/>
  <c r="FW393" i="35" s="1"/>
  <c r="FW63" i="35" s="1"/>
  <c r="FW70" i="35" s="1"/>
  <c r="FW16" i="35" s="1"/>
  <c r="DB15" i="35"/>
  <c r="DB410" i="35"/>
  <c r="DB392" i="35" s="1"/>
  <c r="DB393" i="35" s="1"/>
  <c r="DB63" i="35" s="1"/>
  <c r="DB70" i="35" s="1"/>
  <c r="DB16" i="35" s="1"/>
  <c r="HL410" i="35"/>
  <c r="HL392" i="35" s="1"/>
  <c r="HL393" i="35" s="1"/>
  <c r="HL63" i="35" s="1"/>
  <c r="HL70" i="35" s="1"/>
  <c r="HL16" i="35" s="1"/>
  <c r="HL15" i="35"/>
  <c r="BU410" i="35"/>
  <c r="BU392" i="35" s="1"/>
  <c r="BU393" i="35" s="1"/>
  <c r="BU63" i="35" s="1"/>
  <c r="BU15" i="35"/>
  <c r="IA15" i="35"/>
  <c r="IA410" i="35"/>
  <c r="IA392" i="35" s="1"/>
  <c r="IA393" i="35" s="1"/>
  <c r="IA63" i="35" s="1"/>
  <c r="IA70" i="35" s="1"/>
  <c r="IA16" i="35" s="1"/>
  <c r="EY15" i="35"/>
  <c r="EY410" i="35"/>
  <c r="EY392" i="35" s="1"/>
  <c r="EY393" i="35" s="1"/>
  <c r="EY63" i="35" s="1"/>
  <c r="EY70" i="35" s="1"/>
  <c r="EY16" i="35" s="1"/>
  <c r="GW15" i="35"/>
  <c r="GW410" i="35"/>
  <c r="GW392" i="35" s="1"/>
  <c r="GW393" i="35" s="1"/>
  <c r="GW63" i="35" s="1"/>
  <c r="GW70" i="35" s="1"/>
  <c r="GW16" i="35" s="1"/>
  <c r="DG410" i="35"/>
  <c r="DG392" i="35" s="1"/>
  <c r="DG393" i="35" s="1"/>
  <c r="DG63" i="35" s="1"/>
  <c r="DG70" i="35" s="1"/>
  <c r="DG16" i="35" s="1"/>
  <c r="DG15" i="35"/>
  <c r="DF15" i="35"/>
  <c r="DF410" i="35"/>
  <c r="DF392" i="35" s="1"/>
  <c r="DF393" i="35" s="1"/>
  <c r="DF63" i="35" s="1"/>
  <c r="DF70" i="35" s="1"/>
  <c r="DF16" i="35" s="1"/>
  <c r="DR15" i="35"/>
  <c r="DR410" i="35"/>
  <c r="DR392" i="35" s="1"/>
  <c r="DR393" i="35" s="1"/>
  <c r="DR63" i="35" s="1"/>
  <c r="DR70" i="35" s="1"/>
  <c r="DR16" i="35" s="1"/>
  <c r="EB15" i="35"/>
  <c r="EB410" i="35"/>
  <c r="EB392" i="35" s="1"/>
  <c r="EB393" i="35" s="1"/>
  <c r="EB63" i="35" s="1"/>
  <c r="EB70" i="35" s="1"/>
  <c r="EB16" i="35" s="1"/>
  <c r="DS15" i="35"/>
  <c r="DS410" i="35"/>
  <c r="DS392" i="35" s="1"/>
  <c r="DS393" i="35" s="1"/>
  <c r="DS63" i="35" s="1"/>
  <c r="DS70" i="35" s="1"/>
  <c r="DS16" i="35" s="1"/>
  <c r="HZ15" i="35"/>
  <c r="HZ410" i="35"/>
  <c r="HZ392" i="35" s="1"/>
  <c r="HZ393" i="35" s="1"/>
  <c r="HZ63" i="35" s="1"/>
  <c r="HZ70" i="35" s="1"/>
  <c r="HZ16" i="35" s="1"/>
  <c r="HU15" i="35"/>
  <c r="HU410" i="35"/>
  <c r="HU392" i="35" s="1"/>
  <c r="HU393" i="35" s="1"/>
  <c r="HU63" i="35" s="1"/>
  <c r="HU70" i="35" s="1"/>
  <c r="HU16" i="35" s="1"/>
  <c r="ER410" i="35"/>
  <c r="ER392" i="35" s="1"/>
  <c r="ER393" i="35" s="1"/>
  <c r="ER63" i="35" s="1"/>
  <c r="ER70" i="35" s="1"/>
  <c r="ER16" i="35" s="1"/>
  <c r="ER15" i="35"/>
  <c r="GR15" i="35"/>
  <c r="GR410" i="35"/>
  <c r="GR392" i="35" s="1"/>
  <c r="GR393" i="35" s="1"/>
  <c r="GR63" i="35" s="1"/>
  <c r="GR70" i="35" s="1"/>
  <c r="GR16" i="35" s="1"/>
  <c r="CW410" i="35"/>
  <c r="CW392" i="35" s="1"/>
  <c r="CW393" i="35" s="1"/>
  <c r="CW63" i="35" s="1"/>
  <c r="CW70" i="35" s="1"/>
  <c r="CW16" i="35" s="1"/>
  <c r="CW15" i="35"/>
  <c r="BP15" i="35"/>
  <c r="BP410" i="35"/>
  <c r="BP392" i="35" s="1"/>
  <c r="BP393" i="35" s="1"/>
  <c r="BP63" i="35" s="1"/>
  <c r="BP70" i="35" s="1"/>
  <c r="BP16" i="35" s="1"/>
  <c r="FC15" i="35"/>
  <c r="FC410" i="35"/>
  <c r="FC392" i="35" s="1"/>
  <c r="FC393" i="35" s="1"/>
  <c r="FC63" i="35" s="1"/>
  <c r="FC70" i="35" s="1"/>
  <c r="FC16" i="35" s="1"/>
  <c r="EU15" i="35"/>
  <c r="EU410" i="35"/>
  <c r="EU392" i="35" s="1"/>
  <c r="EU393" i="35" s="1"/>
  <c r="EU63" i="35" s="1"/>
  <c r="EU70" i="35" s="1"/>
  <c r="EU16" i="35" s="1"/>
  <c r="V15" i="35"/>
  <c r="V410" i="35"/>
  <c r="V392" i="35" s="1"/>
  <c r="V393" i="35" s="1"/>
  <c r="V63" i="35" s="1"/>
  <c r="V70" i="35" s="1"/>
  <c r="V16" i="35" s="1"/>
  <c r="GV15" i="35"/>
  <c r="GV410" i="35"/>
  <c r="GV392" i="35" s="1"/>
  <c r="GV393" i="35" s="1"/>
  <c r="GV63" i="35" s="1"/>
  <c r="GV70" i="35" s="1"/>
  <c r="GV16" i="35" s="1"/>
  <c r="AA15" i="35"/>
  <c r="AA410" i="35"/>
  <c r="AA392" i="35" s="1"/>
  <c r="AA393" i="35" s="1"/>
  <c r="AA63" i="35" s="1"/>
  <c r="AA70" i="35" s="1"/>
  <c r="AA16" i="35" s="1"/>
  <c r="CA15" i="35"/>
  <c r="CA410" i="35"/>
  <c r="CA392" i="35" s="1"/>
  <c r="CA393" i="35" s="1"/>
  <c r="CA63" i="35" s="1"/>
  <c r="CA70" i="35" s="1"/>
  <c r="CA16" i="35" s="1"/>
  <c r="HV15" i="35"/>
  <c r="HV410" i="35"/>
  <c r="HV392" i="35" s="1"/>
  <c r="HV393" i="35" s="1"/>
  <c r="HV63" i="35" s="1"/>
  <c r="HV70" i="35" s="1"/>
  <c r="HV16" i="35" s="1"/>
  <c r="GS19" i="35"/>
  <c r="CV410" i="35"/>
  <c r="CV392" i="35" s="1"/>
  <c r="CV393" i="35" s="1"/>
  <c r="CV63" i="35" s="1"/>
  <c r="CV70" i="35" s="1"/>
  <c r="CV16" i="35" s="1"/>
  <c r="CV15" i="35"/>
  <c r="CF15" i="35"/>
  <c r="CF410" i="35"/>
  <c r="CF392" i="35" s="1"/>
  <c r="CF393" i="35" s="1"/>
  <c r="CF63" i="35" s="1"/>
  <c r="CF70" i="35" s="1"/>
  <c r="CF16" i="35" s="1"/>
  <c r="CY15" i="35"/>
  <c r="CY410" i="35"/>
  <c r="CY392" i="35" s="1"/>
  <c r="CY393" i="35" s="1"/>
  <c r="CY63" i="35" s="1"/>
  <c r="CY70" i="35" s="1"/>
  <c r="CY16" i="35" s="1"/>
  <c r="AK56" i="35"/>
  <c r="O15" i="35"/>
  <c r="O410" i="35"/>
  <c r="O392" i="35" s="1"/>
  <c r="O393" i="35" s="1"/>
  <c r="O63" i="35" s="1"/>
  <c r="O70" i="35" s="1"/>
  <c r="O16" i="35" s="1"/>
  <c r="HH15" i="35"/>
  <c r="HH410" i="35"/>
  <c r="HH392" i="35" s="1"/>
  <c r="HH393" i="35" s="1"/>
  <c r="HH63" i="35" s="1"/>
  <c r="HH70" i="35" s="1"/>
  <c r="HH16" i="35" s="1"/>
  <c r="FY15" i="35"/>
  <c r="FY410" i="35"/>
  <c r="FY392" i="35" s="1"/>
  <c r="FY393" i="35" s="1"/>
  <c r="FY63" i="35" s="1"/>
  <c r="FY70" i="35" s="1"/>
  <c r="FY16" i="35" s="1"/>
  <c r="EW15" i="35"/>
  <c r="EW410" i="35"/>
  <c r="EW392" i="35" s="1"/>
  <c r="EW393" i="35" s="1"/>
  <c r="EW63" i="35" s="1"/>
  <c r="EW70" i="35" s="1"/>
  <c r="EW16" i="35" s="1"/>
  <c r="AZ15" i="35"/>
  <c r="AZ410" i="35"/>
  <c r="AZ392" i="35" s="1"/>
  <c r="AZ393" i="35" s="1"/>
  <c r="AZ63" i="35" s="1"/>
  <c r="AZ70" i="35" s="1"/>
  <c r="AZ16" i="35" s="1"/>
  <c r="BT410" i="35"/>
  <c r="BT392" i="35" s="1"/>
  <c r="BT393" i="35" s="1"/>
  <c r="BT63" i="35" s="1"/>
  <c r="BT70" i="35" s="1"/>
  <c r="BT16" i="35" s="1"/>
  <c r="BT15" i="35"/>
  <c r="AS15" i="35"/>
  <c r="AS410" i="35"/>
  <c r="AS392" i="35" s="1"/>
  <c r="AS393" i="35" s="1"/>
  <c r="AS63" i="35" s="1"/>
  <c r="AS70" i="35" s="1"/>
  <c r="AS16" i="35" s="1"/>
  <c r="FF15" i="35"/>
  <c r="FF410" i="35"/>
  <c r="FF392" i="35" s="1"/>
  <c r="FF393" i="35" s="1"/>
  <c r="FF63" i="35" s="1"/>
  <c r="FF70" i="35" s="1"/>
  <c r="FF16" i="35" s="1"/>
  <c r="AO15" i="35"/>
  <c r="AO410" i="35"/>
  <c r="AO392" i="35" s="1"/>
  <c r="AO393" i="35" s="1"/>
  <c r="AO63" i="35" s="1"/>
  <c r="AO70" i="35" s="1"/>
  <c r="AO16" i="35" s="1"/>
  <c r="BD15" i="35"/>
  <c r="BD410" i="35"/>
  <c r="BD392" i="35" s="1"/>
  <c r="BD393" i="35" s="1"/>
  <c r="BD63" i="35" s="1"/>
  <c r="BD70" i="35" s="1"/>
  <c r="BD16" i="35" s="1"/>
  <c r="DO410" i="35"/>
  <c r="DO392" i="35" s="1"/>
  <c r="DO393" i="35" s="1"/>
  <c r="DO63" i="35" s="1"/>
  <c r="DO70" i="35" s="1"/>
  <c r="DO16" i="35" s="1"/>
  <c r="DO15" i="35"/>
  <c r="GP15" i="35"/>
  <c r="GP410" i="35"/>
  <c r="GP392" i="35" s="1"/>
  <c r="GP393" i="35" s="1"/>
  <c r="GP63" i="35" s="1"/>
  <c r="GP70" i="35" s="1"/>
  <c r="GP16" i="35" s="1"/>
  <c r="CS56" i="35"/>
  <c r="S580" i="35"/>
  <c r="S584" i="35" s="1"/>
  <c r="BN15" i="35"/>
  <c r="BN410" i="35"/>
  <c r="BN392" i="35" s="1"/>
  <c r="BN393" i="35" s="1"/>
  <c r="BN63" i="35" s="1"/>
  <c r="BN70" i="35" s="1"/>
  <c r="BN16" i="35" s="1"/>
  <c r="EF19" i="35"/>
  <c r="CD15" i="35"/>
  <c r="CD410" i="35"/>
  <c r="CD392" i="35" s="1"/>
  <c r="CD393" i="35" s="1"/>
  <c r="CD63" i="35" s="1"/>
  <c r="CD70" i="35" s="1"/>
  <c r="CD16" i="35" s="1"/>
  <c r="BO15" i="35"/>
  <c r="BO410" i="35"/>
  <c r="BO392" i="35" s="1"/>
  <c r="BO393" i="35" s="1"/>
  <c r="BO63" i="35" s="1"/>
  <c r="BO70" i="35" s="1"/>
  <c r="BO16" i="35" s="1"/>
  <c r="GF15" i="35"/>
  <c r="GF410" i="35"/>
  <c r="GF392" i="35" s="1"/>
  <c r="GF393" i="35" s="1"/>
  <c r="GF63" i="35" s="1"/>
  <c r="GF70" i="35" s="1"/>
  <c r="GF16" i="35" s="1"/>
  <c r="EM410" i="35"/>
  <c r="EM392" i="35" s="1"/>
  <c r="EM393" i="35" s="1"/>
  <c r="EM63" i="35" s="1"/>
  <c r="EM70" i="35" s="1"/>
  <c r="EM16" i="35" s="1"/>
  <c r="EM15" i="35"/>
  <c r="DE410" i="35"/>
  <c r="DE392" i="35" s="1"/>
  <c r="DE393" i="35" s="1"/>
  <c r="DE63" i="35" s="1"/>
  <c r="DE15" i="35"/>
  <c r="BG15" i="35"/>
  <c r="BG410" i="35"/>
  <c r="BG392" i="35" s="1"/>
  <c r="BG393" i="35" s="1"/>
  <c r="BG63" i="35" s="1"/>
  <c r="BG70" i="35" s="1"/>
  <c r="BG16" i="35" s="1"/>
  <c r="BA15" i="35"/>
  <c r="BA410" i="35"/>
  <c r="BA392" i="35" s="1"/>
  <c r="BA393" i="35" s="1"/>
  <c r="BA63" i="35" s="1"/>
  <c r="BA70" i="35" s="1"/>
  <c r="BA16" i="35" s="1"/>
  <c r="HN410" i="35"/>
  <c r="HN392" i="35" s="1"/>
  <c r="HN393" i="35" s="1"/>
  <c r="HN63" i="35" s="1"/>
  <c r="HN70" i="35" s="1"/>
  <c r="HN16" i="35" s="1"/>
  <c r="HN15" i="35"/>
  <c r="GQ410" i="35"/>
  <c r="GQ392" i="35" s="1"/>
  <c r="GQ393" i="35" s="1"/>
  <c r="GQ63" i="35" s="1"/>
  <c r="GQ70" i="35" s="1"/>
  <c r="GQ16" i="35" s="1"/>
  <c r="GQ15" i="35"/>
  <c r="HE410" i="35"/>
  <c r="HE392" i="35" s="1"/>
  <c r="HE393" i="35" s="1"/>
  <c r="HE63" i="35" s="1"/>
  <c r="HE70" i="35" s="1"/>
  <c r="HE16" i="35" s="1"/>
  <c r="HE15" i="35"/>
  <c r="HD15" i="35"/>
  <c r="HD410" i="35"/>
  <c r="HD392" i="35" s="1"/>
  <c r="HD393" i="35" s="1"/>
  <c r="HD63" i="35" s="1"/>
  <c r="HD70" i="35" s="1"/>
  <c r="HD16" i="35" s="1"/>
  <c r="FJ15" i="35"/>
  <c r="FJ410" i="35"/>
  <c r="FJ392" i="35" s="1"/>
  <c r="FJ393" i="35" s="1"/>
  <c r="FJ63" i="35" s="1"/>
  <c r="FJ70" i="35" s="1"/>
  <c r="FJ16" i="35" s="1"/>
  <c r="AU15" i="35"/>
  <c r="AU410" i="35"/>
  <c r="AU392" i="35" s="1"/>
  <c r="AU393" i="35" s="1"/>
  <c r="AU63" i="35" s="1"/>
  <c r="AU70" i="35" s="1"/>
  <c r="AU16" i="35" s="1"/>
  <c r="Y56" i="35"/>
  <c r="M580" i="35"/>
  <c r="M584" i="35" s="1"/>
  <c r="DM15" i="35"/>
  <c r="DM410" i="35"/>
  <c r="DM392" i="35" s="1"/>
  <c r="DM393" i="35" s="1"/>
  <c r="DM63" i="35" s="1"/>
  <c r="DM70" i="35" s="1"/>
  <c r="DM16" i="35" s="1"/>
  <c r="GE410" i="35"/>
  <c r="GE392" i="35" s="1"/>
  <c r="GE393" i="35" s="1"/>
  <c r="GE63" i="35" s="1"/>
  <c r="GE70" i="35" s="1"/>
  <c r="GE16" i="35" s="1"/>
  <c r="GE15" i="35"/>
  <c r="DY15" i="35"/>
  <c r="DY410" i="35"/>
  <c r="DY392" i="35" s="1"/>
  <c r="DY393" i="35" s="1"/>
  <c r="DY63" i="35" s="1"/>
  <c r="DY70" i="35" s="1"/>
  <c r="DY16" i="35" s="1"/>
  <c r="N56" i="35"/>
  <c r="L580" i="35"/>
  <c r="EE15" i="35"/>
  <c r="EE410" i="35"/>
  <c r="EE392" i="35" s="1"/>
  <c r="EE393" i="35" s="1"/>
  <c r="EE63" i="35" s="1"/>
  <c r="EE70" i="35" s="1"/>
  <c r="EE16" i="35" s="1"/>
  <c r="Y580" i="35"/>
  <c r="Y584" i="35" s="1"/>
  <c r="FM56" i="35"/>
  <c r="Z15" i="35"/>
  <c r="Z410" i="35"/>
  <c r="Z392" i="35" s="1"/>
  <c r="Z393" i="35" s="1"/>
  <c r="Z63" i="35" s="1"/>
  <c r="Z70" i="35" s="1"/>
  <c r="Z16" i="35" s="1"/>
  <c r="CO15" i="35"/>
  <c r="CO410" i="35"/>
  <c r="CO392" i="35" s="1"/>
  <c r="CO393" i="35" s="1"/>
  <c r="CO63" i="35" s="1"/>
  <c r="CO70" i="35" s="1"/>
  <c r="CO16" i="35" s="1"/>
  <c r="FG15" i="35"/>
  <c r="FG410" i="35"/>
  <c r="FG392" i="35" s="1"/>
  <c r="FG393" i="35" s="1"/>
  <c r="FG63" i="35" s="1"/>
  <c r="FG70" i="35" s="1"/>
  <c r="FG16" i="35" s="1"/>
  <c r="AD15" i="35"/>
  <c r="AD410" i="35"/>
  <c r="AD392" i="35" s="1"/>
  <c r="AD393" i="35" s="1"/>
  <c r="AD63" i="35" s="1"/>
  <c r="AD70" i="35" s="1"/>
  <c r="AD16" i="35" s="1"/>
  <c r="HJ15" i="35"/>
  <c r="HJ410" i="35"/>
  <c r="HJ392" i="35" s="1"/>
  <c r="HJ393" i="35" s="1"/>
  <c r="HJ63" i="35" s="1"/>
  <c r="HJ70" i="35" s="1"/>
  <c r="HJ16" i="35" s="1"/>
  <c r="EZ15" i="35"/>
  <c r="EZ410" i="35"/>
  <c r="EZ392" i="35" s="1"/>
  <c r="EZ393" i="35" s="1"/>
  <c r="EZ63" i="35" s="1"/>
  <c r="EZ70" i="35" s="1"/>
  <c r="EZ16" i="35" s="1"/>
  <c r="FB15" i="35"/>
  <c r="FB410" i="35"/>
  <c r="FB392" i="35" s="1"/>
  <c r="FB393" i="35" s="1"/>
  <c r="FB63" i="35" s="1"/>
  <c r="FB70" i="35" s="1"/>
  <c r="FB16" i="35" s="1"/>
  <c r="CT15" i="35"/>
  <c r="CT410" i="35"/>
  <c r="CT392" i="35" s="1"/>
  <c r="CT393" i="35" s="1"/>
  <c r="CT63" i="35" s="1"/>
  <c r="CT70" i="35" s="1"/>
  <c r="CT16" i="35" s="1"/>
  <c r="GU15" i="35"/>
  <c r="GU410" i="35"/>
  <c r="GU392" i="35" s="1"/>
  <c r="GU393" i="35" s="1"/>
  <c r="GU63" i="35" s="1"/>
  <c r="GU70" i="35" s="1"/>
  <c r="GU16" i="35" s="1"/>
  <c r="T580" i="35"/>
  <c r="T584" i="35" s="1"/>
  <c r="Q15" i="35"/>
  <c r="Q410" i="35"/>
  <c r="Q392" i="35" s="1"/>
  <c r="Q393" i="35" s="1"/>
  <c r="Q63" i="35" s="1"/>
  <c r="Q70" i="35" s="1"/>
  <c r="Q16" i="35" s="1"/>
  <c r="DA15" i="35"/>
  <c r="DA410" i="35"/>
  <c r="DA392" i="35" s="1"/>
  <c r="DA393" i="35" s="1"/>
  <c r="DA63" i="35" s="1"/>
  <c r="DA70" i="35" s="1"/>
  <c r="DA16" i="35" s="1"/>
  <c r="DI15" i="35"/>
  <c r="DI410" i="35"/>
  <c r="DI392" i="35" s="1"/>
  <c r="DI393" i="35" s="1"/>
  <c r="DI63" i="35" s="1"/>
  <c r="DI70" i="35" s="1"/>
  <c r="DI16" i="35" s="1"/>
  <c r="BV15" i="35"/>
  <c r="BV410" i="35"/>
  <c r="BV392" i="35" s="1"/>
  <c r="BV393" i="35" s="1"/>
  <c r="BV63" i="35" s="1"/>
  <c r="BV70" i="35" s="1"/>
  <c r="BV16" i="35" s="1"/>
  <c r="BK15" i="35"/>
  <c r="BK410" i="35"/>
  <c r="BK392" i="35" s="1"/>
  <c r="BK393" i="35" s="1"/>
  <c r="BK63" i="35" s="1"/>
  <c r="BK70" i="35" s="1"/>
  <c r="BK16" i="35" s="1"/>
  <c r="DP15" i="35"/>
  <c r="DP410" i="35"/>
  <c r="DP392" i="35" s="1"/>
  <c r="DP393" i="35" s="1"/>
  <c r="DP63" i="35" s="1"/>
  <c r="DP70" i="35" s="1"/>
  <c r="DP16" i="35" s="1"/>
  <c r="GJ15" i="35"/>
  <c r="GJ410" i="35"/>
  <c r="GJ392" i="35" s="1"/>
  <c r="GJ393" i="35" s="1"/>
  <c r="GJ63" i="35" s="1"/>
  <c r="GJ70" i="35" s="1"/>
  <c r="GJ16" i="35" s="1"/>
  <c r="EJ410" i="35"/>
  <c r="EJ392" i="35" s="1"/>
  <c r="EJ393" i="35" s="1"/>
  <c r="EJ63" i="35" s="1"/>
  <c r="EJ70" i="35" s="1"/>
  <c r="EJ16" i="35" s="1"/>
  <c r="EJ15" i="35"/>
  <c r="GL15" i="35"/>
  <c r="GL410" i="35"/>
  <c r="GL392" i="35" s="1"/>
  <c r="GL393" i="35" s="1"/>
  <c r="GL63" i="35" s="1"/>
  <c r="GL70" i="35" s="1"/>
  <c r="GL16" i="35" s="1"/>
  <c r="CK15" i="35"/>
  <c r="CK410" i="35"/>
  <c r="CK392" i="35" s="1"/>
  <c r="CK393" i="35" s="1"/>
  <c r="CK63" i="35" s="1"/>
  <c r="CK70" i="35" s="1"/>
  <c r="CK16" i="35" s="1"/>
  <c r="ET19" i="35"/>
  <c r="FE15" i="35"/>
  <c r="FE410" i="35"/>
  <c r="FE392" i="35" s="1"/>
  <c r="FE393" i="35" s="1"/>
  <c r="FE63" i="35" s="1"/>
  <c r="FE70" i="35" s="1"/>
  <c r="FE16" i="35" s="1"/>
  <c r="P15" i="35"/>
  <c r="P410" i="35"/>
  <c r="P392" i="35" s="1"/>
  <c r="P393" i="35" s="1"/>
  <c r="P63" i="35" s="1"/>
  <c r="P70" i="35" s="1"/>
  <c r="P16" i="35" s="1"/>
  <c r="FP15" i="35"/>
  <c r="FP410" i="35"/>
  <c r="FP392" i="35" s="1"/>
  <c r="FP393" i="35" s="1"/>
  <c r="FP63" i="35" s="1"/>
  <c r="FP70" i="35" s="1"/>
  <c r="FP16" i="35" s="1"/>
  <c r="CX15" i="35"/>
  <c r="CX410" i="35"/>
  <c r="CX392" i="35" s="1"/>
  <c r="CX393" i="35" s="1"/>
  <c r="CX63" i="35" s="1"/>
  <c r="CX70" i="35" s="1"/>
  <c r="CX16" i="35" s="1"/>
  <c r="GD15" i="35"/>
  <c r="GD410" i="35"/>
  <c r="GD392" i="35" s="1"/>
  <c r="GD393" i="35" s="1"/>
  <c r="GD63" i="35" s="1"/>
  <c r="GD70" i="35" s="1"/>
  <c r="GD16" i="35" s="1"/>
  <c r="AL181" i="35"/>
  <c r="AL52" i="35" s="1"/>
  <c r="AL56" i="35" s="1"/>
  <c r="BL19" i="35" l="1"/>
  <c r="FI19" i="35"/>
  <c r="EM19" i="35"/>
  <c r="EH19" i="35"/>
  <c r="ER19" i="35"/>
  <c r="DO19" i="35"/>
  <c r="HL19" i="35"/>
  <c r="DG19" i="35"/>
  <c r="BC19" i="35"/>
  <c r="HY19" i="35"/>
  <c r="AM410" i="35"/>
  <c r="AM392" i="35" s="1"/>
  <c r="AM393" i="35" s="1"/>
  <c r="AM63" i="35" s="1"/>
  <c r="AM70" i="35" s="1"/>
  <c r="AM16" i="35" s="1"/>
  <c r="AM19" i="35" s="1"/>
  <c r="HN19" i="35"/>
  <c r="HX19" i="35"/>
  <c r="EJ19" i="35"/>
  <c r="HO19" i="35"/>
  <c r="CR19" i="35"/>
  <c r="IF19" i="35"/>
  <c r="DZ19" i="35"/>
  <c r="HE19" i="35"/>
  <c r="EV19" i="35"/>
  <c r="AV19" i="35"/>
  <c r="FO19" i="35"/>
  <c r="GW19" i="35"/>
  <c r="HZ19" i="35"/>
  <c r="GP19" i="35"/>
  <c r="HH19" i="35"/>
  <c r="CE19" i="35"/>
  <c r="DI19" i="35"/>
  <c r="AN19" i="35"/>
  <c r="BP19" i="35"/>
  <c r="AB19" i="35"/>
  <c r="EB19" i="35"/>
  <c r="HV19" i="35"/>
  <c r="HD19" i="35"/>
  <c r="BO19" i="35"/>
  <c r="AP19" i="35"/>
  <c r="AO19" i="35"/>
  <c r="BT19" i="35"/>
  <c r="Q19" i="35"/>
  <c r="GL19" i="35"/>
  <c r="AA19" i="35"/>
  <c r="N580" i="35"/>
  <c r="N584" i="35" s="1"/>
  <c r="BV19" i="35"/>
  <c r="EE19" i="35"/>
  <c r="AF19" i="35"/>
  <c r="HP19" i="35"/>
  <c r="DJ19" i="35"/>
  <c r="FG19" i="35"/>
  <c r="FV19" i="35"/>
  <c r="AD19" i="35"/>
  <c r="CO19" i="35"/>
  <c r="DR19" i="35"/>
  <c r="GY19" i="35"/>
  <c r="FB19" i="35"/>
  <c r="BS19" i="35"/>
  <c r="HU19" i="35"/>
  <c r="FA70" i="35"/>
  <c r="FA16" i="35" s="1"/>
  <c r="X624" i="35" s="1"/>
  <c r="X590" i="35"/>
  <c r="X597" i="35" s="1"/>
  <c r="AI19" i="35"/>
  <c r="BQ19" i="35"/>
  <c r="FZ19" i="35"/>
  <c r="BY19" i="35"/>
  <c r="CB19" i="35"/>
  <c r="P19" i="35"/>
  <c r="EZ19" i="35"/>
  <c r="AU19" i="35"/>
  <c r="T623" i="35"/>
  <c r="AZ19" i="35"/>
  <c r="CV19" i="35"/>
  <c r="EU19" i="35"/>
  <c r="DD19" i="35"/>
  <c r="GI19" i="35"/>
  <c r="HM19" i="35"/>
  <c r="CS410" i="35"/>
  <c r="CS392" i="35" s="1"/>
  <c r="CS393" i="35" s="1"/>
  <c r="CS63" i="35" s="1"/>
  <c r="CS15" i="35"/>
  <c r="GC19" i="35"/>
  <c r="DQ70" i="35"/>
  <c r="DQ16" i="35" s="1"/>
  <c r="U624" i="35" s="1"/>
  <c r="U590" i="35"/>
  <c r="U597" i="35" s="1"/>
  <c r="FF19" i="35"/>
  <c r="CM19" i="35"/>
  <c r="FM410" i="35"/>
  <c r="FM392" i="35" s="1"/>
  <c r="FM393" i="35" s="1"/>
  <c r="FM63" i="35" s="1"/>
  <c r="FM15" i="35"/>
  <c r="R19" i="35"/>
  <c r="GM19" i="35"/>
  <c r="BG19" i="35"/>
  <c r="FE19" i="35"/>
  <c r="HJ19" i="35"/>
  <c r="K52" i="35"/>
  <c r="FJ19" i="35"/>
  <c r="FC19" i="35"/>
  <c r="CN19" i="35"/>
  <c r="W19" i="35"/>
  <c r="BI410" i="35"/>
  <c r="BI392" i="35" s="1"/>
  <c r="BI393" i="35" s="1"/>
  <c r="BI63" i="35" s="1"/>
  <c r="BI15" i="35"/>
  <c r="AQ19" i="35"/>
  <c r="FR19" i="35"/>
  <c r="DF19" i="35"/>
  <c r="T590" i="35"/>
  <c r="T597" i="35" s="1"/>
  <c r="DE70" i="35"/>
  <c r="DE16" i="35" s="1"/>
  <c r="T624" i="35" s="1"/>
  <c r="L584" i="35"/>
  <c r="EW19" i="35"/>
  <c r="DS19" i="35"/>
  <c r="EY19" i="35"/>
  <c r="DW19" i="35"/>
  <c r="GA19" i="35"/>
  <c r="HT19" i="35"/>
  <c r="CG410" i="35"/>
  <c r="CG392" i="35" s="1"/>
  <c r="CG393" i="35" s="1"/>
  <c r="CG63" i="35" s="1"/>
  <c r="CG15" i="35"/>
  <c r="CT19" i="35"/>
  <c r="V19" i="35"/>
  <c r="FW19" i="35"/>
  <c r="HK19" i="35"/>
  <c r="CL19" i="35"/>
  <c r="CF19" i="35"/>
  <c r="AY19" i="35"/>
  <c r="IC19" i="35"/>
  <c r="GD19" i="35"/>
  <c r="ES19" i="35"/>
  <c r="DA19" i="35"/>
  <c r="BD19" i="35"/>
  <c r="FY19" i="35"/>
  <c r="IA19" i="35"/>
  <c r="BW19" i="35"/>
  <c r="DV19" i="35"/>
  <c r="O19" i="35"/>
  <c r="DN19" i="35"/>
  <c r="GU19" i="35"/>
  <c r="GR19" i="35"/>
  <c r="CH19" i="35"/>
  <c r="CX19" i="35"/>
  <c r="BA19" i="35"/>
  <c r="DP19" i="35"/>
  <c r="Y410" i="35"/>
  <c r="Y392" i="35" s="1"/>
  <c r="Y393" i="35" s="1"/>
  <c r="Y63" i="35" s="1"/>
  <c r="Y15" i="35"/>
  <c r="FP19" i="35"/>
  <c r="X623" i="35"/>
  <c r="BK19" i="35"/>
  <c r="K56" i="35"/>
  <c r="N410" i="35"/>
  <c r="N392" i="35" s="1"/>
  <c r="N393" i="35" s="1"/>
  <c r="N63" i="35" s="1"/>
  <c r="N15" i="35"/>
  <c r="CK19" i="35"/>
  <c r="GF19" i="35"/>
  <c r="DY19" i="35"/>
  <c r="CA19" i="35"/>
  <c r="CW19" i="35"/>
  <c r="Q623" i="35"/>
  <c r="GZ19" i="35"/>
  <c r="AW410" i="35"/>
  <c r="AW392" i="35" s="1"/>
  <c r="AW393" i="35" s="1"/>
  <c r="AW63" i="35" s="1"/>
  <c r="AW15" i="35"/>
  <c r="EL19" i="35"/>
  <c r="HC19" i="35"/>
  <c r="EO410" i="35"/>
  <c r="EO392" i="35" s="1"/>
  <c r="EO393" i="35" s="1"/>
  <c r="EO63" i="35" s="1"/>
  <c r="EO15" i="35"/>
  <c r="AH19" i="35"/>
  <c r="CD19" i="35"/>
  <c r="DM19" i="35"/>
  <c r="AK15" i="35"/>
  <c r="AK410" i="35"/>
  <c r="AK392" i="35" s="1"/>
  <c r="AK393" i="35" s="1"/>
  <c r="AK63" i="35" s="1"/>
  <c r="FL19" i="35"/>
  <c r="GJ19" i="35"/>
  <c r="Z19" i="35"/>
  <c r="AS19" i="35"/>
  <c r="GV19" i="35"/>
  <c r="DB19" i="35"/>
  <c r="EP19" i="35"/>
  <c r="BN19" i="35"/>
  <c r="EC410" i="35"/>
  <c r="EC392" i="35" s="1"/>
  <c r="EC393" i="35" s="1"/>
  <c r="EC63" i="35" s="1"/>
  <c r="EC15" i="35"/>
  <c r="BF19" i="35"/>
  <c r="CY19" i="35"/>
  <c r="AL410" i="35"/>
  <c r="AL392" i="35" s="1"/>
  <c r="AL393" i="35" s="1"/>
  <c r="AL63" i="35" s="1"/>
  <c r="AL70" i="35" s="1"/>
  <c r="AL16" i="35" s="1"/>
  <c r="AL15" i="35"/>
  <c r="GE19" i="35"/>
  <c r="GQ19" i="35"/>
  <c r="Q590" i="35"/>
  <c r="Q597" i="35" s="1"/>
  <c r="BU70" i="35"/>
  <c r="BU16" i="35" s="1"/>
  <c r="Q624" i="35" s="1"/>
  <c r="T19" i="35"/>
  <c r="U623" i="35"/>
  <c r="FS19" i="35"/>
  <c r="EI19" i="35"/>
  <c r="BU19" i="35" l="1"/>
  <c r="L22" i="35" s="1"/>
  <c r="FA19" i="35"/>
  <c r="S22" i="35" s="1"/>
  <c r="V22" i="35"/>
  <c r="K580" i="35"/>
  <c r="K584" i="35"/>
  <c r="Q627" i="35"/>
  <c r="Q630" i="35" s="1"/>
  <c r="X627" i="35"/>
  <c r="X630" i="35" s="1"/>
  <c r="W22" i="35"/>
  <c r="U22" i="35"/>
  <c r="X22" i="35"/>
  <c r="S623" i="35"/>
  <c r="O623" i="35"/>
  <c r="S590" i="35"/>
  <c r="S597" i="35" s="1"/>
  <c r="CS70" i="35"/>
  <c r="CS16" i="35" s="1"/>
  <c r="S624" i="35" s="1"/>
  <c r="M623" i="35"/>
  <c r="Y22" i="35"/>
  <c r="AW70" i="35"/>
  <c r="AW16" i="35" s="1"/>
  <c r="O624" i="35" s="1"/>
  <c r="O590" i="35"/>
  <c r="O597" i="35" s="1"/>
  <c r="DQ19" i="35"/>
  <c r="P22" i="35" s="1"/>
  <c r="M590" i="35"/>
  <c r="M597" i="35" s="1"/>
  <c r="Y70" i="35"/>
  <c r="Y16" i="35" s="1"/>
  <c r="M624" i="35" s="1"/>
  <c r="Y590" i="35"/>
  <c r="Y597" i="35" s="1"/>
  <c r="FM70" i="35"/>
  <c r="FM16" i="35" s="1"/>
  <c r="Y624" i="35" s="1"/>
  <c r="L590" i="35"/>
  <c r="N70" i="35"/>
  <c r="K63" i="35"/>
  <c r="L623" i="35"/>
  <c r="K15" i="35"/>
  <c r="R623" i="35"/>
  <c r="V623" i="35"/>
  <c r="CG70" i="35"/>
  <c r="CG16" i="35" s="1"/>
  <c r="R624" i="35" s="1"/>
  <c r="R590" i="35"/>
  <c r="R597" i="35" s="1"/>
  <c r="P590" i="35"/>
  <c r="P597" i="35" s="1"/>
  <c r="BI70" i="35"/>
  <c r="BI16" i="35" s="1"/>
  <c r="P624" i="35" s="1"/>
  <c r="W623" i="35"/>
  <c r="P623" i="35"/>
  <c r="EO70" i="35"/>
  <c r="EO16" i="35" s="1"/>
  <c r="W624" i="35" s="1"/>
  <c r="W590" i="35"/>
  <c r="W597" i="35" s="1"/>
  <c r="U627" i="35"/>
  <c r="U630" i="35" s="1"/>
  <c r="N590" i="35"/>
  <c r="N597" i="35" s="1"/>
  <c r="AK70" i="35"/>
  <c r="AK16" i="35" s="1"/>
  <c r="N624" i="35" s="1"/>
  <c r="N623" i="35"/>
  <c r="DE19" i="35"/>
  <c r="O22" i="35" s="1"/>
  <c r="V590" i="35"/>
  <c r="V597" i="35" s="1"/>
  <c r="EC70" i="35"/>
  <c r="EC16" i="35" s="1"/>
  <c r="V624" i="35" s="1"/>
  <c r="AL19" i="35"/>
  <c r="Y623" i="35"/>
  <c r="T627" i="35"/>
  <c r="T630" i="35" s="1"/>
  <c r="FM19" i="35" l="1"/>
  <c r="T22" i="35" s="1"/>
  <c r="AK19" i="35"/>
  <c r="I22" i="35" s="1"/>
  <c r="W627" i="35"/>
  <c r="W630" i="35" s="1"/>
  <c r="Y627" i="35"/>
  <c r="Y630" i="35" s="1"/>
  <c r="N627" i="35"/>
  <c r="N630" i="35" s="1"/>
  <c r="EO19" i="35"/>
  <c r="R22" i="35" s="1"/>
  <c r="M627" i="35"/>
  <c r="CG19" i="35"/>
  <c r="M22" i="35" s="1"/>
  <c r="Y19" i="35"/>
  <c r="H22" i="35" s="1"/>
  <c r="R627" i="35"/>
  <c r="R630" i="35" s="1"/>
  <c r="EC19" i="35"/>
  <c r="Q22" i="35" s="1"/>
  <c r="K623" i="35"/>
  <c r="AW19" i="35"/>
  <c r="J22" i="35" s="1"/>
  <c r="V627" i="35"/>
  <c r="V630" i="35" s="1"/>
  <c r="N16" i="35"/>
  <c r="K70" i="35"/>
  <c r="O627" i="35"/>
  <c r="O630" i="35" s="1"/>
  <c r="P627" i="35"/>
  <c r="P630" i="35" s="1"/>
  <c r="BI19" i="35"/>
  <c r="K22" i="35" s="1"/>
  <c r="L597" i="35"/>
  <c r="K597" i="35" s="1"/>
  <c r="K590" i="35"/>
  <c r="CS19" i="35"/>
  <c r="N22" i="35" s="1"/>
  <c r="S627" i="35"/>
  <c r="S630" i="35" s="1"/>
  <c r="K16" i="35" l="1"/>
  <c r="L624" i="35"/>
  <c r="K624" i="35" s="1"/>
  <c r="N19" i="35"/>
  <c r="K19" i="35" s="1"/>
  <c r="H24" i="35"/>
  <c r="K627" i="35"/>
  <c r="M630" i="35"/>
  <c r="H632" i="35" s="1"/>
  <c r="F178" i="39" l="1"/>
  <c r="G178" i="39"/>
  <c r="G126" i="39"/>
  <c r="L659" i="35"/>
  <c r="L676" i="35"/>
  <c r="E40" i="39" l="1"/>
  <c r="I126" i="39" s="1"/>
  <c r="G145" i="39"/>
  <c r="G198" i="39"/>
  <c r="G180" i="39"/>
  <c r="F198" i="39"/>
  <c r="F180" i="39"/>
  <c r="F145" i="39"/>
  <c r="E41" i="39" l="1"/>
  <c r="J178" i="39" s="1"/>
  <c r="H16" i="46"/>
  <c r="P48" i="46"/>
  <c r="P50" i="46" s="1"/>
  <c r="O48" i="46"/>
  <c r="O50" i="46" s="1"/>
  <c r="L48" i="46"/>
  <c r="L50" i="46" s="1"/>
  <c r="K48" i="46"/>
  <c r="K50" i="46" s="1"/>
  <c r="I48" i="46"/>
  <c r="I50" i="46" s="1"/>
  <c r="N48" i="46"/>
  <c r="N50" i="46" s="1"/>
  <c r="M48" i="46"/>
  <c r="M50" i="46" s="1"/>
  <c r="J48" i="46"/>
  <c r="J50" i="46" s="1"/>
  <c r="G34" i="46"/>
  <c r="M34" i="46"/>
  <c r="M36" i="46" s="1"/>
  <c r="I34" i="46"/>
  <c r="I36" i="46" s="1"/>
  <c r="P34" i="46"/>
  <c r="P36" i="46" s="1"/>
  <c r="O34" i="46"/>
  <c r="O36" i="46" s="1"/>
  <c r="N34" i="46"/>
  <c r="N36" i="46" s="1"/>
  <c r="H34" i="46"/>
  <c r="L34" i="46"/>
  <c r="L36" i="46" s="1"/>
  <c r="K34" i="46"/>
  <c r="K36" i="46" s="1"/>
  <c r="J34" i="46"/>
  <c r="J36" i="46" s="1"/>
  <c r="H126" i="39"/>
  <c r="H178" i="39"/>
  <c r="I178" i="39"/>
  <c r="F184" i="39"/>
  <c r="F185" i="39"/>
  <c r="F148" i="39"/>
  <c r="I145" i="39"/>
  <c r="F201" i="39"/>
  <c r="E42" i="39"/>
  <c r="G184" i="39"/>
  <c r="G201" i="39"/>
  <c r="G148" i="39"/>
  <c r="L677" i="35"/>
  <c r="L660" i="35"/>
  <c r="H145" i="39" l="1"/>
  <c r="K126" i="39"/>
  <c r="J126" i="39"/>
  <c r="K178" i="39"/>
  <c r="I16" i="46"/>
  <c r="I31" i="46" s="1"/>
  <c r="J16" i="46"/>
  <c r="J31" i="46" s="1"/>
  <c r="F47" i="46"/>
  <c r="G48" i="46"/>
  <c r="G50" i="46" s="1"/>
  <c r="F34" i="46"/>
  <c r="G36" i="46"/>
  <c r="I198" i="39"/>
  <c r="H198" i="39"/>
  <c r="F187" i="39"/>
  <c r="G183" i="39" s="1"/>
  <c r="F189" i="39"/>
  <c r="F190" i="39" s="1"/>
  <c r="F206" i="39" s="1"/>
  <c r="F208" i="39" s="1"/>
  <c r="E43" i="39"/>
  <c r="J198" i="39"/>
  <c r="L178" i="39"/>
  <c r="M126" i="39"/>
  <c r="L126" i="39"/>
  <c r="M178" i="39"/>
  <c r="K660" i="35"/>
  <c r="K677" i="35"/>
  <c r="J145" i="39" l="1"/>
  <c r="K198" i="39"/>
  <c r="K145" i="39"/>
  <c r="K16" i="46"/>
  <c r="K31" i="46" s="1"/>
  <c r="G38" i="46"/>
  <c r="G185" i="39"/>
  <c r="G189" i="39" s="1"/>
  <c r="G190" i="39" s="1"/>
  <c r="G206" i="39" s="1"/>
  <c r="G208" i="39" s="1"/>
  <c r="M198" i="39"/>
  <c r="M180" i="39"/>
  <c r="N126" i="39"/>
  <c r="N178" i="39"/>
  <c r="O178" i="39"/>
  <c r="O126" i="39"/>
  <c r="L145" i="39"/>
  <c r="E44" i="39"/>
  <c r="M145" i="39"/>
  <c r="L198" i="39"/>
  <c r="L180" i="39"/>
  <c r="L16" i="46" l="1"/>
  <c r="M184" i="39"/>
  <c r="G187" i="39"/>
  <c r="H183" i="39" s="1"/>
  <c r="L201" i="39"/>
  <c r="P178" i="39"/>
  <c r="P126" i="39"/>
  <c r="Q126" i="39"/>
  <c r="Q178" i="39"/>
  <c r="E45" i="39"/>
  <c r="O145" i="39"/>
  <c r="L148" i="39"/>
  <c r="O198" i="39"/>
  <c r="O180" i="39"/>
  <c r="O184" i="39" s="1"/>
  <c r="M201" i="39"/>
  <c r="N198" i="39"/>
  <c r="N180" i="39"/>
  <c r="N145" i="39"/>
  <c r="L184" i="39"/>
  <c r="M148" i="39"/>
  <c r="M16" i="46" l="1"/>
  <c r="M31" i="46" s="1"/>
  <c r="L31" i="46"/>
  <c r="R178" i="39"/>
  <c r="R126" i="39"/>
  <c r="S178" i="39"/>
  <c r="S126" i="39"/>
  <c r="O201" i="39"/>
  <c r="E46" i="39"/>
  <c r="N148" i="39"/>
  <c r="N184" i="39"/>
  <c r="O148" i="39"/>
  <c r="P198" i="39"/>
  <c r="P180" i="39"/>
  <c r="Q198" i="39"/>
  <c r="Q180" i="39"/>
  <c r="N201" i="39"/>
  <c r="Q145" i="39"/>
  <c r="P145" i="39"/>
  <c r="D175" i="39" l="1"/>
  <c r="N16" i="46"/>
  <c r="N31" i="46" s="1"/>
  <c r="P148" i="39"/>
  <c r="P184" i="39"/>
  <c r="Q201" i="39"/>
  <c r="S145" i="39"/>
  <c r="D142" i="39" s="1"/>
  <c r="S198" i="39"/>
  <c r="S180" i="39"/>
  <c r="P201" i="39"/>
  <c r="R145" i="39"/>
  <c r="R198" i="39"/>
  <c r="R180" i="39"/>
  <c r="T126" i="39"/>
  <c r="T178" i="39"/>
  <c r="U126" i="39"/>
  <c r="U178" i="39"/>
  <c r="Q148" i="39"/>
  <c r="Q184" i="39"/>
  <c r="E47" i="39"/>
  <c r="D195" i="39" l="1"/>
  <c r="D177" i="39"/>
  <c r="O16" i="46"/>
  <c r="O31" i="46" s="1"/>
  <c r="S184" i="39"/>
  <c r="U198" i="39"/>
  <c r="U180" i="39"/>
  <c r="U184" i="39" s="1"/>
  <c r="E48" i="39"/>
  <c r="T198" i="39"/>
  <c r="T180" i="39"/>
  <c r="T145" i="39"/>
  <c r="U145" i="39"/>
  <c r="R184" i="39"/>
  <c r="S148" i="39"/>
  <c r="S201" i="39"/>
  <c r="R201" i="39"/>
  <c r="R148" i="39"/>
  <c r="V178" i="39"/>
  <c r="W178" i="39"/>
  <c r="V126" i="39"/>
  <c r="W126" i="39"/>
  <c r="P16" i="46" l="1"/>
  <c r="W198" i="39"/>
  <c r="W180" i="39"/>
  <c r="T201" i="39"/>
  <c r="U148" i="39"/>
  <c r="U201" i="39"/>
  <c r="Y126" i="39"/>
  <c r="X178" i="39"/>
  <c r="Y178" i="39"/>
  <c r="X126" i="39"/>
  <c r="V198" i="39"/>
  <c r="V180" i="39"/>
  <c r="T148" i="39"/>
  <c r="V145" i="39"/>
  <c r="W145" i="39"/>
  <c r="T184" i="39"/>
  <c r="P31" i="46" l="1"/>
  <c r="F16" i="46"/>
  <c r="V201" i="39"/>
  <c r="W148" i="39"/>
  <c r="V148" i="39"/>
  <c r="W184" i="39"/>
  <c r="X145" i="39"/>
  <c r="W201" i="39"/>
  <c r="Y198" i="39"/>
  <c r="Y180" i="39"/>
  <c r="D178" i="39"/>
  <c r="X198" i="39"/>
  <c r="X180" i="39"/>
  <c r="Y145" i="39"/>
  <c r="D126" i="39"/>
  <c r="V184" i="39"/>
  <c r="Y184" i="39" l="1"/>
  <c r="X148" i="39"/>
  <c r="Y201" i="39"/>
  <c r="D198" i="39"/>
  <c r="X201" i="39"/>
  <c r="X184" i="39"/>
  <c r="Y148" i="39"/>
  <c r="D145" i="39"/>
  <c r="F8" i="37" l="1"/>
  <c r="F12" i="37" l="1"/>
  <c r="F11" i="37"/>
  <c r="F10" i="37"/>
  <c r="F9" i="37"/>
  <c r="H13" i="44" l="1"/>
  <c r="F13" i="44" s="1"/>
  <c r="K52" i="39"/>
  <c r="K174" i="39" s="1"/>
  <c r="J52" i="39"/>
  <c r="J174" i="39" s="1"/>
  <c r="J122" i="39" l="1"/>
  <c r="J144" i="39"/>
  <c r="K144" i="39"/>
  <c r="K122" i="39"/>
  <c r="I52" i="39"/>
  <c r="I174" i="39" s="1"/>
  <c r="I122" i="39" l="1"/>
  <c r="I144" i="39"/>
  <c r="H52" i="39"/>
  <c r="H174" i="39" s="1"/>
  <c r="K197" i="39"/>
  <c r="K180" i="39"/>
  <c r="J148" i="39"/>
  <c r="K148" i="39"/>
  <c r="J180" i="39"/>
  <c r="J197" i="39"/>
  <c r="H180" i="39" l="1"/>
  <c r="H122" i="39"/>
  <c r="D122" i="39" s="1"/>
  <c r="H144" i="39"/>
  <c r="D144" i="39" s="1"/>
  <c r="D150" i="39" s="1"/>
  <c r="R8" i="39" s="1"/>
  <c r="I148" i="39"/>
  <c r="J184" i="39"/>
  <c r="P659" i="35"/>
  <c r="P676" i="35"/>
  <c r="I180" i="39"/>
  <c r="I197" i="39"/>
  <c r="K184" i="39"/>
  <c r="K201" i="39"/>
  <c r="J201" i="39"/>
  <c r="H197" i="39" l="1"/>
  <c r="H201" i="39" s="1"/>
  <c r="D174" i="39"/>
  <c r="H148" i="39"/>
  <c r="D149" i="39" s="1"/>
  <c r="R6" i="39" s="1"/>
  <c r="G60" i="39" s="1"/>
  <c r="H60" i="39" s="1"/>
  <c r="P663" i="35"/>
  <c r="P666" i="35" s="1"/>
  <c r="H668" i="35" s="1"/>
  <c r="P680" i="35"/>
  <c r="P683" i="35" s="1"/>
  <c r="H685" i="35" s="1"/>
  <c r="K659" i="35"/>
  <c r="K676" i="35"/>
  <c r="I201" i="39"/>
  <c r="F26" i="46"/>
  <c r="H185" i="39"/>
  <c r="H184" i="39"/>
  <c r="I184" i="39"/>
  <c r="H24" i="46"/>
  <c r="F23" i="46"/>
  <c r="H17" i="44"/>
  <c r="D197" i="39" l="1"/>
  <c r="D203" i="39" s="1"/>
  <c r="S8" i="39" s="1"/>
  <c r="G70" i="39" s="1"/>
  <c r="H70" i="39" s="1"/>
  <c r="D202" i="39"/>
  <c r="D148" i="39"/>
  <c r="H187" i="39"/>
  <c r="I183" i="39" s="1"/>
  <c r="H189" i="39"/>
  <c r="H27" i="46"/>
  <c r="F24" i="46"/>
  <c r="H21" i="44"/>
  <c r="F21" i="44" s="1"/>
  <c r="F17" i="44"/>
  <c r="H19" i="44"/>
  <c r="D201" i="39"/>
  <c r="K663" i="35"/>
  <c r="K680" i="35"/>
  <c r="S6" i="39" l="1"/>
  <c r="G68" i="39" s="1"/>
  <c r="H68" i="39" s="1"/>
  <c r="I185" i="39"/>
  <c r="H190" i="39"/>
  <c r="F27" i="46"/>
  <c r="F28" i="46" s="1"/>
  <c r="H36" i="46"/>
  <c r="H28" i="46"/>
  <c r="H31" i="46"/>
  <c r="H48" i="46"/>
  <c r="H22" i="44"/>
  <c r="F19" i="44"/>
  <c r="H206" i="39" l="1"/>
  <c r="H23" i="44"/>
  <c r="H26" i="44"/>
  <c r="F26" i="44" s="1"/>
  <c r="F22" i="44"/>
  <c r="F23" i="44" s="1"/>
  <c r="F48" i="46"/>
  <c r="H50" i="46"/>
  <c r="J32" i="46"/>
  <c r="J37" i="46" s="1"/>
  <c r="M32" i="46"/>
  <c r="M37" i="46" s="1"/>
  <c r="O32" i="46"/>
  <c r="O37" i="46" s="1"/>
  <c r="K32" i="46"/>
  <c r="K37" i="46" s="1"/>
  <c r="I32" i="46"/>
  <c r="I37" i="46" s="1"/>
  <c r="H32" i="46"/>
  <c r="H37" i="46" s="1"/>
  <c r="F31" i="46"/>
  <c r="P32" i="46"/>
  <c r="P37" i="46" s="1"/>
  <c r="N32" i="46"/>
  <c r="N37" i="46" s="1"/>
  <c r="L32" i="46"/>
  <c r="L37" i="46" s="1"/>
  <c r="I189" i="39"/>
  <c r="F36" i="46"/>
  <c r="I187" i="39"/>
  <c r="J183" i="39" s="1"/>
  <c r="F37" i="46" l="1"/>
  <c r="I38" i="46"/>
  <c r="I42" i="46"/>
  <c r="F50" i="46"/>
  <c r="F51" i="46"/>
  <c r="P28" i="44"/>
  <c r="K42" i="46"/>
  <c r="K38" i="46"/>
  <c r="K28" i="44"/>
  <c r="K29" i="44" s="1"/>
  <c r="K32" i="44" s="1"/>
  <c r="H42" i="46"/>
  <c r="J28" i="44"/>
  <c r="J29" i="44" s="1"/>
  <c r="J32" i="44" s="1"/>
  <c r="H208" i="39"/>
  <c r="L42" i="46"/>
  <c r="L38" i="46"/>
  <c r="M42" i="46"/>
  <c r="M38" i="46"/>
  <c r="I28" i="44"/>
  <c r="I29" i="44" s="1"/>
  <c r="I32" i="44" s="1"/>
  <c r="N42" i="46"/>
  <c r="N38" i="46"/>
  <c r="J38" i="46"/>
  <c r="J42" i="46"/>
  <c r="M28" i="44"/>
  <c r="M29" i="44" s="1"/>
  <c r="M32" i="44" s="1"/>
  <c r="O28" i="44"/>
  <c r="O29" i="44" s="1"/>
  <c r="O32" i="44" s="1"/>
  <c r="H38" i="46"/>
  <c r="P38" i="46"/>
  <c r="P42" i="46"/>
  <c r="H28" i="44"/>
  <c r="L28" i="44"/>
  <c r="L29" i="44" s="1"/>
  <c r="L32" i="44" s="1"/>
  <c r="O38" i="46"/>
  <c r="O42" i="46"/>
  <c r="J185" i="39"/>
  <c r="I190" i="39"/>
  <c r="N28" i="44"/>
  <c r="N29" i="44" s="1"/>
  <c r="N32" i="44" s="1"/>
  <c r="F39" i="46" l="1"/>
  <c r="F38" i="46"/>
  <c r="I206" i="39"/>
  <c r="F36" i="44"/>
  <c r="P29" i="44"/>
  <c r="P32" i="44" s="1"/>
  <c r="F28" i="44"/>
  <c r="H29" i="44"/>
  <c r="L43" i="46"/>
  <c r="N43" i="46"/>
  <c r="M43" i="46"/>
  <c r="K43" i="46"/>
  <c r="I43" i="46"/>
  <c r="P43" i="46"/>
  <c r="H43" i="46"/>
  <c r="F42" i="46"/>
  <c r="O43" i="46"/>
  <c r="J43" i="46"/>
  <c r="J189" i="39"/>
  <c r="J187" i="39"/>
  <c r="K183" i="39" s="1"/>
  <c r="J190" i="39" l="1"/>
  <c r="H32" i="44"/>
  <c r="F29" i="44"/>
  <c r="K185" i="39"/>
  <c r="K187" i="39" s="1"/>
  <c r="L183" i="39" s="1"/>
  <c r="I208" i="39"/>
  <c r="K189" i="39" l="1"/>
  <c r="L185" i="39"/>
  <c r="L189" i="39" s="1"/>
  <c r="L190" i="39" s="1"/>
  <c r="L206" i="39" s="1"/>
  <c r="L208" i="39" s="1"/>
  <c r="F32" i="44"/>
  <c r="F34" i="44"/>
  <c r="F37" i="44" s="1"/>
  <c r="J206" i="39"/>
  <c r="J208" i="39" l="1"/>
  <c r="L187" i="39"/>
  <c r="M183" i="39" s="1"/>
  <c r="K190" i="39"/>
  <c r="K206" i="39" l="1"/>
  <c r="M185" i="39"/>
  <c r="M189" i="39" s="1"/>
  <c r="M190" i="39" l="1"/>
  <c r="M187" i="39"/>
  <c r="K208" i="39"/>
  <c r="N183" i="39" l="1"/>
  <c r="N185" i="39" s="1"/>
  <c r="N189" i="39" s="1"/>
  <c r="M206" i="39"/>
  <c r="N190" i="39" l="1"/>
  <c r="N206" i="39" s="1"/>
  <c r="N208" i="39" s="1"/>
  <c r="N187" i="39"/>
  <c r="M208" i="39"/>
  <c r="O183" i="39" l="1"/>
  <c r="O185" i="39" l="1"/>
  <c r="O189" i="39" l="1"/>
  <c r="O187" i="39"/>
  <c r="P183" i="39" l="1"/>
  <c r="O190" i="39"/>
  <c r="O206" i="39" s="1"/>
  <c r="O208" i="39" s="1"/>
  <c r="P185" i="39" l="1"/>
  <c r="P189" i="39" s="1"/>
  <c r="P190" i="39" s="1"/>
  <c r="P206" i="39" s="1"/>
  <c r="P208" i="39" s="1"/>
  <c r="P187" i="39" l="1"/>
  <c r="Q183" i="39" l="1"/>
  <c r="Q185" i="39" l="1"/>
  <c r="Q189" i="39" s="1"/>
  <c r="Q190" i="39" s="1"/>
  <c r="Q206" i="39" s="1"/>
  <c r="Q208" i="39" s="1"/>
  <c r="Q187" i="39" l="1"/>
  <c r="R183" i="39" s="1"/>
  <c r="R185" i="39" l="1"/>
  <c r="R189" i="39" s="1"/>
  <c r="R190" i="39" s="1"/>
  <c r="R206" i="39" s="1"/>
  <c r="R208" i="39" s="1"/>
  <c r="R187" i="39" l="1"/>
  <c r="S183" i="39" s="1"/>
  <c r="S185" i="39" s="1"/>
  <c r="S189" i="39" s="1"/>
  <c r="D180" i="39"/>
  <c r="S187" i="39" l="1"/>
  <c r="T183" i="39" s="1"/>
  <c r="D184" i="39"/>
  <c r="S190" i="39"/>
  <c r="S206" i="39" s="1"/>
  <c r="S208" i="39" s="1"/>
  <c r="D205" i="39" s="1"/>
  <c r="D186" i="39"/>
  <c r="T185" i="39" l="1"/>
  <c r="T189" i="39" s="1"/>
  <c r="T190" i="39" s="1"/>
  <c r="T206" i="39" s="1"/>
  <c r="T208" i="39" s="1"/>
  <c r="T187" i="39" l="1"/>
  <c r="U183" i="39" s="1"/>
  <c r="U185" i="39" s="1"/>
  <c r="U189" i="39" s="1"/>
  <c r="U190" i="39" s="1"/>
  <c r="U206" i="39" s="1"/>
  <c r="U208" i="39" s="1"/>
  <c r="U187" i="39" l="1"/>
  <c r="V183" i="39" s="1"/>
  <c r="V185" i="39" s="1"/>
  <c r="V189" i="39" s="1"/>
  <c r="V190" i="39" s="1"/>
  <c r="V206" i="39" s="1"/>
  <c r="V208" i="39" s="1"/>
  <c r="V187" i="39" l="1"/>
  <c r="W183" i="39" s="1"/>
  <c r="W185" i="39" s="1"/>
  <c r="W189" i="39" s="1"/>
  <c r="W190" i="39" s="1"/>
  <c r="W206" i="39" s="1"/>
  <c r="W208" i="39" s="1"/>
  <c r="W187" i="39" l="1"/>
  <c r="X183" i="39" s="1"/>
  <c r="X185" i="39" s="1"/>
  <c r="X189" i="39" s="1"/>
  <c r="X190" i="39" s="1"/>
  <c r="X206" i="39" s="1"/>
  <c r="X208" i="39" s="1"/>
  <c r="X187" i="39" l="1"/>
  <c r="Y183" i="39" s="1"/>
  <c r="Y185" i="39" s="1"/>
  <c r="Y189" i="39" s="1"/>
  <c r="D185" i="39" l="1"/>
  <c r="Y187" i="39"/>
  <c r="Y190" i="39"/>
  <c r="D189" i="39"/>
  <c r="Y206" i="39" l="1"/>
  <c r="D190" i="39"/>
  <c r="Y208" i="39" l="1"/>
  <c r="D206" i="39"/>
  <c r="D210" i="39" s="1"/>
  <c r="S9" i="39" s="1"/>
  <c r="D208" i="39" l="1"/>
  <c r="D209" i="39"/>
  <c r="S7" i="39" s="1"/>
  <c r="G69" i="39" s="1"/>
  <c r="H69" i="39" s="1"/>
  <c r="D125" i="39" l="1"/>
  <c r="D113" i="39"/>
  <c r="D134" i="39"/>
  <c r="D114" i="39"/>
  <c r="M117" i="39" s="1"/>
  <c r="Y116" i="39" l="1"/>
  <c r="Y123" i="39" s="1"/>
  <c r="Y128" i="39" s="1"/>
  <c r="T116" i="39"/>
  <c r="T123" i="39" s="1"/>
  <c r="T128" i="39" s="1"/>
  <c r="P116" i="39"/>
  <c r="P123" i="39" s="1"/>
  <c r="P128" i="39" s="1"/>
  <c r="X117" i="39"/>
  <c r="F117" i="39"/>
  <c r="P117" i="39"/>
  <c r="L116" i="39"/>
  <c r="L123" i="39" s="1"/>
  <c r="L128" i="39" s="1"/>
  <c r="J116" i="39"/>
  <c r="J123" i="39" s="1"/>
  <c r="J128" i="39" s="1"/>
  <c r="I116" i="39"/>
  <c r="I123" i="39" s="1"/>
  <c r="I128" i="39" s="1"/>
  <c r="G116" i="39"/>
  <c r="G123" i="39" s="1"/>
  <c r="G128" i="39" s="1"/>
  <c r="V116" i="39"/>
  <c r="V123" i="39" s="1"/>
  <c r="V128" i="39" s="1"/>
  <c r="K116" i="39"/>
  <c r="K123" i="39" s="1"/>
  <c r="K128" i="39" s="1"/>
  <c r="I117" i="39"/>
  <c r="V117" i="39"/>
  <c r="U116" i="39"/>
  <c r="U123" i="39" s="1"/>
  <c r="U128" i="39" s="1"/>
  <c r="S116" i="39"/>
  <c r="S123" i="39" s="1"/>
  <c r="S128" i="39" s="1"/>
  <c r="G117" i="39"/>
  <c r="N117" i="39"/>
  <c r="N116" i="39"/>
  <c r="N123" i="39" s="1"/>
  <c r="N128" i="39" s="1"/>
  <c r="O116" i="39"/>
  <c r="O123" i="39" s="1"/>
  <c r="O128" i="39" s="1"/>
  <c r="U117" i="39"/>
  <c r="K117" i="39"/>
  <c r="W116" i="39"/>
  <c r="W123" i="39" s="1"/>
  <c r="W128" i="39" s="1"/>
  <c r="H116" i="39"/>
  <c r="H123" i="39" s="1"/>
  <c r="H128" i="39" s="1"/>
  <c r="J117" i="39"/>
  <c r="Q117" i="39"/>
  <c r="S117" i="39"/>
  <c r="F116" i="39"/>
  <c r="M116" i="39"/>
  <c r="M123" i="39" s="1"/>
  <c r="M128" i="39" s="1"/>
  <c r="X116" i="39"/>
  <c r="X123" i="39" s="1"/>
  <c r="X128" i="39" s="1"/>
  <c r="R117" i="39"/>
  <c r="L117" i="39"/>
  <c r="O117" i="39"/>
  <c r="Q116" i="39"/>
  <c r="Q123" i="39" s="1"/>
  <c r="Q128" i="39" s="1"/>
  <c r="Y117" i="39"/>
  <c r="H117" i="39"/>
  <c r="W117" i="39"/>
  <c r="R116" i="39"/>
  <c r="R123" i="39" s="1"/>
  <c r="R128" i="39" s="1"/>
  <c r="T117" i="39"/>
  <c r="S132" i="39" l="1"/>
  <c r="J132" i="39"/>
  <c r="U132" i="39"/>
  <c r="L132" i="39"/>
  <c r="X132" i="39"/>
  <c r="M132" i="39"/>
  <c r="D117" i="39"/>
  <c r="F123" i="39"/>
  <c r="D116" i="39"/>
  <c r="O132" i="39"/>
  <c r="K132" i="39"/>
  <c r="W132" i="39"/>
  <c r="N132" i="39"/>
  <c r="V132" i="39"/>
  <c r="P132" i="39"/>
  <c r="R132" i="39"/>
  <c r="Q132" i="39"/>
  <c r="G132" i="39"/>
  <c r="T132" i="39"/>
  <c r="H132" i="39"/>
  <c r="I132" i="39"/>
  <c r="Y132" i="39"/>
  <c r="F128" i="39" l="1"/>
  <c r="D123" i="39"/>
  <c r="D128" i="39" l="1"/>
  <c r="F132" i="39"/>
  <c r="F133" i="39"/>
  <c r="F135" i="39" l="1"/>
  <c r="G131" i="39" s="1"/>
  <c r="D132" i="39"/>
  <c r="F137" i="39"/>
  <c r="G133" i="39" l="1"/>
  <c r="F138" i="39"/>
  <c r="G137" i="39" l="1"/>
  <c r="F152" i="39"/>
  <c r="G135" i="39"/>
  <c r="H131" i="39" s="1"/>
  <c r="H133" i="39" l="1"/>
  <c r="F153" i="39"/>
  <c r="G138" i="39"/>
  <c r="G152" i="39" l="1"/>
  <c r="H137" i="39"/>
  <c r="H135" i="39"/>
  <c r="I131" i="39" s="1"/>
  <c r="I133" i="39" l="1"/>
  <c r="G153" i="39"/>
  <c r="H138" i="39"/>
  <c r="H152" i="39" l="1"/>
  <c r="I137" i="39"/>
  <c r="I135" i="39"/>
  <c r="J131" i="39" s="1"/>
  <c r="I138" i="39" l="1"/>
  <c r="J133" i="39"/>
  <c r="J137" i="39" s="1"/>
  <c r="J138" i="39" s="1"/>
  <c r="J152" i="39" s="1"/>
  <c r="J153" i="39" s="1"/>
  <c r="H153" i="39"/>
  <c r="J135" i="39" l="1"/>
  <c r="K131" i="39" s="1"/>
  <c r="I152" i="39"/>
  <c r="I153" i="39" l="1"/>
  <c r="K133" i="39"/>
  <c r="K137" i="39" s="1"/>
  <c r="K138" i="39" s="1"/>
  <c r="K152" i="39" l="1"/>
  <c r="K135" i="39"/>
  <c r="L131" i="39" s="1"/>
  <c r="L133" i="39" l="1"/>
  <c r="L137" i="39" s="1"/>
  <c r="L138" i="39" s="1"/>
  <c r="L152" i="39" s="1"/>
  <c r="L153" i="39" s="1"/>
  <c r="K153" i="39"/>
  <c r="L135" i="39" l="1"/>
  <c r="M131" i="39" s="1"/>
  <c r="M133" i="39" l="1"/>
  <c r="M137" i="39" s="1"/>
  <c r="M138" i="39" s="1"/>
  <c r="M152" i="39" s="1"/>
  <c r="M153" i="39" s="1"/>
  <c r="M135" i="39" l="1"/>
  <c r="N131" i="39" s="1"/>
  <c r="N133" i="39" l="1"/>
  <c r="N137" i="39" s="1"/>
  <c r="N138" i="39" s="1"/>
  <c r="N152" i="39" s="1"/>
  <c r="N153" i="39" s="1"/>
  <c r="N135" i="39" l="1"/>
  <c r="O131" i="39" s="1"/>
  <c r="O133" i="39" l="1"/>
  <c r="O137" i="39" s="1"/>
  <c r="O138" i="39" s="1"/>
  <c r="O152" i="39" s="1"/>
  <c r="O153" i="39" s="1"/>
  <c r="O135" i="39" l="1"/>
  <c r="P131" i="39" s="1"/>
  <c r="P133" i="39" l="1"/>
  <c r="P137" i="39" s="1"/>
  <c r="P138" i="39" s="1"/>
  <c r="P152" i="39" s="1"/>
  <c r="P153" i="39" s="1"/>
  <c r="P135" i="39" l="1"/>
  <c r="Q131" i="39" s="1"/>
  <c r="Q133" i="39" l="1"/>
  <c r="Q137" i="39" s="1"/>
  <c r="Q138" i="39" s="1"/>
  <c r="Q152" i="39" s="1"/>
  <c r="Q153" i="39" s="1"/>
  <c r="Q135" i="39" l="1"/>
  <c r="R131" i="39" s="1"/>
  <c r="R133" i="39" l="1"/>
  <c r="R137" i="39" s="1"/>
  <c r="R138" i="39" s="1"/>
  <c r="R152" i="39" s="1"/>
  <c r="R153" i="39" s="1"/>
  <c r="R135" i="39" l="1"/>
  <c r="S131" i="39" s="1"/>
  <c r="S133" i="39" l="1"/>
  <c r="S137" i="39" s="1"/>
  <c r="S138" i="39" s="1"/>
  <c r="S152" i="39" s="1"/>
  <c r="S153" i="39" s="1"/>
  <c r="S135" i="39" l="1"/>
  <c r="T131" i="39" s="1"/>
  <c r="T133" i="39" l="1"/>
  <c r="T137" i="39" s="1"/>
  <c r="T138" i="39" s="1"/>
  <c r="T152" i="39" s="1"/>
  <c r="T153" i="39" s="1"/>
  <c r="T135" i="39" l="1"/>
  <c r="U131" i="39" s="1"/>
  <c r="U133" i="39" l="1"/>
  <c r="U137" i="39" s="1"/>
  <c r="U138" i="39" s="1"/>
  <c r="U152" i="39" s="1"/>
  <c r="U153" i="39" s="1"/>
  <c r="U135" i="39" l="1"/>
  <c r="V131" i="39" s="1"/>
  <c r="V133" i="39" l="1"/>
  <c r="V137" i="39" s="1"/>
  <c r="V138" i="39" s="1"/>
  <c r="V152" i="39" s="1"/>
  <c r="V153" i="39" s="1"/>
  <c r="V135" i="39" l="1"/>
  <c r="W131" i="39" s="1"/>
  <c r="W133" i="39" l="1"/>
  <c r="W137" i="39" s="1"/>
  <c r="W138" i="39" s="1"/>
  <c r="W152" i="39" s="1"/>
  <c r="W153" i="39" s="1"/>
  <c r="W135" i="39" l="1"/>
  <c r="X131" i="39" s="1"/>
  <c r="X133" i="39" l="1"/>
  <c r="X137" i="39" s="1"/>
  <c r="X138" i="39" s="1"/>
  <c r="X152" i="39" s="1"/>
  <c r="X153" i="39" s="1"/>
  <c r="X135" i="39" l="1"/>
  <c r="Y131" i="39" s="1"/>
  <c r="Y133" i="39" l="1"/>
  <c r="Y137" i="39" l="1"/>
  <c r="D133" i="39"/>
  <c r="Y135" i="39"/>
  <c r="Y138" i="39" l="1"/>
  <c r="D137" i="39"/>
  <c r="Y152" i="39" l="1"/>
  <c r="D138" i="39"/>
  <c r="Y153" i="39" l="1"/>
  <c r="D152" i="39"/>
  <c r="D155" i="39" s="1"/>
  <c r="R9" i="39" s="1"/>
  <c r="D154" i="39" l="1"/>
  <c r="R7" i="39" s="1"/>
  <c r="G61" i="39" s="1"/>
  <c r="H61" i="39" s="1"/>
  <c r="D153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Brianna Alix</author>
  </authors>
  <commentList>
    <comment ref="B10" authorId="0" shapeId="0" xr:uid="{653DE243-18AD-40A7-84BB-F50BBA2EB622}">
      <text>
        <r>
          <rPr>
            <b/>
            <sz val="9"/>
            <color rgb="FF000000"/>
            <rFont val="Tahoma"/>
            <family val="2"/>
          </rPr>
          <t>Brianna Alix: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Select Site Configuration from Dropdown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Andres Casado</author>
    <author>Minyu Lu</author>
  </authors>
  <commentList>
    <comment ref="H6" authorId="0" shapeId="0" xr:uid="{EAB0D390-18A4-4652-8329-D532FE34653A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Must be Beginning of Month</t>
        </r>
      </text>
    </comment>
    <comment ref="B52" authorId="0" shapeId="0" xr:uid="{25EA9455-AFFC-4738-A26A-2B5968FA16BB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We need an analysis of the CA and other state grid</t>
        </r>
      </text>
    </comment>
    <comment ref="D52" authorId="0" shapeId="0" xr:uid="{90DDB235-F193-4E1E-85DB-9897579DA5C9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We need an analysis of the CA and other state grid</t>
        </r>
      </text>
    </comment>
    <comment ref="H196" authorId="0" shapeId="0" xr:uid="{1CF602F4-53F7-4C64-8167-D26D0CA6A33E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This comes from the CARB regulation. The maximum capacity per charger for credit generation is 350 kW</t>
        </r>
      </text>
    </comment>
    <comment ref="H400" authorId="1" shapeId="0" xr:uid="{615BC807-EF82-4FC3-B5C2-442CBD71E6B3}">
      <text>
        <r>
          <rPr>
            <b/>
            <sz val="9"/>
            <color indexed="81"/>
            <rFont val="Tahoma"/>
            <family val="2"/>
          </rPr>
          <t>Minyu Lu:</t>
        </r>
        <r>
          <rPr>
            <sz val="9"/>
            <color indexed="81"/>
            <rFont val="Tahoma"/>
            <family val="2"/>
          </rPr>
          <t xml:space="preserve">
0.25 per $100, then divided by 12 </t>
        </r>
      </text>
    </comment>
    <comment ref="G558" authorId="0" shapeId="0" xr:uid="{12F6713D-51F7-4C30-AD8F-65111840363A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59" authorId="0" shapeId="0" xr:uid="{66820AD5-EFDD-4771-ADC2-AB8FC95CCFFB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60" authorId="0" shapeId="0" xr:uid="{AC9CF43A-8731-4CEE-A153-2C4D8BB532B8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61" authorId="0" shapeId="0" xr:uid="{E5DFEDC5-E981-4193-894D-8C57C3DCF7A6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62" authorId="0" shapeId="0" xr:uid="{00A19F6F-3E2F-40A1-90C3-6CC167C650D8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63" authorId="0" shapeId="0" xr:uid="{1D6BFEE4-C9ED-4015-AF3A-98F65AACDE5F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65" authorId="0" shapeId="0" xr:uid="{46422584-DB40-497E-9556-0CD2DB0DA4D1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66" authorId="0" shapeId="0" xr:uid="{93B24880-018C-4607-BE0A-15494787BF1C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67" authorId="0" shapeId="0" xr:uid="{64ECE015-D687-4687-945F-FBAFE5B9FF83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68" authorId="0" shapeId="0" xr:uid="{CEF7719C-6D53-4168-AB5B-A746F53F0077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69" authorId="0" shapeId="0" xr:uid="{85D34109-E3C3-40A8-9CD5-78F0FBEC8540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  <comment ref="G570" authorId="0" shapeId="0" xr:uid="{5DA0A60B-824B-4787-AF97-F9E63080210F}">
      <text>
        <r>
          <rPr>
            <b/>
            <sz val="9"/>
            <color indexed="81"/>
            <rFont val="Tahoma"/>
            <family val="2"/>
          </rPr>
          <t>Andres Casado:</t>
        </r>
        <r>
          <rPr>
            <sz val="9"/>
            <color indexed="81"/>
            <rFont val="Tahoma"/>
            <family val="2"/>
          </rPr>
          <t xml:space="preserve">
Fill In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Bruyneel, Julien [CIMD]</author>
    <author>Brianna Alix</author>
    <author>Michael Miller</author>
  </authors>
  <commentList>
    <comment ref="F6" authorId="0" shapeId="0" xr:uid="{00000000-0006-0000-0100-000001000000}">
      <text>
        <r>
          <rPr>
            <sz val="9"/>
            <color rgb="FF000000"/>
            <rFont val="Tahoma"/>
            <family val="2"/>
          </rPr>
          <t>For Residual</t>
        </r>
      </text>
    </comment>
    <comment ref="S6" authorId="1" shapeId="0" xr:uid="{F4357CFF-2529-4896-A4F8-19DA03A2F92B}">
      <text>
        <r>
          <rPr>
            <b/>
            <sz val="9"/>
            <color rgb="FF000000"/>
            <rFont val="Tahoma"/>
            <family val="2"/>
          </rPr>
          <t>Brianna Alix: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Size to 12% Operating Lease Pre-Tax IRR for all CaaS calculations
</t>
        </r>
      </text>
    </comment>
    <comment ref="E10" authorId="0" shapeId="0" xr:uid="{00000000-0006-0000-0100-000002000000}">
      <text>
        <r>
          <rPr>
            <sz val="9"/>
            <color rgb="FF000000"/>
            <rFont val="Tahoma"/>
            <family val="2"/>
          </rPr>
          <t>First Period</t>
        </r>
      </text>
    </comment>
    <comment ref="E13" authorId="0" shapeId="0" xr:uid="{23600A77-5FA2-48F6-8DA7-8C830DFE7A05}">
      <text>
        <r>
          <rPr>
            <sz val="9"/>
            <color rgb="FF000000"/>
            <rFont val="Tahoma"/>
            <family val="2"/>
          </rPr>
          <t>Goalseek with macro</t>
        </r>
      </text>
    </comment>
    <comment ref="E16" authorId="0" shapeId="0" xr:uid="{00000000-0006-0000-0100-000005000000}">
      <text>
        <r>
          <rPr>
            <u/>
            <sz val="9"/>
            <color rgb="FF000000"/>
            <rFont val="Tahoma"/>
            <family val="2"/>
          </rPr>
          <t xml:space="preserve">Base assumption: 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not efficient = 1</t>
        </r>
      </text>
    </comment>
    <comment ref="E33" authorId="2" shapeId="0" xr:uid="{1F836EEF-9B72-4565-A625-151321203CBE}">
      <text>
        <r>
          <rPr>
            <b/>
            <sz val="9"/>
            <color rgb="FF000000"/>
            <rFont val="Tahoma"/>
            <family val="2"/>
          </rPr>
          <t>Michael Miller: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Placehold assumption as BESS HW + 25% of Construction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tc={84596AE5-7E03-493E-A28A-ED680C982676}</author>
    <author>tc={AAC3B651-74EE-437E-8C58-C75B7545AF7C}</author>
    <author>tc={C7FC5007-76C9-4BB8-B757-750D8108B7FC}</author>
    <author>tc={3FE2E1EE-D637-4412-8109-2D17C2DB119B}</author>
    <author>tc={1A747CDA-700D-42C9-AEDE-7C086A8091E3}</author>
    <author>tc={07023EC8-D3CE-4CC7-A306-ED0B3EA45146}</author>
    <author>tc={14995C32-8FFA-4109-8F00-8DE4098E71C0}</author>
    <author>tc={5757DD60-E5AF-418D-8356-1C9DC688D58F}</author>
    <author>tc={FB85FC82-95E9-4252-886E-B6A48422E5F0}</author>
    <author>tc={7F97999C-7063-45D9-948D-7883418E254A}</author>
    <author>tc={F7923809-E5C1-40F6-A08F-D38862741446}</author>
  </authors>
  <commentList>
    <comment ref="B19" authorId="0" shapeId="0" xr:uid="{84596AE5-7E03-493E-A28A-ED680C982676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type of site from drop down menu</t>
      </text>
    </comment>
    <comment ref="B21" authorId="1" shapeId="0" xr:uid="{AAC3B651-74EE-437E-8C58-C75B7545AF7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lesser of the nameplate power rating for the charger or 350 kW </t>
      </text>
    </comment>
    <comment ref="B22" authorId="2" shapeId="0" xr:uid="{C7FC5007-76C9-4BB8-B757-750D8108B7F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uptime multiplier which is the fraction of time that the FSE is available for charging during the quarter </t>
      </text>
    </comment>
    <comment ref="B32" authorId="3" shapeId="0" xr:uid="{3FE2E1EE-D637-4412-8109-2D17C2DB119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carbon intensity benchmark for gasoline for a given year, AAM can happen starting 2028 </t>
      </text>
    </comment>
    <comment ref="B33" authorId="4" shapeId="0" xr:uid="{1A747CDA-700D-42C9-AEDE-7C086A8091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dimensionless Energy Economy Ratio for electricity relative to gasoline (XD = “gasoline”) as listed in Table 5 in the reg </t>
      </text>
    </comment>
    <comment ref="B34" authorId="5" shapeId="0" xr:uid="{07023EC8-D3CE-4CC7-A306-ED0B3EA451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California average grid electricity carbon intensity, updated yearly. Please use curves provided </t>
      </text>
    </comment>
    <comment ref="B35" authorId="6" shapeId="0" xr:uid="{14995C32-8FFA-4109-8F00-8DE4098E71C0}">
      <text>
        <t>[Threaded comment]
Your version of Excel allows you to read this threaded comment; however, any edits to it will get removed if the file is opened in a newer version of Excel. Learn more: https://go.microsoft.com/fwlink/?linkid=870924
Comment:
    conversion factor for electricity as listed in Table 4 of the regulation</t>
      </text>
    </comment>
    <comment ref="B36" authorId="7" shapeId="0" xr:uid="{5757DD60-E5AF-418D-8356-1C9DC688D58F}">
      <text>
        <t>[Threaded comment]
Your version of Excel allows you to read this threaded comment; however, any edits to it will get removed if the file is opened in a newer version of Excel. Learn more: https://go.microsoft.com/fwlink/?linkid=870924
Comment:
    LMD-FCI charging capacity (kWh/day) for the charger</t>
      </text>
    </comment>
    <comment ref="B37" authorId="8" shapeId="0" xr:uid="{FB85FC82-95E9-4252-886E-B6A48422E5F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number of days during the quarter </t>
      </text>
    </comment>
    <comment ref="B39" authorId="9" shapeId="0" xr:uid="{7F97999C-7063-45D9-948D-7883418E254A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quantity of electricity dispensed (kWh)</t>
      </text>
    </comment>
    <comment ref="B40" authorId="10" shapeId="0" xr:uid="{F7923809-E5C1-40F6-A08F-D388627414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factor used to convert credits to units of metric tons from gCO2e 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<sst xmlns="http://schemas.openxmlformats.org/spreadsheetml/2006/main" count="1708" uniqueCount="767">
  <si>
    <t>Economics Overview - 50 Sites</t>
  </si>
  <si>
    <t>Yr</t>
  </si>
  <si>
    <t>($mm)</t>
  </si>
  <si>
    <t>Unit</t>
  </si>
  <si>
    <t>Total</t>
  </si>
  <si>
    <t>Incremental Plugs</t>
  </si>
  <si>
    <t>[#]</t>
  </si>
  <si>
    <t>Cumulative Plug Count</t>
  </si>
  <si>
    <t>CapEx Deployment</t>
  </si>
  <si>
    <t>[$]</t>
  </si>
  <si>
    <t>Cash Flow Statement</t>
  </si>
  <si>
    <t>Utilization Metrics</t>
  </si>
  <si>
    <t>Energy Dispensed</t>
  </si>
  <si>
    <t>[kWh]</t>
  </si>
  <si>
    <t>Average Charging Speed</t>
  </si>
  <si>
    <t>[kW]</t>
  </si>
  <si>
    <t>Time-Based Utilization</t>
  </si>
  <si>
    <t>[%]</t>
  </si>
  <si>
    <t>Revenue</t>
  </si>
  <si>
    <t>(+) Energy Revenue</t>
  </si>
  <si>
    <t>[$mm]</t>
  </si>
  <si>
    <t>(+) LCFS Revenue</t>
  </si>
  <si>
    <t>Total Revenue</t>
  </si>
  <si>
    <t>(-) Energy Costs</t>
  </si>
  <si>
    <t>Gross Profit</t>
  </si>
  <si>
    <t>[$/kWh]</t>
  </si>
  <si>
    <t>(-) Project OpEx</t>
  </si>
  <si>
    <t>(-) Project G&amp;A</t>
  </si>
  <si>
    <t>EBITDA (Pre-Lease)</t>
  </si>
  <si>
    <t>(-) CaaS Lease Payment</t>
  </si>
  <si>
    <t>EBITDA (Pre-Execution)</t>
  </si>
  <si>
    <t>(-) Execution G&amp;A</t>
  </si>
  <si>
    <t>Station EBITDA</t>
  </si>
  <si>
    <r>
      <t>NPV of Cash Flows</t>
    </r>
    <r>
      <rPr>
        <b/>
        <vertAlign val="superscript"/>
        <sz val="9"/>
        <color rgb="FF000000"/>
        <rFont val="Arial"/>
        <family val="2"/>
      </rPr>
      <t>1</t>
    </r>
    <r>
      <rPr>
        <b/>
        <sz val="9"/>
        <color rgb="FF000000"/>
        <rFont val="Arial"/>
        <family val="2"/>
      </rPr>
      <t xml:space="preserve"> (8%)</t>
    </r>
  </si>
  <si>
    <r>
      <t>(+) Est. Depreciation Benefits</t>
    </r>
    <r>
      <rPr>
        <vertAlign val="superscript"/>
        <sz val="9"/>
        <color rgb="FF000000"/>
        <rFont val="Arial"/>
        <family val="2"/>
      </rPr>
      <t>2</t>
    </r>
  </si>
  <si>
    <r>
      <t>(+) Potential Terminal Value</t>
    </r>
    <r>
      <rPr>
        <vertAlign val="superscript"/>
        <sz val="9"/>
        <color rgb="FF000000"/>
        <rFont val="Arial"/>
        <family val="2"/>
      </rPr>
      <t>3</t>
    </r>
  </si>
  <si>
    <t>Total Potential ChargingCo Value</t>
  </si>
  <si>
    <r>
      <rPr>
        <i/>
        <vertAlign val="superscript"/>
        <sz val="10"/>
        <color theme="1"/>
        <rFont val="Arial"/>
        <family val="2"/>
      </rPr>
      <t>1</t>
    </r>
    <r>
      <rPr>
        <i/>
        <sz val="10"/>
        <color theme="1"/>
        <rFont val="Arial"/>
        <family val="2"/>
      </rPr>
      <t>+ NPV indicates a positive return on investment for Frontier</t>
    </r>
  </si>
  <si>
    <r>
      <rPr>
        <i/>
        <vertAlign val="superscript"/>
        <sz val="10"/>
        <color theme="1"/>
        <rFont val="Arial"/>
        <family val="2"/>
      </rPr>
      <t xml:space="preserve">2 </t>
    </r>
    <r>
      <rPr>
        <i/>
        <sz val="10"/>
        <color theme="1"/>
        <rFont val="Arial"/>
        <family val="2"/>
      </rPr>
      <t>Illustrative nominal value shown at 21% tax rate</t>
    </r>
  </si>
  <si>
    <r>
      <rPr>
        <i/>
        <vertAlign val="superscript"/>
        <sz val="10"/>
        <color theme="1"/>
        <rFont val="Arial"/>
        <family val="2"/>
      </rPr>
      <t xml:space="preserve">3 </t>
    </r>
    <r>
      <rPr>
        <i/>
        <sz val="10"/>
        <color theme="1"/>
        <rFont val="Arial"/>
        <family val="2"/>
      </rPr>
      <t>Assumes 9x Multiple of Y9 EBITDA minus remaining lease payments</t>
    </r>
  </si>
  <si>
    <t>Opex</t>
  </si>
  <si>
    <t>MN8 Net Cash Flow</t>
  </si>
  <si>
    <t>Rolling IRR</t>
  </si>
  <si>
    <t>Delta</t>
  </si>
  <si>
    <t>Profit Share (70%)</t>
  </si>
  <si>
    <t>H&amp;S Cashflows</t>
  </si>
  <si>
    <t>MN8 Net Cash Flow After Profit Share</t>
  </si>
  <si>
    <t>H&amp;S Post Hurdle Proft Split</t>
  </si>
  <si>
    <t>IRR Hurdle</t>
  </si>
  <si>
    <t>Utility</t>
  </si>
  <si>
    <t>State</t>
  </si>
  <si>
    <t>CA</t>
  </si>
  <si>
    <t>IRR</t>
  </si>
  <si>
    <t>Years of Operation</t>
  </si>
  <si>
    <t>Number of Stalls</t>
  </si>
  <si>
    <t>Lease Growth Rate</t>
  </si>
  <si>
    <t>LCFS Toggle</t>
  </si>
  <si>
    <t>Capex Toggles</t>
  </si>
  <si>
    <t>PV Toggle</t>
  </si>
  <si>
    <t>BESS Toggle</t>
  </si>
  <si>
    <t>PV Modules KW</t>
  </si>
  <si>
    <t>BESS KW</t>
  </si>
  <si>
    <t>Equipment</t>
  </si>
  <si>
    <t>Professional Services</t>
  </si>
  <si>
    <t>Construction</t>
  </si>
  <si>
    <t>Canopy</t>
  </si>
  <si>
    <t>Solar</t>
  </si>
  <si>
    <t>Battery Energy Storage</t>
  </si>
  <si>
    <t>Amenity Building</t>
  </si>
  <si>
    <t>Legal</t>
  </si>
  <si>
    <t>Insurance</t>
  </si>
  <si>
    <t>Contingency</t>
  </si>
  <si>
    <t>DriceCo - Pricing Update 09/2023</t>
  </si>
  <si>
    <t>Pricing (overall BC pricing considering the state allocation of sites)</t>
  </si>
  <si>
    <t>Ad-Hoc (B2C) price</t>
  </si>
  <si>
    <t>$/kWh</t>
  </si>
  <si>
    <t>Corporate (B2B) price (5% discount)</t>
  </si>
  <si>
    <t>MB (non one-time payments) (10% discount)</t>
  </si>
  <si>
    <t>Pricing growth rate (2025-2030)</t>
  </si>
  <si>
    <t>Pricing growth rate (2031-2033)</t>
  </si>
  <si>
    <t>Pricing Ad-Hoc/B2C (state specific)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</si>
  <si>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</si>
  <si>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</si>
  <si>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</si>
  <si>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</si>
  <si>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</si>
  <si>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</si>
  <si>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</si>
  <si>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</si>
  <si>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</si>
  <si>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</si>
  <si>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</si>
  <si>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</si>
  <si>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</si>
  <si>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</si>
  <si>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</si>
  <si>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</si>
  <si>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</si>
  <si>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</si>
  <si>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</si>
  <si>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</si>
  <si>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</si>
  <si>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</si>
  <si>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</si>
  <si>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</si>
  <si>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</si>
  <si>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</si>
  <si>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</si>
  <si>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</si>
  <si>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</si>
  <si>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</si>
  <si>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</si>
  <si>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</si>
  <si>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</si>
  <si>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</si>
  <si>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</si>
  <si>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</si>
  <si>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</si>
  <si>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</si>
  <si>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</si>
  <si>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</si>
  <si>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</si>
  <si>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</si>
  <si>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</si>
  <si>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</si>
  <si>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</si>
  <si>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</si>
  <si>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</si>
  <si>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</si>
  <si>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</si>
  <si>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</si>
  <si>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MN8 Energy, LLC</t>
  </si>
  <si>
    <t>Phase 1 - State and Local Property Tax Rate Table for EV Project Modeling</t>
  </si>
  <si>
    <t>Updated as of: March 16, 2023</t>
  </si>
  <si>
    <t>Effective Property Tax Rates by State ($/$100)</t>
  </si>
  <si>
    <t>FL</t>
  </si>
  <si>
    <t>GA</t>
  </si>
  <si>
    <t>IL</t>
  </si>
  <si>
    <t>MA</t>
  </si>
  <si>
    <t>NC</t>
  </si>
  <si>
    <t>NJ</t>
  </si>
  <si>
    <t>NY</t>
  </si>
  <si>
    <t>PA</t>
  </si>
  <si>
    <t>TN</t>
  </si>
  <si>
    <t>TX</t>
  </si>
  <si>
    <t>VA</t>
  </si>
  <si>
    <t>WA</t>
  </si>
  <si>
    <t>WI</t>
  </si>
  <si>
    <t>Other States</t>
  </si>
  <si>
    <t>Assessment Level</t>
  </si>
  <si>
    <t>33.3%; 25% (Cook Co.)</t>
  </si>
  <si>
    <t>varies</t>
  </si>
  <si>
    <t>High</t>
  </si>
  <si>
    <t>Low</t>
  </si>
  <si>
    <t>Median</t>
  </si>
  <si>
    <t>Average</t>
  </si>
  <si>
    <t>Assessment Level (Numerical)</t>
  </si>
  <si>
    <t>0</t>
  </si>
  <si>
    <t>Average Tax Rate * Assessment</t>
  </si>
  <si>
    <t>Personal Property Depreciation Schedule</t>
  </si>
  <si>
    <t>Illinois (3)</t>
  </si>
  <si>
    <t>New Jersey (3)</t>
  </si>
  <si>
    <t>New York (3)</t>
  </si>
  <si>
    <t>Pennsylvania (3)</t>
  </si>
  <si>
    <t>Tax Life (yrs)</t>
  </si>
  <si>
    <t>Group 2</t>
  </si>
  <si>
    <t>Exempt</t>
  </si>
  <si>
    <t>EXEMPT</t>
  </si>
  <si>
    <t>Group 1</t>
  </si>
  <si>
    <t>CIP</t>
  </si>
  <si>
    <t>Not Assessed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</si>
  <si>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</si>
  <si>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</si>
  <si>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</si>
  <si>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</si>
  <si>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</si>
  <si>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</si>
  <si>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</si>
  <si>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</si>
  <si>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</si>
  <si>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</si>
  <si>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</si>
  <si>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</si>
  <si>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</si>
  <si>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</si>
  <si>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</si>
  <si>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Sources:</t>
  </si>
  <si>
    <t>CA BOE; Kern, Orange, Riverside County Assessors</t>
  </si>
  <si>
    <t>FL DOR; Broward, Hillsborough, and Palm Beach County Assessors</t>
  </si>
  <si>
    <t>Cobb and Gwinnett County Assessors</t>
  </si>
  <si>
    <t>Cook, DuPage, Ogle County, and Rockford Township Assessors</t>
  </si>
  <si>
    <t>MA DOR, Boston and Worcester Assessors</t>
  </si>
  <si>
    <t>NC DOR</t>
  </si>
  <si>
    <t>NJ Board of Taxation, Elizabeth and Paterson Assessors</t>
  </si>
  <si>
    <t>NY Office of Real Property Services, Nassua County Assessor</t>
  </si>
  <si>
    <t>Berks, Lancaster, and Montgomery County Assessors</t>
  </si>
  <si>
    <t>TN Comptroller; Davidson, Knox, Shelby County</t>
  </si>
  <si>
    <t>TX Comptroller; Harris and Tarrant CAD</t>
  </si>
  <si>
    <t>Virginia DOR and seven County Commissioners.</t>
  </si>
  <si>
    <t>WA DOR, King and Snohomish County Assessors</t>
  </si>
  <si>
    <t>WI DOR, City of Madison and Wausau Assessors</t>
  </si>
  <si>
    <t>Depreciation Factor</t>
  </si>
  <si>
    <t>Target Points</t>
  </si>
  <si>
    <t>Location Factor</t>
  </si>
  <si>
    <t>Levelized State Tax Rate</t>
  </si>
  <si>
    <t>State Contribution Factor</t>
  </si>
  <si>
    <t>Effective Property Tax Rate</t>
  </si>
  <si>
    <t>= Floor tax Depreciation % to be applied for all subsequent tax years property is in service.</t>
  </si>
  <si>
    <t>Sate</t>
  </si>
  <si>
    <t>OR</t>
  </si>
  <si>
    <t>UT</t>
  </si>
  <si>
    <t>Year</t>
  </si>
  <si>
    <t>Charging Speed</t>
  </si>
  <si>
    <t>Time utilization per plug</t>
  </si>
  <si>
    <t>Project Start Date</t>
  </si>
  <si>
    <t>COD Date</t>
  </si>
  <si>
    <t>Plug-In Fee Growth</t>
  </si>
  <si>
    <t>Plug-In Fee Per Customer</t>
  </si>
  <si>
    <t>Customer Amenities Revenue Growth</t>
  </si>
  <si>
    <t>Customer Amenitie Monthly Revenue</t>
  </si>
  <si>
    <t>Reservation Fee Growth</t>
  </si>
  <si>
    <t>Customers with Reservations</t>
  </si>
  <si>
    <t>Cost per Reservation</t>
  </si>
  <si>
    <t>Charger O&amp;M Scheduled Cost Growth</t>
  </si>
  <si>
    <t>O&amp;M per Charger</t>
  </si>
  <si>
    <t>PV O&amp;M Scheduled Cost Growth</t>
  </si>
  <si>
    <t>BESS O&amp;M Scheduled Cost Growth</t>
  </si>
  <si>
    <t>Amenities O&amp;M Cost Growth</t>
  </si>
  <si>
    <t>Spare Parts O&amp;M Cost Growth</t>
  </si>
  <si>
    <t>Other O&amp;M Cost Growth</t>
  </si>
  <si>
    <t>Baseline Other O&amp;M Cost</t>
  </si>
  <si>
    <t>Charger O&amp;M Unscheduled Cost Growth</t>
  </si>
  <si>
    <t>PV O&amp;M Unscheduled Cost Growth</t>
  </si>
  <si>
    <t>BESS O&amp;M Unscheduled Cost Growth</t>
  </si>
  <si>
    <t>Baseline Amenities Cost</t>
  </si>
  <si>
    <t>Charger Software</t>
  </si>
  <si>
    <t>Charger Software Cost Growth</t>
  </si>
  <si>
    <t>Software Cost per Charger</t>
  </si>
  <si>
    <t>Insurance Cost Growth</t>
  </si>
  <si>
    <t>Property Insurance</t>
  </si>
  <si>
    <t>Property Insurance per $1 CAPEX</t>
  </si>
  <si>
    <t>General Liability Insurance</t>
  </si>
  <si>
    <t>General Liability Insurance per Charger</t>
  </si>
  <si>
    <t>Business Interruption Insurance</t>
  </si>
  <si>
    <t>Property Tax</t>
  </si>
  <si>
    <t>Property Tax Rate Growth</t>
  </si>
  <si>
    <t>Property Tax Payment Month</t>
  </si>
  <si>
    <t xml:space="preserve">Property Tax Rate </t>
  </si>
  <si>
    <t>Taxable Base</t>
  </si>
  <si>
    <t>Royalty per Session</t>
  </si>
  <si>
    <t>Tariff Growth Rate</t>
  </si>
  <si>
    <t>kWh Purchased - Lost</t>
  </si>
  <si>
    <t>Idle Consumption</t>
  </si>
  <si>
    <t>Concurrancy Factor</t>
  </si>
  <si>
    <t>ChargePoint Processing</t>
  </si>
  <si>
    <t>ChargePoint Processing Fee</t>
  </si>
  <si>
    <t>CI Benchmark for Gasoline</t>
  </si>
  <si>
    <t>BC</t>
  </si>
  <si>
    <t>Grid CI</t>
  </si>
  <si>
    <t>Credit Price</t>
  </si>
  <si>
    <t>Name</t>
  </si>
  <si>
    <t>Preliminary Underwriting Team</t>
  </si>
  <si>
    <t>Preliminary Underwriting Source</t>
  </si>
  <si>
    <t>In-Depth Underwriting Team</t>
  </si>
  <si>
    <t>In-Depth Underwriting Source</t>
  </si>
  <si>
    <t xml:space="preserve"> </t>
  </si>
  <si>
    <t>Revenue EV Charging</t>
  </si>
  <si>
    <t>COD</t>
  </si>
  <si>
    <t>Operation Year</t>
  </si>
  <si>
    <t>Date</t>
  </si>
  <si>
    <t>Number of Plugs</t>
  </si>
  <si>
    <t>Month</t>
  </si>
  <si>
    <t>Calendar Year</t>
  </si>
  <si>
    <t>Return Metrics</t>
  </si>
  <si>
    <t>OPEX</t>
  </si>
  <si>
    <t>CAPEX</t>
  </si>
  <si>
    <t>Incentives</t>
  </si>
  <si>
    <t>FCF</t>
  </si>
  <si>
    <t>Line Items</t>
  </si>
  <si>
    <t>Capital Expenses</t>
  </si>
  <si>
    <t>Project Development/Construction Term</t>
  </si>
  <si>
    <t>Development</t>
  </si>
  <si>
    <t>Rule of thumb budget based on site size and region</t>
  </si>
  <si>
    <t>Complete Development Budget</t>
  </si>
  <si>
    <t>Procurement</t>
  </si>
  <si>
    <t>Equipment table</t>
  </si>
  <si>
    <t>Equipment Table if contracted/confirm pricing if not</t>
  </si>
  <si>
    <t>Guidehouse</t>
  </si>
  <si>
    <t>Guidehouse data set estimates</t>
  </si>
  <si>
    <t>Reach out to Utility</t>
  </si>
  <si>
    <t>Rule of thumb budget based on project size and region</t>
  </si>
  <si>
    <t>Complete EPC Budget</t>
  </si>
  <si>
    <t>Tax</t>
  </si>
  <si>
    <t>Tax tables</t>
  </si>
  <si>
    <t>Tax site specific study (TBD)</t>
  </si>
  <si>
    <t>Land estimated negotiated price</t>
  </si>
  <si>
    <t>Land price</t>
  </si>
  <si>
    <t>Total CAPEX</t>
  </si>
  <si>
    <t>Grants and Incentives</t>
  </si>
  <si>
    <t>Total Incentives</t>
  </si>
  <si>
    <t>TBD (Potentially Revenue)</t>
  </si>
  <si>
    <t>Geolocation Analysis</t>
  </si>
  <si>
    <t>Energy Sales</t>
  </si>
  <si>
    <t>Trading Desk/TBD</t>
  </si>
  <si>
    <t>LCFS Curves/CI Curves</t>
  </si>
  <si>
    <t>LCFS</t>
  </si>
  <si>
    <t>Plug-In Fee</t>
  </si>
  <si>
    <t>Revenue Estimates for Amenities</t>
  </si>
  <si>
    <t>Customer Amenities</t>
  </si>
  <si>
    <t>Reservation Fees</t>
  </si>
  <si>
    <t>Operating Expenses</t>
  </si>
  <si>
    <t>Asset Management</t>
  </si>
  <si>
    <t>Cost per charger maintenance by region, solar and BESS assumptions</t>
  </si>
  <si>
    <t>O&amp;M - Scheduled</t>
  </si>
  <si>
    <t>Expected breakage per region and cost to repair</t>
  </si>
  <si>
    <t>O&amp;M - Unscheduled</t>
  </si>
  <si>
    <t>Cost per charger per contract</t>
  </si>
  <si>
    <t>Asset Management Contract + AM Assumption</t>
  </si>
  <si>
    <t>Risk Management</t>
  </si>
  <si>
    <t>Fixed assumption</t>
  </si>
  <si>
    <t>Lease estimated negotiated price</t>
  </si>
  <si>
    <t>Lease  price</t>
  </si>
  <si>
    <t>Lease Payment (to Landlord)</t>
  </si>
  <si>
    <t>Energy Analysis Team</t>
  </si>
  <si>
    <t>Site Energy Analysis</t>
  </si>
  <si>
    <t>Energy Cost - Utility</t>
  </si>
  <si>
    <t>Business Team</t>
  </si>
  <si>
    <t>Contracted Amount</t>
  </si>
  <si>
    <t>Trading Desk</t>
  </si>
  <si>
    <t>REC Cost Curves</t>
  </si>
  <si>
    <t>RECs</t>
  </si>
  <si>
    <t>Spare</t>
  </si>
  <si>
    <t>Other Operational Costs</t>
  </si>
  <si>
    <t>Total Operating Expenses</t>
  </si>
  <si>
    <t>Line Items Breakout</t>
  </si>
  <si>
    <t>Chargers</t>
  </si>
  <si>
    <t>Charger Type</t>
  </si>
  <si>
    <t>Charger Number</t>
  </si>
  <si>
    <t>Charger Rating</t>
  </si>
  <si>
    <t>Total kW</t>
  </si>
  <si>
    <t>Cost per kW</t>
  </si>
  <si>
    <t>Type 1 Charger</t>
  </si>
  <si>
    <t>Type 2 Charger</t>
  </si>
  <si>
    <t>Type 3 Charger</t>
  </si>
  <si>
    <t>Total Number of Chargers</t>
  </si>
  <si>
    <t>CAPEX Breakdown</t>
  </si>
  <si>
    <t>Scenario input- Per Plug</t>
  </si>
  <si>
    <t>Scenario: Total</t>
  </si>
  <si>
    <t>State Level costs</t>
  </si>
  <si>
    <t>Canopy Toggle</t>
  </si>
  <si>
    <t>Cost per plug</t>
  </si>
  <si>
    <t>PV Cost per KW</t>
  </si>
  <si>
    <t>BESS Cost per KW</t>
  </si>
  <si>
    <r>
      <t xml:space="preserve">Utility Incentives </t>
    </r>
    <r>
      <rPr>
        <i/>
        <sz val="10"/>
        <color theme="1"/>
        <rFont val="Calibri"/>
        <family val="2"/>
        <scheme val="minor"/>
      </rPr>
      <t>(% of Capex)</t>
    </r>
  </si>
  <si>
    <t>Incentives Team/Development/Engineering</t>
  </si>
  <si>
    <t>Incentives Study</t>
  </si>
  <si>
    <t>Other Incentives</t>
  </si>
  <si>
    <t>Incentives Team</t>
  </si>
  <si>
    <t>30C Rebate (% of Capex)</t>
  </si>
  <si>
    <t xml:space="preserve">Geolocation and EPC Study </t>
  </si>
  <si>
    <t>Volumetric Driver Revenue</t>
  </si>
  <si>
    <t>Price per kWh Growth Factor</t>
  </si>
  <si>
    <t>Avg Growth Rate</t>
  </si>
  <si>
    <t>Price per kWh</t>
  </si>
  <si>
    <t>Sales Tax</t>
  </si>
  <si>
    <t>Total Price per kWh to Customer</t>
  </si>
  <si>
    <t>Time Utilization Rate</t>
  </si>
  <si>
    <t>Hours in Month</t>
  </si>
  <si>
    <t>Number of Chargers</t>
  </si>
  <si>
    <t>Effective Charging Hours</t>
  </si>
  <si>
    <t>Average kWh Sold while Connected</t>
  </si>
  <si>
    <t>Power Sold (kWh)</t>
  </si>
  <si>
    <t>Power Sold</t>
  </si>
  <si>
    <t>Sessions per month</t>
  </si>
  <si>
    <t>Sales Price</t>
  </si>
  <si>
    <t>kWh per Session</t>
  </si>
  <si>
    <t>Toggle</t>
  </si>
  <si>
    <t>Flag</t>
  </si>
  <si>
    <t>LCFS Capacity Credit</t>
  </si>
  <si>
    <t>LCFS Energy Revenue Credit</t>
  </si>
  <si>
    <t>LCFS Accrued Revenue Monthly</t>
  </si>
  <si>
    <t>LCFS Revenue Quarterly</t>
  </si>
  <si>
    <t>Capacity Elegibility</t>
  </si>
  <si>
    <t>CI Standard for Gasoline Fuel Substitute</t>
  </si>
  <si>
    <t>EER EV</t>
  </si>
  <si>
    <t>Grid Average CI</t>
  </si>
  <si>
    <t>Energy Conversion Factor</t>
  </si>
  <si>
    <t>Carbon Intensity of Electricity vs Gasoline</t>
  </si>
  <si>
    <t>FCI Capacity Credit Limit (Nameplate Power)</t>
  </si>
  <si>
    <t>Maximum Charger Capacity (per charger)</t>
  </si>
  <si>
    <t>Charger Nameplate Capacity</t>
  </si>
  <si>
    <t>Constant 1</t>
  </si>
  <si>
    <t>Constant 2</t>
  </si>
  <si>
    <t>Daily Capacity Function</t>
  </si>
  <si>
    <t>Number of days in Quarter</t>
  </si>
  <si>
    <t>Uptime Multiplier</t>
  </si>
  <si>
    <t>kWh Dispensed per Charger (Quarter)</t>
  </si>
  <si>
    <t>Capacity available for Credit Generation per Charger (Quarter)</t>
  </si>
  <si>
    <t>Conversion Factor</t>
  </si>
  <si>
    <t>Number of Capacity Credits Generated per charger per quarter</t>
  </si>
  <si>
    <t>Number of Capacity Credits Generated per quarter</t>
  </si>
  <si>
    <t>Number of Capacity Credits Generated</t>
  </si>
  <si>
    <t>Revenue from Capacity Credit</t>
  </si>
  <si>
    <t>Row</t>
  </si>
  <si>
    <t>Energy Efficiency Ratio</t>
  </si>
  <si>
    <t>Grid CI (RECs Make this Zero)</t>
  </si>
  <si>
    <t>Constant</t>
  </si>
  <si>
    <t>Energy Density</t>
  </si>
  <si>
    <t>Credits Per kWh</t>
  </si>
  <si>
    <t>kWh Sold</t>
  </si>
  <si>
    <t>LCFS Credit Price</t>
  </si>
  <si>
    <t>LCFS Revenue</t>
  </si>
  <si>
    <t>Number of Customers</t>
  </si>
  <si>
    <t>Fixed Fee</t>
  </si>
  <si>
    <t xml:space="preserve">Emission Certificates (non-LCFS)   </t>
  </si>
  <si>
    <t>Not In Use</t>
  </si>
  <si>
    <t>Charger O&amp;M Scheduled</t>
  </si>
  <si>
    <t>PV O&amp;M Scheduled</t>
  </si>
  <si>
    <t>BESS O&amp;M Scheduled</t>
  </si>
  <si>
    <t xml:space="preserve">Amenities O&amp;M Scheduled </t>
  </si>
  <si>
    <t>Spare Parts</t>
  </si>
  <si>
    <t>Other O&amp;M Scheduled</t>
  </si>
  <si>
    <t>Total Scheduled O&amp;M</t>
  </si>
  <si>
    <t>Number of kW</t>
  </si>
  <si>
    <t>O&amp;M per kW</t>
  </si>
  <si>
    <t>Amenities O&amp;M</t>
  </si>
  <si>
    <t>Spare Parts Cost</t>
  </si>
  <si>
    <t>Other O&amp;M</t>
  </si>
  <si>
    <t>Charger O&amp;M Unscheduled</t>
  </si>
  <si>
    <t>PV O&amp;M Unscheduled</t>
  </si>
  <si>
    <t>BESS O&amp;M Unscheduled</t>
  </si>
  <si>
    <t xml:space="preserve">Amenities O&amp;M Unscheduled </t>
  </si>
  <si>
    <t>Other O&amp;M Unscheduled</t>
  </si>
  <si>
    <t>Total Unscheduled O&amp;M</t>
  </si>
  <si>
    <t>Amenities O&amp;M Unscheduled</t>
  </si>
  <si>
    <t>Amenities O&amp;M Unscheduled Cost Growth</t>
  </si>
  <si>
    <t>Other O&amp;M Unscheduled Cost Growth</t>
  </si>
  <si>
    <t>Software</t>
  </si>
  <si>
    <t>Total Insurance</t>
  </si>
  <si>
    <t>Site CAPEX</t>
  </si>
  <si>
    <t>Total General Liability Insurance</t>
  </si>
  <si>
    <t>Total Taxable Base</t>
  </si>
  <si>
    <t>Lease Payment (Per Stall)</t>
  </si>
  <si>
    <t>Royalty Volumetric</t>
  </si>
  <si>
    <t>Total Lease Payment to Landlord</t>
  </si>
  <si>
    <t>Lease Payment ( Per Stall)</t>
  </si>
  <si>
    <t>Lease Payment</t>
  </si>
  <si>
    <t>Number of Sessions</t>
  </si>
  <si>
    <t>Energy Cost - Sold</t>
  </si>
  <si>
    <t>Energy Cost - Lost</t>
  </si>
  <si>
    <t>Energy Cost - Idle</t>
  </si>
  <si>
    <t>Energy Cost - Demand Charges</t>
  </si>
  <si>
    <t>Enegy Cost - Fixed Utility Charges</t>
  </si>
  <si>
    <t>Cost per kWh</t>
  </si>
  <si>
    <t>kWh Purchased</t>
  </si>
  <si>
    <t>Charging kW</t>
  </si>
  <si>
    <t>Power Block Capacity (kW)</t>
  </si>
  <si>
    <t>Demand Charge kW</t>
  </si>
  <si>
    <t>$/kW</t>
  </si>
  <si>
    <t>Demand Charges</t>
  </si>
  <si>
    <t>Energy Cost - Fixed Utility Charges</t>
  </si>
  <si>
    <t>Monthly Utility Charges</t>
  </si>
  <si>
    <t>Fixed Utility Charges</t>
  </si>
  <si>
    <t>Driver Revenue</t>
  </si>
  <si>
    <t>MWh Consumed</t>
  </si>
  <si>
    <t>Merchant Curve</t>
  </si>
  <si>
    <t>RECs Cost</t>
  </si>
  <si>
    <t>RECs Cost (With 2 quarter lag)</t>
  </si>
  <si>
    <t>REC Price</t>
  </si>
  <si>
    <t>Assure Growth Cost</t>
  </si>
  <si>
    <t>Support Hotline Growth Cost</t>
  </si>
  <si>
    <t>Vegetation Management Growth Cost</t>
  </si>
  <si>
    <t>Operational Cost 4 Cost Growth</t>
  </si>
  <si>
    <t>Operational Cost 5 Cost Growth</t>
  </si>
  <si>
    <t>Operational Cost 6 Cost Growth</t>
  </si>
  <si>
    <t>Assure</t>
  </si>
  <si>
    <t>Support Hotline</t>
  </si>
  <si>
    <t>Vegetation Management</t>
  </si>
  <si>
    <t>Operational Cost 4</t>
  </si>
  <si>
    <t>Operational Cost 5</t>
  </si>
  <si>
    <t>Operational Cost 6</t>
  </si>
  <si>
    <t>Utility Incentives</t>
  </si>
  <si>
    <t>Other Incentives &amp; Rebates</t>
  </si>
  <si>
    <t>30C Rebate</t>
  </si>
  <si>
    <t>Energy Margin (Volumetric)</t>
  </si>
  <si>
    <t>Energy Cost - Utility (Includes CP Fee and RECs)</t>
  </si>
  <si>
    <t>Price Per kWh</t>
  </si>
  <si>
    <t>Cost Per kWh (Volumetric, Includes RECs)</t>
  </si>
  <si>
    <t>Cost per kWh (Total Cost, Includes RECs)</t>
  </si>
  <si>
    <t>Total kWh Dispensed</t>
  </si>
  <si>
    <t xml:space="preserve">Case 0 </t>
  </si>
  <si>
    <t>LCFS Energy Revenue</t>
  </si>
  <si>
    <t>Return Metrics for capex sensitivity analysis</t>
  </si>
  <si>
    <t>Return Metrics for Incentives sensitivity analysis</t>
  </si>
  <si>
    <t>Financial Analysis</t>
  </si>
  <si>
    <t xml:space="preserve">Sensitivity Analysis for Time Utilization </t>
  </si>
  <si>
    <t>Inputs   -   Time Utilization Per Plug</t>
  </si>
  <si>
    <t>Year 0</t>
  </si>
  <si>
    <t>Base Case</t>
  </si>
  <si>
    <t xml:space="preserve">Case 1  - Rates increase by </t>
  </si>
  <si>
    <t xml:space="preserve">Case 2  - Rates increase by </t>
  </si>
  <si>
    <t xml:space="preserve">Case 3  - Rates increase by </t>
  </si>
  <si>
    <t xml:space="preserve">Case 4  - Rates increase by </t>
  </si>
  <si>
    <t xml:space="preserve">Outputs </t>
  </si>
  <si>
    <t>Cash Flow</t>
  </si>
  <si>
    <t xml:space="preserve">Case 1 </t>
  </si>
  <si>
    <t xml:space="preserve">Case 2 </t>
  </si>
  <si>
    <t xml:space="preserve">Case 3 </t>
  </si>
  <si>
    <t xml:space="preserve">Case 4 </t>
  </si>
  <si>
    <t>Sensitivity Analysis for CapEx</t>
  </si>
  <si>
    <t>% Reduction</t>
  </si>
  <si>
    <t>CAPEX excluding incentives</t>
  </si>
  <si>
    <t>Sensitivity Analysis for Capex</t>
  </si>
  <si>
    <t>Sensitivity Analysis for Incentives</t>
  </si>
  <si>
    <t>$ Amount</t>
  </si>
  <si>
    <t>Total Grants</t>
  </si>
  <si>
    <t>[Years]</t>
  </si>
  <si>
    <t>[$000]</t>
  </si>
  <si>
    <t>Residual Value</t>
  </si>
  <si>
    <t>Tax Rate</t>
  </si>
  <si>
    <t>[x]</t>
  </si>
  <si>
    <t>Finance</t>
  </si>
  <si>
    <t>Operating</t>
  </si>
  <si>
    <t>Unlevered Pre-tax IRR</t>
  </si>
  <si>
    <t>(+) Other Net Revenues</t>
  </si>
  <si>
    <t>Unlevered After-tax IRR</t>
  </si>
  <si>
    <t>(+) Sale</t>
  </si>
  <si>
    <t>PT MOIC</t>
  </si>
  <si>
    <t>AT MOIC</t>
  </si>
  <si>
    <t>(+) Cash Tax Credits</t>
  </si>
  <si>
    <t>Assumptions</t>
  </si>
  <si>
    <t>Return Overview</t>
  </si>
  <si>
    <t>Site:</t>
  </si>
  <si>
    <t>Upfront Investment</t>
  </si>
  <si>
    <t>Subscription Fees</t>
  </si>
  <si>
    <t>Contract #</t>
  </si>
  <si>
    <t>Year Start</t>
  </si>
  <si>
    <t>Term</t>
  </si>
  <si>
    <t>Year End</t>
  </si>
  <si>
    <t>Annual Fee</t>
  </si>
  <si>
    <t>Total Term</t>
  </si>
  <si>
    <t>Tax Efficiency (0=Efficient)</t>
  </si>
  <si>
    <t>[Toggle]</t>
  </si>
  <si>
    <t>Deductibility (NOL)</t>
  </si>
  <si>
    <t>Interest Deduction Cap</t>
  </si>
  <si>
    <t>Asset Life</t>
  </si>
  <si>
    <t>SL/B = 1 / MACRS = 2</t>
  </si>
  <si>
    <t>D&amp;A (0 = bonus)</t>
  </si>
  <si>
    <t>Bonus</t>
  </si>
  <si>
    <t>MACRS 5</t>
  </si>
  <si>
    <t>Cash Tax Credit Rate</t>
  </si>
  <si>
    <t>Cash Tax Credit Eligibility</t>
  </si>
  <si>
    <t>Effective Tax Credit</t>
  </si>
  <si>
    <t>Assumed Inflation</t>
  </si>
  <si>
    <t>OpEx</t>
  </si>
  <si>
    <t>Mgt</t>
  </si>
  <si>
    <t>Non-Warrant O&amp;M</t>
  </si>
  <si>
    <t>Half Year</t>
  </si>
  <si>
    <t>Other Revenues</t>
  </si>
  <si>
    <t>Return Targets</t>
  </si>
  <si>
    <t>Finance Lease</t>
  </si>
  <si>
    <t>Active</t>
  </si>
  <si>
    <t>Diff</t>
  </si>
  <si>
    <t>Pre-tax Target</t>
  </si>
  <si>
    <t>After-tax Target</t>
  </si>
  <si>
    <t>Lease Sizing (% of initial)</t>
  </si>
  <si>
    <t>Operating Lease</t>
  </si>
  <si>
    <t>Pre-tax MOIC Target</t>
  </si>
  <si>
    <t>Investment</t>
  </si>
  <si>
    <t>Initial Investment</t>
  </si>
  <si>
    <t>D&amp;A Schedule</t>
  </si>
  <si>
    <t>D&amp;A Schedule (MACRS 5)</t>
  </si>
  <si>
    <t>PP&amp;E</t>
  </si>
  <si>
    <t>BOP</t>
  </si>
  <si>
    <t>(+) Investment</t>
  </si>
  <si>
    <t>(-) D&amp;A</t>
  </si>
  <si>
    <t>EOP</t>
  </si>
  <si>
    <t>Sale</t>
  </si>
  <si>
    <t>Gain / Loss on Sale</t>
  </si>
  <si>
    <t>Lease</t>
  </si>
  <si>
    <t>Contract 1</t>
  </si>
  <si>
    <t>Contract 2</t>
  </si>
  <si>
    <t>Contract 3</t>
  </si>
  <si>
    <t>Contract 4</t>
  </si>
  <si>
    <t>Contract 5</t>
  </si>
  <si>
    <t>Total Lease Payments</t>
  </si>
  <si>
    <t>Interest Income</t>
  </si>
  <si>
    <t>Net Lease Payment + Purchase</t>
  </si>
  <si>
    <t>Implied Lease Rate</t>
  </si>
  <si>
    <t>Implied Interest Income</t>
  </si>
  <si>
    <t>Lease Principal</t>
  </si>
  <si>
    <t>Taxable Income</t>
  </si>
  <si>
    <t>Lease Payments</t>
  </si>
  <si>
    <t>(+) Interest Income</t>
  </si>
  <si>
    <t>(+/-) Gain/(Loss) on Sale</t>
  </si>
  <si>
    <t>(-) O&amp;M</t>
  </si>
  <si>
    <t>NOLs</t>
  </si>
  <si>
    <t>(+) Losses</t>
  </si>
  <si>
    <t>(-) Used</t>
  </si>
  <si>
    <t>(-) Release</t>
  </si>
  <si>
    <t>Taxes</t>
  </si>
  <si>
    <t>Unlevered Cash Flows</t>
  </si>
  <si>
    <t>(+) Lease Payments</t>
  </si>
  <si>
    <t>Unlevered Pre-tax Cash Flows</t>
  </si>
  <si>
    <t>MOIC</t>
  </si>
  <si>
    <t>(-) Taxes</t>
  </si>
  <si>
    <t>Unlevered After-tax Cash Flows</t>
  </si>
  <si>
    <t xml:space="preserve">(-) Taxes </t>
  </si>
  <si>
    <t>Cash Tax Credits</t>
  </si>
  <si>
    <t>Comments</t>
  </si>
  <si>
    <t>Questions</t>
  </si>
  <si>
    <t>Based on respresentive project, calculation assigns an asset life and uses straight line depreciation to compute cost base over time</t>
  </si>
  <si>
    <t>Is straight line the appropriate depreciation method?</t>
  </si>
  <si>
    <t>Configuration</t>
  </si>
  <si>
    <t xml:space="preserve">Life </t>
  </si>
  <si>
    <t>Cost</t>
  </si>
  <si>
    <t>Category</t>
  </si>
  <si>
    <t>Site Acquisition &amp; Dev. Costs</t>
  </si>
  <si>
    <t>Installation / Hardware</t>
  </si>
  <si>
    <t>[$$$]</t>
  </si>
  <si>
    <t>Paid to development partner for acquisition of site "Customer acquisition cost"</t>
  </si>
  <si>
    <t xml:space="preserve">What "proof" is required to validate longer asset life? (applicable to categories below) </t>
  </si>
  <si>
    <t>Installation includes (i) labor and (ii) make ready. Make ready include trenches, conduits, electrical equipment that have a life of ~20y. Make ready related costs will be the highest vs. hardware installation</t>
  </si>
  <si>
    <t>Re: breakdown, we would receive a more granular breakdown for EPC that would show the itemized costs</t>
  </si>
  <si>
    <t>Paid to development partner for management of process</t>
  </si>
  <si>
    <t>Charging equipment (dispensers, etc.)</t>
  </si>
  <si>
    <t>Services Pre-pay</t>
  </si>
  <si>
    <t>Upfront payment for Software solution, assumes for the calculation that the cost is amortized over 5 years and is removed from capex</t>
  </si>
  <si>
    <t>Upfront payment for O&amp;M solution, assumes for the calculation that the cost is amortized over 5 years and is removed from capex</t>
  </si>
  <si>
    <t>Shipping of hardware</t>
  </si>
  <si>
    <t>Commissioning of the site, testing. Related to both hardware and make ready</t>
  </si>
  <si>
    <t>Costs incurred by GSRP to put deal in place (advisors, etc.)</t>
  </si>
  <si>
    <t>Total (EOP Value)</t>
  </si>
  <si>
    <t>% of Initial</t>
  </si>
  <si>
    <t>Remaining Useful Life</t>
  </si>
  <si>
    <t>Qnt</t>
  </si>
  <si>
    <t>Price</t>
  </si>
  <si>
    <t>Guideline for operating leases:</t>
  </si>
  <si>
    <t>NO transfer of ownership at the end of the term</t>
  </si>
  <si>
    <t>NO option to purchase, that is reasonably certain to be exercised, is granted to lessee</t>
  </si>
  <si>
    <t>i.</t>
  </si>
  <si>
    <t xml:space="preserve">Reasonably certain tends to be understood as designed to economically compel the lessee to purchase (i.e., below market option, etc.) </t>
  </si>
  <si>
    <t>The lease term is NOT for the major part of the economic life</t>
  </si>
  <si>
    <t>Would generally target &lt; 75% of asset life</t>
  </si>
  <si>
    <t>The PV of leases and guaranteed residual payments does not exceed the fair market value of the asset</t>
  </si>
  <si>
    <t>Would generally target &lt; 90% of asset value</t>
  </si>
  <si>
    <t>The asset is not specialized enough so that it has no other use at the end of the term</t>
  </si>
  <si>
    <t>Tax Accounting</t>
  </si>
  <si>
    <t>Guideline for True leases:</t>
  </si>
  <si>
    <t>Torres Factors</t>
  </si>
  <si>
    <t>Property is returned to lessor at the end of the term</t>
  </si>
  <si>
    <t>Any purchase option should be at FMV</t>
  </si>
  <si>
    <t>Extensions need to be set at FMV</t>
  </si>
  <si>
    <t>Investor plans to recoup investment with renting of the property + residual value</t>
  </si>
  <si>
    <t>Rev. Proc. 2001-28 - Leveraged Lease Safe-Harbor</t>
  </si>
  <si>
    <t>Min investment of 20%</t>
  </si>
  <si>
    <t>Residual value at the end of the lease must be &gt; 20% of initial cost</t>
  </si>
  <si>
    <t>Remaining useful life must be more than 1 year or 20% of the originally estimated useful life of the property</t>
  </si>
  <si>
    <t>Lessee cannot finance part of the asset or improvements, cannot provide a loan to the lessor or guarantee its loans</t>
  </si>
  <si>
    <t>Lessor must expect, without tax benefits but including credits, an overall profit and positive cash flows</t>
  </si>
  <si>
    <t xml:space="preserve">(-) Gross Profit Floor </t>
  </si>
  <si>
    <r>
      <rPr>
        <i/>
        <vertAlign val="superscript"/>
        <sz val="9"/>
        <color theme="1"/>
        <rFont val="Arial"/>
        <family val="2"/>
      </rPr>
      <t>1</t>
    </r>
    <r>
      <rPr>
        <i/>
        <sz val="9"/>
        <color theme="1"/>
        <rFont val="Arial"/>
        <family val="2"/>
      </rPr>
      <t>+ NPV indicates a positive return on investment for H&amp;S Energy</t>
    </r>
  </si>
  <si>
    <t>PowerNode Zero</t>
  </si>
  <si>
    <t>BESS Hardware</t>
  </si>
  <si>
    <t>Unit Price</t>
  </si>
  <si>
    <t>Switchgear (Small)</t>
  </si>
  <si>
    <t>SK Signet FC200K (CCS/NACS)</t>
  </si>
  <si>
    <t>O&amp;M: SK Signet FC200K (10 Year)</t>
  </si>
  <si>
    <t>Station Software Suite (10 year)</t>
  </si>
  <si>
    <t>Shipping</t>
  </si>
  <si>
    <t>Switchgear (Medium)</t>
  </si>
  <si>
    <t xml:space="preserve">  </t>
  </si>
  <si>
    <t>BESS Add-on</t>
  </si>
  <si>
    <t xml:space="preserve">Nexus </t>
  </si>
  <si>
    <t>Hardware [220kWh, 125kW]</t>
  </si>
  <si>
    <t>10-Year O&amp;M</t>
  </si>
  <si>
    <t>Nexus Pro</t>
  </si>
  <si>
    <t>Hardware [379kWh, 250kW]</t>
  </si>
  <si>
    <t xml:space="preserve">Note: 'PowerNode Zero' is not required if a configuration is equipped with a BESS. </t>
  </si>
  <si>
    <t>Configurations</t>
  </si>
  <si>
    <t>No BESS Integration</t>
  </si>
  <si>
    <t>BESS Integration - Nexus [125 kW]</t>
  </si>
  <si>
    <t>BESS Integration - Nexus Pro [250kW]</t>
  </si>
  <si>
    <t>BESS O&amp;M</t>
  </si>
  <si>
    <t>Electric Era 4-Port Station (2x200kW) - With Nexus Battery</t>
  </si>
  <si>
    <t>Electric Era 6-Port Station (3x200kW) - With Nexus Battery</t>
  </si>
  <si>
    <t>Electric Era 8-Port Station (4x200kW) - With Nexus Battery</t>
  </si>
  <si>
    <t>Electric Era 4-Port Station (2x200kW) - With Nexus Pro Battery</t>
  </si>
  <si>
    <t>Electric Era 6-Port Station (3x200kW)- With Nexus Pro Battery</t>
  </si>
  <si>
    <t>Electric Era 8-Port Station (4x200kW)- With Nexus Pro Battery</t>
  </si>
  <si>
    <t>Electric Era 4-Port Station (2x200kW), No Battery</t>
  </si>
  <si>
    <t>Electric Era 6-Port Station (3x200kW), No Battery</t>
  </si>
  <si>
    <t>Electric Era 8-Port Station (4x200kW), No Battery</t>
  </si>
  <si>
    <t>C</t>
  </si>
  <si>
    <t>EE to link to internal tool and populate</t>
  </si>
  <si>
    <t>-</t>
  </si>
  <si>
    <t>Capex Inputs [$000]</t>
  </si>
  <si>
    <t>Opex Inputs [$000]</t>
  </si>
  <si>
    <t>Utility Service</t>
  </si>
  <si>
    <t>Assumed Insurance Cost Growth</t>
  </si>
  <si>
    <t xml:space="preserve">Throughput Charging </t>
  </si>
  <si>
    <t>Variables</t>
  </si>
  <si>
    <t>California Grid CI</t>
  </si>
  <si>
    <t>Throughput LCFS Credits / MWh without REC matching</t>
  </si>
  <si>
    <t>LCFS Credits without REC Matching</t>
  </si>
  <si>
    <t>LCFS Price</t>
  </si>
  <si>
    <t>LCFS revenue without REC Matching</t>
  </si>
  <si>
    <t>Proposed rule making 2024</t>
  </si>
  <si>
    <t>California Average Grid Electricity Used as a Transportation Fuel in California</t>
  </si>
  <si>
    <t>CA LCFS</t>
  </si>
  <si>
    <t>CI (gCO2e/MJ)</t>
  </si>
  <si>
    <t>Site type</t>
  </si>
  <si>
    <r>
      <t>F</t>
    </r>
    <r>
      <rPr>
        <vertAlign val="superscript"/>
        <sz val="12"/>
        <color theme="1"/>
        <rFont val="Calibri"/>
        <family val="2"/>
        <scheme val="minor"/>
      </rPr>
      <t>site</t>
    </r>
  </si>
  <si>
    <r>
      <t>C</t>
    </r>
    <r>
      <rPr>
        <vertAlign val="subscript"/>
        <sz val="12"/>
        <color theme="1"/>
        <rFont val="Calibri"/>
        <family val="2"/>
        <scheme val="minor"/>
      </rPr>
      <t>ELEC</t>
    </r>
  </si>
  <si>
    <t>N</t>
  </si>
  <si>
    <r>
      <t>Elec</t>
    </r>
    <r>
      <rPr>
        <vertAlign val="subscript"/>
        <sz val="12"/>
        <color theme="1"/>
        <rFont val="Calibri"/>
        <family val="2"/>
        <scheme val="minor"/>
      </rPr>
      <t>disp</t>
    </r>
  </si>
  <si>
    <t>FCI Credits / Charger / Qtr</t>
  </si>
  <si>
    <t>FCI Credits / Charger / Yr</t>
  </si>
  <si>
    <t>Total FCI Credits / Yr</t>
  </si>
  <si>
    <t>LCFS FCI Revenue / Yr</t>
  </si>
  <si>
    <t>E Displaced = Ei x EER</t>
  </si>
  <si>
    <t>Ei</t>
  </si>
  <si>
    <t>EER (Electricity/BEV, or PHEV)</t>
  </si>
  <si>
    <t>FCI Calculation - Variables</t>
  </si>
  <si>
    <t>FCI Calculations</t>
  </si>
  <si>
    <r>
      <t>P</t>
    </r>
    <r>
      <rPr>
        <vertAlign val="superscript"/>
        <sz val="12"/>
        <color theme="1"/>
        <rFont val="Calibri"/>
        <family val="2"/>
        <scheme val="minor"/>
      </rPr>
      <t>i</t>
    </r>
    <r>
      <rPr>
        <vertAlign val="subscript"/>
        <sz val="12"/>
        <color theme="1"/>
        <rFont val="Calibri"/>
        <family val="2"/>
        <scheme val="minor"/>
      </rPr>
      <t>LMD-FCI</t>
    </r>
  </si>
  <si>
    <r>
      <t>Cl</t>
    </r>
    <r>
      <rPr>
        <vertAlign val="superscript"/>
        <sz val="12"/>
        <color theme="1"/>
        <rFont val="Calibri"/>
        <family val="2"/>
        <scheme val="minor"/>
      </rPr>
      <t>Gasoline</t>
    </r>
    <r>
      <rPr>
        <vertAlign val="subscript"/>
        <sz val="12"/>
        <color theme="1"/>
        <rFont val="Calibri"/>
        <family val="2"/>
        <scheme val="minor"/>
      </rPr>
      <t>standard</t>
    </r>
  </si>
  <si>
    <r>
      <t>EER</t>
    </r>
    <r>
      <rPr>
        <vertAlign val="superscript"/>
        <sz val="12"/>
        <color theme="1"/>
        <rFont val="Calibri"/>
        <family val="2"/>
        <scheme val="minor"/>
      </rPr>
      <t>gasoline</t>
    </r>
  </si>
  <si>
    <r>
      <t>CI</t>
    </r>
    <r>
      <rPr>
        <vertAlign val="subscript"/>
        <sz val="12"/>
        <color theme="1"/>
        <rFont val="Calibri"/>
        <family val="2"/>
        <scheme val="minor"/>
      </rPr>
      <t>LMD-FCI</t>
    </r>
  </si>
  <si>
    <r>
      <t>Cap</t>
    </r>
    <r>
      <rPr>
        <vertAlign val="superscript"/>
        <sz val="12"/>
        <color theme="1"/>
        <rFont val="Calibri"/>
        <family val="2"/>
        <scheme val="minor"/>
      </rPr>
      <t>i</t>
    </r>
    <r>
      <rPr>
        <vertAlign val="subscript"/>
        <sz val="12"/>
        <color theme="1"/>
        <rFont val="Calibri"/>
        <family val="2"/>
        <scheme val="minor"/>
      </rPr>
      <t>LMD-FCI</t>
    </r>
  </si>
  <si>
    <t>Table 1. LCFS Carbon Intensity Benchmarks for 2011 to 2045 for Gasoline and Fuels Used as a Substitute for Gasoline</t>
  </si>
  <si>
    <t>CI Standard for Gasoline</t>
  </si>
  <si>
    <t>Total LCFS Revenue</t>
  </si>
  <si>
    <t>Expected COD Year</t>
  </si>
  <si>
    <t>Station Configuration</t>
  </si>
  <si>
    <t>NPV of Cash Flows (8%)</t>
  </si>
  <si>
    <r>
      <t>(+ Depreciation Tax Shield Benefit)</t>
    </r>
    <r>
      <rPr>
        <vertAlign val="superscript"/>
        <sz val="9"/>
        <color rgb="FF000000"/>
        <rFont val="Arial"/>
        <family val="2"/>
      </rPr>
      <t>1</t>
    </r>
  </si>
  <si>
    <r>
      <rPr>
        <i/>
        <vertAlign val="superscript"/>
        <sz val="9"/>
        <color theme="1"/>
        <rFont val="Arial"/>
        <family val="2"/>
      </rPr>
      <t>1</t>
    </r>
    <r>
      <rPr>
        <i/>
        <sz val="9"/>
        <color theme="1"/>
        <rFont val="Arial"/>
        <family val="2"/>
      </rPr>
      <t xml:space="preserve">+ Depreciation benefit assumes a 25% tax rate </t>
    </r>
  </si>
  <si>
    <t>Customer Cashflows</t>
  </si>
  <si>
    <t>Customer Cashflows incl Depreciation</t>
  </si>
  <si>
    <t>O&amp;M</t>
  </si>
  <si>
    <t>Total MWh/Year</t>
  </si>
  <si>
    <t>Site Name</t>
  </si>
  <si>
    <t xml:space="preserve">Economics Overview </t>
  </si>
  <si>
    <t>Electric Era 4-Port Station (RE400, 4x400kW)</t>
  </si>
  <si>
    <t>Electric Era 8-Port Station (RE400, 8x400kW)</t>
  </si>
  <si>
    <t>Electric Era 6-Port Station (RE400, 6x400kW)</t>
  </si>
  <si>
    <t>CaaS Fee (LCFS Included)</t>
  </si>
  <si>
    <t>CaaS Fee (LCFS Not Included)</t>
  </si>
  <si>
    <t>On</t>
  </si>
  <si>
    <t>Shared</t>
  </si>
  <si>
    <t>MN8 Target IRR</t>
  </si>
  <si>
    <t>Single or Dual Port</t>
  </si>
  <si>
    <t>KWh/Session</t>
  </si>
  <si>
    <t>Sessions Per Day</t>
  </si>
  <si>
    <t>Annual Operations</t>
  </si>
  <si>
    <t>O&amp;M: Charger (10 Year)</t>
  </si>
  <si>
    <t>Charger Hardware</t>
  </si>
  <si>
    <t>Electric Era 4-Port Station (RE400, 4x400kW) - With Nexus Battery</t>
  </si>
  <si>
    <t>Electric Era 4-Port Station (RE400, 4x400kW) - With Nexus Pro Battery</t>
  </si>
  <si>
    <t>Electric Era 6-Port Station (RE400, 6x400kW) - With Nexus Battery</t>
  </si>
  <si>
    <t>Electric Era 8-Port Station (RE400, 8x400kW) - With Nexus Battery</t>
  </si>
  <si>
    <t>Electric Era 6-Port Station (RE400, 6x400kW) - With Nexus Pro Battery</t>
  </si>
  <si>
    <t>Electric Era 8-Port Station (RE400, 8x400kW) - With Nexus Pro Battery</t>
  </si>
  <si>
    <t>Electric Era 4-Port Station (RE400, 4x400kW), No Battery</t>
  </si>
  <si>
    <t>Electric Era 6-Port Station (RE400, 6x400kW), No Battery</t>
  </si>
  <si>
    <t>Electric Era 8-Port Station (RE400, 8x400kW), No Battery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</si>
</sst>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9">
    <numFmt numFmtId="5" formatCode="&quot;$&quot;#,##0_);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[Red]&quot;ERROR&quot;;[Red]&quot;ERROR&quot;;&quot;Ok&quot;"/>
    <numFmt numFmtId="167" formatCode="#,##0_);[Color9]\(#,##0\);&quot;-&quot;_);[Blue]&quot;Error-&quot;@"/>
    <numFmt numFmtId="168" formatCode="0.0%_);[Color9]\(0.0%\);\ &quot;-&quot;_);[Blue]&quot;Error-&quot;@"/>
    <numFmt numFmtId="169" formatCode="0.0%"/>
    <numFmt numFmtId="170" formatCode="_(* #,##0.0_);_(* \(#,##0.0\);_(* &quot;-&quot;??_);_(@_)"/>
    <numFmt numFmtId="171" formatCode="_(* #,##0.00000_);_(* \(#,##0.00000\);_(* &quot;-&quot;??_);_(@_)"/>
    <numFmt numFmtId="172" formatCode="_(* #,##0.00_);_(* \(#,##0.00\);_(* &quot;-&quot;_);_(@_)"/>
    <numFmt numFmtId="173" formatCode="_-* #,##0.00_-;\-* #,##0.00_-;_-* &quot;-&quot;??_-;_-@_-"/>
    <numFmt numFmtId="174" formatCode="0.000"/>
    <numFmt numFmtId="175" formatCode="0.000000%"/>
    <numFmt numFmtId="176" formatCode="&quot;$&quot;#,##0.000"/>
    <numFmt numFmtId="177" formatCode="_([$$-409]* #,##0.00_);_([$$-409]* \(#,##0.00\);_([$$-409]* &quot;-&quot;??_);_(@_)"/>
    <numFmt numFmtId="178" formatCode="0.0000%"/>
    <numFmt numFmtId="179" formatCode="0.0"/>
    <numFmt numFmtId="180" formatCode="#,##0.00_ ;\-#,##0.00\ "/>
    <numFmt numFmtId="181" formatCode="_-* #,##0.00\ _€_-;\-* #,##0.00\ _€_-;_-* &quot;-&quot;??\ _€_-;_-@_-"/>
    <numFmt numFmtId="182" formatCode="0.0000000"/>
    <numFmt numFmtId="183" formatCode="_(* #,##0.000000_);_(* \(#,##0.000000\);_(* &quot;-&quot;??_);_(@_)"/>
    <numFmt numFmtId="184" formatCode="##,##0.00\%"/>
    <numFmt numFmtId="185" formatCode="_(* #,##0.000_);_(* \(#,##0.000\);_(* &quot;-&quot;??_);_(@_)"/>
    <numFmt numFmtId="186" formatCode="_(* #,##0.0000000_);_(* \(#,##0.0000000\);_(* &quot;-&quot;??_);_(@_)"/>
    <numFmt numFmtId="187" formatCode="_(* #,##0.00000000_);_(* \(#,##0.00000000\);_(* &quot;-&quot;??_);_(@_)"/>
    <numFmt numFmtId="188" formatCode="0.000000000%"/>
    <numFmt numFmtId="189" formatCode="#,##0.0\x_);\(#,##0.0\x\);\-_)"/>
    <numFmt numFmtId="190" formatCode="#,##0.00\x_);\(#,##0.00\x\);\-_)"/>
    <numFmt numFmtId="191" formatCode="#,##0_);\(#,##0\);\-_);@_)"/>
    <numFmt numFmtId="192" formatCode="#,##0.0%_);\(#,##0.0%\);\-_)"/>
    <numFmt numFmtId="193" formatCode="#,##0.00%_);\(#,##0.00%\);\-_)"/>
    <numFmt numFmtId="194" formatCode="#,##0.0_);\(#,##0.0\);\-_);@_)"/>
    <numFmt numFmtId="195" formatCode="#,##0.00_);\(#,##0.00\);\-_);@_)"/>
    <numFmt numFmtId="196" formatCode="&quot;Year&quot;\ General"/>
    <numFmt numFmtId="197" formatCode="#,##0.000_);\(#,##0.000\);\-_);@_)"/>
    <numFmt numFmtId="198" formatCode="&quot;$&quot;#,##0.00"/>
    <numFmt numFmtId="199" formatCode="&quot;$&quot;#,##0"/>
    <numFmt numFmtId="200" formatCode="#,##0.00;\(#,##0.00\)"/>
    <numFmt numFmtId="201" formatCode="#,##0;\(#,##0\)"/>
    <numFmt numFmtId="202" formatCode="#&quot; Ports&quot;"/>
    <numFmt numFmtId="203" formatCode="#,##0.0_);\(#,##0.0\)"/>
    <numFmt numFmtId="204" formatCode="#,##0.000000_);\(#,##0.000000\)"/>
    <numFmt numFmtId="205" formatCode="#,##0.000000000_);\(#,##0.000000000\);\-_);@_)"/>
    <numFmt numFmtId="206" formatCode="_(* #,##0.0_);_(* \(#,##0.0\);_(* &quot;-&quot;?_);_(@_)"/>
  </numFmts>
  <fonts count="1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8"/>
      <color indexed="12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9" tint="-0.499984740745262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2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8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name val="Calibri"/>
      <family val="2"/>
      <scheme val="minor"/>
    </font>
    <font>
      <i/>
      <sz val="12"/>
      <color theme="2" tint="-0.499984740745262"/>
      <name val="Calibri"/>
      <family val="2"/>
      <scheme val="minor"/>
    </font>
    <font>
      <sz val="12"/>
      <color rgb="FF00B050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FF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rgb="FF0000E1"/>
      <name val="Arial"/>
      <family val="2"/>
    </font>
    <font>
      <b/>
      <u/>
      <sz val="10"/>
      <color theme="1"/>
      <name val="Arial"/>
      <family val="2"/>
    </font>
    <font>
      <i/>
      <sz val="10"/>
      <color theme="1"/>
      <name val="Arial"/>
      <family val="2"/>
    </font>
    <font>
      <i/>
      <sz val="10"/>
      <color rgb="FFFF0000"/>
      <name val="Arial"/>
      <family val="2"/>
    </font>
    <font>
      <sz val="10"/>
      <color rgb="FF008000"/>
      <name val="Arial"/>
      <family val="2"/>
    </font>
    <font>
      <i/>
      <sz val="10"/>
      <name val="Arial"/>
      <family val="2"/>
    </font>
    <font>
      <u/>
      <sz val="10"/>
      <name val="Arial"/>
      <family val="2"/>
    </font>
    <font>
      <b/>
      <u/>
      <sz val="10"/>
      <color rgb="FFFF0000"/>
      <name val="Arial"/>
      <family val="2"/>
    </font>
    <font>
      <sz val="11"/>
      <color theme="1"/>
      <name val="Calibri"/>
      <family val="2"/>
    </font>
    <font>
      <sz val="9"/>
      <color rgb="FF000000"/>
      <name val="Arial"/>
      <family val="2"/>
    </font>
    <font>
      <sz val="8.5"/>
      <color theme="1"/>
      <name val="Arial"/>
      <family val="2"/>
    </font>
    <font>
      <i/>
      <vertAlign val="superscript"/>
      <sz val="10"/>
      <color theme="1"/>
      <name val="Arial"/>
      <family val="2"/>
    </font>
    <font>
      <b/>
      <sz val="9"/>
      <color rgb="FF000000"/>
      <name val="Arial"/>
      <family val="2"/>
    </font>
    <font>
      <vertAlign val="superscript"/>
      <sz val="9"/>
      <color rgb="FF000000"/>
      <name val="Arial"/>
      <family val="2"/>
    </font>
    <font>
      <sz val="11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vertAlign val="superscript"/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rgb="FF008000"/>
      <name val="Arial"/>
      <family val="2"/>
    </font>
    <font>
      <sz val="9"/>
      <color theme="1"/>
      <name val="Calibri"/>
      <family val="2"/>
    </font>
    <font>
      <b/>
      <sz val="9"/>
      <name val="Arial"/>
      <family val="2"/>
    </font>
    <font>
      <b/>
      <i/>
      <sz val="9"/>
      <color rgb="FF000000"/>
      <name val="Arial"/>
      <family val="2"/>
    </font>
    <font>
      <i/>
      <sz val="9"/>
      <color rgb="FF000000"/>
      <name val="Arial"/>
      <family val="2"/>
    </font>
    <font>
      <u/>
      <sz val="9"/>
      <color rgb="FF000000"/>
      <name val="Arial"/>
      <family val="2"/>
    </font>
    <font>
      <i/>
      <sz val="9"/>
      <color theme="1"/>
      <name val="Arial"/>
      <family val="2"/>
    </font>
    <font>
      <b/>
      <sz val="8.5"/>
      <color rgb="FFFFFFFF"/>
      <name val="Arial"/>
      <family val="2"/>
    </font>
    <font>
      <b/>
      <sz val="12"/>
      <color rgb="FFFFFFFF"/>
      <name val="Arial"/>
      <family val="2"/>
    </font>
    <font>
      <sz val="8.5"/>
      <color rgb="FFFFFFFF"/>
      <name val="Arial"/>
      <family val="2"/>
    </font>
    <font>
      <i/>
      <sz val="9"/>
      <color theme="1"/>
      <name val="Calibri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i/>
      <vertAlign val="superscript"/>
      <sz val="9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theme="4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FF0000"/>
      <name val="Calibri"/>
      <family val="2"/>
      <scheme val="minor"/>
    </font>
    <font>
      <sz val="9"/>
      <color rgb="FFC00000"/>
      <name val="Arial"/>
      <family val="2"/>
    </font>
    <font>
      <sz val="11"/>
      <color theme="9" tint="-0.249977111117893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rgb="FF008000"/>
      <name val="Calibri"/>
      <family val="2"/>
      <scheme val="minor"/>
    </font>
    <font>
      <sz val="10"/>
      <color rgb="FF008000"/>
      <name val="Calibri"/>
      <family val="2"/>
      <scheme val="minor"/>
    </font>
    <font>
      <sz val="8.5"/>
      <color rgb="FF0000E1"/>
      <name val="Arial"/>
      <family val="2"/>
    </font>
    <font>
      <sz val="10"/>
      <color theme="9"/>
      <name val="Arial"/>
      <family val="2"/>
    </font>
    <font>
      <b/>
      <sz val="9"/>
      <color rgb="FF008000"/>
      <name val="Arial"/>
      <family val="2"/>
    </font>
    <font>
      <sz val="9"/>
      <color rgb="FF000000"/>
      <name val="Tahoma"/>
      <family val="2"/>
    </font>
    <font>
      <u/>
      <sz val="9"/>
      <color rgb="FF000000"/>
      <name val="Tahoma"/>
      <family val="2"/>
    </font>
    <font>
      <b/>
      <sz val="9"/>
      <color rgb="FF000000"/>
      <name val="Tahoma"/>
      <family val="2"/>
    </font>
    <font>
      <b/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9"/>
        <bgColor indexed="64"/>
      </patternFill>
    </fill>
    <fill>
      <patternFill patternType="mediumGray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37A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rgb="FFD0D7E5"/>
      </right>
      <top style="medium">
        <color indexed="64"/>
      </top>
      <bottom/>
      <diagonal/>
    </border>
    <border>
      <left style="thin">
        <color rgb="FFD0D7E5"/>
      </left>
      <right style="thin">
        <color rgb="FFD0D7E5"/>
      </right>
      <top style="medium">
        <color indexed="64"/>
      </top>
      <bottom/>
      <diagonal/>
    </border>
    <border>
      <left style="thin">
        <color rgb="FFD0D7E5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Dashed">
        <color rgb="FFFF0000"/>
      </right>
      <top style="mediumDashed">
        <color rgb="FFFF0000"/>
      </top>
      <bottom style="mediumDashed">
        <color rgb="FFFF0000"/>
      </bottom>
      <diagonal/>
    </border>
    <border>
      <left/>
      <right/>
      <top style="mediumDashed">
        <color rgb="FFFF0000"/>
      </top>
      <bottom style="mediumDashed">
        <color rgb="FFFF0000"/>
      </bottom>
      <diagonal/>
    </border>
    <border>
      <left style="mediumDashed">
        <color rgb="FFFF0000"/>
      </left>
      <right/>
      <top style="mediumDashed">
        <color rgb="FFFF0000"/>
      </top>
      <bottom style="mediumDashed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</borders>
  <cellStyleXfs count="1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>
      <alignment vertical="center"/>
    </xf>
    <xf numFmtId="166" fontId="7" fillId="0" borderId="3">
      <alignment horizontal="center" vertical="center"/>
    </xf>
    <xf numFmtId="0" fontId="8" fillId="0" borderId="0">
      <alignment vertical="center"/>
    </xf>
    <xf numFmtId="167" fontId="8" fillId="3" borderId="4"/>
    <xf numFmtId="167" fontId="8" fillId="0" borderId="0"/>
    <xf numFmtId="167" fontId="8" fillId="0" borderId="2"/>
    <xf numFmtId="168" fontId="8" fillId="0" borderId="0"/>
    <xf numFmtId="167" fontId="8" fillId="4" borderId="0"/>
    <xf numFmtId="173" fontId="1" fillId="0" borderId="0" applyFont="0" applyFill="0" applyBorder="0" applyAlignment="0" applyProtection="0"/>
    <xf numFmtId="0" fontId="9" fillId="0" borderId="0"/>
    <xf numFmtId="0" fontId="39" fillId="0" borderId="0"/>
    <xf numFmtId="43" fontId="39" fillId="0" borderId="0" applyFont="0" applyFill="0" applyBorder="0" applyAlignment="0" applyProtection="0"/>
    <xf numFmtId="0" fontId="95" fillId="0" borderId="0"/>
    <xf numFmtId="0" fontId="1" fillId="0" borderId="0"/>
    <xf numFmtId="0" fontId="44" fillId="0" borderId="0"/>
  </cellStyleXfs>
  <cellXfs count="783">
    <xf numFmtId="0" fontId="0" fillId="0" borderId="0" xfId="0"/>
    <xf numFmtId="0" fontId="3" fillId="0" borderId="0" xfId="0" applyFont="1"/>
    <xf numFmtId="9" fontId="0" fillId="0" borderId="0" xfId="0" applyNumberFormat="1"/>
    <xf numFmtId="0" fontId="0" fillId="0" borderId="0" xfId="0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9" fontId="1" fillId="0" borderId="0" xfId="3" applyFont="1" applyBorder="1" applyAlignment="1">
      <alignment horizontal="right"/>
    </xf>
    <xf numFmtId="164" fontId="4" fillId="0" borderId="0" xfId="1" applyNumberFormat="1" applyFont="1"/>
    <xf numFmtId="164" fontId="0" fillId="0" borderId="0" xfId="1" applyNumberFormat="1" applyFont="1" applyFill="1"/>
    <xf numFmtId="164" fontId="0" fillId="0" borderId="0" xfId="1" applyNumberFormat="1" applyFont="1"/>
    <xf numFmtId="165" fontId="0" fillId="0" borderId="0" xfId="2" applyNumberFormat="1" applyFont="1" applyFill="1"/>
    <xf numFmtId="165" fontId="0" fillId="0" borderId="0" xfId="2" applyNumberFormat="1" applyFont="1"/>
    <xf numFmtId="17" fontId="0" fillId="0" borderId="0" xfId="0" applyNumberFormat="1"/>
    <xf numFmtId="164" fontId="2" fillId="0" borderId="0" xfId="1" applyNumberFormat="1" applyFont="1" applyAlignment="1">
      <alignment horizontal="right"/>
    </xf>
    <xf numFmtId="0" fontId="0" fillId="2" borderId="0" xfId="0" applyFill="1"/>
    <xf numFmtId="164" fontId="0" fillId="2" borderId="0" xfId="1" applyNumberFormat="1" applyFont="1" applyFill="1"/>
    <xf numFmtId="164" fontId="4" fillId="2" borderId="0" xfId="1" applyNumberFormat="1" applyFont="1" applyFill="1"/>
    <xf numFmtId="164" fontId="4" fillId="0" borderId="0" xfId="1" applyNumberFormat="1" applyFont="1" applyBorder="1"/>
    <xf numFmtId="0" fontId="0" fillId="5" borderId="0" xfId="0" applyFill="1"/>
    <xf numFmtId="164" fontId="0" fillId="5" borderId="0" xfId="1" applyNumberFormat="1" applyFont="1" applyFill="1"/>
    <xf numFmtId="164" fontId="4" fillId="5" borderId="0" xfId="1" applyNumberFormat="1" applyFont="1" applyFill="1"/>
    <xf numFmtId="164" fontId="4" fillId="5" borderId="0" xfId="1" applyNumberFormat="1" applyFont="1" applyFill="1" applyBorder="1"/>
    <xf numFmtId="164" fontId="4" fillId="0" borderId="0" xfId="1" applyNumberFormat="1" applyFont="1" applyFill="1"/>
    <xf numFmtId="164" fontId="4" fillId="0" borderId="0" xfId="1" applyNumberFormat="1" applyFont="1" applyFill="1" applyBorder="1"/>
    <xf numFmtId="14" fontId="0" fillId="0" borderId="0" xfId="0" applyNumberFormat="1"/>
    <xf numFmtId="164" fontId="9" fillId="0" borderId="0" xfId="1" applyNumberFormat="1" applyFont="1"/>
    <xf numFmtId="164" fontId="9" fillId="0" borderId="2" xfId="1" applyNumberFormat="1" applyFont="1" applyBorder="1"/>
    <xf numFmtId="0" fontId="0" fillId="6" borderId="0" xfId="0" applyFill="1"/>
    <xf numFmtId="0" fontId="0" fillId="6" borderId="0" xfId="0" applyFill="1" applyAlignment="1">
      <alignment horizontal="right"/>
    </xf>
    <xf numFmtId="14" fontId="0" fillId="6" borderId="0" xfId="0" applyNumberFormat="1" applyFill="1"/>
    <xf numFmtId="9" fontId="0" fillId="6" borderId="0" xfId="0" applyNumberFormat="1" applyFill="1"/>
    <xf numFmtId="0" fontId="2" fillId="0" borderId="0" xfId="0" applyFont="1" applyAlignment="1">
      <alignment horizontal="left"/>
    </xf>
    <xf numFmtId="9" fontId="0" fillId="0" borderId="0" xfId="3" applyFont="1"/>
    <xf numFmtId="43" fontId="0" fillId="0" borderId="0" xfId="1" applyFont="1"/>
    <xf numFmtId="164" fontId="0" fillId="0" borderId="1" xfId="1" applyNumberFormat="1" applyFont="1" applyBorder="1"/>
    <xf numFmtId="164" fontId="0" fillId="0" borderId="0" xfId="1" applyNumberFormat="1" applyFont="1" applyBorder="1"/>
    <xf numFmtId="164" fontId="0" fillId="0" borderId="0" xfId="0" applyNumberFormat="1"/>
    <xf numFmtId="0" fontId="5" fillId="0" borderId="0" xfId="0" applyFont="1"/>
    <xf numFmtId="0" fontId="0" fillId="7" borderId="0" xfId="0" applyFill="1"/>
    <xf numFmtId="43" fontId="0" fillId="6" borderId="0" xfId="1" applyFont="1" applyFill="1"/>
    <xf numFmtId="164" fontId="0" fillId="6" borderId="0" xfId="1" applyNumberFormat="1" applyFont="1" applyFill="1"/>
    <xf numFmtId="164" fontId="9" fillId="0" borderId="1" xfId="1" applyNumberFormat="1" applyFont="1" applyBorder="1"/>
    <xf numFmtId="164" fontId="0" fillId="0" borderId="1" xfId="1" applyNumberFormat="1" applyFont="1" applyFill="1" applyBorder="1"/>
    <xf numFmtId="0" fontId="12" fillId="0" borderId="0" xfId="0" applyFont="1"/>
    <xf numFmtId="10" fontId="0" fillId="0" borderId="0" xfId="0" applyNumberFormat="1"/>
    <xf numFmtId="10" fontId="0" fillId="6" borderId="0" xfId="0" applyNumberFormat="1" applyFill="1"/>
    <xf numFmtId="0" fontId="5" fillId="8" borderId="0" xfId="0" applyFont="1" applyFill="1" applyAlignment="1">
      <alignment horizontal="center"/>
    </xf>
    <xf numFmtId="8" fontId="0" fillId="0" borderId="0" xfId="0" applyNumberFormat="1"/>
    <xf numFmtId="169" fontId="0" fillId="0" borderId="0" xfId="3" applyNumberFormat="1" applyFont="1"/>
    <xf numFmtId="10" fontId="0" fillId="0" borderId="0" xfId="3" applyNumberFormat="1" applyFont="1"/>
    <xf numFmtId="43" fontId="0" fillId="0" borderId="0" xfId="1" applyFont="1" applyFill="1"/>
    <xf numFmtId="9" fontId="0" fillId="6" borderId="0" xfId="3" applyFont="1" applyFill="1"/>
    <xf numFmtId="164" fontId="0" fillId="7" borderId="0" xfId="1" applyNumberFormat="1" applyFont="1" applyFill="1"/>
    <xf numFmtId="164" fontId="4" fillId="7" borderId="0" xfId="1" applyNumberFormat="1" applyFont="1" applyFill="1"/>
    <xf numFmtId="0" fontId="0" fillId="9" borderId="0" xfId="0" applyFill="1"/>
    <xf numFmtId="164" fontId="0" fillId="9" borderId="0" xfId="1" applyNumberFormat="1" applyFont="1" applyFill="1"/>
    <xf numFmtId="9" fontId="0" fillId="6" borderId="0" xfId="1" applyNumberFormat="1" applyFont="1" applyFill="1"/>
    <xf numFmtId="43" fontId="0" fillId="0" borderId="1" xfId="1" applyFont="1" applyBorder="1"/>
    <xf numFmtId="43" fontId="0" fillId="0" borderId="0" xfId="0" applyNumberFormat="1"/>
    <xf numFmtId="164" fontId="9" fillId="0" borderId="0" xfId="1" applyNumberFormat="1" applyFont="1" applyBorder="1"/>
    <xf numFmtId="164" fontId="0" fillId="0" borderId="0" xfId="1" applyNumberFormat="1" applyFont="1" applyFill="1" applyBorder="1"/>
    <xf numFmtId="164" fontId="9" fillId="0" borderId="0" xfId="1" applyNumberFormat="1" applyFont="1" applyFill="1"/>
    <xf numFmtId="164" fontId="4" fillId="9" borderId="0" xfId="1" applyNumberFormat="1" applyFont="1" applyFill="1"/>
    <xf numFmtId="164" fontId="4" fillId="9" borderId="0" xfId="1" applyNumberFormat="1" applyFont="1" applyFill="1" applyBorder="1"/>
    <xf numFmtId="164" fontId="0" fillId="0" borderId="2" xfId="1" applyNumberFormat="1" applyFont="1" applyBorder="1"/>
    <xf numFmtId="0" fontId="9" fillId="0" borderId="0" xfId="0" applyFont="1"/>
    <xf numFmtId="164" fontId="9" fillId="0" borderId="1" xfId="1" applyNumberFormat="1" applyFont="1" applyFill="1" applyBorder="1"/>
    <xf numFmtId="164" fontId="4" fillId="7" borderId="0" xfId="1" applyNumberFormat="1" applyFont="1" applyFill="1" applyBorder="1"/>
    <xf numFmtId="0" fontId="0" fillId="8" borderId="0" xfId="0" applyFill="1"/>
    <xf numFmtId="0" fontId="5" fillId="8" borderId="0" xfId="0" applyFont="1" applyFill="1"/>
    <xf numFmtId="164" fontId="0" fillId="8" borderId="0" xfId="1" applyNumberFormat="1" applyFont="1" applyFill="1"/>
    <xf numFmtId="164" fontId="4" fillId="8" borderId="0" xfId="1" applyNumberFormat="1" applyFont="1" applyFill="1"/>
    <xf numFmtId="0" fontId="0" fillId="0" borderId="1" xfId="0" applyBorder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right"/>
    </xf>
    <xf numFmtId="9" fontId="1" fillId="2" borderId="0" xfId="3" applyFont="1" applyFill="1" applyBorder="1" applyAlignment="1">
      <alignment horizontal="right"/>
    </xf>
    <xf numFmtId="0" fontId="5" fillId="2" borderId="0" xfId="0" applyFont="1" applyFill="1" applyAlignment="1">
      <alignment horizontal="left"/>
    </xf>
    <xf numFmtId="0" fontId="0" fillId="10" borderId="0" xfId="0" applyFill="1"/>
    <xf numFmtId="9" fontId="0" fillId="0" borderId="0" xfId="3" applyFont="1" applyFill="1"/>
    <xf numFmtId="0" fontId="0" fillId="11" borderId="0" xfId="0" applyFill="1" applyAlignment="1">
      <alignment horizontal="right"/>
    </xf>
    <xf numFmtId="0" fontId="5" fillId="11" borderId="0" xfId="0" applyFont="1" applyFill="1" applyAlignment="1">
      <alignment horizontal="left"/>
    </xf>
    <xf numFmtId="0" fontId="2" fillId="11" borderId="0" xfId="0" applyFont="1" applyFill="1" applyAlignment="1">
      <alignment horizontal="right"/>
    </xf>
    <xf numFmtId="9" fontId="1" fillId="11" borderId="0" xfId="3" applyFont="1" applyFill="1" applyBorder="1" applyAlignment="1">
      <alignment horizontal="right"/>
    </xf>
    <xf numFmtId="1" fontId="0" fillId="6" borderId="0" xfId="0" applyNumberFormat="1" applyFill="1"/>
    <xf numFmtId="2" fontId="0" fillId="6" borderId="0" xfId="0" applyNumberFormat="1" applyFill="1"/>
    <xf numFmtId="0" fontId="14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right"/>
    </xf>
    <xf numFmtId="164" fontId="2" fillId="0" borderId="1" xfId="0" applyNumberFormat="1" applyFont="1" applyBorder="1" applyAlignment="1">
      <alignment horizontal="right"/>
    </xf>
    <xf numFmtId="170" fontId="0" fillId="0" borderId="1" xfId="1" applyNumberFormat="1" applyFont="1" applyBorder="1"/>
    <xf numFmtId="170" fontId="0" fillId="0" borderId="0" xfId="1" applyNumberFormat="1" applyFont="1"/>
    <xf numFmtId="171" fontId="0" fillId="0" borderId="2" xfId="1" applyNumberFormat="1" applyFont="1" applyFill="1" applyBorder="1"/>
    <xf numFmtId="41" fontId="0" fillId="6" borderId="0" xfId="0" applyNumberFormat="1" applyFill="1"/>
    <xf numFmtId="10" fontId="0" fillId="0" borderId="0" xfId="3" applyNumberFormat="1" applyFont="1" applyFill="1"/>
    <xf numFmtId="43" fontId="0" fillId="0" borderId="1" xfId="1" applyFont="1" applyFill="1" applyBorder="1"/>
    <xf numFmtId="41" fontId="0" fillId="0" borderId="0" xfId="0" applyNumberFormat="1" applyAlignment="1">
      <alignment horizontal="right"/>
    </xf>
    <xf numFmtId="41" fontId="0" fillId="0" borderId="0" xfId="0" applyNumberFormat="1"/>
    <xf numFmtId="0" fontId="13" fillId="0" borderId="0" xfId="0" applyFont="1" applyAlignment="1">
      <alignment horizontal="left" vertical="center"/>
    </xf>
    <xf numFmtId="9" fontId="0" fillId="10" borderId="0" xfId="0" applyNumberFormat="1" applyFill="1"/>
    <xf numFmtId="2" fontId="0" fillId="10" borderId="0" xfId="0" applyNumberFormat="1" applyFill="1"/>
    <xf numFmtId="0" fontId="9" fillId="10" borderId="0" xfId="0" applyFont="1" applyFill="1" applyAlignment="1">
      <alignment horizontal="right"/>
    </xf>
    <xf numFmtId="164" fontId="0" fillId="0" borderId="0" xfId="0" applyNumberFormat="1" applyAlignment="1">
      <alignment horizontal="right"/>
    </xf>
    <xf numFmtId="0" fontId="9" fillId="0" borderId="0" xfId="0" applyFont="1" applyAlignment="1">
      <alignment horizontal="left"/>
    </xf>
    <xf numFmtId="0" fontId="0" fillId="6" borderId="0" xfId="0" quotePrefix="1" applyFill="1"/>
    <xf numFmtId="175" fontId="0" fillId="6" borderId="0" xfId="0" applyNumberFormat="1" applyFill="1"/>
    <xf numFmtId="0" fontId="19" fillId="0" borderId="0" xfId="0" applyFont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right"/>
    </xf>
    <xf numFmtId="0" fontId="22" fillId="0" borderId="13" xfId="0" applyFont="1" applyBorder="1" applyAlignment="1">
      <alignment horizontal="left"/>
    </xf>
    <xf numFmtId="0" fontId="22" fillId="0" borderId="3" xfId="0" applyFont="1" applyBorder="1" applyAlignment="1">
      <alignment horizontal="left" vertical="center" wrapText="1"/>
    </xf>
    <xf numFmtId="0" fontId="22" fillId="0" borderId="15" xfId="0" applyFont="1" applyBorder="1" applyAlignment="1">
      <alignment horizontal="left" vertical="center" wrapText="1"/>
    </xf>
    <xf numFmtId="0" fontId="22" fillId="0" borderId="0" xfId="0" applyFont="1" applyAlignment="1">
      <alignment horizontal="left" wrapText="1"/>
    </xf>
    <xf numFmtId="9" fontId="20" fillId="0" borderId="16" xfId="3" applyFont="1" applyBorder="1" applyAlignment="1">
      <alignment horizontal="left"/>
    </xf>
    <xf numFmtId="49" fontId="20" fillId="0" borderId="16" xfId="3" applyNumberFormat="1" applyFont="1" applyBorder="1" applyAlignment="1">
      <alignment horizontal="left" wrapText="1"/>
    </xf>
    <xf numFmtId="0" fontId="22" fillId="0" borderId="0" xfId="0" applyFont="1" applyAlignment="1">
      <alignment horizontal="left"/>
    </xf>
    <xf numFmtId="0" fontId="20" fillId="0" borderId="16" xfId="0" applyFont="1" applyBorder="1" applyAlignment="1">
      <alignment horizontal="left"/>
    </xf>
    <xf numFmtId="176" fontId="20" fillId="0" borderId="16" xfId="0" applyNumberFormat="1" applyFont="1" applyBorder="1" applyAlignment="1">
      <alignment horizontal="left"/>
    </xf>
    <xf numFmtId="176" fontId="20" fillId="0" borderId="0" xfId="0" applyNumberFormat="1" applyFont="1" applyAlignment="1">
      <alignment horizontal="left"/>
    </xf>
    <xf numFmtId="0" fontId="22" fillId="7" borderId="0" xfId="0" applyFont="1" applyFill="1" applyAlignment="1">
      <alignment horizontal="left"/>
    </xf>
    <xf numFmtId="9" fontId="20" fillId="7" borderId="0" xfId="3" applyFont="1" applyFill="1" applyBorder="1" applyAlignment="1">
      <alignment horizontal="right"/>
    </xf>
    <xf numFmtId="10" fontId="20" fillId="7" borderId="0" xfId="3" applyNumberFormat="1" applyFont="1" applyFill="1" applyBorder="1" applyAlignment="1">
      <alignment horizontal="right"/>
    </xf>
    <xf numFmtId="175" fontId="20" fillId="0" borderId="0" xfId="0" applyNumberFormat="1" applyFont="1" applyAlignment="1">
      <alignment horizontal="right"/>
    </xf>
    <xf numFmtId="174" fontId="23" fillId="0" borderId="0" xfId="0" applyNumberFormat="1" applyFont="1" applyAlignment="1">
      <alignment horizontal="center"/>
    </xf>
    <xf numFmtId="0" fontId="22" fillId="0" borderId="0" xfId="0" applyFont="1" applyAlignment="1">
      <alignment horizontal="right"/>
    </xf>
    <xf numFmtId="37" fontId="20" fillId="0" borderId="16" xfId="1" applyNumberFormat="1" applyFont="1" applyBorder="1" applyAlignment="1">
      <alignment horizontal="left"/>
    </xf>
    <xf numFmtId="37" fontId="20" fillId="0" borderId="16" xfId="3" applyNumberFormat="1" applyFont="1" applyBorder="1" applyAlignment="1">
      <alignment horizontal="left"/>
    </xf>
    <xf numFmtId="37" fontId="20" fillId="13" borderId="16" xfId="3" applyNumberFormat="1" applyFont="1" applyFill="1" applyBorder="1" applyAlignment="1">
      <alignment horizontal="left"/>
    </xf>
    <xf numFmtId="39" fontId="20" fillId="0" borderId="16" xfId="1" applyNumberFormat="1" applyFont="1" applyBorder="1" applyAlignment="1">
      <alignment horizontal="left"/>
    </xf>
    <xf numFmtId="9" fontId="20" fillId="13" borderId="16" xfId="3" applyFont="1" applyFill="1" applyBorder="1" applyAlignment="1">
      <alignment horizontal="left"/>
    </xf>
    <xf numFmtId="2" fontId="20" fillId="0" borderId="16" xfId="3" applyNumberFormat="1" applyFont="1" applyBorder="1" applyAlignment="1">
      <alignment horizontal="left"/>
    </xf>
    <xf numFmtId="9" fontId="20" fillId="0" borderId="16" xfId="3" applyFont="1" applyBorder="1" applyAlignment="1">
      <alignment horizontal="right"/>
    </xf>
    <xf numFmtId="9" fontId="24" fillId="10" borderId="16" xfId="3" applyFont="1" applyFill="1" applyBorder="1" applyAlignment="1">
      <alignment vertical="center" wrapText="1"/>
    </xf>
    <xf numFmtId="169" fontId="20" fillId="0" borderId="16" xfId="3" applyNumberFormat="1" applyFont="1" applyBorder="1" applyAlignment="1">
      <alignment horizontal="left"/>
    </xf>
    <xf numFmtId="9" fontId="20" fillId="0" borderId="0" xfId="0" applyNumberFormat="1" applyFont="1" applyAlignment="1">
      <alignment horizontal="right"/>
    </xf>
    <xf numFmtId="9" fontId="20" fillId="13" borderId="10" xfId="3" applyFont="1" applyFill="1" applyBorder="1" applyAlignment="1">
      <alignment horizontal="left"/>
    </xf>
    <xf numFmtId="9" fontId="24" fillId="10" borderId="11" xfId="3" applyFont="1" applyFill="1" applyBorder="1" applyAlignment="1">
      <alignment vertical="center" wrapText="1"/>
    </xf>
    <xf numFmtId="9" fontId="22" fillId="14" borderId="17" xfId="3" applyFont="1" applyFill="1" applyBorder="1" applyAlignment="1">
      <alignment horizontal="left"/>
    </xf>
    <xf numFmtId="169" fontId="22" fillId="14" borderId="17" xfId="3" applyNumberFormat="1" applyFont="1" applyFill="1" applyBorder="1" applyAlignment="1">
      <alignment horizontal="left"/>
    </xf>
    <xf numFmtId="177" fontId="22" fillId="0" borderId="16" xfId="3" applyNumberFormat="1" applyFont="1" applyBorder="1" applyAlignment="1">
      <alignment horizontal="left"/>
    </xf>
    <xf numFmtId="0" fontId="22" fillId="0" borderId="0" xfId="0" applyFont="1" applyAlignment="1">
      <alignment horizontal="left" vertical="top"/>
    </xf>
    <xf numFmtId="0" fontId="20" fillId="0" borderId="16" xfId="0" applyFont="1" applyBorder="1" applyAlignment="1">
      <alignment horizontal="left" vertical="top" wrapText="1"/>
    </xf>
    <xf numFmtId="0" fontId="20" fillId="0" borderId="16" xfId="0" applyFont="1" applyBorder="1" applyAlignment="1">
      <alignment horizontal="left" vertical="top"/>
    </xf>
    <xf numFmtId="0" fontId="20" fillId="0" borderId="0" xfId="0" applyFont="1" applyAlignment="1">
      <alignment horizontal="right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left" vertical="top" wrapText="1"/>
    </xf>
    <xf numFmtId="0" fontId="25" fillId="7" borderId="10" xfId="0" applyFont="1" applyFill="1" applyBorder="1" applyAlignment="1">
      <alignment horizontal="left"/>
    </xf>
    <xf numFmtId="43" fontId="20" fillId="7" borderId="16" xfId="3" applyNumberFormat="1" applyFont="1" applyFill="1" applyBorder="1" applyAlignment="1">
      <alignment horizontal="right"/>
    </xf>
    <xf numFmtId="0" fontId="25" fillId="7" borderId="9" xfId="0" applyFont="1" applyFill="1" applyBorder="1" applyAlignment="1">
      <alignment horizontal="left"/>
    </xf>
    <xf numFmtId="41" fontId="20" fillId="7" borderId="18" xfId="3" applyNumberFormat="1" applyFont="1" applyFill="1" applyBorder="1" applyAlignment="1">
      <alignment horizontal="right"/>
    </xf>
    <xf numFmtId="0" fontId="25" fillId="0" borderId="0" xfId="0" applyFont="1" applyAlignment="1">
      <alignment horizontal="left"/>
    </xf>
    <xf numFmtId="0" fontId="20" fillId="0" borderId="0" xfId="3" applyNumberFormat="1" applyFont="1" applyFill="1" applyBorder="1" applyAlignment="1">
      <alignment horizontal="right"/>
    </xf>
    <xf numFmtId="0" fontId="26" fillId="0" borderId="0" xfId="3" applyNumberFormat="1" applyFont="1" applyFill="1" applyBorder="1" applyAlignment="1">
      <alignment horizontal="right"/>
    </xf>
    <xf numFmtId="10" fontId="20" fillId="7" borderId="0" xfId="3" applyNumberFormat="1" applyFont="1" applyFill="1" applyAlignment="1">
      <alignment horizontal="right"/>
    </xf>
    <xf numFmtId="4" fontId="20" fillId="7" borderId="1" xfId="0" applyNumberFormat="1" applyFont="1" applyFill="1" applyBorder="1" applyAlignment="1">
      <alignment horizontal="right"/>
    </xf>
    <xf numFmtId="4" fontId="20" fillId="0" borderId="0" xfId="0" applyNumberFormat="1" applyFont="1" applyAlignment="1">
      <alignment horizontal="right"/>
    </xf>
    <xf numFmtId="0" fontId="20" fillId="0" borderId="0" xfId="0" applyFont="1" applyAlignment="1">
      <alignment horizontal="left" wrapText="1"/>
    </xf>
    <xf numFmtId="0" fontId="20" fillId="14" borderId="0" xfId="0" applyFont="1" applyFill="1" applyAlignment="1">
      <alignment horizontal="left"/>
    </xf>
    <xf numFmtId="0" fontId="22" fillId="0" borderId="0" xfId="0" quotePrefix="1" applyFont="1" applyAlignment="1">
      <alignment horizontal="left"/>
    </xf>
    <xf numFmtId="0" fontId="20" fillId="12" borderId="0" xfId="0" applyFont="1" applyFill="1" applyAlignment="1">
      <alignment horizontal="right"/>
    </xf>
    <xf numFmtId="164" fontId="0" fillId="0" borderId="0" xfId="0" quotePrefix="1" applyNumberFormat="1"/>
    <xf numFmtId="9" fontId="9" fillId="0" borderId="0" xfId="0" applyNumberFormat="1" applyFont="1"/>
    <xf numFmtId="9" fontId="9" fillId="0" borderId="0" xfId="3" applyFont="1"/>
    <xf numFmtId="0" fontId="16" fillId="8" borderId="0" xfId="0" applyFont="1" applyFill="1" applyAlignment="1">
      <alignment horizontal="center"/>
    </xf>
    <xf numFmtId="164" fontId="9" fillId="10" borderId="0" xfId="1" applyNumberFormat="1" applyFont="1" applyFill="1" applyBorder="1"/>
    <xf numFmtId="0" fontId="28" fillId="0" borderId="0" xfId="0" applyFont="1"/>
    <xf numFmtId="1" fontId="30" fillId="6" borderId="0" xfId="0" applyNumberFormat="1" applyFont="1" applyFill="1"/>
    <xf numFmtId="0" fontId="9" fillId="10" borderId="0" xfId="0" applyFont="1" applyFill="1"/>
    <xf numFmtId="178" fontId="0" fillId="6" borderId="0" xfId="0" applyNumberFormat="1" applyFill="1"/>
    <xf numFmtId="0" fontId="18" fillId="0" borderId="0" xfId="0" applyFont="1"/>
    <xf numFmtId="0" fontId="33" fillId="0" borderId="0" xfId="0" applyFont="1"/>
    <xf numFmtId="164" fontId="29" fillId="0" borderId="0" xfId="1" applyNumberFormat="1" applyFont="1" applyBorder="1"/>
    <xf numFmtId="0" fontId="2" fillId="10" borderId="0" xfId="0" applyFont="1" applyFill="1"/>
    <xf numFmtId="164" fontId="9" fillId="10" borderId="0" xfId="1" applyNumberFormat="1" applyFont="1" applyFill="1"/>
    <xf numFmtId="164" fontId="16" fillId="10" borderId="0" xfId="1" applyNumberFormat="1" applyFont="1" applyFill="1"/>
    <xf numFmtId="164" fontId="9" fillId="6" borderId="0" xfId="1" applyNumberFormat="1" applyFont="1" applyFill="1"/>
    <xf numFmtId="164" fontId="9" fillId="6" borderId="0" xfId="1" applyNumberFormat="1" applyFont="1" applyFill="1" applyBorder="1"/>
    <xf numFmtId="164" fontId="9" fillId="6" borderId="2" xfId="1" applyNumberFormat="1" applyFont="1" applyFill="1" applyBorder="1"/>
    <xf numFmtId="0" fontId="34" fillId="0" borderId="0" xfId="0" applyFont="1" applyAlignment="1">
      <alignment horizontal="left"/>
    </xf>
    <xf numFmtId="43" fontId="1" fillId="10" borderId="0" xfId="1" applyFont="1" applyFill="1" applyAlignment="1">
      <alignment horizontal="left"/>
    </xf>
    <xf numFmtId="0" fontId="0" fillId="10" borderId="0" xfId="0" applyFill="1" applyAlignment="1">
      <alignment horizontal="left"/>
    </xf>
    <xf numFmtId="0" fontId="27" fillId="6" borderId="0" xfId="0" applyFont="1" applyFill="1"/>
    <xf numFmtId="0" fontId="34" fillId="0" borderId="0" xfId="0" applyFont="1"/>
    <xf numFmtId="0" fontId="2" fillId="15" borderId="0" xfId="0" applyFont="1" applyFill="1"/>
    <xf numFmtId="0" fontId="0" fillId="15" borderId="0" xfId="0" applyFill="1" applyAlignment="1">
      <alignment horizontal="center"/>
    </xf>
    <xf numFmtId="179" fontId="0" fillId="15" borderId="0" xfId="0" applyNumberFormat="1" applyFill="1" applyAlignment="1">
      <alignment horizontal="center"/>
    </xf>
    <xf numFmtId="0" fontId="0" fillId="15" borderId="0" xfId="0" applyFill="1"/>
    <xf numFmtId="0" fontId="17" fillId="2" borderId="20" xfId="0" applyFont="1" applyFill="1" applyBorder="1"/>
    <xf numFmtId="0" fontId="35" fillId="2" borderId="13" xfId="0" applyFont="1" applyFill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0" fillId="15" borderId="10" xfId="0" applyFill="1" applyBorder="1"/>
    <xf numFmtId="180" fontId="0" fillId="15" borderId="0" xfId="0" applyNumberFormat="1" applyFill="1" applyAlignment="1">
      <alignment horizontal="center"/>
    </xf>
    <xf numFmtId="180" fontId="0" fillId="15" borderId="11" xfId="0" applyNumberFormat="1" applyFill="1" applyBorder="1" applyAlignment="1">
      <alignment horizontal="center"/>
    </xf>
    <xf numFmtId="0" fontId="0" fillId="15" borderId="12" xfId="0" applyFill="1" applyBorder="1"/>
    <xf numFmtId="0" fontId="0" fillId="15" borderId="1" xfId="0" applyFill="1" applyBorder="1" applyAlignment="1">
      <alignment horizontal="center"/>
    </xf>
    <xf numFmtId="180" fontId="0" fillId="15" borderId="1" xfId="0" applyNumberFormat="1" applyFill="1" applyBorder="1" applyAlignment="1">
      <alignment horizontal="center"/>
    </xf>
    <xf numFmtId="180" fontId="0" fillId="15" borderId="24" xfId="0" applyNumberFormat="1" applyFill="1" applyBorder="1" applyAlignment="1">
      <alignment horizontal="center"/>
    </xf>
    <xf numFmtId="181" fontId="0" fillId="15" borderId="0" xfId="0" applyNumberFormat="1" applyFill="1" applyAlignment="1">
      <alignment horizontal="center"/>
    </xf>
    <xf numFmtId="0" fontId="36" fillId="0" borderId="25" xfId="0" applyFont="1" applyBorder="1" applyAlignment="1">
      <alignment horizontal="left"/>
    </xf>
    <xf numFmtId="9" fontId="37" fillId="16" borderId="26" xfId="12" applyNumberFormat="1" applyFont="1" applyFill="1" applyBorder="1" applyAlignment="1"/>
    <xf numFmtId="0" fontId="36" fillId="0" borderId="12" xfId="0" applyFont="1" applyBorder="1" applyAlignment="1">
      <alignment horizontal="left"/>
    </xf>
    <xf numFmtId="9" fontId="37" fillId="16" borderId="24" xfId="12" applyNumberFormat="1" applyFont="1" applyFill="1" applyBorder="1" applyAlignment="1"/>
    <xf numFmtId="0" fontId="36" fillId="0" borderId="0" xfId="0" applyFont="1" applyAlignment="1">
      <alignment horizontal="left"/>
    </xf>
    <xf numFmtId="0" fontId="36" fillId="0" borderId="27" xfId="0" applyFont="1" applyBorder="1" applyAlignment="1">
      <alignment horizontal="left"/>
    </xf>
    <xf numFmtId="4" fontId="0" fillId="15" borderId="0" xfId="3" applyNumberFormat="1" applyFont="1" applyFill="1" applyBorder="1" applyAlignment="1">
      <alignment horizontal="center"/>
    </xf>
    <xf numFmtId="4" fontId="0" fillId="15" borderId="11" xfId="3" applyNumberFormat="1" applyFont="1" applyFill="1" applyBorder="1" applyAlignment="1">
      <alignment horizontal="center"/>
    </xf>
    <xf numFmtId="0" fontId="36" fillId="0" borderId="28" xfId="0" applyFont="1" applyBorder="1" applyAlignment="1">
      <alignment horizontal="left"/>
    </xf>
    <xf numFmtId="0" fontId="36" fillId="0" borderId="29" xfId="0" applyFont="1" applyBorder="1" applyAlignment="1">
      <alignment horizontal="left"/>
    </xf>
    <xf numFmtId="4" fontId="0" fillId="15" borderId="1" xfId="3" applyNumberFormat="1" applyFont="1" applyFill="1" applyBorder="1" applyAlignment="1">
      <alignment horizontal="center"/>
    </xf>
    <xf numFmtId="4" fontId="0" fillId="15" borderId="24" xfId="3" applyNumberFormat="1" applyFont="1" applyFill="1" applyBorder="1" applyAlignment="1">
      <alignment horizontal="center"/>
    </xf>
    <xf numFmtId="4" fontId="2" fillId="15" borderId="0" xfId="0" applyNumberFormat="1" applyFont="1" applyFill="1" applyAlignment="1">
      <alignment horizontal="center"/>
    </xf>
    <xf numFmtId="4" fontId="0" fillId="15" borderId="0" xfId="3" applyNumberFormat="1" applyFont="1" applyFill="1" applyAlignment="1">
      <alignment horizontal="center"/>
    </xf>
    <xf numFmtId="4" fontId="0" fillId="15" borderId="0" xfId="0" applyNumberFormat="1" applyFill="1" applyAlignment="1">
      <alignment horizontal="center"/>
    </xf>
    <xf numFmtId="182" fontId="0" fillId="15" borderId="0" xfId="0" applyNumberFormat="1" applyFill="1" applyAlignment="1">
      <alignment horizontal="center"/>
    </xf>
    <xf numFmtId="0" fontId="16" fillId="0" borderId="0" xfId="0" applyFont="1" applyAlignment="1">
      <alignment horizontal="right"/>
    </xf>
    <xf numFmtId="2" fontId="0" fillId="0" borderId="0" xfId="0" applyNumberFormat="1"/>
    <xf numFmtId="0" fontId="2" fillId="10" borderId="0" xfId="0" applyFont="1" applyFill="1" applyAlignment="1">
      <alignment horizontal="right"/>
    </xf>
    <xf numFmtId="164" fontId="9" fillId="10" borderId="0" xfId="1" applyNumberFormat="1" applyFont="1" applyFill="1" applyBorder="1" applyAlignment="1">
      <alignment horizontal="right"/>
    </xf>
    <xf numFmtId="169" fontId="0" fillId="10" borderId="0" xfId="0" applyNumberFormat="1" applyFill="1"/>
    <xf numFmtId="164" fontId="27" fillId="6" borderId="0" xfId="1" applyNumberFormat="1" applyFont="1" applyFill="1"/>
    <xf numFmtId="41" fontId="27" fillId="6" borderId="0" xfId="0" applyNumberFormat="1" applyFont="1" applyFill="1"/>
    <xf numFmtId="164" fontId="27" fillId="6" borderId="0" xfId="1" applyNumberFormat="1" applyFont="1" applyFill="1" applyBorder="1"/>
    <xf numFmtId="0" fontId="2" fillId="6" borderId="0" xfId="0" applyFont="1" applyFill="1"/>
    <xf numFmtId="41" fontId="15" fillId="6" borderId="0" xfId="0" applyNumberFormat="1" applyFont="1" applyFill="1" applyAlignment="1">
      <alignment horizontal="left" vertical="center"/>
    </xf>
    <xf numFmtId="0" fontId="9" fillId="0" borderId="0" xfId="0" applyFont="1" applyAlignment="1" applyProtection="1">
      <alignment horizontal="left"/>
      <protection locked="0"/>
    </xf>
    <xf numFmtId="44" fontId="0" fillId="6" borderId="0" xfId="0" applyNumberFormat="1" applyFill="1"/>
    <xf numFmtId="164" fontId="41" fillId="0" borderId="0" xfId="1" applyNumberFormat="1" applyFont="1" applyFill="1" applyBorder="1"/>
    <xf numFmtId="0" fontId="0" fillId="17" borderId="0" xfId="0" applyFill="1"/>
    <xf numFmtId="164" fontId="0" fillId="0" borderId="2" xfId="0" applyNumberFormat="1" applyBorder="1"/>
    <xf numFmtId="164" fontId="0" fillId="0" borderId="2" xfId="1" applyNumberFormat="1" applyFont="1" applyFill="1" applyBorder="1"/>
    <xf numFmtId="0" fontId="5" fillId="18" borderId="0" xfId="0" applyFont="1" applyFill="1" applyAlignment="1">
      <alignment horizontal="left"/>
    </xf>
    <xf numFmtId="0" fontId="0" fillId="18" borderId="0" xfId="0" applyFill="1" applyAlignment="1">
      <alignment horizontal="right"/>
    </xf>
    <xf numFmtId="0" fontId="2" fillId="18" borderId="0" xfId="0" applyFont="1" applyFill="1" applyAlignment="1">
      <alignment horizontal="right"/>
    </xf>
    <xf numFmtId="9" fontId="1" fillId="18" borderId="0" xfId="3" applyFont="1" applyFill="1" applyBorder="1" applyAlignment="1">
      <alignment horizontal="right"/>
    </xf>
    <xf numFmtId="0" fontId="5" fillId="17" borderId="0" xfId="0" applyFont="1" applyFill="1"/>
    <xf numFmtId="164" fontId="0" fillId="17" borderId="0" xfId="1" applyNumberFormat="1" applyFont="1" applyFill="1"/>
    <xf numFmtId="164" fontId="4" fillId="17" borderId="0" xfId="1" applyNumberFormat="1" applyFont="1" applyFill="1"/>
    <xf numFmtId="0" fontId="12" fillId="9" borderId="0" xfId="0" applyFont="1" applyFill="1" applyAlignment="1">
      <alignment horizontal="left"/>
    </xf>
    <xf numFmtId="0" fontId="12" fillId="9" borderId="0" xfId="0" applyFont="1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right"/>
    </xf>
    <xf numFmtId="9" fontId="0" fillId="9" borderId="0" xfId="3" applyFont="1" applyFill="1" applyAlignment="1">
      <alignment horizontal="right"/>
    </xf>
    <xf numFmtId="41" fontId="0" fillId="9" borderId="0" xfId="0" applyNumberFormat="1" applyFill="1" applyAlignment="1">
      <alignment horizontal="right"/>
    </xf>
    <xf numFmtId="41" fontId="0" fillId="9" borderId="1" xfId="0" applyNumberFormat="1" applyFill="1" applyBorder="1" applyAlignment="1">
      <alignment horizontal="right"/>
    </xf>
    <xf numFmtId="165" fontId="0" fillId="9" borderId="0" xfId="2" applyNumberFormat="1" applyFont="1" applyFill="1"/>
    <xf numFmtId="41" fontId="0" fillId="9" borderId="0" xfId="0" applyNumberFormat="1" applyFill="1"/>
    <xf numFmtId="164" fontId="9" fillId="9" borderId="0" xfId="1" applyNumberFormat="1" applyFont="1" applyFill="1"/>
    <xf numFmtId="164" fontId="0" fillId="9" borderId="2" xfId="1" applyNumberFormat="1" applyFont="1" applyFill="1" applyBorder="1"/>
    <xf numFmtId="41" fontId="0" fillId="9" borderId="2" xfId="0" applyNumberFormat="1" applyFill="1" applyBorder="1" applyAlignment="1">
      <alignment horizontal="right"/>
    </xf>
    <xf numFmtId="164" fontId="9" fillId="9" borderId="1" xfId="1" applyNumberFormat="1" applyFont="1" applyFill="1" applyBorder="1"/>
    <xf numFmtId="164" fontId="2" fillId="9" borderId="0" xfId="0" applyNumberFormat="1" applyFont="1" applyFill="1" applyAlignment="1">
      <alignment horizontal="right"/>
    </xf>
    <xf numFmtId="10" fontId="0" fillId="9" borderId="0" xfId="0" applyNumberFormat="1" applyFill="1" applyAlignment="1">
      <alignment horizontal="right"/>
    </xf>
    <xf numFmtId="44" fontId="0" fillId="9" borderId="0" xfId="2" applyFont="1" applyFill="1"/>
    <xf numFmtId="172" fontId="0" fillId="9" borderId="0" xfId="0" applyNumberFormat="1" applyFill="1" applyAlignment="1">
      <alignment horizontal="right"/>
    </xf>
    <xf numFmtId="41" fontId="2" fillId="9" borderId="0" xfId="0" applyNumberFormat="1" applyFont="1" applyFill="1"/>
    <xf numFmtId="0" fontId="42" fillId="10" borderId="0" xfId="0" applyFont="1" applyFill="1"/>
    <xf numFmtId="164" fontId="9" fillId="0" borderId="2" xfId="1" applyNumberFormat="1" applyFont="1" applyFill="1" applyBorder="1"/>
    <xf numFmtId="0" fontId="2" fillId="0" borderId="2" xfId="0" applyFont="1" applyBorder="1" applyAlignment="1">
      <alignment horizontal="right"/>
    </xf>
    <xf numFmtId="164" fontId="0" fillId="0" borderId="0" xfId="0" applyNumberFormat="1" applyAlignment="1">
      <alignment horizontal="left" indent="5"/>
    </xf>
    <xf numFmtId="170" fontId="0" fillId="0" borderId="0" xfId="0" applyNumberFormat="1"/>
    <xf numFmtId="185" fontId="0" fillId="0" borderId="0" xfId="0" applyNumberFormat="1"/>
    <xf numFmtId="43" fontId="0" fillId="0" borderId="0" xfId="1" applyFont="1" applyBorder="1"/>
    <xf numFmtId="170" fontId="0" fillId="0" borderId="0" xfId="1" applyNumberFormat="1" applyFont="1" applyFill="1"/>
    <xf numFmtId="183" fontId="0" fillId="0" borderId="0" xfId="0" applyNumberFormat="1"/>
    <xf numFmtId="183" fontId="0" fillId="0" borderId="0" xfId="1" applyNumberFormat="1" applyFont="1" applyBorder="1"/>
    <xf numFmtId="186" fontId="4" fillId="5" borderId="0" xfId="1" applyNumberFormat="1" applyFont="1" applyFill="1" applyBorder="1"/>
    <xf numFmtId="187" fontId="0" fillId="0" borderId="2" xfId="1" applyNumberFormat="1" applyFont="1" applyFill="1" applyBorder="1"/>
    <xf numFmtId="0" fontId="44" fillId="0" borderId="0" xfId="0" applyFont="1"/>
    <xf numFmtId="0" fontId="45" fillId="0" borderId="0" xfId="0" applyFont="1" applyAlignment="1">
      <alignment horizontal="left" vertical="center" indent="2"/>
    </xf>
    <xf numFmtId="0" fontId="32" fillId="0" borderId="0" xfId="0" applyFont="1"/>
    <xf numFmtId="9" fontId="44" fillId="15" borderId="0" xfId="3" applyFont="1" applyFill="1" applyBorder="1" applyAlignment="1">
      <alignment horizontal="center"/>
    </xf>
    <xf numFmtId="0" fontId="49" fillId="0" borderId="0" xfId="0" applyFont="1" applyAlignment="1">
      <alignment vertical="top"/>
    </xf>
    <xf numFmtId="9" fontId="49" fillId="0" borderId="0" xfId="3" applyFont="1" applyFill="1" applyBorder="1"/>
    <xf numFmtId="184" fontId="46" fillId="0" borderId="0" xfId="0" applyNumberFormat="1" applyFont="1"/>
    <xf numFmtId="0" fontId="48" fillId="0" borderId="0" xfId="0" applyFont="1"/>
    <xf numFmtId="0" fontId="30" fillId="0" borderId="0" xfId="0" applyFont="1"/>
    <xf numFmtId="0" fontId="31" fillId="0" borderId="0" xfId="0" applyFont="1" applyAlignment="1" applyProtection="1">
      <alignment horizontal="left" vertical="center"/>
      <protection locked="0"/>
    </xf>
    <xf numFmtId="0" fontId="51" fillId="2" borderId="0" xfId="0" applyFont="1" applyFill="1" applyAlignment="1">
      <alignment horizontal="left" vertical="center"/>
    </xf>
    <xf numFmtId="0" fontId="43" fillId="2" borderId="0" xfId="0" applyFont="1" applyFill="1" applyAlignment="1">
      <alignment horizontal="left" vertical="center"/>
    </xf>
    <xf numFmtId="0" fontId="51" fillId="15" borderId="0" xfId="0" applyFont="1" applyFill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51" fillId="2" borderId="0" xfId="0" applyFont="1" applyFill="1"/>
    <xf numFmtId="0" fontId="43" fillId="19" borderId="0" xfId="0" applyFont="1" applyFill="1"/>
    <xf numFmtId="9" fontId="49" fillId="0" borderId="0" xfId="3" applyFont="1" applyFill="1" applyBorder="1" applyAlignment="1">
      <alignment horizontal="left"/>
    </xf>
    <xf numFmtId="10" fontId="30" fillId="0" borderId="0" xfId="3" applyNumberFormat="1" applyFont="1" applyFill="1" applyBorder="1" applyAlignment="1">
      <alignment horizontal="left"/>
    </xf>
    <xf numFmtId="9" fontId="46" fillId="0" borderId="0" xfId="3" applyFont="1" applyBorder="1" applyAlignment="1"/>
    <xf numFmtId="9" fontId="47" fillId="0" borderId="0" xfId="3" applyFont="1" applyFill="1" applyBorder="1" applyAlignment="1"/>
    <xf numFmtId="0" fontId="44" fillId="15" borderId="0" xfId="0" applyFont="1" applyFill="1"/>
    <xf numFmtId="0" fontId="45" fillId="0" borderId="0" xfId="0" applyFont="1" applyAlignment="1">
      <alignment horizontal="left"/>
    </xf>
    <xf numFmtId="9" fontId="34" fillId="0" borderId="0" xfId="3" applyFont="1" applyFill="1" applyBorder="1" applyAlignment="1"/>
    <xf numFmtId="41" fontId="30" fillId="0" borderId="0" xfId="0" applyNumberFormat="1" applyFont="1"/>
    <xf numFmtId="0" fontId="43" fillId="0" borderId="0" xfId="0" applyFont="1"/>
    <xf numFmtId="0" fontId="52" fillId="0" borderId="0" xfId="0" applyFont="1" applyAlignment="1">
      <alignment horizontal="left"/>
    </xf>
    <xf numFmtId="164" fontId="30" fillId="0" borderId="0" xfId="1" applyNumberFormat="1" applyFont="1" applyBorder="1" applyAlignment="1"/>
    <xf numFmtId="9" fontId="44" fillId="0" borderId="0" xfId="0" applyNumberFormat="1" applyFont="1"/>
    <xf numFmtId="43" fontId="9" fillId="0" borderId="0" xfId="0" applyNumberFormat="1" applyFont="1"/>
    <xf numFmtId="10" fontId="48" fillId="0" borderId="0" xfId="3" applyNumberFormat="1" applyFont="1"/>
    <xf numFmtId="43" fontId="44" fillId="0" borderId="0" xfId="1" applyFont="1"/>
    <xf numFmtId="164" fontId="30" fillId="0" borderId="0" xfId="1" applyNumberFormat="1" applyFont="1" applyFill="1"/>
    <xf numFmtId="43" fontId="44" fillId="0" borderId="0" xfId="1" applyFont="1" applyFill="1"/>
    <xf numFmtId="10" fontId="9" fillId="0" borderId="0" xfId="0" applyNumberFormat="1" applyFont="1" applyAlignment="1">
      <alignment horizontal="right"/>
    </xf>
    <xf numFmtId="169" fontId="0" fillId="6" borderId="0" xfId="3" applyNumberFormat="1" applyFont="1" applyFill="1"/>
    <xf numFmtId="9" fontId="30" fillId="0" borderId="0" xfId="3" applyFont="1" applyBorder="1" applyAlignment="1"/>
    <xf numFmtId="41" fontId="44" fillId="0" borderId="0" xfId="1" applyNumberFormat="1" applyFont="1" applyFill="1" applyBorder="1"/>
    <xf numFmtId="0" fontId="50" fillId="0" borderId="0" xfId="0" applyFont="1" applyAlignment="1">
      <alignment vertical="top"/>
    </xf>
    <xf numFmtId="0" fontId="51" fillId="0" borderId="0" xfId="0" applyFont="1"/>
    <xf numFmtId="0" fontId="51" fillId="0" borderId="0" xfId="0" applyFont="1" applyAlignment="1">
      <alignment horizontal="left" vertical="center"/>
    </xf>
    <xf numFmtId="0" fontId="43" fillId="0" borderId="0" xfId="0" applyFont="1" applyAlignment="1">
      <alignment horizontal="left" vertical="center"/>
    </xf>
    <xf numFmtId="41" fontId="44" fillId="0" borderId="0" xfId="0" applyNumberFormat="1" applyFont="1" applyAlignment="1">
      <alignment horizontal="right"/>
    </xf>
    <xf numFmtId="164" fontId="44" fillId="0" borderId="0" xfId="1" applyNumberFormat="1" applyFont="1" applyFill="1" applyBorder="1"/>
    <xf numFmtId="164" fontId="9" fillId="9" borderId="2" xfId="1" applyNumberFormat="1" applyFont="1" applyFill="1" applyBorder="1"/>
    <xf numFmtId="10" fontId="44" fillId="0" borderId="0" xfId="3" applyNumberFormat="1" applyFont="1" applyFill="1" applyBorder="1"/>
    <xf numFmtId="0" fontId="5" fillId="20" borderId="0" xfId="0" applyFont="1" applyFill="1" applyAlignment="1">
      <alignment horizontal="left"/>
    </xf>
    <xf numFmtId="0" fontId="0" fillId="20" borderId="0" xfId="0" applyFill="1"/>
    <xf numFmtId="164" fontId="0" fillId="20" borderId="0" xfId="1" applyNumberFormat="1" applyFont="1" applyFill="1"/>
    <xf numFmtId="164" fontId="4" fillId="20" borderId="0" xfId="1" applyNumberFormat="1" applyFont="1" applyFill="1"/>
    <xf numFmtId="10" fontId="44" fillId="0" borderId="0" xfId="0" applyNumberFormat="1" applyFont="1"/>
    <xf numFmtId="0" fontId="43" fillId="0" borderId="0" xfId="0" quotePrefix="1" applyFont="1" applyAlignment="1">
      <alignment horizontal="right"/>
    </xf>
    <xf numFmtId="9" fontId="1" fillId="0" borderId="0" xfId="3" applyFont="1" applyFill="1" applyBorder="1" applyAlignment="1">
      <alignment horizontal="left"/>
    </xf>
    <xf numFmtId="0" fontId="30" fillId="0" borderId="0" xfId="0" applyFont="1" applyAlignment="1">
      <alignment horizontal="left"/>
    </xf>
    <xf numFmtId="9" fontId="44" fillId="0" borderId="0" xfId="3" applyFont="1" applyFill="1" applyBorder="1" applyAlignment="1">
      <alignment horizontal="left"/>
    </xf>
    <xf numFmtId="0" fontId="44" fillId="0" borderId="22" xfId="0" applyFont="1" applyBorder="1" applyAlignment="1">
      <alignment vertical="top"/>
    </xf>
    <xf numFmtId="41" fontId="44" fillId="0" borderId="23" xfId="1" applyNumberFormat="1" applyFont="1" applyFill="1" applyBorder="1"/>
    <xf numFmtId="0" fontId="32" fillId="0" borderId="6" xfId="0" applyFont="1" applyBorder="1" applyAlignment="1">
      <alignment vertical="top"/>
    </xf>
    <xf numFmtId="10" fontId="32" fillId="0" borderId="14" xfId="3" applyNumberFormat="1" applyFont="1" applyBorder="1"/>
    <xf numFmtId="10" fontId="32" fillId="0" borderId="5" xfId="3" applyNumberFormat="1" applyFont="1" applyBorder="1"/>
    <xf numFmtId="164" fontId="44" fillId="0" borderId="0" xfId="1" applyNumberFormat="1" applyFont="1" applyFill="1" applyBorder="1" applyAlignment="1">
      <alignment horizontal="left"/>
    </xf>
    <xf numFmtId="9" fontId="30" fillId="0" borderId="0" xfId="3" applyFont="1" applyFill="1" applyBorder="1" applyAlignment="1">
      <alignment horizontal="left"/>
    </xf>
    <xf numFmtId="0" fontId="43" fillId="0" borderId="0" xfId="0" applyFont="1" applyAlignment="1" applyProtection="1">
      <alignment horizontal="left" vertical="center"/>
      <protection locked="0"/>
    </xf>
    <xf numFmtId="188" fontId="30" fillId="0" borderId="0" xfId="0" applyNumberFormat="1" applyFont="1" applyAlignment="1">
      <alignment horizontal="left"/>
    </xf>
    <xf numFmtId="0" fontId="43" fillId="2" borderId="7" xfId="0" applyFont="1" applyFill="1" applyBorder="1"/>
    <xf numFmtId="0" fontId="43" fillId="2" borderId="31" xfId="0" quotePrefix="1" applyFont="1" applyFill="1" applyBorder="1" applyAlignment="1">
      <alignment horizontal="right"/>
    </xf>
    <xf numFmtId="0" fontId="43" fillId="2" borderId="32" xfId="0" quotePrefix="1" applyFont="1" applyFill="1" applyBorder="1" applyAlignment="1">
      <alignment horizontal="right"/>
    </xf>
    <xf numFmtId="0" fontId="32" fillId="0" borderId="22" xfId="0" applyFont="1" applyBorder="1"/>
    <xf numFmtId="9" fontId="30" fillId="0" borderId="23" xfId="3" applyFont="1" applyBorder="1" applyAlignment="1"/>
    <xf numFmtId="0" fontId="44" fillId="0" borderId="22" xfId="0" applyFont="1" applyBorder="1"/>
    <xf numFmtId="9" fontId="44" fillId="0" borderId="23" xfId="0" applyNumberFormat="1" applyFont="1" applyBorder="1"/>
    <xf numFmtId="9" fontId="44" fillId="0" borderId="0" xfId="0" applyNumberFormat="1" applyFont="1" applyAlignment="1">
      <alignment horizontal="left"/>
    </xf>
    <xf numFmtId="0" fontId="44" fillId="0" borderId="6" xfId="0" applyFont="1" applyBorder="1"/>
    <xf numFmtId="9" fontId="44" fillId="0" borderId="14" xfId="0" applyNumberFormat="1" applyFont="1" applyBorder="1" applyAlignment="1">
      <alignment horizontal="left"/>
    </xf>
    <xf numFmtId="0" fontId="44" fillId="0" borderId="14" xfId="0" applyFont="1" applyBorder="1"/>
    <xf numFmtId="9" fontId="30" fillId="0" borderId="14" xfId="3" applyFont="1" applyFill="1" applyBorder="1" applyAlignment="1"/>
    <xf numFmtId="9" fontId="30" fillId="0" borderId="5" xfId="3" applyFont="1" applyFill="1" applyBorder="1" applyAlignment="1"/>
    <xf numFmtId="0" fontId="43" fillId="2" borderId="21" xfId="0" applyFont="1" applyFill="1" applyBorder="1" applyAlignment="1">
      <alignment horizontal="left"/>
    </xf>
    <xf numFmtId="41" fontId="30" fillId="0" borderId="23" xfId="0" applyNumberFormat="1" applyFont="1" applyBorder="1"/>
    <xf numFmtId="10" fontId="44" fillId="0" borderId="0" xfId="3" applyNumberFormat="1" applyFont="1" applyBorder="1" applyAlignment="1">
      <alignment horizontal="left"/>
    </xf>
    <xf numFmtId="41" fontId="44" fillId="0" borderId="23" xfId="0" applyNumberFormat="1" applyFont="1" applyBorder="1" applyAlignment="1">
      <alignment horizontal="right"/>
    </xf>
    <xf numFmtId="10" fontId="30" fillId="0" borderId="14" xfId="3" applyNumberFormat="1" applyFont="1" applyFill="1" applyBorder="1" applyAlignment="1">
      <alignment horizontal="left"/>
    </xf>
    <xf numFmtId="41" fontId="44" fillId="0" borderId="14" xfId="0" applyNumberFormat="1" applyFont="1" applyBorder="1" applyAlignment="1">
      <alignment horizontal="right"/>
    </xf>
    <xf numFmtId="41" fontId="44" fillId="0" borderId="5" xfId="0" applyNumberFormat="1" applyFont="1" applyBorder="1" applyAlignment="1">
      <alignment horizontal="right"/>
    </xf>
    <xf numFmtId="9" fontId="34" fillId="0" borderId="0" xfId="3" applyFont="1" applyFill="1"/>
    <xf numFmtId="164" fontId="34" fillId="0" borderId="0" xfId="1" applyNumberFormat="1" applyFont="1" applyFill="1" applyAlignment="1">
      <alignment horizontal="right"/>
    </xf>
    <xf numFmtId="9" fontId="34" fillId="0" borderId="0" xfId="3" applyFont="1" applyFill="1" applyAlignment="1">
      <alignment horizontal="right"/>
    </xf>
    <xf numFmtId="0" fontId="30" fillId="0" borderId="0" xfId="0" applyFont="1" applyAlignment="1">
      <alignment vertical="top"/>
    </xf>
    <xf numFmtId="10" fontId="30" fillId="0" borderId="0" xfId="3" applyNumberFormat="1" applyFont="1" applyFill="1" applyBorder="1"/>
    <xf numFmtId="10" fontId="30" fillId="0" borderId="0" xfId="3" applyNumberFormat="1" applyFont="1" applyFill="1"/>
    <xf numFmtId="0" fontId="43" fillId="2" borderId="30" xfId="0" quotePrefix="1" applyFont="1" applyFill="1" applyBorder="1" applyAlignment="1">
      <alignment horizontal="right"/>
    </xf>
    <xf numFmtId="0" fontId="43" fillId="2" borderId="21" xfId="0" applyFont="1" applyFill="1" applyBorder="1"/>
    <xf numFmtId="9" fontId="43" fillId="0" borderId="0" xfId="3" applyFont="1" applyFill="1" applyBorder="1"/>
    <xf numFmtId="10" fontId="32" fillId="0" borderId="0" xfId="3" applyNumberFormat="1" applyFont="1" applyFill="1" applyBorder="1"/>
    <xf numFmtId="164" fontId="30" fillId="0" borderId="0" xfId="1" applyNumberFormat="1" applyFont="1" applyFill="1" applyBorder="1"/>
    <xf numFmtId="0" fontId="43" fillId="2" borderId="8" xfId="0" applyFont="1" applyFill="1" applyBorder="1"/>
    <xf numFmtId="37" fontId="30" fillId="0" borderId="0" xfId="1" applyNumberFormat="1" applyFont="1" applyFill="1" applyBorder="1"/>
    <xf numFmtId="37" fontId="30" fillId="0" borderId="23" xfId="1" applyNumberFormat="1" applyFont="1" applyFill="1" applyBorder="1"/>
    <xf numFmtId="9" fontId="43" fillId="2" borderId="21" xfId="3" applyFont="1" applyFill="1" applyBorder="1"/>
    <xf numFmtId="9" fontId="43" fillId="2" borderId="8" xfId="3" applyFont="1" applyFill="1" applyBorder="1"/>
    <xf numFmtId="10" fontId="47" fillId="0" borderId="0" xfId="3" applyNumberFormat="1" applyFont="1" applyFill="1" applyBorder="1" applyAlignment="1"/>
    <xf numFmtId="164" fontId="38" fillId="0" borderId="0" xfId="1" applyNumberFormat="1" applyFont="1" applyBorder="1"/>
    <xf numFmtId="169" fontId="0" fillId="6" borderId="0" xfId="0" applyNumberFormat="1" applyFill="1"/>
    <xf numFmtId="169" fontId="0" fillId="0" borderId="0" xfId="3" applyNumberFormat="1" applyFont="1" applyBorder="1"/>
    <xf numFmtId="185" fontId="0" fillId="0" borderId="0" xfId="1" applyNumberFormat="1" applyFont="1" applyFill="1" applyBorder="1"/>
    <xf numFmtId="1" fontId="0" fillId="10" borderId="0" xfId="0" applyNumberFormat="1" applyFill="1"/>
    <xf numFmtId="0" fontId="0" fillId="21" borderId="0" xfId="0" applyFill="1"/>
    <xf numFmtId="9" fontId="0" fillId="21" borderId="0" xfId="3" applyFont="1" applyFill="1"/>
    <xf numFmtId="0" fontId="39" fillId="0" borderId="0" xfId="14"/>
    <xf numFmtId="0" fontId="39" fillId="0" borderId="0" xfId="14" applyAlignment="1">
      <alignment horizontal="center"/>
    </xf>
    <xf numFmtId="190" fontId="39" fillId="0" borderId="0" xfId="14" applyNumberFormat="1" applyAlignment="1">
      <alignment horizontal="center"/>
    </xf>
    <xf numFmtId="192" fontId="39" fillId="0" borderId="0" xfId="14" applyNumberFormat="1" applyAlignment="1">
      <alignment horizontal="center"/>
    </xf>
    <xf numFmtId="0" fontId="25" fillId="0" borderId="0" xfId="14" applyFont="1"/>
    <xf numFmtId="0" fontId="54" fillId="24" borderId="1" xfId="14" applyFont="1" applyFill="1" applyBorder="1"/>
    <xf numFmtId="191" fontId="54" fillId="24" borderId="1" xfId="14" applyNumberFormat="1" applyFont="1" applyFill="1" applyBorder="1"/>
    <xf numFmtId="191" fontId="54" fillId="24" borderId="1" xfId="14" applyNumberFormat="1" applyFont="1" applyFill="1" applyBorder="1" applyAlignment="1">
      <alignment horizontal="center"/>
    </xf>
    <xf numFmtId="191" fontId="39" fillId="0" borderId="0" xfId="14" applyNumberFormat="1" applyAlignment="1">
      <alignment horizontal="center"/>
    </xf>
    <xf numFmtId="191" fontId="39" fillId="0" borderId="0" xfId="14" applyNumberFormat="1"/>
    <xf numFmtId="191" fontId="25" fillId="0" borderId="3" xfId="14" applyNumberFormat="1" applyFont="1" applyBorder="1" applyAlignment="1">
      <alignment horizontal="center"/>
    </xf>
    <xf numFmtId="191" fontId="25" fillId="25" borderId="0" xfId="14" applyNumberFormat="1" applyFont="1" applyFill="1"/>
    <xf numFmtId="191" fontId="25" fillId="25" borderId="3" xfId="14" applyNumberFormat="1" applyFont="1" applyFill="1" applyBorder="1" applyAlignment="1">
      <alignment horizontal="center"/>
    </xf>
    <xf numFmtId="0" fontId="25" fillId="25" borderId="0" xfId="14" applyFont="1" applyFill="1" applyAlignment="1">
      <alignment horizontal="center"/>
    </xf>
    <xf numFmtId="0" fontId="25" fillId="25" borderId="0" xfId="14" applyFont="1" applyFill="1"/>
    <xf numFmtId="0" fontId="39" fillId="0" borderId="1" xfId="14" applyBorder="1"/>
    <xf numFmtId="0" fontId="39" fillId="0" borderId="1" xfId="14" applyBorder="1" applyAlignment="1">
      <alignment horizontal="center"/>
    </xf>
    <xf numFmtId="191" fontId="39" fillId="26" borderId="0" xfId="14" applyNumberFormat="1" applyFill="1"/>
    <xf numFmtId="0" fontId="39" fillId="27" borderId="0" xfId="14" applyFill="1"/>
    <xf numFmtId="0" fontId="39" fillId="27" borderId="0" xfId="14" applyFill="1" applyAlignment="1">
      <alignment horizontal="center"/>
    </xf>
    <xf numFmtId="0" fontId="25" fillId="27" borderId="0" xfId="14" applyFont="1" applyFill="1"/>
    <xf numFmtId="191" fontId="39" fillId="0" borderId="3" xfId="14" applyNumberFormat="1" applyBorder="1"/>
    <xf numFmtId="191" fontId="39" fillId="0" borderId="1" xfId="14" applyNumberFormat="1" applyBorder="1"/>
    <xf numFmtId="192" fontId="25" fillId="0" borderId="3" xfId="14" applyNumberFormat="1" applyFont="1" applyBorder="1" applyAlignment="1">
      <alignment horizontal="center"/>
    </xf>
    <xf numFmtId="0" fontId="25" fillId="0" borderId="0" xfId="14" applyFont="1" applyAlignment="1">
      <alignment horizontal="center"/>
    </xf>
    <xf numFmtId="191" fontId="25" fillId="0" borderId="0" xfId="14" applyNumberFormat="1" applyFont="1"/>
    <xf numFmtId="191" fontId="25" fillId="0" borderId="1" xfId="14" applyNumberFormat="1" applyFont="1" applyBorder="1"/>
    <xf numFmtId="0" fontId="25" fillId="0" borderId="1" xfId="14" applyFont="1" applyBorder="1"/>
    <xf numFmtId="0" fontId="39" fillId="28" borderId="0" xfId="14" applyFill="1"/>
    <xf numFmtId="193" fontId="39" fillId="0" borderId="0" xfId="14" applyNumberFormat="1"/>
    <xf numFmtId="190" fontId="25" fillId="0" borderId="3" xfId="14" applyNumberFormat="1" applyFont="1" applyBorder="1" applyAlignment="1">
      <alignment horizontal="center"/>
    </xf>
    <xf numFmtId="194" fontId="25" fillId="0" borderId="3" xfId="14" applyNumberFormat="1" applyFont="1" applyBorder="1"/>
    <xf numFmtId="0" fontId="25" fillId="0" borderId="1" xfId="14" applyFont="1" applyBorder="1" applyAlignment="1">
      <alignment horizontal="center"/>
    </xf>
    <xf numFmtId="0" fontId="57" fillId="0" borderId="0" xfId="14" applyFont="1"/>
    <xf numFmtId="191" fontId="25" fillId="0" borderId="0" xfId="14" applyNumberFormat="1" applyFont="1" applyAlignment="1">
      <alignment horizontal="center"/>
    </xf>
    <xf numFmtId="192" fontId="39" fillId="0" borderId="0" xfId="14" applyNumberFormat="1"/>
    <xf numFmtId="191" fontId="25" fillId="25" borderId="15" xfId="14" applyNumberFormat="1" applyFont="1" applyFill="1" applyBorder="1" applyAlignment="1">
      <alignment horizontal="center"/>
    </xf>
    <xf numFmtId="194" fontId="39" fillId="0" borderId="3" xfId="14" applyNumberFormat="1" applyBorder="1"/>
    <xf numFmtId="0" fontId="58" fillId="0" borderId="0" xfId="14" applyFont="1"/>
    <xf numFmtId="191" fontId="59" fillId="0" borderId="3" xfId="14" applyNumberFormat="1" applyFont="1" applyBorder="1"/>
    <xf numFmtId="14" fontId="56" fillId="0" borderId="0" xfId="14" applyNumberFormat="1" applyFont="1"/>
    <xf numFmtId="195" fontId="54" fillId="0" borderId="0" xfId="14" applyNumberFormat="1" applyFont="1"/>
    <xf numFmtId="191" fontId="54" fillId="0" borderId="0" xfId="14" applyNumberFormat="1" applyFont="1"/>
    <xf numFmtId="191" fontId="54" fillId="0" borderId="0" xfId="14" applyNumberFormat="1" applyFont="1" applyAlignment="1">
      <alignment horizontal="center"/>
    </xf>
    <xf numFmtId="194" fontId="54" fillId="29" borderId="0" xfId="14" applyNumberFormat="1" applyFont="1" applyFill="1"/>
    <xf numFmtId="191" fontId="54" fillId="24" borderId="0" xfId="14" applyNumberFormat="1" applyFont="1" applyFill="1" applyAlignment="1">
      <alignment horizontal="center"/>
    </xf>
    <xf numFmtId="191" fontId="54" fillId="24" borderId="0" xfId="14" applyNumberFormat="1" applyFont="1" applyFill="1"/>
    <xf numFmtId="191" fontId="54" fillId="29" borderId="0" xfId="14" applyNumberFormat="1" applyFont="1" applyFill="1"/>
    <xf numFmtId="192" fontId="60" fillId="23" borderId="4" xfId="14" applyNumberFormat="1" applyFont="1" applyFill="1" applyBorder="1"/>
    <xf numFmtId="192" fontId="60" fillId="0" borderId="4" xfId="14" applyNumberFormat="1" applyFont="1" applyBorder="1"/>
    <xf numFmtId="191" fontId="55" fillId="26" borderId="33" xfId="14" applyNumberFormat="1" applyFont="1" applyFill="1" applyBorder="1"/>
    <xf numFmtId="195" fontId="59" fillId="0" borderId="0" xfId="14" applyNumberFormat="1" applyFont="1"/>
    <xf numFmtId="190" fontId="60" fillId="23" borderId="4" xfId="14" applyNumberFormat="1" applyFont="1" applyFill="1" applyBorder="1"/>
    <xf numFmtId="191" fontId="60" fillId="23" borderId="4" xfId="14" applyNumberFormat="1" applyFont="1" applyFill="1" applyBorder="1"/>
    <xf numFmtId="0" fontId="57" fillId="0" borderId="0" xfId="14" applyFont="1" applyAlignment="1">
      <alignment horizontal="center"/>
    </xf>
    <xf numFmtId="195" fontId="39" fillId="0" borderId="0" xfId="14" applyNumberFormat="1"/>
    <xf numFmtId="191" fontId="55" fillId="0" borderId="4" xfId="14" applyNumberFormat="1" applyFont="1" applyBorder="1"/>
    <xf numFmtId="194" fontId="55" fillId="0" borderId="4" xfId="14" applyNumberFormat="1" applyFont="1" applyBorder="1"/>
    <xf numFmtId="194" fontId="53" fillId="26" borderId="4" xfId="14" applyNumberFormat="1" applyFont="1" applyFill="1" applyBorder="1"/>
    <xf numFmtId="0" fontId="61" fillId="0" borderId="0" xfId="14" applyFont="1"/>
    <xf numFmtId="194" fontId="53" fillId="23" borderId="4" xfId="14" applyNumberFormat="1" applyFont="1" applyFill="1" applyBorder="1"/>
    <xf numFmtId="194" fontId="56" fillId="0" borderId="4" xfId="14" applyNumberFormat="1" applyFont="1" applyBorder="1"/>
    <xf numFmtId="196" fontId="39" fillId="0" borderId="0" xfId="14" applyNumberFormat="1" applyAlignment="1">
      <alignment horizontal="left"/>
    </xf>
    <xf numFmtId="0" fontId="62" fillId="0" borderId="0" xfId="14" applyFont="1"/>
    <xf numFmtId="9" fontId="39" fillId="0" borderId="0" xfId="14" applyNumberFormat="1"/>
    <xf numFmtId="194" fontId="60" fillId="23" borderId="4" xfId="14" applyNumberFormat="1" applyFont="1" applyFill="1" applyBorder="1" applyAlignment="1">
      <alignment horizontal="center"/>
    </xf>
    <xf numFmtId="193" fontId="60" fillId="23" borderId="4" xfId="14" applyNumberFormat="1" applyFont="1" applyFill="1" applyBorder="1" applyAlignment="1">
      <alignment horizontal="center"/>
    </xf>
    <xf numFmtId="190" fontId="60" fillId="23" borderId="4" xfId="14" applyNumberFormat="1" applyFont="1" applyFill="1" applyBorder="1" applyAlignment="1">
      <alignment horizontal="center"/>
    </xf>
    <xf numFmtId="192" fontId="56" fillId="0" borderId="34" xfId="14" applyNumberFormat="1" applyFont="1" applyBorder="1" applyAlignment="1">
      <alignment horizontal="center"/>
    </xf>
    <xf numFmtId="192" fontId="60" fillId="23" borderId="4" xfId="14" applyNumberFormat="1" applyFont="1" applyFill="1" applyBorder="1" applyAlignment="1">
      <alignment horizontal="center"/>
    </xf>
    <xf numFmtId="0" fontId="63" fillId="0" borderId="0" xfId="14" applyFont="1" applyAlignment="1">
      <alignment horizontal="center"/>
    </xf>
    <xf numFmtId="191" fontId="60" fillId="23" borderId="4" xfId="14" applyNumberFormat="1" applyFont="1" applyFill="1" applyBorder="1" applyAlignment="1">
      <alignment horizontal="center"/>
    </xf>
    <xf numFmtId="192" fontId="56" fillId="0" borderId="4" xfId="14" applyNumberFormat="1" applyFont="1" applyBorder="1" applyAlignment="1">
      <alignment horizontal="center"/>
    </xf>
    <xf numFmtId="190" fontId="56" fillId="0" borderId="4" xfId="14" applyNumberFormat="1" applyFont="1" applyBorder="1" applyAlignment="1">
      <alignment horizontal="center"/>
    </xf>
    <xf numFmtId="194" fontId="56" fillId="0" borderId="4" xfId="14" applyNumberFormat="1" applyFont="1" applyBorder="1" applyAlignment="1">
      <alignment horizontal="center"/>
    </xf>
    <xf numFmtId="192" fontId="62" fillId="0" borderId="0" xfId="14" applyNumberFormat="1" applyFont="1"/>
    <xf numFmtId="191" fontId="56" fillId="0" borderId="4" xfId="14" applyNumberFormat="1" applyFont="1" applyBorder="1" applyAlignment="1">
      <alignment horizontal="center"/>
    </xf>
    <xf numFmtId="194" fontId="56" fillId="0" borderId="34" xfId="14" applyNumberFormat="1" applyFont="1" applyBorder="1" applyAlignment="1">
      <alignment horizontal="center"/>
    </xf>
    <xf numFmtId="194" fontId="60" fillId="23" borderId="34" xfId="14" applyNumberFormat="1" applyFont="1" applyFill="1" applyBorder="1" applyAlignment="1">
      <alignment horizontal="center"/>
    </xf>
    <xf numFmtId="191" fontId="55" fillId="26" borderId="33" xfId="14" applyNumberFormat="1" applyFont="1" applyFill="1" applyBorder="1" applyAlignment="1">
      <alignment horizontal="center"/>
    </xf>
    <xf numFmtId="191" fontId="64" fillId="0" borderId="4" xfId="14" applyNumberFormat="1" applyFont="1" applyBorder="1" applyAlignment="1">
      <alignment horizontal="center"/>
    </xf>
    <xf numFmtId="0" fontId="53" fillId="0" borderId="0" xfId="14" applyFont="1"/>
    <xf numFmtId="0" fontId="25" fillId="9" borderId="0" xfId="14" applyFont="1" applyFill="1"/>
    <xf numFmtId="0" fontId="25" fillId="9" borderId="0" xfId="14" applyFont="1" applyFill="1" applyAlignment="1">
      <alignment horizontal="center"/>
    </xf>
    <xf numFmtId="0" fontId="39" fillId="30" borderId="0" xfId="14" applyFill="1"/>
    <xf numFmtId="0" fontId="25" fillId="30" borderId="0" xfId="14" applyFont="1" applyFill="1"/>
    <xf numFmtId="0" fontId="56" fillId="0" borderId="0" xfId="14" applyFont="1"/>
    <xf numFmtId="0" fontId="65" fillId="0" borderId="0" xfId="14" applyFont="1"/>
    <xf numFmtId="179" fontId="39" fillId="0" borderId="0" xfId="14" applyNumberFormat="1"/>
    <xf numFmtId="192" fontId="62" fillId="9" borderId="0" xfId="14" applyNumberFormat="1" applyFont="1" applyFill="1"/>
    <xf numFmtId="0" fontId="62" fillId="9" borderId="0" xfId="14" applyFont="1" applyFill="1"/>
    <xf numFmtId="191" fontId="62" fillId="9" borderId="0" xfId="14" applyNumberFormat="1" applyFont="1" applyFill="1" applyAlignment="1">
      <alignment horizontal="center"/>
    </xf>
    <xf numFmtId="192" fontId="62" fillId="26" borderId="0" xfId="14" applyNumberFormat="1" applyFont="1" applyFill="1"/>
    <xf numFmtId="191" fontId="62" fillId="9" borderId="0" xfId="14" applyNumberFormat="1" applyFont="1" applyFill="1"/>
    <xf numFmtId="0" fontId="55" fillId="0" borderId="0" xfId="14" applyFont="1"/>
    <xf numFmtId="191" fontId="25" fillId="9" borderId="2" xfId="14" applyNumberFormat="1" applyFont="1" applyFill="1" applyBorder="1"/>
    <xf numFmtId="191" fontId="25" fillId="26" borderId="0" xfId="14" applyNumberFormat="1" applyFont="1" applyFill="1" applyAlignment="1">
      <alignment horizontal="center"/>
    </xf>
    <xf numFmtId="191" fontId="25" fillId="26" borderId="3" xfId="14" applyNumberFormat="1" applyFont="1" applyFill="1" applyBorder="1" applyAlignment="1">
      <alignment horizontal="center"/>
    </xf>
    <xf numFmtId="191" fontId="56" fillId="0" borderId="0" xfId="14" applyNumberFormat="1" applyFont="1"/>
    <xf numFmtId="191" fontId="53" fillId="0" borderId="33" xfId="14" applyNumberFormat="1" applyFont="1" applyBorder="1" applyAlignment="1">
      <alignment horizontal="center"/>
    </xf>
    <xf numFmtId="191" fontId="53" fillId="0" borderId="4" xfId="14" applyNumberFormat="1" applyFont="1" applyBorder="1" applyAlignment="1">
      <alignment horizontal="center"/>
    </xf>
    <xf numFmtId="194" fontId="53" fillId="0" borderId="4" xfId="14" applyNumberFormat="1" applyFont="1" applyBorder="1" applyAlignment="1">
      <alignment horizontal="center"/>
    </xf>
    <xf numFmtId="194" fontId="66" fillId="0" borderId="0" xfId="14" applyNumberFormat="1" applyFont="1" applyAlignment="1">
      <alignment horizontal="center"/>
    </xf>
    <xf numFmtId="0" fontId="67" fillId="0" borderId="0" xfId="14" applyFont="1"/>
    <xf numFmtId="14" fontId="64" fillId="0" borderId="0" xfId="14" applyNumberFormat="1" applyFont="1"/>
    <xf numFmtId="179" fontId="53" fillId="0" borderId="3" xfId="14" applyNumberFormat="1" applyFont="1" applyBorder="1"/>
    <xf numFmtId="191" fontId="54" fillId="29" borderId="1" xfId="14" applyNumberFormat="1" applyFont="1" applyFill="1" applyBorder="1"/>
    <xf numFmtId="1" fontId="39" fillId="0" borderId="0" xfId="14" applyNumberFormat="1"/>
    <xf numFmtId="43" fontId="69" fillId="0" borderId="0" xfId="15" applyFont="1"/>
    <xf numFmtId="0" fontId="70" fillId="0" borderId="0" xfId="14" applyFont="1"/>
    <xf numFmtId="0" fontId="6" fillId="0" borderId="0" xfId="14" applyFont="1"/>
    <xf numFmtId="0" fontId="6" fillId="0" borderId="0" xfId="14" applyFont="1" applyAlignment="1">
      <alignment horizontal="center"/>
    </xf>
    <xf numFmtId="0" fontId="62" fillId="0" borderId="0" xfId="14" quotePrefix="1" applyFont="1"/>
    <xf numFmtId="191" fontId="72" fillId="0" borderId="3" xfId="14" applyNumberFormat="1" applyFont="1" applyBorder="1" applyAlignment="1">
      <alignment horizontal="center"/>
    </xf>
    <xf numFmtId="0" fontId="72" fillId="0" borderId="2" xfId="14" applyFont="1" applyBorder="1" applyAlignment="1">
      <alignment horizontal="center"/>
    </xf>
    <xf numFmtId="0" fontId="2" fillId="0" borderId="2" xfId="14" applyFont="1" applyBorder="1"/>
    <xf numFmtId="0" fontId="72" fillId="0" borderId="2" xfId="14" applyFont="1" applyBorder="1"/>
    <xf numFmtId="191" fontId="69" fillId="0" borderId="18" xfId="14" applyNumberFormat="1" applyFont="1" applyBorder="1" applyAlignment="1">
      <alignment horizontal="center"/>
    </xf>
    <xf numFmtId="0" fontId="69" fillId="0" borderId="0" xfId="14" applyFont="1" applyAlignment="1">
      <alignment horizontal="center"/>
    </xf>
    <xf numFmtId="0" fontId="69" fillId="0" borderId="0" xfId="14" applyFont="1"/>
    <xf numFmtId="189" fontId="39" fillId="0" borderId="0" xfId="14" applyNumberFormat="1" applyAlignment="1">
      <alignment horizontal="left"/>
    </xf>
    <xf numFmtId="191" fontId="69" fillId="0" borderId="3" xfId="14" applyNumberFormat="1" applyFont="1" applyBorder="1" applyAlignment="1">
      <alignment horizontal="center"/>
    </xf>
    <xf numFmtId="9" fontId="74" fillId="0" borderId="0" xfId="14" applyNumberFormat="1" applyFont="1" applyAlignment="1">
      <alignment horizontal="left"/>
    </xf>
    <xf numFmtId="0" fontId="75" fillId="0" borderId="0" xfId="14" applyFont="1"/>
    <xf numFmtId="9" fontId="75" fillId="0" borderId="0" xfId="14" applyNumberFormat="1" applyFont="1"/>
    <xf numFmtId="191" fontId="72" fillId="25" borderId="35" xfId="14" applyNumberFormat="1" applyFont="1" applyFill="1" applyBorder="1" applyAlignment="1">
      <alignment horizontal="center"/>
    </xf>
    <xf numFmtId="0" fontId="72" fillId="25" borderId="36" xfId="14" applyFont="1" applyFill="1" applyBorder="1" applyAlignment="1">
      <alignment horizontal="center"/>
    </xf>
    <xf numFmtId="0" fontId="76" fillId="25" borderId="36" xfId="14" applyFont="1" applyFill="1" applyBorder="1"/>
    <xf numFmtId="0" fontId="72" fillId="25" borderId="37" xfId="14" applyFont="1" applyFill="1" applyBorder="1"/>
    <xf numFmtId="194" fontId="72" fillId="0" borderId="0" xfId="14" applyNumberFormat="1" applyFont="1" applyAlignment="1">
      <alignment horizontal="right"/>
    </xf>
    <xf numFmtId="194" fontId="72" fillId="0" borderId="0" xfId="14" applyNumberFormat="1" applyFont="1" applyAlignment="1">
      <alignment horizontal="center"/>
    </xf>
    <xf numFmtId="0" fontId="72" fillId="0" borderId="0" xfId="14" applyFont="1" applyAlignment="1">
      <alignment horizontal="center"/>
    </xf>
    <xf numFmtId="0" fontId="72" fillId="0" borderId="0" xfId="14" applyFont="1"/>
    <xf numFmtId="194" fontId="72" fillId="31" borderId="13" xfId="14" applyNumberFormat="1" applyFont="1" applyFill="1" applyBorder="1" applyAlignment="1">
      <alignment horizontal="right"/>
    </xf>
    <xf numFmtId="191" fontId="72" fillId="31" borderId="13" xfId="14" applyNumberFormat="1" applyFont="1" applyFill="1" applyBorder="1" applyAlignment="1">
      <alignment horizontal="right"/>
    </xf>
    <xf numFmtId="191" fontId="72" fillId="31" borderId="3" xfId="14" applyNumberFormat="1" applyFont="1" applyFill="1" applyBorder="1" applyAlignment="1">
      <alignment horizontal="center"/>
    </xf>
    <xf numFmtId="0" fontId="69" fillId="31" borderId="13" xfId="14" applyFont="1" applyFill="1" applyBorder="1" applyAlignment="1">
      <alignment horizontal="center"/>
    </xf>
    <xf numFmtId="0" fontId="69" fillId="31" borderId="13" xfId="14" applyFont="1" applyFill="1" applyBorder="1"/>
    <xf numFmtId="0" fontId="72" fillId="31" borderId="13" xfId="14" applyFont="1" applyFill="1" applyBorder="1" applyAlignment="1">
      <alignment horizontal="center"/>
    </xf>
    <xf numFmtId="0" fontId="72" fillId="31" borderId="20" xfId="14" applyFont="1" applyFill="1" applyBorder="1"/>
    <xf numFmtId="194" fontId="79" fillId="0" borderId="0" xfId="14" applyNumberFormat="1" applyFont="1"/>
    <xf numFmtId="194" fontId="69" fillId="0" borderId="3" xfId="14" applyNumberFormat="1" applyFont="1" applyBorder="1" applyAlignment="1">
      <alignment horizontal="center"/>
    </xf>
    <xf numFmtId="0" fontId="80" fillId="0" borderId="0" xfId="14" applyFont="1"/>
    <xf numFmtId="0" fontId="69" fillId="0" borderId="0" xfId="14" applyFont="1" applyAlignment="1">
      <alignment horizontal="left" indent="1"/>
    </xf>
    <xf numFmtId="194" fontId="81" fillId="32" borderId="2" xfId="14" applyNumberFormat="1" applyFont="1" applyFill="1" applyBorder="1"/>
    <xf numFmtId="191" fontId="81" fillId="31" borderId="2" xfId="14" applyNumberFormat="1" applyFont="1" applyFill="1" applyBorder="1"/>
    <xf numFmtId="0" fontId="72" fillId="31" borderId="2" xfId="14" applyFont="1" applyFill="1" applyBorder="1" applyAlignment="1">
      <alignment horizontal="center"/>
    </xf>
    <xf numFmtId="0" fontId="82" fillId="31" borderId="2" xfId="14" applyFont="1" applyFill="1" applyBorder="1" applyAlignment="1">
      <alignment horizontal="center"/>
    </xf>
    <xf numFmtId="0" fontId="72" fillId="31" borderId="2" xfId="14" applyFont="1" applyFill="1" applyBorder="1"/>
    <xf numFmtId="191" fontId="79" fillId="0" borderId="0" xfId="14" applyNumberFormat="1" applyFont="1"/>
    <xf numFmtId="191" fontId="81" fillId="32" borderId="2" xfId="14" applyNumberFormat="1" applyFont="1" applyFill="1" applyBorder="1"/>
    <xf numFmtId="191" fontId="72" fillId="32" borderId="3" xfId="14" applyNumberFormat="1" applyFont="1" applyFill="1" applyBorder="1" applyAlignment="1">
      <alignment horizontal="center"/>
    </xf>
    <xf numFmtId="0" fontId="72" fillId="32" borderId="2" xfId="14" applyFont="1" applyFill="1" applyBorder="1" applyAlignment="1">
      <alignment horizontal="center"/>
    </xf>
    <xf numFmtId="0" fontId="82" fillId="32" borderId="2" xfId="14" applyFont="1" applyFill="1" applyBorder="1" applyAlignment="1">
      <alignment horizontal="center"/>
    </xf>
    <xf numFmtId="0" fontId="72" fillId="32" borderId="2" xfId="14" applyFont="1" applyFill="1" applyBorder="1"/>
    <xf numFmtId="195" fontId="83" fillId="0" borderId="0" xfId="14" applyNumberFormat="1" applyFont="1" applyAlignment="1">
      <alignment horizontal="right"/>
    </xf>
    <xf numFmtId="195" fontId="69" fillId="0" borderId="3" xfId="14" applyNumberFormat="1" applyFont="1" applyBorder="1" applyAlignment="1">
      <alignment horizontal="center"/>
    </xf>
    <xf numFmtId="0" fontId="83" fillId="0" borderId="0" xfId="14" applyFont="1" applyAlignment="1">
      <alignment horizontal="center"/>
    </xf>
    <xf numFmtId="0" fontId="83" fillId="0" borderId="0" xfId="14" applyFont="1"/>
    <xf numFmtId="0" fontId="82" fillId="0" borderId="0" xfId="14" applyFont="1" applyAlignment="1">
      <alignment horizontal="left" indent="1"/>
    </xf>
    <xf numFmtId="194" fontId="72" fillId="0" borderId="2" xfId="14" applyNumberFormat="1" applyFont="1" applyBorder="1" applyAlignment="1">
      <alignment horizontal="right"/>
    </xf>
    <xf numFmtId="191" fontId="72" fillId="0" borderId="2" xfId="14" applyNumberFormat="1" applyFont="1" applyBorder="1" applyAlignment="1">
      <alignment horizontal="right"/>
    </xf>
    <xf numFmtId="0" fontId="69" fillId="0" borderId="2" xfId="14" applyFont="1" applyBorder="1" applyAlignment="1">
      <alignment horizontal="center"/>
    </xf>
    <xf numFmtId="0" fontId="69" fillId="0" borderId="2" xfId="14" applyFont="1" applyBorder="1"/>
    <xf numFmtId="194" fontId="72" fillId="33" borderId="2" xfId="14" applyNumberFormat="1" applyFont="1" applyFill="1" applyBorder="1"/>
    <xf numFmtId="191" fontId="72" fillId="33" borderId="2" xfId="14" applyNumberFormat="1" applyFont="1" applyFill="1" applyBorder="1"/>
    <xf numFmtId="191" fontId="72" fillId="33" borderId="2" xfId="14" applyNumberFormat="1" applyFont="1" applyFill="1" applyBorder="1" applyAlignment="1">
      <alignment horizontal="center"/>
    </xf>
    <xf numFmtId="0" fontId="72" fillId="33" borderId="2" xfId="14" applyFont="1" applyFill="1" applyBorder="1" applyAlignment="1">
      <alignment horizontal="center"/>
    </xf>
    <xf numFmtId="0" fontId="69" fillId="33" borderId="2" xfId="14" applyFont="1" applyFill="1" applyBorder="1"/>
    <xf numFmtId="0" fontId="69" fillId="33" borderId="2" xfId="14" applyFont="1" applyFill="1" applyBorder="1" applyAlignment="1">
      <alignment horizontal="center"/>
    </xf>
    <xf numFmtId="0" fontId="72" fillId="33" borderId="2" xfId="14" applyFont="1" applyFill="1" applyBorder="1"/>
    <xf numFmtId="42" fontId="69" fillId="0" borderId="0" xfId="14" applyNumberFormat="1" applyFont="1"/>
    <xf numFmtId="9" fontId="83" fillId="0" borderId="0" xfId="14" applyNumberFormat="1" applyFont="1"/>
    <xf numFmtId="191" fontId="69" fillId="0" borderId="0" xfId="14" applyNumberFormat="1" applyFont="1" applyAlignment="1">
      <alignment horizontal="center"/>
    </xf>
    <xf numFmtId="191" fontId="83" fillId="0" borderId="0" xfId="14" applyNumberFormat="1" applyFont="1"/>
    <xf numFmtId="197" fontId="83" fillId="0" borderId="0" xfId="14" applyNumberFormat="1" applyFont="1"/>
    <xf numFmtId="0" fontId="84" fillId="0" borderId="0" xfId="14" applyFont="1"/>
    <xf numFmtId="191" fontId="78" fillId="0" borderId="2" xfId="14" applyNumberFormat="1" applyFont="1" applyBorder="1"/>
    <xf numFmtId="164" fontId="78" fillId="0" borderId="2" xfId="15" applyNumberFormat="1" applyFont="1" applyBorder="1"/>
    <xf numFmtId="0" fontId="6" fillId="0" borderId="2" xfId="14" applyFont="1" applyBorder="1" applyAlignment="1">
      <alignment horizontal="center"/>
    </xf>
    <xf numFmtId="0" fontId="6" fillId="0" borderId="2" xfId="14" applyFont="1" applyBorder="1"/>
    <xf numFmtId="191" fontId="85" fillId="0" borderId="0" xfId="14" applyNumberFormat="1" applyFont="1"/>
    <xf numFmtId="0" fontId="85" fillId="0" borderId="0" xfId="14" applyFont="1"/>
    <xf numFmtId="0" fontId="68" fillId="0" borderId="0" xfId="14" applyFont="1"/>
    <xf numFmtId="0" fontId="86" fillId="34" borderId="0" xfId="14" applyFont="1" applyFill="1" applyAlignment="1">
      <alignment horizontal="center"/>
    </xf>
    <xf numFmtId="0" fontId="86" fillId="34" borderId="0" xfId="14" applyFont="1" applyFill="1"/>
    <xf numFmtId="0" fontId="87" fillId="34" borderId="0" xfId="14" applyFont="1" applyFill="1" applyAlignment="1">
      <alignment horizontal="left"/>
    </xf>
    <xf numFmtId="0" fontId="88" fillId="34" borderId="0" xfId="14" applyFont="1" applyFill="1"/>
    <xf numFmtId="9" fontId="69" fillId="0" borderId="0" xfId="3" applyFont="1"/>
    <xf numFmtId="9" fontId="80" fillId="0" borderId="0" xfId="3" applyFont="1"/>
    <xf numFmtId="0" fontId="89" fillId="0" borderId="0" xfId="14" applyFont="1"/>
    <xf numFmtId="9" fontId="90" fillId="0" borderId="0" xfId="3" applyFont="1" applyFill="1"/>
    <xf numFmtId="9" fontId="91" fillId="35" borderId="0" xfId="14" applyNumberFormat="1" applyFont="1" applyFill="1" applyAlignment="1">
      <alignment horizontal="center" vertical="center"/>
    </xf>
    <xf numFmtId="0" fontId="91" fillId="0" borderId="0" xfId="14" applyFont="1"/>
    <xf numFmtId="191" fontId="39" fillId="23" borderId="4" xfId="14" applyNumberFormat="1" applyFill="1" applyBorder="1" applyAlignment="1">
      <alignment horizontal="center"/>
    </xf>
    <xf numFmtId="4" fontId="0" fillId="22" borderId="0" xfId="3" applyNumberFormat="1" applyFont="1" applyFill="1" applyBorder="1" applyAlignment="1">
      <alignment horizontal="center"/>
    </xf>
    <xf numFmtId="0" fontId="57" fillId="0" borderId="0" xfId="14" applyFont="1" applyAlignment="1">
      <alignment horizontal="center" vertical="center"/>
    </xf>
    <xf numFmtId="0" fontId="57" fillId="0" borderId="0" xfId="14" applyFont="1" applyAlignment="1">
      <alignment horizontal="center" vertical="center" wrapText="1"/>
    </xf>
    <xf numFmtId="191" fontId="60" fillId="23" borderId="4" xfId="14" applyNumberFormat="1" applyFont="1" applyFill="1" applyBorder="1" applyAlignment="1">
      <alignment horizontal="left"/>
    </xf>
    <xf numFmtId="0" fontId="76" fillId="25" borderId="0" xfId="14" applyFont="1" applyFill="1"/>
    <xf numFmtId="191" fontId="72" fillId="0" borderId="0" xfId="14" applyNumberFormat="1" applyFont="1" applyAlignment="1">
      <alignment horizontal="center"/>
    </xf>
    <xf numFmtId="0" fontId="85" fillId="0" borderId="0" xfId="14" quotePrefix="1" applyFont="1"/>
    <xf numFmtId="194" fontId="25" fillId="26" borderId="0" xfId="14" applyNumberFormat="1" applyFont="1" applyFill="1" applyAlignment="1">
      <alignment horizontal="center"/>
    </xf>
    <xf numFmtId="191" fontId="97" fillId="23" borderId="4" xfId="14" applyNumberFormat="1" applyFont="1" applyFill="1" applyBorder="1" applyAlignment="1">
      <alignment horizontal="center"/>
    </xf>
    <xf numFmtId="0" fontId="0" fillId="36" borderId="0" xfId="0" applyFill="1"/>
    <xf numFmtId="0" fontId="2" fillId="36" borderId="0" xfId="0" applyFont="1" applyFill="1"/>
    <xf numFmtId="0" fontId="92" fillId="0" borderId="0" xfId="0" applyFont="1"/>
    <xf numFmtId="0" fontId="38" fillId="0" borderId="0" xfId="0" applyFont="1"/>
    <xf numFmtId="0" fontId="38" fillId="0" borderId="0" xfId="0" applyFont="1" applyAlignment="1">
      <alignment horizontal="center"/>
    </xf>
    <xf numFmtId="0" fontId="92" fillId="0" borderId="39" xfId="0" applyFont="1" applyBorder="1" applyAlignment="1">
      <alignment vertical="center"/>
    </xf>
    <xf numFmtId="0" fontId="92" fillId="0" borderId="39" xfId="0" applyFont="1" applyBorder="1" applyAlignment="1">
      <alignment horizontal="center" vertical="center"/>
    </xf>
    <xf numFmtId="0" fontId="98" fillId="0" borderId="0" xfId="0" applyFont="1" applyAlignment="1">
      <alignment horizontal="center" wrapText="1"/>
    </xf>
    <xf numFmtId="200" fontId="38" fillId="0" borderId="0" xfId="0" applyNumberFormat="1" applyFont="1"/>
    <xf numFmtId="4" fontId="38" fillId="0" borderId="0" xfId="0" applyNumberFormat="1" applyFont="1"/>
    <xf numFmtId="0" fontId="99" fillId="0" borderId="0" xfId="0" applyFont="1" applyAlignment="1">
      <alignment horizontal="left" wrapText="1"/>
    </xf>
    <xf numFmtId="0" fontId="99" fillId="0" borderId="0" xfId="0" applyFont="1" applyAlignment="1">
      <alignment horizontal="right" wrapText="1"/>
    </xf>
    <xf numFmtId="0" fontId="99" fillId="0" borderId="0" xfId="0" applyFont="1" applyAlignment="1">
      <alignment horizontal="center" wrapText="1"/>
    </xf>
    <xf numFmtId="0" fontId="96" fillId="0" borderId="0" xfId="0" applyFont="1" applyAlignment="1">
      <alignment horizontal="center" wrapText="1"/>
    </xf>
    <xf numFmtId="0" fontId="38" fillId="0" borderId="0" xfId="0" applyFont="1" applyAlignment="1">
      <alignment horizontal="left" vertical="top" wrapText="1"/>
    </xf>
    <xf numFmtId="199" fontId="99" fillId="0" borderId="0" xfId="0" applyNumberFormat="1" applyFont="1" applyAlignment="1">
      <alignment horizontal="center" wrapText="1"/>
    </xf>
    <xf numFmtId="198" fontId="38" fillId="0" borderId="0" xfId="0" applyNumberFormat="1" applyFont="1"/>
    <xf numFmtId="0" fontId="38" fillId="0" borderId="0" xfId="0" applyFont="1" applyAlignment="1">
      <alignment horizontal="left"/>
    </xf>
    <xf numFmtId="0" fontId="92" fillId="0" borderId="0" xfId="0" applyFont="1" applyAlignment="1">
      <alignment horizontal="center"/>
    </xf>
    <xf numFmtId="198" fontId="92" fillId="0" borderId="0" xfId="0" applyNumberFormat="1" applyFont="1"/>
    <xf numFmtId="0" fontId="92" fillId="0" borderId="39" xfId="0" applyFont="1" applyBorder="1"/>
    <xf numFmtId="200" fontId="92" fillId="0" borderId="0" xfId="0" applyNumberFormat="1" applyFont="1"/>
    <xf numFmtId="199" fontId="96" fillId="0" borderId="0" xfId="0" applyNumberFormat="1" applyFont="1"/>
    <xf numFmtId="4" fontId="92" fillId="0" borderId="0" xfId="0" applyNumberFormat="1" applyFont="1"/>
    <xf numFmtId="10" fontId="38" fillId="0" borderId="0" xfId="0" applyNumberFormat="1" applyFont="1"/>
    <xf numFmtId="199" fontId="38" fillId="0" borderId="0" xfId="0" applyNumberFormat="1" applyFont="1"/>
    <xf numFmtId="3" fontId="38" fillId="0" borderId="0" xfId="0" applyNumberFormat="1" applyFont="1" applyAlignment="1">
      <alignment horizontal="center"/>
    </xf>
    <xf numFmtId="199" fontId="39" fillId="0" borderId="0" xfId="0" applyNumberFormat="1" applyFont="1" applyAlignment="1">
      <alignment horizontal="right"/>
    </xf>
    <xf numFmtId="198" fontId="38" fillId="0" borderId="0" xfId="0" applyNumberFormat="1" applyFont="1" applyAlignment="1">
      <alignment horizontal="center"/>
    </xf>
    <xf numFmtId="0" fontId="38" fillId="0" borderId="0" xfId="0" applyFont="1" applyAlignment="1">
      <alignment wrapText="1"/>
    </xf>
    <xf numFmtId="0" fontId="2" fillId="23" borderId="0" xfId="0" applyFont="1" applyFill="1"/>
    <xf numFmtId="0" fontId="0" fillId="23" borderId="0" xfId="0" applyFill="1"/>
    <xf numFmtId="0" fontId="0" fillId="37" borderId="0" xfId="0" applyFill="1"/>
    <xf numFmtId="0" fontId="38" fillId="37" borderId="0" xfId="0" applyFont="1" applyFill="1" applyAlignment="1">
      <alignment horizontal="center"/>
    </xf>
    <xf numFmtId="0" fontId="2" fillId="37" borderId="0" xfId="0" applyFont="1" applyFill="1"/>
    <xf numFmtId="0" fontId="38" fillId="0" borderId="1" xfId="0" applyFont="1" applyBorder="1"/>
    <xf numFmtId="200" fontId="38" fillId="0" borderId="1" xfId="0" applyNumberFormat="1" applyFont="1" applyBorder="1"/>
    <xf numFmtId="0" fontId="38" fillId="0" borderId="1" xfId="0" applyFont="1" applyBorder="1" applyAlignment="1">
      <alignment horizontal="center"/>
    </xf>
    <xf numFmtId="0" fontId="2" fillId="16" borderId="0" xfId="0" applyFont="1" applyFill="1"/>
    <xf numFmtId="0" fontId="0" fillId="16" borderId="0" xfId="0" applyFill="1"/>
    <xf numFmtId="201" fontId="38" fillId="0" borderId="0" xfId="0" applyNumberFormat="1" applyFont="1" applyAlignment="1">
      <alignment horizontal="center"/>
    </xf>
    <xf numFmtId="201" fontId="38" fillId="0" borderId="1" xfId="0" applyNumberFormat="1" applyFont="1" applyBorder="1" applyAlignment="1">
      <alignment horizontal="center"/>
    </xf>
    <xf numFmtId="198" fontId="0" fillId="0" borderId="0" xfId="0" applyNumberFormat="1"/>
    <xf numFmtId="39" fontId="0" fillId="0" borderId="0" xfId="0" applyNumberFormat="1"/>
    <xf numFmtId="202" fontId="53" fillId="23" borderId="4" xfId="14" applyNumberFormat="1" applyFont="1" applyFill="1" applyBorder="1" applyAlignment="1">
      <alignment horizontal="center"/>
    </xf>
    <xf numFmtId="198" fontId="25" fillId="26" borderId="0" xfId="14" applyNumberFormat="1" applyFont="1" applyFill="1" applyAlignment="1">
      <alignment horizontal="center"/>
    </xf>
    <xf numFmtId="39" fontId="33" fillId="0" borderId="0" xfId="0" applyNumberFormat="1" applyFont="1"/>
    <xf numFmtId="0" fontId="2" fillId="0" borderId="0" xfId="0" applyFont="1"/>
    <xf numFmtId="39" fontId="38" fillId="0" borderId="0" xfId="0" applyNumberFormat="1" applyFont="1"/>
    <xf numFmtId="3" fontId="0" fillId="0" borderId="0" xfId="0" applyNumberFormat="1"/>
    <xf numFmtId="199" fontId="0" fillId="0" borderId="0" xfId="0" applyNumberFormat="1"/>
    <xf numFmtId="191" fontId="79" fillId="10" borderId="0" xfId="14" applyNumberFormat="1" applyFont="1" applyFill="1"/>
    <xf numFmtId="9" fontId="101" fillId="10" borderId="0" xfId="3" applyFont="1" applyFill="1"/>
    <xf numFmtId="9" fontId="101" fillId="15" borderId="0" xfId="3" applyFont="1" applyFill="1"/>
    <xf numFmtId="193" fontId="60" fillId="0" borderId="0" xfId="14" applyNumberFormat="1" applyFont="1" applyAlignment="1">
      <alignment horizontal="center"/>
    </xf>
    <xf numFmtId="0" fontId="39" fillId="0" borderId="0" xfId="0" applyFont="1"/>
    <xf numFmtId="0" fontId="14" fillId="38" borderId="40" xfId="17" applyFont="1" applyFill="1" applyBorder="1" applyAlignment="1">
      <alignment horizontal="left" vertical="center"/>
    </xf>
    <xf numFmtId="0" fontId="14" fillId="38" borderId="40" xfId="17" applyFont="1" applyFill="1" applyBorder="1" applyAlignment="1">
      <alignment horizontal="center" vertical="center"/>
    </xf>
    <xf numFmtId="0" fontId="14" fillId="38" borderId="40" xfId="17" applyFont="1" applyFill="1" applyBorder="1" applyAlignment="1">
      <alignment horizontal="centerContinuous" vertical="center"/>
    </xf>
    <xf numFmtId="3" fontId="1" fillId="0" borderId="0" xfId="18" applyNumberFormat="1" applyFont="1" applyAlignment="1">
      <alignment horizontal="center"/>
    </xf>
    <xf numFmtId="3" fontId="44" fillId="0" borderId="0" xfId="18" applyNumberFormat="1" applyAlignment="1">
      <alignment horizontal="center"/>
    </xf>
    <xf numFmtId="0" fontId="2" fillId="0" borderId="0" xfId="0" applyFont="1" applyAlignment="1">
      <alignment wrapText="1"/>
    </xf>
    <xf numFmtId="39" fontId="102" fillId="0" borderId="0" xfId="15" applyNumberFormat="1" applyFont="1" applyBorder="1" applyAlignment="1">
      <alignment horizontal="center"/>
    </xf>
    <xf numFmtId="39" fontId="1" fillId="0" borderId="0" xfId="0" applyNumberFormat="1" applyFont="1" applyAlignment="1">
      <alignment horizontal="center"/>
    </xf>
    <xf numFmtId="37" fontId="74" fillId="0" borderId="0" xfId="15" applyNumberFormat="1" applyFont="1" applyBorder="1" applyAlignment="1">
      <alignment horizontal="center"/>
    </xf>
    <xf numFmtId="37" fontId="9" fillId="0" borderId="0" xfId="15" applyNumberFormat="1" applyFont="1" applyBorder="1" applyAlignment="1">
      <alignment horizontal="center"/>
    </xf>
    <xf numFmtId="5" fontId="9" fillId="0" borderId="0" xfId="15" applyNumberFormat="1" applyFont="1" applyBorder="1" applyAlignment="1">
      <alignment horizontal="center"/>
    </xf>
    <xf numFmtId="0" fontId="2" fillId="0" borderId="1" xfId="17" applyFont="1" applyBorder="1" applyAlignment="1">
      <alignment horizontal="center" wrapText="1"/>
    </xf>
    <xf numFmtId="0" fontId="2" fillId="0" borderId="1" xfId="17" applyFont="1" applyBorder="1" applyAlignment="1">
      <alignment horizontal="center"/>
    </xf>
    <xf numFmtId="0" fontId="2" fillId="0" borderId="0" xfId="17" applyFont="1" applyAlignment="1">
      <alignment horizontal="center"/>
    </xf>
    <xf numFmtId="2" fontId="1" fillId="0" borderId="0" xfId="17" applyNumberFormat="1"/>
    <xf numFmtId="5" fontId="9" fillId="0" borderId="0" xfId="15" applyNumberFormat="1" applyFont="1" applyFill="1" applyBorder="1" applyAlignment="1">
      <alignment horizontal="center"/>
    </xf>
    <xf numFmtId="0" fontId="32" fillId="0" borderId="0" xfId="18" applyFont="1"/>
    <xf numFmtId="0" fontId="44" fillId="0" borderId="0" xfId="18"/>
    <xf numFmtId="203" fontId="74" fillId="0" borderId="0" xfId="15" applyNumberFormat="1" applyFont="1" applyBorder="1" applyAlignment="1">
      <alignment horizontal="center"/>
    </xf>
    <xf numFmtId="169" fontId="9" fillId="0" borderId="0" xfId="3" applyNumberFormat="1" applyFont="1" applyBorder="1" applyAlignment="1">
      <alignment horizontal="center"/>
    </xf>
    <xf numFmtId="204" fontId="74" fillId="0" borderId="0" xfId="15" applyNumberFormat="1" applyFont="1" applyBorder="1" applyAlignment="1">
      <alignment horizontal="center"/>
    </xf>
    <xf numFmtId="0" fontId="69" fillId="16" borderId="0" xfId="14" applyFont="1" applyFill="1" applyAlignment="1">
      <alignment horizontal="left" indent="1"/>
    </xf>
    <xf numFmtId="0" fontId="14" fillId="38" borderId="0" xfId="17" applyFont="1" applyFill="1" applyAlignment="1">
      <alignment horizontal="center" vertical="center"/>
    </xf>
    <xf numFmtId="3" fontId="105" fillId="0" borderId="0" xfId="15" applyNumberFormat="1" applyFont="1" applyBorder="1" applyAlignment="1">
      <alignment horizontal="center"/>
    </xf>
    <xf numFmtId="0" fontId="0" fillId="0" borderId="14" xfId="0" applyBorder="1"/>
    <xf numFmtId="0" fontId="14" fillId="40" borderId="0" xfId="17" applyFont="1" applyFill="1" applyAlignment="1">
      <alignment horizontal="left" vertical="center"/>
    </xf>
    <xf numFmtId="0" fontId="2" fillId="0" borderId="14" xfId="17" applyFont="1" applyBorder="1" applyAlignment="1">
      <alignment horizontal="center"/>
    </xf>
    <xf numFmtId="0" fontId="14" fillId="40" borderId="0" xfId="17" applyFont="1" applyFill="1" applyAlignment="1">
      <alignment horizontal="left" vertical="center" wrapText="1"/>
    </xf>
    <xf numFmtId="0" fontId="14" fillId="38" borderId="41" xfId="17" applyFont="1" applyFill="1" applyBorder="1" applyAlignment="1">
      <alignment horizontal="left" vertical="center"/>
    </xf>
    <xf numFmtId="0" fontId="44" fillId="0" borderId="0" xfId="18" quotePrefix="1"/>
    <xf numFmtId="39" fontId="102" fillId="0" borderId="0" xfId="15" applyNumberFormat="1" applyFont="1" applyFill="1" applyBorder="1" applyAlignment="1">
      <alignment horizontal="center"/>
    </xf>
    <xf numFmtId="37" fontId="106" fillId="0" borderId="0" xfId="1" applyNumberFormat="1" applyFont="1" applyBorder="1" applyAlignment="1">
      <alignment horizontal="center"/>
    </xf>
    <xf numFmtId="195" fontId="60" fillId="23" borderId="4" xfId="14" applyNumberFormat="1" applyFont="1" applyFill="1" applyBorder="1" applyAlignment="1">
      <alignment horizontal="center"/>
    </xf>
    <xf numFmtId="205" fontId="60" fillId="23" borderId="4" xfId="14" applyNumberFormat="1" applyFont="1" applyFill="1" applyBorder="1" applyAlignment="1">
      <alignment horizontal="center"/>
    </xf>
    <xf numFmtId="169" fontId="60" fillId="23" borderId="4" xfId="3" applyNumberFormat="1" applyFont="1" applyFill="1" applyBorder="1" applyAlignment="1">
      <alignment horizontal="center"/>
    </xf>
    <xf numFmtId="0" fontId="2" fillId="0" borderId="13" xfId="0" applyFont="1" applyBorder="1"/>
    <xf numFmtId="5" fontId="9" fillId="0" borderId="13" xfId="15" applyNumberFormat="1" applyFont="1" applyFill="1" applyBorder="1" applyAlignment="1">
      <alignment horizontal="center"/>
    </xf>
    <xf numFmtId="0" fontId="44" fillId="0" borderId="13" xfId="18" applyBorder="1"/>
    <xf numFmtId="5" fontId="0" fillId="0" borderId="13" xfId="2" applyNumberFormat="1" applyFont="1" applyFill="1" applyBorder="1" applyAlignment="1">
      <alignment horizontal="center"/>
    </xf>
    <xf numFmtId="0" fontId="0" fillId="39" borderId="13" xfId="0" applyFill="1" applyBorder="1"/>
    <xf numFmtId="5" fontId="0" fillId="39" borderId="13" xfId="0" applyNumberFormat="1" applyFill="1" applyBorder="1"/>
    <xf numFmtId="0" fontId="92" fillId="0" borderId="14" xfId="0" applyFont="1" applyBorder="1"/>
    <xf numFmtId="200" fontId="38" fillId="0" borderId="14" xfId="0" applyNumberFormat="1" applyFont="1" applyBorder="1"/>
    <xf numFmtId="0" fontId="38" fillId="0" borderId="14" xfId="0" applyFont="1" applyBorder="1" applyAlignment="1">
      <alignment horizontal="center"/>
    </xf>
    <xf numFmtId="0" fontId="86" fillId="0" borderId="0" xfId="14" applyFont="1"/>
    <xf numFmtId="0" fontId="86" fillId="0" borderId="0" xfId="14" applyFont="1" applyAlignment="1">
      <alignment horizontal="center"/>
    </xf>
    <xf numFmtId="5" fontId="0" fillId="0" borderId="0" xfId="2" applyNumberFormat="1" applyFont="1" applyFill="1" applyBorder="1" applyAlignment="1">
      <alignment horizontal="center"/>
    </xf>
    <xf numFmtId="0" fontId="14" fillId="0" borderId="0" xfId="17" applyFont="1" applyAlignment="1">
      <alignment horizontal="centerContinuous" vertical="center"/>
    </xf>
    <xf numFmtId="0" fontId="14" fillId="0" borderId="0" xfId="17" applyFont="1" applyAlignment="1">
      <alignment horizontal="center" vertical="center"/>
    </xf>
    <xf numFmtId="3" fontId="74" fillId="0" borderId="0" xfId="15" applyNumberFormat="1" applyFont="1" applyFill="1" applyBorder="1" applyAlignment="1">
      <alignment horizontal="center"/>
    </xf>
    <xf numFmtId="9" fontId="105" fillId="0" borderId="0" xfId="3" applyFont="1" applyFill="1" applyBorder="1" applyAlignment="1">
      <alignment horizontal="center"/>
    </xf>
    <xf numFmtId="3" fontId="105" fillId="0" borderId="0" xfId="15" applyNumberFormat="1" applyFont="1" applyFill="1" applyBorder="1" applyAlignment="1">
      <alignment horizontal="center"/>
    </xf>
    <xf numFmtId="37" fontId="9" fillId="0" borderId="0" xfId="15" applyNumberFormat="1" applyFont="1" applyFill="1" applyBorder="1" applyAlignment="1">
      <alignment horizontal="center"/>
    </xf>
    <xf numFmtId="5" fontId="102" fillId="0" borderId="0" xfId="15" applyNumberFormat="1" applyFont="1" applyFill="1" applyBorder="1" applyAlignment="1">
      <alignment horizontal="center"/>
    </xf>
    <xf numFmtId="203" fontId="74" fillId="0" borderId="0" xfId="15" applyNumberFormat="1" applyFont="1" applyFill="1" applyBorder="1" applyAlignment="1">
      <alignment horizontal="center"/>
    </xf>
    <xf numFmtId="37" fontId="74" fillId="0" borderId="0" xfId="15" applyNumberFormat="1" applyFont="1" applyFill="1" applyBorder="1" applyAlignment="1">
      <alignment horizontal="center"/>
    </xf>
    <xf numFmtId="169" fontId="9" fillId="0" borderId="0" xfId="3" applyNumberFormat="1" applyFont="1" applyFill="1" applyBorder="1" applyAlignment="1">
      <alignment horizontal="center"/>
    </xf>
    <xf numFmtId="37" fontId="106" fillId="0" borderId="0" xfId="1" applyNumberFormat="1" applyFont="1" applyFill="1" applyBorder="1" applyAlignment="1">
      <alignment horizontal="center"/>
    </xf>
    <xf numFmtId="204" fontId="74" fillId="0" borderId="0" xfId="15" applyNumberFormat="1" applyFont="1" applyFill="1" applyBorder="1" applyAlignment="1">
      <alignment horizontal="center"/>
    </xf>
    <xf numFmtId="0" fontId="14" fillId="38" borderId="42" xfId="17" applyFont="1" applyFill="1" applyBorder="1" applyAlignment="1">
      <alignment horizontal="center" vertical="center"/>
    </xf>
    <xf numFmtId="5" fontId="0" fillId="0" borderId="0" xfId="0" applyNumberFormat="1"/>
    <xf numFmtId="192" fontId="56" fillId="10" borderId="4" xfId="14" applyNumberFormat="1" applyFont="1" applyFill="1" applyBorder="1" applyAlignment="1">
      <alignment horizontal="center"/>
    </xf>
    <xf numFmtId="191" fontId="107" fillId="23" borderId="4" xfId="14" applyNumberFormat="1" applyFont="1" applyFill="1" applyBorder="1" applyAlignment="1">
      <alignment horizontal="center"/>
    </xf>
    <xf numFmtId="0" fontId="107" fillId="23" borderId="4" xfId="14" applyFont="1" applyFill="1" applyBorder="1" applyAlignment="1">
      <alignment horizontal="center" vertical="center"/>
    </xf>
    <xf numFmtId="0" fontId="107" fillId="0" borderId="0" xfId="14" applyFont="1" applyAlignment="1">
      <alignment horizontal="center" vertical="center"/>
    </xf>
    <xf numFmtId="0" fontId="107" fillId="23" borderId="4" xfId="14" applyFont="1" applyFill="1" applyBorder="1" applyAlignment="1">
      <alignment horizontal="center" vertical="center" wrapText="1"/>
    </xf>
    <xf numFmtId="191" fontId="108" fillId="23" borderId="4" xfId="14" applyNumberFormat="1" applyFont="1" applyFill="1" applyBorder="1" applyAlignment="1">
      <alignment horizontal="center"/>
    </xf>
    <xf numFmtId="194" fontId="108" fillId="23" borderId="4" xfId="14" applyNumberFormat="1" applyFont="1" applyFill="1" applyBorder="1"/>
    <xf numFmtId="194" fontId="39" fillId="23" borderId="4" xfId="14" applyNumberFormat="1" applyFill="1" applyBorder="1"/>
    <xf numFmtId="191" fontId="108" fillId="23" borderId="4" xfId="14" applyNumberFormat="1" applyFont="1" applyFill="1" applyBorder="1"/>
    <xf numFmtId="1" fontId="39" fillId="23" borderId="4" xfId="14" applyNumberFormat="1" applyFill="1" applyBorder="1" applyAlignment="1">
      <alignment horizontal="center"/>
    </xf>
    <xf numFmtId="191" fontId="39" fillId="0" borderId="4" xfId="14" applyNumberFormat="1" applyBorder="1" applyAlignment="1">
      <alignment horizontal="center"/>
    </xf>
    <xf numFmtId="191" fontId="109" fillId="0" borderId="2" xfId="14" applyNumberFormat="1" applyFont="1" applyBorder="1"/>
    <xf numFmtId="164" fontId="109" fillId="0" borderId="2" xfId="15" applyNumberFormat="1" applyFont="1" applyBorder="1"/>
    <xf numFmtId="164" fontId="79" fillId="0" borderId="0" xfId="15" applyNumberFormat="1" applyFont="1" applyBorder="1"/>
    <xf numFmtId="3" fontId="105" fillId="0" borderId="0" xfId="18" applyNumberFormat="1" applyFont="1" applyAlignment="1">
      <alignment horizontal="center"/>
    </xf>
    <xf numFmtId="2" fontId="74" fillId="0" borderId="0" xfId="17" applyNumberFormat="1" applyFont="1"/>
    <xf numFmtId="2" fontId="74" fillId="0" borderId="14" xfId="17" applyNumberFormat="1" applyFont="1" applyBorder="1"/>
    <xf numFmtId="199" fontId="74" fillId="0" borderId="0" xfId="0" applyNumberFormat="1" applyFont="1" applyAlignment="1">
      <alignment horizontal="center"/>
    </xf>
    <xf numFmtId="199" fontId="74" fillId="0" borderId="14" xfId="0" applyNumberFormat="1" applyFont="1" applyBorder="1" applyAlignment="1">
      <alignment horizontal="center"/>
    </xf>
    <xf numFmtId="39" fontId="9" fillId="0" borderId="0" xfId="15" applyNumberFormat="1" applyFont="1" applyFill="1" applyBorder="1" applyAlignment="1">
      <alignment horizontal="center"/>
    </xf>
    <xf numFmtId="39" fontId="9" fillId="0" borderId="0" xfId="15" applyNumberFormat="1" applyFont="1" applyBorder="1" applyAlignment="1">
      <alignment horizontal="center"/>
    </xf>
    <xf numFmtId="0" fontId="64" fillId="35" borderId="38" xfId="14" applyFont="1" applyFill="1" applyBorder="1" applyAlignment="1">
      <alignment vertical="center" wrapText="1"/>
    </xf>
    <xf numFmtId="192" fontId="56" fillId="23" borderId="4" xfId="14" applyNumberFormat="1" applyFont="1" applyFill="1" applyBorder="1" applyAlignment="1">
      <alignment horizontal="center"/>
    </xf>
    <xf numFmtId="192" fontId="64" fillId="23" borderId="33" xfId="14" applyNumberFormat="1" applyFont="1" applyFill="1" applyBorder="1" applyAlignment="1">
      <alignment horizontal="center"/>
    </xf>
    <xf numFmtId="0" fontId="39" fillId="0" borderId="0" xfId="14" quotePrefix="1"/>
    <xf numFmtId="200" fontId="38" fillId="10" borderId="0" xfId="0" applyNumberFormat="1" applyFont="1" applyFill="1"/>
    <xf numFmtId="39" fontId="40" fillId="0" borderId="0" xfId="0" applyNumberFormat="1" applyFont="1"/>
    <xf numFmtId="0" fontId="92" fillId="0" borderId="1" xfId="0" applyFont="1" applyBorder="1"/>
    <xf numFmtId="4" fontId="38" fillId="0" borderId="1" xfId="0" applyNumberFormat="1" applyFont="1" applyBorder="1"/>
    <xf numFmtId="200" fontId="38" fillId="0" borderId="1" xfId="0" applyNumberFormat="1" applyFont="1" applyBorder="1" applyAlignment="1">
      <alignment horizontal="right"/>
    </xf>
    <xf numFmtId="198" fontId="92" fillId="0" borderId="0" xfId="0" applyNumberFormat="1" applyFont="1" applyAlignment="1">
      <alignment horizontal="right"/>
    </xf>
    <xf numFmtId="0" fontId="92" fillId="0" borderId="39" xfId="0" applyFont="1" applyBorder="1" applyAlignment="1">
      <alignment horizontal="right" vertical="center"/>
    </xf>
    <xf numFmtId="200" fontId="38" fillId="0" borderId="0" xfId="0" applyNumberFormat="1" applyFont="1" applyAlignment="1">
      <alignment horizontal="right"/>
    </xf>
    <xf numFmtId="200" fontId="92" fillId="0" borderId="0" xfId="0" applyNumberFormat="1" applyFont="1" applyAlignment="1">
      <alignment horizontal="right"/>
    </xf>
    <xf numFmtId="0" fontId="38" fillId="0" borderId="0" xfId="0" applyFont="1" applyAlignment="1">
      <alignment horizontal="right"/>
    </xf>
    <xf numFmtId="43" fontId="39" fillId="0" borderId="0" xfId="1" applyFont="1"/>
    <xf numFmtId="0" fontId="39" fillId="0" borderId="0" xfId="14" applyAlignment="1">
      <alignment horizontal="right"/>
    </xf>
    <xf numFmtId="43" fontId="39" fillId="0" borderId="0" xfId="14" applyNumberFormat="1"/>
    <xf numFmtId="0" fontId="2" fillId="0" borderId="1" xfId="0" applyFont="1" applyBorder="1"/>
    <xf numFmtId="0" fontId="27" fillId="0" borderId="0" xfId="0" applyFont="1"/>
    <xf numFmtId="206" fontId="0" fillId="0" borderId="0" xfId="0" applyNumberFormat="1"/>
    <xf numFmtId="9" fontId="2" fillId="0" borderId="0" xfId="3" applyFont="1"/>
    <xf numFmtId="0" fontId="100" fillId="0" borderId="0" xfId="0" applyFont="1" applyAlignment="1">
      <alignment horizontal="right"/>
    </xf>
    <xf numFmtId="9" fontId="56" fillId="23" borderId="4" xfId="3" applyFont="1" applyFill="1" applyBorder="1" applyAlignment="1">
      <alignment horizontal="center"/>
    </xf>
    <xf numFmtId="179" fontId="107" fillId="23" borderId="4" xfId="14" applyNumberFormat="1" applyFont="1" applyFill="1" applyBorder="1" applyAlignment="1">
      <alignment horizontal="center" vertical="center"/>
    </xf>
    <xf numFmtId="191" fontId="56" fillId="23" borderId="33" xfId="14" applyNumberFormat="1" applyFont="1" applyFill="1" applyBorder="1" applyAlignment="1">
      <alignment horizontal="center"/>
    </xf>
    <xf numFmtId="0" fontId="60" fillId="23" borderId="4" xfId="14" applyFont="1" applyFill="1" applyBorder="1" applyAlignment="1">
      <alignment horizontal="center"/>
    </xf>
    <xf numFmtId="164" fontId="8" fillId="0" borderId="0" xfId="15" applyNumberFormat="1" applyFont="1" applyBorder="1"/>
    <xf numFmtId="4" fontId="38" fillId="41" borderId="0" xfId="0" applyNumberFormat="1" applyFont="1" applyFill="1"/>
    <xf numFmtId="0" fontId="0" fillId="41" borderId="0" xfId="0" applyFill="1"/>
    <xf numFmtId="198" fontId="38" fillId="41" borderId="0" xfId="0" applyNumberFormat="1" applyFont="1" applyFill="1"/>
    <xf numFmtId="194" fontId="39" fillId="23" borderId="4" xfId="14" applyNumberFormat="1" applyFill="1" applyBorder="1" applyAlignment="1">
      <alignment horizontal="center"/>
    </xf>
    <xf numFmtId="0" fontId="39" fillId="0" borderId="0" xfId="0" applyFont="1" applyAlignment="1">
      <alignment horizontal="left"/>
    </xf>
    <xf numFmtId="179" fontId="39" fillId="0" borderId="0" xfId="14" applyNumberFormat="1" applyAlignment="1">
      <alignment horizontal="center"/>
    </xf>
    <xf numFmtId="0" fontId="40" fillId="0" borderId="0" xfId="0" applyFont="1"/>
    <xf numFmtId="0" fontId="21" fillId="12" borderId="10" xfId="0" applyFont="1" applyFill="1" applyBorder="1" applyAlignment="1">
      <alignment horizontal="left"/>
    </xf>
    <xf numFmtId="0" fontId="21" fillId="12" borderId="0" xfId="0" applyFont="1" applyFill="1" applyAlignment="1">
      <alignment horizontal="left"/>
    </xf>
    <xf numFmtId="0" fontId="21" fillId="12" borderId="10" xfId="0" applyFont="1" applyFill="1" applyBorder="1" applyAlignment="1">
      <alignment horizontal="center"/>
    </xf>
    <xf numFmtId="0" fontId="21" fillId="12" borderId="0" xfId="0" applyFont="1" applyFill="1" applyAlignment="1">
      <alignment horizontal="center"/>
    </xf>
    <xf numFmtId="0" fontId="21" fillId="12" borderId="12" xfId="0" applyFont="1" applyFill="1" applyBorder="1" applyAlignment="1">
      <alignment horizontal="center"/>
    </xf>
    <xf numFmtId="0" fontId="21" fillId="12" borderId="1" xfId="0" applyFont="1" applyFill="1" applyBorder="1" applyAlignment="1">
      <alignment horizontal="center"/>
    </xf>
    <xf numFmtId="0" fontId="31" fillId="2" borderId="0" xfId="0" applyFont="1" applyFill="1" applyAlignment="1" applyProtection="1">
      <alignment horizontal="left" vertical="center"/>
      <protection locked="0"/>
    </xf>
    <xf numFmtId="0" fontId="43" fillId="2" borderId="21" xfId="0" applyFont="1" applyFill="1" applyBorder="1" applyAlignment="1">
      <alignment horizontal="center" vertical="center"/>
    </xf>
    <xf numFmtId="0" fontId="43" fillId="2" borderId="8" xfId="0" applyFont="1" applyFill="1" applyBorder="1" applyAlignment="1">
      <alignment horizontal="center" vertical="center"/>
    </xf>
    <xf numFmtId="179" fontId="107" fillId="10" borderId="4" xfId="14" applyNumberFormat="1" applyFont="1" applyFill="1" applyBorder="1" applyAlignment="1">
      <alignment horizontal="center" vertical="center"/>
    </xf>
    <xf numFmtId="197" fontId="60" fillId="23" borderId="4" xfId="14" applyNumberFormat="1" applyFont="1" applyFill="1" applyBorder="1" applyAlignment="1">
      <alignment horizontal="center"/>
    </xf>
    <xf numFmtId="0" fontId="38" fillId="6" borderId="0" xfId="0" applyFont="1" applyFill="1" applyAlignment="1">
      <alignment horizontal="left"/>
    </xf>
    <xf numFmtId="0" fontId="38" fillId="6" borderId="0" xfId="0" applyFont="1" applyFill="1" applyAlignment="1">
      <alignment horizontal="right"/>
    </xf>
    <xf numFmtId="0" fontId="38" fillId="6" borderId="0" xfId="0" applyFont="1" applyFill="1" applyAlignment="1">
      <alignment horizontal="center"/>
    </xf>
    <xf numFmtId="39" fontId="40" fillId="6" borderId="0" xfId="0" applyNumberFormat="1" applyFont="1" applyFill="1"/>
    <xf numFmtId="0" fontId="113" fillId="0" borderId="1" xfId="0" applyFont="1" applyBorder="1"/>
    <xf numFmtId="0" fontId="114" fillId="0" borderId="0" xfId="0" applyFont="1"/>
    <xf numFmtId="0" fontId="95" fillId="0" borderId="0" xfId="0" applyFont="1"/>
    <xf numFmtId="4" fontId="95" fillId="0" borderId="0" xfId="0" applyNumberFormat="1" applyFont="1"/>
    <xf numFmtId="0" fontId="114" fillId="42" borderId="0" xfId="0" applyFont="1" applyFill="1"/>
    <xf numFmtId="4" fontId="95" fillId="42" borderId="0" xfId="0" applyNumberFormat="1" applyFont="1" applyFill="1"/>
    <xf numFmtId="0" fontId="95" fillId="0" borderId="1" xfId="0" applyFont="1" applyBorder="1"/>
    <xf numFmtId="4" fontId="95" fillId="0" borderId="1" xfId="0" applyNumberFormat="1" applyFont="1" applyBorder="1"/>
    <xf numFmtId="0" fontId="113" fillId="0" borderId="0" xfId="0" applyFont="1"/>
    <xf numFmtId="4" fontId="113" fillId="0" borderId="0" xfId="0" applyNumberFormat="1" applyFont="1"/>
    <xf numFmtId="0" fontId="114" fillId="0" borderId="1" xfId="0" applyFont="1" applyBorder="1"/>
    <xf numFmtId="200" fontId="114" fillId="0" borderId="0" xfId="0" applyNumberFormat="1" applyFont="1"/>
    <xf numFmtId="200" fontId="95" fillId="0" borderId="1" xfId="0" applyNumberFormat="1" applyFont="1" applyBorder="1"/>
    <xf numFmtId="0" fontId="95" fillId="6" borderId="0" xfId="0" applyFont="1" applyFill="1" applyAlignment="1">
      <alignment horizontal="left"/>
    </xf>
    <xf numFmtId="0" fontId="114" fillId="6" borderId="0" xfId="0" applyFont="1" applyFill="1"/>
    <xf numFmtId="0" fontId="95" fillId="6" borderId="0" xfId="0" applyFont="1" applyFill="1" applyAlignment="1">
      <alignment horizontal="center"/>
    </xf>
    <xf numFmtId="39" fontId="115" fillId="6" borderId="0" xfId="0" applyNumberFormat="1" applyFont="1" applyFill="1"/>
  </cellXfs>
  <cellStyles count="19">
    <cellStyle name="1. CALC Amount" xfId="8" xr:uid="{6AE410D2-2C38-418D-9D2B-8422002BF0CB}"/>
    <cellStyle name="1. CALC Amount Total" xfId="9" xr:uid="{3B26E599-2AD8-41E1-ADB0-DE038F527748}"/>
    <cellStyle name="1. CALLUP Amount" xfId="7" xr:uid="{A38C95C6-8A70-42B4-9987-1634E883DEBF}"/>
    <cellStyle name="2. CALC Percent" xfId="10" xr:uid="{1659B3A9-7125-4F30-806D-5ABE6FBF4BF7}"/>
    <cellStyle name="Check" xfId="5" xr:uid="{6CA442E2-F936-443F-9C07-D04B7044ED59}"/>
    <cellStyle name="Comma" xfId="1" builtinId="3"/>
    <cellStyle name="Comma 2" xfId="12" xr:uid="{B7F139F7-B9EC-456F-85A4-59C1339F8535}"/>
    <cellStyle name="Comma 3" xfId="15" xr:uid="{E6FA6227-6019-4CD0-BAC4-A6426E6A35AF}"/>
    <cellStyle name="Currency" xfId="2" builtinId="4"/>
    <cellStyle name="Intentionally Blank" xfId="11" xr:uid="{A274AB73-3F97-40AA-B3B2-D70F71D9FE48}"/>
    <cellStyle name="LABEL Name" xfId="4" xr:uid="{98B0CE0F-71BA-46BF-A2C2-D2F009A6473D}"/>
    <cellStyle name="LABEL Normal" xfId="6" xr:uid="{CE8B13C4-D923-4DF5-A29F-7CEDDE7955BE}"/>
    <cellStyle name="Normal" xfId="0" builtinId="0"/>
    <cellStyle name="Normal 2" xfId="13" xr:uid="{6EBE7632-20D4-46AF-864B-6F17AAC4CAF6}"/>
    <cellStyle name="Normal 2 2 3" xfId="17" xr:uid="{A08B7608-3AC4-420D-811A-33462B1D2694}"/>
    <cellStyle name="Normal 3" xfId="14" xr:uid="{D11098BA-7EAA-440E-B07C-A397F8BCF1DA}"/>
    <cellStyle name="Normal 3 2" xfId="18" xr:uid="{96D21AD1-E10F-4D54-9338-41B52BB249E0}"/>
    <cellStyle name="Normal 4" xfId="16" xr:uid="{0B9BA5A4-9425-49D9-A943-1B3FEAFEEC60}"/>
    <cellStyle name="Percent" xfId="3" builtinId="5"/>
  </cellStyles>
  <dxfs count="0"/>
  <tableStyles count="0" defaultTableStyle="TableStyleMedium2" defaultPivotStyle="PivotStyleLight16"/>
  <colors>
    <mruColors>
      <color rgb="FF0037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Time Utilization Sensitivity Chart</a:t>
            </a:r>
          </a:p>
        </c:rich>
      </c:tx>
      <c:layout>
        <c:manualLayout>
          <c:xMode val="edge"/>
          <c:yMode val="edge"/>
          <c:x val="0.33135862697161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524480253651038E-2"/>
          <c:y val="8.182495177039012E-2"/>
          <c:w val="0.9064754545213628"/>
          <c:h val="0.83389580679575526"/>
        </c:manualLayout>
      </c:layout>
      <c:lineChart>
        <c:grouping val="standard"/>
        <c:varyColors val="0"/>
        <c:ser>
          <c:idx val="0"/>
          <c:order val="0"/>
          <c:tx>
            <c:v>Case IRR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9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'Sensitivity Analysis'!$E$8:$E$12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'Sensitivity Analysis'!$C$15:$C$19</c:f>
              <c:numCache>
                <c:formatCode>0.00%</c:formatCode>
                <c:ptCount val="5"/>
                <c:pt idx="0">
                  <c:v>0.31918185248864628</c:v>
                </c:pt>
                <c:pt idx="1">
                  <c:v>0.34253590780282406</c:v>
                </c:pt>
                <c:pt idx="2">
                  <c:v>0.15285907409176236</c:v>
                </c:pt>
                <c:pt idx="3">
                  <c:v>0.17415744379556775</c:v>
                </c:pt>
                <c:pt idx="4">
                  <c:v>0.19424497157978116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205-496E-AAF7-BD05A2D29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Year 0 Time Utilization rate</a:t>
                </a:r>
              </a:p>
            </c:rich>
          </c:tx>
          <c:layout>
            <c:manualLayout>
              <c:xMode val="edge"/>
              <c:yMode val="edge"/>
              <c:x val="0.38246173457667754"/>
              <c:y val="0.927403349832828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At val="0"/>
        <c:auto val="1"/>
        <c:lblAlgn val="ctr"/>
        <c:lblOffset val="100"/>
        <c:noMultiLvlLbl val="0"/>
      </c:catAx>
      <c:valAx>
        <c:axId val="2"/>
        <c:scaling>
          <c:orientation val="minMax"/>
          <c:max val="1"/>
          <c:min val="-0.2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alpha val="66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IRR</a:t>
                </a:r>
              </a:p>
            </c:rich>
          </c:tx>
          <c:layout>
            <c:manualLayout>
              <c:xMode val="edge"/>
              <c:yMode val="edge"/>
              <c:x val="0"/>
              <c:y val="0.43102464643144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  <c:majorUnit val="0.1"/>
        <c:minorUnit val="0.1"/>
      </c:valAx>
      <c:spPr>
        <a:solidFill>
          <a:schemeClr val="bg2">
            <a:lumMod val="90000"/>
            <a:alpha val="47000"/>
          </a:schemeClr>
        </a:solidFill>
        <a:ln cap="flat" cmpd="sng">
          <a:solidFill>
            <a:schemeClr val="tx2">
              <a:lumMod val="60000"/>
              <a:lumOff val="40000"/>
            </a:schemeClr>
          </a:solidFill>
          <a:miter lim="800000"/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solidFill>
        <a:schemeClr val="tx2">
          <a:lumMod val="60000"/>
          <a:lumOff val="40000"/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Capex Sensitivity Chart</a:t>
            </a:r>
          </a:p>
        </c:rich>
      </c:tx>
      <c:layout>
        <c:manualLayout>
          <c:xMode val="edge"/>
          <c:yMode val="edge"/>
          <c:x val="0.3780361033740709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524480253651038E-2"/>
          <c:y val="8.182495177039012E-2"/>
          <c:w val="0.9064754545213628"/>
          <c:h val="0.83389580679575526"/>
        </c:manualLayout>
      </c:layout>
      <c:lineChart>
        <c:grouping val="standard"/>
        <c:varyColors val="0"/>
        <c:ser>
          <c:idx val="0"/>
          <c:order val="0"/>
          <c:tx>
            <c:strRef>
              <c:f>'Sensitivity Analysis'!$B$43</c:f>
              <c:strCache>
                <c:ptCount val="1"/>
                <c:pt idx="0">
                  <c:v>IRR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9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'Sensitivity Analysis'!$C$41:$M$41</c:f>
              <c:numCache>
                <c:formatCode>0%</c:formatCode>
                <c:ptCount val="11"/>
                <c:pt idx="0">
                  <c:v>0</c:v>
                </c:pt>
                <c:pt idx="1">
                  <c:v>-0.05</c:v>
                </c:pt>
                <c:pt idx="2">
                  <c:v>-0.1</c:v>
                </c:pt>
                <c:pt idx="3">
                  <c:v>-0.15</c:v>
                </c:pt>
                <c:pt idx="4">
                  <c:v>-0.2</c:v>
                </c:pt>
                <c:pt idx="5">
                  <c:v>-0.25</c:v>
                </c:pt>
                <c:pt idx="6">
                  <c:v>-0.3</c:v>
                </c:pt>
                <c:pt idx="7">
                  <c:v>-0.35</c:v>
                </c:pt>
                <c:pt idx="8">
                  <c:v>-0.4</c:v>
                </c:pt>
                <c:pt idx="9">
                  <c:v>-0.45</c:v>
                </c:pt>
                <c:pt idx="10">
                  <c:v>-0.5</c:v>
                </c:pt>
              </c:numCache>
            </c:numRef>
          </c:cat>
          <c:val>
            <c:numRef>
              <c:f>'Sensitivity Analysis'!$C$43:$M$43</c:f>
              <c:numCache>
                <c:formatCode>0.00%</c:formatCode>
                <c:ptCount val="11"/>
                <c:pt idx="0">
                  <c:v>3.2494536858039158E-2</c:v>
                </c:pt>
                <c:pt idx="1">
                  <c:v>3.2494536858039158E-2</c:v>
                </c:pt>
                <c:pt idx="2">
                  <c:v>3.2494536858039158E-2</c:v>
                </c:pt>
                <c:pt idx="3">
                  <c:v>3.2494536858039158E-2</c:v>
                </c:pt>
                <c:pt idx="4">
                  <c:v>3.2494536858039158E-2</c:v>
                </c:pt>
                <c:pt idx="5">
                  <c:v>3.2494536858039158E-2</c:v>
                </c:pt>
                <c:pt idx="6">
                  <c:v>3.2494536858039158E-2</c:v>
                </c:pt>
                <c:pt idx="7">
                  <c:v>3.2494536858039158E-2</c:v>
                </c:pt>
                <c:pt idx="8">
                  <c:v>3.2494536858039158E-2</c:v>
                </c:pt>
                <c:pt idx="9">
                  <c:v>3.2494536858039158E-2</c:v>
                </c:pt>
                <c:pt idx="10">
                  <c:v>3.2494536858039158E-2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E-4B35-BEA9-03421ACE5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Reduction In</a:t>
                </a:r>
                <a:r>
                  <a:rPr lang="en-US" sz="1200" baseline="0"/>
                  <a:t> Capex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42719431612902831"/>
              <c:y val="0.92349200854458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At val="0"/>
        <c:auto val="1"/>
        <c:lblAlgn val="ctr"/>
        <c:lblOffset val="100"/>
        <c:noMultiLvlLbl val="0"/>
      </c:catAx>
      <c:valAx>
        <c:axId val="2"/>
        <c:scaling>
          <c:orientation val="minMax"/>
          <c:max val="1"/>
          <c:min val="-0.2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alpha val="66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IRR</a:t>
                </a:r>
              </a:p>
            </c:rich>
          </c:tx>
          <c:layout>
            <c:manualLayout>
              <c:xMode val="edge"/>
              <c:yMode val="edge"/>
              <c:x val="0"/>
              <c:y val="0.43102464643144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  <c:majorUnit val="0.1"/>
        <c:minorUnit val="0.1"/>
      </c:valAx>
      <c:spPr>
        <a:solidFill>
          <a:schemeClr val="bg2">
            <a:lumMod val="90000"/>
            <a:alpha val="47000"/>
          </a:schemeClr>
        </a:solidFill>
        <a:ln cap="flat" cmpd="sng">
          <a:solidFill>
            <a:schemeClr val="tx2">
              <a:lumMod val="60000"/>
              <a:lumOff val="40000"/>
            </a:schemeClr>
          </a:solidFill>
          <a:miter lim="800000"/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solidFill>
        <a:schemeClr val="tx2">
          <a:lumMod val="60000"/>
          <a:lumOff val="40000"/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Total Grants Sensitivity Chart</a:t>
            </a:r>
          </a:p>
        </c:rich>
      </c:tx>
      <c:layout>
        <c:manualLayout>
          <c:xMode val="edge"/>
          <c:yMode val="edge"/>
          <c:x val="0.3780361033740709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524480253651038E-2"/>
          <c:y val="8.182495177039012E-2"/>
          <c:w val="0.9064754545213628"/>
          <c:h val="0.83389580679575526"/>
        </c:manualLayout>
      </c:layout>
      <c:lineChart>
        <c:grouping val="standard"/>
        <c:varyColors val="0"/>
        <c:ser>
          <c:idx val="0"/>
          <c:order val="0"/>
          <c:tx>
            <c:strRef>
              <c:f>'Sensitivity Analysis'!$B$67</c:f>
              <c:strCache>
                <c:ptCount val="1"/>
                <c:pt idx="0">
                  <c:v>IRR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9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'Sensitivity Analysis'!$D$66:$L$66</c:f>
              <c:numCache>
                <c:formatCode>#,##0_);\(#,##0\)</c:formatCode>
                <c:ptCount val="9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</c:numCache>
            </c:numRef>
          </c:cat>
          <c:val>
            <c:numRef>
              <c:f>'Sensitivity Analysis'!$D$67:$L$67</c:f>
              <c:numCache>
                <c:formatCode>0.00%</c:formatCode>
                <c:ptCount val="9"/>
                <c:pt idx="0">
                  <c:v>0.18639896429532943</c:v>
                </c:pt>
                <c:pt idx="1">
                  <c:v>0.19830456563729237</c:v>
                </c:pt>
                <c:pt idx="2">
                  <c:v>0.21131015883151272</c:v>
                </c:pt>
                <c:pt idx="3">
                  <c:v>0.22561779843396157</c:v>
                </c:pt>
                <c:pt idx="4">
                  <c:v>0.24148827673546869</c:v>
                </c:pt>
                <c:pt idx="5">
                  <c:v>0.25926571517191532</c:v>
                </c:pt>
                <c:pt idx="6">
                  <c:v>0.27941628923393758</c:v>
                </c:pt>
                <c:pt idx="7">
                  <c:v>0.30259196315868309</c:v>
                </c:pt>
                <c:pt idx="8">
                  <c:v>0.32974120191937106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29-4386-9AED-316ED4A55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Total</a:t>
                </a:r>
                <a:r>
                  <a:rPr lang="en-US" sz="1200" baseline="0"/>
                  <a:t> Incentives $ Amount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38051683972657535"/>
              <c:y val="0.927403349832828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At val="0"/>
        <c:auto val="1"/>
        <c:lblAlgn val="ctr"/>
        <c:lblOffset val="100"/>
        <c:noMultiLvlLbl val="0"/>
      </c:catAx>
      <c:valAx>
        <c:axId val="2"/>
        <c:scaling>
          <c:orientation val="minMax"/>
          <c:max val="1"/>
          <c:min val="-0.2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alpha val="66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IRR</a:t>
                </a:r>
              </a:p>
            </c:rich>
          </c:tx>
          <c:layout>
            <c:manualLayout>
              <c:xMode val="edge"/>
              <c:yMode val="edge"/>
              <c:x val="0"/>
              <c:y val="0.43102464643144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  <c:majorUnit val="0.1"/>
        <c:minorUnit val="0.1"/>
      </c:valAx>
      <c:spPr>
        <a:solidFill>
          <a:schemeClr val="bg2">
            <a:lumMod val="90000"/>
            <a:alpha val="47000"/>
          </a:schemeClr>
        </a:solidFill>
        <a:ln cap="flat" cmpd="sng">
          <a:solidFill>
            <a:schemeClr val="tx2">
              <a:lumMod val="60000"/>
              <a:lumOff val="40000"/>
            </a:schemeClr>
          </a:solidFill>
          <a:miter lim="800000"/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solidFill>
        <a:schemeClr val="tx2">
          <a:lumMod val="60000"/>
          <a:lumOff val="40000"/>
          <a:alpha val="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461856</xdr:colOff>
      <xdr:row>56</xdr:row>
      <xdr:rowOff>85514</xdr:rowOff>
    </xdr:from>
    <xdr:to>
      <xdr:col>8</xdr:col>
      <xdr:colOff>193462</xdr:colOff>
      <xdr:row>71</xdr:row>
      <xdr:rowOff>119593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98406" y="10645564"/>
          <a:ext cx="9002606" cy="27010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1) See Individual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State tab detail behind calculations and links to data sources.  When necessary, the tax rates were converted from Millage ($/$1000) to Tax Rates ($/$100), and equalized so an accurate comparison could be made.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2) Assessment Level is provided for information purposes. For States with less than 100% Assessment Level, the tax rate data in the individual tabs were converted to an Effective Tax Rate. 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3) The last % listed in the Depreciation Schedule for each State represents the depreciable floor.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4) IL, NJ, NY, and PA exempt business tangible personal property by Statute.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131234</xdr:colOff>
      <xdr:row>21</xdr:row>
      <xdr:rowOff>143932</xdr:rowOff>
    </xdr:from>
    <xdr:to>
      <xdr:col>6</xdr:col>
      <xdr:colOff>114300</xdr:colOff>
      <xdr:row>36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326675</xdr:colOff>
      <xdr:row>19</xdr:row>
      <xdr:rowOff>158671</xdr:rowOff>
    </xdr:from>
    <xdr:to>
      <xdr:col>1</xdr:col>
      <xdr:colOff>1555751</xdr:colOff>
      <xdr:row>21</xdr:row>
      <xdr:rowOff>14817</xdr:rowOff>
    </xdr:to>
    <xdr:sp macro="[0]!ThisWorkbook.Utili1SensitivityAnalysi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26675" y="4108371"/>
          <a:ext cx="1559276" cy="287946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Refresh The Chart</a:t>
          </a:r>
          <a:endParaRPr lang="en-US" sz="11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43</xdr:row>
      <xdr:rowOff>139700</xdr:rowOff>
    </xdr:from>
    <xdr:to>
      <xdr:col>1</xdr:col>
      <xdr:colOff>1572735</xdr:colOff>
      <xdr:row>44</xdr:row>
      <xdr:rowOff>207141</xdr:rowOff>
    </xdr:to>
    <xdr:sp macro="[0]!ThisWorkbook.Capex2SensitivityAnalysi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9250" y="9499600"/>
          <a:ext cx="1553685" cy="29604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Refresh The Chart</a:t>
          </a:r>
          <a:endParaRPr lang="en-US" sz="11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328790</xdr:colOff>
      <xdr:row>67</xdr:row>
      <xdr:rowOff>152400</xdr:rowOff>
    </xdr:from>
    <xdr:to>
      <xdr:col>1</xdr:col>
      <xdr:colOff>1552275</xdr:colOff>
      <xdr:row>69</xdr:row>
      <xdr:rowOff>2530</xdr:rowOff>
    </xdr:to>
    <xdr:sp macro="[0]!ThisWorkbook.Incen3SensitivityAnalysi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28790" y="14686844"/>
          <a:ext cx="1555096" cy="287575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Refresh The Chart</a:t>
          </a:r>
          <a:endParaRPr lang="en-US" sz="11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0</xdr:col>
      <xdr:colOff>146050</xdr:colOff>
      <xdr:row>45</xdr:row>
      <xdr:rowOff>63500</xdr:rowOff>
    </xdr:from>
    <xdr:to>
      <xdr:col>6</xdr:col>
      <xdr:colOff>129116</xdr:colOff>
      <xdr:row>60</xdr:row>
      <xdr:rowOff>71968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121561</xdr:colOff>
      <xdr:row>69</xdr:row>
      <xdr:rowOff>44450</xdr:rowOff>
    </xdr:from>
    <xdr:to>
      <xdr:col>6</xdr:col>
      <xdr:colOff>104627</xdr:colOff>
      <xdr:row>84</xdr:row>
      <xdr:rowOff>52918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58</xdr:row>
          <xdr:rowOff>152400</xdr:rowOff>
        </xdr:from>
        <xdr:to>
          <xdr:col>14</xdr:col>
          <xdr:colOff>190500</xdr:colOff>
          <xdr:row>63</xdr:row>
          <xdr:rowOff>76200</xdr:rowOff>
        </xdr:to>
        <xdr:sp macro="" textlink="">
          <xdr:nvSpPr>
            <xdr:cNvPr id="101382" name="Button 6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00000000-0008-0000-0800-00000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Finance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Pre-tax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Sizing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533400</xdr:colOff>
          <xdr:row>58</xdr:row>
          <xdr:rowOff>152400</xdr:rowOff>
        </xdr:from>
        <xdr:to>
          <xdr:col>16</xdr:col>
          <xdr:colOff>406400</xdr:colOff>
          <xdr:row>63</xdr:row>
          <xdr:rowOff>63500</xdr:rowOff>
        </xdr:to>
        <xdr:sp macro="" textlink="">
          <xdr:nvSpPr>
            <xdr:cNvPr id="101383" name="Button 7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00000000-0008-0000-0800-00000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Finance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Post-tax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Sizing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66</xdr:row>
          <xdr:rowOff>114300</xdr:rowOff>
        </xdr:from>
        <xdr:to>
          <xdr:col>14</xdr:col>
          <xdr:colOff>177800</xdr:colOff>
          <xdr:row>71</xdr:row>
          <xdr:rowOff>25400</xdr:rowOff>
        </xdr:to>
        <xdr:sp macro="" textlink="">
          <xdr:nvSpPr>
            <xdr:cNvPr id="101384" name="Button 8" hidden="1">
              <a:extLst>
                <a:ext uri="{63B3BB69-23CF-44E3-9099-C40C66FF867C}">
                  <a14:compatExt spid="_x0000_s101384"/>
                </a:ext>
                <a:ext uri="{FF2B5EF4-FFF2-40B4-BE49-F238E27FC236}">
                  <a16:creationId xmlns:a16="http://schemas.microsoft.com/office/drawing/2014/main" id="{00000000-0008-0000-0800-00000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Operating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Pre-tax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Sizing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66</xdr:row>
          <xdr:rowOff>114300</xdr:rowOff>
        </xdr:from>
        <xdr:to>
          <xdr:col>16</xdr:col>
          <xdr:colOff>381000</xdr:colOff>
          <xdr:row>71</xdr:row>
          <xdr:rowOff>0</xdr:rowOff>
        </xdr:to>
        <xdr:sp macro="" textlink="">
          <xdr:nvSpPr>
            <xdr:cNvPr id="101385" name="Button 9" hidden="1">
              <a:extLst>
                <a:ext uri="{63B3BB69-23CF-44E3-9099-C40C66FF867C}">
                  <a14:compatExt spid="_x0000_s101385"/>
                </a:ext>
                <a:ext uri="{FF2B5EF4-FFF2-40B4-BE49-F238E27FC236}">
                  <a16:creationId xmlns:a16="http://schemas.microsoft.com/office/drawing/2014/main" id="{00000000-0008-0000-0800-00000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Operating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Post-tax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Sizing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66</xdr:row>
          <xdr:rowOff>114300</xdr:rowOff>
        </xdr:from>
        <xdr:to>
          <xdr:col>19</xdr:col>
          <xdr:colOff>76200</xdr:colOff>
          <xdr:row>71</xdr:row>
          <xdr:rowOff>0</xdr:rowOff>
        </xdr:to>
        <xdr:sp macro="" textlink="">
          <xdr:nvSpPr>
            <xdr:cNvPr id="101386" name="Button 10" hidden="1">
              <a:extLst>
                <a:ext uri="{63B3BB69-23CF-44E3-9099-C40C66FF867C}">
                  <a14:compatExt spid="_x0000_s101386"/>
                </a:ext>
                <a:ext uri="{FF2B5EF4-FFF2-40B4-BE49-F238E27FC236}">
                  <a16:creationId xmlns:a16="http://schemas.microsoft.com/office/drawing/2014/main" id="{00000000-0008-0000-0800-00000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Operating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MOIC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Sizing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552450</xdr:colOff>
      <xdr:row>1</xdr:row>
      <xdr:rowOff>76200</xdr:rowOff>
    </xdr:from>
    <xdr:ext cx="6727878" cy="732301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234950"/>
          <a:ext cx="6727878" cy="7323016"/>
        </a:xfrm>
        <a:prstGeom prst="rect">
          <a:avLst/>
        </a:prstGeom>
      </xdr:spPr>
    </xdr:pic>
    <xdr:clientData/>
  </xdr:oneCellAnchor>
  <xdr:oneCellAnchor>
    <xdr:from>
      <xdr:col>0</xdr:col>
      <xdr:colOff>542925</xdr:colOff>
      <xdr:row>48</xdr:row>
      <xdr:rowOff>28575</xdr:rowOff>
    </xdr:from>
    <xdr:ext cx="12026864" cy="11332676"/>
    <xdr:pic>
      <xdr:nvPicPr>
        <xdr:cNvPr id="3" name="Picture 2" descr="RE: EV Charging Tax &amp; Accounting Considerations - Message (HTML) 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7648575"/>
          <a:ext cx="12026864" cy="1133267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AUG2/AUG%20FIN%20WK3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MichaelMiller/AppData/Local/Microsoft/Windows/INetCache/Content.Outlook/261DHUXV/BMW%20hub%20lease%20sizing%2005292024.xlsm" TargetMode="External"/><Relationship Id="rId1" Type="http://schemas.openxmlformats.org/officeDocument/2006/relationships/externalLinkPath" Target="file:///C:/Users/MichaelMiller/AppData/Local/Microsoft/Windows/INetCache/Content.Outlook/261DHUXV/BMW%20hub%20lease%20sizing%200529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REV"/>
      <sheetName val=" LBR X"/>
      <sheetName val="OT"/>
      <sheetName val="SVC"/>
      <sheetName val="CTC 0820"/>
      <sheetName val="AGING"/>
      <sheetName val="OTK"/>
      <sheetName val="Module1"/>
      <sheetName val="Module2"/>
      <sheetName val="Lists"/>
      <sheetName val="Assumptions"/>
      <sheetName val="Menu Items"/>
      <sheetName val="MGTMACRO"/>
      <sheetName val="Palm"/>
      <sheetName val="FA-LISTING"/>
      <sheetName val="Cover"/>
      <sheetName val="CONSOBS"/>
      <sheetName val="CONSOPL"/>
      <sheetName val="Sheet2"/>
      <sheetName val="Equipment List"/>
      <sheetName val="BUSSMANN INTERNATIONAL INC"/>
      <sheetName val="Engineering"/>
      <sheetName val="Losses"/>
      <sheetName val="Inputs from ASAP"/>
      <sheetName val="Setup"/>
      <sheetName val="setup2"/>
      <sheetName val="_LBR_X"/>
      <sheetName val="CTC_0820"/>
      <sheetName val="Menu_Items"/>
      <sheetName val="Equipment_List"/>
      <sheetName val="BUSSMANN_INTERNATIONAL_INC"/>
      <sheetName val="Inputs_from_ASAP"/>
      <sheetName val="Program Summary"/>
      <sheetName val="Site Overview"/>
      <sheetName val="RPT"/>
      <sheetName val="P&amp;L by prod"/>
      <sheetName val="Summary by Monthly"/>
      <sheetName val="Labor Input Data"/>
      <sheetName val="WaterFallsQ1'16 "/>
      <sheetName val="Data Validation "/>
      <sheetName val="E&amp;O"/>
      <sheetName val="_LBR_X1"/>
      <sheetName val="CTC_08201"/>
      <sheetName val="_LBR_X2"/>
      <sheetName val="CTC_08202"/>
      <sheetName val="_LBR_X3"/>
      <sheetName val="CTC_08203"/>
      <sheetName val="_LBR_X4"/>
      <sheetName val="CTC_08204"/>
      <sheetName val="_LBR_X7"/>
      <sheetName val="CTC_08207"/>
      <sheetName val="_LBR_X5"/>
      <sheetName val="CTC_08205"/>
      <sheetName val="_LBR_X6"/>
      <sheetName val="CTC_08206"/>
      <sheetName val="_LBR_X8"/>
      <sheetName val="CTC_08208"/>
      <sheetName val="_LBR_X9"/>
      <sheetName val="CTC_08209"/>
      <sheetName val="_LBR_X10"/>
      <sheetName val="CTC_082010"/>
      <sheetName val="_LBR_X11"/>
      <sheetName val="CTC_082011"/>
      <sheetName val="_LBR_X12"/>
      <sheetName val="CTC_082012"/>
      <sheetName val="_LBR_X13"/>
      <sheetName val="CTC_082013"/>
      <sheetName val="_LBR_X14"/>
      <sheetName val="CTC_082014"/>
      <sheetName val="System NPV"/>
      <sheetName val="Summary"/>
      <sheetName val="RMA"/>
      <sheetName val="_LBR_X15"/>
      <sheetName val="CTC_082015"/>
      <sheetName val="AUG FIN WK3"/>
      <sheetName val="West turn by model"/>
      <sheetName val="Painting"/>
      <sheetName val="PPV_rec"/>
      <sheetName val="ISRDATA"/>
      <sheetName val="List"/>
      <sheetName val="_LBR_X16"/>
      <sheetName val="CTC_082016"/>
      <sheetName val="_LBR_X17"/>
      <sheetName val="CTC_082017"/>
      <sheetName val="_LBR_X18"/>
      <sheetName val="CTC_082018"/>
      <sheetName val="_LBR_X20"/>
      <sheetName val="CTC_082020"/>
      <sheetName val="_LBR_X19"/>
      <sheetName val="CTC_082019"/>
      <sheetName val="_LBR_X21"/>
      <sheetName val="CTC_082021"/>
      <sheetName val="_LBR_X22"/>
      <sheetName val="CTC_082022"/>
      <sheetName val="_LBR_X23"/>
      <sheetName val="CTC_082023"/>
      <sheetName val="AC"/>
      <sheetName val="Workings"/>
      <sheetName val="superbom 2"/>
      <sheetName val="ROHS"/>
      <sheetName val="Calculation Summary"/>
      <sheetName val="Bud vs Act"/>
      <sheetName val="Calculation Remove saving"/>
      <sheetName val="Summary PnL(S)"/>
      <sheetName val="True up (@3%)"/>
      <sheetName val="PNL Results"/>
      <sheetName val="BHI_QARM Calculation"/>
      <sheetName val="Summary PnL(S) Yr2"/>
      <sheetName val="#REF"/>
      <sheetName val="Fcst SALES"/>
      <sheetName val="Cover sheet"/>
      <sheetName val="STDVGL"/>
      <sheetName val="Headcount"/>
      <sheetName val="_LBR_X24"/>
      <sheetName val="CTC_082024"/>
      <sheetName val="Menu_Items1"/>
      <sheetName val="Equipment_List1"/>
      <sheetName val="BUSSMANN_INTERNATIONAL_INC1"/>
      <sheetName val="Inputs_from_ASAP1"/>
      <sheetName val="Program_Summary"/>
      <sheetName val="Site_Overview"/>
      <sheetName val="P&amp;L_by_prod"/>
      <sheetName val="Summary_by_Monthly"/>
      <sheetName val="Labor_Input_Data"/>
      <sheetName val="WaterFallsQ1'16_"/>
      <sheetName val="Data_Validation_"/>
      <sheetName val="System_NPV"/>
      <sheetName val="AUG_FIN_WK3"/>
      <sheetName val="West_turn_by_model"/>
      <sheetName val="superbom_2"/>
      <sheetName val="8-02-02"/>
      <sheetName val="Revenue Distribution"/>
      <sheetName val="Detail"/>
      <sheetName val="Labor"/>
      <sheetName val="Trend-Chart"/>
      <sheetName val="Category Reference List"/>
      <sheetName val="original"/>
      <sheetName val="_LBR_X25"/>
      <sheetName val="CTC_082025"/>
      <sheetName val="Menu_Items2"/>
      <sheetName val="Equipment_List2"/>
      <sheetName val="BUSSMANN_INTERNATIONAL_INC2"/>
      <sheetName val="Inputs_from_ASAP2"/>
      <sheetName val="Program_Summary1"/>
      <sheetName val="Site_Overview1"/>
      <sheetName val="P&amp;L_by_prod1"/>
      <sheetName val="Summary_by_Monthly1"/>
      <sheetName val="Labor_Input_Data1"/>
      <sheetName val="WaterFallsQ1'16_1"/>
      <sheetName val="Data_Validation_1"/>
      <sheetName val="System_NPV1"/>
      <sheetName val="AUG_FIN_WK31"/>
      <sheetName val="West_turn_by_model1"/>
      <sheetName val="superbom_21"/>
      <sheetName val="Calculation_Summary"/>
      <sheetName val="Bud_vs_Act"/>
      <sheetName val="Calculation_Remove_saving"/>
      <sheetName val="Summary_PnL(S)"/>
      <sheetName val="True_up_(@3%)"/>
      <sheetName val="PNL_Results"/>
      <sheetName val="BHI_QARM_Calculation"/>
      <sheetName val="Summary_PnL(S)_Yr2"/>
      <sheetName val="Fcst_SALES"/>
      <sheetName val="Cover_sheet"/>
      <sheetName val="Data lists"/>
      <sheetName val="STANDARD TABLE"/>
      <sheetName val="CashFlow_Inv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Output"/>
      <sheetName val="Lease_Sizing"/>
      <sheetName val="Operating Lease Tests"/>
      <sheetName val="US Guidance"/>
      <sheetName val="CapEx, OpEx"/>
      <sheetName val="CapEx"/>
      <sheetName val="OpEx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ylvia Yu" id="{B9E32614-9A39-4928-A173-EB21855105BA}" userId="S::sylvia.yu@mn8energy.com::384637c0-101c-4d9e-809d-96585a78887f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9" dT="2024-03-13T18:51:44.65" personId="{B9E32614-9A39-4928-A173-EB21855105BA}" id="{84596AE5-7E03-493E-A28A-ED680C982676}">
    <text>Select type of site from drop down menu</text>
  </threadedComment>
  <threadedComment ref="B21" dT="2024-03-13T18:25:35.62" personId="{B9E32614-9A39-4928-A173-EB21855105BA}" id="{AAC3B651-74EE-437E-8C58-C75B7545AF7C}">
    <text xml:space="preserve">lesser of the nameplate power rating for the charger or 350 kW </text>
  </threadedComment>
  <threadedComment ref="B22" dT="2024-03-13T18:51:26.21" personId="{B9E32614-9A39-4928-A173-EB21855105BA}" id="{C7FC5007-76C9-4BB8-B757-750D8108B7FC}">
    <text xml:space="preserve">uptime multiplier which is the fraction of time that the FSE is available for charging during the quarter </text>
  </threadedComment>
  <threadedComment ref="B32" dT="2024-03-13T18:53:59.39" personId="{B9E32614-9A39-4928-A173-EB21855105BA}" id="{3FE2E1EE-D637-4412-8109-2D17C2DB119B}">
    <text xml:space="preserve">carbon intensity benchmark for gasoline for a given year, AAM can happen starting 2028 </text>
  </threadedComment>
  <threadedComment ref="B33" dT="2024-03-13T18:54:13.17" personId="{B9E32614-9A39-4928-A173-EB21855105BA}" id="{1A747CDA-700D-42C9-AEDE-7C086A8091E3}">
    <text xml:space="preserve">dimensionless Energy Economy Ratio for electricity relative to gasoline (XD = “gasoline”) as listed in Table 5 in the reg </text>
  </threadedComment>
  <threadedComment ref="B34" dT="2024-03-13T18:54:28.02" personId="{B9E32614-9A39-4928-A173-EB21855105BA}" id="{07023EC8-D3CE-4CC7-A306-ED0B3EA45146}">
    <text xml:space="preserve">California average grid electricity carbon intensity, updated yearly. Please use curves provided </text>
  </threadedComment>
  <threadedComment ref="B35" dT="2024-03-13T18:54:51.64" personId="{B9E32614-9A39-4928-A173-EB21855105BA}" id="{14995C32-8FFA-4109-8F00-8DE4098E71C0}">
    <text>conversion factor for electricity as listed in Table 4 of the regulation</text>
  </threadedComment>
  <threadedComment ref="B36" dT="2024-03-13T18:55:07.50" personId="{B9E32614-9A39-4928-A173-EB21855105BA}" id="{5757DD60-E5AF-418D-8356-1C9DC688D58F}">
    <text>LMD-FCI charging capacity (kWh/day) for the charger</text>
  </threadedComment>
  <threadedComment ref="B37" dT="2024-03-13T18:55:25.76" personId="{B9E32614-9A39-4928-A173-EB21855105BA}" id="{FB85FC82-95E9-4252-886E-B6A48422E5F0}">
    <text xml:space="preserve">number of days during the quarter </text>
  </threadedComment>
  <threadedComment ref="B39" dT="2024-03-13T18:55:46.47" personId="{B9E32614-9A39-4928-A173-EB21855105BA}" id="{7F97999C-7063-45D9-948D-7883418E254A}">
    <text>quantity of electricity dispensed (kWh)</text>
  </threadedComment>
  <threadedComment ref="B40" dT="2024-03-13T18:55:56.77" personId="{B9E32614-9A39-4928-A173-EB21855105BA}" id="{F7923809-E5C1-40F6-A08F-D38862741446}">
    <text xml:space="preserve">factor used to convert credits to units of metric tons from gCO2e 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41FF2-3EE3-49FC-B8A2-1023FBB91C8D}">
  <sheetPr codeName="Sheet15"/>
  <dimension ref="A2:U41"/>
  <sheetViews>
    <sheetView showGridLines="0" zoomScale="90" zoomScaleNormal="90" workbookViewId="0">
      <selection activeCell="G62" sqref="G62"/>
    </sheetView>
  </sheetViews>
  <sheetFormatPr baseColWidth="10" defaultColWidth="8.6640625" defaultRowHeight="13" outlineLevelRow="1" x14ac:dyDescent="0.15"/>
  <cols>
    <col min="1" max="1" width="5.83203125" style="375" bestFit="1" customWidth="1"/>
    <col min="2" max="2" width="22.83203125" style="375" customWidth="1"/>
    <col min="3" max="3" width="5.83203125" style="375" hidden="1" customWidth="1"/>
    <col min="4" max="4" width="0" style="375" hidden="1" customWidth="1"/>
    <col min="5" max="5" width="6.83203125" style="375" bestFit="1" customWidth="1"/>
    <col min="6" max="6" width="11.83203125" style="375" bestFit="1" customWidth="1"/>
    <col min="7" max="8" width="11.5" style="375" customWidth="1"/>
    <col min="9" max="9" width="10.6640625" style="375" customWidth="1"/>
    <col min="10" max="12" width="11" style="375" bestFit="1" customWidth="1"/>
    <col min="13" max="16" width="12" style="375" bestFit="1" customWidth="1"/>
    <col min="17" max="17" width="4.5" style="375" bestFit="1" customWidth="1"/>
    <col min="18" max="21" width="4.1640625" style="375" bestFit="1" customWidth="1"/>
    <col min="22" max="16384" width="8.6640625" style="375"/>
  </cols>
  <sheetData>
    <row r="2" spans="2:21" ht="16" x14ac:dyDescent="0.2">
      <c r="B2" s="561" t="s">
        <v>0</v>
      </c>
      <c r="C2" s="561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59"/>
      <c r="O2" s="559"/>
      <c r="P2" s="559"/>
      <c r="Q2" s="559"/>
      <c r="R2" s="559"/>
      <c r="S2" s="559"/>
      <c r="T2" s="559"/>
      <c r="U2" s="559"/>
    </row>
    <row r="3" spans="2:21" ht="16" x14ac:dyDescent="0.2">
      <c r="B3" s="562"/>
      <c r="C3" s="561"/>
      <c r="D3" s="559"/>
      <c r="E3" s="559"/>
      <c r="F3" s="559" t="s">
        <v>1</v>
      </c>
      <c r="G3" s="559">
        <v>1</v>
      </c>
      <c r="H3" s="559">
        <v>2</v>
      </c>
      <c r="I3" s="559">
        <v>3</v>
      </c>
      <c r="J3" s="559">
        <v>4</v>
      </c>
      <c r="K3" s="559">
        <v>5</v>
      </c>
      <c r="L3" s="559">
        <v>6</v>
      </c>
      <c r="M3" s="559">
        <v>7</v>
      </c>
      <c r="N3" s="559">
        <v>8</v>
      </c>
      <c r="O3" s="559">
        <v>9</v>
      </c>
      <c r="P3" s="559">
        <v>10</v>
      </c>
      <c r="Q3" s="559">
        <v>11</v>
      </c>
      <c r="R3" s="559">
        <v>12</v>
      </c>
      <c r="S3" s="559">
        <v>13</v>
      </c>
      <c r="T3" s="559">
        <v>14</v>
      </c>
      <c r="U3" s="559">
        <v>15</v>
      </c>
    </row>
    <row r="4" spans="2:21" x14ac:dyDescent="0.15">
      <c r="B4" s="560" t="s">
        <v>2</v>
      </c>
      <c r="C4" s="559" t="s">
        <v>3</v>
      </c>
      <c r="D4" s="559"/>
      <c r="E4" s="559" t="s">
        <v>3</v>
      </c>
      <c r="F4" s="559" t="s">
        <v>4</v>
      </c>
      <c r="G4" s="559">
        <v>2026</v>
      </c>
      <c r="H4" s="559">
        <v>2027</v>
      </c>
      <c r="I4" s="559">
        <v>2028</v>
      </c>
      <c r="J4" s="559">
        <v>2029</v>
      </c>
      <c r="K4" s="559">
        <v>2030</v>
      </c>
      <c r="L4" s="559">
        <v>2031</v>
      </c>
      <c r="M4" s="559">
        <v>2032</v>
      </c>
      <c r="N4" s="559">
        <v>2033</v>
      </c>
      <c r="O4" s="559">
        <v>2034</v>
      </c>
      <c r="P4" s="559">
        <v>2035</v>
      </c>
      <c r="Q4" s="559">
        <v>2036</v>
      </c>
      <c r="R4" s="559">
        <v>2037</v>
      </c>
      <c r="S4" s="559">
        <v>2038</v>
      </c>
      <c r="T4" s="559">
        <v>2039</v>
      </c>
      <c r="U4" s="559">
        <v>2040</v>
      </c>
    </row>
    <row r="5" spans="2:21" ht="15" x14ac:dyDescent="0.2">
      <c r="B5" s="558"/>
      <c r="C5" s="558"/>
      <c r="D5" s="558"/>
      <c r="E5" s="558"/>
      <c r="F5" s="558"/>
      <c r="G5" s="558"/>
      <c r="H5" s="558"/>
      <c r="I5" s="558"/>
      <c r="J5" s="558"/>
      <c r="K5" s="558"/>
      <c r="L5" s="558"/>
      <c r="M5" s="558"/>
      <c r="N5" s="558"/>
      <c r="O5" s="558"/>
      <c r="P5" s="558"/>
      <c r="Q5" s="558"/>
      <c r="R5" s="558"/>
      <c r="S5" s="558"/>
      <c r="T5" s="558"/>
      <c r="U5" s="558"/>
    </row>
    <row r="6" spans="2:21" s="484" customFormat="1" ht="12" x14ac:dyDescent="0.15">
      <c r="B6" s="555" t="s">
        <v>5</v>
      </c>
      <c r="C6" s="555"/>
      <c r="D6" s="554"/>
      <c r="E6" s="554" t="s">
        <v>6</v>
      </c>
      <c r="F6" s="554"/>
      <c r="G6" s="552" t="e">
        <f>#REF!*50</f>
        <v>#REF!</v>
      </c>
      <c r="H6" s="552">
        <v>0</v>
      </c>
      <c r="I6" s="552">
        <v>0</v>
      </c>
      <c r="J6" s="552">
        <v>0</v>
      </c>
      <c r="K6" s="552">
        <v>0</v>
      </c>
      <c r="L6" s="552">
        <v>0</v>
      </c>
      <c r="M6" s="552">
        <v>0</v>
      </c>
      <c r="N6" s="552">
        <v>0</v>
      </c>
      <c r="O6" s="552">
        <v>0</v>
      </c>
      <c r="P6" s="552">
        <v>0</v>
      </c>
      <c r="Q6" s="552" t="e">
        <f>G6*-1</f>
        <v>#REF!</v>
      </c>
      <c r="R6" s="552">
        <v>0</v>
      </c>
      <c r="S6" s="552">
        <v>0</v>
      </c>
      <c r="T6" s="552">
        <v>0</v>
      </c>
      <c r="U6" s="552">
        <v>0</v>
      </c>
    </row>
    <row r="7" spans="2:21" s="484" customFormat="1" ht="12" x14ac:dyDescent="0.15">
      <c r="B7" s="557" t="s">
        <v>7</v>
      </c>
      <c r="C7" s="485"/>
      <c r="D7" s="486"/>
      <c r="E7" s="486" t="s">
        <v>6</v>
      </c>
      <c r="F7" s="486"/>
      <c r="G7" s="556">
        <v>300</v>
      </c>
      <c r="H7" s="556">
        <f t="shared" ref="H7:P7" si="0">$G$7</f>
        <v>300</v>
      </c>
      <c r="I7" s="556">
        <f t="shared" si="0"/>
        <v>300</v>
      </c>
      <c r="J7" s="556">
        <f t="shared" si="0"/>
        <v>300</v>
      </c>
      <c r="K7" s="556">
        <f t="shared" si="0"/>
        <v>300</v>
      </c>
      <c r="L7" s="556">
        <f t="shared" si="0"/>
        <v>300</v>
      </c>
      <c r="M7" s="556">
        <f t="shared" si="0"/>
        <v>300</v>
      </c>
      <c r="N7" s="556">
        <f t="shared" si="0"/>
        <v>300</v>
      </c>
      <c r="O7" s="556">
        <f t="shared" si="0"/>
        <v>300</v>
      </c>
      <c r="P7" s="556">
        <f t="shared" si="0"/>
        <v>300</v>
      </c>
      <c r="Q7" s="556">
        <v>0</v>
      </c>
      <c r="R7" s="556">
        <v>0</v>
      </c>
      <c r="S7" s="556">
        <v>0</v>
      </c>
      <c r="T7" s="556">
        <v>0</v>
      </c>
      <c r="U7" s="556">
        <v>0</v>
      </c>
    </row>
    <row r="8" spans="2:21" x14ac:dyDescent="0.15">
      <c r="B8" s="517"/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7"/>
      <c r="T8" s="517"/>
      <c r="U8" s="517"/>
    </row>
    <row r="9" spans="2:21" s="484" customFormat="1" ht="12" x14ac:dyDescent="0.15">
      <c r="B9" s="555" t="s">
        <v>8</v>
      </c>
      <c r="C9" s="555"/>
      <c r="D9" s="554"/>
      <c r="E9" s="554" t="s">
        <v>9</v>
      </c>
      <c r="F9" s="496" t="e">
        <f>SUM(G9:U9)</f>
        <v>#REF!</v>
      </c>
      <c r="G9" s="553" t="e">
        <f>#REF!*50</f>
        <v>#REF!</v>
      </c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</row>
    <row r="10" spans="2:21" x14ac:dyDescent="0.15">
      <c r="B10" s="517"/>
      <c r="C10" s="517"/>
      <c r="D10" s="517"/>
      <c r="E10" s="517"/>
      <c r="F10" s="517"/>
      <c r="G10" s="517"/>
      <c r="H10" s="517"/>
      <c r="I10" s="517"/>
      <c r="J10" s="517"/>
      <c r="K10" s="517"/>
      <c r="L10" s="517"/>
      <c r="M10" s="517"/>
      <c r="N10" s="517"/>
      <c r="O10" s="517"/>
      <c r="P10" s="517"/>
      <c r="Q10" s="517"/>
      <c r="R10" s="517"/>
      <c r="S10" s="517"/>
      <c r="T10" s="517"/>
      <c r="U10" s="517"/>
    </row>
    <row r="11" spans="2:21" x14ac:dyDescent="0.15">
      <c r="B11" s="551" t="s">
        <v>10</v>
      </c>
      <c r="C11" s="494"/>
      <c r="D11" s="494"/>
      <c r="E11" s="494"/>
      <c r="F11" s="494"/>
      <c r="H11" s="494"/>
      <c r="I11" s="494"/>
      <c r="J11" s="494"/>
      <c r="K11" s="494"/>
      <c r="L11" s="494"/>
      <c r="M11" s="494"/>
      <c r="N11" s="494"/>
      <c r="O11" s="494"/>
      <c r="P11" s="494"/>
      <c r="Q11" s="494"/>
      <c r="R11" s="494"/>
      <c r="S11" s="494"/>
      <c r="T11" s="494"/>
      <c r="U11" s="494"/>
    </row>
    <row r="12" spans="2:21" x14ac:dyDescent="0.15">
      <c r="B12" s="507" t="s">
        <v>11</v>
      </c>
      <c r="C12" s="494"/>
      <c r="D12" s="494"/>
      <c r="E12" s="494"/>
      <c r="F12" s="494"/>
      <c r="G12" s="483"/>
      <c r="H12" s="546"/>
      <c r="I12" s="546"/>
      <c r="J12" s="546"/>
      <c r="K12" s="546"/>
      <c r="L12" s="546"/>
      <c r="M12" s="546"/>
      <c r="N12" s="546"/>
      <c r="O12" s="546"/>
      <c r="P12" s="546"/>
      <c r="Q12" s="546"/>
      <c r="R12" s="546"/>
      <c r="S12" s="546"/>
      <c r="T12" s="546"/>
      <c r="U12" s="546"/>
    </row>
    <row r="13" spans="2:21" x14ac:dyDescent="0.15">
      <c r="B13" s="518" t="s">
        <v>12</v>
      </c>
      <c r="C13" s="494"/>
      <c r="D13" s="494"/>
      <c r="E13" s="493" t="s">
        <v>13</v>
      </c>
      <c r="F13" s="496" t="e">
        <f>SUM(G13:U13)</f>
        <v>#REF!</v>
      </c>
      <c r="G13" s="549" t="e">
        <f>#REF!*50</f>
        <v>#REF!</v>
      </c>
      <c r="H13" s="549" t="e">
        <f>#REF!*50</f>
        <v>#REF!</v>
      </c>
      <c r="I13" s="549" t="e">
        <f>#REF!*50</f>
        <v>#REF!</v>
      </c>
      <c r="J13" s="549" t="e">
        <f>#REF!*50</f>
        <v>#REF!</v>
      </c>
      <c r="K13" s="549" t="e">
        <f>#REF!*50</f>
        <v>#REF!</v>
      </c>
      <c r="L13" s="549" t="e">
        <f>#REF!*50</f>
        <v>#REF!</v>
      </c>
      <c r="M13" s="549" t="e">
        <f>#REF!*50</f>
        <v>#REF!</v>
      </c>
      <c r="N13" s="549" t="e">
        <f>#REF!*50</f>
        <v>#REF!</v>
      </c>
      <c r="O13" s="549" t="e">
        <f>#REF!*50</f>
        <v>#REF!</v>
      </c>
      <c r="P13" s="549" t="e">
        <f>#REF!*50</f>
        <v>#REF!</v>
      </c>
      <c r="Q13" s="550">
        <f>8760*Q15*Q14*Q$7/1000000</f>
        <v>0</v>
      </c>
      <c r="R13" s="550">
        <f>8760*R15*R14*R$7/1000000</f>
        <v>0</v>
      </c>
      <c r="S13" s="550">
        <f>8760*S15*S14*S$7/1000000</f>
        <v>0</v>
      </c>
      <c r="T13" s="550">
        <f>8760*T15*T14*T$7/1000000</f>
        <v>0</v>
      </c>
      <c r="U13" s="550">
        <f>8760*U15*U14*U$7/1000000</f>
        <v>0</v>
      </c>
    </row>
    <row r="14" spans="2:21" x14ac:dyDescent="0.15">
      <c r="B14" s="518" t="s">
        <v>14</v>
      </c>
      <c r="C14" s="494"/>
      <c r="D14" s="494"/>
      <c r="E14" s="493" t="s">
        <v>15</v>
      </c>
      <c r="F14" s="548"/>
      <c r="G14" s="549">
        <v>80</v>
      </c>
      <c r="H14" s="549">
        <v>85</v>
      </c>
      <c r="I14" s="549">
        <v>90</v>
      </c>
      <c r="J14" s="549">
        <v>95</v>
      </c>
      <c r="K14" s="549">
        <v>100</v>
      </c>
      <c r="L14" s="549">
        <v>105</v>
      </c>
      <c r="M14" s="549">
        <v>115</v>
      </c>
      <c r="N14" s="549">
        <v>120</v>
      </c>
      <c r="O14" s="549">
        <v>125</v>
      </c>
      <c r="P14" s="549">
        <v>130</v>
      </c>
      <c r="Q14" s="549"/>
      <c r="R14" s="549"/>
      <c r="S14" s="549"/>
      <c r="T14" s="549"/>
      <c r="U14" s="549"/>
    </row>
    <row r="15" spans="2:21" x14ac:dyDescent="0.15">
      <c r="B15" s="518" t="s">
        <v>16</v>
      </c>
      <c r="C15" s="494"/>
      <c r="D15" s="494"/>
      <c r="E15" s="493" t="s">
        <v>17</v>
      </c>
      <c r="F15" s="548"/>
      <c r="G15" s="547">
        <v>0.16767452434538818</v>
      </c>
      <c r="H15" s="547">
        <v>0.19386407090566918</v>
      </c>
      <c r="I15" s="547">
        <v>0.22370261531223537</v>
      </c>
      <c r="J15" s="547">
        <v>0.24114704954350438</v>
      </c>
      <c r="K15" s="547">
        <v>0.253670643683925</v>
      </c>
      <c r="L15" s="547">
        <v>0.26667756953349298</v>
      </c>
      <c r="M15" s="547">
        <v>0.26726281759543435</v>
      </c>
      <c r="N15" s="547">
        <v>0.27021092289051418</v>
      </c>
      <c r="O15" s="547">
        <v>0.26833882103884676</v>
      </c>
      <c r="P15" s="547">
        <v>0.2706018954456576</v>
      </c>
      <c r="Q15" s="547"/>
      <c r="R15" s="547"/>
      <c r="S15" s="547"/>
      <c r="T15" s="547"/>
      <c r="U15" s="547"/>
    </row>
    <row r="16" spans="2:21" x14ac:dyDescent="0.15">
      <c r="B16" s="507" t="s">
        <v>18</v>
      </c>
      <c r="C16" s="494"/>
      <c r="D16" s="494"/>
      <c r="E16" s="494"/>
      <c r="F16" s="494"/>
      <c r="G16" s="546"/>
      <c r="H16" s="546"/>
      <c r="I16" s="546"/>
      <c r="J16" s="546"/>
      <c r="K16" s="546"/>
      <c r="L16" s="546"/>
      <c r="M16" s="546"/>
      <c r="N16" s="546"/>
      <c r="O16" s="546"/>
      <c r="P16" s="546"/>
      <c r="Q16" s="546"/>
      <c r="R16" s="546"/>
      <c r="S16" s="546"/>
      <c r="T16" s="546"/>
      <c r="U16" s="546"/>
    </row>
    <row r="17" spans="1:21" x14ac:dyDescent="0.15">
      <c r="B17" s="518" t="s">
        <v>19</v>
      </c>
      <c r="C17" s="493" t="s">
        <v>20</v>
      </c>
      <c r="D17" s="517"/>
      <c r="E17" s="493" t="s">
        <v>9</v>
      </c>
      <c r="F17" s="496" t="e">
        <f>SUM(G17:U17)</f>
        <v>#REF!</v>
      </c>
      <c r="G17" s="524" t="e">
        <f>#REF!*50</f>
        <v>#REF!</v>
      </c>
      <c r="H17" s="524" t="e">
        <f>#REF!*50</f>
        <v>#REF!</v>
      </c>
      <c r="I17" s="524" t="e">
        <f>#REF!*50</f>
        <v>#REF!</v>
      </c>
      <c r="J17" s="524" t="e">
        <f>#REF!*50</f>
        <v>#REF!</v>
      </c>
      <c r="K17" s="524" t="e">
        <f>#REF!*50</f>
        <v>#REF!</v>
      </c>
      <c r="L17" s="524" t="e">
        <f>#REF!*50</f>
        <v>#REF!</v>
      </c>
      <c r="M17" s="524" t="e">
        <f>#REF!*50</f>
        <v>#REF!</v>
      </c>
      <c r="N17" s="524" t="e">
        <f>#REF!*50</f>
        <v>#REF!</v>
      </c>
      <c r="O17" s="524" t="e">
        <f>#REF!*50</f>
        <v>#REF!</v>
      </c>
      <c r="P17" s="524" t="e">
        <f>#REF!*50</f>
        <v>#REF!</v>
      </c>
      <c r="Q17" s="515"/>
      <c r="R17" s="515"/>
      <c r="S17" s="515"/>
      <c r="T17" s="515"/>
      <c r="U17" s="515"/>
    </row>
    <row r="18" spans="1:21" hidden="1" x14ac:dyDescent="0.15">
      <c r="B18" s="518" t="s">
        <v>21</v>
      </c>
      <c r="C18" s="493" t="s">
        <v>20</v>
      </c>
      <c r="D18" s="517"/>
      <c r="E18" s="493" t="s">
        <v>9</v>
      </c>
      <c r="F18" s="496">
        <f>SUM(G18:U18)</f>
        <v>0</v>
      </c>
      <c r="G18" s="515">
        <v>0</v>
      </c>
      <c r="H18" s="515">
        <v>0</v>
      </c>
      <c r="I18" s="515">
        <v>0</v>
      </c>
      <c r="J18" s="515">
        <v>0</v>
      </c>
      <c r="K18" s="515">
        <v>0</v>
      </c>
      <c r="L18" s="515">
        <v>0</v>
      </c>
      <c r="M18" s="515">
        <v>0</v>
      </c>
      <c r="N18" s="515">
        <v>0</v>
      </c>
      <c r="O18" s="515">
        <v>0</v>
      </c>
      <c r="P18" s="515">
        <v>0</v>
      </c>
      <c r="Q18" s="515"/>
      <c r="R18" s="515"/>
      <c r="S18" s="515"/>
      <c r="T18" s="515"/>
      <c r="U18" s="515"/>
    </row>
    <row r="19" spans="1:21" x14ac:dyDescent="0.15">
      <c r="B19" s="545" t="s">
        <v>22</v>
      </c>
      <c r="C19" s="544" t="s">
        <v>20</v>
      </c>
      <c r="D19" s="543"/>
      <c r="E19" s="542" t="s">
        <v>9</v>
      </c>
      <c r="F19" s="541" t="e">
        <f>SUM(G19:U19)</f>
        <v>#REF!</v>
      </c>
      <c r="G19" s="540" t="e">
        <f t="shared" ref="G19:P19" si="1">SUM(G17:G18)</f>
        <v>#REF!</v>
      </c>
      <c r="H19" s="540" t="e">
        <f t="shared" si="1"/>
        <v>#REF!</v>
      </c>
      <c r="I19" s="540" t="e">
        <f t="shared" si="1"/>
        <v>#REF!</v>
      </c>
      <c r="J19" s="540" t="e">
        <f t="shared" si="1"/>
        <v>#REF!</v>
      </c>
      <c r="K19" s="540" t="e">
        <f t="shared" si="1"/>
        <v>#REF!</v>
      </c>
      <c r="L19" s="540" t="e">
        <f t="shared" si="1"/>
        <v>#REF!</v>
      </c>
      <c r="M19" s="540" t="e">
        <f t="shared" si="1"/>
        <v>#REF!</v>
      </c>
      <c r="N19" s="540" t="e">
        <f t="shared" si="1"/>
        <v>#REF!</v>
      </c>
      <c r="O19" s="540" t="e">
        <f t="shared" si="1"/>
        <v>#REF!</v>
      </c>
      <c r="P19" s="540" t="e">
        <f t="shared" si="1"/>
        <v>#REF!</v>
      </c>
      <c r="Q19" s="539"/>
      <c r="R19" s="539"/>
      <c r="S19" s="539"/>
      <c r="T19" s="539"/>
      <c r="U19" s="539"/>
    </row>
    <row r="20" spans="1:21" x14ac:dyDescent="0.15">
      <c r="B20" s="517"/>
      <c r="C20" s="517"/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7"/>
      <c r="O20" s="517"/>
      <c r="P20" s="517"/>
      <c r="Q20" s="517"/>
      <c r="R20" s="517"/>
      <c r="S20" s="517"/>
      <c r="T20" s="517"/>
      <c r="U20" s="517"/>
    </row>
    <row r="21" spans="1:21" x14ac:dyDescent="0.15">
      <c r="B21" s="518" t="s">
        <v>23</v>
      </c>
      <c r="C21" s="493" t="s">
        <v>20</v>
      </c>
      <c r="D21" s="517"/>
      <c r="E21" s="493" t="s">
        <v>9</v>
      </c>
      <c r="F21" s="496" t="e">
        <f>SUM(G21:U21)</f>
        <v>#REF!</v>
      </c>
      <c r="G21" s="524" t="e">
        <f>#REF!*50</f>
        <v>#REF!</v>
      </c>
      <c r="H21" s="524" t="e">
        <f>#REF!*50</f>
        <v>#REF!</v>
      </c>
      <c r="I21" s="524" t="e">
        <f>#REF!*50</f>
        <v>#REF!</v>
      </c>
      <c r="J21" s="524" t="e">
        <f>#REF!*50</f>
        <v>#REF!</v>
      </c>
      <c r="K21" s="524" t="e">
        <f>#REF!*50</f>
        <v>#REF!</v>
      </c>
      <c r="L21" s="524" t="e">
        <f>#REF!*50</f>
        <v>#REF!</v>
      </c>
      <c r="M21" s="524" t="e">
        <f>#REF!*50</f>
        <v>#REF!</v>
      </c>
      <c r="N21" s="524" t="e">
        <f>#REF!*50</f>
        <v>#REF!</v>
      </c>
      <c r="O21" s="524" t="e">
        <f>#REF!*50</f>
        <v>#REF!</v>
      </c>
      <c r="P21" s="524" t="e">
        <f>#REF!*50</f>
        <v>#REF!</v>
      </c>
      <c r="Q21" s="515"/>
      <c r="R21" s="515"/>
      <c r="S21" s="515"/>
      <c r="T21" s="515"/>
      <c r="U21" s="515"/>
    </row>
    <row r="22" spans="1:21" x14ac:dyDescent="0.15">
      <c r="B22" s="491" t="s">
        <v>24</v>
      </c>
      <c r="C22" s="537" t="s">
        <v>20</v>
      </c>
      <c r="D22" s="538"/>
      <c r="E22" s="537" t="s">
        <v>9</v>
      </c>
      <c r="F22" s="496" t="e">
        <f>SUM(G22:U22)</f>
        <v>#REF!</v>
      </c>
      <c r="G22" s="536" t="e">
        <f t="shared" ref="G22:P22" si="2">G19+SUM(G21:G21)</f>
        <v>#REF!</v>
      </c>
      <c r="H22" s="536" t="e">
        <f t="shared" si="2"/>
        <v>#REF!</v>
      </c>
      <c r="I22" s="536" t="e">
        <f t="shared" si="2"/>
        <v>#REF!</v>
      </c>
      <c r="J22" s="536" t="e">
        <f t="shared" si="2"/>
        <v>#REF!</v>
      </c>
      <c r="K22" s="536" t="e">
        <f t="shared" si="2"/>
        <v>#REF!</v>
      </c>
      <c r="L22" s="536" t="e">
        <f t="shared" si="2"/>
        <v>#REF!</v>
      </c>
      <c r="M22" s="536" t="e">
        <f t="shared" si="2"/>
        <v>#REF!</v>
      </c>
      <c r="N22" s="536" t="e">
        <f t="shared" si="2"/>
        <v>#REF!</v>
      </c>
      <c r="O22" s="536" t="e">
        <f t="shared" si="2"/>
        <v>#REF!</v>
      </c>
      <c r="P22" s="536" t="e">
        <f t="shared" si="2"/>
        <v>#REF!</v>
      </c>
      <c r="Q22" s="535"/>
      <c r="R22" s="535"/>
      <c r="S22" s="535"/>
      <c r="T22" s="535"/>
      <c r="U22" s="535"/>
    </row>
    <row r="23" spans="1:21" x14ac:dyDescent="0.15">
      <c r="B23" s="534" t="s">
        <v>24</v>
      </c>
      <c r="C23" s="532"/>
      <c r="D23" s="533"/>
      <c r="E23" s="532" t="s">
        <v>25</v>
      </c>
      <c r="F23" s="531" t="e">
        <f>F22/F13</f>
        <v>#REF!</v>
      </c>
      <c r="G23" s="530">
        <f t="shared" ref="G23:U23" si="3">IFERROR(G22/G13,0)</f>
        <v>0</v>
      </c>
      <c r="H23" s="530">
        <f t="shared" si="3"/>
        <v>0</v>
      </c>
      <c r="I23" s="530">
        <f t="shared" si="3"/>
        <v>0</v>
      </c>
      <c r="J23" s="530">
        <f t="shared" si="3"/>
        <v>0</v>
      </c>
      <c r="K23" s="530">
        <f t="shared" si="3"/>
        <v>0</v>
      </c>
      <c r="L23" s="530">
        <f t="shared" si="3"/>
        <v>0</v>
      </c>
      <c r="M23" s="530">
        <f t="shared" si="3"/>
        <v>0</v>
      </c>
      <c r="N23" s="530">
        <f t="shared" si="3"/>
        <v>0</v>
      </c>
      <c r="O23" s="530">
        <f t="shared" si="3"/>
        <v>0</v>
      </c>
      <c r="P23" s="530">
        <f t="shared" si="3"/>
        <v>0</v>
      </c>
      <c r="Q23" s="530">
        <f t="shared" si="3"/>
        <v>0</v>
      </c>
      <c r="R23" s="530">
        <f t="shared" si="3"/>
        <v>0</v>
      </c>
      <c r="S23" s="530">
        <f t="shared" si="3"/>
        <v>0</v>
      </c>
      <c r="T23" s="530">
        <f t="shared" si="3"/>
        <v>0</v>
      </c>
      <c r="U23" s="530">
        <f t="shared" si="3"/>
        <v>0</v>
      </c>
    </row>
    <row r="24" spans="1:21" hidden="1" outlineLevel="1" x14ac:dyDescent="0.15">
      <c r="B24" s="518" t="s">
        <v>26</v>
      </c>
      <c r="C24" s="493" t="s">
        <v>20</v>
      </c>
      <c r="D24" s="517"/>
      <c r="E24" s="493" t="s">
        <v>20</v>
      </c>
      <c r="F24" s="516"/>
      <c r="G24" s="515"/>
      <c r="H24" s="515"/>
      <c r="I24" s="515"/>
      <c r="J24" s="515"/>
      <c r="K24" s="515"/>
      <c r="L24" s="515"/>
      <c r="M24" s="515"/>
      <c r="N24" s="515"/>
      <c r="O24" s="515"/>
      <c r="P24" s="515"/>
      <c r="Q24" s="515"/>
      <c r="R24" s="515"/>
      <c r="S24" s="515"/>
      <c r="T24" s="515"/>
      <c r="U24" s="515"/>
    </row>
    <row r="25" spans="1:21" hidden="1" outlineLevel="1" x14ac:dyDescent="0.15">
      <c r="B25" s="518" t="s">
        <v>27</v>
      </c>
      <c r="C25" s="493" t="s">
        <v>20</v>
      </c>
      <c r="D25" s="517"/>
      <c r="E25" s="493" t="s">
        <v>20</v>
      </c>
      <c r="F25" s="516"/>
      <c r="G25" s="515"/>
      <c r="H25" s="515"/>
      <c r="I25" s="515"/>
      <c r="J25" s="515"/>
      <c r="K25" s="515"/>
      <c r="L25" s="515"/>
      <c r="M25" s="515"/>
      <c r="N25" s="515"/>
      <c r="O25" s="515"/>
      <c r="P25" s="515"/>
      <c r="Q25" s="515"/>
      <c r="R25" s="515"/>
      <c r="S25" s="515"/>
      <c r="T25" s="515"/>
      <c r="U25" s="515"/>
    </row>
    <row r="26" spans="1:21" collapsed="1" x14ac:dyDescent="0.15">
      <c r="B26" s="529" t="s">
        <v>28</v>
      </c>
      <c r="C26" s="527" t="s">
        <v>20</v>
      </c>
      <c r="D26" s="528"/>
      <c r="E26" s="527" t="s">
        <v>9</v>
      </c>
      <c r="F26" s="526" t="e">
        <f>SUM(G26:U26)</f>
        <v>#REF!</v>
      </c>
      <c r="G26" s="525" t="e">
        <f>G22</f>
        <v>#REF!</v>
      </c>
      <c r="H26" s="525" t="e">
        <f t="shared" ref="H26:P26" si="4">H22</f>
        <v>#REF!</v>
      </c>
      <c r="I26" s="525" t="e">
        <f t="shared" si="4"/>
        <v>#REF!</v>
      </c>
      <c r="J26" s="525" t="e">
        <f t="shared" si="4"/>
        <v>#REF!</v>
      </c>
      <c r="K26" s="525" t="e">
        <f t="shared" si="4"/>
        <v>#REF!</v>
      </c>
      <c r="L26" s="525" t="e">
        <f t="shared" si="4"/>
        <v>#REF!</v>
      </c>
      <c r="M26" s="525" t="e">
        <f t="shared" si="4"/>
        <v>#REF!</v>
      </c>
      <c r="N26" s="525" t="e">
        <f t="shared" si="4"/>
        <v>#REF!</v>
      </c>
      <c r="O26" s="525" t="e">
        <f t="shared" si="4"/>
        <v>#REF!</v>
      </c>
      <c r="P26" s="525" t="e">
        <f t="shared" si="4"/>
        <v>#REF!</v>
      </c>
      <c r="Q26" s="519"/>
      <c r="R26" s="519"/>
      <c r="S26" s="519"/>
      <c r="T26" s="519"/>
      <c r="U26" s="519"/>
    </row>
    <row r="27" spans="1:21" x14ac:dyDescent="0.15">
      <c r="B27" s="517"/>
      <c r="C27" s="517"/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 s="517"/>
      <c r="T27" s="517"/>
      <c r="U27" s="517"/>
    </row>
    <row r="28" spans="1:21" ht="15" x14ac:dyDescent="0.2">
      <c r="A28" s="497">
        <v>0.3</v>
      </c>
      <c r="B28" s="518" t="s">
        <v>29</v>
      </c>
      <c r="C28" s="493" t="s">
        <v>20</v>
      </c>
      <c r="D28" s="494"/>
      <c r="E28" s="493" t="s">
        <v>9</v>
      </c>
      <c r="F28" s="496" t="e">
        <f>SUM(G28:U28)</f>
        <v>#REF!</v>
      </c>
      <c r="G28" s="524" t="e">
        <f>#REF!*50</f>
        <v>#REF!</v>
      </c>
      <c r="H28" s="524" t="e">
        <f>#REF!*50</f>
        <v>#REF!</v>
      </c>
      <c r="I28" s="524" t="e">
        <f>#REF!*50</f>
        <v>#REF!</v>
      </c>
      <c r="J28" s="524" t="e">
        <f>#REF!*50</f>
        <v>#REF!</v>
      </c>
      <c r="K28" s="524" t="e">
        <f>#REF!*50</f>
        <v>#REF!</v>
      </c>
      <c r="L28" s="524" t="e">
        <f>#REF!*50</f>
        <v>#REF!</v>
      </c>
      <c r="M28" s="524" t="e">
        <f>#REF!*50</f>
        <v>#REF!</v>
      </c>
      <c r="N28" s="524" t="e">
        <f>#REF!*50</f>
        <v>#REF!</v>
      </c>
      <c r="O28" s="524" t="e">
        <f>#REF!*50</f>
        <v>#REF!</v>
      </c>
      <c r="P28" s="524" t="e">
        <f>#REF!*50</f>
        <v>#REF!</v>
      </c>
      <c r="Q28" s="515"/>
      <c r="R28" s="515"/>
      <c r="S28" s="515"/>
      <c r="T28" s="515"/>
      <c r="U28" s="515"/>
    </row>
    <row r="29" spans="1:21" x14ac:dyDescent="0.15">
      <c r="B29" s="523" t="s">
        <v>30</v>
      </c>
      <c r="C29" s="521" t="s">
        <v>20</v>
      </c>
      <c r="D29" s="522"/>
      <c r="E29" s="521" t="s">
        <v>9</v>
      </c>
      <c r="F29" s="510" t="e">
        <f>SUM(G29:U29)</f>
        <v>#REF!</v>
      </c>
      <c r="G29" s="520" t="e">
        <f t="shared" ref="G29:P29" si="5">G28+G26</f>
        <v>#REF!</v>
      </c>
      <c r="H29" s="520" t="e">
        <f t="shared" si="5"/>
        <v>#REF!</v>
      </c>
      <c r="I29" s="520" t="e">
        <f t="shared" si="5"/>
        <v>#REF!</v>
      </c>
      <c r="J29" s="520" t="e">
        <f t="shared" si="5"/>
        <v>#REF!</v>
      </c>
      <c r="K29" s="520" t="e">
        <f t="shared" si="5"/>
        <v>#REF!</v>
      </c>
      <c r="L29" s="520" t="e">
        <f t="shared" si="5"/>
        <v>#REF!</v>
      </c>
      <c r="M29" s="520" t="e">
        <f t="shared" si="5"/>
        <v>#REF!</v>
      </c>
      <c r="N29" s="520" t="e">
        <f t="shared" si="5"/>
        <v>#REF!</v>
      </c>
      <c r="O29" s="520" t="e">
        <f t="shared" si="5"/>
        <v>#REF!</v>
      </c>
      <c r="P29" s="520" t="e">
        <f t="shared" si="5"/>
        <v>#REF!</v>
      </c>
      <c r="Q29" s="519"/>
      <c r="R29" s="519"/>
      <c r="S29" s="519"/>
      <c r="T29" s="519"/>
      <c r="U29" s="519"/>
    </row>
    <row r="30" spans="1:21" hidden="1" x14ac:dyDescent="0.15">
      <c r="B30" s="517"/>
      <c r="C30" s="517"/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517"/>
      <c r="P30" s="517"/>
      <c r="Q30" s="517"/>
      <c r="R30" s="517"/>
      <c r="S30" s="517"/>
      <c r="T30" s="517"/>
      <c r="U30" s="517"/>
    </row>
    <row r="31" spans="1:21" hidden="1" x14ac:dyDescent="0.15">
      <c r="B31" s="518" t="s">
        <v>31</v>
      </c>
      <c r="C31" s="493" t="s">
        <v>20</v>
      </c>
      <c r="D31" s="517"/>
      <c r="E31" s="493" t="s">
        <v>9</v>
      </c>
      <c r="F31" s="516">
        <f>SUM(G31:U31)</f>
        <v>0</v>
      </c>
      <c r="G31" s="515">
        <v>0</v>
      </c>
      <c r="H31" s="515">
        <v>0</v>
      </c>
      <c r="I31" s="515">
        <v>0</v>
      </c>
      <c r="J31" s="515">
        <v>0</v>
      </c>
      <c r="K31" s="515">
        <v>0</v>
      </c>
      <c r="L31" s="515">
        <v>0</v>
      </c>
      <c r="M31" s="515">
        <v>0</v>
      </c>
      <c r="N31" s="515">
        <v>0</v>
      </c>
      <c r="O31" s="515">
        <v>0</v>
      </c>
      <c r="P31" s="515">
        <v>0</v>
      </c>
      <c r="Q31" s="515">
        <v>0</v>
      </c>
      <c r="R31" s="515">
        <v>0</v>
      </c>
      <c r="S31" s="515">
        <v>0</v>
      </c>
      <c r="T31" s="515">
        <v>0</v>
      </c>
      <c r="U31" s="515">
        <v>0</v>
      </c>
    </row>
    <row r="32" spans="1:21" hidden="1" x14ac:dyDescent="0.15">
      <c r="B32" s="514" t="s">
        <v>32</v>
      </c>
      <c r="C32" s="513" t="s">
        <v>20</v>
      </c>
      <c r="D32" s="512"/>
      <c r="E32" s="511" t="s">
        <v>9</v>
      </c>
      <c r="F32" s="510" t="e">
        <f>SUM(G32:U32)</f>
        <v>#REF!</v>
      </c>
      <c r="G32" s="509" t="e">
        <f t="shared" ref="G32:U32" si="6">G31+G29</f>
        <v>#REF!</v>
      </c>
      <c r="H32" s="509" t="e">
        <f t="shared" si="6"/>
        <v>#REF!</v>
      </c>
      <c r="I32" s="509" t="e">
        <f t="shared" si="6"/>
        <v>#REF!</v>
      </c>
      <c r="J32" s="509" t="e">
        <f t="shared" si="6"/>
        <v>#REF!</v>
      </c>
      <c r="K32" s="509" t="e">
        <f t="shared" si="6"/>
        <v>#REF!</v>
      </c>
      <c r="L32" s="509" t="e">
        <f t="shared" si="6"/>
        <v>#REF!</v>
      </c>
      <c r="M32" s="509" t="e">
        <f t="shared" si="6"/>
        <v>#REF!</v>
      </c>
      <c r="N32" s="509" t="e">
        <f t="shared" si="6"/>
        <v>#REF!</v>
      </c>
      <c r="O32" s="509" t="e">
        <f t="shared" si="6"/>
        <v>#REF!</v>
      </c>
      <c r="P32" s="509" t="e">
        <f t="shared" si="6"/>
        <v>#REF!</v>
      </c>
      <c r="Q32" s="508">
        <f t="shared" si="6"/>
        <v>0</v>
      </c>
      <c r="R32" s="508">
        <f t="shared" si="6"/>
        <v>0</v>
      </c>
      <c r="S32" s="508">
        <f t="shared" si="6"/>
        <v>0</v>
      </c>
      <c r="T32" s="508">
        <f t="shared" si="6"/>
        <v>0</v>
      </c>
      <c r="U32" s="508">
        <f t="shared" si="6"/>
        <v>0</v>
      </c>
    </row>
    <row r="33" spans="1:21" ht="14" thickBot="1" x14ac:dyDescent="0.2">
      <c r="B33" s="507"/>
      <c r="C33" s="506"/>
      <c r="D33" s="494"/>
      <c r="E33" s="493"/>
      <c r="F33" s="505"/>
      <c r="G33" s="504"/>
      <c r="H33" s="504"/>
      <c r="I33" s="504"/>
      <c r="J33" s="504"/>
      <c r="K33" s="504"/>
      <c r="L33" s="504"/>
      <c r="M33" s="504"/>
      <c r="N33" s="504"/>
      <c r="O33" s="504"/>
      <c r="P33" s="504"/>
      <c r="Q33" s="504"/>
      <c r="R33" s="504"/>
      <c r="S33" s="504"/>
      <c r="T33" s="504"/>
      <c r="U33" s="504"/>
    </row>
    <row r="34" spans="1:21" ht="16" thickBot="1" x14ac:dyDescent="0.25">
      <c r="A34" s="497">
        <v>0.08</v>
      </c>
      <c r="B34" s="503" t="s">
        <v>33</v>
      </c>
      <c r="C34" s="502"/>
      <c r="D34" s="502"/>
      <c r="E34" s="501" t="s">
        <v>9</v>
      </c>
      <c r="F34" s="500" t="e">
        <f>NPV(A34,G32:U32)</f>
        <v>#REF!</v>
      </c>
      <c r="G34" s="499"/>
      <c r="H34" s="498"/>
      <c r="I34" s="498"/>
      <c r="J34" s="498"/>
      <c r="K34" s="498"/>
      <c r="L34" s="498"/>
      <c r="M34" s="498"/>
      <c r="N34" s="498"/>
      <c r="O34" s="498"/>
      <c r="P34" s="498"/>
      <c r="Q34" s="498"/>
      <c r="R34" s="498"/>
      <c r="S34" s="498"/>
      <c r="T34" s="498"/>
      <c r="U34" s="498"/>
    </row>
    <row r="35" spans="1:21" ht="15" hidden="1" outlineLevel="1" x14ac:dyDescent="0.2">
      <c r="A35" s="497">
        <v>0.21</v>
      </c>
      <c r="B35" s="494" t="s">
        <v>34</v>
      </c>
      <c r="E35" s="493" t="s">
        <v>9</v>
      </c>
      <c r="F35" s="496" t="e">
        <f>A35*F9</f>
        <v>#REF!</v>
      </c>
    </row>
    <row r="36" spans="1:21" hidden="1" outlineLevel="1" x14ac:dyDescent="0.15">
      <c r="A36" s="495">
        <v>9</v>
      </c>
      <c r="B36" s="494" t="s">
        <v>35</v>
      </c>
      <c r="E36" s="493" t="s">
        <v>9</v>
      </c>
      <c r="F36" s="492" t="e">
        <f>O26*A36+SUM(P28:U28)</f>
        <v>#REF!</v>
      </c>
    </row>
    <row r="37" spans="1:21" ht="15" hidden="1" outlineLevel="1" x14ac:dyDescent="0.2">
      <c r="B37" s="491" t="s">
        <v>36</v>
      </c>
      <c r="C37" s="490"/>
      <c r="D37" s="490"/>
      <c r="E37" s="489" t="s">
        <v>9</v>
      </c>
      <c r="F37" s="488" t="e">
        <f>F34+F35+F36</f>
        <v>#REF!</v>
      </c>
    </row>
    <row r="38" spans="1:21" collapsed="1" x14ac:dyDescent="0.15"/>
    <row r="39" spans="1:21" ht="15" x14ac:dyDescent="0.15">
      <c r="B39" s="487" t="s">
        <v>37</v>
      </c>
    </row>
    <row r="40" spans="1:21" ht="15" x14ac:dyDescent="0.15">
      <c r="B40" s="487" t="s">
        <v>38</v>
      </c>
    </row>
    <row r="41" spans="1:21" ht="15" x14ac:dyDescent="0.15">
      <c r="B41" s="487" t="s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4CA6D-7BB0-4778-ACBE-A701FAC43AE7}">
  <sheetPr>
    <tabColor rgb="FF00B050"/>
  </sheetPr>
  <dimension ref="A1"/>
  <sheetViews>
    <sheetView workbookViewId="0">
      <selection activeCell="V26" sqref="V2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F4741-4339-42EF-8CA4-31448F5254C0}">
  <sheetPr codeName="Sheet17">
    <tabColor theme="2" tint="-0.249977111117893"/>
    <pageSetUpPr fitToPage="1"/>
  </sheetPr>
  <dimension ref="A2:U70"/>
  <sheetViews>
    <sheetView showGridLines="0" view="pageBreakPreview" zoomScale="170" zoomScaleNormal="90" zoomScaleSheetLayoutView="170" workbookViewId="0">
      <selection activeCell="E6" sqref="E6"/>
    </sheetView>
  </sheetViews>
  <sheetFormatPr baseColWidth="10" defaultColWidth="8.6640625" defaultRowHeight="15" outlineLevelRow="2" x14ac:dyDescent="0.2"/>
  <cols>
    <col min="1" max="1" width="9" style="375" bestFit="1" customWidth="1"/>
    <col min="2" max="2" width="30.33203125" style="375" customWidth="1"/>
    <col min="3" max="3" width="0" style="375" hidden="1" customWidth="1"/>
    <col min="4" max="4" width="1.33203125" style="375" hidden="1" customWidth="1"/>
    <col min="5" max="5" width="19.6640625" style="375" customWidth="1"/>
    <col min="6" max="6" width="10.5" style="375" bestFit="1" customWidth="1"/>
    <col min="7" max="7" width="10.1640625" style="375" bestFit="1" customWidth="1"/>
    <col min="8" max="9" width="9.5" style="375" bestFit="1" customWidth="1"/>
    <col min="10" max="10" width="8.83203125" style="375" bestFit="1" customWidth="1"/>
    <col min="11" max="16" width="9.5" style="375" bestFit="1" customWidth="1"/>
    <col min="17" max="21" width="8.83203125" bestFit="1" customWidth="1"/>
    <col min="22" max="16384" width="8.6640625" style="375"/>
  </cols>
  <sheetData>
    <row r="2" spans="2:21" ht="16" x14ac:dyDescent="0.2">
      <c r="B2" s="561" t="s">
        <v>743</v>
      </c>
      <c r="C2" s="561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59"/>
      <c r="O2" s="559"/>
      <c r="P2" s="559"/>
    </row>
    <row r="3" spans="2:21" ht="16" x14ac:dyDescent="0.2">
      <c r="B3" s="562"/>
      <c r="C3" s="561"/>
      <c r="D3" s="559"/>
      <c r="E3" s="559"/>
      <c r="F3" s="559" t="s">
        <v>1</v>
      </c>
      <c r="G3" s="559">
        <v>1</v>
      </c>
      <c r="H3" s="559">
        <v>2</v>
      </c>
      <c r="I3" s="559">
        <v>3</v>
      </c>
      <c r="J3" s="559">
        <v>4</v>
      </c>
      <c r="K3" s="559">
        <v>5</v>
      </c>
      <c r="L3" s="559">
        <v>6</v>
      </c>
      <c r="M3" s="559">
        <v>7</v>
      </c>
      <c r="N3" s="559">
        <v>8</v>
      </c>
      <c r="O3" s="559">
        <v>9</v>
      </c>
      <c r="P3" s="559">
        <v>10</v>
      </c>
    </row>
    <row r="4" spans="2:21" x14ac:dyDescent="0.2">
      <c r="B4" s="560" t="s">
        <v>2</v>
      </c>
      <c r="C4" s="559" t="s">
        <v>3</v>
      </c>
      <c r="D4" s="559"/>
      <c r="E4" s="559" t="s">
        <v>3</v>
      </c>
      <c r="F4" s="559" t="s">
        <v>4</v>
      </c>
      <c r="G4" s="559">
        <f>E8</f>
        <v>2026</v>
      </c>
      <c r="H4" s="559">
        <f>G4+1</f>
        <v>2027</v>
      </c>
      <c r="I4" s="559">
        <f t="shared" ref="I4:P4" si="0">H4+1</f>
        <v>2028</v>
      </c>
      <c r="J4" s="559">
        <f t="shared" si="0"/>
        <v>2029</v>
      </c>
      <c r="K4" s="559">
        <f t="shared" si="0"/>
        <v>2030</v>
      </c>
      <c r="L4" s="559">
        <f t="shared" si="0"/>
        <v>2031</v>
      </c>
      <c r="M4" s="559">
        <f t="shared" si="0"/>
        <v>2032</v>
      </c>
      <c r="N4" s="559">
        <f t="shared" si="0"/>
        <v>2033</v>
      </c>
      <c r="O4" s="559">
        <f t="shared" si="0"/>
        <v>2034</v>
      </c>
      <c r="P4" s="559">
        <f t="shared" si="0"/>
        <v>2035</v>
      </c>
    </row>
    <row r="5" spans="2:21" x14ac:dyDescent="0.2">
      <c r="B5" s="679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0"/>
      <c r="P5" s="680"/>
    </row>
    <row r="6" spans="2:21" x14ac:dyDescent="0.2">
      <c r="B6" s="484" t="s">
        <v>56</v>
      </c>
      <c r="C6" s="680"/>
      <c r="D6" s="680"/>
      <c r="E6" s="697" t="s">
        <v>749</v>
      </c>
      <c r="F6" s="680"/>
      <c r="G6" s="680"/>
      <c r="H6" s="680"/>
      <c r="I6" s="680"/>
      <c r="J6" s="680"/>
      <c r="K6" s="680"/>
      <c r="L6" s="680"/>
      <c r="M6" s="680"/>
      <c r="N6" s="680"/>
      <c r="O6" s="680"/>
      <c r="P6" s="680"/>
    </row>
    <row r="7" spans="2:21" x14ac:dyDescent="0.2">
      <c r="B7" s="484" t="s">
        <v>753</v>
      </c>
      <c r="C7" s="680"/>
      <c r="D7" s="680"/>
      <c r="E7" s="698">
        <v>35</v>
      </c>
      <c r="F7" s="680"/>
      <c r="G7" s="680"/>
      <c r="H7" s="680"/>
      <c r="I7" s="680"/>
      <c r="J7" s="680"/>
      <c r="K7" s="680"/>
      <c r="L7" s="680"/>
      <c r="M7" s="680"/>
      <c r="N7" s="680"/>
      <c r="O7" s="680"/>
      <c r="P7" s="680"/>
    </row>
    <row r="8" spans="2:21" x14ac:dyDescent="0.2">
      <c r="B8" s="484" t="s">
        <v>733</v>
      </c>
      <c r="C8" s="680"/>
      <c r="D8" s="680"/>
      <c r="E8" s="698">
        <v>2026</v>
      </c>
      <c r="F8" s="680"/>
      <c r="G8" s="680"/>
      <c r="H8" s="680"/>
      <c r="I8" s="680"/>
      <c r="J8" s="680"/>
      <c r="K8" s="680"/>
      <c r="L8" s="680"/>
      <c r="M8" s="680"/>
      <c r="N8" s="680"/>
      <c r="O8" s="680"/>
      <c r="P8" s="680"/>
    </row>
    <row r="9" spans="2:21" x14ac:dyDescent="0.2">
      <c r="B9" s="484"/>
      <c r="C9" s="680"/>
      <c r="D9" s="680"/>
      <c r="E9" s="699"/>
      <c r="F9" s="680"/>
      <c r="G9" s="680"/>
      <c r="H9" s="680"/>
      <c r="I9" s="680"/>
      <c r="J9" s="680"/>
      <c r="K9" s="680"/>
      <c r="L9" s="680"/>
      <c r="M9" s="680"/>
      <c r="N9" s="680"/>
      <c r="O9" s="680"/>
      <c r="P9" s="680"/>
    </row>
    <row r="10" spans="2:21" ht="39" x14ac:dyDescent="0.2">
      <c r="B10" s="484" t="s">
        <v>734</v>
      </c>
      <c r="C10" s="680"/>
      <c r="D10" s="680"/>
      <c r="E10" s="700" t="s">
        <v>684</v>
      </c>
      <c r="F10" s="680"/>
      <c r="G10" s="680"/>
      <c r="H10" s="680"/>
      <c r="I10" s="680"/>
      <c r="J10" s="680"/>
      <c r="K10" s="680"/>
      <c r="L10" s="680"/>
      <c r="M10" s="680"/>
      <c r="N10" s="680"/>
      <c r="O10" s="680"/>
      <c r="P10" s="680"/>
    </row>
    <row r="11" spans="2:21" x14ac:dyDescent="0.2">
      <c r="B11" s="558"/>
      <c r="C11" s="558"/>
      <c r="D11" s="558"/>
      <c r="E11" s="558"/>
      <c r="F11" s="558"/>
      <c r="G11" s="558"/>
      <c r="H11" s="558"/>
      <c r="I11" s="558"/>
      <c r="J11" s="558"/>
      <c r="K11" s="558"/>
      <c r="L11" s="558"/>
      <c r="M11" s="558"/>
      <c r="N11" s="558"/>
      <c r="O11" s="558"/>
      <c r="P11" s="558"/>
    </row>
    <row r="12" spans="2:21" s="484" customFormat="1" x14ac:dyDescent="0.2">
      <c r="B12" s="555" t="s">
        <v>5</v>
      </c>
      <c r="C12" s="555"/>
      <c r="D12" s="554"/>
      <c r="E12" s="554" t="s">
        <v>6</v>
      </c>
      <c r="F12" s="554"/>
      <c r="G12" s="707">
        <f>'CaaS Inputs'!E10</f>
        <v>4</v>
      </c>
      <c r="H12" s="552">
        <v>0</v>
      </c>
      <c r="I12" s="552">
        <v>0</v>
      </c>
      <c r="J12" s="552">
        <v>0</v>
      </c>
      <c r="K12" s="552">
        <v>0</v>
      </c>
      <c r="L12" s="552">
        <v>0</v>
      </c>
      <c r="M12" s="552">
        <v>0</v>
      </c>
      <c r="N12" s="552">
        <v>0</v>
      </c>
      <c r="O12" s="552">
        <v>0</v>
      </c>
      <c r="P12" s="552">
        <v>0</v>
      </c>
      <c r="Q12"/>
      <c r="R12"/>
      <c r="S12"/>
      <c r="T12"/>
      <c r="U12"/>
    </row>
    <row r="13" spans="2:21" s="484" customFormat="1" x14ac:dyDescent="0.2">
      <c r="B13" s="557" t="s">
        <v>7</v>
      </c>
      <c r="C13" s="485"/>
      <c r="D13" s="486"/>
      <c r="E13" s="486" t="s">
        <v>6</v>
      </c>
      <c r="F13" s="486"/>
      <c r="G13" s="556">
        <f>G12</f>
        <v>4</v>
      </c>
      <c r="H13" s="556">
        <f t="shared" ref="H13:P13" si="1">$G$13</f>
        <v>4</v>
      </c>
      <c r="I13" s="556">
        <f t="shared" si="1"/>
        <v>4</v>
      </c>
      <c r="J13" s="556">
        <f t="shared" si="1"/>
        <v>4</v>
      </c>
      <c r="K13" s="556">
        <f t="shared" si="1"/>
        <v>4</v>
      </c>
      <c r="L13" s="556">
        <f t="shared" si="1"/>
        <v>4</v>
      </c>
      <c r="M13" s="556">
        <f t="shared" si="1"/>
        <v>4</v>
      </c>
      <c r="N13" s="556">
        <f t="shared" si="1"/>
        <v>4</v>
      </c>
      <c r="O13" s="556">
        <f t="shared" si="1"/>
        <v>4</v>
      </c>
      <c r="P13" s="556">
        <f t="shared" si="1"/>
        <v>4</v>
      </c>
      <c r="Q13"/>
      <c r="R13"/>
      <c r="S13"/>
      <c r="T13"/>
      <c r="U13"/>
    </row>
    <row r="14" spans="2:21" x14ac:dyDescent="0.2">
      <c r="B14" s="517"/>
      <c r="C14" s="517"/>
      <c r="D14" s="517"/>
      <c r="E14" s="517"/>
      <c r="F14" s="517"/>
      <c r="G14" s="517"/>
      <c r="H14" s="517"/>
      <c r="I14" s="517"/>
      <c r="J14" s="517"/>
      <c r="K14" s="517"/>
      <c r="L14" s="517"/>
      <c r="M14" s="517"/>
      <c r="N14" s="517"/>
      <c r="O14" s="517"/>
      <c r="P14" s="517"/>
    </row>
    <row r="15" spans="2:21" s="484" customFormat="1" x14ac:dyDescent="0.2">
      <c r="B15" s="555" t="s">
        <v>8</v>
      </c>
      <c r="C15" s="555"/>
      <c r="D15" s="554"/>
      <c r="E15" s="554" t="s">
        <v>9</v>
      </c>
      <c r="F15" s="496">
        <f>SUM(G15:U15)</f>
        <v>601500</v>
      </c>
      <c r="G15" s="708">
        <f>'CaaS Inputs'!D22*1000</f>
        <v>601500</v>
      </c>
      <c r="H15" s="552"/>
      <c r="I15" s="552"/>
      <c r="J15" s="552"/>
      <c r="K15" s="552"/>
      <c r="L15" s="552"/>
      <c r="M15" s="552"/>
      <c r="N15" s="552"/>
      <c r="O15" s="552"/>
      <c r="P15" s="552"/>
      <c r="Q15"/>
      <c r="R15"/>
      <c r="S15"/>
      <c r="T15"/>
      <c r="U15"/>
    </row>
    <row r="16" spans="2:21" s="484" customFormat="1" x14ac:dyDescent="0.2">
      <c r="B16" s="485" t="s">
        <v>40</v>
      </c>
      <c r="C16" s="485"/>
      <c r="D16" s="486"/>
      <c r="E16" s="486" t="s">
        <v>9</v>
      </c>
      <c r="F16" s="496">
        <f>SUM(G16:U16)</f>
        <v>438407.93838476785</v>
      </c>
      <c r="G16" s="709">
        <f>CaaS_Sizing!E39*1000</f>
        <v>34625.3125</v>
      </c>
      <c r="H16" s="709">
        <f>CaaS_Sizing!E40*1000</f>
        <v>35643.054125000002</v>
      </c>
      <c r="I16" s="709">
        <f>CaaS_Sizing!E41*1000</f>
        <v>36929.770873918162</v>
      </c>
      <c r="J16" s="709">
        <f>CaaS_Sizing!E42*1000</f>
        <v>38541.568931156675</v>
      </c>
      <c r="K16" s="709">
        <f>CaaS_Sizing!E43*1000</f>
        <v>40558.92986892772</v>
      </c>
      <c r="L16" s="709">
        <f>CaaS_Sizing!E44*1000</f>
        <v>43095.985131015717</v>
      </c>
      <c r="M16" s="709">
        <f>CaaS_Sizing!E45*1000</f>
        <v>46314.448233856769</v>
      </c>
      <c r="N16" s="709">
        <f>CaaS_Sizing!E46*1000</f>
        <v>50444.595328141462</v>
      </c>
      <c r="O16" s="709">
        <f>CaaS_Sizing!E47*1000</f>
        <v>55817.087027590016</v>
      </c>
      <c r="P16" s="709">
        <f>CaaS_Sizing!E48*1000</f>
        <v>56437.186365161353</v>
      </c>
      <c r="Q16"/>
      <c r="R16"/>
      <c r="S16"/>
      <c r="T16"/>
      <c r="U16"/>
    </row>
    <row r="17" spans="1:16" x14ac:dyDescent="0.2">
      <c r="B17" s="517"/>
      <c r="C17" s="517"/>
      <c r="D17" s="517"/>
      <c r="E17" s="517"/>
      <c r="F17" s="517"/>
      <c r="G17" s="517"/>
      <c r="H17" s="517"/>
      <c r="I17" s="517"/>
      <c r="J17" s="517"/>
      <c r="K17" s="517"/>
      <c r="M17" s="517"/>
      <c r="N17" s="517"/>
      <c r="O17" s="517"/>
      <c r="P17" s="517"/>
    </row>
    <row r="18" spans="1:16" x14ac:dyDescent="0.2">
      <c r="B18" s="551" t="s">
        <v>10</v>
      </c>
      <c r="C18" s="494"/>
      <c r="D18" s="494"/>
      <c r="E18" s="494"/>
      <c r="F18" s="494"/>
      <c r="H18" s="494"/>
      <c r="I18" s="494"/>
      <c r="J18" s="494"/>
      <c r="K18" s="494"/>
      <c r="L18" s="494"/>
      <c r="M18" s="494"/>
      <c r="N18" s="494"/>
      <c r="O18" s="494"/>
      <c r="P18" s="494"/>
    </row>
    <row r="19" spans="1:16" x14ac:dyDescent="0.2">
      <c r="B19" s="507" t="s">
        <v>11</v>
      </c>
      <c r="C19" s="494"/>
      <c r="D19" s="494"/>
      <c r="E19" s="494"/>
      <c r="F19" s="494"/>
      <c r="G19" s="632">
        <v>0.1</v>
      </c>
      <c r="H19" s="632"/>
      <c r="I19" s="632"/>
      <c r="J19" s="632"/>
      <c r="K19" s="632"/>
      <c r="L19" s="632"/>
      <c r="M19" s="632"/>
      <c r="N19" s="632"/>
      <c r="O19" s="632"/>
      <c r="P19" s="632"/>
    </row>
    <row r="20" spans="1:16" x14ac:dyDescent="0.2">
      <c r="B20" s="656" t="s">
        <v>754</v>
      </c>
      <c r="C20" s="494"/>
      <c r="D20" s="494"/>
      <c r="E20" s="494"/>
      <c r="F20" s="494"/>
      <c r="G20" s="760">
        <v>10</v>
      </c>
      <c r="H20" s="740">
        <f>G20*(1+$G$19)</f>
        <v>11</v>
      </c>
      <c r="I20" s="740">
        <f t="shared" ref="I20:O20" si="2">H20*(1+$G$19)</f>
        <v>12.100000000000001</v>
      </c>
      <c r="J20" s="740">
        <f t="shared" si="2"/>
        <v>13.310000000000002</v>
      </c>
      <c r="K20" s="740">
        <f t="shared" si="2"/>
        <v>14.641000000000004</v>
      </c>
      <c r="L20" s="740">
        <f t="shared" si="2"/>
        <v>16.105100000000004</v>
      </c>
      <c r="M20" s="740">
        <f t="shared" si="2"/>
        <v>17.715610000000005</v>
      </c>
      <c r="N20" s="740">
        <f t="shared" si="2"/>
        <v>19.487171000000007</v>
      </c>
      <c r="O20" s="740">
        <f t="shared" si="2"/>
        <v>21.43588810000001</v>
      </c>
      <c r="P20" s="740">
        <f>O20*(1+$G$19)</f>
        <v>23.579476910000015</v>
      </c>
    </row>
    <row r="21" spans="1:16" x14ac:dyDescent="0.2">
      <c r="B21" s="656" t="s">
        <v>12</v>
      </c>
      <c r="C21" s="494"/>
      <c r="D21" s="494"/>
      <c r="E21" s="493" t="s">
        <v>13</v>
      </c>
      <c r="F21" s="548"/>
      <c r="G21" s="743">
        <f>G20*$E$7*365</f>
        <v>127750</v>
      </c>
      <c r="H21" s="743">
        <f t="shared" ref="H21:P21" si="3">H20*$E$7*365</f>
        <v>140525</v>
      </c>
      <c r="I21" s="743">
        <f t="shared" si="3"/>
        <v>154577.50000000003</v>
      </c>
      <c r="J21" s="743">
        <f t="shared" si="3"/>
        <v>170035.25000000003</v>
      </c>
      <c r="K21" s="743">
        <f t="shared" si="3"/>
        <v>187038.77500000005</v>
      </c>
      <c r="L21" s="743">
        <f t="shared" si="3"/>
        <v>205742.65250000003</v>
      </c>
      <c r="M21" s="743">
        <f t="shared" si="3"/>
        <v>226316.91775000008</v>
      </c>
      <c r="N21" s="743">
        <f t="shared" si="3"/>
        <v>248948.60952500007</v>
      </c>
      <c r="O21" s="743">
        <f t="shared" si="3"/>
        <v>273843.47047750012</v>
      </c>
      <c r="P21" s="743">
        <f t="shared" si="3"/>
        <v>301227.8175252502</v>
      </c>
    </row>
    <row r="22" spans="1:16" x14ac:dyDescent="0.2">
      <c r="B22" s="507" t="s">
        <v>18</v>
      </c>
      <c r="C22" s="494"/>
      <c r="D22" s="494"/>
      <c r="E22" s="494"/>
      <c r="F22" s="494"/>
      <c r="G22" s="563"/>
      <c r="I22" s="546"/>
      <c r="J22" s="546"/>
      <c r="K22" s="546"/>
      <c r="L22" s="546"/>
      <c r="M22" s="546"/>
      <c r="N22" s="546"/>
      <c r="O22" s="546"/>
      <c r="P22" s="546"/>
    </row>
    <row r="23" spans="1:16" x14ac:dyDescent="0.2">
      <c r="B23" s="656" t="s">
        <v>19</v>
      </c>
      <c r="C23" s="493" t="s">
        <v>20</v>
      </c>
      <c r="D23" s="517"/>
      <c r="E23" s="493" t="s">
        <v>9</v>
      </c>
      <c r="F23" s="496">
        <f>SUM(G23:U23)</f>
        <v>0</v>
      </c>
      <c r="G23" s="631" t="s">
        <v>694</v>
      </c>
      <c r="H23" s="630"/>
      <c r="I23" s="630"/>
      <c r="J23" s="630"/>
      <c r="K23" s="630"/>
      <c r="L23" s="630"/>
      <c r="M23" s="630"/>
      <c r="N23" s="630"/>
      <c r="O23" s="630"/>
      <c r="P23" s="630"/>
    </row>
    <row r="24" spans="1:16" x14ac:dyDescent="0.2">
      <c r="B24" s="545" t="s">
        <v>22</v>
      </c>
      <c r="C24" s="544" t="s">
        <v>20</v>
      </c>
      <c r="D24" s="543"/>
      <c r="E24" s="542" t="s">
        <v>9</v>
      </c>
      <c r="F24" s="541">
        <f>SUM(G24:U24)</f>
        <v>0</v>
      </c>
      <c r="G24" s="540">
        <f t="shared" ref="G24:P24" si="4">SUM(G23:G23)</f>
        <v>0</v>
      </c>
      <c r="H24" s="540">
        <f t="shared" si="4"/>
        <v>0</v>
      </c>
      <c r="I24" s="540">
        <f t="shared" si="4"/>
        <v>0</v>
      </c>
      <c r="J24" s="540">
        <f t="shared" si="4"/>
        <v>0</v>
      </c>
      <c r="K24" s="540">
        <f t="shared" si="4"/>
        <v>0</v>
      </c>
      <c r="L24" s="540">
        <f t="shared" si="4"/>
        <v>0</v>
      </c>
      <c r="M24" s="540">
        <f t="shared" si="4"/>
        <v>0</v>
      </c>
      <c r="N24" s="540">
        <f t="shared" si="4"/>
        <v>0</v>
      </c>
      <c r="O24" s="540">
        <f t="shared" si="4"/>
        <v>0</v>
      </c>
      <c r="P24" s="540">
        <f t="shared" si="4"/>
        <v>0</v>
      </c>
    </row>
    <row r="25" spans="1:16" x14ac:dyDescent="0.2">
      <c r="B25" s="517"/>
      <c r="C25" s="517"/>
      <c r="D25" s="517"/>
      <c r="E25" s="517"/>
      <c r="F25" s="517"/>
      <c r="G25" s="517"/>
      <c r="H25" s="564"/>
      <c r="I25" s="517"/>
      <c r="J25" s="517"/>
      <c r="K25" s="517"/>
      <c r="L25" s="517"/>
      <c r="M25" s="517"/>
      <c r="N25" s="517"/>
      <c r="O25" s="517"/>
      <c r="P25" s="517"/>
    </row>
    <row r="26" spans="1:16" x14ac:dyDescent="0.2">
      <c r="B26" s="656" t="s">
        <v>23</v>
      </c>
      <c r="C26" s="493" t="s">
        <v>20</v>
      </c>
      <c r="D26" s="517"/>
      <c r="E26" s="493" t="s">
        <v>9</v>
      </c>
      <c r="F26" s="496">
        <f>SUM(G26:U26)</f>
        <v>0</v>
      </c>
      <c r="G26" s="631" t="s">
        <v>694</v>
      </c>
      <c r="H26" s="630"/>
      <c r="I26" s="630"/>
      <c r="J26" s="630"/>
      <c r="K26" s="630"/>
      <c r="L26" s="630"/>
      <c r="M26" s="630"/>
      <c r="N26" s="630"/>
      <c r="O26" s="630"/>
      <c r="P26" s="630"/>
    </row>
    <row r="27" spans="1:16" x14ac:dyDescent="0.2">
      <c r="B27" s="491" t="s">
        <v>24</v>
      </c>
      <c r="C27" s="537" t="s">
        <v>20</v>
      </c>
      <c r="D27" s="538"/>
      <c r="E27" s="537" t="s">
        <v>9</v>
      </c>
      <c r="F27" s="496">
        <f>SUM(G27:U27)</f>
        <v>0</v>
      </c>
      <c r="G27" s="536">
        <f>G24+SUM(G26:G26)</f>
        <v>0</v>
      </c>
      <c r="H27" s="536">
        <f t="shared" ref="H27:P27" si="5">H24+SUM(H26:H26)</f>
        <v>0</v>
      </c>
      <c r="I27" s="536">
        <f t="shared" si="5"/>
        <v>0</v>
      </c>
      <c r="J27" s="536">
        <f t="shared" si="5"/>
        <v>0</v>
      </c>
      <c r="K27" s="536">
        <f t="shared" si="5"/>
        <v>0</v>
      </c>
      <c r="L27" s="536">
        <f t="shared" si="5"/>
        <v>0</v>
      </c>
      <c r="M27" s="536">
        <f t="shared" si="5"/>
        <v>0</v>
      </c>
      <c r="N27" s="536">
        <f t="shared" si="5"/>
        <v>0</v>
      </c>
      <c r="O27" s="536">
        <f t="shared" si="5"/>
        <v>0</v>
      </c>
      <c r="P27" s="536">
        <f t="shared" si="5"/>
        <v>0</v>
      </c>
    </row>
    <row r="28" spans="1:16" x14ac:dyDescent="0.2">
      <c r="B28" s="534" t="s">
        <v>24</v>
      </c>
      <c r="C28" s="532"/>
      <c r="D28" s="533"/>
      <c r="E28" s="532" t="s">
        <v>25</v>
      </c>
      <c r="F28" s="531" t="e">
        <f>F27/F21</f>
        <v>#DIV/0!</v>
      </c>
      <c r="G28" s="530">
        <f t="shared" ref="G28:P28" si="6">IFERROR(G27/G21,0)</f>
        <v>0</v>
      </c>
      <c r="H28" s="530">
        <f t="shared" si="6"/>
        <v>0</v>
      </c>
      <c r="I28" s="530">
        <f t="shared" si="6"/>
        <v>0</v>
      </c>
      <c r="J28" s="530">
        <f t="shared" si="6"/>
        <v>0</v>
      </c>
      <c r="K28" s="530">
        <f t="shared" si="6"/>
        <v>0</v>
      </c>
      <c r="L28" s="530">
        <f t="shared" si="6"/>
        <v>0</v>
      </c>
      <c r="M28" s="530">
        <f t="shared" si="6"/>
        <v>0</v>
      </c>
      <c r="N28" s="530">
        <f t="shared" si="6"/>
        <v>0</v>
      </c>
      <c r="O28" s="530">
        <f t="shared" si="6"/>
        <v>0</v>
      </c>
      <c r="P28" s="530">
        <f t="shared" si="6"/>
        <v>0</v>
      </c>
    </row>
    <row r="29" spans="1:16" hidden="1" outlineLevel="2" collapsed="1" x14ac:dyDescent="0.2">
      <c r="B29" s="518" t="s">
        <v>26</v>
      </c>
      <c r="C29" s="493" t="s">
        <v>20</v>
      </c>
      <c r="D29" s="517"/>
      <c r="E29" s="493" t="s">
        <v>20</v>
      </c>
      <c r="F29" s="516"/>
      <c r="G29" s="515"/>
      <c r="H29" s="515"/>
      <c r="I29" s="515"/>
      <c r="J29" s="515"/>
      <c r="K29" s="515"/>
      <c r="L29" s="515"/>
      <c r="M29" s="515"/>
      <c r="N29" s="515"/>
      <c r="O29" s="515"/>
      <c r="P29" s="515"/>
    </row>
    <row r="30" spans="1:16" hidden="1" outlineLevel="2" x14ac:dyDescent="0.2">
      <c r="B30" s="518" t="s">
        <v>27</v>
      </c>
      <c r="C30" s="493" t="s">
        <v>20</v>
      </c>
      <c r="D30" s="517"/>
      <c r="E30" s="493" t="s">
        <v>20</v>
      </c>
      <c r="F30" s="516"/>
      <c r="G30" s="515"/>
      <c r="H30" s="515"/>
      <c r="I30" s="515"/>
      <c r="J30" s="515"/>
      <c r="K30" s="515"/>
      <c r="L30" s="515"/>
      <c r="M30" s="515"/>
      <c r="N30" s="515"/>
      <c r="O30" s="515"/>
      <c r="P30" s="515"/>
    </row>
    <row r="31" spans="1:16" hidden="1" outlineLevel="1" collapsed="1" x14ac:dyDescent="0.2">
      <c r="B31" s="529" t="s">
        <v>41</v>
      </c>
      <c r="C31" s="527" t="s">
        <v>20</v>
      </c>
      <c r="D31" s="528"/>
      <c r="E31" s="527" t="s">
        <v>9</v>
      </c>
      <c r="F31" s="526">
        <f>SUM(G31:U31)</f>
        <v>-1039907.938384768</v>
      </c>
      <c r="G31" s="525">
        <f t="shared" ref="G31:P31" si="7">G27-SUM(G15:G16)</f>
        <v>-636125.3125</v>
      </c>
      <c r="H31" s="525">
        <f t="shared" si="7"/>
        <v>-35643.054125000002</v>
      </c>
      <c r="I31" s="525">
        <f t="shared" si="7"/>
        <v>-36929.770873918162</v>
      </c>
      <c r="J31" s="525">
        <f t="shared" si="7"/>
        <v>-38541.568931156675</v>
      </c>
      <c r="K31" s="525">
        <f t="shared" si="7"/>
        <v>-40558.92986892772</v>
      </c>
      <c r="L31" s="525">
        <f t="shared" si="7"/>
        <v>-43095.985131015717</v>
      </c>
      <c r="M31" s="525">
        <f t="shared" si="7"/>
        <v>-46314.448233856769</v>
      </c>
      <c r="N31" s="525">
        <f t="shared" si="7"/>
        <v>-50444.595328141462</v>
      </c>
      <c r="O31" s="525">
        <f t="shared" si="7"/>
        <v>-55817.087027590016</v>
      </c>
      <c r="P31" s="525">
        <f t="shared" si="7"/>
        <v>-56437.186365161353</v>
      </c>
    </row>
    <row r="32" spans="1:16" hidden="1" outlineLevel="1" x14ac:dyDescent="0.2">
      <c r="A32" s="497"/>
      <c r="B32" s="565" t="s">
        <v>42</v>
      </c>
      <c r="C32" s="517"/>
      <c r="D32" s="517"/>
      <c r="E32" s="517"/>
      <c r="F32" s="517"/>
      <c r="G32" s="566">
        <v>0</v>
      </c>
      <c r="H32" s="566" t="e">
        <f>IRR($G$31:H31)</f>
        <v>#NUM!</v>
      </c>
      <c r="I32" s="566" t="e">
        <f>IRR($G$31:I31)</f>
        <v>#NUM!</v>
      </c>
      <c r="J32" s="566" t="e">
        <f>IRR($G$31:J31)</f>
        <v>#NUM!</v>
      </c>
      <c r="K32" s="566" t="e">
        <f>IRR($G$31:K31)</f>
        <v>#NUM!</v>
      </c>
      <c r="L32" s="566" t="e">
        <f>IRR($G$31:L31)</f>
        <v>#NUM!</v>
      </c>
      <c r="M32" s="566" t="e">
        <f>IRR($G$31:M31)</f>
        <v>#NUM!</v>
      </c>
      <c r="N32" s="566" t="e">
        <f>IRR($G$31:N31)</f>
        <v>#NUM!</v>
      </c>
      <c r="O32" s="566" t="e">
        <f>IRR($G$31:O31)</f>
        <v>#NUM!</v>
      </c>
      <c r="P32" s="566" t="e">
        <f>IRR($G$31:P31)</f>
        <v>#NUM!</v>
      </c>
    </row>
    <row r="33" spans="1:16" hidden="1" outlineLevel="1" x14ac:dyDescent="0.2">
      <c r="B33" s="565"/>
      <c r="C33" s="517"/>
      <c r="D33" s="517"/>
      <c r="E33" s="517"/>
      <c r="F33" s="517"/>
      <c r="G33" s="566"/>
      <c r="H33" s="566"/>
      <c r="I33" s="566"/>
      <c r="J33" s="566"/>
      <c r="K33" s="566"/>
      <c r="L33" s="566"/>
      <c r="M33" s="566"/>
      <c r="N33" s="566"/>
      <c r="O33" s="566"/>
      <c r="P33" s="566"/>
    </row>
    <row r="34" spans="1:16" hidden="1" outlineLevel="1" x14ac:dyDescent="0.2">
      <c r="B34" s="518" t="s">
        <v>660</v>
      </c>
      <c r="C34" s="493" t="s">
        <v>20</v>
      </c>
      <c r="D34" s="494"/>
      <c r="E34" s="493" t="s">
        <v>9</v>
      </c>
      <c r="F34" s="496" t="e">
        <f>SUM(G34:U34)</f>
        <v>#REF!</v>
      </c>
      <c r="G34" s="524" t="e">
        <f>-#REF!/10</f>
        <v>#REF!</v>
      </c>
      <c r="H34" s="524" t="e">
        <f>-#REF!/10</f>
        <v>#REF!</v>
      </c>
      <c r="I34" s="524" t="e">
        <f>-#REF!/10</f>
        <v>#REF!</v>
      </c>
      <c r="J34" s="524" t="e">
        <f>-#REF!/10</f>
        <v>#REF!</v>
      </c>
      <c r="K34" s="524" t="e">
        <f>-#REF!/10</f>
        <v>#REF!</v>
      </c>
      <c r="L34" s="524" t="e">
        <f>-#REF!/10</f>
        <v>#REF!</v>
      </c>
      <c r="M34" s="524" t="e">
        <f>-#REF!/10</f>
        <v>#REF!</v>
      </c>
      <c r="N34" s="524" t="e">
        <f>-#REF!/10</f>
        <v>#REF!</v>
      </c>
      <c r="O34" s="524" t="e">
        <f>-#REF!/10</f>
        <v>#REF!</v>
      </c>
      <c r="P34" s="524" t="e">
        <f>-#REF!/10</f>
        <v>#REF!</v>
      </c>
    </row>
    <row r="35" spans="1:16" hidden="1" outlineLevel="1" x14ac:dyDescent="0.2">
      <c r="B35" s="517"/>
      <c r="C35" s="517"/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517"/>
      <c r="P35" s="517"/>
    </row>
    <row r="36" spans="1:16" ht="13.25" hidden="1" customHeight="1" outlineLevel="1" x14ac:dyDescent="0.2">
      <c r="B36" s="518" t="s">
        <v>43</v>
      </c>
      <c r="C36" s="493" t="s">
        <v>20</v>
      </c>
      <c r="D36" s="517"/>
      <c r="E36" s="493" t="s">
        <v>9</v>
      </c>
      <c r="F36" s="496" t="e">
        <f>SUM(G36:U36)</f>
        <v>#REF!</v>
      </c>
      <c r="G36" s="524" t="e">
        <f>G27-G34</f>
        <v>#REF!</v>
      </c>
      <c r="H36" s="524" t="e">
        <f t="shared" ref="H36:P36" si="8">H27-H34</f>
        <v>#REF!</v>
      </c>
      <c r="I36" s="524" t="e">
        <f t="shared" si="8"/>
        <v>#REF!</v>
      </c>
      <c r="J36" s="524" t="e">
        <f t="shared" si="8"/>
        <v>#REF!</v>
      </c>
      <c r="K36" s="524" t="e">
        <f t="shared" si="8"/>
        <v>#REF!</v>
      </c>
      <c r="L36" s="524" t="e">
        <f t="shared" si="8"/>
        <v>#REF!</v>
      </c>
      <c r="M36" s="524" t="e">
        <f t="shared" si="8"/>
        <v>#REF!</v>
      </c>
      <c r="N36" s="524" t="e">
        <f t="shared" si="8"/>
        <v>#REF!</v>
      </c>
      <c r="O36" s="524" t="e">
        <f t="shared" si="8"/>
        <v>#REF!</v>
      </c>
      <c r="P36" s="524" t="e">
        <f t="shared" si="8"/>
        <v>#REF!</v>
      </c>
    </row>
    <row r="37" spans="1:16" hidden="1" outlineLevel="1" x14ac:dyDescent="0.2">
      <c r="A37" s="497"/>
      <c r="B37" s="518" t="s">
        <v>44</v>
      </c>
      <c r="C37" s="493"/>
      <c r="D37" s="517"/>
      <c r="E37" s="493" t="s">
        <v>9</v>
      </c>
      <c r="F37" s="496">
        <f>SUM(G37:U37)</f>
        <v>0</v>
      </c>
      <c r="G37" s="524">
        <f t="shared" ref="G37:P37" si="9">IFERROR(IF(G32&lt;$F$45,0,G36*$F$44),0)</f>
        <v>0</v>
      </c>
      <c r="H37" s="524">
        <f t="shared" si="9"/>
        <v>0</v>
      </c>
      <c r="I37" s="524">
        <f t="shared" si="9"/>
        <v>0</v>
      </c>
      <c r="J37" s="524">
        <f t="shared" si="9"/>
        <v>0</v>
      </c>
      <c r="K37" s="524">
        <f t="shared" si="9"/>
        <v>0</v>
      </c>
      <c r="L37" s="524">
        <f t="shared" si="9"/>
        <v>0</v>
      </c>
      <c r="M37" s="524">
        <f t="shared" si="9"/>
        <v>0</v>
      </c>
      <c r="N37" s="524">
        <f t="shared" si="9"/>
        <v>0</v>
      </c>
      <c r="O37" s="524">
        <f t="shared" si="9"/>
        <v>0</v>
      </c>
      <c r="P37" s="524">
        <f t="shared" si="9"/>
        <v>0</v>
      </c>
    </row>
    <row r="38" spans="1:16" ht="16" hidden="1" outlineLevel="1" thickBot="1" x14ac:dyDescent="0.25">
      <c r="B38" s="514" t="s">
        <v>45</v>
      </c>
      <c r="C38" s="513" t="s">
        <v>20</v>
      </c>
      <c r="D38" s="512"/>
      <c r="E38" s="511" t="s">
        <v>9</v>
      </c>
      <c r="F38" s="510" t="e">
        <f>SUM(G38:U38)</f>
        <v>#REF!</v>
      </c>
      <c r="G38" s="509" t="e">
        <f>IF(G36&lt;0,G36,G37)</f>
        <v>#REF!</v>
      </c>
      <c r="H38" s="509" t="e">
        <f t="shared" ref="H38:P38" si="10">IF(H36&lt;0,H36,H37)</f>
        <v>#REF!</v>
      </c>
      <c r="I38" s="509" t="e">
        <f t="shared" si="10"/>
        <v>#REF!</v>
      </c>
      <c r="J38" s="509" t="e">
        <f t="shared" si="10"/>
        <v>#REF!</v>
      </c>
      <c r="K38" s="509" t="e">
        <f t="shared" si="10"/>
        <v>#REF!</v>
      </c>
      <c r="L38" s="509" t="e">
        <f t="shared" si="10"/>
        <v>#REF!</v>
      </c>
      <c r="M38" s="509" t="e">
        <f t="shared" si="10"/>
        <v>#REF!</v>
      </c>
      <c r="N38" s="509" t="e">
        <f t="shared" si="10"/>
        <v>#REF!</v>
      </c>
      <c r="O38" s="509" t="e">
        <f t="shared" si="10"/>
        <v>#REF!</v>
      </c>
      <c r="P38" s="509" t="e">
        <f t="shared" si="10"/>
        <v>#REF!</v>
      </c>
    </row>
    <row r="39" spans="1:16" ht="16" hidden="1" outlineLevel="1" thickBot="1" x14ac:dyDescent="0.25">
      <c r="A39" s="497">
        <v>0.08</v>
      </c>
      <c r="B39" s="503" t="s">
        <v>33</v>
      </c>
      <c r="C39" s="502"/>
      <c r="D39" s="502"/>
      <c r="E39" s="501" t="s">
        <v>9</v>
      </c>
      <c r="F39" s="500" t="e">
        <f>NPV(A39,G38:U38)</f>
        <v>#REF!</v>
      </c>
      <c r="G39" s="499"/>
      <c r="H39" s="498"/>
      <c r="I39" s="498"/>
      <c r="J39" s="498"/>
      <c r="K39" s="498"/>
      <c r="L39" s="498"/>
      <c r="M39" s="498"/>
      <c r="N39" s="498"/>
      <c r="O39" s="498"/>
      <c r="P39" s="498"/>
    </row>
    <row r="40" spans="1:16" hidden="1" outlineLevel="1" collapsed="1" x14ac:dyDescent="0.2">
      <c r="B40" s="576" t="s">
        <v>661</v>
      </c>
    </row>
    <row r="41" spans="1:16" hidden="1" outlineLevel="1" x14ac:dyDescent="0.2">
      <c r="B41" s="487"/>
    </row>
    <row r="42" spans="1:16" hidden="1" outlineLevel="1" x14ac:dyDescent="0.2">
      <c r="B42" s="529" t="s">
        <v>46</v>
      </c>
      <c r="C42" s="527" t="s">
        <v>20</v>
      </c>
      <c r="D42" s="528"/>
      <c r="E42" s="527" t="s">
        <v>9</v>
      </c>
      <c r="F42" s="526">
        <f>SUM(G42:U42)</f>
        <v>-1039907.938384768</v>
      </c>
      <c r="G42" s="525">
        <f t="shared" ref="G42:P42" si="11">G31-G37</f>
        <v>-636125.3125</v>
      </c>
      <c r="H42" s="525">
        <f t="shared" si="11"/>
        <v>-35643.054125000002</v>
      </c>
      <c r="I42" s="525">
        <f t="shared" si="11"/>
        <v>-36929.770873918162</v>
      </c>
      <c r="J42" s="525">
        <f t="shared" si="11"/>
        <v>-38541.568931156675</v>
      </c>
      <c r="K42" s="525">
        <f t="shared" si="11"/>
        <v>-40558.92986892772</v>
      </c>
      <c r="L42" s="525">
        <f t="shared" si="11"/>
        <v>-43095.985131015717</v>
      </c>
      <c r="M42" s="525">
        <f t="shared" si="11"/>
        <v>-46314.448233856769</v>
      </c>
      <c r="N42" s="525">
        <f t="shared" si="11"/>
        <v>-50444.595328141462</v>
      </c>
      <c r="O42" s="525">
        <f t="shared" si="11"/>
        <v>-55817.087027590016</v>
      </c>
      <c r="P42" s="525">
        <f t="shared" si="11"/>
        <v>-56437.186365161353</v>
      </c>
    </row>
    <row r="43" spans="1:16" hidden="1" outlineLevel="1" x14ac:dyDescent="0.2">
      <c r="B43" s="565" t="s">
        <v>42</v>
      </c>
      <c r="C43" s="517"/>
      <c r="D43" s="517"/>
      <c r="E43" s="517"/>
      <c r="F43" s="517"/>
      <c r="G43" s="566">
        <v>0</v>
      </c>
      <c r="H43" s="566" t="e">
        <f>IRR($G$42:H42)</f>
        <v>#NUM!</v>
      </c>
      <c r="I43" s="566" t="e">
        <f>IRR($G$42:I42)</f>
        <v>#NUM!</v>
      </c>
      <c r="J43" s="566" t="e">
        <f>IRR($G$42:J42)</f>
        <v>#NUM!</v>
      </c>
      <c r="K43" s="566" t="e">
        <f>IRR($G$42:K42)</f>
        <v>#NUM!</v>
      </c>
      <c r="L43" s="566" t="e">
        <f>IRR($G$42:L42)</f>
        <v>#NUM!</v>
      </c>
      <c r="M43" s="566" t="e">
        <f>IRR($G$42:M42)</f>
        <v>#NUM!</v>
      </c>
      <c r="N43" s="566" t="e">
        <f>IRR($G$42:N42)</f>
        <v>#NUM!</v>
      </c>
      <c r="O43" s="566" t="e">
        <f>IRR($G$42:O42)</f>
        <v>#NUM!</v>
      </c>
      <c r="P43" s="566" t="e">
        <f>IRR($G$42:P42)</f>
        <v>#NUM!</v>
      </c>
    </row>
    <row r="44" spans="1:16" hidden="1" outlineLevel="1" x14ac:dyDescent="0.2">
      <c r="B44" s="568" t="s">
        <v>47</v>
      </c>
      <c r="F44" s="567">
        <v>0.7</v>
      </c>
      <c r="G44" s="566"/>
      <c r="H44" s="566"/>
      <c r="I44" s="566"/>
      <c r="J44" s="566"/>
      <c r="K44" s="566"/>
      <c r="L44" s="566"/>
      <c r="M44" s="566"/>
      <c r="N44" s="566"/>
      <c r="O44" s="566"/>
      <c r="P44" s="566"/>
    </row>
    <row r="45" spans="1:16" hidden="1" outlineLevel="1" x14ac:dyDescent="0.2">
      <c r="B45" s="568" t="s">
        <v>48</v>
      </c>
      <c r="F45" s="567">
        <v>0.12</v>
      </c>
    </row>
    <row r="46" spans="1:16" collapsed="1" x14ac:dyDescent="0.2">
      <c r="B46" s="568"/>
      <c r="F46"/>
    </row>
    <row r="47" spans="1:16" outlineLevel="1" x14ac:dyDescent="0.2">
      <c r="B47" s="518" t="s">
        <v>29</v>
      </c>
      <c r="C47" s="493" t="s">
        <v>20</v>
      </c>
      <c r="D47" s="494"/>
      <c r="E47" s="493" t="s">
        <v>9</v>
      </c>
      <c r="F47" s="496">
        <f>SUM(G47:U47)</f>
        <v>-1194667.9756130578</v>
      </c>
      <c r="G47" s="524">
        <f>CaaS_Sizing!D173/10*-1000</f>
        <v>-119466.79756130576</v>
      </c>
      <c r="H47" s="524">
        <f>G47</f>
        <v>-119466.79756130576</v>
      </c>
      <c r="I47" s="524">
        <f t="shared" ref="I47:P47" si="12">H47</f>
        <v>-119466.79756130576</v>
      </c>
      <c r="J47" s="524">
        <f t="shared" si="12"/>
        <v>-119466.79756130576</v>
      </c>
      <c r="K47" s="524">
        <f t="shared" si="12"/>
        <v>-119466.79756130576</v>
      </c>
      <c r="L47" s="524">
        <f t="shared" si="12"/>
        <v>-119466.79756130576</v>
      </c>
      <c r="M47" s="524">
        <f t="shared" si="12"/>
        <v>-119466.79756130576</v>
      </c>
      <c r="N47" s="524">
        <f t="shared" si="12"/>
        <v>-119466.79756130576</v>
      </c>
      <c r="O47" s="524">
        <f t="shared" si="12"/>
        <v>-119466.79756130576</v>
      </c>
      <c r="P47" s="524">
        <f t="shared" si="12"/>
        <v>-119466.79756130576</v>
      </c>
    </row>
    <row r="48" spans="1:16" outlineLevel="1" x14ac:dyDescent="0.2">
      <c r="B48" s="514" t="s">
        <v>738</v>
      </c>
      <c r="C48" s="513" t="s">
        <v>20</v>
      </c>
      <c r="D48" s="512"/>
      <c r="E48" s="511" t="s">
        <v>9</v>
      </c>
      <c r="F48" s="510">
        <f>SUM(G48:U48)</f>
        <v>-1194667.9756130578</v>
      </c>
      <c r="G48" s="520">
        <f>G47+G27</f>
        <v>-119466.79756130576</v>
      </c>
      <c r="H48" s="520">
        <f t="shared" ref="H48:P48" si="13">H47+H27</f>
        <v>-119466.79756130576</v>
      </c>
      <c r="I48" s="520">
        <f t="shared" si="13"/>
        <v>-119466.79756130576</v>
      </c>
      <c r="J48" s="520">
        <f t="shared" si="13"/>
        <v>-119466.79756130576</v>
      </c>
      <c r="K48" s="520">
        <f t="shared" si="13"/>
        <v>-119466.79756130576</v>
      </c>
      <c r="L48" s="520">
        <f t="shared" si="13"/>
        <v>-119466.79756130576</v>
      </c>
      <c r="M48" s="520">
        <f t="shared" si="13"/>
        <v>-119466.79756130576</v>
      </c>
      <c r="N48" s="520">
        <f t="shared" si="13"/>
        <v>-119466.79756130576</v>
      </c>
      <c r="O48" s="520">
        <f t="shared" si="13"/>
        <v>-119466.79756130576</v>
      </c>
      <c r="P48" s="520">
        <f t="shared" si="13"/>
        <v>-119466.79756130576</v>
      </c>
    </row>
    <row r="49" spans="1:16" outlineLevel="1" x14ac:dyDescent="0.2">
      <c r="B49" s="518" t="s">
        <v>736</v>
      </c>
      <c r="C49" s="493" t="s">
        <v>20</v>
      </c>
      <c r="D49" s="494"/>
      <c r="E49" s="493" t="s">
        <v>9</v>
      </c>
      <c r="F49" s="496">
        <f>SUM(G49:U49)</f>
        <v>134700.00000000003</v>
      </c>
      <c r="G49" s="524">
        <f>-SUM(CaaS_Sizing!F92:G92)*0.25*1000</f>
        <v>26940.000000000004</v>
      </c>
      <c r="H49" s="524">
        <f>-SUM(CaaS_Sizing!H92:I92)*0.25*1000</f>
        <v>43104.000000000007</v>
      </c>
      <c r="I49" s="524">
        <f>-SUM(CaaS_Sizing!J92:K92)*0.25*1000</f>
        <v>25862.400000000001</v>
      </c>
      <c r="J49" s="524">
        <f>-SUM(CaaS_Sizing!L92:M92)*0.25*1000</f>
        <v>15517.44</v>
      </c>
      <c r="K49" s="524">
        <f>-SUM(CaaS_Sizing!N92:O92)*0.25*1000</f>
        <v>15517.44</v>
      </c>
      <c r="L49" s="524">
        <f>-SUM(CaaS_Sizing!P92:Q92)*0.25*1000</f>
        <v>7758.720000000013</v>
      </c>
      <c r="M49" s="524">
        <f>-SUM(CaaS_Sizing!R92:S92)*0.25*1000</f>
        <v>0</v>
      </c>
      <c r="N49" s="524">
        <f>-SUM(CaaS_Sizing!T92:U92)*0.25*1000</f>
        <v>0</v>
      </c>
      <c r="O49" s="524">
        <f>-SUM(CaaS_Sizing!V92:W92)*0.25*1000</f>
        <v>0</v>
      </c>
      <c r="P49" s="524">
        <f>-SUM(CaaS_Sizing!X92:Y92)*0.25*1000</f>
        <v>0</v>
      </c>
    </row>
    <row r="50" spans="1:16" ht="16" outlineLevel="1" thickBot="1" x14ac:dyDescent="0.25">
      <c r="B50" s="514" t="s">
        <v>739</v>
      </c>
      <c r="C50" s="513" t="s">
        <v>20</v>
      </c>
      <c r="D50" s="512"/>
      <c r="E50" s="511" t="s">
        <v>9</v>
      </c>
      <c r="F50" s="510">
        <f>SUM(G50:U50)</f>
        <v>-1059967.9756130576</v>
      </c>
      <c r="G50" s="509">
        <f>G48+G49</f>
        <v>-92526.797561305764</v>
      </c>
      <c r="H50" s="509">
        <f t="shared" ref="H50:P50" si="14">H48+H49</f>
        <v>-76362.79756130575</v>
      </c>
      <c r="I50" s="509">
        <f t="shared" si="14"/>
        <v>-93604.397561305756</v>
      </c>
      <c r="J50" s="509">
        <f t="shared" si="14"/>
        <v>-103949.35756130576</v>
      </c>
      <c r="K50" s="509">
        <f t="shared" si="14"/>
        <v>-103949.35756130576</v>
      </c>
      <c r="L50" s="509">
        <f t="shared" si="14"/>
        <v>-111708.07756130575</v>
      </c>
      <c r="M50" s="509">
        <f t="shared" si="14"/>
        <v>-119466.79756130576</v>
      </c>
      <c r="N50" s="509">
        <f t="shared" si="14"/>
        <v>-119466.79756130576</v>
      </c>
      <c r="O50" s="509">
        <f t="shared" si="14"/>
        <v>-119466.79756130576</v>
      </c>
      <c r="P50" s="509">
        <f t="shared" si="14"/>
        <v>-119466.79756130576</v>
      </c>
    </row>
    <row r="51" spans="1:16" ht="16" outlineLevel="1" thickBot="1" x14ac:dyDescent="0.25">
      <c r="A51" s="497">
        <v>0.08</v>
      </c>
      <c r="B51" s="503" t="s">
        <v>735</v>
      </c>
      <c r="C51" s="502"/>
      <c r="D51" s="502"/>
      <c r="E51" s="501" t="s">
        <v>9</v>
      </c>
      <c r="F51" s="500">
        <f>NPV(A51,G50:U50)</f>
        <v>-692346.35195088037</v>
      </c>
    </row>
    <row r="52" spans="1:16" outlineLevel="1" x14ac:dyDescent="0.2">
      <c r="B52" s="576" t="s">
        <v>737</v>
      </c>
      <c r="C52" s="574"/>
      <c r="D52" s="574"/>
      <c r="E52" s="506"/>
      <c r="F52" s="575"/>
    </row>
    <row r="53" spans="1:16" x14ac:dyDescent="0.2">
      <c r="B53" s="487"/>
    </row>
    <row r="54" spans="1:16" x14ac:dyDescent="0.2">
      <c r="B54" s="487"/>
    </row>
    <row r="55" spans="1:16" x14ac:dyDescent="0.2">
      <c r="B55" s="487"/>
    </row>
    <row r="56" spans="1:16" x14ac:dyDescent="0.2">
      <c r="B56" s="487"/>
    </row>
    <row r="57" spans="1:16" x14ac:dyDescent="0.2">
      <c r="B57" s="487"/>
    </row>
    <row r="62" spans="1:16" x14ac:dyDescent="0.2">
      <c r="A62" s="482"/>
    </row>
    <row r="63" spans="1:16" x14ac:dyDescent="0.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2:16" x14ac:dyDescent="0.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2:16" x14ac:dyDescent="0.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2:16" x14ac:dyDescent="0.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2:16" x14ac:dyDescent="0.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2:16" x14ac:dyDescent="0.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2:16" x14ac:dyDescent="0.2">
      <c r="G70" s="482"/>
    </row>
  </sheetData>
  <dataValidations count="1">
    <dataValidation type="list" allowBlank="1" showInputMessage="1" showErrorMessage="1" sqref="E6" xr:uid="{9EE47A46-B468-426F-88FD-80EAC3101A08}">
      <formula1>"On, Off"</formula1>
    </dataValidation>
  </dataValidations>
  <pageMargins left="0.7" right="0.7" top="0.75" bottom="0.75" header="0.3" footer="0.3"/>
  <pageSetup scale="74" orientation="landscape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8E3B26-718F-4DDB-AB77-A7F0C03F00A5}">
          <x14:formula1>
            <xm:f>'Electric Era Standard Pricing'!$G$100:$G$117</xm:f>
          </x14:formula1>
          <xm:sqref>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10DC-9226-4F4C-8050-802A8DFB7B49}">
  <sheetPr codeName="Sheet2"/>
  <dimension ref="B2:N63"/>
  <sheetViews>
    <sheetView topLeftCell="A13" zoomScale="130" zoomScaleNormal="130" workbookViewId="0">
      <selection activeCell="E19" sqref="E19"/>
    </sheetView>
  </sheetViews>
  <sheetFormatPr baseColWidth="10" defaultColWidth="10.83203125" defaultRowHeight="15" x14ac:dyDescent="0.2"/>
  <cols>
    <col min="1" max="1" width="5" style="185" customWidth="1"/>
    <col min="2" max="2" width="58.1640625" style="185" bestFit="1" customWidth="1"/>
    <col min="3" max="3" width="7.1640625" style="183" bestFit="1" customWidth="1"/>
    <col min="4" max="14" width="10.83203125" style="183"/>
    <col min="15" max="16" width="10.83203125" style="185"/>
    <col min="17" max="17" width="21.5" style="185" bestFit="1" customWidth="1"/>
    <col min="18" max="16384" width="10.83203125" style="185"/>
  </cols>
  <sheetData>
    <row r="2" spans="2:14" x14ac:dyDescent="0.2">
      <c r="B2" s="182" t="s">
        <v>72</v>
      </c>
      <c r="D2" s="213"/>
      <c r="E2" s="184"/>
      <c r="F2" s="184"/>
      <c r="G2" s="184"/>
      <c r="H2" s="184"/>
      <c r="I2" s="184"/>
    </row>
    <row r="3" spans="2:14" x14ac:dyDescent="0.2">
      <c r="D3" s="212"/>
      <c r="E3" s="212"/>
    </row>
    <row r="4" spans="2:14" x14ac:dyDescent="0.2">
      <c r="B4" s="186" t="s">
        <v>73</v>
      </c>
      <c r="C4" s="187"/>
      <c r="D4" s="188">
        <v>2023</v>
      </c>
      <c r="E4" s="188">
        <v>2024</v>
      </c>
      <c r="F4" s="188">
        <v>2025</v>
      </c>
      <c r="G4" s="188">
        <v>2026</v>
      </c>
      <c r="H4" s="188">
        <v>2027</v>
      </c>
      <c r="I4" s="188">
        <v>2028</v>
      </c>
      <c r="J4" s="188">
        <v>2029</v>
      </c>
      <c r="K4" s="188">
        <v>2030</v>
      </c>
      <c r="L4" s="188">
        <v>2031</v>
      </c>
      <c r="M4" s="188">
        <v>2032</v>
      </c>
      <c r="N4" s="189">
        <v>2033</v>
      </c>
    </row>
    <row r="5" spans="2:14" x14ac:dyDescent="0.2">
      <c r="B5" s="190" t="s">
        <v>74</v>
      </c>
      <c r="C5" s="183" t="s">
        <v>75</v>
      </c>
      <c r="D5" s="191">
        <v>0.49503123063688181</v>
      </c>
      <c r="E5" s="191">
        <v>0.51423274936790753</v>
      </c>
      <c r="F5" s="191">
        <f t="shared" ref="F5:K5" si="0">E5*(1+$C$9)</f>
        <v>0.50909042187422848</v>
      </c>
      <c r="G5" s="191">
        <f t="shared" si="0"/>
        <v>0.50399951765548623</v>
      </c>
      <c r="H5" s="191">
        <f t="shared" si="0"/>
        <v>0.49895952247893138</v>
      </c>
      <c r="I5" s="191">
        <f t="shared" si="0"/>
        <v>0.49396992725414207</v>
      </c>
      <c r="J5" s="191">
        <f t="shared" si="0"/>
        <v>0.48903022798160067</v>
      </c>
      <c r="K5" s="191">
        <f t="shared" si="0"/>
        <v>0.48413992570178466</v>
      </c>
      <c r="L5" s="191">
        <f>K5*(1+$C$10)</f>
        <v>0.47445712718774896</v>
      </c>
      <c r="M5" s="191">
        <f>L5*(1+$C$10)</f>
        <v>0.46496798464399397</v>
      </c>
      <c r="N5" s="192">
        <f>M5*(1+$C$10)</f>
        <v>0.4556686249511141</v>
      </c>
    </row>
    <row r="6" spans="2:14" x14ac:dyDescent="0.2">
      <c r="B6" s="190" t="s">
        <v>76</v>
      </c>
      <c r="C6" s="183" t="s">
        <v>75</v>
      </c>
      <c r="D6" s="191">
        <f>0.95*D5</f>
        <v>0.47027966910503771</v>
      </c>
      <c r="E6" s="191">
        <f t="shared" ref="E6:N6" si="1">0.95*E5</f>
        <v>0.48852111189951214</v>
      </c>
      <c r="F6" s="191">
        <f>0.95*F5</f>
        <v>0.48363590078051705</v>
      </c>
      <c r="G6" s="191">
        <f t="shared" si="1"/>
        <v>0.47879954177271189</v>
      </c>
      <c r="H6" s="191">
        <f t="shared" si="1"/>
        <v>0.47401154635498477</v>
      </c>
      <c r="I6" s="191">
        <f t="shared" si="1"/>
        <v>0.46927143089143497</v>
      </c>
      <c r="J6" s="191">
        <f t="shared" si="1"/>
        <v>0.46457871658252065</v>
      </c>
      <c r="K6" s="191">
        <f t="shared" si="1"/>
        <v>0.45993292941669539</v>
      </c>
      <c r="L6" s="191">
        <f t="shared" si="1"/>
        <v>0.45073427082836148</v>
      </c>
      <c r="M6" s="191">
        <f t="shared" si="1"/>
        <v>0.44171958541179424</v>
      </c>
      <c r="N6" s="192">
        <f t="shared" si="1"/>
        <v>0.43288519370355838</v>
      </c>
    </row>
    <row r="7" spans="2:14" x14ac:dyDescent="0.2">
      <c r="B7" s="193" t="s">
        <v>77</v>
      </c>
      <c r="C7" s="194" t="s">
        <v>75</v>
      </c>
      <c r="D7" s="195">
        <f>0.9*D5</f>
        <v>0.44552810757319367</v>
      </c>
      <c r="E7" s="195">
        <f t="shared" ref="E7:N7" si="2">0.9*E5</f>
        <v>0.46280947443111681</v>
      </c>
      <c r="F7" s="195">
        <f t="shared" si="2"/>
        <v>0.45818137968680567</v>
      </c>
      <c r="G7" s="195">
        <f t="shared" si="2"/>
        <v>0.45359956588993761</v>
      </c>
      <c r="H7" s="195">
        <f t="shared" si="2"/>
        <v>0.44906357023103827</v>
      </c>
      <c r="I7" s="195">
        <f t="shared" si="2"/>
        <v>0.44457293452872787</v>
      </c>
      <c r="J7" s="195">
        <f t="shared" si="2"/>
        <v>0.44012720518344062</v>
      </c>
      <c r="K7" s="195">
        <f t="shared" si="2"/>
        <v>0.43572593313160618</v>
      </c>
      <c r="L7" s="195">
        <f t="shared" si="2"/>
        <v>0.42701141446897406</v>
      </c>
      <c r="M7" s="195">
        <f t="shared" si="2"/>
        <v>0.41847118617959456</v>
      </c>
      <c r="N7" s="196">
        <f t="shared" si="2"/>
        <v>0.41010176245600272</v>
      </c>
    </row>
    <row r="8" spans="2:14" x14ac:dyDescent="0.2">
      <c r="C8" s="185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197"/>
    </row>
    <row r="9" spans="2:14" x14ac:dyDescent="0.2">
      <c r="B9" s="198" t="s">
        <v>78</v>
      </c>
      <c r="C9" s="199">
        <v>-0.01</v>
      </c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</row>
    <row r="10" spans="2:14" x14ac:dyDescent="0.2">
      <c r="B10" s="200" t="s">
        <v>79</v>
      </c>
      <c r="C10" s="201">
        <v>-0.02</v>
      </c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7"/>
    </row>
    <row r="11" spans="2:14" x14ac:dyDescent="0.2">
      <c r="B11" s="202"/>
      <c r="C11" s="185"/>
      <c r="D11" s="197"/>
      <c r="E11" s="197"/>
      <c r="F11" s="197"/>
      <c r="G11" s="197"/>
      <c r="H11" s="197"/>
      <c r="I11" s="197"/>
    </row>
    <row r="12" spans="2:14" x14ac:dyDescent="0.2">
      <c r="B12" s="186" t="s">
        <v>80</v>
      </c>
      <c r="C12" s="187"/>
      <c r="D12" s="188">
        <v>2023</v>
      </c>
      <c r="E12" s="188">
        <v>2024</v>
      </c>
      <c r="F12" s="188">
        <v>2025</v>
      </c>
      <c r="G12" s="188">
        <v>2026</v>
      </c>
      <c r="H12" s="188">
        <v>2027</v>
      </c>
      <c r="I12" s="188">
        <v>2028</v>
      </c>
      <c r="J12" s="188">
        <v>2029</v>
      </c>
      <c r="K12" s="188">
        <v>2030</v>
      </c>
      <c r="L12" s="188">
        <v>2031</v>
      </c>
      <c r="M12" s="188">
        <v>2032</v>
      </c>
      <c r="N12" s="189">
        <v>2033</v>
      </c>
    </row>
    <row r="13" spans="2:14" x14ac:dyDescent="0.2">
      <c r="B13" s="203" t="s">
        <v>81</v>
      </c>
      <c r="C13" s="183" t="s">
        <v>75</v>
      </c>
      <c r="D13" s="570">
        <v>0.43627902811770564</v>
      </c>
      <c r="E13" s="204">
        <v>0.43627902811770564</v>
      </c>
      <c r="F13" s="204">
        <f t="shared" ref="F13:G29" si="3">E13*(1+$C$9)</f>
        <v>0.43191623783652855</v>
      </c>
      <c r="G13" s="204">
        <f t="shared" si="3"/>
        <v>0.42759707545816328</v>
      </c>
      <c r="H13" s="204">
        <f t="shared" ref="H13:K28" si="4">G13*(1+$C$9)</f>
        <v>0.42332110470358164</v>
      </c>
      <c r="I13" s="204">
        <f t="shared" si="4"/>
        <v>0.41908789365654581</v>
      </c>
      <c r="J13" s="204">
        <f>I13*(1+$C$9)</f>
        <v>0.41489701471998036</v>
      </c>
      <c r="K13" s="204">
        <f>J13*(1+$C$9)</f>
        <v>0.41074804457278058</v>
      </c>
      <c r="L13" s="204">
        <f>K13*(1+$C$10)</f>
        <v>0.40253308368132495</v>
      </c>
      <c r="M13" s="204">
        <f>L13*(1+$C$10)</f>
        <v>0.39448242200769845</v>
      </c>
      <c r="N13" s="205">
        <f>M13*(1+$C$10)</f>
        <v>0.38659277356754446</v>
      </c>
    </row>
    <row r="14" spans="2:14" x14ac:dyDescent="0.2">
      <c r="B14" s="206" t="s">
        <v>82</v>
      </c>
      <c r="C14" s="183" t="s">
        <v>75</v>
      </c>
      <c r="D14" s="204">
        <v>0.57488036975635859</v>
      </c>
      <c r="E14" s="204">
        <v>0.57488036975635859</v>
      </c>
      <c r="F14" s="204">
        <f t="shared" si="3"/>
        <v>0.569131566058795</v>
      </c>
      <c r="G14" s="204">
        <f t="shared" si="3"/>
        <v>0.563440250398207</v>
      </c>
      <c r="H14" s="204">
        <f t="shared" si="4"/>
        <v>0.55780584789422494</v>
      </c>
      <c r="I14" s="204">
        <f t="shared" si="4"/>
        <v>0.55222778941528272</v>
      </c>
      <c r="J14" s="204">
        <f t="shared" si="4"/>
        <v>0.54670551152112989</v>
      </c>
      <c r="K14" s="204">
        <f t="shared" si="4"/>
        <v>0.54123845640591861</v>
      </c>
      <c r="L14" s="204">
        <f t="shared" ref="L14:N29" si="5">K14*(1+$C$10)</f>
        <v>0.53041368727780025</v>
      </c>
      <c r="M14" s="204">
        <f t="shared" si="5"/>
        <v>0.51980541353224419</v>
      </c>
      <c r="N14" s="205">
        <f t="shared" si="5"/>
        <v>0.50940930526159933</v>
      </c>
    </row>
    <row r="15" spans="2:14" x14ac:dyDescent="0.2">
      <c r="B15" s="206" t="s">
        <v>83</v>
      </c>
      <c r="C15" s="183" t="s">
        <v>75</v>
      </c>
      <c r="D15" s="204">
        <v>0.59965210578938599</v>
      </c>
      <c r="E15" s="204">
        <v>0.59965210578938599</v>
      </c>
      <c r="F15" s="204">
        <f t="shared" si="3"/>
        <v>0.59365558473149216</v>
      </c>
      <c r="G15" s="204">
        <f t="shared" si="3"/>
        <v>0.58771902888417726</v>
      </c>
      <c r="H15" s="204">
        <f t="shared" si="4"/>
        <v>0.58184183859533545</v>
      </c>
      <c r="I15" s="204">
        <f t="shared" si="4"/>
        <v>0.57602342020938213</v>
      </c>
      <c r="J15" s="204">
        <f t="shared" si="4"/>
        <v>0.57026318600728831</v>
      </c>
      <c r="K15" s="204">
        <f t="shared" si="4"/>
        <v>0.5645605541472154</v>
      </c>
      <c r="L15" s="204">
        <f t="shared" si="5"/>
        <v>0.55326934306427111</v>
      </c>
      <c r="M15" s="204">
        <f t="shared" si="5"/>
        <v>0.54220395620298567</v>
      </c>
      <c r="N15" s="205">
        <f t="shared" si="5"/>
        <v>0.53135987707892596</v>
      </c>
    </row>
    <row r="16" spans="2:14" x14ac:dyDescent="0.2">
      <c r="B16" s="206" t="s">
        <v>84</v>
      </c>
      <c r="C16" s="183" t="s">
        <v>75</v>
      </c>
      <c r="D16" s="204">
        <v>0.48</v>
      </c>
      <c r="E16" s="204">
        <v>0.48</v>
      </c>
      <c r="F16" s="204">
        <f t="shared" si="3"/>
        <v>0.47519999999999996</v>
      </c>
      <c r="G16" s="204">
        <f t="shared" si="3"/>
        <v>0.47044799999999998</v>
      </c>
      <c r="H16" s="204">
        <f t="shared" si="4"/>
        <v>0.46574351999999997</v>
      </c>
      <c r="I16" s="204">
        <f t="shared" si="4"/>
        <v>0.46108608479999996</v>
      </c>
      <c r="J16" s="204">
        <f t="shared" si="4"/>
        <v>0.45647522395199996</v>
      </c>
      <c r="K16" s="204">
        <f t="shared" si="4"/>
        <v>0.45191047171247994</v>
      </c>
      <c r="L16" s="204">
        <f t="shared" si="5"/>
        <v>0.44287226227823034</v>
      </c>
      <c r="M16" s="204">
        <f t="shared" si="5"/>
        <v>0.43401481703266576</v>
      </c>
      <c r="N16" s="205">
        <f t="shared" si="5"/>
        <v>0.42533452069201244</v>
      </c>
    </row>
    <row r="17" spans="2:14" x14ac:dyDescent="0.2">
      <c r="B17" s="206" t="s">
        <v>85</v>
      </c>
      <c r="C17" s="183" t="s">
        <v>75</v>
      </c>
      <c r="D17" s="204">
        <v>0.56975314072914962</v>
      </c>
      <c r="E17" s="204">
        <v>0.56975314072914962</v>
      </c>
      <c r="F17" s="204">
        <f t="shared" si="3"/>
        <v>0.56405560932185816</v>
      </c>
      <c r="G17" s="204">
        <f t="shared" si="3"/>
        <v>0.5584150532286396</v>
      </c>
      <c r="H17" s="204">
        <f t="shared" si="4"/>
        <v>0.55283090269635315</v>
      </c>
      <c r="I17" s="204">
        <f t="shared" si="4"/>
        <v>0.5473025936693896</v>
      </c>
      <c r="J17" s="204">
        <f t="shared" si="4"/>
        <v>0.54182956773269575</v>
      </c>
      <c r="K17" s="204">
        <f t="shared" si="4"/>
        <v>0.53641127205536876</v>
      </c>
      <c r="L17" s="204">
        <f t="shared" si="5"/>
        <v>0.52568304661426135</v>
      </c>
      <c r="M17" s="204">
        <f t="shared" si="5"/>
        <v>0.51516938568197612</v>
      </c>
      <c r="N17" s="205">
        <f t="shared" si="5"/>
        <v>0.50486599796833664</v>
      </c>
    </row>
    <row r="18" spans="2:14" x14ac:dyDescent="0.2">
      <c r="B18" s="206" t="s">
        <v>86</v>
      </c>
      <c r="C18" s="183" t="s">
        <v>75</v>
      </c>
      <c r="D18" s="204">
        <v>0.50106648991124025</v>
      </c>
      <c r="E18" s="204">
        <v>0.50106648991124025</v>
      </c>
      <c r="F18" s="204">
        <f t="shared" si="3"/>
        <v>0.49605582501212786</v>
      </c>
      <c r="G18" s="204">
        <f t="shared" si="3"/>
        <v>0.4910952667620066</v>
      </c>
      <c r="H18" s="204">
        <f t="shared" si="4"/>
        <v>0.4861843140943865</v>
      </c>
      <c r="I18" s="204">
        <f t="shared" si="4"/>
        <v>0.48132247095344266</v>
      </c>
      <c r="J18" s="204">
        <f t="shared" si="4"/>
        <v>0.47650924624390822</v>
      </c>
      <c r="K18" s="204">
        <f t="shared" si="4"/>
        <v>0.47174415378146911</v>
      </c>
      <c r="L18" s="204">
        <f t="shared" si="5"/>
        <v>0.46230927070583971</v>
      </c>
      <c r="M18" s="204">
        <f t="shared" si="5"/>
        <v>0.4530630852917229</v>
      </c>
      <c r="N18" s="205">
        <f t="shared" si="5"/>
        <v>0.44400182358588841</v>
      </c>
    </row>
    <row r="19" spans="2:14" x14ac:dyDescent="0.2">
      <c r="B19" s="206" t="s">
        <v>87</v>
      </c>
      <c r="C19" s="183" t="s">
        <v>75</v>
      </c>
      <c r="D19" s="204">
        <v>0.59238363892806778</v>
      </c>
      <c r="E19" s="204">
        <v>0.59238363892806778</v>
      </c>
      <c r="F19" s="204">
        <f t="shared" si="3"/>
        <v>0.58645980253878705</v>
      </c>
      <c r="G19" s="204">
        <f t="shared" si="3"/>
        <v>0.58059520451339919</v>
      </c>
      <c r="H19" s="204">
        <f t="shared" si="4"/>
        <v>0.57478925246826518</v>
      </c>
      <c r="I19" s="204">
        <f t="shared" si="4"/>
        <v>0.56904135994358251</v>
      </c>
      <c r="J19" s="204">
        <f t="shared" si="4"/>
        <v>0.56335094634414673</v>
      </c>
      <c r="K19" s="204">
        <f t="shared" si="4"/>
        <v>0.5577174368807053</v>
      </c>
      <c r="L19" s="204">
        <f t="shared" si="5"/>
        <v>0.54656308814309118</v>
      </c>
      <c r="M19" s="204">
        <f t="shared" si="5"/>
        <v>0.53563182638022933</v>
      </c>
      <c r="N19" s="205">
        <f t="shared" si="5"/>
        <v>0.52491918985262476</v>
      </c>
    </row>
    <row r="20" spans="2:14" x14ac:dyDescent="0.2">
      <c r="B20" s="206" t="s">
        <v>88</v>
      </c>
      <c r="C20" s="183" t="s">
        <v>75</v>
      </c>
      <c r="D20" s="204">
        <v>0.53114285714285714</v>
      </c>
      <c r="E20" s="204">
        <v>0.53114285714285714</v>
      </c>
      <c r="F20" s="204">
        <f t="shared" si="3"/>
        <v>0.52583142857142862</v>
      </c>
      <c r="G20" s="204">
        <f t="shared" si="3"/>
        <v>0.52057311428571429</v>
      </c>
      <c r="H20" s="204">
        <f t="shared" si="4"/>
        <v>0.51536738314285713</v>
      </c>
      <c r="I20" s="204">
        <f t="shared" si="4"/>
        <v>0.51021370931142851</v>
      </c>
      <c r="J20" s="204">
        <f t="shared" si="4"/>
        <v>0.50511157221831426</v>
      </c>
      <c r="K20" s="204">
        <f t="shared" si="4"/>
        <v>0.50006045649613107</v>
      </c>
      <c r="L20" s="204">
        <f t="shared" si="5"/>
        <v>0.49005924736620843</v>
      </c>
      <c r="M20" s="204">
        <f t="shared" si="5"/>
        <v>0.48025806241888425</v>
      </c>
      <c r="N20" s="205">
        <f t="shared" si="5"/>
        <v>0.47065290117050657</v>
      </c>
    </row>
    <row r="21" spans="2:14" x14ac:dyDescent="0.2">
      <c r="B21" s="206" t="s">
        <v>89</v>
      </c>
      <c r="C21" s="183" t="s">
        <v>75</v>
      </c>
      <c r="D21" s="204">
        <v>0.51396069671361388</v>
      </c>
      <c r="E21" s="204">
        <v>0.51396069671361388</v>
      </c>
      <c r="F21" s="204">
        <f t="shared" si="3"/>
        <v>0.50882108974647777</v>
      </c>
      <c r="G21" s="204">
        <f t="shared" si="3"/>
        <v>0.50373287884901297</v>
      </c>
      <c r="H21" s="204">
        <f t="shared" si="4"/>
        <v>0.49869555006052285</v>
      </c>
      <c r="I21" s="204">
        <f t="shared" si="4"/>
        <v>0.49370859455991761</v>
      </c>
      <c r="J21" s="204">
        <f t="shared" si="4"/>
        <v>0.48877150861431845</v>
      </c>
      <c r="K21" s="204">
        <f t="shared" si="4"/>
        <v>0.48388379352817529</v>
      </c>
      <c r="L21" s="204">
        <f t="shared" si="5"/>
        <v>0.47420611765761178</v>
      </c>
      <c r="M21" s="204">
        <f t="shared" si="5"/>
        <v>0.46472199530445951</v>
      </c>
      <c r="N21" s="205">
        <f t="shared" si="5"/>
        <v>0.45542755539837032</v>
      </c>
    </row>
    <row r="22" spans="2:14" x14ac:dyDescent="0.2">
      <c r="B22" s="206" t="s">
        <v>90</v>
      </c>
      <c r="C22" s="183" t="s">
        <v>75</v>
      </c>
      <c r="D22" s="204">
        <v>0.33542110495894562</v>
      </c>
      <c r="E22" s="204">
        <v>0.33542110495894562</v>
      </c>
      <c r="F22" s="204">
        <f t="shared" si="3"/>
        <v>0.33206689390935618</v>
      </c>
      <c r="G22" s="204">
        <f t="shared" si="3"/>
        <v>0.32874622497026262</v>
      </c>
      <c r="H22" s="204">
        <f t="shared" si="4"/>
        <v>0.32545876272056001</v>
      </c>
      <c r="I22" s="204">
        <f t="shared" si="4"/>
        <v>0.32220417509335442</v>
      </c>
      <c r="J22" s="204">
        <f t="shared" si="4"/>
        <v>0.31898213334242087</v>
      </c>
      <c r="K22" s="204">
        <f t="shared" si="4"/>
        <v>0.31579231200899666</v>
      </c>
      <c r="L22" s="204">
        <f t="shared" si="5"/>
        <v>0.30947646576881671</v>
      </c>
      <c r="M22" s="204">
        <f t="shared" si="5"/>
        <v>0.30328693645344035</v>
      </c>
      <c r="N22" s="205">
        <f t="shared" si="5"/>
        <v>0.29722119772437156</v>
      </c>
    </row>
    <row r="23" spans="2:14" x14ac:dyDescent="0.2">
      <c r="B23" s="206" t="s">
        <v>91</v>
      </c>
      <c r="C23" s="183" t="s">
        <v>75</v>
      </c>
      <c r="D23" s="204">
        <v>0.70511557910159028</v>
      </c>
      <c r="E23" s="204">
        <v>0.70511557910159028</v>
      </c>
      <c r="F23" s="204">
        <f t="shared" si="3"/>
        <v>0.69806442331057439</v>
      </c>
      <c r="G23" s="204">
        <f t="shared" si="3"/>
        <v>0.69108377907746865</v>
      </c>
      <c r="H23" s="204">
        <f t="shared" si="4"/>
        <v>0.68417294128669393</v>
      </c>
      <c r="I23" s="204">
        <f t="shared" si="4"/>
        <v>0.67733121187382694</v>
      </c>
      <c r="J23" s="204">
        <f t="shared" si="4"/>
        <v>0.67055789975508862</v>
      </c>
      <c r="K23" s="204">
        <f t="shared" si="4"/>
        <v>0.66385232075753775</v>
      </c>
      <c r="L23" s="204">
        <f t="shared" si="5"/>
        <v>0.65057527434238693</v>
      </c>
      <c r="M23" s="204">
        <f t="shared" si="5"/>
        <v>0.63756376885553923</v>
      </c>
      <c r="N23" s="205">
        <f t="shared" si="5"/>
        <v>0.62481249347842838</v>
      </c>
    </row>
    <row r="24" spans="2:14" x14ac:dyDescent="0.2">
      <c r="B24" s="206" t="s">
        <v>92</v>
      </c>
      <c r="C24" s="183" t="s">
        <v>75</v>
      </c>
      <c r="D24" s="204">
        <v>0.47999999999999993</v>
      </c>
      <c r="E24" s="204">
        <v>0.47999999999999993</v>
      </c>
      <c r="F24" s="204">
        <f t="shared" si="3"/>
        <v>0.4751999999999999</v>
      </c>
      <c r="G24" s="204">
        <f t="shared" si="3"/>
        <v>0.47044799999999992</v>
      </c>
      <c r="H24" s="204">
        <f t="shared" si="4"/>
        <v>0.46574351999999991</v>
      </c>
      <c r="I24" s="204">
        <f t="shared" si="4"/>
        <v>0.46108608479999991</v>
      </c>
      <c r="J24" s="204">
        <f t="shared" si="4"/>
        <v>0.45647522395199991</v>
      </c>
      <c r="K24" s="204">
        <f t="shared" si="4"/>
        <v>0.45191047171247989</v>
      </c>
      <c r="L24" s="204">
        <f t="shared" si="5"/>
        <v>0.44287226227823029</v>
      </c>
      <c r="M24" s="204">
        <f t="shared" si="5"/>
        <v>0.4340148170326657</v>
      </c>
      <c r="N24" s="205">
        <f t="shared" si="5"/>
        <v>0.42533452069201239</v>
      </c>
    </row>
    <row r="25" spans="2:14" x14ac:dyDescent="0.2">
      <c r="B25" s="206" t="s">
        <v>93</v>
      </c>
      <c r="C25" s="183" t="s">
        <v>75</v>
      </c>
      <c r="D25" s="204">
        <v>0.48000000000000004</v>
      </c>
      <c r="E25" s="204">
        <v>0.48000000000000004</v>
      </c>
      <c r="F25" s="204">
        <f t="shared" si="3"/>
        <v>0.47520000000000001</v>
      </c>
      <c r="G25" s="204">
        <f t="shared" si="3"/>
        <v>0.47044800000000003</v>
      </c>
      <c r="H25" s="204">
        <f t="shared" si="4"/>
        <v>0.46574352000000002</v>
      </c>
      <c r="I25" s="204">
        <f t="shared" si="4"/>
        <v>0.46108608480000002</v>
      </c>
      <c r="J25" s="204">
        <f t="shared" si="4"/>
        <v>0.45647522395200002</v>
      </c>
      <c r="K25" s="204">
        <f t="shared" si="4"/>
        <v>0.45191047171248</v>
      </c>
      <c r="L25" s="204">
        <f t="shared" si="5"/>
        <v>0.4428722622782304</v>
      </c>
      <c r="M25" s="204">
        <f t="shared" si="5"/>
        <v>0.43401481703266576</v>
      </c>
      <c r="N25" s="205">
        <f t="shared" si="5"/>
        <v>0.42533452069201244</v>
      </c>
    </row>
    <row r="26" spans="2:14" x14ac:dyDescent="0.2">
      <c r="B26" s="206" t="s">
        <v>94</v>
      </c>
      <c r="C26" s="183" t="s">
        <v>75</v>
      </c>
      <c r="D26" s="204">
        <v>0.5140186915887851</v>
      </c>
      <c r="E26" s="204">
        <v>0.5140186915887851</v>
      </c>
      <c r="F26" s="204">
        <f t="shared" si="3"/>
        <v>0.5088785046728973</v>
      </c>
      <c r="G26" s="204">
        <f t="shared" si="3"/>
        <v>0.50378971962616836</v>
      </c>
      <c r="H26" s="204">
        <f t="shared" si="4"/>
        <v>0.49875182242990668</v>
      </c>
      <c r="I26" s="204">
        <f t="shared" si="4"/>
        <v>0.49376430420560763</v>
      </c>
      <c r="J26" s="204">
        <f t="shared" si="4"/>
        <v>0.48882666116355156</v>
      </c>
      <c r="K26" s="204">
        <f t="shared" si="4"/>
        <v>0.48393839455191606</v>
      </c>
      <c r="L26" s="204">
        <f t="shared" si="5"/>
        <v>0.47425962666087773</v>
      </c>
      <c r="M26" s="204">
        <f t="shared" si="5"/>
        <v>0.46477443412766017</v>
      </c>
      <c r="N26" s="205">
        <f t="shared" si="5"/>
        <v>0.45547894544510698</v>
      </c>
    </row>
    <row r="27" spans="2:14" x14ac:dyDescent="0.2">
      <c r="B27" s="206" t="s">
        <v>95</v>
      </c>
      <c r="C27" s="183" t="s">
        <v>75</v>
      </c>
      <c r="D27" s="204">
        <v>0.48</v>
      </c>
      <c r="E27" s="204">
        <v>0.48</v>
      </c>
      <c r="F27" s="204">
        <f t="shared" si="3"/>
        <v>0.47519999999999996</v>
      </c>
      <c r="G27" s="204">
        <f t="shared" si="3"/>
        <v>0.47044799999999998</v>
      </c>
      <c r="H27" s="204">
        <f t="shared" si="4"/>
        <v>0.46574351999999997</v>
      </c>
      <c r="I27" s="204">
        <f t="shared" si="4"/>
        <v>0.46108608479999996</v>
      </c>
      <c r="J27" s="204">
        <f t="shared" si="4"/>
        <v>0.45647522395199996</v>
      </c>
      <c r="K27" s="204">
        <f t="shared" si="4"/>
        <v>0.45191047171247994</v>
      </c>
      <c r="L27" s="204">
        <f t="shared" si="5"/>
        <v>0.44287226227823034</v>
      </c>
      <c r="M27" s="204">
        <f t="shared" si="5"/>
        <v>0.43401481703266576</v>
      </c>
      <c r="N27" s="205">
        <f t="shared" si="5"/>
        <v>0.42533452069201244</v>
      </c>
    </row>
    <row r="28" spans="2:14" x14ac:dyDescent="0.2">
      <c r="B28" s="206" t="s">
        <v>96</v>
      </c>
      <c r="C28" s="183" t="s">
        <v>75</v>
      </c>
      <c r="D28" s="204">
        <v>0.44251176845490209</v>
      </c>
      <c r="E28" s="204">
        <v>0.44251176845490209</v>
      </c>
      <c r="F28" s="204">
        <f t="shared" si="3"/>
        <v>0.43808665077035308</v>
      </c>
      <c r="G28" s="204">
        <f t="shared" si="3"/>
        <v>0.43370578426264955</v>
      </c>
      <c r="H28" s="204">
        <f t="shared" si="4"/>
        <v>0.42936872642002305</v>
      </c>
      <c r="I28" s="204">
        <f t="shared" si="4"/>
        <v>0.42507503915582284</v>
      </c>
      <c r="J28" s="204">
        <f t="shared" si="4"/>
        <v>0.42082428876426459</v>
      </c>
      <c r="K28" s="204">
        <f t="shared" si="4"/>
        <v>0.41661604587662193</v>
      </c>
      <c r="L28" s="204">
        <f t="shared" si="5"/>
        <v>0.40828372495908949</v>
      </c>
      <c r="M28" s="204">
        <f t="shared" si="5"/>
        <v>0.40011805045990767</v>
      </c>
      <c r="N28" s="205">
        <f t="shared" si="5"/>
        <v>0.39211568945070951</v>
      </c>
    </row>
    <row r="29" spans="2:14" x14ac:dyDescent="0.2">
      <c r="B29" s="206" t="s">
        <v>97</v>
      </c>
      <c r="C29" s="183" t="s">
        <v>75</v>
      </c>
      <c r="D29" s="204">
        <v>0.47495711835334486</v>
      </c>
      <c r="E29" s="204">
        <v>0.47495711835334486</v>
      </c>
      <c r="F29" s="204">
        <f t="shared" si="3"/>
        <v>0.47020754716981139</v>
      </c>
      <c r="G29" s="204">
        <f t="shared" si="3"/>
        <v>0.46550547169811329</v>
      </c>
      <c r="H29" s="204">
        <f>G29*(1+$C$9)</f>
        <v>0.46085041698113216</v>
      </c>
      <c r="I29" s="204">
        <f>H29*(1+$C$9)</f>
        <v>0.45624191281132082</v>
      </c>
      <c r="J29" s="204">
        <f>I29*(1+$C$9)</f>
        <v>0.45167949368320759</v>
      </c>
      <c r="K29" s="204">
        <f>J29*(1+$C$9)</f>
        <v>0.44716269874637549</v>
      </c>
      <c r="L29" s="204">
        <f t="shared" si="5"/>
        <v>0.43821944477144797</v>
      </c>
      <c r="M29" s="204">
        <f t="shared" si="5"/>
        <v>0.42945505587601901</v>
      </c>
      <c r="N29" s="205">
        <f t="shared" si="5"/>
        <v>0.42086595475849864</v>
      </c>
    </row>
    <row r="30" spans="2:14" x14ac:dyDescent="0.2">
      <c r="B30" s="206" t="s">
        <v>98</v>
      </c>
      <c r="C30" s="183" t="s">
        <v>75</v>
      </c>
      <c r="D30" s="204">
        <v>0.40652293028774628</v>
      </c>
      <c r="E30" s="204">
        <v>0.40652293028774628</v>
      </c>
      <c r="F30" s="204">
        <f t="shared" ref="F30:K45" si="6">E30*(1+$C$9)</f>
        <v>0.40245770098486883</v>
      </c>
      <c r="G30" s="204">
        <f t="shared" si="6"/>
        <v>0.39843312397502012</v>
      </c>
      <c r="H30" s="204">
        <f t="shared" si="6"/>
        <v>0.39444879273526989</v>
      </c>
      <c r="I30" s="204">
        <f t="shared" si="6"/>
        <v>0.3905043048079172</v>
      </c>
      <c r="J30" s="204">
        <f t="shared" si="6"/>
        <v>0.38659926175983805</v>
      </c>
      <c r="K30" s="204">
        <f t="shared" si="6"/>
        <v>0.38273326914223965</v>
      </c>
      <c r="L30" s="204">
        <f t="shared" ref="L30:N45" si="7">K30*(1+$C$10)</f>
        <v>0.37507860375939484</v>
      </c>
      <c r="M30" s="204">
        <f t="shared" si="7"/>
        <v>0.36757703168420691</v>
      </c>
      <c r="N30" s="205">
        <f t="shared" si="7"/>
        <v>0.36022549105052276</v>
      </c>
    </row>
    <row r="31" spans="2:14" x14ac:dyDescent="0.2">
      <c r="B31" s="206" t="s">
        <v>99</v>
      </c>
      <c r="C31" s="183" t="s">
        <v>75</v>
      </c>
      <c r="D31" s="204">
        <v>0.5052132701421802</v>
      </c>
      <c r="E31" s="204">
        <v>0.5052132701421802</v>
      </c>
      <c r="F31" s="204">
        <f t="shared" si="6"/>
        <v>0.50016113744075841</v>
      </c>
      <c r="G31" s="204">
        <f t="shared" si="6"/>
        <v>0.49515952606635083</v>
      </c>
      <c r="H31" s="204">
        <f t="shared" si="6"/>
        <v>0.49020793080568731</v>
      </c>
      <c r="I31" s="204">
        <f t="shared" si="6"/>
        <v>0.48530585149763045</v>
      </c>
      <c r="J31" s="204">
        <f t="shared" si="6"/>
        <v>0.48045279298265414</v>
      </c>
      <c r="K31" s="204">
        <f t="shared" si="6"/>
        <v>0.47564826505282759</v>
      </c>
      <c r="L31" s="204">
        <f t="shared" si="7"/>
        <v>0.46613529975177104</v>
      </c>
      <c r="M31" s="204">
        <f t="shared" si="7"/>
        <v>0.45681259375673561</v>
      </c>
      <c r="N31" s="205">
        <f t="shared" si="7"/>
        <v>0.44767634188160088</v>
      </c>
    </row>
    <row r="32" spans="2:14" x14ac:dyDescent="0.2">
      <c r="B32" s="206" t="s">
        <v>100</v>
      </c>
      <c r="C32" s="183" t="s">
        <v>75</v>
      </c>
      <c r="D32" s="204">
        <v>0.48808446211436579</v>
      </c>
      <c r="E32" s="204">
        <v>0.48808446211436579</v>
      </c>
      <c r="F32" s="204">
        <f t="shared" si="6"/>
        <v>0.4832036174932221</v>
      </c>
      <c r="G32" s="204">
        <f t="shared" si="6"/>
        <v>0.47837158131828988</v>
      </c>
      <c r="H32" s="204">
        <f t="shared" si="6"/>
        <v>0.47358786550510701</v>
      </c>
      <c r="I32" s="204">
        <f t="shared" si="6"/>
        <v>0.46885198685005591</v>
      </c>
      <c r="J32" s="204">
        <f t="shared" si="6"/>
        <v>0.46416346698155536</v>
      </c>
      <c r="K32" s="204">
        <f t="shared" si="6"/>
        <v>0.45952183231173982</v>
      </c>
      <c r="L32" s="204">
        <f t="shared" si="7"/>
        <v>0.45033139566550501</v>
      </c>
      <c r="M32" s="204">
        <f t="shared" si="7"/>
        <v>0.44132476775219492</v>
      </c>
      <c r="N32" s="205">
        <f t="shared" si="7"/>
        <v>0.432498272397151</v>
      </c>
    </row>
    <row r="33" spans="2:14" x14ac:dyDescent="0.2">
      <c r="B33" s="206" t="s">
        <v>101</v>
      </c>
      <c r="C33" s="183" t="s">
        <v>75</v>
      </c>
      <c r="D33" s="204">
        <v>0.59294117647058819</v>
      </c>
      <c r="E33" s="204">
        <v>0.59294117647058819</v>
      </c>
      <c r="F33" s="204">
        <f t="shared" si="6"/>
        <v>0.58701176470588234</v>
      </c>
      <c r="G33" s="204">
        <f t="shared" si="6"/>
        <v>0.58114164705882354</v>
      </c>
      <c r="H33" s="204">
        <f t="shared" si="6"/>
        <v>0.57533023058823529</v>
      </c>
      <c r="I33" s="204">
        <f t="shared" si="6"/>
        <v>0.56957692828235296</v>
      </c>
      <c r="J33" s="204">
        <f t="shared" si="6"/>
        <v>0.5638811589995294</v>
      </c>
      <c r="K33" s="204">
        <f t="shared" si="6"/>
        <v>0.55824234740953405</v>
      </c>
      <c r="L33" s="204">
        <f t="shared" si="7"/>
        <v>0.5470775004613434</v>
      </c>
      <c r="M33" s="204">
        <f t="shared" si="7"/>
        <v>0.53613595045211648</v>
      </c>
      <c r="N33" s="205">
        <f t="shared" si="7"/>
        <v>0.52541323144307417</v>
      </c>
    </row>
    <row r="34" spans="2:14" x14ac:dyDescent="0.2">
      <c r="B34" s="206" t="s">
        <v>102</v>
      </c>
      <c r="C34" s="183" t="s">
        <v>75</v>
      </c>
      <c r="D34" s="204">
        <v>0.51886792452830188</v>
      </c>
      <c r="E34" s="204">
        <v>0.51886792452830188</v>
      </c>
      <c r="F34" s="204">
        <f t="shared" si="6"/>
        <v>0.51367924528301889</v>
      </c>
      <c r="G34" s="204">
        <f t="shared" si="6"/>
        <v>0.50854245283018873</v>
      </c>
      <c r="H34" s="204">
        <f t="shared" si="6"/>
        <v>0.50345702830188688</v>
      </c>
      <c r="I34" s="204">
        <f t="shared" si="6"/>
        <v>0.49842245801886803</v>
      </c>
      <c r="J34" s="204">
        <f t="shared" si="6"/>
        <v>0.49343823343867932</v>
      </c>
      <c r="K34" s="204">
        <f t="shared" si="6"/>
        <v>0.48850385110429251</v>
      </c>
      <c r="L34" s="204">
        <f t="shared" si="7"/>
        <v>0.47873377408220663</v>
      </c>
      <c r="M34" s="204">
        <f t="shared" si="7"/>
        <v>0.46915909860056249</v>
      </c>
      <c r="N34" s="205">
        <f t="shared" si="7"/>
        <v>0.45977591662855122</v>
      </c>
    </row>
    <row r="35" spans="2:14" x14ac:dyDescent="0.2">
      <c r="B35" s="206" t="s">
        <v>103</v>
      </c>
      <c r="C35" s="183" t="s">
        <v>75</v>
      </c>
      <c r="D35" s="204">
        <v>0.48</v>
      </c>
      <c r="E35" s="204">
        <v>0.48</v>
      </c>
      <c r="F35" s="204">
        <f t="shared" si="6"/>
        <v>0.47519999999999996</v>
      </c>
      <c r="G35" s="204">
        <f t="shared" si="6"/>
        <v>0.47044799999999998</v>
      </c>
      <c r="H35" s="204">
        <f t="shared" si="6"/>
        <v>0.46574351999999997</v>
      </c>
      <c r="I35" s="204">
        <f t="shared" si="6"/>
        <v>0.46108608479999996</v>
      </c>
      <c r="J35" s="204">
        <f t="shared" si="6"/>
        <v>0.45647522395199996</v>
      </c>
      <c r="K35" s="204">
        <f t="shared" si="6"/>
        <v>0.45191047171247994</v>
      </c>
      <c r="L35" s="204">
        <f t="shared" si="7"/>
        <v>0.44287226227823034</v>
      </c>
      <c r="M35" s="204">
        <f t="shared" si="7"/>
        <v>0.43401481703266576</v>
      </c>
      <c r="N35" s="205">
        <f t="shared" si="7"/>
        <v>0.42533452069201244</v>
      </c>
    </row>
    <row r="36" spans="2:14" x14ac:dyDescent="0.2">
      <c r="B36" s="206" t="s">
        <v>104</v>
      </c>
      <c r="C36" s="183" t="s">
        <v>75</v>
      </c>
      <c r="D36" s="204">
        <v>0.42112045232296147</v>
      </c>
      <c r="E36" s="204">
        <v>0.42112045232296147</v>
      </c>
      <c r="F36" s="204">
        <f t="shared" si="6"/>
        <v>0.41690924779973187</v>
      </c>
      <c r="G36" s="204">
        <f t="shared" si="6"/>
        <v>0.41274015532173453</v>
      </c>
      <c r="H36" s="204">
        <f t="shared" si="6"/>
        <v>0.40861275376851719</v>
      </c>
      <c r="I36" s="204">
        <f t="shared" si="6"/>
        <v>0.40452662623083202</v>
      </c>
      <c r="J36" s="204">
        <f t="shared" si="6"/>
        <v>0.40048135996852369</v>
      </c>
      <c r="K36" s="204">
        <f t="shared" si="6"/>
        <v>0.39647654636883845</v>
      </c>
      <c r="L36" s="204">
        <f t="shared" si="7"/>
        <v>0.3885470154414617</v>
      </c>
      <c r="M36" s="204">
        <f t="shared" si="7"/>
        <v>0.38077607513263245</v>
      </c>
      <c r="N36" s="205">
        <f t="shared" si="7"/>
        <v>0.3731605536299798</v>
      </c>
    </row>
    <row r="37" spans="2:14" x14ac:dyDescent="0.2">
      <c r="B37" s="206" t="s">
        <v>105</v>
      </c>
      <c r="C37" s="183" t="s">
        <v>75</v>
      </c>
      <c r="D37" s="204">
        <v>0.48</v>
      </c>
      <c r="E37" s="204">
        <v>0.48</v>
      </c>
      <c r="F37" s="204">
        <f t="shared" si="6"/>
        <v>0.47519999999999996</v>
      </c>
      <c r="G37" s="204">
        <f t="shared" si="6"/>
        <v>0.47044799999999998</v>
      </c>
      <c r="H37" s="204">
        <f t="shared" si="6"/>
        <v>0.46574351999999997</v>
      </c>
      <c r="I37" s="204">
        <f t="shared" si="6"/>
        <v>0.46108608479999996</v>
      </c>
      <c r="J37" s="204">
        <f t="shared" si="6"/>
        <v>0.45647522395199996</v>
      </c>
      <c r="K37" s="204">
        <f t="shared" si="6"/>
        <v>0.45191047171247994</v>
      </c>
      <c r="L37" s="204">
        <f t="shared" si="7"/>
        <v>0.44287226227823034</v>
      </c>
      <c r="M37" s="204">
        <f t="shared" si="7"/>
        <v>0.43401481703266576</v>
      </c>
      <c r="N37" s="205">
        <f t="shared" si="7"/>
        <v>0.42533452069201244</v>
      </c>
    </row>
    <row r="38" spans="2:14" x14ac:dyDescent="0.2">
      <c r="B38" s="206" t="s">
        <v>106</v>
      </c>
      <c r="C38" s="183" t="s">
        <v>75</v>
      </c>
      <c r="D38" s="204">
        <v>0.47300000000000003</v>
      </c>
      <c r="E38" s="204">
        <v>0.47300000000000003</v>
      </c>
      <c r="F38" s="204">
        <f t="shared" si="6"/>
        <v>0.46827000000000002</v>
      </c>
      <c r="G38" s="204">
        <f t="shared" si="6"/>
        <v>0.46358730000000004</v>
      </c>
      <c r="H38" s="204">
        <f t="shared" si="6"/>
        <v>0.45895142700000002</v>
      </c>
      <c r="I38" s="204">
        <f t="shared" si="6"/>
        <v>0.45436191273000004</v>
      </c>
      <c r="J38" s="204">
        <f t="shared" si="6"/>
        <v>0.44981829360270004</v>
      </c>
      <c r="K38" s="204">
        <f t="shared" si="6"/>
        <v>0.44532011066667304</v>
      </c>
      <c r="L38" s="204">
        <f t="shared" si="7"/>
        <v>0.4364137084533396</v>
      </c>
      <c r="M38" s="204">
        <f t="shared" si="7"/>
        <v>0.4276854342842728</v>
      </c>
      <c r="N38" s="205">
        <f t="shared" si="7"/>
        <v>0.41913172559858736</v>
      </c>
    </row>
    <row r="39" spans="2:14" x14ac:dyDescent="0.2">
      <c r="B39" s="206" t="s">
        <v>107</v>
      </c>
      <c r="C39" s="183" t="s">
        <v>75</v>
      </c>
      <c r="D39" s="204">
        <v>0.42414492812978793</v>
      </c>
      <c r="E39" s="204">
        <v>0.42414492812978793</v>
      </c>
      <c r="F39" s="204">
        <f t="shared" si="6"/>
        <v>0.41990347884849005</v>
      </c>
      <c r="G39" s="204">
        <f t="shared" si="6"/>
        <v>0.41570444406000517</v>
      </c>
      <c r="H39" s="204">
        <f t="shared" si="6"/>
        <v>0.41154739961940512</v>
      </c>
      <c r="I39" s="204">
        <f t="shared" si="6"/>
        <v>0.40743192562321107</v>
      </c>
      <c r="J39" s="204">
        <f t="shared" si="6"/>
        <v>0.40335760636697893</v>
      </c>
      <c r="K39" s="204">
        <f t="shared" si="6"/>
        <v>0.39932403030330915</v>
      </c>
      <c r="L39" s="204">
        <f t="shared" si="7"/>
        <v>0.39133754969724294</v>
      </c>
      <c r="M39" s="204">
        <f t="shared" si="7"/>
        <v>0.38351079870329807</v>
      </c>
      <c r="N39" s="205">
        <f t="shared" si="7"/>
        <v>0.3758405827292321</v>
      </c>
    </row>
    <row r="40" spans="2:14" x14ac:dyDescent="0.2">
      <c r="B40" s="206" t="s">
        <v>108</v>
      </c>
      <c r="C40" s="183" t="s">
        <v>75</v>
      </c>
      <c r="D40" s="204">
        <v>0.48000000000000004</v>
      </c>
      <c r="E40" s="204">
        <v>0.48000000000000004</v>
      </c>
      <c r="F40" s="204">
        <f t="shared" si="6"/>
        <v>0.47520000000000001</v>
      </c>
      <c r="G40" s="204">
        <f t="shared" si="6"/>
        <v>0.47044800000000003</v>
      </c>
      <c r="H40" s="204">
        <f t="shared" si="6"/>
        <v>0.46574352000000002</v>
      </c>
      <c r="I40" s="204">
        <f t="shared" si="6"/>
        <v>0.46108608480000002</v>
      </c>
      <c r="J40" s="204">
        <f t="shared" si="6"/>
        <v>0.45647522395200002</v>
      </c>
      <c r="K40" s="204">
        <f t="shared" si="6"/>
        <v>0.45191047171248</v>
      </c>
      <c r="L40" s="204">
        <f t="shared" si="7"/>
        <v>0.4428722622782304</v>
      </c>
      <c r="M40" s="204">
        <f t="shared" si="7"/>
        <v>0.43401481703266576</v>
      </c>
      <c r="N40" s="205">
        <f t="shared" si="7"/>
        <v>0.42533452069201244</v>
      </c>
    </row>
    <row r="41" spans="2:14" x14ac:dyDescent="0.2">
      <c r="B41" s="206" t="s">
        <v>109</v>
      </c>
      <c r="C41" s="183" t="s">
        <v>75</v>
      </c>
      <c r="D41" s="204">
        <v>0.53063636363636357</v>
      </c>
      <c r="E41" s="204">
        <v>0.53063636363636357</v>
      </c>
      <c r="F41" s="204">
        <f t="shared" si="6"/>
        <v>0.52532999999999996</v>
      </c>
      <c r="G41" s="204">
        <f t="shared" si="6"/>
        <v>0.52007669999999995</v>
      </c>
      <c r="H41" s="204">
        <f t="shared" si="6"/>
        <v>0.5148759329999999</v>
      </c>
      <c r="I41" s="204">
        <f t="shared" si="6"/>
        <v>0.50972717366999987</v>
      </c>
      <c r="J41" s="204">
        <f t="shared" si="6"/>
        <v>0.50462990193329982</v>
      </c>
      <c r="K41" s="204">
        <f t="shared" si="6"/>
        <v>0.49958360291396681</v>
      </c>
      <c r="L41" s="204">
        <f t="shared" si="7"/>
        <v>0.48959193085568747</v>
      </c>
      <c r="M41" s="204">
        <f t="shared" si="7"/>
        <v>0.47980009223857373</v>
      </c>
      <c r="N41" s="205">
        <f t="shared" si="7"/>
        <v>0.47020409039380223</v>
      </c>
    </row>
    <row r="42" spans="2:14" x14ac:dyDescent="0.2">
      <c r="B42" s="206" t="s">
        <v>110</v>
      </c>
      <c r="C42" s="183" t="s">
        <v>75</v>
      </c>
      <c r="D42" s="204">
        <v>0.60037707869435153</v>
      </c>
      <c r="E42" s="204">
        <v>0.60037707869435153</v>
      </c>
      <c r="F42" s="204">
        <f t="shared" si="6"/>
        <v>0.59437330790740805</v>
      </c>
      <c r="G42" s="204">
        <f t="shared" si="6"/>
        <v>0.58842957482833402</v>
      </c>
      <c r="H42" s="204">
        <f t="shared" si="6"/>
        <v>0.58254527908005072</v>
      </c>
      <c r="I42" s="204">
        <f t="shared" si="6"/>
        <v>0.57671982628925023</v>
      </c>
      <c r="J42" s="204">
        <f t="shared" si="6"/>
        <v>0.57095262802635771</v>
      </c>
      <c r="K42" s="204">
        <f t="shared" si="6"/>
        <v>0.56524310174609416</v>
      </c>
      <c r="L42" s="204">
        <f t="shared" si="7"/>
        <v>0.55393823971117229</v>
      </c>
      <c r="M42" s="204">
        <f t="shared" si="7"/>
        <v>0.54285947491694886</v>
      </c>
      <c r="N42" s="205">
        <f t="shared" si="7"/>
        <v>0.53200228541860983</v>
      </c>
    </row>
    <row r="43" spans="2:14" x14ac:dyDescent="0.2">
      <c r="B43" s="206" t="s">
        <v>111</v>
      </c>
      <c r="C43" s="183" t="s">
        <v>75</v>
      </c>
      <c r="D43" s="204">
        <v>0.48</v>
      </c>
      <c r="E43" s="204">
        <v>0.48</v>
      </c>
      <c r="F43" s="204">
        <f t="shared" si="6"/>
        <v>0.47519999999999996</v>
      </c>
      <c r="G43" s="204">
        <f t="shared" si="6"/>
        <v>0.47044799999999998</v>
      </c>
      <c r="H43" s="204">
        <f t="shared" si="6"/>
        <v>0.46574351999999997</v>
      </c>
      <c r="I43" s="204">
        <f t="shared" si="6"/>
        <v>0.46108608479999996</v>
      </c>
      <c r="J43" s="204">
        <f t="shared" si="6"/>
        <v>0.45647522395199996</v>
      </c>
      <c r="K43" s="204">
        <f t="shared" si="6"/>
        <v>0.45191047171247994</v>
      </c>
      <c r="L43" s="204">
        <f t="shared" si="7"/>
        <v>0.44287226227823034</v>
      </c>
      <c r="M43" s="204">
        <f t="shared" si="7"/>
        <v>0.43401481703266576</v>
      </c>
      <c r="N43" s="205">
        <f t="shared" si="7"/>
        <v>0.42533452069201244</v>
      </c>
    </row>
    <row r="44" spans="2:14" x14ac:dyDescent="0.2">
      <c r="B44" s="206" t="s">
        <v>112</v>
      </c>
      <c r="C44" s="183" t="s">
        <v>75</v>
      </c>
      <c r="D44" s="204">
        <v>0.48</v>
      </c>
      <c r="E44" s="204">
        <v>0.48</v>
      </c>
      <c r="F44" s="204">
        <f t="shared" si="6"/>
        <v>0.47519999999999996</v>
      </c>
      <c r="G44" s="204">
        <f t="shared" si="6"/>
        <v>0.47044799999999998</v>
      </c>
      <c r="H44" s="204">
        <f t="shared" si="6"/>
        <v>0.46574351999999997</v>
      </c>
      <c r="I44" s="204">
        <f t="shared" si="6"/>
        <v>0.46108608479999996</v>
      </c>
      <c r="J44" s="204">
        <f t="shared" si="6"/>
        <v>0.45647522395199996</v>
      </c>
      <c r="K44" s="204">
        <f t="shared" si="6"/>
        <v>0.45191047171247994</v>
      </c>
      <c r="L44" s="204">
        <f t="shared" si="7"/>
        <v>0.44287226227823034</v>
      </c>
      <c r="M44" s="204">
        <f t="shared" si="7"/>
        <v>0.43401481703266576</v>
      </c>
      <c r="N44" s="205">
        <f t="shared" si="7"/>
        <v>0.42533452069201244</v>
      </c>
    </row>
    <row r="45" spans="2:14" x14ac:dyDescent="0.2">
      <c r="B45" s="206" t="s">
        <v>113</v>
      </c>
      <c r="C45" s="183" t="s">
        <v>75</v>
      </c>
      <c r="D45" s="204">
        <v>0.48</v>
      </c>
      <c r="E45" s="204">
        <v>0.48</v>
      </c>
      <c r="F45" s="204">
        <f t="shared" si="6"/>
        <v>0.47519999999999996</v>
      </c>
      <c r="G45" s="204">
        <f t="shared" si="6"/>
        <v>0.47044799999999998</v>
      </c>
      <c r="H45" s="204">
        <f t="shared" si="6"/>
        <v>0.46574351999999997</v>
      </c>
      <c r="I45" s="204">
        <f t="shared" si="6"/>
        <v>0.46108608479999996</v>
      </c>
      <c r="J45" s="204">
        <f t="shared" si="6"/>
        <v>0.45647522395199996</v>
      </c>
      <c r="K45" s="204">
        <f t="shared" si="6"/>
        <v>0.45191047171247994</v>
      </c>
      <c r="L45" s="204">
        <f t="shared" si="7"/>
        <v>0.44287226227823034</v>
      </c>
      <c r="M45" s="204">
        <f t="shared" si="7"/>
        <v>0.43401481703266576</v>
      </c>
      <c r="N45" s="205">
        <f t="shared" si="7"/>
        <v>0.42533452069201244</v>
      </c>
    </row>
    <row r="46" spans="2:14" x14ac:dyDescent="0.2">
      <c r="B46" s="206" t="s">
        <v>114</v>
      </c>
      <c r="C46" s="183" t="s">
        <v>75</v>
      </c>
      <c r="D46" s="204">
        <v>0.46185199456819009</v>
      </c>
      <c r="E46" s="204">
        <v>0.46185199456819009</v>
      </c>
      <c r="F46" s="204">
        <f t="shared" ref="F46:K61" si="8">E46*(1+$C$9)</f>
        <v>0.45723347462250818</v>
      </c>
      <c r="G46" s="204">
        <f t="shared" si="8"/>
        <v>0.45266113987628309</v>
      </c>
      <c r="H46" s="204">
        <f t="shared" si="8"/>
        <v>0.44813452847752028</v>
      </c>
      <c r="I46" s="204">
        <f t="shared" si="8"/>
        <v>0.44365318319274505</v>
      </c>
      <c r="J46" s="204">
        <f t="shared" si="8"/>
        <v>0.43921665136081761</v>
      </c>
      <c r="K46" s="204">
        <f t="shared" si="8"/>
        <v>0.43482448484720942</v>
      </c>
      <c r="L46" s="204">
        <f t="shared" ref="L46:N61" si="9">K46*(1+$C$10)</f>
        <v>0.42612799515026523</v>
      </c>
      <c r="M46" s="204">
        <f t="shared" si="9"/>
        <v>0.4176054352472599</v>
      </c>
      <c r="N46" s="205">
        <f t="shared" si="9"/>
        <v>0.40925332654231472</v>
      </c>
    </row>
    <row r="47" spans="2:14" x14ac:dyDescent="0.2">
      <c r="B47" s="206" t="s">
        <v>115</v>
      </c>
      <c r="C47" s="183" t="s">
        <v>75</v>
      </c>
      <c r="D47" s="204">
        <v>0.60623582797266029</v>
      </c>
      <c r="E47" s="204">
        <v>0.60623582797266029</v>
      </c>
      <c r="F47" s="204">
        <f t="shared" si="8"/>
        <v>0.60017346969293373</v>
      </c>
      <c r="G47" s="204">
        <f t="shared" si="8"/>
        <v>0.5941717349960044</v>
      </c>
      <c r="H47" s="204">
        <f t="shared" si="8"/>
        <v>0.58823001764604432</v>
      </c>
      <c r="I47" s="204">
        <f t="shared" si="8"/>
        <v>0.58234771746958391</v>
      </c>
      <c r="J47" s="204">
        <f t="shared" si="8"/>
        <v>0.57652424029488802</v>
      </c>
      <c r="K47" s="204">
        <f t="shared" si="8"/>
        <v>0.57075899789193918</v>
      </c>
      <c r="L47" s="204">
        <f t="shared" si="9"/>
        <v>0.55934381793410037</v>
      </c>
      <c r="M47" s="204">
        <f t="shared" si="9"/>
        <v>0.54815694157541839</v>
      </c>
      <c r="N47" s="205">
        <f t="shared" si="9"/>
        <v>0.53719380274391004</v>
      </c>
    </row>
    <row r="48" spans="2:14" x14ac:dyDescent="0.2">
      <c r="B48" s="206" t="s">
        <v>116</v>
      </c>
      <c r="C48" s="183" t="s">
        <v>75</v>
      </c>
      <c r="D48" s="204">
        <v>0.48</v>
      </c>
      <c r="E48" s="204">
        <v>0.48</v>
      </c>
      <c r="F48" s="204">
        <f t="shared" si="8"/>
        <v>0.47519999999999996</v>
      </c>
      <c r="G48" s="204">
        <f t="shared" si="8"/>
        <v>0.47044799999999998</v>
      </c>
      <c r="H48" s="204">
        <f t="shared" si="8"/>
        <v>0.46574351999999997</v>
      </c>
      <c r="I48" s="204">
        <f t="shared" si="8"/>
        <v>0.46108608479999996</v>
      </c>
      <c r="J48" s="204">
        <f t="shared" si="8"/>
        <v>0.45647522395199996</v>
      </c>
      <c r="K48" s="204">
        <f t="shared" si="8"/>
        <v>0.45191047171247994</v>
      </c>
      <c r="L48" s="204">
        <f t="shared" si="9"/>
        <v>0.44287226227823034</v>
      </c>
      <c r="M48" s="204">
        <f t="shared" si="9"/>
        <v>0.43401481703266576</v>
      </c>
      <c r="N48" s="205">
        <f t="shared" si="9"/>
        <v>0.42533452069201244</v>
      </c>
    </row>
    <row r="49" spans="2:14" x14ac:dyDescent="0.2">
      <c r="B49" s="206" t="s">
        <v>117</v>
      </c>
      <c r="C49" s="183" t="s">
        <v>75</v>
      </c>
      <c r="D49" s="204">
        <v>0.48</v>
      </c>
      <c r="E49" s="204">
        <v>0.48</v>
      </c>
      <c r="F49" s="204"/>
      <c r="G49" s="204">
        <f t="shared" si="8"/>
        <v>0</v>
      </c>
      <c r="H49" s="204">
        <f t="shared" si="8"/>
        <v>0</v>
      </c>
      <c r="I49" s="204">
        <f t="shared" si="8"/>
        <v>0</v>
      </c>
      <c r="J49" s="204">
        <f t="shared" si="8"/>
        <v>0</v>
      </c>
      <c r="K49" s="204">
        <f t="shared" si="8"/>
        <v>0</v>
      </c>
      <c r="L49" s="204">
        <f t="shared" si="9"/>
        <v>0</v>
      </c>
      <c r="M49" s="204">
        <f t="shared" si="9"/>
        <v>0</v>
      </c>
      <c r="N49" s="205">
        <f t="shared" si="9"/>
        <v>0</v>
      </c>
    </row>
    <row r="50" spans="2:14" x14ac:dyDescent="0.2">
      <c r="B50" s="206" t="s">
        <v>118</v>
      </c>
      <c r="C50" s="183" t="s">
        <v>75</v>
      </c>
      <c r="D50" s="204">
        <v>0.51723114078449517</v>
      </c>
      <c r="E50" s="204">
        <v>0.51723114078449517</v>
      </c>
      <c r="F50" s="204">
        <f t="shared" si="8"/>
        <v>0.51205882937665026</v>
      </c>
      <c r="G50" s="204">
        <f t="shared" si="8"/>
        <v>0.50693824108288377</v>
      </c>
      <c r="H50" s="204">
        <f t="shared" si="8"/>
        <v>0.50186885867205488</v>
      </c>
      <c r="I50" s="204">
        <f t="shared" si="8"/>
        <v>0.49685017008533433</v>
      </c>
      <c r="J50" s="204">
        <f t="shared" si="8"/>
        <v>0.491881668384481</v>
      </c>
      <c r="K50" s="204">
        <f t="shared" si="8"/>
        <v>0.48696285170063619</v>
      </c>
      <c r="L50" s="204">
        <f t="shared" si="9"/>
        <v>0.47722359466662345</v>
      </c>
      <c r="M50" s="204">
        <f t="shared" si="9"/>
        <v>0.46767912277329099</v>
      </c>
      <c r="N50" s="205">
        <f t="shared" si="9"/>
        <v>0.45832554031782519</v>
      </c>
    </row>
    <row r="51" spans="2:14" x14ac:dyDescent="0.2">
      <c r="B51" s="206" t="s">
        <v>119</v>
      </c>
      <c r="C51" s="183" t="s">
        <v>75</v>
      </c>
      <c r="D51" s="204">
        <v>0.59813084112149528</v>
      </c>
      <c r="E51" s="204">
        <v>0.59813084112149528</v>
      </c>
      <c r="F51" s="204">
        <f t="shared" si="8"/>
        <v>0.59214953271028037</v>
      </c>
      <c r="G51" s="204">
        <f t="shared" si="8"/>
        <v>0.58622803738317752</v>
      </c>
      <c r="H51" s="204">
        <f t="shared" si="8"/>
        <v>0.58036575700934578</v>
      </c>
      <c r="I51" s="204">
        <f t="shared" si="8"/>
        <v>0.57456209943925229</v>
      </c>
      <c r="J51" s="204">
        <f t="shared" si="8"/>
        <v>0.56881647844485972</v>
      </c>
      <c r="K51" s="204">
        <f t="shared" si="8"/>
        <v>0.56312831366041116</v>
      </c>
      <c r="L51" s="204">
        <f t="shared" si="9"/>
        <v>0.55186574738720295</v>
      </c>
      <c r="M51" s="204">
        <f t="shared" si="9"/>
        <v>0.54082843243945888</v>
      </c>
      <c r="N51" s="205">
        <f t="shared" si="9"/>
        <v>0.53001186379066967</v>
      </c>
    </row>
    <row r="52" spans="2:14" x14ac:dyDescent="0.2">
      <c r="B52" s="206" t="s">
        <v>120</v>
      </c>
      <c r="C52" s="183" t="s">
        <v>75</v>
      </c>
      <c r="D52" s="204">
        <v>0.48000000000000004</v>
      </c>
      <c r="E52" s="204">
        <v>0.48000000000000004</v>
      </c>
      <c r="F52" s="204">
        <f t="shared" si="8"/>
        <v>0.47520000000000001</v>
      </c>
      <c r="G52" s="204">
        <f t="shared" si="8"/>
        <v>0.47044800000000003</v>
      </c>
      <c r="H52" s="204">
        <f t="shared" si="8"/>
        <v>0.46574352000000002</v>
      </c>
      <c r="I52" s="204">
        <f t="shared" si="8"/>
        <v>0.46108608480000002</v>
      </c>
      <c r="J52" s="204">
        <f t="shared" si="8"/>
        <v>0.45647522395200002</v>
      </c>
      <c r="K52" s="204">
        <f t="shared" si="8"/>
        <v>0.45191047171248</v>
      </c>
      <c r="L52" s="204">
        <f t="shared" si="9"/>
        <v>0.4428722622782304</v>
      </c>
      <c r="M52" s="204">
        <f t="shared" si="9"/>
        <v>0.43401481703266576</v>
      </c>
      <c r="N52" s="205">
        <f t="shared" si="9"/>
        <v>0.42533452069201244</v>
      </c>
    </row>
    <row r="53" spans="2:14" x14ac:dyDescent="0.2">
      <c r="B53" s="206" t="s">
        <v>121</v>
      </c>
      <c r="C53" s="183" t="s">
        <v>75</v>
      </c>
      <c r="D53" s="204">
        <v>0.46430184636767441</v>
      </c>
      <c r="E53" s="204">
        <v>0.46430184636767441</v>
      </c>
      <c r="F53" s="204">
        <f t="shared" si="8"/>
        <v>0.45965882790399765</v>
      </c>
      <c r="G53" s="204">
        <f t="shared" si="8"/>
        <v>0.45506223962495768</v>
      </c>
      <c r="H53" s="204">
        <f t="shared" si="8"/>
        <v>0.45051161722870808</v>
      </c>
      <c r="I53" s="204">
        <f t="shared" si="8"/>
        <v>0.44600650105642098</v>
      </c>
      <c r="J53" s="204">
        <f t="shared" si="8"/>
        <v>0.44154643604585675</v>
      </c>
      <c r="K53" s="204">
        <f t="shared" si="8"/>
        <v>0.43713097168539816</v>
      </c>
      <c r="L53" s="204">
        <f t="shared" si="9"/>
        <v>0.4283883522516902</v>
      </c>
      <c r="M53" s="204">
        <f t="shared" si="9"/>
        <v>0.41982058520665638</v>
      </c>
      <c r="N53" s="205">
        <f t="shared" si="9"/>
        <v>0.41142417350252325</v>
      </c>
    </row>
    <row r="54" spans="2:14" x14ac:dyDescent="0.2">
      <c r="B54" s="206" t="s">
        <v>122</v>
      </c>
      <c r="C54" s="183" t="s">
        <v>75</v>
      </c>
      <c r="D54" s="204">
        <v>0.42004758701931916</v>
      </c>
      <c r="E54" s="204">
        <v>0.42004758701931916</v>
      </c>
      <c r="F54" s="204">
        <f t="shared" si="8"/>
        <v>0.41584711114912598</v>
      </c>
      <c r="G54" s="204">
        <f t="shared" si="8"/>
        <v>0.41168864003763472</v>
      </c>
      <c r="H54" s="204">
        <f t="shared" si="8"/>
        <v>0.40757175363725839</v>
      </c>
      <c r="I54" s="204">
        <f t="shared" si="8"/>
        <v>0.4034960361008858</v>
      </c>
      <c r="J54" s="204">
        <f t="shared" si="8"/>
        <v>0.39946107573987694</v>
      </c>
      <c r="K54" s="204">
        <f t="shared" si="8"/>
        <v>0.39546646498247817</v>
      </c>
      <c r="L54" s="204">
        <f t="shared" si="9"/>
        <v>0.38755713568282862</v>
      </c>
      <c r="M54" s="204">
        <f t="shared" si="9"/>
        <v>0.37980599296917206</v>
      </c>
      <c r="N54" s="205">
        <f t="shared" si="9"/>
        <v>0.37220987310978859</v>
      </c>
    </row>
    <row r="55" spans="2:14" x14ac:dyDescent="0.2">
      <c r="B55" s="206" t="s">
        <v>123</v>
      </c>
      <c r="C55" s="183" t="s">
        <v>75</v>
      </c>
      <c r="D55" s="204">
        <v>0.50833207444337647</v>
      </c>
      <c r="E55" s="204">
        <v>0.50833207444337647</v>
      </c>
      <c r="F55" s="204">
        <f t="shared" si="8"/>
        <v>0.50324875369894273</v>
      </c>
      <c r="G55" s="204">
        <f t="shared" si="8"/>
        <v>0.4982162661619533</v>
      </c>
      <c r="H55" s="204">
        <f t="shared" si="8"/>
        <v>0.49323410350033375</v>
      </c>
      <c r="I55" s="204">
        <f t="shared" si="8"/>
        <v>0.48830176246533041</v>
      </c>
      <c r="J55" s="204">
        <f t="shared" si="8"/>
        <v>0.48341874484067709</v>
      </c>
      <c r="K55" s="204">
        <f t="shared" si="8"/>
        <v>0.47858455739227029</v>
      </c>
      <c r="L55" s="204">
        <f t="shared" si="9"/>
        <v>0.4690128662444249</v>
      </c>
      <c r="M55" s="204">
        <f t="shared" si="9"/>
        <v>0.45963260891953639</v>
      </c>
      <c r="N55" s="205">
        <f t="shared" si="9"/>
        <v>0.45043995674114568</v>
      </c>
    </row>
    <row r="56" spans="2:14" x14ac:dyDescent="0.2">
      <c r="B56" s="206" t="s">
        <v>124</v>
      </c>
      <c r="C56" s="183" t="s">
        <v>75</v>
      </c>
      <c r="D56" s="204">
        <v>0.50379777652746083</v>
      </c>
      <c r="E56" s="204">
        <v>0.50379777652746083</v>
      </c>
      <c r="F56" s="204">
        <f t="shared" si="8"/>
        <v>0.49875979876218623</v>
      </c>
      <c r="G56" s="204">
        <f t="shared" si="8"/>
        <v>0.49377220077456435</v>
      </c>
      <c r="H56" s="204">
        <f t="shared" si="8"/>
        <v>0.48883447876681868</v>
      </c>
      <c r="I56" s="204">
        <f t="shared" si="8"/>
        <v>0.48394613397915048</v>
      </c>
      <c r="J56" s="204">
        <f t="shared" si="8"/>
        <v>0.47910667263935897</v>
      </c>
      <c r="K56" s="204">
        <f t="shared" si="8"/>
        <v>0.4743156059129654</v>
      </c>
      <c r="L56" s="204">
        <f t="shared" si="9"/>
        <v>0.46482929379470606</v>
      </c>
      <c r="M56" s="204">
        <f t="shared" si="9"/>
        <v>0.45553270791881195</v>
      </c>
      <c r="N56" s="205">
        <f t="shared" si="9"/>
        <v>0.4464220537604357</v>
      </c>
    </row>
    <row r="57" spans="2:14" x14ac:dyDescent="0.2">
      <c r="B57" s="206" t="s">
        <v>125</v>
      </c>
      <c r="C57" s="183" t="s">
        <v>75</v>
      </c>
      <c r="D57" s="204">
        <v>0.51393843706386688</v>
      </c>
      <c r="E57" s="204">
        <v>0.51393843706386688</v>
      </c>
      <c r="F57" s="204">
        <f t="shared" si="8"/>
        <v>0.50879905269322823</v>
      </c>
      <c r="G57" s="204">
        <f t="shared" si="8"/>
        <v>0.50371106216629591</v>
      </c>
      <c r="H57" s="204">
        <f t="shared" si="8"/>
        <v>0.49867395154463295</v>
      </c>
      <c r="I57" s="204">
        <f t="shared" si="8"/>
        <v>0.49368721202918664</v>
      </c>
      <c r="J57" s="204">
        <f t="shared" si="8"/>
        <v>0.48875033990889477</v>
      </c>
      <c r="K57" s="204">
        <f t="shared" si="8"/>
        <v>0.48386283650980583</v>
      </c>
      <c r="L57" s="204">
        <f t="shared" si="9"/>
        <v>0.47418557977960968</v>
      </c>
      <c r="M57" s="204">
        <f t="shared" si="9"/>
        <v>0.46470186818401749</v>
      </c>
      <c r="N57" s="205">
        <f t="shared" si="9"/>
        <v>0.45540783082033715</v>
      </c>
    </row>
    <row r="58" spans="2:14" x14ac:dyDescent="0.2">
      <c r="B58" s="206" t="s">
        <v>126</v>
      </c>
      <c r="C58" s="183" t="s">
        <v>75</v>
      </c>
      <c r="D58" s="204">
        <v>0.48</v>
      </c>
      <c r="E58" s="204">
        <v>0.48</v>
      </c>
      <c r="F58" s="204">
        <f t="shared" si="8"/>
        <v>0.47519999999999996</v>
      </c>
      <c r="G58" s="204">
        <f t="shared" si="8"/>
        <v>0.47044799999999998</v>
      </c>
      <c r="H58" s="204">
        <f t="shared" si="8"/>
        <v>0.46574351999999997</v>
      </c>
      <c r="I58" s="204">
        <f t="shared" si="8"/>
        <v>0.46108608479999996</v>
      </c>
      <c r="J58" s="204">
        <f t="shared" si="8"/>
        <v>0.45647522395199996</v>
      </c>
      <c r="K58" s="204">
        <f t="shared" si="8"/>
        <v>0.45191047171247994</v>
      </c>
      <c r="L58" s="204">
        <f t="shared" si="9"/>
        <v>0.44287226227823034</v>
      </c>
      <c r="M58" s="204">
        <f t="shared" si="9"/>
        <v>0.43401481703266576</v>
      </c>
      <c r="N58" s="205">
        <f t="shared" si="9"/>
        <v>0.42533452069201244</v>
      </c>
    </row>
    <row r="59" spans="2:14" x14ac:dyDescent="0.2">
      <c r="B59" s="206" t="s">
        <v>127</v>
      </c>
      <c r="C59" s="183" t="s">
        <v>75</v>
      </c>
      <c r="D59" s="204">
        <v>0.49409799395309961</v>
      </c>
      <c r="E59" s="204">
        <v>0.49409799395309961</v>
      </c>
      <c r="F59" s="204">
        <f t="shared" si="8"/>
        <v>0.48915701401356859</v>
      </c>
      <c r="G59" s="204">
        <f t="shared" si="8"/>
        <v>0.4842654438734329</v>
      </c>
      <c r="H59" s="204">
        <f t="shared" si="8"/>
        <v>0.47942278943469857</v>
      </c>
      <c r="I59" s="204">
        <f t="shared" si="8"/>
        <v>0.4746285615403516</v>
      </c>
      <c r="J59" s="204">
        <f t="shared" si="8"/>
        <v>0.46988227592494808</v>
      </c>
      <c r="K59" s="204">
        <f t="shared" si="8"/>
        <v>0.46518345316569859</v>
      </c>
      <c r="L59" s="204">
        <f t="shared" si="9"/>
        <v>0.45587978410238461</v>
      </c>
      <c r="M59" s="204">
        <f t="shared" si="9"/>
        <v>0.44676218842033694</v>
      </c>
      <c r="N59" s="205">
        <f t="shared" si="9"/>
        <v>0.43782694465193017</v>
      </c>
    </row>
    <row r="60" spans="2:14" x14ac:dyDescent="0.2">
      <c r="B60" s="206" t="s">
        <v>128</v>
      </c>
      <c r="C60" s="183" t="s">
        <v>75</v>
      </c>
      <c r="D60" s="204">
        <v>0.48818523726251206</v>
      </c>
      <c r="E60" s="204">
        <v>0.48818523726251206</v>
      </c>
      <c r="F60" s="204">
        <f t="shared" si="8"/>
        <v>0.48330338488988694</v>
      </c>
      <c r="G60" s="204">
        <f t="shared" si="8"/>
        <v>0.47847035104098806</v>
      </c>
      <c r="H60" s="204">
        <f t="shared" si="8"/>
        <v>0.47368564753057818</v>
      </c>
      <c r="I60" s="204">
        <f t="shared" si="8"/>
        <v>0.46894879105527237</v>
      </c>
      <c r="J60" s="204">
        <f t="shared" si="8"/>
        <v>0.46425930314471964</v>
      </c>
      <c r="K60" s="204">
        <f t="shared" si="8"/>
        <v>0.45961671011327243</v>
      </c>
      <c r="L60" s="204">
        <f t="shared" si="9"/>
        <v>0.45042437591100698</v>
      </c>
      <c r="M60" s="204">
        <f t="shared" si="9"/>
        <v>0.44141588839278684</v>
      </c>
      <c r="N60" s="205">
        <f t="shared" si="9"/>
        <v>0.43258757062493108</v>
      </c>
    </row>
    <row r="61" spans="2:14" x14ac:dyDescent="0.2">
      <c r="B61" s="206" t="s">
        <v>129</v>
      </c>
      <c r="C61" s="183" t="s">
        <v>75</v>
      </c>
      <c r="D61" s="204">
        <v>0.43893270009391527</v>
      </c>
      <c r="E61" s="204">
        <v>0.43893270009391527</v>
      </c>
      <c r="F61" s="204">
        <f t="shared" si="8"/>
        <v>0.43454337309297614</v>
      </c>
      <c r="G61" s="204">
        <f t="shared" si="8"/>
        <v>0.43019793936204637</v>
      </c>
      <c r="H61" s="204">
        <f t="shared" si="8"/>
        <v>0.42589595996842589</v>
      </c>
      <c r="I61" s="204">
        <f t="shared" si="8"/>
        <v>0.42163700036874163</v>
      </c>
      <c r="J61" s="204">
        <f t="shared" si="8"/>
        <v>0.41742063036505422</v>
      </c>
      <c r="K61" s="204">
        <f t="shared" si="8"/>
        <v>0.41324642406140366</v>
      </c>
      <c r="L61" s="204">
        <f t="shared" si="9"/>
        <v>0.4049814955801756</v>
      </c>
      <c r="M61" s="204">
        <f t="shared" si="9"/>
        <v>0.39688186566857209</v>
      </c>
      <c r="N61" s="205">
        <f t="shared" si="9"/>
        <v>0.38894422835520065</v>
      </c>
    </row>
    <row r="62" spans="2:14" x14ac:dyDescent="0.2">
      <c r="B62" s="207" t="s">
        <v>130</v>
      </c>
      <c r="C62" s="194" t="s">
        <v>75</v>
      </c>
      <c r="D62" s="208">
        <v>0.46947705282025731</v>
      </c>
      <c r="E62" s="208">
        <v>0.46947705282025731</v>
      </c>
      <c r="F62" s="208">
        <f t="shared" ref="F62:K62" si="10">E62*(1+$C$9)</f>
        <v>0.46478228229205476</v>
      </c>
      <c r="G62" s="208">
        <f t="shared" si="10"/>
        <v>0.46013445946913423</v>
      </c>
      <c r="H62" s="208">
        <f t="shared" si="10"/>
        <v>0.45553311487444287</v>
      </c>
      <c r="I62" s="208">
        <f t="shared" si="10"/>
        <v>0.45097778372569841</v>
      </c>
      <c r="J62" s="208">
        <f t="shared" si="10"/>
        <v>0.44646800588844143</v>
      </c>
      <c r="K62" s="208">
        <f t="shared" si="10"/>
        <v>0.44200332582955704</v>
      </c>
      <c r="L62" s="208">
        <f>K62*(1+$C$10)</f>
        <v>0.4331632593129659</v>
      </c>
      <c r="M62" s="208">
        <f>L62*(1+$C$10)</f>
        <v>0.42449999412670658</v>
      </c>
      <c r="N62" s="209">
        <f>M62*(1+$C$10)</f>
        <v>0.41600999424417245</v>
      </c>
    </row>
    <row r="63" spans="2:14" x14ac:dyDescent="0.2">
      <c r="D63" s="210"/>
      <c r="E63" s="210"/>
      <c r="F63" s="210"/>
      <c r="G63" s="210"/>
      <c r="H63" s="210"/>
      <c r="I63" s="210"/>
      <c r="J63" s="210"/>
      <c r="K63" s="210"/>
      <c r="L63" s="211"/>
      <c r="M63" s="211"/>
      <c r="N63" s="211"/>
    </row>
  </sheetData>
  <pageMargins left="0.7" right="0.7" top="0.78740157499999996" bottom="0.78740157499999996" header="0.3" footer="0.3"/>
  <pageSetup paperSize="9" orientation="portrait" r:id="rId1"/>
  <headerFooter>
    <oddFooter>&amp;L_x000D_&amp;1#&amp;"Calibri"&amp;8&amp;K000000 Confidential document. All rights reserved. Reproduction and communication or access to unauthorized internals or third parties is prohibited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20C1E-9531-4E57-8A18-A79421479EC3}">
  <sheetPr codeName="Sheet4"/>
  <dimension ref="A1:Q56"/>
  <sheetViews>
    <sheetView zoomScale="90" zoomScaleNormal="90" workbookViewId="0">
      <pane xSplit="1" ySplit="6" topLeftCell="B7" activePane="bottomRight" state="frozen"/>
      <selection pane="topRight" activeCell="B1" sqref="B1"/>
      <selection pane="bottomLeft" activeCell="A3" sqref="A3"/>
      <selection pane="bottomRight" activeCell="B26" sqref="B26"/>
    </sheetView>
  </sheetViews>
  <sheetFormatPr baseColWidth="10" defaultColWidth="9.1640625" defaultRowHeight="14" x14ac:dyDescent="0.15"/>
  <cols>
    <col min="1" max="1" width="4.83203125" style="106" customWidth="1"/>
    <col min="2" max="2" width="34" style="106" bestFit="1" customWidth="1"/>
    <col min="3" max="3" width="16.83203125" style="106" customWidth="1"/>
    <col min="4" max="4" width="16.33203125" style="106" customWidth="1"/>
    <col min="5" max="5" width="15.5" style="106" customWidth="1"/>
    <col min="6" max="6" width="18.5" style="106" customWidth="1"/>
    <col min="7" max="7" width="17.5" style="106" customWidth="1"/>
    <col min="8" max="8" width="14" style="106" customWidth="1"/>
    <col min="9" max="10" width="14.83203125" style="106" customWidth="1"/>
    <col min="11" max="12" width="16.33203125" style="106" customWidth="1"/>
    <col min="13" max="14" width="14.83203125" style="106" customWidth="1"/>
    <col min="15" max="15" width="17.1640625" style="106" customWidth="1"/>
    <col min="16" max="16" width="14.6640625" style="106" customWidth="1"/>
    <col min="17" max="17" width="14.83203125" style="107" customWidth="1"/>
    <col min="18" max="16384" width="9.1640625" style="106"/>
  </cols>
  <sheetData>
    <row r="1" spans="1:17" ht="16" x14ac:dyDescent="0.2">
      <c r="A1" s="105" t="s">
        <v>131</v>
      </c>
    </row>
    <row r="2" spans="1:17" ht="16" x14ac:dyDescent="0.2">
      <c r="A2" s="105" t="s">
        <v>132</v>
      </c>
    </row>
    <row r="3" spans="1:17" ht="16" x14ac:dyDescent="0.2">
      <c r="A3" s="105" t="s">
        <v>133</v>
      </c>
    </row>
    <row r="6" spans="1:17" x14ac:dyDescent="0.15">
      <c r="B6" s="751" t="s">
        <v>134</v>
      </c>
      <c r="C6" s="752"/>
      <c r="D6" s="752"/>
      <c r="E6" s="752"/>
      <c r="F6" s="752"/>
      <c r="G6" s="752"/>
      <c r="H6" s="752"/>
      <c r="I6" s="752"/>
      <c r="J6" s="752"/>
      <c r="K6" s="752"/>
      <c r="L6" s="752"/>
      <c r="M6" s="752"/>
      <c r="N6" s="752"/>
      <c r="O6" s="752"/>
      <c r="P6" s="752"/>
      <c r="Q6" s="158"/>
    </row>
    <row r="7" spans="1:17" ht="15" x14ac:dyDescent="0.15">
      <c r="B7" s="108"/>
      <c r="C7" s="109" t="s">
        <v>51</v>
      </c>
      <c r="D7" s="109" t="s">
        <v>135</v>
      </c>
      <c r="E7" s="109" t="s">
        <v>136</v>
      </c>
      <c r="F7" s="109" t="s">
        <v>137</v>
      </c>
      <c r="G7" s="109" t="s">
        <v>138</v>
      </c>
      <c r="H7" s="109" t="s">
        <v>139</v>
      </c>
      <c r="I7" s="109" t="s">
        <v>140</v>
      </c>
      <c r="J7" s="109" t="s">
        <v>141</v>
      </c>
      <c r="K7" s="109" t="s">
        <v>142</v>
      </c>
      <c r="L7" s="109" t="s">
        <v>143</v>
      </c>
      <c r="M7" s="109" t="s">
        <v>144</v>
      </c>
      <c r="N7" s="109" t="s">
        <v>145</v>
      </c>
      <c r="O7" s="110" t="s">
        <v>146</v>
      </c>
      <c r="P7" s="110" t="s">
        <v>147</v>
      </c>
      <c r="Q7" s="110" t="s">
        <v>148</v>
      </c>
    </row>
    <row r="8" spans="1:17" ht="30" x14ac:dyDescent="0.15">
      <c r="B8" s="111" t="s">
        <v>149</v>
      </c>
      <c r="C8" s="112">
        <v>1</v>
      </c>
      <c r="D8" s="112">
        <v>1</v>
      </c>
      <c r="E8" s="112">
        <v>0.4</v>
      </c>
      <c r="F8" s="113" t="s">
        <v>150</v>
      </c>
      <c r="G8" s="112">
        <v>1</v>
      </c>
      <c r="H8" s="112">
        <v>1</v>
      </c>
      <c r="I8" s="112" t="s">
        <v>151</v>
      </c>
      <c r="J8" s="112" t="s">
        <v>151</v>
      </c>
      <c r="K8" s="112" t="s">
        <v>151</v>
      </c>
      <c r="L8" s="112">
        <v>0.3</v>
      </c>
      <c r="M8" s="112">
        <v>1</v>
      </c>
      <c r="N8" s="112" t="s">
        <v>151</v>
      </c>
      <c r="O8" s="112">
        <v>1</v>
      </c>
      <c r="P8" s="112">
        <v>1</v>
      </c>
    </row>
    <row r="9" spans="1:17" ht="10.25" customHeight="1" x14ac:dyDescent="0.15">
      <c r="B9" s="11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5"/>
      <c r="P9" s="115"/>
    </row>
    <row r="10" spans="1:17" x14ac:dyDescent="0.15">
      <c r="B10" s="114" t="s">
        <v>152</v>
      </c>
      <c r="C10" s="116">
        <v>1.2589999999999999</v>
      </c>
      <c r="D10" s="116">
        <v>2.2854199999999998</v>
      </c>
      <c r="E10" s="116"/>
      <c r="F10" s="116">
        <v>3.5463119999999999</v>
      </c>
      <c r="G10" s="116">
        <v>4.0170000000000003</v>
      </c>
      <c r="H10" s="116">
        <v>1.79</v>
      </c>
      <c r="I10" s="116">
        <v>7.0529999999999999</v>
      </c>
      <c r="J10" s="116">
        <v>5.7990000000000004</v>
      </c>
      <c r="K10" s="116">
        <v>2.4244687574245662</v>
      </c>
      <c r="L10" s="116">
        <v>1.8274919999999999</v>
      </c>
      <c r="M10" s="116">
        <v>3.6116150000000005</v>
      </c>
      <c r="N10" s="116">
        <v>0</v>
      </c>
      <c r="O10" s="116">
        <v>1.4091200000000002</v>
      </c>
      <c r="P10" s="116">
        <v>2.42</v>
      </c>
    </row>
    <row r="11" spans="1:17" x14ac:dyDescent="0.15">
      <c r="B11" s="114" t="s">
        <v>153</v>
      </c>
      <c r="C11" s="116">
        <v>1</v>
      </c>
      <c r="D11" s="116">
        <v>0.88160000000000005</v>
      </c>
      <c r="E11" s="116"/>
      <c r="F11" s="116">
        <v>2.0397959999999999</v>
      </c>
      <c r="G11" s="116">
        <v>0</v>
      </c>
      <c r="H11" s="116">
        <v>0.38</v>
      </c>
      <c r="I11" s="116">
        <v>0.47</v>
      </c>
      <c r="J11" s="116">
        <v>0.753</v>
      </c>
      <c r="K11" s="116">
        <v>0.2991271409749669</v>
      </c>
      <c r="L11" s="116">
        <v>0.30965999999999999</v>
      </c>
      <c r="M11" s="116">
        <v>0.99987999999999999</v>
      </c>
      <c r="N11" s="116">
        <v>0</v>
      </c>
      <c r="O11" s="116">
        <v>0.71221000000000001</v>
      </c>
      <c r="P11" s="116">
        <v>0.88000000000000012</v>
      </c>
    </row>
    <row r="12" spans="1:17" x14ac:dyDescent="0.15">
      <c r="B12" s="114" t="s">
        <v>154</v>
      </c>
      <c r="C12" s="116">
        <v>1.1040000000000001</v>
      </c>
      <c r="D12" s="116">
        <v>1.595715</v>
      </c>
      <c r="E12" s="116"/>
      <c r="F12" s="116">
        <v>2.7280604999999993</v>
      </c>
      <c r="G12" s="116">
        <v>1.542</v>
      </c>
      <c r="H12" s="116">
        <v>1.1399999999999999</v>
      </c>
      <c r="I12" s="116">
        <v>2.4989999999999997</v>
      </c>
      <c r="J12" s="116">
        <v>3.1</v>
      </c>
      <c r="K12" s="116">
        <v>1.478409597069597</v>
      </c>
      <c r="L12" s="116">
        <v>0.85937999999999992</v>
      </c>
      <c r="M12" s="116">
        <v>2.0771035476190476</v>
      </c>
      <c r="N12" s="116">
        <v>2.16</v>
      </c>
      <c r="O12" s="116">
        <v>0.98688500000000001</v>
      </c>
      <c r="P12" s="116">
        <v>1.64</v>
      </c>
    </row>
    <row r="13" spans="1:17" x14ac:dyDescent="0.15">
      <c r="B13" s="114" t="s">
        <v>155</v>
      </c>
      <c r="C13" s="116">
        <v>1.1132372881355932</v>
      </c>
      <c r="D13" s="116">
        <v>1.6057526470588233</v>
      </c>
      <c r="E13" s="116">
        <v>1.3590260265527432</v>
      </c>
      <c r="F13" s="116">
        <v>2.6945732830188676</v>
      </c>
      <c r="G13" s="116">
        <v>1.621071633237823</v>
      </c>
      <c r="H13" s="116">
        <v>1.1151730985915487</v>
      </c>
      <c r="I13" s="116">
        <v>2.5219202127659561</v>
      </c>
      <c r="J13" s="116">
        <v>3.0697580645161291</v>
      </c>
      <c r="K13" s="116">
        <v>1.4515050845354609</v>
      </c>
      <c r="L13" s="116">
        <v>0.89503449491916798</v>
      </c>
      <c r="M13" s="116">
        <v>2.1089044502116288</v>
      </c>
      <c r="N13" s="116">
        <v>2.2086538461538461</v>
      </c>
      <c r="O13" s="116">
        <v>1.0104597499999999</v>
      </c>
      <c r="P13" s="116">
        <v>1.6211111111111105</v>
      </c>
    </row>
    <row r="14" spans="1:17" x14ac:dyDescent="0.15">
      <c r="B14" s="114"/>
      <c r="C14" s="117"/>
      <c r="D14" s="117"/>
      <c r="E14" s="117"/>
      <c r="F14" s="116"/>
      <c r="G14" s="117"/>
      <c r="H14" s="117"/>
      <c r="I14" s="117"/>
      <c r="J14" s="117"/>
      <c r="K14" s="117"/>
      <c r="L14" s="117"/>
      <c r="M14" s="117"/>
      <c r="N14" s="117"/>
      <c r="O14" s="117"/>
      <c r="P14" s="117"/>
    </row>
    <row r="15" spans="1:17" x14ac:dyDescent="0.15">
      <c r="B15" s="118" t="s">
        <v>156</v>
      </c>
      <c r="C15" s="119">
        <v>1</v>
      </c>
      <c r="D15" s="119">
        <v>1</v>
      </c>
      <c r="E15" s="119">
        <v>0.4</v>
      </c>
      <c r="F15" s="119" t="s">
        <v>157</v>
      </c>
      <c r="G15" s="119">
        <v>1</v>
      </c>
      <c r="H15" s="119">
        <v>1</v>
      </c>
      <c r="I15" s="119">
        <v>0</v>
      </c>
      <c r="J15" s="119">
        <v>0</v>
      </c>
      <c r="K15" s="119">
        <v>0</v>
      </c>
      <c r="L15" s="119">
        <v>0.3</v>
      </c>
      <c r="M15" s="119">
        <v>1</v>
      </c>
      <c r="N15" s="119">
        <v>1</v>
      </c>
      <c r="O15" s="119">
        <v>1</v>
      </c>
      <c r="P15" s="119">
        <v>1</v>
      </c>
    </row>
    <row r="16" spans="1:17" x14ac:dyDescent="0.15">
      <c r="B16" s="118" t="s">
        <v>158</v>
      </c>
      <c r="C16" s="120">
        <v>1.1132372881355932E-2</v>
      </c>
      <c r="D16" s="120">
        <v>1.6057526470588234E-2</v>
      </c>
      <c r="E16" s="120">
        <v>5.4361041062109729E-3</v>
      </c>
      <c r="F16" s="120">
        <v>0</v>
      </c>
      <c r="G16" s="120">
        <v>1.6210716332378229E-2</v>
      </c>
      <c r="H16" s="120">
        <v>1.1151730985915487E-2</v>
      </c>
      <c r="I16" s="120">
        <v>0</v>
      </c>
      <c r="J16" s="120">
        <v>0</v>
      </c>
      <c r="K16" s="120">
        <v>0</v>
      </c>
      <c r="L16" s="120">
        <v>2.6851034847575036E-3</v>
      </c>
      <c r="M16" s="120">
        <v>2.1089044502116287E-2</v>
      </c>
      <c r="N16" s="120">
        <v>2.208653846153846E-2</v>
      </c>
      <c r="O16" s="120">
        <v>1.01045975E-2</v>
      </c>
      <c r="P16" s="120">
        <v>1.6211111111111107E-2</v>
      </c>
      <c r="Q16" s="121">
        <f>AVERAGE(C16:P16)</f>
        <v>9.440346131140873E-3</v>
      </c>
    </row>
    <row r="17" spans="2:17" x14ac:dyDescent="0.15"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</row>
    <row r="18" spans="2:17" x14ac:dyDescent="0.15">
      <c r="B18" s="751" t="s">
        <v>159</v>
      </c>
      <c r="C18" s="752"/>
      <c r="D18" s="752"/>
      <c r="E18" s="752"/>
      <c r="F18" s="752"/>
      <c r="G18" s="752"/>
      <c r="H18" s="752"/>
      <c r="I18" s="752"/>
      <c r="J18" s="752"/>
      <c r="K18" s="752"/>
      <c r="L18" s="752"/>
      <c r="M18" s="752"/>
      <c r="N18" s="752"/>
      <c r="O18" s="752"/>
      <c r="P18" s="752"/>
    </row>
    <row r="19" spans="2:17" s="114" customFormat="1" ht="30" x14ac:dyDescent="0.15">
      <c r="B19" s="108"/>
      <c r="C19" s="109" t="s">
        <v>85</v>
      </c>
      <c r="D19" s="109" t="s">
        <v>89</v>
      </c>
      <c r="E19" s="109" t="s">
        <v>90</v>
      </c>
      <c r="F19" s="109" t="s">
        <v>160</v>
      </c>
      <c r="G19" s="109" t="s">
        <v>101</v>
      </c>
      <c r="H19" s="109" t="s">
        <v>113</v>
      </c>
      <c r="I19" s="109" t="s">
        <v>161</v>
      </c>
      <c r="J19" s="109" t="s">
        <v>162</v>
      </c>
      <c r="K19" s="109" t="s">
        <v>163</v>
      </c>
      <c r="L19" s="109" t="s">
        <v>122</v>
      </c>
      <c r="M19" s="109" t="s">
        <v>123</v>
      </c>
      <c r="N19" s="109" t="s">
        <v>126</v>
      </c>
      <c r="O19" s="110" t="s">
        <v>127</v>
      </c>
      <c r="P19" s="110" t="s">
        <v>129</v>
      </c>
      <c r="Q19" s="123"/>
    </row>
    <row r="20" spans="2:17" x14ac:dyDescent="0.15">
      <c r="B20" s="114" t="s">
        <v>164</v>
      </c>
      <c r="C20" s="124">
        <v>12</v>
      </c>
      <c r="D20" s="125">
        <v>10</v>
      </c>
      <c r="E20" s="125" t="s">
        <v>165</v>
      </c>
      <c r="F20" s="126" t="s">
        <v>166</v>
      </c>
      <c r="G20" s="125">
        <v>10</v>
      </c>
      <c r="H20" s="125">
        <v>8</v>
      </c>
      <c r="I20" s="126" t="s">
        <v>167</v>
      </c>
      <c r="J20" s="126" t="s">
        <v>167</v>
      </c>
      <c r="K20" s="126" t="s">
        <v>167</v>
      </c>
      <c r="L20" s="125" t="s">
        <v>168</v>
      </c>
      <c r="M20" s="125">
        <v>10</v>
      </c>
      <c r="N20" s="125" t="s">
        <v>151</v>
      </c>
      <c r="O20" s="115">
        <v>12</v>
      </c>
      <c r="P20" s="115" t="s">
        <v>151</v>
      </c>
    </row>
    <row r="21" spans="2:17" ht="7.5" customHeight="1" x14ac:dyDescent="0.15">
      <c r="B21" s="114"/>
      <c r="C21" s="127"/>
      <c r="D21" s="112"/>
      <c r="E21" s="112"/>
      <c r="F21" s="128"/>
      <c r="G21" s="112"/>
      <c r="H21" s="129"/>
      <c r="I21" s="128"/>
      <c r="J21" s="128"/>
      <c r="K21" s="128"/>
      <c r="L21" s="112"/>
      <c r="M21" s="112"/>
      <c r="N21" s="112"/>
      <c r="O21" s="115"/>
      <c r="P21" s="115"/>
    </row>
    <row r="22" spans="2:17" x14ac:dyDescent="0.15">
      <c r="B22" s="114" t="s">
        <v>169</v>
      </c>
      <c r="C22" s="112">
        <v>1</v>
      </c>
      <c r="D22" s="112" t="s">
        <v>170</v>
      </c>
      <c r="E22" s="112">
        <v>1</v>
      </c>
      <c r="F22" s="128">
        <v>0</v>
      </c>
      <c r="G22" s="112">
        <v>1</v>
      </c>
      <c r="H22" s="112">
        <v>1</v>
      </c>
      <c r="I22" s="128">
        <v>0</v>
      </c>
      <c r="J22" s="128">
        <v>0</v>
      </c>
      <c r="K22" s="128">
        <v>0</v>
      </c>
      <c r="L22" s="112">
        <v>1</v>
      </c>
      <c r="M22" s="112">
        <v>1</v>
      </c>
      <c r="N22" s="130"/>
      <c r="O22" s="112">
        <v>1</v>
      </c>
      <c r="P22" s="112" t="s">
        <v>170</v>
      </c>
    </row>
    <row r="23" spans="2:17" ht="15" customHeight="1" x14ac:dyDescent="0.15">
      <c r="B23" s="114" t="s">
        <v>171</v>
      </c>
      <c r="C23" s="112">
        <v>0.92</v>
      </c>
      <c r="D23" s="112">
        <v>0.92</v>
      </c>
      <c r="E23" s="112">
        <v>0.92</v>
      </c>
      <c r="F23" s="128">
        <v>0</v>
      </c>
      <c r="G23" s="112">
        <v>0.92</v>
      </c>
      <c r="H23" s="112">
        <v>0.87</v>
      </c>
      <c r="I23" s="128">
        <v>0</v>
      </c>
      <c r="J23" s="128">
        <v>0</v>
      </c>
      <c r="K23" s="128">
        <v>0</v>
      </c>
      <c r="L23" s="112">
        <v>0.88</v>
      </c>
      <c r="M23" s="112">
        <v>0.91</v>
      </c>
      <c r="N23" s="131">
        <v>1</v>
      </c>
      <c r="O23" s="132">
        <v>0.84</v>
      </c>
      <c r="P23" s="132">
        <v>0.92500000000000004</v>
      </c>
      <c r="Q23" s="133">
        <f>AVERAGE(C23:P23)</f>
        <v>0.65035714285714286</v>
      </c>
    </row>
    <row r="24" spans="2:17" x14ac:dyDescent="0.15">
      <c r="B24" s="114" t="s">
        <v>172</v>
      </c>
      <c r="C24" s="112">
        <v>0.84</v>
      </c>
      <c r="D24" s="112">
        <v>0.84</v>
      </c>
      <c r="E24" s="112">
        <v>0.85</v>
      </c>
      <c r="F24" s="128">
        <v>0</v>
      </c>
      <c r="G24" s="112">
        <v>0.84000000000000008</v>
      </c>
      <c r="H24" s="112">
        <v>0.83</v>
      </c>
      <c r="I24" s="128">
        <v>0</v>
      </c>
      <c r="J24" s="128">
        <v>0</v>
      </c>
      <c r="K24" s="128">
        <v>0</v>
      </c>
      <c r="L24" s="112">
        <v>0.75</v>
      </c>
      <c r="M24" s="112">
        <v>0.82</v>
      </c>
      <c r="N24" s="131">
        <v>0.87048612209811271</v>
      </c>
      <c r="O24" s="132">
        <v>0.78600000000000003</v>
      </c>
      <c r="P24" s="132">
        <v>0.84899999999999998</v>
      </c>
      <c r="Q24" s="133">
        <f>AVERAGE(C24:P24)</f>
        <v>0.59110615157843671</v>
      </c>
    </row>
    <row r="25" spans="2:17" x14ac:dyDescent="0.15">
      <c r="B25" s="114" t="s">
        <v>173</v>
      </c>
      <c r="C25" s="112">
        <v>0.76</v>
      </c>
      <c r="D25" s="112">
        <v>0.76</v>
      </c>
      <c r="E25" s="112">
        <v>0.78</v>
      </c>
      <c r="F25" s="128">
        <v>0</v>
      </c>
      <c r="G25" s="112">
        <v>0.76000000000000012</v>
      </c>
      <c r="H25" s="112">
        <v>0.81</v>
      </c>
      <c r="I25" s="128">
        <v>0</v>
      </c>
      <c r="J25" s="128">
        <v>0</v>
      </c>
      <c r="K25" s="128">
        <v>0</v>
      </c>
      <c r="L25" s="112">
        <v>0.63</v>
      </c>
      <c r="M25" s="112">
        <v>0.73</v>
      </c>
      <c r="N25" s="131">
        <v>0.74952077899476088</v>
      </c>
      <c r="O25" s="132">
        <v>0.69499999999999995</v>
      </c>
      <c r="P25" s="132">
        <v>0.73499999999999999</v>
      </c>
      <c r="Q25" s="133">
        <f t="shared" ref="Q25:Q32" si="0">AVERAGE(C25:P25)</f>
        <v>0.52925148421391155</v>
      </c>
    </row>
    <row r="26" spans="2:17" x14ac:dyDescent="0.15">
      <c r="B26" s="114" t="s">
        <v>174</v>
      </c>
      <c r="C26" s="112">
        <v>0.69</v>
      </c>
      <c r="D26" s="112">
        <v>0.67</v>
      </c>
      <c r="E26" s="112">
        <v>0.7</v>
      </c>
      <c r="F26" s="128">
        <v>0</v>
      </c>
      <c r="G26" s="112">
        <v>0.68000000000000016</v>
      </c>
      <c r="H26" s="112">
        <v>0.65</v>
      </c>
      <c r="I26" s="128">
        <v>0</v>
      </c>
      <c r="J26" s="128">
        <v>0</v>
      </c>
      <c r="K26" s="128">
        <v>0</v>
      </c>
      <c r="L26" s="112">
        <v>0.5</v>
      </c>
      <c r="M26" s="112">
        <v>0.64</v>
      </c>
      <c r="N26" s="131">
        <v>0.64731951903049201</v>
      </c>
      <c r="O26" s="132">
        <v>0.59399999999999997</v>
      </c>
      <c r="P26" s="132">
        <v>0.63600000000000001</v>
      </c>
      <c r="Q26" s="133">
        <f t="shared" si="0"/>
        <v>0.45766567993074941</v>
      </c>
    </row>
    <row r="27" spans="2:17" x14ac:dyDescent="0.15">
      <c r="B27" s="114" t="s">
        <v>175</v>
      </c>
      <c r="C27" s="112">
        <v>0.61</v>
      </c>
      <c r="D27" s="112">
        <v>0.57999999999999996</v>
      </c>
      <c r="E27" s="112">
        <v>0.63</v>
      </c>
      <c r="F27" s="128">
        <v>0</v>
      </c>
      <c r="G27" s="112">
        <v>0.6000000000000002</v>
      </c>
      <c r="H27" s="112">
        <v>0.49</v>
      </c>
      <c r="I27" s="128">
        <v>0</v>
      </c>
      <c r="J27" s="128">
        <v>0</v>
      </c>
      <c r="K27" s="128">
        <v>0</v>
      </c>
      <c r="L27" s="112">
        <v>0.38</v>
      </c>
      <c r="M27" s="112">
        <v>0.55000000000000004</v>
      </c>
      <c r="N27" s="131">
        <v>0.55274330762877144</v>
      </c>
      <c r="O27" s="132">
        <v>0.51300000000000001</v>
      </c>
      <c r="P27" s="132">
        <v>0.56000000000000005</v>
      </c>
      <c r="Q27" s="133">
        <f t="shared" si="0"/>
        <v>0.39041023625919802</v>
      </c>
    </row>
    <row r="28" spans="2:17" x14ac:dyDescent="0.15">
      <c r="B28" s="114" t="s">
        <v>176</v>
      </c>
      <c r="C28" s="112">
        <v>0.54</v>
      </c>
      <c r="D28" s="112">
        <v>0.49</v>
      </c>
      <c r="E28" s="112">
        <v>0.54</v>
      </c>
      <c r="F28" s="128">
        <v>0</v>
      </c>
      <c r="G28" s="112">
        <v>0.52000000000000024</v>
      </c>
      <c r="H28" s="112">
        <v>0.34</v>
      </c>
      <c r="I28" s="128">
        <v>0</v>
      </c>
      <c r="J28" s="128">
        <v>0</v>
      </c>
      <c r="K28" s="128">
        <v>0</v>
      </c>
      <c r="L28" s="112">
        <v>0.25</v>
      </c>
      <c r="M28" s="112">
        <v>0.46</v>
      </c>
      <c r="N28" s="131">
        <v>0.4916301609401158</v>
      </c>
      <c r="O28" s="132">
        <v>0.441</v>
      </c>
      <c r="P28" s="132">
        <v>0.48</v>
      </c>
      <c r="Q28" s="133">
        <f t="shared" si="0"/>
        <v>0.32518786863857968</v>
      </c>
    </row>
    <row r="29" spans="2:17" x14ac:dyDescent="0.15">
      <c r="B29" s="114" t="s">
        <v>177</v>
      </c>
      <c r="C29" s="112">
        <v>0.46</v>
      </c>
      <c r="D29" s="112">
        <v>0.39</v>
      </c>
      <c r="E29" s="112">
        <v>0.44</v>
      </c>
      <c r="F29" s="128">
        <v>0</v>
      </c>
      <c r="G29" s="112">
        <v>0.44000000000000022</v>
      </c>
      <c r="H29" s="112">
        <v>0.25</v>
      </c>
      <c r="I29" s="128">
        <v>0</v>
      </c>
      <c r="J29" s="128">
        <v>0</v>
      </c>
      <c r="K29" s="134">
        <v>0</v>
      </c>
      <c r="L29" s="112">
        <v>0.2</v>
      </c>
      <c r="M29" s="112">
        <v>0.37</v>
      </c>
      <c r="N29" s="135">
        <v>0.44681795156201265</v>
      </c>
      <c r="O29" s="132">
        <v>0.375</v>
      </c>
      <c r="P29" s="132">
        <v>0.41199999999999998</v>
      </c>
      <c r="Q29" s="133">
        <f t="shared" si="0"/>
        <v>0.27027271082585808</v>
      </c>
    </row>
    <row r="30" spans="2:17" x14ac:dyDescent="0.15">
      <c r="B30" s="114" t="s">
        <v>178</v>
      </c>
      <c r="C30" s="112">
        <v>0.4</v>
      </c>
      <c r="D30" s="112">
        <v>0.3</v>
      </c>
      <c r="E30" s="112">
        <v>0.34</v>
      </c>
      <c r="F30" s="128">
        <v>0</v>
      </c>
      <c r="G30" s="112">
        <v>0.36000000000000021</v>
      </c>
      <c r="H30" s="112">
        <v>0.25</v>
      </c>
      <c r="I30" s="128">
        <v>0</v>
      </c>
      <c r="J30" s="128">
        <v>0</v>
      </c>
      <c r="K30" s="134">
        <v>0</v>
      </c>
      <c r="L30" s="112">
        <v>0.2</v>
      </c>
      <c r="M30" s="112">
        <v>0.28000000000000003</v>
      </c>
      <c r="N30" s="135">
        <v>0.42564442988509732</v>
      </c>
      <c r="O30" s="132">
        <v>0.315</v>
      </c>
      <c r="P30" s="132">
        <v>0.35</v>
      </c>
      <c r="Q30" s="133">
        <f t="shared" si="0"/>
        <v>0.2300460307060784</v>
      </c>
    </row>
    <row r="31" spans="2:17" x14ac:dyDescent="0.15">
      <c r="B31" s="114" t="s">
        <v>179</v>
      </c>
      <c r="C31" s="112">
        <v>0.33</v>
      </c>
      <c r="D31" s="112">
        <v>0.24</v>
      </c>
      <c r="E31" s="112">
        <v>0.28000000000000003</v>
      </c>
      <c r="F31" s="128">
        <v>0</v>
      </c>
      <c r="G31" s="112">
        <v>0.28000000000000019</v>
      </c>
      <c r="H31" s="112">
        <v>0.25</v>
      </c>
      <c r="I31" s="128">
        <v>0</v>
      </c>
      <c r="J31" s="128">
        <v>0</v>
      </c>
      <c r="K31" s="134">
        <v>0</v>
      </c>
      <c r="L31" s="112">
        <v>0.2</v>
      </c>
      <c r="M31" s="112">
        <v>0.19</v>
      </c>
      <c r="N31" s="135">
        <v>0.41699903163704061</v>
      </c>
      <c r="O31" s="132">
        <v>0.26800000000000002</v>
      </c>
      <c r="P31" s="132">
        <v>0.30199999999999999</v>
      </c>
      <c r="Q31" s="133">
        <f t="shared" si="0"/>
        <v>0.19692850225978861</v>
      </c>
    </row>
    <row r="32" spans="2:17" x14ac:dyDescent="0.15">
      <c r="B32" s="114" t="s">
        <v>180</v>
      </c>
      <c r="C32" s="112">
        <v>0.27</v>
      </c>
      <c r="D32" s="112">
        <v>0.21</v>
      </c>
      <c r="E32" s="112">
        <v>0.25</v>
      </c>
      <c r="F32" s="128">
        <v>0</v>
      </c>
      <c r="G32" s="112">
        <v>0.20000000000000018</v>
      </c>
      <c r="H32" s="112">
        <v>0.25</v>
      </c>
      <c r="I32" s="128">
        <v>0</v>
      </c>
      <c r="J32" s="128">
        <v>0</v>
      </c>
      <c r="K32" s="134">
        <v>0</v>
      </c>
      <c r="L32" s="112">
        <v>0.2</v>
      </c>
      <c r="M32" s="112">
        <v>0.1</v>
      </c>
      <c r="N32" s="135">
        <v>0.40602598758707348</v>
      </c>
      <c r="O32" s="132">
        <v>0.22800000000000001</v>
      </c>
      <c r="P32" s="132">
        <v>0.25900000000000001</v>
      </c>
      <c r="Q32" s="133">
        <f t="shared" si="0"/>
        <v>0.16950185625621955</v>
      </c>
    </row>
    <row r="33" spans="2:17" ht="15" hidden="1" thickBot="1" x14ac:dyDescent="0.2">
      <c r="B33" s="114" t="s">
        <v>181</v>
      </c>
      <c r="C33" s="112">
        <v>0.22</v>
      </c>
      <c r="D33" s="136">
        <v>0.2</v>
      </c>
      <c r="E33" s="112">
        <v>0.25</v>
      </c>
      <c r="F33" s="128">
        <v>0</v>
      </c>
      <c r="G33" s="136">
        <v>0.20000000000000018</v>
      </c>
      <c r="H33" s="136">
        <v>0.25</v>
      </c>
      <c r="I33" s="128">
        <v>0</v>
      </c>
      <c r="J33" s="128">
        <v>0</v>
      </c>
      <c r="K33" s="128">
        <v>0</v>
      </c>
      <c r="L33" s="136">
        <v>0.2</v>
      </c>
      <c r="M33" s="136">
        <v>0.1</v>
      </c>
      <c r="N33" s="131" t="e">
        <v>#REF!</v>
      </c>
      <c r="O33" s="132">
        <v>0.19500000000000001</v>
      </c>
      <c r="P33" s="137">
        <v>0.155</v>
      </c>
    </row>
    <row r="34" spans="2:17" ht="15" hidden="1" thickBot="1" x14ac:dyDescent="0.2">
      <c r="B34" s="114" t="s">
        <v>182</v>
      </c>
      <c r="C34" s="112">
        <v>0.18</v>
      </c>
      <c r="D34" s="136">
        <v>0.2</v>
      </c>
      <c r="E34" s="136">
        <v>0.2</v>
      </c>
      <c r="F34" s="128">
        <v>0</v>
      </c>
      <c r="G34" s="136">
        <v>0.20000000000000018</v>
      </c>
      <c r="H34" s="136">
        <v>0.25</v>
      </c>
      <c r="I34" s="128">
        <v>0</v>
      </c>
      <c r="J34" s="128">
        <v>0</v>
      </c>
      <c r="K34" s="128">
        <v>0</v>
      </c>
      <c r="L34" s="136">
        <v>0.2</v>
      </c>
      <c r="M34" s="136">
        <v>0.1</v>
      </c>
      <c r="N34" s="131" t="e">
        <v>#REF!</v>
      </c>
      <c r="O34" s="132">
        <v>0.16300000000000001</v>
      </c>
      <c r="P34" s="137">
        <v>0.155</v>
      </c>
    </row>
    <row r="35" spans="2:17" ht="15" hidden="1" thickBot="1" x14ac:dyDescent="0.2">
      <c r="B35" s="114" t="s">
        <v>183</v>
      </c>
      <c r="C35" s="112">
        <v>0.14000000000000001</v>
      </c>
      <c r="D35" s="136">
        <v>0.2</v>
      </c>
      <c r="E35" s="136">
        <v>0.2</v>
      </c>
      <c r="F35" s="128">
        <v>0</v>
      </c>
      <c r="G35" s="136">
        <v>0.20000000000000018</v>
      </c>
      <c r="H35" s="136">
        <v>0.25</v>
      </c>
      <c r="I35" s="128">
        <v>0</v>
      </c>
      <c r="J35" s="128">
        <v>0</v>
      </c>
      <c r="K35" s="128">
        <v>0</v>
      </c>
      <c r="L35" s="136">
        <v>0.2</v>
      </c>
      <c r="M35" s="136">
        <v>0.1</v>
      </c>
      <c r="N35" s="131" t="e">
        <v>#REF!</v>
      </c>
      <c r="O35" s="137">
        <v>0.15</v>
      </c>
      <c r="P35" s="137">
        <v>0.155</v>
      </c>
    </row>
    <row r="36" spans="2:17" ht="15" hidden="1" thickBot="1" x14ac:dyDescent="0.2">
      <c r="B36" s="114" t="s">
        <v>184</v>
      </c>
      <c r="C36" s="112">
        <v>0.11</v>
      </c>
      <c r="D36" s="136">
        <v>0.2</v>
      </c>
      <c r="E36" s="136">
        <v>0.2</v>
      </c>
      <c r="F36" s="128">
        <v>0</v>
      </c>
      <c r="G36" s="136">
        <v>0.20000000000000018</v>
      </c>
      <c r="H36" s="136">
        <v>0.25</v>
      </c>
      <c r="I36" s="128">
        <v>0</v>
      </c>
      <c r="J36" s="128">
        <v>0</v>
      </c>
      <c r="K36" s="128">
        <v>0</v>
      </c>
      <c r="L36" s="136">
        <v>0.2</v>
      </c>
      <c r="M36" s="136">
        <v>0.1</v>
      </c>
      <c r="N36" s="131" t="e">
        <v>#REF!</v>
      </c>
      <c r="O36" s="137">
        <v>0.15</v>
      </c>
      <c r="P36" s="137">
        <v>0.155</v>
      </c>
    </row>
    <row r="37" spans="2:17" ht="15" hidden="1" thickBot="1" x14ac:dyDescent="0.2">
      <c r="B37" s="114" t="s">
        <v>185</v>
      </c>
      <c r="C37" s="136">
        <v>0.1</v>
      </c>
      <c r="D37" s="136">
        <v>0.2</v>
      </c>
      <c r="E37" s="136">
        <v>0.2</v>
      </c>
      <c r="F37" s="128">
        <v>0</v>
      </c>
      <c r="G37" s="136">
        <v>0.20000000000000018</v>
      </c>
      <c r="H37" s="136">
        <v>0.25</v>
      </c>
      <c r="I37" s="128">
        <v>0</v>
      </c>
      <c r="J37" s="128">
        <v>0</v>
      </c>
      <c r="K37" s="128">
        <v>0</v>
      </c>
      <c r="L37" s="136">
        <v>0.2</v>
      </c>
      <c r="M37" s="136">
        <v>0.1</v>
      </c>
      <c r="N37" s="131" t="e">
        <v>#REF!</v>
      </c>
      <c r="O37" s="137">
        <v>0.15</v>
      </c>
      <c r="P37" s="137">
        <v>0.155</v>
      </c>
    </row>
    <row r="38" spans="2:17" x14ac:dyDescent="0.15">
      <c r="B38" s="114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</row>
    <row r="39" spans="2:17" s="143" customFormat="1" ht="90" x14ac:dyDescent="0.2">
      <c r="B39" s="139" t="s">
        <v>186</v>
      </c>
      <c r="C39" s="140" t="s">
        <v>187</v>
      </c>
      <c r="D39" s="140" t="s">
        <v>188</v>
      </c>
      <c r="E39" s="140" t="s">
        <v>189</v>
      </c>
      <c r="F39" s="140" t="s">
        <v>190</v>
      </c>
      <c r="G39" s="140" t="s">
        <v>191</v>
      </c>
      <c r="H39" s="141" t="s">
        <v>192</v>
      </c>
      <c r="I39" s="140" t="s">
        <v>193</v>
      </c>
      <c r="J39" s="140" t="s">
        <v>194</v>
      </c>
      <c r="K39" s="140" t="s">
        <v>195</v>
      </c>
      <c r="L39" s="140" t="s">
        <v>196</v>
      </c>
      <c r="M39" s="140" t="s">
        <v>197</v>
      </c>
      <c r="N39" s="140" t="s">
        <v>198</v>
      </c>
      <c r="O39" s="140" t="s">
        <v>199</v>
      </c>
      <c r="P39" s="140" t="s">
        <v>200</v>
      </c>
      <c r="Q39" s="142"/>
    </row>
    <row r="40" spans="2:17" s="143" customFormat="1" x14ac:dyDescent="0.2">
      <c r="B40" s="139"/>
      <c r="C40" s="144"/>
      <c r="D40" s="144"/>
      <c r="E40" s="144"/>
      <c r="F40" s="144"/>
      <c r="G40" s="144"/>
      <c r="I40" s="144"/>
      <c r="J40" s="144"/>
      <c r="K40" s="144"/>
      <c r="L40" s="144"/>
      <c r="M40" s="144"/>
      <c r="N40" s="144"/>
      <c r="O40" s="144"/>
      <c r="P40" s="144"/>
      <c r="Q40" s="142"/>
    </row>
    <row r="41" spans="2:17" x14ac:dyDescent="0.15">
      <c r="B41" s="753"/>
      <c r="C41" s="754"/>
      <c r="D41" s="754"/>
      <c r="E41" s="754"/>
      <c r="F41" s="754"/>
      <c r="G41" s="754"/>
      <c r="H41" s="754"/>
      <c r="I41" s="754"/>
      <c r="J41" s="754"/>
      <c r="K41" s="754"/>
      <c r="L41" s="754"/>
      <c r="M41" s="754"/>
      <c r="N41" s="754"/>
      <c r="O41" s="754"/>
      <c r="P41" s="754"/>
    </row>
    <row r="42" spans="2:17" x14ac:dyDescent="0.15">
      <c r="B42" s="145" t="s">
        <v>201</v>
      </c>
      <c r="C42" s="146">
        <f>SUM(C23:C32)/10</f>
        <v>0.58200000000000007</v>
      </c>
      <c r="D42" s="146">
        <f t="shared" ref="D42:P42" si="1">SUM(D23:D32)/10</f>
        <v>0.53999999999999992</v>
      </c>
      <c r="E42" s="146">
        <f t="shared" si="1"/>
        <v>0.57300000000000006</v>
      </c>
      <c r="F42" s="146">
        <f t="shared" si="1"/>
        <v>0</v>
      </c>
      <c r="G42" s="146">
        <f t="shared" si="1"/>
        <v>0.56000000000000028</v>
      </c>
      <c r="H42" s="146">
        <f t="shared" si="1"/>
        <v>0.49899999999999994</v>
      </c>
      <c r="I42" s="146">
        <f t="shared" si="1"/>
        <v>0</v>
      </c>
      <c r="J42" s="146">
        <f t="shared" si="1"/>
        <v>0</v>
      </c>
      <c r="K42" s="146">
        <f t="shared" si="1"/>
        <v>0</v>
      </c>
      <c r="L42" s="146">
        <f t="shared" si="1"/>
        <v>0.41900000000000004</v>
      </c>
      <c r="M42" s="146">
        <f t="shared" si="1"/>
        <v>0.50500000000000012</v>
      </c>
      <c r="N42" s="146">
        <f>SUM(N23:N32)/10</f>
        <v>0.60071872893634759</v>
      </c>
      <c r="O42" s="146">
        <f t="shared" si="1"/>
        <v>0.50549999999999995</v>
      </c>
      <c r="P42" s="146">
        <f t="shared" si="1"/>
        <v>0.55079999999999996</v>
      </c>
    </row>
    <row r="43" spans="2:17" s="143" customFormat="1" x14ac:dyDescent="0.2">
      <c r="B43" s="139"/>
      <c r="C43" s="144"/>
      <c r="D43" s="144"/>
      <c r="E43" s="144"/>
      <c r="F43" s="144"/>
      <c r="G43" s="144"/>
      <c r="I43" s="144"/>
      <c r="J43" s="144"/>
      <c r="K43" s="144"/>
      <c r="L43" s="144"/>
      <c r="M43" s="144"/>
      <c r="N43" s="144"/>
      <c r="O43" s="144"/>
      <c r="P43" s="144"/>
      <c r="Q43" s="142"/>
    </row>
    <row r="44" spans="2:17" x14ac:dyDescent="0.15">
      <c r="B44" s="755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  <c r="P44" s="756"/>
    </row>
    <row r="45" spans="2:17" x14ac:dyDescent="0.15">
      <c r="B45" s="147" t="s">
        <v>202</v>
      </c>
      <c r="C45" s="148">
        <v>38</v>
      </c>
      <c r="D45" s="148">
        <v>23</v>
      </c>
      <c r="E45" s="148">
        <v>12</v>
      </c>
      <c r="F45" s="148">
        <v>11</v>
      </c>
      <c r="G45" s="148">
        <v>3</v>
      </c>
      <c r="H45" s="148">
        <v>11</v>
      </c>
      <c r="I45" s="148">
        <v>4</v>
      </c>
      <c r="J45" s="148">
        <v>10</v>
      </c>
      <c r="K45" s="148">
        <v>11</v>
      </c>
      <c r="L45" s="148">
        <v>6</v>
      </c>
      <c r="M45" s="148">
        <v>37</v>
      </c>
      <c r="N45" s="148">
        <v>9</v>
      </c>
      <c r="O45" s="148">
        <v>9</v>
      </c>
      <c r="P45" s="148">
        <v>8</v>
      </c>
    </row>
    <row r="46" spans="2:17" x14ac:dyDescent="0.15">
      <c r="B46" s="145" t="s">
        <v>203</v>
      </c>
      <c r="C46" s="146">
        <f>C45/SUM($C$45:$P$45)</f>
        <v>0.19791666666666666</v>
      </c>
      <c r="D46" s="146">
        <f t="shared" ref="D46:P46" si="2">D45/SUM($C$45:$P$45)</f>
        <v>0.11979166666666667</v>
      </c>
      <c r="E46" s="146">
        <f t="shared" si="2"/>
        <v>6.25E-2</v>
      </c>
      <c r="F46" s="146">
        <f t="shared" si="2"/>
        <v>5.7291666666666664E-2</v>
      </c>
      <c r="G46" s="146">
        <f t="shared" si="2"/>
        <v>1.5625E-2</v>
      </c>
      <c r="H46" s="146">
        <f t="shared" si="2"/>
        <v>5.7291666666666664E-2</v>
      </c>
      <c r="I46" s="146">
        <f t="shared" si="2"/>
        <v>2.0833333333333332E-2</v>
      </c>
      <c r="J46" s="146">
        <f t="shared" si="2"/>
        <v>5.2083333333333336E-2</v>
      </c>
      <c r="K46" s="146">
        <f t="shared" si="2"/>
        <v>5.7291666666666664E-2</v>
      </c>
      <c r="L46" s="146">
        <f t="shared" si="2"/>
        <v>3.125E-2</v>
      </c>
      <c r="M46" s="146">
        <f t="shared" si="2"/>
        <v>0.19270833333333334</v>
      </c>
      <c r="N46" s="146">
        <f t="shared" si="2"/>
        <v>4.6875E-2</v>
      </c>
      <c r="O46" s="146">
        <f t="shared" si="2"/>
        <v>4.6875E-2</v>
      </c>
      <c r="P46" s="146">
        <f t="shared" si="2"/>
        <v>4.1666666666666664E-2</v>
      </c>
    </row>
    <row r="47" spans="2:17" x14ac:dyDescent="0.15">
      <c r="B47" s="149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1"/>
      <c r="O47" s="150"/>
      <c r="P47" s="150"/>
    </row>
    <row r="48" spans="2:17" x14ac:dyDescent="0.15">
      <c r="B48" s="753"/>
      <c r="C48" s="754"/>
      <c r="D48" s="754"/>
      <c r="E48" s="754"/>
      <c r="F48" s="754"/>
      <c r="G48" s="754"/>
      <c r="H48" s="754"/>
      <c r="I48" s="754"/>
      <c r="J48" s="754"/>
      <c r="K48" s="754"/>
      <c r="L48" s="754"/>
      <c r="M48" s="754"/>
      <c r="N48" s="754"/>
      <c r="O48" s="754"/>
      <c r="P48" s="754"/>
    </row>
    <row r="49" spans="2:16" x14ac:dyDescent="0.15">
      <c r="B49" s="118" t="str">
        <f>B$16</f>
        <v>Average Tax Rate * Assessment</v>
      </c>
      <c r="C49" s="152">
        <f>C$16</f>
        <v>1.1132372881355932E-2</v>
      </c>
      <c r="D49" s="152">
        <f>D$16</f>
        <v>1.6057526470588234E-2</v>
      </c>
      <c r="E49" s="152">
        <f t="shared" ref="E49:O49" si="3">E$16</f>
        <v>5.4361041062109729E-3</v>
      </c>
      <c r="F49" s="152">
        <f t="shared" si="3"/>
        <v>0</v>
      </c>
      <c r="G49" s="152">
        <f t="shared" si="3"/>
        <v>1.6210716332378229E-2</v>
      </c>
      <c r="H49" s="152">
        <f t="shared" si="3"/>
        <v>1.1151730985915487E-2</v>
      </c>
      <c r="I49" s="152">
        <f t="shared" si="3"/>
        <v>0</v>
      </c>
      <c r="J49" s="152">
        <f t="shared" si="3"/>
        <v>0</v>
      </c>
      <c r="K49" s="152">
        <f t="shared" si="3"/>
        <v>0</v>
      </c>
      <c r="L49" s="152">
        <f t="shared" si="3"/>
        <v>2.6851034847575036E-3</v>
      </c>
      <c r="M49" s="152">
        <f t="shared" si="3"/>
        <v>2.1089044502116287E-2</v>
      </c>
      <c r="N49" s="152">
        <f t="shared" si="3"/>
        <v>2.208653846153846E-2</v>
      </c>
      <c r="O49" s="152">
        <f t="shared" si="3"/>
        <v>1.01045975E-2</v>
      </c>
      <c r="P49" s="152">
        <f>P$16</f>
        <v>1.6211111111111107E-2</v>
      </c>
    </row>
    <row r="50" spans="2:16" x14ac:dyDescent="0.15">
      <c r="B50" s="118" t="str">
        <f>B$42</f>
        <v>Depreciation Factor</v>
      </c>
      <c r="C50" s="153">
        <f>C$42</f>
        <v>0.58200000000000007</v>
      </c>
      <c r="D50" s="153">
        <f t="shared" ref="D50:P50" si="4">D$42</f>
        <v>0.53999999999999992</v>
      </c>
      <c r="E50" s="153">
        <f t="shared" si="4"/>
        <v>0.57300000000000006</v>
      </c>
      <c r="F50" s="153">
        <f t="shared" si="4"/>
        <v>0</v>
      </c>
      <c r="G50" s="153">
        <f t="shared" si="4"/>
        <v>0.56000000000000028</v>
      </c>
      <c r="H50" s="153">
        <f t="shared" si="4"/>
        <v>0.49899999999999994</v>
      </c>
      <c r="I50" s="153">
        <f t="shared" si="4"/>
        <v>0</v>
      </c>
      <c r="J50" s="153">
        <f t="shared" si="4"/>
        <v>0</v>
      </c>
      <c r="K50" s="153">
        <f t="shared" si="4"/>
        <v>0</v>
      </c>
      <c r="L50" s="153">
        <f t="shared" si="4"/>
        <v>0.41900000000000004</v>
      </c>
      <c r="M50" s="153">
        <f t="shared" si="4"/>
        <v>0.50500000000000012</v>
      </c>
      <c r="N50" s="153">
        <f t="shared" si="4"/>
        <v>0.60071872893634759</v>
      </c>
      <c r="O50" s="153">
        <f t="shared" si="4"/>
        <v>0.50549999999999995</v>
      </c>
      <c r="P50" s="153">
        <f t="shared" si="4"/>
        <v>0.55079999999999996</v>
      </c>
    </row>
    <row r="51" spans="2:16" x14ac:dyDescent="0.15">
      <c r="B51" s="118" t="s">
        <v>204</v>
      </c>
      <c r="C51" s="152">
        <f>C49*C50</f>
        <v>6.4790410169491535E-3</v>
      </c>
      <c r="D51" s="152">
        <f t="shared" ref="D51:O51" si="5">D49*D50</f>
        <v>8.6710642941176461E-3</v>
      </c>
      <c r="E51" s="152">
        <f t="shared" si="5"/>
        <v>3.1148876528588878E-3</v>
      </c>
      <c r="F51" s="152">
        <f t="shared" si="5"/>
        <v>0</v>
      </c>
      <c r="G51" s="152">
        <f t="shared" si="5"/>
        <v>9.078001146131812E-3</v>
      </c>
      <c r="H51" s="152">
        <f t="shared" si="5"/>
        <v>5.5647137619718274E-3</v>
      </c>
      <c r="I51" s="152">
        <f t="shared" si="5"/>
        <v>0</v>
      </c>
      <c r="J51" s="152">
        <f t="shared" si="5"/>
        <v>0</v>
      </c>
      <c r="K51" s="152">
        <f t="shared" si="5"/>
        <v>0</v>
      </c>
      <c r="L51" s="152">
        <f>L49*L50</f>
        <v>1.1250583601133941E-3</v>
      </c>
      <c r="M51" s="152">
        <f t="shared" si="5"/>
        <v>1.0649967473568727E-2</v>
      </c>
      <c r="N51" s="152">
        <f t="shared" si="5"/>
        <v>1.3267797311219137E-2</v>
      </c>
      <c r="O51" s="152">
        <f t="shared" si="5"/>
        <v>5.1078740362499996E-3</v>
      </c>
      <c r="P51" s="152">
        <f>P49*P50</f>
        <v>8.9290799999999972E-3</v>
      </c>
    </row>
    <row r="52" spans="2:16" x14ac:dyDescent="0.15">
      <c r="B52" s="118" t="str">
        <f>B$46</f>
        <v>Location Factor</v>
      </c>
      <c r="C52" s="153">
        <f>C$46</f>
        <v>0.19791666666666666</v>
      </c>
      <c r="D52" s="153">
        <f t="shared" ref="D52:P52" si="6">D$46</f>
        <v>0.11979166666666667</v>
      </c>
      <c r="E52" s="153">
        <f t="shared" si="6"/>
        <v>6.25E-2</v>
      </c>
      <c r="F52" s="153">
        <f t="shared" si="6"/>
        <v>5.7291666666666664E-2</v>
      </c>
      <c r="G52" s="153">
        <f t="shared" si="6"/>
        <v>1.5625E-2</v>
      </c>
      <c r="H52" s="153">
        <f t="shared" si="6"/>
        <v>5.7291666666666664E-2</v>
      </c>
      <c r="I52" s="153">
        <f t="shared" si="6"/>
        <v>2.0833333333333332E-2</v>
      </c>
      <c r="J52" s="153">
        <f t="shared" si="6"/>
        <v>5.2083333333333336E-2</v>
      </c>
      <c r="K52" s="153">
        <f>K$46</f>
        <v>5.7291666666666664E-2</v>
      </c>
      <c r="L52" s="153">
        <f t="shared" si="6"/>
        <v>3.125E-2</v>
      </c>
      <c r="M52" s="153">
        <f t="shared" si="6"/>
        <v>0.19270833333333334</v>
      </c>
      <c r="N52" s="153">
        <f t="shared" si="6"/>
        <v>4.6875E-2</v>
      </c>
      <c r="O52" s="153">
        <f t="shared" si="6"/>
        <v>4.6875E-2</v>
      </c>
      <c r="P52" s="153">
        <f t="shared" si="6"/>
        <v>4.1666666666666664E-2</v>
      </c>
    </row>
    <row r="53" spans="2:16" x14ac:dyDescent="0.15">
      <c r="B53" s="118" t="s">
        <v>205</v>
      </c>
      <c r="C53" s="152">
        <f>C51*C52</f>
        <v>1.2823102012711866E-3</v>
      </c>
      <c r="D53" s="152">
        <f t="shared" ref="D53:P53" si="7">D49*D50*D52</f>
        <v>1.0387212435661764E-3</v>
      </c>
      <c r="E53" s="152">
        <f t="shared" si="7"/>
        <v>1.9468047830368049E-4</v>
      </c>
      <c r="F53" s="152">
        <f t="shared" si="7"/>
        <v>0</v>
      </c>
      <c r="G53" s="152">
        <f t="shared" si="7"/>
        <v>1.4184376790830956E-4</v>
      </c>
      <c r="H53" s="152">
        <f t="shared" si="7"/>
        <v>3.1881172594630259E-4</v>
      </c>
      <c r="I53" s="152">
        <f t="shared" si="7"/>
        <v>0</v>
      </c>
      <c r="J53" s="152">
        <f t="shared" si="7"/>
        <v>0</v>
      </c>
      <c r="K53" s="152">
        <f>K49*K50*K52</f>
        <v>0</v>
      </c>
      <c r="L53" s="152">
        <f t="shared" si="7"/>
        <v>3.5158073753543567E-5</v>
      </c>
      <c r="M53" s="152">
        <f t="shared" si="7"/>
        <v>2.0523374818856403E-3</v>
      </c>
      <c r="N53" s="152">
        <f t="shared" si="7"/>
        <v>6.2192799896339701E-4</v>
      </c>
      <c r="O53" s="152">
        <f t="shared" si="7"/>
        <v>2.3943159544921873E-4</v>
      </c>
      <c r="P53" s="152">
        <f t="shared" si="7"/>
        <v>3.7204499999999988E-4</v>
      </c>
    </row>
    <row r="54" spans="2:16" x14ac:dyDescent="0.15">
      <c r="B54" s="118" t="s">
        <v>206</v>
      </c>
      <c r="C54" s="152">
        <f>SUM(C53:P53)</f>
        <v>6.2972675670474546E-3</v>
      </c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N54" s="154"/>
      <c r="O54" s="154"/>
      <c r="P54" s="154"/>
    </row>
    <row r="55" spans="2:16" x14ac:dyDescent="0.15">
      <c r="L55" s="155"/>
    </row>
    <row r="56" spans="2:16" x14ac:dyDescent="0.15">
      <c r="B56" s="156"/>
      <c r="C56" s="157" t="s">
        <v>207</v>
      </c>
    </row>
  </sheetData>
  <mergeCells count="5">
    <mergeCell ref="B6:P6"/>
    <mergeCell ref="B18:P18"/>
    <mergeCell ref="B41:P41"/>
    <mergeCell ref="B44:P44"/>
    <mergeCell ref="B48:P48"/>
  </mergeCells>
  <pageMargins left="0.7" right="0.7" top="0.75" bottom="0.75" header="0.3" footer="0.3"/>
  <pageSetup orientation="portrait" horizontalDpi="1200" verticalDpi="1200" r:id="rId1"/>
  <headerFooter>
    <oddFooter>&amp;L_x000D_&amp;1#&amp;"Calibri"&amp;8&amp;K000000 Confidential document. All rights reserved. Reproduction and communication or access to unauthorized internals or third parties is prohibited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7318B-E62C-4BCB-BAA7-65111A789254}">
  <sheetPr codeName="Sheet7">
    <tabColor rgb="FF92D050"/>
    <pageSetUpPr fitToPage="1"/>
  </sheetPr>
  <dimension ref="A2:XFD686"/>
  <sheetViews>
    <sheetView topLeftCell="F1" zoomScale="90" zoomScaleNormal="90" zoomScaleSheetLayoutView="50" workbookViewId="0">
      <pane xSplit="6" ySplit="9" topLeftCell="CE10" activePane="bottomRight" state="frozen"/>
      <selection pane="topRight" activeCell="L1" sqref="L1"/>
      <selection pane="bottomLeft" activeCell="A7" sqref="A7"/>
      <selection pane="bottomRight" activeCell="H112" sqref="H112"/>
    </sheetView>
  </sheetViews>
  <sheetFormatPr baseColWidth="10" defaultColWidth="8.83203125" defaultRowHeight="15" outlineLevelRow="2" x14ac:dyDescent="0.2"/>
  <cols>
    <col min="1" max="1" width="0" hidden="1" customWidth="1"/>
    <col min="2" max="2" width="45.33203125" hidden="1" customWidth="1"/>
    <col min="3" max="3" width="48.33203125" hidden="1" customWidth="1"/>
    <col min="4" max="5" width="41.1640625" hidden="1" customWidth="1"/>
    <col min="6" max="6" width="4.6640625" customWidth="1"/>
    <col min="7" max="7" width="63.5" customWidth="1"/>
    <col min="8" max="8" width="17.33203125" bestFit="1" customWidth="1"/>
    <col min="9" max="9" width="15.5" bestFit="1" customWidth="1"/>
    <col min="10" max="11" width="14.5" customWidth="1"/>
    <col min="12" max="12" width="15.83203125" bestFit="1" customWidth="1"/>
    <col min="13" max="13" width="14" customWidth="1"/>
    <col min="14" max="23" width="14.5" customWidth="1"/>
    <col min="24" max="24" width="14.1640625" customWidth="1"/>
    <col min="25" max="34" width="14" bestFit="1" customWidth="1"/>
    <col min="35" max="35" width="12.1640625" bestFit="1" customWidth="1"/>
    <col min="36" max="36" width="14" bestFit="1" customWidth="1"/>
    <col min="37" max="37" width="16.5" customWidth="1"/>
    <col min="38" max="42" width="14" bestFit="1" customWidth="1"/>
    <col min="43" max="43" width="12.1640625" bestFit="1" customWidth="1"/>
    <col min="44" max="240" width="14" bestFit="1" customWidth="1"/>
  </cols>
  <sheetData>
    <row r="2" spans="2:240" x14ac:dyDescent="0.2">
      <c r="G2" t="s">
        <v>260</v>
      </c>
      <c r="H2" s="103"/>
    </row>
    <row r="4" spans="2:240" ht="19" x14ac:dyDescent="0.25">
      <c r="B4" t="s">
        <v>261</v>
      </c>
      <c r="C4" t="s">
        <v>262</v>
      </c>
      <c r="D4" t="s">
        <v>263</v>
      </c>
      <c r="E4" t="s">
        <v>264</v>
      </c>
      <c r="F4" t="s">
        <v>265</v>
      </c>
      <c r="G4" s="1" t="s">
        <v>266</v>
      </c>
      <c r="H4" s="1"/>
      <c r="I4" s="1"/>
      <c r="M4" s="13">
        <f>EOMONTH(M7,0)</f>
        <v>44592</v>
      </c>
      <c r="N4" s="13">
        <f t="shared" ref="N4:BY4" si="0">EOMONTH(N7,0)</f>
        <v>44620</v>
      </c>
      <c r="O4" s="13">
        <f t="shared" si="0"/>
        <v>44651</v>
      </c>
      <c r="P4" s="13">
        <f t="shared" si="0"/>
        <v>44681</v>
      </c>
      <c r="Q4" s="13">
        <f t="shared" si="0"/>
        <v>44712</v>
      </c>
      <c r="R4" s="13">
        <f t="shared" si="0"/>
        <v>44742</v>
      </c>
      <c r="S4" s="13">
        <f t="shared" si="0"/>
        <v>44773</v>
      </c>
      <c r="T4" s="13">
        <f t="shared" si="0"/>
        <v>44804</v>
      </c>
      <c r="U4" s="13">
        <f t="shared" si="0"/>
        <v>44834</v>
      </c>
      <c r="V4" s="13">
        <f t="shared" si="0"/>
        <v>44865</v>
      </c>
      <c r="W4" s="13">
        <f t="shared" si="0"/>
        <v>44895</v>
      </c>
      <c r="X4" s="13">
        <f t="shared" si="0"/>
        <v>44926</v>
      </c>
      <c r="Y4" s="13">
        <f t="shared" si="0"/>
        <v>44957</v>
      </c>
      <c r="Z4" s="13">
        <f t="shared" si="0"/>
        <v>44985</v>
      </c>
      <c r="AA4" s="13">
        <f t="shared" si="0"/>
        <v>45016</v>
      </c>
      <c r="AB4" s="13">
        <f t="shared" si="0"/>
        <v>45046</v>
      </c>
      <c r="AC4" s="13">
        <f t="shared" si="0"/>
        <v>45077</v>
      </c>
      <c r="AD4" s="13">
        <f t="shared" si="0"/>
        <v>45107</v>
      </c>
      <c r="AE4" s="13">
        <f t="shared" si="0"/>
        <v>45138</v>
      </c>
      <c r="AF4" s="13">
        <f t="shared" si="0"/>
        <v>45169</v>
      </c>
      <c r="AG4" s="13">
        <f t="shared" si="0"/>
        <v>45199</v>
      </c>
      <c r="AH4" s="13">
        <f t="shared" si="0"/>
        <v>45230</v>
      </c>
      <c r="AI4" s="13">
        <f t="shared" si="0"/>
        <v>45260</v>
      </c>
      <c r="AJ4" s="13">
        <f t="shared" si="0"/>
        <v>45291</v>
      </c>
      <c r="AK4" s="13">
        <f t="shared" si="0"/>
        <v>45322</v>
      </c>
      <c r="AL4" s="13">
        <f t="shared" si="0"/>
        <v>45351</v>
      </c>
      <c r="AM4" s="13">
        <f t="shared" si="0"/>
        <v>45382</v>
      </c>
      <c r="AN4" s="13">
        <f t="shared" si="0"/>
        <v>45412</v>
      </c>
      <c r="AO4" s="13">
        <f t="shared" si="0"/>
        <v>45443</v>
      </c>
      <c r="AP4" s="13">
        <f t="shared" si="0"/>
        <v>45473</v>
      </c>
      <c r="AQ4" s="13">
        <f t="shared" si="0"/>
        <v>45504</v>
      </c>
      <c r="AR4" s="13">
        <f t="shared" si="0"/>
        <v>45535</v>
      </c>
      <c r="AS4" s="13">
        <f t="shared" si="0"/>
        <v>45565</v>
      </c>
      <c r="AT4" s="13">
        <f t="shared" si="0"/>
        <v>45596</v>
      </c>
      <c r="AU4" s="13">
        <f t="shared" si="0"/>
        <v>45626</v>
      </c>
      <c r="AV4" s="13">
        <f t="shared" si="0"/>
        <v>45657</v>
      </c>
      <c r="AW4" s="13">
        <f t="shared" si="0"/>
        <v>45688</v>
      </c>
      <c r="AX4" s="13">
        <f t="shared" si="0"/>
        <v>45716</v>
      </c>
      <c r="AY4" s="13">
        <f t="shared" si="0"/>
        <v>45747</v>
      </c>
      <c r="AZ4" s="13">
        <f t="shared" si="0"/>
        <v>45777</v>
      </c>
      <c r="BA4" s="13">
        <f t="shared" si="0"/>
        <v>45808</v>
      </c>
      <c r="BB4" s="13">
        <f t="shared" si="0"/>
        <v>45838</v>
      </c>
      <c r="BC4" s="13">
        <f t="shared" si="0"/>
        <v>45869</v>
      </c>
      <c r="BD4" s="13">
        <f t="shared" si="0"/>
        <v>45900</v>
      </c>
      <c r="BE4" s="13">
        <f t="shared" si="0"/>
        <v>45930</v>
      </c>
      <c r="BF4" s="13">
        <f t="shared" si="0"/>
        <v>45961</v>
      </c>
      <c r="BG4" s="13">
        <f t="shared" si="0"/>
        <v>45991</v>
      </c>
      <c r="BH4" s="13">
        <f t="shared" si="0"/>
        <v>46022</v>
      </c>
      <c r="BI4" s="13">
        <f t="shared" si="0"/>
        <v>46053</v>
      </c>
      <c r="BJ4" s="13">
        <f t="shared" si="0"/>
        <v>46081</v>
      </c>
      <c r="BK4" s="13">
        <f t="shared" si="0"/>
        <v>46112</v>
      </c>
      <c r="BL4" s="13">
        <f t="shared" si="0"/>
        <v>46142</v>
      </c>
      <c r="BM4" s="13">
        <f t="shared" si="0"/>
        <v>46173</v>
      </c>
      <c r="BN4" s="13">
        <f t="shared" si="0"/>
        <v>46203</v>
      </c>
      <c r="BO4" s="13">
        <f t="shared" si="0"/>
        <v>46234</v>
      </c>
      <c r="BP4" s="13">
        <f t="shared" si="0"/>
        <v>46265</v>
      </c>
      <c r="BQ4" s="13">
        <f t="shared" si="0"/>
        <v>46295</v>
      </c>
      <c r="BR4" s="13">
        <f t="shared" si="0"/>
        <v>46326</v>
      </c>
      <c r="BS4" s="13">
        <f t="shared" si="0"/>
        <v>46356</v>
      </c>
      <c r="BT4" s="13">
        <f t="shared" si="0"/>
        <v>46387</v>
      </c>
      <c r="BU4" s="13">
        <f t="shared" si="0"/>
        <v>46418</v>
      </c>
      <c r="BV4" s="13">
        <f t="shared" si="0"/>
        <v>46446</v>
      </c>
      <c r="BW4" s="13">
        <f t="shared" si="0"/>
        <v>46477</v>
      </c>
      <c r="BX4" s="13">
        <f t="shared" si="0"/>
        <v>46507</v>
      </c>
      <c r="BY4" s="13">
        <f t="shared" si="0"/>
        <v>46538</v>
      </c>
      <c r="BZ4" s="13">
        <f t="shared" ref="BZ4:EK4" si="1">EOMONTH(BZ7,0)</f>
        <v>46568</v>
      </c>
      <c r="CA4" s="13">
        <f t="shared" si="1"/>
        <v>46599</v>
      </c>
      <c r="CB4" s="13">
        <f t="shared" si="1"/>
        <v>46630</v>
      </c>
      <c r="CC4" s="13">
        <f t="shared" si="1"/>
        <v>46660</v>
      </c>
      <c r="CD4" s="13">
        <f t="shared" si="1"/>
        <v>46691</v>
      </c>
      <c r="CE4" s="13">
        <f t="shared" si="1"/>
        <v>46721</v>
      </c>
      <c r="CF4" s="13">
        <f t="shared" si="1"/>
        <v>46752</v>
      </c>
      <c r="CG4" s="13">
        <f t="shared" si="1"/>
        <v>46783</v>
      </c>
      <c r="CH4" s="13">
        <f t="shared" si="1"/>
        <v>46812</v>
      </c>
      <c r="CI4" s="13">
        <f t="shared" si="1"/>
        <v>46843</v>
      </c>
      <c r="CJ4" s="13">
        <f t="shared" si="1"/>
        <v>46873</v>
      </c>
      <c r="CK4" s="13">
        <f t="shared" si="1"/>
        <v>46904</v>
      </c>
      <c r="CL4" s="13">
        <f t="shared" si="1"/>
        <v>46934</v>
      </c>
      <c r="CM4" s="13">
        <f t="shared" si="1"/>
        <v>46965</v>
      </c>
      <c r="CN4" s="13">
        <f t="shared" si="1"/>
        <v>46996</v>
      </c>
      <c r="CO4" s="13">
        <f t="shared" si="1"/>
        <v>47026</v>
      </c>
      <c r="CP4" s="13">
        <f t="shared" si="1"/>
        <v>47057</v>
      </c>
      <c r="CQ4" s="13">
        <f t="shared" si="1"/>
        <v>47087</v>
      </c>
      <c r="CR4" s="13">
        <f t="shared" si="1"/>
        <v>47118</v>
      </c>
      <c r="CS4" s="13">
        <f t="shared" si="1"/>
        <v>47149</v>
      </c>
      <c r="CT4" s="13">
        <f t="shared" si="1"/>
        <v>47177</v>
      </c>
      <c r="CU4" s="13">
        <f t="shared" si="1"/>
        <v>47208</v>
      </c>
      <c r="CV4" s="13">
        <f t="shared" si="1"/>
        <v>47238</v>
      </c>
      <c r="CW4" s="13">
        <f t="shared" si="1"/>
        <v>47269</v>
      </c>
      <c r="CX4" s="13">
        <f t="shared" si="1"/>
        <v>47299</v>
      </c>
      <c r="CY4" s="13">
        <f t="shared" si="1"/>
        <v>47330</v>
      </c>
      <c r="CZ4" s="13">
        <f t="shared" si="1"/>
        <v>47361</v>
      </c>
      <c r="DA4" s="13">
        <f t="shared" si="1"/>
        <v>47391</v>
      </c>
      <c r="DB4" s="13">
        <f t="shared" si="1"/>
        <v>47422</v>
      </c>
      <c r="DC4" s="13">
        <f t="shared" si="1"/>
        <v>47452</v>
      </c>
      <c r="DD4" s="13">
        <f t="shared" si="1"/>
        <v>47483</v>
      </c>
      <c r="DE4" s="13">
        <f t="shared" si="1"/>
        <v>47514</v>
      </c>
      <c r="DF4" s="13">
        <f t="shared" si="1"/>
        <v>47542</v>
      </c>
      <c r="DG4" s="13">
        <f t="shared" si="1"/>
        <v>47573</v>
      </c>
      <c r="DH4" s="13">
        <f t="shared" si="1"/>
        <v>47603</v>
      </c>
      <c r="DI4" s="13">
        <f t="shared" si="1"/>
        <v>47634</v>
      </c>
      <c r="DJ4" s="13">
        <f t="shared" si="1"/>
        <v>47664</v>
      </c>
      <c r="DK4" s="13">
        <f t="shared" si="1"/>
        <v>47695</v>
      </c>
      <c r="DL4" s="13">
        <f t="shared" si="1"/>
        <v>47726</v>
      </c>
      <c r="DM4" s="13">
        <f t="shared" si="1"/>
        <v>47756</v>
      </c>
      <c r="DN4" s="13">
        <f t="shared" si="1"/>
        <v>47787</v>
      </c>
      <c r="DO4" s="13">
        <f t="shared" si="1"/>
        <v>47817</v>
      </c>
      <c r="DP4" s="13">
        <f t="shared" si="1"/>
        <v>47848</v>
      </c>
      <c r="DQ4" s="13">
        <f t="shared" si="1"/>
        <v>47879</v>
      </c>
      <c r="DR4" s="13">
        <f t="shared" si="1"/>
        <v>47907</v>
      </c>
      <c r="DS4" s="13">
        <f t="shared" si="1"/>
        <v>47938</v>
      </c>
      <c r="DT4" s="13">
        <f t="shared" si="1"/>
        <v>47968</v>
      </c>
      <c r="DU4" s="13">
        <f t="shared" si="1"/>
        <v>47999</v>
      </c>
      <c r="DV4" s="13">
        <f t="shared" si="1"/>
        <v>48029</v>
      </c>
      <c r="DW4" s="13">
        <f t="shared" si="1"/>
        <v>48060</v>
      </c>
      <c r="DX4" s="13">
        <f t="shared" si="1"/>
        <v>48091</v>
      </c>
      <c r="DY4" s="13">
        <f t="shared" si="1"/>
        <v>48121</v>
      </c>
      <c r="DZ4" s="13">
        <f t="shared" si="1"/>
        <v>48152</v>
      </c>
      <c r="EA4" s="13">
        <f t="shared" si="1"/>
        <v>48182</v>
      </c>
      <c r="EB4" s="13">
        <f t="shared" si="1"/>
        <v>48213</v>
      </c>
      <c r="EC4" s="13">
        <f t="shared" si="1"/>
        <v>48244</v>
      </c>
      <c r="ED4" s="13">
        <f t="shared" si="1"/>
        <v>48273</v>
      </c>
      <c r="EE4" s="13">
        <f t="shared" si="1"/>
        <v>48304</v>
      </c>
      <c r="EF4" s="13">
        <f t="shared" si="1"/>
        <v>48334</v>
      </c>
      <c r="EG4" s="13">
        <f t="shared" si="1"/>
        <v>48365</v>
      </c>
      <c r="EH4" s="13">
        <f t="shared" si="1"/>
        <v>48395</v>
      </c>
      <c r="EI4" s="13">
        <f t="shared" si="1"/>
        <v>48426</v>
      </c>
      <c r="EJ4" s="13">
        <f t="shared" si="1"/>
        <v>48457</v>
      </c>
      <c r="EK4" s="13">
        <f t="shared" si="1"/>
        <v>48487</v>
      </c>
      <c r="EL4" s="13">
        <f t="shared" ref="EL4:GW4" si="2">EOMONTH(EL7,0)</f>
        <v>48518</v>
      </c>
      <c r="EM4" s="13">
        <f t="shared" si="2"/>
        <v>48548</v>
      </c>
      <c r="EN4" s="13">
        <f t="shared" si="2"/>
        <v>48579</v>
      </c>
      <c r="EO4" s="13">
        <f t="shared" si="2"/>
        <v>48610</v>
      </c>
      <c r="EP4" s="13">
        <f t="shared" si="2"/>
        <v>48638</v>
      </c>
      <c r="EQ4" s="13">
        <f t="shared" si="2"/>
        <v>48669</v>
      </c>
      <c r="ER4" s="13">
        <f t="shared" si="2"/>
        <v>48699</v>
      </c>
      <c r="ES4" s="13">
        <f t="shared" si="2"/>
        <v>48730</v>
      </c>
      <c r="ET4" s="13">
        <f t="shared" si="2"/>
        <v>48760</v>
      </c>
      <c r="EU4" s="13">
        <f t="shared" si="2"/>
        <v>48791</v>
      </c>
      <c r="EV4" s="13">
        <f t="shared" si="2"/>
        <v>48822</v>
      </c>
      <c r="EW4" s="13">
        <f t="shared" si="2"/>
        <v>48852</v>
      </c>
      <c r="EX4" s="13">
        <f t="shared" si="2"/>
        <v>48883</v>
      </c>
      <c r="EY4" s="13">
        <f t="shared" si="2"/>
        <v>48913</v>
      </c>
      <c r="EZ4" s="13">
        <f t="shared" si="2"/>
        <v>48944</v>
      </c>
      <c r="FA4" s="13">
        <f t="shared" si="2"/>
        <v>48975</v>
      </c>
      <c r="FB4" s="13">
        <f t="shared" si="2"/>
        <v>49003</v>
      </c>
      <c r="FC4" s="13">
        <f t="shared" si="2"/>
        <v>49034</v>
      </c>
      <c r="FD4" s="13">
        <f t="shared" si="2"/>
        <v>49064</v>
      </c>
      <c r="FE4" s="13">
        <f t="shared" si="2"/>
        <v>49095</v>
      </c>
      <c r="FF4" s="13">
        <f t="shared" si="2"/>
        <v>49125</v>
      </c>
      <c r="FG4" s="13">
        <f t="shared" si="2"/>
        <v>49156</v>
      </c>
      <c r="FH4" s="13">
        <f t="shared" si="2"/>
        <v>49187</v>
      </c>
      <c r="FI4" s="13">
        <f t="shared" si="2"/>
        <v>49217</v>
      </c>
      <c r="FJ4" s="13">
        <f t="shared" si="2"/>
        <v>49248</v>
      </c>
      <c r="FK4" s="13">
        <f t="shared" si="2"/>
        <v>49278</v>
      </c>
      <c r="FL4" s="13">
        <f t="shared" si="2"/>
        <v>49309</v>
      </c>
      <c r="FM4" s="13">
        <f t="shared" si="2"/>
        <v>49340</v>
      </c>
      <c r="FN4" s="13">
        <f t="shared" si="2"/>
        <v>49368</v>
      </c>
      <c r="FO4" s="13">
        <f t="shared" si="2"/>
        <v>49399</v>
      </c>
      <c r="FP4" s="13">
        <f t="shared" si="2"/>
        <v>49429</v>
      </c>
      <c r="FQ4" s="13">
        <f t="shared" si="2"/>
        <v>49460</v>
      </c>
      <c r="FR4" s="13">
        <f t="shared" si="2"/>
        <v>49490</v>
      </c>
      <c r="FS4" s="13">
        <f t="shared" si="2"/>
        <v>49521</v>
      </c>
      <c r="FT4" s="13">
        <f t="shared" si="2"/>
        <v>49552</v>
      </c>
      <c r="FU4" s="13">
        <f t="shared" si="2"/>
        <v>49582</v>
      </c>
      <c r="FV4" s="13">
        <f t="shared" si="2"/>
        <v>49613</v>
      </c>
      <c r="FW4" s="13">
        <f t="shared" si="2"/>
        <v>49643</v>
      </c>
      <c r="FX4" s="13">
        <f t="shared" si="2"/>
        <v>49674</v>
      </c>
      <c r="FY4" s="13">
        <f t="shared" si="2"/>
        <v>49705</v>
      </c>
      <c r="FZ4" s="13">
        <f t="shared" si="2"/>
        <v>49734</v>
      </c>
      <c r="GA4" s="13">
        <f t="shared" si="2"/>
        <v>49765</v>
      </c>
      <c r="GB4" s="13">
        <f t="shared" si="2"/>
        <v>49795</v>
      </c>
      <c r="GC4" s="13">
        <f t="shared" si="2"/>
        <v>49826</v>
      </c>
      <c r="GD4" s="13">
        <f t="shared" si="2"/>
        <v>49856</v>
      </c>
      <c r="GE4" s="13">
        <f t="shared" si="2"/>
        <v>49887</v>
      </c>
      <c r="GF4" s="13">
        <f t="shared" si="2"/>
        <v>49918</v>
      </c>
      <c r="GG4" s="13">
        <f t="shared" si="2"/>
        <v>49948</v>
      </c>
      <c r="GH4" s="13">
        <f t="shared" si="2"/>
        <v>49979</v>
      </c>
      <c r="GI4" s="13">
        <f t="shared" si="2"/>
        <v>50009</v>
      </c>
      <c r="GJ4" s="13">
        <f t="shared" si="2"/>
        <v>50040</v>
      </c>
      <c r="GK4" s="13">
        <f t="shared" si="2"/>
        <v>50071</v>
      </c>
      <c r="GL4" s="13">
        <f t="shared" si="2"/>
        <v>50099</v>
      </c>
      <c r="GM4" s="13">
        <f t="shared" si="2"/>
        <v>50130</v>
      </c>
      <c r="GN4" s="13">
        <f t="shared" si="2"/>
        <v>50160</v>
      </c>
      <c r="GO4" s="13">
        <f t="shared" si="2"/>
        <v>50191</v>
      </c>
      <c r="GP4" s="13">
        <f t="shared" si="2"/>
        <v>50221</v>
      </c>
      <c r="GQ4" s="13">
        <f t="shared" si="2"/>
        <v>50252</v>
      </c>
      <c r="GR4" s="13">
        <f t="shared" si="2"/>
        <v>50283</v>
      </c>
      <c r="GS4" s="13">
        <f t="shared" si="2"/>
        <v>50313</v>
      </c>
      <c r="GT4" s="13">
        <f t="shared" si="2"/>
        <v>50344</v>
      </c>
      <c r="GU4" s="13">
        <f t="shared" si="2"/>
        <v>50374</v>
      </c>
      <c r="GV4" s="13">
        <f t="shared" si="2"/>
        <v>50405</v>
      </c>
      <c r="GW4" s="13">
        <f t="shared" si="2"/>
        <v>50436</v>
      </c>
      <c r="GX4" s="13">
        <f t="shared" ref="GX4:IF4" si="3">EOMONTH(GX7,0)</f>
        <v>50464</v>
      </c>
      <c r="GY4" s="13">
        <f t="shared" si="3"/>
        <v>50495</v>
      </c>
      <c r="GZ4" s="13">
        <f t="shared" si="3"/>
        <v>50525</v>
      </c>
      <c r="HA4" s="13">
        <f t="shared" si="3"/>
        <v>50556</v>
      </c>
      <c r="HB4" s="13">
        <f t="shared" si="3"/>
        <v>50586</v>
      </c>
      <c r="HC4" s="13">
        <f t="shared" si="3"/>
        <v>50617</v>
      </c>
      <c r="HD4" s="13">
        <f t="shared" si="3"/>
        <v>50648</v>
      </c>
      <c r="HE4" s="13">
        <f t="shared" si="3"/>
        <v>50678</v>
      </c>
      <c r="HF4" s="13">
        <f t="shared" si="3"/>
        <v>50709</v>
      </c>
      <c r="HG4" s="13">
        <f t="shared" si="3"/>
        <v>50739</v>
      </c>
      <c r="HH4" s="13">
        <f t="shared" si="3"/>
        <v>50770</v>
      </c>
      <c r="HI4" s="13">
        <f t="shared" si="3"/>
        <v>50801</v>
      </c>
      <c r="HJ4" s="13">
        <f t="shared" si="3"/>
        <v>50829</v>
      </c>
      <c r="HK4" s="13">
        <f t="shared" si="3"/>
        <v>50860</v>
      </c>
      <c r="HL4" s="13">
        <f t="shared" si="3"/>
        <v>50890</v>
      </c>
      <c r="HM4" s="13">
        <f t="shared" si="3"/>
        <v>50921</v>
      </c>
      <c r="HN4" s="13">
        <f t="shared" si="3"/>
        <v>50951</v>
      </c>
      <c r="HO4" s="13">
        <f t="shared" si="3"/>
        <v>50982</v>
      </c>
      <c r="HP4" s="13">
        <f t="shared" si="3"/>
        <v>51013</v>
      </c>
      <c r="HQ4" s="13">
        <f t="shared" si="3"/>
        <v>51043</v>
      </c>
      <c r="HR4" s="13">
        <f t="shared" si="3"/>
        <v>51074</v>
      </c>
      <c r="HS4" s="13">
        <f t="shared" si="3"/>
        <v>51104</v>
      </c>
      <c r="HT4" s="13">
        <f t="shared" si="3"/>
        <v>51135</v>
      </c>
      <c r="HU4" s="13">
        <f t="shared" si="3"/>
        <v>51166</v>
      </c>
      <c r="HV4" s="13">
        <f t="shared" si="3"/>
        <v>51195</v>
      </c>
      <c r="HW4" s="13">
        <f t="shared" si="3"/>
        <v>51226</v>
      </c>
      <c r="HX4" s="13">
        <f t="shared" si="3"/>
        <v>51256</v>
      </c>
      <c r="HY4" s="13">
        <f t="shared" si="3"/>
        <v>51287</v>
      </c>
      <c r="HZ4" s="13">
        <f t="shared" si="3"/>
        <v>51317</v>
      </c>
      <c r="IA4" s="13">
        <f t="shared" si="3"/>
        <v>51348</v>
      </c>
      <c r="IB4" s="13">
        <f t="shared" si="3"/>
        <v>51379</v>
      </c>
      <c r="IC4" s="13">
        <f t="shared" si="3"/>
        <v>51409</v>
      </c>
      <c r="ID4" s="13">
        <f t="shared" si="3"/>
        <v>51440</v>
      </c>
      <c r="IE4" s="13">
        <f t="shared" si="3"/>
        <v>51470</v>
      </c>
      <c r="IF4" s="13">
        <f t="shared" si="3"/>
        <v>51501</v>
      </c>
    </row>
    <row r="5" spans="2:240" ht="19" x14ac:dyDescent="0.25">
      <c r="G5" s="1"/>
      <c r="H5" s="1"/>
      <c r="I5" s="1"/>
      <c r="L5" s="32" t="s">
        <v>267</v>
      </c>
      <c r="M5" s="10" t="e">
        <f>IF($H$7&lt;=M$7,1,0)</f>
        <v>#REF!</v>
      </c>
      <c r="N5" s="10" t="e">
        <f t="shared" ref="N5:BY5" si="4">IF($H$7&lt;=N$7,1,0)</f>
        <v>#REF!</v>
      </c>
      <c r="O5" s="10" t="e">
        <f t="shared" si="4"/>
        <v>#REF!</v>
      </c>
      <c r="P5" s="10" t="e">
        <f t="shared" si="4"/>
        <v>#REF!</v>
      </c>
      <c r="Q5" s="10" t="e">
        <f t="shared" si="4"/>
        <v>#REF!</v>
      </c>
      <c r="R5" s="10" t="e">
        <f t="shared" si="4"/>
        <v>#REF!</v>
      </c>
      <c r="S5" s="10" t="e">
        <f t="shared" si="4"/>
        <v>#REF!</v>
      </c>
      <c r="T5" s="10" t="e">
        <f t="shared" si="4"/>
        <v>#REF!</v>
      </c>
      <c r="U5" s="10" t="e">
        <f t="shared" si="4"/>
        <v>#REF!</v>
      </c>
      <c r="V5" s="10" t="e">
        <f t="shared" si="4"/>
        <v>#REF!</v>
      </c>
      <c r="W5" s="10" t="e">
        <f t="shared" si="4"/>
        <v>#REF!</v>
      </c>
      <c r="X5" s="10" t="e">
        <f t="shared" si="4"/>
        <v>#REF!</v>
      </c>
      <c r="Y5" s="10" t="e">
        <f t="shared" si="4"/>
        <v>#REF!</v>
      </c>
      <c r="Z5" s="10" t="e">
        <f t="shared" si="4"/>
        <v>#REF!</v>
      </c>
      <c r="AA5" s="10" t="e">
        <f t="shared" si="4"/>
        <v>#REF!</v>
      </c>
      <c r="AB5" s="10" t="e">
        <f t="shared" si="4"/>
        <v>#REF!</v>
      </c>
      <c r="AC5" s="10" t="e">
        <f t="shared" si="4"/>
        <v>#REF!</v>
      </c>
      <c r="AD5" s="10" t="e">
        <f t="shared" si="4"/>
        <v>#REF!</v>
      </c>
      <c r="AE5" s="10" t="e">
        <f t="shared" si="4"/>
        <v>#REF!</v>
      </c>
      <c r="AF5" s="10" t="e">
        <f t="shared" si="4"/>
        <v>#REF!</v>
      </c>
      <c r="AG5" s="10" t="e">
        <f t="shared" si="4"/>
        <v>#REF!</v>
      </c>
      <c r="AH5" s="10" t="e">
        <f t="shared" si="4"/>
        <v>#REF!</v>
      </c>
      <c r="AI5" s="10" t="e">
        <f t="shared" si="4"/>
        <v>#REF!</v>
      </c>
      <c r="AJ5" s="10" t="e">
        <f t="shared" si="4"/>
        <v>#REF!</v>
      </c>
      <c r="AK5" s="10" t="e">
        <f t="shared" si="4"/>
        <v>#REF!</v>
      </c>
      <c r="AL5" s="10" t="e">
        <f t="shared" si="4"/>
        <v>#REF!</v>
      </c>
      <c r="AM5" s="10" t="e">
        <f t="shared" si="4"/>
        <v>#REF!</v>
      </c>
      <c r="AN5" s="10" t="e">
        <f t="shared" si="4"/>
        <v>#REF!</v>
      </c>
      <c r="AO5" s="10" t="e">
        <f t="shared" si="4"/>
        <v>#REF!</v>
      </c>
      <c r="AP5" s="10" t="e">
        <f t="shared" si="4"/>
        <v>#REF!</v>
      </c>
      <c r="AQ5" s="10" t="e">
        <f t="shared" si="4"/>
        <v>#REF!</v>
      </c>
      <c r="AR5" s="10" t="e">
        <f t="shared" si="4"/>
        <v>#REF!</v>
      </c>
      <c r="AS5" s="10" t="e">
        <f t="shared" si="4"/>
        <v>#REF!</v>
      </c>
      <c r="AT5" s="10" t="e">
        <f t="shared" si="4"/>
        <v>#REF!</v>
      </c>
      <c r="AU5" s="10" t="e">
        <f t="shared" si="4"/>
        <v>#REF!</v>
      </c>
      <c r="AV5" s="10" t="e">
        <f t="shared" si="4"/>
        <v>#REF!</v>
      </c>
      <c r="AW5" s="10" t="e">
        <f t="shared" si="4"/>
        <v>#REF!</v>
      </c>
      <c r="AX5" s="10" t="e">
        <f t="shared" si="4"/>
        <v>#REF!</v>
      </c>
      <c r="AY5" s="10" t="e">
        <f t="shared" si="4"/>
        <v>#REF!</v>
      </c>
      <c r="AZ5" s="10" t="e">
        <f t="shared" si="4"/>
        <v>#REF!</v>
      </c>
      <c r="BA5" s="10" t="e">
        <f t="shared" si="4"/>
        <v>#REF!</v>
      </c>
      <c r="BB5" s="10" t="e">
        <f t="shared" si="4"/>
        <v>#REF!</v>
      </c>
      <c r="BC5" s="10" t="e">
        <f t="shared" si="4"/>
        <v>#REF!</v>
      </c>
      <c r="BD5" s="10" t="e">
        <f t="shared" si="4"/>
        <v>#REF!</v>
      </c>
      <c r="BE5" s="10" t="e">
        <f t="shared" si="4"/>
        <v>#REF!</v>
      </c>
      <c r="BF5" s="10" t="e">
        <f t="shared" si="4"/>
        <v>#REF!</v>
      </c>
      <c r="BG5" s="10" t="e">
        <f t="shared" si="4"/>
        <v>#REF!</v>
      </c>
      <c r="BH5" s="10" t="e">
        <f t="shared" si="4"/>
        <v>#REF!</v>
      </c>
      <c r="BI5" s="10" t="e">
        <f t="shared" si="4"/>
        <v>#REF!</v>
      </c>
      <c r="BJ5" s="10" t="e">
        <f t="shared" si="4"/>
        <v>#REF!</v>
      </c>
      <c r="BK5" s="10" t="e">
        <f t="shared" si="4"/>
        <v>#REF!</v>
      </c>
      <c r="BL5" s="10" t="e">
        <f t="shared" si="4"/>
        <v>#REF!</v>
      </c>
      <c r="BM5" s="10" t="e">
        <f t="shared" si="4"/>
        <v>#REF!</v>
      </c>
      <c r="BN5" s="10" t="e">
        <f t="shared" si="4"/>
        <v>#REF!</v>
      </c>
      <c r="BO5" s="10" t="e">
        <f t="shared" si="4"/>
        <v>#REF!</v>
      </c>
      <c r="BP5" s="10" t="e">
        <f t="shared" si="4"/>
        <v>#REF!</v>
      </c>
      <c r="BQ5" s="10" t="e">
        <f t="shared" si="4"/>
        <v>#REF!</v>
      </c>
      <c r="BR5" s="10" t="e">
        <f t="shared" si="4"/>
        <v>#REF!</v>
      </c>
      <c r="BS5" s="10" t="e">
        <f t="shared" si="4"/>
        <v>#REF!</v>
      </c>
      <c r="BT5" s="10" t="e">
        <f t="shared" si="4"/>
        <v>#REF!</v>
      </c>
      <c r="BU5" s="10" t="e">
        <f t="shared" si="4"/>
        <v>#REF!</v>
      </c>
      <c r="BV5" s="10" t="e">
        <f t="shared" si="4"/>
        <v>#REF!</v>
      </c>
      <c r="BW5" s="10" t="e">
        <f t="shared" si="4"/>
        <v>#REF!</v>
      </c>
      <c r="BX5" s="10" t="e">
        <f t="shared" si="4"/>
        <v>#REF!</v>
      </c>
      <c r="BY5" s="10" t="e">
        <f t="shared" si="4"/>
        <v>#REF!</v>
      </c>
      <c r="BZ5" s="10" t="e">
        <f t="shared" ref="BZ5:EK5" si="5">IF($H$7&lt;=BZ$7,1,0)</f>
        <v>#REF!</v>
      </c>
      <c r="CA5" s="10" t="e">
        <f t="shared" si="5"/>
        <v>#REF!</v>
      </c>
      <c r="CB5" s="10" t="e">
        <f t="shared" si="5"/>
        <v>#REF!</v>
      </c>
      <c r="CC5" s="10" t="e">
        <f t="shared" si="5"/>
        <v>#REF!</v>
      </c>
      <c r="CD5" s="10" t="e">
        <f t="shared" si="5"/>
        <v>#REF!</v>
      </c>
      <c r="CE5" s="10" t="e">
        <f t="shared" si="5"/>
        <v>#REF!</v>
      </c>
      <c r="CF5" s="10" t="e">
        <f t="shared" si="5"/>
        <v>#REF!</v>
      </c>
      <c r="CG5" s="10" t="e">
        <f t="shared" si="5"/>
        <v>#REF!</v>
      </c>
      <c r="CH5" s="10" t="e">
        <f t="shared" si="5"/>
        <v>#REF!</v>
      </c>
      <c r="CI5" s="10" t="e">
        <f t="shared" si="5"/>
        <v>#REF!</v>
      </c>
      <c r="CJ5" s="10" t="e">
        <f t="shared" si="5"/>
        <v>#REF!</v>
      </c>
      <c r="CK5" s="10" t="e">
        <f t="shared" si="5"/>
        <v>#REF!</v>
      </c>
      <c r="CL5" s="10" t="e">
        <f t="shared" si="5"/>
        <v>#REF!</v>
      </c>
      <c r="CM5" s="10" t="e">
        <f t="shared" si="5"/>
        <v>#REF!</v>
      </c>
      <c r="CN5" s="10" t="e">
        <f t="shared" si="5"/>
        <v>#REF!</v>
      </c>
      <c r="CO5" s="10" t="e">
        <f t="shared" si="5"/>
        <v>#REF!</v>
      </c>
      <c r="CP5" s="10" t="e">
        <f t="shared" si="5"/>
        <v>#REF!</v>
      </c>
      <c r="CQ5" s="10" t="e">
        <f t="shared" si="5"/>
        <v>#REF!</v>
      </c>
      <c r="CR5" s="10" t="e">
        <f t="shared" si="5"/>
        <v>#REF!</v>
      </c>
      <c r="CS5" s="10" t="e">
        <f t="shared" si="5"/>
        <v>#REF!</v>
      </c>
      <c r="CT5" s="10" t="e">
        <f t="shared" si="5"/>
        <v>#REF!</v>
      </c>
      <c r="CU5" s="10" t="e">
        <f t="shared" si="5"/>
        <v>#REF!</v>
      </c>
      <c r="CV5" s="10" t="e">
        <f t="shared" si="5"/>
        <v>#REF!</v>
      </c>
      <c r="CW5" s="10" t="e">
        <f t="shared" si="5"/>
        <v>#REF!</v>
      </c>
      <c r="CX5" s="10" t="e">
        <f t="shared" si="5"/>
        <v>#REF!</v>
      </c>
      <c r="CY5" s="10" t="e">
        <f t="shared" si="5"/>
        <v>#REF!</v>
      </c>
      <c r="CZ5" s="10" t="e">
        <f t="shared" si="5"/>
        <v>#REF!</v>
      </c>
      <c r="DA5" s="10" t="e">
        <f t="shared" si="5"/>
        <v>#REF!</v>
      </c>
      <c r="DB5" s="10" t="e">
        <f t="shared" si="5"/>
        <v>#REF!</v>
      </c>
      <c r="DC5" s="10" t="e">
        <f t="shared" si="5"/>
        <v>#REF!</v>
      </c>
      <c r="DD5" s="10" t="e">
        <f t="shared" si="5"/>
        <v>#REF!</v>
      </c>
      <c r="DE5" s="10" t="e">
        <f t="shared" si="5"/>
        <v>#REF!</v>
      </c>
      <c r="DF5" s="10" t="e">
        <f t="shared" si="5"/>
        <v>#REF!</v>
      </c>
      <c r="DG5" s="10" t="e">
        <f t="shared" si="5"/>
        <v>#REF!</v>
      </c>
      <c r="DH5" s="10" t="e">
        <f t="shared" si="5"/>
        <v>#REF!</v>
      </c>
      <c r="DI5" s="10" t="e">
        <f t="shared" si="5"/>
        <v>#REF!</v>
      </c>
      <c r="DJ5" s="10" t="e">
        <f t="shared" si="5"/>
        <v>#REF!</v>
      </c>
      <c r="DK5" s="10" t="e">
        <f t="shared" si="5"/>
        <v>#REF!</v>
      </c>
      <c r="DL5" s="10" t="e">
        <f t="shared" si="5"/>
        <v>#REF!</v>
      </c>
      <c r="DM5" s="10" t="e">
        <f t="shared" si="5"/>
        <v>#REF!</v>
      </c>
      <c r="DN5" s="10" t="e">
        <f t="shared" si="5"/>
        <v>#REF!</v>
      </c>
      <c r="DO5" s="10" t="e">
        <f t="shared" si="5"/>
        <v>#REF!</v>
      </c>
      <c r="DP5" s="10" t="e">
        <f t="shared" si="5"/>
        <v>#REF!</v>
      </c>
      <c r="DQ5" s="10" t="e">
        <f t="shared" si="5"/>
        <v>#REF!</v>
      </c>
      <c r="DR5" s="10" t="e">
        <f t="shared" si="5"/>
        <v>#REF!</v>
      </c>
      <c r="DS5" s="10" t="e">
        <f t="shared" si="5"/>
        <v>#REF!</v>
      </c>
      <c r="DT5" s="10" t="e">
        <f t="shared" si="5"/>
        <v>#REF!</v>
      </c>
      <c r="DU5" s="10" t="e">
        <f t="shared" si="5"/>
        <v>#REF!</v>
      </c>
      <c r="DV5" s="10" t="e">
        <f t="shared" si="5"/>
        <v>#REF!</v>
      </c>
      <c r="DW5" s="10" t="e">
        <f t="shared" si="5"/>
        <v>#REF!</v>
      </c>
      <c r="DX5" s="10" t="e">
        <f t="shared" si="5"/>
        <v>#REF!</v>
      </c>
      <c r="DY5" s="10" t="e">
        <f t="shared" si="5"/>
        <v>#REF!</v>
      </c>
      <c r="DZ5" s="10" t="e">
        <f t="shared" si="5"/>
        <v>#REF!</v>
      </c>
      <c r="EA5" s="10" t="e">
        <f t="shared" si="5"/>
        <v>#REF!</v>
      </c>
      <c r="EB5" s="10" t="e">
        <f t="shared" si="5"/>
        <v>#REF!</v>
      </c>
      <c r="EC5" s="10" t="e">
        <f t="shared" si="5"/>
        <v>#REF!</v>
      </c>
      <c r="ED5" s="10" t="e">
        <f t="shared" si="5"/>
        <v>#REF!</v>
      </c>
      <c r="EE5" s="10" t="e">
        <f t="shared" si="5"/>
        <v>#REF!</v>
      </c>
      <c r="EF5" s="10" t="e">
        <f t="shared" si="5"/>
        <v>#REF!</v>
      </c>
      <c r="EG5" s="10" t="e">
        <f t="shared" si="5"/>
        <v>#REF!</v>
      </c>
      <c r="EH5" s="10" t="e">
        <f t="shared" si="5"/>
        <v>#REF!</v>
      </c>
      <c r="EI5" s="10" t="e">
        <f t="shared" si="5"/>
        <v>#REF!</v>
      </c>
      <c r="EJ5" s="10" t="e">
        <f t="shared" si="5"/>
        <v>#REF!</v>
      </c>
      <c r="EK5" s="10" t="e">
        <f t="shared" si="5"/>
        <v>#REF!</v>
      </c>
      <c r="EL5" s="10" t="e">
        <f t="shared" ref="EL5:GW5" si="6">IF($H$7&lt;=EL$7,1,0)</f>
        <v>#REF!</v>
      </c>
      <c r="EM5" s="10" t="e">
        <f t="shared" si="6"/>
        <v>#REF!</v>
      </c>
      <c r="EN5" s="10" t="e">
        <f t="shared" si="6"/>
        <v>#REF!</v>
      </c>
      <c r="EO5" s="10" t="e">
        <f t="shared" si="6"/>
        <v>#REF!</v>
      </c>
      <c r="EP5" s="10" t="e">
        <f t="shared" si="6"/>
        <v>#REF!</v>
      </c>
      <c r="EQ5" s="10" t="e">
        <f t="shared" si="6"/>
        <v>#REF!</v>
      </c>
      <c r="ER5" s="10" t="e">
        <f t="shared" si="6"/>
        <v>#REF!</v>
      </c>
      <c r="ES5" s="10" t="e">
        <f t="shared" si="6"/>
        <v>#REF!</v>
      </c>
      <c r="ET5" s="10" t="e">
        <f t="shared" si="6"/>
        <v>#REF!</v>
      </c>
      <c r="EU5" s="10" t="e">
        <f t="shared" si="6"/>
        <v>#REF!</v>
      </c>
      <c r="EV5" s="10" t="e">
        <f t="shared" si="6"/>
        <v>#REF!</v>
      </c>
      <c r="EW5" s="10" t="e">
        <f t="shared" si="6"/>
        <v>#REF!</v>
      </c>
      <c r="EX5" s="10" t="e">
        <f t="shared" si="6"/>
        <v>#REF!</v>
      </c>
      <c r="EY5" s="10" t="e">
        <f t="shared" si="6"/>
        <v>#REF!</v>
      </c>
      <c r="EZ5" s="10" t="e">
        <f t="shared" si="6"/>
        <v>#REF!</v>
      </c>
      <c r="FA5" s="10" t="e">
        <f t="shared" si="6"/>
        <v>#REF!</v>
      </c>
      <c r="FB5" s="10" t="e">
        <f t="shared" si="6"/>
        <v>#REF!</v>
      </c>
      <c r="FC5" s="10" t="e">
        <f t="shared" si="6"/>
        <v>#REF!</v>
      </c>
      <c r="FD5" s="10" t="e">
        <f t="shared" si="6"/>
        <v>#REF!</v>
      </c>
      <c r="FE5" s="10" t="e">
        <f t="shared" si="6"/>
        <v>#REF!</v>
      </c>
      <c r="FF5" s="10" t="e">
        <f t="shared" si="6"/>
        <v>#REF!</v>
      </c>
      <c r="FG5" s="10" t="e">
        <f t="shared" si="6"/>
        <v>#REF!</v>
      </c>
      <c r="FH5" s="10" t="e">
        <f t="shared" si="6"/>
        <v>#REF!</v>
      </c>
      <c r="FI5" s="10" t="e">
        <f t="shared" si="6"/>
        <v>#REF!</v>
      </c>
      <c r="FJ5" s="10" t="e">
        <f t="shared" si="6"/>
        <v>#REF!</v>
      </c>
      <c r="FK5" s="10" t="e">
        <f t="shared" si="6"/>
        <v>#REF!</v>
      </c>
      <c r="FL5" s="10" t="e">
        <f t="shared" si="6"/>
        <v>#REF!</v>
      </c>
      <c r="FM5" s="10" t="e">
        <f t="shared" si="6"/>
        <v>#REF!</v>
      </c>
      <c r="FN5" s="10" t="e">
        <f t="shared" si="6"/>
        <v>#REF!</v>
      </c>
      <c r="FO5" s="10" t="e">
        <f t="shared" si="6"/>
        <v>#REF!</v>
      </c>
      <c r="FP5" s="10" t="e">
        <f t="shared" si="6"/>
        <v>#REF!</v>
      </c>
      <c r="FQ5" s="10" t="e">
        <f t="shared" si="6"/>
        <v>#REF!</v>
      </c>
      <c r="FR5" s="10" t="e">
        <f t="shared" si="6"/>
        <v>#REF!</v>
      </c>
      <c r="FS5" s="10" t="e">
        <f t="shared" si="6"/>
        <v>#REF!</v>
      </c>
      <c r="FT5" s="10" t="e">
        <f t="shared" si="6"/>
        <v>#REF!</v>
      </c>
      <c r="FU5" s="10" t="e">
        <f t="shared" si="6"/>
        <v>#REF!</v>
      </c>
      <c r="FV5" s="10" t="e">
        <f t="shared" si="6"/>
        <v>#REF!</v>
      </c>
      <c r="FW5" s="10" t="e">
        <f t="shared" si="6"/>
        <v>#REF!</v>
      </c>
      <c r="FX5" s="10" t="e">
        <f t="shared" si="6"/>
        <v>#REF!</v>
      </c>
      <c r="FY5" s="10" t="e">
        <f t="shared" si="6"/>
        <v>#REF!</v>
      </c>
      <c r="FZ5" s="10" t="e">
        <f t="shared" si="6"/>
        <v>#REF!</v>
      </c>
      <c r="GA5" s="10" t="e">
        <f t="shared" si="6"/>
        <v>#REF!</v>
      </c>
      <c r="GB5" s="10" t="e">
        <f t="shared" si="6"/>
        <v>#REF!</v>
      </c>
      <c r="GC5" s="10" t="e">
        <f t="shared" si="6"/>
        <v>#REF!</v>
      </c>
      <c r="GD5" s="10" t="e">
        <f t="shared" si="6"/>
        <v>#REF!</v>
      </c>
      <c r="GE5" s="10" t="e">
        <f t="shared" si="6"/>
        <v>#REF!</v>
      </c>
      <c r="GF5" s="10" t="e">
        <f t="shared" si="6"/>
        <v>#REF!</v>
      </c>
      <c r="GG5" s="10" t="e">
        <f t="shared" si="6"/>
        <v>#REF!</v>
      </c>
      <c r="GH5" s="10" t="e">
        <f t="shared" si="6"/>
        <v>#REF!</v>
      </c>
      <c r="GI5" s="10" t="e">
        <f t="shared" si="6"/>
        <v>#REF!</v>
      </c>
      <c r="GJ5" s="10" t="e">
        <f t="shared" si="6"/>
        <v>#REF!</v>
      </c>
      <c r="GK5" s="10" t="e">
        <f t="shared" si="6"/>
        <v>#REF!</v>
      </c>
      <c r="GL5" s="10" t="e">
        <f t="shared" si="6"/>
        <v>#REF!</v>
      </c>
      <c r="GM5" s="10" t="e">
        <f t="shared" si="6"/>
        <v>#REF!</v>
      </c>
      <c r="GN5" s="10" t="e">
        <f t="shared" si="6"/>
        <v>#REF!</v>
      </c>
      <c r="GO5" s="10" t="e">
        <f t="shared" si="6"/>
        <v>#REF!</v>
      </c>
      <c r="GP5" s="10" t="e">
        <f t="shared" si="6"/>
        <v>#REF!</v>
      </c>
      <c r="GQ5" s="10" t="e">
        <f t="shared" si="6"/>
        <v>#REF!</v>
      </c>
      <c r="GR5" s="10" t="e">
        <f t="shared" si="6"/>
        <v>#REF!</v>
      </c>
      <c r="GS5" s="10" t="e">
        <f t="shared" si="6"/>
        <v>#REF!</v>
      </c>
      <c r="GT5" s="10" t="e">
        <f t="shared" si="6"/>
        <v>#REF!</v>
      </c>
      <c r="GU5" s="10" t="e">
        <f t="shared" si="6"/>
        <v>#REF!</v>
      </c>
      <c r="GV5" s="10" t="e">
        <f t="shared" si="6"/>
        <v>#REF!</v>
      </c>
      <c r="GW5" s="10" t="e">
        <f t="shared" si="6"/>
        <v>#REF!</v>
      </c>
      <c r="GX5" s="10" t="e">
        <f t="shared" ref="GX5:IF5" si="7">IF($H$7&lt;=GX$7,1,0)</f>
        <v>#REF!</v>
      </c>
      <c r="GY5" s="10" t="e">
        <f t="shared" si="7"/>
        <v>#REF!</v>
      </c>
      <c r="GZ5" s="10" t="e">
        <f t="shared" si="7"/>
        <v>#REF!</v>
      </c>
      <c r="HA5" s="10" t="e">
        <f t="shared" si="7"/>
        <v>#REF!</v>
      </c>
      <c r="HB5" s="10" t="e">
        <f t="shared" si="7"/>
        <v>#REF!</v>
      </c>
      <c r="HC5" s="10" t="e">
        <f t="shared" si="7"/>
        <v>#REF!</v>
      </c>
      <c r="HD5" s="10" t="e">
        <f t="shared" si="7"/>
        <v>#REF!</v>
      </c>
      <c r="HE5" s="10" t="e">
        <f t="shared" si="7"/>
        <v>#REF!</v>
      </c>
      <c r="HF5" s="10" t="e">
        <f t="shared" si="7"/>
        <v>#REF!</v>
      </c>
      <c r="HG5" s="10" t="e">
        <f t="shared" si="7"/>
        <v>#REF!</v>
      </c>
      <c r="HH5" s="10" t="e">
        <f t="shared" si="7"/>
        <v>#REF!</v>
      </c>
      <c r="HI5" s="10" t="e">
        <f t="shared" si="7"/>
        <v>#REF!</v>
      </c>
      <c r="HJ5" s="10" t="e">
        <f t="shared" si="7"/>
        <v>#REF!</v>
      </c>
      <c r="HK5" s="10" t="e">
        <f t="shared" si="7"/>
        <v>#REF!</v>
      </c>
      <c r="HL5" s="10" t="e">
        <f t="shared" si="7"/>
        <v>#REF!</v>
      </c>
      <c r="HM5" s="10" t="e">
        <f t="shared" si="7"/>
        <v>#REF!</v>
      </c>
      <c r="HN5" s="10" t="e">
        <f t="shared" si="7"/>
        <v>#REF!</v>
      </c>
      <c r="HO5" s="10" t="e">
        <f t="shared" si="7"/>
        <v>#REF!</v>
      </c>
      <c r="HP5" s="10" t="e">
        <f t="shared" si="7"/>
        <v>#REF!</v>
      </c>
      <c r="HQ5" s="10" t="e">
        <f t="shared" si="7"/>
        <v>#REF!</v>
      </c>
      <c r="HR5" s="10" t="e">
        <f t="shared" si="7"/>
        <v>#REF!</v>
      </c>
      <c r="HS5" s="10" t="e">
        <f t="shared" si="7"/>
        <v>#REF!</v>
      </c>
      <c r="HT5" s="10" t="e">
        <f t="shared" si="7"/>
        <v>#REF!</v>
      </c>
      <c r="HU5" s="10" t="e">
        <f t="shared" si="7"/>
        <v>#REF!</v>
      </c>
      <c r="HV5" s="10" t="e">
        <f t="shared" si="7"/>
        <v>#REF!</v>
      </c>
      <c r="HW5" s="10" t="e">
        <f t="shared" si="7"/>
        <v>#REF!</v>
      </c>
      <c r="HX5" s="10" t="e">
        <f t="shared" si="7"/>
        <v>#REF!</v>
      </c>
      <c r="HY5" s="10" t="e">
        <f t="shared" si="7"/>
        <v>#REF!</v>
      </c>
      <c r="HZ5" s="10" t="e">
        <f t="shared" si="7"/>
        <v>#REF!</v>
      </c>
      <c r="IA5" s="10" t="e">
        <f t="shared" si="7"/>
        <v>#REF!</v>
      </c>
      <c r="IB5" s="10" t="e">
        <f t="shared" si="7"/>
        <v>#REF!</v>
      </c>
      <c r="IC5" s="10" t="e">
        <f t="shared" si="7"/>
        <v>#REF!</v>
      </c>
      <c r="ID5" s="10" t="e">
        <f t="shared" si="7"/>
        <v>#REF!</v>
      </c>
      <c r="IE5" s="10" t="e">
        <f t="shared" si="7"/>
        <v>#REF!</v>
      </c>
      <c r="IF5" s="10" t="e">
        <f t="shared" si="7"/>
        <v>#REF!</v>
      </c>
    </row>
    <row r="6" spans="2:240" x14ac:dyDescent="0.2">
      <c r="G6" t="s">
        <v>214</v>
      </c>
      <c r="H6" s="30" t="e">
        <f>#REF!</f>
        <v>#REF!</v>
      </c>
      <c r="L6" s="32" t="s">
        <v>268</v>
      </c>
      <c r="M6" s="10" t="e">
        <f>VLOOKUP(SUM($M$5:M5),Calculations!$B$2:$C$242,2,0)*IF(EOMONTH($H$7,($H$9*12)-1)&gt;=M$7,1,0)</f>
        <v>#REF!</v>
      </c>
      <c r="N6" s="10" t="e">
        <f>VLOOKUP(SUM($M$5:N5),Calculations!$B$2:$C$242,2,0)*IF(EOMONTH($H$7,($H$9*12)-1)&gt;=N$7,1,0)</f>
        <v>#REF!</v>
      </c>
      <c r="O6" s="10" t="e">
        <f>VLOOKUP(SUM($M$5:O5),Calculations!$B$2:$C$242,2,0)*IF(EOMONTH($H$7,($H$9*12)-1)&gt;=O$7,1,0)</f>
        <v>#REF!</v>
      </c>
      <c r="P6" s="10" t="e">
        <f>VLOOKUP(SUM($M$5:P5),Calculations!$B$2:$C$242,2,0)*IF(EOMONTH($H$7,($H$9*12)-1)&gt;=P$7,1,0)</f>
        <v>#REF!</v>
      </c>
      <c r="Q6" s="10" t="e">
        <f>VLOOKUP(SUM($M$5:Q5),Calculations!$B$2:$C$242,2,0)*IF(EOMONTH($H$7,($H$9*12)-1)&gt;=Q$7,1,0)</f>
        <v>#REF!</v>
      </c>
      <c r="R6" s="10" t="e">
        <f>VLOOKUP(SUM($M$5:R5),Calculations!$B$2:$C$242,2,0)*IF(EOMONTH($H$7,($H$9*12)-1)&gt;=R$7,1,0)</f>
        <v>#REF!</v>
      </c>
      <c r="S6" s="10" t="e">
        <f>VLOOKUP(SUM($M$5:S5),Calculations!$B$2:$C$242,2,0)*IF(EOMONTH($H$7,($H$9*12)-1)&gt;=S$7,1,0)</f>
        <v>#REF!</v>
      </c>
      <c r="T6" s="10" t="e">
        <f>VLOOKUP(SUM($M$5:T5),Calculations!$B$2:$C$242,2,0)*IF(EOMONTH($H$7,($H$9*12)-1)&gt;=T$7,1,0)</f>
        <v>#REF!</v>
      </c>
      <c r="U6" s="10" t="e">
        <f>VLOOKUP(SUM($M$5:U5),Calculations!$B$2:$C$242,2,0)*IF(EOMONTH($H$7,($H$9*12)-1)&gt;=U$7,1,0)</f>
        <v>#REF!</v>
      </c>
      <c r="V6" s="10" t="e">
        <f>VLOOKUP(SUM($M$5:V5),Calculations!$B$2:$C$242,2,0)*IF(EOMONTH($H$7,($H$9*12)-1)&gt;=V$7,1,0)</f>
        <v>#REF!</v>
      </c>
      <c r="W6" s="10" t="e">
        <f>VLOOKUP(SUM($M$5:W5),Calculations!$B$2:$C$242,2,0)*IF(EOMONTH($H$7,($H$9*12)-1)&gt;=W$7,1,0)</f>
        <v>#REF!</v>
      </c>
      <c r="X6" s="10" t="e">
        <f>VLOOKUP(SUM($M$5:X5),Calculations!$B$2:$C$242,2,0)*IF(EOMONTH($H$7,($H$9*12)-1)&gt;=X$7,1,0)</f>
        <v>#REF!</v>
      </c>
      <c r="Y6" s="10" t="e">
        <f>VLOOKUP(SUM($M$5:Y5),Calculations!$B$2:$C$242,2,0)*IF(EOMONTH($H$7,($H$9*12)-1)&gt;=Y$7,1,0)</f>
        <v>#REF!</v>
      </c>
      <c r="Z6" s="10" t="e">
        <f>VLOOKUP(SUM($M$5:Z5),Calculations!$B$2:$C$242,2,0)*IF(EOMONTH($H$7,($H$9*12)-1)&gt;=Z$7,1,0)</f>
        <v>#REF!</v>
      </c>
      <c r="AA6" s="10" t="e">
        <f>VLOOKUP(SUM($M$5:AA5),Calculations!$B$2:$C$242,2,0)*IF(EOMONTH($H$7,($H$9*12)-1)&gt;=AA$7,1,0)</f>
        <v>#REF!</v>
      </c>
      <c r="AB6" s="10" t="e">
        <f>VLOOKUP(SUM($M$5:AB5),Calculations!$B$2:$C$242,2,0)*IF(EOMONTH($H$7,($H$9*12)-1)&gt;=AB$7,1,0)</f>
        <v>#REF!</v>
      </c>
      <c r="AC6" s="10" t="e">
        <f>VLOOKUP(SUM($M$5:AC5),Calculations!$B$2:$C$242,2,0)*IF(EOMONTH($H$7,($H$9*12)-1)&gt;=AC$7,1,0)</f>
        <v>#REF!</v>
      </c>
      <c r="AD6" s="10" t="e">
        <f>VLOOKUP(SUM($M$5:AD5),Calculations!$B$2:$C$242,2,0)*IF(EOMONTH($H$7,($H$9*12)-1)&gt;=AD$7,1,0)</f>
        <v>#REF!</v>
      </c>
      <c r="AE6" s="10" t="e">
        <f>VLOOKUP(SUM($M$5:AE5),Calculations!$B$2:$C$242,2,0)*IF(EOMONTH($H$7,($H$9*12)-1)&gt;=AE$7,1,0)</f>
        <v>#REF!</v>
      </c>
      <c r="AF6" s="10" t="e">
        <f>VLOOKUP(SUM($M$5:AF5),Calculations!$B$2:$C$242,2,0)*IF(EOMONTH($H$7,($H$9*12)-1)&gt;=AF$7,1,0)</f>
        <v>#REF!</v>
      </c>
      <c r="AG6" s="10" t="e">
        <f>VLOOKUP(SUM($M$5:AG5),Calculations!$B$2:$C$242,2,0)*IF(EOMONTH($H$7,($H$9*12)-1)&gt;=AG$7,1,0)</f>
        <v>#REF!</v>
      </c>
      <c r="AH6" s="10" t="e">
        <f>VLOOKUP(SUM($M$5:AH5),Calculations!$B$2:$C$242,2,0)*IF(EOMONTH($H$7,($H$9*12)-1)&gt;=AH$7,1,0)</f>
        <v>#REF!</v>
      </c>
      <c r="AI6" s="10" t="e">
        <f>VLOOKUP(SUM($M$5:AI5),Calculations!$B$2:$C$242,2,0)*IF(EOMONTH($H$7,($H$9*12)-1)&gt;=AI$7,1,0)</f>
        <v>#REF!</v>
      </c>
      <c r="AJ6" s="10" t="e">
        <f>VLOOKUP(SUM($M$5:AJ5),Calculations!$B$2:$C$242,2,0)*IF(EOMONTH($H$7,($H$9*12)-1)&gt;=AJ$7,1,0)</f>
        <v>#REF!</v>
      </c>
      <c r="AK6" s="10" t="e">
        <f>VLOOKUP(SUM($M$5:AK5),Calculations!$B$2:$C$242,2,0)*IF(EOMONTH($H$7,($H$9*12)-1)&gt;=AK$7,1,0)</f>
        <v>#REF!</v>
      </c>
      <c r="AL6" s="10" t="e">
        <f>VLOOKUP(SUM($M$5:AL5),Calculations!$B$2:$C$242,2,0)*IF(EOMONTH($H$7,($H$9*12)-1)&gt;=AL$7,1,0)</f>
        <v>#REF!</v>
      </c>
      <c r="AM6" s="10" t="e">
        <f>VLOOKUP(SUM($M$5:AM5),Calculations!$B$2:$C$242,2,0)*IF(EOMONTH($H$7,($H$9*12)-1)&gt;=AM$7,1,0)</f>
        <v>#REF!</v>
      </c>
      <c r="AN6" s="10" t="e">
        <f>VLOOKUP(SUM($M$5:AN5),Calculations!$B$2:$C$242,2,0)*IF(EOMONTH($H$7,($H$9*12)-1)&gt;=AN$7,1,0)</f>
        <v>#REF!</v>
      </c>
      <c r="AO6" s="10" t="e">
        <f>VLOOKUP(SUM($M$5:AO5),Calculations!$B$2:$C$242,2,0)*IF(EOMONTH($H$7,($H$9*12)-1)&gt;=AO$7,1,0)</f>
        <v>#REF!</v>
      </c>
      <c r="AP6" s="10" t="e">
        <f>VLOOKUP(SUM($M$5:AP5),Calculations!$B$2:$C$242,2,0)*IF(EOMONTH($H$7,($H$9*12)-1)&gt;=AP$7,1,0)</f>
        <v>#REF!</v>
      </c>
      <c r="AQ6" s="10" t="e">
        <f>VLOOKUP(SUM($M$5:AQ5),Calculations!$B$2:$C$242,2,0)*IF(EOMONTH($H$7,($H$9*12)-1)&gt;=AQ$7,1,0)</f>
        <v>#REF!</v>
      </c>
      <c r="AR6" s="10" t="e">
        <f>VLOOKUP(SUM($M$5:AR5),Calculations!$B$2:$C$242,2,0)*IF(EOMONTH($H$7,($H$9*12)-1)&gt;=AR$7,1,0)</f>
        <v>#REF!</v>
      </c>
      <c r="AS6" s="10" t="e">
        <f>VLOOKUP(SUM($M$5:AS5),Calculations!$B$2:$C$242,2,0)*IF(EOMONTH($H$7,($H$9*12)-1)&gt;=AS$7,1,0)</f>
        <v>#REF!</v>
      </c>
      <c r="AT6" s="10" t="e">
        <f>VLOOKUP(SUM($M$5:AT5),Calculations!$B$2:$C$242,2,0)*IF(EOMONTH($H$7,($H$9*12)-1)&gt;=AT$7,1,0)</f>
        <v>#REF!</v>
      </c>
      <c r="AU6" s="10" t="e">
        <f>VLOOKUP(SUM($M$5:AU5),Calculations!$B$2:$C$242,2,0)*IF(EOMONTH($H$7,($H$9*12)-1)&gt;=AU$7,1,0)</f>
        <v>#REF!</v>
      </c>
      <c r="AV6" s="10" t="e">
        <f>VLOOKUP(SUM($M$5:AV5),Calculations!$B$2:$C$242,2,0)*IF(EOMONTH($H$7,($H$9*12)-1)&gt;=AV$7,1,0)</f>
        <v>#REF!</v>
      </c>
      <c r="AW6" s="10" t="e">
        <f>VLOOKUP(SUM($M$5:AW5),Calculations!$B$2:$C$242,2,0)*IF(EOMONTH($H$7,($H$9*12)-1)&gt;=AW$7,1,0)</f>
        <v>#REF!</v>
      </c>
      <c r="AX6" s="10" t="e">
        <f>VLOOKUP(SUM($M$5:AX5),Calculations!$B$2:$C$242,2,0)*IF(EOMONTH($H$7,($H$9*12)-1)&gt;=AX$7,1,0)</f>
        <v>#REF!</v>
      </c>
      <c r="AY6" s="10" t="e">
        <f>VLOOKUP(SUM($M$5:AY5),Calculations!$B$2:$C$242,2,0)*IF(EOMONTH($H$7,($H$9*12)-1)&gt;=AY$7,1,0)</f>
        <v>#REF!</v>
      </c>
      <c r="AZ6" s="10" t="e">
        <f>VLOOKUP(SUM($M$5:AZ5),Calculations!$B$2:$C$242,2,0)*IF(EOMONTH($H$7,($H$9*12)-1)&gt;=AZ$7,1,0)</f>
        <v>#REF!</v>
      </c>
      <c r="BA6" s="10" t="e">
        <f>VLOOKUP(SUM($M$5:BA5),Calculations!$B$2:$C$242,2,0)*IF(EOMONTH($H$7,($H$9*12)-1)&gt;=BA$7,1,0)</f>
        <v>#REF!</v>
      </c>
      <c r="BB6" s="10" t="e">
        <f>VLOOKUP(SUM($M$5:BB5),Calculations!$B$2:$C$242,2,0)*IF(EOMONTH($H$7,($H$9*12)-1)&gt;=BB$7,1,0)</f>
        <v>#REF!</v>
      </c>
      <c r="BC6" s="10" t="e">
        <f>VLOOKUP(SUM($M$5:BC5),Calculations!$B$2:$C$242,2,0)*IF(EOMONTH($H$7,($H$9*12)-1)&gt;=BC$7,1,0)</f>
        <v>#REF!</v>
      </c>
      <c r="BD6" s="10" t="e">
        <f>VLOOKUP(SUM($M$5:BD5),Calculations!$B$2:$C$242,2,0)*IF(EOMONTH($H$7,($H$9*12)-1)&gt;=BD$7,1,0)</f>
        <v>#REF!</v>
      </c>
      <c r="BE6" s="10" t="e">
        <f>VLOOKUP(SUM($M$5:BE5),Calculations!$B$2:$C$242,2,0)*IF(EOMONTH($H$7,($H$9*12)-1)&gt;=BE$7,1,0)</f>
        <v>#REF!</v>
      </c>
      <c r="BF6" s="10" t="e">
        <f>VLOOKUP(SUM($M$5:BF5),Calculations!$B$2:$C$242,2,0)*IF(EOMONTH($H$7,($H$9*12)-1)&gt;=BF$7,1,0)</f>
        <v>#REF!</v>
      </c>
      <c r="BG6" s="10" t="e">
        <f>VLOOKUP(SUM($M$5:BG5),Calculations!$B$2:$C$242,2,0)*IF(EOMONTH($H$7,($H$9*12)-1)&gt;=BG$7,1,0)</f>
        <v>#REF!</v>
      </c>
      <c r="BH6" s="10" t="e">
        <f>VLOOKUP(SUM($M$5:BH5),Calculations!$B$2:$C$242,2,0)*IF(EOMONTH($H$7,($H$9*12)-1)&gt;=BH$7,1,0)</f>
        <v>#REF!</v>
      </c>
      <c r="BI6" s="10" t="e">
        <f>VLOOKUP(SUM($M$5:BI5),Calculations!$B$2:$C$242,2,0)*IF(EOMONTH($H$7,($H$9*12)-1)&gt;=BI$7,1,0)</f>
        <v>#REF!</v>
      </c>
      <c r="BJ6" s="10" t="e">
        <f>VLOOKUP(SUM($M$5:BJ5),Calculations!$B$2:$C$242,2,0)*IF(EOMONTH($H$7,($H$9*12)-1)&gt;=BJ$7,1,0)</f>
        <v>#REF!</v>
      </c>
      <c r="BK6" s="10" t="e">
        <f>VLOOKUP(SUM($M$5:BK5),Calculations!$B$2:$C$242,2,0)*IF(EOMONTH($H$7,($H$9*12)-1)&gt;=BK$7,1,0)</f>
        <v>#REF!</v>
      </c>
      <c r="BL6" s="10" t="e">
        <f>VLOOKUP(SUM($M$5:BL5),Calculations!$B$2:$C$242,2,0)*IF(EOMONTH($H$7,($H$9*12)-1)&gt;=BL$7,1,0)</f>
        <v>#REF!</v>
      </c>
      <c r="BM6" s="10" t="e">
        <f>VLOOKUP(SUM($M$5:BM5),Calculations!$B$2:$C$242,2,0)*IF(EOMONTH($H$7,($H$9*12)-1)&gt;=BM$7,1,0)</f>
        <v>#REF!</v>
      </c>
      <c r="BN6" s="10" t="e">
        <f>VLOOKUP(SUM($M$5:BN5),Calculations!$B$2:$C$242,2,0)*IF(EOMONTH($H$7,($H$9*12)-1)&gt;=BN$7,1,0)</f>
        <v>#REF!</v>
      </c>
      <c r="BO6" s="10" t="e">
        <f>VLOOKUP(SUM($M$5:BO5),Calculations!$B$2:$C$242,2,0)*IF(EOMONTH($H$7,($H$9*12)-1)&gt;=BO$7,1,0)</f>
        <v>#REF!</v>
      </c>
      <c r="BP6" s="10" t="e">
        <f>VLOOKUP(SUM($M$5:BP5),Calculations!$B$2:$C$242,2,0)*IF(EOMONTH($H$7,($H$9*12)-1)&gt;=BP$7,1,0)</f>
        <v>#REF!</v>
      </c>
      <c r="BQ6" s="10" t="e">
        <f>VLOOKUP(SUM($M$5:BQ5),Calculations!$B$2:$C$242,2,0)*IF(EOMONTH($H$7,($H$9*12)-1)&gt;=BQ$7,1,0)</f>
        <v>#REF!</v>
      </c>
      <c r="BR6" s="10" t="e">
        <f>VLOOKUP(SUM($M$5:BR5),Calculations!$B$2:$C$242,2,0)*IF(EOMONTH($H$7,($H$9*12)-1)&gt;=BR$7,1,0)</f>
        <v>#REF!</v>
      </c>
      <c r="BS6" s="10" t="e">
        <f>VLOOKUP(SUM($M$5:BS5),Calculations!$B$2:$C$242,2,0)*IF(EOMONTH($H$7,($H$9*12)-1)&gt;=BS$7,1,0)</f>
        <v>#REF!</v>
      </c>
      <c r="BT6" s="10" t="e">
        <f>VLOOKUP(SUM($M$5:BT5),Calculations!$B$2:$C$242,2,0)*IF(EOMONTH($H$7,($H$9*12)-1)&gt;=BT$7,1,0)</f>
        <v>#REF!</v>
      </c>
      <c r="BU6" s="10" t="e">
        <f>VLOOKUP(SUM($M$5:BU5),Calculations!$B$2:$C$242,2,0)*IF(EOMONTH($H$7,($H$9*12)-1)&gt;=BU$7,1,0)</f>
        <v>#REF!</v>
      </c>
      <c r="BV6" s="10" t="e">
        <f>VLOOKUP(SUM($M$5:BV5),Calculations!$B$2:$C$242,2,0)*IF(EOMONTH($H$7,($H$9*12)-1)&gt;=BV$7,1,0)</f>
        <v>#REF!</v>
      </c>
      <c r="BW6" s="10" t="e">
        <f>VLOOKUP(SUM($M$5:BW5),Calculations!$B$2:$C$242,2,0)*IF(EOMONTH($H$7,($H$9*12)-1)&gt;=BW$7,1,0)</f>
        <v>#REF!</v>
      </c>
      <c r="BX6" s="10" t="e">
        <f>VLOOKUP(SUM($M$5:BX5),Calculations!$B$2:$C$242,2,0)*IF(EOMONTH($H$7,($H$9*12)-1)&gt;=BX$7,1,0)</f>
        <v>#REF!</v>
      </c>
      <c r="BY6" s="10" t="e">
        <f>VLOOKUP(SUM($M$5:BY5),Calculations!$B$2:$C$242,2,0)*IF(EOMONTH($H$7,($H$9*12)-1)&gt;=BY$7,1,0)</f>
        <v>#REF!</v>
      </c>
      <c r="BZ6" s="10" t="e">
        <f>VLOOKUP(SUM($M$5:BZ5),Calculations!$B$2:$C$242,2,0)*IF(EOMONTH($H$7,($H$9*12)-1)&gt;=BZ$7,1,0)</f>
        <v>#REF!</v>
      </c>
      <c r="CA6" s="10" t="e">
        <f>VLOOKUP(SUM($M$5:CA5),Calculations!$B$2:$C$242,2,0)*IF(EOMONTH($H$7,($H$9*12)-1)&gt;=CA$7,1,0)</f>
        <v>#REF!</v>
      </c>
      <c r="CB6" s="10" t="e">
        <f>VLOOKUP(SUM($M$5:CB5),Calculations!$B$2:$C$242,2,0)*IF(EOMONTH($H$7,($H$9*12)-1)&gt;=CB$7,1,0)</f>
        <v>#REF!</v>
      </c>
      <c r="CC6" s="10" t="e">
        <f>VLOOKUP(SUM($M$5:CC5),Calculations!$B$2:$C$242,2,0)*IF(EOMONTH($H$7,($H$9*12)-1)&gt;=CC$7,1,0)</f>
        <v>#REF!</v>
      </c>
      <c r="CD6" s="10" t="e">
        <f>VLOOKUP(SUM($M$5:CD5),Calculations!$B$2:$C$242,2,0)*IF(EOMONTH($H$7,($H$9*12)-1)&gt;=CD$7,1,0)</f>
        <v>#REF!</v>
      </c>
      <c r="CE6" s="10" t="e">
        <f>VLOOKUP(SUM($M$5:CE5),Calculations!$B$2:$C$242,2,0)*IF(EOMONTH($H$7,($H$9*12)-1)&gt;=CE$7,1,0)</f>
        <v>#REF!</v>
      </c>
      <c r="CF6" s="10" t="e">
        <f>VLOOKUP(SUM($M$5:CF5),Calculations!$B$2:$C$242,2,0)*IF(EOMONTH($H$7,($H$9*12)-1)&gt;=CF$7,1,0)</f>
        <v>#REF!</v>
      </c>
      <c r="CG6" s="10" t="e">
        <f>VLOOKUP(SUM($M$5:CG5),Calculations!$B$2:$C$242,2,0)*IF(EOMONTH($H$7,($H$9*12)-1)&gt;=CG$7,1,0)</f>
        <v>#REF!</v>
      </c>
      <c r="CH6" s="10" t="e">
        <f>VLOOKUP(SUM($M$5:CH5),Calculations!$B$2:$C$242,2,0)*IF(EOMONTH($H$7,($H$9*12)-1)&gt;=CH$7,1,0)</f>
        <v>#REF!</v>
      </c>
      <c r="CI6" s="10" t="e">
        <f>VLOOKUP(SUM($M$5:CI5),Calculations!$B$2:$C$242,2,0)*IF(EOMONTH($H$7,($H$9*12)-1)&gt;=CI$7,1,0)</f>
        <v>#REF!</v>
      </c>
      <c r="CJ6" s="10" t="e">
        <f>VLOOKUP(SUM($M$5:CJ5),Calculations!$B$2:$C$242,2,0)*IF(EOMONTH($H$7,($H$9*12)-1)&gt;=CJ$7,1,0)</f>
        <v>#REF!</v>
      </c>
      <c r="CK6" s="10" t="e">
        <f>VLOOKUP(SUM($M$5:CK5),Calculations!$B$2:$C$242,2,0)*IF(EOMONTH($H$7,($H$9*12)-1)&gt;=CK$7,1,0)</f>
        <v>#REF!</v>
      </c>
      <c r="CL6" s="10" t="e">
        <f>VLOOKUP(SUM($M$5:CL5),Calculations!$B$2:$C$242,2,0)*IF(EOMONTH($H$7,($H$9*12)-1)&gt;=CL$7,1,0)</f>
        <v>#REF!</v>
      </c>
      <c r="CM6" s="10" t="e">
        <f>VLOOKUP(SUM($M$5:CM5),Calculations!$B$2:$C$242,2,0)*IF(EOMONTH($H$7,($H$9*12)-1)&gt;=CM$7,1,0)</f>
        <v>#REF!</v>
      </c>
      <c r="CN6" s="10" t="e">
        <f>VLOOKUP(SUM($M$5:CN5),Calculations!$B$2:$C$242,2,0)*IF(EOMONTH($H$7,($H$9*12)-1)&gt;=CN$7,1,0)</f>
        <v>#REF!</v>
      </c>
      <c r="CO6" s="10" t="e">
        <f>VLOOKUP(SUM($M$5:CO5),Calculations!$B$2:$C$242,2,0)*IF(EOMONTH($H$7,($H$9*12)-1)&gt;=CO$7,1,0)</f>
        <v>#REF!</v>
      </c>
      <c r="CP6" s="10" t="e">
        <f>VLOOKUP(SUM($M$5:CP5),Calculations!$B$2:$C$242,2,0)*IF(EOMONTH($H$7,($H$9*12)-1)&gt;=CP$7,1,0)</f>
        <v>#REF!</v>
      </c>
      <c r="CQ6" s="10" t="e">
        <f>VLOOKUP(SUM($M$5:CQ5),Calculations!$B$2:$C$242,2,0)*IF(EOMONTH($H$7,($H$9*12)-1)&gt;=CQ$7,1,0)</f>
        <v>#REF!</v>
      </c>
      <c r="CR6" s="10" t="e">
        <f>VLOOKUP(SUM($M$5:CR5),Calculations!$B$2:$C$242,2,0)*IF(EOMONTH($H$7,($H$9*12)-1)&gt;=CR$7,1,0)</f>
        <v>#REF!</v>
      </c>
      <c r="CS6" s="10" t="e">
        <f>VLOOKUP(SUM($M$5:CS5),Calculations!$B$2:$C$242,2,0)*IF(EOMONTH($H$7,($H$9*12)-1)&gt;=CS$7,1,0)</f>
        <v>#REF!</v>
      </c>
      <c r="CT6" s="10" t="e">
        <f>VLOOKUP(SUM($M$5:CT5),Calculations!$B$2:$C$242,2,0)*IF(EOMONTH($H$7,($H$9*12)-1)&gt;=CT$7,1,0)</f>
        <v>#REF!</v>
      </c>
      <c r="CU6" s="10" t="e">
        <f>VLOOKUP(SUM($M$5:CU5),Calculations!$B$2:$C$242,2,0)*IF(EOMONTH($H$7,($H$9*12)-1)&gt;=CU$7,1,0)</f>
        <v>#REF!</v>
      </c>
      <c r="CV6" s="10" t="e">
        <f>VLOOKUP(SUM($M$5:CV5),Calculations!$B$2:$C$242,2,0)*IF(EOMONTH($H$7,($H$9*12)-1)&gt;=CV$7,1,0)</f>
        <v>#REF!</v>
      </c>
      <c r="CW6" s="10" t="e">
        <f>VLOOKUP(SUM($M$5:CW5),Calculations!$B$2:$C$242,2,0)*IF(EOMONTH($H$7,($H$9*12)-1)&gt;=CW$7,1,0)</f>
        <v>#REF!</v>
      </c>
      <c r="CX6" s="10" t="e">
        <f>VLOOKUP(SUM($M$5:CX5),Calculations!$B$2:$C$242,2,0)*IF(EOMONTH($H$7,($H$9*12)-1)&gt;=CX$7,1,0)</f>
        <v>#REF!</v>
      </c>
      <c r="CY6" s="10" t="e">
        <f>VLOOKUP(SUM($M$5:CY5),Calculations!$B$2:$C$242,2,0)*IF(EOMONTH($H$7,($H$9*12)-1)&gt;=CY$7,1,0)</f>
        <v>#REF!</v>
      </c>
      <c r="CZ6" s="10" t="e">
        <f>VLOOKUP(SUM($M$5:CZ5),Calculations!$B$2:$C$242,2,0)*IF(EOMONTH($H$7,($H$9*12)-1)&gt;=CZ$7,1,0)</f>
        <v>#REF!</v>
      </c>
      <c r="DA6" s="10" t="e">
        <f>VLOOKUP(SUM($M$5:DA5),Calculations!$B$2:$C$242,2,0)*IF(EOMONTH($H$7,($H$9*12)-1)&gt;=DA$7,1,0)</f>
        <v>#REF!</v>
      </c>
      <c r="DB6" s="10" t="e">
        <f>VLOOKUP(SUM($M$5:DB5),Calculations!$B$2:$C$242,2,0)*IF(EOMONTH($H$7,($H$9*12)-1)&gt;=DB$7,1,0)</f>
        <v>#REF!</v>
      </c>
      <c r="DC6" s="10" t="e">
        <f>VLOOKUP(SUM($M$5:DC5),Calculations!$B$2:$C$242,2,0)*IF(EOMONTH($H$7,($H$9*12)-1)&gt;=DC$7,1,0)</f>
        <v>#REF!</v>
      </c>
      <c r="DD6" s="10" t="e">
        <f>VLOOKUP(SUM($M$5:DD5),Calculations!$B$2:$C$242,2,0)*IF(EOMONTH($H$7,($H$9*12)-1)&gt;=DD$7,1,0)</f>
        <v>#REF!</v>
      </c>
      <c r="DE6" s="10" t="e">
        <f>VLOOKUP(SUM($M$5:DE5),Calculations!$B$2:$C$242,2,0)*IF(EOMONTH($H$7,($H$9*12)-1)&gt;=DE$7,1,0)</f>
        <v>#REF!</v>
      </c>
      <c r="DF6" s="10" t="e">
        <f>VLOOKUP(SUM($M$5:DF5),Calculations!$B$2:$C$242,2,0)*IF(EOMONTH($H$7,($H$9*12)-1)&gt;=DF$7,1,0)</f>
        <v>#REF!</v>
      </c>
      <c r="DG6" s="10" t="e">
        <f>VLOOKUP(SUM($M$5:DG5),Calculations!$B$2:$C$242,2,0)*IF(EOMONTH($H$7,($H$9*12)-1)&gt;=DG$7,1,0)</f>
        <v>#REF!</v>
      </c>
      <c r="DH6" s="10" t="e">
        <f>VLOOKUP(SUM($M$5:DH5),Calculations!$B$2:$C$242,2,0)*IF(EOMONTH($H$7,($H$9*12)-1)&gt;=DH$7,1,0)</f>
        <v>#REF!</v>
      </c>
      <c r="DI6" s="10" t="e">
        <f>VLOOKUP(SUM($M$5:DI5),Calculations!$B$2:$C$242,2,0)*IF(EOMONTH($H$7,($H$9*12)-1)&gt;=DI$7,1,0)</f>
        <v>#REF!</v>
      </c>
      <c r="DJ6" s="10" t="e">
        <f>VLOOKUP(SUM($M$5:DJ5),Calculations!$B$2:$C$242,2,0)*IF(EOMONTH($H$7,($H$9*12)-1)&gt;=DJ$7,1,0)</f>
        <v>#REF!</v>
      </c>
      <c r="DK6" s="10" t="e">
        <f>VLOOKUP(SUM($M$5:DK5),Calculations!$B$2:$C$242,2,0)*IF(EOMONTH($H$7,($H$9*12)-1)&gt;=DK$7,1,0)</f>
        <v>#REF!</v>
      </c>
      <c r="DL6" s="10" t="e">
        <f>VLOOKUP(SUM($M$5:DL5),Calculations!$B$2:$C$242,2,0)*IF(EOMONTH($H$7,($H$9*12)-1)&gt;=DL$7,1,0)</f>
        <v>#REF!</v>
      </c>
      <c r="DM6" s="10" t="e">
        <f>VLOOKUP(SUM($M$5:DM5),Calculations!$B$2:$C$242,2,0)*IF(EOMONTH($H$7,($H$9*12)-1)&gt;=DM$7,1,0)</f>
        <v>#REF!</v>
      </c>
      <c r="DN6" s="10" t="e">
        <f>VLOOKUP(SUM($M$5:DN5),Calculations!$B$2:$C$242,2,0)*IF(EOMONTH($H$7,($H$9*12)-1)&gt;=DN$7,1,0)</f>
        <v>#REF!</v>
      </c>
      <c r="DO6" s="10" t="e">
        <f>VLOOKUP(SUM($M$5:DO5),Calculations!$B$2:$C$242,2,0)*IF(EOMONTH($H$7,($H$9*12)-1)&gt;=DO$7,1,0)</f>
        <v>#REF!</v>
      </c>
      <c r="DP6" s="10" t="e">
        <f>VLOOKUP(SUM($M$5:DP5),Calculations!$B$2:$C$242,2,0)*IF(EOMONTH($H$7,($H$9*12)-1)&gt;=DP$7,1,0)</f>
        <v>#REF!</v>
      </c>
      <c r="DQ6" s="10" t="e">
        <f>VLOOKUP(SUM($M$5:DQ5),Calculations!$B$2:$C$242,2,0)*IF(EOMONTH($H$7,($H$9*12)-1)&gt;=DQ$7,1,0)</f>
        <v>#REF!</v>
      </c>
      <c r="DR6" s="10" t="e">
        <f>VLOOKUP(SUM($M$5:DR5),Calculations!$B$2:$C$242,2,0)*IF(EOMONTH($H$7,($H$9*12)-1)&gt;=DR$7,1,0)</f>
        <v>#REF!</v>
      </c>
      <c r="DS6" s="10" t="e">
        <f>VLOOKUP(SUM($M$5:DS5),Calculations!$B$2:$C$242,2,0)*IF(EOMONTH($H$7,($H$9*12)-1)&gt;=DS$7,1,0)</f>
        <v>#REF!</v>
      </c>
      <c r="DT6" s="10" t="e">
        <f>VLOOKUP(SUM($M$5:DT5),Calculations!$B$2:$C$242,2,0)*IF(EOMONTH($H$7,($H$9*12)-1)&gt;=DT$7,1,0)</f>
        <v>#REF!</v>
      </c>
      <c r="DU6" s="10" t="e">
        <f>VLOOKUP(SUM($M$5:DU5),Calculations!$B$2:$C$242,2,0)*IF(EOMONTH($H$7,($H$9*12)-1)&gt;=DU$7,1,0)</f>
        <v>#REF!</v>
      </c>
      <c r="DV6" s="10" t="e">
        <f>VLOOKUP(SUM($M$5:DV5),Calculations!$B$2:$C$242,2,0)*IF(EOMONTH($H$7,($H$9*12)-1)&gt;=DV$7,1,0)</f>
        <v>#REF!</v>
      </c>
      <c r="DW6" s="10" t="e">
        <f>VLOOKUP(SUM($M$5:DW5),Calculations!$B$2:$C$242,2,0)*IF(EOMONTH($H$7,($H$9*12)-1)&gt;=DW$7,1,0)</f>
        <v>#REF!</v>
      </c>
      <c r="DX6" s="10" t="e">
        <f>VLOOKUP(SUM($M$5:DX5),Calculations!$B$2:$C$242,2,0)*IF(EOMONTH($H$7,($H$9*12)-1)&gt;=DX$7,1,0)</f>
        <v>#REF!</v>
      </c>
      <c r="DY6" s="10" t="e">
        <f>VLOOKUP(SUM($M$5:DY5),Calculations!$B$2:$C$242,2,0)*IF(EOMONTH($H$7,($H$9*12)-1)&gt;=DY$7,1,0)</f>
        <v>#REF!</v>
      </c>
      <c r="DZ6" s="10" t="e">
        <f>VLOOKUP(SUM($M$5:DZ5),Calculations!$B$2:$C$242,2,0)*IF(EOMONTH($H$7,($H$9*12)-1)&gt;=DZ$7,1,0)</f>
        <v>#REF!</v>
      </c>
      <c r="EA6" s="10" t="e">
        <f>VLOOKUP(SUM($M$5:EA5),Calculations!$B$2:$C$242,2,0)*IF(EOMONTH($H$7,($H$9*12)-1)&gt;=EA$7,1,0)</f>
        <v>#REF!</v>
      </c>
      <c r="EB6" s="10" t="e">
        <f>VLOOKUP(SUM($M$5:EB5),Calculations!$B$2:$C$242,2,0)*IF(EOMONTH($H$7,($H$9*12)-1)&gt;=EB$7,1,0)</f>
        <v>#REF!</v>
      </c>
      <c r="EC6" s="10" t="e">
        <f>VLOOKUP(SUM($M$5:EC5),Calculations!$B$2:$C$242,2,0)*IF(EOMONTH($H$7,($H$9*12)-1)&gt;=EC$7,1,0)</f>
        <v>#REF!</v>
      </c>
      <c r="ED6" s="10" t="e">
        <f>VLOOKUP(SUM($M$5:ED5),Calculations!$B$2:$C$242,2,0)*IF(EOMONTH($H$7,($H$9*12)-1)&gt;=ED$7,1,0)</f>
        <v>#REF!</v>
      </c>
      <c r="EE6" s="10" t="e">
        <f>VLOOKUP(SUM($M$5:EE5),Calculations!$B$2:$C$242,2,0)*IF(EOMONTH($H$7,($H$9*12)-1)&gt;=EE$7,1,0)</f>
        <v>#REF!</v>
      </c>
      <c r="EF6" s="10" t="e">
        <f>VLOOKUP(SUM($M$5:EF5),Calculations!$B$2:$C$242,2,0)*IF(EOMONTH($H$7,($H$9*12)-1)&gt;=EF$7,1,0)</f>
        <v>#REF!</v>
      </c>
      <c r="EG6" s="10" t="e">
        <f>VLOOKUP(SUM($M$5:EG5),Calculations!$B$2:$C$242,2,0)*IF(EOMONTH($H$7,($H$9*12)-1)&gt;=EG$7,1,0)</f>
        <v>#REF!</v>
      </c>
      <c r="EH6" s="10" t="e">
        <f>VLOOKUP(SUM($M$5:EH5),Calculations!$B$2:$C$242,2,0)*IF(EOMONTH($H$7,($H$9*12)-1)&gt;=EH$7,1,0)</f>
        <v>#REF!</v>
      </c>
      <c r="EI6" s="10" t="e">
        <f>VLOOKUP(SUM($M$5:EI5),Calculations!$B$2:$C$242,2,0)*IF(EOMONTH($H$7,($H$9*12)-1)&gt;=EI$7,1,0)</f>
        <v>#REF!</v>
      </c>
      <c r="EJ6" s="10" t="e">
        <f>VLOOKUP(SUM($M$5:EJ5),Calculations!$B$2:$C$242,2,0)*IF(EOMONTH($H$7,($H$9*12)-1)&gt;=EJ$7,1,0)</f>
        <v>#REF!</v>
      </c>
      <c r="EK6" s="10" t="e">
        <f>VLOOKUP(SUM($M$5:EK5),Calculations!$B$2:$C$242,2,0)*IF(EOMONTH($H$7,($H$9*12)-1)&gt;=EK$7,1,0)</f>
        <v>#REF!</v>
      </c>
      <c r="EL6" s="10" t="e">
        <f>VLOOKUP(SUM($M$5:EL5),Calculations!$B$2:$C$242,2,0)*IF(EOMONTH($H$7,($H$9*12)-1)&gt;=EL$7,1,0)</f>
        <v>#REF!</v>
      </c>
      <c r="EM6" s="10" t="e">
        <f>VLOOKUP(SUM($M$5:EM5),Calculations!$B$2:$C$242,2,0)*IF(EOMONTH($H$7,($H$9*12)-1)&gt;=EM$7,1,0)</f>
        <v>#REF!</v>
      </c>
      <c r="EN6" s="10" t="e">
        <f>VLOOKUP(SUM($M$5:EN5),Calculations!$B$2:$C$242,2,0)*IF(EOMONTH($H$7,($H$9*12)-1)&gt;=EN$7,1,0)</f>
        <v>#REF!</v>
      </c>
      <c r="EO6" s="10" t="e">
        <f>VLOOKUP(SUM($M$5:EO5),Calculations!$B$2:$C$242,2,0)*IF(EOMONTH($H$7,($H$9*12)-1)&gt;=EO$7,1,0)</f>
        <v>#REF!</v>
      </c>
      <c r="EP6" s="10" t="e">
        <f>VLOOKUP(SUM($M$5:EP5),Calculations!$B$2:$C$242,2,0)*IF(EOMONTH($H$7,($H$9*12)-1)&gt;=EP$7,1,0)</f>
        <v>#REF!</v>
      </c>
      <c r="EQ6" s="10" t="e">
        <f>VLOOKUP(SUM($M$5:EQ5),Calculations!$B$2:$C$242,2,0)*IF(EOMONTH($H$7,($H$9*12)-1)&gt;=EQ$7,1,0)</f>
        <v>#REF!</v>
      </c>
      <c r="ER6" s="10" t="e">
        <f>VLOOKUP(SUM($M$5:ER5),Calculations!$B$2:$C$242,2,0)*IF(EOMONTH($H$7,($H$9*12)-1)&gt;=ER$7,1,0)</f>
        <v>#REF!</v>
      </c>
      <c r="ES6" s="10" t="e">
        <f>VLOOKUP(SUM($M$5:ES5),Calculations!$B$2:$C$242,2,0)*IF(EOMONTH($H$7,($H$9*12)-1)&gt;=ES$7,1,0)</f>
        <v>#REF!</v>
      </c>
      <c r="ET6" s="10" t="e">
        <f>VLOOKUP(SUM($M$5:ET5),Calculations!$B$2:$C$242,2,0)*IF(EOMONTH($H$7,($H$9*12)-1)&gt;=ET$7,1,0)</f>
        <v>#REF!</v>
      </c>
      <c r="EU6" s="10" t="e">
        <f>VLOOKUP(SUM($M$5:EU5),Calculations!$B$2:$C$242,2,0)*IF(EOMONTH($H$7,($H$9*12)-1)&gt;=EU$7,1,0)</f>
        <v>#REF!</v>
      </c>
      <c r="EV6" s="10" t="e">
        <f>VLOOKUP(SUM($M$5:EV5),Calculations!$B$2:$C$242,2,0)*IF(EOMONTH($H$7,($H$9*12)-1)&gt;=EV$7,1,0)</f>
        <v>#REF!</v>
      </c>
      <c r="EW6" s="10" t="e">
        <f>VLOOKUP(SUM($M$5:EW5),Calculations!$B$2:$C$242,2,0)*IF(EOMONTH($H$7,($H$9*12)-1)&gt;=EW$7,1,0)</f>
        <v>#REF!</v>
      </c>
      <c r="EX6" s="10" t="e">
        <f>VLOOKUP(SUM($M$5:EX5),Calculations!$B$2:$C$242,2,0)*IF(EOMONTH($H$7,($H$9*12)-1)&gt;=EX$7,1,0)</f>
        <v>#REF!</v>
      </c>
      <c r="EY6" s="10" t="e">
        <f>VLOOKUP(SUM($M$5:EY5),Calculations!$B$2:$C$242,2,0)*IF(EOMONTH($H$7,($H$9*12)-1)&gt;=EY$7,1,0)</f>
        <v>#REF!</v>
      </c>
      <c r="EZ6" s="10" t="e">
        <f>VLOOKUP(SUM($M$5:EZ5),Calculations!$B$2:$C$242,2,0)*IF(EOMONTH($H$7,($H$9*12)-1)&gt;=EZ$7,1,0)</f>
        <v>#REF!</v>
      </c>
      <c r="FA6" s="10" t="e">
        <f>VLOOKUP(SUM($M$5:FA5),Calculations!$B$2:$C$242,2,0)*IF(EOMONTH($H$7,($H$9*12)-1)&gt;=FA$7,1,0)</f>
        <v>#REF!</v>
      </c>
      <c r="FB6" s="10" t="e">
        <f>VLOOKUP(SUM($M$5:FB5),Calculations!$B$2:$C$242,2,0)*IF(EOMONTH($H$7,($H$9*12)-1)&gt;=FB$7,1,0)</f>
        <v>#REF!</v>
      </c>
      <c r="FC6" s="10" t="e">
        <f>VLOOKUP(SUM($M$5:FC5),Calculations!$B$2:$C$242,2,0)*IF(EOMONTH($H$7,($H$9*12)-1)&gt;=FC$7,1,0)</f>
        <v>#REF!</v>
      </c>
      <c r="FD6" s="10" t="e">
        <f>VLOOKUP(SUM($M$5:FD5),Calculations!$B$2:$C$242,2,0)*IF(EOMONTH($H$7,($H$9*12)-1)&gt;=FD$7,1,0)</f>
        <v>#REF!</v>
      </c>
      <c r="FE6" s="10" t="e">
        <f>VLOOKUP(SUM($M$5:FE5),Calculations!$B$2:$C$242,2,0)*IF(EOMONTH($H$7,($H$9*12)-1)&gt;=FE$7,1,0)</f>
        <v>#REF!</v>
      </c>
      <c r="FF6" s="10" t="e">
        <f>VLOOKUP(SUM($M$5:FF5),Calculations!$B$2:$C$242,2,0)*IF(EOMONTH($H$7,($H$9*12)-1)&gt;=FF$7,1,0)</f>
        <v>#REF!</v>
      </c>
      <c r="FG6" s="10" t="e">
        <f>VLOOKUP(SUM($M$5:FG5),Calculations!$B$2:$C$242,2,0)*IF(EOMONTH($H$7,($H$9*12)-1)&gt;=FG$7,1,0)</f>
        <v>#REF!</v>
      </c>
      <c r="FH6" s="10" t="e">
        <f>VLOOKUP(SUM($M$5:FH5),Calculations!$B$2:$C$242,2,0)*IF(EOMONTH($H$7,($H$9*12)-1)&gt;=FH$7,1,0)</f>
        <v>#REF!</v>
      </c>
      <c r="FI6" s="10" t="e">
        <f>VLOOKUP(SUM($M$5:FI5),Calculations!$B$2:$C$242,2,0)*IF(EOMONTH($H$7,($H$9*12)-1)&gt;=FI$7,1,0)</f>
        <v>#REF!</v>
      </c>
      <c r="FJ6" s="10" t="e">
        <f>VLOOKUP(SUM($M$5:FJ5),Calculations!$B$2:$C$242,2,0)*IF(EOMONTH($H$7,($H$9*12)-1)&gt;=FJ$7,1,0)</f>
        <v>#REF!</v>
      </c>
      <c r="FK6" s="10" t="e">
        <f>VLOOKUP(SUM($M$5:FK5),Calculations!$B$2:$C$242,2,0)*IF(EOMONTH($H$7,($H$9*12)-1)&gt;=FK$7,1,0)</f>
        <v>#REF!</v>
      </c>
      <c r="FL6" s="10" t="e">
        <f>VLOOKUP(SUM($M$5:FL5),Calculations!$B$2:$C$242,2,0)*IF(EOMONTH($H$7,($H$9*12)-1)&gt;=FL$7,1,0)</f>
        <v>#REF!</v>
      </c>
      <c r="FM6" s="10" t="e">
        <f>VLOOKUP(SUM($M$5:FM5),Calculations!$B$2:$C$242,2,0)*IF(EOMONTH($H$7,($H$9*12)-1)&gt;=FM$7,1,0)</f>
        <v>#REF!</v>
      </c>
      <c r="FN6" s="10" t="e">
        <f>VLOOKUP(SUM($M$5:FN5),Calculations!$B$2:$C$242,2,0)*IF(EOMONTH($H$7,($H$9*12)-1)&gt;=FN$7,1,0)</f>
        <v>#REF!</v>
      </c>
      <c r="FO6" s="10" t="e">
        <f>VLOOKUP(SUM($M$5:FO5),Calculations!$B$2:$C$242,2,0)*IF(EOMONTH($H$7,($H$9*12)-1)&gt;=FO$7,1,0)</f>
        <v>#REF!</v>
      </c>
      <c r="FP6" s="10" t="e">
        <f>VLOOKUP(SUM($M$5:FP5),Calculations!$B$2:$C$242,2,0)*IF(EOMONTH($H$7,($H$9*12)-1)&gt;=FP$7,1,0)</f>
        <v>#REF!</v>
      </c>
      <c r="FQ6" s="10" t="e">
        <f>VLOOKUP(SUM($M$5:FQ5),Calculations!$B$2:$C$242,2,0)*IF(EOMONTH($H$7,($H$9*12)-1)&gt;=FQ$7,1,0)</f>
        <v>#REF!</v>
      </c>
      <c r="FR6" s="10" t="e">
        <f>VLOOKUP(SUM($M$5:FR5),Calculations!$B$2:$C$242,2,0)*IF(EOMONTH($H$7,($H$9*12)-1)&gt;=FR$7,1,0)</f>
        <v>#REF!</v>
      </c>
      <c r="FS6" s="10" t="e">
        <f>VLOOKUP(SUM($M$5:FS5),Calculations!$B$2:$C$242,2,0)*IF(EOMONTH($H$7,($H$9*12)-1)&gt;=FS$7,1,0)</f>
        <v>#REF!</v>
      </c>
      <c r="FT6" s="10" t="e">
        <f>VLOOKUP(SUM($M$5:FT5),Calculations!$B$2:$C$242,2,0)*IF(EOMONTH($H$7,($H$9*12)-1)&gt;=FT$7,1,0)</f>
        <v>#REF!</v>
      </c>
      <c r="FU6" s="10" t="e">
        <f>VLOOKUP(SUM($M$5:FU5),Calculations!$B$2:$C$242,2,0)*IF(EOMONTH($H$7,($H$9*12)-1)&gt;=FU$7,1,0)</f>
        <v>#REF!</v>
      </c>
      <c r="FV6" s="10" t="e">
        <f>VLOOKUP(SUM($M$5:FV5),Calculations!$B$2:$C$242,2,0)*IF(EOMONTH($H$7,($H$9*12)-1)&gt;=FV$7,1,0)</f>
        <v>#REF!</v>
      </c>
      <c r="FW6" s="10" t="e">
        <f>VLOOKUP(SUM($M$5:FW5),Calculations!$B$2:$C$242,2,0)*IF(EOMONTH($H$7,($H$9*12)-1)&gt;=FW$7,1,0)</f>
        <v>#REF!</v>
      </c>
      <c r="FX6" s="10" t="e">
        <f>VLOOKUP(SUM($M$5:FX5),Calculations!$B$2:$C$242,2,0)*IF(EOMONTH($H$7,($H$9*12)-1)&gt;=FX$7,1,0)</f>
        <v>#REF!</v>
      </c>
      <c r="FY6" s="10" t="e">
        <f>VLOOKUP(SUM($M$5:FY5),Calculations!$B$2:$C$242,2,0)*IF(EOMONTH($H$7,($H$9*12)-1)&gt;=FY$7,1,0)</f>
        <v>#REF!</v>
      </c>
      <c r="FZ6" s="10" t="e">
        <f>VLOOKUP(SUM($M$5:FZ5),Calculations!$B$2:$C$242,2,0)*IF(EOMONTH($H$7,($H$9*12)-1)&gt;=FZ$7,1,0)</f>
        <v>#REF!</v>
      </c>
      <c r="GA6" s="10" t="e">
        <f>VLOOKUP(SUM($M$5:GA5),Calculations!$B$2:$C$242,2,0)*IF(EOMONTH($H$7,($H$9*12)-1)&gt;=GA$7,1,0)</f>
        <v>#REF!</v>
      </c>
      <c r="GB6" s="10" t="e">
        <f>VLOOKUP(SUM($M$5:GB5),Calculations!$B$2:$C$242,2,0)*IF(EOMONTH($H$7,($H$9*12)-1)&gt;=GB$7,1,0)</f>
        <v>#REF!</v>
      </c>
      <c r="GC6" s="10" t="e">
        <f>VLOOKUP(SUM($M$5:GC5),Calculations!$B$2:$C$242,2,0)*IF(EOMONTH($H$7,($H$9*12)-1)&gt;=GC$7,1,0)</f>
        <v>#REF!</v>
      </c>
      <c r="GD6" s="10" t="e">
        <f>VLOOKUP(SUM($M$5:GD5),Calculations!$B$2:$C$242,2,0)*IF(EOMONTH($H$7,($H$9*12)-1)&gt;=GD$7,1,0)</f>
        <v>#REF!</v>
      </c>
      <c r="GE6" s="10" t="e">
        <f>VLOOKUP(SUM($M$5:GE5),Calculations!$B$2:$C$242,2,0)*IF(EOMONTH($H$7,($H$9*12)-1)&gt;=GE$7,1,0)</f>
        <v>#REF!</v>
      </c>
      <c r="GF6" s="10" t="e">
        <f>VLOOKUP(SUM($M$5:GF5),Calculations!$B$2:$C$242,2,0)*IF(EOMONTH($H$7,($H$9*12)-1)&gt;=GF$7,1,0)</f>
        <v>#REF!</v>
      </c>
      <c r="GG6" s="10" t="e">
        <f>VLOOKUP(SUM($M$5:GG5),Calculations!$B$2:$C$242,2,0)*IF(EOMONTH($H$7,($H$9*12)-1)&gt;=GG$7,1,0)</f>
        <v>#REF!</v>
      </c>
      <c r="GH6" s="10" t="e">
        <f>VLOOKUP(SUM($M$5:GH5),Calculations!$B$2:$C$242,2,0)*IF(EOMONTH($H$7,($H$9*12)-1)&gt;=GH$7,1,0)</f>
        <v>#REF!</v>
      </c>
      <c r="GI6" s="10" t="e">
        <f>VLOOKUP(SUM($M$5:GI5),Calculations!$B$2:$C$242,2,0)*IF(EOMONTH($H$7,($H$9*12)-1)&gt;=GI$7,1,0)</f>
        <v>#REF!</v>
      </c>
      <c r="GJ6" s="10" t="e">
        <f>VLOOKUP(SUM($M$5:GJ5),Calculations!$B$2:$C$242,2,0)*IF(EOMONTH($H$7,($H$9*12)-1)&gt;=GJ$7,1,0)</f>
        <v>#REF!</v>
      </c>
      <c r="GK6" s="10" t="e">
        <f>VLOOKUP(SUM($M$5:GK5),Calculations!$B$2:$C$242,2,0)*IF(EOMONTH($H$7,($H$9*12)-1)&gt;=GK$7,1,0)</f>
        <v>#REF!</v>
      </c>
      <c r="GL6" s="10" t="e">
        <f>VLOOKUP(SUM($M$5:GL5),Calculations!$B$2:$C$242,2,0)*IF(EOMONTH($H$7,($H$9*12)-1)&gt;=GL$7,1,0)</f>
        <v>#REF!</v>
      </c>
      <c r="GM6" s="10" t="e">
        <f>VLOOKUP(SUM($M$5:GM5),Calculations!$B$2:$C$242,2,0)*IF(EOMONTH($H$7,($H$9*12)-1)&gt;=GM$7,1,0)</f>
        <v>#REF!</v>
      </c>
      <c r="GN6" s="10" t="e">
        <f>VLOOKUP(SUM($M$5:GN5),Calculations!$B$2:$C$242,2,0)*IF(EOMONTH($H$7,($H$9*12)-1)&gt;=GN$7,1,0)</f>
        <v>#REF!</v>
      </c>
      <c r="GO6" s="10" t="e">
        <f>VLOOKUP(SUM($M$5:GO5),Calculations!$B$2:$C$242,2,0)*IF(EOMONTH($H$7,($H$9*12)-1)&gt;=GO$7,1,0)</f>
        <v>#REF!</v>
      </c>
      <c r="GP6" s="10" t="e">
        <f>VLOOKUP(SUM($M$5:GP5),Calculations!$B$2:$C$242,2,0)*IF(EOMONTH($H$7,($H$9*12)-1)&gt;=GP$7,1,0)</f>
        <v>#REF!</v>
      </c>
      <c r="GQ6" s="10" t="e">
        <f>VLOOKUP(SUM($M$5:GQ5),Calculations!$B$2:$C$242,2,0)*IF(EOMONTH($H$7,($H$9*12)-1)&gt;=GQ$7,1,0)</f>
        <v>#REF!</v>
      </c>
      <c r="GR6" s="10" t="e">
        <f>VLOOKUP(SUM($M$5:GR5),Calculations!$B$2:$C$242,2,0)*IF(EOMONTH($H$7,($H$9*12)-1)&gt;=GR$7,1,0)</f>
        <v>#REF!</v>
      </c>
      <c r="GS6" s="10" t="e">
        <f>VLOOKUP(SUM($M$5:GS5),Calculations!$B$2:$C$242,2,0)*IF(EOMONTH($H$7,($H$9*12)-1)&gt;=GS$7,1,0)</f>
        <v>#REF!</v>
      </c>
      <c r="GT6" s="10" t="e">
        <f>VLOOKUP(SUM($M$5:GT5),Calculations!$B$2:$C$242,2,0)*IF(EOMONTH($H$7,($H$9*12)-1)&gt;=GT$7,1,0)</f>
        <v>#REF!</v>
      </c>
      <c r="GU6" s="10" t="e">
        <f>VLOOKUP(SUM($M$5:GU5),Calculations!$B$2:$C$242,2,0)*IF(EOMONTH($H$7,($H$9*12)-1)&gt;=GU$7,1,0)</f>
        <v>#REF!</v>
      </c>
      <c r="GV6" s="10" t="e">
        <f>VLOOKUP(SUM($M$5:GV5),Calculations!$B$2:$C$242,2,0)*IF(EOMONTH($H$7,($H$9*12)-1)&gt;=GV$7,1,0)</f>
        <v>#REF!</v>
      </c>
      <c r="GW6" s="10" t="e">
        <f>VLOOKUP(SUM($M$5:GW5),Calculations!$B$2:$C$242,2,0)*IF(EOMONTH($H$7,($H$9*12)-1)&gt;=GW$7,1,0)</f>
        <v>#REF!</v>
      </c>
      <c r="GX6" s="10" t="e">
        <f>VLOOKUP(SUM($M$5:GX5),Calculations!$B$2:$C$242,2,0)*IF(EOMONTH($H$7,($H$9*12)-1)&gt;=GX$7,1,0)</f>
        <v>#REF!</v>
      </c>
      <c r="GY6" s="10" t="e">
        <f>VLOOKUP(SUM($M$5:GY5),Calculations!$B$2:$C$242,2,0)*IF(EOMONTH($H$7,($H$9*12)-1)&gt;=GY$7,1,0)</f>
        <v>#REF!</v>
      </c>
      <c r="GZ6" s="10" t="e">
        <f>VLOOKUP(SUM($M$5:GZ5),Calculations!$B$2:$C$242,2,0)*IF(EOMONTH($H$7,($H$9*12)-1)&gt;=GZ$7,1,0)</f>
        <v>#REF!</v>
      </c>
      <c r="HA6" s="10" t="e">
        <f>VLOOKUP(SUM($M$5:HA5),Calculations!$B$2:$C$242,2,0)*IF(EOMONTH($H$7,($H$9*12)-1)&gt;=HA$7,1,0)</f>
        <v>#REF!</v>
      </c>
      <c r="HB6" s="10" t="e">
        <f>VLOOKUP(SUM($M$5:HB5),Calculations!$B$2:$C$242,2,0)*IF(EOMONTH($H$7,($H$9*12)-1)&gt;=HB$7,1,0)</f>
        <v>#REF!</v>
      </c>
      <c r="HC6" s="10" t="e">
        <f>VLOOKUP(SUM($M$5:HC5),Calculations!$B$2:$C$242,2,0)*IF(EOMONTH($H$7,($H$9*12)-1)&gt;=HC$7,1,0)</f>
        <v>#REF!</v>
      </c>
      <c r="HD6" s="10" t="e">
        <f>VLOOKUP(SUM($M$5:HD5),Calculations!$B$2:$C$242,2,0)*IF(EOMONTH($H$7,($H$9*12)-1)&gt;=HD$7,1,0)</f>
        <v>#REF!</v>
      </c>
      <c r="HE6" s="10" t="e">
        <f>VLOOKUP(SUM($M$5:HE5),Calculations!$B$2:$C$242,2,0)*IF(EOMONTH($H$7,($H$9*12)-1)&gt;=HE$7,1,0)</f>
        <v>#REF!</v>
      </c>
      <c r="HF6" s="10" t="e">
        <f>VLOOKUP(SUM($M$5:HF5),Calculations!$B$2:$C$242,2,0)*IF(EOMONTH($H$7,($H$9*12)-1)&gt;=HF$7,1,0)</f>
        <v>#REF!</v>
      </c>
      <c r="HG6" s="10" t="e">
        <f>VLOOKUP(SUM($M$5:HG5),Calculations!$B$2:$C$242,2,0)*IF(EOMONTH($H$7,($H$9*12)-1)&gt;=HG$7,1,0)</f>
        <v>#REF!</v>
      </c>
      <c r="HH6" s="10" t="e">
        <f>VLOOKUP(SUM($M$5:HH5),Calculations!$B$2:$C$242,2,0)*IF(EOMONTH($H$7,($H$9*12)-1)&gt;=HH$7,1,0)</f>
        <v>#REF!</v>
      </c>
      <c r="HI6" s="10" t="e">
        <f>VLOOKUP(SUM($M$5:HI5),Calculations!$B$2:$C$242,2,0)*IF(EOMONTH($H$7,($H$9*12)-1)&gt;=HI$7,1,0)</f>
        <v>#REF!</v>
      </c>
      <c r="HJ6" s="10" t="e">
        <f>VLOOKUP(SUM($M$5:HJ5),Calculations!$B$2:$C$242,2,0)*IF(EOMONTH($H$7,($H$9*12)-1)&gt;=HJ$7,1,0)</f>
        <v>#REF!</v>
      </c>
      <c r="HK6" s="10" t="e">
        <f>VLOOKUP(SUM($M$5:HK5),Calculations!$B$2:$C$242,2,0)*IF(EOMONTH($H$7,($H$9*12)-1)&gt;=HK$7,1,0)</f>
        <v>#REF!</v>
      </c>
      <c r="HL6" s="10" t="e">
        <f>VLOOKUP(SUM($M$5:HL5),Calculations!$B$2:$C$242,2,0)*IF(EOMONTH($H$7,($H$9*12)-1)&gt;=HL$7,1,0)</f>
        <v>#REF!</v>
      </c>
      <c r="HM6" s="10" t="e">
        <f>VLOOKUP(SUM($M$5:HM5),Calculations!$B$2:$C$242,2,0)*IF(EOMONTH($H$7,($H$9*12)-1)&gt;=HM$7,1,0)</f>
        <v>#REF!</v>
      </c>
      <c r="HN6" s="10" t="e">
        <f>VLOOKUP(SUM($M$5:HN5),Calculations!$B$2:$C$242,2,0)*IF(EOMONTH($H$7,($H$9*12)-1)&gt;=HN$7,1,0)</f>
        <v>#REF!</v>
      </c>
      <c r="HO6" s="10" t="e">
        <f>VLOOKUP(SUM($M$5:HO5),Calculations!$B$2:$C$242,2,0)*IF(EOMONTH($H$7,($H$9*12)-1)&gt;=HO$7,1,0)</f>
        <v>#REF!</v>
      </c>
      <c r="HP6" s="10" t="e">
        <f>VLOOKUP(SUM($M$5:HP5),Calculations!$B$2:$C$242,2,0)*IF(EOMONTH($H$7,($H$9*12)-1)&gt;=HP$7,1,0)</f>
        <v>#REF!</v>
      </c>
      <c r="HQ6" s="10" t="e">
        <f>VLOOKUP(SUM($M$5:HQ5),Calculations!$B$2:$C$242,2,0)*IF(EOMONTH($H$7,($H$9*12)-1)&gt;=HQ$7,1,0)</f>
        <v>#REF!</v>
      </c>
      <c r="HR6" s="10" t="e">
        <f>VLOOKUP(SUM($M$5:HR5),Calculations!$B$2:$C$242,2,0)*IF(EOMONTH($H$7,($H$9*12)-1)&gt;=HR$7,1,0)</f>
        <v>#REF!</v>
      </c>
      <c r="HS6" s="10" t="e">
        <f>VLOOKUP(SUM($M$5:HS5),Calculations!$B$2:$C$242,2,0)*IF(EOMONTH($H$7,($H$9*12)-1)&gt;=HS$7,1,0)</f>
        <v>#REF!</v>
      </c>
      <c r="HT6" s="10" t="e">
        <f>VLOOKUP(SUM($M$5:HT5),Calculations!$B$2:$C$242,2,0)*IF(EOMONTH($H$7,($H$9*12)-1)&gt;=HT$7,1,0)</f>
        <v>#REF!</v>
      </c>
      <c r="HU6" s="10" t="e">
        <f>VLOOKUP(SUM($M$5:HU5),Calculations!$B$2:$C$242,2,0)*IF(EOMONTH($H$7,($H$9*12)-1)&gt;=HU$7,1,0)</f>
        <v>#REF!</v>
      </c>
      <c r="HV6" s="10" t="e">
        <f>VLOOKUP(SUM($M$5:HV5),Calculations!$B$2:$C$242,2,0)*IF(EOMONTH($H$7,($H$9*12)-1)&gt;=HV$7,1,0)</f>
        <v>#REF!</v>
      </c>
      <c r="HW6" s="10" t="e">
        <f>VLOOKUP(SUM($M$5:HW5),Calculations!$B$2:$C$242,2,0)*IF(EOMONTH($H$7,($H$9*12)-1)&gt;=HW$7,1,0)</f>
        <v>#REF!</v>
      </c>
      <c r="HX6" s="10" t="e">
        <f>VLOOKUP(SUM($M$5:HX5),Calculations!$B$2:$C$242,2,0)*IF(EOMONTH($H$7,($H$9*12)-1)&gt;=HX$7,1,0)</f>
        <v>#REF!</v>
      </c>
      <c r="HY6" s="10" t="e">
        <f>VLOOKUP(SUM($M$5:HY5),Calculations!$B$2:$C$242,2,0)*IF(EOMONTH($H$7,($H$9*12)-1)&gt;=HY$7,1,0)</f>
        <v>#REF!</v>
      </c>
      <c r="HZ6" s="10" t="e">
        <f>VLOOKUP(SUM($M$5:HZ5),Calculations!$B$2:$C$242,2,0)*IF(EOMONTH($H$7,($H$9*12)-1)&gt;=HZ$7,1,0)</f>
        <v>#REF!</v>
      </c>
      <c r="IA6" s="10" t="e">
        <f>VLOOKUP(SUM($M$5:IA5),Calculations!$B$2:$C$242,2,0)*IF(EOMONTH($H$7,($H$9*12)-1)&gt;=IA$7,1,0)</f>
        <v>#REF!</v>
      </c>
      <c r="IB6" s="10" t="e">
        <f>VLOOKUP(SUM($M$5:IB5),Calculations!$B$2:$C$242,2,0)*IF(EOMONTH($H$7,($H$9*12)-1)&gt;=IB$7,1,0)</f>
        <v>#REF!</v>
      </c>
      <c r="IC6" s="10" t="e">
        <f>VLOOKUP(SUM($M$5:IC5),Calculations!$B$2:$C$242,2,0)*IF(EOMONTH($H$7,($H$9*12)-1)&gt;=IC$7,1,0)</f>
        <v>#REF!</v>
      </c>
      <c r="ID6" s="10" t="e">
        <f>VLOOKUP(SUM($M$5:ID5),Calculations!$B$2:$C$242,2,0)*IF(EOMONTH($H$7,($H$9*12)-1)&gt;=ID$7,1,0)</f>
        <v>#REF!</v>
      </c>
      <c r="IE6" s="10" t="e">
        <f>VLOOKUP(SUM($M$5:IE5),Calculations!$B$2:$C$242,2,0)*IF(EOMONTH($H$7,($H$9*12)-1)&gt;=IE$7,1,0)</f>
        <v>#REF!</v>
      </c>
      <c r="IF6" s="10" t="e">
        <f>VLOOKUP(SUM($M$5:IF5),Calculations!$B$2:$C$242,2,0)*IF(EOMONTH($H$7,($H$9*12)-1)&gt;=IF$7,1,0)</f>
        <v>#REF!</v>
      </c>
    </row>
    <row r="7" spans="2:240" x14ac:dyDescent="0.2">
      <c r="G7" s="6" t="s">
        <v>215</v>
      </c>
      <c r="H7" s="25" t="e">
        <f>EOMONTH($H$6,$H$30-1)+1</f>
        <v>#REF!</v>
      </c>
      <c r="I7" s="25"/>
      <c r="L7" s="32" t="s">
        <v>269</v>
      </c>
      <c r="M7" s="13">
        <v>44562</v>
      </c>
      <c r="N7" s="13">
        <f>EOMONTH(M7,0)+1</f>
        <v>44593</v>
      </c>
      <c r="O7" s="13">
        <f t="shared" ref="O7:BZ7" si="8">EOMONTH(N7,0)+1</f>
        <v>44621</v>
      </c>
      <c r="P7" s="13">
        <f t="shared" si="8"/>
        <v>44652</v>
      </c>
      <c r="Q7" s="13">
        <f t="shared" si="8"/>
        <v>44682</v>
      </c>
      <c r="R7" s="13">
        <f t="shared" si="8"/>
        <v>44713</v>
      </c>
      <c r="S7" s="13">
        <f t="shared" si="8"/>
        <v>44743</v>
      </c>
      <c r="T7" s="13">
        <f t="shared" si="8"/>
        <v>44774</v>
      </c>
      <c r="U7" s="13">
        <f t="shared" si="8"/>
        <v>44805</v>
      </c>
      <c r="V7" s="13">
        <f t="shared" si="8"/>
        <v>44835</v>
      </c>
      <c r="W7" s="13">
        <f t="shared" si="8"/>
        <v>44866</v>
      </c>
      <c r="X7" s="13">
        <f t="shared" si="8"/>
        <v>44896</v>
      </c>
      <c r="Y7" s="13">
        <f t="shared" si="8"/>
        <v>44927</v>
      </c>
      <c r="Z7" s="13">
        <f t="shared" si="8"/>
        <v>44958</v>
      </c>
      <c r="AA7" s="13">
        <f t="shared" si="8"/>
        <v>44986</v>
      </c>
      <c r="AB7" s="13">
        <f t="shared" si="8"/>
        <v>45017</v>
      </c>
      <c r="AC7" s="13">
        <f t="shared" si="8"/>
        <v>45047</v>
      </c>
      <c r="AD7" s="13">
        <f t="shared" si="8"/>
        <v>45078</v>
      </c>
      <c r="AE7" s="13">
        <f t="shared" si="8"/>
        <v>45108</v>
      </c>
      <c r="AF7" s="13">
        <f t="shared" si="8"/>
        <v>45139</v>
      </c>
      <c r="AG7" s="13">
        <f t="shared" si="8"/>
        <v>45170</v>
      </c>
      <c r="AH7" s="13">
        <f t="shared" si="8"/>
        <v>45200</v>
      </c>
      <c r="AI7" s="13">
        <f t="shared" si="8"/>
        <v>45231</v>
      </c>
      <c r="AJ7" s="13">
        <f t="shared" si="8"/>
        <v>45261</v>
      </c>
      <c r="AK7" s="13">
        <f t="shared" si="8"/>
        <v>45292</v>
      </c>
      <c r="AL7" s="13">
        <f t="shared" si="8"/>
        <v>45323</v>
      </c>
      <c r="AM7" s="13">
        <f t="shared" si="8"/>
        <v>45352</v>
      </c>
      <c r="AN7" s="13">
        <f t="shared" si="8"/>
        <v>45383</v>
      </c>
      <c r="AO7" s="13">
        <f t="shared" si="8"/>
        <v>45413</v>
      </c>
      <c r="AP7" s="13">
        <f t="shared" si="8"/>
        <v>45444</v>
      </c>
      <c r="AQ7" s="13">
        <f t="shared" si="8"/>
        <v>45474</v>
      </c>
      <c r="AR7" s="13">
        <f t="shared" si="8"/>
        <v>45505</v>
      </c>
      <c r="AS7" s="13">
        <f t="shared" si="8"/>
        <v>45536</v>
      </c>
      <c r="AT7" s="13">
        <f t="shared" si="8"/>
        <v>45566</v>
      </c>
      <c r="AU7" s="13">
        <f t="shared" si="8"/>
        <v>45597</v>
      </c>
      <c r="AV7" s="13">
        <f t="shared" si="8"/>
        <v>45627</v>
      </c>
      <c r="AW7" s="13">
        <f t="shared" si="8"/>
        <v>45658</v>
      </c>
      <c r="AX7" s="13">
        <f t="shared" si="8"/>
        <v>45689</v>
      </c>
      <c r="AY7" s="13">
        <f t="shared" si="8"/>
        <v>45717</v>
      </c>
      <c r="AZ7" s="13">
        <f t="shared" si="8"/>
        <v>45748</v>
      </c>
      <c r="BA7" s="13">
        <f t="shared" si="8"/>
        <v>45778</v>
      </c>
      <c r="BB7" s="13">
        <f t="shared" si="8"/>
        <v>45809</v>
      </c>
      <c r="BC7" s="13">
        <f t="shared" si="8"/>
        <v>45839</v>
      </c>
      <c r="BD7" s="13">
        <f t="shared" si="8"/>
        <v>45870</v>
      </c>
      <c r="BE7" s="13">
        <f t="shared" si="8"/>
        <v>45901</v>
      </c>
      <c r="BF7" s="13">
        <f t="shared" si="8"/>
        <v>45931</v>
      </c>
      <c r="BG7" s="13">
        <f t="shared" si="8"/>
        <v>45962</v>
      </c>
      <c r="BH7" s="13">
        <f t="shared" si="8"/>
        <v>45992</v>
      </c>
      <c r="BI7" s="13">
        <f t="shared" si="8"/>
        <v>46023</v>
      </c>
      <c r="BJ7" s="13">
        <f t="shared" si="8"/>
        <v>46054</v>
      </c>
      <c r="BK7" s="13">
        <f t="shared" si="8"/>
        <v>46082</v>
      </c>
      <c r="BL7" s="13">
        <f t="shared" si="8"/>
        <v>46113</v>
      </c>
      <c r="BM7" s="13">
        <f t="shared" si="8"/>
        <v>46143</v>
      </c>
      <c r="BN7" s="13">
        <f t="shared" si="8"/>
        <v>46174</v>
      </c>
      <c r="BO7" s="13">
        <f t="shared" si="8"/>
        <v>46204</v>
      </c>
      <c r="BP7" s="13">
        <f t="shared" si="8"/>
        <v>46235</v>
      </c>
      <c r="BQ7" s="13">
        <f t="shared" si="8"/>
        <v>46266</v>
      </c>
      <c r="BR7" s="13">
        <f t="shared" si="8"/>
        <v>46296</v>
      </c>
      <c r="BS7" s="13">
        <f t="shared" si="8"/>
        <v>46327</v>
      </c>
      <c r="BT7" s="13">
        <f t="shared" si="8"/>
        <v>46357</v>
      </c>
      <c r="BU7" s="13">
        <f t="shared" si="8"/>
        <v>46388</v>
      </c>
      <c r="BV7" s="13">
        <f t="shared" si="8"/>
        <v>46419</v>
      </c>
      <c r="BW7" s="13">
        <f t="shared" si="8"/>
        <v>46447</v>
      </c>
      <c r="BX7" s="13">
        <f t="shared" si="8"/>
        <v>46478</v>
      </c>
      <c r="BY7" s="13">
        <f t="shared" si="8"/>
        <v>46508</v>
      </c>
      <c r="BZ7" s="13">
        <f t="shared" si="8"/>
        <v>46539</v>
      </c>
      <c r="CA7" s="13">
        <f t="shared" ref="CA7:EL7" si="9">EOMONTH(BZ7,0)+1</f>
        <v>46569</v>
      </c>
      <c r="CB7" s="13">
        <f t="shared" si="9"/>
        <v>46600</v>
      </c>
      <c r="CC7" s="13">
        <f t="shared" si="9"/>
        <v>46631</v>
      </c>
      <c r="CD7" s="13">
        <f t="shared" si="9"/>
        <v>46661</v>
      </c>
      <c r="CE7" s="13">
        <f t="shared" si="9"/>
        <v>46692</v>
      </c>
      <c r="CF7" s="13">
        <f t="shared" si="9"/>
        <v>46722</v>
      </c>
      <c r="CG7" s="13">
        <f t="shared" si="9"/>
        <v>46753</v>
      </c>
      <c r="CH7" s="13">
        <f t="shared" si="9"/>
        <v>46784</v>
      </c>
      <c r="CI7" s="13">
        <f t="shared" si="9"/>
        <v>46813</v>
      </c>
      <c r="CJ7" s="13">
        <f t="shared" si="9"/>
        <v>46844</v>
      </c>
      <c r="CK7" s="13">
        <f t="shared" si="9"/>
        <v>46874</v>
      </c>
      <c r="CL7" s="13">
        <f t="shared" si="9"/>
        <v>46905</v>
      </c>
      <c r="CM7" s="13">
        <f t="shared" si="9"/>
        <v>46935</v>
      </c>
      <c r="CN7" s="13">
        <f t="shared" si="9"/>
        <v>46966</v>
      </c>
      <c r="CO7" s="13">
        <f t="shared" si="9"/>
        <v>46997</v>
      </c>
      <c r="CP7" s="13">
        <f t="shared" si="9"/>
        <v>47027</v>
      </c>
      <c r="CQ7" s="13">
        <f t="shared" si="9"/>
        <v>47058</v>
      </c>
      <c r="CR7" s="13">
        <f t="shared" si="9"/>
        <v>47088</v>
      </c>
      <c r="CS7" s="13">
        <f t="shared" si="9"/>
        <v>47119</v>
      </c>
      <c r="CT7" s="13">
        <f t="shared" si="9"/>
        <v>47150</v>
      </c>
      <c r="CU7" s="13">
        <f t="shared" si="9"/>
        <v>47178</v>
      </c>
      <c r="CV7" s="13">
        <f t="shared" si="9"/>
        <v>47209</v>
      </c>
      <c r="CW7" s="13">
        <f t="shared" si="9"/>
        <v>47239</v>
      </c>
      <c r="CX7" s="13">
        <f t="shared" si="9"/>
        <v>47270</v>
      </c>
      <c r="CY7" s="13">
        <f t="shared" si="9"/>
        <v>47300</v>
      </c>
      <c r="CZ7" s="13">
        <f t="shared" si="9"/>
        <v>47331</v>
      </c>
      <c r="DA7" s="13">
        <f t="shared" si="9"/>
        <v>47362</v>
      </c>
      <c r="DB7" s="13">
        <f t="shared" si="9"/>
        <v>47392</v>
      </c>
      <c r="DC7" s="13">
        <f t="shared" si="9"/>
        <v>47423</v>
      </c>
      <c r="DD7" s="13">
        <f t="shared" si="9"/>
        <v>47453</v>
      </c>
      <c r="DE7" s="13">
        <f t="shared" si="9"/>
        <v>47484</v>
      </c>
      <c r="DF7" s="13">
        <f t="shared" si="9"/>
        <v>47515</v>
      </c>
      <c r="DG7" s="13">
        <f t="shared" si="9"/>
        <v>47543</v>
      </c>
      <c r="DH7" s="13">
        <f t="shared" si="9"/>
        <v>47574</v>
      </c>
      <c r="DI7" s="13">
        <f t="shared" si="9"/>
        <v>47604</v>
      </c>
      <c r="DJ7" s="13">
        <f t="shared" si="9"/>
        <v>47635</v>
      </c>
      <c r="DK7" s="13">
        <f t="shared" si="9"/>
        <v>47665</v>
      </c>
      <c r="DL7" s="13">
        <f t="shared" si="9"/>
        <v>47696</v>
      </c>
      <c r="DM7" s="13">
        <f t="shared" si="9"/>
        <v>47727</v>
      </c>
      <c r="DN7" s="13">
        <f t="shared" si="9"/>
        <v>47757</v>
      </c>
      <c r="DO7" s="13">
        <f t="shared" si="9"/>
        <v>47788</v>
      </c>
      <c r="DP7" s="13">
        <f t="shared" si="9"/>
        <v>47818</v>
      </c>
      <c r="DQ7" s="13">
        <f t="shared" si="9"/>
        <v>47849</v>
      </c>
      <c r="DR7" s="13">
        <f t="shared" si="9"/>
        <v>47880</v>
      </c>
      <c r="DS7" s="13">
        <f t="shared" si="9"/>
        <v>47908</v>
      </c>
      <c r="DT7" s="13">
        <f t="shared" si="9"/>
        <v>47939</v>
      </c>
      <c r="DU7" s="13">
        <f t="shared" si="9"/>
        <v>47969</v>
      </c>
      <c r="DV7" s="13">
        <f t="shared" si="9"/>
        <v>48000</v>
      </c>
      <c r="DW7" s="13">
        <f t="shared" si="9"/>
        <v>48030</v>
      </c>
      <c r="DX7" s="13">
        <f t="shared" si="9"/>
        <v>48061</v>
      </c>
      <c r="DY7" s="13">
        <f t="shared" si="9"/>
        <v>48092</v>
      </c>
      <c r="DZ7" s="13">
        <f t="shared" si="9"/>
        <v>48122</v>
      </c>
      <c r="EA7" s="13">
        <f t="shared" si="9"/>
        <v>48153</v>
      </c>
      <c r="EB7" s="13">
        <f t="shared" si="9"/>
        <v>48183</v>
      </c>
      <c r="EC7" s="13">
        <f t="shared" si="9"/>
        <v>48214</v>
      </c>
      <c r="ED7" s="13">
        <f t="shared" si="9"/>
        <v>48245</v>
      </c>
      <c r="EE7" s="13">
        <f t="shared" si="9"/>
        <v>48274</v>
      </c>
      <c r="EF7" s="13">
        <f t="shared" si="9"/>
        <v>48305</v>
      </c>
      <c r="EG7" s="13">
        <f t="shared" si="9"/>
        <v>48335</v>
      </c>
      <c r="EH7" s="13">
        <f t="shared" si="9"/>
        <v>48366</v>
      </c>
      <c r="EI7" s="13">
        <f t="shared" si="9"/>
        <v>48396</v>
      </c>
      <c r="EJ7" s="13">
        <f t="shared" si="9"/>
        <v>48427</v>
      </c>
      <c r="EK7" s="13">
        <f t="shared" si="9"/>
        <v>48458</v>
      </c>
      <c r="EL7" s="13">
        <f t="shared" si="9"/>
        <v>48488</v>
      </c>
      <c r="EM7" s="13">
        <f t="shared" ref="EM7:GX7" si="10">EOMONTH(EL7,0)+1</f>
        <v>48519</v>
      </c>
      <c r="EN7" s="13">
        <f t="shared" si="10"/>
        <v>48549</v>
      </c>
      <c r="EO7" s="13">
        <f t="shared" si="10"/>
        <v>48580</v>
      </c>
      <c r="EP7" s="13">
        <f t="shared" si="10"/>
        <v>48611</v>
      </c>
      <c r="EQ7" s="13">
        <f t="shared" si="10"/>
        <v>48639</v>
      </c>
      <c r="ER7" s="13">
        <f t="shared" si="10"/>
        <v>48670</v>
      </c>
      <c r="ES7" s="13">
        <f t="shared" si="10"/>
        <v>48700</v>
      </c>
      <c r="ET7" s="13">
        <f t="shared" si="10"/>
        <v>48731</v>
      </c>
      <c r="EU7" s="13">
        <f t="shared" si="10"/>
        <v>48761</v>
      </c>
      <c r="EV7" s="13">
        <f t="shared" si="10"/>
        <v>48792</v>
      </c>
      <c r="EW7" s="13">
        <f t="shared" si="10"/>
        <v>48823</v>
      </c>
      <c r="EX7" s="13">
        <f t="shared" si="10"/>
        <v>48853</v>
      </c>
      <c r="EY7" s="13">
        <f t="shared" si="10"/>
        <v>48884</v>
      </c>
      <c r="EZ7" s="13">
        <f t="shared" si="10"/>
        <v>48914</v>
      </c>
      <c r="FA7" s="13">
        <f t="shared" si="10"/>
        <v>48945</v>
      </c>
      <c r="FB7" s="13">
        <f t="shared" si="10"/>
        <v>48976</v>
      </c>
      <c r="FC7" s="13">
        <f t="shared" si="10"/>
        <v>49004</v>
      </c>
      <c r="FD7" s="13">
        <f t="shared" si="10"/>
        <v>49035</v>
      </c>
      <c r="FE7" s="13">
        <f t="shared" si="10"/>
        <v>49065</v>
      </c>
      <c r="FF7" s="13">
        <f t="shared" si="10"/>
        <v>49096</v>
      </c>
      <c r="FG7" s="13">
        <f t="shared" si="10"/>
        <v>49126</v>
      </c>
      <c r="FH7" s="13">
        <f t="shared" si="10"/>
        <v>49157</v>
      </c>
      <c r="FI7" s="13">
        <f t="shared" si="10"/>
        <v>49188</v>
      </c>
      <c r="FJ7" s="13">
        <f t="shared" si="10"/>
        <v>49218</v>
      </c>
      <c r="FK7" s="13">
        <f t="shared" si="10"/>
        <v>49249</v>
      </c>
      <c r="FL7" s="13">
        <f t="shared" si="10"/>
        <v>49279</v>
      </c>
      <c r="FM7" s="13">
        <f t="shared" si="10"/>
        <v>49310</v>
      </c>
      <c r="FN7" s="13">
        <f t="shared" si="10"/>
        <v>49341</v>
      </c>
      <c r="FO7" s="13">
        <f t="shared" si="10"/>
        <v>49369</v>
      </c>
      <c r="FP7" s="13">
        <f t="shared" si="10"/>
        <v>49400</v>
      </c>
      <c r="FQ7" s="13">
        <f t="shared" si="10"/>
        <v>49430</v>
      </c>
      <c r="FR7" s="13">
        <f t="shared" si="10"/>
        <v>49461</v>
      </c>
      <c r="FS7" s="13">
        <f t="shared" si="10"/>
        <v>49491</v>
      </c>
      <c r="FT7" s="13">
        <f t="shared" si="10"/>
        <v>49522</v>
      </c>
      <c r="FU7" s="13">
        <f t="shared" si="10"/>
        <v>49553</v>
      </c>
      <c r="FV7" s="13">
        <f t="shared" si="10"/>
        <v>49583</v>
      </c>
      <c r="FW7" s="13">
        <f t="shared" si="10"/>
        <v>49614</v>
      </c>
      <c r="FX7" s="13">
        <f t="shared" si="10"/>
        <v>49644</v>
      </c>
      <c r="FY7" s="13">
        <f t="shared" si="10"/>
        <v>49675</v>
      </c>
      <c r="FZ7" s="13">
        <f t="shared" si="10"/>
        <v>49706</v>
      </c>
      <c r="GA7" s="13">
        <f t="shared" si="10"/>
        <v>49735</v>
      </c>
      <c r="GB7" s="13">
        <f t="shared" si="10"/>
        <v>49766</v>
      </c>
      <c r="GC7" s="13">
        <f t="shared" si="10"/>
        <v>49796</v>
      </c>
      <c r="GD7" s="13">
        <f t="shared" si="10"/>
        <v>49827</v>
      </c>
      <c r="GE7" s="13">
        <f t="shared" si="10"/>
        <v>49857</v>
      </c>
      <c r="GF7" s="13">
        <f t="shared" si="10"/>
        <v>49888</v>
      </c>
      <c r="GG7" s="13">
        <f t="shared" si="10"/>
        <v>49919</v>
      </c>
      <c r="GH7" s="13">
        <f t="shared" si="10"/>
        <v>49949</v>
      </c>
      <c r="GI7" s="13">
        <f t="shared" si="10"/>
        <v>49980</v>
      </c>
      <c r="GJ7" s="13">
        <f t="shared" si="10"/>
        <v>50010</v>
      </c>
      <c r="GK7" s="13">
        <f t="shared" si="10"/>
        <v>50041</v>
      </c>
      <c r="GL7" s="13">
        <f t="shared" si="10"/>
        <v>50072</v>
      </c>
      <c r="GM7" s="13">
        <f t="shared" si="10"/>
        <v>50100</v>
      </c>
      <c r="GN7" s="13">
        <f t="shared" si="10"/>
        <v>50131</v>
      </c>
      <c r="GO7" s="13">
        <f t="shared" si="10"/>
        <v>50161</v>
      </c>
      <c r="GP7" s="13">
        <f t="shared" si="10"/>
        <v>50192</v>
      </c>
      <c r="GQ7" s="13">
        <f t="shared" si="10"/>
        <v>50222</v>
      </c>
      <c r="GR7" s="13">
        <f t="shared" si="10"/>
        <v>50253</v>
      </c>
      <c r="GS7" s="13">
        <f t="shared" si="10"/>
        <v>50284</v>
      </c>
      <c r="GT7" s="13">
        <f t="shared" si="10"/>
        <v>50314</v>
      </c>
      <c r="GU7" s="13">
        <f t="shared" si="10"/>
        <v>50345</v>
      </c>
      <c r="GV7" s="13">
        <f t="shared" si="10"/>
        <v>50375</v>
      </c>
      <c r="GW7" s="13">
        <f t="shared" si="10"/>
        <v>50406</v>
      </c>
      <c r="GX7" s="13">
        <f t="shared" si="10"/>
        <v>50437</v>
      </c>
      <c r="GY7" s="13">
        <f t="shared" ref="GY7:IF7" si="11">EOMONTH(GX7,0)+1</f>
        <v>50465</v>
      </c>
      <c r="GZ7" s="13">
        <f t="shared" si="11"/>
        <v>50496</v>
      </c>
      <c r="HA7" s="13">
        <f t="shared" si="11"/>
        <v>50526</v>
      </c>
      <c r="HB7" s="13">
        <f t="shared" si="11"/>
        <v>50557</v>
      </c>
      <c r="HC7" s="13">
        <f t="shared" si="11"/>
        <v>50587</v>
      </c>
      <c r="HD7" s="13">
        <f t="shared" si="11"/>
        <v>50618</v>
      </c>
      <c r="HE7" s="13">
        <f t="shared" si="11"/>
        <v>50649</v>
      </c>
      <c r="HF7" s="13">
        <f t="shared" si="11"/>
        <v>50679</v>
      </c>
      <c r="HG7" s="13">
        <f t="shared" si="11"/>
        <v>50710</v>
      </c>
      <c r="HH7" s="13">
        <f t="shared" si="11"/>
        <v>50740</v>
      </c>
      <c r="HI7" s="13">
        <f t="shared" si="11"/>
        <v>50771</v>
      </c>
      <c r="HJ7" s="13">
        <f t="shared" si="11"/>
        <v>50802</v>
      </c>
      <c r="HK7" s="13">
        <f t="shared" si="11"/>
        <v>50830</v>
      </c>
      <c r="HL7" s="13">
        <f t="shared" si="11"/>
        <v>50861</v>
      </c>
      <c r="HM7" s="13">
        <f t="shared" si="11"/>
        <v>50891</v>
      </c>
      <c r="HN7" s="13">
        <f t="shared" si="11"/>
        <v>50922</v>
      </c>
      <c r="HO7" s="13">
        <f t="shared" si="11"/>
        <v>50952</v>
      </c>
      <c r="HP7" s="13">
        <f t="shared" si="11"/>
        <v>50983</v>
      </c>
      <c r="HQ7" s="13">
        <f t="shared" si="11"/>
        <v>51014</v>
      </c>
      <c r="HR7" s="13">
        <f t="shared" si="11"/>
        <v>51044</v>
      </c>
      <c r="HS7" s="13">
        <f t="shared" si="11"/>
        <v>51075</v>
      </c>
      <c r="HT7" s="13">
        <f t="shared" si="11"/>
        <v>51105</v>
      </c>
      <c r="HU7" s="13">
        <f t="shared" si="11"/>
        <v>51136</v>
      </c>
      <c r="HV7" s="13">
        <f t="shared" si="11"/>
        <v>51167</v>
      </c>
      <c r="HW7" s="13">
        <f t="shared" si="11"/>
        <v>51196</v>
      </c>
      <c r="HX7" s="13">
        <f t="shared" si="11"/>
        <v>51227</v>
      </c>
      <c r="HY7" s="13">
        <f t="shared" si="11"/>
        <v>51257</v>
      </c>
      <c r="HZ7" s="13">
        <f t="shared" si="11"/>
        <v>51288</v>
      </c>
      <c r="IA7" s="13">
        <f t="shared" si="11"/>
        <v>51318</v>
      </c>
      <c r="IB7" s="13">
        <f t="shared" si="11"/>
        <v>51349</v>
      </c>
      <c r="IC7" s="13">
        <f t="shared" si="11"/>
        <v>51380</v>
      </c>
      <c r="ID7" s="13">
        <f t="shared" si="11"/>
        <v>51410</v>
      </c>
      <c r="IE7" s="13">
        <f t="shared" si="11"/>
        <v>51441</v>
      </c>
      <c r="IF7" s="13">
        <f t="shared" si="11"/>
        <v>51471</v>
      </c>
    </row>
    <row r="8" spans="2:240" x14ac:dyDescent="0.2">
      <c r="G8" s="6" t="s">
        <v>270</v>
      </c>
      <c r="H8" s="163" t="e">
        <f>#REF!</f>
        <v>#REF!</v>
      </c>
      <c r="I8" s="25"/>
      <c r="L8" s="32" t="s">
        <v>271</v>
      </c>
      <c r="M8" s="10">
        <f>MONTH(M$7)</f>
        <v>1</v>
      </c>
      <c r="N8" s="10">
        <f t="shared" ref="N8:BY8" si="12">MONTH(N$7)</f>
        <v>2</v>
      </c>
      <c r="O8" s="10">
        <f t="shared" si="12"/>
        <v>3</v>
      </c>
      <c r="P8" s="10">
        <f t="shared" si="12"/>
        <v>4</v>
      </c>
      <c r="Q8" s="10">
        <f t="shared" si="12"/>
        <v>5</v>
      </c>
      <c r="R8" s="10">
        <f t="shared" si="12"/>
        <v>6</v>
      </c>
      <c r="S8" s="10">
        <f t="shared" si="12"/>
        <v>7</v>
      </c>
      <c r="T8" s="10">
        <f t="shared" si="12"/>
        <v>8</v>
      </c>
      <c r="U8" s="10">
        <f t="shared" si="12"/>
        <v>9</v>
      </c>
      <c r="V8" s="10">
        <f t="shared" si="12"/>
        <v>10</v>
      </c>
      <c r="W8" s="10">
        <f t="shared" si="12"/>
        <v>11</v>
      </c>
      <c r="X8" s="10">
        <f t="shared" si="12"/>
        <v>12</v>
      </c>
      <c r="Y8" s="10">
        <f t="shared" si="12"/>
        <v>1</v>
      </c>
      <c r="Z8" s="10">
        <f t="shared" si="12"/>
        <v>2</v>
      </c>
      <c r="AA8" s="10">
        <f t="shared" si="12"/>
        <v>3</v>
      </c>
      <c r="AB8" s="10">
        <f t="shared" si="12"/>
        <v>4</v>
      </c>
      <c r="AC8" s="10">
        <f t="shared" si="12"/>
        <v>5</v>
      </c>
      <c r="AD8" s="10">
        <f t="shared" si="12"/>
        <v>6</v>
      </c>
      <c r="AE8" s="10">
        <f t="shared" si="12"/>
        <v>7</v>
      </c>
      <c r="AF8" s="10">
        <f t="shared" si="12"/>
        <v>8</v>
      </c>
      <c r="AG8" s="10">
        <f t="shared" si="12"/>
        <v>9</v>
      </c>
      <c r="AH8" s="10">
        <f t="shared" si="12"/>
        <v>10</v>
      </c>
      <c r="AI8" s="10">
        <f t="shared" si="12"/>
        <v>11</v>
      </c>
      <c r="AJ8" s="10">
        <f t="shared" si="12"/>
        <v>12</v>
      </c>
      <c r="AK8" s="10">
        <f t="shared" si="12"/>
        <v>1</v>
      </c>
      <c r="AL8" s="10">
        <f t="shared" si="12"/>
        <v>2</v>
      </c>
      <c r="AM8" s="10">
        <f t="shared" si="12"/>
        <v>3</v>
      </c>
      <c r="AN8" s="10">
        <f t="shared" si="12"/>
        <v>4</v>
      </c>
      <c r="AO8" s="10">
        <f t="shared" si="12"/>
        <v>5</v>
      </c>
      <c r="AP8" s="10">
        <f t="shared" si="12"/>
        <v>6</v>
      </c>
      <c r="AQ8" s="10">
        <f t="shared" si="12"/>
        <v>7</v>
      </c>
      <c r="AR8" s="10">
        <f t="shared" si="12"/>
        <v>8</v>
      </c>
      <c r="AS8" s="10">
        <f t="shared" si="12"/>
        <v>9</v>
      </c>
      <c r="AT8" s="10">
        <f t="shared" si="12"/>
        <v>10</v>
      </c>
      <c r="AU8" s="10">
        <f t="shared" si="12"/>
        <v>11</v>
      </c>
      <c r="AV8" s="10">
        <f t="shared" si="12"/>
        <v>12</v>
      </c>
      <c r="AW8" s="10">
        <f t="shared" si="12"/>
        <v>1</v>
      </c>
      <c r="AX8" s="10">
        <f t="shared" si="12"/>
        <v>2</v>
      </c>
      <c r="AY8" s="10">
        <f t="shared" si="12"/>
        <v>3</v>
      </c>
      <c r="AZ8" s="10">
        <f t="shared" si="12"/>
        <v>4</v>
      </c>
      <c r="BA8" s="10">
        <f t="shared" si="12"/>
        <v>5</v>
      </c>
      <c r="BB8" s="10">
        <f t="shared" si="12"/>
        <v>6</v>
      </c>
      <c r="BC8" s="10">
        <f t="shared" si="12"/>
        <v>7</v>
      </c>
      <c r="BD8" s="10">
        <f t="shared" si="12"/>
        <v>8</v>
      </c>
      <c r="BE8" s="10">
        <f t="shared" si="12"/>
        <v>9</v>
      </c>
      <c r="BF8" s="10">
        <f t="shared" si="12"/>
        <v>10</v>
      </c>
      <c r="BG8" s="10">
        <f t="shared" si="12"/>
        <v>11</v>
      </c>
      <c r="BH8" s="10">
        <f t="shared" si="12"/>
        <v>12</v>
      </c>
      <c r="BI8" s="10">
        <f t="shared" si="12"/>
        <v>1</v>
      </c>
      <c r="BJ8" s="10">
        <f t="shared" si="12"/>
        <v>2</v>
      </c>
      <c r="BK8" s="10">
        <f t="shared" si="12"/>
        <v>3</v>
      </c>
      <c r="BL8" s="10">
        <f t="shared" si="12"/>
        <v>4</v>
      </c>
      <c r="BM8" s="10">
        <f t="shared" si="12"/>
        <v>5</v>
      </c>
      <c r="BN8" s="10">
        <f t="shared" si="12"/>
        <v>6</v>
      </c>
      <c r="BO8" s="10">
        <f t="shared" si="12"/>
        <v>7</v>
      </c>
      <c r="BP8" s="10">
        <f t="shared" si="12"/>
        <v>8</v>
      </c>
      <c r="BQ8" s="10">
        <f t="shared" si="12"/>
        <v>9</v>
      </c>
      <c r="BR8" s="10">
        <f t="shared" si="12"/>
        <v>10</v>
      </c>
      <c r="BS8" s="10">
        <f t="shared" si="12"/>
        <v>11</v>
      </c>
      <c r="BT8" s="10">
        <f t="shared" si="12"/>
        <v>12</v>
      </c>
      <c r="BU8" s="10">
        <f t="shared" si="12"/>
        <v>1</v>
      </c>
      <c r="BV8" s="10">
        <f t="shared" si="12"/>
        <v>2</v>
      </c>
      <c r="BW8" s="10">
        <f t="shared" si="12"/>
        <v>3</v>
      </c>
      <c r="BX8" s="10">
        <f t="shared" si="12"/>
        <v>4</v>
      </c>
      <c r="BY8" s="10">
        <f t="shared" si="12"/>
        <v>5</v>
      </c>
      <c r="BZ8" s="10">
        <f t="shared" ref="BZ8:EK8" si="13">MONTH(BZ$7)</f>
        <v>6</v>
      </c>
      <c r="CA8" s="10">
        <f t="shared" si="13"/>
        <v>7</v>
      </c>
      <c r="CB8" s="10">
        <f t="shared" si="13"/>
        <v>8</v>
      </c>
      <c r="CC8" s="10">
        <f t="shared" si="13"/>
        <v>9</v>
      </c>
      <c r="CD8" s="10">
        <f t="shared" si="13"/>
        <v>10</v>
      </c>
      <c r="CE8" s="10">
        <f t="shared" si="13"/>
        <v>11</v>
      </c>
      <c r="CF8" s="10">
        <f t="shared" si="13"/>
        <v>12</v>
      </c>
      <c r="CG8" s="10">
        <f t="shared" si="13"/>
        <v>1</v>
      </c>
      <c r="CH8" s="10">
        <f t="shared" si="13"/>
        <v>2</v>
      </c>
      <c r="CI8" s="10">
        <f t="shared" si="13"/>
        <v>3</v>
      </c>
      <c r="CJ8" s="10">
        <f t="shared" si="13"/>
        <v>4</v>
      </c>
      <c r="CK8" s="10">
        <f t="shared" si="13"/>
        <v>5</v>
      </c>
      <c r="CL8" s="10">
        <f t="shared" si="13"/>
        <v>6</v>
      </c>
      <c r="CM8" s="10">
        <f t="shared" si="13"/>
        <v>7</v>
      </c>
      <c r="CN8" s="10">
        <f t="shared" si="13"/>
        <v>8</v>
      </c>
      <c r="CO8" s="10">
        <f t="shared" si="13"/>
        <v>9</v>
      </c>
      <c r="CP8" s="10">
        <f t="shared" si="13"/>
        <v>10</v>
      </c>
      <c r="CQ8" s="10">
        <f t="shared" si="13"/>
        <v>11</v>
      </c>
      <c r="CR8" s="10">
        <f t="shared" si="13"/>
        <v>12</v>
      </c>
      <c r="CS8" s="10">
        <f t="shared" si="13"/>
        <v>1</v>
      </c>
      <c r="CT8" s="10">
        <f t="shared" si="13"/>
        <v>2</v>
      </c>
      <c r="CU8" s="10">
        <f t="shared" si="13"/>
        <v>3</v>
      </c>
      <c r="CV8" s="10">
        <f t="shared" si="13"/>
        <v>4</v>
      </c>
      <c r="CW8" s="10">
        <f t="shared" si="13"/>
        <v>5</v>
      </c>
      <c r="CX8" s="10">
        <f t="shared" si="13"/>
        <v>6</v>
      </c>
      <c r="CY8" s="10">
        <f t="shared" si="13"/>
        <v>7</v>
      </c>
      <c r="CZ8" s="10">
        <f t="shared" si="13"/>
        <v>8</v>
      </c>
      <c r="DA8" s="10">
        <f t="shared" si="13"/>
        <v>9</v>
      </c>
      <c r="DB8" s="10">
        <f t="shared" si="13"/>
        <v>10</v>
      </c>
      <c r="DC8" s="10">
        <f t="shared" si="13"/>
        <v>11</v>
      </c>
      <c r="DD8" s="10">
        <f t="shared" si="13"/>
        <v>12</v>
      </c>
      <c r="DE8" s="10">
        <f t="shared" si="13"/>
        <v>1</v>
      </c>
      <c r="DF8" s="10">
        <f t="shared" si="13"/>
        <v>2</v>
      </c>
      <c r="DG8" s="10">
        <f t="shared" si="13"/>
        <v>3</v>
      </c>
      <c r="DH8" s="10">
        <f t="shared" si="13"/>
        <v>4</v>
      </c>
      <c r="DI8" s="10">
        <f t="shared" si="13"/>
        <v>5</v>
      </c>
      <c r="DJ8" s="10">
        <f t="shared" si="13"/>
        <v>6</v>
      </c>
      <c r="DK8" s="10">
        <f t="shared" si="13"/>
        <v>7</v>
      </c>
      <c r="DL8" s="10">
        <f t="shared" si="13"/>
        <v>8</v>
      </c>
      <c r="DM8" s="10">
        <f t="shared" si="13"/>
        <v>9</v>
      </c>
      <c r="DN8" s="10">
        <f t="shared" si="13"/>
        <v>10</v>
      </c>
      <c r="DO8" s="10">
        <f t="shared" si="13"/>
        <v>11</v>
      </c>
      <c r="DP8" s="10">
        <f t="shared" si="13"/>
        <v>12</v>
      </c>
      <c r="DQ8" s="10">
        <f t="shared" si="13"/>
        <v>1</v>
      </c>
      <c r="DR8" s="10">
        <f t="shared" si="13"/>
        <v>2</v>
      </c>
      <c r="DS8" s="10">
        <f t="shared" si="13"/>
        <v>3</v>
      </c>
      <c r="DT8" s="10">
        <f t="shared" si="13"/>
        <v>4</v>
      </c>
      <c r="DU8" s="10">
        <f t="shared" si="13"/>
        <v>5</v>
      </c>
      <c r="DV8" s="10">
        <f t="shared" si="13"/>
        <v>6</v>
      </c>
      <c r="DW8" s="10">
        <f t="shared" si="13"/>
        <v>7</v>
      </c>
      <c r="DX8" s="10">
        <f t="shared" si="13"/>
        <v>8</v>
      </c>
      <c r="DY8" s="10">
        <f t="shared" si="13"/>
        <v>9</v>
      </c>
      <c r="DZ8" s="10">
        <f t="shared" si="13"/>
        <v>10</v>
      </c>
      <c r="EA8" s="10">
        <f t="shared" si="13"/>
        <v>11</v>
      </c>
      <c r="EB8" s="10">
        <f t="shared" si="13"/>
        <v>12</v>
      </c>
      <c r="EC8" s="10">
        <f t="shared" si="13"/>
        <v>1</v>
      </c>
      <c r="ED8" s="10">
        <f t="shared" si="13"/>
        <v>2</v>
      </c>
      <c r="EE8" s="10">
        <f t="shared" si="13"/>
        <v>3</v>
      </c>
      <c r="EF8" s="10">
        <f t="shared" si="13"/>
        <v>4</v>
      </c>
      <c r="EG8" s="10">
        <f t="shared" si="13"/>
        <v>5</v>
      </c>
      <c r="EH8" s="10">
        <f t="shared" si="13"/>
        <v>6</v>
      </c>
      <c r="EI8" s="10">
        <f t="shared" si="13"/>
        <v>7</v>
      </c>
      <c r="EJ8" s="10">
        <f t="shared" si="13"/>
        <v>8</v>
      </c>
      <c r="EK8" s="10">
        <f t="shared" si="13"/>
        <v>9</v>
      </c>
      <c r="EL8" s="10">
        <f t="shared" ref="EL8:GW8" si="14">MONTH(EL$7)</f>
        <v>10</v>
      </c>
      <c r="EM8" s="10">
        <f t="shared" si="14"/>
        <v>11</v>
      </c>
      <c r="EN8" s="10">
        <f t="shared" si="14"/>
        <v>12</v>
      </c>
      <c r="EO8" s="10">
        <f t="shared" si="14"/>
        <v>1</v>
      </c>
      <c r="EP8" s="10">
        <f t="shared" si="14"/>
        <v>2</v>
      </c>
      <c r="EQ8" s="10">
        <f t="shared" si="14"/>
        <v>3</v>
      </c>
      <c r="ER8" s="10">
        <f t="shared" si="14"/>
        <v>4</v>
      </c>
      <c r="ES8" s="10">
        <f t="shared" si="14"/>
        <v>5</v>
      </c>
      <c r="ET8" s="10">
        <f t="shared" si="14"/>
        <v>6</v>
      </c>
      <c r="EU8" s="10">
        <f t="shared" si="14"/>
        <v>7</v>
      </c>
      <c r="EV8" s="10">
        <f t="shared" si="14"/>
        <v>8</v>
      </c>
      <c r="EW8" s="10">
        <f t="shared" si="14"/>
        <v>9</v>
      </c>
      <c r="EX8" s="10">
        <f t="shared" si="14"/>
        <v>10</v>
      </c>
      <c r="EY8" s="10">
        <f t="shared" si="14"/>
        <v>11</v>
      </c>
      <c r="EZ8" s="10">
        <f t="shared" si="14"/>
        <v>12</v>
      </c>
      <c r="FA8" s="10">
        <f t="shared" si="14"/>
        <v>1</v>
      </c>
      <c r="FB8" s="10">
        <f t="shared" si="14"/>
        <v>2</v>
      </c>
      <c r="FC8" s="10">
        <f t="shared" si="14"/>
        <v>3</v>
      </c>
      <c r="FD8" s="10">
        <f t="shared" si="14"/>
        <v>4</v>
      </c>
      <c r="FE8" s="10">
        <f t="shared" si="14"/>
        <v>5</v>
      </c>
      <c r="FF8" s="10">
        <f t="shared" si="14"/>
        <v>6</v>
      </c>
      <c r="FG8" s="10">
        <f t="shared" si="14"/>
        <v>7</v>
      </c>
      <c r="FH8" s="10">
        <f t="shared" si="14"/>
        <v>8</v>
      </c>
      <c r="FI8" s="10">
        <f t="shared" si="14"/>
        <v>9</v>
      </c>
      <c r="FJ8" s="10">
        <f t="shared" si="14"/>
        <v>10</v>
      </c>
      <c r="FK8" s="10">
        <f t="shared" si="14"/>
        <v>11</v>
      </c>
      <c r="FL8" s="10">
        <f t="shared" si="14"/>
        <v>12</v>
      </c>
      <c r="FM8" s="10">
        <f t="shared" si="14"/>
        <v>1</v>
      </c>
      <c r="FN8" s="10">
        <f t="shared" si="14"/>
        <v>2</v>
      </c>
      <c r="FO8" s="10">
        <f t="shared" si="14"/>
        <v>3</v>
      </c>
      <c r="FP8" s="10">
        <f t="shared" si="14"/>
        <v>4</v>
      </c>
      <c r="FQ8" s="10">
        <f t="shared" si="14"/>
        <v>5</v>
      </c>
      <c r="FR8" s="10">
        <f t="shared" si="14"/>
        <v>6</v>
      </c>
      <c r="FS8" s="10">
        <f t="shared" si="14"/>
        <v>7</v>
      </c>
      <c r="FT8" s="10">
        <f t="shared" si="14"/>
        <v>8</v>
      </c>
      <c r="FU8" s="10">
        <f t="shared" si="14"/>
        <v>9</v>
      </c>
      <c r="FV8" s="10">
        <f t="shared" si="14"/>
        <v>10</v>
      </c>
      <c r="FW8" s="10">
        <f t="shared" si="14"/>
        <v>11</v>
      </c>
      <c r="FX8" s="10">
        <f t="shared" si="14"/>
        <v>12</v>
      </c>
      <c r="FY8" s="10">
        <f t="shared" si="14"/>
        <v>1</v>
      </c>
      <c r="FZ8" s="10">
        <f t="shared" si="14"/>
        <v>2</v>
      </c>
      <c r="GA8" s="10">
        <f t="shared" si="14"/>
        <v>3</v>
      </c>
      <c r="GB8" s="10">
        <f t="shared" si="14"/>
        <v>4</v>
      </c>
      <c r="GC8" s="10">
        <f t="shared" si="14"/>
        <v>5</v>
      </c>
      <c r="GD8" s="10">
        <f t="shared" si="14"/>
        <v>6</v>
      </c>
      <c r="GE8" s="10">
        <f t="shared" si="14"/>
        <v>7</v>
      </c>
      <c r="GF8" s="10">
        <f t="shared" si="14"/>
        <v>8</v>
      </c>
      <c r="GG8" s="10">
        <f t="shared" si="14"/>
        <v>9</v>
      </c>
      <c r="GH8" s="10">
        <f t="shared" si="14"/>
        <v>10</v>
      </c>
      <c r="GI8" s="10">
        <f t="shared" si="14"/>
        <v>11</v>
      </c>
      <c r="GJ8" s="10">
        <f t="shared" si="14"/>
        <v>12</v>
      </c>
      <c r="GK8" s="10">
        <f t="shared" si="14"/>
        <v>1</v>
      </c>
      <c r="GL8" s="10">
        <f t="shared" si="14"/>
        <v>2</v>
      </c>
      <c r="GM8" s="10">
        <f t="shared" si="14"/>
        <v>3</v>
      </c>
      <c r="GN8" s="10">
        <f t="shared" si="14"/>
        <v>4</v>
      </c>
      <c r="GO8" s="10">
        <f t="shared" si="14"/>
        <v>5</v>
      </c>
      <c r="GP8" s="10">
        <f t="shared" si="14"/>
        <v>6</v>
      </c>
      <c r="GQ8" s="10">
        <f t="shared" si="14"/>
        <v>7</v>
      </c>
      <c r="GR8" s="10">
        <f t="shared" si="14"/>
        <v>8</v>
      </c>
      <c r="GS8" s="10">
        <f t="shared" si="14"/>
        <v>9</v>
      </c>
      <c r="GT8" s="10">
        <f t="shared" si="14"/>
        <v>10</v>
      </c>
      <c r="GU8" s="10">
        <f t="shared" si="14"/>
        <v>11</v>
      </c>
      <c r="GV8" s="10">
        <f t="shared" si="14"/>
        <v>12</v>
      </c>
      <c r="GW8" s="10">
        <f t="shared" si="14"/>
        <v>1</v>
      </c>
      <c r="GX8" s="10">
        <f t="shared" ref="GX8:IF8" si="15">MONTH(GX$7)</f>
        <v>2</v>
      </c>
      <c r="GY8" s="10">
        <f t="shared" si="15"/>
        <v>3</v>
      </c>
      <c r="GZ8" s="10">
        <f t="shared" si="15"/>
        <v>4</v>
      </c>
      <c r="HA8" s="10">
        <f t="shared" si="15"/>
        <v>5</v>
      </c>
      <c r="HB8" s="10">
        <f t="shared" si="15"/>
        <v>6</v>
      </c>
      <c r="HC8" s="10">
        <f t="shared" si="15"/>
        <v>7</v>
      </c>
      <c r="HD8" s="10">
        <f t="shared" si="15"/>
        <v>8</v>
      </c>
      <c r="HE8" s="10">
        <f t="shared" si="15"/>
        <v>9</v>
      </c>
      <c r="HF8" s="10">
        <f t="shared" si="15"/>
        <v>10</v>
      </c>
      <c r="HG8" s="10">
        <f t="shared" si="15"/>
        <v>11</v>
      </c>
      <c r="HH8" s="10">
        <f t="shared" si="15"/>
        <v>12</v>
      </c>
      <c r="HI8" s="10">
        <f t="shared" si="15"/>
        <v>1</v>
      </c>
      <c r="HJ8" s="10">
        <f t="shared" si="15"/>
        <v>2</v>
      </c>
      <c r="HK8" s="10">
        <f t="shared" si="15"/>
        <v>3</v>
      </c>
      <c r="HL8" s="10">
        <f t="shared" si="15"/>
        <v>4</v>
      </c>
      <c r="HM8" s="10">
        <f t="shared" si="15"/>
        <v>5</v>
      </c>
      <c r="HN8" s="10">
        <f t="shared" si="15"/>
        <v>6</v>
      </c>
      <c r="HO8" s="10">
        <f t="shared" si="15"/>
        <v>7</v>
      </c>
      <c r="HP8" s="10">
        <f t="shared" si="15"/>
        <v>8</v>
      </c>
      <c r="HQ8" s="10">
        <f t="shared" si="15"/>
        <v>9</v>
      </c>
      <c r="HR8" s="10">
        <f t="shared" si="15"/>
        <v>10</v>
      </c>
      <c r="HS8" s="10">
        <f t="shared" si="15"/>
        <v>11</v>
      </c>
      <c r="HT8" s="10">
        <f t="shared" si="15"/>
        <v>12</v>
      </c>
      <c r="HU8" s="10">
        <f t="shared" si="15"/>
        <v>1</v>
      </c>
      <c r="HV8" s="10">
        <f t="shared" si="15"/>
        <v>2</v>
      </c>
      <c r="HW8" s="10">
        <f t="shared" si="15"/>
        <v>3</v>
      </c>
      <c r="HX8" s="10">
        <f t="shared" si="15"/>
        <v>4</v>
      </c>
      <c r="HY8" s="10">
        <f t="shared" si="15"/>
        <v>5</v>
      </c>
      <c r="HZ8" s="10">
        <f t="shared" si="15"/>
        <v>6</v>
      </c>
      <c r="IA8" s="10">
        <f t="shared" si="15"/>
        <v>7</v>
      </c>
      <c r="IB8" s="10">
        <f t="shared" si="15"/>
        <v>8</v>
      </c>
      <c r="IC8" s="10">
        <f t="shared" si="15"/>
        <v>9</v>
      </c>
      <c r="ID8" s="10">
        <f t="shared" si="15"/>
        <v>10</v>
      </c>
      <c r="IE8" s="10">
        <f t="shared" si="15"/>
        <v>11</v>
      </c>
      <c r="IF8" s="10">
        <f t="shared" si="15"/>
        <v>12</v>
      </c>
    </row>
    <row r="9" spans="2:240" s="3" customFormat="1" x14ac:dyDescent="0.2">
      <c r="G9" s="6" t="s">
        <v>53</v>
      </c>
      <c r="H9" s="100" t="e">
        <f>#REF!</f>
        <v>#REF!</v>
      </c>
      <c r="K9" s="4" t="s">
        <v>4</v>
      </c>
      <c r="L9" s="32" t="s">
        <v>272</v>
      </c>
      <c r="M9" s="5">
        <f>YEAR(M$7)</f>
        <v>2022</v>
      </c>
      <c r="N9" s="5">
        <f t="shared" ref="N9:BY9" si="16">YEAR(N$7)</f>
        <v>2022</v>
      </c>
      <c r="O9" s="5">
        <f t="shared" si="16"/>
        <v>2022</v>
      </c>
      <c r="P9" s="5">
        <f t="shared" si="16"/>
        <v>2022</v>
      </c>
      <c r="Q9" s="5">
        <f t="shared" si="16"/>
        <v>2022</v>
      </c>
      <c r="R9" s="5">
        <f t="shared" si="16"/>
        <v>2022</v>
      </c>
      <c r="S9" s="5">
        <f t="shared" si="16"/>
        <v>2022</v>
      </c>
      <c r="T9" s="5">
        <f t="shared" si="16"/>
        <v>2022</v>
      </c>
      <c r="U9" s="5">
        <f t="shared" si="16"/>
        <v>2022</v>
      </c>
      <c r="V9" s="5">
        <f t="shared" si="16"/>
        <v>2022</v>
      </c>
      <c r="W9" s="5">
        <f t="shared" si="16"/>
        <v>2022</v>
      </c>
      <c r="X9" s="5">
        <f t="shared" si="16"/>
        <v>2022</v>
      </c>
      <c r="Y9" s="5">
        <f t="shared" si="16"/>
        <v>2023</v>
      </c>
      <c r="Z9" s="5">
        <f t="shared" si="16"/>
        <v>2023</v>
      </c>
      <c r="AA9" s="5">
        <f t="shared" si="16"/>
        <v>2023</v>
      </c>
      <c r="AB9" s="5">
        <f t="shared" si="16"/>
        <v>2023</v>
      </c>
      <c r="AC9" s="5">
        <f t="shared" si="16"/>
        <v>2023</v>
      </c>
      <c r="AD9" s="5">
        <f t="shared" si="16"/>
        <v>2023</v>
      </c>
      <c r="AE9" s="5">
        <f t="shared" si="16"/>
        <v>2023</v>
      </c>
      <c r="AF9" s="5">
        <f t="shared" si="16"/>
        <v>2023</v>
      </c>
      <c r="AG9" s="5">
        <f t="shared" si="16"/>
        <v>2023</v>
      </c>
      <c r="AH9" s="5">
        <f t="shared" si="16"/>
        <v>2023</v>
      </c>
      <c r="AI9" s="5">
        <f t="shared" si="16"/>
        <v>2023</v>
      </c>
      <c r="AJ9" s="5">
        <f t="shared" si="16"/>
        <v>2023</v>
      </c>
      <c r="AK9" s="5">
        <f t="shared" si="16"/>
        <v>2024</v>
      </c>
      <c r="AL9" s="5">
        <f t="shared" si="16"/>
        <v>2024</v>
      </c>
      <c r="AM9" s="5">
        <f t="shared" si="16"/>
        <v>2024</v>
      </c>
      <c r="AN9" s="5">
        <f t="shared" si="16"/>
        <v>2024</v>
      </c>
      <c r="AO9" s="5">
        <f t="shared" si="16"/>
        <v>2024</v>
      </c>
      <c r="AP9" s="5">
        <f t="shared" si="16"/>
        <v>2024</v>
      </c>
      <c r="AQ9" s="5">
        <f t="shared" si="16"/>
        <v>2024</v>
      </c>
      <c r="AR9" s="5">
        <f t="shared" si="16"/>
        <v>2024</v>
      </c>
      <c r="AS9" s="5">
        <f t="shared" si="16"/>
        <v>2024</v>
      </c>
      <c r="AT9" s="5">
        <f t="shared" si="16"/>
        <v>2024</v>
      </c>
      <c r="AU9" s="5">
        <f t="shared" si="16"/>
        <v>2024</v>
      </c>
      <c r="AV9" s="5">
        <f t="shared" si="16"/>
        <v>2024</v>
      </c>
      <c r="AW9" s="5">
        <f t="shared" si="16"/>
        <v>2025</v>
      </c>
      <c r="AX9" s="5">
        <f t="shared" si="16"/>
        <v>2025</v>
      </c>
      <c r="AY9" s="5">
        <f t="shared" si="16"/>
        <v>2025</v>
      </c>
      <c r="AZ9" s="5">
        <f t="shared" si="16"/>
        <v>2025</v>
      </c>
      <c r="BA9" s="5">
        <f t="shared" si="16"/>
        <v>2025</v>
      </c>
      <c r="BB9" s="5">
        <f t="shared" si="16"/>
        <v>2025</v>
      </c>
      <c r="BC9" s="5">
        <f t="shared" si="16"/>
        <v>2025</v>
      </c>
      <c r="BD9" s="5">
        <f t="shared" si="16"/>
        <v>2025</v>
      </c>
      <c r="BE9" s="5">
        <f t="shared" si="16"/>
        <v>2025</v>
      </c>
      <c r="BF9" s="5">
        <f t="shared" si="16"/>
        <v>2025</v>
      </c>
      <c r="BG9" s="5">
        <f t="shared" si="16"/>
        <v>2025</v>
      </c>
      <c r="BH9" s="5">
        <f t="shared" si="16"/>
        <v>2025</v>
      </c>
      <c r="BI9" s="5">
        <f t="shared" si="16"/>
        <v>2026</v>
      </c>
      <c r="BJ9" s="5">
        <f t="shared" si="16"/>
        <v>2026</v>
      </c>
      <c r="BK9" s="5">
        <f t="shared" si="16"/>
        <v>2026</v>
      </c>
      <c r="BL9" s="5">
        <f t="shared" si="16"/>
        <v>2026</v>
      </c>
      <c r="BM9" s="5">
        <f t="shared" si="16"/>
        <v>2026</v>
      </c>
      <c r="BN9" s="5">
        <f t="shared" si="16"/>
        <v>2026</v>
      </c>
      <c r="BO9" s="5">
        <f t="shared" si="16"/>
        <v>2026</v>
      </c>
      <c r="BP9" s="5">
        <f t="shared" si="16"/>
        <v>2026</v>
      </c>
      <c r="BQ9" s="5">
        <f t="shared" si="16"/>
        <v>2026</v>
      </c>
      <c r="BR9" s="5">
        <f t="shared" si="16"/>
        <v>2026</v>
      </c>
      <c r="BS9" s="5">
        <f t="shared" si="16"/>
        <v>2026</v>
      </c>
      <c r="BT9" s="5">
        <f t="shared" si="16"/>
        <v>2026</v>
      </c>
      <c r="BU9" s="5">
        <f t="shared" si="16"/>
        <v>2027</v>
      </c>
      <c r="BV9" s="5">
        <f t="shared" si="16"/>
        <v>2027</v>
      </c>
      <c r="BW9" s="5">
        <f t="shared" si="16"/>
        <v>2027</v>
      </c>
      <c r="BX9" s="5">
        <f t="shared" si="16"/>
        <v>2027</v>
      </c>
      <c r="BY9" s="5">
        <f t="shared" si="16"/>
        <v>2027</v>
      </c>
      <c r="BZ9" s="5">
        <f t="shared" ref="BZ9:EK9" si="17">YEAR(BZ$7)</f>
        <v>2027</v>
      </c>
      <c r="CA9" s="5">
        <f t="shared" si="17"/>
        <v>2027</v>
      </c>
      <c r="CB9" s="5">
        <f t="shared" si="17"/>
        <v>2027</v>
      </c>
      <c r="CC9" s="5">
        <f t="shared" si="17"/>
        <v>2027</v>
      </c>
      <c r="CD9" s="5">
        <f t="shared" si="17"/>
        <v>2027</v>
      </c>
      <c r="CE9" s="5">
        <f t="shared" si="17"/>
        <v>2027</v>
      </c>
      <c r="CF9" s="5">
        <f t="shared" si="17"/>
        <v>2027</v>
      </c>
      <c r="CG9" s="5">
        <f t="shared" si="17"/>
        <v>2028</v>
      </c>
      <c r="CH9" s="5">
        <f t="shared" si="17"/>
        <v>2028</v>
      </c>
      <c r="CI9" s="5">
        <f t="shared" si="17"/>
        <v>2028</v>
      </c>
      <c r="CJ9" s="5">
        <f t="shared" si="17"/>
        <v>2028</v>
      </c>
      <c r="CK9" s="5">
        <f t="shared" si="17"/>
        <v>2028</v>
      </c>
      <c r="CL9" s="5">
        <f t="shared" si="17"/>
        <v>2028</v>
      </c>
      <c r="CM9" s="5">
        <f t="shared" si="17"/>
        <v>2028</v>
      </c>
      <c r="CN9" s="5">
        <f t="shared" si="17"/>
        <v>2028</v>
      </c>
      <c r="CO9" s="5">
        <f t="shared" si="17"/>
        <v>2028</v>
      </c>
      <c r="CP9" s="5">
        <f t="shared" si="17"/>
        <v>2028</v>
      </c>
      <c r="CQ9" s="5">
        <f t="shared" si="17"/>
        <v>2028</v>
      </c>
      <c r="CR9" s="5">
        <f t="shared" si="17"/>
        <v>2028</v>
      </c>
      <c r="CS9" s="5">
        <f t="shared" si="17"/>
        <v>2029</v>
      </c>
      <c r="CT9" s="5">
        <f t="shared" si="17"/>
        <v>2029</v>
      </c>
      <c r="CU9" s="5">
        <f t="shared" si="17"/>
        <v>2029</v>
      </c>
      <c r="CV9" s="5">
        <f t="shared" si="17"/>
        <v>2029</v>
      </c>
      <c r="CW9" s="5">
        <f t="shared" si="17"/>
        <v>2029</v>
      </c>
      <c r="CX9" s="5">
        <f t="shared" si="17"/>
        <v>2029</v>
      </c>
      <c r="CY9" s="5">
        <f t="shared" si="17"/>
        <v>2029</v>
      </c>
      <c r="CZ9" s="5">
        <f t="shared" si="17"/>
        <v>2029</v>
      </c>
      <c r="DA9" s="5">
        <f t="shared" si="17"/>
        <v>2029</v>
      </c>
      <c r="DB9" s="5">
        <f t="shared" si="17"/>
        <v>2029</v>
      </c>
      <c r="DC9" s="5">
        <f t="shared" si="17"/>
        <v>2029</v>
      </c>
      <c r="DD9" s="5">
        <f t="shared" si="17"/>
        <v>2029</v>
      </c>
      <c r="DE9" s="5">
        <f t="shared" si="17"/>
        <v>2030</v>
      </c>
      <c r="DF9" s="5">
        <f t="shared" si="17"/>
        <v>2030</v>
      </c>
      <c r="DG9" s="5">
        <f t="shared" si="17"/>
        <v>2030</v>
      </c>
      <c r="DH9" s="5">
        <f t="shared" si="17"/>
        <v>2030</v>
      </c>
      <c r="DI9" s="5">
        <f t="shared" si="17"/>
        <v>2030</v>
      </c>
      <c r="DJ9" s="5">
        <f t="shared" si="17"/>
        <v>2030</v>
      </c>
      <c r="DK9" s="5">
        <f t="shared" si="17"/>
        <v>2030</v>
      </c>
      <c r="DL9" s="5">
        <f t="shared" si="17"/>
        <v>2030</v>
      </c>
      <c r="DM9" s="5">
        <f t="shared" si="17"/>
        <v>2030</v>
      </c>
      <c r="DN9" s="5">
        <f t="shared" si="17"/>
        <v>2030</v>
      </c>
      <c r="DO9" s="5">
        <f t="shared" si="17"/>
        <v>2030</v>
      </c>
      <c r="DP9" s="5">
        <f t="shared" si="17"/>
        <v>2030</v>
      </c>
      <c r="DQ9" s="5">
        <f t="shared" si="17"/>
        <v>2031</v>
      </c>
      <c r="DR9" s="5">
        <f t="shared" si="17"/>
        <v>2031</v>
      </c>
      <c r="DS9" s="5">
        <f t="shared" si="17"/>
        <v>2031</v>
      </c>
      <c r="DT9" s="5">
        <f t="shared" si="17"/>
        <v>2031</v>
      </c>
      <c r="DU9" s="5">
        <f t="shared" si="17"/>
        <v>2031</v>
      </c>
      <c r="DV9" s="5">
        <f t="shared" si="17"/>
        <v>2031</v>
      </c>
      <c r="DW9" s="5">
        <f t="shared" si="17"/>
        <v>2031</v>
      </c>
      <c r="DX9" s="5">
        <f t="shared" si="17"/>
        <v>2031</v>
      </c>
      <c r="DY9" s="5">
        <f t="shared" si="17"/>
        <v>2031</v>
      </c>
      <c r="DZ9" s="5">
        <f t="shared" si="17"/>
        <v>2031</v>
      </c>
      <c r="EA9" s="5">
        <f t="shared" si="17"/>
        <v>2031</v>
      </c>
      <c r="EB9" s="5">
        <f t="shared" si="17"/>
        <v>2031</v>
      </c>
      <c r="EC9" s="5">
        <f t="shared" si="17"/>
        <v>2032</v>
      </c>
      <c r="ED9" s="5">
        <f t="shared" si="17"/>
        <v>2032</v>
      </c>
      <c r="EE9" s="5">
        <f t="shared" si="17"/>
        <v>2032</v>
      </c>
      <c r="EF9" s="5">
        <f t="shared" si="17"/>
        <v>2032</v>
      </c>
      <c r="EG9" s="5">
        <f t="shared" si="17"/>
        <v>2032</v>
      </c>
      <c r="EH9" s="5">
        <f t="shared" si="17"/>
        <v>2032</v>
      </c>
      <c r="EI9" s="5">
        <f t="shared" si="17"/>
        <v>2032</v>
      </c>
      <c r="EJ9" s="5">
        <f t="shared" si="17"/>
        <v>2032</v>
      </c>
      <c r="EK9" s="5">
        <f t="shared" si="17"/>
        <v>2032</v>
      </c>
      <c r="EL9" s="5">
        <f t="shared" ref="EL9:GW9" si="18">YEAR(EL$7)</f>
        <v>2032</v>
      </c>
      <c r="EM9" s="5">
        <f t="shared" si="18"/>
        <v>2032</v>
      </c>
      <c r="EN9" s="5">
        <f t="shared" si="18"/>
        <v>2032</v>
      </c>
      <c r="EO9" s="5">
        <f t="shared" si="18"/>
        <v>2033</v>
      </c>
      <c r="EP9" s="5">
        <f t="shared" si="18"/>
        <v>2033</v>
      </c>
      <c r="EQ9" s="5">
        <f t="shared" si="18"/>
        <v>2033</v>
      </c>
      <c r="ER9" s="5">
        <f t="shared" si="18"/>
        <v>2033</v>
      </c>
      <c r="ES9" s="5">
        <f t="shared" si="18"/>
        <v>2033</v>
      </c>
      <c r="ET9" s="5">
        <f t="shared" si="18"/>
        <v>2033</v>
      </c>
      <c r="EU9" s="5">
        <f t="shared" si="18"/>
        <v>2033</v>
      </c>
      <c r="EV9" s="5">
        <f t="shared" si="18"/>
        <v>2033</v>
      </c>
      <c r="EW9" s="5">
        <f t="shared" si="18"/>
        <v>2033</v>
      </c>
      <c r="EX9" s="5">
        <f t="shared" si="18"/>
        <v>2033</v>
      </c>
      <c r="EY9" s="5">
        <f t="shared" si="18"/>
        <v>2033</v>
      </c>
      <c r="EZ9" s="5">
        <f t="shared" si="18"/>
        <v>2033</v>
      </c>
      <c r="FA9" s="5">
        <f t="shared" si="18"/>
        <v>2034</v>
      </c>
      <c r="FB9" s="5">
        <f t="shared" si="18"/>
        <v>2034</v>
      </c>
      <c r="FC9" s="5">
        <f t="shared" si="18"/>
        <v>2034</v>
      </c>
      <c r="FD9" s="5">
        <f t="shared" si="18"/>
        <v>2034</v>
      </c>
      <c r="FE9" s="5">
        <f t="shared" si="18"/>
        <v>2034</v>
      </c>
      <c r="FF9" s="5">
        <f t="shared" si="18"/>
        <v>2034</v>
      </c>
      <c r="FG9" s="5">
        <f t="shared" si="18"/>
        <v>2034</v>
      </c>
      <c r="FH9" s="5">
        <f t="shared" si="18"/>
        <v>2034</v>
      </c>
      <c r="FI9" s="5">
        <f t="shared" si="18"/>
        <v>2034</v>
      </c>
      <c r="FJ9" s="5">
        <f t="shared" si="18"/>
        <v>2034</v>
      </c>
      <c r="FK9" s="5">
        <f t="shared" si="18"/>
        <v>2034</v>
      </c>
      <c r="FL9" s="5">
        <f t="shared" si="18"/>
        <v>2034</v>
      </c>
      <c r="FM9" s="5">
        <f t="shared" si="18"/>
        <v>2035</v>
      </c>
      <c r="FN9" s="5">
        <f t="shared" si="18"/>
        <v>2035</v>
      </c>
      <c r="FO9" s="5">
        <f t="shared" si="18"/>
        <v>2035</v>
      </c>
      <c r="FP9" s="5">
        <f t="shared" si="18"/>
        <v>2035</v>
      </c>
      <c r="FQ9" s="5">
        <f t="shared" si="18"/>
        <v>2035</v>
      </c>
      <c r="FR9" s="5">
        <f t="shared" si="18"/>
        <v>2035</v>
      </c>
      <c r="FS9" s="5">
        <f t="shared" si="18"/>
        <v>2035</v>
      </c>
      <c r="FT9" s="5">
        <f t="shared" si="18"/>
        <v>2035</v>
      </c>
      <c r="FU9" s="5">
        <f t="shared" si="18"/>
        <v>2035</v>
      </c>
      <c r="FV9" s="5">
        <f t="shared" si="18"/>
        <v>2035</v>
      </c>
      <c r="FW9" s="5">
        <f t="shared" si="18"/>
        <v>2035</v>
      </c>
      <c r="FX9" s="5">
        <f t="shared" si="18"/>
        <v>2035</v>
      </c>
      <c r="FY9" s="5">
        <f t="shared" si="18"/>
        <v>2036</v>
      </c>
      <c r="FZ9" s="5">
        <f t="shared" si="18"/>
        <v>2036</v>
      </c>
      <c r="GA9" s="5">
        <f t="shared" si="18"/>
        <v>2036</v>
      </c>
      <c r="GB9" s="5">
        <f t="shared" si="18"/>
        <v>2036</v>
      </c>
      <c r="GC9" s="5">
        <f t="shared" si="18"/>
        <v>2036</v>
      </c>
      <c r="GD9" s="5">
        <f t="shared" si="18"/>
        <v>2036</v>
      </c>
      <c r="GE9" s="5">
        <f t="shared" si="18"/>
        <v>2036</v>
      </c>
      <c r="GF9" s="5">
        <f t="shared" si="18"/>
        <v>2036</v>
      </c>
      <c r="GG9" s="5">
        <f t="shared" si="18"/>
        <v>2036</v>
      </c>
      <c r="GH9" s="5">
        <f t="shared" si="18"/>
        <v>2036</v>
      </c>
      <c r="GI9" s="5">
        <f t="shared" si="18"/>
        <v>2036</v>
      </c>
      <c r="GJ9" s="5">
        <f t="shared" si="18"/>
        <v>2036</v>
      </c>
      <c r="GK9" s="5">
        <f t="shared" si="18"/>
        <v>2037</v>
      </c>
      <c r="GL9" s="5">
        <f t="shared" si="18"/>
        <v>2037</v>
      </c>
      <c r="GM9" s="5">
        <f t="shared" si="18"/>
        <v>2037</v>
      </c>
      <c r="GN9" s="5">
        <f t="shared" si="18"/>
        <v>2037</v>
      </c>
      <c r="GO9" s="5">
        <f t="shared" si="18"/>
        <v>2037</v>
      </c>
      <c r="GP9" s="5">
        <f t="shared" si="18"/>
        <v>2037</v>
      </c>
      <c r="GQ9" s="5">
        <f t="shared" si="18"/>
        <v>2037</v>
      </c>
      <c r="GR9" s="5">
        <f t="shared" si="18"/>
        <v>2037</v>
      </c>
      <c r="GS9" s="5">
        <f t="shared" si="18"/>
        <v>2037</v>
      </c>
      <c r="GT9" s="5">
        <f t="shared" si="18"/>
        <v>2037</v>
      </c>
      <c r="GU9" s="5">
        <f t="shared" si="18"/>
        <v>2037</v>
      </c>
      <c r="GV9" s="5">
        <f t="shared" si="18"/>
        <v>2037</v>
      </c>
      <c r="GW9" s="5">
        <f t="shared" si="18"/>
        <v>2038</v>
      </c>
      <c r="GX9" s="5">
        <f t="shared" ref="GX9:IF9" si="19">YEAR(GX$7)</f>
        <v>2038</v>
      </c>
      <c r="GY9" s="5">
        <f t="shared" si="19"/>
        <v>2038</v>
      </c>
      <c r="GZ9" s="5">
        <f t="shared" si="19"/>
        <v>2038</v>
      </c>
      <c r="HA9" s="5">
        <f t="shared" si="19"/>
        <v>2038</v>
      </c>
      <c r="HB9" s="5">
        <f t="shared" si="19"/>
        <v>2038</v>
      </c>
      <c r="HC9" s="5">
        <f t="shared" si="19"/>
        <v>2038</v>
      </c>
      <c r="HD9" s="5">
        <f t="shared" si="19"/>
        <v>2038</v>
      </c>
      <c r="HE9" s="5">
        <f t="shared" si="19"/>
        <v>2038</v>
      </c>
      <c r="HF9" s="5">
        <f t="shared" si="19"/>
        <v>2038</v>
      </c>
      <c r="HG9" s="5">
        <f t="shared" si="19"/>
        <v>2038</v>
      </c>
      <c r="HH9" s="5">
        <f t="shared" si="19"/>
        <v>2038</v>
      </c>
      <c r="HI9" s="5">
        <f t="shared" si="19"/>
        <v>2039</v>
      </c>
      <c r="HJ9" s="5">
        <f t="shared" si="19"/>
        <v>2039</v>
      </c>
      <c r="HK9" s="5">
        <f t="shared" si="19"/>
        <v>2039</v>
      </c>
      <c r="HL9" s="5">
        <f t="shared" si="19"/>
        <v>2039</v>
      </c>
      <c r="HM9" s="5">
        <f t="shared" si="19"/>
        <v>2039</v>
      </c>
      <c r="HN9" s="5">
        <f t="shared" si="19"/>
        <v>2039</v>
      </c>
      <c r="HO9" s="5">
        <f t="shared" si="19"/>
        <v>2039</v>
      </c>
      <c r="HP9" s="5">
        <f t="shared" si="19"/>
        <v>2039</v>
      </c>
      <c r="HQ9" s="5">
        <f t="shared" si="19"/>
        <v>2039</v>
      </c>
      <c r="HR9" s="5">
        <f t="shared" si="19"/>
        <v>2039</v>
      </c>
      <c r="HS9" s="5">
        <f t="shared" si="19"/>
        <v>2039</v>
      </c>
      <c r="HT9" s="5">
        <f t="shared" si="19"/>
        <v>2039</v>
      </c>
      <c r="HU9" s="5">
        <f t="shared" si="19"/>
        <v>2040</v>
      </c>
      <c r="HV9" s="5">
        <f t="shared" si="19"/>
        <v>2040</v>
      </c>
      <c r="HW9" s="5">
        <f t="shared" si="19"/>
        <v>2040</v>
      </c>
      <c r="HX9" s="5">
        <f t="shared" si="19"/>
        <v>2040</v>
      </c>
      <c r="HY9" s="5">
        <f t="shared" si="19"/>
        <v>2040</v>
      </c>
      <c r="HZ9" s="5">
        <f t="shared" si="19"/>
        <v>2040</v>
      </c>
      <c r="IA9" s="5">
        <f t="shared" si="19"/>
        <v>2040</v>
      </c>
      <c r="IB9" s="5">
        <f t="shared" si="19"/>
        <v>2040</v>
      </c>
      <c r="IC9" s="5">
        <f t="shared" si="19"/>
        <v>2040</v>
      </c>
      <c r="ID9" s="5">
        <f t="shared" si="19"/>
        <v>2040</v>
      </c>
      <c r="IE9" s="5">
        <f t="shared" si="19"/>
        <v>2040</v>
      </c>
      <c r="IF9" s="5">
        <f t="shared" si="19"/>
        <v>2040</v>
      </c>
    </row>
    <row r="10" spans="2:240" s="3" customFormat="1" x14ac:dyDescent="0.2">
      <c r="G10" s="6"/>
      <c r="M10" s="5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2:240" s="74" customFormat="1" x14ac:dyDescent="0.2">
      <c r="G11" s="77"/>
      <c r="M11" s="75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</row>
    <row r="12" spans="2:240" s="3" customFormat="1" x14ac:dyDescent="0.2">
      <c r="G12" s="6"/>
      <c r="M12" s="5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2:240" s="80" customFormat="1" x14ac:dyDescent="0.2">
      <c r="G13" s="81" t="s">
        <v>273</v>
      </c>
      <c r="M13" s="82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</row>
    <row r="14" spans="2:240" s="3" customFormat="1" x14ac:dyDescent="0.2">
      <c r="G14" s="6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</row>
    <row r="15" spans="2:240" s="3" customFormat="1" x14ac:dyDescent="0.2">
      <c r="G15" s="6" t="s">
        <v>18</v>
      </c>
      <c r="K15" s="26" t="e">
        <f>SUM($M15:$IF15)</f>
        <v>#REF!</v>
      </c>
      <c r="M15" s="87" t="e">
        <f>M56</f>
        <v>#REF!</v>
      </c>
      <c r="N15" s="87" t="e">
        <f t="shared" ref="N15:BY15" si="20">N56</f>
        <v>#REF!</v>
      </c>
      <c r="O15" s="87" t="e">
        <f t="shared" si="20"/>
        <v>#REF!</v>
      </c>
      <c r="P15" s="87" t="e">
        <f t="shared" si="20"/>
        <v>#REF!</v>
      </c>
      <c r="Q15" s="87" t="e">
        <f t="shared" si="20"/>
        <v>#REF!</v>
      </c>
      <c r="R15" s="87" t="e">
        <f t="shared" si="20"/>
        <v>#REF!</v>
      </c>
      <c r="S15" s="87" t="e">
        <f t="shared" si="20"/>
        <v>#REF!</v>
      </c>
      <c r="T15" s="87" t="e">
        <f t="shared" si="20"/>
        <v>#REF!</v>
      </c>
      <c r="U15" s="87" t="e">
        <f t="shared" si="20"/>
        <v>#REF!</v>
      </c>
      <c r="V15" s="87" t="e">
        <f t="shared" si="20"/>
        <v>#REF!</v>
      </c>
      <c r="W15" s="87" t="e">
        <f t="shared" si="20"/>
        <v>#REF!</v>
      </c>
      <c r="X15" s="87" t="e">
        <f t="shared" si="20"/>
        <v>#REF!</v>
      </c>
      <c r="Y15" s="87" t="e">
        <f t="shared" si="20"/>
        <v>#REF!</v>
      </c>
      <c r="Z15" s="87" t="e">
        <f t="shared" si="20"/>
        <v>#REF!</v>
      </c>
      <c r="AA15" s="87" t="e">
        <f t="shared" si="20"/>
        <v>#REF!</v>
      </c>
      <c r="AB15" s="87" t="e">
        <f t="shared" si="20"/>
        <v>#REF!</v>
      </c>
      <c r="AC15" s="87" t="e">
        <f t="shared" si="20"/>
        <v>#REF!</v>
      </c>
      <c r="AD15" s="87" t="e">
        <f t="shared" si="20"/>
        <v>#REF!</v>
      </c>
      <c r="AE15" s="87" t="e">
        <f t="shared" si="20"/>
        <v>#REF!</v>
      </c>
      <c r="AF15" s="87" t="e">
        <f t="shared" si="20"/>
        <v>#REF!</v>
      </c>
      <c r="AG15" s="87" t="e">
        <f t="shared" si="20"/>
        <v>#REF!</v>
      </c>
      <c r="AH15" s="87" t="e">
        <f t="shared" si="20"/>
        <v>#REF!</v>
      </c>
      <c r="AI15" s="87" t="e">
        <f t="shared" si="20"/>
        <v>#REF!</v>
      </c>
      <c r="AJ15" s="87" t="e">
        <f t="shared" si="20"/>
        <v>#REF!</v>
      </c>
      <c r="AK15" s="87" t="e">
        <f t="shared" si="20"/>
        <v>#REF!</v>
      </c>
      <c r="AL15" s="87" t="e">
        <f t="shared" si="20"/>
        <v>#REF!</v>
      </c>
      <c r="AM15" s="87" t="e">
        <f t="shared" si="20"/>
        <v>#REF!</v>
      </c>
      <c r="AN15" s="87" t="e">
        <f t="shared" si="20"/>
        <v>#REF!</v>
      </c>
      <c r="AO15" s="87" t="e">
        <f t="shared" si="20"/>
        <v>#REF!</v>
      </c>
      <c r="AP15" s="87" t="e">
        <f t="shared" si="20"/>
        <v>#REF!</v>
      </c>
      <c r="AQ15" s="87" t="e">
        <f t="shared" si="20"/>
        <v>#REF!</v>
      </c>
      <c r="AR15" s="87" t="e">
        <f t="shared" si="20"/>
        <v>#REF!</v>
      </c>
      <c r="AS15" s="87" t="e">
        <f t="shared" si="20"/>
        <v>#REF!</v>
      </c>
      <c r="AT15" s="87" t="e">
        <f t="shared" si="20"/>
        <v>#REF!</v>
      </c>
      <c r="AU15" s="87" t="e">
        <f t="shared" si="20"/>
        <v>#REF!</v>
      </c>
      <c r="AV15" s="87" t="e">
        <f t="shared" si="20"/>
        <v>#REF!</v>
      </c>
      <c r="AW15" s="87" t="e">
        <f t="shared" si="20"/>
        <v>#REF!</v>
      </c>
      <c r="AX15" s="87" t="e">
        <f t="shared" si="20"/>
        <v>#REF!</v>
      </c>
      <c r="AY15" s="87" t="e">
        <f t="shared" si="20"/>
        <v>#REF!</v>
      </c>
      <c r="AZ15" s="87" t="e">
        <f t="shared" si="20"/>
        <v>#REF!</v>
      </c>
      <c r="BA15" s="87" t="e">
        <f t="shared" si="20"/>
        <v>#REF!</v>
      </c>
      <c r="BB15" s="87" t="e">
        <f t="shared" si="20"/>
        <v>#REF!</v>
      </c>
      <c r="BC15" s="87" t="e">
        <f t="shared" si="20"/>
        <v>#REF!</v>
      </c>
      <c r="BD15" s="87" t="e">
        <f t="shared" si="20"/>
        <v>#REF!</v>
      </c>
      <c r="BE15" s="87" t="e">
        <f t="shared" si="20"/>
        <v>#REF!</v>
      </c>
      <c r="BF15" s="87" t="e">
        <f t="shared" si="20"/>
        <v>#REF!</v>
      </c>
      <c r="BG15" s="87" t="e">
        <f t="shared" si="20"/>
        <v>#REF!</v>
      </c>
      <c r="BH15" s="87" t="e">
        <f t="shared" si="20"/>
        <v>#REF!</v>
      </c>
      <c r="BI15" s="87" t="e">
        <f t="shared" si="20"/>
        <v>#REF!</v>
      </c>
      <c r="BJ15" s="87" t="e">
        <f t="shared" si="20"/>
        <v>#REF!</v>
      </c>
      <c r="BK15" s="87" t="e">
        <f t="shared" si="20"/>
        <v>#REF!</v>
      </c>
      <c r="BL15" s="87" t="e">
        <f t="shared" si="20"/>
        <v>#REF!</v>
      </c>
      <c r="BM15" s="87" t="e">
        <f t="shared" si="20"/>
        <v>#REF!</v>
      </c>
      <c r="BN15" s="87" t="e">
        <f t="shared" si="20"/>
        <v>#REF!</v>
      </c>
      <c r="BO15" s="87" t="e">
        <f t="shared" si="20"/>
        <v>#REF!</v>
      </c>
      <c r="BP15" s="87" t="e">
        <f t="shared" si="20"/>
        <v>#REF!</v>
      </c>
      <c r="BQ15" s="87" t="e">
        <f t="shared" si="20"/>
        <v>#REF!</v>
      </c>
      <c r="BR15" s="87" t="e">
        <f t="shared" si="20"/>
        <v>#REF!</v>
      </c>
      <c r="BS15" s="87" t="e">
        <f t="shared" si="20"/>
        <v>#REF!</v>
      </c>
      <c r="BT15" s="87" t="e">
        <f t="shared" si="20"/>
        <v>#REF!</v>
      </c>
      <c r="BU15" s="87" t="e">
        <f t="shared" si="20"/>
        <v>#REF!</v>
      </c>
      <c r="BV15" s="87" t="e">
        <f t="shared" si="20"/>
        <v>#REF!</v>
      </c>
      <c r="BW15" s="87" t="e">
        <f t="shared" si="20"/>
        <v>#REF!</v>
      </c>
      <c r="BX15" s="87" t="e">
        <f t="shared" si="20"/>
        <v>#REF!</v>
      </c>
      <c r="BY15" s="87" t="e">
        <f t="shared" si="20"/>
        <v>#REF!</v>
      </c>
      <c r="BZ15" s="87" t="e">
        <f t="shared" ref="BZ15:EK15" si="21">BZ56</f>
        <v>#REF!</v>
      </c>
      <c r="CA15" s="87" t="e">
        <f t="shared" si="21"/>
        <v>#REF!</v>
      </c>
      <c r="CB15" s="87" t="e">
        <f t="shared" si="21"/>
        <v>#REF!</v>
      </c>
      <c r="CC15" s="87" t="e">
        <f t="shared" si="21"/>
        <v>#REF!</v>
      </c>
      <c r="CD15" s="87" t="e">
        <f t="shared" si="21"/>
        <v>#REF!</v>
      </c>
      <c r="CE15" s="87" t="e">
        <f t="shared" si="21"/>
        <v>#REF!</v>
      </c>
      <c r="CF15" s="87" t="e">
        <f t="shared" si="21"/>
        <v>#REF!</v>
      </c>
      <c r="CG15" s="87" t="e">
        <f t="shared" si="21"/>
        <v>#REF!</v>
      </c>
      <c r="CH15" s="87" t="e">
        <f t="shared" si="21"/>
        <v>#REF!</v>
      </c>
      <c r="CI15" s="87" t="e">
        <f t="shared" si="21"/>
        <v>#REF!</v>
      </c>
      <c r="CJ15" s="87" t="e">
        <f t="shared" si="21"/>
        <v>#REF!</v>
      </c>
      <c r="CK15" s="87" t="e">
        <f t="shared" si="21"/>
        <v>#REF!</v>
      </c>
      <c r="CL15" s="87" t="e">
        <f t="shared" si="21"/>
        <v>#REF!</v>
      </c>
      <c r="CM15" s="87" t="e">
        <f t="shared" si="21"/>
        <v>#REF!</v>
      </c>
      <c r="CN15" s="87" t="e">
        <f t="shared" si="21"/>
        <v>#REF!</v>
      </c>
      <c r="CO15" s="87" t="e">
        <f t="shared" si="21"/>
        <v>#REF!</v>
      </c>
      <c r="CP15" s="87" t="e">
        <f t="shared" si="21"/>
        <v>#REF!</v>
      </c>
      <c r="CQ15" s="87" t="e">
        <f t="shared" si="21"/>
        <v>#REF!</v>
      </c>
      <c r="CR15" s="87" t="e">
        <f t="shared" si="21"/>
        <v>#REF!</v>
      </c>
      <c r="CS15" s="87" t="e">
        <f t="shared" si="21"/>
        <v>#REF!</v>
      </c>
      <c r="CT15" s="87" t="e">
        <f t="shared" si="21"/>
        <v>#REF!</v>
      </c>
      <c r="CU15" s="87" t="e">
        <f t="shared" si="21"/>
        <v>#REF!</v>
      </c>
      <c r="CV15" s="87" t="e">
        <f t="shared" si="21"/>
        <v>#REF!</v>
      </c>
      <c r="CW15" s="87" t="e">
        <f t="shared" si="21"/>
        <v>#REF!</v>
      </c>
      <c r="CX15" s="87" t="e">
        <f t="shared" si="21"/>
        <v>#REF!</v>
      </c>
      <c r="CY15" s="87" t="e">
        <f t="shared" si="21"/>
        <v>#REF!</v>
      </c>
      <c r="CZ15" s="87" t="e">
        <f t="shared" si="21"/>
        <v>#REF!</v>
      </c>
      <c r="DA15" s="87" t="e">
        <f t="shared" si="21"/>
        <v>#REF!</v>
      </c>
      <c r="DB15" s="87" t="e">
        <f t="shared" si="21"/>
        <v>#REF!</v>
      </c>
      <c r="DC15" s="87" t="e">
        <f t="shared" si="21"/>
        <v>#REF!</v>
      </c>
      <c r="DD15" s="87" t="e">
        <f t="shared" si="21"/>
        <v>#REF!</v>
      </c>
      <c r="DE15" s="87" t="e">
        <f t="shared" si="21"/>
        <v>#REF!</v>
      </c>
      <c r="DF15" s="87" t="e">
        <f t="shared" si="21"/>
        <v>#REF!</v>
      </c>
      <c r="DG15" s="87" t="e">
        <f t="shared" si="21"/>
        <v>#REF!</v>
      </c>
      <c r="DH15" s="87" t="e">
        <f t="shared" si="21"/>
        <v>#REF!</v>
      </c>
      <c r="DI15" s="87" t="e">
        <f t="shared" si="21"/>
        <v>#REF!</v>
      </c>
      <c r="DJ15" s="87" t="e">
        <f t="shared" si="21"/>
        <v>#REF!</v>
      </c>
      <c r="DK15" s="87" t="e">
        <f t="shared" si="21"/>
        <v>#REF!</v>
      </c>
      <c r="DL15" s="87" t="e">
        <f t="shared" si="21"/>
        <v>#REF!</v>
      </c>
      <c r="DM15" s="87" t="e">
        <f t="shared" si="21"/>
        <v>#REF!</v>
      </c>
      <c r="DN15" s="87" t="e">
        <f t="shared" si="21"/>
        <v>#REF!</v>
      </c>
      <c r="DO15" s="87" t="e">
        <f t="shared" si="21"/>
        <v>#REF!</v>
      </c>
      <c r="DP15" s="87" t="e">
        <f t="shared" si="21"/>
        <v>#REF!</v>
      </c>
      <c r="DQ15" s="87" t="e">
        <f t="shared" si="21"/>
        <v>#REF!</v>
      </c>
      <c r="DR15" s="87" t="e">
        <f t="shared" si="21"/>
        <v>#REF!</v>
      </c>
      <c r="DS15" s="87" t="e">
        <f t="shared" si="21"/>
        <v>#REF!</v>
      </c>
      <c r="DT15" s="87" t="e">
        <f t="shared" si="21"/>
        <v>#REF!</v>
      </c>
      <c r="DU15" s="87" t="e">
        <f t="shared" si="21"/>
        <v>#REF!</v>
      </c>
      <c r="DV15" s="87" t="e">
        <f t="shared" si="21"/>
        <v>#REF!</v>
      </c>
      <c r="DW15" s="87" t="e">
        <f t="shared" si="21"/>
        <v>#REF!</v>
      </c>
      <c r="DX15" s="87" t="e">
        <f t="shared" si="21"/>
        <v>#REF!</v>
      </c>
      <c r="DY15" s="87" t="e">
        <f t="shared" si="21"/>
        <v>#REF!</v>
      </c>
      <c r="DZ15" s="87" t="e">
        <f t="shared" si="21"/>
        <v>#REF!</v>
      </c>
      <c r="EA15" s="87" t="e">
        <f t="shared" si="21"/>
        <v>#REF!</v>
      </c>
      <c r="EB15" s="87" t="e">
        <f t="shared" si="21"/>
        <v>#REF!</v>
      </c>
      <c r="EC15" s="87" t="e">
        <f t="shared" si="21"/>
        <v>#REF!</v>
      </c>
      <c r="ED15" s="87" t="e">
        <f t="shared" si="21"/>
        <v>#REF!</v>
      </c>
      <c r="EE15" s="87" t="e">
        <f t="shared" si="21"/>
        <v>#REF!</v>
      </c>
      <c r="EF15" s="87" t="e">
        <f t="shared" si="21"/>
        <v>#REF!</v>
      </c>
      <c r="EG15" s="87" t="e">
        <f t="shared" si="21"/>
        <v>#REF!</v>
      </c>
      <c r="EH15" s="87" t="e">
        <f t="shared" si="21"/>
        <v>#REF!</v>
      </c>
      <c r="EI15" s="87" t="e">
        <f t="shared" si="21"/>
        <v>#REF!</v>
      </c>
      <c r="EJ15" s="87" t="e">
        <f t="shared" si="21"/>
        <v>#REF!</v>
      </c>
      <c r="EK15" s="87" t="e">
        <f t="shared" si="21"/>
        <v>#REF!</v>
      </c>
      <c r="EL15" s="87" t="e">
        <f t="shared" ref="EL15:GW15" si="22">EL56</f>
        <v>#REF!</v>
      </c>
      <c r="EM15" s="87" t="e">
        <f t="shared" si="22"/>
        <v>#REF!</v>
      </c>
      <c r="EN15" s="87" t="e">
        <f t="shared" si="22"/>
        <v>#REF!</v>
      </c>
      <c r="EO15" s="87" t="e">
        <f t="shared" si="22"/>
        <v>#REF!</v>
      </c>
      <c r="EP15" s="87" t="e">
        <f t="shared" si="22"/>
        <v>#REF!</v>
      </c>
      <c r="EQ15" s="87" t="e">
        <f t="shared" si="22"/>
        <v>#REF!</v>
      </c>
      <c r="ER15" s="87" t="e">
        <f t="shared" si="22"/>
        <v>#REF!</v>
      </c>
      <c r="ES15" s="87" t="e">
        <f t="shared" si="22"/>
        <v>#REF!</v>
      </c>
      <c r="ET15" s="87" t="e">
        <f t="shared" si="22"/>
        <v>#REF!</v>
      </c>
      <c r="EU15" s="87" t="e">
        <f t="shared" si="22"/>
        <v>#REF!</v>
      </c>
      <c r="EV15" s="87" t="e">
        <f t="shared" si="22"/>
        <v>#REF!</v>
      </c>
      <c r="EW15" s="87" t="e">
        <f t="shared" si="22"/>
        <v>#REF!</v>
      </c>
      <c r="EX15" s="87" t="e">
        <f t="shared" si="22"/>
        <v>#REF!</v>
      </c>
      <c r="EY15" s="87" t="e">
        <f t="shared" si="22"/>
        <v>#REF!</v>
      </c>
      <c r="EZ15" s="87" t="e">
        <f t="shared" si="22"/>
        <v>#REF!</v>
      </c>
      <c r="FA15" s="87" t="e">
        <f t="shared" si="22"/>
        <v>#REF!</v>
      </c>
      <c r="FB15" s="87" t="e">
        <f t="shared" si="22"/>
        <v>#REF!</v>
      </c>
      <c r="FC15" s="87" t="e">
        <f t="shared" si="22"/>
        <v>#REF!</v>
      </c>
      <c r="FD15" s="87" t="e">
        <f t="shared" si="22"/>
        <v>#REF!</v>
      </c>
      <c r="FE15" s="87" t="e">
        <f t="shared" si="22"/>
        <v>#REF!</v>
      </c>
      <c r="FF15" s="87" t="e">
        <f t="shared" si="22"/>
        <v>#REF!</v>
      </c>
      <c r="FG15" s="87" t="e">
        <f t="shared" si="22"/>
        <v>#REF!</v>
      </c>
      <c r="FH15" s="87" t="e">
        <f t="shared" si="22"/>
        <v>#REF!</v>
      </c>
      <c r="FI15" s="87" t="e">
        <f t="shared" si="22"/>
        <v>#REF!</v>
      </c>
      <c r="FJ15" s="87" t="e">
        <f t="shared" si="22"/>
        <v>#REF!</v>
      </c>
      <c r="FK15" s="87" t="e">
        <f t="shared" si="22"/>
        <v>#REF!</v>
      </c>
      <c r="FL15" s="87" t="e">
        <f t="shared" si="22"/>
        <v>#REF!</v>
      </c>
      <c r="FM15" s="87" t="e">
        <f t="shared" si="22"/>
        <v>#REF!</v>
      </c>
      <c r="FN15" s="87" t="e">
        <f t="shared" si="22"/>
        <v>#REF!</v>
      </c>
      <c r="FO15" s="87" t="e">
        <f t="shared" si="22"/>
        <v>#REF!</v>
      </c>
      <c r="FP15" s="87" t="e">
        <f t="shared" si="22"/>
        <v>#REF!</v>
      </c>
      <c r="FQ15" s="87" t="e">
        <f t="shared" si="22"/>
        <v>#REF!</v>
      </c>
      <c r="FR15" s="87" t="e">
        <f t="shared" si="22"/>
        <v>#REF!</v>
      </c>
      <c r="FS15" s="87" t="e">
        <f t="shared" si="22"/>
        <v>#REF!</v>
      </c>
      <c r="FT15" s="87" t="e">
        <f t="shared" si="22"/>
        <v>#REF!</v>
      </c>
      <c r="FU15" s="87" t="e">
        <f t="shared" si="22"/>
        <v>#REF!</v>
      </c>
      <c r="FV15" s="87" t="e">
        <f t="shared" si="22"/>
        <v>#REF!</v>
      </c>
      <c r="FW15" s="87" t="e">
        <f t="shared" si="22"/>
        <v>#REF!</v>
      </c>
      <c r="FX15" s="87" t="e">
        <f t="shared" si="22"/>
        <v>#REF!</v>
      </c>
      <c r="FY15" s="87" t="e">
        <f t="shared" si="22"/>
        <v>#REF!</v>
      </c>
      <c r="FZ15" s="87" t="e">
        <f t="shared" si="22"/>
        <v>#REF!</v>
      </c>
      <c r="GA15" s="87" t="e">
        <f t="shared" si="22"/>
        <v>#REF!</v>
      </c>
      <c r="GB15" s="87" t="e">
        <f t="shared" si="22"/>
        <v>#REF!</v>
      </c>
      <c r="GC15" s="87" t="e">
        <f t="shared" si="22"/>
        <v>#REF!</v>
      </c>
      <c r="GD15" s="87" t="e">
        <f t="shared" si="22"/>
        <v>#REF!</v>
      </c>
      <c r="GE15" s="87" t="e">
        <f t="shared" si="22"/>
        <v>#REF!</v>
      </c>
      <c r="GF15" s="87" t="e">
        <f t="shared" si="22"/>
        <v>#REF!</v>
      </c>
      <c r="GG15" s="87" t="e">
        <f t="shared" si="22"/>
        <v>#REF!</v>
      </c>
      <c r="GH15" s="87" t="e">
        <f t="shared" si="22"/>
        <v>#REF!</v>
      </c>
      <c r="GI15" s="87" t="e">
        <f t="shared" si="22"/>
        <v>#REF!</v>
      </c>
      <c r="GJ15" s="87" t="e">
        <f t="shared" si="22"/>
        <v>#REF!</v>
      </c>
      <c r="GK15" s="87" t="e">
        <f t="shared" si="22"/>
        <v>#REF!</v>
      </c>
      <c r="GL15" s="87" t="e">
        <f t="shared" si="22"/>
        <v>#REF!</v>
      </c>
      <c r="GM15" s="87" t="e">
        <f t="shared" si="22"/>
        <v>#REF!</v>
      </c>
      <c r="GN15" s="87" t="e">
        <f t="shared" si="22"/>
        <v>#REF!</v>
      </c>
      <c r="GO15" s="87" t="e">
        <f t="shared" si="22"/>
        <v>#REF!</v>
      </c>
      <c r="GP15" s="87" t="e">
        <f t="shared" si="22"/>
        <v>#REF!</v>
      </c>
      <c r="GQ15" s="87" t="e">
        <f t="shared" si="22"/>
        <v>#REF!</v>
      </c>
      <c r="GR15" s="87" t="e">
        <f t="shared" si="22"/>
        <v>#REF!</v>
      </c>
      <c r="GS15" s="87" t="e">
        <f t="shared" si="22"/>
        <v>#REF!</v>
      </c>
      <c r="GT15" s="87" t="e">
        <f t="shared" si="22"/>
        <v>#REF!</v>
      </c>
      <c r="GU15" s="87" t="e">
        <f t="shared" si="22"/>
        <v>#REF!</v>
      </c>
      <c r="GV15" s="87" t="e">
        <f t="shared" si="22"/>
        <v>#REF!</v>
      </c>
      <c r="GW15" s="87" t="e">
        <f t="shared" si="22"/>
        <v>#REF!</v>
      </c>
      <c r="GX15" s="87" t="e">
        <f t="shared" ref="GX15:IF15" si="23">GX56</f>
        <v>#REF!</v>
      </c>
      <c r="GY15" s="87" t="e">
        <f t="shared" si="23"/>
        <v>#REF!</v>
      </c>
      <c r="GZ15" s="87" t="e">
        <f t="shared" si="23"/>
        <v>#REF!</v>
      </c>
      <c r="HA15" s="87" t="e">
        <f t="shared" si="23"/>
        <v>#REF!</v>
      </c>
      <c r="HB15" s="87" t="e">
        <f t="shared" si="23"/>
        <v>#REF!</v>
      </c>
      <c r="HC15" s="87" t="e">
        <f t="shared" si="23"/>
        <v>#REF!</v>
      </c>
      <c r="HD15" s="87" t="e">
        <f t="shared" si="23"/>
        <v>#REF!</v>
      </c>
      <c r="HE15" s="87" t="e">
        <f t="shared" si="23"/>
        <v>#REF!</v>
      </c>
      <c r="HF15" s="87" t="e">
        <f t="shared" si="23"/>
        <v>#REF!</v>
      </c>
      <c r="HG15" s="87" t="e">
        <f t="shared" si="23"/>
        <v>#REF!</v>
      </c>
      <c r="HH15" s="87" t="e">
        <f t="shared" si="23"/>
        <v>#REF!</v>
      </c>
      <c r="HI15" s="87" t="e">
        <f t="shared" si="23"/>
        <v>#REF!</v>
      </c>
      <c r="HJ15" s="87" t="e">
        <f t="shared" si="23"/>
        <v>#REF!</v>
      </c>
      <c r="HK15" s="87" t="e">
        <f t="shared" si="23"/>
        <v>#REF!</v>
      </c>
      <c r="HL15" s="87" t="e">
        <f t="shared" si="23"/>
        <v>#REF!</v>
      </c>
      <c r="HM15" s="87" t="e">
        <f t="shared" si="23"/>
        <v>#REF!</v>
      </c>
      <c r="HN15" s="87" t="e">
        <f t="shared" si="23"/>
        <v>#REF!</v>
      </c>
      <c r="HO15" s="87" t="e">
        <f t="shared" si="23"/>
        <v>#REF!</v>
      </c>
      <c r="HP15" s="87" t="e">
        <f t="shared" si="23"/>
        <v>#REF!</v>
      </c>
      <c r="HQ15" s="87" t="e">
        <f t="shared" si="23"/>
        <v>#REF!</v>
      </c>
      <c r="HR15" s="87" t="e">
        <f t="shared" si="23"/>
        <v>#REF!</v>
      </c>
      <c r="HS15" s="87" t="e">
        <f t="shared" si="23"/>
        <v>#REF!</v>
      </c>
      <c r="HT15" s="87" t="e">
        <f t="shared" si="23"/>
        <v>#REF!</v>
      </c>
      <c r="HU15" s="87" t="e">
        <f t="shared" si="23"/>
        <v>#REF!</v>
      </c>
      <c r="HV15" s="87" t="e">
        <f t="shared" si="23"/>
        <v>#REF!</v>
      </c>
      <c r="HW15" s="87" t="e">
        <f t="shared" si="23"/>
        <v>#REF!</v>
      </c>
      <c r="HX15" s="87" t="e">
        <f t="shared" si="23"/>
        <v>#REF!</v>
      </c>
      <c r="HY15" s="87" t="e">
        <f t="shared" si="23"/>
        <v>#REF!</v>
      </c>
      <c r="HZ15" s="87" t="e">
        <f t="shared" si="23"/>
        <v>#REF!</v>
      </c>
      <c r="IA15" s="87" t="e">
        <f t="shared" si="23"/>
        <v>#REF!</v>
      </c>
      <c r="IB15" s="87" t="e">
        <f t="shared" si="23"/>
        <v>#REF!</v>
      </c>
      <c r="IC15" s="87" t="e">
        <f t="shared" si="23"/>
        <v>#REF!</v>
      </c>
      <c r="ID15" s="87" t="e">
        <f t="shared" si="23"/>
        <v>#REF!</v>
      </c>
      <c r="IE15" s="87" t="e">
        <f t="shared" si="23"/>
        <v>#REF!</v>
      </c>
      <c r="IF15" s="87" t="e">
        <f t="shared" si="23"/>
        <v>#REF!</v>
      </c>
    </row>
    <row r="16" spans="2:240" s="3" customFormat="1" x14ac:dyDescent="0.2">
      <c r="G16" s="6" t="s">
        <v>274</v>
      </c>
      <c r="K16" s="26" t="e">
        <f>SUM($M16:$IF16)</f>
        <v>#REF!</v>
      </c>
      <c r="M16" s="87" t="e">
        <f>M70</f>
        <v>#REF!</v>
      </c>
      <c r="N16" s="87" t="e">
        <f t="shared" ref="N16:BY16" si="24">N70</f>
        <v>#REF!</v>
      </c>
      <c r="O16" s="87" t="e">
        <f t="shared" si="24"/>
        <v>#REF!</v>
      </c>
      <c r="P16" s="87" t="e">
        <f t="shared" si="24"/>
        <v>#REF!</v>
      </c>
      <c r="Q16" s="87" t="e">
        <f t="shared" si="24"/>
        <v>#REF!</v>
      </c>
      <c r="R16" s="87" t="e">
        <f t="shared" si="24"/>
        <v>#REF!</v>
      </c>
      <c r="S16" s="87" t="e">
        <f t="shared" si="24"/>
        <v>#REF!</v>
      </c>
      <c r="T16" s="87" t="e">
        <f t="shared" si="24"/>
        <v>#REF!</v>
      </c>
      <c r="U16" s="87" t="e">
        <f t="shared" si="24"/>
        <v>#REF!</v>
      </c>
      <c r="V16" s="87" t="e">
        <f t="shared" si="24"/>
        <v>#REF!</v>
      </c>
      <c r="W16" s="87" t="e">
        <f t="shared" si="24"/>
        <v>#REF!</v>
      </c>
      <c r="X16" s="87" t="e">
        <f t="shared" si="24"/>
        <v>#REF!</v>
      </c>
      <c r="Y16" s="87" t="e">
        <f t="shared" si="24"/>
        <v>#REF!</v>
      </c>
      <c r="Z16" s="87" t="e">
        <f t="shared" si="24"/>
        <v>#REF!</v>
      </c>
      <c r="AA16" s="87" t="e">
        <f t="shared" si="24"/>
        <v>#REF!</v>
      </c>
      <c r="AB16" s="87" t="e">
        <f t="shared" si="24"/>
        <v>#REF!</v>
      </c>
      <c r="AC16" s="87" t="e">
        <f t="shared" si="24"/>
        <v>#REF!</v>
      </c>
      <c r="AD16" s="87" t="e">
        <f t="shared" si="24"/>
        <v>#REF!</v>
      </c>
      <c r="AE16" s="87" t="e">
        <f t="shared" si="24"/>
        <v>#REF!</v>
      </c>
      <c r="AF16" s="87" t="e">
        <f t="shared" si="24"/>
        <v>#REF!</v>
      </c>
      <c r="AG16" s="87" t="e">
        <f t="shared" si="24"/>
        <v>#REF!</v>
      </c>
      <c r="AH16" s="87" t="e">
        <f t="shared" si="24"/>
        <v>#REF!</v>
      </c>
      <c r="AI16" s="87" t="e">
        <f t="shared" si="24"/>
        <v>#REF!</v>
      </c>
      <c r="AJ16" s="87" t="e">
        <f t="shared" si="24"/>
        <v>#REF!</v>
      </c>
      <c r="AK16" s="87" t="e">
        <f t="shared" si="24"/>
        <v>#REF!</v>
      </c>
      <c r="AL16" s="87" t="e">
        <f t="shared" si="24"/>
        <v>#REF!</v>
      </c>
      <c r="AM16" s="87" t="e">
        <f t="shared" si="24"/>
        <v>#REF!</v>
      </c>
      <c r="AN16" s="87" t="e">
        <f t="shared" si="24"/>
        <v>#REF!</v>
      </c>
      <c r="AO16" s="87" t="e">
        <f t="shared" si="24"/>
        <v>#REF!</v>
      </c>
      <c r="AP16" s="87" t="e">
        <f t="shared" si="24"/>
        <v>#REF!</v>
      </c>
      <c r="AQ16" s="87" t="e">
        <f t="shared" si="24"/>
        <v>#REF!</v>
      </c>
      <c r="AR16" s="87" t="e">
        <f t="shared" si="24"/>
        <v>#REF!</v>
      </c>
      <c r="AS16" s="87" t="e">
        <f t="shared" si="24"/>
        <v>#REF!</v>
      </c>
      <c r="AT16" s="87" t="e">
        <f t="shared" si="24"/>
        <v>#REF!</v>
      </c>
      <c r="AU16" s="87" t="e">
        <f t="shared" si="24"/>
        <v>#REF!</v>
      </c>
      <c r="AV16" s="87" t="e">
        <f t="shared" si="24"/>
        <v>#REF!</v>
      </c>
      <c r="AW16" s="87" t="e">
        <f t="shared" si="24"/>
        <v>#REF!</v>
      </c>
      <c r="AX16" s="87" t="e">
        <f t="shared" si="24"/>
        <v>#REF!</v>
      </c>
      <c r="AY16" s="87" t="e">
        <f t="shared" si="24"/>
        <v>#REF!</v>
      </c>
      <c r="AZ16" s="87" t="e">
        <f t="shared" si="24"/>
        <v>#REF!</v>
      </c>
      <c r="BA16" s="87" t="e">
        <f t="shared" si="24"/>
        <v>#REF!</v>
      </c>
      <c r="BB16" s="87" t="e">
        <f t="shared" si="24"/>
        <v>#REF!</v>
      </c>
      <c r="BC16" s="87" t="e">
        <f t="shared" si="24"/>
        <v>#REF!</v>
      </c>
      <c r="BD16" s="87" t="e">
        <f t="shared" si="24"/>
        <v>#REF!</v>
      </c>
      <c r="BE16" s="87" t="e">
        <f t="shared" si="24"/>
        <v>#REF!</v>
      </c>
      <c r="BF16" s="87" t="e">
        <f t="shared" si="24"/>
        <v>#REF!</v>
      </c>
      <c r="BG16" s="87" t="e">
        <f t="shared" si="24"/>
        <v>#REF!</v>
      </c>
      <c r="BH16" s="87" t="e">
        <f t="shared" si="24"/>
        <v>#REF!</v>
      </c>
      <c r="BI16" s="87" t="e">
        <f t="shared" si="24"/>
        <v>#REF!</v>
      </c>
      <c r="BJ16" s="87" t="e">
        <f t="shared" si="24"/>
        <v>#REF!</v>
      </c>
      <c r="BK16" s="87" t="e">
        <f t="shared" si="24"/>
        <v>#REF!</v>
      </c>
      <c r="BL16" s="87" t="e">
        <f t="shared" si="24"/>
        <v>#REF!</v>
      </c>
      <c r="BM16" s="87" t="e">
        <f t="shared" si="24"/>
        <v>#REF!</v>
      </c>
      <c r="BN16" s="87" t="e">
        <f t="shared" si="24"/>
        <v>#REF!</v>
      </c>
      <c r="BO16" s="87" t="e">
        <f t="shared" si="24"/>
        <v>#REF!</v>
      </c>
      <c r="BP16" s="87" t="e">
        <f t="shared" si="24"/>
        <v>#REF!</v>
      </c>
      <c r="BQ16" s="87" t="e">
        <f t="shared" si="24"/>
        <v>#REF!</v>
      </c>
      <c r="BR16" s="87" t="e">
        <f t="shared" si="24"/>
        <v>#REF!</v>
      </c>
      <c r="BS16" s="87" t="e">
        <f t="shared" si="24"/>
        <v>#REF!</v>
      </c>
      <c r="BT16" s="87" t="e">
        <f t="shared" si="24"/>
        <v>#REF!</v>
      </c>
      <c r="BU16" s="87" t="e">
        <f t="shared" si="24"/>
        <v>#REF!</v>
      </c>
      <c r="BV16" s="87" t="e">
        <f t="shared" si="24"/>
        <v>#REF!</v>
      </c>
      <c r="BW16" s="87" t="e">
        <f t="shared" si="24"/>
        <v>#REF!</v>
      </c>
      <c r="BX16" s="87" t="e">
        <f t="shared" si="24"/>
        <v>#REF!</v>
      </c>
      <c r="BY16" s="87" t="e">
        <f t="shared" si="24"/>
        <v>#REF!</v>
      </c>
      <c r="BZ16" s="87" t="e">
        <f t="shared" ref="BZ16:EK16" si="25">BZ70</f>
        <v>#REF!</v>
      </c>
      <c r="CA16" s="87" t="e">
        <f t="shared" si="25"/>
        <v>#REF!</v>
      </c>
      <c r="CB16" s="87" t="e">
        <f t="shared" si="25"/>
        <v>#REF!</v>
      </c>
      <c r="CC16" s="87" t="e">
        <f t="shared" si="25"/>
        <v>#REF!</v>
      </c>
      <c r="CD16" s="87" t="e">
        <f t="shared" si="25"/>
        <v>#REF!</v>
      </c>
      <c r="CE16" s="87" t="e">
        <f t="shared" si="25"/>
        <v>#REF!</v>
      </c>
      <c r="CF16" s="87" t="e">
        <f t="shared" si="25"/>
        <v>#REF!</v>
      </c>
      <c r="CG16" s="87" t="e">
        <f t="shared" si="25"/>
        <v>#REF!</v>
      </c>
      <c r="CH16" s="87" t="e">
        <f t="shared" si="25"/>
        <v>#REF!</v>
      </c>
      <c r="CI16" s="87" t="e">
        <f t="shared" si="25"/>
        <v>#REF!</v>
      </c>
      <c r="CJ16" s="87" t="e">
        <f t="shared" si="25"/>
        <v>#REF!</v>
      </c>
      <c r="CK16" s="87" t="e">
        <f t="shared" si="25"/>
        <v>#REF!</v>
      </c>
      <c r="CL16" s="87" t="e">
        <f t="shared" si="25"/>
        <v>#REF!</v>
      </c>
      <c r="CM16" s="87" t="e">
        <f t="shared" si="25"/>
        <v>#REF!</v>
      </c>
      <c r="CN16" s="87" t="e">
        <f t="shared" si="25"/>
        <v>#REF!</v>
      </c>
      <c r="CO16" s="87" t="e">
        <f t="shared" si="25"/>
        <v>#REF!</v>
      </c>
      <c r="CP16" s="87" t="e">
        <f t="shared" si="25"/>
        <v>#REF!</v>
      </c>
      <c r="CQ16" s="87" t="e">
        <f t="shared" si="25"/>
        <v>#REF!</v>
      </c>
      <c r="CR16" s="87" t="e">
        <f t="shared" si="25"/>
        <v>#REF!</v>
      </c>
      <c r="CS16" s="87" t="e">
        <f t="shared" si="25"/>
        <v>#REF!</v>
      </c>
      <c r="CT16" s="87" t="e">
        <f t="shared" si="25"/>
        <v>#REF!</v>
      </c>
      <c r="CU16" s="87" t="e">
        <f t="shared" si="25"/>
        <v>#REF!</v>
      </c>
      <c r="CV16" s="87" t="e">
        <f t="shared" si="25"/>
        <v>#REF!</v>
      </c>
      <c r="CW16" s="87" t="e">
        <f t="shared" si="25"/>
        <v>#REF!</v>
      </c>
      <c r="CX16" s="87" t="e">
        <f t="shared" si="25"/>
        <v>#REF!</v>
      </c>
      <c r="CY16" s="87" t="e">
        <f t="shared" si="25"/>
        <v>#REF!</v>
      </c>
      <c r="CZ16" s="87" t="e">
        <f t="shared" si="25"/>
        <v>#REF!</v>
      </c>
      <c r="DA16" s="87" t="e">
        <f t="shared" si="25"/>
        <v>#REF!</v>
      </c>
      <c r="DB16" s="87" t="e">
        <f t="shared" si="25"/>
        <v>#REF!</v>
      </c>
      <c r="DC16" s="87" t="e">
        <f t="shared" si="25"/>
        <v>#REF!</v>
      </c>
      <c r="DD16" s="87" t="e">
        <f t="shared" si="25"/>
        <v>#REF!</v>
      </c>
      <c r="DE16" s="87" t="e">
        <f t="shared" si="25"/>
        <v>#REF!</v>
      </c>
      <c r="DF16" s="87" t="e">
        <f t="shared" si="25"/>
        <v>#REF!</v>
      </c>
      <c r="DG16" s="87" t="e">
        <f t="shared" si="25"/>
        <v>#REF!</v>
      </c>
      <c r="DH16" s="87" t="e">
        <f t="shared" si="25"/>
        <v>#REF!</v>
      </c>
      <c r="DI16" s="87" t="e">
        <f t="shared" si="25"/>
        <v>#REF!</v>
      </c>
      <c r="DJ16" s="87" t="e">
        <f t="shared" si="25"/>
        <v>#REF!</v>
      </c>
      <c r="DK16" s="87" t="e">
        <f t="shared" si="25"/>
        <v>#REF!</v>
      </c>
      <c r="DL16" s="87" t="e">
        <f t="shared" si="25"/>
        <v>#REF!</v>
      </c>
      <c r="DM16" s="87" t="e">
        <f t="shared" si="25"/>
        <v>#REF!</v>
      </c>
      <c r="DN16" s="87" t="e">
        <f t="shared" si="25"/>
        <v>#REF!</v>
      </c>
      <c r="DO16" s="87" t="e">
        <f t="shared" si="25"/>
        <v>#REF!</v>
      </c>
      <c r="DP16" s="87" t="e">
        <f t="shared" si="25"/>
        <v>#REF!</v>
      </c>
      <c r="DQ16" s="87" t="e">
        <f t="shared" si="25"/>
        <v>#REF!</v>
      </c>
      <c r="DR16" s="87" t="e">
        <f t="shared" si="25"/>
        <v>#REF!</v>
      </c>
      <c r="DS16" s="87" t="e">
        <f t="shared" si="25"/>
        <v>#REF!</v>
      </c>
      <c r="DT16" s="87" t="e">
        <f t="shared" si="25"/>
        <v>#REF!</v>
      </c>
      <c r="DU16" s="87" t="e">
        <f t="shared" si="25"/>
        <v>#REF!</v>
      </c>
      <c r="DV16" s="87" t="e">
        <f t="shared" si="25"/>
        <v>#REF!</v>
      </c>
      <c r="DW16" s="87" t="e">
        <f t="shared" si="25"/>
        <v>#REF!</v>
      </c>
      <c r="DX16" s="87" t="e">
        <f t="shared" si="25"/>
        <v>#REF!</v>
      </c>
      <c r="DY16" s="87" t="e">
        <f t="shared" si="25"/>
        <v>#REF!</v>
      </c>
      <c r="DZ16" s="87" t="e">
        <f t="shared" si="25"/>
        <v>#REF!</v>
      </c>
      <c r="EA16" s="87" t="e">
        <f t="shared" si="25"/>
        <v>#REF!</v>
      </c>
      <c r="EB16" s="87" t="e">
        <f t="shared" si="25"/>
        <v>#REF!</v>
      </c>
      <c r="EC16" s="87" t="e">
        <f t="shared" si="25"/>
        <v>#REF!</v>
      </c>
      <c r="ED16" s="87" t="e">
        <f t="shared" si="25"/>
        <v>#REF!</v>
      </c>
      <c r="EE16" s="87" t="e">
        <f t="shared" si="25"/>
        <v>#REF!</v>
      </c>
      <c r="EF16" s="87" t="e">
        <f t="shared" si="25"/>
        <v>#REF!</v>
      </c>
      <c r="EG16" s="87" t="e">
        <f t="shared" si="25"/>
        <v>#REF!</v>
      </c>
      <c r="EH16" s="87" t="e">
        <f t="shared" si="25"/>
        <v>#REF!</v>
      </c>
      <c r="EI16" s="87" t="e">
        <f t="shared" si="25"/>
        <v>#REF!</v>
      </c>
      <c r="EJ16" s="87" t="e">
        <f t="shared" si="25"/>
        <v>#REF!</v>
      </c>
      <c r="EK16" s="87" t="e">
        <f t="shared" si="25"/>
        <v>#REF!</v>
      </c>
      <c r="EL16" s="87" t="e">
        <f t="shared" ref="EL16:GW16" si="26">EL70</f>
        <v>#REF!</v>
      </c>
      <c r="EM16" s="87" t="e">
        <f t="shared" si="26"/>
        <v>#REF!</v>
      </c>
      <c r="EN16" s="87" t="e">
        <f t="shared" si="26"/>
        <v>#REF!</v>
      </c>
      <c r="EO16" s="87" t="e">
        <f t="shared" si="26"/>
        <v>#REF!</v>
      </c>
      <c r="EP16" s="87" t="e">
        <f t="shared" si="26"/>
        <v>#REF!</v>
      </c>
      <c r="EQ16" s="87" t="e">
        <f t="shared" si="26"/>
        <v>#REF!</v>
      </c>
      <c r="ER16" s="87" t="e">
        <f t="shared" si="26"/>
        <v>#REF!</v>
      </c>
      <c r="ES16" s="87" t="e">
        <f t="shared" si="26"/>
        <v>#REF!</v>
      </c>
      <c r="ET16" s="87" t="e">
        <f t="shared" si="26"/>
        <v>#REF!</v>
      </c>
      <c r="EU16" s="87" t="e">
        <f t="shared" si="26"/>
        <v>#REF!</v>
      </c>
      <c r="EV16" s="87" t="e">
        <f t="shared" si="26"/>
        <v>#REF!</v>
      </c>
      <c r="EW16" s="87" t="e">
        <f t="shared" si="26"/>
        <v>#REF!</v>
      </c>
      <c r="EX16" s="87" t="e">
        <f t="shared" si="26"/>
        <v>#REF!</v>
      </c>
      <c r="EY16" s="87" t="e">
        <f t="shared" si="26"/>
        <v>#REF!</v>
      </c>
      <c r="EZ16" s="87" t="e">
        <f t="shared" si="26"/>
        <v>#REF!</v>
      </c>
      <c r="FA16" s="87" t="e">
        <f t="shared" si="26"/>
        <v>#REF!</v>
      </c>
      <c r="FB16" s="87" t="e">
        <f t="shared" si="26"/>
        <v>#REF!</v>
      </c>
      <c r="FC16" s="87" t="e">
        <f t="shared" si="26"/>
        <v>#REF!</v>
      </c>
      <c r="FD16" s="87" t="e">
        <f t="shared" si="26"/>
        <v>#REF!</v>
      </c>
      <c r="FE16" s="87" t="e">
        <f t="shared" si="26"/>
        <v>#REF!</v>
      </c>
      <c r="FF16" s="87" t="e">
        <f t="shared" si="26"/>
        <v>#REF!</v>
      </c>
      <c r="FG16" s="87" t="e">
        <f t="shared" si="26"/>
        <v>#REF!</v>
      </c>
      <c r="FH16" s="87" t="e">
        <f t="shared" si="26"/>
        <v>#REF!</v>
      </c>
      <c r="FI16" s="87" t="e">
        <f t="shared" si="26"/>
        <v>#REF!</v>
      </c>
      <c r="FJ16" s="87" t="e">
        <f t="shared" si="26"/>
        <v>#REF!</v>
      </c>
      <c r="FK16" s="87" t="e">
        <f t="shared" si="26"/>
        <v>#REF!</v>
      </c>
      <c r="FL16" s="87" t="e">
        <f t="shared" si="26"/>
        <v>#REF!</v>
      </c>
      <c r="FM16" s="87" t="e">
        <f t="shared" si="26"/>
        <v>#REF!</v>
      </c>
      <c r="FN16" s="87" t="e">
        <f t="shared" si="26"/>
        <v>#REF!</v>
      </c>
      <c r="FO16" s="87" t="e">
        <f t="shared" si="26"/>
        <v>#REF!</v>
      </c>
      <c r="FP16" s="87" t="e">
        <f t="shared" si="26"/>
        <v>#REF!</v>
      </c>
      <c r="FQ16" s="87" t="e">
        <f t="shared" si="26"/>
        <v>#REF!</v>
      </c>
      <c r="FR16" s="87" t="e">
        <f t="shared" si="26"/>
        <v>#REF!</v>
      </c>
      <c r="FS16" s="87" t="e">
        <f t="shared" si="26"/>
        <v>#REF!</v>
      </c>
      <c r="FT16" s="87" t="e">
        <f t="shared" si="26"/>
        <v>#REF!</v>
      </c>
      <c r="FU16" s="87" t="e">
        <f t="shared" si="26"/>
        <v>#REF!</v>
      </c>
      <c r="FV16" s="87" t="e">
        <f t="shared" si="26"/>
        <v>#REF!</v>
      </c>
      <c r="FW16" s="87" t="e">
        <f t="shared" si="26"/>
        <v>#REF!</v>
      </c>
      <c r="FX16" s="87" t="e">
        <f t="shared" si="26"/>
        <v>#REF!</v>
      </c>
      <c r="FY16" s="87" t="e">
        <f t="shared" si="26"/>
        <v>#REF!</v>
      </c>
      <c r="FZ16" s="87" t="e">
        <f t="shared" si="26"/>
        <v>#REF!</v>
      </c>
      <c r="GA16" s="87" t="e">
        <f t="shared" si="26"/>
        <v>#REF!</v>
      </c>
      <c r="GB16" s="87" t="e">
        <f t="shared" si="26"/>
        <v>#REF!</v>
      </c>
      <c r="GC16" s="87" t="e">
        <f t="shared" si="26"/>
        <v>#REF!</v>
      </c>
      <c r="GD16" s="87" t="e">
        <f t="shared" si="26"/>
        <v>#REF!</v>
      </c>
      <c r="GE16" s="87" t="e">
        <f t="shared" si="26"/>
        <v>#REF!</v>
      </c>
      <c r="GF16" s="87" t="e">
        <f t="shared" si="26"/>
        <v>#REF!</v>
      </c>
      <c r="GG16" s="87" t="e">
        <f t="shared" si="26"/>
        <v>#REF!</v>
      </c>
      <c r="GH16" s="87" t="e">
        <f t="shared" si="26"/>
        <v>#REF!</v>
      </c>
      <c r="GI16" s="87" t="e">
        <f t="shared" si="26"/>
        <v>#REF!</v>
      </c>
      <c r="GJ16" s="87" t="e">
        <f t="shared" si="26"/>
        <v>#REF!</v>
      </c>
      <c r="GK16" s="87" t="e">
        <f t="shared" si="26"/>
        <v>#REF!</v>
      </c>
      <c r="GL16" s="87" t="e">
        <f t="shared" si="26"/>
        <v>#REF!</v>
      </c>
      <c r="GM16" s="87" t="e">
        <f t="shared" si="26"/>
        <v>#REF!</v>
      </c>
      <c r="GN16" s="87" t="e">
        <f t="shared" si="26"/>
        <v>#REF!</v>
      </c>
      <c r="GO16" s="87" t="e">
        <f t="shared" si="26"/>
        <v>#REF!</v>
      </c>
      <c r="GP16" s="87" t="e">
        <f t="shared" si="26"/>
        <v>#REF!</v>
      </c>
      <c r="GQ16" s="87" t="e">
        <f t="shared" si="26"/>
        <v>#REF!</v>
      </c>
      <c r="GR16" s="87" t="e">
        <f t="shared" si="26"/>
        <v>#REF!</v>
      </c>
      <c r="GS16" s="87" t="e">
        <f t="shared" si="26"/>
        <v>#REF!</v>
      </c>
      <c r="GT16" s="87" t="e">
        <f t="shared" si="26"/>
        <v>#REF!</v>
      </c>
      <c r="GU16" s="87" t="e">
        <f t="shared" si="26"/>
        <v>#REF!</v>
      </c>
      <c r="GV16" s="87" t="e">
        <f t="shared" si="26"/>
        <v>#REF!</v>
      </c>
      <c r="GW16" s="87" t="e">
        <f t="shared" si="26"/>
        <v>#REF!</v>
      </c>
      <c r="GX16" s="87" t="e">
        <f t="shared" ref="GX16:IF16" si="27">GX70</f>
        <v>#REF!</v>
      </c>
      <c r="GY16" s="87" t="e">
        <f t="shared" si="27"/>
        <v>#REF!</v>
      </c>
      <c r="GZ16" s="87" t="e">
        <f t="shared" si="27"/>
        <v>#REF!</v>
      </c>
      <c r="HA16" s="87" t="e">
        <f t="shared" si="27"/>
        <v>#REF!</v>
      </c>
      <c r="HB16" s="87" t="e">
        <f t="shared" si="27"/>
        <v>#REF!</v>
      </c>
      <c r="HC16" s="87" t="e">
        <f t="shared" si="27"/>
        <v>#REF!</v>
      </c>
      <c r="HD16" s="87" t="e">
        <f t="shared" si="27"/>
        <v>#REF!</v>
      </c>
      <c r="HE16" s="87" t="e">
        <f t="shared" si="27"/>
        <v>#REF!</v>
      </c>
      <c r="HF16" s="87" t="e">
        <f t="shared" si="27"/>
        <v>#REF!</v>
      </c>
      <c r="HG16" s="87" t="e">
        <f t="shared" si="27"/>
        <v>#REF!</v>
      </c>
      <c r="HH16" s="87" t="e">
        <f t="shared" si="27"/>
        <v>#REF!</v>
      </c>
      <c r="HI16" s="87" t="e">
        <f t="shared" si="27"/>
        <v>#REF!</v>
      </c>
      <c r="HJ16" s="87" t="e">
        <f t="shared" si="27"/>
        <v>#REF!</v>
      </c>
      <c r="HK16" s="87" t="e">
        <f t="shared" si="27"/>
        <v>#REF!</v>
      </c>
      <c r="HL16" s="87" t="e">
        <f t="shared" si="27"/>
        <v>#REF!</v>
      </c>
      <c r="HM16" s="87" t="e">
        <f t="shared" si="27"/>
        <v>#REF!</v>
      </c>
      <c r="HN16" s="87" t="e">
        <f t="shared" si="27"/>
        <v>#REF!</v>
      </c>
      <c r="HO16" s="87" t="e">
        <f t="shared" si="27"/>
        <v>#REF!</v>
      </c>
      <c r="HP16" s="87" t="e">
        <f t="shared" si="27"/>
        <v>#REF!</v>
      </c>
      <c r="HQ16" s="87" t="e">
        <f t="shared" si="27"/>
        <v>#REF!</v>
      </c>
      <c r="HR16" s="87" t="e">
        <f t="shared" si="27"/>
        <v>#REF!</v>
      </c>
      <c r="HS16" s="87" t="e">
        <f t="shared" si="27"/>
        <v>#REF!</v>
      </c>
      <c r="HT16" s="87" t="e">
        <f t="shared" si="27"/>
        <v>#REF!</v>
      </c>
      <c r="HU16" s="87" t="e">
        <f t="shared" si="27"/>
        <v>#REF!</v>
      </c>
      <c r="HV16" s="87" t="e">
        <f t="shared" si="27"/>
        <v>#REF!</v>
      </c>
      <c r="HW16" s="87" t="e">
        <f t="shared" si="27"/>
        <v>#REF!</v>
      </c>
      <c r="HX16" s="87" t="e">
        <f t="shared" si="27"/>
        <v>#REF!</v>
      </c>
      <c r="HY16" s="87" t="e">
        <f t="shared" si="27"/>
        <v>#REF!</v>
      </c>
      <c r="HZ16" s="87" t="e">
        <f t="shared" si="27"/>
        <v>#REF!</v>
      </c>
      <c r="IA16" s="87" t="e">
        <f t="shared" si="27"/>
        <v>#REF!</v>
      </c>
      <c r="IB16" s="87" t="e">
        <f t="shared" si="27"/>
        <v>#REF!</v>
      </c>
      <c r="IC16" s="87" t="e">
        <f t="shared" si="27"/>
        <v>#REF!</v>
      </c>
      <c r="ID16" s="87" t="e">
        <f t="shared" si="27"/>
        <v>#REF!</v>
      </c>
      <c r="IE16" s="87" t="e">
        <f t="shared" si="27"/>
        <v>#REF!</v>
      </c>
      <c r="IF16" s="87" t="e">
        <f t="shared" si="27"/>
        <v>#REF!</v>
      </c>
    </row>
    <row r="17" spans="2:240" s="3" customFormat="1" x14ac:dyDescent="0.2">
      <c r="G17" s="6" t="s">
        <v>275</v>
      </c>
      <c r="K17" s="26" t="e">
        <f>SUM($M17:$IF17)</f>
        <v>#REF!</v>
      </c>
      <c r="M17" s="87" t="e">
        <f>M43</f>
        <v>#REF!</v>
      </c>
      <c r="N17" s="87" t="e">
        <f t="shared" ref="N17:BY17" si="28">N43</f>
        <v>#REF!</v>
      </c>
      <c r="O17" s="87" t="e">
        <f t="shared" si="28"/>
        <v>#REF!</v>
      </c>
      <c r="P17" s="87" t="e">
        <f t="shared" si="28"/>
        <v>#REF!</v>
      </c>
      <c r="Q17" s="87" t="e">
        <f t="shared" si="28"/>
        <v>#REF!</v>
      </c>
      <c r="R17" s="87" t="e">
        <f t="shared" si="28"/>
        <v>#REF!</v>
      </c>
      <c r="S17" s="87" t="e">
        <f t="shared" si="28"/>
        <v>#REF!</v>
      </c>
      <c r="T17" s="87" t="e">
        <f t="shared" si="28"/>
        <v>#REF!</v>
      </c>
      <c r="U17" s="87" t="e">
        <f t="shared" si="28"/>
        <v>#REF!</v>
      </c>
      <c r="V17" s="87" t="e">
        <f t="shared" si="28"/>
        <v>#REF!</v>
      </c>
      <c r="W17" s="87" t="e">
        <f t="shared" si="28"/>
        <v>#REF!</v>
      </c>
      <c r="X17" s="87" t="e">
        <f t="shared" si="28"/>
        <v>#REF!</v>
      </c>
      <c r="Y17" s="87" t="e">
        <f t="shared" si="28"/>
        <v>#REF!</v>
      </c>
      <c r="Z17" s="87" t="e">
        <f t="shared" si="28"/>
        <v>#REF!</v>
      </c>
      <c r="AA17" s="87" t="e">
        <f t="shared" si="28"/>
        <v>#REF!</v>
      </c>
      <c r="AB17" s="87" t="e">
        <f t="shared" si="28"/>
        <v>#REF!</v>
      </c>
      <c r="AC17" s="87" t="e">
        <f t="shared" si="28"/>
        <v>#REF!</v>
      </c>
      <c r="AD17" s="87" t="e">
        <f t="shared" si="28"/>
        <v>#REF!</v>
      </c>
      <c r="AE17" s="87" t="e">
        <f t="shared" si="28"/>
        <v>#REF!</v>
      </c>
      <c r="AF17" s="87" t="e">
        <f t="shared" si="28"/>
        <v>#REF!</v>
      </c>
      <c r="AG17" s="87" t="e">
        <f t="shared" si="28"/>
        <v>#REF!</v>
      </c>
      <c r="AH17" s="87" t="e">
        <f t="shared" si="28"/>
        <v>#REF!</v>
      </c>
      <c r="AI17" s="87" t="e">
        <f t="shared" si="28"/>
        <v>#REF!</v>
      </c>
      <c r="AJ17" s="87" t="e">
        <f t="shared" si="28"/>
        <v>#REF!</v>
      </c>
      <c r="AK17" s="87" t="e">
        <f t="shared" si="28"/>
        <v>#REF!</v>
      </c>
      <c r="AL17" s="87" t="e">
        <f t="shared" si="28"/>
        <v>#REF!</v>
      </c>
      <c r="AM17" s="87" t="e">
        <f t="shared" si="28"/>
        <v>#REF!</v>
      </c>
      <c r="AN17" s="87" t="e">
        <f t="shared" si="28"/>
        <v>#REF!</v>
      </c>
      <c r="AO17" s="87" t="e">
        <f t="shared" si="28"/>
        <v>#REF!</v>
      </c>
      <c r="AP17" s="87" t="e">
        <f t="shared" si="28"/>
        <v>#REF!</v>
      </c>
      <c r="AQ17" s="87" t="e">
        <f t="shared" si="28"/>
        <v>#REF!</v>
      </c>
      <c r="AR17" s="87" t="e">
        <f t="shared" si="28"/>
        <v>#REF!</v>
      </c>
      <c r="AS17" s="87" t="e">
        <f t="shared" si="28"/>
        <v>#REF!</v>
      </c>
      <c r="AT17" s="87" t="e">
        <f t="shared" si="28"/>
        <v>#REF!</v>
      </c>
      <c r="AU17" s="87" t="e">
        <f t="shared" si="28"/>
        <v>#REF!</v>
      </c>
      <c r="AV17" s="87" t="e">
        <f t="shared" si="28"/>
        <v>#REF!</v>
      </c>
      <c r="AW17" s="87" t="e">
        <f t="shared" si="28"/>
        <v>#REF!</v>
      </c>
      <c r="AX17" s="87" t="e">
        <f t="shared" si="28"/>
        <v>#REF!</v>
      </c>
      <c r="AY17" s="87" t="e">
        <f t="shared" si="28"/>
        <v>#REF!</v>
      </c>
      <c r="AZ17" s="87" t="e">
        <f t="shared" si="28"/>
        <v>#REF!</v>
      </c>
      <c r="BA17" s="87" t="e">
        <f t="shared" si="28"/>
        <v>#REF!</v>
      </c>
      <c r="BB17" s="87" t="e">
        <f t="shared" si="28"/>
        <v>#REF!</v>
      </c>
      <c r="BC17" s="87" t="e">
        <f t="shared" si="28"/>
        <v>#REF!</v>
      </c>
      <c r="BD17" s="87" t="e">
        <f t="shared" si="28"/>
        <v>#REF!</v>
      </c>
      <c r="BE17" s="87" t="e">
        <f t="shared" si="28"/>
        <v>#REF!</v>
      </c>
      <c r="BF17" s="87" t="e">
        <f t="shared" si="28"/>
        <v>#REF!</v>
      </c>
      <c r="BG17" s="87" t="e">
        <f t="shared" si="28"/>
        <v>#REF!</v>
      </c>
      <c r="BH17" s="87" t="e">
        <f t="shared" si="28"/>
        <v>#REF!</v>
      </c>
      <c r="BI17" s="87" t="e">
        <f t="shared" si="28"/>
        <v>#REF!</v>
      </c>
      <c r="BJ17" s="87" t="e">
        <f t="shared" si="28"/>
        <v>#REF!</v>
      </c>
      <c r="BK17" s="87" t="e">
        <f t="shared" si="28"/>
        <v>#REF!</v>
      </c>
      <c r="BL17" s="87" t="e">
        <f t="shared" si="28"/>
        <v>#REF!</v>
      </c>
      <c r="BM17" s="87" t="e">
        <f t="shared" si="28"/>
        <v>#REF!</v>
      </c>
      <c r="BN17" s="87" t="e">
        <f t="shared" si="28"/>
        <v>#REF!</v>
      </c>
      <c r="BO17" s="87" t="e">
        <f t="shared" si="28"/>
        <v>#REF!</v>
      </c>
      <c r="BP17" s="87" t="e">
        <f t="shared" si="28"/>
        <v>#REF!</v>
      </c>
      <c r="BQ17" s="87" t="e">
        <f t="shared" si="28"/>
        <v>#REF!</v>
      </c>
      <c r="BR17" s="87" t="e">
        <f t="shared" si="28"/>
        <v>#REF!</v>
      </c>
      <c r="BS17" s="87" t="e">
        <f t="shared" si="28"/>
        <v>#REF!</v>
      </c>
      <c r="BT17" s="87" t="e">
        <f t="shared" si="28"/>
        <v>#REF!</v>
      </c>
      <c r="BU17" s="87" t="e">
        <f t="shared" si="28"/>
        <v>#REF!</v>
      </c>
      <c r="BV17" s="87" t="e">
        <f t="shared" si="28"/>
        <v>#REF!</v>
      </c>
      <c r="BW17" s="87" t="e">
        <f t="shared" si="28"/>
        <v>#REF!</v>
      </c>
      <c r="BX17" s="87" t="e">
        <f t="shared" si="28"/>
        <v>#REF!</v>
      </c>
      <c r="BY17" s="87" t="e">
        <f t="shared" si="28"/>
        <v>#REF!</v>
      </c>
      <c r="BZ17" s="87" t="e">
        <f t="shared" ref="BZ17:EK17" si="29">BZ43</f>
        <v>#REF!</v>
      </c>
      <c r="CA17" s="87" t="e">
        <f t="shared" si="29"/>
        <v>#REF!</v>
      </c>
      <c r="CB17" s="87" t="e">
        <f t="shared" si="29"/>
        <v>#REF!</v>
      </c>
      <c r="CC17" s="87" t="e">
        <f t="shared" si="29"/>
        <v>#REF!</v>
      </c>
      <c r="CD17" s="87" t="e">
        <f t="shared" si="29"/>
        <v>#REF!</v>
      </c>
      <c r="CE17" s="87" t="e">
        <f t="shared" si="29"/>
        <v>#REF!</v>
      </c>
      <c r="CF17" s="87" t="e">
        <f t="shared" si="29"/>
        <v>#REF!</v>
      </c>
      <c r="CG17" s="87" t="e">
        <f t="shared" si="29"/>
        <v>#REF!</v>
      </c>
      <c r="CH17" s="87" t="e">
        <f t="shared" si="29"/>
        <v>#REF!</v>
      </c>
      <c r="CI17" s="87" t="e">
        <f t="shared" si="29"/>
        <v>#REF!</v>
      </c>
      <c r="CJ17" s="87" t="e">
        <f t="shared" si="29"/>
        <v>#REF!</v>
      </c>
      <c r="CK17" s="87" t="e">
        <f t="shared" si="29"/>
        <v>#REF!</v>
      </c>
      <c r="CL17" s="87" t="e">
        <f t="shared" si="29"/>
        <v>#REF!</v>
      </c>
      <c r="CM17" s="87" t="e">
        <f t="shared" si="29"/>
        <v>#REF!</v>
      </c>
      <c r="CN17" s="87" t="e">
        <f t="shared" si="29"/>
        <v>#REF!</v>
      </c>
      <c r="CO17" s="87" t="e">
        <f t="shared" si="29"/>
        <v>#REF!</v>
      </c>
      <c r="CP17" s="87" t="e">
        <f t="shared" si="29"/>
        <v>#REF!</v>
      </c>
      <c r="CQ17" s="87" t="e">
        <f t="shared" si="29"/>
        <v>#REF!</v>
      </c>
      <c r="CR17" s="87" t="e">
        <f t="shared" si="29"/>
        <v>#REF!</v>
      </c>
      <c r="CS17" s="87" t="e">
        <f t="shared" si="29"/>
        <v>#REF!</v>
      </c>
      <c r="CT17" s="87" t="e">
        <f t="shared" si="29"/>
        <v>#REF!</v>
      </c>
      <c r="CU17" s="87" t="e">
        <f t="shared" si="29"/>
        <v>#REF!</v>
      </c>
      <c r="CV17" s="87" t="e">
        <f t="shared" si="29"/>
        <v>#REF!</v>
      </c>
      <c r="CW17" s="87" t="e">
        <f t="shared" si="29"/>
        <v>#REF!</v>
      </c>
      <c r="CX17" s="87" t="e">
        <f t="shared" si="29"/>
        <v>#REF!</v>
      </c>
      <c r="CY17" s="87" t="e">
        <f t="shared" si="29"/>
        <v>#REF!</v>
      </c>
      <c r="CZ17" s="87" t="e">
        <f t="shared" si="29"/>
        <v>#REF!</v>
      </c>
      <c r="DA17" s="87" t="e">
        <f t="shared" si="29"/>
        <v>#REF!</v>
      </c>
      <c r="DB17" s="87" t="e">
        <f t="shared" si="29"/>
        <v>#REF!</v>
      </c>
      <c r="DC17" s="87" t="e">
        <f t="shared" si="29"/>
        <v>#REF!</v>
      </c>
      <c r="DD17" s="87" t="e">
        <f t="shared" si="29"/>
        <v>#REF!</v>
      </c>
      <c r="DE17" s="87" t="e">
        <f t="shared" si="29"/>
        <v>#REF!</v>
      </c>
      <c r="DF17" s="87" t="e">
        <f t="shared" si="29"/>
        <v>#REF!</v>
      </c>
      <c r="DG17" s="87" t="e">
        <f t="shared" si="29"/>
        <v>#REF!</v>
      </c>
      <c r="DH17" s="87" t="e">
        <f t="shared" si="29"/>
        <v>#REF!</v>
      </c>
      <c r="DI17" s="87" t="e">
        <f t="shared" si="29"/>
        <v>#REF!</v>
      </c>
      <c r="DJ17" s="87" t="e">
        <f t="shared" si="29"/>
        <v>#REF!</v>
      </c>
      <c r="DK17" s="87" t="e">
        <f t="shared" si="29"/>
        <v>#REF!</v>
      </c>
      <c r="DL17" s="87" t="e">
        <f t="shared" si="29"/>
        <v>#REF!</v>
      </c>
      <c r="DM17" s="87" t="e">
        <f t="shared" si="29"/>
        <v>#REF!</v>
      </c>
      <c r="DN17" s="87" t="e">
        <f t="shared" si="29"/>
        <v>#REF!</v>
      </c>
      <c r="DO17" s="87" t="e">
        <f t="shared" si="29"/>
        <v>#REF!</v>
      </c>
      <c r="DP17" s="87" t="e">
        <f t="shared" si="29"/>
        <v>#REF!</v>
      </c>
      <c r="DQ17" s="87" t="e">
        <f t="shared" si="29"/>
        <v>#REF!</v>
      </c>
      <c r="DR17" s="87" t="e">
        <f t="shared" si="29"/>
        <v>#REF!</v>
      </c>
      <c r="DS17" s="87" t="e">
        <f t="shared" si="29"/>
        <v>#REF!</v>
      </c>
      <c r="DT17" s="87" t="e">
        <f t="shared" si="29"/>
        <v>#REF!</v>
      </c>
      <c r="DU17" s="87" t="e">
        <f t="shared" si="29"/>
        <v>#REF!</v>
      </c>
      <c r="DV17" s="87" t="e">
        <f t="shared" si="29"/>
        <v>#REF!</v>
      </c>
      <c r="DW17" s="87" t="e">
        <f t="shared" si="29"/>
        <v>#REF!</v>
      </c>
      <c r="DX17" s="87" t="e">
        <f t="shared" si="29"/>
        <v>#REF!</v>
      </c>
      <c r="DY17" s="87" t="e">
        <f t="shared" si="29"/>
        <v>#REF!</v>
      </c>
      <c r="DZ17" s="87" t="e">
        <f t="shared" si="29"/>
        <v>#REF!</v>
      </c>
      <c r="EA17" s="87" t="e">
        <f t="shared" si="29"/>
        <v>#REF!</v>
      </c>
      <c r="EB17" s="87" t="e">
        <f t="shared" si="29"/>
        <v>#REF!</v>
      </c>
      <c r="EC17" s="87" t="e">
        <f t="shared" si="29"/>
        <v>#REF!</v>
      </c>
      <c r="ED17" s="87" t="e">
        <f t="shared" si="29"/>
        <v>#REF!</v>
      </c>
      <c r="EE17" s="87" t="e">
        <f t="shared" si="29"/>
        <v>#REF!</v>
      </c>
      <c r="EF17" s="87" t="e">
        <f t="shared" si="29"/>
        <v>#REF!</v>
      </c>
      <c r="EG17" s="87" t="e">
        <f t="shared" si="29"/>
        <v>#REF!</v>
      </c>
      <c r="EH17" s="87" t="e">
        <f t="shared" si="29"/>
        <v>#REF!</v>
      </c>
      <c r="EI17" s="87" t="e">
        <f t="shared" si="29"/>
        <v>#REF!</v>
      </c>
      <c r="EJ17" s="87" t="e">
        <f t="shared" si="29"/>
        <v>#REF!</v>
      </c>
      <c r="EK17" s="87" t="e">
        <f t="shared" si="29"/>
        <v>#REF!</v>
      </c>
      <c r="EL17" s="87" t="e">
        <f t="shared" ref="EL17:GW17" si="30">EL43</f>
        <v>#REF!</v>
      </c>
      <c r="EM17" s="87" t="e">
        <f t="shared" si="30"/>
        <v>#REF!</v>
      </c>
      <c r="EN17" s="87" t="e">
        <f t="shared" si="30"/>
        <v>#REF!</v>
      </c>
      <c r="EO17" s="87" t="e">
        <f t="shared" si="30"/>
        <v>#REF!</v>
      </c>
      <c r="EP17" s="87" t="e">
        <f t="shared" si="30"/>
        <v>#REF!</v>
      </c>
      <c r="EQ17" s="87" t="e">
        <f t="shared" si="30"/>
        <v>#REF!</v>
      </c>
      <c r="ER17" s="87" t="e">
        <f t="shared" si="30"/>
        <v>#REF!</v>
      </c>
      <c r="ES17" s="87" t="e">
        <f t="shared" si="30"/>
        <v>#REF!</v>
      </c>
      <c r="ET17" s="87" t="e">
        <f t="shared" si="30"/>
        <v>#REF!</v>
      </c>
      <c r="EU17" s="87" t="e">
        <f t="shared" si="30"/>
        <v>#REF!</v>
      </c>
      <c r="EV17" s="87" t="e">
        <f t="shared" si="30"/>
        <v>#REF!</v>
      </c>
      <c r="EW17" s="87" t="e">
        <f t="shared" si="30"/>
        <v>#REF!</v>
      </c>
      <c r="EX17" s="87" t="e">
        <f t="shared" si="30"/>
        <v>#REF!</v>
      </c>
      <c r="EY17" s="87" t="e">
        <f t="shared" si="30"/>
        <v>#REF!</v>
      </c>
      <c r="EZ17" s="87" t="e">
        <f t="shared" si="30"/>
        <v>#REF!</v>
      </c>
      <c r="FA17" s="87" t="e">
        <f t="shared" si="30"/>
        <v>#REF!</v>
      </c>
      <c r="FB17" s="87" t="e">
        <f t="shared" si="30"/>
        <v>#REF!</v>
      </c>
      <c r="FC17" s="87" t="e">
        <f t="shared" si="30"/>
        <v>#REF!</v>
      </c>
      <c r="FD17" s="87" t="e">
        <f t="shared" si="30"/>
        <v>#REF!</v>
      </c>
      <c r="FE17" s="87" t="e">
        <f t="shared" si="30"/>
        <v>#REF!</v>
      </c>
      <c r="FF17" s="87" t="e">
        <f t="shared" si="30"/>
        <v>#REF!</v>
      </c>
      <c r="FG17" s="87" t="e">
        <f t="shared" si="30"/>
        <v>#REF!</v>
      </c>
      <c r="FH17" s="87" t="e">
        <f t="shared" si="30"/>
        <v>#REF!</v>
      </c>
      <c r="FI17" s="87" t="e">
        <f t="shared" si="30"/>
        <v>#REF!</v>
      </c>
      <c r="FJ17" s="87" t="e">
        <f t="shared" si="30"/>
        <v>#REF!</v>
      </c>
      <c r="FK17" s="87" t="e">
        <f t="shared" si="30"/>
        <v>#REF!</v>
      </c>
      <c r="FL17" s="87" t="e">
        <f t="shared" si="30"/>
        <v>#REF!</v>
      </c>
      <c r="FM17" s="87" t="e">
        <f t="shared" si="30"/>
        <v>#REF!</v>
      </c>
      <c r="FN17" s="87" t="e">
        <f t="shared" si="30"/>
        <v>#REF!</v>
      </c>
      <c r="FO17" s="87" t="e">
        <f t="shared" si="30"/>
        <v>#REF!</v>
      </c>
      <c r="FP17" s="87" t="e">
        <f t="shared" si="30"/>
        <v>#REF!</v>
      </c>
      <c r="FQ17" s="87" t="e">
        <f t="shared" si="30"/>
        <v>#REF!</v>
      </c>
      <c r="FR17" s="87" t="e">
        <f t="shared" si="30"/>
        <v>#REF!</v>
      </c>
      <c r="FS17" s="87" t="e">
        <f t="shared" si="30"/>
        <v>#REF!</v>
      </c>
      <c r="FT17" s="87" t="e">
        <f t="shared" si="30"/>
        <v>#REF!</v>
      </c>
      <c r="FU17" s="87" t="e">
        <f t="shared" si="30"/>
        <v>#REF!</v>
      </c>
      <c r="FV17" s="87" t="e">
        <f t="shared" si="30"/>
        <v>#REF!</v>
      </c>
      <c r="FW17" s="87" t="e">
        <f t="shared" si="30"/>
        <v>#REF!</v>
      </c>
      <c r="FX17" s="87" t="e">
        <f t="shared" si="30"/>
        <v>#REF!</v>
      </c>
      <c r="FY17" s="87" t="e">
        <f t="shared" si="30"/>
        <v>#REF!</v>
      </c>
      <c r="FZ17" s="87" t="e">
        <f t="shared" si="30"/>
        <v>#REF!</v>
      </c>
      <c r="GA17" s="87" t="e">
        <f t="shared" si="30"/>
        <v>#REF!</v>
      </c>
      <c r="GB17" s="87" t="e">
        <f t="shared" si="30"/>
        <v>#REF!</v>
      </c>
      <c r="GC17" s="87" t="e">
        <f t="shared" si="30"/>
        <v>#REF!</v>
      </c>
      <c r="GD17" s="87" t="e">
        <f t="shared" si="30"/>
        <v>#REF!</v>
      </c>
      <c r="GE17" s="87" t="e">
        <f t="shared" si="30"/>
        <v>#REF!</v>
      </c>
      <c r="GF17" s="87" t="e">
        <f t="shared" si="30"/>
        <v>#REF!</v>
      </c>
      <c r="GG17" s="87" t="e">
        <f t="shared" si="30"/>
        <v>#REF!</v>
      </c>
      <c r="GH17" s="87" t="e">
        <f t="shared" si="30"/>
        <v>#REF!</v>
      </c>
      <c r="GI17" s="87" t="e">
        <f t="shared" si="30"/>
        <v>#REF!</v>
      </c>
      <c r="GJ17" s="87" t="e">
        <f t="shared" si="30"/>
        <v>#REF!</v>
      </c>
      <c r="GK17" s="87" t="e">
        <f t="shared" si="30"/>
        <v>#REF!</v>
      </c>
      <c r="GL17" s="87" t="e">
        <f t="shared" si="30"/>
        <v>#REF!</v>
      </c>
      <c r="GM17" s="87" t="e">
        <f t="shared" si="30"/>
        <v>#REF!</v>
      </c>
      <c r="GN17" s="87" t="e">
        <f t="shared" si="30"/>
        <v>#REF!</v>
      </c>
      <c r="GO17" s="87" t="e">
        <f t="shared" si="30"/>
        <v>#REF!</v>
      </c>
      <c r="GP17" s="87" t="e">
        <f t="shared" si="30"/>
        <v>#REF!</v>
      </c>
      <c r="GQ17" s="87" t="e">
        <f t="shared" si="30"/>
        <v>#REF!</v>
      </c>
      <c r="GR17" s="87" t="e">
        <f t="shared" si="30"/>
        <v>#REF!</v>
      </c>
      <c r="GS17" s="87" t="e">
        <f t="shared" si="30"/>
        <v>#REF!</v>
      </c>
      <c r="GT17" s="87" t="e">
        <f t="shared" si="30"/>
        <v>#REF!</v>
      </c>
      <c r="GU17" s="87" t="e">
        <f t="shared" si="30"/>
        <v>#REF!</v>
      </c>
      <c r="GV17" s="87" t="e">
        <f t="shared" si="30"/>
        <v>#REF!</v>
      </c>
      <c r="GW17" s="87" t="e">
        <f t="shared" si="30"/>
        <v>#REF!</v>
      </c>
      <c r="GX17" s="87" t="e">
        <f t="shared" ref="GX17:IF17" si="31">GX43</f>
        <v>#REF!</v>
      </c>
      <c r="GY17" s="87" t="e">
        <f t="shared" si="31"/>
        <v>#REF!</v>
      </c>
      <c r="GZ17" s="87" t="e">
        <f t="shared" si="31"/>
        <v>#REF!</v>
      </c>
      <c r="HA17" s="87" t="e">
        <f t="shared" si="31"/>
        <v>#REF!</v>
      </c>
      <c r="HB17" s="87" t="e">
        <f t="shared" si="31"/>
        <v>#REF!</v>
      </c>
      <c r="HC17" s="87" t="e">
        <f t="shared" si="31"/>
        <v>#REF!</v>
      </c>
      <c r="HD17" s="87" t="e">
        <f t="shared" si="31"/>
        <v>#REF!</v>
      </c>
      <c r="HE17" s="87" t="e">
        <f t="shared" si="31"/>
        <v>#REF!</v>
      </c>
      <c r="HF17" s="87" t="e">
        <f t="shared" si="31"/>
        <v>#REF!</v>
      </c>
      <c r="HG17" s="87" t="e">
        <f t="shared" si="31"/>
        <v>#REF!</v>
      </c>
      <c r="HH17" s="87" t="e">
        <f t="shared" si="31"/>
        <v>#REF!</v>
      </c>
      <c r="HI17" s="87" t="e">
        <f t="shared" si="31"/>
        <v>#REF!</v>
      </c>
      <c r="HJ17" s="87" t="e">
        <f t="shared" si="31"/>
        <v>#REF!</v>
      </c>
      <c r="HK17" s="87" t="e">
        <f t="shared" si="31"/>
        <v>#REF!</v>
      </c>
      <c r="HL17" s="87" t="e">
        <f t="shared" si="31"/>
        <v>#REF!</v>
      </c>
      <c r="HM17" s="87" t="e">
        <f t="shared" si="31"/>
        <v>#REF!</v>
      </c>
      <c r="HN17" s="87" t="e">
        <f t="shared" si="31"/>
        <v>#REF!</v>
      </c>
      <c r="HO17" s="87" t="e">
        <f t="shared" si="31"/>
        <v>#REF!</v>
      </c>
      <c r="HP17" s="87" t="e">
        <f t="shared" si="31"/>
        <v>#REF!</v>
      </c>
      <c r="HQ17" s="87" t="e">
        <f t="shared" si="31"/>
        <v>#REF!</v>
      </c>
      <c r="HR17" s="87" t="e">
        <f t="shared" si="31"/>
        <v>#REF!</v>
      </c>
      <c r="HS17" s="87" t="e">
        <f t="shared" si="31"/>
        <v>#REF!</v>
      </c>
      <c r="HT17" s="87" t="e">
        <f t="shared" si="31"/>
        <v>#REF!</v>
      </c>
      <c r="HU17" s="87" t="e">
        <f t="shared" si="31"/>
        <v>#REF!</v>
      </c>
      <c r="HV17" s="87" t="e">
        <f t="shared" si="31"/>
        <v>#REF!</v>
      </c>
      <c r="HW17" s="87" t="e">
        <f t="shared" si="31"/>
        <v>#REF!</v>
      </c>
      <c r="HX17" s="87" t="e">
        <f t="shared" si="31"/>
        <v>#REF!</v>
      </c>
      <c r="HY17" s="87" t="e">
        <f t="shared" si="31"/>
        <v>#REF!</v>
      </c>
      <c r="HZ17" s="87" t="e">
        <f t="shared" si="31"/>
        <v>#REF!</v>
      </c>
      <c r="IA17" s="87" t="e">
        <f t="shared" si="31"/>
        <v>#REF!</v>
      </c>
      <c r="IB17" s="87" t="e">
        <f t="shared" si="31"/>
        <v>#REF!</v>
      </c>
      <c r="IC17" s="87" t="e">
        <f t="shared" si="31"/>
        <v>#REF!</v>
      </c>
      <c r="ID17" s="87" t="e">
        <f t="shared" si="31"/>
        <v>#REF!</v>
      </c>
      <c r="IE17" s="87" t="e">
        <f t="shared" si="31"/>
        <v>#REF!</v>
      </c>
      <c r="IF17" s="87" t="e">
        <f t="shared" si="31"/>
        <v>#REF!</v>
      </c>
    </row>
    <row r="18" spans="2:240" s="3" customFormat="1" x14ac:dyDescent="0.2">
      <c r="G18" s="6" t="s">
        <v>276</v>
      </c>
      <c r="K18" s="42" t="e">
        <f>SUM($M18:$IF18)</f>
        <v>#REF!</v>
      </c>
      <c r="M18" s="88" t="e">
        <f>M47</f>
        <v>#REF!</v>
      </c>
      <c r="N18" s="88" t="e">
        <f t="shared" ref="N18:BY18" si="32">N47</f>
        <v>#REF!</v>
      </c>
      <c r="O18" s="88" t="e">
        <f t="shared" si="32"/>
        <v>#REF!</v>
      </c>
      <c r="P18" s="88" t="e">
        <f t="shared" si="32"/>
        <v>#REF!</v>
      </c>
      <c r="Q18" s="88" t="e">
        <f t="shared" si="32"/>
        <v>#REF!</v>
      </c>
      <c r="R18" s="88" t="e">
        <f t="shared" si="32"/>
        <v>#REF!</v>
      </c>
      <c r="S18" s="88" t="e">
        <f t="shared" si="32"/>
        <v>#REF!</v>
      </c>
      <c r="T18" s="88" t="e">
        <f t="shared" si="32"/>
        <v>#REF!</v>
      </c>
      <c r="U18" s="88" t="e">
        <f t="shared" si="32"/>
        <v>#REF!</v>
      </c>
      <c r="V18" s="88" t="e">
        <f t="shared" si="32"/>
        <v>#REF!</v>
      </c>
      <c r="W18" s="88" t="e">
        <f t="shared" si="32"/>
        <v>#REF!</v>
      </c>
      <c r="X18" s="88" t="e">
        <f t="shared" si="32"/>
        <v>#REF!</v>
      </c>
      <c r="Y18" s="88" t="e">
        <f t="shared" si="32"/>
        <v>#REF!</v>
      </c>
      <c r="Z18" s="88" t="e">
        <f t="shared" si="32"/>
        <v>#REF!</v>
      </c>
      <c r="AA18" s="88" t="e">
        <f t="shared" si="32"/>
        <v>#REF!</v>
      </c>
      <c r="AB18" s="88" t="e">
        <f t="shared" si="32"/>
        <v>#REF!</v>
      </c>
      <c r="AC18" s="88" t="e">
        <f t="shared" si="32"/>
        <v>#REF!</v>
      </c>
      <c r="AD18" s="88" t="e">
        <f t="shared" si="32"/>
        <v>#REF!</v>
      </c>
      <c r="AE18" s="88" t="e">
        <f t="shared" si="32"/>
        <v>#REF!</v>
      </c>
      <c r="AF18" s="88" t="e">
        <f t="shared" si="32"/>
        <v>#REF!</v>
      </c>
      <c r="AG18" s="88" t="e">
        <f t="shared" si="32"/>
        <v>#REF!</v>
      </c>
      <c r="AH18" s="88" t="e">
        <f t="shared" si="32"/>
        <v>#REF!</v>
      </c>
      <c r="AI18" s="88" t="e">
        <f t="shared" si="32"/>
        <v>#REF!</v>
      </c>
      <c r="AJ18" s="88" t="e">
        <f t="shared" si="32"/>
        <v>#REF!</v>
      </c>
      <c r="AK18" s="88" t="e">
        <f t="shared" si="32"/>
        <v>#REF!</v>
      </c>
      <c r="AL18" s="88" t="e">
        <f t="shared" si="32"/>
        <v>#REF!</v>
      </c>
      <c r="AM18" s="88" t="e">
        <f t="shared" si="32"/>
        <v>#REF!</v>
      </c>
      <c r="AN18" s="88" t="e">
        <f t="shared" si="32"/>
        <v>#REF!</v>
      </c>
      <c r="AO18" s="88" t="e">
        <f t="shared" si="32"/>
        <v>#REF!</v>
      </c>
      <c r="AP18" s="88" t="e">
        <f t="shared" si="32"/>
        <v>#REF!</v>
      </c>
      <c r="AQ18" s="88" t="e">
        <f t="shared" si="32"/>
        <v>#REF!</v>
      </c>
      <c r="AR18" s="88" t="e">
        <f t="shared" si="32"/>
        <v>#REF!</v>
      </c>
      <c r="AS18" s="88" t="e">
        <f t="shared" si="32"/>
        <v>#REF!</v>
      </c>
      <c r="AT18" s="88" t="e">
        <f t="shared" si="32"/>
        <v>#REF!</v>
      </c>
      <c r="AU18" s="88" t="e">
        <f t="shared" si="32"/>
        <v>#REF!</v>
      </c>
      <c r="AV18" s="88" t="e">
        <f t="shared" si="32"/>
        <v>#REF!</v>
      </c>
      <c r="AW18" s="88" t="e">
        <f t="shared" si="32"/>
        <v>#REF!</v>
      </c>
      <c r="AX18" s="88" t="e">
        <f t="shared" si="32"/>
        <v>#REF!</v>
      </c>
      <c r="AY18" s="88" t="e">
        <f t="shared" si="32"/>
        <v>#REF!</v>
      </c>
      <c r="AZ18" s="88" t="e">
        <f t="shared" si="32"/>
        <v>#REF!</v>
      </c>
      <c r="BA18" s="88" t="e">
        <f t="shared" si="32"/>
        <v>#REF!</v>
      </c>
      <c r="BB18" s="88" t="e">
        <f t="shared" si="32"/>
        <v>#REF!</v>
      </c>
      <c r="BC18" s="88" t="e">
        <f t="shared" si="32"/>
        <v>#REF!</v>
      </c>
      <c r="BD18" s="88" t="e">
        <f t="shared" si="32"/>
        <v>#REF!</v>
      </c>
      <c r="BE18" s="88" t="e">
        <f t="shared" si="32"/>
        <v>#REF!</v>
      </c>
      <c r="BF18" s="88" t="e">
        <f t="shared" si="32"/>
        <v>#REF!</v>
      </c>
      <c r="BG18" s="88" t="e">
        <f t="shared" si="32"/>
        <v>#REF!</v>
      </c>
      <c r="BH18" s="88" t="e">
        <f t="shared" si="32"/>
        <v>#REF!</v>
      </c>
      <c r="BI18" s="88" t="e">
        <f t="shared" si="32"/>
        <v>#REF!</v>
      </c>
      <c r="BJ18" s="88" t="e">
        <f t="shared" si="32"/>
        <v>#REF!</v>
      </c>
      <c r="BK18" s="88" t="e">
        <f t="shared" si="32"/>
        <v>#REF!</v>
      </c>
      <c r="BL18" s="88" t="e">
        <f t="shared" si="32"/>
        <v>#REF!</v>
      </c>
      <c r="BM18" s="88" t="e">
        <f t="shared" si="32"/>
        <v>#REF!</v>
      </c>
      <c r="BN18" s="88" t="e">
        <f t="shared" si="32"/>
        <v>#REF!</v>
      </c>
      <c r="BO18" s="88" t="e">
        <f t="shared" si="32"/>
        <v>#REF!</v>
      </c>
      <c r="BP18" s="88" t="e">
        <f t="shared" si="32"/>
        <v>#REF!</v>
      </c>
      <c r="BQ18" s="88" t="e">
        <f t="shared" si="32"/>
        <v>#REF!</v>
      </c>
      <c r="BR18" s="88" t="e">
        <f t="shared" si="32"/>
        <v>#REF!</v>
      </c>
      <c r="BS18" s="88" t="e">
        <f t="shared" si="32"/>
        <v>#REF!</v>
      </c>
      <c r="BT18" s="88" t="e">
        <f t="shared" si="32"/>
        <v>#REF!</v>
      </c>
      <c r="BU18" s="88" t="e">
        <f t="shared" si="32"/>
        <v>#REF!</v>
      </c>
      <c r="BV18" s="88" t="e">
        <f t="shared" si="32"/>
        <v>#REF!</v>
      </c>
      <c r="BW18" s="88" t="e">
        <f t="shared" si="32"/>
        <v>#REF!</v>
      </c>
      <c r="BX18" s="88" t="e">
        <f t="shared" si="32"/>
        <v>#REF!</v>
      </c>
      <c r="BY18" s="88" t="e">
        <f t="shared" si="32"/>
        <v>#REF!</v>
      </c>
      <c r="BZ18" s="88" t="e">
        <f t="shared" ref="BZ18:EK18" si="33">BZ47</f>
        <v>#REF!</v>
      </c>
      <c r="CA18" s="88" t="e">
        <f t="shared" si="33"/>
        <v>#REF!</v>
      </c>
      <c r="CB18" s="88" t="e">
        <f t="shared" si="33"/>
        <v>#REF!</v>
      </c>
      <c r="CC18" s="88" t="e">
        <f t="shared" si="33"/>
        <v>#REF!</v>
      </c>
      <c r="CD18" s="88" t="e">
        <f t="shared" si="33"/>
        <v>#REF!</v>
      </c>
      <c r="CE18" s="88" t="e">
        <f t="shared" si="33"/>
        <v>#REF!</v>
      </c>
      <c r="CF18" s="88" t="e">
        <f t="shared" si="33"/>
        <v>#REF!</v>
      </c>
      <c r="CG18" s="88" t="e">
        <f t="shared" si="33"/>
        <v>#REF!</v>
      </c>
      <c r="CH18" s="88" t="e">
        <f t="shared" si="33"/>
        <v>#REF!</v>
      </c>
      <c r="CI18" s="88" t="e">
        <f t="shared" si="33"/>
        <v>#REF!</v>
      </c>
      <c r="CJ18" s="88" t="e">
        <f t="shared" si="33"/>
        <v>#REF!</v>
      </c>
      <c r="CK18" s="88" t="e">
        <f t="shared" si="33"/>
        <v>#REF!</v>
      </c>
      <c r="CL18" s="88" t="e">
        <f t="shared" si="33"/>
        <v>#REF!</v>
      </c>
      <c r="CM18" s="88" t="e">
        <f t="shared" si="33"/>
        <v>#REF!</v>
      </c>
      <c r="CN18" s="88" t="e">
        <f t="shared" si="33"/>
        <v>#REF!</v>
      </c>
      <c r="CO18" s="88" t="e">
        <f t="shared" si="33"/>
        <v>#REF!</v>
      </c>
      <c r="CP18" s="88" t="e">
        <f t="shared" si="33"/>
        <v>#REF!</v>
      </c>
      <c r="CQ18" s="88" t="e">
        <f t="shared" si="33"/>
        <v>#REF!</v>
      </c>
      <c r="CR18" s="88" t="e">
        <f t="shared" si="33"/>
        <v>#REF!</v>
      </c>
      <c r="CS18" s="88" t="e">
        <f t="shared" si="33"/>
        <v>#REF!</v>
      </c>
      <c r="CT18" s="88" t="e">
        <f t="shared" si="33"/>
        <v>#REF!</v>
      </c>
      <c r="CU18" s="88" t="e">
        <f t="shared" si="33"/>
        <v>#REF!</v>
      </c>
      <c r="CV18" s="88" t="e">
        <f t="shared" si="33"/>
        <v>#REF!</v>
      </c>
      <c r="CW18" s="88" t="e">
        <f t="shared" si="33"/>
        <v>#REF!</v>
      </c>
      <c r="CX18" s="88" t="e">
        <f t="shared" si="33"/>
        <v>#REF!</v>
      </c>
      <c r="CY18" s="88" t="e">
        <f t="shared" si="33"/>
        <v>#REF!</v>
      </c>
      <c r="CZ18" s="88" t="e">
        <f t="shared" si="33"/>
        <v>#REF!</v>
      </c>
      <c r="DA18" s="88" t="e">
        <f t="shared" si="33"/>
        <v>#REF!</v>
      </c>
      <c r="DB18" s="88" t="e">
        <f t="shared" si="33"/>
        <v>#REF!</v>
      </c>
      <c r="DC18" s="88" t="e">
        <f t="shared" si="33"/>
        <v>#REF!</v>
      </c>
      <c r="DD18" s="88" t="e">
        <f t="shared" si="33"/>
        <v>#REF!</v>
      </c>
      <c r="DE18" s="88" t="e">
        <f t="shared" si="33"/>
        <v>#REF!</v>
      </c>
      <c r="DF18" s="88" t="e">
        <f t="shared" si="33"/>
        <v>#REF!</v>
      </c>
      <c r="DG18" s="88" t="e">
        <f t="shared" si="33"/>
        <v>#REF!</v>
      </c>
      <c r="DH18" s="88" t="e">
        <f t="shared" si="33"/>
        <v>#REF!</v>
      </c>
      <c r="DI18" s="88" t="e">
        <f t="shared" si="33"/>
        <v>#REF!</v>
      </c>
      <c r="DJ18" s="88" t="e">
        <f t="shared" si="33"/>
        <v>#REF!</v>
      </c>
      <c r="DK18" s="88" t="e">
        <f t="shared" si="33"/>
        <v>#REF!</v>
      </c>
      <c r="DL18" s="88" t="e">
        <f t="shared" si="33"/>
        <v>#REF!</v>
      </c>
      <c r="DM18" s="88" t="e">
        <f t="shared" si="33"/>
        <v>#REF!</v>
      </c>
      <c r="DN18" s="88" t="e">
        <f t="shared" si="33"/>
        <v>#REF!</v>
      </c>
      <c r="DO18" s="88" t="e">
        <f t="shared" si="33"/>
        <v>#REF!</v>
      </c>
      <c r="DP18" s="88" t="e">
        <f t="shared" si="33"/>
        <v>#REF!</v>
      </c>
      <c r="DQ18" s="88" t="e">
        <f t="shared" si="33"/>
        <v>#REF!</v>
      </c>
      <c r="DR18" s="88" t="e">
        <f t="shared" si="33"/>
        <v>#REF!</v>
      </c>
      <c r="DS18" s="88" t="e">
        <f t="shared" si="33"/>
        <v>#REF!</v>
      </c>
      <c r="DT18" s="88" t="e">
        <f t="shared" si="33"/>
        <v>#REF!</v>
      </c>
      <c r="DU18" s="88" t="e">
        <f t="shared" si="33"/>
        <v>#REF!</v>
      </c>
      <c r="DV18" s="88" t="e">
        <f t="shared" si="33"/>
        <v>#REF!</v>
      </c>
      <c r="DW18" s="88" t="e">
        <f t="shared" si="33"/>
        <v>#REF!</v>
      </c>
      <c r="DX18" s="88" t="e">
        <f t="shared" si="33"/>
        <v>#REF!</v>
      </c>
      <c r="DY18" s="88" t="e">
        <f t="shared" si="33"/>
        <v>#REF!</v>
      </c>
      <c r="DZ18" s="88" t="e">
        <f t="shared" si="33"/>
        <v>#REF!</v>
      </c>
      <c r="EA18" s="88" t="e">
        <f t="shared" si="33"/>
        <v>#REF!</v>
      </c>
      <c r="EB18" s="88" t="e">
        <f t="shared" si="33"/>
        <v>#REF!</v>
      </c>
      <c r="EC18" s="88" t="e">
        <f t="shared" si="33"/>
        <v>#REF!</v>
      </c>
      <c r="ED18" s="88" t="e">
        <f t="shared" si="33"/>
        <v>#REF!</v>
      </c>
      <c r="EE18" s="88" t="e">
        <f t="shared" si="33"/>
        <v>#REF!</v>
      </c>
      <c r="EF18" s="88" t="e">
        <f t="shared" si="33"/>
        <v>#REF!</v>
      </c>
      <c r="EG18" s="88" t="e">
        <f t="shared" si="33"/>
        <v>#REF!</v>
      </c>
      <c r="EH18" s="88" t="e">
        <f t="shared" si="33"/>
        <v>#REF!</v>
      </c>
      <c r="EI18" s="88" t="e">
        <f t="shared" si="33"/>
        <v>#REF!</v>
      </c>
      <c r="EJ18" s="88" t="e">
        <f t="shared" si="33"/>
        <v>#REF!</v>
      </c>
      <c r="EK18" s="88" t="e">
        <f t="shared" si="33"/>
        <v>#REF!</v>
      </c>
      <c r="EL18" s="88" t="e">
        <f t="shared" ref="EL18:GW18" si="34">EL47</f>
        <v>#REF!</v>
      </c>
      <c r="EM18" s="88" t="e">
        <f t="shared" si="34"/>
        <v>#REF!</v>
      </c>
      <c r="EN18" s="88" t="e">
        <f t="shared" si="34"/>
        <v>#REF!</v>
      </c>
      <c r="EO18" s="88" t="e">
        <f t="shared" si="34"/>
        <v>#REF!</v>
      </c>
      <c r="EP18" s="88" t="e">
        <f t="shared" si="34"/>
        <v>#REF!</v>
      </c>
      <c r="EQ18" s="88" t="e">
        <f t="shared" si="34"/>
        <v>#REF!</v>
      </c>
      <c r="ER18" s="88" t="e">
        <f t="shared" si="34"/>
        <v>#REF!</v>
      </c>
      <c r="ES18" s="88" t="e">
        <f t="shared" si="34"/>
        <v>#REF!</v>
      </c>
      <c r="ET18" s="88" t="e">
        <f t="shared" si="34"/>
        <v>#REF!</v>
      </c>
      <c r="EU18" s="88" t="e">
        <f t="shared" si="34"/>
        <v>#REF!</v>
      </c>
      <c r="EV18" s="88" t="e">
        <f t="shared" si="34"/>
        <v>#REF!</v>
      </c>
      <c r="EW18" s="88" t="e">
        <f t="shared" si="34"/>
        <v>#REF!</v>
      </c>
      <c r="EX18" s="88" t="e">
        <f t="shared" si="34"/>
        <v>#REF!</v>
      </c>
      <c r="EY18" s="88" t="e">
        <f t="shared" si="34"/>
        <v>#REF!</v>
      </c>
      <c r="EZ18" s="88" t="e">
        <f t="shared" si="34"/>
        <v>#REF!</v>
      </c>
      <c r="FA18" s="88" t="e">
        <f t="shared" si="34"/>
        <v>#REF!</v>
      </c>
      <c r="FB18" s="88" t="e">
        <f t="shared" si="34"/>
        <v>#REF!</v>
      </c>
      <c r="FC18" s="88" t="e">
        <f t="shared" si="34"/>
        <v>#REF!</v>
      </c>
      <c r="FD18" s="88" t="e">
        <f t="shared" si="34"/>
        <v>#REF!</v>
      </c>
      <c r="FE18" s="88" t="e">
        <f t="shared" si="34"/>
        <v>#REF!</v>
      </c>
      <c r="FF18" s="88" t="e">
        <f t="shared" si="34"/>
        <v>#REF!</v>
      </c>
      <c r="FG18" s="88" t="e">
        <f t="shared" si="34"/>
        <v>#REF!</v>
      </c>
      <c r="FH18" s="88" t="e">
        <f t="shared" si="34"/>
        <v>#REF!</v>
      </c>
      <c r="FI18" s="88" t="e">
        <f t="shared" si="34"/>
        <v>#REF!</v>
      </c>
      <c r="FJ18" s="88" t="e">
        <f t="shared" si="34"/>
        <v>#REF!</v>
      </c>
      <c r="FK18" s="88" t="e">
        <f t="shared" si="34"/>
        <v>#REF!</v>
      </c>
      <c r="FL18" s="88" t="e">
        <f t="shared" si="34"/>
        <v>#REF!</v>
      </c>
      <c r="FM18" s="88" t="e">
        <f t="shared" si="34"/>
        <v>#REF!</v>
      </c>
      <c r="FN18" s="88" t="e">
        <f t="shared" si="34"/>
        <v>#REF!</v>
      </c>
      <c r="FO18" s="88" t="e">
        <f t="shared" si="34"/>
        <v>#REF!</v>
      </c>
      <c r="FP18" s="88" t="e">
        <f t="shared" si="34"/>
        <v>#REF!</v>
      </c>
      <c r="FQ18" s="88" t="e">
        <f t="shared" si="34"/>
        <v>#REF!</v>
      </c>
      <c r="FR18" s="88" t="e">
        <f t="shared" si="34"/>
        <v>#REF!</v>
      </c>
      <c r="FS18" s="88" t="e">
        <f t="shared" si="34"/>
        <v>#REF!</v>
      </c>
      <c r="FT18" s="88" t="e">
        <f t="shared" si="34"/>
        <v>#REF!</v>
      </c>
      <c r="FU18" s="88" t="e">
        <f t="shared" si="34"/>
        <v>#REF!</v>
      </c>
      <c r="FV18" s="88" t="e">
        <f t="shared" si="34"/>
        <v>#REF!</v>
      </c>
      <c r="FW18" s="88" t="e">
        <f t="shared" si="34"/>
        <v>#REF!</v>
      </c>
      <c r="FX18" s="88" t="e">
        <f t="shared" si="34"/>
        <v>#REF!</v>
      </c>
      <c r="FY18" s="88" t="e">
        <f t="shared" si="34"/>
        <v>#REF!</v>
      </c>
      <c r="FZ18" s="88" t="e">
        <f t="shared" si="34"/>
        <v>#REF!</v>
      </c>
      <c r="GA18" s="88" t="e">
        <f t="shared" si="34"/>
        <v>#REF!</v>
      </c>
      <c r="GB18" s="88" t="e">
        <f t="shared" si="34"/>
        <v>#REF!</v>
      </c>
      <c r="GC18" s="88" t="e">
        <f t="shared" si="34"/>
        <v>#REF!</v>
      </c>
      <c r="GD18" s="88" t="e">
        <f t="shared" si="34"/>
        <v>#REF!</v>
      </c>
      <c r="GE18" s="88" t="e">
        <f t="shared" si="34"/>
        <v>#REF!</v>
      </c>
      <c r="GF18" s="88" t="e">
        <f t="shared" si="34"/>
        <v>#REF!</v>
      </c>
      <c r="GG18" s="88" t="e">
        <f t="shared" si="34"/>
        <v>#REF!</v>
      </c>
      <c r="GH18" s="88" t="e">
        <f t="shared" si="34"/>
        <v>#REF!</v>
      </c>
      <c r="GI18" s="88" t="e">
        <f t="shared" si="34"/>
        <v>#REF!</v>
      </c>
      <c r="GJ18" s="88" t="e">
        <f t="shared" si="34"/>
        <v>#REF!</v>
      </c>
      <c r="GK18" s="88" t="e">
        <f t="shared" si="34"/>
        <v>#REF!</v>
      </c>
      <c r="GL18" s="88" t="e">
        <f t="shared" si="34"/>
        <v>#REF!</v>
      </c>
      <c r="GM18" s="88" t="e">
        <f t="shared" si="34"/>
        <v>#REF!</v>
      </c>
      <c r="GN18" s="88" t="e">
        <f t="shared" si="34"/>
        <v>#REF!</v>
      </c>
      <c r="GO18" s="88" t="e">
        <f t="shared" si="34"/>
        <v>#REF!</v>
      </c>
      <c r="GP18" s="88" t="e">
        <f t="shared" si="34"/>
        <v>#REF!</v>
      </c>
      <c r="GQ18" s="88" t="e">
        <f t="shared" si="34"/>
        <v>#REF!</v>
      </c>
      <c r="GR18" s="88" t="e">
        <f t="shared" si="34"/>
        <v>#REF!</v>
      </c>
      <c r="GS18" s="88" t="e">
        <f t="shared" si="34"/>
        <v>#REF!</v>
      </c>
      <c r="GT18" s="88" t="e">
        <f t="shared" si="34"/>
        <v>#REF!</v>
      </c>
      <c r="GU18" s="88" t="e">
        <f t="shared" si="34"/>
        <v>#REF!</v>
      </c>
      <c r="GV18" s="88" t="e">
        <f t="shared" si="34"/>
        <v>#REF!</v>
      </c>
      <c r="GW18" s="88" t="e">
        <f t="shared" si="34"/>
        <v>#REF!</v>
      </c>
      <c r="GX18" s="88" t="e">
        <f t="shared" ref="GX18:IF18" si="35">GX47</f>
        <v>#REF!</v>
      </c>
      <c r="GY18" s="88" t="e">
        <f t="shared" si="35"/>
        <v>#REF!</v>
      </c>
      <c r="GZ18" s="88" t="e">
        <f t="shared" si="35"/>
        <v>#REF!</v>
      </c>
      <c r="HA18" s="88" t="e">
        <f t="shared" si="35"/>
        <v>#REF!</v>
      </c>
      <c r="HB18" s="88" t="e">
        <f t="shared" si="35"/>
        <v>#REF!</v>
      </c>
      <c r="HC18" s="88" t="e">
        <f t="shared" si="35"/>
        <v>#REF!</v>
      </c>
      <c r="HD18" s="88" t="e">
        <f t="shared" si="35"/>
        <v>#REF!</v>
      </c>
      <c r="HE18" s="88" t="e">
        <f t="shared" si="35"/>
        <v>#REF!</v>
      </c>
      <c r="HF18" s="88" t="e">
        <f t="shared" si="35"/>
        <v>#REF!</v>
      </c>
      <c r="HG18" s="88" t="e">
        <f t="shared" si="35"/>
        <v>#REF!</v>
      </c>
      <c r="HH18" s="88" t="e">
        <f t="shared" si="35"/>
        <v>#REF!</v>
      </c>
      <c r="HI18" s="88" t="e">
        <f t="shared" si="35"/>
        <v>#REF!</v>
      </c>
      <c r="HJ18" s="88" t="e">
        <f t="shared" si="35"/>
        <v>#REF!</v>
      </c>
      <c r="HK18" s="88" t="e">
        <f t="shared" si="35"/>
        <v>#REF!</v>
      </c>
      <c r="HL18" s="88" t="e">
        <f t="shared" si="35"/>
        <v>#REF!</v>
      </c>
      <c r="HM18" s="88" t="e">
        <f t="shared" si="35"/>
        <v>#REF!</v>
      </c>
      <c r="HN18" s="88" t="e">
        <f t="shared" si="35"/>
        <v>#REF!</v>
      </c>
      <c r="HO18" s="88" t="e">
        <f t="shared" si="35"/>
        <v>#REF!</v>
      </c>
      <c r="HP18" s="88" t="e">
        <f t="shared" si="35"/>
        <v>#REF!</v>
      </c>
      <c r="HQ18" s="88" t="e">
        <f t="shared" si="35"/>
        <v>#REF!</v>
      </c>
      <c r="HR18" s="88" t="e">
        <f t="shared" si="35"/>
        <v>#REF!</v>
      </c>
      <c r="HS18" s="88" t="e">
        <f t="shared" si="35"/>
        <v>#REF!</v>
      </c>
      <c r="HT18" s="88" t="e">
        <f t="shared" si="35"/>
        <v>#REF!</v>
      </c>
      <c r="HU18" s="88" t="e">
        <f t="shared" si="35"/>
        <v>#REF!</v>
      </c>
      <c r="HV18" s="88" t="e">
        <f t="shared" si="35"/>
        <v>#REF!</v>
      </c>
      <c r="HW18" s="88" t="e">
        <f t="shared" si="35"/>
        <v>#REF!</v>
      </c>
      <c r="HX18" s="88" t="e">
        <f t="shared" si="35"/>
        <v>#REF!</v>
      </c>
      <c r="HY18" s="88" t="e">
        <f t="shared" si="35"/>
        <v>#REF!</v>
      </c>
      <c r="HZ18" s="88" t="e">
        <f t="shared" si="35"/>
        <v>#REF!</v>
      </c>
      <c r="IA18" s="88" t="e">
        <f t="shared" si="35"/>
        <v>#REF!</v>
      </c>
      <c r="IB18" s="88" t="e">
        <f t="shared" si="35"/>
        <v>#REF!</v>
      </c>
      <c r="IC18" s="88" t="e">
        <f t="shared" si="35"/>
        <v>#REF!</v>
      </c>
      <c r="ID18" s="88" t="e">
        <f t="shared" si="35"/>
        <v>#REF!</v>
      </c>
      <c r="IE18" s="88" t="e">
        <f t="shared" si="35"/>
        <v>#REF!</v>
      </c>
      <c r="IF18" s="88" t="e">
        <f t="shared" si="35"/>
        <v>#REF!</v>
      </c>
    </row>
    <row r="19" spans="2:240" s="3" customFormat="1" x14ac:dyDescent="0.2">
      <c r="G19" s="6" t="s">
        <v>277</v>
      </c>
      <c r="I19" s="101"/>
      <c r="K19" s="26" t="e">
        <f>SUM($M19:$IF19)</f>
        <v>#REF!</v>
      </c>
      <c r="M19" s="87" t="e">
        <f>SUM(M15:M18)</f>
        <v>#REF!</v>
      </c>
      <c r="N19" s="87" t="e">
        <f t="shared" ref="N19:BY19" si="36">SUM(N15:N18)</f>
        <v>#REF!</v>
      </c>
      <c r="O19" s="87" t="e">
        <f t="shared" si="36"/>
        <v>#REF!</v>
      </c>
      <c r="P19" s="87" t="e">
        <f t="shared" si="36"/>
        <v>#REF!</v>
      </c>
      <c r="Q19" s="87" t="e">
        <f t="shared" si="36"/>
        <v>#REF!</v>
      </c>
      <c r="R19" s="87" t="e">
        <f t="shared" si="36"/>
        <v>#REF!</v>
      </c>
      <c r="S19" s="87" t="e">
        <f t="shared" si="36"/>
        <v>#REF!</v>
      </c>
      <c r="T19" s="87" t="e">
        <f t="shared" si="36"/>
        <v>#REF!</v>
      </c>
      <c r="U19" s="87" t="e">
        <f t="shared" si="36"/>
        <v>#REF!</v>
      </c>
      <c r="V19" s="87" t="e">
        <f t="shared" si="36"/>
        <v>#REF!</v>
      </c>
      <c r="W19" s="87" t="e">
        <f t="shared" si="36"/>
        <v>#REF!</v>
      </c>
      <c r="X19" s="87" t="e">
        <f t="shared" si="36"/>
        <v>#REF!</v>
      </c>
      <c r="Y19" s="87" t="e">
        <f t="shared" si="36"/>
        <v>#REF!</v>
      </c>
      <c r="Z19" s="87" t="e">
        <f t="shared" si="36"/>
        <v>#REF!</v>
      </c>
      <c r="AA19" s="87" t="e">
        <f t="shared" si="36"/>
        <v>#REF!</v>
      </c>
      <c r="AB19" s="87" t="e">
        <f t="shared" si="36"/>
        <v>#REF!</v>
      </c>
      <c r="AC19" s="87" t="e">
        <f t="shared" si="36"/>
        <v>#REF!</v>
      </c>
      <c r="AD19" s="87" t="e">
        <f t="shared" si="36"/>
        <v>#REF!</v>
      </c>
      <c r="AE19" s="87" t="e">
        <f t="shared" si="36"/>
        <v>#REF!</v>
      </c>
      <c r="AF19" s="87" t="e">
        <f t="shared" si="36"/>
        <v>#REF!</v>
      </c>
      <c r="AG19" s="87" t="e">
        <f t="shared" si="36"/>
        <v>#REF!</v>
      </c>
      <c r="AH19" s="87" t="e">
        <f t="shared" si="36"/>
        <v>#REF!</v>
      </c>
      <c r="AI19" s="87" t="e">
        <f t="shared" si="36"/>
        <v>#REF!</v>
      </c>
      <c r="AJ19" s="87" t="e">
        <f t="shared" si="36"/>
        <v>#REF!</v>
      </c>
      <c r="AK19" s="87" t="e">
        <f t="shared" si="36"/>
        <v>#REF!</v>
      </c>
      <c r="AL19" s="87" t="e">
        <f t="shared" si="36"/>
        <v>#REF!</v>
      </c>
      <c r="AM19" s="87" t="e">
        <f t="shared" si="36"/>
        <v>#REF!</v>
      </c>
      <c r="AN19" s="87" t="e">
        <f t="shared" si="36"/>
        <v>#REF!</v>
      </c>
      <c r="AO19" s="87" t="e">
        <f t="shared" si="36"/>
        <v>#REF!</v>
      </c>
      <c r="AP19" s="87" t="e">
        <f t="shared" si="36"/>
        <v>#REF!</v>
      </c>
      <c r="AQ19" s="87" t="e">
        <f t="shared" si="36"/>
        <v>#REF!</v>
      </c>
      <c r="AR19" s="87" t="e">
        <f t="shared" si="36"/>
        <v>#REF!</v>
      </c>
      <c r="AS19" s="87" t="e">
        <f t="shared" si="36"/>
        <v>#REF!</v>
      </c>
      <c r="AT19" s="87" t="e">
        <f t="shared" si="36"/>
        <v>#REF!</v>
      </c>
      <c r="AU19" s="87" t="e">
        <f t="shared" si="36"/>
        <v>#REF!</v>
      </c>
      <c r="AV19" s="87" t="e">
        <f t="shared" si="36"/>
        <v>#REF!</v>
      </c>
      <c r="AW19" s="87" t="e">
        <f t="shared" si="36"/>
        <v>#REF!</v>
      </c>
      <c r="AX19" s="87" t="e">
        <f t="shared" si="36"/>
        <v>#REF!</v>
      </c>
      <c r="AY19" s="87" t="e">
        <f t="shared" si="36"/>
        <v>#REF!</v>
      </c>
      <c r="AZ19" s="87" t="e">
        <f t="shared" si="36"/>
        <v>#REF!</v>
      </c>
      <c r="BA19" s="87" t="e">
        <f t="shared" si="36"/>
        <v>#REF!</v>
      </c>
      <c r="BB19" s="87" t="e">
        <f t="shared" si="36"/>
        <v>#REF!</v>
      </c>
      <c r="BC19" s="87" t="e">
        <f t="shared" si="36"/>
        <v>#REF!</v>
      </c>
      <c r="BD19" s="87" t="e">
        <f t="shared" si="36"/>
        <v>#REF!</v>
      </c>
      <c r="BE19" s="87" t="e">
        <f t="shared" si="36"/>
        <v>#REF!</v>
      </c>
      <c r="BF19" s="87" t="e">
        <f t="shared" si="36"/>
        <v>#REF!</v>
      </c>
      <c r="BG19" s="87" t="e">
        <f t="shared" si="36"/>
        <v>#REF!</v>
      </c>
      <c r="BH19" s="87" t="e">
        <f t="shared" si="36"/>
        <v>#REF!</v>
      </c>
      <c r="BI19" s="87" t="e">
        <f t="shared" si="36"/>
        <v>#REF!</v>
      </c>
      <c r="BJ19" s="87" t="e">
        <f t="shared" si="36"/>
        <v>#REF!</v>
      </c>
      <c r="BK19" s="87" t="e">
        <f t="shared" si="36"/>
        <v>#REF!</v>
      </c>
      <c r="BL19" s="87" t="e">
        <f t="shared" si="36"/>
        <v>#REF!</v>
      </c>
      <c r="BM19" s="87" t="e">
        <f t="shared" si="36"/>
        <v>#REF!</v>
      </c>
      <c r="BN19" s="87" t="e">
        <f t="shared" si="36"/>
        <v>#REF!</v>
      </c>
      <c r="BO19" s="87" t="e">
        <f t="shared" si="36"/>
        <v>#REF!</v>
      </c>
      <c r="BP19" s="87" t="e">
        <f t="shared" si="36"/>
        <v>#REF!</v>
      </c>
      <c r="BQ19" s="87" t="e">
        <f t="shared" si="36"/>
        <v>#REF!</v>
      </c>
      <c r="BR19" s="87" t="e">
        <f t="shared" si="36"/>
        <v>#REF!</v>
      </c>
      <c r="BS19" s="87" t="e">
        <f t="shared" si="36"/>
        <v>#REF!</v>
      </c>
      <c r="BT19" s="87" t="e">
        <f t="shared" si="36"/>
        <v>#REF!</v>
      </c>
      <c r="BU19" s="87" t="e">
        <f t="shared" si="36"/>
        <v>#REF!</v>
      </c>
      <c r="BV19" s="87" t="e">
        <f t="shared" si="36"/>
        <v>#REF!</v>
      </c>
      <c r="BW19" s="87" t="e">
        <f t="shared" si="36"/>
        <v>#REF!</v>
      </c>
      <c r="BX19" s="87" t="e">
        <f t="shared" si="36"/>
        <v>#REF!</v>
      </c>
      <c r="BY19" s="87" t="e">
        <f t="shared" si="36"/>
        <v>#REF!</v>
      </c>
      <c r="BZ19" s="87" t="e">
        <f t="shared" ref="BZ19:EK19" si="37">SUM(BZ15:BZ18)</f>
        <v>#REF!</v>
      </c>
      <c r="CA19" s="87" t="e">
        <f t="shared" si="37"/>
        <v>#REF!</v>
      </c>
      <c r="CB19" s="87" t="e">
        <f t="shared" si="37"/>
        <v>#REF!</v>
      </c>
      <c r="CC19" s="87" t="e">
        <f t="shared" si="37"/>
        <v>#REF!</v>
      </c>
      <c r="CD19" s="87" t="e">
        <f t="shared" si="37"/>
        <v>#REF!</v>
      </c>
      <c r="CE19" s="87" t="e">
        <f t="shared" si="37"/>
        <v>#REF!</v>
      </c>
      <c r="CF19" s="87" t="e">
        <f t="shared" si="37"/>
        <v>#REF!</v>
      </c>
      <c r="CG19" s="87" t="e">
        <f t="shared" si="37"/>
        <v>#REF!</v>
      </c>
      <c r="CH19" s="87" t="e">
        <f t="shared" si="37"/>
        <v>#REF!</v>
      </c>
      <c r="CI19" s="87" t="e">
        <f t="shared" si="37"/>
        <v>#REF!</v>
      </c>
      <c r="CJ19" s="87" t="e">
        <f t="shared" si="37"/>
        <v>#REF!</v>
      </c>
      <c r="CK19" s="87" t="e">
        <f t="shared" si="37"/>
        <v>#REF!</v>
      </c>
      <c r="CL19" s="87" t="e">
        <f t="shared" si="37"/>
        <v>#REF!</v>
      </c>
      <c r="CM19" s="87" t="e">
        <f t="shared" si="37"/>
        <v>#REF!</v>
      </c>
      <c r="CN19" s="87" t="e">
        <f t="shared" si="37"/>
        <v>#REF!</v>
      </c>
      <c r="CO19" s="87" t="e">
        <f t="shared" si="37"/>
        <v>#REF!</v>
      </c>
      <c r="CP19" s="87" t="e">
        <f t="shared" si="37"/>
        <v>#REF!</v>
      </c>
      <c r="CQ19" s="87" t="e">
        <f t="shared" si="37"/>
        <v>#REF!</v>
      </c>
      <c r="CR19" s="87" t="e">
        <f t="shared" si="37"/>
        <v>#REF!</v>
      </c>
      <c r="CS19" s="87" t="e">
        <f t="shared" si="37"/>
        <v>#REF!</v>
      </c>
      <c r="CT19" s="87" t="e">
        <f t="shared" si="37"/>
        <v>#REF!</v>
      </c>
      <c r="CU19" s="87" t="e">
        <f t="shared" si="37"/>
        <v>#REF!</v>
      </c>
      <c r="CV19" s="87" t="e">
        <f t="shared" si="37"/>
        <v>#REF!</v>
      </c>
      <c r="CW19" s="87" t="e">
        <f t="shared" si="37"/>
        <v>#REF!</v>
      </c>
      <c r="CX19" s="87" t="e">
        <f t="shared" si="37"/>
        <v>#REF!</v>
      </c>
      <c r="CY19" s="87" t="e">
        <f t="shared" si="37"/>
        <v>#REF!</v>
      </c>
      <c r="CZ19" s="87" t="e">
        <f t="shared" si="37"/>
        <v>#REF!</v>
      </c>
      <c r="DA19" s="87" t="e">
        <f t="shared" si="37"/>
        <v>#REF!</v>
      </c>
      <c r="DB19" s="87" t="e">
        <f t="shared" si="37"/>
        <v>#REF!</v>
      </c>
      <c r="DC19" s="87" t="e">
        <f t="shared" si="37"/>
        <v>#REF!</v>
      </c>
      <c r="DD19" s="87" t="e">
        <f t="shared" si="37"/>
        <v>#REF!</v>
      </c>
      <c r="DE19" s="87" t="e">
        <f t="shared" si="37"/>
        <v>#REF!</v>
      </c>
      <c r="DF19" s="87" t="e">
        <f t="shared" si="37"/>
        <v>#REF!</v>
      </c>
      <c r="DG19" s="87" t="e">
        <f t="shared" si="37"/>
        <v>#REF!</v>
      </c>
      <c r="DH19" s="87" t="e">
        <f t="shared" si="37"/>
        <v>#REF!</v>
      </c>
      <c r="DI19" s="87" t="e">
        <f t="shared" si="37"/>
        <v>#REF!</v>
      </c>
      <c r="DJ19" s="87" t="e">
        <f t="shared" si="37"/>
        <v>#REF!</v>
      </c>
      <c r="DK19" s="87" t="e">
        <f t="shared" si="37"/>
        <v>#REF!</v>
      </c>
      <c r="DL19" s="87" t="e">
        <f t="shared" si="37"/>
        <v>#REF!</v>
      </c>
      <c r="DM19" s="87" t="e">
        <f t="shared" si="37"/>
        <v>#REF!</v>
      </c>
      <c r="DN19" s="87" t="e">
        <f t="shared" si="37"/>
        <v>#REF!</v>
      </c>
      <c r="DO19" s="87" t="e">
        <f t="shared" si="37"/>
        <v>#REF!</v>
      </c>
      <c r="DP19" s="87" t="e">
        <f t="shared" si="37"/>
        <v>#REF!</v>
      </c>
      <c r="DQ19" s="87" t="e">
        <f t="shared" si="37"/>
        <v>#REF!</v>
      </c>
      <c r="DR19" s="87" t="e">
        <f t="shared" si="37"/>
        <v>#REF!</v>
      </c>
      <c r="DS19" s="87" t="e">
        <f t="shared" si="37"/>
        <v>#REF!</v>
      </c>
      <c r="DT19" s="87" t="e">
        <f t="shared" si="37"/>
        <v>#REF!</v>
      </c>
      <c r="DU19" s="87" t="e">
        <f t="shared" si="37"/>
        <v>#REF!</v>
      </c>
      <c r="DV19" s="87" t="e">
        <f t="shared" si="37"/>
        <v>#REF!</v>
      </c>
      <c r="DW19" s="87" t="e">
        <f t="shared" si="37"/>
        <v>#REF!</v>
      </c>
      <c r="DX19" s="87" t="e">
        <f t="shared" si="37"/>
        <v>#REF!</v>
      </c>
      <c r="DY19" s="87" t="e">
        <f t="shared" si="37"/>
        <v>#REF!</v>
      </c>
      <c r="DZ19" s="87" t="e">
        <f t="shared" si="37"/>
        <v>#REF!</v>
      </c>
      <c r="EA19" s="87" t="e">
        <f t="shared" si="37"/>
        <v>#REF!</v>
      </c>
      <c r="EB19" s="87" t="e">
        <f t="shared" si="37"/>
        <v>#REF!</v>
      </c>
      <c r="EC19" s="87" t="e">
        <f t="shared" si="37"/>
        <v>#REF!</v>
      </c>
      <c r="ED19" s="87" t="e">
        <f t="shared" si="37"/>
        <v>#REF!</v>
      </c>
      <c r="EE19" s="87" t="e">
        <f t="shared" si="37"/>
        <v>#REF!</v>
      </c>
      <c r="EF19" s="87" t="e">
        <f t="shared" si="37"/>
        <v>#REF!</v>
      </c>
      <c r="EG19" s="87" t="e">
        <f t="shared" si="37"/>
        <v>#REF!</v>
      </c>
      <c r="EH19" s="87" t="e">
        <f t="shared" si="37"/>
        <v>#REF!</v>
      </c>
      <c r="EI19" s="87" t="e">
        <f t="shared" si="37"/>
        <v>#REF!</v>
      </c>
      <c r="EJ19" s="87" t="e">
        <f t="shared" si="37"/>
        <v>#REF!</v>
      </c>
      <c r="EK19" s="87" t="e">
        <f t="shared" si="37"/>
        <v>#REF!</v>
      </c>
      <c r="EL19" s="87" t="e">
        <f t="shared" ref="EL19:GW19" si="38">SUM(EL15:EL18)</f>
        <v>#REF!</v>
      </c>
      <c r="EM19" s="87" t="e">
        <f t="shared" si="38"/>
        <v>#REF!</v>
      </c>
      <c r="EN19" s="87" t="e">
        <f t="shared" si="38"/>
        <v>#REF!</v>
      </c>
      <c r="EO19" s="87" t="e">
        <f t="shared" si="38"/>
        <v>#REF!</v>
      </c>
      <c r="EP19" s="87" t="e">
        <f t="shared" si="38"/>
        <v>#REF!</v>
      </c>
      <c r="EQ19" s="87" t="e">
        <f t="shared" si="38"/>
        <v>#REF!</v>
      </c>
      <c r="ER19" s="87" t="e">
        <f t="shared" si="38"/>
        <v>#REF!</v>
      </c>
      <c r="ES19" s="87" t="e">
        <f t="shared" si="38"/>
        <v>#REF!</v>
      </c>
      <c r="ET19" s="87" t="e">
        <f t="shared" si="38"/>
        <v>#REF!</v>
      </c>
      <c r="EU19" s="87" t="e">
        <f t="shared" si="38"/>
        <v>#REF!</v>
      </c>
      <c r="EV19" s="87" t="e">
        <f t="shared" si="38"/>
        <v>#REF!</v>
      </c>
      <c r="EW19" s="87" t="e">
        <f t="shared" si="38"/>
        <v>#REF!</v>
      </c>
      <c r="EX19" s="87" t="e">
        <f t="shared" si="38"/>
        <v>#REF!</v>
      </c>
      <c r="EY19" s="87" t="e">
        <f t="shared" si="38"/>
        <v>#REF!</v>
      </c>
      <c r="EZ19" s="87" t="e">
        <f t="shared" si="38"/>
        <v>#REF!</v>
      </c>
      <c r="FA19" s="87" t="e">
        <f t="shared" si="38"/>
        <v>#REF!</v>
      </c>
      <c r="FB19" s="87" t="e">
        <f t="shared" si="38"/>
        <v>#REF!</v>
      </c>
      <c r="FC19" s="87" t="e">
        <f t="shared" si="38"/>
        <v>#REF!</v>
      </c>
      <c r="FD19" s="87" t="e">
        <f t="shared" si="38"/>
        <v>#REF!</v>
      </c>
      <c r="FE19" s="87" t="e">
        <f t="shared" si="38"/>
        <v>#REF!</v>
      </c>
      <c r="FF19" s="87" t="e">
        <f t="shared" si="38"/>
        <v>#REF!</v>
      </c>
      <c r="FG19" s="87" t="e">
        <f t="shared" si="38"/>
        <v>#REF!</v>
      </c>
      <c r="FH19" s="87" t="e">
        <f t="shared" si="38"/>
        <v>#REF!</v>
      </c>
      <c r="FI19" s="87" t="e">
        <f t="shared" si="38"/>
        <v>#REF!</v>
      </c>
      <c r="FJ19" s="87" t="e">
        <f t="shared" si="38"/>
        <v>#REF!</v>
      </c>
      <c r="FK19" s="87" t="e">
        <f t="shared" si="38"/>
        <v>#REF!</v>
      </c>
      <c r="FL19" s="87" t="e">
        <f t="shared" si="38"/>
        <v>#REF!</v>
      </c>
      <c r="FM19" s="87" t="e">
        <f t="shared" si="38"/>
        <v>#REF!</v>
      </c>
      <c r="FN19" s="87" t="e">
        <f t="shared" si="38"/>
        <v>#REF!</v>
      </c>
      <c r="FO19" s="87" t="e">
        <f t="shared" si="38"/>
        <v>#REF!</v>
      </c>
      <c r="FP19" s="87" t="e">
        <f t="shared" si="38"/>
        <v>#REF!</v>
      </c>
      <c r="FQ19" s="87" t="e">
        <f t="shared" si="38"/>
        <v>#REF!</v>
      </c>
      <c r="FR19" s="87" t="e">
        <f t="shared" si="38"/>
        <v>#REF!</v>
      </c>
      <c r="FS19" s="87" t="e">
        <f t="shared" si="38"/>
        <v>#REF!</v>
      </c>
      <c r="FT19" s="87" t="e">
        <f t="shared" si="38"/>
        <v>#REF!</v>
      </c>
      <c r="FU19" s="87" t="e">
        <f t="shared" si="38"/>
        <v>#REF!</v>
      </c>
      <c r="FV19" s="87" t="e">
        <f t="shared" si="38"/>
        <v>#REF!</v>
      </c>
      <c r="FW19" s="87" t="e">
        <f t="shared" si="38"/>
        <v>#REF!</v>
      </c>
      <c r="FX19" s="87" t="e">
        <f t="shared" si="38"/>
        <v>#REF!</v>
      </c>
      <c r="FY19" s="87" t="e">
        <f t="shared" si="38"/>
        <v>#REF!</v>
      </c>
      <c r="FZ19" s="87" t="e">
        <f t="shared" si="38"/>
        <v>#REF!</v>
      </c>
      <c r="GA19" s="87" t="e">
        <f t="shared" si="38"/>
        <v>#REF!</v>
      </c>
      <c r="GB19" s="87" t="e">
        <f t="shared" si="38"/>
        <v>#REF!</v>
      </c>
      <c r="GC19" s="87" t="e">
        <f t="shared" si="38"/>
        <v>#REF!</v>
      </c>
      <c r="GD19" s="87" t="e">
        <f t="shared" si="38"/>
        <v>#REF!</v>
      </c>
      <c r="GE19" s="87" t="e">
        <f t="shared" si="38"/>
        <v>#REF!</v>
      </c>
      <c r="GF19" s="87" t="e">
        <f t="shared" si="38"/>
        <v>#REF!</v>
      </c>
      <c r="GG19" s="87" t="e">
        <f t="shared" si="38"/>
        <v>#REF!</v>
      </c>
      <c r="GH19" s="87" t="e">
        <f t="shared" si="38"/>
        <v>#REF!</v>
      </c>
      <c r="GI19" s="87" t="e">
        <f t="shared" si="38"/>
        <v>#REF!</v>
      </c>
      <c r="GJ19" s="87" t="e">
        <f t="shared" si="38"/>
        <v>#REF!</v>
      </c>
      <c r="GK19" s="87" t="e">
        <f t="shared" si="38"/>
        <v>#REF!</v>
      </c>
      <c r="GL19" s="87" t="e">
        <f t="shared" si="38"/>
        <v>#REF!</v>
      </c>
      <c r="GM19" s="87" t="e">
        <f t="shared" si="38"/>
        <v>#REF!</v>
      </c>
      <c r="GN19" s="87" t="e">
        <f t="shared" si="38"/>
        <v>#REF!</v>
      </c>
      <c r="GO19" s="87" t="e">
        <f t="shared" si="38"/>
        <v>#REF!</v>
      </c>
      <c r="GP19" s="87" t="e">
        <f t="shared" si="38"/>
        <v>#REF!</v>
      </c>
      <c r="GQ19" s="87" t="e">
        <f t="shared" si="38"/>
        <v>#REF!</v>
      </c>
      <c r="GR19" s="87" t="e">
        <f t="shared" si="38"/>
        <v>#REF!</v>
      </c>
      <c r="GS19" s="87" t="e">
        <f t="shared" si="38"/>
        <v>#REF!</v>
      </c>
      <c r="GT19" s="87" t="e">
        <f t="shared" si="38"/>
        <v>#REF!</v>
      </c>
      <c r="GU19" s="87" t="e">
        <f t="shared" si="38"/>
        <v>#REF!</v>
      </c>
      <c r="GV19" s="87" t="e">
        <f t="shared" si="38"/>
        <v>#REF!</v>
      </c>
      <c r="GW19" s="87" t="e">
        <f t="shared" si="38"/>
        <v>#REF!</v>
      </c>
      <c r="GX19" s="87" t="e">
        <f t="shared" ref="GX19:IF19" si="39">SUM(GX15:GX18)</f>
        <v>#REF!</v>
      </c>
      <c r="GY19" s="87" t="e">
        <f t="shared" si="39"/>
        <v>#REF!</v>
      </c>
      <c r="GZ19" s="87" t="e">
        <f t="shared" si="39"/>
        <v>#REF!</v>
      </c>
      <c r="HA19" s="87" t="e">
        <f t="shared" si="39"/>
        <v>#REF!</v>
      </c>
      <c r="HB19" s="87" t="e">
        <f t="shared" si="39"/>
        <v>#REF!</v>
      </c>
      <c r="HC19" s="87" t="e">
        <f t="shared" si="39"/>
        <v>#REF!</v>
      </c>
      <c r="HD19" s="87" t="e">
        <f t="shared" si="39"/>
        <v>#REF!</v>
      </c>
      <c r="HE19" s="87" t="e">
        <f t="shared" si="39"/>
        <v>#REF!</v>
      </c>
      <c r="HF19" s="87" t="e">
        <f t="shared" si="39"/>
        <v>#REF!</v>
      </c>
      <c r="HG19" s="87" t="e">
        <f t="shared" si="39"/>
        <v>#REF!</v>
      </c>
      <c r="HH19" s="87" t="e">
        <f t="shared" si="39"/>
        <v>#REF!</v>
      </c>
      <c r="HI19" s="87" t="e">
        <f t="shared" si="39"/>
        <v>#REF!</v>
      </c>
      <c r="HJ19" s="87" t="e">
        <f t="shared" si="39"/>
        <v>#REF!</v>
      </c>
      <c r="HK19" s="87" t="e">
        <f t="shared" si="39"/>
        <v>#REF!</v>
      </c>
      <c r="HL19" s="87" t="e">
        <f t="shared" si="39"/>
        <v>#REF!</v>
      </c>
      <c r="HM19" s="87" t="e">
        <f t="shared" si="39"/>
        <v>#REF!</v>
      </c>
      <c r="HN19" s="87" t="e">
        <f t="shared" si="39"/>
        <v>#REF!</v>
      </c>
      <c r="HO19" s="87" t="e">
        <f t="shared" si="39"/>
        <v>#REF!</v>
      </c>
      <c r="HP19" s="87" t="e">
        <f t="shared" si="39"/>
        <v>#REF!</v>
      </c>
      <c r="HQ19" s="87" t="e">
        <f t="shared" si="39"/>
        <v>#REF!</v>
      </c>
      <c r="HR19" s="87" t="e">
        <f t="shared" si="39"/>
        <v>#REF!</v>
      </c>
      <c r="HS19" s="87" t="e">
        <f t="shared" si="39"/>
        <v>#REF!</v>
      </c>
      <c r="HT19" s="87" t="e">
        <f t="shared" si="39"/>
        <v>#REF!</v>
      </c>
      <c r="HU19" s="87" t="e">
        <f t="shared" si="39"/>
        <v>#REF!</v>
      </c>
      <c r="HV19" s="87" t="e">
        <f t="shared" si="39"/>
        <v>#REF!</v>
      </c>
      <c r="HW19" s="87" t="e">
        <f t="shared" si="39"/>
        <v>#REF!</v>
      </c>
      <c r="HX19" s="87" t="e">
        <f t="shared" si="39"/>
        <v>#REF!</v>
      </c>
      <c r="HY19" s="87" t="e">
        <f t="shared" si="39"/>
        <v>#REF!</v>
      </c>
      <c r="HZ19" s="87" t="e">
        <f t="shared" si="39"/>
        <v>#REF!</v>
      </c>
      <c r="IA19" s="87" t="e">
        <f t="shared" si="39"/>
        <v>#REF!</v>
      </c>
      <c r="IB19" s="87" t="e">
        <f t="shared" si="39"/>
        <v>#REF!</v>
      </c>
      <c r="IC19" s="87" t="e">
        <f t="shared" si="39"/>
        <v>#REF!</v>
      </c>
      <c r="ID19" s="87" t="e">
        <f t="shared" si="39"/>
        <v>#REF!</v>
      </c>
      <c r="IE19" s="87" t="e">
        <f t="shared" si="39"/>
        <v>#REF!</v>
      </c>
      <c r="IF19" s="87" t="e">
        <f t="shared" si="39"/>
        <v>#REF!</v>
      </c>
    </row>
    <row r="20" spans="2:240" s="3" customFormat="1" x14ac:dyDescent="0.2">
      <c r="G20" s="6"/>
      <c r="K20" s="26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7"/>
      <c r="CC20" s="87"/>
      <c r="CD20" s="87"/>
      <c r="CE20" s="87"/>
      <c r="CF20" s="87"/>
      <c r="CG20" s="87"/>
      <c r="CH20" s="87"/>
      <c r="CI20" s="87"/>
      <c r="CJ20" s="87"/>
      <c r="CK20" s="87"/>
      <c r="CL20" s="87"/>
      <c r="CM20" s="87"/>
      <c r="CN20" s="87"/>
      <c r="CO20" s="87"/>
      <c r="CP20" s="87"/>
      <c r="CQ20" s="87"/>
      <c r="CR20" s="87"/>
      <c r="CS20" s="87"/>
      <c r="CT20" s="87"/>
      <c r="CU20" s="87"/>
      <c r="CV20" s="87"/>
      <c r="CW20" s="87"/>
      <c r="CX20" s="87"/>
      <c r="CY20" s="87"/>
      <c r="CZ20" s="87"/>
      <c r="DA20" s="87"/>
      <c r="DB20" s="87"/>
      <c r="DC20" s="87"/>
      <c r="DD20" s="87"/>
      <c r="DE20" s="87"/>
      <c r="DF20" s="87"/>
      <c r="DG20" s="87"/>
      <c r="DH20" s="87"/>
      <c r="DI20" s="87"/>
      <c r="DJ20" s="87"/>
      <c r="DK20" s="87"/>
      <c r="DL20" s="87"/>
      <c r="DM20" s="87"/>
      <c r="DN20" s="87"/>
      <c r="DO20" s="87"/>
      <c r="DP20" s="87"/>
      <c r="DQ20" s="87"/>
      <c r="DR20" s="87"/>
      <c r="DS20" s="87"/>
      <c r="DT20" s="87"/>
      <c r="DU20" s="87"/>
      <c r="DV20" s="87"/>
      <c r="DW20" s="87"/>
      <c r="DX20" s="87"/>
      <c r="DY20" s="87"/>
      <c r="DZ20" s="87"/>
      <c r="EA20" s="87"/>
      <c r="EB20" s="87"/>
      <c r="EC20" s="87"/>
      <c r="ED20" s="87"/>
      <c r="EE20" s="87"/>
      <c r="EF20" s="87"/>
      <c r="EG20" s="87"/>
      <c r="EH20" s="87"/>
      <c r="EI20" s="87"/>
      <c r="EJ20" s="87"/>
      <c r="EK20" s="87"/>
      <c r="EL20" s="87"/>
      <c r="EM20" s="87"/>
      <c r="EN20" s="87"/>
      <c r="EO20" s="87"/>
      <c r="EP20" s="87"/>
      <c r="EQ20" s="87"/>
      <c r="ER20" s="87"/>
      <c r="ES20" s="87"/>
      <c r="ET20" s="87"/>
      <c r="EU20" s="87"/>
      <c r="EV20" s="87"/>
      <c r="EW20" s="87"/>
      <c r="EX20" s="87"/>
      <c r="EY20" s="87"/>
      <c r="EZ20" s="87"/>
      <c r="FA20" s="87"/>
      <c r="FB20" s="87"/>
      <c r="FC20" s="87"/>
      <c r="FD20" s="87"/>
      <c r="FE20" s="87"/>
      <c r="FF20" s="87"/>
      <c r="FG20" s="87"/>
      <c r="FH20" s="87"/>
      <c r="FI20" s="87"/>
      <c r="FJ20" s="87"/>
      <c r="FK20" s="87"/>
      <c r="FL20" s="87"/>
      <c r="FM20" s="87"/>
      <c r="FN20" s="87"/>
      <c r="FO20" s="87"/>
      <c r="FP20" s="87"/>
      <c r="FQ20" s="87"/>
      <c r="FR20" s="87"/>
      <c r="FS20" s="87"/>
      <c r="FT20" s="87"/>
      <c r="FU20" s="87"/>
      <c r="FV20" s="87"/>
      <c r="FW20" s="87"/>
      <c r="FX20" s="87"/>
      <c r="FY20" s="87"/>
      <c r="FZ20" s="87"/>
      <c r="GA20" s="87"/>
      <c r="GB20" s="87"/>
      <c r="GC20" s="87"/>
      <c r="GD20" s="87"/>
      <c r="GE20" s="87"/>
      <c r="GF20" s="87"/>
      <c r="GG20" s="87"/>
      <c r="GH20" s="87"/>
      <c r="GI20" s="87"/>
      <c r="GJ20" s="87"/>
      <c r="GK20" s="87"/>
      <c r="GL20" s="87"/>
      <c r="GM20" s="87"/>
      <c r="GN20" s="87"/>
      <c r="GO20" s="87"/>
      <c r="GP20" s="87"/>
      <c r="GQ20" s="87"/>
      <c r="GR20" s="87"/>
      <c r="GS20" s="87"/>
      <c r="GT20" s="87"/>
      <c r="GU20" s="87"/>
      <c r="GV20" s="87"/>
      <c r="GW20" s="87"/>
      <c r="GX20" s="87"/>
      <c r="GY20" s="87"/>
      <c r="GZ20" s="87"/>
      <c r="HA20" s="87"/>
      <c r="HB20" s="87"/>
      <c r="HC20" s="87"/>
      <c r="HD20" s="87"/>
      <c r="HE20" s="87"/>
      <c r="HF20" s="87"/>
      <c r="HG20" s="87"/>
      <c r="HH20" s="87"/>
      <c r="HI20" s="87"/>
      <c r="HJ20" s="87"/>
      <c r="HK20" s="87"/>
      <c r="HL20" s="87"/>
      <c r="HM20" s="87"/>
      <c r="HN20" s="87"/>
      <c r="HO20" s="87"/>
      <c r="HP20" s="87"/>
      <c r="HQ20" s="87"/>
      <c r="HR20" s="87"/>
      <c r="HS20" s="87"/>
      <c r="HT20" s="87"/>
      <c r="HU20" s="87"/>
      <c r="HV20" s="87"/>
      <c r="HW20" s="87"/>
      <c r="HX20" s="87"/>
      <c r="HY20" s="87"/>
      <c r="HZ20" s="87"/>
      <c r="IA20" s="87"/>
      <c r="IB20" s="87"/>
      <c r="IC20" s="87"/>
      <c r="ID20" s="87"/>
      <c r="IE20" s="87"/>
      <c r="IF20" s="87"/>
    </row>
    <row r="21" spans="2:240" s="3" customFormat="1" x14ac:dyDescent="0.2">
      <c r="G21" s="6" t="s">
        <v>211</v>
      </c>
      <c r="H21" s="3">
        <v>2023</v>
      </c>
      <c r="I21" s="3">
        <f>H21+1</f>
        <v>2024</v>
      </c>
      <c r="J21" s="3">
        <f t="shared" ref="J21:Y21" si="40">I21+1</f>
        <v>2025</v>
      </c>
      <c r="K21" s="3">
        <f t="shared" si="40"/>
        <v>2026</v>
      </c>
      <c r="L21" s="3">
        <f t="shared" si="40"/>
        <v>2027</v>
      </c>
      <c r="M21" s="3">
        <f t="shared" si="40"/>
        <v>2028</v>
      </c>
      <c r="N21" s="3">
        <f t="shared" si="40"/>
        <v>2029</v>
      </c>
      <c r="O21" s="3">
        <f t="shared" si="40"/>
        <v>2030</v>
      </c>
      <c r="P21" s="3">
        <f t="shared" si="40"/>
        <v>2031</v>
      </c>
      <c r="Q21" s="3">
        <f t="shared" si="40"/>
        <v>2032</v>
      </c>
      <c r="R21" s="3">
        <f t="shared" si="40"/>
        <v>2033</v>
      </c>
      <c r="S21" s="3">
        <f t="shared" si="40"/>
        <v>2034</v>
      </c>
      <c r="T21" s="3">
        <f t="shared" si="40"/>
        <v>2035</v>
      </c>
      <c r="U21" s="3">
        <f t="shared" si="40"/>
        <v>2036</v>
      </c>
      <c r="V21" s="3">
        <f t="shared" si="40"/>
        <v>2037</v>
      </c>
      <c r="W21" s="3">
        <f t="shared" si="40"/>
        <v>2038</v>
      </c>
      <c r="X21" s="3">
        <f t="shared" si="40"/>
        <v>2039</v>
      </c>
      <c r="Y21" s="3">
        <f t="shared" si="40"/>
        <v>2040</v>
      </c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</row>
    <row r="22" spans="2:240" s="3" customFormat="1" ht="14.25" customHeight="1" x14ac:dyDescent="0.2">
      <c r="G22" s="6" t="s">
        <v>277</v>
      </c>
      <c r="H22" s="95" t="e">
        <f ca="1">SUMIF($M$9:$IF$9,H$21,$M$19:$BC$19)</f>
        <v>#REF!</v>
      </c>
      <c r="I22" s="95" t="e">
        <f t="shared" ref="I22:Y22" ca="1" si="41">SUMIF($M$9:$IF$9,I$21,$M$19:$BC$19)</f>
        <v>#REF!</v>
      </c>
      <c r="J22" s="95" t="e">
        <f t="shared" ca="1" si="41"/>
        <v>#REF!</v>
      </c>
      <c r="K22" s="95" t="e">
        <f t="shared" ca="1" si="41"/>
        <v>#REF!</v>
      </c>
      <c r="L22" s="95" t="e">
        <f t="shared" ca="1" si="41"/>
        <v>#REF!</v>
      </c>
      <c r="M22" s="95" t="e">
        <f t="shared" ca="1" si="41"/>
        <v>#REF!</v>
      </c>
      <c r="N22" s="95" t="e">
        <f t="shared" ca="1" si="41"/>
        <v>#REF!</v>
      </c>
      <c r="O22" s="95" t="e">
        <f t="shared" ca="1" si="41"/>
        <v>#REF!</v>
      </c>
      <c r="P22" s="95" t="e">
        <f t="shared" ca="1" si="41"/>
        <v>#REF!</v>
      </c>
      <c r="Q22" s="95" t="e">
        <f t="shared" ca="1" si="41"/>
        <v>#REF!</v>
      </c>
      <c r="R22" s="95" t="e">
        <f t="shared" ca="1" si="41"/>
        <v>#REF!</v>
      </c>
      <c r="S22" s="95" t="e">
        <f t="shared" ca="1" si="41"/>
        <v>#REF!</v>
      </c>
      <c r="T22" s="95" t="e">
        <f t="shared" ca="1" si="41"/>
        <v>#REF!</v>
      </c>
      <c r="U22" s="95" t="e">
        <f t="shared" ca="1" si="41"/>
        <v>#REF!</v>
      </c>
      <c r="V22" s="95" t="e">
        <f t="shared" ca="1" si="41"/>
        <v>#REF!</v>
      </c>
      <c r="W22" s="95" t="e">
        <f t="shared" ca="1" si="41"/>
        <v>#REF!</v>
      </c>
      <c r="X22" s="95" t="e">
        <f t="shared" ca="1" si="41"/>
        <v>#REF!</v>
      </c>
      <c r="Y22" s="95" t="e">
        <f t="shared" ca="1" si="41"/>
        <v>#REF!</v>
      </c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  <c r="BH22" s="87"/>
      <c r="BI22" s="87"/>
      <c r="BJ22" s="87"/>
      <c r="BK22" s="87"/>
      <c r="BL22" s="87"/>
      <c r="BM22" s="87"/>
      <c r="BN22" s="87"/>
      <c r="BO22" s="87"/>
      <c r="BP22" s="87"/>
      <c r="BQ22" s="87"/>
      <c r="BR22" s="87"/>
      <c r="BS22" s="87"/>
      <c r="BT22" s="87"/>
      <c r="BU22" s="87"/>
      <c r="BV22" s="87"/>
      <c r="BW22" s="87"/>
      <c r="BX22" s="87"/>
      <c r="BY22" s="87"/>
      <c r="BZ22" s="87"/>
      <c r="CA22" s="87"/>
      <c r="CB22" s="87"/>
      <c r="CC22" s="87"/>
      <c r="CD22" s="87"/>
      <c r="CE22" s="87"/>
      <c r="CF22" s="87"/>
      <c r="CG22" s="87"/>
      <c r="CH22" s="87"/>
      <c r="CI22" s="87"/>
      <c r="CJ22" s="87"/>
      <c r="CK22" s="87"/>
      <c r="CL22" s="87"/>
      <c r="CM22" s="87"/>
      <c r="CN22" s="87"/>
      <c r="CO22" s="87"/>
      <c r="CP22" s="87"/>
      <c r="CQ22" s="87"/>
      <c r="CR22" s="87"/>
      <c r="CS22" s="87"/>
      <c r="CT22" s="87"/>
      <c r="CU22" s="87"/>
      <c r="CV22" s="87"/>
      <c r="CW22" s="87"/>
      <c r="CX22" s="87"/>
      <c r="CY22" s="87"/>
      <c r="CZ22" s="87"/>
      <c r="DA22" s="87"/>
      <c r="DB22" s="87"/>
      <c r="DC22" s="87"/>
      <c r="DD22" s="87"/>
      <c r="DE22" s="87"/>
      <c r="DF22" s="87"/>
      <c r="DG22" s="87"/>
      <c r="DH22" s="87"/>
      <c r="DI22" s="87"/>
      <c r="DJ22" s="87"/>
      <c r="DK22" s="87"/>
      <c r="DL22" s="87"/>
      <c r="DM22" s="87"/>
      <c r="DN22" s="87"/>
      <c r="DO22" s="87"/>
      <c r="DP22" s="87"/>
      <c r="DQ22" s="87"/>
      <c r="DR22" s="87"/>
      <c r="DS22" s="87"/>
      <c r="DT22" s="87"/>
      <c r="DU22" s="87"/>
      <c r="DV22" s="87"/>
      <c r="DW22" s="87"/>
      <c r="DX22" s="87"/>
      <c r="DY22" s="87"/>
      <c r="DZ22" s="87"/>
      <c r="EA22" s="87"/>
      <c r="EB22" s="87"/>
      <c r="EC22" s="87"/>
      <c r="ED22" s="87"/>
      <c r="EE22" s="87"/>
      <c r="EF22" s="87"/>
      <c r="EG22" s="87"/>
      <c r="EH22" s="87"/>
      <c r="EI22" s="87"/>
      <c r="EJ22" s="87"/>
      <c r="EK22" s="87"/>
      <c r="EL22" s="87"/>
      <c r="EM22" s="87"/>
      <c r="EN22" s="87"/>
      <c r="EO22" s="87"/>
      <c r="EP22" s="87"/>
      <c r="EQ22" s="87"/>
      <c r="ER22" s="87"/>
      <c r="ES22" s="87"/>
      <c r="ET22" s="87"/>
      <c r="EU22" s="87"/>
      <c r="EV22" s="87"/>
      <c r="EW22" s="87"/>
      <c r="EX22" s="87"/>
      <c r="EY22" s="87"/>
      <c r="EZ22" s="87"/>
      <c r="FA22" s="87"/>
      <c r="FB22" s="87"/>
      <c r="FC22" s="87"/>
      <c r="FD22" s="87"/>
      <c r="FE22" s="87"/>
      <c r="FF22" s="87"/>
      <c r="FG22" s="87"/>
      <c r="FH22" s="87"/>
      <c r="FI22" s="87"/>
      <c r="FJ22" s="87"/>
      <c r="FK22" s="87"/>
      <c r="FL22" s="87"/>
      <c r="FM22" s="87"/>
      <c r="FN22" s="87"/>
      <c r="FO22" s="87"/>
      <c r="FP22" s="87"/>
      <c r="FQ22" s="87"/>
      <c r="FR22" s="87"/>
      <c r="FS22" s="87"/>
      <c r="FT22" s="87"/>
      <c r="FU22" s="87"/>
      <c r="FV22" s="87"/>
      <c r="FW22" s="87"/>
      <c r="FX22" s="87"/>
      <c r="FY22" s="87"/>
      <c r="FZ22" s="87"/>
      <c r="GA22" s="87"/>
      <c r="GB22" s="87"/>
      <c r="GC22" s="87"/>
      <c r="GD22" s="87"/>
      <c r="GE22" s="87"/>
      <c r="GF22" s="87"/>
      <c r="GG22" s="87"/>
      <c r="GH22" s="87"/>
      <c r="GI22" s="87"/>
      <c r="GJ22" s="87"/>
      <c r="GK22" s="87"/>
      <c r="GL22" s="87"/>
      <c r="GM22" s="87"/>
      <c r="GN22" s="87"/>
      <c r="GO22" s="87"/>
      <c r="GP22" s="87"/>
      <c r="GQ22" s="87"/>
      <c r="GR22" s="87"/>
      <c r="GS22" s="87"/>
      <c r="GT22" s="87"/>
      <c r="GU22" s="87"/>
      <c r="GV22" s="87"/>
      <c r="GW22" s="87"/>
      <c r="GX22" s="87"/>
      <c r="GY22" s="87"/>
      <c r="GZ22" s="87"/>
      <c r="HA22" s="87"/>
      <c r="HB22" s="87"/>
      <c r="HC22" s="87"/>
      <c r="HD22" s="87"/>
      <c r="HE22" s="87"/>
      <c r="HF22" s="87"/>
      <c r="HG22" s="87"/>
      <c r="HH22" s="87"/>
      <c r="HI22" s="87"/>
      <c r="HJ22" s="87"/>
      <c r="HK22" s="87"/>
      <c r="HL22" s="87"/>
      <c r="HM22" s="87"/>
      <c r="HN22" s="87"/>
      <c r="HO22" s="87"/>
      <c r="HP22" s="87"/>
      <c r="HQ22" s="87"/>
      <c r="HR22" s="87"/>
      <c r="HS22" s="87"/>
      <c r="HT22" s="87"/>
      <c r="HU22" s="87"/>
      <c r="HV22" s="87"/>
      <c r="HW22" s="87"/>
      <c r="HX22" s="87"/>
      <c r="HY22" s="87"/>
      <c r="HZ22" s="87"/>
      <c r="IA22" s="87"/>
      <c r="IB22" s="87"/>
      <c r="IC22" s="87"/>
      <c r="ID22" s="87"/>
      <c r="IE22" s="87"/>
      <c r="IF22" s="87"/>
    </row>
    <row r="23" spans="2:240" s="3" customFormat="1" x14ac:dyDescent="0.2">
      <c r="G23" s="6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  <c r="BK23" s="87"/>
      <c r="BL23" s="87"/>
      <c r="BM23" s="87"/>
      <c r="BN23" s="87"/>
      <c r="BO23" s="87"/>
      <c r="BP23" s="87"/>
      <c r="BQ23" s="87"/>
      <c r="BR23" s="87"/>
      <c r="BS23" s="87"/>
      <c r="BT23" s="87"/>
      <c r="BU23" s="87"/>
      <c r="BV23" s="87"/>
      <c r="BW23" s="87"/>
      <c r="BX23" s="87"/>
      <c r="BY23" s="87"/>
      <c r="BZ23" s="87"/>
      <c r="CA23" s="87"/>
      <c r="CB23" s="87"/>
      <c r="CC23" s="87"/>
      <c r="CD23" s="87"/>
      <c r="CE23" s="87"/>
      <c r="CF23" s="87"/>
      <c r="CG23" s="87"/>
      <c r="CH23" s="87"/>
      <c r="CI23" s="87"/>
      <c r="CJ23" s="87"/>
      <c r="CK23" s="87"/>
      <c r="CL23" s="87"/>
      <c r="CM23" s="87"/>
      <c r="CN23" s="87"/>
      <c r="CO23" s="87"/>
      <c r="CP23" s="87"/>
      <c r="CQ23" s="87"/>
      <c r="CR23" s="87"/>
      <c r="CS23" s="87"/>
      <c r="CT23" s="87"/>
      <c r="CU23" s="87"/>
      <c r="CV23" s="87"/>
      <c r="CW23" s="87"/>
      <c r="CX23" s="87"/>
      <c r="CY23" s="87"/>
      <c r="CZ23" s="87"/>
      <c r="DA23" s="87"/>
      <c r="DB23" s="87"/>
      <c r="DC23" s="87"/>
      <c r="DD23" s="87"/>
      <c r="DE23" s="87"/>
      <c r="DF23" s="87"/>
      <c r="DG23" s="87"/>
      <c r="DH23" s="87"/>
      <c r="DI23" s="87"/>
      <c r="DJ23" s="87"/>
      <c r="DK23" s="87"/>
      <c r="DL23" s="87"/>
      <c r="DM23" s="87"/>
      <c r="DN23" s="87"/>
      <c r="DO23" s="87"/>
      <c r="DP23" s="87"/>
      <c r="DQ23" s="87"/>
      <c r="DR23" s="87"/>
      <c r="DS23" s="87"/>
      <c r="DT23" s="87"/>
      <c r="DU23" s="87"/>
      <c r="DV23" s="87"/>
      <c r="DW23" s="87"/>
      <c r="DX23" s="87"/>
      <c r="DY23" s="87"/>
      <c r="DZ23" s="87"/>
      <c r="EA23" s="87"/>
      <c r="EB23" s="87"/>
      <c r="EC23" s="87"/>
      <c r="ED23" s="87"/>
      <c r="EE23" s="87"/>
      <c r="EF23" s="87"/>
      <c r="EG23" s="87"/>
      <c r="EH23" s="87"/>
      <c r="EI23" s="87"/>
      <c r="EJ23" s="87"/>
      <c r="EK23" s="87"/>
      <c r="EL23" s="87"/>
      <c r="EM23" s="87"/>
      <c r="EN23" s="87"/>
      <c r="EO23" s="87"/>
      <c r="EP23" s="87"/>
      <c r="EQ23" s="87"/>
      <c r="ER23" s="87"/>
      <c r="ES23" s="87"/>
      <c r="ET23" s="87"/>
      <c r="EU23" s="87"/>
      <c r="EV23" s="87"/>
      <c r="EW23" s="87"/>
      <c r="EX23" s="87"/>
      <c r="EY23" s="87"/>
      <c r="EZ23" s="87"/>
      <c r="FA23" s="87"/>
      <c r="FB23" s="87"/>
      <c r="FC23" s="87"/>
      <c r="FD23" s="87"/>
      <c r="FE23" s="87"/>
      <c r="FF23" s="87"/>
      <c r="FG23" s="87"/>
      <c r="FH23" s="87"/>
      <c r="FI23" s="87"/>
      <c r="FJ23" s="87"/>
      <c r="FK23" s="87"/>
      <c r="FL23" s="87"/>
      <c r="FM23" s="87"/>
      <c r="FN23" s="87"/>
      <c r="FO23" s="87"/>
      <c r="FP23" s="87"/>
      <c r="FQ23" s="87"/>
      <c r="FR23" s="87"/>
      <c r="FS23" s="87"/>
      <c r="FT23" s="87"/>
      <c r="FU23" s="87"/>
      <c r="FV23" s="87"/>
      <c r="FW23" s="87"/>
      <c r="FX23" s="87"/>
      <c r="FY23" s="87"/>
      <c r="FZ23" s="87"/>
      <c r="GA23" s="87"/>
      <c r="GB23" s="87"/>
      <c r="GC23" s="87"/>
      <c r="GD23" s="87"/>
      <c r="GE23" s="87"/>
      <c r="GF23" s="87"/>
      <c r="GG23" s="87"/>
      <c r="GH23" s="87"/>
      <c r="GI23" s="87"/>
      <c r="GJ23" s="87"/>
      <c r="GK23" s="87"/>
      <c r="GL23" s="87"/>
      <c r="GM23" s="87"/>
      <c r="GN23" s="87"/>
      <c r="GO23" s="87"/>
      <c r="GP23" s="87"/>
      <c r="GQ23" s="87"/>
      <c r="GR23" s="87"/>
      <c r="GS23" s="87"/>
      <c r="GT23" s="87"/>
      <c r="GU23" s="87"/>
      <c r="GV23" s="87"/>
      <c r="GW23" s="87"/>
      <c r="GX23" s="87"/>
      <c r="GY23" s="87"/>
      <c r="GZ23" s="87"/>
      <c r="HA23" s="87"/>
      <c r="HB23" s="87"/>
      <c r="HC23" s="87"/>
      <c r="HD23" s="87"/>
      <c r="HE23" s="87"/>
      <c r="HF23" s="87"/>
      <c r="HG23" s="87"/>
      <c r="HH23" s="87"/>
      <c r="HI23" s="87"/>
      <c r="HJ23" s="87"/>
      <c r="HK23" s="87"/>
      <c r="HL23" s="87"/>
      <c r="HM23" s="87"/>
      <c r="HN23" s="87"/>
      <c r="HO23" s="87"/>
      <c r="HP23" s="87"/>
      <c r="HQ23" s="87"/>
      <c r="HR23" s="87"/>
      <c r="HS23" s="87"/>
      <c r="HT23" s="87"/>
      <c r="HU23" s="87"/>
      <c r="HV23" s="87"/>
      <c r="HW23" s="87"/>
      <c r="HX23" s="87"/>
      <c r="HY23" s="87"/>
      <c r="HZ23" s="87"/>
      <c r="IA23" s="87"/>
      <c r="IB23" s="87"/>
      <c r="IC23" s="87"/>
      <c r="ID23" s="87"/>
      <c r="IE23" s="87"/>
      <c r="IF23" s="87"/>
    </row>
    <row r="24" spans="2:240" s="3" customFormat="1" x14ac:dyDescent="0.2">
      <c r="G24" s="102" t="s">
        <v>52</v>
      </c>
      <c r="H24" s="301" t="e">
        <f ca="1">IRR(H22:Y22)</f>
        <v>#VALUE!</v>
      </c>
      <c r="K24" s="26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  <c r="BH24" s="87"/>
      <c r="BI24" s="87"/>
      <c r="BJ24" s="87"/>
      <c r="BK24" s="87"/>
      <c r="BL24" s="87"/>
      <c r="BM24" s="87"/>
      <c r="BN24" s="87"/>
      <c r="BO24" s="87"/>
      <c r="BP24" s="87"/>
      <c r="BQ24" s="87"/>
      <c r="BR24" s="87"/>
      <c r="BS24" s="87"/>
      <c r="BT24" s="87"/>
      <c r="BU24" s="87"/>
      <c r="BV24" s="87"/>
      <c r="BW24" s="87"/>
      <c r="BX24" s="87"/>
      <c r="BY24" s="87"/>
      <c r="BZ24" s="87"/>
      <c r="CA24" s="87"/>
      <c r="CB24" s="87"/>
      <c r="CC24" s="87"/>
      <c r="CD24" s="87"/>
      <c r="CE24" s="87"/>
      <c r="CF24" s="87"/>
      <c r="CG24" s="87"/>
      <c r="CH24" s="87"/>
      <c r="CI24" s="87"/>
      <c r="CJ24" s="87"/>
      <c r="CK24" s="87"/>
      <c r="CL24" s="87"/>
      <c r="CM24" s="87"/>
      <c r="CN24" s="87"/>
      <c r="CO24" s="87"/>
      <c r="CP24" s="87"/>
      <c r="CQ24" s="87"/>
      <c r="CR24" s="87"/>
      <c r="CS24" s="87"/>
      <c r="CT24" s="87"/>
      <c r="CU24" s="87"/>
      <c r="CV24" s="87"/>
      <c r="CW24" s="87"/>
      <c r="CX24" s="87"/>
      <c r="CY24" s="87"/>
      <c r="CZ24" s="87"/>
      <c r="DA24" s="87"/>
      <c r="DB24" s="87"/>
      <c r="DC24" s="87"/>
      <c r="DD24" s="87"/>
      <c r="DE24" s="87"/>
      <c r="DF24" s="87"/>
      <c r="DG24" s="87"/>
      <c r="DH24" s="87"/>
      <c r="DI24" s="87"/>
      <c r="DJ24" s="87"/>
      <c r="DK24" s="87"/>
      <c r="DL24" s="87"/>
      <c r="DM24" s="87"/>
      <c r="DN24" s="87"/>
      <c r="DO24" s="87"/>
      <c r="DP24" s="87"/>
      <c r="DQ24" s="87"/>
      <c r="DR24" s="87"/>
      <c r="DS24" s="87"/>
      <c r="DT24" s="87"/>
      <c r="DU24" s="87"/>
      <c r="DV24" s="87"/>
      <c r="DW24" s="87"/>
      <c r="DX24" s="87"/>
      <c r="DY24" s="87"/>
      <c r="DZ24" s="87"/>
      <c r="EA24" s="87"/>
      <c r="EB24" s="87"/>
      <c r="EC24" s="87"/>
      <c r="ED24" s="87"/>
      <c r="EE24" s="87"/>
      <c r="EF24" s="87"/>
      <c r="EG24" s="87"/>
      <c r="EH24" s="87"/>
      <c r="EI24" s="87"/>
      <c r="EJ24" s="87"/>
      <c r="EK24" s="87"/>
      <c r="EL24" s="87"/>
      <c r="EM24" s="87"/>
      <c r="EN24" s="87"/>
      <c r="EO24" s="87"/>
      <c r="EP24" s="87"/>
      <c r="EQ24" s="87"/>
      <c r="ER24" s="87"/>
      <c r="ES24" s="87"/>
      <c r="ET24" s="87"/>
      <c r="EU24" s="87"/>
      <c r="EV24" s="87"/>
      <c r="EW24" s="87"/>
      <c r="EX24" s="87"/>
      <c r="EY24" s="87"/>
      <c r="EZ24" s="87"/>
      <c r="FA24" s="87"/>
      <c r="FB24" s="87"/>
      <c r="FC24" s="87"/>
      <c r="FD24" s="87"/>
      <c r="FE24" s="87"/>
      <c r="FF24" s="87"/>
      <c r="FG24" s="87"/>
      <c r="FH24" s="87"/>
      <c r="FI24" s="87"/>
      <c r="FJ24" s="87"/>
      <c r="FK24" s="87"/>
      <c r="FL24" s="87"/>
      <c r="FM24" s="87"/>
      <c r="FN24" s="87"/>
      <c r="FO24" s="87"/>
      <c r="FP24" s="87"/>
      <c r="FQ24" s="87"/>
      <c r="FR24" s="87"/>
      <c r="FS24" s="87"/>
      <c r="FT24" s="87"/>
      <c r="FU24" s="87"/>
      <c r="FV24" s="87"/>
      <c r="FW24" s="87"/>
      <c r="FX24" s="87"/>
      <c r="FY24" s="87"/>
      <c r="FZ24" s="87"/>
      <c r="GA24" s="87"/>
      <c r="GB24" s="87"/>
      <c r="GC24" s="87"/>
      <c r="GD24" s="87"/>
      <c r="GE24" s="87"/>
      <c r="GF24" s="87"/>
      <c r="GG24" s="87"/>
      <c r="GH24" s="87"/>
      <c r="GI24" s="87"/>
      <c r="GJ24" s="87"/>
      <c r="GK24" s="87"/>
      <c r="GL24" s="87"/>
      <c r="GM24" s="87"/>
      <c r="GN24" s="87"/>
      <c r="GO24" s="87"/>
      <c r="GP24" s="87"/>
      <c r="GQ24" s="87"/>
      <c r="GR24" s="87"/>
      <c r="GS24" s="87"/>
      <c r="GT24" s="87"/>
      <c r="GU24" s="87"/>
      <c r="GV24" s="87"/>
      <c r="GW24" s="87"/>
      <c r="GX24" s="87"/>
      <c r="GY24" s="87"/>
      <c r="GZ24" s="87"/>
      <c r="HA24" s="87"/>
      <c r="HB24" s="87"/>
      <c r="HC24" s="87"/>
      <c r="HD24" s="87"/>
      <c r="HE24" s="87"/>
      <c r="HF24" s="87"/>
      <c r="HG24" s="87"/>
      <c r="HH24" s="87"/>
      <c r="HI24" s="87"/>
      <c r="HJ24" s="87"/>
      <c r="HK24" s="87"/>
      <c r="HL24" s="87"/>
      <c r="HM24" s="87"/>
      <c r="HN24" s="87"/>
      <c r="HO24" s="87"/>
      <c r="HP24" s="87"/>
      <c r="HQ24" s="87"/>
      <c r="HR24" s="87"/>
      <c r="HS24" s="87"/>
      <c r="HT24" s="87"/>
      <c r="HU24" s="87"/>
      <c r="HV24" s="87"/>
      <c r="HW24" s="87"/>
      <c r="HX24" s="87"/>
      <c r="HY24" s="87"/>
      <c r="HZ24" s="87"/>
      <c r="IA24" s="87"/>
      <c r="IB24" s="87"/>
      <c r="IC24" s="87"/>
      <c r="ID24" s="87"/>
      <c r="IE24" s="87"/>
      <c r="IF24" s="87"/>
    </row>
    <row r="25" spans="2:240" s="3" customFormat="1" x14ac:dyDescent="0.2">
      <c r="G25" s="6"/>
      <c r="M25" s="5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2:240" s="80" customFormat="1" x14ac:dyDescent="0.2">
      <c r="G26" s="81" t="s">
        <v>278</v>
      </c>
      <c r="M26" s="82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</row>
    <row r="27" spans="2:240" s="3" customFormat="1" x14ac:dyDescent="0.2">
      <c r="G27" s="6"/>
      <c r="M27" s="5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2:240" s="69" customFormat="1" x14ac:dyDescent="0.2">
      <c r="G28" s="70" t="s">
        <v>279</v>
      </c>
      <c r="J28" s="71"/>
      <c r="K28" s="72"/>
      <c r="L28" s="71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/>
      <c r="DN28" s="72"/>
      <c r="DO28" s="72"/>
      <c r="DP28" s="72"/>
      <c r="DQ28" s="72"/>
      <c r="DR28" s="72"/>
      <c r="DS28" s="72"/>
      <c r="DT28" s="72"/>
      <c r="DU28" s="72"/>
      <c r="DV28" s="72"/>
      <c r="DW28" s="72"/>
      <c r="DX28" s="72"/>
      <c r="DY28" s="72"/>
      <c r="DZ28" s="72"/>
      <c r="EA28" s="72"/>
      <c r="EB28" s="72"/>
      <c r="EC28" s="72"/>
      <c r="ED28" s="72"/>
      <c r="EE28" s="72"/>
      <c r="EF28" s="72"/>
      <c r="EG28" s="72"/>
      <c r="EH28" s="72"/>
      <c r="EI28" s="72"/>
      <c r="EJ28" s="72"/>
      <c r="EK28" s="72"/>
      <c r="EL28" s="72"/>
      <c r="EM28" s="72"/>
      <c r="EN28" s="72"/>
      <c r="EO28" s="72"/>
      <c r="EP28" s="72"/>
      <c r="EQ28" s="72"/>
      <c r="ER28" s="72"/>
      <c r="ES28" s="72"/>
      <c r="ET28" s="72"/>
      <c r="EU28" s="72"/>
      <c r="EV28" s="72"/>
      <c r="EW28" s="72"/>
      <c r="EX28" s="72"/>
      <c r="EY28" s="72"/>
      <c r="EZ28" s="72"/>
      <c r="FA28" s="72"/>
      <c r="FB28" s="72"/>
      <c r="FC28" s="72"/>
      <c r="FD28" s="72"/>
      <c r="FE28" s="72"/>
      <c r="FF28" s="72"/>
      <c r="FG28" s="72"/>
      <c r="FH28" s="72"/>
      <c r="FI28" s="72"/>
      <c r="FJ28" s="72"/>
      <c r="FK28" s="7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72"/>
      <c r="GB28" s="72"/>
      <c r="GC28" s="72"/>
      <c r="GD28" s="72"/>
      <c r="GE28" s="72"/>
      <c r="GF28" s="72"/>
      <c r="GG28" s="72"/>
      <c r="GH28" s="72"/>
      <c r="GI28" s="72"/>
      <c r="GJ28" s="72"/>
      <c r="GK28" s="72"/>
      <c r="GL28" s="72"/>
      <c r="GM28" s="72"/>
      <c r="GN28" s="72"/>
      <c r="GO28" s="72"/>
      <c r="GP28" s="72"/>
      <c r="GQ28" s="72"/>
      <c r="GR28" s="72"/>
      <c r="GS28" s="72"/>
      <c r="GT28" s="72"/>
      <c r="GU28" s="72"/>
      <c r="GV28" s="72"/>
      <c r="GW28" s="72"/>
      <c r="GX28" s="72"/>
      <c r="GY28" s="72"/>
      <c r="GZ28" s="72"/>
      <c r="HA28" s="72"/>
      <c r="HB28" s="72"/>
      <c r="HC28" s="72"/>
      <c r="HD28" s="72"/>
      <c r="HE28" s="72"/>
      <c r="HF28" s="72"/>
      <c r="HG28" s="72"/>
      <c r="HH28" s="72"/>
      <c r="HI28" s="72"/>
      <c r="HJ28" s="72"/>
      <c r="HK28" s="72"/>
      <c r="HL28" s="72"/>
      <c r="HM28" s="72"/>
      <c r="HN28" s="72"/>
      <c r="HO28" s="72"/>
      <c r="HP28" s="72"/>
      <c r="HQ28" s="72"/>
      <c r="HR28" s="72"/>
      <c r="HS28" s="72"/>
      <c r="HT28" s="72"/>
      <c r="HU28" s="72"/>
      <c r="HV28" s="72"/>
      <c r="HW28" s="72"/>
      <c r="HX28" s="72"/>
      <c r="HY28" s="72"/>
      <c r="HZ28" s="72"/>
      <c r="IA28" s="72"/>
      <c r="IB28" s="72"/>
      <c r="IC28" s="72"/>
      <c r="ID28" s="72"/>
      <c r="IE28" s="72"/>
      <c r="IF28" s="72"/>
    </row>
    <row r="29" spans="2:240" s="3" customFormat="1" outlineLevel="1" x14ac:dyDescent="0.2">
      <c r="G29" s="6"/>
      <c r="M29" s="5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2:240" s="3" customFormat="1" outlineLevel="1" x14ac:dyDescent="0.2">
      <c r="G30" s="6" t="s">
        <v>280</v>
      </c>
      <c r="H30" s="29" t="e">
        <f>#REF!</f>
        <v>#REF!</v>
      </c>
      <c r="M30" s="14" t="e">
        <f>IF($H$6=M$7,1,0)</f>
        <v>#REF!</v>
      </c>
      <c r="N30" s="14" t="e">
        <f>IF($H$6=N$7,1,0)+IF(AND(M$30=1,SUM($M$30:M30)&lt;$H$30),1,0)</f>
        <v>#REF!</v>
      </c>
      <c r="O30" s="14" t="e">
        <f>IF($H$6=O$7,1,0)+IF(AND(N$30=1,SUM($M$30:N30)&lt;$H$30),1,0)</f>
        <v>#REF!</v>
      </c>
      <c r="P30" s="14" t="e">
        <f>IF($H$6=P$7,1,0)+IF(AND(O$30=1,SUM($M$30:O30)&lt;$H$30),1,0)</f>
        <v>#REF!</v>
      </c>
      <c r="Q30" s="14" t="e">
        <f>IF($H$6=Q$7,1,0)+IF(AND(P$30=1,SUM($M$30:P30)&lt;$H$30),1,0)</f>
        <v>#REF!</v>
      </c>
      <c r="R30" s="14" t="e">
        <f>IF($H$6=R$7,1,0)+IF(AND(Q$30=1,SUM($M$30:Q30)&lt;$H$30),1,0)</f>
        <v>#REF!</v>
      </c>
      <c r="S30" s="14" t="e">
        <f>IF($H$6=S$7,1,0)+IF(AND(R$30=1,SUM($M$30:R30)&lt;$H$30),1,0)</f>
        <v>#REF!</v>
      </c>
      <c r="T30" s="14" t="e">
        <f>IF($H$6=T$7,1,0)+IF(AND(S$30=1,SUM($M$30:S30)&lt;$H$30),1,0)</f>
        <v>#REF!</v>
      </c>
      <c r="U30" s="14" t="e">
        <f>IF($H$6=U$7,1,0)+IF(AND(T$30=1,SUM($M$30:T30)&lt;$H$30),1,0)</f>
        <v>#REF!</v>
      </c>
      <c r="V30" s="14" t="e">
        <f>IF($H$6=V$7,1,0)+IF(AND(U$30=1,SUM($M$30:U30)&lt;$H$30),1,0)</f>
        <v>#REF!</v>
      </c>
      <c r="W30" s="14" t="e">
        <f>IF($H$6=W$7,1,0)+IF(AND(V$30=1,SUM($M$30:V30)&lt;$H$30),1,0)</f>
        <v>#REF!</v>
      </c>
      <c r="X30" s="14" t="e">
        <f>IF($H$6=X$7,1,0)+IF(AND(W$30=1,SUM($M$30:W30)&lt;$H$30),1,0)</f>
        <v>#REF!</v>
      </c>
      <c r="Y30" s="14" t="e">
        <f>IF($H$6=Y$7,1,0)+IF(AND(X$30=1,SUM($M$30:X30)&lt;$H$30),1,0)</f>
        <v>#REF!</v>
      </c>
      <c r="Z30" s="14" t="e">
        <f>IF($H$6=Z$7,1,0)+IF(AND(Y$30=1,SUM($M$30:Y30)&lt;$H$30),1,0)</f>
        <v>#REF!</v>
      </c>
      <c r="AA30" s="14" t="e">
        <f>IF($H$6=AA$7,1,0)+IF(AND(Z$30=1,SUM($M$30:Z30)&lt;$H$30),1,0)</f>
        <v>#REF!</v>
      </c>
      <c r="AB30" s="14" t="e">
        <f>IF($H$6=AB$7,1,0)+IF(AND(AA$30=1,SUM($M$30:AA30)&lt;$H$30),1,0)</f>
        <v>#REF!</v>
      </c>
      <c r="AC30" s="14" t="e">
        <f>IF($H$6=AC$7,1,0)+IF(AND(AB$30=1,SUM($M$30:AB30)&lt;$H$30),1,0)</f>
        <v>#REF!</v>
      </c>
      <c r="AD30" s="14" t="e">
        <f>IF($H$6=AD$7,1,0)+IF(AND(AC$30=1,SUM($M$30:AC30)&lt;$H$30),1,0)</f>
        <v>#REF!</v>
      </c>
      <c r="AE30" s="14" t="e">
        <f>IF($H$6=AE$7,1,0)+IF(AND(AD$30=1,SUM($M$30:AD30)&lt;$H$30),1,0)</f>
        <v>#REF!</v>
      </c>
      <c r="AF30" s="14" t="e">
        <f>IF($H$6=AF$7,1,0)+IF(AND(AE$30=1,SUM($M$30:AE30)&lt;$H$30),1,0)</f>
        <v>#REF!</v>
      </c>
      <c r="AG30" s="14" t="e">
        <f>IF($H$6=AG$7,1,0)+IF(AND(AF$30=1,SUM($M$30:AF30)&lt;$H$30),1,0)</f>
        <v>#REF!</v>
      </c>
      <c r="AH30" s="14" t="e">
        <f>IF($H$6=AH$7,1,0)+IF(AND(AG$30=1,SUM($M$30:AG30)&lt;$H$30),1,0)</f>
        <v>#REF!</v>
      </c>
      <c r="AI30" s="14" t="e">
        <f>IF($H$6=AI$7,1,0)+IF(AND(AH$30=1,SUM($M$30:AH30)&lt;$H$30),1,0)</f>
        <v>#REF!</v>
      </c>
      <c r="AJ30" s="14" t="e">
        <f>IF($H$6=AJ$7,1,0)+IF(AND(AI$30=1,SUM($M$30:AI30)&lt;$H$30),1,0)</f>
        <v>#REF!</v>
      </c>
      <c r="AK30" s="14" t="e">
        <f>IF($H$6=AK$7,1,0)+IF(AND(AJ$30=1,SUM($M$30:AJ30)&lt;$H$30),1,0)</f>
        <v>#REF!</v>
      </c>
      <c r="AL30" s="14" t="e">
        <f>IF($H$6=AL$7,1,0)+IF(AND(AK$30=1,SUM($M$30:AK30)&lt;$H$30),1,0)</f>
        <v>#REF!</v>
      </c>
      <c r="AM30" s="14" t="e">
        <f>IF($H$6=AM$7,1,0)+IF(AND(AL$30=1,SUM($M$30:AL30)&lt;$H$30),1,0)</f>
        <v>#REF!</v>
      </c>
      <c r="AN30" s="14" t="e">
        <f>IF($H$6=AN$7,1,0)+IF(AND(AM$30=1,SUM($M$30:AM30)&lt;$H$30),1,0)</f>
        <v>#REF!</v>
      </c>
      <c r="AO30" s="14" t="e">
        <f>IF($H$6=AO$7,1,0)+IF(AND(AN$30=1,SUM($M$30:AN30)&lt;$H$30),1,0)</f>
        <v>#REF!</v>
      </c>
      <c r="AP30" s="14" t="e">
        <f>IF($H$6=AP$7,1,0)+IF(AND(AO$30=1,SUM($M$30:AO30)&lt;$H$30),1,0)</f>
        <v>#REF!</v>
      </c>
      <c r="AQ30" s="14" t="e">
        <f>IF($H$6=AQ$7,1,0)+IF(AND(AP$30=1,SUM($M$30:AP30)&lt;$H$30),1,0)</f>
        <v>#REF!</v>
      </c>
      <c r="AR30" s="14" t="e">
        <f>IF($H$6=AR$7,1,0)+IF(AND(AQ$30=1,SUM($M$30:AQ30)&lt;$H$30),1,0)</f>
        <v>#REF!</v>
      </c>
      <c r="AS30" s="14" t="e">
        <f>IF($H$6=AS$7,1,0)+IF(AND(AR$30=1,SUM($M$30:AR30)&lt;$H$30),1,0)</f>
        <v>#REF!</v>
      </c>
      <c r="AT30" s="14" t="e">
        <f>IF($H$6=AT$7,1,0)+IF(AND(AS$30=1,SUM($M$30:AS30)&lt;$H$30),1,0)</f>
        <v>#REF!</v>
      </c>
      <c r="AU30" s="14" t="e">
        <f>IF($H$6=AU$7,1,0)+IF(AND(AT$30=1,SUM($M$30:AT30)&lt;$H$30),1,0)</f>
        <v>#REF!</v>
      </c>
      <c r="AV30" s="14" t="e">
        <f>IF($H$6=AV$7,1,0)+IF(AND(AU$30=1,SUM($M$30:AU30)&lt;$H$30),1,0)</f>
        <v>#REF!</v>
      </c>
      <c r="AW30" s="14" t="e">
        <f>IF($H$6=AW$7,1,0)+IF(AND(AV$30=1,SUM($M$30:AV30)&lt;$H$30),1,0)</f>
        <v>#REF!</v>
      </c>
      <c r="AX30" s="14" t="e">
        <f>IF($H$6=AX$7,1,0)+IF(AND(AW$30=1,SUM($M$30:AW30)&lt;$H$30),1,0)</f>
        <v>#REF!</v>
      </c>
      <c r="AY30" s="14" t="e">
        <f>IF($H$6=AY$7,1,0)+IF(AND(AX$30=1,SUM($M$30:AX30)&lt;$H$30),1,0)</f>
        <v>#REF!</v>
      </c>
      <c r="AZ30" s="14" t="e">
        <f>IF($H$6=AZ$7,1,0)+IF(AND(AY$30=1,SUM($M$30:AY30)&lt;$H$30),1,0)</f>
        <v>#REF!</v>
      </c>
      <c r="BA30" s="14" t="e">
        <f>IF($H$6=BA$7,1,0)+IF(AND(AZ$30=1,SUM($M$30:AZ30)&lt;$H$30),1,0)</f>
        <v>#REF!</v>
      </c>
      <c r="BB30" s="14" t="e">
        <f>IF($H$6=BB$7,1,0)+IF(AND(BA$30=1,SUM($M$30:BA30)&lt;$H$30),1,0)</f>
        <v>#REF!</v>
      </c>
      <c r="BC30" s="14" t="e">
        <f>IF($H$6=BC$7,1,0)+IF(AND(BB$30=1,SUM($M$30:BB30)&lt;$H$30),1,0)</f>
        <v>#REF!</v>
      </c>
      <c r="BD30" s="14" t="e">
        <f>IF($H$6=BD$7,1,0)+IF(AND(BC$30=1,SUM($M$30:BC30)&lt;$H$30),1,0)</f>
        <v>#REF!</v>
      </c>
      <c r="BE30" s="14" t="e">
        <f>IF($H$6=BE$7,1,0)+IF(AND(BD$30=1,SUM($M$30:BD30)&lt;$H$30),1,0)</f>
        <v>#REF!</v>
      </c>
      <c r="BF30" s="14" t="e">
        <f>IF($H$6=BF$7,1,0)+IF(AND(BE$30=1,SUM($M$30:BE30)&lt;$H$30),1,0)</f>
        <v>#REF!</v>
      </c>
      <c r="BG30" s="14" t="e">
        <f>IF($H$6=BG$7,1,0)+IF(AND(BF$30=1,SUM($M$30:BF30)&lt;$H$30),1,0)</f>
        <v>#REF!</v>
      </c>
      <c r="BH30" s="14" t="e">
        <f>IF($H$6=BH$7,1,0)+IF(AND(BG$30=1,SUM($M$30:BG30)&lt;$H$30),1,0)</f>
        <v>#REF!</v>
      </c>
      <c r="BI30" s="14" t="e">
        <f>IF($H$6=BI$7,1,0)+IF(AND(BH$30=1,SUM($M$30:BH30)&lt;$H$30),1,0)</f>
        <v>#REF!</v>
      </c>
      <c r="BJ30" s="14" t="e">
        <f>IF($H$6=BJ$7,1,0)+IF(AND(BI$30=1,SUM($M$30:BI30)&lt;$H$30),1,0)</f>
        <v>#REF!</v>
      </c>
      <c r="BK30" s="14" t="e">
        <f>IF($H$6=BK$7,1,0)+IF(AND(BJ$30=1,SUM($M$30:BJ30)&lt;$H$30),1,0)</f>
        <v>#REF!</v>
      </c>
      <c r="BL30" s="14" t="e">
        <f>IF($H$6=BL$7,1,0)+IF(AND(BK$30=1,SUM($M$30:BK30)&lt;$H$30),1,0)</f>
        <v>#REF!</v>
      </c>
      <c r="BM30" s="14" t="e">
        <f>IF($H$6=BM$7,1,0)+IF(AND(BL$30=1,SUM($M$30:BL30)&lt;$H$30),1,0)</f>
        <v>#REF!</v>
      </c>
      <c r="BN30" s="14" t="e">
        <f>IF($H$6=BN$7,1,0)+IF(AND(BM$30=1,SUM($M$30:BM30)&lt;$H$30),1,0)</f>
        <v>#REF!</v>
      </c>
      <c r="BO30" s="14" t="e">
        <f>IF($H$6=BO$7,1,0)+IF(AND(BN$30=1,SUM($M$30:BN30)&lt;$H$30),1,0)</f>
        <v>#REF!</v>
      </c>
      <c r="BP30" s="14" t="e">
        <f>IF($H$6=BP$7,1,0)+IF(AND(BO$30=1,SUM($M$30:BO30)&lt;$H$30),1,0)</f>
        <v>#REF!</v>
      </c>
      <c r="BQ30" s="14" t="e">
        <f>IF($H$6=BQ$7,1,0)+IF(AND(BP$30=1,SUM($M$30:BP30)&lt;$H$30),1,0)</f>
        <v>#REF!</v>
      </c>
      <c r="BR30" s="14" t="e">
        <f>IF($H$6=BR$7,1,0)+IF(AND(BQ$30=1,SUM($M$30:BQ30)&lt;$H$30),1,0)</f>
        <v>#REF!</v>
      </c>
      <c r="BS30" s="14" t="e">
        <f>IF($H$6=BS$7,1,0)+IF(AND(BR$30=1,SUM($M$30:BR30)&lt;$H$30),1,0)</f>
        <v>#REF!</v>
      </c>
      <c r="BT30" s="14" t="e">
        <f>IF($H$6=BT$7,1,0)+IF(AND(BS$30=1,SUM($M$30:BS30)&lt;$H$30),1,0)</f>
        <v>#REF!</v>
      </c>
      <c r="BU30" s="14" t="e">
        <f>IF($H$6=BU$7,1,0)+IF(AND(BT$30=1,SUM($M$30:BT30)&lt;$H$30),1,0)</f>
        <v>#REF!</v>
      </c>
      <c r="BV30" s="14" t="e">
        <f>IF($H$6=BV$7,1,0)+IF(AND(BU$30=1,SUM($M$30:BU30)&lt;$H$30),1,0)</f>
        <v>#REF!</v>
      </c>
      <c r="BW30" s="14" t="e">
        <f>IF($H$6=BW$7,1,0)+IF(AND(BV$30=1,SUM($M$30:BV30)&lt;$H$30),1,0)</f>
        <v>#REF!</v>
      </c>
      <c r="BX30" s="14" t="e">
        <f>IF($H$6=BX$7,1,0)+IF(AND(BW$30=1,SUM($M$30:BW30)&lt;$H$30),1,0)</f>
        <v>#REF!</v>
      </c>
      <c r="BY30" s="14" t="e">
        <f>IF($H$6=BY$7,1,0)+IF(AND(BX$30=1,SUM($M$30:BX30)&lt;$H$30),1,0)</f>
        <v>#REF!</v>
      </c>
      <c r="BZ30" s="14" t="e">
        <f>IF($H$6=BZ$7,1,0)+IF(AND(BY$30=1,SUM($M$30:BY30)&lt;$H$30),1,0)</f>
        <v>#REF!</v>
      </c>
      <c r="CA30" s="14" t="e">
        <f>IF($H$6=CA$7,1,0)+IF(AND(BZ$30=1,SUM($M$30:BZ30)&lt;$H$30),1,0)</f>
        <v>#REF!</v>
      </c>
      <c r="CB30" s="14" t="e">
        <f>IF($H$6=CB$7,1,0)+IF(AND(CA$30=1,SUM($M$30:CA30)&lt;$H$30),1,0)</f>
        <v>#REF!</v>
      </c>
      <c r="CC30" s="14" t="e">
        <f>IF($H$6=CC$7,1,0)+IF(AND(CB$30=1,SUM($M$30:CB30)&lt;$H$30),1,0)</f>
        <v>#REF!</v>
      </c>
      <c r="CD30" s="14" t="e">
        <f>IF($H$6=CD$7,1,0)+IF(AND(CC$30=1,SUM($M$30:CC30)&lt;$H$30),1,0)</f>
        <v>#REF!</v>
      </c>
      <c r="CE30" s="14" t="e">
        <f>IF($H$6=CE$7,1,0)+IF(AND(CD$30=1,SUM($M$30:CD30)&lt;$H$30),1,0)</f>
        <v>#REF!</v>
      </c>
      <c r="CF30" s="14" t="e">
        <f>IF($H$6=CF$7,1,0)+IF(AND(CE$30=1,SUM($M$30:CE30)&lt;$H$30),1,0)</f>
        <v>#REF!</v>
      </c>
      <c r="CG30" s="14" t="e">
        <f>IF($H$6=CG$7,1,0)+IF(AND(CF$30=1,SUM($M$30:CF30)&lt;$H$30),1,0)</f>
        <v>#REF!</v>
      </c>
      <c r="CH30" s="14" t="e">
        <f>IF($H$6=CH$7,1,0)+IF(AND(CG$30=1,SUM($M$30:CG30)&lt;$H$30),1,0)</f>
        <v>#REF!</v>
      </c>
      <c r="CI30" s="14" t="e">
        <f>IF($H$6=CI$7,1,0)+IF(AND(CH$30=1,SUM($M$30:CH30)&lt;$H$30),1,0)</f>
        <v>#REF!</v>
      </c>
      <c r="CJ30" s="14" t="e">
        <f>IF($H$6=CJ$7,1,0)+IF(AND(CI$30=1,SUM($M$30:CI30)&lt;$H$30),1,0)</f>
        <v>#REF!</v>
      </c>
      <c r="CK30" s="14" t="e">
        <f>IF($H$6=CK$7,1,0)+IF(AND(CJ$30=1,SUM($M$30:CJ30)&lt;$H$30),1,0)</f>
        <v>#REF!</v>
      </c>
      <c r="CL30" s="14" t="e">
        <f>IF($H$6=CL$7,1,0)+IF(AND(CK$30=1,SUM($M$30:CK30)&lt;$H$30),1,0)</f>
        <v>#REF!</v>
      </c>
      <c r="CM30" s="14" t="e">
        <f>IF($H$6=CM$7,1,0)+IF(AND(CL$30=1,SUM($M$30:CL30)&lt;$H$30),1,0)</f>
        <v>#REF!</v>
      </c>
      <c r="CN30" s="14" t="e">
        <f>IF($H$6=CN$7,1,0)+IF(AND(CM$30=1,SUM($M$30:CM30)&lt;$H$30),1,0)</f>
        <v>#REF!</v>
      </c>
      <c r="CO30" s="14" t="e">
        <f>IF($H$6=CO$7,1,0)+IF(AND(CN$30=1,SUM($M$30:CN30)&lt;$H$30),1,0)</f>
        <v>#REF!</v>
      </c>
      <c r="CP30" s="14" t="e">
        <f>IF($H$6=CP$7,1,0)+IF(AND(CO$30=1,SUM($M$30:CO30)&lt;$H$30),1,0)</f>
        <v>#REF!</v>
      </c>
      <c r="CQ30" s="14" t="e">
        <f>IF($H$6=CQ$7,1,0)+IF(AND(CP$30=1,SUM($M$30:CP30)&lt;$H$30),1,0)</f>
        <v>#REF!</v>
      </c>
      <c r="CR30" s="14" t="e">
        <f>IF($H$6=CR$7,1,0)+IF(AND(CQ$30=1,SUM($M$30:CQ30)&lt;$H$30),1,0)</f>
        <v>#REF!</v>
      </c>
      <c r="CS30" s="14" t="e">
        <f>IF($H$6=CS$7,1,0)+IF(AND(CR$30=1,SUM($M$30:CR30)&lt;$H$30),1,0)</f>
        <v>#REF!</v>
      </c>
      <c r="CT30" s="14" t="e">
        <f>IF($H$6=CT$7,1,0)+IF(AND(CS$30=1,SUM($M$30:CS30)&lt;$H$30),1,0)</f>
        <v>#REF!</v>
      </c>
      <c r="CU30" s="14" t="e">
        <f>IF($H$6=CU$7,1,0)+IF(AND(CT$30=1,SUM($M$30:CT30)&lt;$H$30),1,0)</f>
        <v>#REF!</v>
      </c>
      <c r="CV30" s="14" t="e">
        <f>IF($H$6=CV$7,1,0)+IF(AND(CU$30=1,SUM($M$30:CU30)&lt;$H$30),1,0)</f>
        <v>#REF!</v>
      </c>
      <c r="CW30" s="14" t="e">
        <f>IF($H$6=CW$7,1,0)+IF(AND(CV$30=1,SUM($M$30:CV30)&lt;$H$30),1,0)</f>
        <v>#REF!</v>
      </c>
      <c r="CX30" s="14" t="e">
        <f>IF($H$6=CX$7,1,0)+IF(AND(CW$30=1,SUM($M$30:CW30)&lt;$H$30),1,0)</f>
        <v>#REF!</v>
      </c>
      <c r="CY30" s="14" t="e">
        <f>IF($H$6=CY$7,1,0)+IF(AND(CX$30=1,SUM($M$30:CX30)&lt;$H$30),1,0)</f>
        <v>#REF!</v>
      </c>
      <c r="CZ30" s="14" t="e">
        <f>IF($H$6=CZ$7,1,0)+IF(AND(CY$30=1,SUM($M$30:CY30)&lt;$H$30),1,0)</f>
        <v>#REF!</v>
      </c>
      <c r="DA30" s="14" t="e">
        <f>IF($H$6=DA$7,1,0)+IF(AND(CZ$30=1,SUM($M$30:CZ30)&lt;$H$30),1,0)</f>
        <v>#REF!</v>
      </c>
      <c r="DB30" s="14" t="e">
        <f>IF($H$6=DB$7,1,0)+IF(AND(DA$30=1,SUM($M$30:DA30)&lt;$H$30),1,0)</f>
        <v>#REF!</v>
      </c>
      <c r="DC30" s="14" t="e">
        <f>IF($H$6=DC$7,1,0)+IF(AND(DB$30=1,SUM($M$30:DB30)&lt;$H$30),1,0)</f>
        <v>#REF!</v>
      </c>
      <c r="DD30" s="14" t="e">
        <f>IF($H$6=DD$7,1,0)+IF(AND(DC$30=1,SUM($M$30:DC30)&lt;$H$30),1,0)</f>
        <v>#REF!</v>
      </c>
      <c r="DE30" s="14" t="e">
        <f>IF($H$6=DE$7,1,0)+IF(AND(DD$30=1,SUM($M$30:DD30)&lt;$H$30),1,0)</f>
        <v>#REF!</v>
      </c>
      <c r="DF30" s="14" t="e">
        <f>IF($H$6=DF$7,1,0)+IF(AND(DE$30=1,SUM($M$30:DE30)&lt;$H$30),1,0)</f>
        <v>#REF!</v>
      </c>
      <c r="DG30" s="14" t="e">
        <f>IF($H$6=DG$7,1,0)+IF(AND(DF$30=1,SUM($M$30:DF30)&lt;$H$30),1,0)</f>
        <v>#REF!</v>
      </c>
      <c r="DH30" s="14" t="e">
        <f>IF($H$6=DH$7,1,0)+IF(AND(DG$30=1,SUM($M$30:DG30)&lt;$H$30),1,0)</f>
        <v>#REF!</v>
      </c>
      <c r="DI30" s="14" t="e">
        <f>IF($H$6=DI$7,1,0)+IF(AND(DH$30=1,SUM($M$30:DH30)&lt;$H$30),1,0)</f>
        <v>#REF!</v>
      </c>
      <c r="DJ30" s="14" t="e">
        <f>IF($H$6=DJ$7,1,0)+IF(AND(DI$30=1,SUM($M$30:DI30)&lt;$H$30),1,0)</f>
        <v>#REF!</v>
      </c>
      <c r="DK30" s="14" t="e">
        <f>IF($H$6=DK$7,1,0)+IF(AND(DJ$30=1,SUM($M$30:DJ30)&lt;$H$30),1,0)</f>
        <v>#REF!</v>
      </c>
      <c r="DL30" s="14" t="e">
        <f>IF($H$6=DL$7,1,0)+IF(AND(DK$30=1,SUM($M$30:DK30)&lt;$H$30),1,0)</f>
        <v>#REF!</v>
      </c>
      <c r="DM30" s="14" t="e">
        <f>IF($H$6=DM$7,1,0)+IF(AND(DL$30=1,SUM($M$30:DL30)&lt;$H$30),1,0)</f>
        <v>#REF!</v>
      </c>
      <c r="DN30" s="14" t="e">
        <f>IF($H$6=DN$7,1,0)+IF(AND(DM$30=1,SUM($M$30:DM30)&lt;$H$30),1,0)</f>
        <v>#REF!</v>
      </c>
      <c r="DO30" s="14" t="e">
        <f>IF($H$6=DO$7,1,0)+IF(AND(DN$30=1,SUM($M$30:DN30)&lt;$H$30),1,0)</f>
        <v>#REF!</v>
      </c>
      <c r="DP30" s="14" t="e">
        <f>IF($H$6=DP$7,1,0)+IF(AND(DO$30=1,SUM($M$30:DO30)&lt;$H$30),1,0)</f>
        <v>#REF!</v>
      </c>
      <c r="DQ30" s="14" t="e">
        <f>IF($H$6=DQ$7,1,0)+IF(AND(DP$30=1,SUM($M$30:DP30)&lt;$H$30),1,0)</f>
        <v>#REF!</v>
      </c>
      <c r="DR30" s="14" t="e">
        <f>IF($H$6=DR$7,1,0)+IF(AND(DQ$30=1,SUM($M$30:DQ30)&lt;$H$30),1,0)</f>
        <v>#REF!</v>
      </c>
      <c r="DS30" s="14" t="e">
        <f>IF($H$6=DS$7,1,0)+IF(AND(DR$30=1,SUM($M$30:DR30)&lt;$H$30),1,0)</f>
        <v>#REF!</v>
      </c>
      <c r="DT30" s="14" t="e">
        <f>IF($H$6=DT$7,1,0)+IF(AND(DS$30=1,SUM($M$30:DS30)&lt;$H$30),1,0)</f>
        <v>#REF!</v>
      </c>
      <c r="DU30" s="14" t="e">
        <f>IF($H$6=DU$7,1,0)+IF(AND(DT$30=1,SUM($M$30:DT30)&lt;$H$30),1,0)</f>
        <v>#REF!</v>
      </c>
      <c r="DV30" s="14" t="e">
        <f>IF($H$6=DV$7,1,0)+IF(AND(DU$30=1,SUM($M$30:DU30)&lt;$H$30),1,0)</f>
        <v>#REF!</v>
      </c>
      <c r="DW30" s="14" t="e">
        <f>IF($H$6=DW$7,1,0)+IF(AND(DV$30=1,SUM($M$30:DV30)&lt;$H$30),1,0)</f>
        <v>#REF!</v>
      </c>
      <c r="DX30" s="14" t="e">
        <f>IF($H$6=DX$7,1,0)+IF(AND(DW$30=1,SUM($M$30:DW30)&lt;$H$30),1,0)</f>
        <v>#REF!</v>
      </c>
      <c r="DY30" s="14" t="e">
        <f>IF($H$6=DY$7,1,0)+IF(AND(DX$30=1,SUM($M$30:DX30)&lt;$H$30),1,0)</f>
        <v>#REF!</v>
      </c>
      <c r="DZ30" s="14" t="e">
        <f>IF($H$6=DZ$7,1,0)+IF(AND(DY$30=1,SUM($M$30:DY30)&lt;$H$30),1,0)</f>
        <v>#REF!</v>
      </c>
      <c r="EA30" s="14" t="e">
        <f>IF($H$6=EA$7,1,0)+IF(AND(DZ$30=1,SUM($M$30:DZ30)&lt;$H$30),1,0)</f>
        <v>#REF!</v>
      </c>
      <c r="EB30" s="14" t="e">
        <f>IF($H$6=EB$7,1,0)+IF(AND(EA$30=1,SUM($M$30:EA30)&lt;$H$30),1,0)</f>
        <v>#REF!</v>
      </c>
      <c r="EC30" s="14" t="e">
        <f>IF($H$6=EC$7,1,0)+IF(AND(EB$30=1,SUM($M$30:EB30)&lt;$H$30),1,0)</f>
        <v>#REF!</v>
      </c>
      <c r="ED30" s="14" t="e">
        <f>IF($H$6=ED$7,1,0)+IF(AND(EC$30=1,SUM($M$30:EC30)&lt;$H$30),1,0)</f>
        <v>#REF!</v>
      </c>
      <c r="EE30" s="14" t="e">
        <f>IF($H$6=EE$7,1,0)+IF(AND(ED$30=1,SUM($M$30:ED30)&lt;$H$30),1,0)</f>
        <v>#REF!</v>
      </c>
      <c r="EF30" s="14" t="e">
        <f>IF($H$6=EF$7,1,0)+IF(AND(EE$30=1,SUM($M$30:EE30)&lt;$H$30),1,0)</f>
        <v>#REF!</v>
      </c>
      <c r="EG30" s="14" t="e">
        <f>IF($H$6=EG$7,1,0)+IF(AND(EF$30=1,SUM($M$30:EF30)&lt;$H$30),1,0)</f>
        <v>#REF!</v>
      </c>
      <c r="EH30" s="14" t="e">
        <f>IF($H$6=EH$7,1,0)+IF(AND(EG$30=1,SUM($M$30:EG30)&lt;$H$30),1,0)</f>
        <v>#REF!</v>
      </c>
      <c r="EI30" s="14" t="e">
        <f>IF($H$6=EI$7,1,0)+IF(AND(EH$30=1,SUM($M$30:EH30)&lt;$H$30),1,0)</f>
        <v>#REF!</v>
      </c>
      <c r="EJ30" s="14" t="e">
        <f>IF($H$6=EJ$7,1,0)+IF(AND(EI$30=1,SUM($M$30:EI30)&lt;$H$30),1,0)</f>
        <v>#REF!</v>
      </c>
      <c r="EK30" s="14" t="e">
        <f>IF($H$6=EK$7,1,0)+IF(AND(EJ$30=1,SUM($M$30:EJ30)&lt;$H$30),1,0)</f>
        <v>#REF!</v>
      </c>
      <c r="EL30" s="14" t="e">
        <f>IF($H$6=EL$7,1,0)+IF(AND(EK$30=1,SUM($M$30:EK30)&lt;$H$30),1,0)</f>
        <v>#REF!</v>
      </c>
      <c r="EM30" s="14" t="e">
        <f>IF($H$6=EM$7,1,0)+IF(AND(EL$30=1,SUM($M$30:EL30)&lt;$H$30),1,0)</f>
        <v>#REF!</v>
      </c>
      <c r="EN30" s="14" t="e">
        <f>IF($H$6=EN$7,1,0)+IF(AND(EM$30=1,SUM($M$30:EM30)&lt;$H$30),1,0)</f>
        <v>#REF!</v>
      </c>
      <c r="EO30" s="14" t="e">
        <f>IF($H$6=EO$7,1,0)+IF(AND(EN$30=1,SUM($M$30:EN30)&lt;$H$30),1,0)</f>
        <v>#REF!</v>
      </c>
      <c r="EP30" s="14" t="e">
        <f>IF($H$6=EP$7,1,0)+IF(AND(EO$30=1,SUM($M$30:EO30)&lt;$H$30),1,0)</f>
        <v>#REF!</v>
      </c>
      <c r="EQ30" s="14" t="e">
        <f>IF($H$6=EQ$7,1,0)+IF(AND(EP$30=1,SUM($M$30:EP30)&lt;$H$30),1,0)</f>
        <v>#REF!</v>
      </c>
      <c r="ER30" s="14" t="e">
        <f>IF($H$6=ER$7,1,0)+IF(AND(EQ$30=1,SUM($M$30:EQ30)&lt;$H$30),1,0)</f>
        <v>#REF!</v>
      </c>
      <c r="ES30" s="14" t="e">
        <f>IF($H$6=ES$7,1,0)+IF(AND(ER$30=1,SUM($M$30:ER30)&lt;$H$30),1,0)</f>
        <v>#REF!</v>
      </c>
      <c r="ET30" s="14" t="e">
        <f>IF($H$6=ET$7,1,0)+IF(AND(ES$30=1,SUM($M$30:ES30)&lt;$H$30),1,0)</f>
        <v>#REF!</v>
      </c>
      <c r="EU30" s="14" t="e">
        <f>IF($H$6=EU$7,1,0)+IF(AND(ET$30=1,SUM($M$30:ET30)&lt;$H$30),1,0)</f>
        <v>#REF!</v>
      </c>
      <c r="EV30" s="14" t="e">
        <f>IF($H$6=EV$7,1,0)+IF(AND(EU$30=1,SUM($M$30:EU30)&lt;$H$30),1,0)</f>
        <v>#REF!</v>
      </c>
      <c r="EW30" s="14" t="e">
        <f>IF($H$6=EW$7,1,0)+IF(AND(EV$30=1,SUM($M$30:EV30)&lt;$H$30),1,0)</f>
        <v>#REF!</v>
      </c>
      <c r="EX30" s="14" t="e">
        <f>IF($H$6=EX$7,1,0)+IF(AND(EW$30=1,SUM($M$30:EW30)&lt;$H$30),1,0)</f>
        <v>#REF!</v>
      </c>
      <c r="EY30" s="14" t="e">
        <f>IF($H$6=EY$7,1,0)+IF(AND(EX$30=1,SUM($M$30:EX30)&lt;$H$30),1,0)</f>
        <v>#REF!</v>
      </c>
      <c r="EZ30" s="14" t="e">
        <f>IF($H$6=EZ$7,1,0)+IF(AND(EY$30=1,SUM($M$30:EY30)&lt;$H$30),1,0)</f>
        <v>#REF!</v>
      </c>
      <c r="FA30" s="14" t="e">
        <f>IF($H$6=FA$7,1,0)+IF(AND(EZ$30=1,SUM($M$30:EZ30)&lt;$H$30),1,0)</f>
        <v>#REF!</v>
      </c>
      <c r="FB30" s="14" t="e">
        <f>IF($H$6=FB$7,1,0)+IF(AND(FA$30=1,SUM($M$30:FA30)&lt;$H$30),1,0)</f>
        <v>#REF!</v>
      </c>
      <c r="FC30" s="14" t="e">
        <f>IF($H$6=FC$7,1,0)+IF(AND(FB$30=1,SUM($M$30:FB30)&lt;$H$30),1,0)</f>
        <v>#REF!</v>
      </c>
      <c r="FD30" s="14" t="e">
        <f>IF($H$6=FD$7,1,0)+IF(AND(FC$30=1,SUM($M$30:FC30)&lt;$H$30),1,0)</f>
        <v>#REF!</v>
      </c>
      <c r="FE30" s="14" t="e">
        <f>IF($H$6=FE$7,1,0)+IF(AND(FD$30=1,SUM($M$30:FD30)&lt;$H$30),1,0)</f>
        <v>#REF!</v>
      </c>
      <c r="FF30" s="14" t="e">
        <f>IF($H$6=FF$7,1,0)+IF(AND(FE$30=1,SUM($M$30:FE30)&lt;$H$30),1,0)</f>
        <v>#REF!</v>
      </c>
      <c r="FG30" s="14" t="e">
        <f>IF($H$6=FG$7,1,0)+IF(AND(FF$30=1,SUM($M$30:FF30)&lt;$H$30),1,0)</f>
        <v>#REF!</v>
      </c>
      <c r="FH30" s="14" t="e">
        <f>IF($H$6=FH$7,1,0)+IF(AND(FG$30=1,SUM($M$30:FG30)&lt;$H$30),1,0)</f>
        <v>#REF!</v>
      </c>
      <c r="FI30" s="14" t="e">
        <f>IF($H$6=FI$7,1,0)+IF(AND(FH$30=1,SUM($M$30:FH30)&lt;$H$30),1,0)</f>
        <v>#REF!</v>
      </c>
      <c r="FJ30" s="14" t="e">
        <f>IF($H$6=FJ$7,1,0)+IF(AND(FI$30=1,SUM($M$30:FI30)&lt;$H$30),1,0)</f>
        <v>#REF!</v>
      </c>
      <c r="FK30" s="14" t="e">
        <f>IF($H$6=FK$7,1,0)+IF(AND(FJ$30=1,SUM($M$30:FJ30)&lt;$H$30),1,0)</f>
        <v>#REF!</v>
      </c>
      <c r="FL30" s="14" t="e">
        <f>IF($H$6=FL$7,1,0)+IF(AND(FK$30=1,SUM($M$30:FK30)&lt;$H$30),1,0)</f>
        <v>#REF!</v>
      </c>
      <c r="FM30" s="14" t="e">
        <f>IF($H$6=FM$7,1,0)+IF(AND(FL$30=1,SUM($M$30:FL30)&lt;$H$30),1,0)</f>
        <v>#REF!</v>
      </c>
      <c r="FN30" s="14" t="e">
        <f>IF($H$6=FN$7,1,0)+IF(AND(FM$30=1,SUM($M$30:FM30)&lt;$H$30),1,0)</f>
        <v>#REF!</v>
      </c>
      <c r="FO30" s="14" t="e">
        <f>IF($H$6=FO$7,1,0)+IF(AND(FN$30=1,SUM($M$30:FN30)&lt;$H$30),1,0)</f>
        <v>#REF!</v>
      </c>
      <c r="FP30" s="14" t="e">
        <f>IF($H$6=FP$7,1,0)+IF(AND(FO$30=1,SUM($M$30:FO30)&lt;$H$30),1,0)</f>
        <v>#REF!</v>
      </c>
      <c r="FQ30" s="14" t="e">
        <f>IF($H$6=FQ$7,1,0)+IF(AND(FP$30=1,SUM($M$30:FP30)&lt;$H$30),1,0)</f>
        <v>#REF!</v>
      </c>
      <c r="FR30" s="14" t="e">
        <f>IF($H$6=FR$7,1,0)+IF(AND(FQ$30=1,SUM($M$30:FQ30)&lt;$H$30),1,0)</f>
        <v>#REF!</v>
      </c>
      <c r="FS30" s="14" t="e">
        <f>IF($H$6=FS$7,1,0)+IF(AND(FR$30=1,SUM($M$30:FR30)&lt;$H$30),1,0)</f>
        <v>#REF!</v>
      </c>
      <c r="FT30" s="14" t="e">
        <f>IF($H$6=FT$7,1,0)+IF(AND(FS$30=1,SUM($M$30:FS30)&lt;$H$30),1,0)</f>
        <v>#REF!</v>
      </c>
      <c r="FU30" s="14" t="e">
        <f>IF($H$6=FU$7,1,0)+IF(AND(FT$30=1,SUM($M$30:FT30)&lt;$H$30),1,0)</f>
        <v>#REF!</v>
      </c>
      <c r="FV30" s="14" t="e">
        <f>IF($H$6=FV$7,1,0)+IF(AND(FU$30=1,SUM($M$30:FU30)&lt;$H$30),1,0)</f>
        <v>#REF!</v>
      </c>
      <c r="FW30" s="14" t="e">
        <f>IF($H$6=FW$7,1,0)+IF(AND(FV$30=1,SUM($M$30:FV30)&lt;$H$30),1,0)</f>
        <v>#REF!</v>
      </c>
      <c r="FX30" s="14" t="e">
        <f>IF($H$6=FX$7,1,0)+IF(AND(FW$30=1,SUM($M$30:FW30)&lt;$H$30),1,0)</f>
        <v>#REF!</v>
      </c>
      <c r="FY30" s="14" t="e">
        <f>IF($H$6=FY$7,1,0)+IF(AND(FX$30=1,SUM($M$30:FX30)&lt;$H$30),1,0)</f>
        <v>#REF!</v>
      </c>
      <c r="FZ30" s="14" t="e">
        <f>IF($H$6=FZ$7,1,0)+IF(AND(FY$30=1,SUM($M$30:FY30)&lt;$H$30),1,0)</f>
        <v>#REF!</v>
      </c>
      <c r="GA30" s="14" t="e">
        <f>IF($H$6=GA$7,1,0)+IF(AND(FZ$30=1,SUM($M$30:FZ30)&lt;$H$30),1,0)</f>
        <v>#REF!</v>
      </c>
      <c r="GB30" s="14" t="e">
        <f>IF($H$6=GB$7,1,0)+IF(AND(GA$30=1,SUM($M$30:GA30)&lt;$H$30),1,0)</f>
        <v>#REF!</v>
      </c>
      <c r="GC30" s="14" t="e">
        <f>IF($H$6=GC$7,1,0)+IF(AND(GB$30=1,SUM($M$30:GB30)&lt;$H$30),1,0)</f>
        <v>#REF!</v>
      </c>
      <c r="GD30" s="14" t="e">
        <f>IF($H$6=GD$7,1,0)+IF(AND(GC$30=1,SUM($M$30:GC30)&lt;$H$30),1,0)</f>
        <v>#REF!</v>
      </c>
      <c r="GE30" s="14" t="e">
        <f>IF($H$6=GE$7,1,0)+IF(AND(GD$30=1,SUM($M$30:GD30)&lt;$H$30),1,0)</f>
        <v>#REF!</v>
      </c>
      <c r="GF30" s="14" t="e">
        <f>IF($H$6=GF$7,1,0)+IF(AND(GE$30=1,SUM($M$30:GE30)&lt;$H$30),1,0)</f>
        <v>#REF!</v>
      </c>
      <c r="GG30" s="14" t="e">
        <f>IF($H$6=GG$7,1,0)+IF(AND(GF$30=1,SUM($M$30:GF30)&lt;$H$30),1,0)</f>
        <v>#REF!</v>
      </c>
      <c r="GH30" s="14" t="e">
        <f>IF($H$6=GH$7,1,0)+IF(AND(GG$30=1,SUM($M$30:GG30)&lt;$H$30),1,0)</f>
        <v>#REF!</v>
      </c>
      <c r="GI30" s="14" t="e">
        <f>IF($H$6=GI$7,1,0)+IF(AND(GH$30=1,SUM($M$30:GH30)&lt;$H$30),1,0)</f>
        <v>#REF!</v>
      </c>
      <c r="GJ30" s="14" t="e">
        <f>IF($H$6=GJ$7,1,0)+IF(AND(GI$30=1,SUM($M$30:GI30)&lt;$H$30),1,0)</f>
        <v>#REF!</v>
      </c>
      <c r="GK30" s="14" t="e">
        <f>IF($H$6=GK$7,1,0)+IF(AND(GJ$30=1,SUM($M$30:GJ30)&lt;$H$30),1,0)</f>
        <v>#REF!</v>
      </c>
      <c r="GL30" s="14" t="e">
        <f>IF($H$6=GL$7,1,0)+IF(AND(GK$30=1,SUM($M$30:GK30)&lt;$H$30),1,0)</f>
        <v>#REF!</v>
      </c>
      <c r="GM30" s="14" t="e">
        <f>IF($H$6=GM$7,1,0)+IF(AND(GL$30=1,SUM($M$30:GL30)&lt;$H$30),1,0)</f>
        <v>#REF!</v>
      </c>
      <c r="GN30" s="14" t="e">
        <f>IF($H$6=GN$7,1,0)+IF(AND(GM$30=1,SUM($M$30:GM30)&lt;$H$30),1,0)</f>
        <v>#REF!</v>
      </c>
      <c r="GO30" s="14" t="e">
        <f>IF($H$6=GO$7,1,0)+IF(AND(GN$30=1,SUM($M$30:GN30)&lt;$H$30),1,0)</f>
        <v>#REF!</v>
      </c>
      <c r="GP30" s="14" t="e">
        <f>IF($H$6=GP$7,1,0)+IF(AND(GO$30=1,SUM($M$30:GO30)&lt;$H$30),1,0)</f>
        <v>#REF!</v>
      </c>
      <c r="GQ30" s="14" t="e">
        <f>IF($H$6=GQ$7,1,0)+IF(AND(GP$30=1,SUM($M$30:GP30)&lt;$H$30),1,0)</f>
        <v>#REF!</v>
      </c>
      <c r="GR30" s="14" t="e">
        <f>IF($H$6=GR$7,1,0)+IF(AND(GQ$30=1,SUM($M$30:GQ30)&lt;$H$30),1,0)</f>
        <v>#REF!</v>
      </c>
      <c r="GS30" s="14" t="e">
        <f>IF($H$6=GS$7,1,0)+IF(AND(GR$30=1,SUM($M$30:GR30)&lt;$H$30),1,0)</f>
        <v>#REF!</v>
      </c>
      <c r="GT30" s="14" t="e">
        <f>IF($H$6=GT$7,1,0)+IF(AND(GS$30=1,SUM($M$30:GS30)&lt;$H$30),1,0)</f>
        <v>#REF!</v>
      </c>
      <c r="GU30" s="14" t="e">
        <f>IF($H$6=GU$7,1,0)+IF(AND(GT$30=1,SUM($M$30:GT30)&lt;$H$30),1,0)</f>
        <v>#REF!</v>
      </c>
      <c r="GV30" s="14" t="e">
        <f>IF($H$6=GV$7,1,0)+IF(AND(GU$30=1,SUM($M$30:GU30)&lt;$H$30),1,0)</f>
        <v>#REF!</v>
      </c>
      <c r="GW30" s="14" t="e">
        <f>IF($H$6=GW$7,1,0)+IF(AND(GV$30=1,SUM($M$30:GV30)&lt;$H$30),1,0)</f>
        <v>#REF!</v>
      </c>
      <c r="GX30" s="14" t="e">
        <f>IF($H$6=GX$7,1,0)+IF(AND(GW$30=1,SUM($M$30:GW30)&lt;$H$30),1,0)</f>
        <v>#REF!</v>
      </c>
      <c r="GY30" s="14" t="e">
        <f>IF($H$6=GY$7,1,0)+IF(AND(GX$30=1,SUM($M$30:GX30)&lt;$H$30),1,0)</f>
        <v>#REF!</v>
      </c>
      <c r="GZ30" s="14" t="e">
        <f>IF($H$6=GZ$7,1,0)+IF(AND(GY$30=1,SUM($M$30:GY30)&lt;$H$30),1,0)</f>
        <v>#REF!</v>
      </c>
      <c r="HA30" s="14" t="e">
        <f>IF($H$6=HA$7,1,0)+IF(AND(GZ$30=1,SUM($M$30:GZ30)&lt;$H$30),1,0)</f>
        <v>#REF!</v>
      </c>
      <c r="HB30" s="14" t="e">
        <f>IF($H$6=HB$7,1,0)+IF(AND(HA$30=1,SUM($M$30:HA30)&lt;$H$30),1,0)</f>
        <v>#REF!</v>
      </c>
      <c r="HC30" s="14" t="e">
        <f>IF($H$6=HC$7,1,0)+IF(AND(HB$30=1,SUM($M$30:HB30)&lt;$H$30),1,0)</f>
        <v>#REF!</v>
      </c>
      <c r="HD30" s="14" t="e">
        <f>IF($H$6=HD$7,1,0)+IF(AND(HC$30=1,SUM($M$30:HC30)&lt;$H$30),1,0)</f>
        <v>#REF!</v>
      </c>
      <c r="HE30" s="14" t="e">
        <f>IF($H$6=HE$7,1,0)+IF(AND(HD$30=1,SUM($M$30:HD30)&lt;$H$30),1,0)</f>
        <v>#REF!</v>
      </c>
      <c r="HF30" s="14" t="e">
        <f>IF($H$6=HF$7,1,0)+IF(AND(HE$30=1,SUM($M$30:HE30)&lt;$H$30),1,0)</f>
        <v>#REF!</v>
      </c>
      <c r="HG30" s="14" t="e">
        <f>IF($H$6=HG$7,1,0)+IF(AND(HF$30=1,SUM($M$30:HF30)&lt;$H$30),1,0)</f>
        <v>#REF!</v>
      </c>
      <c r="HH30" s="14" t="e">
        <f>IF($H$6=HH$7,1,0)+IF(AND(HG$30=1,SUM($M$30:HG30)&lt;$H$30),1,0)</f>
        <v>#REF!</v>
      </c>
      <c r="HI30" s="14" t="e">
        <f>IF($H$6=HI$7,1,0)+IF(AND(HH$30=1,SUM($M$30:HH30)&lt;$H$30),1,0)</f>
        <v>#REF!</v>
      </c>
      <c r="HJ30" s="14" t="e">
        <f>IF($H$6=HJ$7,1,0)+IF(AND(HI$30=1,SUM($M$30:HI30)&lt;$H$30),1,0)</f>
        <v>#REF!</v>
      </c>
      <c r="HK30" s="14" t="e">
        <f>IF($H$6=HK$7,1,0)+IF(AND(HJ$30=1,SUM($M$30:HJ30)&lt;$H$30),1,0)</f>
        <v>#REF!</v>
      </c>
      <c r="HL30" s="14" t="e">
        <f>IF($H$6=HL$7,1,0)+IF(AND(HK$30=1,SUM($M$30:HK30)&lt;$H$30),1,0)</f>
        <v>#REF!</v>
      </c>
      <c r="HM30" s="14" t="e">
        <f>IF($H$6=HM$7,1,0)+IF(AND(HL$30=1,SUM($M$30:HL30)&lt;$H$30),1,0)</f>
        <v>#REF!</v>
      </c>
      <c r="HN30" s="14" t="e">
        <f>IF($H$6=HN$7,1,0)+IF(AND(HM$30=1,SUM($M$30:HM30)&lt;$H$30),1,0)</f>
        <v>#REF!</v>
      </c>
      <c r="HO30" s="14" t="e">
        <f>IF($H$6=HO$7,1,0)+IF(AND(HN$30=1,SUM($M$30:HN30)&lt;$H$30),1,0)</f>
        <v>#REF!</v>
      </c>
      <c r="HP30" s="14" t="e">
        <f>IF($H$6=HP$7,1,0)+IF(AND(HO$30=1,SUM($M$30:HO30)&lt;$H$30),1,0)</f>
        <v>#REF!</v>
      </c>
      <c r="HQ30" s="14" t="e">
        <f>IF($H$6=HQ$7,1,0)+IF(AND(HP$30=1,SUM($M$30:HP30)&lt;$H$30),1,0)</f>
        <v>#REF!</v>
      </c>
      <c r="HR30" s="14" t="e">
        <f>IF($H$6=HR$7,1,0)+IF(AND(HQ$30=1,SUM($M$30:HQ30)&lt;$H$30),1,0)</f>
        <v>#REF!</v>
      </c>
      <c r="HS30" s="14" t="e">
        <f>IF($H$6=HS$7,1,0)+IF(AND(HR$30=1,SUM($M$30:HR30)&lt;$H$30),1,0)</f>
        <v>#REF!</v>
      </c>
      <c r="HT30" s="14" t="e">
        <f>IF($H$6=HT$7,1,0)+IF(AND(HS$30=1,SUM($M$30:HS30)&lt;$H$30),1,0)</f>
        <v>#REF!</v>
      </c>
      <c r="HU30" s="14" t="e">
        <f>IF($H$6=HU$7,1,0)+IF(AND(HT$30=1,SUM($M$30:HT30)&lt;$H$30),1,0)</f>
        <v>#REF!</v>
      </c>
      <c r="HV30" s="14" t="e">
        <f>IF($H$6=HV$7,1,0)+IF(AND(HU$30=1,SUM($M$30:HU30)&lt;$H$30),1,0)</f>
        <v>#REF!</v>
      </c>
      <c r="HW30" s="14" t="e">
        <f>IF($H$6=HW$7,1,0)+IF(AND(HV$30=1,SUM($M$30:HV30)&lt;$H$30),1,0)</f>
        <v>#REF!</v>
      </c>
      <c r="HX30" s="14" t="e">
        <f>IF($H$6=HX$7,1,0)+IF(AND(HW$30=1,SUM($M$30:HW30)&lt;$H$30),1,0)</f>
        <v>#REF!</v>
      </c>
      <c r="HY30" s="14" t="e">
        <f>IF($H$6=HY$7,1,0)+IF(AND(HX$30=1,SUM($M$30:HX30)&lt;$H$30),1,0)</f>
        <v>#REF!</v>
      </c>
      <c r="HZ30" s="14" t="e">
        <f>IF($H$6=HZ$7,1,0)+IF(AND(HY$30=1,SUM($M$30:HY30)&lt;$H$30),1,0)</f>
        <v>#REF!</v>
      </c>
      <c r="IA30" s="14" t="e">
        <f>IF($H$6=IA$7,1,0)+IF(AND(HZ$30=1,SUM($M$30:HZ30)&lt;$H$30),1,0)</f>
        <v>#REF!</v>
      </c>
      <c r="IB30" s="14" t="e">
        <f>IF($H$6=IB$7,1,0)+IF(AND(IA$30=1,SUM($M$30:IA30)&lt;$H$30),1,0)</f>
        <v>#REF!</v>
      </c>
      <c r="IC30" s="14" t="e">
        <f>IF($H$6=IC$7,1,0)+IF(AND(IB$30=1,SUM($M$30:IB30)&lt;$H$30),1,0)</f>
        <v>#REF!</v>
      </c>
      <c r="ID30" s="14" t="e">
        <f>IF($H$6=ID$7,1,0)+IF(AND(IC$30=1,SUM($M$30:IC30)&lt;$H$30),1,0)</f>
        <v>#REF!</v>
      </c>
      <c r="IE30" s="14" t="e">
        <f>IF($H$6=IE$7,1,0)+IF(AND(ID$30=1,SUM($M$30:ID30)&lt;$H$30),1,0)</f>
        <v>#REF!</v>
      </c>
      <c r="IF30" s="14" t="e">
        <f>IF($H$6=IF$7,1,0)+IF(AND(IE$30=1,SUM($M$30:IE30)&lt;$H$30),1,0)</f>
        <v>#REF!</v>
      </c>
    </row>
    <row r="31" spans="2:240" outlineLevel="1" x14ac:dyDescent="0.2">
      <c r="G31" s="6" t="s">
        <v>208</v>
      </c>
      <c r="H31" s="216" t="e">
        <f>#REF!</f>
        <v>#REF!</v>
      </c>
      <c r="I31" s="5"/>
      <c r="J31" s="5"/>
      <c r="K31" s="5"/>
      <c r="L31" s="5"/>
    </row>
    <row r="32" spans="2:240" outlineLevel="1" x14ac:dyDescent="0.2">
      <c r="B32" t="s">
        <v>281</v>
      </c>
      <c r="C32" t="s">
        <v>282</v>
      </c>
      <c r="D32" t="s">
        <v>281</v>
      </c>
      <c r="E32" t="s">
        <v>283</v>
      </c>
      <c r="G32" s="224" t="s">
        <v>62</v>
      </c>
      <c r="H32" s="5"/>
      <c r="I32" s="5"/>
      <c r="J32" s="5"/>
      <c r="K32" s="26" t="e">
        <f>SUM($M32:$IF32)</f>
        <v>#REF!</v>
      </c>
      <c r="L32" s="5"/>
      <c r="M32" s="37" t="e">
        <f>M$87</f>
        <v>#REF!</v>
      </c>
      <c r="N32" s="37" t="e">
        <f t="shared" ref="N32:BY32" si="42">N$87</f>
        <v>#REF!</v>
      </c>
      <c r="O32" s="37" t="e">
        <f t="shared" si="42"/>
        <v>#REF!</v>
      </c>
      <c r="P32" s="37" t="e">
        <f t="shared" si="42"/>
        <v>#REF!</v>
      </c>
      <c r="Q32" s="37" t="e">
        <f t="shared" si="42"/>
        <v>#REF!</v>
      </c>
      <c r="R32" s="37" t="e">
        <f t="shared" si="42"/>
        <v>#REF!</v>
      </c>
      <c r="S32" s="37" t="e">
        <f t="shared" si="42"/>
        <v>#REF!</v>
      </c>
      <c r="T32" s="37" t="e">
        <f t="shared" si="42"/>
        <v>#REF!</v>
      </c>
      <c r="U32" s="37" t="e">
        <f t="shared" si="42"/>
        <v>#REF!</v>
      </c>
      <c r="V32" s="37" t="e">
        <f t="shared" si="42"/>
        <v>#REF!</v>
      </c>
      <c r="W32" s="37" t="e">
        <f t="shared" si="42"/>
        <v>#REF!</v>
      </c>
      <c r="X32" s="37" t="e">
        <f t="shared" si="42"/>
        <v>#REF!</v>
      </c>
      <c r="Y32" s="37" t="e">
        <f t="shared" si="42"/>
        <v>#REF!</v>
      </c>
      <c r="Z32" s="37" t="e">
        <f t="shared" si="42"/>
        <v>#REF!</v>
      </c>
      <c r="AA32" s="37" t="e">
        <f t="shared" si="42"/>
        <v>#REF!</v>
      </c>
      <c r="AB32" s="37" t="e">
        <f t="shared" si="42"/>
        <v>#REF!</v>
      </c>
      <c r="AC32" s="37" t="e">
        <f t="shared" si="42"/>
        <v>#REF!</v>
      </c>
      <c r="AD32" s="37" t="e">
        <f t="shared" si="42"/>
        <v>#REF!</v>
      </c>
      <c r="AE32" s="37" t="e">
        <f t="shared" si="42"/>
        <v>#REF!</v>
      </c>
      <c r="AF32" s="37" t="e">
        <f t="shared" si="42"/>
        <v>#REF!</v>
      </c>
      <c r="AG32" s="37" t="e">
        <f t="shared" si="42"/>
        <v>#REF!</v>
      </c>
      <c r="AH32" s="37" t="e">
        <f t="shared" si="42"/>
        <v>#REF!</v>
      </c>
      <c r="AI32" s="37" t="e">
        <f t="shared" si="42"/>
        <v>#REF!</v>
      </c>
      <c r="AJ32" s="37" t="e">
        <f>AJ$87</f>
        <v>#REF!</v>
      </c>
      <c r="AK32" s="37" t="e">
        <f t="shared" si="42"/>
        <v>#REF!</v>
      </c>
      <c r="AL32" s="37" t="e">
        <f t="shared" si="42"/>
        <v>#REF!</v>
      </c>
      <c r="AM32" s="37" t="e">
        <f t="shared" si="42"/>
        <v>#REF!</v>
      </c>
      <c r="AN32" s="37" t="e">
        <f t="shared" si="42"/>
        <v>#REF!</v>
      </c>
      <c r="AO32" s="37" t="e">
        <f t="shared" si="42"/>
        <v>#REF!</v>
      </c>
      <c r="AP32" s="37" t="e">
        <f t="shared" si="42"/>
        <v>#REF!</v>
      </c>
      <c r="AQ32" s="37" t="e">
        <f t="shared" si="42"/>
        <v>#REF!</v>
      </c>
      <c r="AR32" s="37" t="e">
        <f t="shared" si="42"/>
        <v>#REF!</v>
      </c>
      <c r="AS32" s="37" t="e">
        <f t="shared" si="42"/>
        <v>#REF!</v>
      </c>
      <c r="AT32" s="37" t="e">
        <f t="shared" si="42"/>
        <v>#REF!</v>
      </c>
      <c r="AU32" s="37" t="e">
        <f t="shared" si="42"/>
        <v>#REF!</v>
      </c>
      <c r="AV32" s="37" t="e">
        <f t="shared" si="42"/>
        <v>#REF!</v>
      </c>
      <c r="AW32" s="37" t="e">
        <f t="shared" si="42"/>
        <v>#REF!</v>
      </c>
      <c r="AX32" s="37" t="e">
        <f t="shared" si="42"/>
        <v>#REF!</v>
      </c>
      <c r="AY32" s="37" t="e">
        <f t="shared" si="42"/>
        <v>#REF!</v>
      </c>
      <c r="AZ32" s="37" t="e">
        <f t="shared" si="42"/>
        <v>#REF!</v>
      </c>
      <c r="BA32" s="37" t="e">
        <f t="shared" si="42"/>
        <v>#REF!</v>
      </c>
      <c r="BB32" s="37" t="e">
        <f t="shared" si="42"/>
        <v>#REF!</v>
      </c>
      <c r="BC32" s="37" t="e">
        <f t="shared" si="42"/>
        <v>#REF!</v>
      </c>
      <c r="BD32" s="37" t="e">
        <f t="shared" si="42"/>
        <v>#REF!</v>
      </c>
      <c r="BE32" s="37" t="e">
        <f t="shared" si="42"/>
        <v>#REF!</v>
      </c>
      <c r="BF32" s="37" t="e">
        <f t="shared" si="42"/>
        <v>#REF!</v>
      </c>
      <c r="BG32" s="37" t="e">
        <f t="shared" si="42"/>
        <v>#REF!</v>
      </c>
      <c r="BH32" s="37" t="e">
        <f t="shared" si="42"/>
        <v>#REF!</v>
      </c>
      <c r="BI32" s="37" t="e">
        <f t="shared" si="42"/>
        <v>#REF!</v>
      </c>
      <c r="BJ32" s="37" t="e">
        <f t="shared" si="42"/>
        <v>#REF!</v>
      </c>
      <c r="BK32" s="37" t="e">
        <f t="shared" si="42"/>
        <v>#REF!</v>
      </c>
      <c r="BL32" s="37" t="e">
        <f t="shared" si="42"/>
        <v>#REF!</v>
      </c>
      <c r="BM32" s="37" t="e">
        <f t="shared" si="42"/>
        <v>#REF!</v>
      </c>
      <c r="BN32" s="37" t="e">
        <f t="shared" si="42"/>
        <v>#REF!</v>
      </c>
      <c r="BO32" s="37" t="e">
        <f t="shared" si="42"/>
        <v>#REF!</v>
      </c>
      <c r="BP32" s="37" t="e">
        <f t="shared" si="42"/>
        <v>#REF!</v>
      </c>
      <c r="BQ32" s="37" t="e">
        <f t="shared" si="42"/>
        <v>#REF!</v>
      </c>
      <c r="BR32" s="37" t="e">
        <f t="shared" si="42"/>
        <v>#REF!</v>
      </c>
      <c r="BS32" s="37" t="e">
        <f t="shared" si="42"/>
        <v>#REF!</v>
      </c>
      <c r="BT32" s="37" t="e">
        <f t="shared" si="42"/>
        <v>#REF!</v>
      </c>
      <c r="BU32" s="37" t="e">
        <f t="shared" si="42"/>
        <v>#REF!</v>
      </c>
      <c r="BV32" s="37" t="e">
        <f t="shared" si="42"/>
        <v>#REF!</v>
      </c>
      <c r="BW32" s="37" t="e">
        <f t="shared" si="42"/>
        <v>#REF!</v>
      </c>
      <c r="BX32" s="37" t="e">
        <f t="shared" si="42"/>
        <v>#REF!</v>
      </c>
      <c r="BY32" s="37" t="e">
        <f t="shared" si="42"/>
        <v>#REF!</v>
      </c>
      <c r="BZ32" s="37" t="e">
        <f t="shared" ref="BZ32:EK32" si="43">BZ$87</f>
        <v>#REF!</v>
      </c>
      <c r="CA32" s="37" t="e">
        <f t="shared" si="43"/>
        <v>#REF!</v>
      </c>
      <c r="CB32" s="37" t="e">
        <f t="shared" si="43"/>
        <v>#REF!</v>
      </c>
      <c r="CC32" s="37" t="e">
        <f t="shared" si="43"/>
        <v>#REF!</v>
      </c>
      <c r="CD32" s="37" t="e">
        <f t="shared" si="43"/>
        <v>#REF!</v>
      </c>
      <c r="CE32" s="37" t="e">
        <f t="shared" si="43"/>
        <v>#REF!</v>
      </c>
      <c r="CF32" s="37" t="e">
        <f t="shared" si="43"/>
        <v>#REF!</v>
      </c>
      <c r="CG32" s="37" t="e">
        <f t="shared" si="43"/>
        <v>#REF!</v>
      </c>
      <c r="CH32" s="37" t="e">
        <f t="shared" si="43"/>
        <v>#REF!</v>
      </c>
      <c r="CI32" s="37" t="e">
        <f t="shared" si="43"/>
        <v>#REF!</v>
      </c>
      <c r="CJ32" s="37" t="e">
        <f t="shared" si="43"/>
        <v>#REF!</v>
      </c>
      <c r="CK32" s="37" t="e">
        <f t="shared" si="43"/>
        <v>#REF!</v>
      </c>
      <c r="CL32" s="37" t="e">
        <f t="shared" si="43"/>
        <v>#REF!</v>
      </c>
      <c r="CM32" s="37" t="e">
        <f t="shared" si="43"/>
        <v>#REF!</v>
      </c>
      <c r="CN32" s="37" t="e">
        <f t="shared" si="43"/>
        <v>#REF!</v>
      </c>
      <c r="CO32" s="37" t="e">
        <f t="shared" si="43"/>
        <v>#REF!</v>
      </c>
      <c r="CP32" s="37" t="e">
        <f t="shared" si="43"/>
        <v>#REF!</v>
      </c>
      <c r="CQ32" s="37" t="e">
        <f t="shared" si="43"/>
        <v>#REF!</v>
      </c>
      <c r="CR32" s="37" t="e">
        <f t="shared" si="43"/>
        <v>#REF!</v>
      </c>
      <c r="CS32" s="37" t="e">
        <f t="shared" si="43"/>
        <v>#REF!</v>
      </c>
      <c r="CT32" s="37" t="e">
        <f t="shared" si="43"/>
        <v>#REF!</v>
      </c>
      <c r="CU32" s="37" t="e">
        <f t="shared" si="43"/>
        <v>#REF!</v>
      </c>
      <c r="CV32" s="37" t="e">
        <f t="shared" si="43"/>
        <v>#REF!</v>
      </c>
      <c r="CW32" s="37" t="e">
        <f t="shared" si="43"/>
        <v>#REF!</v>
      </c>
      <c r="CX32" s="37" t="e">
        <f t="shared" si="43"/>
        <v>#REF!</v>
      </c>
      <c r="CY32" s="37" t="e">
        <f t="shared" si="43"/>
        <v>#REF!</v>
      </c>
      <c r="CZ32" s="37" t="e">
        <f t="shared" si="43"/>
        <v>#REF!</v>
      </c>
      <c r="DA32" s="37" t="e">
        <f t="shared" si="43"/>
        <v>#REF!</v>
      </c>
      <c r="DB32" s="37" t="e">
        <f t="shared" si="43"/>
        <v>#REF!</v>
      </c>
      <c r="DC32" s="37" t="e">
        <f t="shared" si="43"/>
        <v>#REF!</v>
      </c>
      <c r="DD32" s="37" t="e">
        <f t="shared" si="43"/>
        <v>#REF!</v>
      </c>
      <c r="DE32" s="37" t="e">
        <f t="shared" si="43"/>
        <v>#REF!</v>
      </c>
      <c r="DF32" s="37" t="e">
        <f t="shared" si="43"/>
        <v>#REF!</v>
      </c>
      <c r="DG32" s="37" t="e">
        <f t="shared" si="43"/>
        <v>#REF!</v>
      </c>
      <c r="DH32" s="37" t="e">
        <f t="shared" si="43"/>
        <v>#REF!</v>
      </c>
      <c r="DI32" s="37" t="e">
        <f t="shared" si="43"/>
        <v>#REF!</v>
      </c>
      <c r="DJ32" s="37" t="e">
        <f t="shared" si="43"/>
        <v>#REF!</v>
      </c>
      <c r="DK32" s="37" t="e">
        <f t="shared" si="43"/>
        <v>#REF!</v>
      </c>
      <c r="DL32" s="37" t="e">
        <f t="shared" si="43"/>
        <v>#REF!</v>
      </c>
      <c r="DM32" s="37" t="e">
        <f t="shared" si="43"/>
        <v>#REF!</v>
      </c>
      <c r="DN32" s="37" t="e">
        <f t="shared" si="43"/>
        <v>#REF!</v>
      </c>
      <c r="DO32" s="37" t="e">
        <f t="shared" si="43"/>
        <v>#REF!</v>
      </c>
      <c r="DP32" s="37" t="e">
        <f t="shared" si="43"/>
        <v>#REF!</v>
      </c>
      <c r="DQ32" s="37" t="e">
        <f t="shared" si="43"/>
        <v>#REF!</v>
      </c>
      <c r="DR32" s="37" t="e">
        <f t="shared" si="43"/>
        <v>#REF!</v>
      </c>
      <c r="DS32" s="37" t="e">
        <f t="shared" si="43"/>
        <v>#REF!</v>
      </c>
      <c r="DT32" s="37" t="e">
        <f t="shared" si="43"/>
        <v>#REF!</v>
      </c>
      <c r="DU32" s="37" t="e">
        <f t="shared" si="43"/>
        <v>#REF!</v>
      </c>
      <c r="DV32" s="37" t="e">
        <f t="shared" si="43"/>
        <v>#REF!</v>
      </c>
      <c r="DW32" s="37" t="e">
        <f t="shared" si="43"/>
        <v>#REF!</v>
      </c>
      <c r="DX32" s="37" t="e">
        <f t="shared" si="43"/>
        <v>#REF!</v>
      </c>
      <c r="DY32" s="37" t="e">
        <f t="shared" si="43"/>
        <v>#REF!</v>
      </c>
      <c r="DZ32" s="37" t="e">
        <f t="shared" si="43"/>
        <v>#REF!</v>
      </c>
      <c r="EA32" s="37" t="e">
        <f t="shared" si="43"/>
        <v>#REF!</v>
      </c>
      <c r="EB32" s="37" t="e">
        <f t="shared" si="43"/>
        <v>#REF!</v>
      </c>
      <c r="EC32" s="37" t="e">
        <f t="shared" si="43"/>
        <v>#REF!</v>
      </c>
      <c r="ED32" s="37" t="e">
        <f t="shared" si="43"/>
        <v>#REF!</v>
      </c>
      <c r="EE32" s="37" t="e">
        <f t="shared" si="43"/>
        <v>#REF!</v>
      </c>
      <c r="EF32" s="37" t="e">
        <f t="shared" si="43"/>
        <v>#REF!</v>
      </c>
      <c r="EG32" s="37" t="e">
        <f t="shared" si="43"/>
        <v>#REF!</v>
      </c>
      <c r="EH32" s="37" t="e">
        <f t="shared" si="43"/>
        <v>#REF!</v>
      </c>
      <c r="EI32" s="37" t="e">
        <f t="shared" si="43"/>
        <v>#REF!</v>
      </c>
      <c r="EJ32" s="37" t="e">
        <f t="shared" si="43"/>
        <v>#REF!</v>
      </c>
      <c r="EK32" s="37" t="e">
        <f t="shared" si="43"/>
        <v>#REF!</v>
      </c>
      <c r="EL32" s="37" t="e">
        <f t="shared" ref="EL32:GW32" si="44">EL$87</f>
        <v>#REF!</v>
      </c>
      <c r="EM32" s="37" t="e">
        <f t="shared" si="44"/>
        <v>#REF!</v>
      </c>
      <c r="EN32" s="37" t="e">
        <f t="shared" si="44"/>
        <v>#REF!</v>
      </c>
      <c r="EO32" s="37" t="e">
        <f t="shared" si="44"/>
        <v>#REF!</v>
      </c>
      <c r="EP32" s="37" t="e">
        <f t="shared" si="44"/>
        <v>#REF!</v>
      </c>
      <c r="EQ32" s="37" t="e">
        <f t="shared" si="44"/>
        <v>#REF!</v>
      </c>
      <c r="ER32" s="37" t="e">
        <f t="shared" si="44"/>
        <v>#REF!</v>
      </c>
      <c r="ES32" s="37" t="e">
        <f t="shared" si="44"/>
        <v>#REF!</v>
      </c>
      <c r="ET32" s="37" t="e">
        <f t="shared" si="44"/>
        <v>#REF!</v>
      </c>
      <c r="EU32" s="37" t="e">
        <f t="shared" si="44"/>
        <v>#REF!</v>
      </c>
      <c r="EV32" s="37" t="e">
        <f t="shared" si="44"/>
        <v>#REF!</v>
      </c>
      <c r="EW32" s="37" t="e">
        <f t="shared" si="44"/>
        <v>#REF!</v>
      </c>
      <c r="EX32" s="37" t="e">
        <f t="shared" si="44"/>
        <v>#REF!</v>
      </c>
      <c r="EY32" s="37" t="e">
        <f t="shared" si="44"/>
        <v>#REF!</v>
      </c>
      <c r="EZ32" s="37" t="e">
        <f t="shared" si="44"/>
        <v>#REF!</v>
      </c>
      <c r="FA32" s="37" t="e">
        <f t="shared" si="44"/>
        <v>#REF!</v>
      </c>
      <c r="FB32" s="37" t="e">
        <f t="shared" si="44"/>
        <v>#REF!</v>
      </c>
      <c r="FC32" s="37" t="e">
        <f t="shared" si="44"/>
        <v>#REF!</v>
      </c>
      <c r="FD32" s="37" t="e">
        <f t="shared" si="44"/>
        <v>#REF!</v>
      </c>
      <c r="FE32" s="37" t="e">
        <f t="shared" si="44"/>
        <v>#REF!</v>
      </c>
      <c r="FF32" s="37" t="e">
        <f t="shared" si="44"/>
        <v>#REF!</v>
      </c>
      <c r="FG32" s="37" t="e">
        <f t="shared" si="44"/>
        <v>#REF!</v>
      </c>
      <c r="FH32" s="37" t="e">
        <f t="shared" si="44"/>
        <v>#REF!</v>
      </c>
      <c r="FI32" s="37" t="e">
        <f t="shared" si="44"/>
        <v>#REF!</v>
      </c>
      <c r="FJ32" s="37" t="e">
        <f t="shared" si="44"/>
        <v>#REF!</v>
      </c>
      <c r="FK32" s="37" t="e">
        <f t="shared" si="44"/>
        <v>#REF!</v>
      </c>
      <c r="FL32" s="37" t="e">
        <f t="shared" si="44"/>
        <v>#REF!</v>
      </c>
      <c r="FM32" s="37" t="e">
        <f t="shared" si="44"/>
        <v>#REF!</v>
      </c>
      <c r="FN32" s="37" t="e">
        <f t="shared" si="44"/>
        <v>#REF!</v>
      </c>
      <c r="FO32" s="37" t="e">
        <f t="shared" si="44"/>
        <v>#REF!</v>
      </c>
      <c r="FP32" s="37" t="e">
        <f t="shared" si="44"/>
        <v>#REF!</v>
      </c>
      <c r="FQ32" s="37" t="e">
        <f t="shared" si="44"/>
        <v>#REF!</v>
      </c>
      <c r="FR32" s="37" t="e">
        <f t="shared" si="44"/>
        <v>#REF!</v>
      </c>
      <c r="FS32" s="37" t="e">
        <f t="shared" si="44"/>
        <v>#REF!</v>
      </c>
      <c r="FT32" s="37" t="e">
        <f t="shared" si="44"/>
        <v>#REF!</v>
      </c>
      <c r="FU32" s="37" t="e">
        <f t="shared" si="44"/>
        <v>#REF!</v>
      </c>
      <c r="FV32" s="37" t="e">
        <f t="shared" si="44"/>
        <v>#REF!</v>
      </c>
      <c r="FW32" s="37" t="e">
        <f t="shared" si="44"/>
        <v>#REF!</v>
      </c>
      <c r="FX32" s="37" t="e">
        <f t="shared" si="44"/>
        <v>#REF!</v>
      </c>
      <c r="FY32" s="37" t="e">
        <f t="shared" si="44"/>
        <v>#REF!</v>
      </c>
      <c r="FZ32" s="37" t="e">
        <f t="shared" si="44"/>
        <v>#REF!</v>
      </c>
      <c r="GA32" s="37" t="e">
        <f t="shared" si="44"/>
        <v>#REF!</v>
      </c>
      <c r="GB32" s="37" t="e">
        <f t="shared" si="44"/>
        <v>#REF!</v>
      </c>
      <c r="GC32" s="37" t="e">
        <f t="shared" si="44"/>
        <v>#REF!</v>
      </c>
      <c r="GD32" s="37" t="e">
        <f t="shared" si="44"/>
        <v>#REF!</v>
      </c>
      <c r="GE32" s="37" t="e">
        <f t="shared" si="44"/>
        <v>#REF!</v>
      </c>
      <c r="GF32" s="37" t="e">
        <f t="shared" si="44"/>
        <v>#REF!</v>
      </c>
      <c r="GG32" s="37" t="e">
        <f t="shared" si="44"/>
        <v>#REF!</v>
      </c>
      <c r="GH32" s="37" t="e">
        <f t="shared" si="44"/>
        <v>#REF!</v>
      </c>
      <c r="GI32" s="37" t="e">
        <f t="shared" si="44"/>
        <v>#REF!</v>
      </c>
      <c r="GJ32" s="37" t="e">
        <f t="shared" si="44"/>
        <v>#REF!</v>
      </c>
      <c r="GK32" s="37" t="e">
        <f t="shared" si="44"/>
        <v>#REF!</v>
      </c>
      <c r="GL32" s="37" t="e">
        <f t="shared" si="44"/>
        <v>#REF!</v>
      </c>
      <c r="GM32" s="37" t="e">
        <f t="shared" si="44"/>
        <v>#REF!</v>
      </c>
      <c r="GN32" s="37" t="e">
        <f t="shared" si="44"/>
        <v>#REF!</v>
      </c>
      <c r="GO32" s="37" t="e">
        <f t="shared" si="44"/>
        <v>#REF!</v>
      </c>
      <c r="GP32" s="37" t="e">
        <f t="shared" si="44"/>
        <v>#REF!</v>
      </c>
      <c r="GQ32" s="37" t="e">
        <f t="shared" si="44"/>
        <v>#REF!</v>
      </c>
      <c r="GR32" s="37" t="e">
        <f t="shared" si="44"/>
        <v>#REF!</v>
      </c>
      <c r="GS32" s="37" t="e">
        <f t="shared" si="44"/>
        <v>#REF!</v>
      </c>
      <c r="GT32" s="37" t="e">
        <f t="shared" si="44"/>
        <v>#REF!</v>
      </c>
      <c r="GU32" s="37" t="e">
        <f t="shared" si="44"/>
        <v>#REF!</v>
      </c>
      <c r="GV32" s="37" t="e">
        <f t="shared" si="44"/>
        <v>#REF!</v>
      </c>
      <c r="GW32" s="37" t="e">
        <f t="shared" si="44"/>
        <v>#REF!</v>
      </c>
      <c r="GX32" s="37" t="e">
        <f t="shared" ref="GX32:IF32" si="45">GX$87</f>
        <v>#REF!</v>
      </c>
      <c r="GY32" s="37" t="e">
        <f t="shared" si="45"/>
        <v>#REF!</v>
      </c>
      <c r="GZ32" s="37" t="e">
        <f t="shared" si="45"/>
        <v>#REF!</v>
      </c>
      <c r="HA32" s="37" t="e">
        <f t="shared" si="45"/>
        <v>#REF!</v>
      </c>
      <c r="HB32" s="37" t="e">
        <f t="shared" si="45"/>
        <v>#REF!</v>
      </c>
      <c r="HC32" s="37" t="e">
        <f t="shared" si="45"/>
        <v>#REF!</v>
      </c>
      <c r="HD32" s="37" t="e">
        <f t="shared" si="45"/>
        <v>#REF!</v>
      </c>
      <c r="HE32" s="37" t="e">
        <f t="shared" si="45"/>
        <v>#REF!</v>
      </c>
      <c r="HF32" s="37" t="e">
        <f t="shared" si="45"/>
        <v>#REF!</v>
      </c>
      <c r="HG32" s="37" t="e">
        <f t="shared" si="45"/>
        <v>#REF!</v>
      </c>
      <c r="HH32" s="37" t="e">
        <f t="shared" si="45"/>
        <v>#REF!</v>
      </c>
      <c r="HI32" s="37" t="e">
        <f t="shared" si="45"/>
        <v>#REF!</v>
      </c>
      <c r="HJ32" s="37" t="e">
        <f t="shared" si="45"/>
        <v>#REF!</v>
      </c>
      <c r="HK32" s="37" t="e">
        <f t="shared" si="45"/>
        <v>#REF!</v>
      </c>
      <c r="HL32" s="37" t="e">
        <f t="shared" si="45"/>
        <v>#REF!</v>
      </c>
      <c r="HM32" s="37" t="e">
        <f t="shared" si="45"/>
        <v>#REF!</v>
      </c>
      <c r="HN32" s="37" t="e">
        <f t="shared" si="45"/>
        <v>#REF!</v>
      </c>
      <c r="HO32" s="37" t="e">
        <f t="shared" si="45"/>
        <v>#REF!</v>
      </c>
      <c r="HP32" s="37" t="e">
        <f t="shared" si="45"/>
        <v>#REF!</v>
      </c>
      <c r="HQ32" s="37" t="e">
        <f t="shared" si="45"/>
        <v>#REF!</v>
      </c>
      <c r="HR32" s="37" t="e">
        <f t="shared" si="45"/>
        <v>#REF!</v>
      </c>
      <c r="HS32" s="37" t="e">
        <f t="shared" si="45"/>
        <v>#REF!</v>
      </c>
      <c r="HT32" s="37" t="e">
        <f t="shared" si="45"/>
        <v>#REF!</v>
      </c>
      <c r="HU32" s="37" t="e">
        <f t="shared" si="45"/>
        <v>#REF!</v>
      </c>
      <c r="HV32" s="37" t="e">
        <f t="shared" si="45"/>
        <v>#REF!</v>
      </c>
      <c r="HW32" s="37" t="e">
        <f t="shared" si="45"/>
        <v>#REF!</v>
      </c>
      <c r="HX32" s="37" t="e">
        <f t="shared" si="45"/>
        <v>#REF!</v>
      </c>
      <c r="HY32" s="37" t="e">
        <f t="shared" si="45"/>
        <v>#REF!</v>
      </c>
      <c r="HZ32" s="37" t="e">
        <f t="shared" si="45"/>
        <v>#REF!</v>
      </c>
      <c r="IA32" s="37" t="e">
        <f t="shared" si="45"/>
        <v>#REF!</v>
      </c>
      <c r="IB32" s="37" t="e">
        <f t="shared" si="45"/>
        <v>#REF!</v>
      </c>
      <c r="IC32" s="37" t="e">
        <f t="shared" si="45"/>
        <v>#REF!</v>
      </c>
      <c r="ID32" s="37" t="e">
        <f t="shared" si="45"/>
        <v>#REF!</v>
      </c>
      <c r="IE32" s="37" t="e">
        <f t="shared" si="45"/>
        <v>#REF!</v>
      </c>
      <c r="IF32" s="37" t="e">
        <f t="shared" si="45"/>
        <v>#REF!</v>
      </c>
    </row>
    <row r="33" spans="2:240" outlineLevel="1" x14ac:dyDescent="0.2">
      <c r="B33" t="s">
        <v>284</v>
      </c>
      <c r="C33" t="s">
        <v>285</v>
      </c>
      <c r="D33" t="s">
        <v>284</v>
      </c>
      <c r="E33" t="s">
        <v>286</v>
      </c>
      <c r="G33" s="224" t="s">
        <v>63</v>
      </c>
      <c r="H33" s="5"/>
      <c r="I33" s="5"/>
      <c r="J33" s="5"/>
      <c r="K33" s="62" t="e">
        <f t="shared" ref="K33:K42" si="46">SUM($M33:$IF33)</f>
        <v>#REF!</v>
      </c>
      <c r="L33" s="5"/>
      <c r="M33" s="37" t="e">
        <f>M$88</f>
        <v>#REF!</v>
      </c>
      <c r="N33" s="37" t="e">
        <f t="shared" ref="N33:BY33" si="47">N$88</f>
        <v>#REF!</v>
      </c>
      <c r="O33" s="37" t="e">
        <f t="shared" si="47"/>
        <v>#REF!</v>
      </c>
      <c r="P33" s="37" t="e">
        <f t="shared" si="47"/>
        <v>#REF!</v>
      </c>
      <c r="Q33" s="37" t="e">
        <f t="shared" si="47"/>
        <v>#REF!</v>
      </c>
      <c r="R33" s="37" t="e">
        <f t="shared" si="47"/>
        <v>#REF!</v>
      </c>
      <c r="S33" s="37" t="e">
        <f t="shared" si="47"/>
        <v>#REF!</v>
      </c>
      <c r="T33" s="37" t="e">
        <f t="shared" si="47"/>
        <v>#REF!</v>
      </c>
      <c r="U33" s="37" t="e">
        <f t="shared" si="47"/>
        <v>#REF!</v>
      </c>
      <c r="V33" s="37" t="e">
        <f t="shared" si="47"/>
        <v>#REF!</v>
      </c>
      <c r="W33" s="37" t="e">
        <f t="shared" si="47"/>
        <v>#REF!</v>
      </c>
      <c r="X33" s="37" t="e">
        <f t="shared" si="47"/>
        <v>#REF!</v>
      </c>
      <c r="Y33" s="37" t="e">
        <f t="shared" si="47"/>
        <v>#REF!</v>
      </c>
      <c r="Z33" s="37" t="e">
        <f t="shared" si="47"/>
        <v>#REF!</v>
      </c>
      <c r="AA33" s="37" t="e">
        <f t="shared" si="47"/>
        <v>#REF!</v>
      </c>
      <c r="AB33" s="37" t="e">
        <f t="shared" si="47"/>
        <v>#REF!</v>
      </c>
      <c r="AC33" s="37" t="e">
        <f t="shared" si="47"/>
        <v>#REF!</v>
      </c>
      <c r="AD33" s="37" t="e">
        <f t="shared" si="47"/>
        <v>#REF!</v>
      </c>
      <c r="AE33" s="37" t="e">
        <f t="shared" si="47"/>
        <v>#REF!</v>
      </c>
      <c r="AF33" s="37" t="e">
        <f t="shared" si="47"/>
        <v>#REF!</v>
      </c>
      <c r="AG33" s="37" t="e">
        <f t="shared" si="47"/>
        <v>#REF!</v>
      </c>
      <c r="AH33" s="37" t="e">
        <f t="shared" si="47"/>
        <v>#REF!</v>
      </c>
      <c r="AI33" s="37" t="e">
        <f t="shared" si="47"/>
        <v>#REF!</v>
      </c>
      <c r="AJ33" s="37" t="e">
        <f t="shared" si="47"/>
        <v>#REF!</v>
      </c>
      <c r="AK33" s="37" t="e">
        <f t="shared" si="47"/>
        <v>#REF!</v>
      </c>
      <c r="AL33" s="37" t="e">
        <f t="shared" si="47"/>
        <v>#REF!</v>
      </c>
      <c r="AM33" s="37" t="e">
        <f t="shared" si="47"/>
        <v>#REF!</v>
      </c>
      <c r="AN33" s="37" t="e">
        <f t="shared" si="47"/>
        <v>#REF!</v>
      </c>
      <c r="AO33" s="37" t="e">
        <f t="shared" si="47"/>
        <v>#REF!</v>
      </c>
      <c r="AP33" s="37" t="e">
        <f t="shared" si="47"/>
        <v>#REF!</v>
      </c>
      <c r="AQ33" s="37" t="e">
        <f t="shared" si="47"/>
        <v>#REF!</v>
      </c>
      <c r="AR33" s="37" t="e">
        <f t="shared" si="47"/>
        <v>#REF!</v>
      </c>
      <c r="AS33" s="37" t="e">
        <f t="shared" si="47"/>
        <v>#REF!</v>
      </c>
      <c r="AT33" s="37" t="e">
        <f t="shared" si="47"/>
        <v>#REF!</v>
      </c>
      <c r="AU33" s="37" t="e">
        <f t="shared" si="47"/>
        <v>#REF!</v>
      </c>
      <c r="AV33" s="37" t="e">
        <f t="shared" si="47"/>
        <v>#REF!</v>
      </c>
      <c r="AW33" s="37" t="e">
        <f t="shared" si="47"/>
        <v>#REF!</v>
      </c>
      <c r="AX33" s="37" t="e">
        <f t="shared" si="47"/>
        <v>#REF!</v>
      </c>
      <c r="AY33" s="37" t="e">
        <f t="shared" si="47"/>
        <v>#REF!</v>
      </c>
      <c r="AZ33" s="37" t="e">
        <f t="shared" si="47"/>
        <v>#REF!</v>
      </c>
      <c r="BA33" s="37" t="e">
        <f t="shared" si="47"/>
        <v>#REF!</v>
      </c>
      <c r="BB33" s="37" t="e">
        <f t="shared" si="47"/>
        <v>#REF!</v>
      </c>
      <c r="BC33" s="37" t="e">
        <f t="shared" si="47"/>
        <v>#REF!</v>
      </c>
      <c r="BD33" s="37" t="e">
        <f t="shared" si="47"/>
        <v>#REF!</v>
      </c>
      <c r="BE33" s="37" t="e">
        <f t="shared" si="47"/>
        <v>#REF!</v>
      </c>
      <c r="BF33" s="37" t="e">
        <f t="shared" si="47"/>
        <v>#REF!</v>
      </c>
      <c r="BG33" s="37" t="e">
        <f t="shared" si="47"/>
        <v>#REF!</v>
      </c>
      <c r="BH33" s="37" t="e">
        <f t="shared" si="47"/>
        <v>#REF!</v>
      </c>
      <c r="BI33" s="37" t="e">
        <f t="shared" si="47"/>
        <v>#REF!</v>
      </c>
      <c r="BJ33" s="37" t="e">
        <f t="shared" si="47"/>
        <v>#REF!</v>
      </c>
      <c r="BK33" s="37" t="e">
        <f t="shared" si="47"/>
        <v>#REF!</v>
      </c>
      <c r="BL33" s="37" t="e">
        <f t="shared" si="47"/>
        <v>#REF!</v>
      </c>
      <c r="BM33" s="37" t="e">
        <f t="shared" si="47"/>
        <v>#REF!</v>
      </c>
      <c r="BN33" s="37" t="e">
        <f t="shared" si="47"/>
        <v>#REF!</v>
      </c>
      <c r="BO33" s="37" t="e">
        <f t="shared" si="47"/>
        <v>#REF!</v>
      </c>
      <c r="BP33" s="37" t="e">
        <f t="shared" si="47"/>
        <v>#REF!</v>
      </c>
      <c r="BQ33" s="37" t="e">
        <f t="shared" si="47"/>
        <v>#REF!</v>
      </c>
      <c r="BR33" s="37" t="e">
        <f t="shared" si="47"/>
        <v>#REF!</v>
      </c>
      <c r="BS33" s="37" t="e">
        <f t="shared" si="47"/>
        <v>#REF!</v>
      </c>
      <c r="BT33" s="37" t="e">
        <f t="shared" si="47"/>
        <v>#REF!</v>
      </c>
      <c r="BU33" s="37" t="e">
        <f t="shared" si="47"/>
        <v>#REF!</v>
      </c>
      <c r="BV33" s="37" t="e">
        <f t="shared" si="47"/>
        <v>#REF!</v>
      </c>
      <c r="BW33" s="37" t="e">
        <f t="shared" si="47"/>
        <v>#REF!</v>
      </c>
      <c r="BX33" s="37" t="e">
        <f t="shared" si="47"/>
        <v>#REF!</v>
      </c>
      <c r="BY33" s="37" t="e">
        <f t="shared" si="47"/>
        <v>#REF!</v>
      </c>
      <c r="BZ33" s="37" t="e">
        <f t="shared" ref="BZ33:EK33" si="48">BZ$88</f>
        <v>#REF!</v>
      </c>
      <c r="CA33" s="37" t="e">
        <f t="shared" si="48"/>
        <v>#REF!</v>
      </c>
      <c r="CB33" s="37" t="e">
        <f t="shared" si="48"/>
        <v>#REF!</v>
      </c>
      <c r="CC33" s="37" t="e">
        <f t="shared" si="48"/>
        <v>#REF!</v>
      </c>
      <c r="CD33" s="37" t="e">
        <f t="shared" si="48"/>
        <v>#REF!</v>
      </c>
      <c r="CE33" s="37" t="e">
        <f t="shared" si="48"/>
        <v>#REF!</v>
      </c>
      <c r="CF33" s="37" t="e">
        <f t="shared" si="48"/>
        <v>#REF!</v>
      </c>
      <c r="CG33" s="37" t="e">
        <f t="shared" si="48"/>
        <v>#REF!</v>
      </c>
      <c r="CH33" s="37" t="e">
        <f t="shared" si="48"/>
        <v>#REF!</v>
      </c>
      <c r="CI33" s="37" t="e">
        <f t="shared" si="48"/>
        <v>#REF!</v>
      </c>
      <c r="CJ33" s="37" t="e">
        <f t="shared" si="48"/>
        <v>#REF!</v>
      </c>
      <c r="CK33" s="37" t="e">
        <f t="shared" si="48"/>
        <v>#REF!</v>
      </c>
      <c r="CL33" s="37" t="e">
        <f t="shared" si="48"/>
        <v>#REF!</v>
      </c>
      <c r="CM33" s="37" t="e">
        <f t="shared" si="48"/>
        <v>#REF!</v>
      </c>
      <c r="CN33" s="37" t="e">
        <f t="shared" si="48"/>
        <v>#REF!</v>
      </c>
      <c r="CO33" s="37" t="e">
        <f t="shared" si="48"/>
        <v>#REF!</v>
      </c>
      <c r="CP33" s="37" t="e">
        <f t="shared" si="48"/>
        <v>#REF!</v>
      </c>
      <c r="CQ33" s="37" t="e">
        <f t="shared" si="48"/>
        <v>#REF!</v>
      </c>
      <c r="CR33" s="37" t="e">
        <f t="shared" si="48"/>
        <v>#REF!</v>
      </c>
      <c r="CS33" s="37" t="e">
        <f t="shared" si="48"/>
        <v>#REF!</v>
      </c>
      <c r="CT33" s="37" t="e">
        <f t="shared" si="48"/>
        <v>#REF!</v>
      </c>
      <c r="CU33" s="37" t="e">
        <f t="shared" si="48"/>
        <v>#REF!</v>
      </c>
      <c r="CV33" s="37" t="e">
        <f t="shared" si="48"/>
        <v>#REF!</v>
      </c>
      <c r="CW33" s="37" t="e">
        <f t="shared" si="48"/>
        <v>#REF!</v>
      </c>
      <c r="CX33" s="37" t="e">
        <f t="shared" si="48"/>
        <v>#REF!</v>
      </c>
      <c r="CY33" s="37" t="e">
        <f t="shared" si="48"/>
        <v>#REF!</v>
      </c>
      <c r="CZ33" s="37" t="e">
        <f t="shared" si="48"/>
        <v>#REF!</v>
      </c>
      <c r="DA33" s="37" t="e">
        <f t="shared" si="48"/>
        <v>#REF!</v>
      </c>
      <c r="DB33" s="37" t="e">
        <f t="shared" si="48"/>
        <v>#REF!</v>
      </c>
      <c r="DC33" s="37" t="e">
        <f t="shared" si="48"/>
        <v>#REF!</v>
      </c>
      <c r="DD33" s="37" t="e">
        <f t="shared" si="48"/>
        <v>#REF!</v>
      </c>
      <c r="DE33" s="37" t="e">
        <f t="shared" si="48"/>
        <v>#REF!</v>
      </c>
      <c r="DF33" s="37" t="e">
        <f t="shared" si="48"/>
        <v>#REF!</v>
      </c>
      <c r="DG33" s="37" t="e">
        <f t="shared" si="48"/>
        <v>#REF!</v>
      </c>
      <c r="DH33" s="37" t="e">
        <f t="shared" si="48"/>
        <v>#REF!</v>
      </c>
      <c r="DI33" s="37" t="e">
        <f t="shared" si="48"/>
        <v>#REF!</v>
      </c>
      <c r="DJ33" s="37" t="e">
        <f t="shared" si="48"/>
        <v>#REF!</v>
      </c>
      <c r="DK33" s="37" t="e">
        <f t="shared" si="48"/>
        <v>#REF!</v>
      </c>
      <c r="DL33" s="37" t="e">
        <f t="shared" si="48"/>
        <v>#REF!</v>
      </c>
      <c r="DM33" s="37" t="e">
        <f t="shared" si="48"/>
        <v>#REF!</v>
      </c>
      <c r="DN33" s="37" t="e">
        <f t="shared" si="48"/>
        <v>#REF!</v>
      </c>
      <c r="DO33" s="37" t="e">
        <f t="shared" si="48"/>
        <v>#REF!</v>
      </c>
      <c r="DP33" s="37" t="e">
        <f t="shared" si="48"/>
        <v>#REF!</v>
      </c>
      <c r="DQ33" s="37" t="e">
        <f t="shared" si="48"/>
        <v>#REF!</v>
      </c>
      <c r="DR33" s="37" t="e">
        <f t="shared" si="48"/>
        <v>#REF!</v>
      </c>
      <c r="DS33" s="37" t="e">
        <f t="shared" si="48"/>
        <v>#REF!</v>
      </c>
      <c r="DT33" s="37" t="e">
        <f t="shared" si="48"/>
        <v>#REF!</v>
      </c>
      <c r="DU33" s="37" t="e">
        <f t="shared" si="48"/>
        <v>#REF!</v>
      </c>
      <c r="DV33" s="37" t="e">
        <f t="shared" si="48"/>
        <v>#REF!</v>
      </c>
      <c r="DW33" s="37" t="e">
        <f t="shared" si="48"/>
        <v>#REF!</v>
      </c>
      <c r="DX33" s="37" t="e">
        <f t="shared" si="48"/>
        <v>#REF!</v>
      </c>
      <c r="DY33" s="37" t="e">
        <f t="shared" si="48"/>
        <v>#REF!</v>
      </c>
      <c r="DZ33" s="37" t="e">
        <f t="shared" si="48"/>
        <v>#REF!</v>
      </c>
      <c r="EA33" s="37" t="e">
        <f t="shared" si="48"/>
        <v>#REF!</v>
      </c>
      <c r="EB33" s="37" t="e">
        <f t="shared" si="48"/>
        <v>#REF!</v>
      </c>
      <c r="EC33" s="37" t="e">
        <f t="shared" si="48"/>
        <v>#REF!</v>
      </c>
      <c r="ED33" s="37" t="e">
        <f t="shared" si="48"/>
        <v>#REF!</v>
      </c>
      <c r="EE33" s="37" t="e">
        <f t="shared" si="48"/>
        <v>#REF!</v>
      </c>
      <c r="EF33" s="37" t="e">
        <f t="shared" si="48"/>
        <v>#REF!</v>
      </c>
      <c r="EG33" s="37" t="e">
        <f t="shared" si="48"/>
        <v>#REF!</v>
      </c>
      <c r="EH33" s="37" t="e">
        <f t="shared" si="48"/>
        <v>#REF!</v>
      </c>
      <c r="EI33" s="37" t="e">
        <f t="shared" si="48"/>
        <v>#REF!</v>
      </c>
      <c r="EJ33" s="37" t="e">
        <f t="shared" si="48"/>
        <v>#REF!</v>
      </c>
      <c r="EK33" s="37" t="e">
        <f t="shared" si="48"/>
        <v>#REF!</v>
      </c>
      <c r="EL33" s="37" t="e">
        <f t="shared" ref="EL33:GW33" si="49">EL$88</f>
        <v>#REF!</v>
      </c>
      <c r="EM33" s="37" t="e">
        <f t="shared" si="49"/>
        <v>#REF!</v>
      </c>
      <c r="EN33" s="37" t="e">
        <f t="shared" si="49"/>
        <v>#REF!</v>
      </c>
      <c r="EO33" s="37" t="e">
        <f t="shared" si="49"/>
        <v>#REF!</v>
      </c>
      <c r="EP33" s="37" t="e">
        <f t="shared" si="49"/>
        <v>#REF!</v>
      </c>
      <c r="EQ33" s="37" t="e">
        <f t="shared" si="49"/>
        <v>#REF!</v>
      </c>
      <c r="ER33" s="37" t="e">
        <f t="shared" si="49"/>
        <v>#REF!</v>
      </c>
      <c r="ES33" s="37" t="e">
        <f t="shared" si="49"/>
        <v>#REF!</v>
      </c>
      <c r="ET33" s="37" t="e">
        <f t="shared" si="49"/>
        <v>#REF!</v>
      </c>
      <c r="EU33" s="37" t="e">
        <f t="shared" si="49"/>
        <v>#REF!</v>
      </c>
      <c r="EV33" s="37" t="e">
        <f t="shared" si="49"/>
        <v>#REF!</v>
      </c>
      <c r="EW33" s="37" t="e">
        <f t="shared" si="49"/>
        <v>#REF!</v>
      </c>
      <c r="EX33" s="37" t="e">
        <f t="shared" si="49"/>
        <v>#REF!</v>
      </c>
      <c r="EY33" s="37" t="e">
        <f t="shared" si="49"/>
        <v>#REF!</v>
      </c>
      <c r="EZ33" s="37" t="e">
        <f t="shared" si="49"/>
        <v>#REF!</v>
      </c>
      <c r="FA33" s="37" t="e">
        <f t="shared" si="49"/>
        <v>#REF!</v>
      </c>
      <c r="FB33" s="37" t="e">
        <f t="shared" si="49"/>
        <v>#REF!</v>
      </c>
      <c r="FC33" s="37" t="e">
        <f t="shared" si="49"/>
        <v>#REF!</v>
      </c>
      <c r="FD33" s="37" t="e">
        <f t="shared" si="49"/>
        <v>#REF!</v>
      </c>
      <c r="FE33" s="37" t="e">
        <f t="shared" si="49"/>
        <v>#REF!</v>
      </c>
      <c r="FF33" s="37" t="e">
        <f t="shared" si="49"/>
        <v>#REF!</v>
      </c>
      <c r="FG33" s="37" t="e">
        <f t="shared" si="49"/>
        <v>#REF!</v>
      </c>
      <c r="FH33" s="37" t="e">
        <f t="shared" si="49"/>
        <v>#REF!</v>
      </c>
      <c r="FI33" s="37" t="e">
        <f t="shared" si="49"/>
        <v>#REF!</v>
      </c>
      <c r="FJ33" s="37" t="e">
        <f t="shared" si="49"/>
        <v>#REF!</v>
      </c>
      <c r="FK33" s="37" t="e">
        <f t="shared" si="49"/>
        <v>#REF!</v>
      </c>
      <c r="FL33" s="37" t="e">
        <f t="shared" si="49"/>
        <v>#REF!</v>
      </c>
      <c r="FM33" s="37" t="e">
        <f t="shared" si="49"/>
        <v>#REF!</v>
      </c>
      <c r="FN33" s="37" t="e">
        <f t="shared" si="49"/>
        <v>#REF!</v>
      </c>
      <c r="FO33" s="37" t="e">
        <f t="shared" si="49"/>
        <v>#REF!</v>
      </c>
      <c r="FP33" s="37" t="e">
        <f t="shared" si="49"/>
        <v>#REF!</v>
      </c>
      <c r="FQ33" s="37" t="e">
        <f t="shared" si="49"/>
        <v>#REF!</v>
      </c>
      <c r="FR33" s="37" t="e">
        <f t="shared" si="49"/>
        <v>#REF!</v>
      </c>
      <c r="FS33" s="37" t="e">
        <f t="shared" si="49"/>
        <v>#REF!</v>
      </c>
      <c r="FT33" s="37" t="e">
        <f t="shared" si="49"/>
        <v>#REF!</v>
      </c>
      <c r="FU33" s="37" t="e">
        <f t="shared" si="49"/>
        <v>#REF!</v>
      </c>
      <c r="FV33" s="37" t="e">
        <f t="shared" si="49"/>
        <v>#REF!</v>
      </c>
      <c r="FW33" s="37" t="e">
        <f t="shared" si="49"/>
        <v>#REF!</v>
      </c>
      <c r="FX33" s="37" t="e">
        <f t="shared" si="49"/>
        <v>#REF!</v>
      </c>
      <c r="FY33" s="37" t="e">
        <f t="shared" si="49"/>
        <v>#REF!</v>
      </c>
      <c r="FZ33" s="37" t="e">
        <f t="shared" si="49"/>
        <v>#REF!</v>
      </c>
      <c r="GA33" s="37" t="e">
        <f t="shared" si="49"/>
        <v>#REF!</v>
      </c>
      <c r="GB33" s="37" t="e">
        <f t="shared" si="49"/>
        <v>#REF!</v>
      </c>
      <c r="GC33" s="37" t="e">
        <f t="shared" si="49"/>
        <v>#REF!</v>
      </c>
      <c r="GD33" s="37" t="e">
        <f t="shared" si="49"/>
        <v>#REF!</v>
      </c>
      <c r="GE33" s="37" t="e">
        <f t="shared" si="49"/>
        <v>#REF!</v>
      </c>
      <c r="GF33" s="37" t="e">
        <f t="shared" si="49"/>
        <v>#REF!</v>
      </c>
      <c r="GG33" s="37" t="e">
        <f t="shared" si="49"/>
        <v>#REF!</v>
      </c>
      <c r="GH33" s="37" t="e">
        <f t="shared" si="49"/>
        <v>#REF!</v>
      </c>
      <c r="GI33" s="37" t="e">
        <f t="shared" si="49"/>
        <v>#REF!</v>
      </c>
      <c r="GJ33" s="37" t="e">
        <f t="shared" si="49"/>
        <v>#REF!</v>
      </c>
      <c r="GK33" s="37" t="e">
        <f t="shared" si="49"/>
        <v>#REF!</v>
      </c>
      <c r="GL33" s="37" t="e">
        <f t="shared" si="49"/>
        <v>#REF!</v>
      </c>
      <c r="GM33" s="37" t="e">
        <f t="shared" si="49"/>
        <v>#REF!</v>
      </c>
      <c r="GN33" s="37" t="e">
        <f t="shared" si="49"/>
        <v>#REF!</v>
      </c>
      <c r="GO33" s="37" t="e">
        <f t="shared" si="49"/>
        <v>#REF!</v>
      </c>
      <c r="GP33" s="37" t="e">
        <f t="shared" si="49"/>
        <v>#REF!</v>
      </c>
      <c r="GQ33" s="37" t="e">
        <f t="shared" si="49"/>
        <v>#REF!</v>
      </c>
      <c r="GR33" s="37" t="e">
        <f t="shared" si="49"/>
        <v>#REF!</v>
      </c>
      <c r="GS33" s="37" t="e">
        <f t="shared" si="49"/>
        <v>#REF!</v>
      </c>
      <c r="GT33" s="37" t="e">
        <f t="shared" si="49"/>
        <v>#REF!</v>
      </c>
      <c r="GU33" s="37" t="e">
        <f t="shared" si="49"/>
        <v>#REF!</v>
      </c>
      <c r="GV33" s="37" t="e">
        <f t="shared" si="49"/>
        <v>#REF!</v>
      </c>
      <c r="GW33" s="37" t="e">
        <f t="shared" si="49"/>
        <v>#REF!</v>
      </c>
      <c r="GX33" s="37" t="e">
        <f t="shared" ref="GX33:IF33" si="50">GX$88</f>
        <v>#REF!</v>
      </c>
      <c r="GY33" s="37" t="e">
        <f t="shared" si="50"/>
        <v>#REF!</v>
      </c>
      <c r="GZ33" s="37" t="e">
        <f t="shared" si="50"/>
        <v>#REF!</v>
      </c>
      <c r="HA33" s="37" t="e">
        <f t="shared" si="50"/>
        <v>#REF!</v>
      </c>
      <c r="HB33" s="37" t="e">
        <f t="shared" si="50"/>
        <v>#REF!</v>
      </c>
      <c r="HC33" s="37" t="e">
        <f t="shared" si="50"/>
        <v>#REF!</v>
      </c>
      <c r="HD33" s="37" t="e">
        <f t="shared" si="50"/>
        <v>#REF!</v>
      </c>
      <c r="HE33" s="37" t="e">
        <f t="shared" si="50"/>
        <v>#REF!</v>
      </c>
      <c r="HF33" s="37" t="e">
        <f t="shared" si="50"/>
        <v>#REF!</v>
      </c>
      <c r="HG33" s="37" t="e">
        <f t="shared" si="50"/>
        <v>#REF!</v>
      </c>
      <c r="HH33" s="37" t="e">
        <f t="shared" si="50"/>
        <v>#REF!</v>
      </c>
      <c r="HI33" s="37" t="e">
        <f t="shared" si="50"/>
        <v>#REF!</v>
      </c>
      <c r="HJ33" s="37" t="e">
        <f t="shared" si="50"/>
        <v>#REF!</v>
      </c>
      <c r="HK33" s="37" t="e">
        <f t="shared" si="50"/>
        <v>#REF!</v>
      </c>
      <c r="HL33" s="37" t="e">
        <f t="shared" si="50"/>
        <v>#REF!</v>
      </c>
      <c r="HM33" s="37" t="e">
        <f t="shared" si="50"/>
        <v>#REF!</v>
      </c>
      <c r="HN33" s="37" t="e">
        <f t="shared" si="50"/>
        <v>#REF!</v>
      </c>
      <c r="HO33" s="37" t="e">
        <f t="shared" si="50"/>
        <v>#REF!</v>
      </c>
      <c r="HP33" s="37" t="e">
        <f t="shared" si="50"/>
        <v>#REF!</v>
      </c>
      <c r="HQ33" s="37" t="e">
        <f t="shared" si="50"/>
        <v>#REF!</v>
      </c>
      <c r="HR33" s="37" t="e">
        <f t="shared" si="50"/>
        <v>#REF!</v>
      </c>
      <c r="HS33" s="37" t="e">
        <f t="shared" si="50"/>
        <v>#REF!</v>
      </c>
      <c r="HT33" s="37" t="e">
        <f t="shared" si="50"/>
        <v>#REF!</v>
      </c>
      <c r="HU33" s="37" t="e">
        <f t="shared" si="50"/>
        <v>#REF!</v>
      </c>
      <c r="HV33" s="37" t="e">
        <f t="shared" si="50"/>
        <v>#REF!</v>
      </c>
      <c r="HW33" s="37" t="e">
        <f t="shared" si="50"/>
        <v>#REF!</v>
      </c>
      <c r="HX33" s="37" t="e">
        <f t="shared" si="50"/>
        <v>#REF!</v>
      </c>
      <c r="HY33" s="37" t="e">
        <f t="shared" si="50"/>
        <v>#REF!</v>
      </c>
      <c r="HZ33" s="37" t="e">
        <f t="shared" si="50"/>
        <v>#REF!</v>
      </c>
      <c r="IA33" s="37" t="e">
        <f t="shared" si="50"/>
        <v>#REF!</v>
      </c>
      <c r="IB33" s="37" t="e">
        <f t="shared" si="50"/>
        <v>#REF!</v>
      </c>
      <c r="IC33" s="37" t="e">
        <f t="shared" si="50"/>
        <v>#REF!</v>
      </c>
      <c r="ID33" s="37" t="e">
        <f t="shared" si="50"/>
        <v>#REF!</v>
      </c>
      <c r="IE33" s="37" t="e">
        <f t="shared" si="50"/>
        <v>#REF!</v>
      </c>
      <c r="IF33" s="37" t="e">
        <f t="shared" si="50"/>
        <v>#REF!</v>
      </c>
    </row>
    <row r="34" spans="2:240" outlineLevel="1" x14ac:dyDescent="0.2">
      <c r="B34" t="s">
        <v>284</v>
      </c>
      <c r="C34" t="s">
        <v>285</v>
      </c>
      <c r="D34" t="s">
        <v>284</v>
      </c>
      <c r="E34" t="s">
        <v>286</v>
      </c>
      <c r="G34" s="224" t="s">
        <v>64</v>
      </c>
      <c r="H34" s="5"/>
      <c r="I34" s="5"/>
      <c r="J34" s="5"/>
      <c r="K34" s="62" t="e">
        <f t="shared" si="46"/>
        <v>#REF!</v>
      </c>
      <c r="L34" s="5"/>
      <c r="M34" s="37" t="e">
        <f>M$89</f>
        <v>#REF!</v>
      </c>
      <c r="N34" s="37" t="e">
        <f t="shared" ref="N34:BY34" si="51">N$89</f>
        <v>#REF!</v>
      </c>
      <c r="O34" s="37" t="e">
        <f t="shared" si="51"/>
        <v>#REF!</v>
      </c>
      <c r="P34" s="37" t="e">
        <f t="shared" si="51"/>
        <v>#REF!</v>
      </c>
      <c r="Q34" s="37" t="e">
        <f t="shared" si="51"/>
        <v>#REF!</v>
      </c>
      <c r="R34" s="37" t="e">
        <f t="shared" si="51"/>
        <v>#REF!</v>
      </c>
      <c r="S34" s="37" t="e">
        <f t="shared" si="51"/>
        <v>#REF!</v>
      </c>
      <c r="T34" s="37" t="e">
        <f t="shared" si="51"/>
        <v>#REF!</v>
      </c>
      <c r="U34" s="37" t="e">
        <f t="shared" si="51"/>
        <v>#REF!</v>
      </c>
      <c r="V34" s="37" t="e">
        <f t="shared" si="51"/>
        <v>#REF!</v>
      </c>
      <c r="W34" s="37" t="e">
        <f t="shared" si="51"/>
        <v>#REF!</v>
      </c>
      <c r="X34" s="37" t="e">
        <f t="shared" si="51"/>
        <v>#REF!</v>
      </c>
      <c r="Y34" s="37" t="e">
        <f t="shared" si="51"/>
        <v>#REF!</v>
      </c>
      <c r="Z34" s="37" t="e">
        <f t="shared" si="51"/>
        <v>#REF!</v>
      </c>
      <c r="AA34" s="37" t="e">
        <f t="shared" si="51"/>
        <v>#REF!</v>
      </c>
      <c r="AB34" s="37" t="e">
        <f t="shared" si="51"/>
        <v>#REF!</v>
      </c>
      <c r="AC34" s="37" t="e">
        <f t="shared" si="51"/>
        <v>#REF!</v>
      </c>
      <c r="AD34" s="37" t="e">
        <f t="shared" si="51"/>
        <v>#REF!</v>
      </c>
      <c r="AE34" s="37" t="e">
        <f t="shared" si="51"/>
        <v>#REF!</v>
      </c>
      <c r="AF34" s="37" t="e">
        <f t="shared" si="51"/>
        <v>#REF!</v>
      </c>
      <c r="AG34" s="37" t="e">
        <f t="shared" si="51"/>
        <v>#REF!</v>
      </c>
      <c r="AH34" s="37" t="e">
        <f t="shared" si="51"/>
        <v>#REF!</v>
      </c>
      <c r="AI34" s="37" t="e">
        <f t="shared" si="51"/>
        <v>#REF!</v>
      </c>
      <c r="AJ34" s="37" t="e">
        <f t="shared" si="51"/>
        <v>#REF!</v>
      </c>
      <c r="AK34" s="37" t="e">
        <f t="shared" si="51"/>
        <v>#REF!</v>
      </c>
      <c r="AL34" s="37" t="e">
        <f t="shared" si="51"/>
        <v>#REF!</v>
      </c>
      <c r="AM34" s="37" t="e">
        <f t="shared" si="51"/>
        <v>#REF!</v>
      </c>
      <c r="AN34" s="37" t="e">
        <f t="shared" si="51"/>
        <v>#REF!</v>
      </c>
      <c r="AO34" s="37" t="e">
        <f t="shared" si="51"/>
        <v>#REF!</v>
      </c>
      <c r="AP34" s="37" t="e">
        <f t="shared" si="51"/>
        <v>#REF!</v>
      </c>
      <c r="AQ34" s="37" t="e">
        <f t="shared" si="51"/>
        <v>#REF!</v>
      </c>
      <c r="AR34" s="37" t="e">
        <f t="shared" si="51"/>
        <v>#REF!</v>
      </c>
      <c r="AS34" s="37" t="e">
        <f t="shared" si="51"/>
        <v>#REF!</v>
      </c>
      <c r="AT34" s="37" t="e">
        <f t="shared" si="51"/>
        <v>#REF!</v>
      </c>
      <c r="AU34" s="37" t="e">
        <f t="shared" si="51"/>
        <v>#REF!</v>
      </c>
      <c r="AV34" s="37" t="e">
        <f t="shared" si="51"/>
        <v>#REF!</v>
      </c>
      <c r="AW34" s="37" t="e">
        <f t="shared" si="51"/>
        <v>#REF!</v>
      </c>
      <c r="AX34" s="37" t="e">
        <f t="shared" si="51"/>
        <v>#REF!</v>
      </c>
      <c r="AY34" s="37" t="e">
        <f t="shared" si="51"/>
        <v>#REF!</v>
      </c>
      <c r="AZ34" s="37" t="e">
        <f t="shared" si="51"/>
        <v>#REF!</v>
      </c>
      <c r="BA34" s="37" t="e">
        <f t="shared" si="51"/>
        <v>#REF!</v>
      </c>
      <c r="BB34" s="37" t="e">
        <f t="shared" si="51"/>
        <v>#REF!</v>
      </c>
      <c r="BC34" s="37" t="e">
        <f t="shared" si="51"/>
        <v>#REF!</v>
      </c>
      <c r="BD34" s="37" t="e">
        <f t="shared" si="51"/>
        <v>#REF!</v>
      </c>
      <c r="BE34" s="37" t="e">
        <f t="shared" si="51"/>
        <v>#REF!</v>
      </c>
      <c r="BF34" s="37" t="e">
        <f t="shared" si="51"/>
        <v>#REF!</v>
      </c>
      <c r="BG34" s="37" t="e">
        <f t="shared" si="51"/>
        <v>#REF!</v>
      </c>
      <c r="BH34" s="37" t="e">
        <f t="shared" si="51"/>
        <v>#REF!</v>
      </c>
      <c r="BI34" s="37" t="e">
        <f t="shared" si="51"/>
        <v>#REF!</v>
      </c>
      <c r="BJ34" s="37" t="e">
        <f t="shared" si="51"/>
        <v>#REF!</v>
      </c>
      <c r="BK34" s="37" t="e">
        <f t="shared" si="51"/>
        <v>#REF!</v>
      </c>
      <c r="BL34" s="37" t="e">
        <f t="shared" si="51"/>
        <v>#REF!</v>
      </c>
      <c r="BM34" s="37" t="e">
        <f t="shared" si="51"/>
        <v>#REF!</v>
      </c>
      <c r="BN34" s="37" t="e">
        <f t="shared" si="51"/>
        <v>#REF!</v>
      </c>
      <c r="BO34" s="37" t="e">
        <f t="shared" si="51"/>
        <v>#REF!</v>
      </c>
      <c r="BP34" s="37" t="e">
        <f t="shared" si="51"/>
        <v>#REF!</v>
      </c>
      <c r="BQ34" s="37" t="e">
        <f t="shared" si="51"/>
        <v>#REF!</v>
      </c>
      <c r="BR34" s="37" t="e">
        <f t="shared" si="51"/>
        <v>#REF!</v>
      </c>
      <c r="BS34" s="37" t="e">
        <f t="shared" si="51"/>
        <v>#REF!</v>
      </c>
      <c r="BT34" s="37" t="e">
        <f t="shared" si="51"/>
        <v>#REF!</v>
      </c>
      <c r="BU34" s="37" t="e">
        <f t="shared" si="51"/>
        <v>#REF!</v>
      </c>
      <c r="BV34" s="37" t="e">
        <f t="shared" si="51"/>
        <v>#REF!</v>
      </c>
      <c r="BW34" s="37" t="e">
        <f t="shared" si="51"/>
        <v>#REF!</v>
      </c>
      <c r="BX34" s="37" t="e">
        <f t="shared" si="51"/>
        <v>#REF!</v>
      </c>
      <c r="BY34" s="37" t="e">
        <f t="shared" si="51"/>
        <v>#REF!</v>
      </c>
      <c r="BZ34" s="37" t="e">
        <f t="shared" ref="BZ34:EK34" si="52">BZ$89</f>
        <v>#REF!</v>
      </c>
      <c r="CA34" s="37" t="e">
        <f t="shared" si="52"/>
        <v>#REF!</v>
      </c>
      <c r="CB34" s="37" t="e">
        <f t="shared" si="52"/>
        <v>#REF!</v>
      </c>
      <c r="CC34" s="37" t="e">
        <f t="shared" si="52"/>
        <v>#REF!</v>
      </c>
      <c r="CD34" s="37" t="e">
        <f t="shared" si="52"/>
        <v>#REF!</v>
      </c>
      <c r="CE34" s="37" t="e">
        <f t="shared" si="52"/>
        <v>#REF!</v>
      </c>
      <c r="CF34" s="37" t="e">
        <f t="shared" si="52"/>
        <v>#REF!</v>
      </c>
      <c r="CG34" s="37" t="e">
        <f t="shared" si="52"/>
        <v>#REF!</v>
      </c>
      <c r="CH34" s="37" t="e">
        <f t="shared" si="52"/>
        <v>#REF!</v>
      </c>
      <c r="CI34" s="37" t="e">
        <f t="shared" si="52"/>
        <v>#REF!</v>
      </c>
      <c r="CJ34" s="37" t="e">
        <f t="shared" si="52"/>
        <v>#REF!</v>
      </c>
      <c r="CK34" s="37" t="e">
        <f t="shared" si="52"/>
        <v>#REF!</v>
      </c>
      <c r="CL34" s="37" t="e">
        <f t="shared" si="52"/>
        <v>#REF!</v>
      </c>
      <c r="CM34" s="37" t="e">
        <f t="shared" si="52"/>
        <v>#REF!</v>
      </c>
      <c r="CN34" s="37" t="e">
        <f t="shared" si="52"/>
        <v>#REF!</v>
      </c>
      <c r="CO34" s="37" t="e">
        <f t="shared" si="52"/>
        <v>#REF!</v>
      </c>
      <c r="CP34" s="37" t="e">
        <f t="shared" si="52"/>
        <v>#REF!</v>
      </c>
      <c r="CQ34" s="37" t="e">
        <f t="shared" si="52"/>
        <v>#REF!</v>
      </c>
      <c r="CR34" s="37" t="e">
        <f t="shared" si="52"/>
        <v>#REF!</v>
      </c>
      <c r="CS34" s="37" t="e">
        <f t="shared" si="52"/>
        <v>#REF!</v>
      </c>
      <c r="CT34" s="37" t="e">
        <f t="shared" si="52"/>
        <v>#REF!</v>
      </c>
      <c r="CU34" s="37" t="e">
        <f t="shared" si="52"/>
        <v>#REF!</v>
      </c>
      <c r="CV34" s="37" t="e">
        <f t="shared" si="52"/>
        <v>#REF!</v>
      </c>
      <c r="CW34" s="37" t="e">
        <f t="shared" si="52"/>
        <v>#REF!</v>
      </c>
      <c r="CX34" s="37" t="e">
        <f t="shared" si="52"/>
        <v>#REF!</v>
      </c>
      <c r="CY34" s="37" t="e">
        <f t="shared" si="52"/>
        <v>#REF!</v>
      </c>
      <c r="CZ34" s="37" t="e">
        <f t="shared" si="52"/>
        <v>#REF!</v>
      </c>
      <c r="DA34" s="37" t="e">
        <f t="shared" si="52"/>
        <v>#REF!</v>
      </c>
      <c r="DB34" s="37" t="e">
        <f t="shared" si="52"/>
        <v>#REF!</v>
      </c>
      <c r="DC34" s="37" t="e">
        <f t="shared" si="52"/>
        <v>#REF!</v>
      </c>
      <c r="DD34" s="37" t="e">
        <f t="shared" si="52"/>
        <v>#REF!</v>
      </c>
      <c r="DE34" s="37" t="e">
        <f t="shared" si="52"/>
        <v>#REF!</v>
      </c>
      <c r="DF34" s="37" t="e">
        <f t="shared" si="52"/>
        <v>#REF!</v>
      </c>
      <c r="DG34" s="37" t="e">
        <f t="shared" si="52"/>
        <v>#REF!</v>
      </c>
      <c r="DH34" s="37" t="e">
        <f t="shared" si="52"/>
        <v>#REF!</v>
      </c>
      <c r="DI34" s="37" t="e">
        <f t="shared" si="52"/>
        <v>#REF!</v>
      </c>
      <c r="DJ34" s="37" t="e">
        <f t="shared" si="52"/>
        <v>#REF!</v>
      </c>
      <c r="DK34" s="37" t="e">
        <f t="shared" si="52"/>
        <v>#REF!</v>
      </c>
      <c r="DL34" s="37" t="e">
        <f t="shared" si="52"/>
        <v>#REF!</v>
      </c>
      <c r="DM34" s="37" t="e">
        <f t="shared" si="52"/>
        <v>#REF!</v>
      </c>
      <c r="DN34" s="37" t="e">
        <f t="shared" si="52"/>
        <v>#REF!</v>
      </c>
      <c r="DO34" s="37" t="e">
        <f t="shared" si="52"/>
        <v>#REF!</v>
      </c>
      <c r="DP34" s="37" t="e">
        <f t="shared" si="52"/>
        <v>#REF!</v>
      </c>
      <c r="DQ34" s="37" t="e">
        <f t="shared" si="52"/>
        <v>#REF!</v>
      </c>
      <c r="DR34" s="37" t="e">
        <f t="shared" si="52"/>
        <v>#REF!</v>
      </c>
      <c r="DS34" s="37" t="e">
        <f t="shared" si="52"/>
        <v>#REF!</v>
      </c>
      <c r="DT34" s="37" t="e">
        <f t="shared" si="52"/>
        <v>#REF!</v>
      </c>
      <c r="DU34" s="37" t="e">
        <f t="shared" si="52"/>
        <v>#REF!</v>
      </c>
      <c r="DV34" s="37" t="e">
        <f t="shared" si="52"/>
        <v>#REF!</v>
      </c>
      <c r="DW34" s="37" t="e">
        <f t="shared" si="52"/>
        <v>#REF!</v>
      </c>
      <c r="DX34" s="37" t="e">
        <f t="shared" si="52"/>
        <v>#REF!</v>
      </c>
      <c r="DY34" s="37" t="e">
        <f t="shared" si="52"/>
        <v>#REF!</v>
      </c>
      <c r="DZ34" s="37" t="e">
        <f t="shared" si="52"/>
        <v>#REF!</v>
      </c>
      <c r="EA34" s="37" t="e">
        <f t="shared" si="52"/>
        <v>#REF!</v>
      </c>
      <c r="EB34" s="37" t="e">
        <f t="shared" si="52"/>
        <v>#REF!</v>
      </c>
      <c r="EC34" s="37" t="e">
        <f t="shared" si="52"/>
        <v>#REF!</v>
      </c>
      <c r="ED34" s="37" t="e">
        <f t="shared" si="52"/>
        <v>#REF!</v>
      </c>
      <c r="EE34" s="37" t="e">
        <f t="shared" si="52"/>
        <v>#REF!</v>
      </c>
      <c r="EF34" s="37" t="e">
        <f t="shared" si="52"/>
        <v>#REF!</v>
      </c>
      <c r="EG34" s="37" t="e">
        <f t="shared" si="52"/>
        <v>#REF!</v>
      </c>
      <c r="EH34" s="37" t="e">
        <f t="shared" si="52"/>
        <v>#REF!</v>
      </c>
      <c r="EI34" s="37" t="e">
        <f t="shared" si="52"/>
        <v>#REF!</v>
      </c>
      <c r="EJ34" s="37" t="e">
        <f t="shared" si="52"/>
        <v>#REF!</v>
      </c>
      <c r="EK34" s="37" t="e">
        <f t="shared" si="52"/>
        <v>#REF!</v>
      </c>
      <c r="EL34" s="37" t="e">
        <f t="shared" ref="EL34:GW34" si="53">EL$89</f>
        <v>#REF!</v>
      </c>
      <c r="EM34" s="37" t="e">
        <f t="shared" si="53"/>
        <v>#REF!</v>
      </c>
      <c r="EN34" s="37" t="e">
        <f t="shared" si="53"/>
        <v>#REF!</v>
      </c>
      <c r="EO34" s="37" t="e">
        <f t="shared" si="53"/>
        <v>#REF!</v>
      </c>
      <c r="EP34" s="37" t="e">
        <f t="shared" si="53"/>
        <v>#REF!</v>
      </c>
      <c r="EQ34" s="37" t="e">
        <f t="shared" si="53"/>
        <v>#REF!</v>
      </c>
      <c r="ER34" s="37" t="e">
        <f t="shared" si="53"/>
        <v>#REF!</v>
      </c>
      <c r="ES34" s="37" t="e">
        <f t="shared" si="53"/>
        <v>#REF!</v>
      </c>
      <c r="ET34" s="37" t="e">
        <f t="shared" si="53"/>
        <v>#REF!</v>
      </c>
      <c r="EU34" s="37" t="e">
        <f t="shared" si="53"/>
        <v>#REF!</v>
      </c>
      <c r="EV34" s="37" t="e">
        <f t="shared" si="53"/>
        <v>#REF!</v>
      </c>
      <c r="EW34" s="37" t="e">
        <f t="shared" si="53"/>
        <v>#REF!</v>
      </c>
      <c r="EX34" s="37" t="e">
        <f t="shared" si="53"/>
        <v>#REF!</v>
      </c>
      <c r="EY34" s="37" t="e">
        <f t="shared" si="53"/>
        <v>#REF!</v>
      </c>
      <c r="EZ34" s="37" t="e">
        <f t="shared" si="53"/>
        <v>#REF!</v>
      </c>
      <c r="FA34" s="37" t="e">
        <f t="shared" si="53"/>
        <v>#REF!</v>
      </c>
      <c r="FB34" s="37" t="e">
        <f t="shared" si="53"/>
        <v>#REF!</v>
      </c>
      <c r="FC34" s="37" t="e">
        <f t="shared" si="53"/>
        <v>#REF!</v>
      </c>
      <c r="FD34" s="37" t="e">
        <f t="shared" si="53"/>
        <v>#REF!</v>
      </c>
      <c r="FE34" s="37" t="e">
        <f t="shared" si="53"/>
        <v>#REF!</v>
      </c>
      <c r="FF34" s="37" t="e">
        <f t="shared" si="53"/>
        <v>#REF!</v>
      </c>
      <c r="FG34" s="37" t="e">
        <f t="shared" si="53"/>
        <v>#REF!</v>
      </c>
      <c r="FH34" s="37" t="e">
        <f t="shared" si="53"/>
        <v>#REF!</v>
      </c>
      <c r="FI34" s="37" t="e">
        <f t="shared" si="53"/>
        <v>#REF!</v>
      </c>
      <c r="FJ34" s="37" t="e">
        <f t="shared" si="53"/>
        <v>#REF!</v>
      </c>
      <c r="FK34" s="37" t="e">
        <f t="shared" si="53"/>
        <v>#REF!</v>
      </c>
      <c r="FL34" s="37" t="e">
        <f t="shared" si="53"/>
        <v>#REF!</v>
      </c>
      <c r="FM34" s="37" t="e">
        <f t="shared" si="53"/>
        <v>#REF!</v>
      </c>
      <c r="FN34" s="37" t="e">
        <f t="shared" si="53"/>
        <v>#REF!</v>
      </c>
      <c r="FO34" s="37" t="e">
        <f t="shared" si="53"/>
        <v>#REF!</v>
      </c>
      <c r="FP34" s="37" t="e">
        <f t="shared" si="53"/>
        <v>#REF!</v>
      </c>
      <c r="FQ34" s="37" t="e">
        <f t="shared" si="53"/>
        <v>#REF!</v>
      </c>
      <c r="FR34" s="37" t="e">
        <f t="shared" si="53"/>
        <v>#REF!</v>
      </c>
      <c r="FS34" s="37" t="e">
        <f t="shared" si="53"/>
        <v>#REF!</v>
      </c>
      <c r="FT34" s="37" t="e">
        <f t="shared" si="53"/>
        <v>#REF!</v>
      </c>
      <c r="FU34" s="37" t="e">
        <f t="shared" si="53"/>
        <v>#REF!</v>
      </c>
      <c r="FV34" s="37" t="e">
        <f t="shared" si="53"/>
        <v>#REF!</v>
      </c>
      <c r="FW34" s="37" t="e">
        <f t="shared" si="53"/>
        <v>#REF!</v>
      </c>
      <c r="FX34" s="37" t="e">
        <f t="shared" si="53"/>
        <v>#REF!</v>
      </c>
      <c r="FY34" s="37" t="e">
        <f t="shared" si="53"/>
        <v>#REF!</v>
      </c>
      <c r="FZ34" s="37" t="e">
        <f t="shared" si="53"/>
        <v>#REF!</v>
      </c>
      <c r="GA34" s="37" t="e">
        <f t="shared" si="53"/>
        <v>#REF!</v>
      </c>
      <c r="GB34" s="37" t="e">
        <f t="shared" si="53"/>
        <v>#REF!</v>
      </c>
      <c r="GC34" s="37" t="e">
        <f t="shared" si="53"/>
        <v>#REF!</v>
      </c>
      <c r="GD34" s="37" t="e">
        <f t="shared" si="53"/>
        <v>#REF!</v>
      </c>
      <c r="GE34" s="37" t="e">
        <f t="shared" si="53"/>
        <v>#REF!</v>
      </c>
      <c r="GF34" s="37" t="e">
        <f t="shared" si="53"/>
        <v>#REF!</v>
      </c>
      <c r="GG34" s="37" t="e">
        <f t="shared" si="53"/>
        <v>#REF!</v>
      </c>
      <c r="GH34" s="37" t="e">
        <f t="shared" si="53"/>
        <v>#REF!</v>
      </c>
      <c r="GI34" s="37" t="e">
        <f t="shared" si="53"/>
        <v>#REF!</v>
      </c>
      <c r="GJ34" s="37" t="e">
        <f t="shared" si="53"/>
        <v>#REF!</v>
      </c>
      <c r="GK34" s="37" t="e">
        <f t="shared" si="53"/>
        <v>#REF!</v>
      </c>
      <c r="GL34" s="37" t="e">
        <f t="shared" si="53"/>
        <v>#REF!</v>
      </c>
      <c r="GM34" s="37" t="e">
        <f t="shared" si="53"/>
        <v>#REF!</v>
      </c>
      <c r="GN34" s="37" t="e">
        <f t="shared" si="53"/>
        <v>#REF!</v>
      </c>
      <c r="GO34" s="37" t="e">
        <f t="shared" si="53"/>
        <v>#REF!</v>
      </c>
      <c r="GP34" s="37" t="e">
        <f t="shared" si="53"/>
        <v>#REF!</v>
      </c>
      <c r="GQ34" s="37" t="e">
        <f t="shared" si="53"/>
        <v>#REF!</v>
      </c>
      <c r="GR34" s="37" t="e">
        <f t="shared" si="53"/>
        <v>#REF!</v>
      </c>
      <c r="GS34" s="37" t="e">
        <f t="shared" si="53"/>
        <v>#REF!</v>
      </c>
      <c r="GT34" s="37" t="e">
        <f t="shared" si="53"/>
        <v>#REF!</v>
      </c>
      <c r="GU34" s="37" t="e">
        <f t="shared" si="53"/>
        <v>#REF!</v>
      </c>
      <c r="GV34" s="37" t="e">
        <f t="shared" si="53"/>
        <v>#REF!</v>
      </c>
      <c r="GW34" s="37" t="e">
        <f t="shared" si="53"/>
        <v>#REF!</v>
      </c>
      <c r="GX34" s="37" t="e">
        <f t="shared" ref="GX34:IF34" si="54">GX$89</f>
        <v>#REF!</v>
      </c>
      <c r="GY34" s="37" t="e">
        <f t="shared" si="54"/>
        <v>#REF!</v>
      </c>
      <c r="GZ34" s="37" t="e">
        <f t="shared" si="54"/>
        <v>#REF!</v>
      </c>
      <c r="HA34" s="37" t="e">
        <f t="shared" si="54"/>
        <v>#REF!</v>
      </c>
      <c r="HB34" s="37" t="e">
        <f t="shared" si="54"/>
        <v>#REF!</v>
      </c>
      <c r="HC34" s="37" t="e">
        <f t="shared" si="54"/>
        <v>#REF!</v>
      </c>
      <c r="HD34" s="37" t="e">
        <f t="shared" si="54"/>
        <v>#REF!</v>
      </c>
      <c r="HE34" s="37" t="e">
        <f t="shared" si="54"/>
        <v>#REF!</v>
      </c>
      <c r="HF34" s="37" t="e">
        <f t="shared" si="54"/>
        <v>#REF!</v>
      </c>
      <c r="HG34" s="37" t="e">
        <f t="shared" si="54"/>
        <v>#REF!</v>
      </c>
      <c r="HH34" s="37" t="e">
        <f t="shared" si="54"/>
        <v>#REF!</v>
      </c>
      <c r="HI34" s="37" t="e">
        <f t="shared" si="54"/>
        <v>#REF!</v>
      </c>
      <c r="HJ34" s="37" t="e">
        <f t="shared" si="54"/>
        <v>#REF!</v>
      </c>
      <c r="HK34" s="37" t="e">
        <f t="shared" si="54"/>
        <v>#REF!</v>
      </c>
      <c r="HL34" s="37" t="e">
        <f t="shared" si="54"/>
        <v>#REF!</v>
      </c>
      <c r="HM34" s="37" t="e">
        <f t="shared" si="54"/>
        <v>#REF!</v>
      </c>
      <c r="HN34" s="37" t="e">
        <f t="shared" si="54"/>
        <v>#REF!</v>
      </c>
      <c r="HO34" s="37" t="e">
        <f t="shared" si="54"/>
        <v>#REF!</v>
      </c>
      <c r="HP34" s="37" t="e">
        <f t="shared" si="54"/>
        <v>#REF!</v>
      </c>
      <c r="HQ34" s="37" t="e">
        <f t="shared" si="54"/>
        <v>#REF!</v>
      </c>
      <c r="HR34" s="37" t="e">
        <f t="shared" si="54"/>
        <v>#REF!</v>
      </c>
      <c r="HS34" s="37" t="e">
        <f t="shared" si="54"/>
        <v>#REF!</v>
      </c>
      <c r="HT34" s="37" t="e">
        <f t="shared" si="54"/>
        <v>#REF!</v>
      </c>
      <c r="HU34" s="37" t="e">
        <f t="shared" si="54"/>
        <v>#REF!</v>
      </c>
      <c r="HV34" s="37" t="e">
        <f t="shared" si="54"/>
        <v>#REF!</v>
      </c>
      <c r="HW34" s="37" t="e">
        <f t="shared" si="54"/>
        <v>#REF!</v>
      </c>
      <c r="HX34" s="37" t="e">
        <f t="shared" si="54"/>
        <v>#REF!</v>
      </c>
      <c r="HY34" s="37" t="e">
        <f t="shared" si="54"/>
        <v>#REF!</v>
      </c>
      <c r="HZ34" s="37" t="e">
        <f t="shared" si="54"/>
        <v>#REF!</v>
      </c>
      <c r="IA34" s="37" t="e">
        <f t="shared" si="54"/>
        <v>#REF!</v>
      </c>
      <c r="IB34" s="37" t="e">
        <f t="shared" si="54"/>
        <v>#REF!</v>
      </c>
      <c r="IC34" s="37" t="e">
        <f t="shared" si="54"/>
        <v>#REF!</v>
      </c>
      <c r="ID34" s="37" t="e">
        <f t="shared" si="54"/>
        <v>#REF!</v>
      </c>
      <c r="IE34" s="37" t="e">
        <f t="shared" si="54"/>
        <v>#REF!</v>
      </c>
      <c r="IF34" s="37" t="e">
        <f t="shared" si="54"/>
        <v>#REF!</v>
      </c>
    </row>
    <row r="35" spans="2:240" outlineLevel="1" x14ac:dyDescent="0.2">
      <c r="G35" s="224" t="s">
        <v>65</v>
      </c>
      <c r="H35" s="5"/>
      <c r="I35" s="5"/>
      <c r="J35" s="5"/>
      <c r="K35" s="62" t="e">
        <f t="shared" si="46"/>
        <v>#REF!</v>
      </c>
      <c r="L35" s="5"/>
      <c r="M35" s="37" t="e">
        <f>M$90</f>
        <v>#REF!</v>
      </c>
      <c r="N35" s="37" t="e">
        <f t="shared" ref="N35:BY35" si="55">N$90</f>
        <v>#REF!</v>
      </c>
      <c r="O35" s="37" t="e">
        <f t="shared" si="55"/>
        <v>#REF!</v>
      </c>
      <c r="P35" s="37" t="e">
        <f t="shared" si="55"/>
        <v>#REF!</v>
      </c>
      <c r="Q35" s="37" t="e">
        <f t="shared" si="55"/>
        <v>#REF!</v>
      </c>
      <c r="R35" s="37" t="e">
        <f t="shared" si="55"/>
        <v>#REF!</v>
      </c>
      <c r="S35" s="37" t="e">
        <f t="shared" si="55"/>
        <v>#REF!</v>
      </c>
      <c r="T35" s="37" t="e">
        <f t="shared" si="55"/>
        <v>#REF!</v>
      </c>
      <c r="U35" s="37" t="e">
        <f t="shared" si="55"/>
        <v>#REF!</v>
      </c>
      <c r="V35" s="37" t="e">
        <f t="shared" si="55"/>
        <v>#REF!</v>
      </c>
      <c r="W35" s="37" t="e">
        <f t="shared" si="55"/>
        <v>#REF!</v>
      </c>
      <c r="X35" s="37" t="e">
        <f t="shared" si="55"/>
        <v>#REF!</v>
      </c>
      <c r="Y35" s="37" t="e">
        <f t="shared" si="55"/>
        <v>#REF!</v>
      </c>
      <c r="Z35" s="37" t="e">
        <f t="shared" si="55"/>
        <v>#REF!</v>
      </c>
      <c r="AA35" s="37" t="e">
        <f t="shared" si="55"/>
        <v>#REF!</v>
      </c>
      <c r="AB35" s="37" t="e">
        <f t="shared" si="55"/>
        <v>#REF!</v>
      </c>
      <c r="AC35" s="37" t="e">
        <f t="shared" si="55"/>
        <v>#REF!</v>
      </c>
      <c r="AD35" s="37" t="e">
        <f t="shared" si="55"/>
        <v>#REF!</v>
      </c>
      <c r="AE35" s="37" t="e">
        <f t="shared" si="55"/>
        <v>#REF!</v>
      </c>
      <c r="AF35" s="37" t="e">
        <f t="shared" si="55"/>
        <v>#REF!</v>
      </c>
      <c r="AG35" s="37" t="e">
        <f t="shared" si="55"/>
        <v>#REF!</v>
      </c>
      <c r="AH35" s="37" t="e">
        <f t="shared" si="55"/>
        <v>#REF!</v>
      </c>
      <c r="AI35" s="37" t="e">
        <f t="shared" si="55"/>
        <v>#REF!</v>
      </c>
      <c r="AJ35" s="37" t="e">
        <f t="shared" si="55"/>
        <v>#REF!</v>
      </c>
      <c r="AK35" s="37" t="e">
        <f t="shared" si="55"/>
        <v>#REF!</v>
      </c>
      <c r="AL35" s="37" t="e">
        <f t="shared" si="55"/>
        <v>#REF!</v>
      </c>
      <c r="AM35" s="37" t="e">
        <f t="shared" si="55"/>
        <v>#REF!</v>
      </c>
      <c r="AN35" s="37" t="e">
        <f t="shared" si="55"/>
        <v>#REF!</v>
      </c>
      <c r="AO35" s="37" t="e">
        <f t="shared" si="55"/>
        <v>#REF!</v>
      </c>
      <c r="AP35" s="37" t="e">
        <f t="shared" si="55"/>
        <v>#REF!</v>
      </c>
      <c r="AQ35" s="37" t="e">
        <f t="shared" si="55"/>
        <v>#REF!</v>
      </c>
      <c r="AR35" s="37" t="e">
        <f t="shared" si="55"/>
        <v>#REF!</v>
      </c>
      <c r="AS35" s="37" t="e">
        <f t="shared" si="55"/>
        <v>#REF!</v>
      </c>
      <c r="AT35" s="37" t="e">
        <f t="shared" si="55"/>
        <v>#REF!</v>
      </c>
      <c r="AU35" s="37" t="e">
        <f t="shared" si="55"/>
        <v>#REF!</v>
      </c>
      <c r="AV35" s="37" t="e">
        <f t="shared" si="55"/>
        <v>#REF!</v>
      </c>
      <c r="AW35" s="37" t="e">
        <f t="shared" si="55"/>
        <v>#REF!</v>
      </c>
      <c r="AX35" s="37" t="e">
        <f t="shared" si="55"/>
        <v>#REF!</v>
      </c>
      <c r="AY35" s="37" t="e">
        <f t="shared" si="55"/>
        <v>#REF!</v>
      </c>
      <c r="AZ35" s="37" t="e">
        <f t="shared" si="55"/>
        <v>#REF!</v>
      </c>
      <c r="BA35" s="37" t="e">
        <f t="shared" si="55"/>
        <v>#REF!</v>
      </c>
      <c r="BB35" s="37" t="e">
        <f t="shared" si="55"/>
        <v>#REF!</v>
      </c>
      <c r="BC35" s="37" t="e">
        <f t="shared" si="55"/>
        <v>#REF!</v>
      </c>
      <c r="BD35" s="37" t="e">
        <f t="shared" si="55"/>
        <v>#REF!</v>
      </c>
      <c r="BE35" s="37" t="e">
        <f t="shared" si="55"/>
        <v>#REF!</v>
      </c>
      <c r="BF35" s="37" t="e">
        <f t="shared" si="55"/>
        <v>#REF!</v>
      </c>
      <c r="BG35" s="37" t="e">
        <f t="shared" si="55"/>
        <v>#REF!</v>
      </c>
      <c r="BH35" s="37" t="e">
        <f t="shared" si="55"/>
        <v>#REF!</v>
      </c>
      <c r="BI35" s="37" t="e">
        <f t="shared" si="55"/>
        <v>#REF!</v>
      </c>
      <c r="BJ35" s="37" t="e">
        <f t="shared" si="55"/>
        <v>#REF!</v>
      </c>
      <c r="BK35" s="37" t="e">
        <f t="shared" si="55"/>
        <v>#REF!</v>
      </c>
      <c r="BL35" s="37" t="e">
        <f t="shared" si="55"/>
        <v>#REF!</v>
      </c>
      <c r="BM35" s="37" t="e">
        <f t="shared" si="55"/>
        <v>#REF!</v>
      </c>
      <c r="BN35" s="37" t="e">
        <f t="shared" si="55"/>
        <v>#REF!</v>
      </c>
      <c r="BO35" s="37" t="e">
        <f t="shared" si="55"/>
        <v>#REF!</v>
      </c>
      <c r="BP35" s="37" t="e">
        <f t="shared" si="55"/>
        <v>#REF!</v>
      </c>
      <c r="BQ35" s="37" t="e">
        <f t="shared" si="55"/>
        <v>#REF!</v>
      </c>
      <c r="BR35" s="37" t="e">
        <f t="shared" si="55"/>
        <v>#REF!</v>
      </c>
      <c r="BS35" s="37" t="e">
        <f t="shared" si="55"/>
        <v>#REF!</v>
      </c>
      <c r="BT35" s="37" t="e">
        <f t="shared" si="55"/>
        <v>#REF!</v>
      </c>
      <c r="BU35" s="37" t="e">
        <f t="shared" si="55"/>
        <v>#REF!</v>
      </c>
      <c r="BV35" s="37" t="e">
        <f t="shared" si="55"/>
        <v>#REF!</v>
      </c>
      <c r="BW35" s="37" t="e">
        <f t="shared" si="55"/>
        <v>#REF!</v>
      </c>
      <c r="BX35" s="37" t="e">
        <f t="shared" si="55"/>
        <v>#REF!</v>
      </c>
      <c r="BY35" s="37" t="e">
        <f t="shared" si="55"/>
        <v>#REF!</v>
      </c>
      <c r="BZ35" s="37" t="e">
        <f t="shared" ref="BZ35:EK35" si="56">BZ$90</f>
        <v>#REF!</v>
      </c>
      <c r="CA35" s="37" t="e">
        <f t="shared" si="56"/>
        <v>#REF!</v>
      </c>
      <c r="CB35" s="37" t="e">
        <f t="shared" si="56"/>
        <v>#REF!</v>
      </c>
      <c r="CC35" s="37" t="e">
        <f t="shared" si="56"/>
        <v>#REF!</v>
      </c>
      <c r="CD35" s="37" t="e">
        <f t="shared" si="56"/>
        <v>#REF!</v>
      </c>
      <c r="CE35" s="37" t="e">
        <f t="shared" si="56"/>
        <v>#REF!</v>
      </c>
      <c r="CF35" s="37" t="e">
        <f t="shared" si="56"/>
        <v>#REF!</v>
      </c>
      <c r="CG35" s="37" t="e">
        <f t="shared" si="56"/>
        <v>#REF!</v>
      </c>
      <c r="CH35" s="37" t="e">
        <f t="shared" si="56"/>
        <v>#REF!</v>
      </c>
      <c r="CI35" s="37" t="e">
        <f t="shared" si="56"/>
        <v>#REF!</v>
      </c>
      <c r="CJ35" s="37" t="e">
        <f t="shared" si="56"/>
        <v>#REF!</v>
      </c>
      <c r="CK35" s="37" t="e">
        <f t="shared" si="56"/>
        <v>#REF!</v>
      </c>
      <c r="CL35" s="37" t="e">
        <f t="shared" si="56"/>
        <v>#REF!</v>
      </c>
      <c r="CM35" s="37" t="e">
        <f t="shared" si="56"/>
        <v>#REF!</v>
      </c>
      <c r="CN35" s="37" t="e">
        <f t="shared" si="56"/>
        <v>#REF!</v>
      </c>
      <c r="CO35" s="37" t="e">
        <f t="shared" si="56"/>
        <v>#REF!</v>
      </c>
      <c r="CP35" s="37" t="e">
        <f t="shared" si="56"/>
        <v>#REF!</v>
      </c>
      <c r="CQ35" s="37" t="e">
        <f t="shared" si="56"/>
        <v>#REF!</v>
      </c>
      <c r="CR35" s="37" t="e">
        <f t="shared" si="56"/>
        <v>#REF!</v>
      </c>
      <c r="CS35" s="37" t="e">
        <f t="shared" si="56"/>
        <v>#REF!</v>
      </c>
      <c r="CT35" s="37" t="e">
        <f t="shared" si="56"/>
        <v>#REF!</v>
      </c>
      <c r="CU35" s="37" t="e">
        <f t="shared" si="56"/>
        <v>#REF!</v>
      </c>
      <c r="CV35" s="37" t="e">
        <f t="shared" si="56"/>
        <v>#REF!</v>
      </c>
      <c r="CW35" s="37" t="e">
        <f t="shared" si="56"/>
        <v>#REF!</v>
      </c>
      <c r="CX35" s="37" t="e">
        <f t="shared" si="56"/>
        <v>#REF!</v>
      </c>
      <c r="CY35" s="37" t="e">
        <f t="shared" si="56"/>
        <v>#REF!</v>
      </c>
      <c r="CZ35" s="37" t="e">
        <f t="shared" si="56"/>
        <v>#REF!</v>
      </c>
      <c r="DA35" s="37" t="e">
        <f t="shared" si="56"/>
        <v>#REF!</v>
      </c>
      <c r="DB35" s="37" t="e">
        <f t="shared" si="56"/>
        <v>#REF!</v>
      </c>
      <c r="DC35" s="37" t="e">
        <f t="shared" si="56"/>
        <v>#REF!</v>
      </c>
      <c r="DD35" s="37" t="e">
        <f t="shared" si="56"/>
        <v>#REF!</v>
      </c>
      <c r="DE35" s="37" t="e">
        <f t="shared" si="56"/>
        <v>#REF!</v>
      </c>
      <c r="DF35" s="37" t="e">
        <f t="shared" si="56"/>
        <v>#REF!</v>
      </c>
      <c r="DG35" s="37" t="e">
        <f t="shared" si="56"/>
        <v>#REF!</v>
      </c>
      <c r="DH35" s="37" t="e">
        <f t="shared" si="56"/>
        <v>#REF!</v>
      </c>
      <c r="DI35" s="37" t="e">
        <f t="shared" si="56"/>
        <v>#REF!</v>
      </c>
      <c r="DJ35" s="37" t="e">
        <f t="shared" si="56"/>
        <v>#REF!</v>
      </c>
      <c r="DK35" s="37" t="e">
        <f t="shared" si="56"/>
        <v>#REF!</v>
      </c>
      <c r="DL35" s="37" t="e">
        <f t="shared" si="56"/>
        <v>#REF!</v>
      </c>
      <c r="DM35" s="37" t="e">
        <f t="shared" si="56"/>
        <v>#REF!</v>
      </c>
      <c r="DN35" s="37" t="e">
        <f t="shared" si="56"/>
        <v>#REF!</v>
      </c>
      <c r="DO35" s="37" t="e">
        <f t="shared" si="56"/>
        <v>#REF!</v>
      </c>
      <c r="DP35" s="37" t="e">
        <f t="shared" si="56"/>
        <v>#REF!</v>
      </c>
      <c r="DQ35" s="37" t="e">
        <f t="shared" si="56"/>
        <v>#REF!</v>
      </c>
      <c r="DR35" s="37" t="e">
        <f t="shared" si="56"/>
        <v>#REF!</v>
      </c>
      <c r="DS35" s="37" t="e">
        <f t="shared" si="56"/>
        <v>#REF!</v>
      </c>
      <c r="DT35" s="37" t="e">
        <f t="shared" si="56"/>
        <v>#REF!</v>
      </c>
      <c r="DU35" s="37" t="e">
        <f t="shared" si="56"/>
        <v>#REF!</v>
      </c>
      <c r="DV35" s="37" t="e">
        <f t="shared" si="56"/>
        <v>#REF!</v>
      </c>
      <c r="DW35" s="37" t="e">
        <f t="shared" si="56"/>
        <v>#REF!</v>
      </c>
      <c r="DX35" s="37" t="e">
        <f t="shared" si="56"/>
        <v>#REF!</v>
      </c>
      <c r="DY35" s="37" t="e">
        <f t="shared" si="56"/>
        <v>#REF!</v>
      </c>
      <c r="DZ35" s="37" t="e">
        <f t="shared" si="56"/>
        <v>#REF!</v>
      </c>
      <c r="EA35" s="37" t="e">
        <f t="shared" si="56"/>
        <v>#REF!</v>
      </c>
      <c r="EB35" s="37" t="e">
        <f t="shared" si="56"/>
        <v>#REF!</v>
      </c>
      <c r="EC35" s="37" t="e">
        <f t="shared" si="56"/>
        <v>#REF!</v>
      </c>
      <c r="ED35" s="37" t="e">
        <f t="shared" si="56"/>
        <v>#REF!</v>
      </c>
      <c r="EE35" s="37" t="e">
        <f t="shared" si="56"/>
        <v>#REF!</v>
      </c>
      <c r="EF35" s="37" t="e">
        <f t="shared" si="56"/>
        <v>#REF!</v>
      </c>
      <c r="EG35" s="37" t="e">
        <f t="shared" si="56"/>
        <v>#REF!</v>
      </c>
      <c r="EH35" s="37" t="e">
        <f t="shared" si="56"/>
        <v>#REF!</v>
      </c>
      <c r="EI35" s="37" t="e">
        <f t="shared" si="56"/>
        <v>#REF!</v>
      </c>
      <c r="EJ35" s="37" t="e">
        <f t="shared" si="56"/>
        <v>#REF!</v>
      </c>
      <c r="EK35" s="37" t="e">
        <f t="shared" si="56"/>
        <v>#REF!</v>
      </c>
      <c r="EL35" s="37" t="e">
        <f t="shared" ref="EL35:GW35" si="57">EL$90</f>
        <v>#REF!</v>
      </c>
      <c r="EM35" s="37" t="e">
        <f t="shared" si="57"/>
        <v>#REF!</v>
      </c>
      <c r="EN35" s="37" t="e">
        <f t="shared" si="57"/>
        <v>#REF!</v>
      </c>
      <c r="EO35" s="37" t="e">
        <f t="shared" si="57"/>
        <v>#REF!</v>
      </c>
      <c r="EP35" s="37" t="e">
        <f t="shared" si="57"/>
        <v>#REF!</v>
      </c>
      <c r="EQ35" s="37" t="e">
        <f t="shared" si="57"/>
        <v>#REF!</v>
      </c>
      <c r="ER35" s="37" t="e">
        <f t="shared" si="57"/>
        <v>#REF!</v>
      </c>
      <c r="ES35" s="37" t="e">
        <f t="shared" si="57"/>
        <v>#REF!</v>
      </c>
      <c r="ET35" s="37" t="e">
        <f t="shared" si="57"/>
        <v>#REF!</v>
      </c>
      <c r="EU35" s="37" t="e">
        <f t="shared" si="57"/>
        <v>#REF!</v>
      </c>
      <c r="EV35" s="37" t="e">
        <f t="shared" si="57"/>
        <v>#REF!</v>
      </c>
      <c r="EW35" s="37" t="e">
        <f t="shared" si="57"/>
        <v>#REF!</v>
      </c>
      <c r="EX35" s="37" t="e">
        <f t="shared" si="57"/>
        <v>#REF!</v>
      </c>
      <c r="EY35" s="37" t="e">
        <f t="shared" si="57"/>
        <v>#REF!</v>
      </c>
      <c r="EZ35" s="37" t="e">
        <f t="shared" si="57"/>
        <v>#REF!</v>
      </c>
      <c r="FA35" s="37" t="e">
        <f t="shared" si="57"/>
        <v>#REF!</v>
      </c>
      <c r="FB35" s="37" t="e">
        <f t="shared" si="57"/>
        <v>#REF!</v>
      </c>
      <c r="FC35" s="37" t="e">
        <f t="shared" si="57"/>
        <v>#REF!</v>
      </c>
      <c r="FD35" s="37" t="e">
        <f t="shared" si="57"/>
        <v>#REF!</v>
      </c>
      <c r="FE35" s="37" t="e">
        <f t="shared" si="57"/>
        <v>#REF!</v>
      </c>
      <c r="FF35" s="37" t="e">
        <f t="shared" si="57"/>
        <v>#REF!</v>
      </c>
      <c r="FG35" s="37" t="e">
        <f t="shared" si="57"/>
        <v>#REF!</v>
      </c>
      <c r="FH35" s="37" t="e">
        <f t="shared" si="57"/>
        <v>#REF!</v>
      </c>
      <c r="FI35" s="37" t="e">
        <f t="shared" si="57"/>
        <v>#REF!</v>
      </c>
      <c r="FJ35" s="37" t="e">
        <f t="shared" si="57"/>
        <v>#REF!</v>
      </c>
      <c r="FK35" s="37" t="e">
        <f t="shared" si="57"/>
        <v>#REF!</v>
      </c>
      <c r="FL35" s="37" t="e">
        <f t="shared" si="57"/>
        <v>#REF!</v>
      </c>
      <c r="FM35" s="37" t="e">
        <f t="shared" si="57"/>
        <v>#REF!</v>
      </c>
      <c r="FN35" s="37" t="e">
        <f t="shared" si="57"/>
        <v>#REF!</v>
      </c>
      <c r="FO35" s="37" t="e">
        <f t="shared" si="57"/>
        <v>#REF!</v>
      </c>
      <c r="FP35" s="37" t="e">
        <f t="shared" si="57"/>
        <v>#REF!</v>
      </c>
      <c r="FQ35" s="37" t="e">
        <f t="shared" si="57"/>
        <v>#REF!</v>
      </c>
      <c r="FR35" s="37" t="e">
        <f t="shared" si="57"/>
        <v>#REF!</v>
      </c>
      <c r="FS35" s="37" t="e">
        <f t="shared" si="57"/>
        <v>#REF!</v>
      </c>
      <c r="FT35" s="37" t="e">
        <f t="shared" si="57"/>
        <v>#REF!</v>
      </c>
      <c r="FU35" s="37" t="e">
        <f t="shared" si="57"/>
        <v>#REF!</v>
      </c>
      <c r="FV35" s="37" t="e">
        <f t="shared" si="57"/>
        <v>#REF!</v>
      </c>
      <c r="FW35" s="37" t="e">
        <f t="shared" si="57"/>
        <v>#REF!</v>
      </c>
      <c r="FX35" s="37" t="e">
        <f t="shared" si="57"/>
        <v>#REF!</v>
      </c>
      <c r="FY35" s="37" t="e">
        <f t="shared" si="57"/>
        <v>#REF!</v>
      </c>
      <c r="FZ35" s="37" t="e">
        <f t="shared" si="57"/>
        <v>#REF!</v>
      </c>
      <c r="GA35" s="37" t="e">
        <f t="shared" si="57"/>
        <v>#REF!</v>
      </c>
      <c r="GB35" s="37" t="e">
        <f t="shared" si="57"/>
        <v>#REF!</v>
      </c>
      <c r="GC35" s="37" t="e">
        <f t="shared" si="57"/>
        <v>#REF!</v>
      </c>
      <c r="GD35" s="37" t="e">
        <f t="shared" si="57"/>
        <v>#REF!</v>
      </c>
      <c r="GE35" s="37" t="e">
        <f t="shared" si="57"/>
        <v>#REF!</v>
      </c>
      <c r="GF35" s="37" t="e">
        <f t="shared" si="57"/>
        <v>#REF!</v>
      </c>
      <c r="GG35" s="37" t="e">
        <f t="shared" si="57"/>
        <v>#REF!</v>
      </c>
      <c r="GH35" s="37" t="e">
        <f t="shared" si="57"/>
        <v>#REF!</v>
      </c>
      <c r="GI35" s="37" t="e">
        <f t="shared" si="57"/>
        <v>#REF!</v>
      </c>
      <c r="GJ35" s="37" t="e">
        <f t="shared" si="57"/>
        <v>#REF!</v>
      </c>
      <c r="GK35" s="37" t="e">
        <f t="shared" si="57"/>
        <v>#REF!</v>
      </c>
      <c r="GL35" s="37" t="e">
        <f t="shared" si="57"/>
        <v>#REF!</v>
      </c>
      <c r="GM35" s="37" t="e">
        <f t="shared" si="57"/>
        <v>#REF!</v>
      </c>
      <c r="GN35" s="37" t="e">
        <f t="shared" si="57"/>
        <v>#REF!</v>
      </c>
      <c r="GO35" s="37" t="e">
        <f t="shared" si="57"/>
        <v>#REF!</v>
      </c>
      <c r="GP35" s="37" t="e">
        <f t="shared" si="57"/>
        <v>#REF!</v>
      </c>
      <c r="GQ35" s="37" t="e">
        <f t="shared" si="57"/>
        <v>#REF!</v>
      </c>
      <c r="GR35" s="37" t="e">
        <f t="shared" si="57"/>
        <v>#REF!</v>
      </c>
      <c r="GS35" s="37" t="e">
        <f t="shared" si="57"/>
        <v>#REF!</v>
      </c>
      <c r="GT35" s="37" t="e">
        <f t="shared" si="57"/>
        <v>#REF!</v>
      </c>
      <c r="GU35" s="37" t="e">
        <f t="shared" si="57"/>
        <v>#REF!</v>
      </c>
      <c r="GV35" s="37" t="e">
        <f t="shared" si="57"/>
        <v>#REF!</v>
      </c>
      <c r="GW35" s="37" t="e">
        <f t="shared" si="57"/>
        <v>#REF!</v>
      </c>
      <c r="GX35" s="37" t="e">
        <f t="shared" ref="GX35:IF35" si="58">GX$90</f>
        <v>#REF!</v>
      </c>
      <c r="GY35" s="37" t="e">
        <f t="shared" si="58"/>
        <v>#REF!</v>
      </c>
      <c r="GZ35" s="37" t="e">
        <f t="shared" si="58"/>
        <v>#REF!</v>
      </c>
      <c r="HA35" s="37" t="e">
        <f t="shared" si="58"/>
        <v>#REF!</v>
      </c>
      <c r="HB35" s="37" t="e">
        <f t="shared" si="58"/>
        <v>#REF!</v>
      </c>
      <c r="HC35" s="37" t="e">
        <f t="shared" si="58"/>
        <v>#REF!</v>
      </c>
      <c r="HD35" s="37" t="e">
        <f t="shared" si="58"/>
        <v>#REF!</v>
      </c>
      <c r="HE35" s="37" t="e">
        <f t="shared" si="58"/>
        <v>#REF!</v>
      </c>
      <c r="HF35" s="37" t="e">
        <f t="shared" si="58"/>
        <v>#REF!</v>
      </c>
      <c r="HG35" s="37" t="e">
        <f t="shared" si="58"/>
        <v>#REF!</v>
      </c>
      <c r="HH35" s="37" t="e">
        <f t="shared" si="58"/>
        <v>#REF!</v>
      </c>
      <c r="HI35" s="37" t="e">
        <f t="shared" si="58"/>
        <v>#REF!</v>
      </c>
      <c r="HJ35" s="37" t="e">
        <f t="shared" si="58"/>
        <v>#REF!</v>
      </c>
      <c r="HK35" s="37" t="e">
        <f t="shared" si="58"/>
        <v>#REF!</v>
      </c>
      <c r="HL35" s="37" t="e">
        <f t="shared" si="58"/>
        <v>#REF!</v>
      </c>
      <c r="HM35" s="37" t="e">
        <f t="shared" si="58"/>
        <v>#REF!</v>
      </c>
      <c r="HN35" s="37" t="e">
        <f t="shared" si="58"/>
        <v>#REF!</v>
      </c>
      <c r="HO35" s="37" t="e">
        <f t="shared" si="58"/>
        <v>#REF!</v>
      </c>
      <c r="HP35" s="37" t="e">
        <f t="shared" si="58"/>
        <v>#REF!</v>
      </c>
      <c r="HQ35" s="37" t="e">
        <f t="shared" si="58"/>
        <v>#REF!</v>
      </c>
      <c r="HR35" s="37" t="e">
        <f t="shared" si="58"/>
        <v>#REF!</v>
      </c>
      <c r="HS35" s="37" t="e">
        <f t="shared" si="58"/>
        <v>#REF!</v>
      </c>
      <c r="HT35" s="37" t="e">
        <f t="shared" si="58"/>
        <v>#REF!</v>
      </c>
      <c r="HU35" s="37" t="e">
        <f t="shared" si="58"/>
        <v>#REF!</v>
      </c>
      <c r="HV35" s="37" t="e">
        <f t="shared" si="58"/>
        <v>#REF!</v>
      </c>
      <c r="HW35" s="37" t="e">
        <f t="shared" si="58"/>
        <v>#REF!</v>
      </c>
      <c r="HX35" s="37" t="e">
        <f t="shared" si="58"/>
        <v>#REF!</v>
      </c>
      <c r="HY35" s="37" t="e">
        <f t="shared" si="58"/>
        <v>#REF!</v>
      </c>
      <c r="HZ35" s="37" t="e">
        <f t="shared" si="58"/>
        <v>#REF!</v>
      </c>
      <c r="IA35" s="37" t="e">
        <f t="shared" si="58"/>
        <v>#REF!</v>
      </c>
      <c r="IB35" s="37" t="e">
        <f t="shared" si="58"/>
        <v>#REF!</v>
      </c>
      <c r="IC35" s="37" t="e">
        <f t="shared" si="58"/>
        <v>#REF!</v>
      </c>
      <c r="ID35" s="37" t="e">
        <f t="shared" si="58"/>
        <v>#REF!</v>
      </c>
      <c r="IE35" s="37" t="e">
        <f t="shared" si="58"/>
        <v>#REF!</v>
      </c>
      <c r="IF35" s="37" t="e">
        <f t="shared" si="58"/>
        <v>#REF!</v>
      </c>
    </row>
    <row r="36" spans="2:240" outlineLevel="1" x14ac:dyDescent="0.2">
      <c r="B36" t="s">
        <v>287</v>
      </c>
      <c r="C36" t="s">
        <v>288</v>
      </c>
      <c r="D36" t="s">
        <v>281</v>
      </c>
      <c r="E36" t="s">
        <v>289</v>
      </c>
      <c r="G36" s="224" t="s">
        <v>49</v>
      </c>
      <c r="H36" s="5"/>
      <c r="I36" s="5"/>
      <c r="J36" s="5"/>
      <c r="K36" s="26" t="e">
        <f t="shared" si="46"/>
        <v>#REF!</v>
      </c>
      <c r="L36" s="5"/>
      <c r="M36" s="37" t="e">
        <f>M$91</f>
        <v>#REF!</v>
      </c>
      <c r="N36" s="37" t="e">
        <f t="shared" ref="N36:BY36" si="59">N$91</f>
        <v>#REF!</v>
      </c>
      <c r="O36" s="37" t="e">
        <f t="shared" si="59"/>
        <v>#REF!</v>
      </c>
      <c r="P36" s="37" t="e">
        <f t="shared" si="59"/>
        <v>#REF!</v>
      </c>
      <c r="Q36" s="37" t="e">
        <f t="shared" si="59"/>
        <v>#REF!</v>
      </c>
      <c r="R36" s="37" t="e">
        <f t="shared" si="59"/>
        <v>#REF!</v>
      </c>
      <c r="S36" s="37" t="e">
        <f t="shared" si="59"/>
        <v>#REF!</v>
      </c>
      <c r="T36" s="37" t="e">
        <f t="shared" si="59"/>
        <v>#REF!</v>
      </c>
      <c r="U36" s="37" t="e">
        <f t="shared" si="59"/>
        <v>#REF!</v>
      </c>
      <c r="V36" s="37" t="e">
        <f t="shared" si="59"/>
        <v>#REF!</v>
      </c>
      <c r="W36" s="37" t="e">
        <f t="shared" si="59"/>
        <v>#REF!</v>
      </c>
      <c r="X36" s="37" t="e">
        <f t="shared" si="59"/>
        <v>#REF!</v>
      </c>
      <c r="Y36" s="37" t="e">
        <f t="shared" si="59"/>
        <v>#REF!</v>
      </c>
      <c r="Z36" s="37" t="e">
        <f t="shared" si="59"/>
        <v>#REF!</v>
      </c>
      <c r="AA36" s="37" t="e">
        <f t="shared" si="59"/>
        <v>#REF!</v>
      </c>
      <c r="AB36" s="37" t="e">
        <f t="shared" si="59"/>
        <v>#REF!</v>
      </c>
      <c r="AC36" s="37" t="e">
        <f t="shared" si="59"/>
        <v>#REF!</v>
      </c>
      <c r="AD36" s="37" t="e">
        <f t="shared" si="59"/>
        <v>#REF!</v>
      </c>
      <c r="AE36" s="37" t="e">
        <f t="shared" si="59"/>
        <v>#REF!</v>
      </c>
      <c r="AF36" s="37" t="e">
        <f t="shared" si="59"/>
        <v>#REF!</v>
      </c>
      <c r="AG36" s="37" t="e">
        <f t="shared" si="59"/>
        <v>#REF!</v>
      </c>
      <c r="AH36" s="37" t="e">
        <f t="shared" si="59"/>
        <v>#REF!</v>
      </c>
      <c r="AI36" s="37" t="e">
        <f t="shared" si="59"/>
        <v>#REF!</v>
      </c>
      <c r="AJ36" s="37" t="e">
        <f t="shared" si="59"/>
        <v>#REF!</v>
      </c>
      <c r="AK36" s="37" t="e">
        <f t="shared" si="59"/>
        <v>#REF!</v>
      </c>
      <c r="AL36" s="37" t="e">
        <f t="shared" si="59"/>
        <v>#REF!</v>
      </c>
      <c r="AM36" s="37" t="e">
        <f t="shared" si="59"/>
        <v>#REF!</v>
      </c>
      <c r="AN36" s="37" t="e">
        <f t="shared" si="59"/>
        <v>#REF!</v>
      </c>
      <c r="AO36" s="37" t="e">
        <f t="shared" si="59"/>
        <v>#REF!</v>
      </c>
      <c r="AP36" s="37" t="e">
        <f t="shared" si="59"/>
        <v>#REF!</v>
      </c>
      <c r="AQ36" s="37" t="e">
        <f t="shared" si="59"/>
        <v>#REF!</v>
      </c>
      <c r="AR36" s="37" t="e">
        <f t="shared" si="59"/>
        <v>#REF!</v>
      </c>
      <c r="AS36" s="37" t="e">
        <f t="shared" si="59"/>
        <v>#REF!</v>
      </c>
      <c r="AT36" s="37" t="e">
        <f t="shared" si="59"/>
        <v>#REF!</v>
      </c>
      <c r="AU36" s="37" t="e">
        <f t="shared" si="59"/>
        <v>#REF!</v>
      </c>
      <c r="AV36" s="37" t="e">
        <f t="shared" si="59"/>
        <v>#REF!</v>
      </c>
      <c r="AW36" s="37" t="e">
        <f t="shared" si="59"/>
        <v>#REF!</v>
      </c>
      <c r="AX36" s="37" t="e">
        <f t="shared" si="59"/>
        <v>#REF!</v>
      </c>
      <c r="AY36" s="37" t="e">
        <f t="shared" si="59"/>
        <v>#REF!</v>
      </c>
      <c r="AZ36" s="37" t="e">
        <f t="shared" si="59"/>
        <v>#REF!</v>
      </c>
      <c r="BA36" s="37" t="e">
        <f t="shared" si="59"/>
        <v>#REF!</v>
      </c>
      <c r="BB36" s="37" t="e">
        <f t="shared" si="59"/>
        <v>#REF!</v>
      </c>
      <c r="BC36" s="37" t="e">
        <f t="shared" si="59"/>
        <v>#REF!</v>
      </c>
      <c r="BD36" s="37" t="e">
        <f t="shared" si="59"/>
        <v>#REF!</v>
      </c>
      <c r="BE36" s="37" t="e">
        <f t="shared" si="59"/>
        <v>#REF!</v>
      </c>
      <c r="BF36" s="37" t="e">
        <f t="shared" si="59"/>
        <v>#REF!</v>
      </c>
      <c r="BG36" s="37" t="e">
        <f t="shared" si="59"/>
        <v>#REF!</v>
      </c>
      <c r="BH36" s="37" t="e">
        <f t="shared" si="59"/>
        <v>#REF!</v>
      </c>
      <c r="BI36" s="37" t="e">
        <f t="shared" si="59"/>
        <v>#REF!</v>
      </c>
      <c r="BJ36" s="37" t="e">
        <f t="shared" si="59"/>
        <v>#REF!</v>
      </c>
      <c r="BK36" s="37" t="e">
        <f t="shared" si="59"/>
        <v>#REF!</v>
      </c>
      <c r="BL36" s="37" t="e">
        <f t="shared" si="59"/>
        <v>#REF!</v>
      </c>
      <c r="BM36" s="37" t="e">
        <f t="shared" si="59"/>
        <v>#REF!</v>
      </c>
      <c r="BN36" s="37" t="e">
        <f t="shared" si="59"/>
        <v>#REF!</v>
      </c>
      <c r="BO36" s="37" t="e">
        <f t="shared" si="59"/>
        <v>#REF!</v>
      </c>
      <c r="BP36" s="37" t="e">
        <f t="shared" si="59"/>
        <v>#REF!</v>
      </c>
      <c r="BQ36" s="37" t="e">
        <f t="shared" si="59"/>
        <v>#REF!</v>
      </c>
      <c r="BR36" s="37" t="e">
        <f t="shared" si="59"/>
        <v>#REF!</v>
      </c>
      <c r="BS36" s="37" t="e">
        <f t="shared" si="59"/>
        <v>#REF!</v>
      </c>
      <c r="BT36" s="37" t="e">
        <f t="shared" si="59"/>
        <v>#REF!</v>
      </c>
      <c r="BU36" s="37" t="e">
        <f t="shared" si="59"/>
        <v>#REF!</v>
      </c>
      <c r="BV36" s="37" t="e">
        <f t="shared" si="59"/>
        <v>#REF!</v>
      </c>
      <c r="BW36" s="37" t="e">
        <f t="shared" si="59"/>
        <v>#REF!</v>
      </c>
      <c r="BX36" s="37" t="e">
        <f t="shared" si="59"/>
        <v>#REF!</v>
      </c>
      <c r="BY36" s="37" t="e">
        <f t="shared" si="59"/>
        <v>#REF!</v>
      </c>
      <c r="BZ36" s="37" t="e">
        <f t="shared" ref="BZ36:EK36" si="60">BZ$91</f>
        <v>#REF!</v>
      </c>
      <c r="CA36" s="37" t="e">
        <f t="shared" si="60"/>
        <v>#REF!</v>
      </c>
      <c r="CB36" s="37" t="e">
        <f t="shared" si="60"/>
        <v>#REF!</v>
      </c>
      <c r="CC36" s="37" t="e">
        <f t="shared" si="60"/>
        <v>#REF!</v>
      </c>
      <c r="CD36" s="37" t="e">
        <f t="shared" si="60"/>
        <v>#REF!</v>
      </c>
      <c r="CE36" s="37" t="e">
        <f t="shared" si="60"/>
        <v>#REF!</v>
      </c>
      <c r="CF36" s="37" t="e">
        <f t="shared" si="60"/>
        <v>#REF!</v>
      </c>
      <c r="CG36" s="37" t="e">
        <f t="shared" si="60"/>
        <v>#REF!</v>
      </c>
      <c r="CH36" s="37" t="e">
        <f t="shared" si="60"/>
        <v>#REF!</v>
      </c>
      <c r="CI36" s="37" t="e">
        <f t="shared" si="60"/>
        <v>#REF!</v>
      </c>
      <c r="CJ36" s="37" t="e">
        <f t="shared" si="60"/>
        <v>#REF!</v>
      </c>
      <c r="CK36" s="37" t="e">
        <f t="shared" si="60"/>
        <v>#REF!</v>
      </c>
      <c r="CL36" s="37" t="e">
        <f t="shared" si="60"/>
        <v>#REF!</v>
      </c>
      <c r="CM36" s="37" t="e">
        <f t="shared" si="60"/>
        <v>#REF!</v>
      </c>
      <c r="CN36" s="37" t="e">
        <f t="shared" si="60"/>
        <v>#REF!</v>
      </c>
      <c r="CO36" s="37" t="e">
        <f t="shared" si="60"/>
        <v>#REF!</v>
      </c>
      <c r="CP36" s="37" t="e">
        <f t="shared" si="60"/>
        <v>#REF!</v>
      </c>
      <c r="CQ36" s="37" t="e">
        <f t="shared" si="60"/>
        <v>#REF!</v>
      </c>
      <c r="CR36" s="37" t="e">
        <f t="shared" si="60"/>
        <v>#REF!</v>
      </c>
      <c r="CS36" s="37" t="e">
        <f t="shared" si="60"/>
        <v>#REF!</v>
      </c>
      <c r="CT36" s="37" t="e">
        <f t="shared" si="60"/>
        <v>#REF!</v>
      </c>
      <c r="CU36" s="37" t="e">
        <f t="shared" si="60"/>
        <v>#REF!</v>
      </c>
      <c r="CV36" s="37" t="e">
        <f t="shared" si="60"/>
        <v>#REF!</v>
      </c>
      <c r="CW36" s="37" t="e">
        <f t="shared" si="60"/>
        <v>#REF!</v>
      </c>
      <c r="CX36" s="37" t="e">
        <f t="shared" si="60"/>
        <v>#REF!</v>
      </c>
      <c r="CY36" s="37" t="e">
        <f t="shared" si="60"/>
        <v>#REF!</v>
      </c>
      <c r="CZ36" s="37" t="e">
        <f t="shared" si="60"/>
        <v>#REF!</v>
      </c>
      <c r="DA36" s="37" t="e">
        <f t="shared" si="60"/>
        <v>#REF!</v>
      </c>
      <c r="DB36" s="37" t="e">
        <f t="shared" si="60"/>
        <v>#REF!</v>
      </c>
      <c r="DC36" s="37" t="e">
        <f t="shared" si="60"/>
        <v>#REF!</v>
      </c>
      <c r="DD36" s="37" t="e">
        <f t="shared" si="60"/>
        <v>#REF!</v>
      </c>
      <c r="DE36" s="37" t="e">
        <f t="shared" si="60"/>
        <v>#REF!</v>
      </c>
      <c r="DF36" s="37" t="e">
        <f t="shared" si="60"/>
        <v>#REF!</v>
      </c>
      <c r="DG36" s="37" t="e">
        <f t="shared" si="60"/>
        <v>#REF!</v>
      </c>
      <c r="DH36" s="37" t="e">
        <f t="shared" si="60"/>
        <v>#REF!</v>
      </c>
      <c r="DI36" s="37" t="e">
        <f t="shared" si="60"/>
        <v>#REF!</v>
      </c>
      <c r="DJ36" s="37" t="e">
        <f t="shared" si="60"/>
        <v>#REF!</v>
      </c>
      <c r="DK36" s="37" t="e">
        <f t="shared" si="60"/>
        <v>#REF!</v>
      </c>
      <c r="DL36" s="37" t="e">
        <f t="shared" si="60"/>
        <v>#REF!</v>
      </c>
      <c r="DM36" s="37" t="e">
        <f t="shared" si="60"/>
        <v>#REF!</v>
      </c>
      <c r="DN36" s="37" t="e">
        <f t="shared" si="60"/>
        <v>#REF!</v>
      </c>
      <c r="DO36" s="37" t="e">
        <f t="shared" si="60"/>
        <v>#REF!</v>
      </c>
      <c r="DP36" s="37" t="e">
        <f t="shared" si="60"/>
        <v>#REF!</v>
      </c>
      <c r="DQ36" s="37" t="e">
        <f t="shared" si="60"/>
        <v>#REF!</v>
      </c>
      <c r="DR36" s="37" t="e">
        <f t="shared" si="60"/>
        <v>#REF!</v>
      </c>
      <c r="DS36" s="37" t="e">
        <f t="shared" si="60"/>
        <v>#REF!</v>
      </c>
      <c r="DT36" s="37" t="e">
        <f t="shared" si="60"/>
        <v>#REF!</v>
      </c>
      <c r="DU36" s="37" t="e">
        <f t="shared" si="60"/>
        <v>#REF!</v>
      </c>
      <c r="DV36" s="37" t="e">
        <f t="shared" si="60"/>
        <v>#REF!</v>
      </c>
      <c r="DW36" s="37" t="e">
        <f t="shared" si="60"/>
        <v>#REF!</v>
      </c>
      <c r="DX36" s="37" t="e">
        <f t="shared" si="60"/>
        <v>#REF!</v>
      </c>
      <c r="DY36" s="37" t="e">
        <f t="shared" si="60"/>
        <v>#REF!</v>
      </c>
      <c r="DZ36" s="37" t="e">
        <f t="shared" si="60"/>
        <v>#REF!</v>
      </c>
      <c r="EA36" s="37" t="e">
        <f t="shared" si="60"/>
        <v>#REF!</v>
      </c>
      <c r="EB36" s="37" t="e">
        <f t="shared" si="60"/>
        <v>#REF!</v>
      </c>
      <c r="EC36" s="37" t="e">
        <f t="shared" si="60"/>
        <v>#REF!</v>
      </c>
      <c r="ED36" s="37" t="e">
        <f t="shared" si="60"/>
        <v>#REF!</v>
      </c>
      <c r="EE36" s="37" t="e">
        <f t="shared" si="60"/>
        <v>#REF!</v>
      </c>
      <c r="EF36" s="37" t="e">
        <f t="shared" si="60"/>
        <v>#REF!</v>
      </c>
      <c r="EG36" s="37" t="e">
        <f t="shared" si="60"/>
        <v>#REF!</v>
      </c>
      <c r="EH36" s="37" t="e">
        <f t="shared" si="60"/>
        <v>#REF!</v>
      </c>
      <c r="EI36" s="37" t="e">
        <f t="shared" si="60"/>
        <v>#REF!</v>
      </c>
      <c r="EJ36" s="37" t="e">
        <f t="shared" si="60"/>
        <v>#REF!</v>
      </c>
      <c r="EK36" s="37" t="e">
        <f t="shared" si="60"/>
        <v>#REF!</v>
      </c>
      <c r="EL36" s="37" t="e">
        <f t="shared" ref="EL36:GW36" si="61">EL$91</f>
        <v>#REF!</v>
      </c>
      <c r="EM36" s="37" t="e">
        <f t="shared" si="61"/>
        <v>#REF!</v>
      </c>
      <c r="EN36" s="37" t="e">
        <f t="shared" si="61"/>
        <v>#REF!</v>
      </c>
      <c r="EO36" s="37" t="e">
        <f t="shared" si="61"/>
        <v>#REF!</v>
      </c>
      <c r="EP36" s="37" t="e">
        <f t="shared" si="61"/>
        <v>#REF!</v>
      </c>
      <c r="EQ36" s="37" t="e">
        <f t="shared" si="61"/>
        <v>#REF!</v>
      </c>
      <c r="ER36" s="37" t="e">
        <f t="shared" si="61"/>
        <v>#REF!</v>
      </c>
      <c r="ES36" s="37" t="e">
        <f t="shared" si="61"/>
        <v>#REF!</v>
      </c>
      <c r="ET36" s="37" t="e">
        <f t="shared" si="61"/>
        <v>#REF!</v>
      </c>
      <c r="EU36" s="37" t="e">
        <f t="shared" si="61"/>
        <v>#REF!</v>
      </c>
      <c r="EV36" s="37" t="e">
        <f t="shared" si="61"/>
        <v>#REF!</v>
      </c>
      <c r="EW36" s="37" t="e">
        <f t="shared" si="61"/>
        <v>#REF!</v>
      </c>
      <c r="EX36" s="37" t="e">
        <f t="shared" si="61"/>
        <v>#REF!</v>
      </c>
      <c r="EY36" s="37" t="e">
        <f t="shared" si="61"/>
        <v>#REF!</v>
      </c>
      <c r="EZ36" s="37" t="e">
        <f t="shared" si="61"/>
        <v>#REF!</v>
      </c>
      <c r="FA36" s="37" t="e">
        <f t="shared" si="61"/>
        <v>#REF!</v>
      </c>
      <c r="FB36" s="37" t="e">
        <f t="shared" si="61"/>
        <v>#REF!</v>
      </c>
      <c r="FC36" s="37" t="e">
        <f t="shared" si="61"/>
        <v>#REF!</v>
      </c>
      <c r="FD36" s="37" t="e">
        <f t="shared" si="61"/>
        <v>#REF!</v>
      </c>
      <c r="FE36" s="37" t="e">
        <f t="shared" si="61"/>
        <v>#REF!</v>
      </c>
      <c r="FF36" s="37" t="e">
        <f t="shared" si="61"/>
        <v>#REF!</v>
      </c>
      <c r="FG36" s="37" t="e">
        <f t="shared" si="61"/>
        <v>#REF!</v>
      </c>
      <c r="FH36" s="37" t="e">
        <f t="shared" si="61"/>
        <v>#REF!</v>
      </c>
      <c r="FI36" s="37" t="e">
        <f t="shared" si="61"/>
        <v>#REF!</v>
      </c>
      <c r="FJ36" s="37" t="e">
        <f t="shared" si="61"/>
        <v>#REF!</v>
      </c>
      <c r="FK36" s="37" t="e">
        <f t="shared" si="61"/>
        <v>#REF!</v>
      </c>
      <c r="FL36" s="37" t="e">
        <f t="shared" si="61"/>
        <v>#REF!</v>
      </c>
      <c r="FM36" s="37" t="e">
        <f t="shared" si="61"/>
        <v>#REF!</v>
      </c>
      <c r="FN36" s="37" t="e">
        <f t="shared" si="61"/>
        <v>#REF!</v>
      </c>
      <c r="FO36" s="37" t="e">
        <f t="shared" si="61"/>
        <v>#REF!</v>
      </c>
      <c r="FP36" s="37" t="e">
        <f t="shared" si="61"/>
        <v>#REF!</v>
      </c>
      <c r="FQ36" s="37" t="e">
        <f t="shared" si="61"/>
        <v>#REF!</v>
      </c>
      <c r="FR36" s="37" t="e">
        <f t="shared" si="61"/>
        <v>#REF!</v>
      </c>
      <c r="FS36" s="37" t="e">
        <f t="shared" si="61"/>
        <v>#REF!</v>
      </c>
      <c r="FT36" s="37" t="e">
        <f t="shared" si="61"/>
        <v>#REF!</v>
      </c>
      <c r="FU36" s="37" t="e">
        <f t="shared" si="61"/>
        <v>#REF!</v>
      </c>
      <c r="FV36" s="37" t="e">
        <f t="shared" si="61"/>
        <v>#REF!</v>
      </c>
      <c r="FW36" s="37" t="e">
        <f t="shared" si="61"/>
        <v>#REF!</v>
      </c>
      <c r="FX36" s="37" t="e">
        <f t="shared" si="61"/>
        <v>#REF!</v>
      </c>
      <c r="FY36" s="37" t="e">
        <f t="shared" si="61"/>
        <v>#REF!</v>
      </c>
      <c r="FZ36" s="37" t="e">
        <f t="shared" si="61"/>
        <v>#REF!</v>
      </c>
      <c r="GA36" s="37" t="e">
        <f t="shared" si="61"/>
        <v>#REF!</v>
      </c>
      <c r="GB36" s="37" t="e">
        <f t="shared" si="61"/>
        <v>#REF!</v>
      </c>
      <c r="GC36" s="37" t="e">
        <f t="shared" si="61"/>
        <v>#REF!</v>
      </c>
      <c r="GD36" s="37" t="e">
        <f t="shared" si="61"/>
        <v>#REF!</v>
      </c>
      <c r="GE36" s="37" t="e">
        <f t="shared" si="61"/>
        <v>#REF!</v>
      </c>
      <c r="GF36" s="37" t="e">
        <f t="shared" si="61"/>
        <v>#REF!</v>
      </c>
      <c r="GG36" s="37" t="e">
        <f t="shared" si="61"/>
        <v>#REF!</v>
      </c>
      <c r="GH36" s="37" t="e">
        <f t="shared" si="61"/>
        <v>#REF!</v>
      </c>
      <c r="GI36" s="37" t="e">
        <f t="shared" si="61"/>
        <v>#REF!</v>
      </c>
      <c r="GJ36" s="37" t="e">
        <f t="shared" si="61"/>
        <v>#REF!</v>
      </c>
      <c r="GK36" s="37" t="e">
        <f t="shared" si="61"/>
        <v>#REF!</v>
      </c>
      <c r="GL36" s="37" t="e">
        <f t="shared" si="61"/>
        <v>#REF!</v>
      </c>
      <c r="GM36" s="37" t="e">
        <f t="shared" si="61"/>
        <v>#REF!</v>
      </c>
      <c r="GN36" s="37" t="e">
        <f t="shared" si="61"/>
        <v>#REF!</v>
      </c>
      <c r="GO36" s="37" t="e">
        <f t="shared" si="61"/>
        <v>#REF!</v>
      </c>
      <c r="GP36" s="37" t="e">
        <f t="shared" si="61"/>
        <v>#REF!</v>
      </c>
      <c r="GQ36" s="37" t="e">
        <f t="shared" si="61"/>
        <v>#REF!</v>
      </c>
      <c r="GR36" s="37" t="e">
        <f t="shared" si="61"/>
        <v>#REF!</v>
      </c>
      <c r="GS36" s="37" t="e">
        <f t="shared" si="61"/>
        <v>#REF!</v>
      </c>
      <c r="GT36" s="37" t="e">
        <f t="shared" si="61"/>
        <v>#REF!</v>
      </c>
      <c r="GU36" s="37" t="e">
        <f t="shared" si="61"/>
        <v>#REF!</v>
      </c>
      <c r="GV36" s="37" t="e">
        <f t="shared" si="61"/>
        <v>#REF!</v>
      </c>
      <c r="GW36" s="37" t="e">
        <f t="shared" si="61"/>
        <v>#REF!</v>
      </c>
      <c r="GX36" s="37" t="e">
        <f t="shared" ref="GX36:IF36" si="62">GX$91</f>
        <v>#REF!</v>
      </c>
      <c r="GY36" s="37" t="e">
        <f t="shared" si="62"/>
        <v>#REF!</v>
      </c>
      <c r="GZ36" s="37" t="e">
        <f t="shared" si="62"/>
        <v>#REF!</v>
      </c>
      <c r="HA36" s="37" t="e">
        <f t="shared" si="62"/>
        <v>#REF!</v>
      </c>
      <c r="HB36" s="37" t="e">
        <f t="shared" si="62"/>
        <v>#REF!</v>
      </c>
      <c r="HC36" s="37" t="e">
        <f t="shared" si="62"/>
        <v>#REF!</v>
      </c>
      <c r="HD36" s="37" t="e">
        <f t="shared" si="62"/>
        <v>#REF!</v>
      </c>
      <c r="HE36" s="37" t="e">
        <f t="shared" si="62"/>
        <v>#REF!</v>
      </c>
      <c r="HF36" s="37" t="e">
        <f t="shared" si="62"/>
        <v>#REF!</v>
      </c>
      <c r="HG36" s="37" t="e">
        <f t="shared" si="62"/>
        <v>#REF!</v>
      </c>
      <c r="HH36" s="37" t="e">
        <f t="shared" si="62"/>
        <v>#REF!</v>
      </c>
      <c r="HI36" s="37" t="e">
        <f t="shared" si="62"/>
        <v>#REF!</v>
      </c>
      <c r="HJ36" s="37" t="e">
        <f t="shared" si="62"/>
        <v>#REF!</v>
      </c>
      <c r="HK36" s="37" t="e">
        <f t="shared" si="62"/>
        <v>#REF!</v>
      </c>
      <c r="HL36" s="37" t="e">
        <f t="shared" si="62"/>
        <v>#REF!</v>
      </c>
      <c r="HM36" s="37" t="e">
        <f t="shared" si="62"/>
        <v>#REF!</v>
      </c>
      <c r="HN36" s="37" t="e">
        <f t="shared" si="62"/>
        <v>#REF!</v>
      </c>
      <c r="HO36" s="37" t="e">
        <f t="shared" si="62"/>
        <v>#REF!</v>
      </c>
      <c r="HP36" s="37" t="e">
        <f t="shared" si="62"/>
        <v>#REF!</v>
      </c>
      <c r="HQ36" s="37" t="e">
        <f t="shared" si="62"/>
        <v>#REF!</v>
      </c>
      <c r="HR36" s="37" t="e">
        <f t="shared" si="62"/>
        <v>#REF!</v>
      </c>
      <c r="HS36" s="37" t="e">
        <f t="shared" si="62"/>
        <v>#REF!</v>
      </c>
      <c r="HT36" s="37" t="e">
        <f t="shared" si="62"/>
        <v>#REF!</v>
      </c>
      <c r="HU36" s="37" t="e">
        <f t="shared" si="62"/>
        <v>#REF!</v>
      </c>
      <c r="HV36" s="37" t="e">
        <f t="shared" si="62"/>
        <v>#REF!</v>
      </c>
      <c r="HW36" s="37" t="e">
        <f t="shared" si="62"/>
        <v>#REF!</v>
      </c>
      <c r="HX36" s="37" t="e">
        <f t="shared" si="62"/>
        <v>#REF!</v>
      </c>
      <c r="HY36" s="37" t="e">
        <f t="shared" si="62"/>
        <v>#REF!</v>
      </c>
      <c r="HZ36" s="37" t="e">
        <f t="shared" si="62"/>
        <v>#REF!</v>
      </c>
      <c r="IA36" s="37" t="e">
        <f t="shared" si="62"/>
        <v>#REF!</v>
      </c>
      <c r="IB36" s="37" t="e">
        <f t="shared" si="62"/>
        <v>#REF!</v>
      </c>
      <c r="IC36" s="37" t="e">
        <f t="shared" si="62"/>
        <v>#REF!</v>
      </c>
      <c r="ID36" s="37" t="e">
        <f t="shared" si="62"/>
        <v>#REF!</v>
      </c>
      <c r="IE36" s="37" t="e">
        <f t="shared" si="62"/>
        <v>#REF!</v>
      </c>
      <c r="IF36" s="37" t="e">
        <f t="shared" si="62"/>
        <v>#REF!</v>
      </c>
    </row>
    <row r="37" spans="2:240" outlineLevel="1" x14ac:dyDescent="0.2">
      <c r="B37" t="s">
        <v>64</v>
      </c>
      <c r="C37" t="s">
        <v>290</v>
      </c>
      <c r="D37" t="s">
        <v>64</v>
      </c>
      <c r="E37" t="s">
        <v>291</v>
      </c>
      <c r="G37" s="224" t="s">
        <v>66</v>
      </c>
      <c r="H37" s="5"/>
      <c r="I37" s="5"/>
      <c r="J37" s="5"/>
      <c r="K37" s="26" t="e">
        <f t="shared" si="46"/>
        <v>#REF!</v>
      </c>
      <c r="L37" s="5"/>
      <c r="M37" s="37" t="e">
        <f>M$92</f>
        <v>#REF!</v>
      </c>
      <c r="N37" s="37" t="e">
        <f t="shared" ref="N37:BY37" si="63">N$92</f>
        <v>#REF!</v>
      </c>
      <c r="O37" s="37" t="e">
        <f t="shared" si="63"/>
        <v>#REF!</v>
      </c>
      <c r="P37" s="37" t="e">
        <f t="shared" si="63"/>
        <v>#REF!</v>
      </c>
      <c r="Q37" s="37" t="e">
        <f t="shared" si="63"/>
        <v>#REF!</v>
      </c>
      <c r="R37" s="37" t="e">
        <f t="shared" si="63"/>
        <v>#REF!</v>
      </c>
      <c r="S37" s="37" t="e">
        <f t="shared" si="63"/>
        <v>#REF!</v>
      </c>
      <c r="T37" s="37" t="e">
        <f t="shared" si="63"/>
        <v>#REF!</v>
      </c>
      <c r="U37" s="37" t="e">
        <f t="shared" si="63"/>
        <v>#REF!</v>
      </c>
      <c r="V37" s="37" t="e">
        <f t="shared" si="63"/>
        <v>#REF!</v>
      </c>
      <c r="W37" s="37" t="e">
        <f t="shared" si="63"/>
        <v>#REF!</v>
      </c>
      <c r="X37" s="37" t="e">
        <f t="shared" si="63"/>
        <v>#REF!</v>
      </c>
      <c r="Y37" s="37" t="e">
        <f t="shared" si="63"/>
        <v>#REF!</v>
      </c>
      <c r="Z37" s="37" t="e">
        <f t="shared" si="63"/>
        <v>#REF!</v>
      </c>
      <c r="AA37" s="37" t="e">
        <f t="shared" si="63"/>
        <v>#REF!</v>
      </c>
      <c r="AB37" s="37" t="e">
        <f t="shared" si="63"/>
        <v>#REF!</v>
      </c>
      <c r="AC37" s="37" t="e">
        <f t="shared" si="63"/>
        <v>#REF!</v>
      </c>
      <c r="AD37" s="37" t="e">
        <f t="shared" si="63"/>
        <v>#REF!</v>
      </c>
      <c r="AE37" s="37" t="e">
        <f t="shared" si="63"/>
        <v>#REF!</v>
      </c>
      <c r="AF37" s="37" t="e">
        <f t="shared" si="63"/>
        <v>#REF!</v>
      </c>
      <c r="AG37" s="37" t="e">
        <f t="shared" si="63"/>
        <v>#REF!</v>
      </c>
      <c r="AH37" s="37" t="e">
        <f t="shared" si="63"/>
        <v>#REF!</v>
      </c>
      <c r="AI37" s="37" t="e">
        <f t="shared" si="63"/>
        <v>#REF!</v>
      </c>
      <c r="AJ37" s="37" t="e">
        <f t="shared" si="63"/>
        <v>#REF!</v>
      </c>
      <c r="AK37" s="37" t="e">
        <f t="shared" si="63"/>
        <v>#REF!</v>
      </c>
      <c r="AL37" s="37" t="e">
        <f t="shared" si="63"/>
        <v>#REF!</v>
      </c>
      <c r="AM37" s="37" t="e">
        <f t="shared" si="63"/>
        <v>#REF!</v>
      </c>
      <c r="AN37" s="37" t="e">
        <f t="shared" si="63"/>
        <v>#REF!</v>
      </c>
      <c r="AO37" s="37" t="e">
        <f t="shared" si="63"/>
        <v>#REF!</v>
      </c>
      <c r="AP37" s="37" t="e">
        <f t="shared" si="63"/>
        <v>#REF!</v>
      </c>
      <c r="AQ37" s="37" t="e">
        <f t="shared" si="63"/>
        <v>#REF!</v>
      </c>
      <c r="AR37" s="37" t="e">
        <f t="shared" si="63"/>
        <v>#REF!</v>
      </c>
      <c r="AS37" s="37" t="e">
        <f t="shared" si="63"/>
        <v>#REF!</v>
      </c>
      <c r="AT37" s="37" t="e">
        <f t="shared" si="63"/>
        <v>#REF!</v>
      </c>
      <c r="AU37" s="37" t="e">
        <f t="shared" si="63"/>
        <v>#REF!</v>
      </c>
      <c r="AV37" s="37" t="e">
        <f t="shared" si="63"/>
        <v>#REF!</v>
      </c>
      <c r="AW37" s="37" t="e">
        <f t="shared" si="63"/>
        <v>#REF!</v>
      </c>
      <c r="AX37" s="37" t="e">
        <f t="shared" si="63"/>
        <v>#REF!</v>
      </c>
      <c r="AY37" s="37" t="e">
        <f t="shared" si="63"/>
        <v>#REF!</v>
      </c>
      <c r="AZ37" s="37" t="e">
        <f t="shared" si="63"/>
        <v>#REF!</v>
      </c>
      <c r="BA37" s="37" t="e">
        <f t="shared" si="63"/>
        <v>#REF!</v>
      </c>
      <c r="BB37" s="37" t="e">
        <f t="shared" si="63"/>
        <v>#REF!</v>
      </c>
      <c r="BC37" s="37" t="e">
        <f t="shared" si="63"/>
        <v>#REF!</v>
      </c>
      <c r="BD37" s="37" t="e">
        <f t="shared" si="63"/>
        <v>#REF!</v>
      </c>
      <c r="BE37" s="37" t="e">
        <f t="shared" si="63"/>
        <v>#REF!</v>
      </c>
      <c r="BF37" s="37" t="e">
        <f t="shared" si="63"/>
        <v>#REF!</v>
      </c>
      <c r="BG37" s="37" t="e">
        <f t="shared" si="63"/>
        <v>#REF!</v>
      </c>
      <c r="BH37" s="37" t="e">
        <f t="shared" si="63"/>
        <v>#REF!</v>
      </c>
      <c r="BI37" s="37" t="e">
        <f t="shared" si="63"/>
        <v>#REF!</v>
      </c>
      <c r="BJ37" s="37" t="e">
        <f t="shared" si="63"/>
        <v>#REF!</v>
      </c>
      <c r="BK37" s="37" t="e">
        <f t="shared" si="63"/>
        <v>#REF!</v>
      </c>
      <c r="BL37" s="37" t="e">
        <f t="shared" si="63"/>
        <v>#REF!</v>
      </c>
      <c r="BM37" s="37" t="e">
        <f t="shared" si="63"/>
        <v>#REF!</v>
      </c>
      <c r="BN37" s="37" t="e">
        <f t="shared" si="63"/>
        <v>#REF!</v>
      </c>
      <c r="BO37" s="37" t="e">
        <f t="shared" si="63"/>
        <v>#REF!</v>
      </c>
      <c r="BP37" s="37" t="e">
        <f t="shared" si="63"/>
        <v>#REF!</v>
      </c>
      <c r="BQ37" s="37" t="e">
        <f t="shared" si="63"/>
        <v>#REF!</v>
      </c>
      <c r="BR37" s="37" t="e">
        <f t="shared" si="63"/>
        <v>#REF!</v>
      </c>
      <c r="BS37" s="37" t="e">
        <f t="shared" si="63"/>
        <v>#REF!</v>
      </c>
      <c r="BT37" s="37" t="e">
        <f t="shared" si="63"/>
        <v>#REF!</v>
      </c>
      <c r="BU37" s="37" t="e">
        <f t="shared" si="63"/>
        <v>#REF!</v>
      </c>
      <c r="BV37" s="37" t="e">
        <f t="shared" si="63"/>
        <v>#REF!</v>
      </c>
      <c r="BW37" s="37" t="e">
        <f t="shared" si="63"/>
        <v>#REF!</v>
      </c>
      <c r="BX37" s="37" t="e">
        <f t="shared" si="63"/>
        <v>#REF!</v>
      </c>
      <c r="BY37" s="37" t="e">
        <f t="shared" si="63"/>
        <v>#REF!</v>
      </c>
      <c r="BZ37" s="37" t="e">
        <f t="shared" ref="BZ37:EK37" si="64">BZ$92</f>
        <v>#REF!</v>
      </c>
      <c r="CA37" s="37" t="e">
        <f t="shared" si="64"/>
        <v>#REF!</v>
      </c>
      <c r="CB37" s="37" t="e">
        <f t="shared" si="64"/>
        <v>#REF!</v>
      </c>
      <c r="CC37" s="37" t="e">
        <f t="shared" si="64"/>
        <v>#REF!</v>
      </c>
      <c r="CD37" s="37" t="e">
        <f t="shared" si="64"/>
        <v>#REF!</v>
      </c>
      <c r="CE37" s="37" t="e">
        <f t="shared" si="64"/>
        <v>#REF!</v>
      </c>
      <c r="CF37" s="37" t="e">
        <f t="shared" si="64"/>
        <v>#REF!</v>
      </c>
      <c r="CG37" s="37" t="e">
        <f t="shared" si="64"/>
        <v>#REF!</v>
      </c>
      <c r="CH37" s="37" t="e">
        <f t="shared" si="64"/>
        <v>#REF!</v>
      </c>
      <c r="CI37" s="37" t="e">
        <f t="shared" si="64"/>
        <v>#REF!</v>
      </c>
      <c r="CJ37" s="37" t="e">
        <f t="shared" si="64"/>
        <v>#REF!</v>
      </c>
      <c r="CK37" s="37" t="e">
        <f t="shared" si="64"/>
        <v>#REF!</v>
      </c>
      <c r="CL37" s="37" t="e">
        <f t="shared" si="64"/>
        <v>#REF!</v>
      </c>
      <c r="CM37" s="37" t="e">
        <f t="shared" si="64"/>
        <v>#REF!</v>
      </c>
      <c r="CN37" s="37" t="e">
        <f t="shared" si="64"/>
        <v>#REF!</v>
      </c>
      <c r="CO37" s="37" t="e">
        <f t="shared" si="64"/>
        <v>#REF!</v>
      </c>
      <c r="CP37" s="37" t="e">
        <f t="shared" si="64"/>
        <v>#REF!</v>
      </c>
      <c r="CQ37" s="37" t="e">
        <f t="shared" si="64"/>
        <v>#REF!</v>
      </c>
      <c r="CR37" s="37" t="e">
        <f t="shared" si="64"/>
        <v>#REF!</v>
      </c>
      <c r="CS37" s="37" t="e">
        <f t="shared" si="64"/>
        <v>#REF!</v>
      </c>
      <c r="CT37" s="37" t="e">
        <f t="shared" si="64"/>
        <v>#REF!</v>
      </c>
      <c r="CU37" s="37" t="e">
        <f t="shared" si="64"/>
        <v>#REF!</v>
      </c>
      <c r="CV37" s="37" t="e">
        <f t="shared" si="64"/>
        <v>#REF!</v>
      </c>
      <c r="CW37" s="37" t="e">
        <f t="shared" si="64"/>
        <v>#REF!</v>
      </c>
      <c r="CX37" s="37" t="e">
        <f t="shared" si="64"/>
        <v>#REF!</v>
      </c>
      <c r="CY37" s="37" t="e">
        <f t="shared" si="64"/>
        <v>#REF!</v>
      </c>
      <c r="CZ37" s="37" t="e">
        <f t="shared" si="64"/>
        <v>#REF!</v>
      </c>
      <c r="DA37" s="37" t="e">
        <f t="shared" si="64"/>
        <v>#REF!</v>
      </c>
      <c r="DB37" s="37" t="e">
        <f t="shared" si="64"/>
        <v>#REF!</v>
      </c>
      <c r="DC37" s="37" t="e">
        <f t="shared" si="64"/>
        <v>#REF!</v>
      </c>
      <c r="DD37" s="37" t="e">
        <f t="shared" si="64"/>
        <v>#REF!</v>
      </c>
      <c r="DE37" s="37" t="e">
        <f t="shared" si="64"/>
        <v>#REF!</v>
      </c>
      <c r="DF37" s="37" t="e">
        <f t="shared" si="64"/>
        <v>#REF!</v>
      </c>
      <c r="DG37" s="37" t="e">
        <f t="shared" si="64"/>
        <v>#REF!</v>
      </c>
      <c r="DH37" s="37" t="e">
        <f t="shared" si="64"/>
        <v>#REF!</v>
      </c>
      <c r="DI37" s="37" t="e">
        <f t="shared" si="64"/>
        <v>#REF!</v>
      </c>
      <c r="DJ37" s="37" t="e">
        <f t="shared" si="64"/>
        <v>#REF!</v>
      </c>
      <c r="DK37" s="37" t="e">
        <f t="shared" si="64"/>
        <v>#REF!</v>
      </c>
      <c r="DL37" s="37" t="e">
        <f t="shared" si="64"/>
        <v>#REF!</v>
      </c>
      <c r="DM37" s="37" t="e">
        <f t="shared" si="64"/>
        <v>#REF!</v>
      </c>
      <c r="DN37" s="37" t="e">
        <f t="shared" si="64"/>
        <v>#REF!</v>
      </c>
      <c r="DO37" s="37" t="e">
        <f t="shared" si="64"/>
        <v>#REF!</v>
      </c>
      <c r="DP37" s="37" t="e">
        <f t="shared" si="64"/>
        <v>#REF!</v>
      </c>
      <c r="DQ37" s="37" t="e">
        <f t="shared" si="64"/>
        <v>#REF!</v>
      </c>
      <c r="DR37" s="37" t="e">
        <f t="shared" si="64"/>
        <v>#REF!</v>
      </c>
      <c r="DS37" s="37" t="e">
        <f t="shared" si="64"/>
        <v>#REF!</v>
      </c>
      <c r="DT37" s="37" t="e">
        <f t="shared" si="64"/>
        <v>#REF!</v>
      </c>
      <c r="DU37" s="37" t="e">
        <f t="shared" si="64"/>
        <v>#REF!</v>
      </c>
      <c r="DV37" s="37" t="e">
        <f t="shared" si="64"/>
        <v>#REF!</v>
      </c>
      <c r="DW37" s="37" t="e">
        <f t="shared" si="64"/>
        <v>#REF!</v>
      </c>
      <c r="DX37" s="37" t="e">
        <f t="shared" si="64"/>
        <v>#REF!</v>
      </c>
      <c r="DY37" s="37" t="e">
        <f t="shared" si="64"/>
        <v>#REF!</v>
      </c>
      <c r="DZ37" s="37" t="e">
        <f t="shared" si="64"/>
        <v>#REF!</v>
      </c>
      <c r="EA37" s="37" t="e">
        <f t="shared" si="64"/>
        <v>#REF!</v>
      </c>
      <c r="EB37" s="37" t="e">
        <f t="shared" si="64"/>
        <v>#REF!</v>
      </c>
      <c r="EC37" s="37" t="e">
        <f t="shared" si="64"/>
        <v>#REF!</v>
      </c>
      <c r="ED37" s="37" t="e">
        <f t="shared" si="64"/>
        <v>#REF!</v>
      </c>
      <c r="EE37" s="37" t="e">
        <f t="shared" si="64"/>
        <v>#REF!</v>
      </c>
      <c r="EF37" s="37" t="e">
        <f t="shared" si="64"/>
        <v>#REF!</v>
      </c>
      <c r="EG37" s="37" t="e">
        <f t="shared" si="64"/>
        <v>#REF!</v>
      </c>
      <c r="EH37" s="37" t="e">
        <f t="shared" si="64"/>
        <v>#REF!</v>
      </c>
      <c r="EI37" s="37" t="e">
        <f t="shared" si="64"/>
        <v>#REF!</v>
      </c>
      <c r="EJ37" s="37" t="e">
        <f t="shared" si="64"/>
        <v>#REF!</v>
      </c>
      <c r="EK37" s="37" t="e">
        <f t="shared" si="64"/>
        <v>#REF!</v>
      </c>
      <c r="EL37" s="37" t="e">
        <f t="shared" ref="EL37:GW37" si="65">EL$92</f>
        <v>#REF!</v>
      </c>
      <c r="EM37" s="37" t="e">
        <f t="shared" si="65"/>
        <v>#REF!</v>
      </c>
      <c r="EN37" s="37" t="e">
        <f t="shared" si="65"/>
        <v>#REF!</v>
      </c>
      <c r="EO37" s="37" t="e">
        <f t="shared" si="65"/>
        <v>#REF!</v>
      </c>
      <c r="EP37" s="37" t="e">
        <f t="shared" si="65"/>
        <v>#REF!</v>
      </c>
      <c r="EQ37" s="37" t="e">
        <f t="shared" si="65"/>
        <v>#REF!</v>
      </c>
      <c r="ER37" s="37" t="e">
        <f t="shared" si="65"/>
        <v>#REF!</v>
      </c>
      <c r="ES37" s="37" t="e">
        <f t="shared" si="65"/>
        <v>#REF!</v>
      </c>
      <c r="ET37" s="37" t="e">
        <f t="shared" si="65"/>
        <v>#REF!</v>
      </c>
      <c r="EU37" s="37" t="e">
        <f t="shared" si="65"/>
        <v>#REF!</v>
      </c>
      <c r="EV37" s="37" t="e">
        <f t="shared" si="65"/>
        <v>#REF!</v>
      </c>
      <c r="EW37" s="37" t="e">
        <f t="shared" si="65"/>
        <v>#REF!</v>
      </c>
      <c r="EX37" s="37" t="e">
        <f t="shared" si="65"/>
        <v>#REF!</v>
      </c>
      <c r="EY37" s="37" t="e">
        <f t="shared" si="65"/>
        <v>#REF!</v>
      </c>
      <c r="EZ37" s="37" t="e">
        <f t="shared" si="65"/>
        <v>#REF!</v>
      </c>
      <c r="FA37" s="37" t="e">
        <f t="shared" si="65"/>
        <v>#REF!</v>
      </c>
      <c r="FB37" s="37" t="e">
        <f t="shared" si="65"/>
        <v>#REF!</v>
      </c>
      <c r="FC37" s="37" t="e">
        <f t="shared" si="65"/>
        <v>#REF!</v>
      </c>
      <c r="FD37" s="37" t="e">
        <f t="shared" si="65"/>
        <v>#REF!</v>
      </c>
      <c r="FE37" s="37" t="e">
        <f t="shared" si="65"/>
        <v>#REF!</v>
      </c>
      <c r="FF37" s="37" t="e">
        <f t="shared" si="65"/>
        <v>#REF!</v>
      </c>
      <c r="FG37" s="37" t="e">
        <f t="shared" si="65"/>
        <v>#REF!</v>
      </c>
      <c r="FH37" s="37" t="e">
        <f t="shared" si="65"/>
        <v>#REF!</v>
      </c>
      <c r="FI37" s="37" t="e">
        <f t="shared" si="65"/>
        <v>#REF!</v>
      </c>
      <c r="FJ37" s="37" t="e">
        <f t="shared" si="65"/>
        <v>#REF!</v>
      </c>
      <c r="FK37" s="37" t="e">
        <f t="shared" si="65"/>
        <v>#REF!</v>
      </c>
      <c r="FL37" s="37" t="e">
        <f t="shared" si="65"/>
        <v>#REF!</v>
      </c>
      <c r="FM37" s="37" t="e">
        <f t="shared" si="65"/>
        <v>#REF!</v>
      </c>
      <c r="FN37" s="37" t="e">
        <f t="shared" si="65"/>
        <v>#REF!</v>
      </c>
      <c r="FO37" s="37" t="e">
        <f t="shared" si="65"/>
        <v>#REF!</v>
      </c>
      <c r="FP37" s="37" t="e">
        <f t="shared" si="65"/>
        <v>#REF!</v>
      </c>
      <c r="FQ37" s="37" t="e">
        <f t="shared" si="65"/>
        <v>#REF!</v>
      </c>
      <c r="FR37" s="37" t="e">
        <f t="shared" si="65"/>
        <v>#REF!</v>
      </c>
      <c r="FS37" s="37" t="e">
        <f t="shared" si="65"/>
        <v>#REF!</v>
      </c>
      <c r="FT37" s="37" t="e">
        <f t="shared" si="65"/>
        <v>#REF!</v>
      </c>
      <c r="FU37" s="37" t="e">
        <f t="shared" si="65"/>
        <v>#REF!</v>
      </c>
      <c r="FV37" s="37" t="e">
        <f t="shared" si="65"/>
        <v>#REF!</v>
      </c>
      <c r="FW37" s="37" t="e">
        <f t="shared" si="65"/>
        <v>#REF!</v>
      </c>
      <c r="FX37" s="37" t="e">
        <f t="shared" si="65"/>
        <v>#REF!</v>
      </c>
      <c r="FY37" s="37" t="e">
        <f t="shared" si="65"/>
        <v>#REF!</v>
      </c>
      <c r="FZ37" s="37" t="e">
        <f t="shared" si="65"/>
        <v>#REF!</v>
      </c>
      <c r="GA37" s="37" t="e">
        <f t="shared" si="65"/>
        <v>#REF!</v>
      </c>
      <c r="GB37" s="37" t="e">
        <f t="shared" si="65"/>
        <v>#REF!</v>
      </c>
      <c r="GC37" s="37" t="e">
        <f t="shared" si="65"/>
        <v>#REF!</v>
      </c>
      <c r="GD37" s="37" t="e">
        <f t="shared" si="65"/>
        <v>#REF!</v>
      </c>
      <c r="GE37" s="37" t="e">
        <f t="shared" si="65"/>
        <v>#REF!</v>
      </c>
      <c r="GF37" s="37" t="e">
        <f t="shared" si="65"/>
        <v>#REF!</v>
      </c>
      <c r="GG37" s="37" t="e">
        <f t="shared" si="65"/>
        <v>#REF!</v>
      </c>
      <c r="GH37" s="37" t="e">
        <f t="shared" si="65"/>
        <v>#REF!</v>
      </c>
      <c r="GI37" s="37" t="e">
        <f t="shared" si="65"/>
        <v>#REF!</v>
      </c>
      <c r="GJ37" s="37" t="e">
        <f t="shared" si="65"/>
        <v>#REF!</v>
      </c>
      <c r="GK37" s="37" t="e">
        <f t="shared" si="65"/>
        <v>#REF!</v>
      </c>
      <c r="GL37" s="37" t="e">
        <f t="shared" si="65"/>
        <v>#REF!</v>
      </c>
      <c r="GM37" s="37" t="e">
        <f t="shared" si="65"/>
        <v>#REF!</v>
      </c>
      <c r="GN37" s="37" t="e">
        <f t="shared" si="65"/>
        <v>#REF!</v>
      </c>
      <c r="GO37" s="37" t="e">
        <f t="shared" si="65"/>
        <v>#REF!</v>
      </c>
      <c r="GP37" s="37" t="e">
        <f t="shared" si="65"/>
        <v>#REF!</v>
      </c>
      <c r="GQ37" s="37" t="e">
        <f t="shared" si="65"/>
        <v>#REF!</v>
      </c>
      <c r="GR37" s="37" t="e">
        <f t="shared" si="65"/>
        <v>#REF!</v>
      </c>
      <c r="GS37" s="37" t="e">
        <f t="shared" si="65"/>
        <v>#REF!</v>
      </c>
      <c r="GT37" s="37" t="e">
        <f t="shared" si="65"/>
        <v>#REF!</v>
      </c>
      <c r="GU37" s="37" t="e">
        <f t="shared" si="65"/>
        <v>#REF!</v>
      </c>
      <c r="GV37" s="37" t="e">
        <f t="shared" si="65"/>
        <v>#REF!</v>
      </c>
      <c r="GW37" s="37" t="e">
        <f t="shared" si="65"/>
        <v>#REF!</v>
      </c>
      <c r="GX37" s="37" t="e">
        <f t="shared" ref="GX37:IF37" si="66">GX$92</f>
        <v>#REF!</v>
      </c>
      <c r="GY37" s="37" t="e">
        <f t="shared" si="66"/>
        <v>#REF!</v>
      </c>
      <c r="GZ37" s="37" t="e">
        <f t="shared" si="66"/>
        <v>#REF!</v>
      </c>
      <c r="HA37" s="37" t="e">
        <f t="shared" si="66"/>
        <v>#REF!</v>
      </c>
      <c r="HB37" s="37" t="e">
        <f t="shared" si="66"/>
        <v>#REF!</v>
      </c>
      <c r="HC37" s="37" t="e">
        <f t="shared" si="66"/>
        <v>#REF!</v>
      </c>
      <c r="HD37" s="37" t="e">
        <f t="shared" si="66"/>
        <v>#REF!</v>
      </c>
      <c r="HE37" s="37" t="e">
        <f t="shared" si="66"/>
        <v>#REF!</v>
      </c>
      <c r="HF37" s="37" t="e">
        <f t="shared" si="66"/>
        <v>#REF!</v>
      </c>
      <c r="HG37" s="37" t="e">
        <f t="shared" si="66"/>
        <v>#REF!</v>
      </c>
      <c r="HH37" s="37" t="e">
        <f t="shared" si="66"/>
        <v>#REF!</v>
      </c>
      <c r="HI37" s="37" t="e">
        <f t="shared" si="66"/>
        <v>#REF!</v>
      </c>
      <c r="HJ37" s="37" t="e">
        <f t="shared" si="66"/>
        <v>#REF!</v>
      </c>
      <c r="HK37" s="37" t="e">
        <f t="shared" si="66"/>
        <v>#REF!</v>
      </c>
      <c r="HL37" s="37" t="e">
        <f t="shared" si="66"/>
        <v>#REF!</v>
      </c>
      <c r="HM37" s="37" t="e">
        <f t="shared" si="66"/>
        <v>#REF!</v>
      </c>
      <c r="HN37" s="37" t="e">
        <f t="shared" si="66"/>
        <v>#REF!</v>
      </c>
      <c r="HO37" s="37" t="e">
        <f t="shared" si="66"/>
        <v>#REF!</v>
      </c>
      <c r="HP37" s="37" t="e">
        <f t="shared" si="66"/>
        <v>#REF!</v>
      </c>
      <c r="HQ37" s="37" t="e">
        <f t="shared" si="66"/>
        <v>#REF!</v>
      </c>
      <c r="HR37" s="37" t="e">
        <f t="shared" si="66"/>
        <v>#REF!</v>
      </c>
      <c r="HS37" s="37" t="e">
        <f t="shared" si="66"/>
        <v>#REF!</v>
      </c>
      <c r="HT37" s="37" t="e">
        <f t="shared" si="66"/>
        <v>#REF!</v>
      </c>
      <c r="HU37" s="37" t="e">
        <f t="shared" si="66"/>
        <v>#REF!</v>
      </c>
      <c r="HV37" s="37" t="e">
        <f t="shared" si="66"/>
        <v>#REF!</v>
      </c>
      <c r="HW37" s="37" t="e">
        <f t="shared" si="66"/>
        <v>#REF!</v>
      </c>
      <c r="HX37" s="37" t="e">
        <f t="shared" si="66"/>
        <v>#REF!</v>
      </c>
      <c r="HY37" s="37" t="e">
        <f t="shared" si="66"/>
        <v>#REF!</v>
      </c>
      <c r="HZ37" s="37" t="e">
        <f t="shared" si="66"/>
        <v>#REF!</v>
      </c>
      <c r="IA37" s="37" t="e">
        <f t="shared" si="66"/>
        <v>#REF!</v>
      </c>
      <c r="IB37" s="37" t="e">
        <f t="shared" si="66"/>
        <v>#REF!</v>
      </c>
      <c r="IC37" s="37" t="e">
        <f t="shared" si="66"/>
        <v>#REF!</v>
      </c>
      <c r="ID37" s="37" t="e">
        <f t="shared" si="66"/>
        <v>#REF!</v>
      </c>
      <c r="IE37" s="37" t="e">
        <f t="shared" si="66"/>
        <v>#REF!</v>
      </c>
      <c r="IF37" s="37" t="e">
        <f t="shared" si="66"/>
        <v>#REF!</v>
      </c>
    </row>
    <row r="38" spans="2:240" outlineLevel="1" x14ac:dyDescent="0.2">
      <c r="G38" s="224" t="s">
        <v>67</v>
      </c>
      <c r="H38" s="5"/>
      <c r="I38" s="5"/>
      <c r="J38" s="5"/>
      <c r="K38" s="26" t="e">
        <f t="shared" si="46"/>
        <v>#REF!</v>
      </c>
      <c r="L38" s="5"/>
      <c r="M38" s="37" t="e">
        <f>M$93</f>
        <v>#REF!</v>
      </c>
      <c r="N38" s="37" t="e">
        <f t="shared" ref="N38:BY38" si="67">N$93</f>
        <v>#REF!</v>
      </c>
      <c r="O38" s="37" t="e">
        <f t="shared" si="67"/>
        <v>#REF!</v>
      </c>
      <c r="P38" s="37" t="e">
        <f t="shared" si="67"/>
        <v>#REF!</v>
      </c>
      <c r="Q38" s="37" t="e">
        <f t="shared" si="67"/>
        <v>#REF!</v>
      </c>
      <c r="R38" s="37" t="e">
        <f t="shared" si="67"/>
        <v>#REF!</v>
      </c>
      <c r="S38" s="37" t="e">
        <f t="shared" si="67"/>
        <v>#REF!</v>
      </c>
      <c r="T38" s="37" t="e">
        <f t="shared" si="67"/>
        <v>#REF!</v>
      </c>
      <c r="U38" s="37" t="e">
        <f t="shared" si="67"/>
        <v>#REF!</v>
      </c>
      <c r="V38" s="37" t="e">
        <f t="shared" si="67"/>
        <v>#REF!</v>
      </c>
      <c r="W38" s="37" t="e">
        <f t="shared" si="67"/>
        <v>#REF!</v>
      </c>
      <c r="X38" s="37" t="e">
        <f t="shared" si="67"/>
        <v>#REF!</v>
      </c>
      <c r="Y38" s="37" t="e">
        <f t="shared" si="67"/>
        <v>#REF!</v>
      </c>
      <c r="Z38" s="37" t="e">
        <f t="shared" si="67"/>
        <v>#REF!</v>
      </c>
      <c r="AA38" s="37" t="e">
        <f t="shared" si="67"/>
        <v>#REF!</v>
      </c>
      <c r="AB38" s="37" t="e">
        <f t="shared" si="67"/>
        <v>#REF!</v>
      </c>
      <c r="AC38" s="37" t="e">
        <f t="shared" si="67"/>
        <v>#REF!</v>
      </c>
      <c r="AD38" s="37" t="e">
        <f t="shared" si="67"/>
        <v>#REF!</v>
      </c>
      <c r="AE38" s="37" t="e">
        <f t="shared" si="67"/>
        <v>#REF!</v>
      </c>
      <c r="AF38" s="37" t="e">
        <f t="shared" si="67"/>
        <v>#REF!</v>
      </c>
      <c r="AG38" s="37" t="e">
        <f t="shared" si="67"/>
        <v>#REF!</v>
      </c>
      <c r="AH38" s="37" t="e">
        <f t="shared" si="67"/>
        <v>#REF!</v>
      </c>
      <c r="AI38" s="37" t="e">
        <f t="shared" si="67"/>
        <v>#REF!</v>
      </c>
      <c r="AJ38" s="37" t="e">
        <f t="shared" si="67"/>
        <v>#REF!</v>
      </c>
      <c r="AK38" s="37" t="e">
        <f t="shared" si="67"/>
        <v>#REF!</v>
      </c>
      <c r="AL38" s="37" t="e">
        <f t="shared" si="67"/>
        <v>#REF!</v>
      </c>
      <c r="AM38" s="37" t="e">
        <f t="shared" si="67"/>
        <v>#REF!</v>
      </c>
      <c r="AN38" s="37" t="e">
        <f t="shared" si="67"/>
        <v>#REF!</v>
      </c>
      <c r="AO38" s="37" t="e">
        <f t="shared" si="67"/>
        <v>#REF!</v>
      </c>
      <c r="AP38" s="37" t="e">
        <f t="shared" si="67"/>
        <v>#REF!</v>
      </c>
      <c r="AQ38" s="37" t="e">
        <f t="shared" si="67"/>
        <v>#REF!</v>
      </c>
      <c r="AR38" s="37" t="e">
        <f t="shared" si="67"/>
        <v>#REF!</v>
      </c>
      <c r="AS38" s="37" t="e">
        <f t="shared" si="67"/>
        <v>#REF!</v>
      </c>
      <c r="AT38" s="37" t="e">
        <f t="shared" si="67"/>
        <v>#REF!</v>
      </c>
      <c r="AU38" s="37" t="e">
        <f t="shared" si="67"/>
        <v>#REF!</v>
      </c>
      <c r="AV38" s="37" t="e">
        <f t="shared" si="67"/>
        <v>#REF!</v>
      </c>
      <c r="AW38" s="37" t="e">
        <f t="shared" si="67"/>
        <v>#REF!</v>
      </c>
      <c r="AX38" s="37" t="e">
        <f t="shared" si="67"/>
        <v>#REF!</v>
      </c>
      <c r="AY38" s="37" t="e">
        <f t="shared" si="67"/>
        <v>#REF!</v>
      </c>
      <c r="AZ38" s="37" t="e">
        <f t="shared" si="67"/>
        <v>#REF!</v>
      </c>
      <c r="BA38" s="37" t="e">
        <f t="shared" si="67"/>
        <v>#REF!</v>
      </c>
      <c r="BB38" s="37" t="e">
        <f t="shared" si="67"/>
        <v>#REF!</v>
      </c>
      <c r="BC38" s="37" t="e">
        <f t="shared" si="67"/>
        <v>#REF!</v>
      </c>
      <c r="BD38" s="37" t="e">
        <f t="shared" si="67"/>
        <v>#REF!</v>
      </c>
      <c r="BE38" s="37" t="e">
        <f t="shared" si="67"/>
        <v>#REF!</v>
      </c>
      <c r="BF38" s="37" t="e">
        <f t="shared" si="67"/>
        <v>#REF!</v>
      </c>
      <c r="BG38" s="37" t="e">
        <f t="shared" si="67"/>
        <v>#REF!</v>
      </c>
      <c r="BH38" s="37" t="e">
        <f t="shared" si="67"/>
        <v>#REF!</v>
      </c>
      <c r="BI38" s="37" t="e">
        <f t="shared" si="67"/>
        <v>#REF!</v>
      </c>
      <c r="BJ38" s="37" t="e">
        <f t="shared" si="67"/>
        <v>#REF!</v>
      </c>
      <c r="BK38" s="37" t="e">
        <f t="shared" si="67"/>
        <v>#REF!</v>
      </c>
      <c r="BL38" s="37" t="e">
        <f t="shared" si="67"/>
        <v>#REF!</v>
      </c>
      <c r="BM38" s="37" t="e">
        <f t="shared" si="67"/>
        <v>#REF!</v>
      </c>
      <c r="BN38" s="37" t="e">
        <f t="shared" si="67"/>
        <v>#REF!</v>
      </c>
      <c r="BO38" s="37" t="e">
        <f t="shared" si="67"/>
        <v>#REF!</v>
      </c>
      <c r="BP38" s="37" t="e">
        <f t="shared" si="67"/>
        <v>#REF!</v>
      </c>
      <c r="BQ38" s="37" t="e">
        <f t="shared" si="67"/>
        <v>#REF!</v>
      </c>
      <c r="BR38" s="37" t="e">
        <f t="shared" si="67"/>
        <v>#REF!</v>
      </c>
      <c r="BS38" s="37" t="e">
        <f t="shared" si="67"/>
        <v>#REF!</v>
      </c>
      <c r="BT38" s="37" t="e">
        <f t="shared" si="67"/>
        <v>#REF!</v>
      </c>
      <c r="BU38" s="37" t="e">
        <f t="shared" si="67"/>
        <v>#REF!</v>
      </c>
      <c r="BV38" s="37" t="e">
        <f t="shared" si="67"/>
        <v>#REF!</v>
      </c>
      <c r="BW38" s="37" t="e">
        <f t="shared" si="67"/>
        <v>#REF!</v>
      </c>
      <c r="BX38" s="37" t="e">
        <f t="shared" si="67"/>
        <v>#REF!</v>
      </c>
      <c r="BY38" s="37" t="e">
        <f t="shared" si="67"/>
        <v>#REF!</v>
      </c>
      <c r="BZ38" s="37" t="e">
        <f t="shared" ref="BZ38:EK38" si="68">BZ$93</f>
        <v>#REF!</v>
      </c>
      <c r="CA38" s="37" t="e">
        <f t="shared" si="68"/>
        <v>#REF!</v>
      </c>
      <c r="CB38" s="37" t="e">
        <f t="shared" si="68"/>
        <v>#REF!</v>
      </c>
      <c r="CC38" s="37" t="e">
        <f t="shared" si="68"/>
        <v>#REF!</v>
      </c>
      <c r="CD38" s="37" t="e">
        <f t="shared" si="68"/>
        <v>#REF!</v>
      </c>
      <c r="CE38" s="37" t="e">
        <f t="shared" si="68"/>
        <v>#REF!</v>
      </c>
      <c r="CF38" s="37" t="e">
        <f t="shared" si="68"/>
        <v>#REF!</v>
      </c>
      <c r="CG38" s="37" t="e">
        <f t="shared" si="68"/>
        <v>#REF!</v>
      </c>
      <c r="CH38" s="37" t="e">
        <f t="shared" si="68"/>
        <v>#REF!</v>
      </c>
      <c r="CI38" s="37" t="e">
        <f t="shared" si="68"/>
        <v>#REF!</v>
      </c>
      <c r="CJ38" s="37" t="e">
        <f t="shared" si="68"/>
        <v>#REF!</v>
      </c>
      <c r="CK38" s="37" t="e">
        <f t="shared" si="68"/>
        <v>#REF!</v>
      </c>
      <c r="CL38" s="37" t="e">
        <f t="shared" si="68"/>
        <v>#REF!</v>
      </c>
      <c r="CM38" s="37" t="e">
        <f t="shared" si="68"/>
        <v>#REF!</v>
      </c>
      <c r="CN38" s="37" t="e">
        <f t="shared" si="68"/>
        <v>#REF!</v>
      </c>
      <c r="CO38" s="37" t="e">
        <f t="shared" si="68"/>
        <v>#REF!</v>
      </c>
      <c r="CP38" s="37" t="e">
        <f t="shared" si="68"/>
        <v>#REF!</v>
      </c>
      <c r="CQ38" s="37" t="e">
        <f t="shared" si="68"/>
        <v>#REF!</v>
      </c>
      <c r="CR38" s="37" t="e">
        <f t="shared" si="68"/>
        <v>#REF!</v>
      </c>
      <c r="CS38" s="37" t="e">
        <f t="shared" si="68"/>
        <v>#REF!</v>
      </c>
      <c r="CT38" s="37" t="e">
        <f t="shared" si="68"/>
        <v>#REF!</v>
      </c>
      <c r="CU38" s="37" t="e">
        <f t="shared" si="68"/>
        <v>#REF!</v>
      </c>
      <c r="CV38" s="37" t="e">
        <f t="shared" si="68"/>
        <v>#REF!</v>
      </c>
      <c r="CW38" s="37" t="e">
        <f t="shared" si="68"/>
        <v>#REF!</v>
      </c>
      <c r="CX38" s="37" t="e">
        <f t="shared" si="68"/>
        <v>#REF!</v>
      </c>
      <c r="CY38" s="37" t="e">
        <f t="shared" si="68"/>
        <v>#REF!</v>
      </c>
      <c r="CZ38" s="37" t="e">
        <f t="shared" si="68"/>
        <v>#REF!</v>
      </c>
      <c r="DA38" s="37" t="e">
        <f t="shared" si="68"/>
        <v>#REF!</v>
      </c>
      <c r="DB38" s="37" t="e">
        <f t="shared" si="68"/>
        <v>#REF!</v>
      </c>
      <c r="DC38" s="37" t="e">
        <f t="shared" si="68"/>
        <v>#REF!</v>
      </c>
      <c r="DD38" s="37" t="e">
        <f t="shared" si="68"/>
        <v>#REF!</v>
      </c>
      <c r="DE38" s="37" t="e">
        <f t="shared" si="68"/>
        <v>#REF!</v>
      </c>
      <c r="DF38" s="37" t="e">
        <f t="shared" si="68"/>
        <v>#REF!</v>
      </c>
      <c r="DG38" s="37" t="e">
        <f t="shared" si="68"/>
        <v>#REF!</v>
      </c>
      <c r="DH38" s="37" t="e">
        <f t="shared" si="68"/>
        <v>#REF!</v>
      </c>
      <c r="DI38" s="37" t="e">
        <f t="shared" si="68"/>
        <v>#REF!</v>
      </c>
      <c r="DJ38" s="37" t="e">
        <f t="shared" si="68"/>
        <v>#REF!</v>
      </c>
      <c r="DK38" s="37" t="e">
        <f t="shared" si="68"/>
        <v>#REF!</v>
      </c>
      <c r="DL38" s="37" t="e">
        <f t="shared" si="68"/>
        <v>#REF!</v>
      </c>
      <c r="DM38" s="37" t="e">
        <f t="shared" si="68"/>
        <v>#REF!</v>
      </c>
      <c r="DN38" s="37" t="e">
        <f t="shared" si="68"/>
        <v>#REF!</v>
      </c>
      <c r="DO38" s="37" t="e">
        <f t="shared" si="68"/>
        <v>#REF!</v>
      </c>
      <c r="DP38" s="37" t="e">
        <f t="shared" si="68"/>
        <v>#REF!</v>
      </c>
      <c r="DQ38" s="37" t="e">
        <f t="shared" si="68"/>
        <v>#REF!</v>
      </c>
      <c r="DR38" s="37" t="e">
        <f t="shared" si="68"/>
        <v>#REF!</v>
      </c>
      <c r="DS38" s="37" t="e">
        <f t="shared" si="68"/>
        <v>#REF!</v>
      </c>
      <c r="DT38" s="37" t="e">
        <f t="shared" si="68"/>
        <v>#REF!</v>
      </c>
      <c r="DU38" s="37" t="e">
        <f t="shared" si="68"/>
        <v>#REF!</v>
      </c>
      <c r="DV38" s="37" t="e">
        <f t="shared" si="68"/>
        <v>#REF!</v>
      </c>
      <c r="DW38" s="37" t="e">
        <f t="shared" si="68"/>
        <v>#REF!</v>
      </c>
      <c r="DX38" s="37" t="e">
        <f t="shared" si="68"/>
        <v>#REF!</v>
      </c>
      <c r="DY38" s="37" t="e">
        <f t="shared" si="68"/>
        <v>#REF!</v>
      </c>
      <c r="DZ38" s="37" t="e">
        <f t="shared" si="68"/>
        <v>#REF!</v>
      </c>
      <c r="EA38" s="37" t="e">
        <f t="shared" si="68"/>
        <v>#REF!</v>
      </c>
      <c r="EB38" s="37" t="e">
        <f t="shared" si="68"/>
        <v>#REF!</v>
      </c>
      <c r="EC38" s="37" t="e">
        <f t="shared" si="68"/>
        <v>#REF!</v>
      </c>
      <c r="ED38" s="37" t="e">
        <f t="shared" si="68"/>
        <v>#REF!</v>
      </c>
      <c r="EE38" s="37" t="e">
        <f t="shared" si="68"/>
        <v>#REF!</v>
      </c>
      <c r="EF38" s="37" t="e">
        <f t="shared" si="68"/>
        <v>#REF!</v>
      </c>
      <c r="EG38" s="37" t="e">
        <f t="shared" si="68"/>
        <v>#REF!</v>
      </c>
      <c r="EH38" s="37" t="e">
        <f t="shared" si="68"/>
        <v>#REF!</v>
      </c>
      <c r="EI38" s="37" t="e">
        <f t="shared" si="68"/>
        <v>#REF!</v>
      </c>
      <c r="EJ38" s="37" t="e">
        <f t="shared" si="68"/>
        <v>#REF!</v>
      </c>
      <c r="EK38" s="37" t="e">
        <f t="shared" si="68"/>
        <v>#REF!</v>
      </c>
      <c r="EL38" s="37" t="e">
        <f t="shared" ref="EL38:GW38" si="69">EL$93</f>
        <v>#REF!</v>
      </c>
      <c r="EM38" s="37" t="e">
        <f t="shared" si="69"/>
        <v>#REF!</v>
      </c>
      <c r="EN38" s="37" t="e">
        <f t="shared" si="69"/>
        <v>#REF!</v>
      </c>
      <c r="EO38" s="37" t="e">
        <f t="shared" si="69"/>
        <v>#REF!</v>
      </c>
      <c r="EP38" s="37" t="e">
        <f t="shared" si="69"/>
        <v>#REF!</v>
      </c>
      <c r="EQ38" s="37" t="e">
        <f t="shared" si="69"/>
        <v>#REF!</v>
      </c>
      <c r="ER38" s="37" t="e">
        <f t="shared" si="69"/>
        <v>#REF!</v>
      </c>
      <c r="ES38" s="37" t="e">
        <f t="shared" si="69"/>
        <v>#REF!</v>
      </c>
      <c r="ET38" s="37" t="e">
        <f t="shared" si="69"/>
        <v>#REF!</v>
      </c>
      <c r="EU38" s="37" t="e">
        <f t="shared" si="69"/>
        <v>#REF!</v>
      </c>
      <c r="EV38" s="37" t="e">
        <f t="shared" si="69"/>
        <v>#REF!</v>
      </c>
      <c r="EW38" s="37" t="e">
        <f t="shared" si="69"/>
        <v>#REF!</v>
      </c>
      <c r="EX38" s="37" t="e">
        <f t="shared" si="69"/>
        <v>#REF!</v>
      </c>
      <c r="EY38" s="37" t="e">
        <f t="shared" si="69"/>
        <v>#REF!</v>
      </c>
      <c r="EZ38" s="37" t="e">
        <f t="shared" si="69"/>
        <v>#REF!</v>
      </c>
      <c r="FA38" s="37" t="e">
        <f t="shared" si="69"/>
        <v>#REF!</v>
      </c>
      <c r="FB38" s="37" t="e">
        <f t="shared" si="69"/>
        <v>#REF!</v>
      </c>
      <c r="FC38" s="37" t="e">
        <f t="shared" si="69"/>
        <v>#REF!</v>
      </c>
      <c r="FD38" s="37" t="e">
        <f t="shared" si="69"/>
        <v>#REF!</v>
      </c>
      <c r="FE38" s="37" t="e">
        <f t="shared" si="69"/>
        <v>#REF!</v>
      </c>
      <c r="FF38" s="37" t="e">
        <f t="shared" si="69"/>
        <v>#REF!</v>
      </c>
      <c r="FG38" s="37" t="e">
        <f t="shared" si="69"/>
        <v>#REF!</v>
      </c>
      <c r="FH38" s="37" t="e">
        <f t="shared" si="69"/>
        <v>#REF!</v>
      </c>
      <c r="FI38" s="37" t="e">
        <f t="shared" si="69"/>
        <v>#REF!</v>
      </c>
      <c r="FJ38" s="37" t="e">
        <f t="shared" si="69"/>
        <v>#REF!</v>
      </c>
      <c r="FK38" s="37" t="e">
        <f t="shared" si="69"/>
        <v>#REF!</v>
      </c>
      <c r="FL38" s="37" t="e">
        <f t="shared" si="69"/>
        <v>#REF!</v>
      </c>
      <c r="FM38" s="37" t="e">
        <f t="shared" si="69"/>
        <v>#REF!</v>
      </c>
      <c r="FN38" s="37" t="e">
        <f t="shared" si="69"/>
        <v>#REF!</v>
      </c>
      <c r="FO38" s="37" t="e">
        <f t="shared" si="69"/>
        <v>#REF!</v>
      </c>
      <c r="FP38" s="37" t="e">
        <f t="shared" si="69"/>
        <v>#REF!</v>
      </c>
      <c r="FQ38" s="37" t="e">
        <f t="shared" si="69"/>
        <v>#REF!</v>
      </c>
      <c r="FR38" s="37" t="e">
        <f t="shared" si="69"/>
        <v>#REF!</v>
      </c>
      <c r="FS38" s="37" t="e">
        <f t="shared" si="69"/>
        <v>#REF!</v>
      </c>
      <c r="FT38" s="37" t="e">
        <f t="shared" si="69"/>
        <v>#REF!</v>
      </c>
      <c r="FU38" s="37" t="e">
        <f t="shared" si="69"/>
        <v>#REF!</v>
      </c>
      <c r="FV38" s="37" t="e">
        <f t="shared" si="69"/>
        <v>#REF!</v>
      </c>
      <c r="FW38" s="37" t="e">
        <f t="shared" si="69"/>
        <v>#REF!</v>
      </c>
      <c r="FX38" s="37" t="e">
        <f t="shared" si="69"/>
        <v>#REF!</v>
      </c>
      <c r="FY38" s="37" t="e">
        <f t="shared" si="69"/>
        <v>#REF!</v>
      </c>
      <c r="FZ38" s="37" t="e">
        <f t="shared" si="69"/>
        <v>#REF!</v>
      </c>
      <c r="GA38" s="37" t="e">
        <f t="shared" si="69"/>
        <v>#REF!</v>
      </c>
      <c r="GB38" s="37" t="e">
        <f t="shared" si="69"/>
        <v>#REF!</v>
      </c>
      <c r="GC38" s="37" t="e">
        <f t="shared" si="69"/>
        <v>#REF!</v>
      </c>
      <c r="GD38" s="37" t="e">
        <f t="shared" si="69"/>
        <v>#REF!</v>
      </c>
      <c r="GE38" s="37" t="e">
        <f t="shared" si="69"/>
        <v>#REF!</v>
      </c>
      <c r="GF38" s="37" t="e">
        <f t="shared" si="69"/>
        <v>#REF!</v>
      </c>
      <c r="GG38" s="37" t="e">
        <f t="shared" si="69"/>
        <v>#REF!</v>
      </c>
      <c r="GH38" s="37" t="e">
        <f t="shared" si="69"/>
        <v>#REF!</v>
      </c>
      <c r="GI38" s="37" t="e">
        <f t="shared" si="69"/>
        <v>#REF!</v>
      </c>
      <c r="GJ38" s="37" t="e">
        <f t="shared" si="69"/>
        <v>#REF!</v>
      </c>
      <c r="GK38" s="37" t="e">
        <f t="shared" si="69"/>
        <v>#REF!</v>
      </c>
      <c r="GL38" s="37" t="e">
        <f t="shared" si="69"/>
        <v>#REF!</v>
      </c>
      <c r="GM38" s="37" t="e">
        <f t="shared" si="69"/>
        <v>#REF!</v>
      </c>
      <c r="GN38" s="37" t="e">
        <f t="shared" si="69"/>
        <v>#REF!</v>
      </c>
      <c r="GO38" s="37" t="e">
        <f t="shared" si="69"/>
        <v>#REF!</v>
      </c>
      <c r="GP38" s="37" t="e">
        <f t="shared" si="69"/>
        <v>#REF!</v>
      </c>
      <c r="GQ38" s="37" t="e">
        <f t="shared" si="69"/>
        <v>#REF!</v>
      </c>
      <c r="GR38" s="37" t="e">
        <f t="shared" si="69"/>
        <v>#REF!</v>
      </c>
      <c r="GS38" s="37" t="e">
        <f t="shared" si="69"/>
        <v>#REF!</v>
      </c>
      <c r="GT38" s="37" t="e">
        <f t="shared" si="69"/>
        <v>#REF!</v>
      </c>
      <c r="GU38" s="37" t="e">
        <f t="shared" si="69"/>
        <v>#REF!</v>
      </c>
      <c r="GV38" s="37" t="e">
        <f t="shared" si="69"/>
        <v>#REF!</v>
      </c>
      <c r="GW38" s="37" t="e">
        <f t="shared" si="69"/>
        <v>#REF!</v>
      </c>
      <c r="GX38" s="37" t="e">
        <f t="shared" ref="GX38:IF38" si="70">GX$93</f>
        <v>#REF!</v>
      </c>
      <c r="GY38" s="37" t="e">
        <f t="shared" si="70"/>
        <v>#REF!</v>
      </c>
      <c r="GZ38" s="37" t="e">
        <f t="shared" si="70"/>
        <v>#REF!</v>
      </c>
      <c r="HA38" s="37" t="e">
        <f t="shared" si="70"/>
        <v>#REF!</v>
      </c>
      <c r="HB38" s="37" t="e">
        <f t="shared" si="70"/>
        <v>#REF!</v>
      </c>
      <c r="HC38" s="37" t="e">
        <f t="shared" si="70"/>
        <v>#REF!</v>
      </c>
      <c r="HD38" s="37" t="e">
        <f t="shared" si="70"/>
        <v>#REF!</v>
      </c>
      <c r="HE38" s="37" t="e">
        <f t="shared" si="70"/>
        <v>#REF!</v>
      </c>
      <c r="HF38" s="37" t="e">
        <f t="shared" si="70"/>
        <v>#REF!</v>
      </c>
      <c r="HG38" s="37" t="e">
        <f t="shared" si="70"/>
        <v>#REF!</v>
      </c>
      <c r="HH38" s="37" t="e">
        <f t="shared" si="70"/>
        <v>#REF!</v>
      </c>
      <c r="HI38" s="37" t="e">
        <f t="shared" si="70"/>
        <v>#REF!</v>
      </c>
      <c r="HJ38" s="37" t="e">
        <f t="shared" si="70"/>
        <v>#REF!</v>
      </c>
      <c r="HK38" s="37" t="e">
        <f t="shared" si="70"/>
        <v>#REF!</v>
      </c>
      <c r="HL38" s="37" t="e">
        <f t="shared" si="70"/>
        <v>#REF!</v>
      </c>
      <c r="HM38" s="37" t="e">
        <f t="shared" si="70"/>
        <v>#REF!</v>
      </c>
      <c r="HN38" s="37" t="e">
        <f t="shared" si="70"/>
        <v>#REF!</v>
      </c>
      <c r="HO38" s="37" t="e">
        <f t="shared" si="70"/>
        <v>#REF!</v>
      </c>
      <c r="HP38" s="37" t="e">
        <f t="shared" si="70"/>
        <v>#REF!</v>
      </c>
      <c r="HQ38" s="37" t="e">
        <f t="shared" si="70"/>
        <v>#REF!</v>
      </c>
      <c r="HR38" s="37" t="e">
        <f t="shared" si="70"/>
        <v>#REF!</v>
      </c>
      <c r="HS38" s="37" t="e">
        <f t="shared" si="70"/>
        <v>#REF!</v>
      </c>
      <c r="HT38" s="37" t="e">
        <f t="shared" si="70"/>
        <v>#REF!</v>
      </c>
      <c r="HU38" s="37" t="e">
        <f t="shared" si="70"/>
        <v>#REF!</v>
      </c>
      <c r="HV38" s="37" t="e">
        <f t="shared" si="70"/>
        <v>#REF!</v>
      </c>
      <c r="HW38" s="37" t="e">
        <f t="shared" si="70"/>
        <v>#REF!</v>
      </c>
      <c r="HX38" s="37" t="e">
        <f t="shared" si="70"/>
        <v>#REF!</v>
      </c>
      <c r="HY38" s="37" t="e">
        <f t="shared" si="70"/>
        <v>#REF!</v>
      </c>
      <c r="HZ38" s="37" t="e">
        <f t="shared" si="70"/>
        <v>#REF!</v>
      </c>
      <c r="IA38" s="37" t="e">
        <f t="shared" si="70"/>
        <v>#REF!</v>
      </c>
      <c r="IB38" s="37" t="e">
        <f t="shared" si="70"/>
        <v>#REF!</v>
      </c>
      <c r="IC38" s="37" t="e">
        <f t="shared" si="70"/>
        <v>#REF!</v>
      </c>
      <c r="ID38" s="37" t="e">
        <f t="shared" si="70"/>
        <v>#REF!</v>
      </c>
      <c r="IE38" s="37" t="e">
        <f t="shared" si="70"/>
        <v>#REF!</v>
      </c>
      <c r="IF38" s="37" t="e">
        <f t="shared" si="70"/>
        <v>#REF!</v>
      </c>
    </row>
    <row r="39" spans="2:240" outlineLevel="1" x14ac:dyDescent="0.2">
      <c r="B39" t="s">
        <v>292</v>
      </c>
      <c r="C39" t="s">
        <v>293</v>
      </c>
      <c r="D39" t="s">
        <v>292</v>
      </c>
      <c r="E39" t="s">
        <v>294</v>
      </c>
      <c r="G39" s="224" t="s">
        <v>68</v>
      </c>
      <c r="H39" s="5"/>
      <c r="I39" s="5"/>
      <c r="J39" s="5"/>
      <c r="K39" s="62" t="e">
        <f t="shared" si="46"/>
        <v>#REF!</v>
      </c>
      <c r="L39" s="5"/>
      <c r="M39" s="37" t="e">
        <f>M$94</f>
        <v>#REF!</v>
      </c>
      <c r="N39" s="37" t="e">
        <f t="shared" ref="N39:BY39" si="71">N$94</f>
        <v>#REF!</v>
      </c>
      <c r="O39" s="37" t="e">
        <f t="shared" si="71"/>
        <v>#REF!</v>
      </c>
      <c r="P39" s="37" t="e">
        <f t="shared" si="71"/>
        <v>#REF!</v>
      </c>
      <c r="Q39" s="37" t="e">
        <f t="shared" si="71"/>
        <v>#REF!</v>
      </c>
      <c r="R39" s="37" t="e">
        <f t="shared" si="71"/>
        <v>#REF!</v>
      </c>
      <c r="S39" s="37" t="e">
        <f t="shared" si="71"/>
        <v>#REF!</v>
      </c>
      <c r="T39" s="37" t="e">
        <f t="shared" si="71"/>
        <v>#REF!</v>
      </c>
      <c r="U39" s="37" t="e">
        <f t="shared" si="71"/>
        <v>#REF!</v>
      </c>
      <c r="V39" s="37" t="e">
        <f t="shared" si="71"/>
        <v>#REF!</v>
      </c>
      <c r="W39" s="37" t="e">
        <f t="shared" si="71"/>
        <v>#REF!</v>
      </c>
      <c r="X39" s="37" t="e">
        <f t="shared" si="71"/>
        <v>#REF!</v>
      </c>
      <c r="Y39" s="37" t="e">
        <f t="shared" si="71"/>
        <v>#REF!</v>
      </c>
      <c r="Z39" s="37" t="e">
        <f t="shared" si="71"/>
        <v>#REF!</v>
      </c>
      <c r="AA39" s="37" t="e">
        <f t="shared" si="71"/>
        <v>#REF!</v>
      </c>
      <c r="AB39" s="37" t="e">
        <f t="shared" si="71"/>
        <v>#REF!</v>
      </c>
      <c r="AC39" s="37" t="e">
        <f t="shared" si="71"/>
        <v>#REF!</v>
      </c>
      <c r="AD39" s="37" t="e">
        <f t="shared" si="71"/>
        <v>#REF!</v>
      </c>
      <c r="AE39" s="37" t="e">
        <f t="shared" si="71"/>
        <v>#REF!</v>
      </c>
      <c r="AF39" s="37" t="e">
        <f t="shared" si="71"/>
        <v>#REF!</v>
      </c>
      <c r="AG39" s="37" t="e">
        <f t="shared" si="71"/>
        <v>#REF!</v>
      </c>
      <c r="AH39" s="37" t="e">
        <f t="shared" si="71"/>
        <v>#REF!</v>
      </c>
      <c r="AI39" s="37" t="e">
        <f t="shared" si="71"/>
        <v>#REF!</v>
      </c>
      <c r="AJ39" s="37" t="e">
        <f t="shared" si="71"/>
        <v>#REF!</v>
      </c>
      <c r="AK39" s="37" t="e">
        <f t="shared" si="71"/>
        <v>#REF!</v>
      </c>
      <c r="AL39" s="37" t="e">
        <f t="shared" si="71"/>
        <v>#REF!</v>
      </c>
      <c r="AM39" s="37" t="e">
        <f t="shared" si="71"/>
        <v>#REF!</v>
      </c>
      <c r="AN39" s="37" t="e">
        <f t="shared" si="71"/>
        <v>#REF!</v>
      </c>
      <c r="AO39" s="37" t="e">
        <f t="shared" si="71"/>
        <v>#REF!</v>
      </c>
      <c r="AP39" s="37" t="e">
        <f t="shared" si="71"/>
        <v>#REF!</v>
      </c>
      <c r="AQ39" s="37" t="e">
        <f t="shared" si="71"/>
        <v>#REF!</v>
      </c>
      <c r="AR39" s="37" t="e">
        <f t="shared" si="71"/>
        <v>#REF!</v>
      </c>
      <c r="AS39" s="37" t="e">
        <f t="shared" si="71"/>
        <v>#REF!</v>
      </c>
      <c r="AT39" s="37" t="e">
        <f t="shared" si="71"/>
        <v>#REF!</v>
      </c>
      <c r="AU39" s="37" t="e">
        <f t="shared" si="71"/>
        <v>#REF!</v>
      </c>
      <c r="AV39" s="37" t="e">
        <f t="shared" si="71"/>
        <v>#REF!</v>
      </c>
      <c r="AW39" s="37" t="e">
        <f t="shared" si="71"/>
        <v>#REF!</v>
      </c>
      <c r="AX39" s="37" t="e">
        <f t="shared" si="71"/>
        <v>#REF!</v>
      </c>
      <c r="AY39" s="37" t="e">
        <f t="shared" si="71"/>
        <v>#REF!</v>
      </c>
      <c r="AZ39" s="37" t="e">
        <f t="shared" si="71"/>
        <v>#REF!</v>
      </c>
      <c r="BA39" s="37" t="e">
        <f t="shared" si="71"/>
        <v>#REF!</v>
      </c>
      <c r="BB39" s="37" t="e">
        <f t="shared" si="71"/>
        <v>#REF!</v>
      </c>
      <c r="BC39" s="37" t="e">
        <f t="shared" si="71"/>
        <v>#REF!</v>
      </c>
      <c r="BD39" s="37" t="e">
        <f t="shared" si="71"/>
        <v>#REF!</v>
      </c>
      <c r="BE39" s="37" t="e">
        <f t="shared" si="71"/>
        <v>#REF!</v>
      </c>
      <c r="BF39" s="37" t="e">
        <f t="shared" si="71"/>
        <v>#REF!</v>
      </c>
      <c r="BG39" s="37" t="e">
        <f t="shared" si="71"/>
        <v>#REF!</v>
      </c>
      <c r="BH39" s="37" t="e">
        <f t="shared" si="71"/>
        <v>#REF!</v>
      </c>
      <c r="BI39" s="37" t="e">
        <f t="shared" si="71"/>
        <v>#REF!</v>
      </c>
      <c r="BJ39" s="37" t="e">
        <f t="shared" si="71"/>
        <v>#REF!</v>
      </c>
      <c r="BK39" s="37" t="e">
        <f t="shared" si="71"/>
        <v>#REF!</v>
      </c>
      <c r="BL39" s="37" t="e">
        <f t="shared" si="71"/>
        <v>#REF!</v>
      </c>
      <c r="BM39" s="37" t="e">
        <f t="shared" si="71"/>
        <v>#REF!</v>
      </c>
      <c r="BN39" s="37" t="e">
        <f t="shared" si="71"/>
        <v>#REF!</v>
      </c>
      <c r="BO39" s="37" t="e">
        <f t="shared" si="71"/>
        <v>#REF!</v>
      </c>
      <c r="BP39" s="37" t="e">
        <f t="shared" si="71"/>
        <v>#REF!</v>
      </c>
      <c r="BQ39" s="37" t="e">
        <f t="shared" si="71"/>
        <v>#REF!</v>
      </c>
      <c r="BR39" s="37" t="e">
        <f t="shared" si="71"/>
        <v>#REF!</v>
      </c>
      <c r="BS39" s="37" t="e">
        <f t="shared" si="71"/>
        <v>#REF!</v>
      </c>
      <c r="BT39" s="37" t="e">
        <f t="shared" si="71"/>
        <v>#REF!</v>
      </c>
      <c r="BU39" s="37" t="e">
        <f t="shared" si="71"/>
        <v>#REF!</v>
      </c>
      <c r="BV39" s="37" t="e">
        <f t="shared" si="71"/>
        <v>#REF!</v>
      </c>
      <c r="BW39" s="37" t="e">
        <f t="shared" si="71"/>
        <v>#REF!</v>
      </c>
      <c r="BX39" s="37" t="e">
        <f t="shared" si="71"/>
        <v>#REF!</v>
      </c>
      <c r="BY39" s="37" t="e">
        <f t="shared" si="71"/>
        <v>#REF!</v>
      </c>
      <c r="BZ39" s="37" t="e">
        <f t="shared" ref="BZ39:EK39" si="72">BZ$94</f>
        <v>#REF!</v>
      </c>
      <c r="CA39" s="37" t="e">
        <f t="shared" si="72"/>
        <v>#REF!</v>
      </c>
      <c r="CB39" s="37" t="e">
        <f t="shared" si="72"/>
        <v>#REF!</v>
      </c>
      <c r="CC39" s="37" t="e">
        <f t="shared" si="72"/>
        <v>#REF!</v>
      </c>
      <c r="CD39" s="37" t="e">
        <f t="shared" si="72"/>
        <v>#REF!</v>
      </c>
      <c r="CE39" s="37" t="e">
        <f t="shared" si="72"/>
        <v>#REF!</v>
      </c>
      <c r="CF39" s="37" t="e">
        <f t="shared" si="72"/>
        <v>#REF!</v>
      </c>
      <c r="CG39" s="37" t="e">
        <f t="shared" si="72"/>
        <v>#REF!</v>
      </c>
      <c r="CH39" s="37" t="e">
        <f t="shared" si="72"/>
        <v>#REF!</v>
      </c>
      <c r="CI39" s="37" t="e">
        <f t="shared" si="72"/>
        <v>#REF!</v>
      </c>
      <c r="CJ39" s="37" t="e">
        <f t="shared" si="72"/>
        <v>#REF!</v>
      </c>
      <c r="CK39" s="37" t="e">
        <f t="shared" si="72"/>
        <v>#REF!</v>
      </c>
      <c r="CL39" s="37" t="e">
        <f t="shared" si="72"/>
        <v>#REF!</v>
      </c>
      <c r="CM39" s="37" t="e">
        <f t="shared" si="72"/>
        <v>#REF!</v>
      </c>
      <c r="CN39" s="37" t="e">
        <f t="shared" si="72"/>
        <v>#REF!</v>
      </c>
      <c r="CO39" s="37" t="e">
        <f t="shared" si="72"/>
        <v>#REF!</v>
      </c>
      <c r="CP39" s="37" t="e">
        <f t="shared" si="72"/>
        <v>#REF!</v>
      </c>
      <c r="CQ39" s="37" t="e">
        <f t="shared" si="72"/>
        <v>#REF!</v>
      </c>
      <c r="CR39" s="37" t="e">
        <f t="shared" si="72"/>
        <v>#REF!</v>
      </c>
      <c r="CS39" s="37" t="e">
        <f t="shared" si="72"/>
        <v>#REF!</v>
      </c>
      <c r="CT39" s="37" t="e">
        <f t="shared" si="72"/>
        <v>#REF!</v>
      </c>
      <c r="CU39" s="37" t="e">
        <f t="shared" si="72"/>
        <v>#REF!</v>
      </c>
      <c r="CV39" s="37" t="e">
        <f t="shared" si="72"/>
        <v>#REF!</v>
      </c>
      <c r="CW39" s="37" t="e">
        <f t="shared" si="72"/>
        <v>#REF!</v>
      </c>
      <c r="CX39" s="37" t="e">
        <f t="shared" si="72"/>
        <v>#REF!</v>
      </c>
      <c r="CY39" s="37" t="e">
        <f t="shared" si="72"/>
        <v>#REF!</v>
      </c>
      <c r="CZ39" s="37" t="e">
        <f t="shared" si="72"/>
        <v>#REF!</v>
      </c>
      <c r="DA39" s="37" t="e">
        <f t="shared" si="72"/>
        <v>#REF!</v>
      </c>
      <c r="DB39" s="37" t="e">
        <f t="shared" si="72"/>
        <v>#REF!</v>
      </c>
      <c r="DC39" s="37" t="e">
        <f t="shared" si="72"/>
        <v>#REF!</v>
      </c>
      <c r="DD39" s="37" t="e">
        <f t="shared" si="72"/>
        <v>#REF!</v>
      </c>
      <c r="DE39" s="37" t="e">
        <f t="shared" si="72"/>
        <v>#REF!</v>
      </c>
      <c r="DF39" s="37" t="e">
        <f t="shared" si="72"/>
        <v>#REF!</v>
      </c>
      <c r="DG39" s="37" t="e">
        <f t="shared" si="72"/>
        <v>#REF!</v>
      </c>
      <c r="DH39" s="37" t="e">
        <f t="shared" si="72"/>
        <v>#REF!</v>
      </c>
      <c r="DI39" s="37" t="e">
        <f t="shared" si="72"/>
        <v>#REF!</v>
      </c>
      <c r="DJ39" s="37" t="e">
        <f t="shared" si="72"/>
        <v>#REF!</v>
      </c>
      <c r="DK39" s="37" t="e">
        <f t="shared" si="72"/>
        <v>#REF!</v>
      </c>
      <c r="DL39" s="37" t="e">
        <f t="shared" si="72"/>
        <v>#REF!</v>
      </c>
      <c r="DM39" s="37" t="e">
        <f t="shared" si="72"/>
        <v>#REF!</v>
      </c>
      <c r="DN39" s="37" t="e">
        <f t="shared" si="72"/>
        <v>#REF!</v>
      </c>
      <c r="DO39" s="37" t="e">
        <f t="shared" si="72"/>
        <v>#REF!</v>
      </c>
      <c r="DP39" s="37" t="e">
        <f t="shared" si="72"/>
        <v>#REF!</v>
      </c>
      <c r="DQ39" s="37" t="e">
        <f t="shared" si="72"/>
        <v>#REF!</v>
      </c>
      <c r="DR39" s="37" t="e">
        <f t="shared" si="72"/>
        <v>#REF!</v>
      </c>
      <c r="DS39" s="37" t="e">
        <f t="shared" si="72"/>
        <v>#REF!</v>
      </c>
      <c r="DT39" s="37" t="e">
        <f t="shared" si="72"/>
        <v>#REF!</v>
      </c>
      <c r="DU39" s="37" t="e">
        <f t="shared" si="72"/>
        <v>#REF!</v>
      </c>
      <c r="DV39" s="37" t="e">
        <f t="shared" si="72"/>
        <v>#REF!</v>
      </c>
      <c r="DW39" s="37" t="e">
        <f t="shared" si="72"/>
        <v>#REF!</v>
      </c>
      <c r="DX39" s="37" t="e">
        <f t="shared" si="72"/>
        <v>#REF!</v>
      </c>
      <c r="DY39" s="37" t="e">
        <f t="shared" si="72"/>
        <v>#REF!</v>
      </c>
      <c r="DZ39" s="37" t="e">
        <f t="shared" si="72"/>
        <v>#REF!</v>
      </c>
      <c r="EA39" s="37" t="e">
        <f t="shared" si="72"/>
        <v>#REF!</v>
      </c>
      <c r="EB39" s="37" t="e">
        <f t="shared" si="72"/>
        <v>#REF!</v>
      </c>
      <c r="EC39" s="37" t="e">
        <f t="shared" si="72"/>
        <v>#REF!</v>
      </c>
      <c r="ED39" s="37" t="e">
        <f t="shared" si="72"/>
        <v>#REF!</v>
      </c>
      <c r="EE39" s="37" t="e">
        <f t="shared" si="72"/>
        <v>#REF!</v>
      </c>
      <c r="EF39" s="37" t="e">
        <f t="shared" si="72"/>
        <v>#REF!</v>
      </c>
      <c r="EG39" s="37" t="e">
        <f t="shared" si="72"/>
        <v>#REF!</v>
      </c>
      <c r="EH39" s="37" t="e">
        <f t="shared" si="72"/>
        <v>#REF!</v>
      </c>
      <c r="EI39" s="37" t="e">
        <f t="shared" si="72"/>
        <v>#REF!</v>
      </c>
      <c r="EJ39" s="37" t="e">
        <f t="shared" si="72"/>
        <v>#REF!</v>
      </c>
      <c r="EK39" s="37" t="e">
        <f t="shared" si="72"/>
        <v>#REF!</v>
      </c>
      <c r="EL39" s="37" t="e">
        <f t="shared" ref="EL39:GW39" si="73">EL$94</f>
        <v>#REF!</v>
      </c>
      <c r="EM39" s="37" t="e">
        <f t="shared" si="73"/>
        <v>#REF!</v>
      </c>
      <c r="EN39" s="37" t="e">
        <f t="shared" si="73"/>
        <v>#REF!</v>
      </c>
      <c r="EO39" s="37" t="e">
        <f t="shared" si="73"/>
        <v>#REF!</v>
      </c>
      <c r="EP39" s="37" t="e">
        <f t="shared" si="73"/>
        <v>#REF!</v>
      </c>
      <c r="EQ39" s="37" t="e">
        <f t="shared" si="73"/>
        <v>#REF!</v>
      </c>
      <c r="ER39" s="37" t="e">
        <f t="shared" si="73"/>
        <v>#REF!</v>
      </c>
      <c r="ES39" s="37" t="e">
        <f t="shared" si="73"/>
        <v>#REF!</v>
      </c>
      <c r="ET39" s="37" t="e">
        <f t="shared" si="73"/>
        <v>#REF!</v>
      </c>
      <c r="EU39" s="37" t="e">
        <f t="shared" si="73"/>
        <v>#REF!</v>
      </c>
      <c r="EV39" s="37" t="e">
        <f t="shared" si="73"/>
        <v>#REF!</v>
      </c>
      <c r="EW39" s="37" t="e">
        <f t="shared" si="73"/>
        <v>#REF!</v>
      </c>
      <c r="EX39" s="37" t="e">
        <f t="shared" si="73"/>
        <v>#REF!</v>
      </c>
      <c r="EY39" s="37" t="e">
        <f t="shared" si="73"/>
        <v>#REF!</v>
      </c>
      <c r="EZ39" s="37" t="e">
        <f t="shared" si="73"/>
        <v>#REF!</v>
      </c>
      <c r="FA39" s="37" t="e">
        <f t="shared" si="73"/>
        <v>#REF!</v>
      </c>
      <c r="FB39" s="37" t="e">
        <f t="shared" si="73"/>
        <v>#REF!</v>
      </c>
      <c r="FC39" s="37" t="e">
        <f t="shared" si="73"/>
        <v>#REF!</v>
      </c>
      <c r="FD39" s="37" t="e">
        <f t="shared" si="73"/>
        <v>#REF!</v>
      </c>
      <c r="FE39" s="37" t="e">
        <f t="shared" si="73"/>
        <v>#REF!</v>
      </c>
      <c r="FF39" s="37" t="e">
        <f t="shared" si="73"/>
        <v>#REF!</v>
      </c>
      <c r="FG39" s="37" t="e">
        <f t="shared" si="73"/>
        <v>#REF!</v>
      </c>
      <c r="FH39" s="37" t="e">
        <f t="shared" si="73"/>
        <v>#REF!</v>
      </c>
      <c r="FI39" s="37" t="e">
        <f t="shared" si="73"/>
        <v>#REF!</v>
      </c>
      <c r="FJ39" s="37" t="e">
        <f t="shared" si="73"/>
        <v>#REF!</v>
      </c>
      <c r="FK39" s="37" t="e">
        <f t="shared" si="73"/>
        <v>#REF!</v>
      </c>
      <c r="FL39" s="37" t="e">
        <f t="shared" si="73"/>
        <v>#REF!</v>
      </c>
      <c r="FM39" s="37" t="e">
        <f t="shared" si="73"/>
        <v>#REF!</v>
      </c>
      <c r="FN39" s="37" t="e">
        <f t="shared" si="73"/>
        <v>#REF!</v>
      </c>
      <c r="FO39" s="37" t="e">
        <f t="shared" si="73"/>
        <v>#REF!</v>
      </c>
      <c r="FP39" s="37" t="e">
        <f t="shared" si="73"/>
        <v>#REF!</v>
      </c>
      <c r="FQ39" s="37" t="e">
        <f t="shared" si="73"/>
        <v>#REF!</v>
      </c>
      <c r="FR39" s="37" t="e">
        <f t="shared" si="73"/>
        <v>#REF!</v>
      </c>
      <c r="FS39" s="37" t="e">
        <f t="shared" si="73"/>
        <v>#REF!</v>
      </c>
      <c r="FT39" s="37" t="e">
        <f t="shared" si="73"/>
        <v>#REF!</v>
      </c>
      <c r="FU39" s="37" t="e">
        <f t="shared" si="73"/>
        <v>#REF!</v>
      </c>
      <c r="FV39" s="37" t="e">
        <f t="shared" si="73"/>
        <v>#REF!</v>
      </c>
      <c r="FW39" s="37" t="e">
        <f t="shared" si="73"/>
        <v>#REF!</v>
      </c>
      <c r="FX39" s="37" t="e">
        <f t="shared" si="73"/>
        <v>#REF!</v>
      </c>
      <c r="FY39" s="37" t="e">
        <f t="shared" si="73"/>
        <v>#REF!</v>
      </c>
      <c r="FZ39" s="37" t="e">
        <f t="shared" si="73"/>
        <v>#REF!</v>
      </c>
      <c r="GA39" s="37" t="e">
        <f t="shared" si="73"/>
        <v>#REF!</v>
      </c>
      <c r="GB39" s="37" t="e">
        <f t="shared" si="73"/>
        <v>#REF!</v>
      </c>
      <c r="GC39" s="37" t="e">
        <f t="shared" si="73"/>
        <v>#REF!</v>
      </c>
      <c r="GD39" s="37" t="e">
        <f t="shared" si="73"/>
        <v>#REF!</v>
      </c>
      <c r="GE39" s="37" t="e">
        <f t="shared" si="73"/>
        <v>#REF!</v>
      </c>
      <c r="GF39" s="37" t="e">
        <f t="shared" si="73"/>
        <v>#REF!</v>
      </c>
      <c r="GG39" s="37" t="e">
        <f t="shared" si="73"/>
        <v>#REF!</v>
      </c>
      <c r="GH39" s="37" t="e">
        <f t="shared" si="73"/>
        <v>#REF!</v>
      </c>
      <c r="GI39" s="37" t="e">
        <f t="shared" si="73"/>
        <v>#REF!</v>
      </c>
      <c r="GJ39" s="37" t="e">
        <f t="shared" si="73"/>
        <v>#REF!</v>
      </c>
      <c r="GK39" s="37" t="e">
        <f t="shared" si="73"/>
        <v>#REF!</v>
      </c>
      <c r="GL39" s="37" t="e">
        <f t="shared" si="73"/>
        <v>#REF!</v>
      </c>
      <c r="GM39" s="37" t="e">
        <f t="shared" si="73"/>
        <v>#REF!</v>
      </c>
      <c r="GN39" s="37" t="e">
        <f t="shared" si="73"/>
        <v>#REF!</v>
      </c>
      <c r="GO39" s="37" t="e">
        <f t="shared" si="73"/>
        <v>#REF!</v>
      </c>
      <c r="GP39" s="37" t="e">
        <f t="shared" si="73"/>
        <v>#REF!</v>
      </c>
      <c r="GQ39" s="37" t="e">
        <f t="shared" si="73"/>
        <v>#REF!</v>
      </c>
      <c r="GR39" s="37" t="e">
        <f t="shared" si="73"/>
        <v>#REF!</v>
      </c>
      <c r="GS39" s="37" t="e">
        <f t="shared" si="73"/>
        <v>#REF!</v>
      </c>
      <c r="GT39" s="37" t="e">
        <f t="shared" si="73"/>
        <v>#REF!</v>
      </c>
      <c r="GU39" s="37" t="e">
        <f t="shared" si="73"/>
        <v>#REF!</v>
      </c>
      <c r="GV39" s="37" t="e">
        <f t="shared" si="73"/>
        <v>#REF!</v>
      </c>
      <c r="GW39" s="37" t="e">
        <f t="shared" si="73"/>
        <v>#REF!</v>
      </c>
      <c r="GX39" s="37" t="e">
        <f t="shared" ref="GX39:IF39" si="74">GX$94</f>
        <v>#REF!</v>
      </c>
      <c r="GY39" s="37" t="e">
        <f t="shared" si="74"/>
        <v>#REF!</v>
      </c>
      <c r="GZ39" s="37" t="e">
        <f t="shared" si="74"/>
        <v>#REF!</v>
      </c>
      <c r="HA39" s="37" t="e">
        <f t="shared" si="74"/>
        <v>#REF!</v>
      </c>
      <c r="HB39" s="37" t="e">
        <f t="shared" si="74"/>
        <v>#REF!</v>
      </c>
      <c r="HC39" s="37" t="e">
        <f t="shared" si="74"/>
        <v>#REF!</v>
      </c>
      <c r="HD39" s="37" t="e">
        <f t="shared" si="74"/>
        <v>#REF!</v>
      </c>
      <c r="HE39" s="37" t="e">
        <f t="shared" si="74"/>
        <v>#REF!</v>
      </c>
      <c r="HF39" s="37" t="e">
        <f t="shared" si="74"/>
        <v>#REF!</v>
      </c>
      <c r="HG39" s="37" t="e">
        <f t="shared" si="74"/>
        <v>#REF!</v>
      </c>
      <c r="HH39" s="37" t="e">
        <f t="shared" si="74"/>
        <v>#REF!</v>
      </c>
      <c r="HI39" s="37" t="e">
        <f t="shared" si="74"/>
        <v>#REF!</v>
      </c>
      <c r="HJ39" s="37" t="e">
        <f t="shared" si="74"/>
        <v>#REF!</v>
      </c>
      <c r="HK39" s="37" t="e">
        <f t="shared" si="74"/>
        <v>#REF!</v>
      </c>
      <c r="HL39" s="37" t="e">
        <f t="shared" si="74"/>
        <v>#REF!</v>
      </c>
      <c r="HM39" s="37" t="e">
        <f t="shared" si="74"/>
        <v>#REF!</v>
      </c>
      <c r="HN39" s="37" t="e">
        <f t="shared" si="74"/>
        <v>#REF!</v>
      </c>
      <c r="HO39" s="37" t="e">
        <f t="shared" si="74"/>
        <v>#REF!</v>
      </c>
      <c r="HP39" s="37" t="e">
        <f t="shared" si="74"/>
        <v>#REF!</v>
      </c>
      <c r="HQ39" s="37" t="e">
        <f t="shared" si="74"/>
        <v>#REF!</v>
      </c>
      <c r="HR39" s="37" t="e">
        <f t="shared" si="74"/>
        <v>#REF!</v>
      </c>
      <c r="HS39" s="37" t="e">
        <f t="shared" si="74"/>
        <v>#REF!</v>
      </c>
      <c r="HT39" s="37" t="e">
        <f t="shared" si="74"/>
        <v>#REF!</v>
      </c>
      <c r="HU39" s="37" t="e">
        <f t="shared" si="74"/>
        <v>#REF!</v>
      </c>
      <c r="HV39" s="37" t="e">
        <f t="shared" si="74"/>
        <v>#REF!</v>
      </c>
      <c r="HW39" s="37" t="e">
        <f t="shared" si="74"/>
        <v>#REF!</v>
      </c>
      <c r="HX39" s="37" t="e">
        <f t="shared" si="74"/>
        <v>#REF!</v>
      </c>
      <c r="HY39" s="37" t="e">
        <f t="shared" si="74"/>
        <v>#REF!</v>
      </c>
      <c r="HZ39" s="37" t="e">
        <f t="shared" si="74"/>
        <v>#REF!</v>
      </c>
      <c r="IA39" s="37" t="e">
        <f t="shared" si="74"/>
        <v>#REF!</v>
      </c>
      <c r="IB39" s="37" t="e">
        <f t="shared" si="74"/>
        <v>#REF!</v>
      </c>
      <c r="IC39" s="37" t="e">
        <f t="shared" si="74"/>
        <v>#REF!</v>
      </c>
      <c r="ID39" s="37" t="e">
        <f t="shared" si="74"/>
        <v>#REF!</v>
      </c>
      <c r="IE39" s="37" t="e">
        <f t="shared" si="74"/>
        <v>#REF!</v>
      </c>
      <c r="IF39" s="37" t="e">
        <f t="shared" si="74"/>
        <v>#REF!</v>
      </c>
    </row>
    <row r="40" spans="2:240" outlineLevel="1" x14ac:dyDescent="0.2">
      <c r="B40" t="s">
        <v>281</v>
      </c>
      <c r="C40" t="s">
        <v>295</v>
      </c>
      <c r="D40" t="s">
        <v>281</v>
      </c>
      <c r="E40" t="s">
        <v>296</v>
      </c>
      <c r="G40" s="224" t="s">
        <v>69</v>
      </c>
      <c r="H40" s="5"/>
      <c r="I40" s="5"/>
      <c r="J40" s="5"/>
      <c r="K40" s="62" t="e">
        <f t="shared" si="46"/>
        <v>#REF!</v>
      </c>
      <c r="L40" s="5"/>
      <c r="M40" s="37" t="e">
        <f>M$95</f>
        <v>#REF!</v>
      </c>
      <c r="N40" s="37" t="e">
        <f t="shared" ref="N40:BY40" si="75">N$95</f>
        <v>#REF!</v>
      </c>
      <c r="O40" s="37" t="e">
        <f t="shared" si="75"/>
        <v>#REF!</v>
      </c>
      <c r="P40" s="37" t="e">
        <f t="shared" si="75"/>
        <v>#REF!</v>
      </c>
      <c r="Q40" s="37" t="e">
        <f t="shared" si="75"/>
        <v>#REF!</v>
      </c>
      <c r="R40" s="37" t="e">
        <f t="shared" si="75"/>
        <v>#REF!</v>
      </c>
      <c r="S40" s="37" t="e">
        <f t="shared" si="75"/>
        <v>#REF!</v>
      </c>
      <c r="T40" s="37" t="e">
        <f t="shared" si="75"/>
        <v>#REF!</v>
      </c>
      <c r="U40" s="37" t="e">
        <f t="shared" si="75"/>
        <v>#REF!</v>
      </c>
      <c r="V40" s="37" t="e">
        <f t="shared" si="75"/>
        <v>#REF!</v>
      </c>
      <c r="W40" s="37" t="e">
        <f t="shared" si="75"/>
        <v>#REF!</v>
      </c>
      <c r="X40" s="37" t="e">
        <f t="shared" si="75"/>
        <v>#REF!</v>
      </c>
      <c r="Y40" s="37" t="e">
        <f t="shared" si="75"/>
        <v>#REF!</v>
      </c>
      <c r="Z40" s="37" t="e">
        <f t="shared" si="75"/>
        <v>#REF!</v>
      </c>
      <c r="AA40" s="37" t="e">
        <f t="shared" si="75"/>
        <v>#REF!</v>
      </c>
      <c r="AB40" s="37" t="e">
        <f t="shared" si="75"/>
        <v>#REF!</v>
      </c>
      <c r="AC40" s="37" t="e">
        <f t="shared" si="75"/>
        <v>#REF!</v>
      </c>
      <c r="AD40" s="37" t="e">
        <f t="shared" si="75"/>
        <v>#REF!</v>
      </c>
      <c r="AE40" s="37" t="e">
        <f t="shared" si="75"/>
        <v>#REF!</v>
      </c>
      <c r="AF40" s="37" t="e">
        <f t="shared" si="75"/>
        <v>#REF!</v>
      </c>
      <c r="AG40" s="37" t="e">
        <f t="shared" si="75"/>
        <v>#REF!</v>
      </c>
      <c r="AH40" s="37" t="e">
        <f t="shared" si="75"/>
        <v>#REF!</v>
      </c>
      <c r="AI40" s="37" t="e">
        <f t="shared" si="75"/>
        <v>#REF!</v>
      </c>
      <c r="AJ40" s="37" t="e">
        <f t="shared" si="75"/>
        <v>#REF!</v>
      </c>
      <c r="AK40" s="37" t="e">
        <f t="shared" si="75"/>
        <v>#REF!</v>
      </c>
      <c r="AL40" s="37" t="e">
        <f t="shared" si="75"/>
        <v>#REF!</v>
      </c>
      <c r="AM40" s="37" t="e">
        <f t="shared" si="75"/>
        <v>#REF!</v>
      </c>
      <c r="AN40" s="37" t="e">
        <f t="shared" si="75"/>
        <v>#REF!</v>
      </c>
      <c r="AO40" s="37" t="e">
        <f t="shared" si="75"/>
        <v>#REF!</v>
      </c>
      <c r="AP40" s="37" t="e">
        <f t="shared" si="75"/>
        <v>#REF!</v>
      </c>
      <c r="AQ40" s="37" t="e">
        <f t="shared" si="75"/>
        <v>#REF!</v>
      </c>
      <c r="AR40" s="37" t="e">
        <f t="shared" si="75"/>
        <v>#REF!</v>
      </c>
      <c r="AS40" s="37" t="e">
        <f t="shared" si="75"/>
        <v>#REF!</v>
      </c>
      <c r="AT40" s="37" t="e">
        <f t="shared" si="75"/>
        <v>#REF!</v>
      </c>
      <c r="AU40" s="37" t="e">
        <f t="shared" si="75"/>
        <v>#REF!</v>
      </c>
      <c r="AV40" s="37" t="e">
        <f t="shared" si="75"/>
        <v>#REF!</v>
      </c>
      <c r="AW40" s="37" t="e">
        <f t="shared" si="75"/>
        <v>#REF!</v>
      </c>
      <c r="AX40" s="37" t="e">
        <f t="shared" si="75"/>
        <v>#REF!</v>
      </c>
      <c r="AY40" s="37" t="e">
        <f t="shared" si="75"/>
        <v>#REF!</v>
      </c>
      <c r="AZ40" s="37" t="e">
        <f t="shared" si="75"/>
        <v>#REF!</v>
      </c>
      <c r="BA40" s="37" t="e">
        <f t="shared" si="75"/>
        <v>#REF!</v>
      </c>
      <c r="BB40" s="37" t="e">
        <f t="shared" si="75"/>
        <v>#REF!</v>
      </c>
      <c r="BC40" s="37" t="e">
        <f t="shared" si="75"/>
        <v>#REF!</v>
      </c>
      <c r="BD40" s="37" t="e">
        <f t="shared" si="75"/>
        <v>#REF!</v>
      </c>
      <c r="BE40" s="37" t="e">
        <f t="shared" si="75"/>
        <v>#REF!</v>
      </c>
      <c r="BF40" s="37" t="e">
        <f t="shared" si="75"/>
        <v>#REF!</v>
      </c>
      <c r="BG40" s="37" t="e">
        <f t="shared" si="75"/>
        <v>#REF!</v>
      </c>
      <c r="BH40" s="37" t="e">
        <f t="shared" si="75"/>
        <v>#REF!</v>
      </c>
      <c r="BI40" s="37" t="e">
        <f t="shared" si="75"/>
        <v>#REF!</v>
      </c>
      <c r="BJ40" s="37" t="e">
        <f t="shared" si="75"/>
        <v>#REF!</v>
      </c>
      <c r="BK40" s="37" t="e">
        <f t="shared" si="75"/>
        <v>#REF!</v>
      </c>
      <c r="BL40" s="37" t="e">
        <f t="shared" si="75"/>
        <v>#REF!</v>
      </c>
      <c r="BM40" s="37" t="e">
        <f t="shared" si="75"/>
        <v>#REF!</v>
      </c>
      <c r="BN40" s="37" t="e">
        <f t="shared" si="75"/>
        <v>#REF!</v>
      </c>
      <c r="BO40" s="37" t="e">
        <f t="shared" si="75"/>
        <v>#REF!</v>
      </c>
      <c r="BP40" s="37" t="e">
        <f t="shared" si="75"/>
        <v>#REF!</v>
      </c>
      <c r="BQ40" s="37" t="e">
        <f t="shared" si="75"/>
        <v>#REF!</v>
      </c>
      <c r="BR40" s="37" t="e">
        <f t="shared" si="75"/>
        <v>#REF!</v>
      </c>
      <c r="BS40" s="37" t="e">
        <f t="shared" si="75"/>
        <v>#REF!</v>
      </c>
      <c r="BT40" s="37" t="e">
        <f t="shared" si="75"/>
        <v>#REF!</v>
      </c>
      <c r="BU40" s="37" t="e">
        <f t="shared" si="75"/>
        <v>#REF!</v>
      </c>
      <c r="BV40" s="37" t="e">
        <f t="shared" si="75"/>
        <v>#REF!</v>
      </c>
      <c r="BW40" s="37" t="e">
        <f t="shared" si="75"/>
        <v>#REF!</v>
      </c>
      <c r="BX40" s="37" t="e">
        <f t="shared" si="75"/>
        <v>#REF!</v>
      </c>
      <c r="BY40" s="37" t="e">
        <f t="shared" si="75"/>
        <v>#REF!</v>
      </c>
      <c r="BZ40" s="37" t="e">
        <f t="shared" ref="BZ40:EK40" si="76">BZ$95</f>
        <v>#REF!</v>
      </c>
      <c r="CA40" s="37" t="e">
        <f t="shared" si="76"/>
        <v>#REF!</v>
      </c>
      <c r="CB40" s="37" t="e">
        <f t="shared" si="76"/>
        <v>#REF!</v>
      </c>
      <c r="CC40" s="37" t="e">
        <f t="shared" si="76"/>
        <v>#REF!</v>
      </c>
      <c r="CD40" s="37" t="e">
        <f t="shared" si="76"/>
        <v>#REF!</v>
      </c>
      <c r="CE40" s="37" t="e">
        <f t="shared" si="76"/>
        <v>#REF!</v>
      </c>
      <c r="CF40" s="37" t="e">
        <f t="shared" si="76"/>
        <v>#REF!</v>
      </c>
      <c r="CG40" s="37" t="e">
        <f t="shared" si="76"/>
        <v>#REF!</v>
      </c>
      <c r="CH40" s="37" t="e">
        <f t="shared" si="76"/>
        <v>#REF!</v>
      </c>
      <c r="CI40" s="37" t="e">
        <f t="shared" si="76"/>
        <v>#REF!</v>
      </c>
      <c r="CJ40" s="37" t="e">
        <f t="shared" si="76"/>
        <v>#REF!</v>
      </c>
      <c r="CK40" s="37" t="e">
        <f t="shared" si="76"/>
        <v>#REF!</v>
      </c>
      <c r="CL40" s="37" t="e">
        <f t="shared" si="76"/>
        <v>#REF!</v>
      </c>
      <c r="CM40" s="37" t="e">
        <f t="shared" si="76"/>
        <v>#REF!</v>
      </c>
      <c r="CN40" s="37" t="e">
        <f t="shared" si="76"/>
        <v>#REF!</v>
      </c>
      <c r="CO40" s="37" t="e">
        <f t="shared" si="76"/>
        <v>#REF!</v>
      </c>
      <c r="CP40" s="37" t="e">
        <f t="shared" si="76"/>
        <v>#REF!</v>
      </c>
      <c r="CQ40" s="37" t="e">
        <f t="shared" si="76"/>
        <v>#REF!</v>
      </c>
      <c r="CR40" s="37" t="e">
        <f t="shared" si="76"/>
        <v>#REF!</v>
      </c>
      <c r="CS40" s="37" t="e">
        <f t="shared" si="76"/>
        <v>#REF!</v>
      </c>
      <c r="CT40" s="37" t="e">
        <f t="shared" si="76"/>
        <v>#REF!</v>
      </c>
      <c r="CU40" s="37" t="e">
        <f t="shared" si="76"/>
        <v>#REF!</v>
      </c>
      <c r="CV40" s="37" t="e">
        <f t="shared" si="76"/>
        <v>#REF!</v>
      </c>
      <c r="CW40" s="37" t="e">
        <f t="shared" si="76"/>
        <v>#REF!</v>
      </c>
      <c r="CX40" s="37" t="e">
        <f t="shared" si="76"/>
        <v>#REF!</v>
      </c>
      <c r="CY40" s="37" t="e">
        <f t="shared" si="76"/>
        <v>#REF!</v>
      </c>
      <c r="CZ40" s="37" t="e">
        <f t="shared" si="76"/>
        <v>#REF!</v>
      </c>
      <c r="DA40" s="37" t="e">
        <f t="shared" si="76"/>
        <v>#REF!</v>
      </c>
      <c r="DB40" s="37" t="e">
        <f t="shared" si="76"/>
        <v>#REF!</v>
      </c>
      <c r="DC40" s="37" t="e">
        <f t="shared" si="76"/>
        <v>#REF!</v>
      </c>
      <c r="DD40" s="37" t="e">
        <f t="shared" si="76"/>
        <v>#REF!</v>
      </c>
      <c r="DE40" s="37" t="e">
        <f t="shared" si="76"/>
        <v>#REF!</v>
      </c>
      <c r="DF40" s="37" t="e">
        <f t="shared" si="76"/>
        <v>#REF!</v>
      </c>
      <c r="DG40" s="37" t="e">
        <f t="shared" si="76"/>
        <v>#REF!</v>
      </c>
      <c r="DH40" s="37" t="e">
        <f t="shared" si="76"/>
        <v>#REF!</v>
      </c>
      <c r="DI40" s="37" t="e">
        <f t="shared" si="76"/>
        <v>#REF!</v>
      </c>
      <c r="DJ40" s="37" t="e">
        <f t="shared" si="76"/>
        <v>#REF!</v>
      </c>
      <c r="DK40" s="37" t="e">
        <f t="shared" si="76"/>
        <v>#REF!</v>
      </c>
      <c r="DL40" s="37" t="e">
        <f t="shared" si="76"/>
        <v>#REF!</v>
      </c>
      <c r="DM40" s="37" t="e">
        <f t="shared" si="76"/>
        <v>#REF!</v>
      </c>
      <c r="DN40" s="37" t="e">
        <f t="shared" si="76"/>
        <v>#REF!</v>
      </c>
      <c r="DO40" s="37" t="e">
        <f t="shared" si="76"/>
        <v>#REF!</v>
      </c>
      <c r="DP40" s="37" t="e">
        <f t="shared" si="76"/>
        <v>#REF!</v>
      </c>
      <c r="DQ40" s="37" t="e">
        <f t="shared" si="76"/>
        <v>#REF!</v>
      </c>
      <c r="DR40" s="37" t="e">
        <f t="shared" si="76"/>
        <v>#REF!</v>
      </c>
      <c r="DS40" s="37" t="e">
        <f t="shared" si="76"/>
        <v>#REF!</v>
      </c>
      <c r="DT40" s="37" t="e">
        <f t="shared" si="76"/>
        <v>#REF!</v>
      </c>
      <c r="DU40" s="37" t="e">
        <f t="shared" si="76"/>
        <v>#REF!</v>
      </c>
      <c r="DV40" s="37" t="e">
        <f t="shared" si="76"/>
        <v>#REF!</v>
      </c>
      <c r="DW40" s="37" t="e">
        <f t="shared" si="76"/>
        <v>#REF!</v>
      </c>
      <c r="DX40" s="37" t="e">
        <f t="shared" si="76"/>
        <v>#REF!</v>
      </c>
      <c r="DY40" s="37" t="e">
        <f t="shared" si="76"/>
        <v>#REF!</v>
      </c>
      <c r="DZ40" s="37" t="e">
        <f t="shared" si="76"/>
        <v>#REF!</v>
      </c>
      <c r="EA40" s="37" t="e">
        <f t="shared" si="76"/>
        <v>#REF!</v>
      </c>
      <c r="EB40" s="37" t="e">
        <f t="shared" si="76"/>
        <v>#REF!</v>
      </c>
      <c r="EC40" s="37" t="e">
        <f t="shared" si="76"/>
        <v>#REF!</v>
      </c>
      <c r="ED40" s="37" t="e">
        <f t="shared" si="76"/>
        <v>#REF!</v>
      </c>
      <c r="EE40" s="37" t="e">
        <f t="shared" si="76"/>
        <v>#REF!</v>
      </c>
      <c r="EF40" s="37" t="e">
        <f t="shared" si="76"/>
        <v>#REF!</v>
      </c>
      <c r="EG40" s="37" t="e">
        <f t="shared" si="76"/>
        <v>#REF!</v>
      </c>
      <c r="EH40" s="37" t="e">
        <f t="shared" si="76"/>
        <v>#REF!</v>
      </c>
      <c r="EI40" s="37" t="e">
        <f t="shared" si="76"/>
        <v>#REF!</v>
      </c>
      <c r="EJ40" s="37" t="e">
        <f t="shared" si="76"/>
        <v>#REF!</v>
      </c>
      <c r="EK40" s="37" t="e">
        <f t="shared" si="76"/>
        <v>#REF!</v>
      </c>
      <c r="EL40" s="37" t="e">
        <f t="shared" ref="EL40:GW40" si="77">EL$95</f>
        <v>#REF!</v>
      </c>
      <c r="EM40" s="37" t="e">
        <f t="shared" si="77"/>
        <v>#REF!</v>
      </c>
      <c r="EN40" s="37" t="e">
        <f t="shared" si="77"/>
        <v>#REF!</v>
      </c>
      <c r="EO40" s="37" t="e">
        <f t="shared" si="77"/>
        <v>#REF!</v>
      </c>
      <c r="EP40" s="37" t="e">
        <f t="shared" si="77"/>
        <v>#REF!</v>
      </c>
      <c r="EQ40" s="37" t="e">
        <f t="shared" si="77"/>
        <v>#REF!</v>
      </c>
      <c r="ER40" s="37" t="e">
        <f t="shared" si="77"/>
        <v>#REF!</v>
      </c>
      <c r="ES40" s="37" t="e">
        <f t="shared" si="77"/>
        <v>#REF!</v>
      </c>
      <c r="ET40" s="37" t="e">
        <f t="shared" si="77"/>
        <v>#REF!</v>
      </c>
      <c r="EU40" s="37" t="e">
        <f t="shared" si="77"/>
        <v>#REF!</v>
      </c>
      <c r="EV40" s="37" t="e">
        <f t="shared" si="77"/>
        <v>#REF!</v>
      </c>
      <c r="EW40" s="37" t="e">
        <f t="shared" si="77"/>
        <v>#REF!</v>
      </c>
      <c r="EX40" s="37" t="e">
        <f t="shared" si="77"/>
        <v>#REF!</v>
      </c>
      <c r="EY40" s="37" t="e">
        <f t="shared" si="77"/>
        <v>#REF!</v>
      </c>
      <c r="EZ40" s="37" t="e">
        <f t="shared" si="77"/>
        <v>#REF!</v>
      </c>
      <c r="FA40" s="37" t="e">
        <f t="shared" si="77"/>
        <v>#REF!</v>
      </c>
      <c r="FB40" s="37" t="e">
        <f t="shared" si="77"/>
        <v>#REF!</v>
      </c>
      <c r="FC40" s="37" t="e">
        <f t="shared" si="77"/>
        <v>#REF!</v>
      </c>
      <c r="FD40" s="37" t="e">
        <f t="shared" si="77"/>
        <v>#REF!</v>
      </c>
      <c r="FE40" s="37" t="e">
        <f t="shared" si="77"/>
        <v>#REF!</v>
      </c>
      <c r="FF40" s="37" t="e">
        <f t="shared" si="77"/>
        <v>#REF!</v>
      </c>
      <c r="FG40" s="37" t="e">
        <f t="shared" si="77"/>
        <v>#REF!</v>
      </c>
      <c r="FH40" s="37" t="e">
        <f t="shared" si="77"/>
        <v>#REF!</v>
      </c>
      <c r="FI40" s="37" t="e">
        <f t="shared" si="77"/>
        <v>#REF!</v>
      </c>
      <c r="FJ40" s="37" t="e">
        <f t="shared" si="77"/>
        <v>#REF!</v>
      </c>
      <c r="FK40" s="37" t="e">
        <f t="shared" si="77"/>
        <v>#REF!</v>
      </c>
      <c r="FL40" s="37" t="e">
        <f t="shared" si="77"/>
        <v>#REF!</v>
      </c>
      <c r="FM40" s="37" t="e">
        <f t="shared" si="77"/>
        <v>#REF!</v>
      </c>
      <c r="FN40" s="37" t="e">
        <f t="shared" si="77"/>
        <v>#REF!</v>
      </c>
      <c r="FO40" s="37" t="e">
        <f t="shared" si="77"/>
        <v>#REF!</v>
      </c>
      <c r="FP40" s="37" t="e">
        <f t="shared" si="77"/>
        <v>#REF!</v>
      </c>
      <c r="FQ40" s="37" t="e">
        <f t="shared" si="77"/>
        <v>#REF!</v>
      </c>
      <c r="FR40" s="37" t="e">
        <f t="shared" si="77"/>
        <v>#REF!</v>
      </c>
      <c r="FS40" s="37" t="e">
        <f t="shared" si="77"/>
        <v>#REF!</v>
      </c>
      <c r="FT40" s="37" t="e">
        <f t="shared" si="77"/>
        <v>#REF!</v>
      </c>
      <c r="FU40" s="37" t="e">
        <f t="shared" si="77"/>
        <v>#REF!</v>
      </c>
      <c r="FV40" s="37" t="e">
        <f t="shared" si="77"/>
        <v>#REF!</v>
      </c>
      <c r="FW40" s="37" t="e">
        <f t="shared" si="77"/>
        <v>#REF!</v>
      </c>
      <c r="FX40" s="37" t="e">
        <f t="shared" si="77"/>
        <v>#REF!</v>
      </c>
      <c r="FY40" s="37" t="e">
        <f t="shared" si="77"/>
        <v>#REF!</v>
      </c>
      <c r="FZ40" s="37" t="e">
        <f t="shared" si="77"/>
        <v>#REF!</v>
      </c>
      <c r="GA40" s="37" t="e">
        <f t="shared" si="77"/>
        <v>#REF!</v>
      </c>
      <c r="GB40" s="37" t="e">
        <f t="shared" si="77"/>
        <v>#REF!</v>
      </c>
      <c r="GC40" s="37" t="e">
        <f t="shared" si="77"/>
        <v>#REF!</v>
      </c>
      <c r="GD40" s="37" t="e">
        <f t="shared" si="77"/>
        <v>#REF!</v>
      </c>
      <c r="GE40" s="37" t="e">
        <f t="shared" si="77"/>
        <v>#REF!</v>
      </c>
      <c r="GF40" s="37" t="e">
        <f t="shared" si="77"/>
        <v>#REF!</v>
      </c>
      <c r="GG40" s="37" t="e">
        <f t="shared" si="77"/>
        <v>#REF!</v>
      </c>
      <c r="GH40" s="37" t="e">
        <f t="shared" si="77"/>
        <v>#REF!</v>
      </c>
      <c r="GI40" s="37" t="e">
        <f t="shared" si="77"/>
        <v>#REF!</v>
      </c>
      <c r="GJ40" s="37" t="e">
        <f t="shared" si="77"/>
        <v>#REF!</v>
      </c>
      <c r="GK40" s="37" t="e">
        <f t="shared" si="77"/>
        <v>#REF!</v>
      </c>
      <c r="GL40" s="37" t="e">
        <f t="shared" si="77"/>
        <v>#REF!</v>
      </c>
      <c r="GM40" s="37" t="e">
        <f t="shared" si="77"/>
        <v>#REF!</v>
      </c>
      <c r="GN40" s="37" t="e">
        <f t="shared" si="77"/>
        <v>#REF!</v>
      </c>
      <c r="GO40" s="37" t="e">
        <f t="shared" si="77"/>
        <v>#REF!</v>
      </c>
      <c r="GP40" s="37" t="e">
        <f t="shared" si="77"/>
        <v>#REF!</v>
      </c>
      <c r="GQ40" s="37" t="e">
        <f t="shared" si="77"/>
        <v>#REF!</v>
      </c>
      <c r="GR40" s="37" t="e">
        <f t="shared" si="77"/>
        <v>#REF!</v>
      </c>
      <c r="GS40" s="37" t="e">
        <f t="shared" si="77"/>
        <v>#REF!</v>
      </c>
      <c r="GT40" s="37" t="e">
        <f t="shared" si="77"/>
        <v>#REF!</v>
      </c>
      <c r="GU40" s="37" t="e">
        <f t="shared" si="77"/>
        <v>#REF!</v>
      </c>
      <c r="GV40" s="37" t="e">
        <f t="shared" si="77"/>
        <v>#REF!</v>
      </c>
      <c r="GW40" s="37" t="e">
        <f t="shared" si="77"/>
        <v>#REF!</v>
      </c>
      <c r="GX40" s="37" t="e">
        <f t="shared" ref="GX40:IF40" si="78">GX$95</f>
        <v>#REF!</v>
      </c>
      <c r="GY40" s="37" t="e">
        <f t="shared" si="78"/>
        <v>#REF!</v>
      </c>
      <c r="GZ40" s="37" t="e">
        <f t="shared" si="78"/>
        <v>#REF!</v>
      </c>
      <c r="HA40" s="37" t="e">
        <f t="shared" si="78"/>
        <v>#REF!</v>
      </c>
      <c r="HB40" s="37" t="e">
        <f t="shared" si="78"/>
        <v>#REF!</v>
      </c>
      <c r="HC40" s="37" t="e">
        <f t="shared" si="78"/>
        <v>#REF!</v>
      </c>
      <c r="HD40" s="37" t="e">
        <f t="shared" si="78"/>
        <v>#REF!</v>
      </c>
      <c r="HE40" s="37" t="e">
        <f t="shared" si="78"/>
        <v>#REF!</v>
      </c>
      <c r="HF40" s="37" t="e">
        <f t="shared" si="78"/>
        <v>#REF!</v>
      </c>
      <c r="HG40" s="37" t="e">
        <f t="shared" si="78"/>
        <v>#REF!</v>
      </c>
      <c r="HH40" s="37" t="e">
        <f t="shared" si="78"/>
        <v>#REF!</v>
      </c>
      <c r="HI40" s="37" t="e">
        <f t="shared" si="78"/>
        <v>#REF!</v>
      </c>
      <c r="HJ40" s="37" t="e">
        <f t="shared" si="78"/>
        <v>#REF!</v>
      </c>
      <c r="HK40" s="37" t="e">
        <f t="shared" si="78"/>
        <v>#REF!</v>
      </c>
      <c r="HL40" s="37" t="e">
        <f t="shared" si="78"/>
        <v>#REF!</v>
      </c>
      <c r="HM40" s="37" t="e">
        <f t="shared" si="78"/>
        <v>#REF!</v>
      </c>
      <c r="HN40" s="37" t="e">
        <f t="shared" si="78"/>
        <v>#REF!</v>
      </c>
      <c r="HO40" s="37" t="e">
        <f t="shared" si="78"/>
        <v>#REF!</v>
      </c>
      <c r="HP40" s="37" t="e">
        <f t="shared" si="78"/>
        <v>#REF!</v>
      </c>
      <c r="HQ40" s="37" t="e">
        <f t="shared" si="78"/>
        <v>#REF!</v>
      </c>
      <c r="HR40" s="37" t="e">
        <f t="shared" si="78"/>
        <v>#REF!</v>
      </c>
      <c r="HS40" s="37" t="e">
        <f t="shared" si="78"/>
        <v>#REF!</v>
      </c>
      <c r="HT40" s="37" t="e">
        <f t="shared" si="78"/>
        <v>#REF!</v>
      </c>
      <c r="HU40" s="37" t="e">
        <f t="shared" si="78"/>
        <v>#REF!</v>
      </c>
      <c r="HV40" s="37" t="e">
        <f t="shared" si="78"/>
        <v>#REF!</v>
      </c>
      <c r="HW40" s="37" t="e">
        <f t="shared" si="78"/>
        <v>#REF!</v>
      </c>
      <c r="HX40" s="37" t="e">
        <f t="shared" si="78"/>
        <v>#REF!</v>
      </c>
      <c r="HY40" s="37" t="e">
        <f t="shared" si="78"/>
        <v>#REF!</v>
      </c>
      <c r="HZ40" s="37" t="e">
        <f t="shared" si="78"/>
        <v>#REF!</v>
      </c>
      <c r="IA40" s="37" t="e">
        <f t="shared" si="78"/>
        <v>#REF!</v>
      </c>
      <c r="IB40" s="37" t="e">
        <f t="shared" si="78"/>
        <v>#REF!</v>
      </c>
      <c r="IC40" s="37" t="e">
        <f t="shared" si="78"/>
        <v>#REF!</v>
      </c>
      <c r="ID40" s="37" t="e">
        <f t="shared" si="78"/>
        <v>#REF!</v>
      </c>
      <c r="IE40" s="37" t="e">
        <f t="shared" si="78"/>
        <v>#REF!</v>
      </c>
      <c r="IF40" s="37" t="e">
        <f t="shared" si="78"/>
        <v>#REF!</v>
      </c>
    </row>
    <row r="41" spans="2:240" outlineLevel="1" x14ac:dyDescent="0.2">
      <c r="G41" s="224" t="s">
        <v>70</v>
      </c>
      <c r="H41" s="5"/>
      <c r="I41" s="5"/>
      <c r="J41" s="5"/>
      <c r="K41" s="62" t="e">
        <f t="shared" si="46"/>
        <v>#REF!</v>
      </c>
      <c r="L41" s="5"/>
      <c r="M41" s="37" t="e">
        <f>M$96</f>
        <v>#REF!</v>
      </c>
      <c r="N41" s="37" t="e">
        <f t="shared" ref="N41:BY41" si="79">N$96</f>
        <v>#REF!</v>
      </c>
      <c r="O41" s="37" t="e">
        <f t="shared" si="79"/>
        <v>#REF!</v>
      </c>
      <c r="P41" s="37" t="e">
        <f t="shared" si="79"/>
        <v>#REF!</v>
      </c>
      <c r="Q41" s="37" t="e">
        <f t="shared" si="79"/>
        <v>#REF!</v>
      </c>
      <c r="R41" s="37" t="e">
        <f t="shared" si="79"/>
        <v>#REF!</v>
      </c>
      <c r="S41" s="37" t="e">
        <f t="shared" si="79"/>
        <v>#REF!</v>
      </c>
      <c r="T41" s="37" t="e">
        <f t="shared" si="79"/>
        <v>#REF!</v>
      </c>
      <c r="U41" s="37" t="e">
        <f t="shared" si="79"/>
        <v>#REF!</v>
      </c>
      <c r="V41" s="37" t="e">
        <f t="shared" si="79"/>
        <v>#REF!</v>
      </c>
      <c r="W41" s="37" t="e">
        <f t="shared" si="79"/>
        <v>#REF!</v>
      </c>
      <c r="X41" s="37" t="e">
        <f t="shared" si="79"/>
        <v>#REF!</v>
      </c>
      <c r="Y41" s="37" t="e">
        <f t="shared" si="79"/>
        <v>#REF!</v>
      </c>
      <c r="Z41" s="37" t="e">
        <f t="shared" si="79"/>
        <v>#REF!</v>
      </c>
      <c r="AA41" s="37" t="e">
        <f t="shared" si="79"/>
        <v>#REF!</v>
      </c>
      <c r="AB41" s="37" t="e">
        <f t="shared" si="79"/>
        <v>#REF!</v>
      </c>
      <c r="AC41" s="37" t="e">
        <f t="shared" si="79"/>
        <v>#REF!</v>
      </c>
      <c r="AD41" s="37" t="e">
        <f t="shared" si="79"/>
        <v>#REF!</v>
      </c>
      <c r="AE41" s="37" t="e">
        <f t="shared" si="79"/>
        <v>#REF!</v>
      </c>
      <c r="AF41" s="37" t="e">
        <f t="shared" si="79"/>
        <v>#REF!</v>
      </c>
      <c r="AG41" s="37" t="e">
        <f t="shared" si="79"/>
        <v>#REF!</v>
      </c>
      <c r="AH41" s="37" t="e">
        <f t="shared" si="79"/>
        <v>#REF!</v>
      </c>
      <c r="AI41" s="37" t="e">
        <f t="shared" si="79"/>
        <v>#REF!</v>
      </c>
      <c r="AJ41" s="37" t="e">
        <f t="shared" si="79"/>
        <v>#REF!</v>
      </c>
      <c r="AK41" s="37" t="e">
        <f t="shared" si="79"/>
        <v>#REF!</v>
      </c>
      <c r="AL41" s="37" t="e">
        <f t="shared" si="79"/>
        <v>#REF!</v>
      </c>
      <c r="AM41" s="37" t="e">
        <f t="shared" si="79"/>
        <v>#REF!</v>
      </c>
      <c r="AN41" s="37" t="e">
        <f t="shared" si="79"/>
        <v>#REF!</v>
      </c>
      <c r="AO41" s="37" t="e">
        <f t="shared" si="79"/>
        <v>#REF!</v>
      </c>
      <c r="AP41" s="37" t="e">
        <f t="shared" si="79"/>
        <v>#REF!</v>
      </c>
      <c r="AQ41" s="37" t="e">
        <f t="shared" si="79"/>
        <v>#REF!</v>
      </c>
      <c r="AR41" s="37" t="e">
        <f t="shared" si="79"/>
        <v>#REF!</v>
      </c>
      <c r="AS41" s="37" t="e">
        <f t="shared" si="79"/>
        <v>#REF!</v>
      </c>
      <c r="AT41" s="37" t="e">
        <f t="shared" si="79"/>
        <v>#REF!</v>
      </c>
      <c r="AU41" s="37" t="e">
        <f t="shared" si="79"/>
        <v>#REF!</v>
      </c>
      <c r="AV41" s="37" t="e">
        <f t="shared" si="79"/>
        <v>#REF!</v>
      </c>
      <c r="AW41" s="37" t="e">
        <f t="shared" si="79"/>
        <v>#REF!</v>
      </c>
      <c r="AX41" s="37" t="e">
        <f t="shared" si="79"/>
        <v>#REF!</v>
      </c>
      <c r="AY41" s="37" t="e">
        <f t="shared" si="79"/>
        <v>#REF!</v>
      </c>
      <c r="AZ41" s="37" t="e">
        <f t="shared" si="79"/>
        <v>#REF!</v>
      </c>
      <c r="BA41" s="37" t="e">
        <f t="shared" si="79"/>
        <v>#REF!</v>
      </c>
      <c r="BB41" s="37" t="e">
        <f t="shared" si="79"/>
        <v>#REF!</v>
      </c>
      <c r="BC41" s="37" t="e">
        <f t="shared" si="79"/>
        <v>#REF!</v>
      </c>
      <c r="BD41" s="37" t="e">
        <f t="shared" si="79"/>
        <v>#REF!</v>
      </c>
      <c r="BE41" s="37" t="e">
        <f t="shared" si="79"/>
        <v>#REF!</v>
      </c>
      <c r="BF41" s="37" t="e">
        <f t="shared" si="79"/>
        <v>#REF!</v>
      </c>
      <c r="BG41" s="37" t="e">
        <f t="shared" si="79"/>
        <v>#REF!</v>
      </c>
      <c r="BH41" s="37" t="e">
        <f t="shared" si="79"/>
        <v>#REF!</v>
      </c>
      <c r="BI41" s="37" t="e">
        <f t="shared" si="79"/>
        <v>#REF!</v>
      </c>
      <c r="BJ41" s="37" t="e">
        <f t="shared" si="79"/>
        <v>#REF!</v>
      </c>
      <c r="BK41" s="37" t="e">
        <f t="shared" si="79"/>
        <v>#REF!</v>
      </c>
      <c r="BL41" s="37" t="e">
        <f t="shared" si="79"/>
        <v>#REF!</v>
      </c>
      <c r="BM41" s="37" t="e">
        <f t="shared" si="79"/>
        <v>#REF!</v>
      </c>
      <c r="BN41" s="37" t="e">
        <f t="shared" si="79"/>
        <v>#REF!</v>
      </c>
      <c r="BO41" s="37" t="e">
        <f t="shared" si="79"/>
        <v>#REF!</v>
      </c>
      <c r="BP41" s="37" t="e">
        <f t="shared" si="79"/>
        <v>#REF!</v>
      </c>
      <c r="BQ41" s="37" t="e">
        <f t="shared" si="79"/>
        <v>#REF!</v>
      </c>
      <c r="BR41" s="37" t="e">
        <f t="shared" si="79"/>
        <v>#REF!</v>
      </c>
      <c r="BS41" s="37" t="e">
        <f t="shared" si="79"/>
        <v>#REF!</v>
      </c>
      <c r="BT41" s="37" t="e">
        <f t="shared" si="79"/>
        <v>#REF!</v>
      </c>
      <c r="BU41" s="37" t="e">
        <f t="shared" si="79"/>
        <v>#REF!</v>
      </c>
      <c r="BV41" s="37" t="e">
        <f t="shared" si="79"/>
        <v>#REF!</v>
      </c>
      <c r="BW41" s="37" t="e">
        <f t="shared" si="79"/>
        <v>#REF!</v>
      </c>
      <c r="BX41" s="37" t="e">
        <f t="shared" si="79"/>
        <v>#REF!</v>
      </c>
      <c r="BY41" s="37" t="e">
        <f t="shared" si="79"/>
        <v>#REF!</v>
      </c>
      <c r="BZ41" s="37" t="e">
        <f t="shared" ref="BZ41:EK41" si="80">BZ$96</f>
        <v>#REF!</v>
      </c>
      <c r="CA41" s="37" t="e">
        <f t="shared" si="80"/>
        <v>#REF!</v>
      </c>
      <c r="CB41" s="37" t="e">
        <f t="shared" si="80"/>
        <v>#REF!</v>
      </c>
      <c r="CC41" s="37" t="e">
        <f t="shared" si="80"/>
        <v>#REF!</v>
      </c>
      <c r="CD41" s="37" t="e">
        <f t="shared" si="80"/>
        <v>#REF!</v>
      </c>
      <c r="CE41" s="37" t="e">
        <f t="shared" si="80"/>
        <v>#REF!</v>
      </c>
      <c r="CF41" s="37" t="e">
        <f t="shared" si="80"/>
        <v>#REF!</v>
      </c>
      <c r="CG41" s="37" t="e">
        <f t="shared" si="80"/>
        <v>#REF!</v>
      </c>
      <c r="CH41" s="37" t="e">
        <f t="shared" si="80"/>
        <v>#REF!</v>
      </c>
      <c r="CI41" s="37" t="e">
        <f t="shared" si="80"/>
        <v>#REF!</v>
      </c>
      <c r="CJ41" s="37" t="e">
        <f t="shared" si="80"/>
        <v>#REF!</v>
      </c>
      <c r="CK41" s="37" t="e">
        <f t="shared" si="80"/>
        <v>#REF!</v>
      </c>
      <c r="CL41" s="37" t="e">
        <f t="shared" si="80"/>
        <v>#REF!</v>
      </c>
      <c r="CM41" s="37" t="e">
        <f t="shared" si="80"/>
        <v>#REF!</v>
      </c>
      <c r="CN41" s="37" t="e">
        <f t="shared" si="80"/>
        <v>#REF!</v>
      </c>
      <c r="CO41" s="37" t="e">
        <f t="shared" si="80"/>
        <v>#REF!</v>
      </c>
      <c r="CP41" s="37" t="e">
        <f t="shared" si="80"/>
        <v>#REF!</v>
      </c>
      <c r="CQ41" s="37" t="e">
        <f t="shared" si="80"/>
        <v>#REF!</v>
      </c>
      <c r="CR41" s="37" t="e">
        <f t="shared" si="80"/>
        <v>#REF!</v>
      </c>
      <c r="CS41" s="37" t="e">
        <f t="shared" si="80"/>
        <v>#REF!</v>
      </c>
      <c r="CT41" s="37" t="e">
        <f t="shared" si="80"/>
        <v>#REF!</v>
      </c>
      <c r="CU41" s="37" t="e">
        <f t="shared" si="80"/>
        <v>#REF!</v>
      </c>
      <c r="CV41" s="37" t="e">
        <f t="shared" si="80"/>
        <v>#REF!</v>
      </c>
      <c r="CW41" s="37" t="e">
        <f t="shared" si="80"/>
        <v>#REF!</v>
      </c>
      <c r="CX41" s="37" t="e">
        <f t="shared" si="80"/>
        <v>#REF!</v>
      </c>
      <c r="CY41" s="37" t="e">
        <f t="shared" si="80"/>
        <v>#REF!</v>
      </c>
      <c r="CZ41" s="37" t="e">
        <f t="shared" si="80"/>
        <v>#REF!</v>
      </c>
      <c r="DA41" s="37" t="e">
        <f t="shared" si="80"/>
        <v>#REF!</v>
      </c>
      <c r="DB41" s="37" t="e">
        <f t="shared" si="80"/>
        <v>#REF!</v>
      </c>
      <c r="DC41" s="37" t="e">
        <f t="shared" si="80"/>
        <v>#REF!</v>
      </c>
      <c r="DD41" s="37" t="e">
        <f t="shared" si="80"/>
        <v>#REF!</v>
      </c>
      <c r="DE41" s="37" t="e">
        <f t="shared" si="80"/>
        <v>#REF!</v>
      </c>
      <c r="DF41" s="37" t="e">
        <f t="shared" si="80"/>
        <v>#REF!</v>
      </c>
      <c r="DG41" s="37" t="e">
        <f t="shared" si="80"/>
        <v>#REF!</v>
      </c>
      <c r="DH41" s="37" t="e">
        <f t="shared" si="80"/>
        <v>#REF!</v>
      </c>
      <c r="DI41" s="37" t="e">
        <f t="shared" si="80"/>
        <v>#REF!</v>
      </c>
      <c r="DJ41" s="37" t="e">
        <f t="shared" si="80"/>
        <v>#REF!</v>
      </c>
      <c r="DK41" s="37" t="e">
        <f t="shared" si="80"/>
        <v>#REF!</v>
      </c>
      <c r="DL41" s="37" t="e">
        <f t="shared" si="80"/>
        <v>#REF!</v>
      </c>
      <c r="DM41" s="37" t="e">
        <f t="shared" si="80"/>
        <v>#REF!</v>
      </c>
      <c r="DN41" s="37" t="e">
        <f t="shared" si="80"/>
        <v>#REF!</v>
      </c>
      <c r="DO41" s="37" t="e">
        <f t="shared" si="80"/>
        <v>#REF!</v>
      </c>
      <c r="DP41" s="37" t="e">
        <f t="shared" si="80"/>
        <v>#REF!</v>
      </c>
      <c r="DQ41" s="37" t="e">
        <f t="shared" si="80"/>
        <v>#REF!</v>
      </c>
      <c r="DR41" s="37" t="e">
        <f t="shared" si="80"/>
        <v>#REF!</v>
      </c>
      <c r="DS41" s="37" t="e">
        <f t="shared" si="80"/>
        <v>#REF!</v>
      </c>
      <c r="DT41" s="37" t="e">
        <f t="shared" si="80"/>
        <v>#REF!</v>
      </c>
      <c r="DU41" s="37" t="e">
        <f t="shared" si="80"/>
        <v>#REF!</v>
      </c>
      <c r="DV41" s="37" t="e">
        <f t="shared" si="80"/>
        <v>#REF!</v>
      </c>
      <c r="DW41" s="37" t="e">
        <f t="shared" si="80"/>
        <v>#REF!</v>
      </c>
      <c r="DX41" s="37" t="e">
        <f t="shared" si="80"/>
        <v>#REF!</v>
      </c>
      <c r="DY41" s="37" t="e">
        <f t="shared" si="80"/>
        <v>#REF!</v>
      </c>
      <c r="DZ41" s="37" t="e">
        <f t="shared" si="80"/>
        <v>#REF!</v>
      </c>
      <c r="EA41" s="37" t="e">
        <f t="shared" si="80"/>
        <v>#REF!</v>
      </c>
      <c r="EB41" s="37" t="e">
        <f t="shared" si="80"/>
        <v>#REF!</v>
      </c>
      <c r="EC41" s="37" t="e">
        <f t="shared" si="80"/>
        <v>#REF!</v>
      </c>
      <c r="ED41" s="37" t="e">
        <f t="shared" si="80"/>
        <v>#REF!</v>
      </c>
      <c r="EE41" s="37" t="e">
        <f t="shared" si="80"/>
        <v>#REF!</v>
      </c>
      <c r="EF41" s="37" t="e">
        <f t="shared" si="80"/>
        <v>#REF!</v>
      </c>
      <c r="EG41" s="37" t="e">
        <f t="shared" si="80"/>
        <v>#REF!</v>
      </c>
      <c r="EH41" s="37" t="e">
        <f t="shared" si="80"/>
        <v>#REF!</v>
      </c>
      <c r="EI41" s="37" t="e">
        <f t="shared" si="80"/>
        <v>#REF!</v>
      </c>
      <c r="EJ41" s="37" t="e">
        <f t="shared" si="80"/>
        <v>#REF!</v>
      </c>
      <c r="EK41" s="37" t="e">
        <f t="shared" si="80"/>
        <v>#REF!</v>
      </c>
      <c r="EL41" s="37" t="e">
        <f t="shared" ref="EL41:GW41" si="81">EL$96</f>
        <v>#REF!</v>
      </c>
      <c r="EM41" s="37" t="e">
        <f t="shared" si="81"/>
        <v>#REF!</v>
      </c>
      <c r="EN41" s="37" t="e">
        <f t="shared" si="81"/>
        <v>#REF!</v>
      </c>
      <c r="EO41" s="37" t="e">
        <f t="shared" si="81"/>
        <v>#REF!</v>
      </c>
      <c r="EP41" s="37" t="e">
        <f t="shared" si="81"/>
        <v>#REF!</v>
      </c>
      <c r="EQ41" s="37" t="e">
        <f t="shared" si="81"/>
        <v>#REF!</v>
      </c>
      <c r="ER41" s="37" t="e">
        <f t="shared" si="81"/>
        <v>#REF!</v>
      </c>
      <c r="ES41" s="37" t="e">
        <f t="shared" si="81"/>
        <v>#REF!</v>
      </c>
      <c r="ET41" s="37" t="e">
        <f t="shared" si="81"/>
        <v>#REF!</v>
      </c>
      <c r="EU41" s="37" t="e">
        <f t="shared" si="81"/>
        <v>#REF!</v>
      </c>
      <c r="EV41" s="37" t="e">
        <f t="shared" si="81"/>
        <v>#REF!</v>
      </c>
      <c r="EW41" s="37" t="e">
        <f t="shared" si="81"/>
        <v>#REF!</v>
      </c>
      <c r="EX41" s="37" t="e">
        <f t="shared" si="81"/>
        <v>#REF!</v>
      </c>
      <c r="EY41" s="37" t="e">
        <f t="shared" si="81"/>
        <v>#REF!</v>
      </c>
      <c r="EZ41" s="37" t="e">
        <f t="shared" si="81"/>
        <v>#REF!</v>
      </c>
      <c r="FA41" s="37" t="e">
        <f t="shared" si="81"/>
        <v>#REF!</v>
      </c>
      <c r="FB41" s="37" t="e">
        <f t="shared" si="81"/>
        <v>#REF!</v>
      </c>
      <c r="FC41" s="37" t="e">
        <f t="shared" si="81"/>
        <v>#REF!</v>
      </c>
      <c r="FD41" s="37" t="e">
        <f t="shared" si="81"/>
        <v>#REF!</v>
      </c>
      <c r="FE41" s="37" t="e">
        <f t="shared" si="81"/>
        <v>#REF!</v>
      </c>
      <c r="FF41" s="37" t="e">
        <f t="shared" si="81"/>
        <v>#REF!</v>
      </c>
      <c r="FG41" s="37" t="e">
        <f t="shared" si="81"/>
        <v>#REF!</v>
      </c>
      <c r="FH41" s="37" t="e">
        <f t="shared" si="81"/>
        <v>#REF!</v>
      </c>
      <c r="FI41" s="37" t="e">
        <f t="shared" si="81"/>
        <v>#REF!</v>
      </c>
      <c r="FJ41" s="37" t="e">
        <f t="shared" si="81"/>
        <v>#REF!</v>
      </c>
      <c r="FK41" s="37" t="e">
        <f t="shared" si="81"/>
        <v>#REF!</v>
      </c>
      <c r="FL41" s="37" t="e">
        <f t="shared" si="81"/>
        <v>#REF!</v>
      </c>
      <c r="FM41" s="37" t="e">
        <f t="shared" si="81"/>
        <v>#REF!</v>
      </c>
      <c r="FN41" s="37" t="e">
        <f t="shared" si="81"/>
        <v>#REF!</v>
      </c>
      <c r="FO41" s="37" t="e">
        <f t="shared" si="81"/>
        <v>#REF!</v>
      </c>
      <c r="FP41" s="37" t="e">
        <f t="shared" si="81"/>
        <v>#REF!</v>
      </c>
      <c r="FQ41" s="37" t="e">
        <f t="shared" si="81"/>
        <v>#REF!</v>
      </c>
      <c r="FR41" s="37" t="e">
        <f t="shared" si="81"/>
        <v>#REF!</v>
      </c>
      <c r="FS41" s="37" t="e">
        <f t="shared" si="81"/>
        <v>#REF!</v>
      </c>
      <c r="FT41" s="37" t="e">
        <f t="shared" si="81"/>
        <v>#REF!</v>
      </c>
      <c r="FU41" s="37" t="e">
        <f t="shared" si="81"/>
        <v>#REF!</v>
      </c>
      <c r="FV41" s="37" t="e">
        <f t="shared" si="81"/>
        <v>#REF!</v>
      </c>
      <c r="FW41" s="37" t="e">
        <f t="shared" si="81"/>
        <v>#REF!</v>
      </c>
      <c r="FX41" s="37" t="e">
        <f t="shared" si="81"/>
        <v>#REF!</v>
      </c>
      <c r="FY41" s="37" t="e">
        <f t="shared" si="81"/>
        <v>#REF!</v>
      </c>
      <c r="FZ41" s="37" t="e">
        <f t="shared" si="81"/>
        <v>#REF!</v>
      </c>
      <c r="GA41" s="37" t="e">
        <f t="shared" si="81"/>
        <v>#REF!</v>
      </c>
      <c r="GB41" s="37" t="e">
        <f t="shared" si="81"/>
        <v>#REF!</v>
      </c>
      <c r="GC41" s="37" t="e">
        <f t="shared" si="81"/>
        <v>#REF!</v>
      </c>
      <c r="GD41" s="37" t="e">
        <f t="shared" si="81"/>
        <v>#REF!</v>
      </c>
      <c r="GE41" s="37" t="e">
        <f t="shared" si="81"/>
        <v>#REF!</v>
      </c>
      <c r="GF41" s="37" t="e">
        <f t="shared" si="81"/>
        <v>#REF!</v>
      </c>
      <c r="GG41" s="37" t="e">
        <f t="shared" si="81"/>
        <v>#REF!</v>
      </c>
      <c r="GH41" s="37" t="e">
        <f t="shared" si="81"/>
        <v>#REF!</v>
      </c>
      <c r="GI41" s="37" t="e">
        <f t="shared" si="81"/>
        <v>#REF!</v>
      </c>
      <c r="GJ41" s="37" t="e">
        <f t="shared" si="81"/>
        <v>#REF!</v>
      </c>
      <c r="GK41" s="37" t="e">
        <f t="shared" si="81"/>
        <v>#REF!</v>
      </c>
      <c r="GL41" s="37" t="e">
        <f t="shared" si="81"/>
        <v>#REF!</v>
      </c>
      <c r="GM41" s="37" t="e">
        <f t="shared" si="81"/>
        <v>#REF!</v>
      </c>
      <c r="GN41" s="37" t="e">
        <f t="shared" si="81"/>
        <v>#REF!</v>
      </c>
      <c r="GO41" s="37" t="e">
        <f t="shared" si="81"/>
        <v>#REF!</v>
      </c>
      <c r="GP41" s="37" t="e">
        <f t="shared" si="81"/>
        <v>#REF!</v>
      </c>
      <c r="GQ41" s="37" t="e">
        <f t="shared" si="81"/>
        <v>#REF!</v>
      </c>
      <c r="GR41" s="37" t="e">
        <f t="shared" si="81"/>
        <v>#REF!</v>
      </c>
      <c r="GS41" s="37" t="e">
        <f t="shared" si="81"/>
        <v>#REF!</v>
      </c>
      <c r="GT41" s="37" t="e">
        <f t="shared" si="81"/>
        <v>#REF!</v>
      </c>
      <c r="GU41" s="37" t="e">
        <f t="shared" si="81"/>
        <v>#REF!</v>
      </c>
      <c r="GV41" s="37" t="e">
        <f t="shared" si="81"/>
        <v>#REF!</v>
      </c>
      <c r="GW41" s="37" t="e">
        <f t="shared" si="81"/>
        <v>#REF!</v>
      </c>
      <c r="GX41" s="37" t="e">
        <f t="shared" ref="GX41:IF41" si="82">GX$96</f>
        <v>#REF!</v>
      </c>
      <c r="GY41" s="37" t="e">
        <f t="shared" si="82"/>
        <v>#REF!</v>
      </c>
      <c r="GZ41" s="37" t="e">
        <f t="shared" si="82"/>
        <v>#REF!</v>
      </c>
      <c r="HA41" s="37" t="e">
        <f t="shared" si="82"/>
        <v>#REF!</v>
      </c>
      <c r="HB41" s="37" t="e">
        <f t="shared" si="82"/>
        <v>#REF!</v>
      </c>
      <c r="HC41" s="37" t="e">
        <f t="shared" si="82"/>
        <v>#REF!</v>
      </c>
      <c r="HD41" s="37" t="e">
        <f t="shared" si="82"/>
        <v>#REF!</v>
      </c>
      <c r="HE41" s="37" t="e">
        <f t="shared" si="82"/>
        <v>#REF!</v>
      </c>
      <c r="HF41" s="37" t="e">
        <f t="shared" si="82"/>
        <v>#REF!</v>
      </c>
      <c r="HG41" s="37" t="e">
        <f t="shared" si="82"/>
        <v>#REF!</v>
      </c>
      <c r="HH41" s="37" t="e">
        <f t="shared" si="82"/>
        <v>#REF!</v>
      </c>
      <c r="HI41" s="37" t="e">
        <f t="shared" si="82"/>
        <v>#REF!</v>
      </c>
      <c r="HJ41" s="37" t="e">
        <f t="shared" si="82"/>
        <v>#REF!</v>
      </c>
      <c r="HK41" s="37" t="e">
        <f t="shared" si="82"/>
        <v>#REF!</v>
      </c>
      <c r="HL41" s="37" t="e">
        <f t="shared" si="82"/>
        <v>#REF!</v>
      </c>
      <c r="HM41" s="37" t="e">
        <f t="shared" si="82"/>
        <v>#REF!</v>
      </c>
      <c r="HN41" s="37" t="e">
        <f t="shared" si="82"/>
        <v>#REF!</v>
      </c>
      <c r="HO41" s="37" t="e">
        <f t="shared" si="82"/>
        <v>#REF!</v>
      </c>
      <c r="HP41" s="37" t="e">
        <f t="shared" si="82"/>
        <v>#REF!</v>
      </c>
      <c r="HQ41" s="37" t="e">
        <f t="shared" si="82"/>
        <v>#REF!</v>
      </c>
      <c r="HR41" s="37" t="e">
        <f t="shared" si="82"/>
        <v>#REF!</v>
      </c>
      <c r="HS41" s="37" t="e">
        <f t="shared" si="82"/>
        <v>#REF!</v>
      </c>
      <c r="HT41" s="37" t="e">
        <f t="shared" si="82"/>
        <v>#REF!</v>
      </c>
      <c r="HU41" s="37" t="e">
        <f t="shared" si="82"/>
        <v>#REF!</v>
      </c>
      <c r="HV41" s="37" t="e">
        <f t="shared" si="82"/>
        <v>#REF!</v>
      </c>
      <c r="HW41" s="37" t="e">
        <f t="shared" si="82"/>
        <v>#REF!</v>
      </c>
      <c r="HX41" s="37" t="e">
        <f t="shared" si="82"/>
        <v>#REF!</v>
      </c>
      <c r="HY41" s="37" t="e">
        <f t="shared" si="82"/>
        <v>#REF!</v>
      </c>
      <c r="HZ41" s="37" t="e">
        <f t="shared" si="82"/>
        <v>#REF!</v>
      </c>
      <c r="IA41" s="37" t="e">
        <f t="shared" si="82"/>
        <v>#REF!</v>
      </c>
      <c r="IB41" s="37" t="e">
        <f t="shared" si="82"/>
        <v>#REF!</v>
      </c>
      <c r="IC41" s="37" t="e">
        <f t="shared" si="82"/>
        <v>#REF!</v>
      </c>
      <c r="ID41" s="37" t="e">
        <f t="shared" si="82"/>
        <v>#REF!</v>
      </c>
      <c r="IE41" s="37" t="e">
        <f t="shared" si="82"/>
        <v>#REF!</v>
      </c>
      <c r="IF41" s="37" t="e">
        <f t="shared" si="82"/>
        <v>#REF!</v>
      </c>
    </row>
    <row r="42" spans="2:240" outlineLevel="1" x14ac:dyDescent="0.2">
      <c r="G42" s="224" t="s">
        <v>71</v>
      </c>
      <c r="H42" s="5"/>
      <c r="I42" s="5"/>
      <c r="J42" s="5"/>
      <c r="K42" s="62" t="e">
        <f t="shared" si="46"/>
        <v>#REF!</v>
      </c>
      <c r="L42" s="5"/>
      <c r="M42" s="37" t="e">
        <f>M$97</f>
        <v>#REF!</v>
      </c>
      <c r="N42" s="37" t="e">
        <f t="shared" ref="N42:BY42" si="83">N$97</f>
        <v>#REF!</v>
      </c>
      <c r="O42" s="37" t="e">
        <f t="shared" si="83"/>
        <v>#REF!</v>
      </c>
      <c r="P42" s="37" t="e">
        <f t="shared" si="83"/>
        <v>#REF!</v>
      </c>
      <c r="Q42" s="37" t="e">
        <f t="shared" si="83"/>
        <v>#REF!</v>
      </c>
      <c r="R42" s="37" t="e">
        <f t="shared" si="83"/>
        <v>#REF!</v>
      </c>
      <c r="S42" s="37" t="e">
        <f t="shared" si="83"/>
        <v>#REF!</v>
      </c>
      <c r="T42" s="37" t="e">
        <f t="shared" si="83"/>
        <v>#REF!</v>
      </c>
      <c r="U42" s="37" t="e">
        <f t="shared" si="83"/>
        <v>#REF!</v>
      </c>
      <c r="V42" s="37" t="e">
        <f t="shared" si="83"/>
        <v>#REF!</v>
      </c>
      <c r="W42" s="37" t="e">
        <f t="shared" si="83"/>
        <v>#REF!</v>
      </c>
      <c r="X42" s="37" t="e">
        <f t="shared" si="83"/>
        <v>#REF!</v>
      </c>
      <c r="Y42" s="37" t="e">
        <f t="shared" si="83"/>
        <v>#REF!</v>
      </c>
      <c r="Z42" s="37" t="e">
        <f t="shared" si="83"/>
        <v>#REF!</v>
      </c>
      <c r="AA42" s="37" t="e">
        <f t="shared" si="83"/>
        <v>#REF!</v>
      </c>
      <c r="AB42" s="37" t="e">
        <f t="shared" si="83"/>
        <v>#REF!</v>
      </c>
      <c r="AC42" s="37" t="e">
        <f t="shared" si="83"/>
        <v>#REF!</v>
      </c>
      <c r="AD42" s="37" t="e">
        <f t="shared" si="83"/>
        <v>#REF!</v>
      </c>
      <c r="AE42" s="37" t="e">
        <f t="shared" si="83"/>
        <v>#REF!</v>
      </c>
      <c r="AF42" s="37" t="e">
        <f t="shared" si="83"/>
        <v>#REF!</v>
      </c>
      <c r="AG42" s="37" t="e">
        <f t="shared" si="83"/>
        <v>#REF!</v>
      </c>
      <c r="AH42" s="37" t="e">
        <f t="shared" si="83"/>
        <v>#REF!</v>
      </c>
      <c r="AI42" s="37" t="e">
        <f t="shared" si="83"/>
        <v>#REF!</v>
      </c>
      <c r="AJ42" s="37" t="e">
        <f t="shared" si="83"/>
        <v>#REF!</v>
      </c>
      <c r="AK42" s="37" t="e">
        <f t="shared" si="83"/>
        <v>#REF!</v>
      </c>
      <c r="AL42" s="37" t="e">
        <f t="shared" si="83"/>
        <v>#REF!</v>
      </c>
      <c r="AM42" s="37" t="e">
        <f t="shared" si="83"/>
        <v>#REF!</v>
      </c>
      <c r="AN42" s="37" t="e">
        <f t="shared" si="83"/>
        <v>#REF!</v>
      </c>
      <c r="AO42" s="37" t="e">
        <f t="shared" si="83"/>
        <v>#REF!</v>
      </c>
      <c r="AP42" s="37" t="e">
        <f t="shared" si="83"/>
        <v>#REF!</v>
      </c>
      <c r="AQ42" s="37" t="e">
        <f t="shared" si="83"/>
        <v>#REF!</v>
      </c>
      <c r="AR42" s="37" t="e">
        <f t="shared" si="83"/>
        <v>#REF!</v>
      </c>
      <c r="AS42" s="37" t="e">
        <f t="shared" si="83"/>
        <v>#REF!</v>
      </c>
      <c r="AT42" s="37" t="e">
        <f t="shared" si="83"/>
        <v>#REF!</v>
      </c>
      <c r="AU42" s="37" t="e">
        <f t="shared" si="83"/>
        <v>#REF!</v>
      </c>
      <c r="AV42" s="37" t="e">
        <f t="shared" si="83"/>
        <v>#REF!</v>
      </c>
      <c r="AW42" s="37" t="e">
        <f t="shared" si="83"/>
        <v>#REF!</v>
      </c>
      <c r="AX42" s="37" t="e">
        <f t="shared" si="83"/>
        <v>#REF!</v>
      </c>
      <c r="AY42" s="37" t="e">
        <f t="shared" si="83"/>
        <v>#REF!</v>
      </c>
      <c r="AZ42" s="37" t="e">
        <f t="shared" si="83"/>
        <v>#REF!</v>
      </c>
      <c r="BA42" s="37" t="e">
        <f t="shared" si="83"/>
        <v>#REF!</v>
      </c>
      <c r="BB42" s="37" t="e">
        <f t="shared" si="83"/>
        <v>#REF!</v>
      </c>
      <c r="BC42" s="37" t="e">
        <f t="shared" si="83"/>
        <v>#REF!</v>
      </c>
      <c r="BD42" s="37" t="e">
        <f t="shared" si="83"/>
        <v>#REF!</v>
      </c>
      <c r="BE42" s="37" t="e">
        <f t="shared" si="83"/>
        <v>#REF!</v>
      </c>
      <c r="BF42" s="37" t="e">
        <f t="shared" si="83"/>
        <v>#REF!</v>
      </c>
      <c r="BG42" s="37" t="e">
        <f t="shared" si="83"/>
        <v>#REF!</v>
      </c>
      <c r="BH42" s="37" t="e">
        <f t="shared" si="83"/>
        <v>#REF!</v>
      </c>
      <c r="BI42" s="37" t="e">
        <f t="shared" si="83"/>
        <v>#REF!</v>
      </c>
      <c r="BJ42" s="37" t="e">
        <f t="shared" si="83"/>
        <v>#REF!</v>
      </c>
      <c r="BK42" s="37" t="e">
        <f t="shared" si="83"/>
        <v>#REF!</v>
      </c>
      <c r="BL42" s="37" t="e">
        <f t="shared" si="83"/>
        <v>#REF!</v>
      </c>
      <c r="BM42" s="37" t="e">
        <f t="shared" si="83"/>
        <v>#REF!</v>
      </c>
      <c r="BN42" s="37" t="e">
        <f t="shared" si="83"/>
        <v>#REF!</v>
      </c>
      <c r="BO42" s="37" t="e">
        <f t="shared" si="83"/>
        <v>#REF!</v>
      </c>
      <c r="BP42" s="37" t="e">
        <f t="shared" si="83"/>
        <v>#REF!</v>
      </c>
      <c r="BQ42" s="37" t="e">
        <f t="shared" si="83"/>
        <v>#REF!</v>
      </c>
      <c r="BR42" s="37" t="e">
        <f t="shared" si="83"/>
        <v>#REF!</v>
      </c>
      <c r="BS42" s="37" t="e">
        <f t="shared" si="83"/>
        <v>#REF!</v>
      </c>
      <c r="BT42" s="37" t="e">
        <f t="shared" si="83"/>
        <v>#REF!</v>
      </c>
      <c r="BU42" s="37" t="e">
        <f t="shared" si="83"/>
        <v>#REF!</v>
      </c>
      <c r="BV42" s="37" t="e">
        <f t="shared" si="83"/>
        <v>#REF!</v>
      </c>
      <c r="BW42" s="37" t="e">
        <f t="shared" si="83"/>
        <v>#REF!</v>
      </c>
      <c r="BX42" s="37" t="e">
        <f t="shared" si="83"/>
        <v>#REF!</v>
      </c>
      <c r="BY42" s="37" t="e">
        <f t="shared" si="83"/>
        <v>#REF!</v>
      </c>
      <c r="BZ42" s="37" t="e">
        <f t="shared" ref="BZ42:EK42" si="84">BZ$97</f>
        <v>#REF!</v>
      </c>
      <c r="CA42" s="37" t="e">
        <f t="shared" si="84"/>
        <v>#REF!</v>
      </c>
      <c r="CB42" s="37" t="e">
        <f t="shared" si="84"/>
        <v>#REF!</v>
      </c>
      <c r="CC42" s="37" t="e">
        <f t="shared" si="84"/>
        <v>#REF!</v>
      </c>
      <c r="CD42" s="37" t="e">
        <f t="shared" si="84"/>
        <v>#REF!</v>
      </c>
      <c r="CE42" s="37" t="e">
        <f t="shared" si="84"/>
        <v>#REF!</v>
      </c>
      <c r="CF42" s="37" t="e">
        <f t="shared" si="84"/>
        <v>#REF!</v>
      </c>
      <c r="CG42" s="37" t="e">
        <f t="shared" si="84"/>
        <v>#REF!</v>
      </c>
      <c r="CH42" s="37" t="e">
        <f t="shared" si="84"/>
        <v>#REF!</v>
      </c>
      <c r="CI42" s="37" t="e">
        <f t="shared" si="84"/>
        <v>#REF!</v>
      </c>
      <c r="CJ42" s="37" t="e">
        <f t="shared" si="84"/>
        <v>#REF!</v>
      </c>
      <c r="CK42" s="37" t="e">
        <f t="shared" si="84"/>
        <v>#REF!</v>
      </c>
      <c r="CL42" s="37" t="e">
        <f t="shared" si="84"/>
        <v>#REF!</v>
      </c>
      <c r="CM42" s="37" t="e">
        <f t="shared" si="84"/>
        <v>#REF!</v>
      </c>
      <c r="CN42" s="37" t="e">
        <f t="shared" si="84"/>
        <v>#REF!</v>
      </c>
      <c r="CO42" s="37" t="e">
        <f t="shared" si="84"/>
        <v>#REF!</v>
      </c>
      <c r="CP42" s="37" t="e">
        <f t="shared" si="84"/>
        <v>#REF!</v>
      </c>
      <c r="CQ42" s="37" t="e">
        <f t="shared" si="84"/>
        <v>#REF!</v>
      </c>
      <c r="CR42" s="37" t="e">
        <f t="shared" si="84"/>
        <v>#REF!</v>
      </c>
      <c r="CS42" s="37" t="e">
        <f t="shared" si="84"/>
        <v>#REF!</v>
      </c>
      <c r="CT42" s="37" t="e">
        <f t="shared" si="84"/>
        <v>#REF!</v>
      </c>
      <c r="CU42" s="37" t="e">
        <f t="shared" si="84"/>
        <v>#REF!</v>
      </c>
      <c r="CV42" s="37" t="e">
        <f t="shared" si="84"/>
        <v>#REF!</v>
      </c>
      <c r="CW42" s="37" t="e">
        <f t="shared" si="84"/>
        <v>#REF!</v>
      </c>
      <c r="CX42" s="37" t="e">
        <f t="shared" si="84"/>
        <v>#REF!</v>
      </c>
      <c r="CY42" s="37" t="e">
        <f t="shared" si="84"/>
        <v>#REF!</v>
      </c>
      <c r="CZ42" s="37" t="e">
        <f t="shared" si="84"/>
        <v>#REF!</v>
      </c>
      <c r="DA42" s="37" t="e">
        <f t="shared" si="84"/>
        <v>#REF!</v>
      </c>
      <c r="DB42" s="37" t="e">
        <f t="shared" si="84"/>
        <v>#REF!</v>
      </c>
      <c r="DC42" s="37" t="e">
        <f t="shared" si="84"/>
        <v>#REF!</v>
      </c>
      <c r="DD42" s="37" t="e">
        <f t="shared" si="84"/>
        <v>#REF!</v>
      </c>
      <c r="DE42" s="37" t="e">
        <f t="shared" si="84"/>
        <v>#REF!</v>
      </c>
      <c r="DF42" s="37" t="e">
        <f t="shared" si="84"/>
        <v>#REF!</v>
      </c>
      <c r="DG42" s="37" t="e">
        <f t="shared" si="84"/>
        <v>#REF!</v>
      </c>
      <c r="DH42" s="37" t="e">
        <f t="shared" si="84"/>
        <v>#REF!</v>
      </c>
      <c r="DI42" s="37" t="e">
        <f t="shared" si="84"/>
        <v>#REF!</v>
      </c>
      <c r="DJ42" s="37" t="e">
        <f t="shared" si="84"/>
        <v>#REF!</v>
      </c>
      <c r="DK42" s="37" t="e">
        <f t="shared" si="84"/>
        <v>#REF!</v>
      </c>
      <c r="DL42" s="37" t="e">
        <f t="shared" si="84"/>
        <v>#REF!</v>
      </c>
      <c r="DM42" s="37" t="e">
        <f t="shared" si="84"/>
        <v>#REF!</v>
      </c>
      <c r="DN42" s="37" t="e">
        <f t="shared" si="84"/>
        <v>#REF!</v>
      </c>
      <c r="DO42" s="37" t="e">
        <f t="shared" si="84"/>
        <v>#REF!</v>
      </c>
      <c r="DP42" s="37" t="e">
        <f t="shared" si="84"/>
        <v>#REF!</v>
      </c>
      <c r="DQ42" s="37" t="e">
        <f t="shared" si="84"/>
        <v>#REF!</v>
      </c>
      <c r="DR42" s="37" t="e">
        <f t="shared" si="84"/>
        <v>#REF!</v>
      </c>
      <c r="DS42" s="37" t="e">
        <f t="shared" si="84"/>
        <v>#REF!</v>
      </c>
      <c r="DT42" s="37" t="e">
        <f t="shared" si="84"/>
        <v>#REF!</v>
      </c>
      <c r="DU42" s="37" t="e">
        <f t="shared" si="84"/>
        <v>#REF!</v>
      </c>
      <c r="DV42" s="37" t="e">
        <f t="shared" si="84"/>
        <v>#REF!</v>
      </c>
      <c r="DW42" s="37" t="e">
        <f t="shared" si="84"/>
        <v>#REF!</v>
      </c>
      <c r="DX42" s="37" t="e">
        <f t="shared" si="84"/>
        <v>#REF!</v>
      </c>
      <c r="DY42" s="37" t="e">
        <f t="shared" si="84"/>
        <v>#REF!</v>
      </c>
      <c r="DZ42" s="37" t="e">
        <f t="shared" si="84"/>
        <v>#REF!</v>
      </c>
      <c r="EA42" s="37" t="e">
        <f t="shared" si="84"/>
        <v>#REF!</v>
      </c>
      <c r="EB42" s="37" t="e">
        <f t="shared" si="84"/>
        <v>#REF!</v>
      </c>
      <c r="EC42" s="37" t="e">
        <f t="shared" si="84"/>
        <v>#REF!</v>
      </c>
      <c r="ED42" s="37" t="e">
        <f t="shared" si="84"/>
        <v>#REF!</v>
      </c>
      <c r="EE42" s="37" t="e">
        <f t="shared" si="84"/>
        <v>#REF!</v>
      </c>
      <c r="EF42" s="37" t="e">
        <f t="shared" si="84"/>
        <v>#REF!</v>
      </c>
      <c r="EG42" s="37" t="e">
        <f t="shared" si="84"/>
        <v>#REF!</v>
      </c>
      <c r="EH42" s="37" t="e">
        <f t="shared" si="84"/>
        <v>#REF!</v>
      </c>
      <c r="EI42" s="37" t="e">
        <f t="shared" si="84"/>
        <v>#REF!</v>
      </c>
      <c r="EJ42" s="37" t="e">
        <f t="shared" si="84"/>
        <v>#REF!</v>
      </c>
      <c r="EK42" s="37" t="e">
        <f t="shared" si="84"/>
        <v>#REF!</v>
      </c>
      <c r="EL42" s="37" t="e">
        <f t="shared" ref="EL42:GW42" si="85">EL$97</f>
        <v>#REF!</v>
      </c>
      <c r="EM42" s="37" t="e">
        <f t="shared" si="85"/>
        <v>#REF!</v>
      </c>
      <c r="EN42" s="37" t="e">
        <f t="shared" si="85"/>
        <v>#REF!</v>
      </c>
      <c r="EO42" s="37" t="e">
        <f t="shared" si="85"/>
        <v>#REF!</v>
      </c>
      <c r="EP42" s="37" t="e">
        <f t="shared" si="85"/>
        <v>#REF!</v>
      </c>
      <c r="EQ42" s="37" t="e">
        <f t="shared" si="85"/>
        <v>#REF!</v>
      </c>
      <c r="ER42" s="37" t="e">
        <f t="shared" si="85"/>
        <v>#REF!</v>
      </c>
      <c r="ES42" s="37" t="e">
        <f t="shared" si="85"/>
        <v>#REF!</v>
      </c>
      <c r="ET42" s="37" t="e">
        <f t="shared" si="85"/>
        <v>#REF!</v>
      </c>
      <c r="EU42" s="37" t="e">
        <f t="shared" si="85"/>
        <v>#REF!</v>
      </c>
      <c r="EV42" s="37" t="e">
        <f t="shared" si="85"/>
        <v>#REF!</v>
      </c>
      <c r="EW42" s="37" t="e">
        <f t="shared" si="85"/>
        <v>#REF!</v>
      </c>
      <c r="EX42" s="37" t="e">
        <f t="shared" si="85"/>
        <v>#REF!</v>
      </c>
      <c r="EY42" s="37" t="e">
        <f t="shared" si="85"/>
        <v>#REF!</v>
      </c>
      <c r="EZ42" s="37" t="e">
        <f t="shared" si="85"/>
        <v>#REF!</v>
      </c>
      <c r="FA42" s="37" t="e">
        <f t="shared" si="85"/>
        <v>#REF!</v>
      </c>
      <c r="FB42" s="37" t="e">
        <f t="shared" si="85"/>
        <v>#REF!</v>
      </c>
      <c r="FC42" s="37" t="e">
        <f t="shared" si="85"/>
        <v>#REF!</v>
      </c>
      <c r="FD42" s="37" t="e">
        <f t="shared" si="85"/>
        <v>#REF!</v>
      </c>
      <c r="FE42" s="37" t="e">
        <f t="shared" si="85"/>
        <v>#REF!</v>
      </c>
      <c r="FF42" s="37" t="e">
        <f t="shared" si="85"/>
        <v>#REF!</v>
      </c>
      <c r="FG42" s="37" t="e">
        <f t="shared" si="85"/>
        <v>#REF!</v>
      </c>
      <c r="FH42" s="37" t="e">
        <f t="shared" si="85"/>
        <v>#REF!</v>
      </c>
      <c r="FI42" s="37" t="e">
        <f t="shared" si="85"/>
        <v>#REF!</v>
      </c>
      <c r="FJ42" s="37" t="e">
        <f t="shared" si="85"/>
        <v>#REF!</v>
      </c>
      <c r="FK42" s="37" t="e">
        <f t="shared" si="85"/>
        <v>#REF!</v>
      </c>
      <c r="FL42" s="37" t="e">
        <f t="shared" si="85"/>
        <v>#REF!</v>
      </c>
      <c r="FM42" s="37" t="e">
        <f t="shared" si="85"/>
        <v>#REF!</v>
      </c>
      <c r="FN42" s="37" t="e">
        <f t="shared" si="85"/>
        <v>#REF!</v>
      </c>
      <c r="FO42" s="37" t="e">
        <f t="shared" si="85"/>
        <v>#REF!</v>
      </c>
      <c r="FP42" s="37" t="e">
        <f t="shared" si="85"/>
        <v>#REF!</v>
      </c>
      <c r="FQ42" s="37" t="e">
        <f t="shared" si="85"/>
        <v>#REF!</v>
      </c>
      <c r="FR42" s="37" t="e">
        <f t="shared" si="85"/>
        <v>#REF!</v>
      </c>
      <c r="FS42" s="37" t="e">
        <f t="shared" si="85"/>
        <v>#REF!</v>
      </c>
      <c r="FT42" s="37" t="e">
        <f t="shared" si="85"/>
        <v>#REF!</v>
      </c>
      <c r="FU42" s="37" t="e">
        <f t="shared" si="85"/>
        <v>#REF!</v>
      </c>
      <c r="FV42" s="37" t="e">
        <f t="shared" si="85"/>
        <v>#REF!</v>
      </c>
      <c r="FW42" s="37" t="e">
        <f t="shared" si="85"/>
        <v>#REF!</v>
      </c>
      <c r="FX42" s="37" t="e">
        <f t="shared" si="85"/>
        <v>#REF!</v>
      </c>
      <c r="FY42" s="37" t="e">
        <f t="shared" si="85"/>
        <v>#REF!</v>
      </c>
      <c r="FZ42" s="37" t="e">
        <f t="shared" si="85"/>
        <v>#REF!</v>
      </c>
      <c r="GA42" s="37" t="e">
        <f t="shared" si="85"/>
        <v>#REF!</v>
      </c>
      <c r="GB42" s="37" t="e">
        <f t="shared" si="85"/>
        <v>#REF!</v>
      </c>
      <c r="GC42" s="37" t="e">
        <f t="shared" si="85"/>
        <v>#REF!</v>
      </c>
      <c r="GD42" s="37" t="e">
        <f t="shared" si="85"/>
        <v>#REF!</v>
      </c>
      <c r="GE42" s="37" t="e">
        <f t="shared" si="85"/>
        <v>#REF!</v>
      </c>
      <c r="GF42" s="37" t="e">
        <f t="shared" si="85"/>
        <v>#REF!</v>
      </c>
      <c r="GG42" s="37" t="e">
        <f t="shared" si="85"/>
        <v>#REF!</v>
      </c>
      <c r="GH42" s="37" t="e">
        <f t="shared" si="85"/>
        <v>#REF!</v>
      </c>
      <c r="GI42" s="37" t="e">
        <f t="shared" si="85"/>
        <v>#REF!</v>
      </c>
      <c r="GJ42" s="37" t="e">
        <f t="shared" si="85"/>
        <v>#REF!</v>
      </c>
      <c r="GK42" s="37" t="e">
        <f t="shared" si="85"/>
        <v>#REF!</v>
      </c>
      <c r="GL42" s="37" t="e">
        <f t="shared" si="85"/>
        <v>#REF!</v>
      </c>
      <c r="GM42" s="37" t="e">
        <f t="shared" si="85"/>
        <v>#REF!</v>
      </c>
      <c r="GN42" s="37" t="e">
        <f t="shared" si="85"/>
        <v>#REF!</v>
      </c>
      <c r="GO42" s="37" t="e">
        <f t="shared" si="85"/>
        <v>#REF!</v>
      </c>
      <c r="GP42" s="37" t="e">
        <f t="shared" si="85"/>
        <v>#REF!</v>
      </c>
      <c r="GQ42" s="37" t="e">
        <f t="shared" si="85"/>
        <v>#REF!</v>
      </c>
      <c r="GR42" s="37" t="e">
        <f t="shared" si="85"/>
        <v>#REF!</v>
      </c>
      <c r="GS42" s="37" t="e">
        <f t="shared" si="85"/>
        <v>#REF!</v>
      </c>
      <c r="GT42" s="37" t="e">
        <f t="shared" si="85"/>
        <v>#REF!</v>
      </c>
      <c r="GU42" s="37" t="e">
        <f t="shared" si="85"/>
        <v>#REF!</v>
      </c>
      <c r="GV42" s="37" t="e">
        <f t="shared" si="85"/>
        <v>#REF!</v>
      </c>
      <c r="GW42" s="37" t="e">
        <f t="shared" si="85"/>
        <v>#REF!</v>
      </c>
      <c r="GX42" s="37" t="e">
        <f t="shared" ref="GX42:IF42" si="86">GX$97</f>
        <v>#REF!</v>
      </c>
      <c r="GY42" s="37" t="e">
        <f t="shared" si="86"/>
        <v>#REF!</v>
      </c>
      <c r="GZ42" s="37" t="e">
        <f t="shared" si="86"/>
        <v>#REF!</v>
      </c>
      <c r="HA42" s="37" t="e">
        <f t="shared" si="86"/>
        <v>#REF!</v>
      </c>
      <c r="HB42" s="37" t="e">
        <f t="shared" si="86"/>
        <v>#REF!</v>
      </c>
      <c r="HC42" s="37" t="e">
        <f t="shared" si="86"/>
        <v>#REF!</v>
      </c>
      <c r="HD42" s="37" t="e">
        <f t="shared" si="86"/>
        <v>#REF!</v>
      </c>
      <c r="HE42" s="37" t="e">
        <f t="shared" si="86"/>
        <v>#REF!</v>
      </c>
      <c r="HF42" s="37" t="e">
        <f t="shared" si="86"/>
        <v>#REF!</v>
      </c>
      <c r="HG42" s="37" t="e">
        <f t="shared" si="86"/>
        <v>#REF!</v>
      </c>
      <c r="HH42" s="37" t="e">
        <f t="shared" si="86"/>
        <v>#REF!</v>
      </c>
      <c r="HI42" s="37" t="e">
        <f t="shared" si="86"/>
        <v>#REF!</v>
      </c>
      <c r="HJ42" s="37" t="e">
        <f t="shared" si="86"/>
        <v>#REF!</v>
      </c>
      <c r="HK42" s="37" t="e">
        <f t="shared" si="86"/>
        <v>#REF!</v>
      </c>
      <c r="HL42" s="37" t="e">
        <f t="shared" si="86"/>
        <v>#REF!</v>
      </c>
      <c r="HM42" s="37" t="e">
        <f t="shared" si="86"/>
        <v>#REF!</v>
      </c>
      <c r="HN42" s="37" t="e">
        <f t="shared" si="86"/>
        <v>#REF!</v>
      </c>
      <c r="HO42" s="37" t="e">
        <f t="shared" si="86"/>
        <v>#REF!</v>
      </c>
      <c r="HP42" s="37" t="e">
        <f t="shared" si="86"/>
        <v>#REF!</v>
      </c>
      <c r="HQ42" s="37" t="e">
        <f t="shared" si="86"/>
        <v>#REF!</v>
      </c>
      <c r="HR42" s="37" t="e">
        <f t="shared" si="86"/>
        <v>#REF!</v>
      </c>
      <c r="HS42" s="37" t="e">
        <f t="shared" si="86"/>
        <v>#REF!</v>
      </c>
      <c r="HT42" s="37" t="e">
        <f t="shared" si="86"/>
        <v>#REF!</v>
      </c>
      <c r="HU42" s="37" t="e">
        <f t="shared" si="86"/>
        <v>#REF!</v>
      </c>
      <c r="HV42" s="37" t="e">
        <f t="shared" si="86"/>
        <v>#REF!</v>
      </c>
      <c r="HW42" s="37" t="e">
        <f t="shared" si="86"/>
        <v>#REF!</v>
      </c>
      <c r="HX42" s="37" t="e">
        <f t="shared" si="86"/>
        <v>#REF!</v>
      </c>
      <c r="HY42" s="37" t="e">
        <f t="shared" si="86"/>
        <v>#REF!</v>
      </c>
      <c r="HZ42" s="37" t="e">
        <f t="shared" si="86"/>
        <v>#REF!</v>
      </c>
      <c r="IA42" s="37" t="e">
        <f t="shared" si="86"/>
        <v>#REF!</v>
      </c>
      <c r="IB42" s="37" t="e">
        <f t="shared" si="86"/>
        <v>#REF!</v>
      </c>
      <c r="IC42" s="37" t="e">
        <f t="shared" si="86"/>
        <v>#REF!</v>
      </c>
      <c r="ID42" s="37" t="e">
        <f t="shared" si="86"/>
        <v>#REF!</v>
      </c>
      <c r="IE42" s="37" t="e">
        <f t="shared" si="86"/>
        <v>#REF!</v>
      </c>
      <c r="IF42" s="37" t="e">
        <f t="shared" si="86"/>
        <v>#REF!</v>
      </c>
    </row>
    <row r="43" spans="2:240" outlineLevel="1" x14ac:dyDescent="0.2">
      <c r="G43" t="s">
        <v>297</v>
      </c>
      <c r="H43" s="5"/>
      <c r="I43" s="5"/>
      <c r="J43" s="5"/>
      <c r="K43" s="257" t="e">
        <f>SUM($M43:$IF43)</f>
        <v>#REF!</v>
      </c>
      <c r="L43" s="258"/>
      <c r="M43" s="228" t="e">
        <f t="shared" ref="M43:BX43" si="87">SUM(M$32:M$42)</f>
        <v>#REF!</v>
      </c>
      <c r="N43" s="228" t="e">
        <f t="shared" si="87"/>
        <v>#REF!</v>
      </c>
      <c r="O43" s="228" t="e">
        <f t="shared" si="87"/>
        <v>#REF!</v>
      </c>
      <c r="P43" s="228" t="e">
        <f t="shared" si="87"/>
        <v>#REF!</v>
      </c>
      <c r="Q43" s="228" t="e">
        <f t="shared" si="87"/>
        <v>#REF!</v>
      </c>
      <c r="R43" s="228" t="e">
        <f t="shared" si="87"/>
        <v>#REF!</v>
      </c>
      <c r="S43" s="228" t="e">
        <f t="shared" si="87"/>
        <v>#REF!</v>
      </c>
      <c r="T43" s="228" t="e">
        <f t="shared" si="87"/>
        <v>#REF!</v>
      </c>
      <c r="U43" s="228" t="e">
        <f t="shared" si="87"/>
        <v>#REF!</v>
      </c>
      <c r="V43" s="228" t="e">
        <f t="shared" si="87"/>
        <v>#REF!</v>
      </c>
      <c r="W43" s="228" t="e">
        <f t="shared" si="87"/>
        <v>#REF!</v>
      </c>
      <c r="X43" s="228" t="e">
        <f t="shared" si="87"/>
        <v>#REF!</v>
      </c>
      <c r="Y43" s="228" t="e">
        <f t="shared" si="87"/>
        <v>#REF!</v>
      </c>
      <c r="Z43" s="228" t="e">
        <f t="shared" si="87"/>
        <v>#REF!</v>
      </c>
      <c r="AA43" s="228" t="e">
        <f t="shared" si="87"/>
        <v>#REF!</v>
      </c>
      <c r="AB43" s="228" t="e">
        <f t="shared" si="87"/>
        <v>#REF!</v>
      </c>
      <c r="AC43" s="228" t="e">
        <f t="shared" si="87"/>
        <v>#REF!</v>
      </c>
      <c r="AD43" s="228" t="e">
        <f t="shared" si="87"/>
        <v>#REF!</v>
      </c>
      <c r="AE43" s="228" t="e">
        <f t="shared" si="87"/>
        <v>#REF!</v>
      </c>
      <c r="AF43" s="228" t="e">
        <f t="shared" si="87"/>
        <v>#REF!</v>
      </c>
      <c r="AG43" s="228" t="e">
        <f t="shared" si="87"/>
        <v>#REF!</v>
      </c>
      <c r="AH43" s="228" t="e">
        <f t="shared" si="87"/>
        <v>#REF!</v>
      </c>
      <c r="AI43" s="228" t="e">
        <f t="shared" si="87"/>
        <v>#REF!</v>
      </c>
      <c r="AJ43" s="228" t="e">
        <f t="shared" si="87"/>
        <v>#REF!</v>
      </c>
      <c r="AK43" s="228" t="e">
        <f t="shared" si="87"/>
        <v>#REF!</v>
      </c>
      <c r="AL43" s="228" t="e">
        <f t="shared" si="87"/>
        <v>#REF!</v>
      </c>
      <c r="AM43" s="228" t="e">
        <f t="shared" si="87"/>
        <v>#REF!</v>
      </c>
      <c r="AN43" s="228" t="e">
        <f t="shared" si="87"/>
        <v>#REF!</v>
      </c>
      <c r="AO43" s="228" t="e">
        <f t="shared" si="87"/>
        <v>#REF!</v>
      </c>
      <c r="AP43" s="228" t="e">
        <f t="shared" si="87"/>
        <v>#REF!</v>
      </c>
      <c r="AQ43" s="228" t="e">
        <f t="shared" si="87"/>
        <v>#REF!</v>
      </c>
      <c r="AR43" s="228" t="e">
        <f t="shared" si="87"/>
        <v>#REF!</v>
      </c>
      <c r="AS43" s="228" t="e">
        <f t="shared" si="87"/>
        <v>#REF!</v>
      </c>
      <c r="AT43" s="228" t="e">
        <f t="shared" si="87"/>
        <v>#REF!</v>
      </c>
      <c r="AU43" s="228" t="e">
        <f t="shared" si="87"/>
        <v>#REF!</v>
      </c>
      <c r="AV43" s="228" t="e">
        <f t="shared" si="87"/>
        <v>#REF!</v>
      </c>
      <c r="AW43" s="228" t="e">
        <f t="shared" si="87"/>
        <v>#REF!</v>
      </c>
      <c r="AX43" s="228" t="e">
        <f t="shared" si="87"/>
        <v>#REF!</v>
      </c>
      <c r="AY43" s="228" t="e">
        <f t="shared" si="87"/>
        <v>#REF!</v>
      </c>
      <c r="AZ43" s="228" t="e">
        <f t="shared" si="87"/>
        <v>#REF!</v>
      </c>
      <c r="BA43" s="228" t="e">
        <f t="shared" si="87"/>
        <v>#REF!</v>
      </c>
      <c r="BB43" s="228" t="e">
        <f t="shared" si="87"/>
        <v>#REF!</v>
      </c>
      <c r="BC43" s="228" t="e">
        <f t="shared" si="87"/>
        <v>#REF!</v>
      </c>
      <c r="BD43" s="228" t="e">
        <f t="shared" si="87"/>
        <v>#REF!</v>
      </c>
      <c r="BE43" s="228" t="e">
        <f t="shared" si="87"/>
        <v>#REF!</v>
      </c>
      <c r="BF43" s="228" t="e">
        <f t="shared" si="87"/>
        <v>#REF!</v>
      </c>
      <c r="BG43" s="228" t="e">
        <f t="shared" si="87"/>
        <v>#REF!</v>
      </c>
      <c r="BH43" s="228" t="e">
        <f t="shared" si="87"/>
        <v>#REF!</v>
      </c>
      <c r="BI43" s="228" t="e">
        <f t="shared" si="87"/>
        <v>#REF!</v>
      </c>
      <c r="BJ43" s="228" t="e">
        <f t="shared" si="87"/>
        <v>#REF!</v>
      </c>
      <c r="BK43" s="228" t="e">
        <f t="shared" si="87"/>
        <v>#REF!</v>
      </c>
      <c r="BL43" s="228" t="e">
        <f t="shared" si="87"/>
        <v>#REF!</v>
      </c>
      <c r="BM43" s="228" t="e">
        <f t="shared" si="87"/>
        <v>#REF!</v>
      </c>
      <c r="BN43" s="228" t="e">
        <f t="shared" si="87"/>
        <v>#REF!</v>
      </c>
      <c r="BO43" s="228" t="e">
        <f t="shared" si="87"/>
        <v>#REF!</v>
      </c>
      <c r="BP43" s="228" t="e">
        <f t="shared" si="87"/>
        <v>#REF!</v>
      </c>
      <c r="BQ43" s="228" t="e">
        <f t="shared" si="87"/>
        <v>#REF!</v>
      </c>
      <c r="BR43" s="228" t="e">
        <f t="shared" si="87"/>
        <v>#REF!</v>
      </c>
      <c r="BS43" s="228" t="e">
        <f t="shared" si="87"/>
        <v>#REF!</v>
      </c>
      <c r="BT43" s="228" t="e">
        <f t="shared" si="87"/>
        <v>#REF!</v>
      </c>
      <c r="BU43" s="228" t="e">
        <f t="shared" si="87"/>
        <v>#REF!</v>
      </c>
      <c r="BV43" s="228" t="e">
        <f t="shared" si="87"/>
        <v>#REF!</v>
      </c>
      <c r="BW43" s="228" t="e">
        <f t="shared" si="87"/>
        <v>#REF!</v>
      </c>
      <c r="BX43" s="228" t="e">
        <f t="shared" si="87"/>
        <v>#REF!</v>
      </c>
      <c r="BY43" s="228" t="e">
        <f t="shared" ref="BY43:EJ43" si="88">SUM(BY$32:BY$42)</f>
        <v>#REF!</v>
      </c>
      <c r="BZ43" s="228" t="e">
        <f t="shared" si="88"/>
        <v>#REF!</v>
      </c>
      <c r="CA43" s="228" t="e">
        <f t="shared" si="88"/>
        <v>#REF!</v>
      </c>
      <c r="CB43" s="228" t="e">
        <f t="shared" si="88"/>
        <v>#REF!</v>
      </c>
      <c r="CC43" s="228" t="e">
        <f t="shared" si="88"/>
        <v>#REF!</v>
      </c>
      <c r="CD43" s="228" t="e">
        <f t="shared" si="88"/>
        <v>#REF!</v>
      </c>
      <c r="CE43" s="228" t="e">
        <f t="shared" si="88"/>
        <v>#REF!</v>
      </c>
      <c r="CF43" s="228" t="e">
        <f t="shared" si="88"/>
        <v>#REF!</v>
      </c>
      <c r="CG43" s="228" t="e">
        <f t="shared" si="88"/>
        <v>#REF!</v>
      </c>
      <c r="CH43" s="228" t="e">
        <f t="shared" si="88"/>
        <v>#REF!</v>
      </c>
      <c r="CI43" s="228" t="e">
        <f t="shared" si="88"/>
        <v>#REF!</v>
      </c>
      <c r="CJ43" s="228" t="e">
        <f t="shared" si="88"/>
        <v>#REF!</v>
      </c>
      <c r="CK43" s="228" t="e">
        <f t="shared" si="88"/>
        <v>#REF!</v>
      </c>
      <c r="CL43" s="228" t="e">
        <f t="shared" si="88"/>
        <v>#REF!</v>
      </c>
      <c r="CM43" s="228" t="e">
        <f t="shared" si="88"/>
        <v>#REF!</v>
      </c>
      <c r="CN43" s="228" t="e">
        <f t="shared" si="88"/>
        <v>#REF!</v>
      </c>
      <c r="CO43" s="228" t="e">
        <f t="shared" si="88"/>
        <v>#REF!</v>
      </c>
      <c r="CP43" s="228" t="e">
        <f t="shared" si="88"/>
        <v>#REF!</v>
      </c>
      <c r="CQ43" s="228" t="e">
        <f t="shared" si="88"/>
        <v>#REF!</v>
      </c>
      <c r="CR43" s="228" t="e">
        <f t="shared" si="88"/>
        <v>#REF!</v>
      </c>
      <c r="CS43" s="228" t="e">
        <f t="shared" si="88"/>
        <v>#REF!</v>
      </c>
      <c r="CT43" s="228" t="e">
        <f t="shared" si="88"/>
        <v>#REF!</v>
      </c>
      <c r="CU43" s="228" t="e">
        <f t="shared" si="88"/>
        <v>#REF!</v>
      </c>
      <c r="CV43" s="228" t="e">
        <f t="shared" si="88"/>
        <v>#REF!</v>
      </c>
      <c r="CW43" s="228" t="e">
        <f t="shared" si="88"/>
        <v>#REF!</v>
      </c>
      <c r="CX43" s="228" t="e">
        <f t="shared" si="88"/>
        <v>#REF!</v>
      </c>
      <c r="CY43" s="228" t="e">
        <f t="shared" si="88"/>
        <v>#REF!</v>
      </c>
      <c r="CZ43" s="228" t="e">
        <f t="shared" si="88"/>
        <v>#REF!</v>
      </c>
      <c r="DA43" s="228" t="e">
        <f t="shared" si="88"/>
        <v>#REF!</v>
      </c>
      <c r="DB43" s="228" t="e">
        <f t="shared" si="88"/>
        <v>#REF!</v>
      </c>
      <c r="DC43" s="228" t="e">
        <f t="shared" si="88"/>
        <v>#REF!</v>
      </c>
      <c r="DD43" s="228" t="e">
        <f t="shared" si="88"/>
        <v>#REF!</v>
      </c>
      <c r="DE43" s="228" t="e">
        <f t="shared" si="88"/>
        <v>#REF!</v>
      </c>
      <c r="DF43" s="228" t="e">
        <f t="shared" si="88"/>
        <v>#REF!</v>
      </c>
      <c r="DG43" s="228" t="e">
        <f t="shared" si="88"/>
        <v>#REF!</v>
      </c>
      <c r="DH43" s="228" t="e">
        <f t="shared" si="88"/>
        <v>#REF!</v>
      </c>
      <c r="DI43" s="228" t="e">
        <f t="shared" si="88"/>
        <v>#REF!</v>
      </c>
      <c r="DJ43" s="228" t="e">
        <f t="shared" si="88"/>
        <v>#REF!</v>
      </c>
      <c r="DK43" s="228" t="e">
        <f t="shared" si="88"/>
        <v>#REF!</v>
      </c>
      <c r="DL43" s="228" t="e">
        <f t="shared" si="88"/>
        <v>#REF!</v>
      </c>
      <c r="DM43" s="228" t="e">
        <f t="shared" si="88"/>
        <v>#REF!</v>
      </c>
      <c r="DN43" s="228" t="e">
        <f t="shared" si="88"/>
        <v>#REF!</v>
      </c>
      <c r="DO43" s="228" t="e">
        <f t="shared" si="88"/>
        <v>#REF!</v>
      </c>
      <c r="DP43" s="228" t="e">
        <f t="shared" si="88"/>
        <v>#REF!</v>
      </c>
      <c r="DQ43" s="228" t="e">
        <f t="shared" si="88"/>
        <v>#REF!</v>
      </c>
      <c r="DR43" s="228" t="e">
        <f t="shared" si="88"/>
        <v>#REF!</v>
      </c>
      <c r="DS43" s="228" t="e">
        <f t="shared" si="88"/>
        <v>#REF!</v>
      </c>
      <c r="DT43" s="228" t="e">
        <f t="shared" si="88"/>
        <v>#REF!</v>
      </c>
      <c r="DU43" s="228" t="e">
        <f t="shared" si="88"/>
        <v>#REF!</v>
      </c>
      <c r="DV43" s="228" t="e">
        <f t="shared" si="88"/>
        <v>#REF!</v>
      </c>
      <c r="DW43" s="228" t="e">
        <f t="shared" si="88"/>
        <v>#REF!</v>
      </c>
      <c r="DX43" s="228" t="e">
        <f t="shared" si="88"/>
        <v>#REF!</v>
      </c>
      <c r="DY43" s="228" t="e">
        <f t="shared" si="88"/>
        <v>#REF!</v>
      </c>
      <c r="DZ43" s="228" t="e">
        <f t="shared" si="88"/>
        <v>#REF!</v>
      </c>
      <c r="EA43" s="228" t="e">
        <f t="shared" si="88"/>
        <v>#REF!</v>
      </c>
      <c r="EB43" s="228" t="e">
        <f t="shared" si="88"/>
        <v>#REF!</v>
      </c>
      <c r="EC43" s="228" t="e">
        <f t="shared" si="88"/>
        <v>#REF!</v>
      </c>
      <c r="ED43" s="228" t="e">
        <f t="shared" si="88"/>
        <v>#REF!</v>
      </c>
      <c r="EE43" s="228" t="e">
        <f t="shared" si="88"/>
        <v>#REF!</v>
      </c>
      <c r="EF43" s="228" t="e">
        <f t="shared" si="88"/>
        <v>#REF!</v>
      </c>
      <c r="EG43" s="228" t="e">
        <f t="shared" si="88"/>
        <v>#REF!</v>
      </c>
      <c r="EH43" s="228" t="e">
        <f t="shared" si="88"/>
        <v>#REF!</v>
      </c>
      <c r="EI43" s="228" t="e">
        <f t="shared" si="88"/>
        <v>#REF!</v>
      </c>
      <c r="EJ43" s="228" t="e">
        <f t="shared" si="88"/>
        <v>#REF!</v>
      </c>
      <c r="EK43" s="228" t="e">
        <f t="shared" ref="EK43:GV43" si="89">SUM(EK$32:EK$42)</f>
        <v>#REF!</v>
      </c>
      <c r="EL43" s="228" t="e">
        <f t="shared" si="89"/>
        <v>#REF!</v>
      </c>
      <c r="EM43" s="228" t="e">
        <f t="shared" si="89"/>
        <v>#REF!</v>
      </c>
      <c r="EN43" s="228" t="e">
        <f t="shared" si="89"/>
        <v>#REF!</v>
      </c>
      <c r="EO43" s="228" t="e">
        <f t="shared" si="89"/>
        <v>#REF!</v>
      </c>
      <c r="EP43" s="228" t="e">
        <f t="shared" si="89"/>
        <v>#REF!</v>
      </c>
      <c r="EQ43" s="228" t="e">
        <f t="shared" si="89"/>
        <v>#REF!</v>
      </c>
      <c r="ER43" s="228" t="e">
        <f t="shared" si="89"/>
        <v>#REF!</v>
      </c>
      <c r="ES43" s="228" t="e">
        <f t="shared" si="89"/>
        <v>#REF!</v>
      </c>
      <c r="ET43" s="228" t="e">
        <f t="shared" si="89"/>
        <v>#REF!</v>
      </c>
      <c r="EU43" s="228" t="e">
        <f t="shared" si="89"/>
        <v>#REF!</v>
      </c>
      <c r="EV43" s="228" t="e">
        <f t="shared" si="89"/>
        <v>#REF!</v>
      </c>
      <c r="EW43" s="228" t="e">
        <f t="shared" si="89"/>
        <v>#REF!</v>
      </c>
      <c r="EX43" s="228" t="e">
        <f t="shared" si="89"/>
        <v>#REF!</v>
      </c>
      <c r="EY43" s="228" t="e">
        <f t="shared" si="89"/>
        <v>#REF!</v>
      </c>
      <c r="EZ43" s="228" t="e">
        <f t="shared" si="89"/>
        <v>#REF!</v>
      </c>
      <c r="FA43" s="228" t="e">
        <f t="shared" si="89"/>
        <v>#REF!</v>
      </c>
      <c r="FB43" s="228" t="e">
        <f t="shared" si="89"/>
        <v>#REF!</v>
      </c>
      <c r="FC43" s="228" t="e">
        <f t="shared" si="89"/>
        <v>#REF!</v>
      </c>
      <c r="FD43" s="228" t="e">
        <f t="shared" si="89"/>
        <v>#REF!</v>
      </c>
      <c r="FE43" s="228" t="e">
        <f t="shared" si="89"/>
        <v>#REF!</v>
      </c>
      <c r="FF43" s="228" t="e">
        <f t="shared" si="89"/>
        <v>#REF!</v>
      </c>
      <c r="FG43" s="228" t="e">
        <f t="shared" si="89"/>
        <v>#REF!</v>
      </c>
      <c r="FH43" s="228" t="e">
        <f t="shared" si="89"/>
        <v>#REF!</v>
      </c>
      <c r="FI43" s="228" t="e">
        <f t="shared" si="89"/>
        <v>#REF!</v>
      </c>
      <c r="FJ43" s="228" t="e">
        <f t="shared" si="89"/>
        <v>#REF!</v>
      </c>
      <c r="FK43" s="228" t="e">
        <f t="shared" si="89"/>
        <v>#REF!</v>
      </c>
      <c r="FL43" s="228" t="e">
        <f t="shared" si="89"/>
        <v>#REF!</v>
      </c>
      <c r="FM43" s="228" t="e">
        <f t="shared" si="89"/>
        <v>#REF!</v>
      </c>
      <c r="FN43" s="228" t="e">
        <f t="shared" si="89"/>
        <v>#REF!</v>
      </c>
      <c r="FO43" s="228" t="e">
        <f t="shared" si="89"/>
        <v>#REF!</v>
      </c>
      <c r="FP43" s="228" t="e">
        <f t="shared" si="89"/>
        <v>#REF!</v>
      </c>
      <c r="FQ43" s="228" t="e">
        <f t="shared" si="89"/>
        <v>#REF!</v>
      </c>
      <c r="FR43" s="228" t="e">
        <f t="shared" si="89"/>
        <v>#REF!</v>
      </c>
      <c r="FS43" s="228" t="e">
        <f t="shared" si="89"/>
        <v>#REF!</v>
      </c>
      <c r="FT43" s="228" t="e">
        <f t="shared" si="89"/>
        <v>#REF!</v>
      </c>
      <c r="FU43" s="228" t="e">
        <f t="shared" si="89"/>
        <v>#REF!</v>
      </c>
      <c r="FV43" s="228" t="e">
        <f t="shared" si="89"/>
        <v>#REF!</v>
      </c>
      <c r="FW43" s="228" t="e">
        <f t="shared" si="89"/>
        <v>#REF!</v>
      </c>
      <c r="FX43" s="228" t="e">
        <f t="shared" si="89"/>
        <v>#REF!</v>
      </c>
      <c r="FY43" s="228" t="e">
        <f t="shared" si="89"/>
        <v>#REF!</v>
      </c>
      <c r="FZ43" s="228" t="e">
        <f t="shared" si="89"/>
        <v>#REF!</v>
      </c>
      <c r="GA43" s="228" t="e">
        <f t="shared" si="89"/>
        <v>#REF!</v>
      </c>
      <c r="GB43" s="228" t="e">
        <f t="shared" si="89"/>
        <v>#REF!</v>
      </c>
      <c r="GC43" s="228" t="e">
        <f t="shared" si="89"/>
        <v>#REF!</v>
      </c>
      <c r="GD43" s="228" t="e">
        <f t="shared" si="89"/>
        <v>#REF!</v>
      </c>
      <c r="GE43" s="228" t="e">
        <f t="shared" si="89"/>
        <v>#REF!</v>
      </c>
      <c r="GF43" s="228" t="e">
        <f t="shared" si="89"/>
        <v>#REF!</v>
      </c>
      <c r="GG43" s="228" t="e">
        <f t="shared" si="89"/>
        <v>#REF!</v>
      </c>
      <c r="GH43" s="228" t="e">
        <f t="shared" si="89"/>
        <v>#REF!</v>
      </c>
      <c r="GI43" s="228" t="e">
        <f t="shared" si="89"/>
        <v>#REF!</v>
      </c>
      <c r="GJ43" s="228" t="e">
        <f t="shared" si="89"/>
        <v>#REF!</v>
      </c>
      <c r="GK43" s="228" t="e">
        <f t="shared" si="89"/>
        <v>#REF!</v>
      </c>
      <c r="GL43" s="228" t="e">
        <f t="shared" si="89"/>
        <v>#REF!</v>
      </c>
      <c r="GM43" s="228" t="e">
        <f t="shared" si="89"/>
        <v>#REF!</v>
      </c>
      <c r="GN43" s="228" t="e">
        <f t="shared" si="89"/>
        <v>#REF!</v>
      </c>
      <c r="GO43" s="228" t="e">
        <f t="shared" si="89"/>
        <v>#REF!</v>
      </c>
      <c r="GP43" s="228" t="e">
        <f t="shared" si="89"/>
        <v>#REF!</v>
      </c>
      <c r="GQ43" s="228" t="e">
        <f t="shared" si="89"/>
        <v>#REF!</v>
      </c>
      <c r="GR43" s="228" t="e">
        <f t="shared" si="89"/>
        <v>#REF!</v>
      </c>
      <c r="GS43" s="228" t="e">
        <f t="shared" si="89"/>
        <v>#REF!</v>
      </c>
      <c r="GT43" s="228" t="e">
        <f t="shared" si="89"/>
        <v>#REF!</v>
      </c>
      <c r="GU43" s="228" t="e">
        <f t="shared" si="89"/>
        <v>#REF!</v>
      </c>
      <c r="GV43" s="228" t="e">
        <f t="shared" si="89"/>
        <v>#REF!</v>
      </c>
      <c r="GW43" s="228" t="e">
        <f t="shared" ref="GW43:IF43" si="90">SUM(GW$32:GW$42)</f>
        <v>#REF!</v>
      </c>
      <c r="GX43" s="228" t="e">
        <f t="shared" si="90"/>
        <v>#REF!</v>
      </c>
      <c r="GY43" s="228" t="e">
        <f t="shared" si="90"/>
        <v>#REF!</v>
      </c>
      <c r="GZ43" s="228" t="e">
        <f t="shared" si="90"/>
        <v>#REF!</v>
      </c>
      <c r="HA43" s="228" t="e">
        <f t="shared" si="90"/>
        <v>#REF!</v>
      </c>
      <c r="HB43" s="228" t="e">
        <f t="shared" si="90"/>
        <v>#REF!</v>
      </c>
      <c r="HC43" s="228" t="e">
        <f t="shared" si="90"/>
        <v>#REF!</v>
      </c>
      <c r="HD43" s="228" t="e">
        <f t="shared" si="90"/>
        <v>#REF!</v>
      </c>
      <c r="HE43" s="228" t="e">
        <f t="shared" si="90"/>
        <v>#REF!</v>
      </c>
      <c r="HF43" s="228" t="e">
        <f t="shared" si="90"/>
        <v>#REF!</v>
      </c>
      <c r="HG43" s="228" t="e">
        <f t="shared" si="90"/>
        <v>#REF!</v>
      </c>
      <c r="HH43" s="228" t="e">
        <f t="shared" si="90"/>
        <v>#REF!</v>
      </c>
      <c r="HI43" s="228" t="e">
        <f t="shared" si="90"/>
        <v>#REF!</v>
      </c>
      <c r="HJ43" s="228" t="e">
        <f t="shared" si="90"/>
        <v>#REF!</v>
      </c>
      <c r="HK43" s="228" t="e">
        <f t="shared" si="90"/>
        <v>#REF!</v>
      </c>
      <c r="HL43" s="228" t="e">
        <f t="shared" si="90"/>
        <v>#REF!</v>
      </c>
      <c r="HM43" s="228" t="e">
        <f t="shared" si="90"/>
        <v>#REF!</v>
      </c>
      <c r="HN43" s="228" t="e">
        <f t="shared" si="90"/>
        <v>#REF!</v>
      </c>
      <c r="HO43" s="228" t="e">
        <f t="shared" si="90"/>
        <v>#REF!</v>
      </c>
      <c r="HP43" s="228" t="e">
        <f t="shared" si="90"/>
        <v>#REF!</v>
      </c>
      <c r="HQ43" s="228" t="e">
        <f t="shared" si="90"/>
        <v>#REF!</v>
      </c>
      <c r="HR43" s="228" t="e">
        <f t="shared" si="90"/>
        <v>#REF!</v>
      </c>
      <c r="HS43" s="228" t="e">
        <f t="shared" si="90"/>
        <v>#REF!</v>
      </c>
      <c r="HT43" s="228" t="e">
        <f t="shared" si="90"/>
        <v>#REF!</v>
      </c>
      <c r="HU43" s="228" t="e">
        <f t="shared" si="90"/>
        <v>#REF!</v>
      </c>
      <c r="HV43" s="228" t="e">
        <f t="shared" si="90"/>
        <v>#REF!</v>
      </c>
      <c r="HW43" s="228" t="e">
        <f t="shared" si="90"/>
        <v>#REF!</v>
      </c>
      <c r="HX43" s="228" t="e">
        <f t="shared" si="90"/>
        <v>#REF!</v>
      </c>
      <c r="HY43" s="228" t="e">
        <f t="shared" si="90"/>
        <v>#REF!</v>
      </c>
      <c r="HZ43" s="228" t="e">
        <f t="shared" si="90"/>
        <v>#REF!</v>
      </c>
      <c r="IA43" s="228" t="e">
        <f t="shared" si="90"/>
        <v>#REF!</v>
      </c>
      <c r="IB43" s="228" t="e">
        <f t="shared" si="90"/>
        <v>#REF!</v>
      </c>
      <c r="IC43" s="228" t="e">
        <f t="shared" si="90"/>
        <v>#REF!</v>
      </c>
      <c r="ID43" s="228" t="e">
        <f t="shared" si="90"/>
        <v>#REF!</v>
      </c>
      <c r="IE43" s="228" t="e">
        <f t="shared" si="90"/>
        <v>#REF!</v>
      </c>
      <c r="IF43" s="228" t="e">
        <f t="shared" si="90"/>
        <v>#REF!</v>
      </c>
    </row>
    <row r="44" spans="2:240" x14ac:dyDescent="0.2">
      <c r="H44" s="5"/>
      <c r="I44" s="5"/>
      <c r="J44" s="5"/>
      <c r="K44" s="26"/>
      <c r="L44" s="5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</row>
    <row r="45" spans="2:240" s="69" customFormat="1" x14ac:dyDescent="0.2">
      <c r="G45" s="70" t="s">
        <v>298</v>
      </c>
      <c r="J45" s="71"/>
      <c r="K45" s="72"/>
      <c r="L45" s="71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/>
      <c r="DD45" s="72"/>
      <c r="DE45" s="72"/>
      <c r="DF45" s="72"/>
      <c r="DG45" s="72"/>
      <c r="DH45" s="72"/>
      <c r="DI45" s="72"/>
      <c r="DJ45" s="72"/>
      <c r="DK45" s="72"/>
      <c r="DL45" s="72"/>
      <c r="DM45" s="72"/>
      <c r="DN45" s="72"/>
      <c r="DO45" s="72"/>
      <c r="DP45" s="72"/>
      <c r="DQ45" s="72"/>
      <c r="DR45" s="72"/>
      <c r="DS45" s="72"/>
      <c r="DT45" s="72"/>
      <c r="DU45" s="72"/>
      <c r="DV45" s="72"/>
      <c r="DW45" s="72"/>
      <c r="DX45" s="72"/>
      <c r="DY45" s="72"/>
      <c r="DZ45" s="72"/>
      <c r="EA45" s="72"/>
      <c r="EB45" s="72"/>
      <c r="EC45" s="72"/>
      <c r="ED45" s="72"/>
      <c r="EE45" s="72"/>
      <c r="EF45" s="72"/>
      <c r="EG45" s="72"/>
      <c r="EH45" s="72"/>
      <c r="EI45" s="72"/>
      <c r="EJ45" s="72"/>
      <c r="EK45" s="72"/>
      <c r="EL45" s="72"/>
      <c r="EM45" s="72"/>
      <c r="EN45" s="72"/>
      <c r="EO45" s="72"/>
      <c r="EP45" s="72"/>
      <c r="EQ45" s="72"/>
      <c r="ER45" s="72"/>
      <c r="ES45" s="72"/>
      <c r="ET45" s="72"/>
      <c r="EU45" s="72"/>
      <c r="EV45" s="72"/>
      <c r="EW45" s="72"/>
      <c r="EX45" s="72"/>
      <c r="EY45" s="72"/>
      <c r="EZ45" s="72"/>
      <c r="FA45" s="72"/>
      <c r="FB45" s="72"/>
      <c r="FC45" s="72"/>
      <c r="FD45" s="72"/>
      <c r="FE45" s="72"/>
      <c r="FF45" s="72"/>
      <c r="FG45" s="72"/>
      <c r="FH45" s="72"/>
      <c r="FI45" s="72"/>
      <c r="FJ45" s="72"/>
      <c r="FK45" s="7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72"/>
      <c r="GB45" s="72"/>
      <c r="GC45" s="72"/>
      <c r="GD45" s="72"/>
      <c r="GE45" s="72"/>
      <c r="GF45" s="72"/>
      <c r="GG45" s="72"/>
      <c r="GH45" s="72"/>
      <c r="GI45" s="72"/>
      <c r="GJ45" s="72"/>
      <c r="GK45" s="72"/>
      <c r="GL45" s="72"/>
      <c r="GM45" s="72"/>
      <c r="GN45" s="72"/>
      <c r="GO45" s="72"/>
      <c r="GP45" s="72"/>
      <c r="GQ45" s="72"/>
      <c r="GR45" s="72"/>
      <c r="GS45" s="72"/>
      <c r="GT45" s="72"/>
      <c r="GU45" s="72"/>
      <c r="GV45" s="72"/>
      <c r="GW45" s="72"/>
      <c r="GX45" s="72"/>
      <c r="GY45" s="72"/>
      <c r="GZ45" s="72"/>
      <c r="HA45" s="72"/>
      <c r="HB45" s="72"/>
      <c r="HC45" s="72"/>
      <c r="HD45" s="72"/>
      <c r="HE45" s="72"/>
      <c r="HF45" s="72"/>
      <c r="HG45" s="72"/>
      <c r="HH45" s="72"/>
      <c r="HI45" s="72"/>
      <c r="HJ45" s="72"/>
      <c r="HK45" s="72"/>
      <c r="HL45" s="72"/>
      <c r="HM45" s="72"/>
      <c r="HN45" s="72"/>
      <c r="HO45" s="72"/>
      <c r="HP45" s="72"/>
      <c r="HQ45" s="72"/>
      <c r="HR45" s="72"/>
      <c r="HS45" s="72"/>
      <c r="HT45" s="72"/>
      <c r="HU45" s="72"/>
      <c r="HV45" s="72"/>
      <c r="HW45" s="72"/>
      <c r="HX45" s="72"/>
      <c r="HY45" s="72"/>
      <c r="HZ45" s="72"/>
      <c r="IA45" s="72"/>
      <c r="IB45" s="72"/>
      <c r="IC45" s="72"/>
      <c r="ID45" s="72"/>
      <c r="IE45" s="72"/>
      <c r="IF45" s="72"/>
    </row>
    <row r="46" spans="2:240" x14ac:dyDescent="0.2">
      <c r="G46" s="38"/>
      <c r="J46" s="9"/>
      <c r="K46" s="23"/>
      <c r="L46" s="9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ET46" s="23"/>
      <c r="EU46" s="23"/>
      <c r="EV46" s="23"/>
      <c r="EW46" s="23"/>
      <c r="EX46" s="23"/>
      <c r="EY46" s="23"/>
      <c r="EZ46" s="23"/>
      <c r="FA46" s="23"/>
      <c r="FB46" s="23"/>
      <c r="FC46" s="23"/>
      <c r="FD46" s="23"/>
      <c r="FE46" s="23"/>
      <c r="FF46" s="23"/>
      <c r="FG46" s="23"/>
      <c r="FH46" s="23"/>
      <c r="FI46" s="23"/>
      <c r="FJ46" s="23"/>
      <c r="FK46" s="23"/>
      <c r="FL46" s="23"/>
      <c r="FM46" s="23"/>
      <c r="FN46" s="23"/>
      <c r="FO46" s="23"/>
      <c r="FP46" s="23"/>
      <c r="FQ46" s="23"/>
      <c r="FR46" s="23"/>
      <c r="FS46" s="23"/>
      <c r="FT46" s="23"/>
      <c r="FU46" s="23"/>
      <c r="FV46" s="23"/>
      <c r="FW46" s="23"/>
      <c r="FX46" s="23"/>
      <c r="FY46" s="23"/>
      <c r="FZ46" s="23"/>
      <c r="GA46" s="23"/>
      <c r="GB46" s="23"/>
      <c r="GC46" s="23"/>
      <c r="GD46" s="23"/>
      <c r="GE46" s="23"/>
      <c r="GF46" s="23"/>
      <c r="GG46" s="23"/>
      <c r="GH46" s="23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3"/>
      <c r="HA46" s="23"/>
      <c r="HB46" s="23"/>
      <c r="HC46" s="23"/>
      <c r="HD46" s="23"/>
      <c r="HE46" s="23"/>
      <c r="HF46" s="23"/>
      <c r="HG46" s="23"/>
      <c r="HH46" s="23"/>
      <c r="HI46" s="23"/>
      <c r="HJ46" s="23"/>
      <c r="HK46" s="23"/>
      <c r="HL46" s="23"/>
      <c r="HM46" s="23"/>
      <c r="HN46" s="23"/>
      <c r="HO46" s="23"/>
      <c r="HP46" s="23"/>
      <c r="HQ46" s="23"/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</row>
    <row r="47" spans="2:240" hidden="1" outlineLevel="1" x14ac:dyDescent="0.2">
      <c r="G47" t="s">
        <v>299</v>
      </c>
      <c r="H47" s="37"/>
      <c r="J47" s="61"/>
      <c r="K47" s="61" t="e">
        <f>SUM(M47:IF47)</f>
        <v>#REF!</v>
      </c>
      <c r="L47" s="61"/>
      <c r="M47" s="60" t="e">
        <f>M119</f>
        <v>#REF!</v>
      </c>
      <c r="N47" s="60" t="e">
        <f t="shared" ref="N47:BY47" si="91">N119</f>
        <v>#REF!</v>
      </c>
      <c r="O47" s="60" t="e">
        <f t="shared" si="91"/>
        <v>#REF!</v>
      </c>
      <c r="P47" s="60" t="e">
        <f t="shared" si="91"/>
        <v>#REF!</v>
      </c>
      <c r="Q47" s="60" t="e">
        <f t="shared" si="91"/>
        <v>#REF!</v>
      </c>
      <c r="R47" s="60" t="e">
        <f t="shared" si="91"/>
        <v>#REF!</v>
      </c>
      <c r="S47" s="60" t="e">
        <f t="shared" si="91"/>
        <v>#REF!</v>
      </c>
      <c r="T47" s="60" t="e">
        <f t="shared" si="91"/>
        <v>#REF!</v>
      </c>
      <c r="U47" s="60" t="e">
        <f t="shared" si="91"/>
        <v>#REF!</v>
      </c>
      <c r="V47" s="60" t="e">
        <f t="shared" si="91"/>
        <v>#REF!</v>
      </c>
      <c r="W47" s="60" t="e">
        <f t="shared" si="91"/>
        <v>#REF!</v>
      </c>
      <c r="X47" s="60" t="e">
        <f t="shared" si="91"/>
        <v>#REF!</v>
      </c>
      <c r="Y47" s="60" t="e">
        <f t="shared" si="91"/>
        <v>#REF!</v>
      </c>
      <c r="Z47" s="60" t="e">
        <f t="shared" si="91"/>
        <v>#REF!</v>
      </c>
      <c r="AA47" s="60" t="e">
        <f t="shared" si="91"/>
        <v>#REF!</v>
      </c>
      <c r="AB47" s="60" t="e">
        <f t="shared" si="91"/>
        <v>#REF!</v>
      </c>
      <c r="AC47" s="60" t="e">
        <f t="shared" si="91"/>
        <v>#REF!</v>
      </c>
      <c r="AD47" s="60" t="e">
        <f t="shared" si="91"/>
        <v>#REF!</v>
      </c>
      <c r="AE47" s="60" t="e">
        <f t="shared" si="91"/>
        <v>#REF!</v>
      </c>
      <c r="AF47" s="60" t="e">
        <f t="shared" si="91"/>
        <v>#REF!</v>
      </c>
      <c r="AG47" s="60" t="e">
        <f t="shared" si="91"/>
        <v>#REF!</v>
      </c>
      <c r="AH47" s="60" t="e">
        <f t="shared" si="91"/>
        <v>#REF!</v>
      </c>
      <c r="AI47" s="60" t="e">
        <f t="shared" si="91"/>
        <v>#REF!</v>
      </c>
      <c r="AJ47" s="60" t="e">
        <f t="shared" si="91"/>
        <v>#REF!</v>
      </c>
      <c r="AK47" s="60" t="e">
        <f t="shared" si="91"/>
        <v>#REF!</v>
      </c>
      <c r="AL47" s="60" t="e">
        <f t="shared" si="91"/>
        <v>#REF!</v>
      </c>
      <c r="AM47" s="60" t="e">
        <f t="shared" si="91"/>
        <v>#REF!</v>
      </c>
      <c r="AN47" s="60" t="e">
        <f t="shared" si="91"/>
        <v>#REF!</v>
      </c>
      <c r="AO47" s="60" t="e">
        <f t="shared" si="91"/>
        <v>#REF!</v>
      </c>
      <c r="AP47" s="60" t="e">
        <f t="shared" si="91"/>
        <v>#REF!</v>
      </c>
      <c r="AQ47" s="60" t="e">
        <f t="shared" si="91"/>
        <v>#REF!</v>
      </c>
      <c r="AR47" s="60" t="e">
        <f t="shared" si="91"/>
        <v>#REF!</v>
      </c>
      <c r="AS47" s="60" t="e">
        <f t="shared" si="91"/>
        <v>#REF!</v>
      </c>
      <c r="AT47" s="60" t="e">
        <f t="shared" si="91"/>
        <v>#REF!</v>
      </c>
      <c r="AU47" s="60" t="e">
        <f t="shared" si="91"/>
        <v>#REF!</v>
      </c>
      <c r="AV47" s="60" t="e">
        <f t="shared" si="91"/>
        <v>#REF!</v>
      </c>
      <c r="AW47" s="60" t="e">
        <f t="shared" si="91"/>
        <v>#REF!</v>
      </c>
      <c r="AX47" s="60" t="e">
        <f t="shared" si="91"/>
        <v>#REF!</v>
      </c>
      <c r="AY47" s="60" t="e">
        <f t="shared" si="91"/>
        <v>#REF!</v>
      </c>
      <c r="AZ47" s="60" t="e">
        <f t="shared" si="91"/>
        <v>#REF!</v>
      </c>
      <c r="BA47" s="60" t="e">
        <f t="shared" si="91"/>
        <v>#REF!</v>
      </c>
      <c r="BB47" s="60" t="e">
        <f t="shared" si="91"/>
        <v>#REF!</v>
      </c>
      <c r="BC47" s="60" t="e">
        <f t="shared" si="91"/>
        <v>#REF!</v>
      </c>
      <c r="BD47" s="60" t="e">
        <f t="shared" si="91"/>
        <v>#REF!</v>
      </c>
      <c r="BE47" s="60" t="e">
        <f t="shared" si="91"/>
        <v>#REF!</v>
      </c>
      <c r="BF47" s="60" t="e">
        <f t="shared" si="91"/>
        <v>#REF!</v>
      </c>
      <c r="BG47" s="60" t="e">
        <f t="shared" si="91"/>
        <v>#REF!</v>
      </c>
      <c r="BH47" s="60" t="e">
        <f t="shared" si="91"/>
        <v>#REF!</v>
      </c>
      <c r="BI47" s="60" t="e">
        <f t="shared" si="91"/>
        <v>#REF!</v>
      </c>
      <c r="BJ47" s="60" t="e">
        <f t="shared" si="91"/>
        <v>#REF!</v>
      </c>
      <c r="BK47" s="60" t="e">
        <f t="shared" si="91"/>
        <v>#REF!</v>
      </c>
      <c r="BL47" s="60" t="e">
        <f t="shared" si="91"/>
        <v>#REF!</v>
      </c>
      <c r="BM47" s="60" t="e">
        <f t="shared" si="91"/>
        <v>#REF!</v>
      </c>
      <c r="BN47" s="60" t="e">
        <f t="shared" si="91"/>
        <v>#REF!</v>
      </c>
      <c r="BO47" s="60" t="e">
        <f t="shared" si="91"/>
        <v>#REF!</v>
      </c>
      <c r="BP47" s="60" t="e">
        <f t="shared" si="91"/>
        <v>#REF!</v>
      </c>
      <c r="BQ47" s="60" t="e">
        <f t="shared" si="91"/>
        <v>#REF!</v>
      </c>
      <c r="BR47" s="60" t="e">
        <f t="shared" si="91"/>
        <v>#REF!</v>
      </c>
      <c r="BS47" s="60" t="e">
        <f t="shared" si="91"/>
        <v>#REF!</v>
      </c>
      <c r="BT47" s="60" t="e">
        <f t="shared" si="91"/>
        <v>#REF!</v>
      </c>
      <c r="BU47" s="60" t="e">
        <f t="shared" si="91"/>
        <v>#REF!</v>
      </c>
      <c r="BV47" s="60" t="e">
        <f t="shared" si="91"/>
        <v>#REF!</v>
      </c>
      <c r="BW47" s="60" t="e">
        <f t="shared" si="91"/>
        <v>#REF!</v>
      </c>
      <c r="BX47" s="60" t="e">
        <f t="shared" si="91"/>
        <v>#REF!</v>
      </c>
      <c r="BY47" s="60" t="e">
        <f t="shared" si="91"/>
        <v>#REF!</v>
      </c>
      <c r="BZ47" s="60" t="e">
        <f t="shared" ref="BZ47:EK47" si="92">BZ119</f>
        <v>#REF!</v>
      </c>
      <c r="CA47" s="60" t="e">
        <f t="shared" si="92"/>
        <v>#REF!</v>
      </c>
      <c r="CB47" s="60" t="e">
        <f t="shared" si="92"/>
        <v>#REF!</v>
      </c>
      <c r="CC47" s="60" t="e">
        <f t="shared" si="92"/>
        <v>#REF!</v>
      </c>
      <c r="CD47" s="60" t="e">
        <f t="shared" si="92"/>
        <v>#REF!</v>
      </c>
      <c r="CE47" s="60" t="e">
        <f t="shared" si="92"/>
        <v>#REF!</v>
      </c>
      <c r="CF47" s="60" t="e">
        <f t="shared" si="92"/>
        <v>#REF!</v>
      </c>
      <c r="CG47" s="60" t="e">
        <f t="shared" si="92"/>
        <v>#REF!</v>
      </c>
      <c r="CH47" s="60" t="e">
        <f t="shared" si="92"/>
        <v>#REF!</v>
      </c>
      <c r="CI47" s="60" t="e">
        <f t="shared" si="92"/>
        <v>#REF!</v>
      </c>
      <c r="CJ47" s="60" t="e">
        <f t="shared" si="92"/>
        <v>#REF!</v>
      </c>
      <c r="CK47" s="60" t="e">
        <f t="shared" si="92"/>
        <v>#REF!</v>
      </c>
      <c r="CL47" s="60" t="e">
        <f t="shared" si="92"/>
        <v>#REF!</v>
      </c>
      <c r="CM47" s="60" t="e">
        <f t="shared" si="92"/>
        <v>#REF!</v>
      </c>
      <c r="CN47" s="60" t="e">
        <f t="shared" si="92"/>
        <v>#REF!</v>
      </c>
      <c r="CO47" s="60" t="e">
        <f t="shared" si="92"/>
        <v>#REF!</v>
      </c>
      <c r="CP47" s="60" t="e">
        <f t="shared" si="92"/>
        <v>#REF!</v>
      </c>
      <c r="CQ47" s="60" t="e">
        <f t="shared" si="92"/>
        <v>#REF!</v>
      </c>
      <c r="CR47" s="60" t="e">
        <f t="shared" si="92"/>
        <v>#REF!</v>
      </c>
      <c r="CS47" s="60" t="e">
        <f t="shared" si="92"/>
        <v>#REF!</v>
      </c>
      <c r="CT47" s="60" t="e">
        <f t="shared" si="92"/>
        <v>#REF!</v>
      </c>
      <c r="CU47" s="60" t="e">
        <f t="shared" si="92"/>
        <v>#REF!</v>
      </c>
      <c r="CV47" s="60" t="e">
        <f t="shared" si="92"/>
        <v>#REF!</v>
      </c>
      <c r="CW47" s="60" t="e">
        <f t="shared" si="92"/>
        <v>#REF!</v>
      </c>
      <c r="CX47" s="60" t="e">
        <f t="shared" si="92"/>
        <v>#REF!</v>
      </c>
      <c r="CY47" s="60" t="e">
        <f t="shared" si="92"/>
        <v>#REF!</v>
      </c>
      <c r="CZ47" s="60" t="e">
        <f t="shared" si="92"/>
        <v>#REF!</v>
      </c>
      <c r="DA47" s="60" t="e">
        <f t="shared" si="92"/>
        <v>#REF!</v>
      </c>
      <c r="DB47" s="60" t="e">
        <f t="shared" si="92"/>
        <v>#REF!</v>
      </c>
      <c r="DC47" s="60" t="e">
        <f t="shared" si="92"/>
        <v>#REF!</v>
      </c>
      <c r="DD47" s="60" t="e">
        <f t="shared" si="92"/>
        <v>#REF!</v>
      </c>
      <c r="DE47" s="60" t="e">
        <f t="shared" si="92"/>
        <v>#REF!</v>
      </c>
      <c r="DF47" s="60" t="e">
        <f t="shared" si="92"/>
        <v>#REF!</v>
      </c>
      <c r="DG47" s="60" t="e">
        <f t="shared" si="92"/>
        <v>#REF!</v>
      </c>
      <c r="DH47" s="60" t="e">
        <f t="shared" si="92"/>
        <v>#REF!</v>
      </c>
      <c r="DI47" s="60" t="e">
        <f t="shared" si="92"/>
        <v>#REF!</v>
      </c>
      <c r="DJ47" s="60" t="e">
        <f t="shared" si="92"/>
        <v>#REF!</v>
      </c>
      <c r="DK47" s="60" t="e">
        <f t="shared" si="92"/>
        <v>#REF!</v>
      </c>
      <c r="DL47" s="60" t="e">
        <f t="shared" si="92"/>
        <v>#REF!</v>
      </c>
      <c r="DM47" s="60" t="e">
        <f t="shared" si="92"/>
        <v>#REF!</v>
      </c>
      <c r="DN47" s="60" t="e">
        <f t="shared" si="92"/>
        <v>#REF!</v>
      </c>
      <c r="DO47" s="60" t="e">
        <f t="shared" si="92"/>
        <v>#REF!</v>
      </c>
      <c r="DP47" s="60" t="e">
        <f t="shared" si="92"/>
        <v>#REF!</v>
      </c>
      <c r="DQ47" s="60" t="e">
        <f t="shared" si="92"/>
        <v>#REF!</v>
      </c>
      <c r="DR47" s="60" t="e">
        <f t="shared" si="92"/>
        <v>#REF!</v>
      </c>
      <c r="DS47" s="60" t="e">
        <f t="shared" si="92"/>
        <v>#REF!</v>
      </c>
      <c r="DT47" s="60" t="e">
        <f t="shared" si="92"/>
        <v>#REF!</v>
      </c>
      <c r="DU47" s="60" t="e">
        <f t="shared" si="92"/>
        <v>#REF!</v>
      </c>
      <c r="DV47" s="60" t="e">
        <f t="shared" si="92"/>
        <v>#REF!</v>
      </c>
      <c r="DW47" s="60" t="e">
        <f t="shared" si="92"/>
        <v>#REF!</v>
      </c>
      <c r="DX47" s="60" t="e">
        <f t="shared" si="92"/>
        <v>#REF!</v>
      </c>
      <c r="DY47" s="60" t="e">
        <f t="shared" si="92"/>
        <v>#REF!</v>
      </c>
      <c r="DZ47" s="60" t="e">
        <f t="shared" si="92"/>
        <v>#REF!</v>
      </c>
      <c r="EA47" s="60" t="e">
        <f t="shared" si="92"/>
        <v>#REF!</v>
      </c>
      <c r="EB47" s="60" t="e">
        <f t="shared" si="92"/>
        <v>#REF!</v>
      </c>
      <c r="EC47" s="60" t="e">
        <f t="shared" si="92"/>
        <v>#REF!</v>
      </c>
      <c r="ED47" s="60" t="e">
        <f t="shared" si="92"/>
        <v>#REF!</v>
      </c>
      <c r="EE47" s="60" t="e">
        <f t="shared" si="92"/>
        <v>#REF!</v>
      </c>
      <c r="EF47" s="60" t="e">
        <f t="shared" si="92"/>
        <v>#REF!</v>
      </c>
      <c r="EG47" s="60" t="e">
        <f t="shared" si="92"/>
        <v>#REF!</v>
      </c>
      <c r="EH47" s="60" t="e">
        <f t="shared" si="92"/>
        <v>#REF!</v>
      </c>
      <c r="EI47" s="60" t="e">
        <f t="shared" si="92"/>
        <v>#REF!</v>
      </c>
      <c r="EJ47" s="60" t="e">
        <f t="shared" si="92"/>
        <v>#REF!</v>
      </c>
      <c r="EK47" s="60" t="e">
        <f t="shared" si="92"/>
        <v>#REF!</v>
      </c>
      <c r="EL47" s="60" t="e">
        <f t="shared" ref="EL47:GW47" si="93">EL119</f>
        <v>#REF!</v>
      </c>
      <c r="EM47" s="60" t="e">
        <f t="shared" si="93"/>
        <v>#REF!</v>
      </c>
      <c r="EN47" s="60" t="e">
        <f t="shared" si="93"/>
        <v>#REF!</v>
      </c>
      <c r="EO47" s="60" t="e">
        <f t="shared" si="93"/>
        <v>#REF!</v>
      </c>
      <c r="EP47" s="60" t="e">
        <f t="shared" si="93"/>
        <v>#REF!</v>
      </c>
      <c r="EQ47" s="60" t="e">
        <f t="shared" si="93"/>
        <v>#REF!</v>
      </c>
      <c r="ER47" s="60" t="e">
        <f t="shared" si="93"/>
        <v>#REF!</v>
      </c>
      <c r="ES47" s="60" t="e">
        <f t="shared" si="93"/>
        <v>#REF!</v>
      </c>
      <c r="ET47" s="60" t="e">
        <f t="shared" si="93"/>
        <v>#REF!</v>
      </c>
      <c r="EU47" s="60" t="e">
        <f t="shared" si="93"/>
        <v>#REF!</v>
      </c>
      <c r="EV47" s="60" t="e">
        <f t="shared" si="93"/>
        <v>#REF!</v>
      </c>
      <c r="EW47" s="60" t="e">
        <f t="shared" si="93"/>
        <v>#REF!</v>
      </c>
      <c r="EX47" s="60" t="e">
        <f t="shared" si="93"/>
        <v>#REF!</v>
      </c>
      <c r="EY47" s="60" t="e">
        <f t="shared" si="93"/>
        <v>#REF!</v>
      </c>
      <c r="EZ47" s="60" t="e">
        <f t="shared" si="93"/>
        <v>#REF!</v>
      </c>
      <c r="FA47" s="60" t="e">
        <f t="shared" si="93"/>
        <v>#REF!</v>
      </c>
      <c r="FB47" s="60" t="e">
        <f t="shared" si="93"/>
        <v>#REF!</v>
      </c>
      <c r="FC47" s="60" t="e">
        <f t="shared" si="93"/>
        <v>#REF!</v>
      </c>
      <c r="FD47" s="60" t="e">
        <f t="shared" si="93"/>
        <v>#REF!</v>
      </c>
      <c r="FE47" s="60" t="e">
        <f t="shared" si="93"/>
        <v>#REF!</v>
      </c>
      <c r="FF47" s="60" t="e">
        <f t="shared" si="93"/>
        <v>#REF!</v>
      </c>
      <c r="FG47" s="60" t="e">
        <f t="shared" si="93"/>
        <v>#REF!</v>
      </c>
      <c r="FH47" s="60" t="e">
        <f t="shared" si="93"/>
        <v>#REF!</v>
      </c>
      <c r="FI47" s="60" t="e">
        <f t="shared" si="93"/>
        <v>#REF!</v>
      </c>
      <c r="FJ47" s="60" t="e">
        <f t="shared" si="93"/>
        <v>#REF!</v>
      </c>
      <c r="FK47" s="60" t="e">
        <f t="shared" si="93"/>
        <v>#REF!</v>
      </c>
      <c r="FL47" s="60" t="e">
        <f t="shared" si="93"/>
        <v>#REF!</v>
      </c>
      <c r="FM47" s="60" t="e">
        <f t="shared" si="93"/>
        <v>#REF!</v>
      </c>
      <c r="FN47" s="60" t="e">
        <f t="shared" si="93"/>
        <v>#REF!</v>
      </c>
      <c r="FO47" s="60" t="e">
        <f t="shared" si="93"/>
        <v>#REF!</v>
      </c>
      <c r="FP47" s="60" t="e">
        <f t="shared" si="93"/>
        <v>#REF!</v>
      </c>
      <c r="FQ47" s="60" t="e">
        <f t="shared" si="93"/>
        <v>#REF!</v>
      </c>
      <c r="FR47" s="60" t="e">
        <f t="shared" si="93"/>
        <v>#REF!</v>
      </c>
      <c r="FS47" s="60" t="e">
        <f t="shared" si="93"/>
        <v>#REF!</v>
      </c>
      <c r="FT47" s="60" t="e">
        <f t="shared" si="93"/>
        <v>#REF!</v>
      </c>
      <c r="FU47" s="60" t="e">
        <f t="shared" si="93"/>
        <v>#REF!</v>
      </c>
      <c r="FV47" s="60" t="e">
        <f t="shared" si="93"/>
        <v>#REF!</v>
      </c>
      <c r="FW47" s="60" t="e">
        <f t="shared" si="93"/>
        <v>#REF!</v>
      </c>
      <c r="FX47" s="60" t="e">
        <f t="shared" si="93"/>
        <v>#REF!</v>
      </c>
      <c r="FY47" s="60" t="e">
        <f t="shared" si="93"/>
        <v>#REF!</v>
      </c>
      <c r="FZ47" s="60" t="e">
        <f t="shared" si="93"/>
        <v>#REF!</v>
      </c>
      <c r="GA47" s="60" t="e">
        <f t="shared" si="93"/>
        <v>#REF!</v>
      </c>
      <c r="GB47" s="60" t="e">
        <f t="shared" si="93"/>
        <v>#REF!</v>
      </c>
      <c r="GC47" s="60" t="e">
        <f t="shared" si="93"/>
        <v>#REF!</v>
      </c>
      <c r="GD47" s="60" t="e">
        <f t="shared" si="93"/>
        <v>#REF!</v>
      </c>
      <c r="GE47" s="60" t="e">
        <f t="shared" si="93"/>
        <v>#REF!</v>
      </c>
      <c r="GF47" s="60" t="e">
        <f t="shared" si="93"/>
        <v>#REF!</v>
      </c>
      <c r="GG47" s="60" t="e">
        <f t="shared" si="93"/>
        <v>#REF!</v>
      </c>
      <c r="GH47" s="60" t="e">
        <f t="shared" si="93"/>
        <v>#REF!</v>
      </c>
      <c r="GI47" s="60" t="e">
        <f t="shared" si="93"/>
        <v>#REF!</v>
      </c>
      <c r="GJ47" s="60" t="e">
        <f t="shared" si="93"/>
        <v>#REF!</v>
      </c>
      <c r="GK47" s="60" t="e">
        <f t="shared" si="93"/>
        <v>#REF!</v>
      </c>
      <c r="GL47" s="60" t="e">
        <f t="shared" si="93"/>
        <v>#REF!</v>
      </c>
      <c r="GM47" s="60" t="e">
        <f t="shared" si="93"/>
        <v>#REF!</v>
      </c>
      <c r="GN47" s="60" t="e">
        <f t="shared" si="93"/>
        <v>#REF!</v>
      </c>
      <c r="GO47" s="60" t="e">
        <f t="shared" si="93"/>
        <v>#REF!</v>
      </c>
      <c r="GP47" s="60" t="e">
        <f t="shared" si="93"/>
        <v>#REF!</v>
      </c>
      <c r="GQ47" s="60" t="e">
        <f t="shared" si="93"/>
        <v>#REF!</v>
      </c>
      <c r="GR47" s="60" t="e">
        <f t="shared" si="93"/>
        <v>#REF!</v>
      </c>
      <c r="GS47" s="60" t="e">
        <f t="shared" si="93"/>
        <v>#REF!</v>
      </c>
      <c r="GT47" s="60" t="e">
        <f t="shared" si="93"/>
        <v>#REF!</v>
      </c>
      <c r="GU47" s="60" t="e">
        <f t="shared" si="93"/>
        <v>#REF!</v>
      </c>
      <c r="GV47" s="60" t="e">
        <f t="shared" si="93"/>
        <v>#REF!</v>
      </c>
      <c r="GW47" s="60" t="e">
        <f t="shared" si="93"/>
        <v>#REF!</v>
      </c>
      <c r="GX47" s="60" t="e">
        <f t="shared" ref="GX47:IF47" si="94">GX119</f>
        <v>#REF!</v>
      </c>
      <c r="GY47" s="60" t="e">
        <f t="shared" si="94"/>
        <v>#REF!</v>
      </c>
      <c r="GZ47" s="60" t="e">
        <f t="shared" si="94"/>
        <v>#REF!</v>
      </c>
      <c r="HA47" s="60" t="e">
        <f t="shared" si="94"/>
        <v>#REF!</v>
      </c>
      <c r="HB47" s="60" t="e">
        <f t="shared" si="94"/>
        <v>#REF!</v>
      </c>
      <c r="HC47" s="60" t="e">
        <f t="shared" si="94"/>
        <v>#REF!</v>
      </c>
      <c r="HD47" s="60" t="e">
        <f t="shared" si="94"/>
        <v>#REF!</v>
      </c>
      <c r="HE47" s="60" t="e">
        <f t="shared" si="94"/>
        <v>#REF!</v>
      </c>
      <c r="HF47" s="60" t="e">
        <f t="shared" si="94"/>
        <v>#REF!</v>
      </c>
      <c r="HG47" s="60" t="e">
        <f t="shared" si="94"/>
        <v>#REF!</v>
      </c>
      <c r="HH47" s="60" t="e">
        <f t="shared" si="94"/>
        <v>#REF!</v>
      </c>
      <c r="HI47" s="60" t="e">
        <f t="shared" si="94"/>
        <v>#REF!</v>
      </c>
      <c r="HJ47" s="60" t="e">
        <f t="shared" si="94"/>
        <v>#REF!</v>
      </c>
      <c r="HK47" s="60" t="e">
        <f t="shared" si="94"/>
        <v>#REF!</v>
      </c>
      <c r="HL47" s="60" t="e">
        <f t="shared" si="94"/>
        <v>#REF!</v>
      </c>
      <c r="HM47" s="60" t="e">
        <f t="shared" si="94"/>
        <v>#REF!</v>
      </c>
      <c r="HN47" s="60" t="e">
        <f t="shared" si="94"/>
        <v>#REF!</v>
      </c>
      <c r="HO47" s="60" t="e">
        <f t="shared" si="94"/>
        <v>#REF!</v>
      </c>
      <c r="HP47" s="60" t="e">
        <f t="shared" si="94"/>
        <v>#REF!</v>
      </c>
      <c r="HQ47" s="60" t="e">
        <f t="shared" si="94"/>
        <v>#REF!</v>
      </c>
      <c r="HR47" s="60" t="e">
        <f t="shared" si="94"/>
        <v>#REF!</v>
      </c>
      <c r="HS47" s="60" t="e">
        <f t="shared" si="94"/>
        <v>#REF!</v>
      </c>
      <c r="HT47" s="60" t="e">
        <f t="shared" si="94"/>
        <v>#REF!</v>
      </c>
      <c r="HU47" s="60" t="e">
        <f t="shared" si="94"/>
        <v>#REF!</v>
      </c>
      <c r="HV47" s="60" t="e">
        <f t="shared" si="94"/>
        <v>#REF!</v>
      </c>
      <c r="HW47" s="60" t="e">
        <f t="shared" si="94"/>
        <v>#REF!</v>
      </c>
      <c r="HX47" s="60" t="e">
        <f t="shared" si="94"/>
        <v>#REF!</v>
      </c>
      <c r="HY47" s="60" t="e">
        <f t="shared" si="94"/>
        <v>#REF!</v>
      </c>
      <c r="HZ47" s="60" t="e">
        <f t="shared" si="94"/>
        <v>#REF!</v>
      </c>
      <c r="IA47" s="60" t="e">
        <f t="shared" si="94"/>
        <v>#REF!</v>
      </c>
      <c r="IB47" s="60" t="e">
        <f t="shared" si="94"/>
        <v>#REF!</v>
      </c>
      <c r="IC47" s="60" t="e">
        <f t="shared" si="94"/>
        <v>#REF!</v>
      </c>
      <c r="ID47" s="60" t="e">
        <f t="shared" si="94"/>
        <v>#REF!</v>
      </c>
      <c r="IE47" s="60" t="e">
        <f t="shared" si="94"/>
        <v>#REF!</v>
      </c>
      <c r="IF47" s="60" t="e">
        <f t="shared" si="94"/>
        <v>#REF!</v>
      </c>
    </row>
    <row r="48" spans="2:240" hidden="1" outlineLevel="1" x14ac:dyDescent="0.2">
      <c r="J48" s="9"/>
      <c r="K48" s="9"/>
      <c r="L48" s="9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60"/>
      <c r="EA48" s="60"/>
      <c r="EB48" s="60"/>
      <c r="EC48" s="60"/>
      <c r="ED48" s="60"/>
      <c r="EE48" s="60"/>
      <c r="EF48" s="60"/>
      <c r="EG48" s="60"/>
      <c r="EH48" s="60"/>
      <c r="EI48" s="60"/>
      <c r="EJ48" s="60"/>
      <c r="EK48" s="60"/>
      <c r="EL48" s="60"/>
      <c r="EM48" s="60"/>
      <c r="EN48" s="60"/>
      <c r="EO48" s="60"/>
      <c r="EP48" s="60"/>
      <c r="EQ48" s="60"/>
      <c r="ER48" s="60"/>
      <c r="ES48" s="60"/>
      <c r="ET48" s="60"/>
      <c r="EU48" s="60"/>
      <c r="EV48" s="60"/>
      <c r="EW48" s="60"/>
      <c r="EX48" s="60"/>
      <c r="EY48" s="60"/>
      <c r="EZ48" s="60"/>
      <c r="FA48" s="60"/>
      <c r="FB48" s="60"/>
      <c r="FC48" s="60"/>
      <c r="FD48" s="60"/>
      <c r="FE48" s="60"/>
      <c r="FF48" s="60"/>
      <c r="FG48" s="60"/>
      <c r="FH48" s="60"/>
      <c r="FI48" s="60"/>
      <c r="FJ48" s="60"/>
      <c r="FK48" s="60"/>
      <c r="FL48" s="60"/>
      <c r="FM48" s="60"/>
      <c r="FN48" s="60"/>
      <c r="FO48" s="60"/>
      <c r="FP48" s="60"/>
      <c r="FQ48" s="60"/>
      <c r="FR48" s="60"/>
      <c r="FS48" s="60"/>
      <c r="FT48" s="60"/>
      <c r="FU48" s="60"/>
      <c r="FV48" s="60"/>
      <c r="FW48" s="60"/>
      <c r="FX48" s="60"/>
      <c r="FY48" s="60"/>
      <c r="FZ48" s="60"/>
      <c r="GA48" s="60"/>
      <c r="GB48" s="60"/>
      <c r="GC48" s="60"/>
      <c r="GD48" s="60"/>
      <c r="GE48" s="60"/>
      <c r="GF48" s="60"/>
      <c r="GG48" s="60"/>
      <c r="GH48" s="60"/>
      <c r="GI48" s="60"/>
      <c r="GJ48" s="60"/>
      <c r="GK48" s="60"/>
      <c r="GL48" s="60"/>
      <c r="GM48" s="60"/>
      <c r="GN48" s="60"/>
      <c r="GO48" s="60"/>
      <c r="GP48" s="60"/>
      <c r="GQ48" s="60"/>
      <c r="GR48" s="60"/>
      <c r="GS48" s="60"/>
      <c r="GT48" s="60"/>
      <c r="GU48" s="60"/>
      <c r="GV48" s="60"/>
      <c r="GW48" s="60"/>
      <c r="GX48" s="60"/>
      <c r="GY48" s="60"/>
      <c r="GZ48" s="60"/>
      <c r="HA48" s="60"/>
      <c r="HB48" s="60"/>
      <c r="HC48" s="60"/>
      <c r="HD48" s="60"/>
      <c r="HE48" s="60"/>
      <c r="HF48" s="60"/>
      <c r="HG48" s="60"/>
      <c r="HH48" s="60"/>
      <c r="HI48" s="60"/>
      <c r="HJ48" s="60"/>
      <c r="HK48" s="60"/>
      <c r="HL48" s="60"/>
      <c r="HM48" s="60"/>
      <c r="HN48" s="60"/>
      <c r="HO48" s="60"/>
      <c r="HP48" s="60"/>
      <c r="HQ48" s="60"/>
      <c r="HR48" s="60"/>
      <c r="HS48" s="60"/>
      <c r="HT48" s="60"/>
      <c r="HU48" s="60"/>
      <c r="HV48" s="60"/>
      <c r="HW48" s="60"/>
      <c r="HX48" s="60"/>
      <c r="HY48" s="60"/>
      <c r="HZ48" s="60"/>
      <c r="IA48" s="60"/>
      <c r="IB48" s="60"/>
      <c r="IC48" s="60"/>
      <c r="ID48" s="60"/>
      <c r="IE48" s="60"/>
      <c r="IF48" s="60"/>
    </row>
    <row r="49" spans="2:240" s="69" customFormat="1" collapsed="1" x14ac:dyDescent="0.2">
      <c r="G49" s="70" t="s">
        <v>18</v>
      </c>
      <c r="J49" s="71"/>
      <c r="K49" s="72"/>
      <c r="L49" s="71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1"/>
      <c r="Z49" s="71"/>
      <c r="AA49" s="71"/>
    </row>
    <row r="50" spans="2:240" ht="15" customHeight="1" x14ac:dyDescent="0.2">
      <c r="J50" s="9"/>
      <c r="K50" s="8"/>
      <c r="L50" s="9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</row>
    <row r="51" spans="2:240" hidden="1" outlineLevel="1" x14ac:dyDescent="0.2">
      <c r="B51" t="s">
        <v>300</v>
      </c>
      <c r="C51" t="s">
        <v>301</v>
      </c>
      <c r="D51" t="s">
        <v>300</v>
      </c>
      <c r="E51" t="s">
        <v>301</v>
      </c>
      <c r="G51" t="s">
        <v>302</v>
      </c>
      <c r="J51" s="9"/>
      <c r="K51" s="62" t="e">
        <f t="shared" ref="K51:K56" si="95">SUM($M51:$IF51)</f>
        <v>#REF!</v>
      </c>
      <c r="L51" s="9"/>
      <c r="M51" s="62" t="e">
        <f>M$145</f>
        <v>#REF!</v>
      </c>
      <c r="N51" s="62" t="e">
        <f t="shared" ref="N51:BY51" si="96">N$145</f>
        <v>#REF!</v>
      </c>
      <c r="O51" s="62" t="e">
        <f t="shared" si="96"/>
        <v>#REF!</v>
      </c>
      <c r="P51" s="62" t="e">
        <f t="shared" si="96"/>
        <v>#REF!</v>
      </c>
      <c r="Q51" s="62" t="e">
        <f t="shared" si="96"/>
        <v>#REF!</v>
      </c>
      <c r="R51" s="62" t="e">
        <f t="shared" si="96"/>
        <v>#REF!</v>
      </c>
      <c r="S51" s="62" t="e">
        <f t="shared" si="96"/>
        <v>#REF!</v>
      </c>
      <c r="T51" s="62" t="e">
        <f t="shared" si="96"/>
        <v>#REF!</v>
      </c>
      <c r="U51" s="62" t="e">
        <f t="shared" si="96"/>
        <v>#REF!</v>
      </c>
      <c r="V51" s="62" t="e">
        <f t="shared" si="96"/>
        <v>#REF!</v>
      </c>
      <c r="W51" s="62" t="e">
        <f t="shared" si="96"/>
        <v>#REF!</v>
      </c>
      <c r="X51" s="62" t="e">
        <f t="shared" si="96"/>
        <v>#REF!</v>
      </c>
      <c r="Y51" s="62" t="e">
        <f t="shared" si="96"/>
        <v>#REF!</v>
      </c>
      <c r="Z51" s="62" t="e">
        <f t="shared" si="96"/>
        <v>#REF!</v>
      </c>
      <c r="AA51" s="62" t="e">
        <f t="shared" si="96"/>
        <v>#REF!</v>
      </c>
      <c r="AB51" s="62" t="e">
        <f t="shared" si="96"/>
        <v>#REF!</v>
      </c>
      <c r="AC51" s="62" t="e">
        <f t="shared" si="96"/>
        <v>#REF!</v>
      </c>
      <c r="AD51" s="62" t="e">
        <f t="shared" si="96"/>
        <v>#REF!</v>
      </c>
      <c r="AE51" s="62" t="e">
        <f t="shared" si="96"/>
        <v>#REF!</v>
      </c>
      <c r="AF51" s="62" t="e">
        <f t="shared" si="96"/>
        <v>#REF!</v>
      </c>
      <c r="AG51" s="62" t="e">
        <f t="shared" si="96"/>
        <v>#REF!</v>
      </c>
      <c r="AH51" s="62" t="e">
        <f t="shared" si="96"/>
        <v>#REF!</v>
      </c>
      <c r="AI51" s="62" t="e">
        <f t="shared" si="96"/>
        <v>#REF!</v>
      </c>
      <c r="AJ51" s="62" t="e">
        <f t="shared" si="96"/>
        <v>#REF!</v>
      </c>
      <c r="AK51" s="62" t="e">
        <f t="shared" si="96"/>
        <v>#REF!</v>
      </c>
      <c r="AL51" s="62" t="e">
        <f t="shared" si="96"/>
        <v>#REF!</v>
      </c>
      <c r="AM51" s="62" t="e">
        <f t="shared" si="96"/>
        <v>#REF!</v>
      </c>
      <c r="AN51" s="62" t="e">
        <f t="shared" si="96"/>
        <v>#REF!</v>
      </c>
      <c r="AO51" s="62" t="e">
        <f t="shared" si="96"/>
        <v>#REF!</v>
      </c>
      <c r="AP51" s="62" t="e">
        <f t="shared" si="96"/>
        <v>#REF!</v>
      </c>
      <c r="AQ51" s="62" t="e">
        <f t="shared" si="96"/>
        <v>#REF!</v>
      </c>
      <c r="AR51" s="62" t="e">
        <f t="shared" si="96"/>
        <v>#REF!</v>
      </c>
      <c r="AS51" s="62" t="e">
        <f t="shared" si="96"/>
        <v>#REF!</v>
      </c>
      <c r="AT51" s="62" t="e">
        <f t="shared" si="96"/>
        <v>#REF!</v>
      </c>
      <c r="AU51" s="62" t="e">
        <f t="shared" si="96"/>
        <v>#REF!</v>
      </c>
      <c r="AV51" s="62" t="e">
        <f t="shared" si="96"/>
        <v>#REF!</v>
      </c>
      <c r="AW51" s="62" t="e">
        <f t="shared" si="96"/>
        <v>#REF!</v>
      </c>
      <c r="AX51" s="62" t="e">
        <f t="shared" si="96"/>
        <v>#REF!</v>
      </c>
      <c r="AY51" s="62" t="e">
        <f t="shared" si="96"/>
        <v>#REF!</v>
      </c>
      <c r="AZ51" s="62" t="e">
        <f t="shared" si="96"/>
        <v>#REF!</v>
      </c>
      <c r="BA51" s="62" t="e">
        <f t="shared" si="96"/>
        <v>#REF!</v>
      </c>
      <c r="BB51" s="62" t="e">
        <f t="shared" si="96"/>
        <v>#REF!</v>
      </c>
      <c r="BC51" s="62" t="e">
        <f t="shared" si="96"/>
        <v>#REF!</v>
      </c>
      <c r="BD51" s="62" t="e">
        <f t="shared" si="96"/>
        <v>#REF!</v>
      </c>
      <c r="BE51" s="62" t="e">
        <f t="shared" si="96"/>
        <v>#REF!</v>
      </c>
      <c r="BF51" s="62" t="e">
        <f t="shared" si="96"/>
        <v>#REF!</v>
      </c>
      <c r="BG51" s="62" t="e">
        <f t="shared" si="96"/>
        <v>#REF!</v>
      </c>
      <c r="BH51" s="62" t="e">
        <f t="shared" si="96"/>
        <v>#REF!</v>
      </c>
      <c r="BI51" s="62" t="e">
        <f t="shared" si="96"/>
        <v>#REF!</v>
      </c>
      <c r="BJ51" s="62" t="e">
        <f t="shared" si="96"/>
        <v>#REF!</v>
      </c>
      <c r="BK51" s="62" t="e">
        <f t="shared" si="96"/>
        <v>#REF!</v>
      </c>
      <c r="BL51" s="62" t="e">
        <f t="shared" si="96"/>
        <v>#REF!</v>
      </c>
      <c r="BM51" s="62" t="e">
        <f t="shared" si="96"/>
        <v>#REF!</v>
      </c>
      <c r="BN51" s="62" t="e">
        <f t="shared" si="96"/>
        <v>#REF!</v>
      </c>
      <c r="BO51" s="62" t="e">
        <f t="shared" si="96"/>
        <v>#REF!</v>
      </c>
      <c r="BP51" s="62" t="e">
        <f t="shared" si="96"/>
        <v>#REF!</v>
      </c>
      <c r="BQ51" s="62" t="e">
        <f t="shared" si="96"/>
        <v>#REF!</v>
      </c>
      <c r="BR51" s="62" t="e">
        <f t="shared" si="96"/>
        <v>#REF!</v>
      </c>
      <c r="BS51" s="62" t="e">
        <f t="shared" si="96"/>
        <v>#REF!</v>
      </c>
      <c r="BT51" s="62" t="e">
        <f t="shared" si="96"/>
        <v>#REF!</v>
      </c>
      <c r="BU51" s="62" t="e">
        <f t="shared" si="96"/>
        <v>#REF!</v>
      </c>
      <c r="BV51" s="62" t="e">
        <f t="shared" si="96"/>
        <v>#REF!</v>
      </c>
      <c r="BW51" s="62" t="e">
        <f t="shared" si="96"/>
        <v>#REF!</v>
      </c>
      <c r="BX51" s="62" t="e">
        <f t="shared" si="96"/>
        <v>#REF!</v>
      </c>
      <c r="BY51" s="62" t="e">
        <f t="shared" si="96"/>
        <v>#REF!</v>
      </c>
      <c r="BZ51" s="62" t="e">
        <f t="shared" ref="BZ51:EK51" si="97">BZ$145</f>
        <v>#REF!</v>
      </c>
      <c r="CA51" s="62" t="e">
        <f t="shared" si="97"/>
        <v>#REF!</v>
      </c>
      <c r="CB51" s="62" t="e">
        <f t="shared" si="97"/>
        <v>#REF!</v>
      </c>
      <c r="CC51" s="62" t="e">
        <f t="shared" si="97"/>
        <v>#REF!</v>
      </c>
      <c r="CD51" s="62" t="e">
        <f t="shared" si="97"/>
        <v>#REF!</v>
      </c>
      <c r="CE51" s="62" t="e">
        <f t="shared" si="97"/>
        <v>#REF!</v>
      </c>
      <c r="CF51" s="62" t="e">
        <f t="shared" si="97"/>
        <v>#REF!</v>
      </c>
      <c r="CG51" s="62" t="e">
        <f t="shared" si="97"/>
        <v>#REF!</v>
      </c>
      <c r="CH51" s="62" t="e">
        <f t="shared" si="97"/>
        <v>#REF!</v>
      </c>
      <c r="CI51" s="62" t="e">
        <f t="shared" si="97"/>
        <v>#REF!</v>
      </c>
      <c r="CJ51" s="62" t="e">
        <f t="shared" si="97"/>
        <v>#REF!</v>
      </c>
      <c r="CK51" s="62" t="e">
        <f t="shared" si="97"/>
        <v>#REF!</v>
      </c>
      <c r="CL51" s="62" t="e">
        <f t="shared" si="97"/>
        <v>#REF!</v>
      </c>
      <c r="CM51" s="62" t="e">
        <f t="shared" si="97"/>
        <v>#REF!</v>
      </c>
      <c r="CN51" s="62" t="e">
        <f t="shared" si="97"/>
        <v>#REF!</v>
      </c>
      <c r="CO51" s="62" t="e">
        <f t="shared" si="97"/>
        <v>#REF!</v>
      </c>
      <c r="CP51" s="62" t="e">
        <f t="shared" si="97"/>
        <v>#REF!</v>
      </c>
      <c r="CQ51" s="62" t="e">
        <f t="shared" si="97"/>
        <v>#REF!</v>
      </c>
      <c r="CR51" s="62" t="e">
        <f t="shared" si="97"/>
        <v>#REF!</v>
      </c>
      <c r="CS51" s="62" t="e">
        <f t="shared" si="97"/>
        <v>#REF!</v>
      </c>
      <c r="CT51" s="62" t="e">
        <f t="shared" si="97"/>
        <v>#REF!</v>
      </c>
      <c r="CU51" s="62" t="e">
        <f t="shared" si="97"/>
        <v>#REF!</v>
      </c>
      <c r="CV51" s="62" t="e">
        <f t="shared" si="97"/>
        <v>#REF!</v>
      </c>
      <c r="CW51" s="62" t="e">
        <f t="shared" si="97"/>
        <v>#REF!</v>
      </c>
      <c r="CX51" s="62" t="e">
        <f t="shared" si="97"/>
        <v>#REF!</v>
      </c>
      <c r="CY51" s="62" t="e">
        <f t="shared" si="97"/>
        <v>#REF!</v>
      </c>
      <c r="CZ51" s="62" t="e">
        <f t="shared" si="97"/>
        <v>#REF!</v>
      </c>
      <c r="DA51" s="62" t="e">
        <f t="shared" si="97"/>
        <v>#REF!</v>
      </c>
      <c r="DB51" s="62" t="e">
        <f t="shared" si="97"/>
        <v>#REF!</v>
      </c>
      <c r="DC51" s="62" t="e">
        <f t="shared" si="97"/>
        <v>#REF!</v>
      </c>
      <c r="DD51" s="62" t="e">
        <f t="shared" si="97"/>
        <v>#REF!</v>
      </c>
      <c r="DE51" s="62" t="e">
        <f t="shared" si="97"/>
        <v>#REF!</v>
      </c>
      <c r="DF51" s="62" t="e">
        <f t="shared" si="97"/>
        <v>#REF!</v>
      </c>
      <c r="DG51" s="62" t="e">
        <f t="shared" si="97"/>
        <v>#REF!</v>
      </c>
      <c r="DH51" s="62" t="e">
        <f t="shared" si="97"/>
        <v>#REF!</v>
      </c>
      <c r="DI51" s="62" t="e">
        <f t="shared" si="97"/>
        <v>#REF!</v>
      </c>
      <c r="DJ51" s="62" t="e">
        <f t="shared" si="97"/>
        <v>#REF!</v>
      </c>
      <c r="DK51" s="62" t="e">
        <f t="shared" si="97"/>
        <v>#REF!</v>
      </c>
      <c r="DL51" s="62" t="e">
        <f t="shared" si="97"/>
        <v>#REF!</v>
      </c>
      <c r="DM51" s="62" t="e">
        <f t="shared" si="97"/>
        <v>#REF!</v>
      </c>
      <c r="DN51" s="62" t="e">
        <f t="shared" si="97"/>
        <v>#REF!</v>
      </c>
      <c r="DO51" s="62" t="e">
        <f t="shared" si="97"/>
        <v>#REF!</v>
      </c>
      <c r="DP51" s="62" t="e">
        <f t="shared" si="97"/>
        <v>#REF!</v>
      </c>
      <c r="DQ51" s="62" t="e">
        <f t="shared" si="97"/>
        <v>#REF!</v>
      </c>
      <c r="DR51" s="62" t="e">
        <f t="shared" si="97"/>
        <v>#REF!</v>
      </c>
      <c r="DS51" s="62" t="e">
        <f t="shared" si="97"/>
        <v>#REF!</v>
      </c>
      <c r="DT51" s="62" t="e">
        <f t="shared" si="97"/>
        <v>#REF!</v>
      </c>
      <c r="DU51" s="62" t="e">
        <f t="shared" si="97"/>
        <v>#REF!</v>
      </c>
      <c r="DV51" s="62" t="e">
        <f t="shared" si="97"/>
        <v>#REF!</v>
      </c>
      <c r="DW51" s="62" t="e">
        <f t="shared" si="97"/>
        <v>#REF!</v>
      </c>
      <c r="DX51" s="62" t="e">
        <f t="shared" si="97"/>
        <v>#REF!</v>
      </c>
      <c r="DY51" s="62" t="e">
        <f t="shared" si="97"/>
        <v>#REF!</v>
      </c>
      <c r="DZ51" s="62" t="e">
        <f t="shared" si="97"/>
        <v>#REF!</v>
      </c>
      <c r="EA51" s="62" t="e">
        <f t="shared" si="97"/>
        <v>#REF!</v>
      </c>
      <c r="EB51" s="62" t="e">
        <f t="shared" si="97"/>
        <v>#REF!</v>
      </c>
      <c r="EC51" s="62" t="e">
        <f t="shared" si="97"/>
        <v>#REF!</v>
      </c>
      <c r="ED51" s="62" t="e">
        <f t="shared" si="97"/>
        <v>#REF!</v>
      </c>
      <c r="EE51" s="62" t="e">
        <f t="shared" si="97"/>
        <v>#REF!</v>
      </c>
      <c r="EF51" s="62" t="e">
        <f t="shared" si="97"/>
        <v>#REF!</v>
      </c>
      <c r="EG51" s="62" t="e">
        <f t="shared" si="97"/>
        <v>#REF!</v>
      </c>
      <c r="EH51" s="62" t="e">
        <f t="shared" si="97"/>
        <v>#REF!</v>
      </c>
      <c r="EI51" s="62" t="e">
        <f t="shared" si="97"/>
        <v>#REF!</v>
      </c>
      <c r="EJ51" s="62" t="e">
        <f t="shared" si="97"/>
        <v>#REF!</v>
      </c>
      <c r="EK51" s="62" t="e">
        <f t="shared" si="97"/>
        <v>#REF!</v>
      </c>
      <c r="EL51" s="62" t="e">
        <f t="shared" ref="EL51:GW51" si="98">EL$145</f>
        <v>#REF!</v>
      </c>
      <c r="EM51" s="62" t="e">
        <f t="shared" si="98"/>
        <v>#REF!</v>
      </c>
      <c r="EN51" s="62" t="e">
        <f t="shared" si="98"/>
        <v>#REF!</v>
      </c>
      <c r="EO51" s="62" t="e">
        <f t="shared" si="98"/>
        <v>#REF!</v>
      </c>
      <c r="EP51" s="62" t="e">
        <f t="shared" si="98"/>
        <v>#REF!</v>
      </c>
      <c r="EQ51" s="62" t="e">
        <f t="shared" si="98"/>
        <v>#REF!</v>
      </c>
      <c r="ER51" s="62" t="e">
        <f t="shared" si="98"/>
        <v>#REF!</v>
      </c>
      <c r="ES51" s="62" t="e">
        <f t="shared" si="98"/>
        <v>#REF!</v>
      </c>
      <c r="ET51" s="62" t="e">
        <f t="shared" si="98"/>
        <v>#REF!</v>
      </c>
      <c r="EU51" s="62" t="e">
        <f t="shared" si="98"/>
        <v>#REF!</v>
      </c>
      <c r="EV51" s="62" t="e">
        <f t="shared" si="98"/>
        <v>#REF!</v>
      </c>
      <c r="EW51" s="62" t="e">
        <f t="shared" si="98"/>
        <v>#REF!</v>
      </c>
      <c r="EX51" s="62" t="e">
        <f t="shared" si="98"/>
        <v>#REF!</v>
      </c>
      <c r="EY51" s="62" t="e">
        <f t="shared" si="98"/>
        <v>#REF!</v>
      </c>
      <c r="EZ51" s="62" t="e">
        <f t="shared" si="98"/>
        <v>#REF!</v>
      </c>
      <c r="FA51" s="62" t="e">
        <f t="shared" si="98"/>
        <v>#REF!</v>
      </c>
      <c r="FB51" s="62" t="e">
        <f t="shared" si="98"/>
        <v>#REF!</v>
      </c>
      <c r="FC51" s="62" t="e">
        <f t="shared" si="98"/>
        <v>#REF!</v>
      </c>
      <c r="FD51" s="62" t="e">
        <f t="shared" si="98"/>
        <v>#REF!</v>
      </c>
      <c r="FE51" s="62" t="e">
        <f t="shared" si="98"/>
        <v>#REF!</v>
      </c>
      <c r="FF51" s="62" t="e">
        <f t="shared" si="98"/>
        <v>#REF!</v>
      </c>
      <c r="FG51" s="62" t="e">
        <f t="shared" si="98"/>
        <v>#REF!</v>
      </c>
      <c r="FH51" s="62" t="e">
        <f t="shared" si="98"/>
        <v>#REF!</v>
      </c>
      <c r="FI51" s="62" t="e">
        <f t="shared" si="98"/>
        <v>#REF!</v>
      </c>
      <c r="FJ51" s="62" t="e">
        <f t="shared" si="98"/>
        <v>#REF!</v>
      </c>
      <c r="FK51" s="62" t="e">
        <f t="shared" si="98"/>
        <v>#REF!</v>
      </c>
      <c r="FL51" s="62" t="e">
        <f t="shared" si="98"/>
        <v>#REF!</v>
      </c>
      <c r="FM51" s="62" t="e">
        <f t="shared" si="98"/>
        <v>#REF!</v>
      </c>
      <c r="FN51" s="62" t="e">
        <f t="shared" si="98"/>
        <v>#REF!</v>
      </c>
      <c r="FO51" s="62" t="e">
        <f t="shared" si="98"/>
        <v>#REF!</v>
      </c>
      <c r="FP51" s="62" t="e">
        <f t="shared" si="98"/>
        <v>#REF!</v>
      </c>
      <c r="FQ51" s="62" t="e">
        <f t="shared" si="98"/>
        <v>#REF!</v>
      </c>
      <c r="FR51" s="62" t="e">
        <f t="shared" si="98"/>
        <v>#REF!</v>
      </c>
      <c r="FS51" s="62" t="e">
        <f t="shared" si="98"/>
        <v>#REF!</v>
      </c>
      <c r="FT51" s="62" t="e">
        <f t="shared" si="98"/>
        <v>#REF!</v>
      </c>
      <c r="FU51" s="62" t="e">
        <f t="shared" si="98"/>
        <v>#REF!</v>
      </c>
      <c r="FV51" s="62" t="e">
        <f t="shared" si="98"/>
        <v>#REF!</v>
      </c>
      <c r="FW51" s="62" t="e">
        <f t="shared" si="98"/>
        <v>#REF!</v>
      </c>
      <c r="FX51" s="62" t="e">
        <f t="shared" si="98"/>
        <v>#REF!</v>
      </c>
      <c r="FY51" s="62" t="e">
        <f t="shared" si="98"/>
        <v>#REF!</v>
      </c>
      <c r="FZ51" s="62" t="e">
        <f t="shared" si="98"/>
        <v>#REF!</v>
      </c>
      <c r="GA51" s="62" t="e">
        <f t="shared" si="98"/>
        <v>#REF!</v>
      </c>
      <c r="GB51" s="62" t="e">
        <f t="shared" si="98"/>
        <v>#REF!</v>
      </c>
      <c r="GC51" s="62" t="e">
        <f t="shared" si="98"/>
        <v>#REF!</v>
      </c>
      <c r="GD51" s="62" t="e">
        <f t="shared" si="98"/>
        <v>#REF!</v>
      </c>
      <c r="GE51" s="62" t="e">
        <f t="shared" si="98"/>
        <v>#REF!</v>
      </c>
      <c r="GF51" s="62" t="e">
        <f t="shared" si="98"/>
        <v>#REF!</v>
      </c>
      <c r="GG51" s="62" t="e">
        <f t="shared" si="98"/>
        <v>#REF!</v>
      </c>
      <c r="GH51" s="62" t="e">
        <f t="shared" si="98"/>
        <v>#REF!</v>
      </c>
      <c r="GI51" s="62" t="e">
        <f t="shared" si="98"/>
        <v>#REF!</v>
      </c>
      <c r="GJ51" s="62" t="e">
        <f t="shared" si="98"/>
        <v>#REF!</v>
      </c>
      <c r="GK51" s="62" t="e">
        <f t="shared" si="98"/>
        <v>#REF!</v>
      </c>
      <c r="GL51" s="62" t="e">
        <f t="shared" si="98"/>
        <v>#REF!</v>
      </c>
      <c r="GM51" s="62" t="e">
        <f t="shared" si="98"/>
        <v>#REF!</v>
      </c>
      <c r="GN51" s="62" t="e">
        <f t="shared" si="98"/>
        <v>#REF!</v>
      </c>
      <c r="GO51" s="62" t="e">
        <f t="shared" si="98"/>
        <v>#REF!</v>
      </c>
      <c r="GP51" s="62" t="e">
        <f t="shared" si="98"/>
        <v>#REF!</v>
      </c>
      <c r="GQ51" s="62" t="e">
        <f t="shared" si="98"/>
        <v>#REF!</v>
      </c>
      <c r="GR51" s="62" t="e">
        <f t="shared" si="98"/>
        <v>#REF!</v>
      </c>
      <c r="GS51" s="62" t="e">
        <f t="shared" si="98"/>
        <v>#REF!</v>
      </c>
      <c r="GT51" s="62" t="e">
        <f t="shared" si="98"/>
        <v>#REF!</v>
      </c>
      <c r="GU51" s="62" t="e">
        <f t="shared" si="98"/>
        <v>#REF!</v>
      </c>
      <c r="GV51" s="62" t="e">
        <f t="shared" si="98"/>
        <v>#REF!</v>
      </c>
      <c r="GW51" s="62" t="e">
        <f t="shared" si="98"/>
        <v>#REF!</v>
      </c>
      <c r="GX51" s="62" t="e">
        <f t="shared" ref="GX51:IF51" si="99">GX$145</f>
        <v>#REF!</v>
      </c>
      <c r="GY51" s="62" t="e">
        <f t="shared" si="99"/>
        <v>#REF!</v>
      </c>
      <c r="GZ51" s="62" t="e">
        <f t="shared" si="99"/>
        <v>#REF!</v>
      </c>
      <c r="HA51" s="62" t="e">
        <f t="shared" si="99"/>
        <v>#REF!</v>
      </c>
      <c r="HB51" s="62" t="e">
        <f t="shared" si="99"/>
        <v>#REF!</v>
      </c>
      <c r="HC51" s="62" t="e">
        <f t="shared" si="99"/>
        <v>#REF!</v>
      </c>
      <c r="HD51" s="62" t="e">
        <f t="shared" si="99"/>
        <v>#REF!</v>
      </c>
      <c r="HE51" s="62" t="e">
        <f t="shared" si="99"/>
        <v>#REF!</v>
      </c>
      <c r="HF51" s="62" t="e">
        <f t="shared" si="99"/>
        <v>#REF!</v>
      </c>
      <c r="HG51" s="62" t="e">
        <f t="shared" si="99"/>
        <v>#REF!</v>
      </c>
      <c r="HH51" s="62" t="e">
        <f t="shared" si="99"/>
        <v>#REF!</v>
      </c>
      <c r="HI51" s="62" t="e">
        <f t="shared" si="99"/>
        <v>#REF!</v>
      </c>
      <c r="HJ51" s="62" t="e">
        <f t="shared" si="99"/>
        <v>#REF!</v>
      </c>
      <c r="HK51" s="62" t="e">
        <f t="shared" si="99"/>
        <v>#REF!</v>
      </c>
      <c r="HL51" s="62" t="e">
        <f t="shared" si="99"/>
        <v>#REF!</v>
      </c>
      <c r="HM51" s="62" t="e">
        <f t="shared" si="99"/>
        <v>#REF!</v>
      </c>
      <c r="HN51" s="62" t="e">
        <f t="shared" si="99"/>
        <v>#REF!</v>
      </c>
      <c r="HO51" s="62" t="e">
        <f t="shared" si="99"/>
        <v>#REF!</v>
      </c>
      <c r="HP51" s="62" t="e">
        <f t="shared" si="99"/>
        <v>#REF!</v>
      </c>
      <c r="HQ51" s="62" t="e">
        <f t="shared" si="99"/>
        <v>#REF!</v>
      </c>
      <c r="HR51" s="62" t="e">
        <f t="shared" si="99"/>
        <v>#REF!</v>
      </c>
      <c r="HS51" s="62" t="e">
        <f t="shared" si="99"/>
        <v>#REF!</v>
      </c>
      <c r="HT51" s="62" t="e">
        <f t="shared" si="99"/>
        <v>#REF!</v>
      </c>
      <c r="HU51" s="62" t="e">
        <f t="shared" si="99"/>
        <v>#REF!</v>
      </c>
      <c r="HV51" s="62" t="e">
        <f t="shared" si="99"/>
        <v>#REF!</v>
      </c>
      <c r="HW51" s="62" t="e">
        <f t="shared" si="99"/>
        <v>#REF!</v>
      </c>
      <c r="HX51" s="62" t="e">
        <f t="shared" si="99"/>
        <v>#REF!</v>
      </c>
      <c r="HY51" s="62" t="e">
        <f t="shared" si="99"/>
        <v>#REF!</v>
      </c>
      <c r="HZ51" s="62" t="e">
        <f t="shared" si="99"/>
        <v>#REF!</v>
      </c>
      <c r="IA51" s="62" t="e">
        <f t="shared" si="99"/>
        <v>#REF!</v>
      </c>
      <c r="IB51" s="62" t="e">
        <f t="shared" si="99"/>
        <v>#REF!</v>
      </c>
      <c r="IC51" s="62" t="e">
        <f t="shared" si="99"/>
        <v>#REF!</v>
      </c>
      <c r="ID51" s="62" t="e">
        <f t="shared" si="99"/>
        <v>#REF!</v>
      </c>
      <c r="IE51" s="62" t="e">
        <f t="shared" si="99"/>
        <v>#REF!</v>
      </c>
      <c r="IF51" s="62" t="e">
        <f t="shared" si="99"/>
        <v>#REF!</v>
      </c>
    </row>
    <row r="52" spans="2:240" hidden="1" outlineLevel="1" x14ac:dyDescent="0.2">
      <c r="B52" s="78" t="s">
        <v>303</v>
      </c>
      <c r="C52" t="s">
        <v>304</v>
      </c>
      <c r="D52" s="78" t="s">
        <v>303</v>
      </c>
      <c r="E52" t="s">
        <v>304</v>
      </c>
      <c r="F52" t="s">
        <v>265</v>
      </c>
      <c r="G52" t="s">
        <v>305</v>
      </c>
      <c r="J52" s="9"/>
      <c r="K52" s="26" t="e">
        <f t="shared" si="95"/>
        <v>#REF!</v>
      </c>
      <c r="L52" s="79"/>
      <c r="M52" s="26">
        <f>M$181</f>
        <v>0</v>
      </c>
      <c r="N52" s="26" t="e">
        <f t="shared" ref="N52:BY52" si="100">N$181</f>
        <v>#REF!</v>
      </c>
      <c r="O52" s="26" t="e">
        <f t="shared" si="100"/>
        <v>#REF!</v>
      </c>
      <c r="P52" s="26" t="e">
        <f t="shared" si="100"/>
        <v>#REF!</v>
      </c>
      <c r="Q52" s="26" t="e">
        <f t="shared" si="100"/>
        <v>#REF!</v>
      </c>
      <c r="R52" s="26" t="e">
        <f t="shared" si="100"/>
        <v>#REF!</v>
      </c>
      <c r="S52" s="26" t="e">
        <f t="shared" si="100"/>
        <v>#REF!</v>
      </c>
      <c r="T52" s="26" t="e">
        <f>T$181</f>
        <v>#REF!</v>
      </c>
      <c r="U52" s="26" t="e">
        <f>U$181</f>
        <v>#REF!</v>
      </c>
      <c r="V52" s="26" t="e">
        <f>V$181</f>
        <v>#REF!</v>
      </c>
      <c r="W52" s="26" t="e">
        <f t="shared" si="100"/>
        <v>#REF!</v>
      </c>
      <c r="X52" s="26" t="e">
        <f t="shared" si="100"/>
        <v>#REF!</v>
      </c>
      <c r="Y52" s="26" t="e">
        <f t="shared" si="100"/>
        <v>#REF!</v>
      </c>
      <c r="Z52" s="26" t="e">
        <f t="shared" si="100"/>
        <v>#REF!</v>
      </c>
      <c r="AA52" s="26" t="e">
        <f t="shared" si="100"/>
        <v>#REF!</v>
      </c>
      <c r="AB52" s="26" t="e">
        <f t="shared" si="100"/>
        <v>#REF!</v>
      </c>
      <c r="AC52" s="26" t="e">
        <f t="shared" si="100"/>
        <v>#REF!</v>
      </c>
      <c r="AD52" s="26" t="e">
        <f t="shared" si="100"/>
        <v>#REF!</v>
      </c>
      <c r="AE52" s="26" t="e">
        <f t="shared" si="100"/>
        <v>#REF!</v>
      </c>
      <c r="AF52" s="26" t="e">
        <f t="shared" si="100"/>
        <v>#REF!</v>
      </c>
      <c r="AG52" s="26" t="e">
        <f t="shared" si="100"/>
        <v>#REF!</v>
      </c>
      <c r="AH52" s="26" t="e">
        <f t="shared" si="100"/>
        <v>#REF!</v>
      </c>
      <c r="AI52" s="26" t="e">
        <f t="shared" si="100"/>
        <v>#REF!</v>
      </c>
      <c r="AJ52" s="26" t="e">
        <f t="shared" si="100"/>
        <v>#REF!</v>
      </c>
      <c r="AK52" s="26" t="e">
        <f t="shared" si="100"/>
        <v>#REF!</v>
      </c>
      <c r="AL52" s="26" t="e">
        <f t="shared" si="100"/>
        <v>#REF!</v>
      </c>
      <c r="AM52" s="26" t="e">
        <f t="shared" si="100"/>
        <v>#REF!</v>
      </c>
      <c r="AN52" s="26" t="e">
        <f>AN$181</f>
        <v>#REF!</v>
      </c>
      <c r="AO52" s="26" t="e">
        <f t="shared" si="100"/>
        <v>#REF!</v>
      </c>
      <c r="AP52" s="26" t="e">
        <f t="shared" si="100"/>
        <v>#REF!</v>
      </c>
      <c r="AQ52" s="26" t="e">
        <f t="shared" si="100"/>
        <v>#REF!</v>
      </c>
      <c r="AR52" s="26" t="e">
        <f t="shared" si="100"/>
        <v>#REF!</v>
      </c>
      <c r="AS52" s="26" t="e">
        <f t="shared" si="100"/>
        <v>#REF!</v>
      </c>
      <c r="AT52" s="26" t="e">
        <f t="shared" si="100"/>
        <v>#REF!</v>
      </c>
      <c r="AU52" s="26" t="e">
        <f t="shared" si="100"/>
        <v>#REF!</v>
      </c>
      <c r="AV52" s="26" t="e">
        <f t="shared" si="100"/>
        <v>#REF!</v>
      </c>
      <c r="AW52" s="26" t="e">
        <f t="shared" si="100"/>
        <v>#REF!</v>
      </c>
      <c r="AX52" s="26" t="e">
        <f t="shared" si="100"/>
        <v>#REF!</v>
      </c>
      <c r="AY52" s="26" t="e">
        <f t="shared" si="100"/>
        <v>#REF!</v>
      </c>
      <c r="AZ52" s="26" t="e">
        <f t="shared" si="100"/>
        <v>#REF!</v>
      </c>
      <c r="BA52" s="26" t="e">
        <f t="shared" si="100"/>
        <v>#REF!</v>
      </c>
      <c r="BB52" s="26" t="e">
        <f t="shared" si="100"/>
        <v>#REF!</v>
      </c>
      <c r="BC52" s="26" t="e">
        <f t="shared" si="100"/>
        <v>#REF!</v>
      </c>
      <c r="BD52" s="26" t="e">
        <f t="shared" si="100"/>
        <v>#REF!</v>
      </c>
      <c r="BE52" s="26" t="e">
        <f t="shared" si="100"/>
        <v>#REF!</v>
      </c>
      <c r="BF52" s="26" t="e">
        <f t="shared" si="100"/>
        <v>#REF!</v>
      </c>
      <c r="BG52" s="26" t="e">
        <f t="shared" si="100"/>
        <v>#REF!</v>
      </c>
      <c r="BH52" s="26" t="e">
        <f t="shared" si="100"/>
        <v>#REF!</v>
      </c>
      <c r="BI52" s="26" t="e">
        <f t="shared" si="100"/>
        <v>#REF!</v>
      </c>
      <c r="BJ52" s="26" t="e">
        <f t="shared" si="100"/>
        <v>#REF!</v>
      </c>
      <c r="BK52" s="26" t="e">
        <f t="shared" si="100"/>
        <v>#REF!</v>
      </c>
      <c r="BL52" s="26" t="e">
        <f t="shared" si="100"/>
        <v>#REF!</v>
      </c>
      <c r="BM52" s="26" t="e">
        <f t="shared" si="100"/>
        <v>#REF!</v>
      </c>
      <c r="BN52" s="26" t="e">
        <f t="shared" si="100"/>
        <v>#REF!</v>
      </c>
      <c r="BO52" s="26" t="e">
        <f t="shared" si="100"/>
        <v>#REF!</v>
      </c>
      <c r="BP52" s="26" t="e">
        <f t="shared" si="100"/>
        <v>#REF!</v>
      </c>
      <c r="BQ52" s="26" t="e">
        <f t="shared" si="100"/>
        <v>#REF!</v>
      </c>
      <c r="BR52" s="26" t="e">
        <f t="shared" si="100"/>
        <v>#REF!</v>
      </c>
      <c r="BS52" s="26" t="e">
        <f t="shared" si="100"/>
        <v>#REF!</v>
      </c>
      <c r="BT52" s="26" t="e">
        <f t="shared" si="100"/>
        <v>#REF!</v>
      </c>
      <c r="BU52" s="26" t="e">
        <f t="shared" si="100"/>
        <v>#REF!</v>
      </c>
      <c r="BV52" s="26" t="e">
        <f t="shared" si="100"/>
        <v>#REF!</v>
      </c>
      <c r="BW52" s="26" t="e">
        <f t="shared" si="100"/>
        <v>#REF!</v>
      </c>
      <c r="BX52" s="26" t="e">
        <f t="shared" si="100"/>
        <v>#REF!</v>
      </c>
      <c r="BY52" s="26" t="e">
        <f t="shared" si="100"/>
        <v>#REF!</v>
      </c>
      <c r="BZ52" s="26" t="e">
        <f t="shared" ref="BZ52:EK52" si="101">BZ$181</f>
        <v>#REF!</v>
      </c>
      <c r="CA52" s="26" t="e">
        <f t="shared" si="101"/>
        <v>#REF!</v>
      </c>
      <c r="CB52" s="26" t="e">
        <f t="shared" si="101"/>
        <v>#REF!</v>
      </c>
      <c r="CC52" s="26" t="e">
        <f t="shared" si="101"/>
        <v>#REF!</v>
      </c>
      <c r="CD52" s="26" t="e">
        <f t="shared" si="101"/>
        <v>#REF!</v>
      </c>
      <c r="CE52" s="26" t="e">
        <f t="shared" si="101"/>
        <v>#REF!</v>
      </c>
      <c r="CF52" s="26" t="e">
        <f t="shared" si="101"/>
        <v>#REF!</v>
      </c>
      <c r="CG52" s="26" t="e">
        <f t="shared" si="101"/>
        <v>#REF!</v>
      </c>
      <c r="CH52" s="26" t="e">
        <f t="shared" si="101"/>
        <v>#REF!</v>
      </c>
      <c r="CI52" s="26" t="e">
        <f t="shared" si="101"/>
        <v>#REF!</v>
      </c>
      <c r="CJ52" s="26" t="e">
        <f t="shared" si="101"/>
        <v>#REF!</v>
      </c>
      <c r="CK52" s="26" t="e">
        <f t="shared" si="101"/>
        <v>#REF!</v>
      </c>
      <c r="CL52" s="26" t="e">
        <f t="shared" si="101"/>
        <v>#REF!</v>
      </c>
      <c r="CM52" s="26" t="e">
        <f t="shared" si="101"/>
        <v>#REF!</v>
      </c>
      <c r="CN52" s="26" t="e">
        <f t="shared" si="101"/>
        <v>#REF!</v>
      </c>
      <c r="CO52" s="26" t="e">
        <f t="shared" si="101"/>
        <v>#REF!</v>
      </c>
      <c r="CP52" s="26" t="e">
        <f t="shared" si="101"/>
        <v>#REF!</v>
      </c>
      <c r="CQ52" s="26" t="e">
        <f t="shared" si="101"/>
        <v>#REF!</v>
      </c>
      <c r="CR52" s="26" t="e">
        <f t="shared" si="101"/>
        <v>#REF!</v>
      </c>
      <c r="CS52" s="26" t="e">
        <f t="shared" si="101"/>
        <v>#REF!</v>
      </c>
      <c r="CT52" s="26" t="e">
        <f t="shared" si="101"/>
        <v>#REF!</v>
      </c>
      <c r="CU52" s="26" t="e">
        <f t="shared" si="101"/>
        <v>#REF!</v>
      </c>
      <c r="CV52" s="26" t="e">
        <f t="shared" si="101"/>
        <v>#REF!</v>
      </c>
      <c r="CW52" s="26" t="e">
        <f t="shared" si="101"/>
        <v>#REF!</v>
      </c>
      <c r="CX52" s="26" t="e">
        <f t="shared" si="101"/>
        <v>#REF!</v>
      </c>
      <c r="CY52" s="26" t="e">
        <f t="shared" si="101"/>
        <v>#REF!</v>
      </c>
      <c r="CZ52" s="26" t="e">
        <f t="shared" si="101"/>
        <v>#REF!</v>
      </c>
      <c r="DA52" s="26" t="e">
        <f t="shared" si="101"/>
        <v>#REF!</v>
      </c>
      <c r="DB52" s="26" t="e">
        <f t="shared" si="101"/>
        <v>#REF!</v>
      </c>
      <c r="DC52" s="26" t="e">
        <f t="shared" si="101"/>
        <v>#REF!</v>
      </c>
      <c r="DD52" s="26" t="e">
        <f t="shared" si="101"/>
        <v>#REF!</v>
      </c>
      <c r="DE52" s="26" t="e">
        <f t="shared" si="101"/>
        <v>#REF!</v>
      </c>
      <c r="DF52" s="26" t="e">
        <f t="shared" si="101"/>
        <v>#REF!</v>
      </c>
      <c r="DG52" s="26" t="e">
        <f t="shared" si="101"/>
        <v>#REF!</v>
      </c>
      <c r="DH52" s="26" t="e">
        <f t="shared" si="101"/>
        <v>#REF!</v>
      </c>
      <c r="DI52" s="26" t="e">
        <f t="shared" si="101"/>
        <v>#REF!</v>
      </c>
      <c r="DJ52" s="26" t="e">
        <f t="shared" si="101"/>
        <v>#REF!</v>
      </c>
      <c r="DK52" s="26" t="e">
        <f t="shared" si="101"/>
        <v>#REF!</v>
      </c>
      <c r="DL52" s="26" t="e">
        <f t="shared" si="101"/>
        <v>#REF!</v>
      </c>
      <c r="DM52" s="26" t="e">
        <f t="shared" si="101"/>
        <v>#REF!</v>
      </c>
      <c r="DN52" s="26" t="e">
        <f t="shared" si="101"/>
        <v>#REF!</v>
      </c>
      <c r="DO52" s="26" t="e">
        <f t="shared" si="101"/>
        <v>#REF!</v>
      </c>
      <c r="DP52" s="26" t="e">
        <f t="shared" si="101"/>
        <v>#REF!</v>
      </c>
      <c r="DQ52" s="26" t="e">
        <f t="shared" si="101"/>
        <v>#REF!</v>
      </c>
      <c r="DR52" s="26" t="e">
        <f t="shared" si="101"/>
        <v>#REF!</v>
      </c>
      <c r="DS52" s="26" t="e">
        <f t="shared" si="101"/>
        <v>#REF!</v>
      </c>
      <c r="DT52" s="26" t="e">
        <f t="shared" si="101"/>
        <v>#REF!</v>
      </c>
      <c r="DU52" s="26" t="e">
        <f t="shared" si="101"/>
        <v>#REF!</v>
      </c>
      <c r="DV52" s="26" t="e">
        <f t="shared" si="101"/>
        <v>#REF!</v>
      </c>
      <c r="DW52" s="26" t="e">
        <f t="shared" si="101"/>
        <v>#REF!</v>
      </c>
      <c r="DX52" s="26" t="e">
        <f t="shared" si="101"/>
        <v>#REF!</v>
      </c>
      <c r="DY52" s="26" t="e">
        <f t="shared" si="101"/>
        <v>#REF!</v>
      </c>
      <c r="DZ52" s="26" t="e">
        <f t="shared" si="101"/>
        <v>#REF!</v>
      </c>
      <c r="EA52" s="26" t="e">
        <f t="shared" si="101"/>
        <v>#REF!</v>
      </c>
      <c r="EB52" s="26" t="e">
        <f t="shared" si="101"/>
        <v>#REF!</v>
      </c>
      <c r="EC52" s="26" t="e">
        <f t="shared" si="101"/>
        <v>#REF!</v>
      </c>
      <c r="ED52" s="26" t="e">
        <f t="shared" si="101"/>
        <v>#REF!</v>
      </c>
      <c r="EE52" s="26" t="e">
        <f t="shared" si="101"/>
        <v>#REF!</v>
      </c>
      <c r="EF52" s="26" t="e">
        <f t="shared" si="101"/>
        <v>#REF!</v>
      </c>
      <c r="EG52" s="26" t="e">
        <f t="shared" si="101"/>
        <v>#REF!</v>
      </c>
      <c r="EH52" s="26" t="e">
        <f t="shared" si="101"/>
        <v>#REF!</v>
      </c>
      <c r="EI52" s="26" t="e">
        <f t="shared" si="101"/>
        <v>#REF!</v>
      </c>
      <c r="EJ52" s="26" t="e">
        <f t="shared" si="101"/>
        <v>#REF!</v>
      </c>
      <c r="EK52" s="26" t="e">
        <f t="shared" si="101"/>
        <v>#REF!</v>
      </c>
      <c r="EL52" s="26" t="e">
        <f t="shared" ref="EL52:GW52" si="102">EL$181</f>
        <v>#REF!</v>
      </c>
      <c r="EM52" s="26" t="e">
        <f t="shared" si="102"/>
        <v>#REF!</v>
      </c>
      <c r="EN52" s="26" t="e">
        <f t="shared" si="102"/>
        <v>#REF!</v>
      </c>
      <c r="EO52" s="26" t="e">
        <f t="shared" si="102"/>
        <v>#REF!</v>
      </c>
      <c r="EP52" s="26" t="e">
        <f t="shared" si="102"/>
        <v>#REF!</v>
      </c>
      <c r="EQ52" s="26" t="e">
        <f t="shared" si="102"/>
        <v>#REF!</v>
      </c>
      <c r="ER52" s="26" t="e">
        <f t="shared" si="102"/>
        <v>#REF!</v>
      </c>
      <c r="ES52" s="26" t="e">
        <f t="shared" si="102"/>
        <v>#REF!</v>
      </c>
      <c r="ET52" s="26" t="e">
        <f t="shared" si="102"/>
        <v>#REF!</v>
      </c>
      <c r="EU52" s="26" t="e">
        <f t="shared" si="102"/>
        <v>#REF!</v>
      </c>
      <c r="EV52" s="26" t="e">
        <f t="shared" si="102"/>
        <v>#REF!</v>
      </c>
      <c r="EW52" s="26" t="e">
        <f t="shared" si="102"/>
        <v>#REF!</v>
      </c>
      <c r="EX52" s="26" t="e">
        <f t="shared" si="102"/>
        <v>#REF!</v>
      </c>
      <c r="EY52" s="26" t="e">
        <f t="shared" si="102"/>
        <v>#REF!</v>
      </c>
      <c r="EZ52" s="26" t="e">
        <f t="shared" si="102"/>
        <v>#REF!</v>
      </c>
      <c r="FA52" s="26" t="e">
        <f t="shared" si="102"/>
        <v>#REF!</v>
      </c>
      <c r="FB52" s="26" t="e">
        <f t="shared" si="102"/>
        <v>#REF!</v>
      </c>
      <c r="FC52" s="26" t="e">
        <f t="shared" si="102"/>
        <v>#REF!</v>
      </c>
      <c r="FD52" s="26" t="e">
        <f t="shared" si="102"/>
        <v>#REF!</v>
      </c>
      <c r="FE52" s="26" t="e">
        <f t="shared" si="102"/>
        <v>#REF!</v>
      </c>
      <c r="FF52" s="26" t="e">
        <f t="shared" si="102"/>
        <v>#REF!</v>
      </c>
      <c r="FG52" s="26" t="e">
        <f t="shared" si="102"/>
        <v>#REF!</v>
      </c>
      <c r="FH52" s="26" t="e">
        <f t="shared" si="102"/>
        <v>#REF!</v>
      </c>
      <c r="FI52" s="26" t="e">
        <f t="shared" si="102"/>
        <v>#REF!</v>
      </c>
      <c r="FJ52" s="26" t="e">
        <f t="shared" si="102"/>
        <v>#REF!</v>
      </c>
      <c r="FK52" s="26" t="e">
        <f t="shared" si="102"/>
        <v>#REF!</v>
      </c>
      <c r="FL52" s="26" t="e">
        <f t="shared" si="102"/>
        <v>#REF!</v>
      </c>
      <c r="FM52" s="26" t="e">
        <f t="shared" si="102"/>
        <v>#REF!</v>
      </c>
      <c r="FN52" s="26" t="e">
        <f t="shared" si="102"/>
        <v>#REF!</v>
      </c>
      <c r="FO52" s="26" t="e">
        <f t="shared" si="102"/>
        <v>#REF!</v>
      </c>
      <c r="FP52" s="26" t="e">
        <f t="shared" si="102"/>
        <v>#REF!</v>
      </c>
      <c r="FQ52" s="26" t="e">
        <f t="shared" si="102"/>
        <v>#REF!</v>
      </c>
      <c r="FR52" s="26" t="e">
        <f t="shared" si="102"/>
        <v>#REF!</v>
      </c>
      <c r="FS52" s="26" t="e">
        <f t="shared" si="102"/>
        <v>#REF!</v>
      </c>
      <c r="FT52" s="26" t="e">
        <f t="shared" si="102"/>
        <v>#REF!</v>
      </c>
      <c r="FU52" s="26" t="e">
        <f t="shared" si="102"/>
        <v>#REF!</v>
      </c>
      <c r="FV52" s="26" t="e">
        <f t="shared" si="102"/>
        <v>#REF!</v>
      </c>
      <c r="FW52" s="26" t="e">
        <f t="shared" si="102"/>
        <v>#REF!</v>
      </c>
      <c r="FX52" s="26" t="e">
        <f t="shared" si="102"/>
        <v>#REF!</v>
      </c>
      <c r="FY52" s="26" t="e">
        <f t="shared" si="102"/>
        <v>#REF!</v>
      </c>
      <c r="FZ52" s="26" t="e">
        <f t="shared" si="102"/>
        <v>#REF!</v>
      </c>
      <c r="GA52" s="26" t="e">
        <f t="shared" si="102"/>
        <v>#REF!</v>
      </c>
      <c r="GB52" s="26" t="e">
        <f t="shared" si="102"/>
        <v>#REF!</v>
      </c>
      <c r="GC52" s="26" t="e">
        <f t="shared" si="102"/>
        <v>#REF!</v>
      </c>
      <c r="GD52" s="26" t="e">
        <f t="shared" si="102"/>
        <v>#REF!</v>
      </c>
      <c r="GE52" s="26" t="e">
        <f t="shared" si="102"/>
        <v>#REF!</v>
      </c>
      <c r="GF52" s="26" t="e">
        <f t="shared" si="102"/>
        <v>#REF!</v>
      </c>
      <c r="GG52" s="26" t="e">
        <f t="shared" si="102"/>
        <v>#REF!</v>
      </c>
      <c r="GH52" s="26" t="e">
        <f t="shared" si="102"/>
        <v>#REF!</v>
      </c>
      <c r="GI52" s="26" t="e">
        <f t="shared" si="102"/>
        <v>#REF!</v>
      </c>
      <c r="GJ52" s="26" t="e">
        <f t="shared" si="102"/>
        <v>#REF!</v>
      </c>
      <c r="GK52" s="26" t="e">
        <f t="shared" si="102"/>
        <v>#REF!</v>
      </c>
      <c r="GL52" s="26" t="e">
        <f t="shared" si="102"/>
        <v>#REF!</v>
      </c>
      <c r="GM52" s="26" t="e">
        <f t="shared" si="102"/>
        <v>#REF!</v>
      </c>
      <c r="GN52" s="26" t="e">
        <f t="shared" si="102"/>
        <v>#REF!</v>
      </c>
      <c r="GO52" s="26" t="e">
        <f t="shared" si="102"/>
        <v>#REF!</v>
      </c>
      <c r="GP52" s="26" t="e">
        <f t="shared" si="102"/>
        <v>#REF!</v>
      </c>
      <c r="GQ52" s="26" t="e">
        <f t="shared" si="102"/>
        <v>#REF!</v>
      </c>
      <c r="GR52" s="26" t="e">
        <f t="shared" si="102"/>
        <v>#REF!</v>
      </c>
      <c r="GS52" s="26" t="e">
        <f t="shared" si="102"/>
        <v>#REF!</v>
      </c>
      <c r="GT52" s="26" t="e">
        <f t="shared" si="102"/>
        <v>#REF!</v>
      </c>
      <c r="GU52" s="26" t="e">
        <f t="shared" si="102"/>
        <v>#REF!</v>
      </c>
      <c r="GV52" s="26" t="e">
        <f t="shared" si="102"/>
        <v>#REF!</v>
      </c>
      <c r="GW52" s="26" t="e">
        <f t="shared" si="102"/>
        <v>#REF!</v>
      </c>
      <c r="GX52" s="26" t="e">
        <f t="shared" ref="GX52:IF52" si="103">GX$181</f>
        <v>#REF!</v>
      </c>
      <c r="GY52" s="26" t="e">
        <f t="shared" si="103"/>
        <v>#REF!</v>
      </c>
      <c r="GZ52" s="26" t="e">
        <f t="shared" si="103"/>
        <v>#REF!</v>
      </c>
      <c r="HA52" s="26" t="e">
        <f t="shared" si="103"/>
        <v>#REF!</v>
      </c>
      <c r="HB52" s="26" t="e">
        <f t="shared" si="103"/>
        <v>#REF!</v>
      </c>
      <c r="HC52" s="26" t="e">
        <f t="shared" si="103"/>
        <v>#REF!</v>
      </c>
      <c r="HD52" s="26" t="e">
        <f t="shared" si="103"/>
        <v>#REF!</v>
      </c>
      <c r="HE52" s="26" t="e">
        <f t="shared" si="103"/>
        <v>#REF!</v>
      </c>
      <c r="HF52" s="26" t="e">
        <f t="shared" si="103"/>
        <v>#REF!</v>
      </c>
      <c r="HG52" s="26" t="e">
        <f t="shared" si="103"/>
        <v>#REF!</v>
      </c>
      <c r="HH52" s="26" t="e">
        <f t="shared" si="103"/>
        <v>#REF!</v>
      </c>
      <c r="HI52" s="26" t="e">
        <f t="shared" si="103"/>
        <v>#REF!</v>
      </c>
      <c r="HJ52" s="26" t="e">
        <f t="shared" si="103"/>
        <v>#REF!</v>
      </c>
      <c r="HK52" s="26" t="e">
        <f t="shared" si="103"/>
        <v>#REF!</v>
      </c>
      <c r="HL52" s="26" t="e">
        <f t="shared" si="103"/>
        <v>#REF!</v>
      </c>
      <c r="HM52" s="26" t="e">
        <f t="shared" si="103"/>
        <v>#REF!</v>
      </c>
      <c r="HN52" s="26" t="e">
        <f t="shared" si="103"/>
        <v>#REF!</v>
      </c>
      <c r="HO52" s="26" t="e">
        <f t="shared" si="103"/>
        <v>#REF!</v>
      </c>
      <c r="HP52" s="26" t="e">
        <f t="shared" si="103"/>
        <v>#REF!</v>
      </c>
      <c r="HQ52" s="26" t="e">
        <f t="shared" si="103"/>
        <v>#REF!</v>
      </c>
      <c r="HR52" s="26" t="e">
        <f t="shared" si="103"/>
        <v>#REF!</v>
      </c>
      <c r="HS52" s="26" t="e">
        <f t="shared" si="103"/>
        <v>#REF!</v>
      </c>
      <c r="HT52" s="26" t="e">
        <f t="shared" si="103"/>
        <v>#REF!</v>
      </c>
      <c r="HU52" s="26" t="e">
        <f t="shared" si="103"/>
        <v>#REF!</v>
      </c>
      <c r="HV52" s="26" t="e">
        <f t="shared" si="103"/>
        <v>#REF!</v>
      </c>
      <c r="HW52" s="26" t="e">
        <f t="shared" si="103"/>
        <v>#REF!</v>
      </c>
      <c r="HX52" s="26" t="e">
        <f t="shared" si="103"/>
        <v>#REF!</v>
      </c>
      <c r="HY52" s="26" t="e">
        <f t="shared" si="103"/>
        <v>#REF!</v>
      </c>
      <c r="HZ52" s="26" t="e">
        <f t="shared" si="103"/>
        <v>#REF!</v>
      </c>
      <c r="IA52" s="26" t="e">
        <f t="shared" si="103"/>
        <v>#REF!</v>
      </c>
      <c r="IB52" s="26" t="e">
        <f t="shared" si="103"/>
        <v>#REF!</v>
      </c>
      <c r="IC52" s="26" t="e">
        <f t="shared" si="103"/>
        <v>#REF!</v>
      </c>
      <c r="ID52" s="26" t="e">
        <f t="shared" si="103"/>
        <v>#REF!</v>
      </c>
      <c r="IE52" s="26" t="e">
        <f t="shared" si="103"/>
        <v>#REF!</v>
      </c>
      <c r="IF52" s="26" t="e">
        <f t="shared" si="103"/>
        <v>#REF!</v>
      </c>
    </row>
    <row r="53" spans="2:240" hidden="1" outlineLevel="1" x14ac:dyDescent="0.2">
      <c r="B53" s="78" t="s">
        <v>300</v>
      </c>
      <c r="C53" t="s">
        <v>301</v>
      </c>
      <c r="D53" s="78" t="s">
        <v>300</v>
      </c>
      <c r="E53" t="s">
        <v>301</v>
      </c>
      <c r="G53" t="s">
        <v>306</v>
      </c>
      <c r="J53" s="9"/>
      <c r="K53" s="26" t="e">
        <f t="shared" si="95"/>
        <v>#REF!</v>
      </c>
      <c r="L53" s="9"/>
      <c r="M53" s="26" t="e">
        <f t="shared" ref="M53:BX53" si="104">M$253</f>
        <v>#REF!</v>
      </c>
      <c r="N53" s="26" t="e">
        <f t="shared" si="104"/>
        <v>#REF!</v>
      </c>
      <c r="O53" s="26" t="e">
        <f t="shared" si="104"/>
        <v>#REF!</v>
      </c>
      <c r="P53" s="26" t="e">
        <f t="shared" si="104"/>
        <v>#REF!</v>
      </c>
      <c r="Q53" s="26" t="e">
        <f t="shared" si="104"/>
        <v>#REF!</v>
      </c>
      <c r="R53" s="26" t="e">
        <f t="shared" si="104"/>
        <v>#REF!</v>
      </c>
      <c r="S53" s="26" t="e">
        <f t="shared" si="104"/>
        <v>#REF!</v>
      </c>
      <c r="T53" s="26" t="e">
        <f>T$253</f>
        <v>#REF!</v>
      </c>
      <c r="U53" s="26" t="e">
        <f>U$253</f>
        <v>#REF!</v>
      </c>
      <c r="V53" s="26" t="e">
        <f>V$253</f>
        <v>#REF!</v>
      </c>
      <c r="W53" s="26" t="e">
        <f t="shared" si="104"/>
        <v>#REF!</v>
      </c>
      <c r="X53" s="26" t="e">
        <f t="shared" si="104"/>
        <v>#REF!</v>
      </c>
      <c r="Y53" s="26" t="e">
        <f t="shared" si="104"/>
        <v>#REF!</v>
      </c>
      <c r="Z53" s="26" t="e">
        <f t="shared" si="104"/>
        <v>#REF!</v>
      </c>
      <c r="AA53" s="26" t="e">
        <f t="shared" si="104"/>
        <v>#REF!</v>
      </c>
      <c r="AB53" s="26" t="e">
        <f t="shared" si="104"/>
        <v>#REF!</v>
      </c>
      <c r="AC53" s="26" t="e">
        <f t="shared" si="104"/>
        <v>#REF!</v>
      </c>
      <c r="AD53" s="26" t="e">
        <f t="shared" si="104"/>
        <v>#REF!</v>
      </c>
      <c r="AE53" s="26" t="e">
        <f t="shared" si="104"/>
        <v>#REF!</v>
      </c>
      <c r="AF53" s="26" t="e">
        <f t="shared" si="104"/>
        <v>#REF!</v>
      </c>
      <c r="AG53" s="26" t="e">
        <f t="shared" si="104"/>
        <v>#REF!</v>
      </c>
      <c r="AH53" s="26" t="e">
        <f t="shared" si="104"/>
        <v>#REF!</v>
      </c>
      <c r="AI53" s="26" t="e">
        <f t="shared" si="104"/>
        <v>#REF!</v>
      </c>
      <c r="AJ53" s="26" t="e">
        <f t="shared" si="104"/>
        <v>#REF!</v>
      </c>
      <c r="AK53" s="26" t="e">
        <f t="shared" si="104"/>
        <v>#REF!</v>
      </c>
      <c r="AL53" s="26" t="e">
        <f t="shared" si="104"/>
        <v>#REF!</v>
      </c>
      <c r="AM53" s="26" t="e">
        <f t="shared" si="104"/>
        <v>#REF!</v>
      </c>
      <c r="AN53" s="26" t="e">
        <f t="shared" si="104"/>
        <v>#REF!</v>
      </c>
      <c r="AO53" s="26" t="e">
        <f t="shared" si="104"/>
        <v>#REF!</v>
      </c>
      <c r="AP53" s="26" t="e">
        <f t="shared" si="104"/>
        <v>#REF!</v>
      </c>
      <c r="AQ53" s="26" t="e">
        <f t="shared" si="104"/>
        <v>#REF!</v>
      </c>
      <c r="AR53" s="26" t="e">
        <f t="shared" si="104"/>
        <v>#REF!</v>
      </c>
      <c r="AS53" s="26" t="e">
        <f t="shared" si="104"/>
        <v>#REF!</v>
      </c>
      <c r="AT53" s="26" t="e">
        <f t="shared" si="104"/>
        <v>#REF!</v>
      </c>
      <c r="AU53" s="26" t="e">
        <f t="shared" si="104"/>
        <v>#REF!</v>
      </c>
      <c r="AV53" s="26" t="e">
        <f t="shared" si="104"/>
        <v>#REF!</v>
      </c>
      <c r="AW53" s="26" t="e">
        <f t="shared" si="104"/>
        <v>#REF!</v>
      </c>
      <c r="AX53" s="26" t="e">
        <f t="shared" si="104"/>
        <v>#REF!</v>
      </c>
      <c r="AY53" s="26" t="e">
        <f t="shared" si="104"/>
        <v>#REF!</v>
      </c>
      <c r="AZ53" s="26" t="e">
        <f t="shared" si="104"/>
        <v>#REF!</v>
      </c>
      <c r="BA53" s="26" t="e">
        <f t="shared" si="104"/>
        <v>#REF!</v>
      </c>
      <c r="BB53" s="26" t="e">
        <f t="shared" si="104"/>
        <v>#REF!</v>
      </c>
      <c r="BC53" s="26" t="e">
        <f t="shared" si="104"/>
        <v>#REF!</v>
      </c>
      <c r="BD53" s="26" t="e">
        <f t="shared" si="104"/>
        <v>#REF!</v>
      </c>
      <c r="BE53" s="26" t="e">
        <f t="shared" si="104"/>
        <v>#REF!</v>
      </c>
      <c r="BF53" s="26" t="e">
        <f t="shared" si="104"/>
        <v>#REF!</v>
      </c>
      <c r="BG53" s="26" t="e">
        <f t="shared" si="104"/>
        <v>#REF!</v>
      </c>
      <c r="BH53" s="26" t="e">
        <f t="shared" si="104"/>
        <v>#REF!</v>
      </c>
      <c r="BI53" s="26" t="e">
        <f t="shared" si="104"/>
        <v>#REF!</v>
      </c>
      <c r="BJ53" s="26" t="e">
        <f t="shared" si="104"/>
        <v>#REF!</v>
      </c>
      <c r="BK53" s="26" t="e">
        <f t="shared" si="104"/>
        <v>#REF!</v>
      </c>
      <c r="BL53" s="26" t="e">
        <f t="shared" si="104"/>
        <v>#REF!</v>
      </c>
      <c r="BM53" s="26" t="e">
        <f t="shared" si="104"/>
        <v>#REF!</v>
      </c>
      <c r="BN53" s="26" t="e">
        <f t="shared" si="104"/>
        <v>#REF!</v>
      </c>
      <c r="BO53" s="26" t="e">
        <f t="shared" si="104"/>
        <v>#REF!</v>
      </c>
      <c r="BP53" s="26" t="e">
        <f t="shared" si="104"/>
        <v>#REF!</v>
      </c>
      <c r="BQ53" s="26" t="e">
        <f t="shared" si="104"/>
        <v>#REF!</v>
      </c>
      <c r="BR53" s="26" t="e">
        <f t="shared" si="104"/>
        <v>#REF!</v>
      </c>
      <c r="BS53" s="26" t="e">
        <f t="shared" si="104"/>
        <v>#REF!</v>
      </c>
      <c r="BT53" s="26" t="e">
        <f t="shared" si="104"/>
        <v>#REF!</v>
      </c>
      <c r="BU53" s="26" t="e">
        <f t="shared" si="104"/>
        <v>#REF!</v>
      </c>
      <c r="BV53" s="26" t="e">
        <f t="shared" si="104"/>
        <v>#REF!</v>
      </c>
      <c r="BW53" s="26" t="e">
        <f t="shared" si="104"/>
        <v>#REF!</v>
      </c>
      <c r="BX53" s="26" t="e">
        <f t="shared" si="104"/>
        <v>#REF!</v>
      </c>
      <c r="BY53" s="26" t="e">
        <f t="shared" ref="BY53:EJ53" si="105">BY$253</f>
        <v>#REF!</v>
      </c>
      <c r="BZ53" s="26" t="e">
        <f t="shared" si="105"/>
        <v>#REF!</v>
      </c>
      <c r="CA53" s="26" t="e">
        <f t="shared" si="105"/>
        <v>#REF!</v>
      </c>
      <c r="CB53" s="26" t="e">
        <f t="shared" si="105"/>
        <v>#REF!</v>
      </c>
      <c r="CC53" s="26" t="e">
        <f t="shared" si="105"/>
        <v>#REF!</v>
      </c>
      <c r="CD53" s="26" t="e">
        <f t="shared" si="105"/>
        <v>#REF!</v>
      </c>
      <c r="CE53" s="26" t="e">
        <f t="shared" si="105"/>
        <v>#REF!</v>
      </c>
      <c r="CF53" s="26" t="e">
        <f t="shared" si="105"/>
        <v>#REF!</v>
      </c>
      <c r="CG53" s="26" t="e">
        <f t="shared" si="105"/>
        <v>#REF!</v>
      </c>
      <c r="CH53" s="26" t="e">
        <f t="shared" si="105"/>
        <v>#REF!</v>
      </c>
      <c r="CI53" s="26" t="e">
        <f t="shared" si="105"/>
        <v>#REF!</v>
      </c>
      <c r="CJ53" s="26" t="e">
        <f t="shared" si="105"/>
        <v>#REF!</v>
      </c>
      <c r="CK53" s="26" t="e">
        <f t="shared" si="105"/>
        <v>#REF!</v>
      </c>
      <c r="CL53" s="26" t="e">
        <f t="shared" si="105"/>
        <v>#REF!</v>
      </c>
      <c r="CM53" s="26" t="e">
        <f t="shared" si="105"/>
        <v>#REF!</v>
      </c>
      <c r="CN53" s="26" t="e">
        <f t="shared" si="105"/>
        <v>#REF!</v>
      </c>
      <c r="CO53" s="26" t="e">
        <f t="shared" si="105"/>
        <v>#REF!</v>
      </c>
      <c r="CP53" s="26" t="e">
        <f t="shared" si="105"/>
        <v>#REF!</v>
      </c>
      <c r="CQ53" s="26" t="e">
        <f t="shared" si="105"/>
        <v>#REF!</v>
      </c>
      <c r="CR53" s="26" t="e">
        <f t="shared" si="105"/>
        <v>#REF!</v>
      </c>
      <c r="CS53" s="26" t="e">
        <f t="shared" si="105"/>
        <v>#REF!</v>
      </c>
      <c r="CT53" s="26" t="e">
        <f t="shared" si="105"/>
        <v>#REF!</v>
      </c>
      <c r="CU53" s="26" t="e">
        <f t="shared" si="105"/>
        <v>#REF!</v>
      </c>
      <c r="CV53" s="26" t="e">
        <f t="shared" si="105"/>
        <v>#REF!</v>
      </c>
      <c r="CW53" s="26" t="e">
        <f t="shared" si="105"/>
        <v>#REF!</v>
      </c>
      <c r="CX53" s="26" t="e">
        <f t="shared" si="105"/>
        <v>#REF!</v>
      </c>
      <c r="CY53" s="26" t="e">
        <f t="shared" si="105"/>
        <v>#REF!</v>
      </c>
      <c r="CZ53" s="26" t="e">
        <f t="shared" si="105"/>
        <v>#REF!</v>
      </c>
      <c r="DA53" s="26" t="e">
        <f t="shared" si="105"/>
        <v>#REF!</v>
      </c>
      <c r="DB53" s="26" t="e">
        <f t="shared" si="105"/>
        <v>#REF!</v>
      </c>
      <c r="DC53" s="26" t="e">
        <f t="shared" si="105"/>
        <v>#REF!</v>
      </c>
      <c r="DD53" s="26" t="e">
        <f t="shared" si="105"/>
        <v>#REF!</v>
      </c>
      <c r="DE53" s="26" t="e">
        <f t="shared" si="105"/>
        <v>#REF!</v>
      </c>
      <c r="DF53" s="26" t="e">
        <f t="shared" si="105"/>
        <v>#REF!</v>
      </c>
      <c r="DG53" s="26" t="e">
        <f t="shared" si="105"/>
        <v>#REF!</v>
      </c>
      <c r="DH53" s="26" t="e">
        <f t="shared" si="105"/>
        <v>#REF!</v>
      </c>
      <c r="DI53" s="26" t="e">
        <f t="shared" si="105"/>
        <v>#REF!</v>
      </c>
      <c r="DJ53" s="26" t="e">
        <f t="shared" si="105"/>
        <v>#REF!</v>
      </c>
      <c r="DK53" s="26" t="e">
        <f t="shared" si="105"/>
        <v>#REF!</v>
      </c>
      <c r="DL53" s="26" t="e">
        <f t="shared" si="105"/>
        <v>#REF!</v>
      </c>
      <c r="DM53" s="26" t="e">
        <f t="shared" si="105"/>
        <v>#REF!</v>
      </c>
      <c r="DN53" s="26" t="e">
        <f t="shared" si="105"/>
        <v>#REF!</v>
      </c>
      <c r="DO53" s="26" t="e">
        <f t="shared" si="105"/>
        <v>#REF!</v>
      </c>
      <c r="DP53" s="26" t="e">
        <f t="shared" si="105"/>
        <v>#REF!</v>
      </c>
      <c r="DQ53" s="26" t="e">
        <f t="shared" si="105"/>
        <v>#REF!</v>
      </c>
      <c r="DR53" s="26" t="e">
        <f t="shared" si="105"/>
        <v>#REF!</v>
      </c>
      <c r="DS53" s="26" t="e">
        <f t="shared" si="105"/>
        <v>#REF!</v>
      </c>
      <c r="DT53" s="26" t="e">
        <f t="shared" si="105"/>
        <v>#REF!</v>
      </c>
      <c r="DU53" s="26" t="e">
        <f t="shared" si="105"/>
        <v>#REF!</v>
      </c>
      <c r="DV53" s="26" t="e">
        <f t="shared" si="105"/>
        <v>#REF!</v>
      </c>
      <c r="DW53" s="26" t="e">
        <f t="shared" si="105"/>
        <v>#REF!</v>
      </c>
      <c r="DX53" s="26" t="e">
        <f t="shared" si="105"/>
        <v>#REF!</v>
      </c>
      <c r="DY53" s="26" t="e">
        <f t="shared" si="105"/>
        <v>#REF!</v>
      </c>
      <c r="DZ53" s="26" t="e">
        <f t="shared" si="105"/>
        <v>#REF!</v>
      </c>
      <c r="EA53" s="26" t="e">
        <f t="shared" si="105"/>
        <v>#REF!</v>
      </c>
      <c r="EB53" s="26" t="e">
        <f t="shared" si="105"/>
        <v>#REF!</v>
      </c>
      <c r="EC53" s="26" t="e">
        <f t="shared" si="105"/>
        <v>#REF!</v>
      </c>
      <c r="ED53" s="26" t="e">
        <f t="shared" si="105"/>
        <v>#REF!</v>
      </c>
      <c r="EE53" s="26" t="e">
        <f t="shared" si="105"/>
        <v>#REF!</v>
      </c>
      <c r="EF53" s="26" t="e">
        <f t="shared" si="105"/>
        <v>#REF!</v>
      </c>
      <c r="EG53" s="26" t="e">
        <f t="shared" si="105"/>
        <v>#REF!</v>
      </c>
      <c r="EH53" s="26" t="e">
        <f t="shared" si="105"/>
        <v>#REF!</v>
      </c>
      <c r="EI53" s="26" t="e">
        <f t="shared" si="105"/>
        <v>#REF!</v>
      </c>
      <c r="EJ53" s="26" t="e">
        <f t="shared" si="105"/>
        <v>#REF!</v>
      </c>
      <c r="EK53" s="26" t="e">
        <f t="shared" ref="EK53:GV53" si="106">EK$253</f>
        <v>#REF!</v>
      </c>
      <c r="EL53" s="26" t="e">
        <f t="shared" si="106"/>
        <v>#REF!</v>
      </c>
      <c r="EM53" s="26" t="e">
        <f t="shared" si="106"/>
        <v>#REF!</v>
      </c>
      <c r="EN53" s="26" t="e">
        <f t="shared" si="106"/>
        <v>#REF!</v>
      </c>
      <c r="EO53" s="26" t="e">
        <f t="shared" si="106"/>
        <v>#REF!</v>
      </c>
      <c r="EP53" s="26" t="e">
        <f t="shared" si="106"/>
        <v>#REF!</v>
      </c>
      <c r="EQ53" s="26" t="e">
        <f t="shared" si="106"/>
        <v>#REF!</v>
      </c>
      <c r="ER53" s="26" t="e">
        <f t="shared" si="106"/>
        <v>#REF!</v>
      </c>
      <c r="ES53" s="26" t="e">
        <f t="shared" si="106"/>
        <v>#REF!</v>
      </c>
      <c r="ET53" s="26" t="e">
        <f t="shared" si="106"/>
        <v>#REF!</v>
      </c>
      <c r="EU53" s="26" t="e">
        <f t="shared" si="106"/>
        <v>#REF!</v>
      </c>
      <c r="EV53" s="26" t="e">
        <f t="shared" si="106"/>
        <v>#REF!</v>
      </c>
      <c r="EW53" s="26" t="e">
        <f t="shared" si="106"/>
        <v>#REF!</v>
      </c>
      <c r="EX53" s="26" t="e">
        <f t="shared" si="106"/>
        <v>#REF!</v>
      </c>
      <c r="EY53" s="26" t="e">
        <f t="shared" si="106"/>
        <v>#REF!</v>
      </c>
      <c r="EZ53" s="26" t="e">
        <f t="shared" si="106"/>
        <v>#REF!</v>
      </c>
      <c r="FA53" s="26" t="e">
        <f t="shared" si="106"/>
        <v>#REF!</v>
      </c>
      <c r="FB53" s="26" t="e">
        <f t="shared" si="106"/>
        <v>#REF!</v>
      </c>
      <c r="FC53" s="26" t="e">
        <f t="shared" si="106"/>
        <v>#REF!</v>
      </c>
      <c r="FD53" s="26" t="e">
        <f t="shared" si="106"/>
        <v>#REF!</v>
      </c>
      <c r="FE53" s="26" t="e">
        <f t="shared" si="106"/>
        <v>#REF!</v>
      </c>
      <c r="FF53" s="26" t="e">
        <f t="shared" si="106"/>
        <v>#REF!</v>
      </c>
      <c r="FG53" s="26" t="e">
        <f t="shared" si="106"/>
        <v>#REF!</v>
      </c>
      <c r="FH53" s="26" t="e">
        <f t="shared" si="106"/>
        <v>#REF!</v>
      </c>
      <c r="FI53" s="26" t="e">
        <f t="shared" si="106"/>
        <v>#REF!</v>
      </c>
      <c r="FJ53" s="26" t="e">
        <f t="shared" si="106"/>
        <v>#REF!</v>
      </c>
      <c r="FK53" s="26" t="e">
        <f t="shared" si="106"/>
        <v>#REF!</v>
      </c>
      <c r="FL53" s="26" t="e">
        <f t="shared" si="106"/>
        <v>#REF!</v>
      </c>
      <c r="FM53" s="26" t="e">
        <f t="shared" si="106"/>
        <v>#REF!</v>
      </c>
      <c r="FN53" s="26" t="e">
        <f t="shared" si="106"/>
        <v>#REF!</v>
      </c>
      <c r="FO53" s="26" t="e">
        <f t="shared" si="106"/>
        <v>#REF!</v>
      </c>
      <c r="FP53" s="26" t="e">
        <f t="shared" si="106"/>
        <v>#REF!</v>
      </c>
      <c r="FQ53" s="26" t="e">
        <f t="shared" si="106"/>
        <v>#REF!</v>
      </c>
      <c r="FR53" s="26" t="e">
        <f t="shared" si="106"/>
        <v>#REF!</v>
      </c>
      <c r="FS53" s="26" t="e">
        <f t="shared" si="106"/>
        <v>#REF!</v>
      </c>
      <c r="FT53" s="26" t="e">
        <f t="shared" si="106"/>
        <v>#REF!</v>
      </c>
      <c r="FU53" s="26" t="e">
        <f t="shared" si="106"/>
        <v>#REF!</v>
      </c>
      <c r="FV53" s="26" t="e">
        <f t="shared" si="106"/>
        <v>#REF!</v>
      </c>
      <c r="FW53" s="26" t="e">
        <f t="shared" si="106"/>
        <v>#REF!</v>
      </c>
      <c r="FX53" s="26" t="e">
        <f t="shared" si="106"/>
        <v>#REF!</v>
      </c>
      <c r="FY53" s="26" t="e">
        <f t="shared" si="106"/>
        <v>#REF!</v>
      </c>
      <c r="FZ53" s="26" t="e">
        <f t="shared" si="106"/>
        <v>#REF!</v>
      </c>
      <c r="GA53" s="26" t="e">
        <f t="shared" si="106"/>
        <v>#REF!</v>
      </c>
      <c r="GB53" s="26" t="e">
        <f t="shared" si="106"/>
        <v>#REF!</v>
      </c>
      <c r="GC53" s="26" t="e">
        <f t="shared" si="106"/>
        <v>#REF!</v>
      </c>
      <c r="GD53" s="26" t="e">
        <f t="shared" si="106"/>
        <v>#REF!</v>
      </c>
      <c r="GE53" s="26" t="e">
        <f t="shared" si="106"/>
        <v>#REF!</v>
      </c>
      <c r="GF53" s="26" t="e">
        <f t="shared" si="106"/>
        <v>#REF!</v>
      </c>
      <c r="GG53" s="26" t="e">
        <f t="shared" si="106"/>
        <v>#REF!</v>
      </c>
      <c r="GH53" s="26" t="e">
        <f t="shared" si="106"/>
        <v>#REF!</v>
      </c>
      <c r="GI53" s="26" t="e">
        <f t="shared" si="106"/>
        <v>#REF!</v>
      </c>
      <c r="GJ53" s="26" t="e">
        <f t="shared" si="106"/>
        <v>#REF!</v>
      </c>
      <c r="GK53" s="26" t="e">
        <f t="shared" si="106"/>
        <v>#REF!</v>
      </c>
      <c r="GL53" s="26" t="e">
        <f t="shared" si="106"/>
        <v>#REF!</v>
      </c>
      <c r="GM53" s="26" t="e">
        <f t="shared" si="106"/>
        <v>#REF!</v>
      </c>
      <c r="GN53" s="26" t="e">
        <f t="shared" si="106"/>
        <v>#REF!</v>
      </c>
      <c r="GO53" s="26" t="e">
        <f t="shared" si="106"/>
        <v>#REF!</v>
      </c>
      <c r="GP53" s="26" t="e">
        <f t="shared" si="106"/>
        <v>#REF!</v>
      </c>
      <c r="GQ53" s="26" t="e">
        <f t="shared" si="106"/>
        <v>#REF!</v>
      </c>
      <c r="GR53" s="26" t="e">
        <f t="shared" si="106"/>
        <v>#REF!</v>
      </c>
      <c r="GS53" s="26" t="e">
        <f t="shared" si="106"/>
        <v>#REF!</v>
      </c>
      <c r="GT53" s="26" t="e">
        <f t="shared" si="106"/>
        <v>#REF!</v>
      </c>
      <c r="GU53" s="26" t="e">
        <f t="shared" si="106"/>
        <v>#REF!</v>
      </c>
      <c r="GV53" s="26" t="e">
        <f t="shared" si="106"/>
        <v>#REF!</v>
      </c>
      <c r="GW53" s="26" t="e">
        <f t="shared" ref="GW53:IF53" si="107">GW$253</f>
        <v>#REF!</v>
      </c>
      <c r="GX53" s="26" t="e">
        <f t="shared" si="107"/>
        <v>#REF!</v>
      </c>
      <c r="GY53" s="26" t="e">
        <f t="shared" si="107"/>
        <v>#REF!</v>
      </c>
      <c r="GZ53" s="26" t="e">
        <f t="shared" si="107"/>
        <v>#REF!</v>
      </c>
      <c r="HA53" s="26" t="e">
        <f t="shared" si="107"/>
        <v>#REF!</v>
      </c>
      <c r="HB53" s="26" t="e">
        <f t="shared" si="107"/>
        <v>#REF!</v>
      </c>
      <c r="HC53" s="26" t="e">
        <f t="shared" si="107"/>
        <v>#REF!</v>
      </c>
      <c r="HD53" s="26" t="e">
        <f t="shared" si="107"/>
        <v>#REF!</v>
      </c>
      <c r="HE53" s="26" t="e">
        <f t="shared" si="107"/>
        <v>#REF!</v>
      </c>
      <c r="HF53" s="26" t="e">
        <f t="shared" si="107"/>
        <v>#REF!</v>
      </c>
      <c r="HG53" s="26" t="e">
        <f t="shared" si="107"/>
        <v>#REF!</v>
      </c>
      <c r="HH53" s="26" t="e">
        <f t="shared" si="107"/>
        <v>#REF!</v>
      </c>
      <c r="HI53" s="26" t="e">
        <f t="shared" si="107"/>
        <v>#REF!</v>
      </c>
      <c r="HJ53" s="26" t="e">
        <f t="shared" si="107"/>
        <v>#REF!</v>
      </c>
      <c r="HK53" s="26" t="e">
        <f t="shared" si="107"/>
        <v>#REF!</v>
      </c>
      <c r="HL53" s="26" t="e">
        <f t="shared" si="107"/>
        <v>#REF!</v>
      </c>
      <c r="HM53" s="26" t="e">
        <f t="shared" si="107"/>
        <v>#REF!</v>
      </c>
      <c r="HN53" s="26" t="e">
        <f t="shared" si="107"/>
        <v>#REF!</v>
      </c>
      <c r="HO53" s="26" t="e">
        <f t="shared" si="107"/>
        <v>#REF!</v>
      </c>
      <c r="HP53" s="26" t="e">
        <f t="shared" si="107"/>
        <v>#REF!</v>
      </c>
      <c r="HQ53" s="26" t="e">
        <f t="shared" si="107"/>
        <v>#REF!</v>
      </c>
      <c r="HR53" s="26" t="e">
        <f t="shared" si="107"/>
        <v>#REF!</v>
      </c>
      <c r="HS53" s="26" t="e">
        <f t="shared" si="107"/>
        <v>#REF!</v>
      </c>
      <c r="HT53" s="26" t="e">
        <f t="shared" si="107"/>
        <v>#REF!</v>
      </c>
      <c r="HU53" s="26" t="e">
        <f t="shared" si="107"/>
        <v>#REF!</v>
      </c>
      <c r="HV53" s="26" t="e">
        <f t="shared" si="107"/>
        <v>#REF!</v>
      </c>
      <c r="HW53" s="26" t="e">
        <f t="shared" si="107"/>
        <v>#REF!</v>
      </c>
      <c r="HX53" s="26" t="e">
        <f t="shared" si="107"/>
        <v>#REF!</v>
      </c>
      <c r="HY53" s="26" t="e">
        <f t="shared" si="107"/>
        <v>#REF!</v>
      </c>
      <c r="HZ53" s="26" t="e">
        <f t="shared" si="107"/>
        <v>#REF!</v>
      </c>
      <c r="IA53" s="26" t="e">
        <f t="shared" si="107"/>
        <v>#REF!</v>
      </c>
      <c r="IB53" s="26" t="e">
        <f t="shared" si="107"/>
        <v>#REF!</v>
      </c>
      <c r="IC53" s="26" t="e">
        <f t="shared" si="107"/>
        <v>#REF!</v>
      </c>
      <c r="ID53" s="26" t="e">
        <f t="shared" si="107"/>
        <v>#REF!</v>
      </c>
      <c r="IE53" s="26" t="e">
        <f t="shared" si="107"/>
        <v>#REF!</v>
      </c>
      <c r="IF53" s="26" t="e">
        <f t="shared" si="107"/>
        <v>#REF!</v>
      </c>
    </row>
    <row r="54" spans="2:240" hidden="1" outlineLevel="1" x14ac:dyDescent="0.2">
      <c r="B54" t="s">
        <v>18</v>
      </c>
      <c r="C54" t="s">
        <v>307</v>
      </c>
      <c r="D54" t="s">
        <v>18</v>
      </c>
      <c r="E54" t="s">
        <v>307</v>
      </c>
      <c r="G54" t="s">
        <v>308</v>
      </c>
      <c r="J54" s="9"/>
      <c r="K54" s="26" t="e">
        <f t="shared" si="95"/>
        <v>#REF!</v>
      </c>
      <c r="L54" s="9"/>
      <c r="M54" s="26" t="e">
        <f>M$260</f>
        <v>#REF!</v>
      </c>
      <c r="N54" s="26" t="e">
        <f t="shared" ref="N54:BY54" si="108">N$260</f>
        <v>#REF!</v>
      </c>
      <c r="O54" s="26" t="e">
        <f t="shared" si="108"/>
        <v>#REF!</v>
      </c>
      <c r="P54" s="26" t="e">
        <f t="shared" si="108"/>
        <v>#REF!</v>
      </c>
      <c r="Q54" s="26" t="e">
        <f t="shared" si="108"/>
        <v>#REF!</v>
      </c>
      <c r="R54" s="26" t="e">
        <f t="shared" si="108"/>
        <v>#REF!</v>
      </c>
      <c r="S54" s="26" t="e">
        <f t="shared" si="108"/>
        <v>#REF!</v>
      </c>
      <c r="T54" s="26" t="e">
        <f>T$260</f>
        <v>#REF!</v>
      </c>
      <c r="U54" s="26" t="e">
        <f>U$260</f>
        <v>#REF!</v>
      </c>
      <c r="V54" s="26" t="e">
        <f>V$260</f>
        <v>#REF!</v>
      </c>
      <c r="W54" s="26" t="e">
        <f t="shared" si="108"/>
        <v>#REF!</v>
      </c>
      <c r="X54" s="26" t="e">
        <f t="shared" si="108"/>
        <v>#REF!</v>
      </c>
      <c r="Y54" s="26" t="e">
        <f t="shared" si="108"/>
        <v>#REF!</v>
      </c>
      <c r="Z54" s="26" t="e">
        <f t="shared" si="108"/>
        <v>#REF!</v>
      </c>
      <c r="AA54" s="26" t="e">
        <f t="shared" si="108"/>
        <v>#REF!</v>
      </c>
      <c r="AB54" s="26" t="e">
        <f t="shared" si="108"/>
        <v>#REF!</v>
      </c>
      <c r="AC54" s="26" t="e">
        <f t="shared" si="108"/>
        <v>#REF!</v>
      </c>
      <c r="AD54" s="26" t="e">
        <f t="shared" si="108"/>
        <v>#REF!</v>
      </c>
      <c r="AE54" s="26" t="e">
        <f t="shared" si="108"/>
        <v>#REF!</v>
      </c>
      <c r="AF54" s="26" t="e">
        <f t="shared" si="108"/>
        <v>#REF!</v>
      </c>
      <c r="AG54" s="26" t="e">
        <f t="shared" si="108"/>
        <v>#REF!</v>
      </c>
      <c r="AH54" s="26" t="e">
        <f t="shared" si="108"/>
        <v>#REF!</v>
      </c>
      <c r="AI54" s="26" t="e">
        <f t="shared" si="108"/>
        <v>#REF!</v>
      </c>
      <c r="AJ54" s="26" t="e">
        <f t="shared" si="108"/>
        <v>#REF!</v>
      </c>
      <c r="AK54" s="26" t="e">
        <f t="shared" si="108"/>
        <v>#REF!</v>
      </c>
      <c r="AL54" s="26" t="e">
        <f t="shared" si="108"/>
        <v>#REF!</v>
      </c>
      <c r="AM54" s="26" t="e">
        <f t="shared" si="108"/>
        <v>#REF!</v>
      </c>
      <c r="AN54" s="26" t="e">
        <f t="shared" si="108"/>
        <v>#REF!</v>
      </c>
      <c r="AO54" s="26" t="e">
        <f t="shared" si="108"/>
        <v>#REF!</v>
      </c>
      <c r="AP54" s="26" t="e">
        <f t="shared" si="108"/>
        <v>#REF!</v>
      </c>
      <c r="AQ54" s="26" t="e">
        <f t="shared" si="108"/>
        <v>#REF!</v>
      </c>
      <c r="AR54" s="26" t="e">
        <f t="shared" si="108"/>
        <v>#REF!</v>
      </c>
      <c r="AS54" s="26" t="e">
        <f t="shared" si="108"/>
        <v>#REF!</v>
      </c>
      <c r="AT54" s="26" t="e">
        <f t="shared" si="108"/>
        <v>#REF!</v>
      </c>
      <c r="AU54" s="26" t="e">
        <f t="shared" si="108"/>
        <v>#REF!</v>
      </c>
      <c r="AV54" s="26" t="e">
        <f t="shared" si="108"/>
        <v>#REF!</v>
      </c>
      <c r="AW54" s="26" t="e">
        <f t="shared" si="108"/>
        <v>#REF!</v>
      </c>
      <c r="AX54" s="26" t="e">
        <f t="shared" si="108"/>
        <v>#REF!</v>
      </c>
      <c r="AY54" s="26" t="e">
        <f t="shared" si="108"/>
        <v>#REF!</v>
      </c>
      <c r="AZ54" s="26" t="e">
        <f t="shared" si="108"/>
        <v>#REF!</v>
      </c>
      <c r="BA54" s="26" t="e">
        <f t="shared" si="108"/>
        <v>#REF!</v>
      </c>
      <c r="BB54" s="26" t="e">
        <f t="shared" si="108"/>
        <v>#REF!</v>
      </c>
      <c r="BC54" s="26" t="e">
        <f t="shared" si="108"/>
        <v>#REF!</v>
      </c>
      <c r="BD54" s="26" t="e">
        <f t="shared" si="108"/>
        <v>#REF!</v>
      </c>
      <c r="BE54" s="26" t="e">
        <f t="shared" si="108"/>
        <v>#REF!</v>
      </c>
      <c r="BF54" s="26" t="e">
        <f t="shared" si="108"/>
        <v>#REF!</v>
      </c>
      <c r="BG54" s="26" t="e">
        <f t="shared" si="108"/>
        <v>#REF!</v>
      </c>
      <c r="BH54" s="26" t="e">
        <f t="shared" si="108"/>
        <v>#REF!</v>
      </c>
      <c r="BI54" s="26" t="e">
        <f t="shared" si="108"/>
        <v>#REF!</v>
      </c>
      <c r="BJ54" s="26" t="e">
        <f t="shared" si="108"/>
        <v>#REF!</v>
      </c>
      <c r="BK54" s="26" t="e">
        <f t="shared" si="108"/>
        <v>#REF!</v>
      </c>
      <c r="BL54" s="26" t="e">
        <f t="shared" si="108"/>
        <v>#REF!</v>
      </c>
      <c r="BM54" s="26" t="e">
        <f t="shared" si="108"/>
        <v>#REF!</v>
      </c>
      <c r="BN54" s="26" t="e">
        <f t="shared" si="108"/>
        <v>#REF!</v>
      </c>
      <c r="BO54" s="26" t="e">
        <f t="shared" si="108"/>
        <v>#REF!</v>
      </c>
      <c r="BP54" s="26" t="e">
        <f t="shared" si="108"/>
        <v>#REF!</v>
      </c>
      <c r="BQ54" s="26" t="e">
        <f t="shared" si="108"/>
        <v>#REF!</v>
      </c>
      <c r="BR54" s="26" t="e">
        <f t="shared" si="108"/>
        <v>#REF!</v>
      </c>
      <c r="BS54" s="26" t="e">
        <f t="shared" si="108"/>
        <v>#REF!</v>
      </c>
      <c r="BT54" s="26" t="e">
        <f t="shared" si="108"/>
        <v>#REF!</v>
      </c>
      <c r="BU54" s="26" t="e">
        <f t="shared" si="108"/>
        <v>#REF!</v>
      </c>
      <c r="BV54" s="26" t="e">
        <f t="shared" si="108"/>
        <v>#REF!</v>
      </c>
      <c r="BW54" s="26" t="e">
        <f t="shared" si="108"/>
        <v>#REF!</v>
      </c>
      <c r="BX54" s="26" t="e">
        <f t="shared" si="108"/>
        <v>#REF!</v>
      </c>
      <c r="BY54" s="26" t="e">
        <f t="shared" si="108"/>
        <v>#REF!</v>
      </c>
      <c r="BZ54" s="26" t="e">
        <f t="shared" ref="BZ54:EK54" si="109">BZ$260</f>
        <v>#REF!</v>
      </c>
      <c r="CA54" s="26" t="e">
        <f t="shared" si="109"/>
        <v>#REF!</v>
      </c>
      <c r="CB54" s="26" t="e">
        <f t="shared" si="109"/>
        <v>#REF!</v>
      </c>
      <c r="CC54" s="26" t="e">
        <f t="shared" si="109"/>
        <v>#REF!</v>
      </c>
      <c r="CD54" s="26" t="e">
        <f t="shared" si="109"/>
        <v>#REF!</v>
      </c>
      <c r="CE54" s="26" t="e">
        <f t="shared" si="109"/>
        <v>#REF!</v>
      </c>
      <c r="CF54" s="26" t="e">
        <f t="shared" si="109"/>
        <v>#REF!</v>
      </c>
      <c r="CG54" s="26" t="e">
        <f t="shared" si="109"/>
        <v>#REF!</v>
      </c>
      <c r="CH54" s="26" t="e">
        <f t="shared" si="109"/>
        <v>#REF!</v>
      </c>
      <c r="CI54" s="26" t="e">
        <f t="shared" si="109"/>
        <v>#REF!</v>
      </c>
      <c r="CJ54" s="26" t="e">
        <f t="shared" si="109"/>
        <v>#REF!</v>
      </c>
      <c r="CK54" s="26" t="e">
        <f t="shared" si="109"/>
        <v>#REF!</v>
      </c>
      <c r="CL54" s="26" t="e">
        <f t="shared" si="109"/>
        <v>#REF!</v>
      </c>
      <c r="CM54" s="26" t="e">
        <f t="shared" si="109"/>
        <v>#REF!</v>
      </c>
      <c r="CN54" s="26" t="e">
        <f t="shared" si="109"/>
        <v>#REF!</v>
      </c>
      <c r="CO54" s="26" t="e">
        <f t="shared" si="109"/>
        <v>#REF!</v>
      </c>
      <c r="CP54" s="26" t="e">
        <f t="shared" si="109"/>
        <v>#REF!</v>
      </c>
      <c r="CQ54" s="26" t="e">
        <f t="shared" si="109"/>
        <v>#REF!</v>
      </c>
      <c r="CR54" s="26" t="e">
        <f t="shared" si="109"/>
        <v>#REF!</v>
      </c>
      <c r="CS54" s="26" t="e">
        <f t="shared" si="109"/>
        <v>#REF!</v>
      </c>
      <c r="CT54" s="26" t="e">
        <f t="shared" si="109"/>
        <v>#REF!</v>
      </c>
      <c r="CU54" s="26" t="e">
        <f t="shared" si="109"/>
        <v>#REF!</v>
      </c>
      <c r="CV54" s="26" t="e">
        <f t="shared" si="109"/>
        <v>#REF!</v>
      </c>
      <c r="CW54" s="26" t="e">
        <f t="shared" si="109"/>
        <v>#REF!</v>
      </c>
      <c r="CX54" s="26" t="e">
        <f t="shared" si="109"/>
        <v>#REF!</v>
      </c>
      <c r="CY54" s="26" t="e">
        <f t="shared" si="109"/>
        <v>#REF!</v>
      </c>
      <c r="CZ54" s="26" t="e">
        <f t="shared" si="109"/>
        <v>#REF!</v>
      </c>
      <c r="DA54" s="26" t="e">
        <f t="shared" si="109"/>
        <v>#REF!</v>
      </c>
      <c r="DB54" s="26" t="e">
        <f t="shared" si="109"/>
        <v>#REF!</v>
      </c>
      <c r="DC54" s="26" t="e">
        <f t="shared" si="109"/>
        <v>#REF!</v>
      </c>
      <c r="DD54" s="26" t="e">
        <f t="shared" si="109"/>
        <v>#REF!</v>
      </c>
      <c r="DE54" s="26" t="e">
        <f t="shared" si="109"/>
        <v>#REF!</v>
      </c>
      <c r="DF54" s="26" t="e">
        <f t="shared" si="109"/>
        <v>#REF!</v>
      </c>
      <c r="DG54" s="26" t="e">
        <f t="shared" si="109"/>
        <v>#REF!</v>
      </c>
      <c r="DH54" s="26" t="e">
        <f t="shared" si="109"/>
        <v>#REF!</v>
      </c>
      <c r="DI54" s="26" t="e">
        <f t="shared" si="109"/>
        <v>#REF!</v>
      </c>
      <c r="DJ54" s="26" t="e">
        <f t="shared" si="109"/>
        <v>#REF!</v>
      </c>
      <c r="DK54" s="26" t="e">
        <f t="shared" si="109"/>
        <v>#REF!</v>
      </c>
      <c r="DL54" s="26" t="e">
        <f t="shared" si="109"/>
        <v>#REF!</v>
      </c>
      <c r="DM54" s="26" t="e">
        <f t="shared" si="109"/>
        <v>#REF!</v>
      </c>
      <c r="DN54" s="26" t="e">
        <f t="shared" si="109"/>
        <v>#REF!</v>
      </c>
      <c r="DO54" s="26" t="e">
        <f t="shared" si="109"/>
        <v>#REF!</v>
      </c>
      <c r="DP54" s="26" t="e">
        <f t="shared" si="109"/>
        <v>#REF!</v>
      </c>
      <c r="DQ54" s="26" t="e">
        <f t="shared" si="109"/>
        <v>#REF!</v>
      </c>
      <c r="DR54" s="26" t="e">
        <f t="shared" si="109"/>
        <v>#REF!</v>
      </c>
      <c r="DS54" s="26" t="e">
        <f t="shared" si="109"/>
        <v>#REF!</v>
      </c>
      <c r="DT54" s="26" t="e">
        <f t="shared" si="109"/>
        <v>#REF!</v>
      </c>
      <c r="DU54" s="26" t="e">
        <f t="shared" si="109"/>
        <v>#REF!</v>
      </c>
      <c r="DV54" s="26" t="e">
        <f t="shared" si="109"/>
        <v>#REF!</v>
      </c>
      <c r="DW54" s="26" t="e">
        <f t="shared" si="109"/>
        <v>#REF!</v>
      </c>
      <c r="DX54" s="26" t="e">
        <f t="shared" si="109"/>
        <v>#REF!</v>
      </c>
      <c r="DY54" s="26" t="e">
        <f t="shared" si="109"/>
        <v>#REF!</v>
      </c>
      <c r="DZ54" s="26" t="e">
        <f t="shared" si="109"/>
        <v>#REF!</v>
      </c>
      <c r="EA54" s="26" t="e">
        <f t="shared" si="109"/>
        <v>#REF!</v>
      </c>
      <c r="EB54" s="26" t="e">
        <f t="shared" si="109"/>
        <v>#REF!</v>
      </c>
      <c r="EC54" s="26" t="e">
        <f t="shared" si="109"/>
        <v>#REF!</v>
      </c>
      <c r="ED54" s="26" t="e">
        <f t="shared" si="109"/>
        <v>#REF!</v>
      </c>
      <c r="EE54" s="26" t="e">
        <f t="shared" si="109"/>
        <v>#REF!</v>
      </c>
      <c r="EF54" s="26" t="e">
        <f t="shared" si="109"/>
        <v>#REF!</v>
      </c>
      <c r="EG54" s="26" t="e">
        <f t="shared" si="109"/>
        <v>#REF!</v>
      </c>
      <c r="EH54" s="26" t="e">
        <f t="shared" si="109"/>
        <v>#REF!</v>
      </c>
      <c r="EI54" s="26" t="e">
        <f t="shared" si="109"/>
        <v>#REF!</v>
      </c>
      <c r="EJ54" s="26" t="e">
        <f t="shared" si="109"/>
        <v>#REF!</v>
      </c>
      <c r="EK54" s="26" t="e">
        <f t="shared" si="109"/>
        <v>#REF!</v>
      </c>
      <c r="EL54" s="26" t="e">
        <f t="shared" ref="EL54:GW54" si="110">EL$260</f>
        <v>#REF!</v>
      </c>
      <c r="EM54" s="26" t="e">
        <f t="shared" si="110"/>
        <v>#REF!</v>
      </c>
      <c r="EN54" s="26" t="e">
        <f t="shared" si="110"/>
        <v>#REF!</v>
      </c>
      <c r="EO54" s="26" t="e">
        <f t="shared" si="110"/>
        <v>#REF!</v>
      </c>
      <c r="EP54" s="26" t="e">
        <f t="shared" si="110"/>
        <v>#REF!</v>
      </c>
      <c r="EQ54" s="26" t="e">
        <f t="shared" si="110"/>
        <v>#REF!</v>
      </c>
      <c r="ER54" s="26" t="e">
        <f t="shared" si="110"/>
        <v>#REF!</v>
      </c>
      <c r="ES54" s="26" t="e">
        <f t="shared" si="110"/>
        <v>#REF!</v>
      </c>
      <c r="ET54" s="26" t="e">
        <f t="shared" si="110"/>
        <v>#REF!</v>
      </c>
      <c r="EU54" s="26" t="e">
        <f t="shared" si="110"/>
        <v>#REF!</v>
      </c>
      <c r="EV54" s="26" t="e">
        <f t="shared" si="110"/>
        <v>#REF!</v>
      </c>
      <c r="EW54" s="26" t="e">
        <f t="shared" si="110"/>
        <v>#REF!</v>
      </c>
      <c r="EX54" s="26" t="e">
        <f t="shared" si="110"/>
        <v>#REF!</v>
      </c>
      <c r="EY54" s="26" t="e">
        <f t="shared" si="110"/>
        <v>#REF!</v>
      </c>
      <c r="EZ54" s="26" t="e">
        <f t="shared" si="110"/>
        <v>#REF!</v>
      </c>
      <c r="FA54" s="26" t="e">
        <f t="shared" si="110"/>
        <v>#REF!</v>
      </c>
      <c r="FB54" s="26" t="e">
        <f t="shared" si="110"/>
        <v>#REF!</v>
      </c>
      <c r="FC54" s="26" t="e">
        <f t="shared" si="110"/>
        <v>#REF!</v>
      </c>
      <c r="FD54" s="26" t="e">
        <f t="shared" si="110"/>
        <v>#REF!</v>
      </c>
      <c r="FE54" s="26" t="e">
        <f t="shared" si="110"/>
        <v>#REF!</v>
      </c>
      <c r="FF54" s="26" t="e">
        <f t="shared" si="110"/>
        <v>#REF!</v>
      </c>
      <c r="FG54" s="26" t="e">
        <f t="shared" si="110"/>
        <v>#REF!</v>
      </c>
      <c r="FH54" s="26" t="e">
        <f t="shared" si="110"/>
        <v>#REF!</v>
      </c>
      <c r="FI54" s="26" t="e">
        <f t="shared" si="110"/>
        <v>#REF!</v>
      </c>
      <c r="FJ54" s="26" t="e">
        <f t="shared" si="110"/>
        <v>#REF!</v>
      </c>
      <c r="FK54" s="26" t="e">
        <f t="shared" si="110"/>
        <v>#REF!</v>
      </c>
      <c r="FL54" s="26" t="e">
        <f t="shared" si="110"/>
        <v>#REF!</v>
      </c>
      <c r="FM54" s="26" t="e">
        <f t="shared" si="110"/>
        <v>#REF!</v>
      </c>
      <c r="FN54" s="26" t="e">
        <f t="shared" si="110"/>
        <v>#REF!</v>
      </c>
      <c r="FO54" s="26" t="e">
        <f t="shared" si="110"/>
        <v>#REF!</v>
      </c>
      <c r="FP54" s="26" t="e">
        <f t="shared" si="110"/>
        <v>#REF!</v>
      </c>
      <c r="FQ54" s="26" t="e">
        <f t="shared" si="110"/>
        <v>#REF!</v>
      </c>
      <c r="FR54" s="26" t="e">
        <f t="shared" si="110"/>
        <v>#REF!</v>
      </c>
      <c r="FS54" s="26" t="e">
        <f t="shared" si="110"/>
        <v>#REF!</v>
      </c>
      <c r="FT54" s="26" t="e">
        <f t="shared" si="110"/>
        <v>#REF!</v>
      </c>
      <c r="FU54" s="26" t="e">
        <f t="shared" si="110"/>
        <v>#REF!</v>
      </c>
      <c r="FV54" s="26" t="e">
        <f t="shared" si="110"/>
        <v>#REF!</v>
      </c>
      <c r="FW54" s="26" t="e">
        <f t="shared" si="110"/>
        <v>#REF!</v>
      </c>
      <c r="FX54" s="26" t="e">
        <f t="shared" si="110"/>
        <v>#REF!</v>
      </c>
      <c r="FY54" s="26" t="e">
        <f t="shared" si="110"/>
        <v>#REF!</v>
      </c>
      <c r="FZ54" s="26" t="e">
        <f t="shared" si="110"/>
        <v>#REF!</v>
      </c>
      <c r="GA54" s="26" t="e">
        <f t="shared" si="110"/>
        <v>#REF!</v>
      </c>
      <c r="GB54" s="26" t="e">
        <f t="shared" si="110"/>
        <v>#REF!</v>
      </c>
      <c r="GC54" s="26" t="e">
        <f t="shared" si="110"/>
        <v>#REF!</v>
      </c>
      <c r="GD54" s="26" t="e">
        <f t="shared" si="110"/>
        <v>#REF!</v>
      </c>
      <c r="GE54" s="26" t="e">
        <f t="shared" si="110"/>
        <v>#REF!</v>
      </c>
      <c r="GF54" s="26" t="e">
        <f t="shared" si="110"/>
        <v>#REF!</v>
      </c>
      <c r="GG54" s="26" t="e">
        <f t="shared" si="110"/>
        <v>#REF!</v>
      </c>
      <c r="GH54" s="26" t="e">
        <f t="shared" si="110"/>
        <v>#REF!</v>
      </c>
      <c r="GI54" s="26" t="e">
        <f t="shared" si="110"/>
        <v>#REF!</v>
      </c>
      <c r="GJ54" s="26" t="e">
        <f t="shared" si="110"/>
        <v>#REF!</v>
      </c>
      <c r="GK54" s="26" t="e">
        <f t="shared" si="110"/>
        <v>#REF!</v>
      </c>
      <c r="GL54" s="26" t="e">
        <f t="shared" si="110"/>
        <v>#REF!</v>
      </c>
      <c r="GM54" s="26" t="e">
        <f t="shared" si="110"/>
        <v>#REF!</v>
      </c>
      <c r="GN54" s="26" t="e">
        <f t="shared" si="110"/>
        <v>#REF!</v>
      </c>
      <c r="GO54" s="26" t="e">
        <f t="shared" si="110"/>
        <v>#REF!</v>
      </c>
      <c r="GP54" s="26" t="e">
        <f t="shared" si="110"/>
        <v>#REF!</v>
      </c>
      <c r="GQ54" s="26" t="e">
        <f t="shared" si="110"/>
        <v>#REF!</v>
      </c>
      <c r="GR54" s="26" t="e">
        <f t="shared" si="110"/>
        <v>#REF!</v>
      </c>
      <c r="GS54" s="26" t="e">
        <f t="shared" si="110"/>
        <v>#REF!</v>
      </c>
      <c r="GT54" s="26" t="e">
        <f t="shared" si="110"/>
        <v>#REF!</v>
      </c>
      <c r="GU54" s="26" t="e">
        <f t="shared" si="110"/>
        <v>#REF!</v>
      </c>
      <c r="GV54" s="26" t="e">
        <f t="shared" si="110"/>
        <v>#REF!</v>
      </c>
      <c r="GW54" s="26" t="e">
        <f t="shared" si="110"/>
        <v>#REF!</v>
      </c>
      <c r="GX54" s="26" t="e">
        <f t="shared" ref="GX54:IF54" si="111">GX$260</f>
        <v>#REF!</v>
      </c>
      <c r="GY54" s="26" t="e">
        <f t="shared" si="111"/>
        <v>#REF!</v>
      </c>
      <c r="GZ54" s="26" t="e">
        <f t="shared" si="111"/>
        <v>#REF!</v>
      </c>
      <c r="HA54" s="26" t="e">
        <f t="shared" si="111"/>
        <v>#REF!</v>
      </c>
      <c r="HB54" s="26" t="e">
        <f t="shared" si="111"/>
        <v>#REF!</v>
      </c>
      <c r="HC54" s="26" t="e">
        <f t="shared" si="111"/>
        <v>#REF!</v>
      </c>
      <c r="HD54" s="26" t="e">
        <f t="shared" si="111"/>
        <v>#REF!</v>
      </c>
      <c r="HE54" s="26" t="e">
        <f t="shared" si="111"/>
        <v>#REF!</v>
      </c>
      <c r="HF54" s="26" t="e">
        <f t="shared" si="111"/>
        <v>#REF!</v>
      </c>
      <c r="HG54" s="26" t="e">
        <f t="shared" si="111"/>
        <v>#REF!</v>
      </c>
      <c r="HH54" s="26" t="e">
        <f t="shared" si="111"/>
        <v>#REF!</v>
      </c>
      <c r="HI54" s="26" t="e">
        <f t="shared" si="111"/>
        <v>#REF!</v>
      </c>
      <c r="HJ54" s="26" t="e">
        <f t="shared" si="111"/>
        <v>#REF!</v>
      </c>
      <c r="HK54" s="26" t="e">
        <f t="shared" si="111"/>
        <v>#REF!</v>
      </c>
      <c r="HL54" s="26" t="e">
        <f t="shared" si="111"/>
        <v>#REF!</v>
      </c>
      <c r="HM54" s="26" t="e">
        <f t="shared" si="111"/>
        <v>#REF!</v>
      </c>
      <c r="HN54" s="26" t="e">
        <f t="shared" si="111"/>
        <v>#REF!</v>
      </c>
      <c r="HO54" s="26" t="e">
        <f t="shared" si="111"/>
        <v>#REF!</v>
      </c>
      <c r="HP54" s="26" t="e">
        <f t="shared" si="111"/>
        <v>#REF!</v>
      </c>
      <c r="HQ54" s="26" t="e">
        <f t="shared" si="111"/>
        <v>#REF!</v>
      </c>
      <c r="HR54" s="26" t="e">
        <f t="shared" si="111"/>
        <v>#REF!</v>
      </c>
      <c r="HS54" s="26" t="e">
        <f t="shared" si="111"/>
        <v>#REF!</v>
      </c>
      <c r="HT54" s="26" t="e">
        <f t="shared" si="111"/>
        <v>#REF!</v>
      </c>
      <c r="HU54" s="26" t="e">
        <f t="shared" si="111"/>
        <v>#REF!</v>
      </c>
      <c r="HV54" s="26" t="e">
        <f t="shared" si="111"/>
        <v>#REF!</v>
      </c>
      <c r="HW54" s="26" t="e">
        <f t="shared" si="111"/>
        <v>#REF!</v>
      </c>
      <c r="HX54" s="26" t="e">
        <f t="shared" si="111"/>
        <v>#REF!</v>
      </c>
      <c r="HY54" s="26" t="e">
        <f t="shared" si="111"/>
        <v>#REF!</v>
      </c>
      <c r="HZ54" s="26" t="e">
        <f t="shared" si="111"/>
        <v>#REF!</v>
      </c>
      <c r="IA54" s="26" t="e">
        <f t="shared" si="111"/>
        <v>#REF!</v>
      </c>
      <c r="IB54" s="26" t="e">
        <f t="shared" si="111"/>
        <v>#REF!</v>
      </c>
      <c r="IC54" s="26" t="e">
        <f t="shared" si="111"/>
        <v>#REF!</v>
      </c>
      <c r="ID54" s="26" t="e">
        <f t="shared" si="111"/>
        <v>#REF!</v>
      </c>
      <c r="IE54" s="26" t="e">
        <f t="shared" si="111"/>
        <v>#REF!</v>
      </c>
      <c r="IF54" s="26" t="e">
        <f t="shared" si="111"/>
        <v>#REF!</v>
      </c>
    </row>
    <row r="55" spans="2:240" hidden="1" outlineLevel="1" x14ac:dyDescent="0.2">
      <c r="B55" s="78" t="s">
        <v>300</v>
      </c>
      <c r="C55" t="s">
        <v>301</v>
      </c>
      <c r="D55" s="78" t="s">
        <v>300</v>
      </c>
      <c r="E55" t="s">
        <v>301</v>
      </c>
      <c r="G55" t="s">
        <v>309</v>
      </c>
      <c r="J55" s="9"/>
      <c r="K55" s="42" t="e">
        <f t="shared" si="95"/>
        <v>#REF!</v>
      </c>
      <c r="L55" s="9"/>
      <c r="M55" s="26" t="e">
        <f>M$271</f>
        <v>#REF!</v>
      </c>
      <c r="N55" s="26" t="e">
        <f t="shared" ref="N55:BY55" si="112">N$271</f>
        <v>#REF!</v>
      </c>
      <c r="O55" s="26" t="e">
        <f t="shared" si="112"/>
        <v>#REF!</v>
      </c>
      <c r="P55" s="26" t="e">
        <f t="shared" si="112"/>
        <v>#REF!</v>
      </c>
      <c r="Q55" s="26" t="e">
        <f t="shared" si="112"/>
        <v>#REF!</v>
      </c>
      <c r="R55" s="26" t="e">
        <f t="shared" si="112"/>
        <v>#REF!</v>
      </c>
      <c r="S55" s="26" t="e">
        <f t="shared" si="112"/>
        <v>#REF!</v>
      </c>
      <c r="T55" s="26" t="e">
        <f>T$271</f>
        <v>#REF!</v>
      </c>
      <c r="U55" s="26" t="e">
        <f>U$271</f>
        <v>#REF!</v>
      </c>
      <c r="V55" s="26" t="e">
        <f>V$271</f>
        <v>#REF!</v>
      </c>
      <c r="W55" s="26" t="e">
        <f t="shared" si="112"/>
        <v>#REF!</v>
      </c>
      <c r="X55" s="26" t="e">
        <f t="shared" si="112"/>
        <v>#REF!</v>
      </c>
      <c r="Y55" s="26" t="e">
        <f t="shared" si="112"/>
        <v>#REF!</v>
      </c>
      <c r="Z55" s="26" t="e">
        <f t="shared" si="112"/>
        <v>#REF!</v>
      </c>
      <c r="AA55" s="26" t="e">
        <f t="shared" si="112"/>
        <v>#REF!</v>
      </c>
      <c r="AB55" s="26" t="e">
        <f t="shared" si="112"/>
        <v>#REF!</v>
      </c>
      <c r="AC55" s="26" t="e">
        <f t="shared" si="112"/>
        <v>#REF!</v>
      </c>
      <c r="AD55" s="26" t="e">
        <f t="shared" si="112"/>
        <v>#REF!</v>
      </c>
      <c r="AE55" s="26" t="e">
        <f t="shared" si="112"/>
        <v>#REF!</v>
      </c>
      <c r="AF55" s="26" t="e">
        <f t="shared" si="112"/>
        <v>#REF!</v>
      </c>
      <c r="AG55" s="26" t="e">
        <f t="shared" si="112"/>
        <v>#REF!</v>
      </c>
      <c r="AH55" s="26" t="e">
        <f t="shared" si="112"/>
        <v>#REF!</v>
      </c>
      <c r="AI55" s="26" t="e">
        <f t="shared" si="112"/>
        <v>#REF!</v>
      </c>
      <c r="AJ55" s="26" t="e">
        <f t="shared" si="112"/>
        <v>#REF!</v>
      </c>
      <c r="AK55" s="26" t="e">
        <f t="shared" si="112"/>
        <v>#REF!</v>
      </c>
      <c r="AL55" s="26" t="e">
        <f t="shared" si="112"/>
        <v>#REF!</v>
      </c>
      <c r="AM55" s="26" t="e">
        <f t="shared" si="112"/>
        <v>#REF!</v>
      </c>
      <c r="AN55" s="26" t="e">
        <f t="shared" si="112"/>
        <v>#REF!</v>
      </c>
      <c r="AO55" s="26" t="e">
        <f t="shared" si="112"/>
        <v>#REF!</v>
      </c>
      <c r="AP55" s="26" t="e">
        <f t="shared" si="112"/>
        <v>#REF!</v>
      </c>
      <c r="AQ55" s="26" t="e">
        <f t="shared" si="112"/>
        <v>#REF!</v>
      </c>
      <c r="AR55" s="26" t="e">
        <f t="shared" si="112"/>
        <v>#REF!</v>
      </c>
      <c r="AS55" s="26" t="e">
        <f t="shared" si="112"/>
        <v>#REF!</v>
      </c>
      <c r="AT55" s="26" t="e">
        <f t="shared" si="112"/>
        <v>#REF!</v>
      </c>
      <c r="AU55" s="26" t="e">
        <f t="shared" si="112"/>
        <v>#REF!</v>
      </c>
      <c r="AV55" s="26" t="e">
        <f t="shared" si="112"/>
        <v>#REF!</v>
      </c>
      <c r="AW55" s="26" t="e">
        <f t="shared" si="112"/>
        <v>#REF!</v>
      </c>
      <c r="AX55" s="26" t="e">
        <f t="shared" si="112"/>
        <v>#REF!</v>
      </c>
      <c r="AY55" s="26" t="e">
        <f t="shared" si="112"/>
        <v>#REF!</v>
      </c>
      <c r="AZ55" s="26" t="e">
        <f t="shared" si="112"/>
        <v>#REF!</v>
      </c>
      <c r="BA55" s="26" t="e">
        <f t="shared" si="112"/>
        <v>#REF!</v>
      </c>
      <c r="BB55" s="26" t="e">
        <f t="shared" si="112"/>
        <v>#REF!</v>
      </c>
      <c r="BC55" s="26" t="e">
        <f t="shared" si="112"/>
        <v>#REF!</v>
      </c>
      <c r="BD55" s="26" t="e">
        <f t="shared" si="112"/>
        <v>#REF!</v>
      </c>
      <c r="BE55" s="26" t="e">
        <f t="shared" si="112"/>
        <v>#REF!</v>
      </c>
      <c r="BF55" s="26" t="e">
        <f t="shared" si="112"/>
        <v>#REF!</v>
      </c>
      <c r="BG55" s="26" t="e">
        <f t="shared" si="112"/>
        <v>#REF!</v>
      </c>
      <c r="BH55" s="26" t="e">
        <f t="shared" si="112"/>
        <v>#REF!</v>
      </c>
      <c r="BI55" s="26" t="e">
        <f t="shared" si="112"/>
        <v>#REF!</v>
      </c>
      <c r="BJ55" s="26" t="e">
        <f t="shared" si="112"/>
        <v>#REF!</v>
      </c>
      <c r="BK55" s="26" t="e">
        <f t="shared" si="112"/>
        <v>#REF!</v>
      </c>
      <c r="BL55" s="26" t="e">
        <f t="shared" si="112"/>
        <v>#REF!</v>
      </c>
      <c r="BM55" s="26" t="e">
        <f t="shared" si="112"/>
        <v>#REF!</v>
      </c>
      <c r="BN55" s="26" t="e">
        <f t="shared" si="112"/>
        <v>#REF!</v>
      </c>
      <c r="BO55" s="26" t="e">
        <f t="shared" si="112"/>
        <v>#REF!</v>
      </c>
      <c r="BP55" s="26" t="e">
        <f t="shared" si="112"/>
        <v>#REF!</v>
      </c>
      <c r="BQ55" s="26" t="e">
        <f t="shared" si="112"/>
        <v>#REF!</v>
      </c>
      <c r="BR55" s="26" t="e">
        <f t="shared" si="112"/>
        <v>#REF!</v>
      </c>
      <c r="BS55" s="26" t="e">
        <f t="shared" si="112"/>
        <v>#REF!</v>
      </c>
      <c r="BT55" s="26" t="e">
        <f t="shared" si="112"/>
        <v>#REF!</v>
      </c>
      <c r="BU55" s="26" t="e">
        <f t="shared" si="112"/>
        <v>#REF!</v>
      </c>
      <c r="BV55" s="26" t="e">
        <f t="shared" si="112"/>
        <v>#REF!</v>
      </c>
      <c r="BW55" s="26" t="e">
        <f t="shared" si="112"/>
        <v>#REF!</v>
      </c>
      <c r="BX55" s="26" t="e">
        <f t="shared" si="112"/>
        <v>#REF!</v>
      </c>
      <c r="BY55" s="26" t="e">
        <f t="shared" si="112"/>
        <v>#REF!</v>
      </c>
      <c r="BZ55" s="26" t="e">
        <f t="shared" ref="BZ55:EK55" si="113">BZ$271</f>
        <v>#REF!</v>
      </c>
      <c r="CA55" s="26" t="e">
        <f t="shared" si="113"/>
        <v>#REF!</v>
      </c>
      <c r="CB55" s="26" t="e">
        <f t="shared" si="113"/>
        <v>#REF!</v>
      </c>
      <c r="CC55" s="26" t="e">
        <f t="shared" si="113"/>
        <v>#REF!</v>
      </c>
      <c r="CD55" s="26" t="e">
        <f t="shared" si="113"/>
        <v>#REF!</v>
      </c>
      <c r="CE55" s="26" t="e">
        <f t="shared" si="113"/>
        <v>#REF!</v>
      </c>
      <c r="CF55" s="26" t="e">
        <f t="shared" si="113"/>
        <v>#REF!</v>
      </c>
      <c r="CG55" s="26" t="e">
        <f t="shared" si="113"/>
        <v>#REF!</v>
      </c>
      <c r="CH55" s="26" t="e">
        <f t="shared" si="113"/>
        <v>#REF!</v>
      </c>
      <c r="CI55" s="26" t="e">
        <f t="shared" si="113"/>
        <v>#REF!</v>
      </c>
      <c r="CJ55" s="26" t="e">
        <f t="shared" si="113"/>
        <v>#REF!</v>
      </c>
      <c r="CK55" s="26" t="e">
        <f t="shared" si="113"/>
        <v>#REF!</v>
      </c>
      <c r="CL55" s="26" t="e">
        <f t="shared" si="113"/>
        <v>#REF!</v>
      </c>
      <c r="CM55" s="26" t="e">
        <f t="shared" si="113"/>
        <v>#REF!</v>
      </c>
      <c r="CN55" s="26" t="e">
        <f t="shared" si="113"/>
        <v>#REF!</v>
      </c>
      <c r="CO55" s="26" t="e">
        <f t="shared" si="113"/>
        <v>#REF!</v>
      </c>
      <c r="CP55" s="26" t="e">
        <f t="shared" si="113"/>
        <v>#REF!</v>
      </c>
      <c r="CQ55" s="26" t="e">
        <f t="shared" si="113"/>
        <v>#REF!</v>
      </c>
      <c r="CR55" s="26" t="e">
        <f t="shared" si="113"/>
        <v>#REF!</v>
      </c>
      <c r="CS55" s="26" t="e">
        <f t="shared" si="113"/>
        <v>#REF!</v>
      </c>
      <c r="CT55" s="26" t="e">
        <f t="shared" si="113"/>
        <v>#REF!</v>
      </c>
      <c r="CU55" s="26" t="e">
        <f t="shared" si="113"/>
        <v>#REF!</v>
      </c>
      <c r="CV55" s="26" t="e">
        <f t="shared" si="113"/>
        <v>#REF!</v>
      </c>
      <c r="CW55" s="26" t="e">
        <f t="shared" si="113"/>
        <v>#REF!</v>
      </c>
      <c r="CX55" s="26" t="e">
        <f t="shared" si="113"/>
        <v>#REF!</v>
      </c>
      <c r="CY55" s="26" t="e">
        <f t="shared" si="113"/>
        <v>#REF!</v>
      </c>
      <c r="CZ55" s="26" t="e">
        <f t="shared" si="113"/>
        <v>#REF!</v>
      </c>
      <c r="DA55" s="26" t="e">
        <f t="shared" si="113"/>
        <v>#REF!</v>
      </c>
      <c r="DB55" s="26" t="e">
        <f t="shared" si="113"/>
        <v>#REF!</v>
      </c>
      <c r="DC55" s="26" t="e">
        <f t="shared" si="113"/>
        <v>#REF!</v>
      </c>
      <c r="DD55" s="26" t="e">
        <f t="shared" si="113"/>
        <v>#REF!</v>
      </c>
      <c r="DE55" s="26" t="e">
        <f t="shared" si="113"/>
        <v>#REF!</v>
      </c>
      <c r="DF55" s="26" t="e">
        <f t="shared" si="113"/>
        <v>#REF!</v>
      </c>
      <c r="DG55" s="26" t="e">
        <f t="shared" si="113"/>
        <v>#REF!</v>
      </c>
      <c r="DH55" s="26" t="e">
        <f t="shared" si="113"/>
        <v>#REF!</v>
      </c>
      <c r="DI55" s="26" t="e">
        <f t="shared" si="113"/>
        <v>#REF!</v>
      </c>
      <c r="DJ55" s="26" t="e">
        <f t="shared" si="113"/>
        <v>#REF!</v>
      </c>
      <c r="DK55" s="26" t="e">
        <f t="shared" si="113"/>
        <v>#REF!</v>
      </c>
      <c r="DL55" s="26" t="e">
        <f t="shared" si="113"/>
        <v>#REF!</v>
      </c>
      <c r="DM55" s="26" t="e">
        <f t="shared" si="113"/>
        <v>#REF!</v>
      </c>
      <c r="DN55" s="26" t="e">
        <f t="shared" si="113"/>
        <v>#REF!</v>
      </c>
      <c r="DO55" s="26" t="e">
        <f t="shared" si="113"/>
        <v>#REF!</v>
      </c>
      <c r="DP55" s="26" t="e">
        <f t="shared" si="113"/>
        <v>#REF!</v>
      </c>
      <c r="DQ55" s="26" t="e">
        <f t="shared" si="113"/>
        <v>#REF!</v>
      </c>
      <c r="DR55" s="26" t="e">
        <f t="shared" si="113"/>
        <v>#REF!</v>
      </c>
      <c r="DS55" s="26" t="e">
        <f t="shared" si="113"/>
        <v>#REF!</v>
      </c>
      <c r="DT55" s="26" t="e">
        <f t="shared" si="113"/>
        <v>#REF!</v>
      </c>
      <c r="DU55" s="26" t="e">
        <f t="shared" si="113"/>
        <v>#REF!</v>
      </c>
      <c r="DV55" s="26" t="e">
        <f t="shared" si="113"/>
        <v>#REF!</v>
      </c>
      <c r="DW55" s="26" t="e">
        <f t="shared" si="113"/>
        <v>#REF!</v>
      </c>
      <c r="DX55" s="26" t="e">
        <f t="shared" si="113"/>
        <v>#REF!</v>
      </c>
      <c r="DY55" s="26" t="e">
        <f t="shared" si="113"/>
        <v>#REF!</v>
      </c>
      <c r="DZ55" s="26" t="e">
        <f t="shared" si="113"/>
        <v>#REF!</v>
      </c>
      <c r="EA55" s="26" t="e">
        <f t="shared" si="113"/>
        <v>#REF!</v>
      </c>
      <c r="EB55" s="26" t="e">
        <f t="shared" si="113"/>
        <v>#REF!</v>
      </c>
      <c r="EC55" s="26" t="e">
        <f t="shared" si="113"/>
        <v>#REF!</v>
      </c>
      <c r="ED55" s="26" t="e">
        <f t="shared" si="113"/>
        <v>#REF!</v>
      </c>
      <c r="EE55" s="26" t="e">
        <f t="shared" si="113"/>
        <v>#REF!</v>
      </c>
      <c r="EF55" s="26" t="e">
        <f t="shared" si="113"/>
        <v>#REF!</v>
      </c>
      <c r="EG55" s="26" t="e">
        <f t="shared" si="113"/>
        <v>#REF!</v>
      </c>
      <c r="EH55" s="26" t="e">
        <f t="shared" si="113"/>
        <v>#REF!</v>
      </c>
      <c r="EI55" s="26" t="e">
        <f t="shared" si="113"/>
        <v>#REF!</v>
      </c>
      <c r="EJ55" s="26" t="e">
        <f t="shared" si="113"/>
        <v>#REF!</v>
      </c>
      <c r="EK55" s="26" t="e">
        <f t="shared" si="113"/>
        <v>#REF!</v>
      </c>
      <c r="EL55" s="26" t="e">
        <f t="shared" ref="EL55:GW55" si="114">EL$271</f>
        <v>#REF!</v>
      </c>
      <c r="EM55" s="26" t="e">
        <f t="shared" si="114"/>
        <v>#REF!</v>
      </c>
      <c r="EN55" s="26" t="e">
        <f t="shared" si="114"/>
        <v>#REF!</v>
      </c>
      <c r="EO55" s="26" t="e">
        <f t="shared" si="114"/>
        <v>#REF!</v>
      </c>
      <c r="EP55" s="26" t="e">
        <f t="shared" si="114"/>
        <v>#REF!</v>
      </c>
      <c r="EQ55" s="26" t="e">
        <f t="shared" si="114"/>
        <v>#REF!</v>
      </c>
      <c r="ER55" s="26" t="e">
        <f t="shared" si="114"/>
        <v>#REF!</v>
      </c>
      <c r="ES55" s="26" t="e">
        <f t="shared" si="114"/>
        <v>#REF!</v>
      </c>
      <c r="ET55" s="26" t="e">
        <f t="shared" si="114"/>
        <v>#REF!</v>
      </c>
      <c r="EU55" s="26" t="e">
        <f t="shared" si="114"/>
        <v>#REF!</v>
      </c>
      <c r="EV55" s="26" t="e">
        <f t="shared" si="114"/>
        <v>#REF!</v>
      </c>
      <c r="EW55" s="26" t="e">
        <f t="shared" si="114"/>
        <v>#REF!</v>
      </c>
      <c r="EX55" s="26" t="e">
        <f t="shared" si="114"/>
        <v>#REF!</v>
      </c>
      <c r="EY55" s="26" t="e">
        <f t="shared" si="114"/>
        <v>#REF!</v>
      </c>
      <c r="EZ55" s="26" t="e">
        <f t="shared" si="114"/>
        <v>#REF!</v>
      </c>
      <c r="FA55" s="26" t="e">
        <f t="shared" si="114"/>
        <v>#REF!</v>
      </c>
      <c r="FB55" s="26" t="e">
        <f t="shared" si="114"/>
        <v>#REF!</v>
      </c>
      <c r="FC55" s="26" t="e">
        <f t="shared" si="114"/>
        <v>#REF!</v>
      </c>
      <c r="FD55" s="26" t="e">
        <f t="shared" si="114"/>
        <v>#REF!</v>
      </c>
      <c r="FE55" s="26" t="e">
        <f t="shared" si="114"/>
        <v>#REF!</v>
      </c>
      <c r="FF55" s="26" t="e">
        <f t="shared" si="114"/>
        <v>#REF!</v>
      </c>
      <c r="FG55" s="26" t="e">
        <f t="shared" si="114"/>
        <v>#REF!</v>
      </c>
      <c r="FH55" s="26" t="e">
        <f t="shared" si="114"/>
        <v>#REF!</v>
      </c>
      <c r="FI55" s="26" t="e">
        <f t="shared" si="114"/>
        <v>#REF!</v>
      </c>
      <c r="FJ55" s="26" t="e">
        <f t="shared" si="114"/>
        <v>#REF!</v>
      </c>
      <c r="FK55" s="26" t="e">
        <f t="shared" si="114"/>
        <v>#REF!</v>
      </c>
      <c r="FL55" s="26" t="e">
        <f t="shared" si="114"/>
        <v>#REF!</v>
      </c>
      <c r="FM55" s="26" t="e">
        <f t="shared" si="114"/>
        <v>#REF!</v>
      </c>
      <c r="FN55" s="26" t="e">
        <f t="shared" si="114"/>
        <v>#REF!</v>
      </c>
      <c r="FO55" s="26" t="e">
        <f t="shared" si="114"/>
        <v>#REF!</v>
      </c>
      <c r="FP55" s="26" t="e">
        <f t="shared" si="114"/>
        <v>#REF!</v>
      </c>
      <c r="FQ55" s="26" t="e">
        <f t="shared" si="114"/>
        <v>#REF!</v>
      </c>
      <c r="FR55" s="26" t="e">
        <f t="shared" si="114"/>
        <v>#REF!</v>
      </c>
      <c r="FS55" s="26" t="e">
        <f t="shared" si="114"/>
        <v>#REF!</v>
      </c>
      <c r="FT55" s="26" t="e">
        <f t="shared" si="114"/>
        <v>#REF!</v>
      </c>
      <c r="FU55" s="26" t="e">
        <f t="shared" si="114"/>
        <v>#REF!</v>
      </c>
      <c r="FV55" s="26" t="e">
        <f t="shared" si="114"/>
        <v>#REF!</v>
      </c>
      <c r="FW55" s="26" t="e">
        <f t="shared" si="114"/>
        <v>#REF!</v>
      </c>
      <c r="FX55" s="26" t="e">
        <f t="shared" si="114"/>
        <v>#REF!</v>
      </c>
      <c r="FY55" s="26" t="e">
        <f t="shared" si="114"/>
        <v>#REF!</v>
      </c>
      <c r="FZ55" s="26" t="e">
        <f t="shared" si="114"/>
        <v>#REF!</v>
      </c>
      <c r="GA55" s="26" t="e">
        <f t="shared" si="114"/>
        <v>#REF!</v>
      </c>
      <c r="GB55" s="26" t="e">
        <f t="shared" si="114"/>
        <v>#REF!</v>
      </c>
      <c r="GC55" s="26" t="e">
        <f t="shared" si="114"/>
        <v>#REF!</v>
      </c>
      <c r="GD55" s="26" t="e">
        <f t="shared" si="114"/>
        <v>#REF!</v>
      </c>
      <c r="GE55" s="26" t="e">
        <f t="shared" si="114"/>
        <v>#REF!</v>
      </c>
      <c r="GF55" s="26" t="e">
        <f t="shared" si="114"/>
        <v>#REF!</v>
      </c>
      <c r="GG55" s="26" t="e">
        <f t="shared" si="114"/>
        <v>#REF!</v>
      </c>
      <c r="GH55" s="26" t="e">
        <f t="shared" si="114"/>
        <v>#REF!</v>
      </c>
      <c r="GI55" s="26" t="e">
        <f t="shared" si="114"/>
        <v>#REF!</v>
      </c>
      <c r="GJ55" s="26" t="e">
        <f t="shared" si="114"/>
        <v>#REF!</v>
      </c>
      <c r="GK55" s="26" t="e">
        <f t="shared" si="114"/>
        <v>#REF!</v>
      </c>
      <c r="GL55" s="26" t="e">
        <f t="shared" si="114"/>
        <v>#REF!</v>
      </c>
      <c r="GM55" s="26" t="e">
        <f t="shared" si="114"/>
        <v>#REF!</v>
      </c>
      <c r="GN55" s="26" t="e">
        <f t="shared" si="114"/>
        <v>#REF!</v>
      </c>
      <c r="GO55" s="26" t="e">
        <f t="shared" si="114"/>
        <v>#REF!</v>
      </c>
      <c r="GP55" s="26" t="e">
        <f t="shared" si="114"/>
        <v>#REF!</v>
      </c>
      <c r="GQ55" s="26" t="e">
        <f t="shared" si="114"/>
        <v>#REF!</v>
      </c>
      <c r="GR55" s="26" t="e">
        <f t="shared" si="114"/>
        <v>#REF!</v>
      </c>
      <c r="GS55" s="26" t="e">
        <f t="shared" si="114"/>
        <v>#REF!</v>
      </c>
      <c r="GT55" s="26" t="e">
        <f t="shared" si="114"/>
        <v>#REF!</v>
      </c>
      <c r="GU55" s="26" t="e">
        <f t="shared" si="114"/>
        <v>#REF!</v>
      </c>
      <c r="GV55" s="26" t="e">
        <f t="shared" si="114"/>
        <v>#REF!</v>
      </c>
      <c r="GW55" s="26" t="e">
        <f t="shared" si="114"/>
        <v>#REF!</v>
      </c>
      <c r="GX55" s="26" t="e">
        <f t="shared" ref="GX55:IF55" si="115">GX$271</f>
        <v>#REF!</v>
      </c>
      <c r="GY55" s="26" t="e">
        <f t="shared" si="115"/>
        <v>#REF!</v>
      </c>
      <c r="GZ55" s="26" t="e">
        <f t="shared" si="115"/>
        <v>#REF!</v>
      </c>
      <c r="HA55" s="26" t="e">
        <f t="shared" si="115"/>
        <v>#REF!</v>
      </c>
      <c r="HB55" s="26" t="e">
        <f t="shared" si="115"/>
        <v>#REF!</v>
      </c>
      <c r="HC55" s="26" t="e">
        <f t="shared" si="115"/>
        <v>#REF!</v>
      </c>
      <c r="HD55" s="26" t="e">
        <f t="shared" si="115"/>
        <v>#REF!</v>
      </c>
      <c r="HE55" s="26" t="e">
        <f t="shared" si="115"/>
        <v>#REF!</v>
      </c>
      <c r="HF55" s="26" t="e">
        <f t="shared" si="115"/>
        <v>#REF!</v>
      </c>
      <c r="HG55" s="26" t="e">
        <f t="shared" si="115"/>
        <v>#REF!</v>
      </c>
      <c r="HH55" s="26" t="e">
        <f t="shared" si="115"/>
        <v>#REF!</v>
      </c>
      <c r="HI55" s="26" t="e">
        <f t="shared" si="115"/>
        <v>#REF!</v>
      </c>
      <c r="HJ55" s="26" t="e">
        <f t="shared" si="115"/>
        <v>#REF!</v>
      </c>
      <c r="HK55" s="26" t="e">
        <f t="shared" si="115"/>
        <v>#REF!</v>
      </c>
      <c r="HL55" s="26" t="e">
        <f t="shared" si="115"/>
        <v>#REF!</v>
      </c>
      <c r="HM55" s="26" t="e">
        <f t="shared" si="115"/>
        <v>#REF!</v>
      </c>
      <c r="HN55" s="26" t="e">
        <f t="shared" si="115"/>
        <v>#REF!</v>
      </c>
      <c r="HO55" s="26" t="e">
        <f t="shared" si="115"/>
        <v>#REF!</v>
      </c>
      <c r="HP55" s="26" t="e">
        <f t="shared" si="115"/>
        <v>#REF!</v>
      </c>
      <c r="HQ55" s="26" t="e">
        <f t="shared" si="115"/>
        <v>#REF!</v>
      </c>
      <c r="HR55" s="26" t="e">
        <f t="shared" si="115"/>
        <v>#REF!</v>
      </c>
      <c r="HS55" s="26" t="e">
        <f t="shared" si="115"/>
        <v>#REF!</v>
      </c>
      <c r="HT55" s="26" t="e">
        <f t="shared" si="115"/>
        <v>#REF!</v>
      </c>
      <c r="HU55" s="26" t="e">
        <f t="shared" si="115"/>
        <v>#REF!</v>
      </c>
      <c r="HV55" s="26" t="e">
        <f t="shared" si="115"/>
        <v>#REF!</v>
      </c>
      <c r="HW55" s="26" t="e">
        <f t="shared" si="115"/>
        <v>#REF!</v>
      </c>
      <c r="HX55" s="26" t="e">
        <f t="shared" si="115"/>
        <v>#REF!</v>
      </c>
      <c r="HY55" s="26" t="e">
        <f t="shared" si="115"/>
        <v>#REF!</v>
      </c>
      <c r="HZ55" s="26" t="e">
        <f t="shared" si="115"/>
        <v>#REF!</v>
      </c>
      <c r="IA55" s="26" t="e">
        <f t="shared" si="115"/>
        <v>#REF!</v>
      </c>
      <c r="IB55" s="26" t="e">
        <f t="shared" si="115"/>
        <v>#REF!</v>
      </c>
      <c r="IC55" s="26" t="e">
        <f t="shared" si="115"/>
        <v>#REF!</v>
      </c>
      <c r="ID55" s="26" t="e">
        <f t="shared" si="115"/>
        <v>#REF!</v>
      </c>
      <c r="IE55" s="26" t="e">
        <f t="shared" si="115"/>
        <v>#REF!</v>
      </c>
      <c r="IF55" s="26" t="e">
        <f t="shared" si="115"/>
        <v>#REF!</v>
      </c>
    </row>
    <row r="56" spans="2:240" hidden="1" outlineLevel="1" x14ac:dyDescent="0.2">
      <c r="G56" t="s">
        <v>22</v>
      </c>
      <c r="J56" s="9"/>
      <c r="K56" s="26" t="e">
        <f t="shared" si="95"/>
        <v>#REF!</v>
      </c>
      <c r="L56" s="9"/>
      <c r="M56" s="27" t="e">
        <f t="shared" ref="M56:BX56" si="116">SUM(M51:M55)</f>
        <v>#REF!</v>
      </c>
      <c r="N56" s="27" t="e">
        <f t="shared" si="116"/>
        <v>#REF!</v>
      </c>
      <c r="O56" s="27" t="e">
        <f t="shared" si="116"/>
        <v>#REF!</v>
      </c>
      <c r="P56" s="27" t="e">
        <f t="shared" si="116"/>
        <v>#REF!</v>
      </c>
      <c r="Q56" s="27" t="e">
        <f t="shared" si="116"/>
        <v>#REF!</v>
      </c>
      <c r="R56" s="27" t="e">
        <f t="shared" si="116"/>
        <v>#REF!</v>
      </c>
      <c r="S56" s="27" t="e">
        <f t="shared" si="116"/>
        <v>#REF!</v>
      </c>
      <c r="T56" s="27" t="e">
        <f t="shared" si="116"/>
        <v>#REF!</v>
      </c>
      <c r="U56" s="27" t="e">
        <f t="shared" si="116"/>
        <v>#REF!</v>
      </c>
      <c r="V56" s="27" t="e">
        <f t="shared" si="116"/>
        <v>#REF!</v>
      </c>
      <c r="W56" s="27" t="e">
        <f t="shared" si="116"/>
        <v>#REF!</v>
      </c>
      <c r="X56" s="27" t="e">
        <f t="shared" si="116"/>
        <v>#REF!</v>
      </c>
      <c r="Y56" s="27" t="e">
        <f t="shared" si="116"/>
        <v>#REF!</v>
      </c>
      <c r="Z56" s="27" t="e">
        <f t="shared" si="116"/>
        <v>#REF!</v>
      </c>
      <c r="AA56" s="27" t="e">
        <f t="shared" si="116"/>
        <v>#REF!</v>
      </c>
      <c r="AB56" s="27" t="e">
        <f t="shared" si="116"/>
        <v>#REF!</v>
      </c>
      <c r="AC56" s="27" t="e">
        <f t="shared" si="116"/>
        <v>#REF!</v>
      </c>
      <c r="AD56" s="27" t="e">
        <f t="shared" si="116"/>
        <v>#REF!</v>
      </c>
      <c r="AE56" s="27" t="e">
        <f t="shared" si="116"/>
        <v>#REF!</v>
      </c>
      <c r="AF56" s="27" t="e">
        <f t="shared" si="116"/>
        <v>#REF!</v>
      </c>
      <c r="AG56" s="27" t="e">
        <f t="shared" si="116"/>
        <v>#REF!</v>
      </c>
      <c r="AH56" s="27" t="e">
        <f t="shared" si="116"/>
        <v>#REF!</v>
      </c>
      <c r="AI56" s="27" t="e">
        <f t="shared" si="116"/>
        <v>#REF!</v>
      </c>
      <c r="AJ56" s="27" t="e">
        <f t="shared" si="116"/>
        <v>#REF!</v>
      </c>
      <c r="AK56" s="27" t="e">
        <f t="shared" si="116"/>
        <v>#REF!</v>
      </c>
      <c r="AL56" s="27" t="e">
        <f t="shared" si="116"/>
        <v>#REF!</v>
      </c>
      <c r="AM56" s="27" t="e">
        <f t="shared" si="116"/>
        <v>#REF!</v>
      </c>
      <c r="AN56" s="27" t="e">
        <f t="shared" si="116"/>
        <v>#REF!</v>
      </c>
      <c r="AO56" s="27" t="e">
        <f t="shared" si="116"/>
        <v>#REF!</v>
      </c>
      <c r="AP56" s="27" t="e">
        <f t="shared" si="116"/>
        <v>#REF!</v>
      </c>
      <c r="AQ56" s="27" t="e">
        <f t="shared" si="116"/>
        <v>#REF!</v>
      </c>
      <c r="AR56" s="27" t="e">
        <f t="shared" si="116"/>
        <v>#REF!</v>
      </c>
      <c r="AS56" s="27" t="e">
        <f t="shared" si="116"/>
        <v>#REF!</v>
      </c>
      <c r="AT56" s="27" t="e">
        <f t="shared" si="116"/>
        <v>#REF!</v>
      </c>
      <c r="AU56" s="27" t="e">
        <f t="shared" si="116"/>
        <v>#REF!</v>
      </c>
      <c r="AV56" s="27" t="e">
        <f t="shared" si="116"/>
        <v>#REF!</v>
      </c>
      <c r="AW56" s="27" t="e">
        <f t="shared" si="116"/>
        <v>#REF!</v>
      </c>
      <c r="AX56" s="27" t="e">
        <f t="shared" si="116"/>
        <v>#REF!</v>
      </c>
      <c r="AY56" s="27" t="e">
        <f t="shared" si="116"/>
        <v>#REF!</v>
      </c>
      <c r="AZ56" s="27" t="e">
        <f t="shared" si="116"/>
        <v>#REF!</v>
      </c>
      <c r="BA56" s="27" t="e">
        <f t="shared" si="116"/>
        <v>#REF!</v>
      </c>
      <c r="BB56" s="27" t="e">
        <f t="shared" si="116"/>
        <v>#REF!</v>
      </c>
      <c r="BC56" s="27" t="e">
        <f t="shared" si="116"/>
        <v>#REF!</v>
      </c>
      <c r="BD56" s="27" t="e">
        <f t="shared" si="116"/>
        <v>#REF!</v>
      </c>
      <c r="BE56" s="27" t="e">
        <f t="shared" si="116"/>
        <v>#REF!</v>
      </c>
      <c r="BF56" s="27" t="e">
        <f t="shared" si="116"/>
        <v>#REF!</v>
      </c>
      <c r="BG56" s="27" t="e">
        <f t="shared" si="116"/>
        <v>#REF!</v>
      </c>
      <c r="BH56" s="27" t="e">
        <f t="shared" si="116"/>
        <v>#REF!</v>
      </c>
      <c r="BI56" s="27" t="e">
        <f t="shared" si="116"/>
        <v>#REF!</v>
      </c>
      <c r="BJ56" s="27" t="e">
        <f t="shared" si="116"/>
        <v>#REF!</v>
      </c>
      <c r="BK56" s="27" t="e">
        <f t="shared" si="116"/>
        <v>#REF!</v>
      </c>
      <c r="BL56" s="27" t="e">
        <f t="shared" si="116"/>
        <v>#REF!</v>
      </c>
      <c r="BM56" s="27" t="e">
        <f t="shared" si="116"/>
        <v>#REF!</v>
      </c>
      <c r="BN56" s="27" t="e">
        <f t="shared" si="116"/>
        <v>#REF!</v>
      </c>
      <c r="BO56" s="27" t="e">
        <f t="shared" si="116"/>
        <v>#REF!</v>
      </c>
      <c r="BP56" s="27" t="e">
        <f t="shared" si="116"/>
        <v>#REF!</v>
      </c>
      <c r="BQ56" s="27" t="e">
        <f t="shared" si="116"/>
        <v>#REF!</v>
      </c>
      <c r="BR56" s="27" t="e">
        <f t="shared" si="116"/>
        <v>#REF!</v>
      </c>
      <c r="BS56" s="27" t="e">
        <f t="shared" si="116"/>
        <v>#REF!</v>
      </c>
      <c r="BT56" s="27" t="e">
        <f t="shared" si="116"/>
        <v>#REF!</v>
      </c>
      <c r="BU56" s="27" t="e">
        <f t="shared" si="116"/>
        <v>#REF!</v>
      </c>
      <c r="BV56" s="27" t="e">
        <f t="shared" si="116"/>
        <v>#REF!</v>
      </c>
      <c r="BW56" s="27" t="e">
        <f t="shared" si="116"/>
        <v>#REF!</v>
      </c>
      <c r="BX56" s="27" t="e">
        <f t="shared" si="116"/>
        <v>#REF!</v>
      </c>
      <c r="BY56" s="27" t="e">
        <f t="shared" ref="BY56:EJ56" si="117">SUM(BY51:BY55)</f>
        <v>#REF!</v>
      </c>
      <c r="BZ56" s="27" t="e">
        <f t="shared" si="117"/>
        <v>#REF!</v>
      </c>
      <c r="CA56" s="27" t="e">
        <f t="shared" si="117"/>
        <v>#REF!</v>
      </c>
      <c r="CB56" s="27" t="e">
        <f t="shared" si="117"/>
        <v>#REF!</v>
      </c>
      <c r="CC56" s="27" t="e">
        <f t="shared" si="117"/>
        <v>#REF!</v>
      </c>
      <c r="CD56" s="27" t="e">
        <f t="shared" si="117"/>
        <v>#REF!</v>
      </c>
      <c r="CE56" s="27" t="e">
        <f t="shared" si="117"/>
        <v>#REF!</v>
      </c>
      <c r="CF56" s="27" t="e">
        <f t="shared" si="117"/>
        <v>#REF!</v>
      </c>
      <c r="CG56" s="27" t="e">
        <f t="shared" si="117"/>
        <v>#REF!</v>
      </c>
      <c r="CH56" s="27" t="e">
        <f t="shared" si="117"/>
        <v>#REF!</v>
      </c>
      <c r="CI56" s="27" t="e">
        <f t="shared" si="117"/>
        <v>#REF!</v>
      </c>
      <c r="CJ56" s="27" t="e">
        <f t="shared" si="117"/>
        <v>#REF!</v>
      </c>
      <c r="CK56" s="27" t="e">
        <f t="shared" si="117"/>
        <v>#REF!</v>
      </c>
      <c r="CL56" s="27" t="e">
        <f t="shared" si="117"/>
        <v>#REF!</v>
      </c>
      <c r="CM56" s="27" t="e">
        <f t="shared" si="117"/>
        <v>#REF!</v>
      </c>
      <c r="CN56" s="27" t="e">
        <f t="shared" si="117"/>
        <v>#REF!</v>
      </c>
      <c r="CO56" s="27" t="e">
        <f t="shared" si="117"/>
        <v>#REF!</v>
      </c>
      <c r="CP56" s="27" t="e">
        <f t="shared" si="117"/>
        <v>#REF!</v>
      </c>
      <c r="CQ56" s="27" t="e">
        <f t="shared" si="117"/>
        <v>#REF!</v>
      </c>
      <c r="CR56" s="27" t="e">
        <f t="shared" si="117"/>
        <v>#REF!</v>
      </c>
      <c r="CS56" s="27" t="e">
        <f t="shared" si="117"/>
        <v>#REF!</v>
      </c>
      <c r="CT56" s="27" t="e">
        <f t="shared" si="117"/>
        <v>#REF!</v>
      </c>
      <c r="CU56" s="27" t="e">
        <f t="shared" si="117"/>
        <v>#REF!</v>
      </c>
      <c r="CV56" s="27" t="e">
        <f t="shared" si="117"/>
        <v>#REF!</v>
      </c>
      <c r="CW56" s="27" t="e">
        <f t="shared" si="117"/>
        <v>#REF!</v>
      </c>
      <c r="CX56" s="27" t="e">
        <f t="shared" si="117"/>
        <v>#REF!</v>
      </c>
      <c r="CY56" s="27" t="e">
        <f t="shared" si="117"/>
        <v>#REF!</v>
      </c>
      <c r="CZ56" s="27" t="e">
        <f t="shared" si="117"/>
        <v>#REF!</v>
      </c>
      <c r="DA56" s="27" t="e">
        <f t="shared" si="117"/>
        <v>#REF!</v>
      </c>
      <c r="DB56" s="27" t="e">
        <f t="shared" si="117"/>
        <v>#REF!</v>
      </c>
      <c r="DC56" s="27" t="e">
        <f t="shared" si="117"/>
        <v>#REF!</v>
      </c>
      <c r="DD56" s="27" t="e">
        <f t="shared" si="117"/>
        <v>#REF!</v>
      </c>
      <c r="DE56" s="27" t="e">
        <f t="shared" si="117"/>
        <v>#REF!</v>
      </c>
      <c r="DF56" s="27" t="e">
        <f t="shared" si="117"/>
        <v>#REF!</v>
      </c>
      <c r="DG56" s="27" t="e">
        <f t="shared" si="117"/>
        <v>#REF!</v>
      </c>
      <c r="DH56" s="27" t="e">
        <f t="shared" si="117"/>
        <v>#REF!</v>
      </c>
      <c r="DI56" s="27" t="e">
        <f t="shared" si="117"/>
        <v>#REF!</v>
      </c>
      <c r="DJ56" s="27" t="e">
        <f t="shared" si="117"/>
        <v>#REF!</v>
      </c>
      <c r="DK56" s="27" t="e">
        <f t="shared" si="117"/>
        <v>#REF!</v>
      </c>
      <c r="DL56" s="27" t="e">
        <f t="shared" si="117"/>
        <v>#REF!</v>
      </c>
      <c r="DM56" s="27" t="e">
        <f t="shared" si="117"/>
        <v>#REF!</v>
      </c>
      <c r="DN56" s="27" t="e">
        <f t="shared" si="117"/>
        <v>#REF!</v>
      </c>
      <c r="DO56" s="27" t="e">
        <f t="shared" si="117"/>
        <v>#REF!</v>
      </c>
      <c r="DP56" s="27" t="e">
        <f t="shared" si="117"/>
        <v>#REF!</v>
      </c>
      <c r="DQ56" s="27" t="e">
        <f t="shared" si="117"/>
        <v>#REF!</v>
      </c>
      <c r="DR56" s="27" t="e">
        <f t="shared" si="117"/>
        <v>#REF!</v>
      </c>
      <c r="DS56" s="27" t="e">
        <f t="shared" si="117"/>
        <v>#REF!</v>
      </c>
      <c r="DT56" s="27" t="e">
        <f t="shared" si="117"/>
        <v>#REF!</v>
      </c>
      <c r="DU56" s="27" t="e">
        <f t="shared" si="117"/>
        <v>#REF!</v>
      </c>
      <c r="DV56" s="27" t="e">
        <f t="shared" si="117"/>
        <v>#REF!</v>
      </c>
      <c r="DW56" s="27" t="e">
        <f t="shared" si="117"/>
        <v>#REF!</v>
      </c>
      <c r="DX56" s="27" t="e">
        <f t="shared" si="117"/>
        <v>#REF!</v>
      </c>
      <c r="DY56" s="27" t="e">
        <f t="shared" si="117"/>
        <v>#REF!</v>
      </c>
      <c r="DZ56" s="27" t="e">
        <f t="shared" si="117"/>
        <v>#REF!</v>
      </c>
      <c r="EA56" s="27" t="e">
        <f t="shared" si="117"/>
        <v>#REF!</v>
      </c>
      <c r="EB56" s="27" t="e">
        <f t="shared" si="117"/>
        <v>#REF!</v>
      </c>
      <c r="EC56" s="27" t="e">
        <f t="shared" si="117"/>
        <v>#REF!</v>
      </c>
      <c r="ED56" s="27" t="e">
        <f t="shared" si="117"/>
        <v>#REF!</v>
      </c>
      <c r="EE56" s="27" t="e">
        <f t="shared" si="117"/>
        <v>#REF!</v>
      </c>
      <c r="EF56" s="27" t="e">
        <f t="shared" si="117"/>
        <v>#REF!</v>
      </c>
      <c r="EG56" s="27" t="e">
        <f t="shared" si="117"/>
        <v>#REF!</v>
      </c>
      <c r="EH56" s="27" t="e">
        <f t="shared" si="117"/>
        <v>#REF!</v>
      </c>
      <c r="EI56" s="27" t="e">
        <f t="shared" si="117"/>
        <v>#REF!</v>
      </c>
      <c r="EJ56" s="27" t="e">
        <f t="shared" si="117"/>
        <v>#REF!</v>
      </c>
      <c r="EK56" s="27" t="e">
        <f t="shared" ref="EK56:GV56" si="118">SUM(EK51:EK55)</f>
        <v>#REF!</v>
      </c>
      <c r="EL56" s="27" t="e">
        <f t="shared" si="118"/>
        <v>#REF!</v>
      </c>
      <c r="EM56" s="27" t="e">
        <f t="shared" si="118"/>
        <v>#REF!</v>
      </c>
      <c r="EN56" s="27" t="e">
        <f t="shared" si="118"/>
        <v>#REF!</v>
      </c>
      <c r="EO56" s="27" t="e">
        <f t="shared" si="118"/>
        <v>#REF!</v>
      </c>
      <c r="EP56" s="27" t="e">
        <f t="shared" si="118"/>
        <v>#REF!</v>
      </c>
      <c r="EQ56" s="27" t="e">
        <f t="shared" si="118"/>
        <v>#REF!</v>
      </c>
      <c r="ER56" s="27" t="e">
        <f t="shared" si="118"/>
        <v>#REF!</v>
      </c>
      <c r="ES56" s="27" t="e">
        <f t="shared" si="118"/>
        <v>#REF!</v>
      </c>
      <c r="ET56" s="27" t="e">
        <f t="shared" si="118"/>
        <v>#REF!</v>
      </c>
      <c r="EU56" s="27" t="e">
        <f t="shared" si="118"/>
        <v>#REF!</v>
      </c>
      <c r="EV56" s="27" t="e">
        <f t="shared" si="118"/>
        <v>#REF!</v>
      </c>
      <c r="EW56" s="27" t="e">
        <f t="shared" si="118"/>
        <v>#REF!</v>
      </c>
      <c r="EX56" s="27" t="e">
        <f t="shared" si="118"/>
        <v>#REF!</v>
      </c>
      <c r="EY56" s="27" t="e">
        <f t="shared" si="118"/>
        <v>#REF!</v>
      </c>
      <c r="EZ56" s="27" t="e">
        <f t="shared" si="118"/>
        <v>#REF!</v>
      </c>
      <c r="FA56" s="27" t="e">
        <f t="shared" si="118"/>
        <v>#REF!</v>
      </c>
      <c r="FB56" s="27" t="e">
        <f t="shared" si="118"/>
        <v>#REF!</v>
      </c>
      <c r="FC56" s="27" t="e">
        <f t="shared" si="118"/>
        <v>#REF!</v>
      </c>
      <c r="FD56" s="27" t="e">
        <f t="shared" si="118"/>
        <v>#REF!</v>
      </c>
      <c r="FE56" s="27" t="e">
        <f t="shared" si="118"/>
        <v>#REF!</v>
      </c>
      <c r="FF56" s="27" t="e">
        <f t="shared" si="118"/>
        <v>#REF!</v>
      </c>
      <c r="FG56" s="27" t="e">
        <f t="shared" si="118"/>
        <v>#REF!</v>
      </c>
      <c r="FH56" s="27" t="e">
        <f t="shared" si="118"/>
        <v>#REF!</v>
      </c>
      <c r="FI56" s="27" t="e">
        <f t="shared" si="118"/>
        <v>#REF!</v>
      </c>
      <c r="FJ56" s="27" t="e">
        <f t="shared" si="118"/>
        <v>#REF!</v>
      </c>
      <c r="FK56" s="27" t="e">
        <f t="shared" si="118"/>
        <v>#REF!</v>
      </c>
      <c r="FL56" s="27" t="e">
        <f t="shared" si="118"/>
        <v>#REF!</v>
      </c>
      <c r="FM56" s="27" t="e">
        <f t="shared" si="118"/>
        <v>#REF!</v>
      </c>
      <c r="FN56" s="27" t="e">
        <f t="shared" si="118"/>
        <v>#REF!</v>
      </c>
      <c r="FO56" s="27" t="e">
        <f t="shared" si="118"/>
        <v>#REF!</v>
      </c>
      <c r="FP56" s="27" t="e">
        <f t="shared" si="118"/>
        <v>#REF!</v>
      </c>
      <c r="FQ56" s="27" t="e">
        <f t="shared" si="118"/>
        <v>#REF!</v>
      </c>
      <c r="FR56" s="27" t="e">
        <f t="shared" si="118"/>
        <v>#REF!</v>
      </c>
      <c r="FS56" s="27" t="e">
        <f t="shared" si="118"/>
        <v>#REF!</v>
      </c>
      <c r="FT56" s="27" t="e">
        <f t="shared" si="118"/>
        <v>#REF!</v>
      </c>
      <c r="FU56" s="27" t="e">
        <f t="shared" si="118"/>
        <v>#REF!</v>
      </c>
      <c r="FV56" s="27" t="e">
        <f t="shared" si="118"/>
        <v>#REF!</v>
      </c>
      <c r="FW56" s="27" t="e">
        <f t="shared" si="118"/>
        <v>#REF!</v>
      </c>
      <c r="FX56" s="27" t="e">
        <f t="shared" si="118"/>
        <v>#REF!</v>
      </c>
      <c r="FY56" s="27" t="e">
        <f t="shared" si="118"/>
        <v>#REF!</v>
      </c>
      <c r="FZ56" s="27" t="e">
        <f t="shared" si="118"/>
        <v>#REF!</v>
      </c>
      <c r="GA56" s="27" t="e">
        <f t="shared" si="118"/>
        <v>#REF!</v>
      </c>
      <c r="GB56" s="27" t="e">
        <f t="shared" si="118"/>
        <v>#REF!</v>
      </c>
      <c r="GC56" s="27" t="e">
        <f t="shared" si="118"/>
        <v>#REF!</v>
      </c>
      <c r="GD56" s="27" t="e">
        <f t="shared" si="118"/>
        <v>#REF!</v>
      </c>
      <c r="GE56" s="27" t="e">
        <f t="shared" si="118"/>
        <v>#REF!</v>
      </c>
      <c r="GF56" s="27" t="e">
        <f t="shared" si="118"/>
        <v>#REF!</v>
      </c>
      <c r="GG56" s="27" t="e">
        <f t="shared" si="118"/>
        <v>#REF!</v>
      </c>
      <c r="GH56" s="27" t="e">
        <f t="shared" si="118"/>
        <v>#REF!</v>
      </c>
      <c r="GI56" s="27" t="e">
        <f t="shared" si="118"/>
        <v>#REF!</v>
      </c>
      <c r="GJ56" s="27" t="e">
        <f t="shared" si="118"/>
        <v>#REF!</v>
      </c>
      <c r="GK56" s="27" t="e">
        <f t="shared" si="118"/>
        <v>#REF!</v>
      </c>
      <c r="GL56" s="27" t="e">
        <f t="shared" si="118"/>
        <v>#REF!</v>
      </c>
      <c r="GM56" s="27" t="e">
        <f t="shared" si="118"/>
        <v>#REF!</v>
      </c>
      <c r="GN56" s="27" t="e">
        <f t="shared" si="118"/>
        <v>#REF!</v>
      </c>
      <c r="GO56" s="27" t="e">
        <f t="shared" si="118"/>
        <v>#REF!</v>
      </c>
      <c r="GP56" s="27" t="e">
        <f t="shared" si="118"/>
        <v>#REF!</v>
      </c>
      <c r="GQ56" s="27" t="e">
        <f t="shared" si="118"/>
        <v>#REF!</v>
      </c>
      <c r="GR56" s="27" t="e">
        <f t="shared" si="118"/>
        <v>#REF!</v>
      </c>
      <c r="GS56" s="27" t="e">
        <f t="shared" si="118"/>
        <v>#REF!</v>
      </c>
      <c r="GT56" s="27" t="e">
        <f t="shared" si="118"/>
        <v>#REF!</v>
      </c>
      <c r="GU56" s="27" t="e">
        <f t="shared" si="118"/>
        <v>#REF!</v>
      </c>
      <c r="GV56" s="27" t="e">
        <f t="shared" si="118"/>
        <v>#REF!</v>
      </c>
      <c r="GW56" s="27" t="e">
        <f t="shared" ref="GW56:IF56" si="119">SUM(GW51:GW55)</f>
        <v>#REF!</v>
      </c>
      <c r="GX56" s="27" t="e">
        <f t="shared" si="119"/>
        <v>#REF!</v>
      </c>
      <c r="GY56" s="27" t="e">
        <f t="shared" si="119"/>
        <v>#REF!</v>
      </c>
      <c r="GZ56" s="27" t="e">
        <f t="shared" si="119"/>
        <v>#REF!</v>
      </c>
      <c r="HA56" s="27" t="e">
        <f t="shared" si="119"/>
        <v>#REF!</v>
      </c>
      <c r="HB56" s="27" t="e">
        <f t="shared" si="119"/>
        <v>#REF!</v>
      </c>
      <c r="HC56" s="27" t="e">
        <f t="shared" si="119"/>
        <v>#REF!</v>
      </c>
      <c r="HD56" s="27" t="e">
        <f t="shared" si="119"/>
        <v>#REF!</v>
      </c>
      <c r="HE56" s="27" t="e">
        <f t="shared" si="119"/>
        <v>#REF!</v>
      </c>
      <c r="HF56" s="27" t="e">
        <f t="shared" si="119"/>
        <v>#REF!</v>
      </c>
      <c r="HG56" s="27" t="e">
        <f t="shared" si="119"/>
        <v>#REF!</v>
      </c>
      <c r="HH56" s="27" t="e">
        <f t="shared" si="119"/>
        <v>#REF!</v>
      </c>
      <c r="HI56" s="27" t="e">
        <f t="shared" si="119"/>
        <v>#REF!</v>
      </c>
      <c r="HJ56" s="27" t="e">
        <f t="shared" si="119"/>
        <v>#REF!</v>
      </c>
      <c r="HK56" s="27" t="e">
        <f t="shared" si="119"/>
        <v>#REF!</v>
      </c>
      <c r="HL56" s="27" t="e">
        <f t="shared" si="119"/>
        <v>#REF!</v>
      </c>
      <c r="HM56" s="27" t="e">
        <f t="shared" si="119"/>
        <v>#REF!</v>
      </c>
      <c r="HN56" s="27" t="e">
        <f t="shared" si="119"/>
        <v>#REF!</v>
      </c>
      <c r="HO56" s="27" t="e">
        <f t="shared" si="119"/>
        <v>#REF!</v>
      </c>
      <c r="HP56" s="27" t="e">
        <f t="shared" si="119"/>
        <v>#REF!</v>
      </c>
      <c r="HQ56" s="27" t="e">
        <f t="shared" si="119"/>
        <v>#REF!</v>
      </c>
      <c r="HR56" s="27" t="e">
        <f t="shared" si="119"/>
        <v>#REF!</v>
      </c>
      <c r="HS56" s="27" t="e">
        <f t="shared" si="119"/>
        <v>#REF!</v>
      </c>
      <c r="HT56" s="27" t="e">
        <f t="shared" si="119"/>
        <v>#REF!</v>
      </c>
      <c r="HU56" s="27" t="e">
        <f t="shared" si="119"/>
        <v>#REF!</v>
      </c>
      <c r="HV56" s="27" t="e">
        <f t="shared" si="119"/>
        <v>#REF!</v>
      </c>
      <c r="HW56" s="27" t="e">
        <f t="shared" si="119"/>
        <v>#REF!</v>
      </c>
      <c r="HX56" s="27" t="e">
        <f t="shared" si="119"/>
        <v>#REF!</v>
      </c>
      <c r="HY56" s="27" t="e">
        <f t="shared" si="119"/>
        <v>#REF!</v>
      </c>
      <c r="HZ56" s="27" t="e">
        <f t="shared" si="119"/>
        <v>#REF!</v>
      </c>
      <c r="IA56" s="27" t="e">
        <f t="shared" si="119"/>
        <v>#REF!</v>
      </c>
      <c r="IB56" s="27" t="e">
        <f t="shared" si="119"/>
        <v>#REF!</v>
      </c>
      <c r="IC56" s="27" t="e">
        <f t="shared" si="119"/>
        <v>#REF!</v>
      </c>
      <c r="ID56" s="27" t="e">
        <f t="shared" si="119"/>
        <v>#REF!</v>
      </c>
      <c r="IE56" s="27" t="e">
        <f t="shared" si="119"/>
        <v>#REF!</v>
      </c>
      <c r="IF56" s="27" t="e">
        <f t="shared" si="119"/>
        <v>#REF!</v>
      </c>
    </row>
    <row r="57" spans="2:240" hidden="1" outlineLevel="1" x14ac:dyDescent="0.2">
      <c r="J57" s="9"/>
      <c r="K57" s="8"/>
      <c r="L57" s="9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</row>
    <row r="58" spans="2:240" s="69" customFormat="1" collapsed="1" x14ac:dyDescent="0.2">
      <c r="G58" s="70" t="s">
        <v>310</v>
      </c>
      <c r="J58" s="71"/>
      <c r="K58" s="72"/>
      <c r="L58" s="71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1"/>
      <c r="Z58" s="71"/>
      <c r="AA58" s="71"/>
    </row>
    <row r="59" spans="2:240" x14ac:dyDescent="0.2">
      <c r="J59" s="9"/>
      <c r="K59" s="8"/>
      <c r="L59" s="9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  <c r="FQ59" s="8"/>
      <c r="FR59" s="8"/>
      <c r="FS59" s="8"/>
      <c r="FT59" s="8"/>
      <c r="FU59" s="8"/>
      <c r="FV59" s="8"/>
      <c r="FW59" s="8"/>
      <c r="FX59" s="8"/>
      <c r="FY59" s="8"/>
      <c r="FZ59" s="8"/>
      <c r="GA59" s="8"/>
      <c r="GB59" s="8"/>
      <c r="GC59" s="8"/>
      <c r="GD59" s="8"/>
      <c r="GE59" s="8"/>
      <c r="GF59" s="8"/>
      <c r="GG59" s="8"/>
      <c r="GH59" s="8"/>
      <c r="GI59" s="8"/>
      <c r="GJ59" s="8"/>
      <c r="GK59" s="8"/>
      <c r="GL59" s="8"/>
      <c r="GM59" s="8"/>
      <c r="GN59" s="8"/>
      <c r="GO59" s="8"/>
      <c r="GP59" s="8"/>
      <c r="GQ59" s="8"/>
      <c r="GR59" s="8"/>
      <c r="GS59" s="8"/>
      <c r="GT59" s="8"/>
      <c r="GU59" s="8"/>
      <c r="GV59" s="8"/>
      <c r="GW59" s="8"/>
      <c r="GX59" s="8"/>
      <c r="GY59" s="8"/>
      <c r="GZ59" s="8"/>
      <c r="HA59" s="8"/>
      <c r="HB59" s="8"/>
      <c r="HC59" s="8"/>
      <c r="HD59" s="8"/>
      <c r="HE59" s="8"/>
      <c r="HF59" s="8"/>
      <c r="HG59" s="8"/>
      <c r="HH59" s="8"/>
      <c r="HI59" s="8"/>
      <c r="HJ59" s="8"/>
      <c r="HK59" s="8"/>
      <c r="HL59" s="8"/>
      <c r="HM59" s="8"/>
      <c r="HN59" s="8"/>
      <c r="HO59" s="8"/>
      <c r="HP59" s="8"/>
      <c r="HQ59" s="8"/>
      <c r="HR59" s="8"/>
      <c r="HS59" s="8"/>
      <c r="HT59" s="8"/>
      <c r="HU59" s="8"/>
      <c r="HV59" s="8"/>
      <c r="HW59" s="8"/>
      <c r="HX59" s="8"/>
      <c r="HY59" s="8"/>
      <c r="HZ59" s="8"/>
      <c r="IA59" s="8"/>
      <c r="IB59" s="8"/>
      <c r="IC59" s="8"/>
      <c r="ID59" s="8"/>
      <c r="IE59" s="8"/>
      <c r="IF59" s="8"/>
    </row>
    <row r="60" spans="2:240" hidden="1" outlineLevel="1" x14ac:dyDescent="0.2">
      <c r="B60" t="s">
        <v>311</v>
      </c>
      <c r="C60" t="s">
        <v>312</v>
      </c>
      <c r="D60" t="s">
        <v>311</v>
      </c>
      <c r="E60" t="s">
        <v>312</v>
      </c>
      <c r="F60" t="s">
        <v>265</v>
      </c>
      <c r="G60" t="s">
        <v>313</v>
      </c>
      <c r="J60" s="11"/>
      <c r="K60" s="62" t="e">
        <f t="shared" ref="K60:K70" si="120">SUM($M60:$IF60)</f>
        <v>#REF!</v>
      </c>
      <c r="L60" s="11"/>
      <c r="M60" s="26" t="e">
        <f>M$284</f>
        <v>#REF!</v>
      </c>
      <c r="N60" s="26" t="e">
        <f t="shared" ref="N60:BY60" si="121">N$284</f>
        <v>#REF!</v>
      </c>
      <c r="O60" s="26" t="e">
        <f t="shared" si="121"/>
        <v>#REF!</v>
      </c>
      <c r="P60" s="26" t="e">
        <f t="shared" si="121"/>
        <v>#REF!</v>
      </c>
      <c r="Q60" s="26" t="e">
        <f t="shared" si="121"/>
        <v>#REF!</v>
      </c>
      <c r="R60" s="26" t="e">
        <f t="shared" si="121"/>
        <v>#REF!</v>
      </c>
      <c r="S60" s="26" t="e">
        <f t="shared" si="121"/>
        <v>#REF!</v>
      </c>
      <c r="T60" s="26" t="e">
        <f>T$284</f>
        <v>#REF!</v>
      </c>
      <c r="U60" s="26" t="e">
        <f>U$284</f>
        <v>#REF!</v>
      </c>
      <c r="V60" s="26" t="e">
        <f>V$284</f>
        <v>#REF!</v>
      </c>
      <c r="W60" s="26" t="e">
        <f t="shared" si="121"/>
        <v>#REF!</v>
      </c>
      <c r="X60" s="26" t="e">
        <f t="shared" si="121"/>
        <v>#REF!</v>
      </c>
      <c r="Y60" s="26" t="e">
        <f t="shared" si="121"/>
        <v>#REF!</v>
      </c>
      <c r="Z60" s="26" t="e">
        <f t="shared" si="121"/>
        <v>#REF!</v>
      </c>
      <c r="AA60" s="26" t="e">
        <f t="shared" si="121"/>
        <v>#REF!</v>
      </c>
      <c r="AB60" s="26" t="e">
        <f t="shared" si="121"/>
        <v>#REF!</v>
      </c>
      <c r="AC60" s="26" t="e">
        <f t="shared" si="121"/>
        <v>#REF!</v>
      </c>
      <c r="AD60" s="26" t="e">
        <f t="shared" si="121"/>
        <v>#REF!</v>
      </c>
      <c r="AE60" s="26" t="e">
        <f t="shared" si="121"/>
        <v>#REF!</v>
      </c>
      <c r="AF60" s="26" t="e">
        <f t="shared" si="121"/>
        <v>#REF!</v>
      </c>
      <c r="AG60" s="26" t="e">
        <f t="shared" si="121"/>
        <v>#REF!</v>
      </c>
      <c r="AH60" s="26" t="e">
        <f t="shared" si="121"/>
        <v>#REF!</v>
      </c>
      <c r="AI60" s="26" t="e">
        <f>AI$284</f>
        <v>#REF!</v>
      </c>
      <c r="AJ60" s="26" t="e">
        <f t="shared" si="121"/>
        <v>#REF!</v>
      </c>
      <c r="AK60" s="26" t="e">
        <f t="shared" si="121"/>
        <v>#REF!</v>
      </c>
      <c r="AL60" s="26" t="e">
        <f t="shared" si="121"/>
        <v>#REF!</v>
      </c>
      <c r="AM60" s="26" t="e">
        <f t="shared" si="121"/>
        <v>#REF!</v>
      </c>
      <c r="AN60" s="26" t="e">
        <f t="shared" si="121"/>
        <v>#REF!</v>
      </c>
      <c r="AO60" s="26" t="e">
        <f t="shared" si="121"/>
        <v>#REF!</v>
      </c>
      <c r="AP60" s="26" t="e">
        <f t="shared" si="121"/>
        <v>#REF!</v>
      </c>
      <c r="AQ60" s="26" t="e">
        <f t="shared" si="121"/>
        <v>#REF!</v>
      </c>
      <c r="AR60" s="26" t="e">
        <f t="shared" si="121"/>
        <v>#REF!</v>
      </c>
      <c r="AS60" s="26" t="e">
        <f t="shared" si="121"/>
        <v>#REF!</v>
      </c>
      <c r="AT60" s="26" t="e">
        <f t="shared" si="121"/>
        <v>#REF!</v>
      </c>
      <c r="AU60" s="26" t="e">
        <f t="shared" si="121"/>
        <v>#REF!</v>
      </c>
      <c r="AV60" s="26" t="e">
        <f t="shared" si="121"/>
        <v>#REF!</v>
      </c>
      <c r="AW60" s="26" t="e">
        <f t="shared" si="121"/>
        <v>#REF!</v>
      </c>
      <c r="AX60" s="26" t="e">
        <f t="shared" si="121"/>
        <v>#REF!</v>
      </c>
      <c r="AY60" s="26" t="e">
        <f t="shared" si="121"/>
        <v>#REF!</v>
      </c>
      <c r="AZ60" s="26" t="e">
        <f t="shared" si="121"/>
        <v>#REF!</v>
      </c>
      <c r="BA60" s="26" t="e">
        <f t="shared" si="121"/>
        <v>#REF!</v>
      </c>
      <c r="BB60" s="26" t="e">
        <f t="shared" si="121"/>
        <v>#REF!</v>
      </c>
      <c r="BC60" s="26" t="e">
        <f t="shared" si="121"/>
        <v>#REF!</v>
      </c>
      <c r="BD60" s="26" t="e">
        <f t="shared" si="121"/>
        <v>#REF!</v>
      </c>
      <c r="BE60" s="26" t="e">
        <f t="shared" si="121"/>
        <v>#REF!</v>
      </c>
      <c r="BF60" s="26" t="e">
        <f t="shared" si="121"/>
        <v>#REF!</v>
      </c>
      <c r="BG60" s="26" t="e">
        <f t="shared" si="121"/>
        <v>#REF!</v>
      </c>
      <c r="BH60" s="26" t="e">
        <f t="shared" si="121"/>
        <v>#REF!</v>
      </c>
      <c r="BI60" s="26" t="e">
        <f t="shared" si="121"/>
        <v>#REF!</v>
      </c>
      <c r="BJ60" s="26" t="e">
        <f t="shared" si="121"/>
        <v>#REF!</v>
      </c>
      <c r="BK60" s="26" t="e">
        <f t="shared" si="121"/>
        <v>#REF!</v>
      </c>
      <c r="BL60" s="26" t="e">
        <f t="shared" si="121"/>
        <v>#REF!</v>
      </c>
      <c r="BM60" s="26" t="e">
        <f t="shared" si="121"/>
        <v>#REF!</v>
      </c>
      <c r="BN60" s="26" t="e">
        <f t="shared" si="121"/>
        <v>#REF!</v>
      </c>
      <c r="BO60" s="26" t="e">
        <f t="shared" si="121"/>
        <v>#REF!</v>
      </c>
      <c r="BP60" s="26" t="e">
        <f t="shared" si="121"/>
        <v>#REF!</v>
      </c>
      <c r="BQ60" s="26" t="e">
        <f t="shared" si="121"/>
        <v>#REF!</v>
      </c>
      <c r="BR60" s="26" t="e">
        <f t="shared" si="121"/>
        <v>#REF!</v>
      </c>
      <c r="BS60" s="26" t="e">
        <f t="shared" si="121"/>
        <v>#REF!</v>
      </c>
      <c r="BT60" s="26" t="e">
        <f t="shared" si="121"/>
        <v>#REF!</v>
      </c>
      <c r="BU60" s="26" t="e">
        <f t="shared" si="121"/>
        <v>#REF!</v>
      </c>
      <c r="BV60" s="26" t="e">
        <f t="shared" si="121"/>
        <v>#REF!</v>
      </c>
      <c r="BW60" s="26" t="e">
        <f t="shared" si="121"/>
        <v>#REF!</v>
      </c>
      <c r="BX60" s="26" t="e">
        <f t="shared" si="121"/>
        <v>#REF!</v>
      </c>
      <c r="BY60" s="26" t="e">
        <f t="shared" si="121"/>
        <v>#REF!</v>
      </c>
      <c r="BZ60" s="26" t="e">
        <f t="shared" ref="BZ60:EK60" si="122">BZ$284</f>
        <v>#REF!</v>
      </c>
      <c r="CA60" s="26" t="e">
        <f t="shared" si="122"/>
        <v>#REF!</v>
      </c>
      <c r="CB60" s="26" t="e">
        <f t="shared" si="122"/>
        <v>#REF!</v>
      </c>
      <c r="CC60" s="26" t="e">
        <f t="shared" si="122"/>
        <v>#REF!</v>
      </c>
      <c r="CD60" s="26" t="e">
        <f t="shared" si="122"/>
        <v>#REF!</v>
      </c>
      <c r="CE60" s="26" t="e">
        <f t="shared" si="122"/>
        <v>#REF!</v>
      </c>
      <c r="CF60" s="26" t="e">
        <f t="shared" si="122"/>
        <v>#REF!</v>
      </c>
      <c r="CG60" s="26" t="e">
        <f t="shared" si="122"/>
        <v>#REF!</v>
      </c>
      <c r="CH60" s="26" t="e">
        <f t="shared" si="122"/>
        <v>#REF!</v>
      </c>
      <c r="CI60" s="26" t="e">
        <f t="shared" si="122"/>
        <v>#REF!</v>
      </c>
      <c r="CJ60" s="26" t="e">
        <f t="shared" si="122"/>
        <v>#REF!</v>
      </c>
      <c r="CK60" s="26" t="e">
        <f t="shared" si="122"/>
        <v>#REF!</v>
      </c>
      <c r="CL60" s="26" t="e">
        <f t="shared" si="122"/>
        <v>#REF!</v>
      </c>
      <c r="CM60" s="26" t="e">
        <f t="shared" si="122"/>
        <v>#REF!</v>
      </c>
      <c r="CN60" s="26" t="e">
        <f t="shared" si="122"/>
        <v>#REF!</v>
      </c>
      <c r="CO60" s="26" t="e">
        <f t="shared" si="122"/>
        <v>#REF!</v>
      </c>
      <c r="CP60" s="26" t="e">
        <f t="shared" si="122"/>
        <v>#REF!</v>
      </c>
      <c r="CQ60" s="26" t="e">
        <f t="shared" si="122"/>
        <v>#REF!</v>
      </c>
      <c r="CR60" s="26" t="e">
        <f t="shared" si="122"/>
        <v>#REF!</v>
      </c>
      <c r="CS60" s="26" t="e">
        <f t="shared" si="122"/>
        <v>#REF!</v>
      </c>
      <c r="CT60" s="26" t="e">
        <f t="shared" si="122"/>
        <v>#REF!</v>
      </c>
      <c r="CU60" s="26" t="e">
        <f t="shared" si="122"/>
        <v>#REF!</v>
      </c>
      <c r="CV60" s="26" t="e">
        <f t="shared" si="122"/>
        <v>#REF!</v>
      </c>
      <c r="CW60" s="26" t="e">
        <f t="shared" si="122"/>
        <v>#REF!</v>
      </c>
      <c r="CX60" s="26" t="e">
        <f t="shared" si="122"/>
        <v>#REF!</v>
      </c>
      <c r="CY60" s="26" t="e">
        <f t="shared" si="122"/>
        <v>#REF!</v>
      </c>
      <c r="CZ60" s="26" t="e">
        <f t="shared" si="122"/>
        <v>#REF!</v>
      </c>
      <c r="DA60" s="26" t="e">
        <f t="shared" si="122"/>
        <v>#REF!</v>
      </c>
      <c r="DB60" s="26" t="e">
        <f t="shared" si="122"/>
        <v>#REF!</v>
      </c>
      <c r="DC60" s="26" t="e">
        <f t="shared" si="122"/>
        <v>#REF!</v>
      </c>
      <c r="DD60" s="26" t="e">
        <f t="shared" si="122"/>
        <v>#REF!</v>
      </c>
      <c r="DE60" s="26" t="e">
        <f t="shared" si="122"/>
        <v>#REF!</v>
      </c>
      <c r="DF60" s="26" t="e">
        <f t="shared" si="122"/>
        <v>#REF!</v>
      </c>
      <c r="DG60" s="26" t="e">
        <f t="shared" si="122"/>
        <v>#REF!</v>
      </c>
      <c r="DH60" s="26" t="e">
        <f t="shared" si="122"/>
        <v>#REF!</v>
      </c>
      <c r="DI60" s="26" t="e">
        <f t="shared" si="122"/>
        <v>#REF!</v>
      </c>
      <c r="DJ60" s="26" t="e">
        <f t="shared" si="122"/>
        <v>#REF!</v>
      </c>
      <c r="DK60" s="26" t="e">
        <f t="shared" si="122"/>
        <v>#REF!</v>
      </c>
      <c r="DL60" s="26" t="e">
        <f t="shared" si="122"/>
        <v>#REF!</v>
      </c>
      <c r="DM60" s="26" t="e">
        <f t="shared" si="122"/>
        <v>#REF!</v>
      </c>
      <c r="DN60" s="26" t="e">
        <f t="shared" si="122"/>
        <v>#REF!</v>
      </c>
      <c r="DO60" s="26" t="e">
        <f t="shared" si="122"/>
        <v>#REF!</v>
      </c>
      <c r="DP60" s="26" t="e">
        <f t="shared" si="122"/>
        <v>#REF!</v>
      </c>
      <c r="DQ60" s="26" t="e">
        <f t="shared" si="122"/>
        <v>#REF!</v>
      </c>
      <c r="DR60" s="26" t="e">
        <f t="shared" si="122"/>
        <v>#REF!</v>
      </c>
      <c r="DS60" s="26" t="e">
        <f t="shared" si="122"/>
        <v>#REF!</v>
      </c>
      <c r="DT60" s="26" t="e">
        <f t="shared" si="122"/>
        <v>#REF!</v>
      </c>
      <c r="DU60" s="26" t="e">
        <f t="shared" si="122"/>
        <v>#REF!</v>
      </c>
      <c r="DV60" s="26" t="e">
        <f t="shared" si="122"/>
        <v>#REF!</v>
      </c>
      <c r="DW60" s="26" t="e">
        <f t="shared" si="122"/>
        <v>#REF!</v>
      </c>
      <c r="DX60" s="26" t="e">
        <f t="shared" si="122"/>
        <v>#REF!</v>
      </c>
      <c r="DY60" s="26" t="e">
        <f t="shared" si="122"/>
        <v>#REF!</v>
      </c>
      <c r="DZ60" s="26" t="e">
        <f t="shared" si="122"/>
        <v>#REF!</v>
      </c>
      <c r="EA60" s="26" t="e">
        <f t="shared" si="122"/>
        <v>#REF!</v>
      </c>
      <c r="EB60" s="26" t="e">
        <f t="shared" si="122"/>
        <v>#REF!</v>
      </c>
      <c r="EC60" s="26" t="e">
        <f t="shared" si="122"/>
        <v>#REF!</v>
      </c>
      <c r="ED60" s="26" t="e">
        <f t="shared" si="122"/>
        <v>#REF!</v>
      </c>
      <c r="EE60" s="26" t="e">
        <f t="shared" si="122"/>
        <v>#REF!</v>
      </c>
      <c r="EF60" s="26" t="e">
        <f t="shared" si="122"/>
        <v>#REF!</v>
      </c>
      <c r="EG60" s="26" t="e">
        <f t="shared" si="122"/>
        <v>#REF!</v>
      </c>
      <c r="EH60" s="26" t="e">
        <f t="shared" si="122"/>
        <v>#REF!</v>
      </c>
      <c r="EI60" s="26" t="e">
        <f t="shared" si="122"/>
        <v>#REF!</v>
      </c>
      <c r="EJ60" s="26" t="e">
        <f t="shared" si="122"/>
        <v>#REF!</v>
      </c>
      <c r="EK60" s="26" t="e">
        <f t="shared" si="122"/>
        <v>#REF!</v>
      </c>
      <c r="EL60" s="26" t="e">
        <f t="shared" ref="EL60:GW60" si="123">EL$284</f>
        <v>#REF!</v>
      </c>
      <c r="EM60" s="26" t="e">
        <f t="shared" si="123"/>
        <v>#REF!</v>
      </c>
      <c r="EN60" s="26" t="e">
        <f t="shared" si="123"/>
        <v>#REF!</v>
      </c>
      <c r="EO60" s="26" t="e">
        <f t="shared" si="123"/>
        <v>#REF!</v>
      </c>
      <c r="EP60" s="26" t="e">
        <f t="shared" si="123"/>
        <v>#REF!</v>
      </c>
      <c r="EQ60" s="26" t="e">
        <f t="shared" si="123"/>
        <v>#REF!</v>
      </c>
      <c r="ER60" s="26" t="e">
        <f t="shared" si="123"/>
        <v>#REF!</v>
      </c>
      <c r="ES60" s="26" t="e">
        <f t="shared" si="123"/>
        <v>#REF!</v>
      </c>
      <c r="ET60" s="26" t="e">
        <f t="shared" si="123"/>
        <v>#REF!</v>
      </c>
      <c r="EU60" s="26" t="e">
        <f t="shared" si="123"/>
        <v>#REF!</v>
      </c>
      <c r="EV60" s="26" t="e">
        <f t="shared" si="123"/>
        <v>#REF!</v>
      </c>
      <c r="EW60" s="26" t="e">
        <f t="shared" si="123"/>
        <v>#REF!</v>
      </c>
      <c r="EX60" s="26" t="e">
        <f t="shared" si="123"/>
        <v>#REF!</v>
      </c>
      <c r="EY60" s="26" t="e">
        <f t="shared" si="123"/>
        <v>#REF!</v>
      </c>
      <c r="EZ60" s="26" t="e">
        <f t="shared" si="123"/>
        <v>#REF!</v>
      </c>
      <c r="FA60" s="26" t="e">
        <f t="shared" si="123"/>
        <v>#REF!</v>
      </c>
      <c r="FB60" s="26" t="e">
        <f t="shared" si="123"/>
        <v>#REF!</v>
      </c>
      <c r="FC60" s="26" t="e">
        <f t="shared" si="123"/>
        <v>#REF!</v>
      </c>
      <c r="FD60" s="26" t="e">
        <f t="shared" si="123"/>
        <v>#REF!</v>
      </c>
      <c r="FE60" s="26" t="e">
        <f t="shared" si="123"/>
        <v>#REF!</v>
      </c>
      <c r="FF60" s="26" t="e">
        <f t="shared" si="123"/>
        <v>#REF!</v>
      </c>
      <c r="FG60" s="26" t="e">
        <f t="shared" si="123"/>
        <v>#REF!</v>
      </c>
      <c r="FH60" s="26" t="e">
        <f t="shared" si="123"/>
        <v>#REF!</v>
      </c>
      <c r="FI60" s="26" t="e">
        <f t="shared" si="123"/>
        <v>#REF!</v>
      </c>
      <c r="FJ60" s="26" t="e">
        <f t="shared" si="123"/>
        <v>#REF!</v>
      </c>
      <c r="FK60" s="26" t="e">
        <f t="shared" si="123"/>
        <v>#REF!</v>
      </c>
      <c r="FL60" s="26" t="e">
        <f t="shared" si="123"/>
        <v>#REF!</v>
      </c>
      <c r="FM60" s="26" t="e">
        <f t="shared" si="123"/>
        <v>#REF!</v>
      </c>
      <c r="FN60" s="26" t="e">
        <f t="shared" si="123"/>
        <v>#REF!</v>
      </c>
      <c r="FO60" s="26" t="e">
        <f t="shared" si="123"/>
        <v>#REF!</v>
      </c>
      <c r="FP60" s="26" t="e">
        <f t="shared" si="123"/>
        <v>#REF!</v>
      </c>
      <c r="FQ60" s="26" t="e">
        <f t="shared" si="123"/>
        <v>#REF!</v>
      </c>
      <c r="FR60" s="26" t="e">
        <f t="shared" si="123"/>
        <v>#REF!</v>
      </c>
      <c r="FS60" s="26" t="e">
        <f t="shared" si="123"/>
        <v>#REF!</v>
      </c>
      <c r="FT60" s="26" t="e">
        <f t="shared" si="123"/>
        <v>#REF!</v>
      </c>
      <c r="FU60" s="26" t="e">
        <f t="shared" si="123"/>
        <v>#REF!</v>
      </c>
      <c r="FV60" s="26" t="e">
        <f t="shared" si="123"/>
        <v>#REF!</v>
      </c>
      <c r="FW60" s="26" t="e">
        <f t="shared" si="123"/>
        <v>#REF!</v>
      </c>
      <c r="FX60" s="26" t="e">
        <f t="shared" si="123"/>
        <v>#REF!</v>
      </c>
      <c r="FY60" s="26" t="e">
        <f t="shared" si="123"/>
        <v>#REF!</v>
      </c>
      <c r="FZ60" s="26" t="e">
        <f t="shared" si="123"/>
        <v>#REF!</v>
      </c>
      <c r="GA60" s="26" t="e">
        <f t="shared" si="123"/>
        <v>#REF!</v>
      </c>
      <c r="GB60" s="26" t="e">
        <f t="shared" si="123"/>
        <v>#REF!</v>
      </c>
      <c r="GC60" s="26" t="e">
        <f t="shared" si="123"/>
        <v>#REF!</v>
      </c>
      <c r="GD60" s="26" t="e">
        <f t="shared" si="123"/>
        <v>#REF!</v>
      </c>
      <c r="GE60" s="26" t="e">
        <f t="shared" si="123"/>
        <v>#REF!</v>
      </c>
      <c r="GF60" s="26" t="e">
        <f t="shared" si="123"/>
        <v>#REF!</v>
      </c>
      <c r="GG60" s="26" t="e">
        <f t="shared" si="123"/>
        <v>#REF!</v>
      </c>
      <c r="GH60" s="26" t="e">
        <f t="shared" si="123"/>
        <v>#REF!</v>
      </c>
      <c r="GI60" s="26" t="e">
        <f t="shared" si="123"/>
        <v>#REF!</v>
      </c>
      <c r="GJ60" s="26" t="e">
        <f t="shared" si="123"/>
        <v>#REF!</v>
      </c>
      <c r="GK60" s="26" t="e">
        <f t="shared" si="123"/>
        <v>#REF!</v>
      </c>
      <c r="GL60" s="26" t="e">
        <f t="shared" si="123"/>
        <v>#REF!</v>
      </c>
      <c r="GM60" s="26" t="e">
        <f t="shared" si="123"/>
        <v>#REF!</v>
      </c>
      <c r="GN60" s="26" t="e">
        <f t="shared" si="123"/>
        <v>#REF!</v>
      </c>
      <c r="GO60" s="26" t="e">
        <f t="shared" si="123"/>
        <v>#REF!</v>
      </c>
      <c r="GP60" s="26" t="e">
        <f t="shared" si="123"/>
        <v>#REF!</v>
      </c>
      <c r="GQ60" s="26" t="e">
        <f t="shared" si="123"/>
        <v>#REF!</v>
      </c>
      <c r="GR60" s="26" t="e">
        <f t="shared" si="123"/>
        <v>#REF!</v>
      </c>
      <c r="GS60" s="26" t="e">
        <f t="shared" si="123"/>
        <v>#REF!</v>
      </c>
      <c r="GT60" s="26" t="e">
        <f t="shared" si="123"/>
        <v>#REF!</v>
      </c>
      <c r="GU60" s="26" t="e">
        <f t="shared" si="123"/>
        <v>#REF!</v>
      </c>
      <c r="GV60" s="26" t="e">
        <f t="shared" si="123"/>
        <v>#REF!</v>
      </c>
      <c r="GW60" s="26" t="e">
        <f t="shared" si="123"/>
        <v>#REF!</v>
      </c>
      <c r="GX60" s="26" t="e">
        <f t="shared" ref="GX60:IF60" si="124">GX$284</f>
        <v>#REF!</v>
      </c>
      <c r="GY60" s="26" t="e">
        <f t="shared" si="124"/>
        <v>#REF!</v>
      </c>
      <c r="GZ60" s="26" t="e">
        <f t="shared" si="124"/>
        <v>#REF!</v>
      </c>
      <c r="HA60" s="26" t="e">
        <f t="shared" si="124"/>
        <v>#REF!</v>
      </c>
      <c r="HB60" s="26" t="e">
        <f t="shared" si="124"/>
        <v>#REF!</v>
      </c>
      <c r="HC60" s="26" t="e">
        <f t="shared" si="124"/>
        <v>#REF!</v>
      </c>
      <c r="HD60" s="26" t="e">
        <f t="shared" si="124"/>
        <v>#REF!</v>
      </c>
      <c r="HE60" s="26" t="e">
        <f t="shared" si="124"/>
        <v>#REF!</v>
      </c>
      <c r="HF60" s="26" t="e">
        <f t="shared" si="124"/>
        <v>#REF!</v>
      </c>
      <c r="HG60" s="26" t="e">
        <f t="shared" si="124"/>
        <v>#REF!</v>
      </c>
      <c r="HH60" s="26" t="e">
        <f t="shared" si="124"/>
        <v>#REF!</v>
      </c>
      <c r="HI60" s="26" t="e">
        <f t="shared" si="124"/>
        <v>#REF!</v>
      </c>
      <c r="HJ60" s="26" t="e">
        <f t="shared" si="124"/>
        <v>#REF!</v>
      </c>
      <c r="HK60" s="26" t="e">
        <f t="shared" si="124"/>
        <v>#REF!</v>
      </c>
      <c r="HL60" s="26" t="e">
        <f t="shared" si="124"/>
        <v>#REF!</v>
      </c>
      <c r="HM60" s="26" t="e">
        <f t="shared" si="124"/>
        <v>#REF!</v>
      </c>
      <c r="HN60" s="26" t="e">
        <f t="shared" si="124"/>
        <v>#REF!</v>
      </c>
      <c r="HO60" s="26" t="e">
        <f t="shared" si="124"/>
        <v>#REF!</v>
      </c>
      <c r="HP60" s="26" t="e">
        <f t="shared" si="124"/>
        <v>#REF!</v>
      </c>
      <c r="HQ60" s="26" t="e">
        <f t="shared" si="124"/>
        <v>#REF!</v>
      </c>
      <c r="HR60" s="26" t="e">
        <f t="shared" si="124"/>
        <v>#REF!</v>
      </c>
      <c r="HS60" s="26" t="e">
        <f t="shared" si="124"/>
        <v>#REF!</v>
      </c>
      <c r="HT60" s="26" t="e">
        <f t="shared" si="124"/>
        <v>#REF!</v>
      </c>
      <c r="HU60" s="26" t="e">
        <f t="shared" si="124"/>
        <v>#REF!</v>
      </c>
      <c r="HV60" s="26" t="e">
        <f t="shared" si="124"/>
        <v>#REF!</v>
      </c>
      <c r="HW60" s="26" t="e">
        <f t="shared" si="124"/>
        <v>#REF!</v>
      </c>
      <c r="HX60" s="26" t="e">
        <f t="shared" si="124"/>
        <v>#REF!</v>
      </c>
      <c r="HY60" s="26" t="e">
        <f t="shared" si="124"/>
        <v>#REF!</v>
      </c>
      <c r="HZ60" s="26" t="e">
        <f t="shared" si="124"/>
        <v>#REF!</v>
      </c>
      <c r="IA60" s="26" t="e">
        <f t="shared" si="124"/>
        <v>#REF!</v>
      </c>
      <c r="IB60" s="26" t="e">
        <f t="shared" si="124"/>
        <v>#REF!</v>
      </c>
      <c r="IC60" s="26" t="e">
        <f t="shared" si="124"/>
        <v>#REF!</v>
      </c>
      <c r="ID60" s="26" t="e">
        <f t="shared" si="124"/>
        <v>#REF!</v>
      </c>
      <c r="IE60" s="26" t="e">
        <f t="shared" si="124"/>
        <v>#REF!</v>
      </c>
      <c r="IF60" s="26" t="e">
        <f t="shared" si="124"/>
        <v>#REF!</v>
      </c>
    </row>
    <row r="61" spans="2:240" hidden="1" outlineLevel="1" x14ac:dyDescent="0.2">
      <c r="B61" t="s">
        <v>311</v>
      </c>
      <c r="C61" t="s">
        <v>314</v>
      </c>
      <c r="D61" t="s">
        <v>311</v>
      </c>
      <c r="E61" t="s">
        <v>314</v>
      </c>
      <c r="G61" t="s">
        <v>315</v>
      </c>
      <c r="J61" s="11"/>
      <c r="K61" s="62" t="e">
        <f t="shared" si="120"/>
        <v>#REF!</v>
      </c>
      <c r="L61" s="11"/>
      <c r="M61" s="26" t="e">
        <f>M$340</f>
        <v>#REF!</v>
      </c>
      <c r="N61" s="26" t="e">
        <f t="shared" ref="N61:BY61" si="125">N$340</f>
        <v>#REF!</v>
      </c>
      <c r="O61" s="26" t="e">
        <f t="shared" si="125"/>
        <v>#REF!</v>
      </c>
      <c r="P61" s="26" t="e">
        <f t="shared" si="125"/>
        <v>#REF!</v>
      </c>
      <c r="Q61" s="26" t="e">
        <f t="shared" si="125"/>
        <v>#REF!</v>
      </c>
      <c r="R61" s="26" t="e">
        <f t="shared" si="125"/>
        <v>#REF!</v>
      </c>
      <c r="S61" s="26" t="e">
        <f t="shared" si="125"/>
        <v>#REF!</v>
      </c>
      <c r="T61" s="26" t="e">
        <f>T$340</f>
        <v>#REF!</v>
      </c>
      <c r="U61" s="26" t="e">
        <f>U$340</f>
        <v>#REF!</v>
      </c>
      <c r="V61" s="26" t="e">
        <f>V$340</f>
        <v>#REF!</v>
      </c>
      <c r="W61" s="26" t="e">
        <f t="shared" si="125"/>
        <v>#REF!</v>
      </c>
      <c r="X61" s="26" t="e">
        <f t="shared" si="125"/>
        <v>#REF!</v>
      </c>
      <c r="Y61" s="26" t="e">
        <f t="shared" si="125"/>
        <v>#REF!</v>
      </c>
      <c r="Z61" s="26" t="e">
        <f t="shared" si="125"/>
        <v>#REF!</v>
      </c>
      <c r="AA61" s="26" t="e">
        <f t="shared" si="125"/>
        <v>#REF!</v>
      </c>
      <c r="AB61" s="26" t="e">
        <f t="shared" si="125"/>
        <v>#REF!</v>
      </c>
      <c r="AC61" s="26" t="e">
        <f t="shared" si="125"/>
        <v>#REF!</v>
      </c>
      <c r="AD61" s="26" t="e">
        <f t="shared" si="125"/>
        <v>#REF!</v>
      </c>
      <c r="AE61" s="26" t="e">
        <f t="shared" si="125"/>
        <v>#REF!</v>
      </c>
      <c r="AF61" s="26" t="e">
        <f t="shared" si="125"/>
        <v>#REF!</v>
      </c>
      <c r="AG61" s="26" t="e">
        <f t="shared" si="125"/>
        <v>#REF!</v>
      </c>
      <c r="AH61" s="26" t="e">
        <f t="shared" si="125"/>
        <v>#REF!</v>
      </c>
      <c r="AI61" s="26" t="e">
        <f t="shared" si="125"/>
        <v>#REF!</v>
      </c>
      <c r="AJ61" s="26" t="e">
        <f t="shared" si="125"/>
        <v>#REF!</v>
      </c>
      <c r="AK61" s="26" t="e">
        <f t="shared" si="125"/>
        <v>#REF!</v>
      </c>
      <c r="AL61" s="26" t="e">
        <f t="shared" si="125"/>
        <v>#REF!</v>
      </c>
      <c r="AM61" s="26" t="e">
        <f t="shared" si="125"/>
        <v>#REF!</v>
      </c>
      <c r="AN61" s="26" t="e">
        <f t="shared" si="125"/>
        <v>#REF!</v>
      </c>
      <c r="AO61" s="26" t="e">
        <f t="shared" si="125"/>
        <v>#REF!</v>
      </c>
      <c r="AP61" s="26" t="e">
        <f t="shared" si="125"/>
        <v>#REF!</v>
      </c>
      <c r="AQ61" s="26" t="e">
        <f t="shared" si="125"/>
        <v>#REF!</v>
      </c>
      <c r="AR61" s="26" t="e">
        <f t="shared" si="125"/>
        <v>#REF!</v>
      </c>
      <c r="AS61" s="26" t="e">
        <f t="shared" si="125"/>
        <v>#REF!</v>
      </c>
      <c r="AT61" s="26" t="e">
        <f t="shared" si="125"/>
        <v>#REF!</v>
      </c>
      <c r="AU61" s="26" t="e">
        <f t="shared" si="125"/>
        <v>#REF!</v>
      </c>
      <c r="AV61" s="26" t="e">
        <f t="shared" si="125"/>
        <v>#REF!</v>
      </c>
      <c r="AW61" s="26" t="e">
        <f t="shared" si="125"/>
        <v>#REF!</v>
      </c>
      <c r="AX61" s="26" t="e">
        <f t="shared" si="125"/>
        <v>#REF!</v>
      </c>
      <c r="AY61" s="26" t="e">
        <f t="shared" si="125"/>
        <v>#REF!</v>
      </c>
      <c r="AZ61" s="26" t="e">
        <f t="shared" si="125"/>
        <v>#REF!</v>
      </c>
      <c r="BA61" s="26" t="e">
        <f t="shared" si="125"/>
        <v>#REF!</v>
      </c>
      <c r="BB61" s="26" t="e">
        <f t="shared" si="125"/>
        <v>#REF!</v>
      </c>
      <c r="BC61" s="26" t="e">
        <f t="shared" si="125"/>
        <v>#REF!</v>
      </c>
      <c r="BD61" s="26" t="e">
        <f t="shared" si="125"/>
        <v>#REF!</v>
      </c>
      <c r="BE61" s="26" t="e">
        <f t="shared" si="125"/>
        <v>#REF!</v>
      </c>
      <c r="BF61" s="26" t="e">
        <f t="shared" si="125"/>
        <v>#REF!</v>
      </c>
      <c r="BG61" s="26" t="e">
        <f t="shared" si="125"/>
        <v>#REF!</v>
      </c>
      <c r="BH61" s="26" t="e">
        <f t="shared" si="125"/>
        <v>#REF!</v>
      </c>
      <c r="BI61" s="26" t="e">
        <f t="shared" si="125"/>
        <v>#REF!</v>
      </c>
      <c r="BJ61" s="26" t="e">
        <f t="shared" si="125"/>
        <v>#REF!</v>
      </c>
      <c r="BK61" s="26" t="e">
        <f t="shared" si="125"/>
        <v>#REF!</v>
      </c>
      <c r="BL61" s="26" t="e">
        <f t="shared" si="125"/>
        <v>#REF!</v>
      </c>
      <c r="BM61" s="26" t="e">
        <f t="shared" si="125"/>
        <v>#REF!</v>
      </c>
      <c r="BN61" s="26" t="e">
        <f t="shared" si="125"/>
        <v>#REF!</v>
      </c>
      <c r="BO61" s="26" t="e">
        <f t="shared" si="125"/>
        <v>#REF!</v>
      </c>
      <c r="BP61" s="26" t="e">
        <f t="shared" si="125"/>
        <v>#REF!</v>
      </c>
      <c r="BQ61" s="26" t="e">
        <f t="shared" si="125"/>
        <v>#REF!</v>
      </c>
      <c r="BR61" s="26" t="e">
        <f t="shared" si="125"/>
        <v>#REF!</v>
      </c>
      <c r="BS61" s="26" t="e">
        <f t="shared" si="125"/>
        <v>#REF!</v>
      </c>
      <c r="BT61" s="26" t="e">
        <f t="shared" si="125"/>
        <v>#REF!</v>
      </c>
      <c r="BU61" s="26" t="e">
        <f t="shared" si="125"/>
        <v>#REF!</v>
      </c>
      <c r="BV61" s="26" t="e">
        <f t="shared" si="125"/>
        <v>#REF!</v>
      </c>
      <c r="BW61" s="26" t="e">
        <f t="shared" si="125"/>
        <v>#REF!</v>
      </c>
      <c r="BX61" s="26" t="e">
        <f t="shared" si="125"/>
        <v>#REF!</v>
      </c>
      <c r="BY61" s="26" t="e">
        <f t="shared" si="125"/>
        <v>#REF!</v>
      </c>
      <c r="BZ61" s="26" t="e">
        <f t="shared" ref="BZ61:EK61" si="126">BZ$340</f>
        <v>#REF!</v>
      </c>
      <c r="CA61" s="26" t="e">
        <f t="shared" si="126"/>
        <v>#REF!</v>
      </c>
      <c r="CB61" s="26" t="e">
        <f t="shared" si="126"/>
        <v>#REF!</v>
      </c>
      <c r="CC61" s="26" t="e">
        <f t="shared" si="126"/>
        <v>#REF!</v>
      </c>
      <c r="CD61" s="26" t="e">
        <f t="shared" si="126"/>
        <v>#REF!</v>
      </c>
      <c r="CE61" s="26" t="e">
        <f t="shared" si="126"/>
        <v>#REF!</v>
      </c>
      <c r="CF61" s="26" t="e">
        <f t="shared" si="126"/>
        <v>#REF!</v>
      </c>
      <c r="CG61" s="26" t="e">
        <f t="shared" si="126"/>
        <v>#REF!</v>
      </c>
      <c r="CH61" s="26" t="e">
        <f t="shared" si="126"/>
        <v>#REF!</v>
      </c>
      <c r="CI61" s="26" t="e">
        <f t="shared" si="126"/>
        <v>#REF!</v>
      </c>
      <c r="CJ61" s="26" t="e">
        <f t="shared" si="126"/>
        <v>#REF!</v>
      </c>
      <c r="CK61" s="26" t="e">
        <f t="shared" si="126"/>
        <v>#REF!</v>
      </c>
      <c r="CL61" s="26" t="e">
        <f t="shared" si="126"/>
        <v>#REF!</v>
      </c>
      <c r="CM61" s="26" t="e">
        <f t="shared" si="126"/>
        <v>#REF!</v>
      </c>
      <c r="CN61" s="26" t="e">
        <f t="shared" si="126"/>
        <v>#REF!</v>
      </c>
      <c r="CO61" s="26" t="e">
        <f t="shared" si="126"/>
        <v>#REF!</v>
      </c>
      <c r="CP61" s="26" t="e">
        <f t="shared" si="126"/>
        <v>#REF!</v>
      </c>
      <c r="CQ61" s="26" t="e">
        <f t="shared" si="126"/>
        <v>#REF!</v>
      </c>
      <c r="CR61" s="26" t="e">
        <f t="shared" si="126"/>
        <v>#REF!</v>
      </c>
      <c r="CS61" s="26" t="e">
        <f t="shared" si="126"/>
        <v>#REF!</v>
      </c>
      <c r="CT61" s="26" t="e">
        <f t="shared" si="126"/>
        <v>#REF!</v>
      </c>
      <c r="CU61" s="26" t="e">
        <f t="shared" si="126"/>
        <v>#REF!</v>
      </c>
      <c r="CV61" s="26" t="e">
        <f t="shared" si="126"/>
        <v>#REF!</v>
      </c>
      <c r="CW61" s="26" t="e">
        <f t="shared" si="126"/>
        <v>#REF!</v>
      </c>
      <c r="CX61" s="26" t="e">
        <f t="shared" si="126"/>
        <v>#REF!</v>
      </c>
      <c r="CY61" s="26" t="e">
        <f t="shared" si="126"/>
        <v>#REF!</v>
      </c>
      <c r="CZ61" s="26" t="e">
        <f t="shared" si="126"/>
        <v>#REF!</v>
      </c>
      <c r="DA61" s="26" t="e">
        <f t="shared" si="126"/>
        <v>#REF!</v>
      </c>
      <c r="DB61" s="26" t="e">
        <f t="shared" si="126"/>
        <v>#REF!</v>
      </c>
      <c r="DC61" s="26" t="e">
        <f t="shared" si="126"/>
        <v>#REF!</v>
      </c>
      <c r="DD61" s="26" t="e">
        <f t="shared" si="126"/>
        <v>#REF!</v>
      </c>
      <c r="DE61" s="26" t="e">
        <f t="shared" si="126"/>
        <v>#REF!</v>
      </c>
      <c r="DF61" s="26" t="e">
        <f t="shared" si="126"/>
        <v>#REF!</v>
      </c>
      <c r="DG61" s="26" t="e">
        <f t="shared" si="126"/>
        <v>#REF!</v>
      </c>
      <c r="DH61" s="26" t="e">
        <f t="shared" si="126"/>
        <v>#REF!</v>
      </c>
      <c r="DI61" s="26" t="e">
        <f t="shared" si="126"/>
        <v>#REF!</v>
      </c>
      <c r="DJ61" s="26" t="e">
        <f t="shared" si="126"/>
        <v>#REF!</v>
      </c>
      <c r="DK61" s="26" t="e">
        <f t="shared" si="126"/>
        <v>#REF!</v>
      </c>
      <c r="DL61" s="26" t="e">
        <f t="shared" si="126"/>
        <v>#REF!</v>
      </c>
      <c r="DM61" s="26" t="e">
        <f t="shared" si="126"/>
        <v>#REF!</v>
      </c>
      <c r="DN61" s="26" t="e">
        <f t="shared" si="126"/>
        <v>#REF!</v>
      </c>
      <c r="DO61" s="26" t="e">
        <f t="shared" si="126"/>
        <v>#REF!</v>
      </c>
      <c r="DP61" s="26" t="e">
        <f t="shared" si="126"/>
        <v>#REF!</v>
      </c>
      <c r="DQ61" s="26" t="e">
        <f t="shared" si="126"/>
        <v>#REF!</v>
      </c>
      <c r="DR61" s="26" t="e">
        <f t="shared" si="126"/>
        <v>#REF!</v>
      </c>
      <c r="DS61" s="26" t="e">
        <f t="shared" si="126"/>
        <v>#REF!</v>
      </c>
      <c r="DT61" s="26" t="e">
        <f t="shared" si="126"/>
        <v>#REF!</v>
      </c>
      <c r="DU61" s="26" t="e">
        <f t="shared" si="126"/>
        <v>#REF!</v>
      </c>
      <c r="DV61" s="26" t="e">
        <f t="shared" si="126"/>
        <v>#REF!</v>
      </c>
      <c r="DW61" s="26" t="e">
        <f t="shared" si="126"/>
        <v>#REF!</v>
      </c>
      <c r="DX61" s="26" t="e">
        <f t="shared" si="126"/>
        <v>#REF!</v>
      </c>
      <c r="DY61" s="26" t="e">
        <f t="shared" si="126"/>
        <v>#REF!</v>
      </c>
      <c r="DZ61" s="26" t="e">
        <f t="shared" si="126"/>
        <v>#REF!</v>
      </c>
      <c r="EA61" s="26" t="e">
        <f t="shared" si="126"/>
        <v>#REF!</v>
      </c>
      <c r="EB61" s="26" t="e">
        <f t="shared" si="126"/>
        <v>#REF!</v>
      </c>
      <c r="EC61" s="26" t="e">
        <f t="shared" si="126"/>
        <v>#REF!</v>
      </c>
      <c r="ED61" s="26" t="e">
        <f t="shared" si="126"/>
        <v>#REF!</v>
      </c>
      <c r="EE61" s="26" t="e">
        <f t="shared" si="126"/>
        <v>#REF!</v>
      </c>
      <c r="EF61" s="26" t="e">
        <f t="shared" si="126"/>
        <v>#REF!</v>
      </c>
      <c r="EG61" s="26" t="e">
        <f t="shared" si="126"/>
        <v>#REF!</v>
      </c>
      <c r="EH61" s="26" t="e">
        <f t="shared" si="126"/>
        <v>#REF!</v>
      </c>
      <c r="EI61" s="26" t="e">
        <f t="shared" si="126"/>
        <v>#REF!</v>
      </c>
      <c r="EJ61" s="26" t="e">
        <f t="shared" si="126"/>
        <v>#REF!</v>
      </c>
      <c r="EK61" s="26" t="e">
        <f t="shared" si="126"/>
        <v>#REF!</v>
      </c>
      <c r="EL61" s="26" t="e">
        <f t="shared" ref="EL61:GW61" si="127">EL$340</f>
        <v>#REF!</v>
      </c>
      <c r="EM61" s="26" t="e">
        <f t="shared" si="127"/>
        <v>#REF!</v>
      </c>
      <c r="EN61" s="26" t="e">
        <f t="shared" si="127"/>
        <v>#REF!</v>
      </c>
      <c r="EO61" s="26" t="e">
        <f t="shared" si="127"/>
        <v>#REF!</v>
      </c>
      <c r="EP61" s="26" t="e">
        <f t="shared" si="127"/>
        <v>#REF!</v>
      </c>
      <c r="EQ61" s="26" t="e">
        <f t="shared" si="127"/>
        <v>#REF!</v>
      </c>
      <c r="ER61" s="26" t="e">
        <f t="shared" si="127"/>
        <v>#REF!</v>
      </c>
      <c r="ES61" s="26" t="e">
        <f t="shared" si="127"/>
        <v>#REF!</v>
      </c>
      <c r="ET61" s="26" t="e">
        <f t="shared" si="127"/>
        <v>#REF!</v>
      </c>
      <c r="EU61" s="26" t="e">
        <f t="shared" si="127"/>
        <v>#REF!</v>
      </c>
      <c r="EV61" s="26" t="e">
        <f t="shared" si="127"/>
        <v>#REF!</v>
      </c>
      <c r="EW61" s="26" t="e">
        <f t="shared" si="127"/>
        <v>#REF!</v>
      </c>
      <c r="EX61" s="26" t="e">
        <f t="shared" si="127"/>
        <v>#REF!</v>
      </c>
      <c r="EY61" s="26" t="e">
        <f t="shared" si="127"/>
        <v>#REF!</v>
      </c>
      <c r="EZ61" s="26" t="e">
        <f t="shared" si="127"/>
        <v>#REF!</v>
      </c>
      <c r="FA61" s="26" t="e">
        <f t="shared" si="127"/>
        <v>#REF!</v>
      </c>
      <c r="FB61" s="26" t="e">
        <f t="shared" si="127"/>
        <v>#REF!</v>
      </c>
      <c r="FC61" s="26" t="e">
        <f t="shared" si="127"/>
        <v>#REF!</v>
      </c>
      <c r="FD61" s="26" t="e">
        <f t="shared" si="127"/>
        <v>#REF!</v>
      </c>
      <c r="FE61" s="26" t="e">
        <f t="shared" si="127"/>
        <v>#REF!</v>
      </c>
      <c r="FF61" s="26" t="e">
        <f t="shared" si="127"/>
        <v>#REF!</v>
      </c>
      <c r="FG61" s="26" t="e">
        <f t="shared" si="127"/>
        <v>#REF!</v>
      </c>
      <c r="FH61" s="26" t="e">
        <f t="shared" si="127"/>
        <v>#REF!</v>
      </c>
      <c r="FI61" s="26" t="e">
        <f t="shared" si="127"/>
        <v>#REF!</v>
      </c>
      <c r="FJ61" s="26" t="e">
        <f t="shared" si="127"/>
        <v>#REF!</v>
      </c>
      <c r="FK61" s="26" t="e">
        <f t="shared" si="127"/>
        <v>#REF!</v>
      </c>
      <c r="FL61" s="26" t="e">
        <f t="shared" si="127"/>
        <v>#REF!</v>
      </c>
      <c r="FM61" s="26" t="e">
        <f t="shared" si="127"/>
        <v>#REF!</v>
      </c>
      <c r="FN61" s="26" t="e">
        <f t="shared" si="127"/>
        <v>#REF!</v>
      </c>
      <c r="FO61" s="26" t="e">
        <f t="shared" si="127"/>
        <v>#REF!</v>
      </c>
      <c r="FP61" s="26" t="e">
        <f t="shared" si="127"/>
        <v>#REF!</v>
      </c>
      <c r="FQ61" s="26" t="e">
        <f t="shared" si="127"/>
        <v>#REF!</v>
      </c>
      <c r="FR61" s="26" t="e">
        <f t="shared" si="127"/>
        <v>#REF!</v>
      </c>
      <c r="FS61" s="26" t="e">
        <f t="shared" si="127"/>
        <v>#REF!</v>
      </c>
      <c r="FT61" s="26" t="e">
        <f t="shared" si="127"/>
        <v>#REF!</v>
      </c>
      <c r="FU61" s="26" t="e">
        <f t="shared" si="127"/>
        <v>#REF!</v>
      </c>
      <c r="FV61" s="26" t="e">
        <f t="shared" si="127"/>
        <v>#REF!</v>
      </c>
      <c r="FW61" s="26" t="e">
        <f t="shared" si="127"/>
        <v>#REF!</v>
      </c>
      <c r="FX61" s="26" t="e">
        <f t="shared" si="127"/>
        <v>#REF!</v>
      </c>
      <c r="FY61" s="26" t="e">
        <f t="shared" si="127"/>
        <v>#REF!</v>
      </c>
      <c r="FZ61" s="26" t="e">
        <f t="shared" si="127"/>
        <v>#REF!</v>
      </c>
      <c r="GA61" s="26" t="e">
        <f t="shared" si="127"/>
        <v>#REF!</v>
      </c>
      <c r="GB61" s="26" t="e">
        <f t="shared" si="127"/>
        <v>#REF!</v>
      </c>
      <c r="GC61" s="26" t="e">
        <f t="shared" si="127"/>
        <v>#REF!</v>
      </c>
      <c r="GD61" s="26" t="e">
        <f t="shared" si="127"/>
        <v>#REF!</v>
      </c>
      <c r="GE61" s="26" t="e">
        <f t="shared" si="127"/>
        <v>#REF!</v>
      </c>
      <c r="GF61" s="26" t="e">
        <f t="shared" si="127"/>
        <v>#REF!</v>
      </c>
      <c r="GG61" s="26" t="e">
        <f t="shared" si="127"/>
        <v>#REF!</v>
      </c>
      <c r="GH61" s="26" t="e">
        <f t="shared" si="127"/>
        <v>#REF!</v>
      </c>
      <c r="GI61" s="26" t="e">
        <f t="shared" si="127"/>
        <v>#REF!</v>
      </c>
      <c r="GJ61" s="26" t="e">
        <f t="shared" si="127"/>
        <v>#REF!</v>
      </c>
      <c r="GK61" s="26" t="e">
        <f t="shared" si="127"/>
        <v>#REF!</v>
      </c>
      <c r="GL61" s="26" t="e">
        <f t="shared" si="127"/>
        <v>#REF!</v>
      </c>
      <c r="GM61" s="26" t="e">
        <f t="shared" si="127"/>
        <v>#REF!</v>
      </c>
      <c r="GN61" s="26" t="e">
        <f t="shared" si="127"/>
        <v>#REF!</v>
      </c>
      <c r="GO61" s="26" t="e">
        <f t="shared" si="127"/>
        <v>#REF!</v>
      </c>
      <c r="GP61" s="26" t="e">
        <f t="shared" si="127"/>
        <v>#REF!</v>
      </c>
      <c r="GQ61" s="26" t="e">
        <f t="shared" si="127"/>
        <v>#REF!</v>
      </c>
      <c r="GR61" s="26" t="e">
        <f t="shared" si="127"/>
        <v>#REF!</v>
      </c>
      <c r="GS61" s="26" t="e">
        <f t="shared" si="127"/>
        <v>#REF!</v>
      </c>
      <c r="GT61" s="26" t="e">
        <f t="shared" si="127"/>
        <v>#REF!</v>
      </c>
      <c r="GU61" s="26" t="e">
        <f t="shared" si="127"/>
        <v>#REF!</v>
      </c>
      <c r="GV61" s="26" t="e">
        <f t="shared" si="127"/>
        <v>#REF!</v>
      </c>
      <c r="GW61" s="26" t="e">
        <f t="shared" si="127"/>
        <v>#REF!</v>
      </c>
      <c r="GX61" s="26" t="e">
        <f t="shared" ref="GX61:IF61" si="128">GX$340</f>
        <v>#REF!</v>
      </c>
      <c r="GY61" s="26" t="e">
        <f t="shared" si="128"/>
        <v>#REF!</v>
      </c>
      <c r="GZ61" s="26" t="e">
        <f t="shared" si="128"/>
        <v>#REF!</v>
      </c>
      <c r="HA61" s="26" t="e">
        <f t="shared" si="128"/>
        <v>#REF!</v>
      </c>
      <c r="HB61" s="26" t="e">
        <f t="shared" si="128"/>
        <v>#REF!</v>
      </c>
      <c r="HC61" s="26" t="e">
        <f t="shared" si="128"/>
        <v>#REF!</v>
      </c>
      <c r="HD61" s="26" t="e">
        <f t="shared" si="128"/>
        <v>#REF!</v>
      </c>
      <c r="HE61" s="26" t="e">
        <f t="shared" si="128"/>
        <v>#REF!</v>
      </c>
      <c r="HF61" s="26" t="e">
        <f t="shared" si="128"/>
        <v>#REF!</v>
      </c>
      <c r="HG61" s="26" t="e">
        <f t="shared" si="128"/>
        <v>#REF!</v>
      </c>
      <c r="HH61" s="26" t="e">
        <f t="shared" si="128"/>
        <v>#REF!</v>
      </c>
      <c r="HI61" s="26" t="e">
        <f t="shared" si="128"/>
        <v>#REF!</v>
      </c>
      <c r="HJ61" s="26" t="e">
        <f t="shared" si="128"/>
        <v>#REF!</v>
      </c>
      <c r="HK61" s="26" t="e">
        <f t="shared" si="128"/>
        <v>#REF!</v>
      </c>
      <c r="HL61" s="26" t="e">
        <f t="shared" si="128"/>
        <v>#REF!</v>
      </c>
      <c r="HM61" s="26" t="e">
        <f t="shared" si="128"/>
        <v>#REF!</v>
      </c>
      <c r="HN61" s="26" t="e">
        <f t="shared" si="128"/>
        <v>#REF!</v>
      </c>
      <c r="HO61" s="26" t="e">
        <f t="shared" si="128"/>
        <v>#REF!</v>
      </c>
      <c r="HP61" s="26" t="e">
        <f t="shared" si="128"/>
        <v>#REF!</v>
      </c>
      <c r="HQ61" s="26" t="e">
        <f t="shared" si="128"/>
        <v>#REF!</v>
      </c>
      <c r="HR61" s="26" t="e">
        <f t="shared" si="128"/>
        <v>#REF!</v>
      </c>
      <c r="HS61" s="26" t="e">
        <f t="shared" si="128"/>
        <v>#REF!</v>
      </c>
      <c r="HT61" s="26" t="e">
        <f t="shared" si="128"/>
        <v>#REF!</v>
      </c>
      <c r="HU61" s="26" t="e">
        <f t="shared" si="128"/>
        <v>#REF!</v>
      </c>
      <c r="HV61" s="26" t="e">
        <f t="shared" si="128"/>
        <v>#REF!</v>
      </c>
      <c r="HW61" s="26" t="e">
        <f t="shared" si="128"/>
        <v>#REF!</v>
      </c>
      <c r="HX61" s="26" t="e">
        <f t="shared" si="128"/>
        <v>#REF!</v>
      </c>
      <c r="HY61" s="26" t="e">
        <f t="shared" si="128"/>
        <v>#REF!</v>
      </c>
      <c r="HZ61" s="26" t="e">
        <f t="shared" si="128"/>
        <v>#REF!</v>
      </c>
      <c r="IA61" s="26" t="e">
        <f t="shared" si="128"/>
        <v>#REF!</v>
      </c>
      <c r="IB61" s="26" t="e">
        <f t="shared" si="128"/>
        <v>#REF!</v>
      </c>
      <c r="IC61" s="26" t="e">
        <f t="shared" si="128"/>
        <v>#REF!</v>
      </c>
      <c r="ID61" s="26" t="e">
        <f t="shared" si="128"/>
        <v>#REF!</v>
      </c>
      <c r="IE61" s="26" t="e">
        <f t="shared" si="128"/>
        <v>#REF!</v>
      </c>
      <c r="IF61" s="26" t="e">
        <f t="shared" si="128"/>
        <v>#REF!</v>
      </c>
    </row>
    <row r="62" spans="2:240" hidden="1" outlineLevel="1" x14ac:dyDescent="0.2">
      <c r="B62" t="s">
        <v>311</v>
      </c>
      <c r="C62" t="s">
        <v>316</v>
      </c>
      <c r="D62" t="s">
        <v>317</v>
      </c>
      <c r="E62" t="s">
        <v>316</v>
      </c>
      <c r="G62" t="s">
        <v>235</v>
      </c>
      <c r="J62" s="11"/>
      <c r="K62" s="62" t="e">
        <f t="shared" si="120"/>
        <v>#REF!</v>
      </c>
      <c r="L62" s="11"/>
      <c r="M62" s="26" t="e">
        <f t="shared" ref="M62:BX62" si="129">M$386</f>
        <v>#REF!</v>
      </c>
      <c r="N62" s="26" t="e">
        <f t="shared" si="129"/>
        <v>#REF!</v>
      </c>
      <c r="O62" s="26" t="e">
        <f t="shared" si="129"/>
        <v>#REF!</v>
      </c>
      <c r="P62" s="26" t="e">
        <f t="shared" si="129"/>
        <v>#REF!</v>
      </c>
      <c r="Q62" s="26" t="e">
        <f t="shared" si="129"/>
        <v>#REF!</v>
      </c>
      <c r="R62" s="26" t="e">
        <f t="shared" si="129"/>
        <v>#REF!</v>
      </c>
      <c r="S62" s="26" t="e">
        <f t="shared" si="129"/>
        <v>#REF!</v>
      </c>
      <c r="T62" s="26" t="e">
        <f>T$386</f>
        <v>#REF!</v>
      </c>
      <c r="U62" s="26" t="e">
        <f>U$386</f>
        <v>#REF!</v>
      </c>
      <c r="V62" s="26" t="e">
        <f>V$386</f>
        <v>#REF!</v>
      </c>
      <c r="W62" s="26" t="e">
        <f t="shared" si="129"/>
        <v>#REF!</v>
      </c>
      <c r="X62" s="26" t="e">
        <f t="shared" si="129"/>
        <v>#REF!</v>
      </c>
      <c r="Y62" s="26" t="e">
        <f t="shared" si="129"/>
        <v>#REF!</v>
      </c>
      <c r="Z62" s="26" t="e">
        <f t="shared" si="129"/>
        <v>#REF!</v>
      </c>
      <c r="AA62" s="26" t="e">
        <f t="shared" si="129"/>
        <v>#REF!</v>
      </c>
      <c r="AB62" s="26" t="e">
        <f t="shared" si="129"/>
        <v>#REF!</v>
      </c>
      <c r="AC62" s="26" t="e">
        <f t="shared" si="129"/>
        <v>#REF!</v>
      </c>
      <c r="AD62" s="26" t="e">
        <f t="shared" si="129"/>
        <v>#REF!</v>
      </c>
      <c r="AE62" s="26" t="e">
        <f t="shared" si="129"/>
        <v>#REF!</v>
      </c>
      <c r="AF62" s="26" t="e">
        <f t="shared" si="129"/>
        <v>#REF!</v>
      </c>
      <c r="AG62" s="26" t="e">
        <f t="shared" si="129"/>
        <v>#REF!</v>
      </c>
      <c r="AH62" s="26" t="e">
        <f t="shared" si="129"/>
        <v>#REF!</v>
      </c>
      <c r="AI62" s="26" t="e">
        <f t="shared" si="129"/>
        <v>#REF!</v>
      </c>
      <c r="AJ62" s="26" t="e">
        <f t="shared" si="129"/>
        <v>#REF!</v>
      </c>
      <c r="AK62" s="26" t="e">
        <f t="shared" si="129"/>
        <v>#REF!</v>
      </c>
      <c r="AL62" s="26" t="e">
        <f t="shared" si="129"/>
        <v>#REF!</v>
      </c>
      <c r="AM62" s="26" t="e">
        <f t="shared" si="129"/>
        <v>#REF!</v>
      </c>
      <c r="AN62" s="26" t="e">
        <f t="shared" si="129"/>
        <v>#REF!</v>
      </c>
      <c r="AO62" s="26" t="e">
        <f t="shared" si="129"/>
        <v>#REF!</v>
      </c>
      <c r="AP62" s="26" t="e">
        <f t="shared" si="129"/>
        <v>#REF!</v>
      </c>
      <c r="AQ62" s="26" t="e">
        <f t="shared" si="129"/>
        <v>#REF!</v>
      </c>
      <c r="AR62" s="26" t="e">
        <f t="shared" si="129"/>
        <v>#REF!</v>
      </c>
      <c r="AS62" s="26" t="e">
        <f t="shared" si="129"/>
        <v>#REF!</v>
      </c>
      <c r="AT62" s="26" t="e">
        <f t="shared" si="129"/>
        <v>#REF!</v>
      </c>
      <c r="AU62" s="26" t="e">
        <f t="shared" si="129"/>
        <v>#REF!</v>
      </c>
      <c r="AV62" s="26" t="e">
        <f t="shared" si="129"/>
        <v>#REF!</v>
      </c>
      <c r="AW62" s="26" t="e">
        <f t="shared" si="129"/>
        <v>#REF!</v>
      </c>
      <c r="AX62" s="26" t="e">
        <f t="shared" si="129"/>
        <v>#REF!</v>
      </c>
      <c r="AY62" s="26" t="e">
        <f t="shared" si="129"/>
        <v>#REF!</v>
      </c>
      <c r="AZ62" s="26" t="e">
        <f t="shared" si="129"/>
        <v>#REF!</v>
      </c>
      <c r="BA62" s="26" t="e">
        <f t="shared" si="129"/>
        <v>#REF!</v>
      </c>
      <c r="BB62" s="26" t="e">
        <f t="shared" si="129"/>
        <v>#REF!</v>
      </c>
      <c r="BC62" s="26" t="e">
        <f t="shared" si="129"/>
        <v>#REF!</v>
      </c>
      <c r="BD62" s="26" t="e">
        <f t="shared" si="129"/>
        <v>#REF!</v>
      </c>
      <c r="BE62" s="26" t="e">
        <f t="shared" si="129"/>
        <v>#REF!</v>
      </c>
      <c r="BF62" s="26" t="e">
        <f t="shared" si="129"/>
        <v>#REF!</v>
      </c>
      <c r="BG62" s="26" t="e">
        <f t="shared" si="129"/>
        <v>#REF!</v>
      </c>
      <c r="BH62" s="26" t="e">
        <f t="shared" si="129"/>
        <v>#REF!</v>
      </c>
      <c r="BI62" s="26" t="e">
        <f t="shared" si="129"/>
        <v>#REF!</v>
      </c>
      <c r="BJ62" s="26" t="e">
        <f t="shared" si="129"/>
        <v>#REF!</v>
      </c>
      <c r="BK62" s="26" t="e">
        <f t="shared" si="129"/>
        <v>#REF!</v>
      </c>
      <c r="BL62" s="26" t="e">
        <f t="shared" si="129"/>
        <v>#REF!</v>
      </c>
      <c r="BM62" s="26" t="e">
        <f t="shared" si="129"/>
        <v>#REF!</v>
      </c>
      <c r="BN62" s="26" t="e">
        <f t="shared" si="129"/>
        <v>#REF!</v>
      </c>
      <c r="BO62" s="26" t="e">
        <f t="shared" si="129"/>
        <v>#REF!</v>
      </c>
      <c r="BP62" s="26" t="e">
        <f t="shared" si="129"/>
        <v>#REF!</v>
      </c>
      <c r="BQ62" s="26" t="e">
        <f t="shared" si="129"/>
        <v>#REF!</v>
      </c>
      <c r="BR62" s="26" t="e">
        <f t="shared" si="129"/>
        <v>#REF!</v>
      </c>
      <c r="BS62" s="26" t="e">
        <f t="shared" si="129"/>
        <v>#REF!</v>
      </c>
      <c r="BT62" s="26" t="e">
        <f t="shared" si="129"/>
        <v>#REF!</v>
      </c>
      <c r="BU62" s="26" t="e">
        <f t="shared" si="129"/>
        <v>#REF!</v>
      </c>
      <c r="BV62" s="26" t="e">
        <f t="shared" si="129"/>
        <v>#REF!</v>
      </c>
      <c r="BW62" s="26" t="e">
        <f t="shared" si="129"/>
        <v>#REF!</v>
      </c>
      <c r="BX62" s="26" t="e">
        <f t="shared" si="129"/>
        <v>#REF!</v>
      </c>
      <c r="BY62" s="26" t="e">
        <f t="shared" ref="BY62:EJ62" si="130">BY$386</f>
        <v>#REF!</v>
      </c>
      <c r="BZ62" s="26" t="e">
        <f t="shared" si="130"/>
        <v>#REF!</v>
      </c>
      <c r="CA62" s="26" t="e">
        <f t="shared" si="130"/>
        <v>#REF!</v>
      </c>
      <c r="CB62" s="26" t="e">
        <f t="shared" si="130"/>
        <v>#REF!</v>
      </c>
      <c r="CC62" s="26" t="e">
        <f t="shared" si="130"/>
        <v>#REF!</v>
      </c>
      <c r="CD62" s="26" t="e">
        <f t="shared" si="130"/>
        <v>#REF!</v>
      </c>
      <c r="CE62" s="26" t="e">
        <f t="shared" si="130"/>
        <v>#REF!</v>
      </c>
      <c r="CF62" s="26" t="e">
        <f t="shared" si="130"/>
        <v>#REF!</v>
      </c>
      <c r="CG62" s="26" t="e">
        <f t="shared" si="130"/>
        <v>#REF!</v>
      </c>
      <c r="CH62" s="26" t="e">
        <f t="shared" si="130"/>
        <v>#REF!</v>
      </c>
      <c r="CI62" s="26" t="e">
        <f t="shared" si="130"/>
        <v>#REF!</v>
      </c>
      <c r="CJ62" s="26" t="e">
        <f t="shared" si="130"/>
        <v>#REF!</v>
      </c>
      <c r="CK62" s="26" t="e">
        <f t="shared" si="130"/>
        <v>#REF!</v>
      </c>
      <c r="CL62" s="26" t="e">
        <f t="shared" si="130"/>
        <v>#REF!</v>
      </c>
      <c r="CM62" s="26" t="e">
        <f t="shared" si="130"/>
        <v>#REF!</v>
      </c>
      <c r="CN62" s="26" t="e">
        <f t="shared" si="130"/>
        <v>#REF!</v>
      </c>
      <c r="CO62" s="26" t="e">
        <f t="shared" si="130"/>
        <v>#REF!</v>
      </c>
      <c r="CP62" s="26" t="e">
        <f t="shared" si="130"/>
        <v>#REF!</v>
      </c>
      <c r="CQ62" s="26" t="e">
        <f t="shared" si="130"/>
        <v>#REF!</v>
      </c>
      <c r="CR62" s="26" t="e">
        <f t="shared" si="130"/>
        <v>#REF!</v>
      </c>
      <c r="CS62" s="26" t="e">
        <f t="shared" si="130"/>
        <v>#REF!</v>
      </c>
      <c r="CT62" s="26" t="e">
        <f t="shared" si="130"/>
        <v>#REF!</v>
      </c>
      <c r="CU62" s="26" t="e">
        <f t="shared" si="130"/>
        <v>#REF!</v>
      </c>
      <c r="CV62" s="26" t="e">
        <f t="shared" si="130"/>
        <v>#REF!</v>
      </c>
      <c r="CW62" s="26" t="e">
        <f t="shared" si="130"/>
        <v>#REF!</v>
      </c>
      <c r="CX62" s="26" t="e">
        <f t="shared" si="130"/>
        <v>#REF!</v>
      </c>
      <c r="CY62" s="26" t="e">
        <f t="shared" si="130"/>
        <v>#REF!</v>
      </c>
      <c r="CZ62" s="26" t="e">
        <f t="shared" si="130"/>
        <v>#REF!</v>
      </c>
      <c r="DA62" s="26" t="e">
        <f t="shared" si="130"/>
        <v>#REF!</v>
      </c>
      <c r="DB62" s="26" t="e">
        <f t="shared" si="130"/>
        <v>#REF!</v>
      </c>
      <c r="DC62" s="26" t="e">
        <f t="shared" si="130"/>
        <v>#REF!</v>
      </c>
      <c r="DD62" s="26" t="e">
        <f t="shared" si="130"/>
        <v>#REF!</v>
      </c>
      <c r="DE62" s="26" t="e">
        <f t="shared" si="130"/>
        <v>#REF!</v>
      </c>
      <c r="DF62" s="26" t="e">
        <f t="shared" si="130"/>
        <v>#REF!</v>
      </c>
      <c r="DG62" s="26" t="e">
        <f t="shared" si="130"/>
        <v>#REF!</v>
      </c>
      <c r="DH62" s="26" t="e">
        <f t="shared" si="130"/>
        <v>#REF!</v>
      </c>
      <c r="DI62" s="26" t="e">
        <f t="shared" si="130"/>
        <v>#REF!</v>
      </c>
      <c r="DJ62" s="26" t="e">
        <f t="shared" si="130"/>
        <v>#REF!</v>
      </c>
      <c r="DK62" s="26" t="e">
        <f t="shared" si="130"/>
        <v>#REF!</v>
      </c>
      <c r="DL62" s="26" t="e">
        <f t="shared" si="130"/>
        <v>#REF!</v>
      </c>
      <c r="DM62" s="26" t="e">
        <f t="shared" si="130"/>
        <v>#REF!</v>
      </c>
      <c r="DN62" s="26" t="e">
        <f t="shared" si="130"/>
        <v>#REF!</v>
      </c>
      <c r="DO62" s="26" t="e">
        <f t="shared" si="130"/>
        <v>#REF!</v>
      </c>
      <c r="DP62" s="26" t="e">
        <f t="shared" si="130"/>
        <v>#REF!</v>
      </c>
      <c r="DQ62" s="26" t="e">
        <f t="shared" si="130"/>
        <v>#REF!</v>
      </c>
      <c r="DR62" s="26" t="e">
        <f t="shared" si="130"/>
        <v>#REF!</v>
      </c>
      <c r="DS62" s="26" t="e">
        <f t="shared" si="130"/>
        <v>#REF!</v>
      </c>
      <c r="DT62" s="26" t="e">
        <f t="shared" si="130"/>
        <v>#REF!</v>
      </c>
      <c r="DU62" s="26" t="e">
        <f t="shared" si="130"/>
        <v>#REF!</v>
      </c>
      <c r="DV62" s="26" t="e">
        <f t="shared" si="130"/>
        <v>#REF!</v>
      </c>
      <c r="DW62" s="26" t="e">
        <f t="shared" si="130"/>
        <v>#REF!</v>
      </c>
      <c r="DX62" s="26" t="e">
        <f t="shared" si="130"/>
        <v>#REF!</v>
      </c>
      <c r="DY62" s="26" t="e">
        <f t="shared" si="130"/>
        <v>#REF!</v>
      </c>
      <c r="DZ62" s="26" t="e">
        <f t="shared" si="130"/>
        <v>#REF!</v>
      </c>
      <c r="EA62" s="26" t="e">
        <f t="shared" si="130"/>
        <v>#REF!</v>
      </c>
      <c r="EB62" s="26" t="e">
        <f t="shared" si="130"/>
        <v>#REF!</v>
      </c>
      <c r="EC62" s="26" t="e">
        <f t="shared" si="130"/>
        <v>#REF!</v>
      </c>
      <c r="ED62" s="26" t="e">
        <f t="shared" si="130"/>
        <v>#REF!</v>
      </c>
      <c r="EE62" s="26" t="e">
        <f t="shared" si="130"/>
        <v>#REF!</v>
      </c>
      <c r="EF62" s="26" t="e">
        <f t="shared" si="130"/>
        <v>#REF!</v>
      </c>
      <c r="EG62" s="26" t="e">
        <f t="shared" si="130"/>
        <v>#REF!</v>
      </c>
      <c r="EH62" s="26" t="e">
        <f t="shared" si="130"/>
        <v>#REF!</v>
      </c>
      <c r="EI62" s="26" t="e">
        <f t="shared" si="130"/>
        <v>#REF!</v>
      </c>
      <c r="EJ62" s="26" t="e">
        <f t="shared" si="130"/>
        <v>#REF!</v>
      </c>
      <c r="EK62" s="26" t="e">
        <f t="shared" ref="EK62:GV62" si="131">EK$386</f>
        <v>#REF!</v>
      </c>
      <c r="EL62" s="26" t="e">
        <f t="shared" si="131"/>
        <v>#REF!</v>
      </c>
      <c r="EM62" s="26" t="e">
        <f t="shared" si="131"/>
        <v>#REF!</v>
      </c>
      <c r="EN62" s="26" t="e">
        <f t="shared" si="131"/>
        <v>#REF!</v>
      </c>
      <c r="EO62" s="26" t="e">
        <f t="shared" si="131"/>
        <v>#REF!</v>
      </c>
      <c r="EP62" s="26" t="e">
        <f t="shared" si="131"/>
        <v>#REF!</v>
      </c>
      <c r="EQ62" s="26" t="e">
        <f t="shared" si="131"/>
        <v>#REF!</v>
      </c>
      <c r="ER62" s="26" t="e">
        <f t="shared" si="131"/>
        <v>#REF!</v>
      </c>
      <c r="ES62" s="26" t="e">
        <f t="shared" si="131"/>
        <v>#REF!</v>
      </c>
      <c r="ET62" s="26" t="e">
        <f t="shared" si="131"/>
        <v>#REF!</v>
      </c>
      <c r="EU62" s="26" t="e">
        <f t="shared" si="131"/>
        <v>#REF!</v>
      </c>
      <c r="EV62" s="26" t="e">
        <f t="shared" si="131"/>
        <v>#REF!</v>
      </c>
      <c r="EW62" s="26" t="e">
        <f t="shared" si="131"/>
        <v>#REF!</v>
      </c>
      <c r="EX62" s="26" t="e">
        <f t="shared" si="131"/>
        <v>#REF!</v>
      </c>
      <c r="EY62" s="26" t="e">
        <f t="shared" si="131"/>
        <v>#REF!</v>
      </c>
      <c r="EZ62" s="26" t="e">
        <f t="shared" si="131"/>
        <v>#REF!</v>
      </c>
      <c r="FA62" s="26" t="e">
        <f t="shared" si="131"/>
        <v>#REF!</v>
      </c>
      <c r="FB62" s="26" t="e">
        <f t="shared" si="131"/>
        <v>#REF!</v>
      </c>
      <c r="FC62" s="26" t="e">
        <f t="shared" si="131"/>
        <v>#REF!</v>
      </c>
      <c r="FD62" s="26" t="e">
        <f t="shared" si="131"/>
        <v>#REF!</v>
      </c>
      <c r="FE62" s="26" t="e">
        <f t="shared" si="131"/>
        <v>#REF!</v>
      </c>
      <c r="FF62" s="26" t="e">
        <f t="shared" si="131"/>
        <v>#REF!</v>
      </c>
      <c r="FG62" s="26" t="e">
        <f t="shared" si="131"/>
        <v>#REF!</v>
      </c>
      <c r="FH62" s="26" t="e">
        <f t="shared" si="131"/>
        <v>#REF!</v>
      </c>
      <c r="FI62" s="26" t="e">
        <f t="shared" si="131"/>
        <v>#REF!</v>
      </c>
      <c r="FJ62" s="26" t="e">
        <f t="shared" si="131"/>
        <v>#REF!</v>
      </c>
      <c r="FK62" s="26" t="e">
        <f t="shared" si="131"/>
        <v>#REF!</v>
      </c>
      <c r="FL62" s="26" t="e">
        <f t="shared" si="131"/>
        <v>#REF!</v>
      </c>
      <c r="FM62" s="26" t="e">
        <f t="shared" si="131"/>
        <v>#REF!</v>
      </c>
      <c r="FN62" s="26" t="e">
        <f t="shared" si="131"/>
        <v>#REF!</v>
      </c>
      <c r="FO62" s="26" t="e">
        <f t="shared" si="131"/>
        <v>#REF!</v>
      </c>
      <c r="FP62" s="26" t="e">
        <f t="shared" si="131"/>
        <v>#REF!</v>
      </c>
      <c r="FQ62" s="26" t="e">
        <f t="shared" si="131"/>
        <v>#REF!</v>
      </c>
      <c r="FR62" s="26" t="e">
        <f t="shared" si="131"/>
        <v>#REF!</v>
      </c>
      <c r="FS62" s="26" t="e">
        <f t="shared" si="131"/>
        <v>#REF!</v>
      </c>
      <c r="FT62" s="26" t="e">
        <f t="shared" si="131"/>
        <v>#REF!</v>
      </c>
      <c r="FU62" s="26" t="e">
        <f t="shared" si="131"/>
        <v>#REF!</v>
      </c>
      <c r="FV62" s="26" t="e">
        <f t="shared" si="131"/>
        <v>#REF!</v>
      </c>
      <c r="FW62" s="26" t="e">
        <f t="shared" si="131"/>
        <v>#REF!</v>
      </c>
      <c r="FX62" s="26" t="e">
        <f t="shared" si="131"/>
        <v>#REF!</v>
      </c>
      <c r="FY62" s="26" t="e">
        <f t="shared" si="131"/>
        <v>#REF!</v>
      </c>
      <c r="FZ62" s="26" t="e">
        <f t="shared" si="131"/>
        <v>#REF!</v>
      </c>
      <c r="GA62" s="26" t="e">
        <f t="shared" si="131"/>
        <v>#REF!</v>
      </c>
      <c r="GB62" s="26" t="e">
        <f t="shared" si="131"/>
        <v>#REF!</v>
      </c>
      <c r="GC62" s="26" t="e">
        <f t="shared" si="131"/>
        <v>#REF!</v>
      </c>
      <c r="GD62" s="26" t="e">
        <f t="shared" si="131"/>
        <v>#REF!</v>
      </c>
      <c r="GE62" s="26" t="e">
        <f t="shared" si="131"/>
        <v>#REF!</v>
      </c>
      <c r="GF62" s="26" t="e">
        <f t="shared" si="131"/>
        <v>#REF!</v>
      </c>
      <c r="GG62" s="26" t="e">
        <f t="shared" si="131"/>
        <v>#REF!</v>
      </c>
      <c r="GH62" s="26" t="e">
        <f t="shared" si="131"/>
        <v>#REF!</v>
      </c>
      <c r="GI62" s="26" t="e">
        <f t="shared" si="131"/>
        <v>#REF!</v>
      </c>
      <c r="GJ62" s="26" t="e">
        <f t="shared" si="131"/>
        <v>#REF!</v>
      </c>
      <c r="GK62" s="26" t="e">
        <f t="shared" si="131"/>
        <v>#REF!</v>
      </c>
      <c r="GL62" s="26" t="e">
        <f t="shared" si="131"/>
        <v>#REF!</v>
      </c>
      <c r="GM62" s="26" t="e">
        <f t="shared" si="131"/>
        <v>#REF!</v>
      </c>
      <c r="GN62" s="26" t="e">
        <f t="shared" si="131"/>
        <v>#REF!</v>
      </c>
      <c r="GO62" s="26" t="e">
        <f t="shared" si="131"/>
        <v>#REF!</v>
      </c>
      <c r="GP62" s="26" t="e">
        <f t="shared" si="131"/>
        <v>#REF!</v>
      </c>
      <c r="GQ62" s="26" t="e">
        <f t="shared" si="131"/>
        <v>#REF!</v>
      </c>
      <c r="GR62" s="26" t="e">
        <f t="shared" si="131"/>
        <v>#REF!</v>
      </c>
      <c r="GS62" s="26" t="e">
        <f t="shared" si="131"/>
        <v>#REF!</v>
      </c>
      <c r="GT62" s="26" t="e">
        <f t="shared" si="131"/>
        <v>#REF!</v>
      </c>
      <c r="GU62" s="26" t="e">
        <f t="shared" si="131"/>
        <v>#REF!</v>
      </c>
      <c r="GV62" s="26" t="e">
        <f t="shared" si="131"/>
        <v>#REF!</v>
      </c>
      <c r="GW62" s="26" t="e">
        <f t="shared" ref="GW62:IF62" si="132">GW$386</f>
        <v>#REF!</v>
      </c>
      <c r="GX62" s="26" t="e">
        <f t="shared" si="132"/>
        <v>#REF!</v>
      </c>
      <c r="GY62" s="26" t="e">
        <f t="shared" si="132"/>
        <v>#REF!</v>
      </c>
      <c r="GZ62" s="26" t="e">
        <f t="shared" si="132"/>
        <v>#REF!</v>
      </c>
      <c r="HA62" s="26" t="e">
        <f t="shared" si="132"/>
        <v>#REF!</v>
      </c>
      <c r="HB62" s="26" t="e">
        <f t="shared" si="132"/>
        <v>#REF!</v>
      </c>
      <c r="HC62" s="26" t="e">
        <f t="shared" si="132"/>
        <v>#REF!</v>
      </c>
      <c r="HD62" s="26" t="e">
        <f t="shared" si="132"/>
        <v>#REF!</v>
      </c>
      <c r="HE62" s="26" t="e">
        <f t="shared" si="132"/>
        <v>#REF!</v>
      </c>
      <c r="HF62" s="26" t="e">
        <f t="shared" si="132"/>
        <v>#REF!</v>
      </c>
      <c r="HG62" s="26" t="e">
        <f t="shared" si="132"/>
        <v>#REF!</v>
      </c>
      <c r="HH62" s="26" t="e">
        <f t="shared" si="132"/>
        <v>#REF!</v>
      </c>
      <c r="HI62" s="26" t="e">
        <f t="shared" si="132"/>
        <v>#REF!</v>
      </c>
      <c r="HJ62" s="26" t="e">
        <f t="shared" si="132"/>
        <v>#REF!</v>
      </c>
      <c r="HK62" s="26" t="e">
        <f t="shared" si="132"/>
        <v>#REF!</v>
      </c>
      <c r="HL62" s="26" t="e">
        <f t="shared" si="132"/>
        <v>#REF!</v>
      </c>
      <c r="HM62" s="26" t="e">
        <f t="shared" si="132"/>
        <v>#REF!</v>
      </c>
      <c r="HN62" s="26" t="e">
        <f t="shared" si="132"/>
        <v>#REF!</v>
      </c>
      <c r="HO62" s="26" t="e">
        <f t="shared" si="132"/>
        <v>#REF!</v>
      </c>
      <c r="HP62" s="26" t="e">
        <f t="shared" si="132"/>
        <v>#REF!</v>
      </c>
      <c r="HQ62" s="26" t="e">
        <f t="shared" si="132"/>
        <v>#REF!</v>
      </c>
      <c r="HR62" s="26" t="e">
        <f t="shared" si="132"/>
        <v>#REF!</v>
      </c>
      <c r="HS62" s="26" t="e">
        <f t="shared" si="132"/>
        <v>#REF!</v>
      </c>
      <c r="HT62" s="26" t="e">
        <f t="shared" si="132"/>
        <v>#REF!</v>
      </c>
      <c r="HU62" s="26" t="e">
        <f t="shared" si="132"/>
        <v>#REF!</v>
      </c>
      <c r="HV62" s="26" t="e">
        <f t="shared" si="132"/>
        <v>#REF!</v>
      </c>
      <c r="HW62" s="26" t="e">
        <f t="shared" si="132"/>
        <v>#REF!</v>
      </c>
      <c r="HX62" s="26" t="e">
        <f t="shared" si="132"/>
        <v>#REF!</v>
      </c>
      <c r="HY62" s="26" t="e">
        <f t="shared" si="132"/>
        <v>#REF!</v>
      </c>
      <c r="HZ62" s="26" t="e">
        <f t="shared" si="132"/>
        <v>#REF!</v>
      </c>
      <c r="IA62" s="26" t="e">
        <f t="shared" si="132"/>
        <v>#REF!</v>
      </c>
      <c r="IB62" s="26" t="e">
        <f t="shared" si="132"/>
        <v>#REF!</v>
      </c>
      <c r="IC62" s="26" t="e">
        <f t="shared" si="132"/>
        <v>#REF!</v>
      </c>
      <c r="ID62" s="26" t="e">
        <f t="shared" si="132"/>
        <v>#REF!</v>
      </c>
      <c r="IE62" s="26" t="e">
        <f t="shared" si="132"/>
        <v>#REF!</v>
      </c>
      <c r="IF62" s="26" t="e">
        <f t="shared" si="132"/>
        <v>#REF!</v>
      </c>
    </row>
    <row r="63" spans="2:240" hidden="1" outlineLevel="1" x14ac:dyDescent="0.2">
      <c r="B63" t="s">
        <v>318</v>
      </c>
      <c r="C63" t="s">
        <v>319</v>
      </c>
      <c r="D63" t="s">
        <v>318</v>
      </c>
      <c r="E63" t="s">
        <v>319</v>
      </c>
      <c r="G63" t="s">
        <v>70</v>
      </c>
      <c r="J63" s="11"/>
      <c r="K63" s="62" t="e">
        <f t="shared" si="120"/>
        <v>#REF!</v>
      </c>
      <c r="L63" s="11"/>
      <c r="M63" s="26" t="e">
        <f t="shared" ref="M63:BX63" si="133">M$393</f>
        <v>#REF!</v>
      </c>
      <c r="N63" s="26" t="e">
        <f t="shared" si="133"/>
        <v>#REF!</v>
      </c>
      <c r="O63" s="26" t="e">
        <f t="shared" si="133"/>
        <v>#REF!</v>
      </c>
      <c r="P63" s="26" t="e">
        <f t="shared" si="133"/>
        <v>#REF!</v>
      </c>
      <c r="Q63" s="26" t="e">
        <f t="shared" si="133"/>
        <v>#REF!</v>
      </c>
      <c r="R63" s="26" t="e">
        <f t="shared" si="133"/>
        <v>#REF!</v>
      </c>
      <c r="S63" s="26" t="e">
        <f t="shared" si="133"/>
        <v>#REF!</v>
      </c>
      <c r="T63" s="26" t="e">
        <f>T$393</f>
        <v>#REF!</v>
      </c>
      <c r="U63" s="26" t="e">
        <f>U$393</f>
        <v>#REF!</v>
      </c>
      <c r="V63" s="26" t="e">
        <f>V$393</f>
        <v>#REF!</v>
      </c>
      <c r="W63" s="26" t="e">
        <f t="shared" si="133"/>
        <v>#REF!</v>
      </c>
      <c r="X63" s="26" t="e">
        <f t="shared" si="133"/>
        <v>#REF!</v>
      </c>
      <c r="Y63" s="26" t="e">
        <f t="shared" si="133"/>
        <v>#REF!</v>
      </c>
      <c r="Z63" s="26" t="e">
        <f t="shared" si="133"/>
        <v>#REF!</v>
      </c>
      <c r="AA63" s="26" t="e">
        <f t="shared" si="133"/>
        <v>#REF!</v>
      </c>
      <c r="AB63" s="26" t="e">
        <f t="shared" si="133"/>
        <v>#REF!</v>
      </c>
      <c r="AC63" s="26" t="e">
        <f t="shared" si="133"/>
        <v>#REF!</v>
      </c>
      <c r="AD63" s="26" t="e">
        <f t="shared" si="133"/>
        <v>#REF!</v>
      </c>
      <c r="AE63" s="26" t="e">
        <f t="shared" si="133"/>
        <v>#REF!</v>
      </c>
      <c r="AF63" s="26" t="e">
        <f t="shared" si="133"/>
        <v>#REF!</v>
      </c>
      <c r="AG63" s="26" t="e">
        <f t="shared" si="133"/>
        <v>#REF!</v>
      </c>
      <c r="AH63" s="26" t="e">
        <f t="shared" si="133"/>
        <v>#REF!</v>
      </c>
      <c r="AI63" s="26" t="e">
        <f t="shared" si="133"/>
        <v>#REF!</v>
      </c>
      <c r="AJ63" s="26" t="e">
        <f t="shared" si="133"/>
        <v>#REF!</v>
      </c>
      <c r="AK63" s="26" t="e">
        <f t="shared" si="133"/>
        <v>#REF!</v>
      </c>
      <c r="AL63" s="26" t="e">
        <f t="shared" si="133"/>
        <v>#REF!</v>
      </c>
      <c r="AM63" s="26" t="e">
        <f t="shared" si="133"/>
        <v>#REF!</v>
      </c>
      <c r="AN63" s="26" t="e">
        <f t="shared" si="133"/>
        <v>#REF!</v>
      </c>
      <c r="AO63" s="26" t="e">
        <f t="shared" si="133"/>
        <v>#REF!</v>
      </c>
      <c r="AP63" s="26" t="e">
        <f t="shared" si="133"/>
        <v>#REF!</v>
      </c>
      <c r="AQ63" s="26" t="e">
        <f t="shared" si="133"/>
        <v>#REF!</v>
      </c>
      <c r="AR63" s="26" t="e">
        <f t="shared" si="133"/>
        <v>#REF!</v>
      </c>
      <c r="AS63" s="26" t="e">
        <f t="shared" si="133"/>
        <v>#REF!</v>
      </c>
      <c r="AT63" s="26" t="e">
        <f t="shared" si="133"/>
        <v>#REF!</v>
      </c>
      <c r="AU63" s="26" t="e">
        <f t="shared" si="133"/>
        <v>#REF!</v>
      </c>
      <c r="AV63" s="26" t="e">
        <f t="shared" si="133"/>
        <v>#REF!</v>
      </c>
      <c r="AW63" s="26" t="e">
        <f t="shared" si="133"/>
        <v>#REF!</v>
      </c>
      <c r="AX63" s="26" t="e">
        <f t="shared" si="133"/>
        <v>#REF!</v>
      </c>
      <c r="AY63" s="26" t="e">
        <f t="shared" si="133"/>
        <v>#REF!</v>
      </c>
      <c r="AZ63" s="26" t="e">
        <f t="shared" si="133"/>
        <v>#REF!</v>
      </c>
      <c r="BA63" s="26" t="e">
        <f t="shared" si="133"/>
        <v>#REF!</v>
      </c>
      <c r="BB63" s="26" t="e">
        <f t="shared" si="133"/>
        <v>#REF!</v>
      </c>
      <c r="BC63" s="26" t="e">
        <f t="shared" si="133"/>
        <v>#REF!</v>
      </c>
      <c r="BD63" s="26" t="e">
        <f t="shared" si="133"/>
        <v>#REF!</v>
      </c>
      <c r="BE63" s="26" t="e">
        <f t="shared" si="133"/>
        <v>#REF!</v>
      </c>
      <c r="BF63" s="26" t="e">
        <f t="shared" si="133"/>
        <v>#REF!</v>
      </c>
      <c r="BG63" s="26" t="e">
        <f t="shared" si="133"/>
        <v>#REF!</v>
      </c>
      <c r="BH63" s="26" t="e">
        <f t="shared" si="133"/>
        <v>#REF!</v>
      </c>
      <c r="BI63" s="26" t="e">
        <f t="shared" si="133"/>
        <v>#REF!</v>
      </c>
      <c r="BJ63" s="26" t="e">
        <f t="shared" si="133"/>
        <v>#REF!</v>
      </c>
      <c r="BK63" s="26" t="e">
        <f t="shared" si="133"/>
        <v>#REF!</v>
      </c>
      <c r="BL63" s="26" t="e">
        <f t="shared" si="133"/>
        <v>#REF!</v>
      </c>
      <c r="BM63" s="26" t="e">
        <f t="shared" si="133"/>
        <v>#REF!</v>
      </c>
      <c r="BN63" s="26" t="e">
        <f t="shared" si="133"/>
        <v>#REF!</v>
      </c>
      <c r="BO63" s="26" t="e">
        <f t="shared" si="133"/>
        <v>#REF!</v>
      </c>
      <c r="BP63" s="26" t="e">
        <f t="shared" si="133"/>
        <v>#REF!</v>
      </c>
      <c r="BQ63" s="26" t="e">
        <f t="shared" si="133"/>
        <v>#REF!</v>
      </c>
      <c r="BR63" s="26" t="e">
        <f t="shared" si="133"/>
        <v>#REF!</v>
      </c>
      <c r="BS63" s="26" t="e">
        <f t="shared" si="133"/>
        <v>#REF!</v>
      </c>
      <c r="BT63" s="26" t="e">
        <f t="shared" si="133"/>
        <v>#REF!</v>
      </c>
      <c r="BU63" s="26" t="e">
        <f t="shared" si="133"/>
        <v>#REF!</v>
      </c>
      <c r="BV63" s="26" t="e">
        <f t="shared" si="133"/>
        <v>#REF!</v>
      </c>
      <c r="BW63" s="26" t="e">
        <f t="shared" si="133"/>
        <v>#REF!</v>
      </c>
      <c r="BX63" s="26" t="e">
        <f t="shared" si="133"/>
        <v>#REF!</v>
      </c>
      <c r="BY63" s="26" t="e">
        <f t="shared" ref="BY63:EJ63" si="134">BY$393</f>
        <v>#REF!</v>
      </c>
      <c r="BZ63" s="26" t="e">
        <f t="shared" si="134"/>
        <v>#REF!</v>
      </c>
      <c r="CA63" s="26" t="e">
        <f t="shared" si="134"/>
        <v>#REF!</v>
      </c>
      <c r="CB63" s="26" t="e">
        <f t="shared" si="134"/>
        <v>#REF!</v>
      </c>
      <c r="CC63" s="26" t="e">
        <f t="shared" si="134"/>
        <v>#REF!</v>
      </c>
      <c r="CD63" s="26" t="e">
        <f t="shared" si="134"/>
        <v>#REF!</v>
      </c>
      <c r="CE63" s="26" t="e">
        <f t="shared" si="134"/>
        <v>#REF!</v>
      </c>
      <c r="CF63" s="26" t="e">
        <f t="shared" si="134"/>
        <v>#REF!</v>
      </c>
      <c r="CG63" s="26" t="e">
        <f t="shared" si="134"/>
        <v>#REF!</v>
      </c>
      <c r="CH63" s="26" t="e">
        <f t="shared" si="134"/>
        <v>#REF!</v>
      </c>
      <c r="CI63" s="26" t="e">
        <f t="shared" si="134"/>
        <v>#REF!</v>
      </c>
      <c r="CJ63" s="26" t="e">
        <f t="shared" si="134"/>
        <v>#REF!</v>
      </c>
      <c r="CK63" s="26" t="e">
        <f t="shared" si="134"/>
        <v>#REF!</v>
      </c>
      <c r="CL63" s="26" t="e">
        <f t="shared" si="134"/>
        <v>#REF!</v>
      </c>
      <c r="CM63" s="26" t="e">
        <f t="shared" si="134"/>
        <v>#REF!</v>
      </c>
      <c r="CN63" s="26" t="e">
        <f t="shared" si="134"/>
        <v>#REF!</v>
      </c>
      <c r="CO63" s="26" t="e">
        <f t="shared" si="134"/>
        <v>#REF!</v>
      </c>
      <c r="CP63" s="26" t="e">
        <f t="shared" si="134"/>
        <v>#REF!</v>
      </c>
      <c r="CQ63" s="26" t="e">
        <f t="shared" si="134"/>
        <v>#REF!</v>
      </c>
      <c r="CR63" s="26" t="e">
        <f t="shared" si="134"/>
        <v>#REF!</v>
      </c>
      <c r="CS63" s="26" t="e">
        <f t="shared" si="134"/>
        <v>#REF!</v>
      </c>
      <c r="CT63" s="26" t="e">
        <f t="shared" si="134"/>
        <v>#REF!</v>
      </c>
      <c r="CU63" s="26" t="e">
        <f t="shared" si="134"/>
        <v>#REF!</v>
      </c>
      <c r="CV63" s="26" t="e">
        <f t="shared" si="134"/>
        <v>#REF!</v>
      </c>
      <c r="CW63" s="26" t="e">
        <f t="shared" si="134"/>
        <v>#REF!</v>
      </c>
      <c r="CX63" s="26" t="e">
        <f t="shared" si="134"/>
        <v>#REF!</v>
      </c>
      <c r="CY63" s="26" t="e">
        <f t="shared" si="134"/>
        <v>#REF!</v>
      </c>
      <c r="CZ63" s="26" t="e">
        <f t="shared" si="134"/>
        <v>#REF!</v>
      </c>
      <c r="DA63" s="26" t="e">
        <f t="shared" si="134"/>
        <v>#REF!</v>
      </c>
      <c r="DB63" s="26" t="e">
        <f t="shared" si="134"/>
        <v>#REF!</v>
      </c>
      <c r="DC63" s="26" t="e">
        <f t="shared" si="134"/>
        <v>#REF!</v>
      </c>
      <c r="DD63" s="26" t="e">
        <f t="shared" si="134"/>
        <v>#REF!</v>
      </c>
      <c r="DE63" s="26" t="e">
        <f t="shared" si="134"/>
        <v>#REF!</v>
      </c>
      <c r="DF63" s="26" t="e">
        <f t="shared" si="134"/>
        <v>#REF!</v>
      </c>
      <c r="DG63" s="26" t="e">
        <f t="shared" si="134"/>
        <v>#REF!</v>
      </c>
      <c r="DH63" s="26" t="e">
        <f t="shared" si="134"/>
        <v>#REF!</v>
      </c>
      <c r="DI63" s="26" t="e">
        <f t="shared" si="134"/>
        <v>#REF!</v>
      </c>
      <c r="DJ63" s="26" t="e">
        <f t="shared" si="134"/>
        <v>#REF!</v>
      </c>
      <c r="DK63" s="26" t="e">
        <f t="shared" si="134"/>
        <v>#REF!</v>
      </c>
      <c r="DL63" s="26" t="e">
        <f t="shared" si="134"/>
        <v>#REF!</v>
      </c>
      <c r="DM63" s="26" t="e">
        <f t="shared" si="134"/>
        <v>#REF!</v>
      </c>
      <c r="DN63" s="26" t="e">
        <f t="shared" si="134"/>
        <v>#REF!</v>
      </c>
      <c r="DO63" s="26" t="e">
        <f t="shared" si="134"/>
        <v>#REF!</v>
      </c>
      <c r="DP63" s="26" t="e">
        <f t="shared" si="134"/>
        <v>#REF!</v>
      </c>
      <c r="DQ63" s="26" t="e">
        <f t="shared" si="134"/>
        <v>#REF!</v>
      </c>
      <c r="DR63" s="26" t="e">
        <f t="shared" si="134"/>
        <v>#REF!</v>
      </c>
      <c r="DS63" s="26" t="e">
        <f t="shared" si="134"/>
        <v>#REF!</v>
      </c>
      <c r="DT63" s="26" t="e">
        <f t="shared" si="134"/>
        <v>#REF!</v>
      </c>
      <c r="DU63" s="26" t="e">
        <f t="shared" si="134"/>
        <v>#REF!</v>
      </c>
      <c r="DV63" s="26" t="e">
        <f t="shared" si="134"/>
        <v>#REF!</v>
      </c>
      <c r="DW63" s="26" t="e">
        <f t="shared" si="134"/>
        <v>#REF!</v>
      </c>
      <c r="DX63" s="26" t="e">
        <f t="shared" si="134"/>
        <v>#REF!</v>
      </c>
      <c r="DY63" s="26" t="e">
        <f t="shared" si="134"/>
        <v>#REF!</v>
      </c>
      <c r="DZ63" s="26" t="e">
        <f t="shared" si="134"/>
        <v>#REF!</v>
      </c>
      <c r="EA63" s="26" t="e">
        <f t="shared" si="134"/>
        <v>#REF!</v>
      </c>
      <c r="EB63" s="26" t="e">
        <f t="shared" si="134"/>
        <v>#REF!</v>
      </c>
      <c r="EC63" s="26" t="e">
        <f t="shared" si="134"/>
        <v>#REF!</v>
      </c>
      <c r="ED63" s="26" t="e">
        <f t="shared" si="134"/>
        <v>#REF!</v>
      </c>
      <c r="EE63" s="26" t="e">
        <f t="shared" si="134"/>
        <v>#REF!</v>
      </c>
      <c r="EF63" s="26" t="e">
        <f t="shared" si="134"/>
        <v>#REF!</v>
      </c>
      <c r="EG63" s="26" t="e">
        <f t="shared" si="134"/>
        <v>#REF!</v>
      </c>
      <c r="EH63" s="26" t="e">
        <f t="shared" si="134"/>
        <v>#REF!</v>
      </c>
      <c r="EI63" s="26" t="e">
        <f t="shared" si="134"/>
        <v>#REF!</v>
      </c>
      <c r="EJ63" s="26" t="e">
        <f t="shared" si="134"/>
        <v>#REF!</v>
      </c>
      <c r="EK63" s="26" t="e">
        <f t="shared" ref="EK63:GV63" si="135">EK$393</f>
        <v>#REF!</v>
      </c>
      <c r="EL63" s="26" t="e">
        <f t="shared" si="135"/>
        <v>#REF!</v>
      </c>
      <c r="EM63" s="26" t="e">
        <f t="shared" si="135"/>
        <v>#REF!</v>
      </c>
      <c r="EN63" s="26" t="e">
        <f t="shared" si="135"/>
        <v>#REF!</v>
      </c>
      <c r="EO63" s="26" t="e">
        <f t="shared" si="135"/>
        <v>#REF!</v>
      </c>
      <c r="EP63" s="26" t="e">
        <f t="shared" si="135"/>
        <v>#REF!</v>
      </c>
      <c r="EQ63" s="26" t="e">
        <f t="shared" si="135"/>
        <v>#REF!</v>
      </c>
      <c r="ER63" s="26" t="e">
        <f t="shared" si="135"/>
        <v>#REF!</v>
      </c>
      <c r="ES63" s="26" t="e">
        <f t="shared" si="135"/>
        <v>#REF!</v>
      </c>
      <c r="ET63" s="26" t="e">
        <f t="shared" si="135"/>
        <v>#REF!</v>
      </c>
      <c r="EU63" s="26" t="e">
        <f t="shared" si="135"/>
        <v>#REF!</v>
      </c>
      <c r="EV63" s="26" t="e">
        <f t="shared" si="135"/>
        <v>#REF!</v>
      </c>
      <c r="EW63" s="26" t="e">
        <f t="shared" si="135"/>
        <v>#REF!</v>
      </c>
      <c r="EX63" s="26" t="e">
        <f t="shared" si="135"/>
        <v>#REF!</v>
      </c>
      <c r="EY63" s="26" t="e">
        <f t="shared" si="135"/>
        <v>#REF!</v>
      </c>
      <c r="EZ63" s="26" t="e">
        <f t="shared" si="135"/>
        <v>#REF!</v>
      </c>
      <c r="FA63" s="26" t="e">
        <f t="shared" si="135"/>
        <v>#REF!</v>
      </c>
      <c r="FB63" s="26" t="e">
        <f t="shared" si="135"/>
        <v>#REF!</v>
      </c>
      <c r="FC63" s="26" t="e">
        <f t="shared" si="135"/>
        <v>#REF!</v>
      </c>
      <c r="FD63" s="26" t="e">
        <f t="shared" si="135"/>
        <v>#REF!</v>
      </c>
      <c r="FE63" s="26" t="e">
        <f t="shared" si="135"/>
        <v>#REF!</v>
      </c>
      <c r="FF63" s="26" t="e">
        <f t="shared" si="135"/>
        <v>#REF!</v>
      </c>
      <c r="FG63" s="26" t="e">
        <f t="shared" si="135"/>
        <v>#REF!</v>
      </c>
      <c r="FH63" s="26" t="e">
        <f t="shared" si="135"/>
        <v>#REF!</v>
      </c>
      <c r="FI63" s="26" t="e">
        <f t="shared" si="135"/>
        <v>#REF!</v>
      </c>
      <c r="FJ63" s="26" t="e">
        <f t="shared" si="135"/>
        <v>#REF!</v>
      </c>
      <c r="FK63" s="26" t="e">
        <f t="shared" si="135"/>
        <v>#REF!</v>
      </c>
      <c r="FL63" s="26" t="e">
        <f t="shared" si="135"/>
        <v>#REF!</v>
      </c>
      <c r="FM63" s="26" t="e">
        <f t="shared" si="135"/>
        <v>#REF!</v>
      </c>
      <c r="FN63" s="26" t="e">
        <f t="shared" si="135"/>
        <v>#REF!</v>
      </c>
      <c r="FO63" s="26" t="e">
        <f t="shared" si="135"/>
        <v>#REF!</v>
      </c>
      <c r="FP63" s="26" t="e">
        <f t="shared" si="135"/>
        <v>#REF!</v>
      </c>
      <c r="FQ63" s="26" t="e">
        <f t="shared" si="135"/>
        <v>#REF!</v>
      </c>
      <c r="FR63" s="26" t="e">
        <f t="shared" si="135"/>
        <v>#REF!</v>
      </c>
      <c r="FS63" s="26" t="e">
        <f t="shared" si="135"/>
        <v>#REF!</v>
      </c>
      <c r="FT63" s="26" t="e">
        <f t="shared" si="135"/>
        <v>#REF!</v>
      </c>
      <c r="FU63" s="26" t="e">
        <f t="shared" si="135"/>
        <v>#REF!</v>
      </c>
      <c r="FV63" s="26" t="e">
        <f t="shared" si="135"/>
        <v>#REF!</v>
      </c>
      <c r="FW63" s="26" t="e">
        <f t="shared" si="135"/>
        <v>#REF!</v>
      </c>
      <c r="FX63" s="26" t="e">
        <f t="shared" si="135"/>
        <v>#REF!</v>
      </c>
      <c r="FY63" s="26" t="e">
        <f t="shared" si="135"/>
        <v>#REF!</v>
      </c>
      <c r="FZ63" s="26" t="e">
        <f t="shared" si="135"/>
        <v>#REF!</v>
      </c>
      <c r="GA63" s="26" t="e">
        <f t="shared" si="135"/>
        <v>#REF!</v>
      </c>
      <c r="GB63" s="26" t="e">
        <f t="shared" si="135"/>
        <v>#REF!</v>
      </c>
      <c r="GC63" s="26" t="e">
        <f t="shared" si="135"/>
        <v>#REF!</v>
      </c>
      <c r="GD63" s="26" t="e">
        <f t="shared" si="135"/>
        <v>#REF!</v>
      </c>
      <c r="GE63" s="26" t="e">
        <f t="shared" si="135"/>
        <v>#REF!</v>
      </c>
      <c r="GF63" s="26" t="e">
        <f t="shared" si="135"/>
        <v>#REF!</v>
      </c>
      <c r="GG63" s="26" t="e">
        <f t="shared" si="135"/>
        <v>#REF!</v>
      </c>
      <c r="GH63" s="26" t="e">
        <f t="shared" si="135"/>
        <v>#REF!</v>
      </c>
      <c r="GI63" s="26" t="e">
        <f t="shared" si="135"/>
        <v>#REF!</v>
      </c>
      <c r="GJ63" s="26" t="e">
        <f t="shared" si="135"/>
        <v>#REF!</v>
      </c>
      <c r="GK63" s="26" t="e">
        <f t="shared" si="135"/>
        <v>#REF!</v>
      </c>
      <c r="GL63" s="26" t="e">
        <f t="shared" si="135"/>
        <v>#REF!</v>
      </c>
      <c r="GM63" s="26" t="e">
        <f t="shared" si="135"/>
        <v>#REF!</v>
      </c>
      <c r="GN63" s="26" t="e">
        <f t="shared" si="135"/>
        <v>#REF!</v>
      </c>
      <c r="GO63" s="26" t="e">
        <f t="shared" si="135"/>
        <v>#REF!</v>
      </c>
      <c r="GP63" s="26" t="e">
        <f t="shared" si="135"/>
        <v>#REF!</v>
      </c>
      <c r="GQ63" s="26" t="e">
        <f t="shared" si="135"/>
        <v>#REF!</v>
      </c>
      <c r="GR63" s="26" t="e">
        <f t="shared" si="135"/>
        <v>#REF!</v>
      </c>
      <c r="GS63" s="26" t="e">
        <f t="shared" si="135"/>
        <v>#REF!</v>
      </c>
      <c r="GT63" s="26" t="e">
        <f t="shared" si="135"/>
        <v>#REF!</v>
      </c>
      <c r="GU63" s="26" t="e">
        <f t="shared" si="135"/>
        <v>#REF!</v>
      </c>
      <c r="GV63" s="26" t="e">
        <f t="shared" si="135"/>
        <v>#REF!</v>
      </c>
      <c r="GW63" s="26" t="e">
        <f t="shared" ref="GW63:IF63" si="136">GW$393</f>
        <v>#REF!</v>
      </c>
      <c r="GX63" s="26" t="e">
        <f t="shared" si="136"/>
        <v>#REF!</v>
      </c>
      <c r="GY63" s="26" t="e">
        <f t="shared" si="136"/>
        <v>#REF!</v>
      </c>
      <c r="GZ63" s="26" t="e">
        <f t="shared" si="136"/>
        <v>#REF!</v>
      </c>
      <c r="HA63" s="26" t="e">
        <f t="shared" si="136"/>
        <v>#REF!</v>
      </c>
      <c r="HB63" s="26" t="e">
        <f t="shared" si="136"/>
        <v>#REF!</v>
      </c>
      <c r="HC63" s="26" t="e">
        <f t="shared" si="136"/>
        <v>#REF!</v>
      </c>
      <c r="HD63" s="26" t="e">
        <f t="shared" si="136"/>
        <v>#REF!</v>
      </c>
      <c r="HE63" s="26" t="e">
        <f t="shared" si="136"/>
        <v>#REF!</v>
      </c>
      <c r="HF63" s="26" t="e">
        <f t="shared" si="136"/>
        <v>#REF!</v>
      </c>
      <c r="HG63" s="26" t="e">
        <f t="shared" si="136"/>
        <v>#REF!</v>
      </c>
      <c r="HH63" s="26" t="e">
        <f t="shared" si="136"/>
        <v>#REF!</v>
      </c>
      <c r="HI63" s="26" t="e">
        <f t="shared" si="136"/>
        <v>#REF!</v>
      </c>
      <c r="HJ63" s="26" t="e">
        <f t="shared" si="136"/>
        <v>#REF!</v>
      </c>
      <c r="HK63" s="26" t="e">
        <f t="shared" si="136"/>
        <v>#REF!</v>
      </c>
      <c r="HL63" s="26" t="e">
        <f t="shared" si="136"/>
        <v>#REF!</v>
      </c>
      <c r="HM63" s="26" t="e">
        <f t="shared" si="136"/>
        <v>#REF!</v>
      </c>
      <c r="HN63" s="26" t="e">
        <f t="shared" si="136"/>
        <v>#REF!</v>
      </c>
      <c r="HO63" s="26" t="e">
        <f t="shared" si="136"/>
        <v>#REF!</v>
      </c>
      <c r="HP63" s="26" t="e">
        <f t="shared" si="136"/>
        <v>#REF!</v>
      </c>
      <c r="HQ63" s="26" t="e">
        <f t="shared" si="136"/>
        <v>#REF!</v>
      </c>
      <c r="HR63" s="26" t="e">
        <f t="shared" si="136"/>
        <v>#REF!</v>
      </c>
      <c r="HS63" s="26" t="e">
        <f t="shared" si="136"/>
        <v>#REF!</v>
      </c>
      <c r="HT63" s="26" t="e">
        <f t="shared" si="136"/>
        <v>#REF!</v>
      </c>
      <c r="HU63" s="26" t="e">
        <f t="shared" si="136"/>
        <v>#REF!</v>
      </c>
      <c r="HV63" s="26" t="e">
        <f t="shared" si="136"/>
        <v>#REF!</v>
      </c>
      <c r="HW63" s="26" t="e">
        <f t="shared" si="136"/>
        <v>#REF!</v>
      </c>
      <c r="HX63" s="26" t="e">
        <f t="shared" si="136"/>
        <v>#REF!</v>
      </c>
      <c r="HY63" s="26" t="e">
        <f t="shared" si="136"/>
        <v>#REF!</v>
      </c>
      <c r="HZ63" s="26" t="e">
        <f t="shared" si="136"/>
        <v>#REF!</v>
      </c>
      <c r="IA63" s="26" t="e">
        <f t="shared" si="136"/>
        <v>#REF!</v>
      </c>
      <c r="IB63" s="26" t="e">
        <f t="shared" si="136"/>
        <v>#REF!</v>
      </c>
      <c r="IC63" s="26" t="e">
        <f t="shared" si="136"/>
        <v>#REF!</v>
      </c>
      <c r="ID63" s="26" t="e">
        <f t="shared" si="136"/>
        <v>#REF!</v>
      </c>
      <c r="IE63" s="26" t="e">
        <f t="shared" si="136"/>
        <v>#REF!</v>
      </c>
      <c r="IF63" s="26" t="e">
        <f t="shared" si="136"/>
        <v>#REF!</v>
      </c>
    </row>
    <row r="64" spans="2:240" hidden="1" outlineLevel="1" x14ac:dyDescent="0.2">
      <c r="B64" t="s">
        <v>292</v>
      </c>
      <c r="C64" t="s">
        <v>293</v>
      </c>
      <c r="D64" t="s">
        <v>292</v>
      </c>
      <c r="E64" t="s">
        <v>294</v>
      </c>
      <c r="G64" t="s">
        <v>244</v>
      </c>
      <c r="J64" s="11"/>
      <c r="K64" s="62" t="e">
        <f t="shared" si="120"/>
        <v>#REF!</v>
      </c>
      <c r="L64" s="11"/>
      <c r="M64" s="62" t="e">
        <f>M419</f>
        <v>#REF!</v>
      </c>
      <c r="N64" s="62" t="e">
        <f t="shared" ref="N64:BY64" si="137">N419</f>
        <v>#REF!</v>
      </c>
      <c r="O64" s="62" t="e">
        <f t="shared" si="137"/>
        <v>#REF!</v>
      </c>
      <c r="P64" s="62" t="e">
        <f t="shared" si="137"/>
        <v>#REF!</v>
      </c>
      <c r="Q64" s="62" t="e">
        <f t="shared" si="137"/>
        <v>#REF!</v>
      </c>
      <c r="R64" s="62" t="e">
        <f t="shared" si="137"/>
        <v>#REF!</v>
      </c>
      <c r="S64" s="62" t="e">
        <f t="shared" si="137"/>
        <v>#REF!</v>
      </c>
      <c r="T64" s="62" t="e">
        <f>T419</f>
        <v>#REF!</v>
      </c>
      <c r="U64" s="62" t="e">
        <f>U419</f>
        <v>#REF!</v>
      </c>
      <c r="V64" s="62" t="e">
        <f>V419</f>
        <v>#REF!</v>
      </c>
      <c r="W64" s="62" t="e">
        <f t="shared" si="137"/>
        <v>#REF!</v>
      </c>
      <c r="X64" s="62" t="e">
        <f t="shared" si="137"/>
        <v>#REF!</v>
      </c>
      <c r="Y64" s="62" t="e">
        <f t="shared" si="137"/>
        <v>#REF!</v>
      </c>
      <c r="Z64" s="62" t="e">
        <f t="shared" si="137"/>
        <v>#REF!</v>
      </c>
      <c r="AA64" s="62" t="e">
        <f t="shared" si="137"/>
        <v>#REF!</v>
      </c>
      <c r="AB64" s="62" t="e">
        <f t="shared" si="137"/>
        <v>#REF!</v>
      </c>
      <c r="AC64" s="62" t="e">
        <f t="shared" si="137"/>
        <v>#REF!</v>
      </c>
      <c r="AD64" s="62" t="e">
        <f t="shared" si="137"/>
        <v>#REF!</v>
      </c>
      <c r="AE64" s="62" t="e">
        <f t="shared" si="137"/>
        <v>#REF!</v>
      </c>
      <c r="AF64" s="62" t="e">
        <f t="shared" si="137"/>
        <v>#REF!</v>
      </c>
      <c r="AG64" s="62" t="e">
        <f t="shared" si="137"/>
        <v>#REF!</v>
      </c>
      <c r="AH64" s="62" t="e">
        <f t="shared" si="137"/>
        <v>#REF!</v>
      </c>
      <c r="AI64" s="62" t="e">
        <f t="shared" si="137"/>
        <v>#REF!</v>
      </c>
      <c r="AJ64" s="62" t="e">
        <f t="shared" si="137"/>
        <v>#REF!</v>
      </c>
      <c r="AK64" s="62" t="e">
        <f t="shared" si="137"/>
        <v>#REF!</v>
      </c>
      <c r="AL64" s="62" t="e">
        <f t="shared" si="137"/>
        <v>#REF!</v>
      </c>
      <c r="AM64" s="62" t="e">
        <f t="shared" si="137"/>
        <v>#REF!</v>
      </c>
      <c r="AN64" s="62" t="e">
        <f t="shared" si="137"/>
        <v>#REF!</v>
      </c>
      <c r="AO64" s="62" t="e">
        <f t="shared" si="137"/>
        <v>#REF!</v>
      </c>
      <c r="AP64" s="62" t="e">
        <f t="shared" si="137"/>
        <v>#REF!</v>
      </c>
      <c r="AQ64" s="62" t="e">
        <f t="shared" si="137"/>
        <v>#REF!</v>
      </c>
      <c r="AR64" s="62" t="e">
        <f t="shared" si="137"/>
        <v>#REF!</v>
      </c>
      <c r="AS64" s="62" t="e">
        <f t="shared" si="137"/>
        <v>#REF!</v>
      </c>
      <c r="AT64" s="62" t="e">
        <f t="shared" si="137"/>
        <v>#REF!</v>
      </c>
      <c r="AU64" s="62" t="e">
        <f t="shared" si="137"/>
        <v>#REF!</v>
      </c>
      <c r="AV64" s="62" t="e">
        <f t="shared" si="137"/>
        <v>#REF!</v>
      </c>
      <c r="AW64" s="62" t="e">
        <f t="shared" si="137"/>
        <v>#REF!</v>
      </c>
      <c r="AX64" s="62" t="e">
        <f t="shared" si="137"/>
        <v>#REF!</v>
      </c>
      <c r="AY64" s="62" t="e">
        <f t="shared" si="137"/>
        <v>#REF!</v>
      </c>
      <c r="AZ64" s="62" t="e">
        <f t="shared" si="137"/>
        <v>#REF!</v>
      </c>
      <c r="BA64" s="62" t="e">
        <f t="shared" si="137"/>
        <v>#REF!</v>
      </c>
      <c r="BB64" s="62" t="e">
        <f t="shared" si="137"/>
        <v>#REF!</v>
      </c>
      <c r="BC64" s="62" t="e">
        <f t="shared" si="137"/>
        <v>#REF!</v>
      </c>
      <c r="BD64" s="62" t="e">
        <f t="shared" si="137"/>
        <v>#REF!</v>
      </c>
      <c r="BE64" s="62" t="e">
        <f t="shared" si="137"/>
        <v>#REF!</v>
      </c>
      <c r="BF64" s="62" t="e">
        <f t="shared" si="137"/>
        <v>#REF!</v>
      </c>
      <c r="BG64" s="62" t="e">
        <f t="shared" si="137"/>
        <v>#REF!</v>
      </c>
      <c r="BH64" s="62" t="e">
        <f t="shared" si="137"/>
        <v>#REF!</v>
      </c>
      <c r="BI64" s="62" t="e">
        <f t="shared" si="137"/>
        <v>#REF!</v>
      </c>
      <c r="BJ64" s="62" t="e">
        <f t="shared" si="137"/>
        <v>#REF!</v>
      </c>
      <c r="BK64" s="62" t="e">
        <f t="shared" si="137"/>
        <v>#REF!</v>
      </c>
      <c r="BL64" s="62" t="e">
        <f t="shared" si="137"/>
        <v>#REF!</v>
      </c>
      <c r="BM64" s="62" t="e">
        <f t="shared" si="137"/>
        <v>#REF!</v>
      </c>
      <c r="BN64" s="62" t="e">
        <f t="shared" si="137"/>
        <v>#REF!</v>
      </c>
      <c r="BO64" s="62" t="e">
        <f t="shared" si="137"/>
        <v>#REF!</v>
      </c>
      <c r="BP64" s="62" t="e">
        <f t="shared" si="137"/>
        <v>#REF!</v>
      </c>
      <c r="BQ64" s="62" t="e">
        <f t="shared" si="137"/>
        <v>#REF!</v>
      </c>
      <c r="BR64" s="62" t="e">
        <f t="shared" si="137"/>
        <v>#REF!</v>
      </c>
      <c r="BS64" s="62" t="e">
        <f t="shared" si="137"/>
        <v>#REF!</v>
      </c>
      <c r="BT64" s="62" t="e">
        <f t="shared" si="137"/>
        <v>#REF!</v>
      </c>
      <c r="BU64" s="62" t="e">
        <f t="shared" si="137"/>
        <v>#REF!</v>
      </c>
      <c r="BV64" s="62" t="e">
        <f t="shared" si="137"/>
        <v>#REF!</v>
      </c>
      <c r="BW64" s="62" t="e">
        <f t="shared" si="137"/>
        <v>#REF!</v>
      </c>
      <c r="BX64" s="62" t="e">
        <f t="shared" si="137"/>
        <v>#REF!</v>
      </c>
      <c r="BY64" s="62" t="e">
        <f t="shared" si="137"/>
        <v>#REF!</v>
      </c>
      <c r="BZ64" s="62" t="e">
        <f t="shared" ref="BZ64:EK64" si="138">BZ419</f>
        <v>#REF!</v>
      </c>
      <c r="CA64" s="62" t="e">
        <f t="shared" si="138"/>
        <v>#REF!</v>
      </c>
      <c r="CB64" s="62" t="e">
        <f t="shared" si="138"/>
        <v>#REF!</v>
      </c>
      <c r="CC64" s="62" t="e">
        <f t="shared" si="138"/>
        <v>#REF!</v>
      </c>
      <c r="CD64" s="62" t="e">
        <f t="shared" si="138"/>
        <v>#REF!</v>
      </c>
      <c r="CE64" s="62" t="e">
        <f t="shared" si="138"/>
        <v>#REF!</v>
      </c>
      <c r="CF64" s="62" t="e">
        <f t="shared" si="138"/>
        <v>#REF!</v>
      </c>
      <c r="CG64" s="62" t="e">
        <f t="shared" si="138"/>
        <v>#REF!</v>
      </c>
      <c r="CH64" s="62" t="e">
        <f t="shared" si="138"/>
        <v>#REF!</v>
      </c>
      <c r="CI64" s="62" t="e">
        <f t="shared" si="138"/>
        <v>#REF!</v>
      </c>
      <c r="CJ64" s="62" t="e">
        <f t="shared" si="138"/>
        <v>#REF!</v>
      </c>
      <c r="CK64" s="62" t="e">
        <f t="shared" si="138"/>
        <v>#REF!</v>
      </c>
      <c r="CL64" s="62" t="e">
        <f t="shared" si="138"/>
        <v>#REF!</v>
      </c>
      <c r="CM64" s="62" t="e">
        <f t="shared" si="138"/>
        <v>#REF!</v>
      </c>
      <c r="CN64" s="62" t="e">
        <f t="shared" si="138"/>
        <v>#REF!</v>
      </c>
      <c r="CO64" s="62" t="e">
        <f t="shared" si="138"/>
        <v>#REF!</v>
      </c>
      <c r="CP64" s="62" t="e">
        <f t="shared" si="138"/>
        <v>#REF!</v>
      </c>
      <c r="CQ64" s="62" t="e">
        <f t="shared" si="138"/>
        <v>#REF!</v>
      </c>
      <c r="CR64" s="62" t="e">
        <f t="shared" si="138"/>
        <v>#REF!</v>
      </c>
      <c r="CS64" s="62" t="e">
        <f t="shared" si="138"/>
        <v>#REF!</v>
      </c>
      <c r="CT64" s="62" t="e">
        <f t="shared" si="138"/>
        <v>#REF!</v>
      </c>
      <c r="CU64" s="62" t="e">
        <f t="shared" si="138"/>
        <v>#REF!</v>
      </c>
      <c r="CV64" s="62" t="e">
        <f t="shared" si="138"/>
        <v>#REF!</v>
      </c>
      <c r="CW64" s="62" t="e">
        <f t="shared" si="138"/>
        <v>#REF!</v>
      </c>
      <c r="CX64" s="62" t="e">
        <f t="shared" si="138"/>
        <v>#REF!</v>
      </c>
      <c r="CY64" s="62" t="e">
        <f t="shared" si="138"/>
        <v>#REF!</v>
      </c>
      <c r="CZ64" s="62" t="e">
        <f t="shared" si="138"/>
        <v>#REF!</v>
      </c>
      <c r="DA64" s="62" t="e">
        <f t="shared" si="138"/>
        <v>#REF!</v>
      </c>
      <c r="DB64" s="62" t="e">
        <f t="shared" si="138"/>
        <v>#REF!</v>
      </c>
      <c r="DC64" s="62" t="e">
        <f t="shared" si="138"/>
        <v>#REF!</v>
      </c>
      <c r="DD64" s="62" t="e">
        <f t="shared" si="138"/>
        <v>#REF!</v>
      </c>
      <c r="DE64" s="62" t="e">
        <f t="shared" si="138"/>
        <v>#REF!</v>
      </c>
      <c r="DF64" s="62" t="e">
        <f t="shared" si="138"/>
        <v>#REF!</v>
      </c>
      <c r="DG64" s="62" t="e">
        <f t="shared" si="138"/>
        <v>#REF!</v>
      </c>
      <c r="DH64" s="62" t="e">
        <f t="shared" si="138"/>
        <v>#REF!</v>
      </c>
      <c r="DI64" s="62" t="e">
        <f t="shared" si="138"/>
        <v>#REF!</v>
      </c>
      <c r="DJ64" s="62" t="e">
        <f t="shared" si="138"/>
        <v>#REF!</v>
      </c>
      <c r="DK64" s="62" t="e">
        <f t="shared" si="138"/>
        <v>#REF!</v>
      </c>
      <c r="DL64" s="62" t="e">
        <f t="shared" si="138"/>
        <v>#REF!</v>
      </c>
      <c r="DM64" s="62" t="e">
        <f t="shared" si="138"/>
        <v>#REF!</v>
      </c>
      <c r="DN64" s="62" t="e">
        <f t="shared" si="138"/>
        <v>#REF!</v>
      </c>
      <c r="DO64" s="62" t="e">
        <f t="shared" si="138"/>
        <v>#REF!</v>
      </c>
      <c r="DP64" s="62" t="e">
        <f t="shared" si="138"/>
        <v>#REF!</v>
      </c>
      <c r="DQ64" s="62" t="e">
        <f t="shared" si="138"/>
        <v>#REF!</v>
      </c>
      <c r="DR64" s="62" t="e">
        <f t="shared" si="138"/>
        <v>#REF!</v>
      </c>
      <c r="DS64" s="62" t="e">
        <f t="shared" si="138"/>
        <v>#REF!</v>
      </c>
      <c r="DT64" s="62" t="e">
        <f t="shared" si="138"/>
        <v>#REF!</v>
      </c>
      <c r="DU64" s="62" t="e">
        <f t="shared" si="138"/>
        <v>#REF!</v>
      </c>
      <c r="DV64" s="62" t="e">
        <f t="shared" si="138"/>
        <v>#REF!</v>
      </c>
      <c r="DW64" s="62" t="e">
        <f t="shared" si="138"/>
        <v>#REF!</v>
      </c>
      <c r="DX64" s="62" t="e">
        <f t="shared" si="138"/>
        <v>#REF!</v>
      </c>
      <c r="DY64" s="62" t="e">
        <f t="shared" si="138"/>
        <v>#REF!</v>
      </c>
      <c r="DZ64" s="62" t="e">
        <f t="shared" si="138"/>
        <v>#REF!</v>
      </c>
      <c r="EA64" s="62" t="e">
        <f t="shared" si="138"/>
        <v>#REF!</v>
      </c>
      <c r="EB64" s="62" t="e">
        <f t="shared" si="138"/>
        <v>#REF!</v>
      </c>
      <c r="EC64" s="62" t="e">
        <f t="shared" si="138"/>
        <v>#REF!</v>
      </c>
      <c r="ED64" s="62" t="e">
        <f t="shared" si="138"/>
        <v>#REF!</v>
      </c>
      <c r="EE64" s="62" t="e">
        <f t="shared" si="138"/>
        <v>#REF!</v>
      </c>
      <c r="EF64" s="62" t="e">
        <f t="shared" si="138"/>
        <v>#REF!</v>
      </c>
      <c r="EG64" s="62" t="e">
        <f t="shared" si="138"/>
        <v>#REF!</v>
      </c>
      <c r="EH64" s="62" t="e">
        <f t="shared" si="138"/>
        <v>#REF!</v>
      </c>
      <c r="EI64" s="62" t="e">
        <f t="shared" si="138"/>
        <v>#REF!</v>
      </c>
      <c r="EJ64" s="62" t="e">
        <f t="shared" si="138"/>
        <v>#REF!</v>
      </c>
      <c r="EK64" s="62" t="e">
        <f t="shared" si="138"/>
        <v>#REF!</v>
      </c>
      <c r="EL64" s="62" t="e">
        <f t="shared" ref="EL64:GW64" si="139">EL419</f>
        <v>#REF!</v>
      </c>
      <c r="EM64" s="62" t="e">
        <f t="shared" si="139"/>
        <v>#REF!</v>
      </c>
      <c r="EN64" s="62" t="e">
        <f t="shared" si="139"/>
        <v>#REF!</v>
      </c>
      <c r="EO64" s="62" t="e">
        <f t="shared" si="139"/>
        <v>#REF!</v>
      </c>
      <c r="EP64" s="62" t="e">
        <f t="shared" si="139"/>
        <v>#REF!</v>
      </c>
      <c r="EQ64" s="62" t="e">
        <f t="shared" si="139"/>
        <v>#REF!</v>
      </c>
      <c r="ER64" s="62" t="e">
        <f t="shared" si="139"/>
        <v>#REF!</v>
      </c>
      <c r="ES64" s="62" t="e">
        <f t="shared" si="139"/>
        <v>#REF!</v>
      </c>
      <c r="ET64" s="62" t="e">
        <f t="shared" si="139"/>
        <v>#REF!</v>
      </c>
      <c r="EU64" s="62" t="e">
        <f t="shared" si="139"/>
        <v>#REF!</v>
      </c>
      <c r="EV64" s="62" t="e">
        <f t="shared" si="139"/>
        <v>#REF!</v>
      </c>
      <c r="EW64" s="62" t="e">
        <f t="shared" si="139"/>
        <v>#REF!</v>
      </c>
      <c r="EX64" s="62" t="e">
        <f t="shared" si="139"/>
        <v>#REF!</v>
      </c>
      <c r="EY64" s="62" t="e">
        <f t="shared" si="139"/>
        <v>#REF!</v>
      </c>
      <c r="EZ64" s="62" t="e">
        <f t="shared" si="139"/>
        <v>#REF!</v>
      </c>
      <c r="FA64" s="62" t="e">
        <f t="shared" si="139"/>
        <v>#REF!</v>
      </c>
      <c r="FB64" s="62" t="e">
        <f t="shared" si="139"/>
        <v>#REF!</v>
      </c>
      <c r="FC64" s="62" t="e">
        <f t="shared" si="139"/>
        <v>#REF!</v>
      </c>
      <c r="FD64" s="62" t="e">
        <f t="shared" si="139"/>
        <v>#REF!</v>
      </c>
      <c r="FE64" s="62" t="e">
        <f t="shared" si="139"/>
        <v>#REF!</v>
      </c>
      <c r="FF64" s="62" t="e">
        <f t="shared" si="139"/>
        <v>#REF!</v>
      </c>
      <c r="FG64" s="62" t="e">
        <f t="shared" si="139"/>
        <v>#REF!</v>
      </c>
      <c r="FH64" s="62" t="e">
        <f t="shared" si="139"/>
        <v>#REF!</v>
      </c>
      <c r="FI64" s="62" t="e">
        <f t="shared" si="139"/>
        <v>#REF!</v>
      </c>
      <c r="FJ64" s="62" t="e">
        <f t="shared" si="139"/>
        <v>#REF!</v>
      </c>
      <c r="FK64" s="62" t="e">
        <f t="shared" si="139"/>
        <v>#REF!</v>
      </c>
      <c r="FL64" s="62" t="e">
        <f t="shared" si="139"/>
        <v>#REF!</v>
      </c>
      <c r="FM64" s="62" t="e">
        <f t="shared" si="139"/>
        <v>#REF!</v>
      </c>
      <c r="FN64" s="62" t="e">
        <f t="shared" si="139"/>
        <v>#REF!</v>
      </c>
      <c r="FO64" s="62" t="e">
        <f t="shared" si="139"/>
        <v>#REF!</v>
      </c>
      <c r="FP64" s="62" t="e">
        <f t="shared" si="139"/>
        <v>#REF!</v>
      </c>
      <c r="FQ64" s="62" t="e">
        <f t="shared" si="139"/>
        <v>#REF!</v>
      </c>
      <c r="FR64" s="62" t="e">
        <f t="shared" si="139"/>
        <v>#REF!</v>
      </c>
      <c r="FS64" s="62" t="e">
        <f t="shared" si="139"/>
        <v>#REF!</v>
      </c>
      <c r="FT64" s="62" t="e">
        <f t="shared" si="139"/>
        <v>#REF!</v>
      </c>
      <c r="FU64" s="62" t="e">
        <f t="shared" si="139"/>
        <v>#REF!</v>
      </c>
      <c r="FV64" s="62" t="e">
        <f t="shared" si="139"/>
        <v>#REF!</v>
      </c>
      <c r="FW64" s="62" t="e">
        <f t="shared" si="139"/>
        <v>#REF!</v>
      </c>
      <c r="FX64" s="62" t="e">
        <f t="shared" si="139"/>
        <v>#REF!</v>
      </c>
      <c r="FY64" s="62" t="e">
        <f t="shared" si="139"/>
        <v>#REF!</v>
      </c>
      <c r="FZ64" s="62" t="e">
        <f t="shared" si="139"/>
        <v>#REF!</v>
      </c>
      <c r="GA64" s="62" t="e">
        <f t="shared" si="139"/>
        <v>#REF!</v>
      </c>
      <c r="GB64" s="62" t="e">
        <f t="shared" si="139"/>
        <v>#REF!</v>
      </c>
      <c r="GC64" s="62" t="e">
        <f t="shared" si="139"/>
        <v>#REF!</v>
      </c>
      <c r="GD64" s="62" t="e">
        <f t="shared" si="139"/>
        <v>#REF!</v>
      </c>
      <c r="GE64" s="62" t="e">
        <f t="shared" si="139"/>
        <v>#REF!</v>
      </c>
      <c r="GF64" s="62" t="e">
        <f t="shared" si="139"/>
        <v>#REF!</v>
      </c>
      <c r="GG64" s="62" t="e">
        <f t="shared" si="139"/>
        <v>#REF!</v>
      </c>
      <c r="GH64" s="62" t="e">
        <f t="shared" si="139"/>
        <v>#REF!</v>
      </c>
      <c r="GI64" s="62" t="e">
        <f t="shared" si="139"/>
        <v>#REF!</v>
      </c>
      <c r="GJ64" s="62" t="e">
        <f t="shared" si="139"/>
        <v>#REF!</v>
      </c>
      <c r="GK64" s="62" t="e">
        <f t="shared" si="139"/>
        <v>#REF!</v>
      </c>
      <c r="GL64" s="62" t="e">
        <f t="shared" si="139"/>
        <v>#REF!</v>
      </c>
      <c r="GM64" s="62" t="e">
        <f t="shared" si="139"/>
        <v>#REF!</v>
      </c>
      <c r="GN64" s="62" t="e">
        <f t="shared" si="139"/>
        <v>#REF!</v>
      </c>
      <c r="GO64" s="62" t="e">
        <f t="shared" si="139"/>
        <v>#REF!</v>
      </c>
      <c r="GP64" s="62" t="e">
        <f t="shared" si="139"/>
        <v>#REF!</v>
      </c>
      <c r="GQ64" s="62" t="e">
        <f t="shared" si="139"/>
        <v>#REF!</v>
      </c>
      <c r="GR64" s="62" t="e">
        <f t="shared" si="139"/>
        <v>#REF!</v>
      </c>
      <c r="GS64" s="62" t="e">
        <f t="shared" si="139"/>
        <v>#REF!</v>
      </c>
      <c r="GT64" s="62" t="e">
        <f t="shared" si="139"/>
        <v>#REF!</v>
      </c>
      <c r="GU64" s="62" t="e">
        <f t="shared" si="139"/>
        <v>#REF!</v>
      </c>
      <c r="GV64" s="62" t="e">
        <f t="shared" si="139"/>
        <v>#REF!</v>
      </c>
      <c r="GW64" s="62" t="e">
        <f t="shared" si="139"/>
        <v>#REF!</v>
      </c>
      <c r="GX64" s="62" t="e">
        <f t="shared" ref="GX64:IF64" si="140">GX419</f>
        <v>#REF!</v>
      </c>
      <c r="GY64" s="62" t="e">
        <f t="shared" si="140"/>
        <v>#REF!</v>
      </c>
      <c r="GZ64" s="62" t="e">
        <f t="shared" si="140"/>
        <v>#REF!</v>
      </c>
      <c r="HA64" s="62" t="e">
        <f t="shared" si="140"/>
        <v>#REF!</v>
      </c>
      <c r="HB64" s="62" t="e">
        <f t="shared" si="140"/>
        <v>#REF!</v>
      </c>
      <c r="HC64" s="62" t="e">
        <f t="shared" si="140"/>
        <v>#REF!</v>
      </c>
      <c r="HD64" s="62" t="e">
        <f t="shared" si="140"/>
        <v>#REF!</v>
      </c>
      <c r="HE64" s="62" t="e">
        <f t="shared" si="140"/>
        <v>#REF!</v>
      </c>
      <c r="HF64" s="62" t="e">
        <f t="shared" si="140"/>
        <v>#REF!</v>
      </c>
      <c r="HG64" s="62" t="e">
        <f t="shared" si="140"/>
        <v>#REF!</v>
      </c>
      <c r="HH64" s="62" t="e">
        <f t="shared" si="140"/>
        <v>#REF!</v>
      </c>
      <c r="HI64" s="62" t="e">
        <f t="shared" si="140"/>
        <v>#REF!</v>
      </c>
      <c r="HJ64" s="62" t="e">
        <f t="shared" si="140"/>
        <v>#REF!</v>
      </c>
      <c r="HK64" s="62" t="e">
        <f t="shared" si="140"/>
        <v>#REF!</v>
      </c>
      <c r="HL64" s="62" t="e">
        <f t="shared" si="140"/>
        <v>#REF!</v>
      </c>
      <c r="HM64" s="62" t="e">
        <f t="shared" si="140"/>
        <v>#REF!</v>
      </c>
      <c r="HN64" s="62" t="e">
        <f t="shared" si="140"/>
        <v>#REF!</v>
      </c>
      <c r="HO64" s="62" t="e">
        <f t="shared" si="140"/>
        <v>#REF!</v>
      </c>
      <c r="HP64" s="62" t="e">
        <f t="shared" si="140"/>
        <v>#REF!</v>
      </c>
      <c r="HQ64" s="62" t="e">
        <f t="shared" si="140"/>
        <v>#REF!</v>
      </c>
      <c r="HR64" s="62" t="e">
        <f t="shared" si="140"/>
        <v>#REF!</v>
      </c>
      <c r="HS64" s="62" t="e">
        <f t="shared" si="140"/>
        <v>#REF!</v>
      </c>
      <c r="HT64" s="62" t="e">
        <f t="shared" si="140"/>
        <v>#REF!</v>
      </c>
      <c r="HU64" s="62" t="e">
        <f t="shared" si="140"/>
        <v>#REF!</v>
      </c>
      <c r="HV64" s="62" t="e">
        <f t="shared" si="140"/>
        <v>#REF!</v>
      </c>
      <c r="HW64" s="62" t="e">
        <f t="shared" si="140"/>
        <v>#REF!</v>
      </c>
      <c r="HX64" s="62" t="e">
        <f t="shared" si="140"/>
        <v>#REF!</v>
      </c>
      <c r="HY64" s="62" t="e">
        <f t="shared" si="140"/>
        <v>#REF!</v>
      </c>
      <c r="HZ64" s="62" t="e">
        <f t="shared" si="140"/>
        <v>#REF!</v>
      </c>
      <c r="IA64" s="62" t="e">
        <f t="shared" si="140"/>
        <v>#REF!</v>
      </c>
      <c r="IB64" s="62" t="e">
        <f t="shared" si="140"/>
        <v>#REF!</v>
      </c>
      <c r="IC64" s="62" t="e">
        <f t="shared" si="140"/>
        <v>#REF!</v>
      </c>
      <c r="ID64" s="62" t="e">
        <f t="shared" si="140"/>
        <v>#REF!</v>
      </c>
      <c r="IE64" s="62" t="e">
        <f t="shared" si="140"/>
        <v>#REF!</v>
      </c>
      <c r="IF64" s="62" t="e">
        <f t="shared" si="140"/>
        <v>#REF!</v>
      </c>
    </row>
    <row r="65" spans="2:240" hidden="1" outlineLevel="1" x14ac:dyDescent="0.2">
      <c r="B65" t="s">
        <v>281</v>
      </c>
      <c r="C65" t="s">
        <v>320</v>
      </c>
      <c r="D65" t="s">
        <v>281</v>
      </c>
      <c r="E65" t="s">
        <v>321</v>
      </c>
      <c r="G65" t="s">
        <v>322</v>
      </c>
      <c r="J65" s="11"/>
      <c r="K65" s="62" t="e">
        <f t="shared" si="120"/>
        <v>#REF!</v>
      </c>
      <c r="L65" s="11"/>
      <c r="M65" s="26" t="e">
        <f>M$444</f>
        <v>#REF!</v>
      </c>
      <c r="N65" s="26" t="e">
        <f t="shared" ref="N65:BY65" si="141">N$444</f>
        <v>#REF!</v>
      </c>
      <c r="O65" s="26" t="e">
        <f t="shared" si="141"/>
        <v>#REF!</v>
      </c>
      <c r="P65" s="26" t="e">
        <f t="shared" si="141"/>
        <v>#REF!</v>
      </c>
      <c r="Q65" s="26" t="e">
        <f t="shared" si="141"/>
        <v>#REF!</v>
      </c>
      <c r="R65" s="26" t="e">
        <f t="shared" si="141"/>
        <v>#REF!</v>
      </c>
      <c r="S65" s="26" t="e">
        <f t="shared" si="141"/>
        <v>#REF!</v>
      </c>
      <c r="T65" s="26" t="e">
        <f>T$444</f>
        <v>#REF!</v>
      </c>
      <c r="U65" s="26" t="e">
        <f>U$444</f>
        <v>#REF!</v>
      </c>
      <c r="V65" s="26" t="e">
        <f>V$444</f>
        <v>#REF!</v>
      </c>
      <c r="W65" s="26" t="e">
        <f t="shared" si="141"/>
        <v>#REF!</v>
      </c>
      <c r="X65" s="26" t="e">
        <f t="shared" si="141"/>
        <v>#REF!</v>
      </c>
      <c r="Y65" s="26" t="e">
        <f t="shared" si="141"/>
        <v>#REF!</v>
      </c>
      <c r="Z65" s="26" t="e">
        <f t="shared" si="141"/>
        <v>#REF!</v>
      </c>
      <c r="AA65" s="26" t="e">
        <f t="shared" si="141"/>
        <v>#REF!</v>
      </c>
      <c r="AB65" s="26" t="e">
        <f t="shared" si="141"/>
        <v>#REF!</v>
      </c>
      <c r="AC65" s="26" t="e">
        <f t="shared" si="141"/>
        <v>#REF!</v>
      </c>
      <c r="AD65" s="26" t="e">
        <f t="shared" si="141"/>
        <v>#REF!</v>
      </c>
      <c r="AE65" s="26" t="e">
        <f t="shared" si="141"/>
        <v>#REF!</v>
      </c>
      <c r="AF65" s="26" t="e">
        <f t="shared" si="141"/>
        <v>#REF!</v>
      </c>
      <c r="AG65" s="26" t="e">
        <f t="shared" si="141"/>
        <v>#REF!</v>
      </c>
      <c r="AH65" s="26" t="e">
        <f t="shared" si="141"/>
        <v>#REF!</v>
      </c>
      <c r="AI65" s="26" t="e">
        <f t="shared" si="141"/>
        <v>#REF!</v>
      </c>
      <c r="AJ65" s="26" t="e">
        <f t="shared" si="141"/>
        <v>#REF!</v>
      </c>
      <c r="AK65" s="26" t="e">
        <f t="shared" si="141"/>
        <v>#REF!</v>
      </c>
      <c r="AL65" s="26" t="e">
        <f t="shared" si="141"/>
        <v>#REF!</v>
      </c>
      <c r="AM65" s="26" t="e">
        <f t="shared" si="141"/>
        <v>#REF!</v>
      </c>
      <c r="AN65" s="26" t="e">
        <f t="shared" si="141"/>
        <v>#REF!</v>
      </c>
      <c r="AO65" s="26" t="e">
        <f t="shared" si="141"/>
        <v>#REF!</v>
      </c>
      <c r="AP65" s="26" t="e">
        <f t="shared" si="141"/>
        <v>#REF!</v>
      </c>
      <c r="AQ65" s="26" t="e">
        <f t="shared" si="141"/>
        <v>#REF!</v>
      </c>
      <c r="AR65" s="26" t="e">
        <f t="shared" si="141"/>
        <v>#REF!</v>
      </c>
      <c r="AS65" s="26" t="e">
        <f t="shared" si="141"/>
        <v>#REF!</v>
      </c>
      <c r="AT65" s="26" t="e">
        <f t="shared" si="141"/>
        <v>#REF!</v>
      </c>
      <c r="AU65" s="26" t="e">
        <f t="shared" si="141"/>
        <v>#REF!</v>
      </c>
      <c r="AV65" s="26" t="e">
        <f t="shared" si="141"/>
        <v>#REF!</v>
      </c>
      <c r="AW65" s="26" t="e">
        <f t="shared" si="141"/>
        <v>#REF!</v>
      </c>
      <c r="AX65" s="26" t="e">
        <f t="shared" si="141"/>
        <v>#REF!</v>
      </c>
      <c r="AY65" s="26" t="e">
        <f t="shared" si="141"/>
        <v>#REF!</v>
      </c>
      <c r="AZ65" s="26" t="e">
        <f t="shared" si="141"/>
        <v>#REF!</v>
      </c>
      <c r="BA65" s="26" t="e">
        <f t="shared" si="141"/>
        <v>#REF!</v>
      </c>
      <c r="BB65" s="26" t="e">
        <f t="shared" si="141"/>
        <v>#REF!</v>
      </c>
      <c r="BC65" s="26" t="e">
        <f t="shared" si="141"/>
        <v>#REF!</v>
      </c>
      <c r="BD65" s="26" t="e">
        <f t="shared" si="141"/>
        <v>#REF!</v>
      </c>
      <c r="BE65" s="26" t="e">
        <f t="shared" si="141"/>
        <v>#REF!</v>
      </c>
      <c r="BF65" s="26" t="e">
        <f t="shared" si="141"/>
        <v>#REF!</v>
      </c>
      <c r="BG65" s="26" t="e">
        <f t="shared" si="141"/>
        <v>#REF!</v>
      </c>
      <c r="BH65" s="26" t="e">
        <f t="shared" si="141"/>
        <v>#REF!</v>
      </c>
      <c r="BI65" s="26" t="e">
        <f t="shared" si="141"/>
        <v>#REF!</v>
      </c>
      <c r="BJ65" s="26" t="e">
        <f t="shared" si="141"/>
        <v>#REF!</v>
      </c>
      <c r="BK65" s="26" t="e">
        <f t="shared" si="141"/>
        <v>#REF!</v>
      </c>
      <c r="BL65" s="26" t="e">
        <f t="shared" si="141"/>
        <v>#REF!</v>
      </c>
      <c r="BM65" s="26" t="e">
        <f t="shared" si="141"/>
        <v>#REF!</v>
      </c>
      <c r="BN65" s="26" t="e">
        <f t="shared" si="141"/>
        <v>#REF!</v>
      </c>
      <c r="BO65" s="26" t="e">
        <f t="shared" si="141"/>
        <v>#REF!</v>
      </c>
      <c r="BP65" s="26" t="e">
        <f t="shared" si="141"/>
        <v>#REF!</v>
      </c>
      <c r="BQ65" s="26" t="e">
        <f t="shared" si="141"/>
        <v>#REF!</v>
      </c>
      <c r="BR65" s="26" t="e">
        <f t="shared" si="141"/>
        <v>#REF!</v>
      </c>
      <c r="BS65" s="26" t="e">
        <f t="shared" si="141"/>
        <v>#REF!</v>
      </c>
      <c r="BT65" s="26" t="e">
        <f t="shared" si="141"/>
        <v>#REF!</v>
      </c>
      <c r="BU65" s="26" t="e">
        <f t="shared" si="141"/>
        <v>#REF!</v>
      </c>
      <c r="BV65" s="26" t="e">
        <f t="shared" si="141"/>
        <v>#REF!</v>
      </c>
      <c r="BW65" s="26" t="e">
        <f t="shared" si="141"/>
        <v>#REF!</v>
      </c>
      <c r="BX65" s="26" t="e">
        <f t="shared" si="141"/>
        <v>#REF!</v>
      </c>
      <c r="BY65" s="26" t="e">
        <f t="shared" si="141"/>
        <v>#REF!</v>
      </c>
      <c r="BZ65" s="26" t="e">
        <f t="shared" ref="BZ65:EK65" si="142">BZ$444</f>
        <v>#REF!</v>
      </c>
      <c r="CA65" s="26" t="e">
        <f t="shared" si="142"/>
        <v>#REF!</v>
      </c>
      <c r="CB65" s="26" t="e">
        <f t="shared" si="142"/>
        <v>#REF!</v>
      </c>
      <c r="CC65" s="26" t="e">
        <f t="shared" si="142"/>
        <v>#REF!</v>
      </c>
      <c r="CD65" s="26" t="e">
        <f t="shared" si="142"/>
        <v>#REF!</v>
      </c>
      <c r="CE65" s="26" t="e">
        <f t="shared" si="142"/>
        <v>#REF!</v>
      </c>
      <c r="CF65" s="26" t="e">
        <f t="shared" si="142"/>
        <v>#REF!</v>
      </c>
      <c r="CG65" s="26" t="e">
        <f t="shared" si="142"/>
        <v>#REF!</v>
      </c>
      <c r="CH65" s="26" t="e">
        <f t="shared" si="142"/>
        <v>#REF!</v>
      </c>
      <c r="CI65" s="26" t="e">
        <f t="shared" si="142"/>
        <v>#REF!</v>
      </c>
      <c r="CJ65" s="26" t="e">
        <f t="shared" si="142"/>
        <v>#REF!</v>
      </c>
      <c r="CK65" s="26" t="e">
        <f t="shared" si="142"/>
        <v>#REF!</v>
      </c>
      <c r="CL65" s="26" t="e">
        <f t="shared" si="142"/>
        <v>#REF!</v>
      </c>
      <c r="CM65" s="26" t="e">
        <f t="shared" si="142"/>
        <v>#REF!</v>
      </c>
      <c r="CN65" s="26" t="e">
        <f t="shared" si="142"/>
        <v>#REF!</v>
      </c>
      <c r="CO65" s="26" t="e">
        <f t="shared" si="142"/>
        <v>#REF!</v>
      </c>
      <c r="CP65" s="26" t="e">
        <f t="shared" si="142"/>
        <v>#REF!</v>
      </c>
      <c r="CQ65" s="26" t="e">
        <f t="shared" si="142"/>
        <v>#REF!</v>
      </c>
      <c r="CR65" s="26" t="e">
        <f t="shared" si="142"/>
        <v>#REF!</v>
      </c>
      <c r="CS65" s="26" t="e">
        <f t="shared" si="142"/>
        <v>#REF!</v>
      </c>
      <c r="CT65" s="26" t="e">
        <f t="shared" si="142"/>
        <v>#REF!</v>
      </c>
      <c r="CU65" s="26" t="e">
        <f t="shared" si="142"/>
        <v>#REF!</v>
      </c>
      <c r="CV65" s="26" t="e">
        <f t="shared" si="142"/>
        <v>#REF!</v>
      </c>
      <c r="CW65" s="26" t="e">
        <f t="shared" si="142"/>
        <v>#REF!</v>
      </c>
      <c r="CX65" s="26" t="e">
        <f t="shared" si="142"/>
        <v>#REF!</v>
      </c>
      <c r="CY65" s="26" t="e">
        <f t="shared" si="142"/>
        <v>#REF!</v>
      </c>
      <c r="CZ65" s="26" t="e">
        <f t="shared" si="142"/>
        <v>#REF!</v>
      </c>
      <c r="DA65" s="26" t="e">
        <f t="shared" si="142"/>
        <v>#REF!</v>
      </c>
      <c r="DB65" s="26" t="e">
        <f t="shared" si="142"/>
        <v>#REF!</v>
      </c>
      <c r="DC65" s="26" t="e">
        <f t="shared" si="142"/>
        <v>#REF!</v>
      </c>
      <c r="DD65" s="26" t="e">
        <f t="shared" si="142"/>
        <v>#REF!</v>
      </c>
      <c r="DE65" s="26" t="e">
        <f t="shared" si="142"/>
        <v>#REF!</v>
      </c>
      <c r="DF65" s="26" t="e">
        <f t="shared" si="142"/>
        <v>#REF!</v>
      </c>
      <c r="DG65" s="26" t="e">
        <f t="shared" si="142"/>
        <v>#REF!</v>
      </c>
      <c r="DH65" s="26" t="e">
        <f t="shared" si="142"/>
        <v>#REF!</v>
      </c>
      <c r="DI65" s="26" t="e">
        <f t="shared" si="142"/>
        <v>#REF!</v>
      </c>
      <c r="DJ65" s="26" t="e">
        <f t="shared" si="142"/>
        <v>#REF!</v>
      </c>
      <c r="DK65" s="26" t="e">
        <f t="shared" si="142"/>
        <v>#REF!</v>
      </c>
      <c r="DL65" s="26" t="e">
        <f t="shared" si="142"/>
        <v>#REF!</v>
      </c>
      <c r="DM65" s="26" t="e">
        <f t="shared" si="142"/>
        <v>#REF!</v>
      </c>
      <c r="DN65" s="26" t="e">
        <f t="shared" si="142"/>
        <v>#REF!</v>
      </c>
      <c r="DO65" s="26" t="e">
        <f t="shared" si="142"/>
        <v>#REF!</v>
      </c>
      <c r="DP65" s="26" t="e">
        <f t="shared" si="142"/>
        <v>#REF!</v>
      </c>
      <c r="DQ65" s="26" t="e">
        <f t="shared" si="142"/>
        <v>#REF!</v>
      </c>
      <c r="DR65" s="26" t="e">
        <f t="shared" si="142"/>
        <v>#REF!</v>
      </c>
      <c r="DS65" s="26" t="e">
        <f t="shared" si="142"/>
        <v>#REF!</v>
      </c>
      <c r="DT65" s="26" t="e">
        <f t="shared" si="142"/>
        <v>#REF!</v>
      </c>
      <c r="DU65" s="26" t="e">
        <f t="shared" si="142"/>
        <v>#REF!</v>
      </c>
      <c r="DV65" s="26" t="e">
        <f t="shared" si="142"/>
        <v>#REF!</v>
      </c>
      <c r="DW65" s="26" t="e">
        <f t="shared" si="142"/>
        <v>#REF!</v>
      </c>
      <c r="DX65" s="26" t="e">
        <f t="shared" si="142"/>
        <v>#REF!</v>
      </c>
      <c r="DY65" s="26" t="e">
        <f t="shared" si="142"/>
        <v>#REF!</v>
      </c>
      <c r="DZ65" s="26" t="e">
        <f t="shared" si="142"/>
        <v>#REF!</v>
      </c>
      <c r="EA65" s="26" t="e">
        <f t="shared" si="142"/>
        <v>#REF!</v>
      </c>
      <c r="EB65" s="26" t="e">
        <f t="shared" si="142"/>
        <v>#REF!</v>
      </c>
      <c r="EC65" s="26" t="e">
        <f t="shared" si="142"/>
        <v>#REF!</v>
      </c>
      <c r="ED65" s="26" t="e">
        <f t="shared" si="142"/>
        <v>#REF!</v>
      </c>
      <c r="EE65" s="26" t="e">
        <f t="shared" si="142"/>
        <v>#REF!</v>
      </c>
      <c r="EF65" s="26" t="e">
        <f t="shared" si="142"/>
        <v>#REF!</v>
      </c>
      <c r="EG65" s="26" t="e">
        <f t="shared" si="142"/>
        <v>#REF!</v>
      </c>
      <c r="EH65" s="26" t="e">
        <f t="shared" si="142"/>
        <v>#REF!</v>
      </c>
      <c r="EI65" s="26" t="e">
        <f t="shared" si="142"/>
        <v>#REF!</v>
      </c>
      <c r="EJ65" s="26" t="e">
        <f t="shared" si="142"/>
        <v>#REF!</v>
      </c>
      <c r="EK65" s="26" t="e">
        <f t="shared" si="142"/>
        <v>#REF!</v>
      </c>
      <c r="EL65" s="26" t="e">
        <f t="shared" ref="EL65:GW65" si="143">EL$444</f>
        <v>#REF!</v>
      </c>
      <c r="EM65" s="26" t="e">
        <f t="shared" si="143"/>
        <v>#REF!</v>
      </c>
      <c r="EN65" s="26" t="e">
        <f t="shared" si="143"/>
        <v>#REF!</v>
      </c>
      <c r="EO65" s="26" t="e">
        <f t="shared" si="143"/>
        <v>#REF!</v>
      </c>
      <c r="EP65" s="26" t="e">
        <f t="shared" si="143"/>
        <v>#REF!</v>
      </c>
      <c r="EQ65" s="26" t="e">
        <f t="shared" si="143"/>
        <v>#REF!</v>
      </c>
      <c r="ER65" s="26" t="e">
        <f t="shared" si="143"/>
        <v>#REF!</v>
      </c>
      <c r="ES65" s="26" t="e">
        <f t="shared" si="143"/>
        <v>#REF!</v>
      </c>
      <c r="ET65" s="26" t="e">
        <f t="shared" si="143"/>
        <v>#REF!</v>
      </c>
      <c r="EU65" s="26" t="e">
        <f t="shared" si="143"/>
        <v>#REF!</v>
      </c>
      <c r="EV65" s="26" t="e">
        <f t="shared" si="143"/>
        <v>#REF!</v>
      </c>
      <c r="EW65" s="26" t="e">
        <f t="shared" si="143"/>
        <v>#REF!</v>
      </c>
      <c r="EX65" s="26" t="e">
        <f t="shared" si="143"/>
        <v>#REF!</v>
      </c>
      <c r="EY65" s="26" t="e">
        <f t="shared" si="143"/>
        <v>#REF!</v>
      </c>
      <c r="EZ65" s="26" t="e">
        <f t="shared" si="143"/>
        <v>#REF!</v>
      </c>
      <c r="FA65" s="26" t="e">
        <f t="shared" si="143"/>
        <v>#REF!</v>
      </c>
      <c r="FB65" s="26" t="e">
        <f t="shared" si="143"/>
        <v>#REF!</v>
      </c>
      <c r="FC65" s="26" t="e">
        <f t="shared" si="143"/>
        <v>#REF!</v>
      </c>
      <c r="FD65" s="26" t="e">
        <f t="shared" si="143"/>
        <v>#REF!</v>
      </c>
      <c r="FE65" s="26" t="e">
        <f t="shared" si="143"/>
        <v>#REF!</v>
      </c>
      <c r="FF65" s="26" t="e">
        <f t="shared" si="143"/>
        <v>#REF!</v>
      </c>
      <c r="FG65" s="26" t="e">
        <f t="shared" si="143"/>
        <v>#REF!</v>
      </c>
      <c r="FH65" s="26" t="e">
        <f t="shared" si="143"/>
        <v>#REF!</v>
      </c>
      <c r="FI65" s="26" t="e">
        <f t="shared" si="143"/>
        <v>#REF!</v>
      </c>
      <c r="FJ65" s="26" t="e">
        <f t="shared" si="143"/>
        <v>#REF!</v>
      </c>
      <c r="FK65" s="26" t="e">
        <f t="shared" si="143"/>
        <v>#REF!</v>
      </c>
      <c r="FL65" s="26" t="e">
        <f t="shared" si="143"/>
        <v>#REF!</v>
      </c>
      <c r="FM65" s="26" t="e">
        <f t="shared" si="143"/>
        <v>#REF!</v>
      </c>
      <c r="FN65" s="26" t="e">
        <f t="shared" si="143"/>
        <v>#REF!</v>
      </c>
      <c r="FO65" s="26" t="e">
        <f t="shared" si="143"/>
        <v>#REF!</v>
      </c>
      <c r="FP65" s="26" t="e">
        <f t="shared" si="143"/>
        <v>#REF!</v>
      </c>
      <c r="FQ65" s="26" t="e">
        <f t="shared" si="143"/>
        <v>#REF!</v>
      </c>
      <c r="FR65" s="26" t="e">
        <f t="shared" si="143"/>
        <v>#REF!</v>
      </c>
      <c r="FS65" s="26" t="e">
        <f t="shared" si="143"/>
        <v>#REF!</v>
      </c>
      <c r="FT65" s="26" t="e">
        <f t="shared" si="143"/>
        <v>#REF!</v>
      </c>
      <c r="FU65" s="26" t="e">
        <f t="shared" si="143"/>
        <v>#REF!</v>
      </c>
      <c r="FV65" s="26" t="e">
        <f t="shared" si="143"/>
        <v>#REF!</v>
      </c>
      <c r="FW65" s="26" t="e">
        <f t="shared" si="143"/>
        <v>#REF!</v>
      </c>
      <c r="FX65" s="26" t="e">
        <f t="shared" si="143"/>
        <v>#REF!</v>
      </c>
      <c r="FY65" s="26" t="e">
        <f t="shared" si="143"/>
        <v>#REF!</v>
      </c>
      <c r="FZ65" s="26" t="e">
        <f t="shared" si="143"/>
        <v>#REF!</v>
      </c>
      <c r="GA65" s="26" t="e">
        <f t="shared" si="143"/>
        <v>#REF!</v>
      </c>
      <c r="GB65" s="26" t="e">
        <f t="shared" si="143"/>
        <v>#REF!</v>
      </c>
      <c r="GC65" s="26" t="e">
        <f t="shared" si="143"/>
        <v>#REF!</v>
      </c>
      <c r="GD65" s="26" t="e">
        <f t="shared" si="143"/>
        <v>#REF!</v>
      </c>
      <c r="GE65" s="26" t="e">
        <f t="shared" si="143"/>
        <v>#REF!</v>
      </c>
      <c r="GF65" s="26" t="e">
        <f t="shared" si="143"/>
        <v>#REF!</v>
      </c>
      <c r="GG65" s="26" t="e">
        <f t="shared" si="143"/>
        <v>#REF!</v>
      </c>
      <c r="GH65" s="26" t="e">
        <f t="shared" si="143"/>
        <v>#REF!</v>
      </c>
      <c r="GI65" s="26" t="e">
        <f t="shared" si="143"/>
        <v>#REF!</v>
      </c>
      <c r="GJ65" s="26" t="e">
        <f t="shared" si="143"/>
        <v>#REF!</v>
      </c>
      <c r="GK65" s="26" t="e">
        <f t="shared" si="143"/>
        <v>#REF!</v>
      </c>
      <c r="GL65" s="26" t="e">
        <f t="shared" si="143"/>
        <v>#REF!</v>
      </c>
      <c r="GM65" s="26" t="e">
        <f t="shared" si="143"/>
        <v>#REF!</v>
      </c>
      <c r="GN65" s="26" t="e">
        <f t="shared" si="143"/>
        <v>#REF!</v>
      </c>
      <c r="GO65" s="26" t="e">
        <f t="shared" si="143"/>
        <v>#REF!</v>
      </c>
      <c r="GP65" s="26" t="e">
        <f t="shared" si="143"/>
        <v>#REF!</v>
      </c>
      <c r="GQ65" s="26" t="e">
        <f t="shared" si="143"/>
        <v>#REF!</v>
      </c>
      <c r="GR65" s="26" t="e">
        <f t="shared" si="143"/>
        <v>#REF!</v>
      </c>
      <c r="GS65" s="26" t="e">
        <f t="shared" si="143"/>
        <v>#REF!</v>
      </c>
      <c r="GT65" s="26" t="e">
        <f t="shared" si="143"/>
        <v>#REF!</v>
      </c>
      <c r="GU65" s="26" t="e">
        <f t="shared" si="143"/>
        <v>#REF!</v>
      </c>
      <c r="GV65" s="26" t="e">
        <f t="shared" si="143"/>
        <v>#REF!</v>
      </c>
      <c r="GW65" s="26" t="e">
        <f t="shared" si="143"/>
        <v>#REF!</v>
      </c>
      <c r="GX65" s="26" t="e">
        <f t="shared" ref="GX65:IF65" si="144">GX$444</f>
        <v>#REF!</v>
      </c>
      <c r="GY65" s="26" t="e">
        <f t="shared" si="144"/>
        <v>#REF!</v>
      </c>
      <c r="GZ65" s="26" t="e">
        <f t="shared" si="144"/>
        <v>#REF!</v>
      </c>
      <c r="HA65" s="26" t="e">
        <f t="shared" si="144"/>
        <v>#REF!</v>
      </c>
      <c r="HB65" s="26" t="e">
        <f t="shared" si="144"/>
        <v>#REF!</v>
      </c>
      <c r="HC65" s="26" t="e">
        <f t="shared" si="144"/>
        <v>#REF!</v>
      </c>
      <c r="HD65" s="26" t="e">
        <f t="shared" si="144"/>
        <v>#REF!</v>
      </c>
      <c r="HE65" s="26" t="e">
        <f t="shared" si="144"/>
        <v>#REF!</v>
      </c>
      <c r="HF65" s="26" t="e">
        <f t="shared" si="144"/>
        <v>#REF!</v>
      </c>
      <c r="HG65" s="26" t="e">
        <f t="shared" si="144"/>
        <v>#REF!</v>
      </c>
      <c r="HH65" s="26" t="e">
        <f t="shared" si="144"/>
        <v>#REF!</v>
      </c>
      <c r="HI65" s="26" t="e">
        <f t="shared" si="144"/>
        <v>#REF!</v>
      </c>
      <c r="HJ65" s="26" t="e">
        <f t="shared" si="144"/>
        <v>#REF!</v>
      </c>
      <c r="HK65" s="26" t="e">
        <f t="shared" si="144"/>
        <v>#REF!</v>
      </c>
      <c r="HL65" s="26" t="e">
        <f t="shared" si="144"/>
        <v>#REF!</v>
      </c>
      <c r="HM65" s="26" t="e">
        <f t="shared" si="144"/>
        <v>#REF!</v>
      </c>
      <c r="HN65" s="26" t="e">
        <f t="shared" si="144"/>
        <v>#REF!</v>
      </c>
      <c r="HO65" s="26" t="e">
        <f t="shared" si="144"/>
        <v>#REF!</v>
      </c>
      <c r="HP65" s="26" t="e">
        <f t="shared" si="144"/>
        <v>#REF!</v>
      </c>
      <c r="HQ65" s="26" t="e">
        <f t="shared" si="144"/>
        <v>#REF!</v>
      </c>
      <c r="HR65" s="26" t="e">
        <f t="shared" si="144"/>
        <v>#REF!</v>
      </c>
      <c r="HS65" s="26" t="e">
        <f t="shared" si="144"/>
        <v>#REF!</v>
      </c>
      <c r="HT65" s="26" t="e">
        <f t="shared" si="144"/>
        <v>#REF!</v>
      </c>
      <c r="HU65" s="26" t="e">
        <f t="shared" si="144"/>
        <v>#REF!</v>
      </c>
      <c r="HV65" s="26" t="e">
        <f t="shared" si="144"/>
        <v>#REF!</v>
      </c>
      <c r="HW65" s="26" t="e">
        <f t="shared" si="144"/>
        <v>#REF!</v>
      </c>
      <c r="HX65" s="26" t="e">
        <f t="shared" si="144"/>
        <v>#REF!</v>
      </c>
      <c r="HY65" s="26" t="e">
        <f t="shared" si="144"/>
        <v>#REF!</v>
      </c>
      <c r="HZ65" s="26" t="e">
        <f t="shared" si="144"/>
        <v>#REF!</v>
      </c>
      <c r="IA65" s="26" t="e">
        <f t="shared" si="144"/>
        <v>#REF!</v>
      </c>
      <c r="IB65" s="26" t="e">
        <f t="shared" si="144"/>
        <v>#REF!</v>
      </c>
      <c r="IC65" s="26" t="e">
        <f t="shared" si="144"/>
        <v>#REF!</v>
      </c>
      <c r="ID65" s="26" t="e">
        <f t="shared" si="144"/>
        <v>#REF!</v>
      </c>
      <c r="IE65" s="26" t="e">
        <f t="shared" si="144"/>
        <v>#REF!</v>
      </c>
      <c r="IF65" s="26" t="e">
        <f t="shared" si="144"/>
        <v>#REF!</v>
      </c>
    </row>
    <row r="66" spans="2:240" hidden="1" outlineLevel="1" x14ac:dyDescent="0.2">
      <c r="B66" t="s">
        <v>323</v>
      </c>
      <c r="C66" t="s">
        <v>324</v>
      </c>
      <c r="D66" t="s">
        <v>323</v>
      </c>
      <c r="E66" t="s">
        <v>324</v>
      </c>
      <c r="G66" t="s">
        <v>325</v>
      </c>
      <c r="J66" s="11"/>
      <c r="K66" s="62" t="e">
        <f t="shared" si="120"/>
        <v>#REF!</v>
      </c>
      <c r="L66" s="11"/>
      <c r="M66" s="26" t="e">
        <f t="shared" ref="M66:BX66" si="145">M$471</f>
        <v>#REF!</v>
      </c>
      <c r="N66" s="26" t="e">
        <f t="shared" si="145"/>
        <v>#REF!</v>
      </c>
      <c r="O66" s="26" t="e">
        <f t="shared" si="145"/>
        <v>#REF!</v>
      </c>
      <c r="P66" s="26" t="e">
        <f t="shared" si="145"/>
        <v>#REF!</v>
      </c>
      <c r="Q66" s="26" t="e">
        <f t="shared" si="145"/>
        <v>#REF!</v>
      </c>
      <c r="R66" s="26" t="e">
        <f t="shared" si="145"/>
        <v>#REF!</v>
      </c>
      <c r="S66" s="26" t="e">
        <f t="shared" si="145"/>
        <v>#REF!</v>
      </c>
      <c r="T66" s="26" t="e">
        <f>T$471</f>
        <v>#REF!</v>
      </c>
      <c r="U66" s="26" t="e">
        <f>U$471</f>
        <v>#REF!</v>
      </c>
      <c r="V66" s="26" t="e">
        <f>V$471</f>
        <v>#REF!</v>
      </c>
      <c r="W66" s="26" t="e">
        <f t="shared" si="145"/>
        <v>#REF!</v>
      </c>
      <c r="X66" s="26" t="e">
        <f t="shared" si="145"/>
        <v>#REF!</v>
      </c>
      <c r="Y66" s="26" t="e">
        <f t="shared" si="145"/>
        <v>#REF!</v>
      </c>
      <c r="Z66" s="26" t="e">
        <f t="shared" si="145"/>
        <v>#REF!</v>
      </c>
      <c r="AA66" s="26" t="e">
        <f t="shared" si="145"/>
        <v>#REF!</v>
      </c>
      <c r="AB66" s="26" t="e">
        <f t="shared" si="145"/>
        <v>#REF!</v>
      </c>
      <c r="AC66" s="26" t="e">
        <f t="shared" si="145"/>
        <v>#REF!</v>
      </c>
      <c r="AD66" s="26" t="e">
        <f t="shared" si="145"/>
        <v>#REF!</v>
      </c>
      <c r="AE66" s="26" t="e">
        <f t="shared" si="145"/>
        <v>#REF!</v>
      </c>
      <c r="AF66" s="26" t="e">
        <f t="shared" si="145"/>
        <v>#REF!</v>
      </c>
      <c r="AG66" s="26" t="e">
        <f t="shared" si="145"/>
        <v>#REF!</v>
      </c>
      <c r="AH66" s="26" t="e">
        <f t="shared" si="145"/>
        <v>#REF!</v>
      </c>
      <c r="AI66" s="26" t="e">
        <f t="shared" si="145"/>
        <v>#REF!</v>
      </c>
      <c r="AJ66" s="26" t="e">
        <f t="shared" si="145"/>
        <v>#REF!</v>
      </c>
      <c r="AK66" s="26" t="e">
        <f t="shared" si="145"/>
        <v>#REF!</v>
      </c>
      <c r="AL66" s="26" t="e">
        <f t="shared" si="145"/>
        <v>#REF!</v>
      </c>
      <c r="AM66" s="26" t="e">
        <f t="shared" si="145"/>
        <v>#REF!</v>
      </c>
      <c r="AN66" s="26" t="e">
        <f t="shared" si="145"/>
        <v>#REF!</v>
      </c>
      <c r="AO66" s="26" t="e">
        <f t="shared" si="145"/>
        <v>#REF!</v>
      </c>
      <c r="AP66" s="26" t="e">
        <f t="shared" si="145"/>
        <v>#REF!</v>
      </c>
      <c r="AQ66" s="26" t="e">
        <f t="shared" si="145"/>
        <v>#REF!</v>
      </c>
      <c r="AR66" s="26" t="e">
        <f t="shared" si="145"/>
        <v>#REF!</v>
      </c>
      <c r="AS66" s="26" t="e">
        <f t="shared" si="145"/>
        <v>#REF!</v>
      </c>
      <c r="AT66" s="26" t="e">
        <f t="shared" si="145"/>
        <v>#REF!</v>
      </c>
      <c r="AU66" s="26" t="e">
        <f t="shared" si="145"/>
        <v>#REF!</v>
      </c>
      <c r="AV66" s="26" t="e">
        <f t="shared" si="145"/>
        <v>#REF!</v>
      </c>
      <c r="AW66" s="26" t="e">
        <f t="shared" si="145"/>
        <v>#REF!</v>
      </c>
      <c r="AX66" s="26" t="e">
        <f t="shared" si="145"/>
        <v>#REF!</v>
      </c>
      <c r="AY66" s="26" t="e">
        <f t="shared" si="145"/>
        <v>#REF!</v>
      </c>
      <c r="AZ66" s="26" t="e">
        <f t="shared" si="145"/>
        <v>#REF!</v>
      </c>
      <c r="BA66" s="26" t="e">
        <f t="shared" si="145"/>
        <v>#REF!</v>
      </c>
      <c r="BB66" s="26" t="e">
        <f t="shared" si="145"/>
        <v>#REF!</v>
      </c>
      <c r="BC66" s="26" t="e">
        <f t="shared" si="145"/>
        <v>#REF!</v>
      </c>
      <c r="BD66" s="26" t="e">
        <f t="shared" si="145"/>
        <v>#REF!</v>
      </c>
      <c r="BE66" s="26" t="e">
        <f t="shared" si="145"/>
        <v>#REF!</v>
      </c>
      <c r="BF66" s="26" t="e">
        <f t="shared" si="145"/>
        <v>#REF!</v>
      </c>
      <c r="BG66" s="26" t="e">
        <f t="shared" si="145"/>
        <v>#REF!</v>
      </c>
      <c r="BH66" s="26" t="e">
        <f t="shared" si="145"/>
        <v>#REF!</v>
      </c>
      <c r="BI66" s="26" t="e">
        <f t="shared" si="145"/>
        <v>#REF!</v>
      </c>
      <c r="BJ66" s="26" t="e">
        <f t="shared" si="145"/>
        <v>#REF!</v>
      </c>
      <c r="BK66" s="26" t="e">
        <f t="shared" si="145"/>
        <v>#REF!</v>
      </c>
      <c r="BL66" s="26" t="e">
        <f t="shared" si="145"/>
        <v>#REF!</v>
      </c>
      <c r="BM66" s="26" t="e">
        <f t="shared" si="145"/>
        <v>#REF!</v>
      </c>
      <c r="BN66" s="26" t="e">
        <f t="shared" si="145"/>
        <v>#REF!</v>
      </c>
      <c r="BO66" s="26" t="e">
        <f t="shared" si="145"/>
        <v>#REF!</v>
      </c>
      <c r="BP66" s="26" t="e">
        <f t="shared" si="145"/>
        <v>#REF!</v>
      </c>
      <c r="BQ66" s="26" t="e">
        <f t="shared" si="145"/>
        <v>#REF!</v>
      </c>
      <c r="BR66" s="26" t="e">
        <f t="shared" si="145"/>
        <v>#REF!</v>
      </c>
      <c r="BS66" s="26" t="e">
        <f t="shared" si="145"/>
        <v>#REF!</v>
      </c>
      <c r="BT66" s="26" t="e">
        <f t="shared" si="145"/>
        <v>#REF!</v>
      </c>
      <c r="BU66" s="26" t="e">
        <f t="shared" si="145"/>
        <v>#REF!</v>
      </c>
      <c r="BV66" s="26" t="e">
        <f t="shared" si="145"/>
        <v>#REF!</v>
      </c>
      <c r="BW66" s="26" t="e">
        <f t="shared" si="145"/>
        <v>#REF!</v>
      </c>
      <c r="BX66" s="26" t="e">
        <f t="shared" si="145"/>
        <v>#REF!</v>
      </c>
      <c r="BY66" s="26" t="e">
        <f t="shared" ref="BY66:EJ66" si="146">BY$471</f>
        <v>#REF!</v>
      </c>
      <c r="BZ66" s="26" t="e">
        <f t="shared" si="146"/>
        <v>#REF!</v>
      </c>
      <c r="CA66" s="26" t="e">
        <f t="shared" si="146"/>
        <v>#REF!</v>
      </c>
      <c r="CB66" s="26" t="e">
        <f t="shared" si="146"/>
        <v>#REF!</v>
      </c>
      <c r="CC66" s="26" t="e">
        <f t="shared" si="146"/>
        <v>#REF!</v>
      </c>
      <c r="CD66" s="26" t="e">
        <f t="shared" si="146"/>
        <v>#REF!</v>
      </c>
      <c r="CE66" s="26" t="e">
        <f t="shared" si="146"/>
        <v>#REF!</v>
      </c>
      <c r="CF66" s="26" t="e">
        <f t="shared" si="146"/>
        <v>#REF!</v>
      </c>
      <c r="CG66" s="26" t="e">
        <f t="shared" si="146"/>
        <v>#REF!</v>
      </c>
      <c r="CH66" s="26" t="e">
        <f t="shared" si="146"/>
        <v>#REF!</v>
      </c>
      <c r="CI66" s="26" t="e">
        <f t="shared" si="146"/>
        <v>#REF!</v>
      </c>
      <c r="CJ66" s="26" t="e">
        <f t="shared" si="146"/>
        <v>#REF!</v>
      </c>
      <c r="CK66" s="26" t="e">
        <f t="shared" si="146"/>
        <v>#REF!</v>
      </c>
      <c r="CL66" s="26" t="e">
        <f t="shared" si="146"/>
        <v>#REF!</v>
      </c>
      <c r="CM66" s="26" t="e">
        <f t="shared" si="146"/>
        <v>#REF!</v>
      </c>
      <c r="CN66" s="26" t="e">
        <f t="shared" si="146"/>
        <v>#REF!</v>
      </c>
      <c r="CO66" s="26" t="e">
        <f t="shared" si="146"/>
        <v>#REF!</v>
      </c>
      <c r="CP66" s="26" t="e">
        <f t="shared" si="146"/>
        <v>#REF!</v>
      </c>
      <c r="CQ66" s="26" t="e">
        <f t="shared" si="146"/>
        <v>#REF!</v>
      </c>
      <c r="CR66" s="26" t="e">
        <f t="shared" si="146"/>
        <v>#REF!</v>
      </c>
      <c r="CS66" s="26" t="e">
        <f t="shared" si="146"/>
        <v>#REF!</v>
      </c>
      <c r="CT66" s="26" t="e">
        <f t="shared" si="146"/>
        <v>#REF!</v>
      </c>
      <c r="CU66" s="26" t="e">
        <f t="shared" si="146"/>
        <v>#REF!</v>
      </c>
      <c r="CV66" s="26" t="e">
        <f t="shared" si="146"/>
        <v>#REF!</v>
      </c>
      <c r="CW66" s="26" t="e">
        <f t="shared" si="146"/>
        <v>#REF!</v>
      </c>
      <c r="CX66" s="26" t="e">
        <f t="shared" si="146"/>
        <v>#REF!</v>
      </c>
      <c r="CY66" s="26" t="e">
        <f t="shared" si="146"/>
        <v>#REF!</v>
      </c>
      <c r="CZ66" s="26" t="e">
        <f t="shared" si="146"/>
        <v>#REF!</v>
      </c>
      <c r="DA66" s="26" t="e">
        <f t="shared" si="146"/>
        <v>#REF!</v>
      </c>
      <c r="DB66" s="26" t="e">
        <f t="shared" si="146"/>
        <v>#REF!</v>
      </c>
      <c r="DC66" s="26" t="e">
        <f t="shared" si="146"/>
        <v>#REF!</v>
      </c>
      <c r="DD66" s="26" t="e">
        <f t="shared" si="146"/>
        <v>#REF!</v>
      </c>
      <c r="DE66" s="26" t="e">
        <f t="shared" si="146"/>
        <v>#REF!</v>
      </c>
      <c r="DF66" s="26" t="e">
        <f t="shared" si="146"/>
        <v>#REF!</v>
      </c>
      <c r="DG66" s="26" t="e">
        <f t="shared" si="146"/>
        <v>#REF!</v>
      </c>
      <c r="DH66" s="26" t="e">
        <f t="shared" si="146"/>
        <v>#REF!</v>
      </c>
      <c r="DI66" s="26" t="e">
        <f t="shared" si="146"/>
        <v>#REF!</v>
      </c>
      <c r="DJ66" s="26" t="e">
        <f t="shared" si="146"/>
        <v>#REF!</v>
      </c>
      <c r="DK66" s="26" t="e">
        <f t="shared" si="146"/>
        <v>#REF!</v>
      </c>
      <c r="DL66" s="26" t="e">
        <f t="shared" si="146"/>
        <v>#REF!</v>
      </c>
      <c r="DM66" s="26" t="e">
        <f t="shared" si="146"/>
        <v>#REF!</v>
      </c>
      <c r="DN66" s="26" t="e">
        <f t="shared" si="146"/>
        <v>#REF!</v>
      </c>
      <c r="DO66" s="26" t="e">
        <f t="shared" si="146"/>
        <v>#REF!</v>
      </c>
      <c r="DP66" s="26" t="e">
        <f t="shared" si="146"/>
        <v>#REF!</v>
      </c>
      <c r="DQ66" s="26" t="e">
        <f t="shared" si="146"/>
        <v>#REF!</v>
      </c>
      <c r="DR66" s="26" t="e">
        <f t="shared" si="146"/>
        <v>#REF!</v>
      </c>
      <c r="DS66" s="26" t="e">
        <f t="shared" si="146"/>
        <v>#REF!</v>
      </c>
      <c r="DT66" s="26" t="e">
        <f t="shared" si="146"/>
        <v>#REF!</v>
      </c>
      <c r="DU66" s="26" t="e">
        <f t="shared" si="146"/>
        <v>#REF!</v>
      </c>
      <c r="DV66" s="26" t="e">
        <f t="shared" si="146"/>
        <v>#REF!</v>
      </c>
      <c r="DW66" s="26" t="e">
        <f t="shared" si="146"/>
        <v>#REF!</v>
      </c>
      <c r="DX66" s="26" t="e">
        <f t="shared" si="146"/>
        <v>#REF!</v>
      </c>
      <c r="DY66" s="26" t="e">
        <f t="shared" si="146"/>
        <v>#REF!</v>
      </c>
      <c r="DZ66" s="26" t="e">
        <f t="shared" si="146"/>
        <v>#REF!</v>
      </c>
      <c r="EA66" s="26" t="e">
        <f t="shared" si="146"/>
        <v>#REF!</v>
      </c>
      <c r="EB66" s="26" t="e">
        <f t="shared" si="146"/>
        <v>#REF!</v>
      </c>
      <c r="EC66" s="26" t="e">
        <f t="shared" si="146"/>
        <v>#REF!</v>
      </c>
      <c r="ED66" s="26" t="e">
        <f t="shared" si="146"/>
        <v>#REF!</v>
      </c>
      <c r="EE66" s="26" t="e">
        <f t="shared" si="146"/>
        <v>#REF!</v>
      </c>
      <c r="EF66" s="26" t="e">
        <f t="shared" si="146"/>
        <v>#REF!</v>
      </c>
      <c r="EG66" s="26" t="e">
        <f t="shared" si="146"/>
        <v>#REF!</v>
      </c>
      <c r="EH66" s="26" t="e">
        <f t="shared" si="146"/>
        <v>#REF!</v>
      </c>
      <c r="EI66" s="26" t="e">
        <f t="shared" si="146"/>
        <v>#REF!</v>
      </c>
      <c r="EJ66" s="26" t="e">
        <f t="shared" si="146"/>
        <v>#REF!</v>
      </c>
      <c r="EK66" s="26" t="e">
        <f t="shared" ref="EK66:GV66" si="147">EK$471</f>
        <v>#REF!</v>
      </c>
      <c r="EL66" s="26" t="e">
        <f t="shared" si="147"/>
        <v>#REF!</v>
      </c>
      <c r="EM66" s="26" t="e">
        <f t="shared" si="147"/>
        <v>#REF!</v>
      </c>
      <c r="EN66" s="26" t="e">
        <f t="shared" si="147"/>
        <v>#REF!</v>
      </c>
      <c r="EO66" s="26" t="e">
        <f t="shared" si="147"/>
        <v>#REF!</v>
      </c>
      <c r="EP66" s="26" t="e">
        <f t="shared" si="147"/>
        <v>#REF!</v>
      </c>
      <c r="EQ66" s="26" t="e">
        <f t="shared" si="147"/>
        <v>#REF!</v>
      </c>
      <c r="ER66" s="26" t="e">
        <f t="shared" si="147"/>
        <v>#REF!</v>
      </c>
      <c r="ES66" s="26" t="e">
        <f t="shared" si="147"/>
        <v>#REF!</v>
      </c>
      <c r="ET66" s="26" t="e">
        <f t="shared" si="147"/>
        <v>#REF!</v>
      </c>
      <c r="EU66" s="26" t="e">
        <f t="shared" si="147"/>
        <v>#REF!</v>
      </c>
      <c r="EV66" s="26" t="e">
        <f t="shared" si="147"/>
        <v>#REF!</v>
      </c>
      <c r="EW66" s="26" t="e">
        <f t="shared" si="147"/>
        <v>#REF!</v>
      </c>
      <c r="EX66" s="26" t="e">
        <f t="shared" si="147"/>
        <v>#REF!</v>
      </c>
      <c r="EY66" s="26" t="e">
        <f t="shared" si="147"/>
        <v>#REF!</v>
      </c>
      <c r="EZ66" s="26" t="e">
        <f t="shared" si="147"/>
        <v>#REF!</v>
      </c>
      <c r="FA66" s="26" t="e">
        <f t="shared" si="147"/>
        <v>#REF!</v>
      </c>
      <c r="FB66" s="26" t="e">
        <f t="shared" si="147"/>
        <v>#REF!</v>
      </c>
      <c r="FC66" s="26" t="e">
        <f t="shared" si="147"/>
        <v>#REF!</v>
      </c>
      <c r="FD66" s="26" t="e">
        <f t="shared" si="147"/>
        <v>#REF!</v>
      </c>
      <c r="FE66" s="26" t="e">
        <f t="shared" si="147"/>
        <v>#REF!</v>
      </c>
      <c r="FF66" s="26" t="e">
        <f t="shared" si="147"/>
        <v>#REF!</v>
      </c>
      <c r="FG66" s="26" t="e">
        <f t="shared" si="147"/>
        <v>#REF!</v>
      </c>
      <c r="FH66" s="26" t="e">
        <f t="shared" si="147"/>
        <v>#REF!</v>
      </c>
      <c r="FI66" s="26" t="e">
        <f t="shared" si="147"/>
        <v>#REF!</v>
      </c>
      <c r="FJ66" s="26" t="e">
        <f t="shared" si="147"/>
        <v>#REF!</v>
      </c>
      <c r="FK66" s="26" t="e">
        <f t="shared" si="147"/>
        <v>#REF!</v>
      </c>
      <c r="FL66" s="26" t="e">
        <f t="shared" si="147"/>
        <v>#REF!</v>
      </c>
      <c r="FM66" s="26" t="e">
        <f t="shared" si="147"/>
        <v>#REF!</v>
      </c>
      <c r="FN66" s="26" t="e">
        <f t="shared" si="147"/>
        <v>#REF!</v>
      </c>
      <c r="FO66" s="26" t="e">
        <f t="shared" si="147"/>
        <v>#REF!</v>
      </c>
      <c r="FP66" s="26" t="e">
        <f t="shared" si="147"/>
        <v>#REF!</v>
      </c>
      <c r="FQ66" s="26" t="e">
        <f t="shared" si="147"/>
        <v>#REF!</v>
      </c>
      <c r="FR66" s="26" t="e">
        <f t="shared" si="147"/>
        <v>#REF!</v>
      </c>
      <c r="FS66" s="26" t="e">
        <f t="shared" si="147"/>
        <v>#REF!</v>
      </c>
      <c r="FT66" s="26" t="e">
        <f t="shared" si="147"/>
        <v>#REF!</v>
      </c>
      <c r="FU66" s="26" t="e">
        <f t="shared" si="147"/>
        <v>#REF!</v>
      </c>
      <c r="FV66" s="26" t="e">
        <f t="shared" si="147"/>
        <v>#REF!</v>
      </c>
      <c r="FW66" s="26" t="e">
        <f t="shared" si="147"/>
        <v>#REF!</v>
      </c>
      <c r="FX66" s="26" t="e">
        <f t="shared" si="147"/>
        <v>#REF!</v>
      </c>
      <c r="FY66" s="26" t="e">
        <f t="shared" si="147"/>
        <v>#REF!</v>
      </c>
      <c r="FZ66" s="26" t="e">
        <f t="shared" si="147"/>
        <v>#REF!</v>
      </c>
      <c r="GA66" s="26" t="e">
        <f t="shared" si="147"/>
        <v>#REF!</v>
      </c>
      <c r="GB66" s="26" t="e">
        <f t="shared" si="147"/>
        <v>#REF!</v>
      </c>
      <c r="GC66" s="26" t="e">
        <f t="shared" si="147"/>
        <v>#REF!</v>
      </c>
      <c r="GD66" s="26" t="e">
        <f t="shared" si="147"/>
        <v>#REF!</v>
      </c>
      <c r="GE66" s="26" t="e">
        <f t="shared" si="147"/>
        <v>#REF!</v>
      </c>
      <c r="GF66" s="26" t="e">
        <f t="shared" si="147"/>
        <v>#REF!</v>
      </c>
      <c r="GG66" s="26" t="e">
        <f t="shared" si="147"/>
        <v>#REF!</v>
      </c>
      <c r="GH66" s="26" t="e">
        <f t="shared" si="147"/>
        <v>#REF!</v>
      </c>
      <c r="GI66" s="26" t="e">
        <f t="shared" si="147"/>
        <v>#REF!</v>
      </c>
      <c r="GJ66" s="26" t="e">
        <f t="shared" si="147"/>
        <v>#REF!</v>
      </c>
      <c r="GK66" s="26" t="e">
        <f t="shared" si="147"/>
        <v>#REF!</v>
      </c>
      <c r="GL66" s="26" t="e">
        <f t="shared" si="147"/>
        <v>#REF!</v>
      </c>
      <c r="GM66" s="26" t="e">
        <f t="shared" si="147"/>
        <v>#REF!</v>
      </c>
      <c r="GN66" s="26" t="e">
        <f t="shared" si="147"/>
        <v>#REF!</v>
      </c>
      <c r="GO66" s="26" t="e">
        <f t="shared" si="147"/>
        <v>#REF!</v>
      </c>
      <c r="GP66" s="26" t="e">
        <f t="shared" si="147"/>
        <v>#REF!</v>
      </c>
      <c r="GQ66" s="26" t="e">
        <f t="shared" si="147"/>
        <v>#REF!</v>
      </c>
      <c r="GR66" s="26" t="e">
        <f t="shared" si="147"/>
        <v>#REF!</v>
      </c>
      <c r="GS66" s="26" t="e">
        <f t="shared" si="147"/>
        <v>#REF!</v>
      </c>
      <c r="GT66" s="26" t="e">
        <f t="shared" si="147"/>
        <v>#REF!</v>
      </c>
      <c r="GU66" s="26" t="e">
        <f t="shared" si="147"/>
        <v>#REF!</v>
      </c>
      <c r="GV66" s="26" t="e">
        <f t="shared" si="147"/>
        <v>#REF!</v>
      </c>
      <c r="GW66" s="26" t="e">
        <f t="shared" ref="GW66:IF66" si="148">GW$471</f>
        <v>#REF!</v>
      </c>
      <c r="GX66" s="26" t="e">
        <f t="shared" si="148"/>
        <v>#REF!</v>
      </c>
      <c r="GY66" s="26" t="e">
        <f t="shared" si="148"/>
        <v>#REF!</v>
      </c>
      <c r="GZ66" s="26" t="e">
        <f t="shared" si="148"/>
        <v>#REF!</v>
      </c>
      <c r="HA66" s="26" t="e">
        <f t="shared" si="148"/>
        <v>#REF!</v>
      </c>
      <c r="HB66" s="26" t="e">
        <f t="shared" si="148"/>
        <v>#REF!</v>
      </c>
      <c r="HC66" s="26" t="e">
        <f t="shared" si="148"/>
        <v>#REF!</v>
      </c>
      <c r="HD66" s="26" t="e">
        <f t="shared" si="148"/>
        <v>#REF!</v>
      </c>
      <c r="HE66" s="26" t="e">
        <f t="shared" si="148"/>
        <v>#REF!</v>
      </c>
      <c r="HF66" s="26" t="e">
        <f t="shared" si="148"/>
        <v>#REF!</v>
      </c>
      <c r="HG66" s="26" t="e">
        <f t="shared" si="148"/>
        <v>#REF!</v>
      </c>
      <c r="HH66" s="26" t="e">
        <f t="shared" si="148"/>
        <v>#REF!</v>
      </c>
      <c r="HI66" s="26" t="e">
        <f t="shared" si="148"/>
        <v>#REF!</v>
      </c>
      <c r="HJ66" s="26" t="e">
        <f t="shared" si="148"/>
        <v>#REF!</v>
      </c>
      <c r="HK66" s="26" t="e">
        <f t="shared" si="148"/>
        <v>#REF!</v>
      </c>
      <c r="HL66" s="26" t="e">
        <f t="shared" si="148"/>
        <v>#REF!</v>
      </c>
      <c r="HM66" s="26" t="e">
        <f t="shared" si="148"/>
        <v>#REF!</v>
      </c>
      <c r="HN66" s="26" t="e">
        <f t="shared" si="148"/>
        <v>#REF!</v>
      </c>
      <c r="HO66" s="26" t="e">
        <f t="shared" si="148"/>
        <v>#REF!</v>
      </c>
      <c r="HP66" s="26" t="e">
        <f t="shared" si="148"/>
        <v>#REF!</v>
      </c>
      <c r="HQ66" s="26" t="e">
        <f t="shared" si="148"/>
        <v>#REF!</v>
      </c>
      <c r="HR66" s="26" t="e">
        <f t="shared" si="148"/>
        <v>#REF!</v>
      </c>
      <c r="HS66" s="26" t="e">
        <f t="shared" si="148"/>
        <v>#REF!</v>
      </c>
      <c r="HT66" s="26" t="e">
        <f t="shared" si="148"/>
        <v>#REF!</v>
      </c>
      <c r="HU66" s="26" t="e">
        <f t="shared" si="148"/>
        <v>#REF!</v>
      </c>
      <c r="HV66" s="26" t="e">
        <f t="shared" si="148"/>
        <v>#REF!</v>
      </c>
      <c r="HW66" s="26" t="e">
        <f t="shared" si="148"/>
        <v>#REF!</v>
      </c>
      <c r="HX66" s="26" t="e">
        <f t="shared" si="148"/>
        <v>#REF!</v>
      </c>
      <c r="HY66" s="26" t="e">
        <f t="shared" si="148"/>
        <v>#REF!</v>
      </c>
      <c r="HZ66" s="26" t="e">
        <f t="shared" si="148"/>
        <v>#REF!</v>
      </c>
      <c r="IA66" s="26" t="e">
        <f t="shared" si="148"/>
        <v>#REF!</v>
      </c>
      <c r="IB66" s="26" t="e">
        <f t="shared" si="148"/>
        <v>#REF!</v>
      </c>
      <c r="IC66" s="26" t="e">
        <f t="shared" si="148"/>
        <v>#REF!</v>
      </c>
      <c r="ID66" s="26" t="e">
        <f t="shared" si="148"/>
        <v>#REF!</v>
      </c>
      <c r="IE66" s="26" t="e">
        <f t="shared" si="148"/>
        <v>#REF!</v>
      </c>
      <c r="IF66" s="26" t="e">
        <f t="shared" si="148"/>
        <v>#REF!</v>
      </c>
    </row>
    <row r="67" spans="2:240" hidden="1" outlineLevel="1" x14ac:dyDescent="0.2">
      <c r="B67" t="s">
        <v>326</v>
      </c>
      <c r="C67" t="s">
        <v>327</v>
      </c>
      <c r="D67" t="s">
        <v>326</v>
      </c>
      <c r="E67" t="s">
        <v>327</v>
      </c>
      <c r="G67" t="s">
        <v>254</v>
      </c>
      <c r="J67" s="11"/>
      <c r="K67" s="62" t="e">
        <f t="shared" si="120"/>
        <v>#REF!</v>
      </c>
      <c r="M67" s="26" t="e">
        <f t="shared" ref="M67:BX67" si="149">M$517</f>
        <v>#REF!</v>
      </c>
      <c r="N67" s="26" t="e">
        <f t="shared" si="149"/>
        <v>#REF!</v>
      </c>
      <c r="O67" s="26" t="e">
        <f t="shared" si="149"/>
        <v>#REF!</v>
      </c>
      <c r="P67" s="26" t="e">
        <f t="shared" si="149"/>
        <v>#REF!</v>
      </c>
      <c r="Q67" s="26" t="e">
        <f t="shared" si="149"/>
        <v>#REF!</v>
      </c>
      <c r="R67" s="26" t="e">
        <f t="shared" si="149"/>
        <v>#REF!</v>
      </c>
      <c r="S67" s="26" t="e">
        <f t="shared" si="149"/>
        <v>#REF!</v>
      </c>
      <c r="T67" s="26" t="e">
        <f>T$517</f>
        <v>#REF!</v>
      </c>
      <c r="U67" s="26" t="e">
        <f>U$517</f>
        <v>#REF!</v>
      </c>
      <c r="V67" s="26" t="e">
        <f>V$517</f>
        <v>#REF!</v>
      </c>
      <c r="W67" s="26" t="e">
        <f t="shared" si="149"/>
        <v>#REF!</v>
      </c>
      <c r="X67" s="26" t="e">
        <f t="shared" si="149"/>
        <v>#REF!</v>
      </c>
      <c r="Y67" s="26" t="e">
        <f t="shared" si="149"/>
        <v>#REF!</v>
      </c>
      <c r="Z67" s="26" t="e">
        <f t="shared" si="149"/>
        <v>#REF!</v>
      </c>
      <c r="AA67" s="26" t="e">
        <f t="shared" si="149"/>
        <v>#REF!</v>
      </c>
      <c r="AB67" s="26" t="e">
        <f t="shared" si="149"/>
        <v>#REF!</v>
      </c>
      <c r="AC67" s="26" t="e">
        <f t="shared" si="149"/>
        <v>#REF!</v>
      </c>
      <c r="AD67" s="26" t="e">
        <f t="shared" si="149"/>
        <v>#REF!</v>
      </c>
      <c r="AE67" s="26" t="e">
        <f t="shared" si="149"/>
        <v>#REF!</v>
      </c>
      <c r="AF67" s="26" t="e">
        <f t="shared" si="149"/>
        <v>#REF!</v>
      </c>
      <c r="AG67" s="26" t="e">
        <f t="shared" si="149"/>
        <v>#REF!</v>
      </c>
      <c r="AH67" s="26" t="e">
        <f t="shared" si="149"/>
        <v>#REF!</v>
      </c>
      <c r="AI67" s="26" t="e">
        <f t="shared" si="149"/>
        <v>#REF!</v>
      </c>
      <c r="AJ67" s="26" t="e">
        <f t="shared" si="149"/>
        <v>#REF!</v>
      </c>
      <c r="AK67" s="26" t="e">
        <f t="shared" si="149"/>
        <v>#REF!</v>
      </c>
      <c r="AL67" s="26" t="e">
        <f t="shared" si="149"/>
        <v>#REF!</v>
      </c>
      <c r="AM67" s="26" t="e">
        <f t="shared" si="149"/>
        <v>#REF!</v>
      </c>
      <c r="AN67" s="26" t="e">
        <f t="shared" si="149"/>
        <v>#REF!</v>
      </c>
      <c r="AO67" s="26" t="e">
        <f t="shared" si="149"/>
        <v>#REF!</v>
      </c>
      <c r="AP67" s="26" t="e">
        <f t="shared" si="149"/>
        <v>#REF!</v>
      </c>
      <c r="AQ67" s="26" t="e">
        <f t="shared" si="149"/>
        <v>#REF!</v>
      </c>
      <c r="AR67" s="26" t="e">
        <f t="shared" si="149"/>
        <v>#REF!</v>
      </c>
      <c r="AS67" s="26" t="e">
        <f t="shared" si="149"/>
        <v>#REF!</v>
      </c>
      <c r="AT67" s="26" t="e">
        <f t="shared" si="149"/>
        <v>#REF!</v>
      </c>
      <c r="AU67" s="26" t="e">
        <f t="shared" si="149"/>
        <v>#REF!</v>
      </c>
      <c r="AV67" s="26" t="e">
        <f t="shared" si="149"/>
        <v>#REF!</v>
      </c>
      <c r="AW67" s="26" t="e">
        <f t="shared" si="149"/>
        <v>#REF!</v>
      </c>
      <c r="AX67" s="26" t="e">
        <f t="shared" si="149"/>
        <v>#REF!</v>
      </c>
      <c r="AY67" s="26" t="e">
        <f t="shared" si="149"/>
        <v>#REF!</v>
      </c>
      <c r="AZ67" s="26" t="e">
        <f t="shared" si="149"/>
        <v>#REF!</v>
      </c>
      <c r="BA67" s="26" t="e">
        <f t="shared" si="149"/>
        <v>#REF!</v>
      </c>
      <c r="BB67" s="26" t="e">
        <f t="shared" si="149"/>
        <v>#REF!</v>
      </c>
      <c r="BC67" s="26" t="e">
        <f t="shared" si="149"/>
        <v>#REF!</v>
      </c>
      <c r="BD67" s="26" t="e">
        <f t="shared" si="149"/>
        <v>#REF!</v>
      </c>
      <c r="BE67" s="26" t="e">
        <f t="shared" si="149"/>
        <v>#REF!</v>
      </c>
      <c r="BF67" s="26" t="e">
        <f t="shared" si="149"/>
        <v>#REF!</v>
      </c>
      <c r="BG67" s="26" t="e">
        <f t="shared" si="149"/>
        <v>#REF!</v>
      </c>
      <c r="BH67" s="26" t="e">
        <f t="shared" si="149"/>
        <v>#REF!</v>
      </c>
      <c r="BI67" s="26" t="e">
        <f t="shared" si="149"/>
        <v>#REF!</v>
      </c>
      <c r="BJ67" s="26" t="e">
        <f t="shared" si="149"/>
        <v>#REF!</v>
      </c>
      <c r="BK67" s="26" t="e">
        <f t="shared" si="149"/>
        <v>#REF!</v>
      </c>
      <c r="BL67" s="26" t="e">
        <f t="shared" si="149"/>
        <v>#REF!</v>
      </c>
      <c r="BM67" s="26" t="e">
        <f t="shared" si="149"/>
        <v>#REF!</v>
      </c>
      <c r="BN67" s="26" t="e">
        <f t="shared" si="149"/>
        <v>#REF!</v>
      </c>
      <c r="BO67" s="26" t="e">
        <f t="shared" si="149"/>
        <v>#REF!</v>
      </c>
      <c r="BP67" s="26" t="e">
        <f t="shared" si="149"/>
        <v>#REF!</v>
      </c>
      <c r="BQ67" s="26" t="e">
        <f t="shared" si="149"/>
        <v>#REF!</v>
      </c>
      <c r="BR67" s="26" t="e">
        <f t="shared" si="149"/>
        <v>#REF!</v>
      </c>
      <c r="BS67" s="26" t="e">
        <f t="shared" si="149"/>
        <v>#REF!</v>
      </c>
      <c r="BT67" s="26" t="e">
        <f t="shared" si="149"/>
        <v>#REF!</v>
      </c>
      <c r="BU67" s="26" t="e">
        <f t="shared" si="149"/>
        <v>#REF!</v>
      </c>
      <c r="BV67" s="26" t="e">
        <f t="shared" si="149"/>
        <v>#REF!</v>
      </c>
      <c r="BW67" s="26" t="e">
        <f t="shared" si="149"/>
        <v>#REF!</v>
      </c>
      <c r="BX67" s="26" t="e">
        <f t="shared" si="149"/>
        <v>#REF!</v>
      </c>
      <c r="BY67" s="26" t="e">
        <f t="shared" ref="BY67:EJ67" si="150">BY$517</f>
        <v>#REF!</v>
      </c>
      <c r="BZ67" s="26" t="e">
        <f t="shared" si="150"/>
        <v>#REF!</v>
      </c>
      <c r="CA67" s="26" t="e">
        <f t="shared" si="150"/>
        <v>#REF!</v>
      </c>
      <c r="CB67" s="26" t="e">
        <f t="shared" si="150"/>
        <v>#REF!</v>
      </c>
      <c r="CC67" s="26" t="e">
        <f t="shared" si="150"/>
        <v>#REF!</v>
      </c>
      <c r="CD67" s="26" t="e">
        <f t="shared" si="150"/>
        <v>#REF!</v>
      </c>
      <c r="CE67" s="26" t="e">
        <f t="shared" si="150"/>
        <v>#REF!</v>
      </c>
      <c r="CF67" s="26" t="e">
        <f t="shared" si="150"/>
        <v>#REF!</v>
      </c>
      <c r="CG67" s="26" t="e">
        <f t="shared" si="150"/>
        <v>#REF!</v>
      </c>
      <c r="CH67" s="26" t="e">
        <f t="shared" si="150"/>
        <v>#REF!</v>
      </c>
      <c r="CI67" s="26" t="e">
        <f t="shared" si="150"/>
        <v>#REF!</v>
      </c>
      <c r="CJ67" s="26" t="e">
        <f t="shared" si="150"/>
        <v>#REF!</v>
      </c>
      <c r="CK67" s="26" t="e">
        <f t="shared" si="150"/>
        <v>#REF!</v>
      </c>
      <c r="CL67" s="26" t="e">
        <f t="shared" si="150"/>
        <v>#REF!</v>
      </c>
      <c r="CM67" s="26" t="e">
        <f t="shared" si="150"/>
        <v>#REF!</v>
      </c>
      <c r="CN67" s="26" t="e">
        <f t="shared" si="150"/>
        <v>#REF!</v>
      </c>
      <c r="CO67" s="26" t="e">
        <f t="shared" si="150"/>
        <v>#REF!</v>
      </c>
      <c r="CP67" s="26" t="e">
        <f t="shared" si="150"/>
        <v>#REF!</v>
      </c>
      <c r="CQ67" s="26" t="e">
        <f t="shared" si="150"/>
        <v>#REF!</v>
      </c>
      <c r="CR67" s="26" t="e">
        <f t="shared" si="150"/>
        <v>#REF!</v>
      </c>
      <c r="CS67" s="26" t="e">
        <f t="shared" si="150"/>
        <v>#REF!</v>
      </c>
      <c r="CT67" s="26" t="e">
        <f t="shared" si="150"/>
        <v>#REF!</v>
      </c>
      <c r="CU67" s="26" t="e">
        <f t="shared" si="150"/>
        <v>#REF!</v>
      </c>
      <c r="CV67" s="26" t="e">
        <f t="shared" si="150"/>
        <v>#REF!</v>
      </c>
      <c r="CW67" s="26" t="e">
        <f t="shared" si="150"/>
        <v>#REF!</v>
      </c>
      <c r="CX67" s="26" t="e">
        <f t="shared" si="150"/>
        <v>#REF!</v>
      </c>
      <c r="CY67" s="26" t="e">
        <f t="shared" si="150"/>
        <v>#REF!</v>
      </c>
      <c r="CZ67" s="26" t="e">
        <f t="shared" si="150"/>
        <v>#REF!</v>
      </c>
      <c r="DA67" s="26" t="e">
        <f t="shared" si="150"/>
        <v>#REF!</v>
      </c>
      <c r="DB67" s="26" t="e">
        <f t="shared" si="150"/>
        <v>#REF!</v>
      </c>
      <c r="DC67" s="26" t="e">
        <f t="shared" si="150"/>
        <v>#REF!</v>
      </c>
      <c r="DD67" s="26" t="e">
        <f t="shared" si="150"/>
        <v>#REF!</v>
      </c>
      <c r="DE67" s="26" t="e">
        <f t="shared" si="150"/>
        <v>#REF!</v>
      </c>
      <c r="DF67" s="26" t="e">
        <f t="shared" si="150"/>
        <v>#REF!</v>
      </c>
      <c r="DG67" s="26" t="e">
        <f t="shared" si="150"/>
        <v>#REF!</v>
      </c>
      <c r="DH67" s="26" t="e">
        <f t="shared" si="150"/>
        <v>#REF!</v>
      </c>
      <c r="DI67" s="26" t="e">
        <f t="shared" si="150"/>
        <v>#REF!</v>
      </c>
      <c r="DJ67" s="26" t="e">
        <f t="shared" si="150"/>
        <v>#REF!</v>
      </c>
      <c r="DK67" s="26" t="e">
        <f t="shared" si="150"/>
        <v>#REF!</v>
      </c>
      <c r="DL67" s="26" t="e">
        <f t="shared" si="150"/>
        <v>#REF!</v>
      </c>
      <c r="DM67" s="26" t="e">
        <f t="shared" si="150"/>
        <v>#REF!</v>
      </c>
      <c r="DN67" s="26" t="e">
        <f t="shared" si="150"/>
        <v>#REF!</v>
      </c>
      <c r="DO67" s="26" t="e">
        <f t="shared" si="150"/>
        <v>#REF!</v>
      </c>
      <c r="DP67" s="26" t="e">
        <f t="shared" si="150"/>
        <v>#REF!</v>
      </c>
      <c r="DQ67" s="26" t="e">
        <f t="shared" si="150"/>
        <v>#REF!</v>
      </c>
      <c r="DR67" s="26" t="e">
        <f t="shared" si="150"/>
        <v>#REF!</v>
      </c>
      <c r="DS67" s="26" t="e">
        <f t="shared" si="150"/>
        <v>#REF!</v>
      </c>
      <c r="DT67" s="26" t="e">
        <f t="shared" si="150"/>
        <v>#REF!</v>
      </c>
      <c r="DU67" s="26" t="e">
        <f t="shared" si="150"/>
        <v>#REF!</v>
      </c>
      <c r="DV67" s="26" t="e">
        <f t="shared" si="150"/>
        <v>#REF!</v>
      </c>
      <c r="DW67" s="26" t="e">
        <f t="shared" si="150"/>
        <v>#REF!</v>
      </c>
      <c r="DX67" s="26" t="e">
        <f t="shared" si="150"/>
        <v>#REF!</v>
      </c>
      <c r="DY67" s="26" t="e">
        <f t="shared" si="150"/>
        <v>#REF!</v>
      </c>
      <c r="DZ67" s="26" t="e">
        <f t="shared" si="150"/>
        <v>#REF!</v>
      </c>
      <c r="EA67" s="26" t="e">
        <f t="shared" si="150"/>
        <v>#REF!</v>
      </c>
      <c r="EB67" s="26" t="e">
        <f t="shared" si="150"/>
        <v>#REF!</v>
      </c>
      <c r="EC67" s="26" t="e">
        <f t="shared" si="150"/>
        <v>#REF!</v>
      </c>
      <c r="ED67" s="26" t="e">
        <f t="shared" si="150"/>
        <v>#REF!</v>
      </c>
      <c r="EE67" s="26" t="e">
        <f t="shared" si="150"/>
        <v>#REF!</v>
      </c>
      <c r="EF67" s="26" t="e">
        <f t="shared" si="150"/>
        <v>#REF!</v>
      </c>
      <c r="EG67" s="26" t="e">
        <f t="shared" si="150"/>
        <v>#REF!</v>
      </c>
      <c r="EH67" s="26" t="e">
        <f t="shared" si="150"/>
        <v>#REF!</v>
      </c>
      <c r="EI67" s="26" t="e">
        <f t="shared" si="150"/>
        <v>#REF!</v>
      </c>
      <c r="EJ67" s="26" t="e">
        <f t="shared" si="150"/>
        <v>#REF!</v>
      </c>
      <c r="EK67" s="26" t="e">
        <f t="shared" ref="EK67:GV67" si="151">EK$517</f>
        <v>#REF!</v>
      </c>
      <c r="EL67" s="26" t="e">
        <f t="shared" si="151"/>
        <v>#REF!</v>
      </c>
      <c r="EM67" s="26" t="e">
        <f t="shared" si="151"/>
        <v>#REF!</v>
      </c>
      <c r="EN67" s="26" t="e">
        <f t="shared" si="151"/>
        <v>#REF!</v>
      </c>
      <c r="EO67" s="26" t="e">
        <f t="shared" si="151"/>
        <v>#REF!</v>
      </c>
      <c r="EP67" s="26" t="e">
        <f t="shared" si="151"/>
        <v>#REF!</v>
      </c>
      <c r="EQ67" s="26" t="e">
        <f t="shared" si="151"/>
        <v>#REF!</v>
      </c>
      <c r="ER67" s="26" t="e">
        <f t="shared" si="151"/>
        <v>#REF!</v>
      </c>
      <c r="ES67" s="26" t="e">
        <f t="shared" si="151"/>
        <v>#REF!</v>
      </c>
      <c r="ET67" s="26" t="e">
        <f t="shared" si="151"/>
        <v>#REF!</v>
      </c>
      <c r="EU67" s="26" t="e">
        <f t="shared" si="151"/>
        <v>#REF!</v>
      </c>
      <c r="EV67" s="26" t="e">
        <f t="shared" si="151"/>
        <v>#REF!</v>
      </c>
      <c r="EW67" s="26" t="e">
        <f t="shared" si="151"/>
        <v>#REF!</v>
      </c>
      <c r="EX67" s="26" t="e">
        <f t="shared" si="151"/>
        <v>#REF!</v>
      </c>
      <c r="EY67" s="26" t="e">
        <f t="shared" si="151"/>
        <v>#REF!</v>
      </c>
      <c r="EZ67" s="26" t="e">
        <f t="shared" si="151"/>
        <v>#REF!</v>
      </c>
      <c r="FA67" s="26" t="e">
        <f t="shared" si="151"/>
        <v>#REF!</v>
      </c>
      <c r="FB67" s="26" t="e">
        <f t="shared" si="151"/>
        <v>#REF!</v>
      </c>
      <c r="FC67" s="26" t="e">
        <f t="shared" si="151"/>
        <v>#REF!</v>
      </c>
      <c r="FD67" s="26" t="e">
        <f t="shared" si="151"/>
        <v>#REF!</v>
      </c>
      <c r="FE67" s="26" t="e">
        <f t="shared" si="151"/>
        <v>#REF!</v>
      </c>
      <c r="FF67" s="26" t="e">
        <f t="shared" si="151"/>
        <v>#REF!</v>
      </c>
      <c r="FG67" s="26" t="e">
        <f t="shared" si="151"/>
        <v>#REF!</v>
      </c>
      <c r="FH67" s="26" t="e">
        <f t="shared" si="151"/>
        <v>#REF!</v>
      </c>
      <c r="FI67" s="26" t="e">
        <f t="shared" si="151"/>
        <v>#REF!</v>
      </c>
      <c r="FJ67" s="26" t="e">
        <f t="shared" si="151"/>
        <v>#REF!</v>
      </c>
      <c r="FK67" s="26" t="e">
        <f t="shared" si="151"/>
        <v>#REF!</v>
      </c>
      <c r="FL67" s="26" t="e">
        <f t="shared" si="151"/>
        <v>#REF!</v>
      </c>
      <c r="FM67" s="26" t="e">
        <f t="shared" si="151"/>
        <v>#REF!</v>
      </c>
      <c r="FN67" s="26" t="e">
        <f t="shared" si="151"/>
        <v>#REF!</v>
      </c>
      <c r="FO67" s="26" t="e">
        <f t="shared" si="151"/>
        <v>#REF!</v>
      </c>
      <c r="FP67" s="26" t="e">
        <f t="shared" si="151"/>
        <v>#REF!</v>
      </c>
      <c r="FQ67" s="26" t="e">
        <f t="shared" si="151"/>
        <v>#REF!</v>
      </c>
      <c r="FR67" s="26" t="e">
        <f t="shared" si="151"/>
        <v>#REF!</v>
      </c>
      <c r="FS67" s="26" t="e">
        <f t="shared" si="151"/>
        <v>#REF!</v>
      </c>
      <c r="FT67" s="26" t="e">
        <f t="shared" si="151"/>
        <v>#REF!</v>
      </c>
      <c r="FU67" s="26" t="e">
        <f t="shared" si="151"/>
        <v>#REF!</v>
      </c>
      <c r="FV67" s="26" t="e">
        <f t="shared" si="151"/>
        <v>#REF!</v>
      </c>
      <c r="FW67" s="26" t="e">
        <f t="shared" si="151"/>
        <v>#REF!</v>
      </c>
      <c r="FX67" s="26" t="e">
        <f t="shared" si="151"/>
        <v>#REF!</v>
      </c>
      <c r="FY67" s="26" t="e">
        <f t="shared" si="151"/>
        <v>#REF!</v>
      </c>
      <c r="FZ67" s="26" t="e">
        <f t="shared" si="151"/>
        <v>#REF!</v>
      </c>
      <c r="GA67" s="26" t="e">
        <f t="shared" si="151"/>
        <v>#REF!</v>
      </c>
      <c r="GB67" s="26" t="e">
        <f t="shared" si="151"/>
        <v>#REF!</v>
      </c>
      <c r="GC67" s="26" t="e">
        <f t="shared" si="151"/>
        <v>#REF!</v>
      </c>
      <c r="GD67" s="26" t="e">
        <f t="shared" si="151"/>
        <v>#REF!</v>
      </c>
      <c r="GE67" s="26" t="e">
        <f t="shared" si="151"/>
        <v>#REF!</v>
      </c>
      <c r="GF67" s="26" t="e">
        <f t="shared" si="151"/>
        <v>#REF!</v>
      </c>
      <c r="GG67" s="26" t="e">
        <f t="shared" si="151"/>
        <v>#REF!</v>
      </c>
      <c r="GH67" s="26" t="e">
        <f t="shared" si="151"/>
        <v>#REF!</v>
      </c>
      <c r="GI67" s="26" t="e">
        <f t="shared" si="151"/>
        <v>#REF!</v>
      </c>
      <c r="GJ67" s="26" t="e">
        <f t="shared" si="151"/>
        <v>#REF!</v>
      </c>
      <c r="GK67" s="26" t="e">
        <f t="shared" si="151"/>
        <v>#REF!</v>
      </c>
      <c r="GL67" s="26" t="e">
        <f t="shared" si="151"/>
        <v>#REF!</v>
      </c>
      <c r="GM67" s="26" t="e">
        <f t="shared" si="151"/>
        <v>#REF!</v>
      </c>
      <c r="GN67" s="26" t="e">
        <f t="shared" si="151"/>
        <v>#REF!</v>
      </c>
      <c r="GO67" s="26" t="e">
        <f t="shared" si="151"/>
        <v>#REF!</v>
      </c>
      <c r="GP67" s="26" t="e">
        <f t="shared" si="151"/>
        <v>#REF!</v>
      </c>
      <c r="GQ67" s="26" t="e">
        <f t="shared" si="151"/>
        <v>#REF!</v>
      </c>
      <c r="GR67" s="26" t="e">
        <f t="shared" si="151"/>
        <v>#REF!</v>
      </c>
      <c r="GS67" s="26" t="e">
        <f t="shared" si="151"/>
        <v>#REF!</v>
      </c>
      <c r="GT67" s="26" t="e">
        <f t="shared" si="151"/>
        <v>#REF!</v>
      </c>
      <c r="GU67" s="26" t="e">
        <f t="shared" si="151"/>
        <v>#REF!</v>
      </c>
      <c r="GV67" s="26" t="e">
        <f t="shared" si="151"/>
        <v>#REF!</v>
      </c>
      <c r="GW67" s="26" t="e">
        <f t="shared" ref="GW67:IF67" si="152">GW$517</f>
        <v>#REF!</v>
      </c>
      <c r="GX67" s="26" t="e">
        <f t="shared" si="152"/>
        <v>#REF!</v>
      </c>
      <c r="GY67" s="26" t="e">
        <f t="shared" si="152"/>
        <v>#REF!</v>
      </c>
      <c r="GZ67" s="26" t="e">
        <f t="shared" si="152"/>
        <v>#REF!</v>
      </c>
      <c r="HA67" s="26" t="e">
        <f t="shared" si="152"/>
        <v>#REF!</v>
      </c>
      <c r="HB67" s="26" t="e">
        <f t="shared" si="152"/>
        <v>#REF!</v>
      </c>
      <c r="HC67" s="26" t="e">
        <f t="shared" si="152"/>
        <v>#REF!</v>
      </c>
      <c r="HD67" s="26" t="e">
        <f t="shared" si="152"/>
        <v>#REF!</v>
      </c>
      <c r="HE67" s="26" t="e">
        <f t="shared" si="152"/>
        <v>#REF!</v>
      </c>
      <c r="HF67" s="26" t="e">
        <f t="shared" si="152"/>
        <v>#REF!</v>
      </c>
      <c r="HG67" s="26" t="e">
        <f t="shared" si="152"/>
        <v>#REF!</v>
      </c>
      <c r="HH67" s="26" t="e">
        <f t="shared" si="152"/>
        <v>#REF!</v>
      </c>
      <c r="HI67" s="26" t="e">
        <f t="shared" si="152"/>
        <v>#REF!</v>
      </c>
      <c r="HJ67" s="26" t="e">
        <f t="shared" si="152"/>
        <v>#REF!</v>
      </c>
      <c r="HK67" s="26" t="e">
        <f t="shared" si="152"/>
        <v>#REF!</v>
      </c>
      <c r="HL67" s="26" t="e">
        <f t="shared" si="152"/>
        <v>#REF!</v>
      </c>
      <c r="HM67" s="26" t="e">
        <f t="shared" si="152"/>
        <v>#REF!</v>
      </c>
      <c r="HN67" s="26" t="e">
        <f t="shared" si="152"/>
        <v>#REF!</v>
      </c>
      <c r="HO67" s="26" t="e">
        <f t="shared" si="152"/>
        <v>#REF!</v>
      </c>
      <c r="HP67" s="26" t="e">
        <f t="shared" si="152"/>
        <v>#REF!</v>
      </c>
      <c r="HQ67" s="26" t="e">
        <f t="shared" si="152"/>
        <v>#REF!</v>
      </c>
      <c r="HR67" s="26" t="e">
        <f t="shared" si="152"/>
        <v>#REF!</v>
      </c>
      <c r="HS67" s="26" t="e">
        <f t="shared" si="152"/>
        <v>#REF!</v>
      </c>
      <c r="HT67" s="26" t="e">
        <f t="shared" si="152"/>
        <v>#REF!</v>
      </c>
      <c r="HU67" s="26" t="e">
        <f t="shared" si="152"/>
        <v>#REF!</v>
      </c>
      <c r="HV67" s="26" t="e">
        <f t="shared" si="152"/>
        <v>#REF!</v>
      </c>
      <c r="HW67" s="26" t="e">
        <f t="shared" si="152"/>
        <v>#REF!</v>
      </c>
      <c r="HX67" s="26" t="e">
        <f t="shared" si="152"/>
        <v>#REF!</v>
      </c>
      <c r="HY67" s="26" t="e">
        <f t="shared" si="152"/>
        <v>#REF!</v>
      </c>
      <c r="HZ67" s="26" t="e">
        <f t="shared" si="152"/>
        <v>#REF!</v>
      </c>
      <c r="IA67" s="26" t="e">
        <f t="shared" si="152"/>
        <v>#REF!</v>
      </c>
      <c r="IB67" s="26" t="e">
        <f t="shared" si="152"/>
        <v>#REF!</v>
      </c>
      <c r="IC67" s="26" t="e">
        <f t="shared" si="152"/>
        <v>#REF!</v>
      </c>
      <c r="ID67" s="26" t="e">
        <f t="shared" si="152"/>
        <v>#REF!</v>
      </c>
      <c r="IE67" s="26" t="e">
        <f t="shared" si="152"/>
        <v>#REF!</v>
      </c>
      <c r="IF67" s="26" t="e">
        <f t="shared" si="152"/>
        <v>#REF!</v>
      </c>
    </row>
    <row r="68" spans="2:240" hidden="1" outlineLevel="1" x14ac:dyDescent="0.2">
      <c r="B68" t="s">
        <v>328</v>
      </c>
      <c r="C68" t="s">
        <v>329</v>
      </c>
      <c r="D68" t="s">
        <v>328</v>
      </c>
      <c r="E68" t="s">
        <v>329</v>
      </c>
      <c r="G68" t="s">
        <v>330</v>
      </c>
      <c r="J68" s="11"/>
      <c r="K68" s="62" t="e">
        <f t="shared" si="120"/>
        <v>#REF!</v>
      </c>
      <c r="M68" s="26">
        <f t="shared" ref="M68:BX68" si="153">M$526</f>
        <v>0</v>
      </c>
      <c r="N68" s="26">
        <f t="shared" si="153"/>
        <v>0</v>
      </c>
      <c r="O68" s="26">
        <f t="shared" si="153"/>
        <v>0</v>
      </c>
      <c r="P68" s="26">
        <f t="shared" si="153"/>
        <v>0</v>
      </c>
      <c r="Q68" s="26">
        <f t="shared" si="153"/>
        <v>0</v>
      </c>
      <c r="R68" s="26">
        <f t="shared" si="153"/>
        <v>0</v>
      </c>
      <c r="S68" s="26" t="e">
        <f t="shared" si="153"/>
        <v>#REF!</v>
      </c>
      <c r="T68" s="26" t="e">
        <f>T$526</f>
        <v>#REF!</v>
      </c>
      <c r="U68" s="26" t="e">
        <f>U$526</f>
        <v>#REF!</v>
      </c>
      <c r="V68" s="26" t="e">
        <f>V$526</f>
        <v>#REF!</v>
      </c>
      <c r="W68" s="26" t="e">
        <f t="shared" si="153"/>
        <v>#REF!</v>
      </c>
      <c r="X68" s="26" t="e">
        <f t="shared" si="153"/>
        <v>#REF!</v>
      </c>
      <c r="Y68" s="26" t="e">
        <f t="shared" si="153"/>
        <v>#REF!</v>
      </c>
      <c r="Z68" s="26" t="e">
        <f t="shared" si="153"/>
        <v>#REF!</v>
      </c>
      <c r="AA68" s="26" t="e">
        <f t="shared" si="153"/>
        <v>#REF!</v>
      </c>
      <c r="AB68" s="26" t="e">
        <f t="shared" si="153"/>
        <v>#REF!</v>
      </c>
      <c r="AC68" s="26" t="e">
        <f t="shared" si="153"/>
        <v>#REF!</v>
      </c>
      <c r="AD68" s="26" t="e">
        <f t="shared" si="153"/>
        <v>#REF!</v>
      </c>
      <c r="AE68" s="26" t="e">
        <f t="shared" si="153"/>
        <v>#REF!</v>
      </c>
      <c r="AF68" s="26" t="e">
        <f t="shared" si="153"/>
        <v>#REF!</v>
      </c>
      <c r="AG68" s="26" t="e">
        <f t="shared" si="153"/>
        <v>#REF!</v>
      </c>
      <c r="AH68" s="26" t="e">
        <f t="shared" si="153"/>
        <v>#REF!</v>
      </c>
      <c r="AI68" s="26" t="e">
        <f t="shared" si="153"/>
        <v>#REF!</v>
      </c>
      <c r="AJ68" s="26" t="e">
        <f t="shared" si="153"/>
        <v>#REF!</v>
      </c>
      <c r="AK68" s="26" t="e">
        <f t="shared" si="153"/>
        <v>#REF!</v>
      </c>
      <c r="AL68" s="26" t="e">
        <f t="shared" si="153"/>
        <v>#REF!</v>
      </c>
      <c r="AM68" s="26" t="e">
        <f t="shared" si="153"/>
        <v>#REF!</v>
      </c>
      <c r="AN68" s="26" t="e">
        <f t="shared" si="153"/>
        <v>#REF!</v>
      </c>
      <c r="AO68" s="26" t="e">
        <f t="shared" si="153"/>
        <v>#REF!</v>
      </c>
      <c r="AP68" s="26" t="e">
        <f t="shared" si="153"/>
        <v>#REF!</v>
      </c>
      <c r="AQ68" s="26" t="e">
        <f t="shared" si="153"/>
        <v>#REF!</v>
      </c>
      <c r="AR68" s="26" t="e">
        <f t="shared" si="153"/>
        <v>#REF!</v>
      </c>
      <c r="AS68" s="26" t="e">
        <f t="shared" si="153"/>
        <v>#REF!</v>
      </c>
      <c r="AT68" s="26" t="e">
        <f t="shared" si="153"/>
        <v>#REF!</v>
      </c>
      <c r="AU68" s="26" t="e">
        <f t="shared" si="153"/>
        <v>#REF!</v>
      </c>
      <c r="AV68" s="26" t="e">
        <f t="shared" si="153"/>
        <v>#REF!</v>
      </c>
      <c r="AW68" s="26" t="e">
        <f t="shared" si="153"/>
        <v>#REF!</v>
      </c>
      <c r="AX68" s="26" t="e">
        <f t="shared" si="153"/>
        <v>#REF!</v>
      </c>
      <c r="AY68" s="26" t="e">
        <f t="shared" si="153"/>
        <v>#REF!</v>
      </c>
      <c r="AZ68" s="26" t="e">
        <f t="shared" si="153"/>
        <v>#REF!</v>
      </c>
      <c r="BA68" s="26" t="e">
        <f t="shared" si="153"/>
        <v>#REF!</v>
      </c>
      <c r="BB68" s="26" t="e">
        <f t="shared" si="153"/>
        <v>#REF!</v>
      </c>
      <c r="BC68" s="26" t="e">
        <f t="shared" si="153"/>
        <v>#REF!</v>
      </c>
      <c r="BD68" s="26" t="e">
        <f t="shared" si="153"/>
        <v>#REF!</v>
      </c>
      <c r="BE68" s="26" t="e">
        <f t="shared" si="153"/>
        <v>#REF!</v>
      </c>
      <c r="BF68" s="26" t="e">
        <f t="shared" si="153"/>
        <v>#REF!</v>
      </c>
      <c r="BG68" s="26" t="e">
        <f t="shared" si="153"/>
        <v>#REF!</v>
      </c>
      <c r="BH68" s="26" t="e">
        <f t="shared" si="153"/>
        <v>#REF!</v>
      </c>
      <c r="BI68" s="26" t="e">
        <f t="shared" si="153"/>
        <v>#REF!</v>
      </c>
      <c r="BJ68" s="26" t="e">
        <f t="shared" si="153"/>
        <v>#REF!</v>
      </c>
      <c r="BK68" s="26" t="e">
        <f t="shared" si="153"/>
        <v>#REF!</v>
      </c>
      <c r="BL68" s="26" t="e">
        <f t="shared" si="153"/>
        <v>#REF!</v>
      </c>
      <c r="BM68" s="26" t="e">
        <f t="shared" si="153"/>
        <v>#REF!</v>
      </c>
      <c r="BN68" s="26" t="e">
        <f t="shared" si="153"/>
        <v>#REF!</v>
      </c>
      <c r="BO68" s="26" t="e">
        <f t="shared" si="153"/>
        <v>#REF!</v>
      </c>
      <c r="BP68" s="26" t="e">
        <f t="shared" si="153"/>
        <v>#REF!</v>
      </c>
      <c r="BQ68" s="26" t="e">
        <f t="shared" si="153"/>
        <v>#REF!</v>
      </c>
      <c r="BR68" s="26" t="e">
        <f t="shared" si="153"/>
        <v>#REF!</v>
      </c>
      <c r="BS68" s="26" t="e">
        <f t="shared" si="153"/>
        <v>#REF!</v>
      </c>
      <c r="BT68" s="26" t="e">
        <f t="shared" si="153"/>
        <v>#REF!</v>
      </c>
      <c r="BU68" s="26" t="e">
        <f t="shared" si="153"/>
        <v>#REF!</v>
      </c>
      <c r="BV68" s="26" t="e">
        <f t="shared" si="153"/>
        <v>#REF!</v>
      </c>
      <c r="BW68" s="26" t="e">
        <f t="shared" si="153"/>
        <v>#REF!</v>
      </c>
      <c r="BX68" s="26" t="e">
        <f t="shared" si="153"/>
        <v>#REF!</v>
      </c>
      <c r="BY68" s="26" t="e">
        <f t="shared" ref="BY68:EJ68" si="154">BY$526</f>
        <v>#REF!</v>
      </c>
      <c r="BZ68" s="26" t="e">
        <f t="shared" si="154"/>
        <v>#REF!</v>
      </c>
      <c r="CA68" s="26" t="e">
        <f t="shared" si="154"/>
        <v>#REF!</v>
      </c>
      <c r="CB68" s="26" t="e">
        <f t="shared" si="154"/>
        <v>#REF!</v>
      </c>
      <c r="CC68" s="26" t="e">
        <f t="shared" si="154"/>
        <v>#REF!</v>
      </c>
      <c r="CD68" s="26" t="e">
        <f t="shared" si="154"/>
        <v>#REF!</v>
      </c>
      <c r="CE68" s="26" t="e">
        <f t="shared" si="154"/>
        <v>#REF!</v>
      </c>
      <c r="CF68" s="26" t="e">
        <f t="shared" si="154"/>
        <v>#REF!</v>
      </c>
      <c r="CG68" s="26" t="e">
        <f t="shared" si="154"/>
        <v>#REF!</v>
      </c>
      <c r="CH68" s="26" t="e">
        <f t="shared" si="154"/>
        <v>#REF!</v>
      </c>
      <c r="CI68" s="26" t="e">
        <f t="shared" si="154"/>
        <v>#REF!</v>
      </c>
      <c r="CJ68" s="26" t="e">
        <f t="shared" si="154"/>
        <v>#REF!</v>
      </c>
      <c r="CK68" s="26" t="e">
        <f t="shared" si="154"/>
        <v>#REF!</v>
      </c>
      <c r="CL68" s="26" t="e">
        <f t="shared" si="154"/>
        <v>#REF!</v>
      </c>
      <c r="CM68" s="26" t="e">
        <f t="shared" si="154"/>
        <v>#REF!</v>
      </c>
      <c r="CN68" s="26" t="e">
        <f t="shared" si="154"/>
        <v>#REF!</v>
      </c>
      <c r="CO68" s="26" t="e">
        <f t="shared" si="154"/>
        <v>#REF!</v>
      </c>
      <c r="CP68" s="26" t="e">
        <f t="shared" si="154"/>
        <v>#REF!</v>
      </c>
      <c r="CQ68" s="26" t="e">
        <f t="shared" si="154"/>
        <v>#REF!</v>
      </c>
      <c r="CR68" s="26" t="e">
        <f t="shared" si="154"/>
        <v>#REF!</v>
      </c>
      <c r="CS68" s="26" t="e">
        <f t="shared" si="154"/>
        <v>#REF!</v>
      </c>
      <c r="CT68" s="26" t="e">
        <f t="shared" si="154"/>
        <v>#REF!</v>
      </c>
      <c r="CU68" s="26" t="e">
        <f t="shared" si="154"/>
        <v>#REF!</v>
      </c>
      <c r="CV68" s="26" t="e">
        <f t="shared" si="154"/>
        <v>#REF!</v>
      </c>
      <c r="CW68" s="26" t="e">
        <f t="shared" si="154"/>
        <v>#REF!</v>
      </c>
      <c r="CX68" s="26" t="e">
        <f t="shared" si="154"/>
        <v>#REF!</v>
      </c>
      <c r="CY68" s="26" t="e">
        <f t="shared" si="154"/>
        <v>#REF!</v>
      </c>
      <c r="CZ68" s="26" t="e">
        <f t="shared" si="154"/>
        <v>#REF!</v>
      </c>
      <c r="DA68" s="26" t="e">
        <f t="shared" si="154"/>
        <v>#REF!</v>
      </c>
      <c r="DB68" s="26" t="e">
        <f t="shared" si="154"/>
        <v>#REF!</v>
      </c>
      <c r="DC68" s="26" t="e">
        <f t="shared" si="154"/>
        <v>#REF!</v>
      </c>
      <c r="DD68" s="26" t="e">
        <f t="shared" si="154"/>
        <v>#REF!</v>
      </c>
      <c r="DE68" s="26" t="e">
        <f t="shared" si="154"/>
        <v>#REF!</v>
      </c>
      <c r="DF68" s="26" t="e">
        <f t="shared" si="154"/>
        <v>#REF!</v>
      </c>
      <c r="DG68" s="26" t="e">
        <f t="shared" si="154"/>
        <v>#REF!</v>
      </c>
      <c r="DH68" s="26" t="e">
        <f t="shared" si="154"/>
        <v>#REF!</v>
      </c>
      <c r="DI68" s="26" t="e">
        <f t="shared" si="154"/>
        <v>#REF!</v>
      </c>
      <c r="DJ68" s="26" t="e">
        <f t="shared" si="154"/>
        <v>#REF!</v>
      </c>
      <c r="DK68" s="26" t="e">
        <f t="shared" si="154"/>
        <v>#REF!</v>
      </c>
      <c r="DL68" s="26" t="e">
        <f t="shared" si="154"/>
        <v>#REF!</v>
      </c>
      <c r="DM68" s="26" t="e">
        <f t="shared" si="154"/>
        <v>#REF!</v>
      </c>
      <c r="DN68" s="26" t="e">
        <f t="shared" si="154"/>
        <v>#REF!</v>
      </c>
      <c r="DO68" s="26" t="e">
        <f t="shared" si="154"/>
        <v>#REF!</v>
      </c>
      <c r="DP68" s="26" t="e">
        <f t="shared" si="154"/>
        <v>#REF!</v>
      </c>
      <c r="DQ68" s="26" t="e">
        <f t="shared" si="154"/>
        <v>#REF!</v>
      </c>
      <c r="DR68" s="26" t="e">
        <f t="shared" si="154"/>
        <v>#REF!</v>
      </c>
      <c r="DS68" s="26" t="e">
        <f t="shared" si="154"/>
        <v>#REF!</v>
      </c>
      <c r="DT68" s="26" t="e">
        <f t="shared" si="154"/>
        <v>#REF!</v>
      </c>
      <c r="DU68" s="26" t="e">
        <f t="shared" si="154"/>
        <v>#REF!</v>
      </c>
      <c r="DV68" s="26" t="e">
        <f t="shared" si="154"/>
        <v>#REF!</v>
      </c>
      <c r="DW68" s="26" t="e">
        <f t="shared" si="154"/>
        <v>#REF!</v>
      </c>
      <c r="DX68" s="26" t="e">
        <f t="shared" si="154"/>
        <v>#REF!</v>
      </c>
      <c r="DY68" s="26" t="e">
        <f t="shared" si="154"/>
        <v>#REF!</v>
      </c>
      <c r="DZ68" s="26" t="e">
        <f t="shared" si="154"/>
        <v>#REF!</v>
      </c>
      <c r="EA68" s="26" t="e">
        <f t="shared" si="154"/>
        <v>#REF!</v>
      </c>
      <c r="EB68" s="26" t="e">
        <f t="shared" si="154"/>
        <v>#REF!</v>
      </c>
      <c r="EC68" s="26" t="e">
        <f t="shared" si="154"/>
        <v>#REF!</v>
      </c>
      <c r="ED68" s="26" t="e">
        <f t="shared" si="154"/>
        <v>#REF!</v>
      </c>
      <c r="EE68" s="26" t="e">
        <f t="shared" si="154"/>
        <v>#REF!</v>
      </c>
      <c r="EF68" s="26" t="e">
        <f t="shared" si="154"/>
        <v>#REF!</v>
      </c>
      <c r="EG68" s="26" t="e">
        <f t="shared" si="154"/>
        <v>#REF!</v>
      </c>
      <c r="EH68" s="26" t="e">
        <f t="shared" si="154"/>
        <v>#REF!</v>
      </c>
      <c r="EI68" s="26" t="e">
        <f t="shared" si="154"/>
        <v>#REF!</v>
      </c>
      <c r="EJ68" s="26" t="e">
        <f t="shared" si="154"/>
        <v>#REF!</v>
      </c>
      <c r="EK68" s="26" t="e">
        <f t="shared" ref="EK68:GV68" si="155">EK$526</f>
        <v>#REF!</v>
      </c>
      <c r="EL68" s="26" t="e">
        <f t="shared" si="155"/>
        <v>#REF!</v>
      </c>
      <c r="EM68" s="26" t="e">
        <f t="shared" si="155"/>
        <v>#REF!</v>
      </c>
      <c r="EN68" s="26" t="e">
        <f t="shared" si="155"/>
        <v>#REF!</v>
      </c>
      <c r="EO68" s="26" t="e">
        <f t="shared" si="155"/>
        <v>#REF!</v>
      </c>
      <c r="EP68" s="26" t="e">
        <f t="shared" si="155"/>
        <v>#REF!</v>
      </c>
      <c r="EQ68" s="26" t="e">
        <f t="shared" si="155"/>
        <v>#REF!</v>
      </c>
      <c r="ER68" s="26" t="e">
        <f t="shared" si="155"/>
        <v>#REF!</v>
      </c>
      <c r="ES68" s="26" t="e">
        <f t="shared" si="155"/>
        <v>#REF!</v>
      </c>
      <c r="ET68" s="26" t="e">
        <f t="shared" si="155"/>
        <v>#REF!</v>
      </c>
      <c r="EU68" s="26" t="e">
        <f t="shared" si="155"/>
        <v>#REF!</v>
      </c>
      <c r="EV68" s="26" t="e">
        <f t="shared" si="155"/>
        <v>#REF!</v>
      </c>
      <c r="EW68" s="26" t="e">
        <f t="shared" si="155"/>
        <v>#REF!</v>
      </c>
      <c r="EX68" s="26" t="e">
        <f t="shared" si="155"/>
        <v>#REF!</v>
      </c>
      <c r="EY68" s="26" t="e">
        <f t="shared" si="155"/>
        <v>#REF!</v>
      </c>
      <c r="EZ68" s="26" t="e">
        <f t="shared" si="155"/>
        <v>#REF!</v>
      </c>
      <c r="FA68" s="26" t="e">
        <f t="shared" si="155"/>
        <v>#REF!</v>
      </c>
      <c r="FB68" s="26" t="e">
        <f t="shared" si="155"/>
        <v>#REF!</v>
      </c>
      <c r="FC68" s="26" t="e">
        <f t="shared" si="155"/>
        <v>#REF!</v>
      </c>
      <c r="FD68" s="26" t="e">
        <f t="shared" si="155"/>
        <v>#REF!</v>
      </c>
      <c r="FE68" s="26" t="e">
        <f t="shared" si="155"/>
        <v>#REF!</v>
      </c>
      <c r="FF68" s="26" t="e">
        <f t="shared" si="155"/>
        <v>#REF!</v>
      </c>
      <c r="FG68" s="26" t="e">
        <f t="shared" si="155"/>
        <v>#REF!</v>
      </c>
      <c r="FH68" s="26" t="e">
        <f t="shared" si="155"/>
        <v>#REF!</v>
      </c>
      <c r="FI68" s="26" t="e">
        <f t="shared" si="155"/>
        <v>#REF!</v>
      </c>
      <c r="FJ68" s="26" t="e">
        <f t="shared" si="155"/>
        <v>#REF!</v>
      </c>
      <c r="FK68" s="26" t="e">
        <f t="shared" si="155"/>
        <v>#REF!</v>
      </c>
      <c r="FL68" s="26" t="e">
        <f t="shared" si="155"/>
        <v>#REF!</v>
      </c>
      <c r="FM68" s="26" t="e">
        <f t="shared" si="155"/>
        <v>#REF!</v>
      </c>
      <c r="FN68" s="26" t="e">
        <f t="shared" si="155"/>
        <v>#REF!</v>
      </c>
      <c r="FO68" s="26" t="e">
        <f t="shared" si="155"/>
        <v>#REF!</v>
      </c>
      <c r="FP68" s="26" t="e">
        <f t="shared" si="155"/>
        <v>#REF!</v>
      </c>
      <c r="FQ68" s="26" t="e">
        <f t="shared" si="155"/>
        <v>#REF!</v>
      </c>
      <c r="FR68" s="26" t="e">
        <f t="shared" si="155"/>
        <v>#REF!</v>
      </c>
      <c r="FS68" s="26" t="e">
        <f t="shared" si="155"/>
        <v>#REF!</v>
      </c>
      <c r="FT68" s="26" t="e">
        <f t="shared" si="155"/>
        <v>#REF!</v>
      </c>
      <c r="FU68" s="26" t="e">
        <f t="shared" si="155"/>
        <v>#REF!</v>
      </c>
      <c r="FV68" s="26" t="e">
        <f t="shared" si="155"/>
        <v>#REF!</v>
      </c>
      <c r="FW68" s="26" t="e">
        <f t="shared" si="155"/>
        <v>#REF!</v>
      </c>
      <c r="FX68" s="26" t="e">
        <f t="shared" si="155"/>
        <v>#REF!</v>
      </c>
      <c r="FY68" s="26" t="e">
        <f t="shared" si="155"/>
        <v>#REF!</v>
      </c>
      <c r="FZ68" s="26" t="e">
        <f t="shared" si="155"/>
        <v>#REF!</v>
      </c>
      <c r="GA68" s="26" t="e">
        <f t="shared" si="155"/>
        <v>#REF!</v>
      </c>
      <c r="GB68" s="26" t="e">
        <f t="shared" si="155"/>
        <v>#REF!</v>
      </c>
      <c r="GC68" s="26" t="e">
        <f t="shared" si="155"/>
        <v>#REF!</v>
      </c>
      <c r="GD68" s="26" t="e">
        <f t="shared" si="155"/>
        <v>#REF!</v>
      </c>
      <c r="GE68" s="26" t="e">
        <f t="shared" si="155"/>
        <v>#REF!</v>
      </c>
      <c r="GF68" s="26" t="e">
        <f t="shared" si="155"/>
        <v>#REF!</v>
      </c>
      <c r="GG68" s="26" t="e">
        <f t="shared" si="155"/>
        <v>#REF!</v>
      </c>
      <c r="GH68" s="26" t="e">
        <f t="shared" si="155"/>
        <v>#REF!</v>
      </c>
      <c r="GI68" s="26" t="e">
        <f t="shared" si="155"/>
        <v>#REF!</v>
      </c>
      <c r="GJ68" s="26" t="e">
        <f t="shared" si="155"/>
        <v>#REF!</v>
      </c>
      <c r="GK68" s="26" t="e">
        <f t="shared" si="155"/>
        <v>#REF!</v>
      </c>
      <c r="GL68" s="26" t="e">
        <f t="shared" si="155"/>
        <v>#REF!</v>
      </c>
      <c r="GM68" s="26" t="e">
        <f t="shared" si="155"/>
        <v>#REF!</v>
      </c>
      <c r="GN68" s="26" t="e">
        <f t="shared" si="155"/>
        <v>#REF!</v>
      </c>
      <c r="GO68" s="26" t="e">
        <f t="shared" si="155"/>
        <v>#REF!</v>
      </c>
      <c r="GP68" s="26" t="e">
        <f t="shared" si="155"/>
        <v>#REF!</v>
      </c>
      <c r="GQ68" s="26" t="e">
        <f t="shared" si="155"/>
        <v>#REF!</v>
      </c>
      <c r="GR68" s="26" t="e">
        <f t="shared" si="155"/>
        <v>#REF!</v>
      </c>
      <c r="GS68" s="26" t="e">
        <f t="shared" si="155"/>
        <v>#REF!</v>
      </c>
      <c r="GT68" s="26" t="e">
        <f t="shared" si="155"/>
        <v>#REF!</v>
      </c>
      <c r="GU68" s="26" t="e">
        <f t="shared" si="155"/>
        <v>#REF!</v>
      </c>
      <c r="GV68" s="26" t="e">
        <f t="shared" si="155"/>
        <v>#REF!</v>
      </c>
      <c r="GW68" s="26" t="e">
        <f t="shared" ref="GW68:IF68" si="156">GW$526</f>
        <v>#REF!</v>
      </c>
      <c r="GX68" s="26" t="e">
        <f t="shared" si="156"/>
        <v>#REF!</v>
      </c>
      <c r="GY68" s="26" t="e">
        <f t="shared" si="156"/>
        <v>#REF!</v>
      </c>
      <c r="GZ68" s="26" t="e">
        <f t="shared" si="156"/>
        <v>#REF!</v>
      </c>
      <c r="HA68" s="26" t="e">
        <f t="shared" si="156"/>
        <v>#REF!</v>
      </c>
      <c r="HB68" s="26" t="e">
        <f t="shared" si="156"/>
        <v>#REF!</v>
      </c>
      <c r="HC68" s="26" t="e">
        <f t="shared" si="156"/>
        <v>#REF!</v>
      </c>
      <c r="HD68" s="26" t="e">
        <f t="shared" si="156"/>
        <v>#REF!</v>
      </c>
      <c r="HE68" s="26" t="e">
        <f t="shared" si="156"/>
        <v>#REF!</v>
      </c>
      <c r="HF68" s="26" t="e">
        <f t="shared" si="156"/>
        <v>#REF!</v>
      </c>
      <c r="HG68" s="26" t="e">
        <f t="shared" si="156"/>
        <v>#REF!</v>
      </c>
      <c r="HH68" s="26" t="e">
        <f t="shared" si="156"/>
        <v>#REF!</v>
      </c>
      <c r="HI68" s="26" t="e">
        <f t="shared" si="156"/>
        <v>#REF!</v>
      </c>
      <c r="HJ68" s="26" t="e">
        <f t="shared" si="156"/>
        <v>#REF!</v>
      </c>
      <c r="HK68" s="26" t="e">
        <f t="shared" si="156"/>
        <v>#REF!</v>
      </c>
      <c r="HL68" s="26" t="e">
        <f t="shared" si="156"/>
        <v>#REF!</v>
      </c>
      <c r="HM68" s="26" t="e">
        <f t="shared" si="156"/>
        <v>#REF!</v>
      </c>
      <c r="HN68" s="26" t="e">
        <f t="shared" si="156"/>
        <v>#REF!</v>
      </c>
      <c r="HO68" s="26" t="e">
        <f t="shared" si="156"/>
        <v>#REF!</v>
      </c>
      <c r="HP68" s="26" t="e">
        <f t="shared" si="156"/>
        <v>#REF!</v>
      </c>
      <c r="HQ68" s="26" t="e">
        <f t="shared" si="156"/>
        <v>#REF!</v>
      </c>
      <c r="HR68" s="26" t="e">
        <f t="shared" si="156"/>
        <v>#REF!</v>
      </c>
      <c r="HS68" s="26" t="e">
        <f t="shared" si="156"/>
        <v>#REF!</v>
      </c>
      <c r="HT68" s="26" t="e">
        <f t="shared" si="156"/>
        <v>#REF!</v>
      </c>
      <c r="HU68" s="26" t="e">
        <f t="shared" si="156"/>
        <v>#REF!</v>
      </c>
      <c r="HV68" s="26" t="e">
        <f t="shared" si="156"/>
        <v>#REF!</v>
      </c>
      <c r="HW68" s="26" t="e">
        <f t="shared" si="156"/>
        <v>#REF!</v>
      </c>
      <c r="HX68" s="26" t="e">
        <f t="shared" si="156"/>
        <v>#REF!</v>
      </c>
      <c r="HY68" s="26" t="e">
        <f t="shared" si="156"/>
        <v>#REF!</v>
      </c>
      <c r="HZ68" s="26" t="e">
        <f t="shared" si="156"/>
        <v>#REF!</v>
      </c>
      <c r="IA68" s="26" t="e">
        <f t="shared" si="156"/>
        <v>#REF!</v>
      </c>
      <c r="IB68" s="26" t="e">
        <f t="shared" si="156"/>
        <v>#REF!</v>
      </c>
      <c r="IC68" s="26" t="e">
        <f t="shared" si="156"/>
        <v>#REF!</v>
      </c>
      <c r="ID68" s="26" t="e">
        <f t="shared" si="156"/>
        <v>#REF!</v>
      </c>
      <c r="IE68" s="26" t="e">
        <f t="shared" si="156"/>
        <v>#REF!</v>
      </c>
      <c r="IF68" s="26" t="e">
        <f t="shared" si="156"/>
        <v>#REF!</v>
      </c>
    </row>
    <row r="69" spans="2:240" hidden="1" outlineLevel="1" x14ac:dyDescent="0.2">
      <c r="B69" t="s">
        <v>331</v>
      </c>
      <c r="C69" t="s">
        <v>331</v>
      </c>
      <c r="D69" t="s">
        <v>331</v>
      </c>
      <c r="E69" t="s">
        <v>331</v>
      </c>
      <c r="G69" t="s">
        <v>332</v>
      </c>
      <c r="J69" s="11"/>
      <c r="K69" s="60" t="e">
        <f t="shared" si="120"/>
        <v>#REF!</v>
      </c>
      <c r="M69" s="26" t="e">
        <f t="shared" ref="M69:BX69" si="157">M$571</f>
        <v>#REF!</v>
      </c>
      <c r="N69" s="26" t="e">
        <f t="shared" si="157"/>
        <v>#REF!</v>
      </c>
      <c r="O69" s="26" t="e">
        <f t="shared" si="157"/>
        <v>#REF!</v>
      </c>
      <c r="P69" s="26" t="e">
        <f t="shared" si="157"/>
        <v>#REF!</v>
      </c>
      <c r="Q69" s="26" t="e">
        <f t="shared" si="157"/>
        <v>#REF!</v>
      </c>
      <c r="R69" s="26" t="e">
        <f t="shared" si="157"/>
        <v>#REF!</v>
      </c>
      <c r="S69" s="26" t="e">
        <f t="shared" si="157"/>
        <v>#REF!</v>
      </c>
      <c r="T69" s="26" t="e">
        <f>T$571</f>
        <v>#REF!</v>
      </c>
      <c r="U69" s="26" t="e">
        <f>U$571</f>
        <v>#REF!</v>
      </c>
      <c r="V69" s="26" t="e">
        <f>V$571</f>
        <v>#REF!</v>
      </c>
      <c r="W69" s="26" t="e">
        <f t="shared" si="157"/>
        <v>#REF!</v>
      </c>
      <c r="X69" s="26" t="e">
        <f t="shared" si="157"/>
        <v>#REF!</v>
      </c>
      <c r="Y69" s="26" t="e">
        <f t="shared" si="157"/>
        <v>#REF!</v>
      </c>
      <c r="Z69" s="26" t="e">
        <f t="shared" si="157"/>
        <v>#REF!</v>
      </c>
      <c r="AA69" s="26" t="e">
        <f t="shared" si="157"/>
        <v>#REF!</v>
      </c>
      <c r="AB69" s="26" t="e">
        <f t="shared" si="157"/>
        <v>#REF!</v>
      </c>
      <c r="AC69" s="26" t="e">
        <f t="shared" si="157"/>
        <v>#REF!</v>
      </c>
      <c r="AD69" s="26" t="e">
        <f t="shared" si="157"/>
        <v>#REF!</v>
      </c>
      <c r="AE69" s="26" t="e">
        <f t="shared" si="157"/>
        <v>#REF!</v>
      </c>
      <c r="AF69" s="26" t="e">
        <f t="shared" si="157"/>
        <v>#REF!</v>
      </c>
      <c r="AG69" s="26" t="e">
        <f t="shared" si="157"/>
        <v>#REF!</v>
      </c>
      <c r="AH69" s="26" t="e">
        <f t="shared" si="157"/>
        <v>#REF!</v>
      </c>
      <c r="AI69" s="26" t="e">
        <f t="shared" si="157"/>
        <v>#REF!</v>
      </c>
      <c r="AJ69" s="26" t="e">
        <f t="shared" si="157"/>
        <v>#REF!</v>
      </c>
      <c r="AK69" s="26" t="e">
        <f t="shared" si="157"/>
        <v>#REF!</v>
      </c>
      <c r="AL69" s="26" t="e">
        <f t="shared" si="157"/>
        <v>#REF!</v>
      </c>
      <c r="AM69" s="26" t="e">
        <f t="shared" si="157"/>
        <v>#REF!</v>
      </c>
      <c r="AN69" s="26" t="e">
        <f t="shared" si="157"/>
        <v>#REF!</v>
      </c>
      <c r="AO69" s="26" t="e">
        <f t="shared" si="157"/>
        <v>#REF!</v>
      </c>
      <c r="AP69" s="26" t="e">
        <f t="shared" si="157"/>
        <v>#REF!</v>
      </c>
      <c r="AQ69" s="26" t="e">
        <f t="shared" si="157"/>
        <v>#REF!</v>
      </c>
      <c r="AR69" s="26" t="e">
        <f t="shared" si="157"/>
        <v>#REF!</v>
      </c>
      <c r="AS69" s="26" t="e">
        <f t="shared" si="157"/>
        <v>#REF!</v>
      </c>
      <c r="AT69" s="26" t="e">
        <f t="shared" si="157"/>
        <v>#REF!</v>
      </c>
      <c r="AU69" s="26" t="e">
        <f t="shared" si="157"/>
        <v>#REF!</v>
      </c>
      <c r="AV69" s="26" t="e">
        <f t="shared" si="157"/>
        <v>#REF!</v>
      </c>
      <c r="AW69" s="26" t="e">
        <f t="shared" si="157"/>
        <v>#REF!</v>
      </c>
      <c r="AX69" s="26" t="e">
        <f t="shared" si="157"/>
        <v>#REF!</v>
      </c>
      <c r="AY69" s="26" t="e">
        <f t="shared" si="157"/>
        <v>#REF!</v>
      </c>
      <c r="AZ69" s="26" t="e">
        <f t="shared" si="157"/>
        <v>#REF!</v>
      </c>
      <c r="BA69" s="26" t="e">
        <f t="shared" si="157"/>
        <v>#REF!</v>
      </c>
      <c r="BB69" s="26" t="e">
        <f t="shared" si="157"/>
        <v>#REF!</v>
      </c>
      <c r="BC69" s="26" t="e">
        <f t="shared" si="157"/>
        <v>#REF!</v>
      </c>
      <c r="BD69" s="26" t="e">
        <f t="shared" si="157"/>
        <v>#REF!</v>
      </c>
      <c r="BE69" s="26" t="e">
        <f t="shared" si="157"/>
        <v>#REF!</v>
      </c>
      <c r="BF69" s="26" t="e">
        <f t="shared" si="157"/>
        <v>#REF!</v>
      </c>
      <c r="BG69" s="26" t="e">
        <f t="shared" si="157"/>
        <v>#REF!</v>
      </c>
      <c r="BH69" s="26" t="e">
        <f t="shared" si="157"/>
        <v>#REF!</v>
      </c>
      <c r="BI69" s="26" t="e">
        <f t="shared" si="157"/>
        <v>#REF!</v>
      </c>
      <c r="BJ69" s="26" t="e">
        <f t="shared" si="157"/>
        <v>#REF!</v>
      </c>
      <c r="BK69" s="26" t="e">
        <f t="shared" si="157"/>
        <v>#REF!</v>
      </c>
      <c r="BL69" s="26" t="e">
        <f t="shared" si="157"/>
        <v>#REF!</v>
      </c>
      <c r="BM69" s="26" t="e">
        <f t="shared" si="157"/>
        <v>#REF!</v>
      </c>
      <c r="BN69" s="26" t="e">
        <f t="shared" si="157"/>
        <v>#REF!</v>
      </c>
      <c r="BO69" s="26" t="e">
        <f t="shared" si="157"/>
        <v>#REF!</v>
      </c>
      <c r="BP69" s="26" t="e">
        <f t="shared" si="157"/>
        <v>#REF!</v>
      </c>
      <c r="BQ69" s="26" t="e">
        <f t="shared" si="157"/>
        <v>#REF!</v>
      </c>
      <c r="BR69" s="26" t="e">
        <f t="shared" si="157"/>
        <v>#REF!</v>
      </c>
      <c r="BS69" s="26" t="e">
        <f t="shared" si="157"/>
        <v>#REF!</v>
      </c>
      <c r="BT69" s="26" t="e">
        <f t="shared" si="157"/>
        <v>#REF!</v>
      </c>
      <c r="BU69" s="26" t="e">
        <f t="shared" si="157"/>
        <v>#REF!</v>
      </c>
      <c r="BV69" s="26" t="e">
        <f t="shared" si="157"/>
        <v>#REF!</v>
      </c>
      <c r="BW69" s="26" t="e">
        <f t="shared" si="157"/>
        <v>#REF!</v>
      </c>
      <c r="BX69" s="26" t="e">
        <f t="shared" si="157"/>
        <v>#REF!</v>
      </c>
      <c r="BY69" s="26" t="e">
        <f t="shared" ref="BY69:EJ69" si="158">BY$571</f>
        <v>#REF!</v>
      </c>
      <c r="BZ69" s="26" t="e">
        <f t="shared" si="158"/>
        <v>#REF!</v>
      </c>
      <c r="CA69" s="26" t="e">
        <f t="shared" si="158"/>
        <v>#REF!</v>
      </c>
      <c r="CB69" s="26" t="e">
        <f t="shared" si="158"/>
        <v>#REF!</v>
      </c>
      <c r="CC69" s="26" t="e">
        <f t="shared" si="158"/>
        <v>#REF!</v>
      </c>
      <c r="CD69" s="26" t="e">
        <f t="shared" si="158"/>
        <v>#REF!</v>
      </c>
      <c r="CE69" s="26" t="e">
        <f t="shared" si="158"/>
        <v>#REF!</v>
      </c>
      <c r="CF69" s="26" t="e">
        <f t="shared" si="158"/>
        <v>#REF!</v>
      </c>
      <c r="CG69" s="26" t="e">
        <f t="shared" si="158"/>
        <v>#REF!</v>
      </c>
      <c r="CH69" s="26" t="e">
        <f t="shared" si="158"/>
        <v>#REF!</v>
      </c>
      <c r="CI69" s="26" t="e">
        <f t="shared" si="158"/>
        <v>#REF!</v>
      </c>
      <c r="CJ69" s="26" t="e">
        <f t="shared" si="158"/>
        <v>#REF!</v>
      </c>
      <c r="CK69" s="26" t="e">
        <f t="shared" si="158"/>
        <v>#REF!</v>
      </c>
      <c r="CL69" s="26" t="e">
        <f t="shared" si="158"/>
        <v>#REF!</v>
      </c>
      <c r="CM69" s="26" t="e">
        <f t="shared" si="158"/>
        <v>#REF!</v>
      </c>
      <c r="CN69" s="26" t="e">
        <f t="shared" si="158"/>
        <v>#REF!</v>
      </c>
      <c r="CO69" s="26" t="e">
        <f t="shared" si="158"/>
        <v>#REF!</v>
      </c>
      <c r="CP69" s="26" t="e">
        <f t="shared" si="158"/>
        <v>#REF!</v>
      </c>
      <c r="CQ69" s="26" t="e">
        <f t="shared" si="158"/>
        <v>#REF!</v>
      </c>
      <c r="CR69" s="26" t="e">
        <f t="shared" si="158"/>
        <v>#REF!</v>
      </c>
      <c r="CS69" s="26" t="e">
        <f t="shared" si="158"/>
        <v>#REF!</v>
      </c>
      <c r="CT69" s="26" t="e">
        <f t="shared" si="158"/>
        <v>#REF!</v>
      </c>
      <c r="CU69" s="26" t="e">
        <f t="shared" si="158"/>
        <v>#REF!</v>
      </c>
      <c r="CV69" s="26" t="e">
        <f t="shared" si="158"/>
        <v>#REF!</v>
      </c>
      <c r="CW69" s="26" t="e">
        <f t="shared" si="158"/>
        <v>#REF!</v>
      </c>
      <c r="CX69" s="26" t="e">
        <f t="shared" si="158"/>
        <v>#REF!</v>
      </c>
      <c r="CY69" s="26" t="e">
        <f t="shared" si="158"/>
        <v>#REF!</v>
      </c>
      <c r="CZ69" s="26" t="e">
        <f t="shared" si="158"/>
        <v>#REF!</v>
      </c>
      <c r="DA69" s="26" t="e">
        <f t="shared" si="158"/>
        <v>#REF!</v>
      </c>
      <c r="DB69" s="26" t="e">
        <f t="shared" si="158"/>
        <v>#REF!</v>
      </c>
      <c r="DC69" s="26" t="e">
        <f t="shared" si="158"/>
        <v>#REF!</v>
      </c>
      <c r="DD69" s="26" t="e">
        <f t="shared" si="158"/>
        <v>#REF!</v>
      </c>
      <c r="DE69" s="26" t="e">
        <f t="shared" si="158"/>
        <v>#REF!</v>
      </c>
      <c r="DF69" s="26" t="e">
        <f t="shared" si="158"/>
        <v>#REF!</v>
      </c>
      <c r="DG69" s="26" t="e">
        <f t="shared" si="158"/>
        <v>#REF!</v>
      </c>
      <c r="DH69" s="26" t="e">
        <f t="shared" si="158"/>
        <v>#REF!</v>
      </c>
      <c r="DI69" s="26" t="e">
        <f t="shared" si="158"/>
        <v>#REF!</v>
      </c>
      <c r="DJ69" s="26" t="e">
        <f t="shared" si="158"/>
        <v>#REF!</v>
      </c>
      <c r="DK69" s="26" t="e">
        <f t="shared" si="158"/>
        <v>#REF!</v>
      </c>
      <c r="DL69" s="26" t="e">
        <f t="shared" si="158"/>
        <v>#REF!</v>
      </c>
      <c r="DM69" s="26" t="e">
        <f t="shared" si="158"/>
        <v>#REF!</v>
      </c>
      <c r="DN69" s="26" t="e">
        <f t="shared" si="158"/>
        <v>#REF!</v>
      </c>
      <c r="DO69" s="26" t="e">
        <f t="shared" si="158"/>
        <v>#REF!</v>
      </c>
      <c r="DP69" s="26" t="e">
        <f t="shared" si="158"/>
        <v>#REF!</v>
      </c>
      <c r="DQ69" s="26" t="e">
        <f t="shared" si="158"/>
        <v>#REF!</v>
      </c>
      <c r="DR69" s="26" t="e">
        <f t="shared" si="158"/>
        <v>#REF!</v>
      </c>
      <c r="DS69" s="26" t="e">
        <f t="shared" si="158"/>
        <v>#REF!</v>
      </c>
      <c r="DT69" s="26" t="e">
        <f t="shared" si="158"/>
        <v>#REF!</v>
      </c>
      <c r="DU69" s="26" t="e">
        <f t="shared" si="158"/>
        <v>#REF!</v>
      </c>
      <c r="DV69" s="26" t="e">
        <f t="shared" si="158"/>
        <v>#REF!</v>
      </c>
      <c r="DW69" s="26" t="e">
        <f t="shared" si="158"/>
        <v>#REF!</v>
      </c>
      <c r="DX69" s="26" t="e">
        <f t="shared" si="158"/>
        <v>#REF!</v>
      </c>
      <c r="DY69" s="26" t="e">
        <f t="shared" si="158"/>
        <v>#REF!</v>
      </c>
      <c r="DZ69" s="26" t="e">
        <f t="shared" si="158"/>
        <v>#REF!</v>
      </c>
      <c r="EA69" s="26" t="e">
        <f t="shared" si="158"/>
        <v>#REF!</v>
      </c>
      <c r="EB69" s="26" t="e">
        <f t="shared" si="158"/>
        <v>#REF!</v>
      </c>
      <c r="EC69" s="26" t="e">
        <f t="shared" si="158"/>
        <v>#REF!</v>
      </c>
      <c r="ED69" s="26" t="e">
        <f t="shared" si="158"/>
        <v>#REF!</v>
      </c>
      <c r="EE69" s="26" t="e">
        <f t="shared" si="158"/>
        <v>#REF!</v>
      </c>
      <c r="EF69" s="26" t="e">
        <f t="shared" si="158"/>
        <v>#REF!</v>
      </c>
      <c r="EG69" s="26" t="e">
        <f t="shared" si="158"/>
        <v>#REF!</v>
      </c>
      <c r="EH69" s="26" t="e">
        <f t="shared" si="158"/>
        <v>#REF!</v>
      </c>
      <c r="EI69" s="26" t="e">
        <f t="shared" si="158"/>
        <v>#REF!</v>
      </c>
      <c r="EJ69" s="26" t="e">
        <f t="shared" si="158"/>
        <v>#REF!</v>
      </c>
      <c r="EK69" s="26" t="e">
        <f t="shared" ref="EK69:GV69" si="159">EK$571</f>
        <v>#REF!</v>
      </c>
      <c r="EL69" s="26" t="e">
        <f t="shared" si="159"/>
        <v>#REF!</v>
      </c>
      <c r="EM69" s="26" t="e">
        <f t="shared" si="159"/>
        <v>#REF!</v>
      </c>
      <c r="EN69" s="26" t="e">
        <f t="shared" si="159"/>
        <v>#REF!</v>
      </c>
      <c r="EO69" s="26" t="e">
        <f t="shared" si="159"/>
        <v>#REF!</v>
      </c>
      <c r="EP69" s="26" t="e">
        <f t="shared" si="159"/>
        <v>#REF!</v>
      </c>
      <c r="EQ69" s="26" t="e">
        <f t="shared" si="159"/>
        <v>#REF!</v>
      </c>
      <c r="ER69" s="26" t="e">
        <f t="shared" si="159"/>
        <v>#REF!</v>
      </c>
      <c r="ES69" s="26" t="e">
        <f t="shared" si="159"/>
        <v>#REF!</v>
      </c>
      <c r="ET69" s="26" t="e">
        <f t="shared" si="159"/>
        <v>#REF!</v>
      </c>
      <c r="EU69" s="26" t="e">
        <f t="shared" si="159"/>
        <v>#REF!</v>
      </c>
      <c r="EV69" s="26" t="e">
        <f t="shared" si="159"/>
        <v>#REF!</v>
      </c>
      <c r="EW69" s="26" t="e">
        <f t="shared" si="159"/>
        <v>#REF!</v>
      </c>
      <c r="EX69" s="26" t="e">
        <f t="shared" si="159"/>
        <v>#REF!</v>
      </c>
      <c r="EY69" s="26" t="e">
        <f t="shared" si="159"/>
        <v>#REF!</v>
      </c>
      <c r="EZ69" s="26" t="e">
        <f t="shared" si="159"/>
        <v>#REF!</v>
      </c>
      <c r="FA69" s="26" t="e">
        <f t="shared" si="159"/>
        <v>#REF!</v>
      </c>
      <c r="FB69" s="26" t="e">
        <f t="shared" si="159"/>
        <v>#REF!</v>
      </c>
      <c r="FC69" s="26" t="e">
        <f t="shared" si="159"/>
        <v>#REF!</v>
      </c>
      <c r="FD69" s="26" t="e">
        <f t="shared" si="159"/>
        <v>#REF!</v>
      </c>
      <c r="FE69" s="26" t="e">
        <f t="shared" si="159"/>
        <v>#REF!</v>
      </c>
      <c r="FF69" s="26" t="e">
        <f t="shared" si="159"/>
        <v>#REF!</v>
      </c>
      <c r="FG69" s="26" t="e">
        <f t="shared" si="159"/>
        <v>#REF!</v>
      </c>
      <c r="FH69" s="26" t="e">
        <f t="shared" si="159"/>
        <v>#REF!</v>
      </c>
      <c r="FI69" s="26" t="e">
        <f t="shared" si="159"/>
        <v>#REF!</v>
      </c>
      <c r="FJ69" s="26" t="e">
        <f t="shared" si="159"/>
        <v>#REF!</v>
      </c>
      <c r="FK69" s="26" t="e">
        <f t="shared" si="159"/>
        <v>#REF!</v>
      </c>
      <c r="FL69" s="26" t="e">
        <f t="shared" si="159"/>
        <v>#REF!</v>
      </c>
      <c r="FM69" s="26" t="e">
        <f t="shared" si="159"/>
        <v>#REF!</v>
      </c>
      <c r="FN69" s="26" t="e">
        <f t="shared" si="159"/>
        <v>#REF!</v>
      </c>
      <c r="FO69" s="26" t="e">
        <f t="shared" si="159"/>
        <v>#REF!</v>
      </c>
      <c r="FP69" s="26" t="e">
        <f t="shared" si="159"/>
        <v>#REF!</v>
      </c>
      <c r="FQ69" s="26" t="e">
        <f t="shared" si="159"/>
        <v>#REF!</v>
      </c>
      <c r="FR69" s="26" t="e">
        <f t="shared" si="159"/>
        <v>#REF!</v>
      </c>
      <c r="FS69" s="26" t="e">
        <f t="shared" si="159"/>
        <v>#REF!</v>
      </c>
      <c r="FT69" s="26" t="e">
        <f t="shared" si="159"/>
        <v>#REF!</v>
      </c>
      <c r="FU69" s="26" t="e">
        <f t="shared" si="159"/>
        <v>#REF!</v>
      </c>
      <c r="FV69" s="26" t="e">
        <f t="shared" si="159"/>
        <v>#REF!</v>
      </c>
      <c r="FW69" s="26" t="e">
        <f t="shared" si="159"/>
        <v>#REF!</v>
      </c>
      <c r="FX69" s="26" t="e">
        <f t="shared" si="159"/>
        <v>#REF!</v>
      </c>
      <c r="FY69" s="26" t="e">
        <f t="shared" si="159"/>
        <v>#REF!</v>
      </c>
      <c r="FZ69" s="26" t="e">
        <f t="shared" si="159"/>
        <v>#REF!</v>
      </c>
      <c r="GA69" s="26" t="e">
        <f t="shared" si="159"/>
        <v>#REF!</v>
      </c>
      <c r="GB69" s="26" t="e">
        <f t="shared" si="159"/>
        <v>#REF!</v>
      </c>
      <c r="GC69" s="26" t="e">
        <f t="shared" si="159"/>
        <v>#REF!</v>
      </c>
      <c r="GD69" s="26" t="e">
        <f t="shared" si="159"/>
        <v>#REF!</v>
      </c>
      <c r="GE69" s="26" t="e">
        <f t="shared" si="159"/>
        <v>#REF!</v>
      </c>
      <c r="GF69" s="26" t="e">
        <f t="shared" si="159"/>
        <v>#REF!</v>
      </c>
      <c r="GG69" s="26" t="e">
        <f t="shared" si="159"/>
        <v>#REF!</v>
      </c>
      <c r="GH69" s="26" t="e">
        <f t="shared" si="159"/>
        <v>#REF!</v>
      </c>
      <c r="GI69" s="26" t="e">
        <f t="shared" si="159"/>
        <v>#REF!</v>
      </c>
      <c r="GJ69" s="26" t="e">
        <f t="shared" si="159"/>
        <v>#REF!</v>
      </c>
      <c r="GK69" s="26" t="e">
        <f t="shared" si="159"/>
        <v>#REF!</v>
      </c>
      <c r="GL69" s="26" t="e">
        <f t="shared" si="159"/>
        <v>#REF!</v>
      </c>
      <c r="GM69" s="26" t="e">
        <f t="shared" si="159"/>
        <v>#REF!</v>
      </c>
      <c r="GN69" s="26" t="e">
        <f t="shared" si="159"/>
        <v>#REF!</v>
      </c>
      <c r="GO69" s="26" t="e">
        <f t="shared" si="159"/>
        <v>#REF!</v>
      </c>
      <c r="GP69" s="26" t="e">
        <f t="shared" si="159"/>
        <v>#REF!</v>
      </c>
      <c r="GQ69" s="26" t="e">
        <f t="shared" si="159"/>
        <v>#REF!</v>
      </c>
      <c r="GR69" s="26" t="e">
        <f t="shared" si="159"/>
        <v>#REF!</v>
      </c>
      <c r="GS69" s="26" t="e">
        <f t="shared" si="159"/>
        <v>#REF!</v>
      </c>
      <c r="GT69" s="26" t="e">
        <f t="shared" si="159"/>
        <v>#REF!</v>
      </c>
      <c r="GU69" s="26" t="e">
        <f t="shared" si="159"/>
        <v>#REF!</v>
      </c>
      <c r="GV69" s="26" t="e">
        <f t="shared" si="159"/>
        <v>#REF!</v>
      </c>
      <c r="GW69" s="26" t="e">
        <f t="shared" ref="GW69:IF69" si="160">GW$571</f>
        <v>#REF!</v>
      </c>
      <c r="GX69" s="26" t="e">
        <f t="shared" si="160"/>
        <v>#REF!</v>
      </c>
      <c r="GY69" s="26" t="e">
        <f t="shared" si="160"/>
        <v>#REF!</v>
      </c>
      <c r="GZ69" s="26" t="e">
        <f t="shared" si="160"/>
        <v>#REF!</v>
      </c>
      <c r="HA69" s="26" t="e">
        <f t="shared" si="160"/>
        <v>#REF!</v>
      </c>
      <c r="HB69" s="26" t="e">
        <f t="shared" si="160"/>
        <v>#REF!</v>
      </c>
      <c r="HC69" s="26" t="e">
        <f t="shared" si="160"/>
        <v>#REF!</v>
      </c>
      <c r="HD69" s="26" t="e">
        <f t="shared" si="160"/>
        <v>#REF!</v>
      </c>
      <c r="HE69" s="26" t="e">
        <f t="shared" si="160"/>
        <v>#REF!</v>
      </c>
      <c r="HF69" s="26" t="e">
        <f t="shared" si="160"/>
        <v>#REF!</v>
      </c>
      <c r="HG69" s="26" t="e">
        <f t="shared" si="160"/>
        <v>#REF!</v>
      </c>
      <c r="HH69" s="26" t="e">
        <f t="shared" si="160"/>
        <v>#REF!</v>
      </c>
      <c r="HI69" s="26" t="e">
        <f t="shared" si="160"/>
        <v>#REF!</v>
      </c>
      <c r="HJ69" s="26" t="e">
        <f t="shared" si="160"/>
        <v>#REF!</v>
      </c>
      <c r="HK69" s="26" t="e">
        <f t="shared" si="160"/>
        <v>#REF!</v>
      </c>
      <c r="HL69" s="26" t="e">
        <f t="shared" si="160"/>
        <v>#REF!</v>
      </c>
      <c r="HM69" s="26" t="e">
        <f t="shared" si="160"/>
        <v>#REF!</v>
      </c>
      <c r="HN69" s="26" t="e">
        <f t="shared" si="160"/>
        <v>#REF!</v>
      </c>
      <c r="HO69" s="26" t="e">
        <f t="shared" si="160"/>
        <v>#REF!</v>
      </c>
      <c r="HP69" s="26" t="e">
        <f t="shared" si="160"/>
        <v>#REF!</v>
      </c>
      <c r="HQ69" s="26" t="e">
        <f t="shared" si="160"/>
        <v>#REF!</v>
      </c>
      <c r="HR69" s="26" t="e">
        <f t="shared" si="160"/>
        <v>#REF!</v>
      </c>
      <c r="HS69" s="26" t="e">
        <f t="shared" si="160"/>
        <v>#REF!</v>
      </c>
      <c r="HT69" s="26" t="e">
        <f t="shared" si="160"/>
        <v>#REF!</v>
      </c>
      <c r="HU69" s="26" t="e">
        <f t="shared" si="160"/>
        <v>#REF!</v>
      </c>
      <c r="HV69" s="26" t="e">
        <f t="shared" si="160"/>
        <v>#REF!</v>
      </c>
      <c r="HW69" s="26" t="e">
        <f t="shared" si="160"/>
        <v>#REF!</v>
      </c>
      <c r="HX69" s="26" t="e">
        <f t="shared" si="160"/>
        <v>#REF!</v>
      </c>
      <c r="HY69" s="26" t="e">
        <f t="shared" si="160"/>
        <v>#REF!</v>
      </c>
      <c r="HZ69" s="26" t="e">
        <f t="shared" si="160"/>
        <v>#REF!</v>
      </c>
      <c r="IA69" s="26" t="e">
        <f t="shared" si="160"/>
        <v>#REF!</v>
      </c>
      <c r="IB69" s="26" t="e">
        <f t="shared" si="160"/>
        <v>#REF!</v>
      </c>
      <c r="IC69" s="26" t="e">
        <f t="shared" si="160"/>
        <v>#REF!</v>
      </c>
      <c r="ID69" s="26" t="e">
        <f t="shared" si="160"/>
        <v>#REF!</v>
      </c>
      <c r="IE69" s="26" t="e">
        <f t="shared" si="160"/>
        <v>#REF!</v>
      </c>
      <c r="IF69" s="26" t="e">
        <f t="shared" si="160"/>
        <v>#REF!</v>
      </c>
    </row>
    <row r="70" spans="2:240" hidden="1" outlineLevel="1" x14ac:dyDescent="0.2">
      <c r="G70" t="s">
        <v>333</v>
      </c>
      <c r="J70" s="12"/>
      <c r="K70" s="27" t="e">
        <f t="shared" si="120"/>
        <v>#REF!</v>
      </c>
      <c r="L70" s="11"/>
      <c r="M70" s="27" t="e">
        <f t="shared" ref="M70:BX70" si="161">SUM(M60:M69)</f>
        <v>#REF!</v>
      </c>
      <c r="N70" s="27" t="e">
        <f t="shared" si="161"/>
        <v>#REF!</v>
      </c>
      <c r="O70" s="27" t="e">
        <f t="shared" si="161"/>
        <v>#REF!</v>
      </c>
      <c r="P70" s="27" t="e">
        <f t="shared" si="161"/>
        <v>#REF!</v>
      </c>
      <c r="Q70" s="27" t="e">
        <f t="shared" si="161"/>
        <v>#REF!</v>
      </c>
      <c r="R70" s="27" t="e">
        <f t="shared" si="161"/>
        <v>#REF!</v>
      </c>
      <c r="S70" s="27" t="e">
        <f t="shared" si="161"/>
        <v>#REF!</v>
      </c>
      <c r="T70" s="27" t="e">
        <f t="shared" si="161"/>
        <v>#REF!</v>
      </c>
      <c r="U70" s="27" t="e">
        <f t="shared" si="161"/>
        <v>#REF!</v>
      </c>
      <c r="V70" s="27" t="e">
        <f t="shared" si="161"/>
        <v>#REF!</v>
      </c>
      <c r="W70" s="27" t="e">
        <f t="shared" si="161"/>
        <v>#REF!</v>
      </c>
      <c r="X70" s="27" t="e">
        <f t="shared" si="161"/>
        <v>#REF!</v>
      </c>
      <c r="Y70" s="27" t="e">
        <f t="shared" si="161"/>
        <v>#REF!</v>
      </c>
      <c r="Z70" s="27" t="e">
        <f t="shared" si="161"/>
        <v>#REF!</v>
      </c>
      <c r="AA70" s="27" t="e">
        <f t="shared" si="161"/>
        <v>#REF!</v>
      </c>
      <c r="AB70" s="27" t="e">
        <f t="shared" si="161"/>
        <v>#REF!</v>
      </c>
      <c r="AC70" s="27" t="e">
        <f t="shared" si="161"/>
        <v>#REF!</v>
      </c>
      <c r="AD70" s="27" t="e">
        <f t="shared" si="161"/>
        <v>#REF!</v>
      </c>
      <c r="AE70" s="27" t="e">
        <f t="shared" si="161"/>
        <v>#REF!</v>
      </c>
      <c r="AF70" s="27" t="e">
        <f t="shared" si="161"/>
        <v>#REF!</v>
      </c>
      <c r="AG70" s="27" t="e">
        <f t="shared" si="161"/>
        <v>#REF!</v>
      </c>
      <c r="AH70" s="27" t="e">
        <f t="shared" si="161"/>
        <v>#REF!</v>
      </c>
      <c r="AI70" s="27" t="e">
        <f t="shared" si="161"/>
        <v>#REF!</v>
      </c>
      <c r="AJ70" s="27" t="e">
        <f t="shared" si="161"/>
        <v>#REF!</v>
      </c>
      <c r="AK70" s="27" t="e">
        <f t="shared" si="161"/>
        <v>#REF!</v>
      </c>
      <c r="AL70" s="27" t="e">
        <f t="shared" si="161"/>
        <v>#REF!</v>
      </c>
      <c r="AM70" s="27" t="e">
        <f t="shared" si="161"/>
        <v>#REF!</v>
      </c>
      <c r="AN70" s="27" t="e">
        <f t="shared" si="161"/>
        <v>#REF!</v>
      </c>
      <c r="AO70" s="27" t="e">
        <f t="shared" si="161"/>
        <v>#REF!</v>
      </c>
      <c r="AP70" s="27" t="e">
        <f t="shared" si="161"/>
        <v>#REF!</v>
      </c>
      <c r="AQ70" s="27" t="e">
        <f t="shared" si="161"/>
        <v>#REF!</v>
      </c>
      <c r="AR70" s="27" t="e">
        <f t="shared" si="161"/>
        <v>#REF!</v>
      </c>
      <c r="AS70" s="27" t="e">
        <f t="shared" si="161"/>
        <v>#REF!</v>
      </c>
      <c r="AT70" s="27" t="e">
        <f t="shared" si="161"/>
        <v>#REF!</v>
      </c>
      <c r="AU70" s="27" t="e">
        <f t="shared" si="161"/>
        <v>#REF!</v>
      </c>
      <c r="AV70" s="27" t="e">
        <f t="shared" si="161"/>
        <v>#REF!</v>
      </c>
      <c r="AW70" s="27" t="e">
        <f t="shared" si="161"/>
        <v>#REF!</v>
      </c>
      <c r="AX70" s="27" t="e">
        <f t="shared" si="161"/>
        <v>#REF!</v>
      </c>
      <c r="AY70" s="27" t="e">
        <f t="shared" si="161"/>
        <v>#REF!</v>
      </c>
      <c r="AZ70" s="27" t="e">
        <f t="shared" si="161"/>
        <v>#REF!</v>
      </c>
      <c r="BA70" s="27" t="e">
        <f t="shared" si="161"/>
        <v>#REF!</v>
      </c>
      <c r="BB70" s="27" t="e">
        <f t="shared" si="161"/>
        <v>#REF!</v>
      </c>
      <c r="BC70" s="27" t="e">
        <f t="shared" si="161"/>
        <v>#REF!</v>
      </c>
      <c r="BD70" s="27" t="e">
        <f t="shared" si="161"/>
        <v>#REF!</v>
      </c>
      <c r="BE70" s="27" t="e">
        <f t="shared" si="161"/>
        <v>#REF!</v>
      </c>
      <c r="BF70" s="27" t="e">
        <f t="shared" si="161"/>
        <v>#REF!</v>
      </c>
      <c r="BG70" s="27" t="e">
        <f t="shared" si="161"/>
        <v>#REF!</v>
      </c>
      <c r="BH70" s="27" t="e">
        <f t="shared" si="161"/>
        <v>#REF!</v>
      </c>
      <c r="BI70" s="27" t="e">
        <f t="shared" si="161"/>
        <v>#REF!</v>
      </c>
      <c r="BJ70" s="27" t="e">
        <f t="shared" si="161"/>
        <v>#REF!</v>
      </c>
      <c r="BK70" s="27" t="e">
        <f t="shared" si="161"/>
        <v>#REF!</v>
      </c>
      <c r="BL70" s="27" t="e">
        <f t="shared" si="161"/>
        <v>#REF!</v>
      </c>
      <c r="BM70" s="27" t="e">
        <f t="shared" si="161"/>
        <v>#REF!</v>
      </c>
      <c r="BN70" s="27" t="e">
        <f t="shared" si="161"/>
        <v>#REF!</v>
      </c>
      <c r="BO70" s="27" t="e">
        <f t="shared" si="161"/>
        <v>#REF!</v>
      </c>
      <c r="BP70" s="27" t="e">
        <f t="shared" si="161"/>
        <v>#REF!</v>
      </c>
      <c r="BQ70" s="27" t="e">
        <f t="shared" si="161"/>
        <v>#REF!</v>
      </c>
      <c r="BR70" s="27" t="e">
        <f t="shared" si="161"/>
        <v>#REF!</v>
      </c>
      <c r="BS70" s="27" t="e">
        <f t="shared" si="161"/>
        <v>#REF!</v>
      </c>
      <c r="BT70" s="27" t="e">
        <f t="shared" si="161"/>
        <v>#REF!</v>
      </c>
      <c r="BU70" s="27" t="e">
        <f t="shared" si="161"/>
        <v>#REF!</v>
      </c>
      <c r="BV70" s="27" t="e">
        <f t="shared" si="161"/>
        <v>#REF!</v>
      </c>
      <c r="BW70" s="27" t="e">
        <f t="shared" si="161"/>
        <v>#REF!</v>
      </c>
      <c r="BX70" s="27" t="e">
        <f t="shared" si="161"/>
        <v>#REF!</v>
      </c>
      <c r="BY70" s="27" t="e">
        <f t="shared" ref="BY70:EJ70" si="162">SUM(BY60:BY69)</f>
        <v>#REF!</v>
      </c>
      <c r="BZ70" s="27" t="e">
        <f t="shared" si="162"/>
        <v>#REF!</v>
      </c>
      <c r="CA70" s="27" t="e">
        <f t="shared" si="162"/>
        <v>#REF!</v>
      </c>
      <c r="CB70" s="27" t="e">
        <f t="shared" si="162"/>
        <v>#REF!</v>
      </c>
      <c r="CC70" s="27" t="e">
        <f t="shared" si="162"/>
        <v>#REF!</v>
      </c>
      <c r="CD70" s="27" t="e">
        <f t="shared" si="162"/>
        <v>#REF!</v>
      </c>
      <c r="CE70" s="27" t="e">
        <f t="shared" si="162"/>
        <v>#REF!</v>
      </c>
      <c r="CF70" s="27" t="e">
        <f t="shared" si="162"/>
        <v>#REF!</v>
      </c>
      <c r="CG70" s="27" t="e">
        <f t="shared" si="162"/>
        <v>#REF!</v>
      </c>
      <c r="CH70" s="27" t="e">
        <f t="shared" si="162"/>
        <v>#REF!</v>
      </c>
      <c r="CI70" s="27" t="e">
        <f t="shared" si="162"/>
        <v>#REF!</v>
      </c>
      <c r="CJ70" s="27" t="e">
        <f t="shared" si="162"/>
        <v>#REF!</v>
      </c>
      <c r="CK70" s="27" t="e">
        <f t="shared" si="162"/>
        <v>#REF!</v>
      </c>
      <c r="CL70" s="27" t="e">
        <f t="shared" si="162"/>
        <v>#REF!</v>
      </c>
      <c r="CM70" s="27" t="e">
        <f t="shared" si="162"/>
        <v>#REF!</v>
      </c>
      <c r="CN70" s="27" t="e">
        <f t="shared" si="162"/>
        <v>#REF!</v>
      </c>
      <c r="CO70" s="27" t="e">
        <f t="shared" si="162"/>
        <v>#REF!</v>
      </c>
      <c r="CP70" s="27" t="e">
        <f t="shared" si="162"/>
        <v>#REF!</v>
      </c>
      <c r="CQ70" s="27" t="e">
        <f t="shared" si="162"/>
        <v>#REF!</v>
      </c>
      <c r="CR70" s="27" t="e">
        <f t="shared" si="162"/>
        <v>#REF!</v>
      </c>
      <c r="CS70" s="27" t="e">
        <f t="shared" si="162"/>
        <v>#REF!</v>
      </c>
      <c r="CT70" s="27" t="e">
        <f t="shared" si="162"/>
        <v>#REF!</v>
      </c>
      <c r="CU70" s="27" t="e">
        <f t="shared" si="162"/>
        <v>#REF!</v>
      </c>
      <c r="CV70" s="27" t="e">
        <f t="shared" si="162"/>
        <v>#REF!</v>
      </c>
      <c r="CW70" s="27" t="e">
        <f t="shared" si="162"/>
        <v>#REF!</v>
      </c>
      <c r="CX70" s="27" t="e">
        <f t="shared" si="162"/>
        <v>#REF!</v>
      </c>
      <c r="CY70" s="27" t="e">
        <f t="shared" si="162"/>
        <v>#REF!</v>
      </c>
      <c r="CZ70" s="27" t="e">
        <f t="shared" si="162"/>
        <v>#REF!</v>
      </c>
      <c r="DA70" s="27" t="e">
        <f t="shared" si="162"/>
        <v>#REF!</v>
      </c>
      <c r="DB70" s="27" t="e">
        <f t="shared" si="162"/>
        <v>#REF!</v>
      </c>
      <c r="DC70" s="27" t="e">
        <f t="shared" si="162"/>
        <v>#REF!</v>
      </c>
      <c r="DD70" s="27" t="e">
        <f t="shared" si="162"/>
        <v>#REF!</v>
      </c>
      <c r="DE70" s="27" t="e">
        <f t="shared" si="162"/>
        <v>#REF!</v>
      </c>
      <c r="DF70" s="27" t="e">
        <f t="shared" si="162"/>
        <v>#REF!</v>
      </c>
      <c r="DG70" s="27" t="e">
        <f t="shared" si="162"/>
        <v>#REF!</v>
      </c>
      <c r="DH70" s="27" t="e">
        <f t="shared" si="162"/>
        <v>#REF!</v>
      </c>
      <c r="DI70" s="27" t="e">
        <f t="shared" si="162"/>
        <v>#REF!</v>
      </c>
      <c r="DJ70" s="27" t="e">
        <f t="shared" si="162"/>
        <v>#REF!</v>
      </c>
      <c r="DK70" s="27" t="e">
        <f t="shared" si="162"/>
        <v>#REF!</v>
      </c>
      <c r="DL70" s="27" t="e">
        <f t="shared" si="162"/>
        <v>#REF!</v>
      </c>
      <c r="DM70" s="27" t="e">
        <f t="shared" si="162"/>
        <v>#REF!</v>
      </c>
      <c r="DN70" s="27" t="e">
        <f t="shared" si="162"/>
        <v>#REF!</v>
      </c>
      <c r="DO70" s="27" t="e">
        <f t="shared" si="162"/>
        <v>#REF!</v>
      </c>
      <c r="DP70" s="27" t="e">
        <f t="shared" si="162"/>
        <v>#REF!</v>
      </c>
      <c r="DQ70" s="27" t="e">
        <f t="shared" si="162"/>
        <v>#REF!</v>
      </c>
      <c r="DR70" s="27" t="e">
        <f t="shared" si="162"/>
        <v>#REF!</v>
      </c>
      <c r="DS70" s="27" t="e">
        <f t="shared" si="162"/>
        <v>#REF!</v>
      </c>
      <c r="DT70" s="27" t="e">
        <f t="shared" si="162"/>
        <v>#REF!</v>
      </c>
      <c r="DU70" s="27" t="e">
        <f t="shared" si="162"/>
        <v>#REF!</v>
      </c>
      <c r="DV70" s="27" t="e">
        <f t="shared" si="162"/>
        <v>#REF!</v>
      </c>
      <c r="DW70" s="27" t="e">
        <f t="shared" si="162"/>
        <v>#REF!</v>
      </c>
      <c r="DX70" s="27" t="e">
        <f t="shared" si="162"/>
        <v>#REF!</v>
      </c>
      <c r="DY70" s="27" t="e">
        <f t="shared" si="162"/>
        <v>#REF!</v>
      </c>
      <c r="DZ70" s="27" t="e">
        <f t="shared" si="162"/>
        <v>#REF!</v>
      </c>
      <c r="EA70" s="27" t="e">
        <f t="shared" si="162"/>
        <v>#REF!</v>
      </c>
      <c r="EB70" s="27" t="e">
        <f t="shared" si="162"/>
        <v>#REF!</v>
      </c>
      <c r="EC70" s="27" t="e">
        <f t="shared" si="162"/>
        <v>#REF!</v>
      </c>
      <c r="ED70" s="27" t="e">
        <f t="shared" si="162"/>
        <v>#REF!</v>
      </c>
      <c r="EE70" s="27" t="e">
        <f t="shared" si="162"/>
        <v>#REF!</v>
      </c>
      <c r="EF70" s="27" t="e">
        <f t="shared" si="162"/>
        <v>#REF!</v>
      </c>
      <c r="EG70" s="27" t="e">
        <f t="shared" si="162"/>
        <v>#REF!</v>
      </c>
      <c r="EH70" s="27" t="e">
        <f t="shared" si="162"/>
        <v>#REF!</v>
      </c>
      <c r="EI70" s="27" t="e">
        <f t="shared" si="162"/>
        <v>#REF!</v>
      </c>
      <c r="EJ70" s="27" t="e">
        <f t="shared" si="162"/>
        <v>#REF!</v>
      </c>
      <c r="EK70" s="27" t="e">
        <f t="shared" ref="EK70:GV70" si="163">SUM(EK60:EK69)</f>
        <v>#REF!</v>
      </c>
      <c r="EL70" s="27" t="e">
        <f t="shared" si="163"/>
        <v>#REF!</v>
      </c>
      <c r="EM70" s="27" t="e">
        <f t="shared" si="163"/>
        <v>#REF!</v>
      </c>
      <c r="EN70" s="27" t="e">
        <f t="shared" si="163"/>
        <v>#REF!</v>
      </c>
      <c r="EO70" s="27" t="e">
        <f t="shared" si="163"/>
        <v>#REF!</v>
      </c>
      <c r="EP70" s="27" t="e">
        <f t="shared" si="163"/>
        <v>#REF!</v>
      </c>
      <c r="EQ70" s="27" t="e">
        <f t="shared" si="163"/>
        <v>#REF!</v>
      </c>
      <c r="ER70" s="27" t="e">
        <f t="shared" si="163"/>
        <v>#REF!</v>
      </c>
      <c r="ES70" s="27" t="e">
        <f t="shared" si="163"/>
        <v>#REF!</v>
      </c>
      <c r="ET70" s="27" t="e">
        <f t="shared" si="163"/>
        <v>#REF!</v>
      </c>
      <c r="EU70" s="27" t="e">
        <f t="shared" si="163"/>
        <v>#REF!</v>
      </c>
      <c r="EV70" s="27" t="e">
        <f t="shared" si="163"/>
        <v>#REF!</v>
      </c>
      <c r="EW70" s="27" t="e">
        <f t="shared" si="163"/>
        <v>#REF!</v>
      </c>
      <c r="EX70" s="27" t="e">
        <f t="shared" si="163"/>
        <v>#REF!</v>
      </c>
      <c r="EY70" s="27" t="e">
        <f t="shared" si="163"/>
        <v>#REF!</v>
      </c>
      <c r="EZ70" s="27" t="e">
        <f t="shared" si="163"/>
        <v>#REF!</v>
      </c>
      <c r="FA70" s="27" t="e">
        <f t="shared" si="163"/>
        <v>#REF!</v>
      </c>
      <c r="FB70" s="27" t="e">
        <f t="shared" si="163"/>
        <v>#REF!</v>
      </c>
      <c r="FC70" s="27" t="e">
        <f t="shared" si="163"/>
        <v>#REF!</v>
      </c>
      <c r="FD70" s="27" t="e">
        <f t="shared" si="163"/>
        <v>#REF!</v>
      </c>
      <c r="FE70" s="27" t="e">
        <f t="shared" si="163"/>
        <v>#REF!</v>
      </c>
      <c r="FF70" s="27" t="e">
        <f t="shared" si="163"/>
        <v>#REF!</v>
      </c>
      <c r="FG70" s="27" t="e">
        <f t="shared" si="163"/>
        <v>#REF!</v>
      </c>
      <c r="FH70" s="27" t="e">
        <f t="shared" si="163"/>
        <v>#REF!</v>
      </c>
      <c r="FI70" s="27" t="e">
        <f t="shared" si="163"/>
        <v>#REF!</v>
      </c>
      <c r="FJ70" s="27" t="e">
        <f t="shared" si="163"/>
        <v>#REF!</v>
      </c>
      <c r="FK70" s="27" t="e">
        <f t="shared" si="163"/>
        <v>#REF!</v>
      </c>
      <c r="FL70" s="27" t="e">
        <f t="shared" si="163"/>
        <v>#REF!</v>
      </c>
      <c r="FM70" s="27" t="e">
        <f t="shared" si="163"/>
        <v>#REF!</v>
      </c>
      <c r="FN70" s="27" t="e">
        <f t="shared" si="163"/>
        <v>#REF!</v>
      </c>
      <c r="FO70" s="27" t="e">
        <f t="shared" si="163"/>
        <v>#REF!</v>
      </c>
      <c r="FP70" s="27" t="e">
        <f t="shared" si="163"/>
        <v>#REF!</v>
      </c>
      <c r="FQ70" s="27" t="e">
        <f t="shared" si="163"/>
        <v>#REF!</v>
      </c>
      <c r="FR70" s="27" t="e">
        <f t="shared" si="163"/>
        <v>#REF!</v>
      </c>
      <c r="FS70" s="27" t="e">
        <f t="shared" si="163"/>
        <v>#REF!</v>
      </c>
      <c r="FT70" s="27" t="e">
        <f t="shared" si="163"/>
        <v>#REF!</v>
      </c>
      <c r="FU70" s="27" t="e">
        <f t="shared" si="163"/>
        <v>#REF!</v>
      </c>
      <c r="FV70" s="27" t="e">
        <f t="shared" si="163"/>
        <v>#REF!</v>
      </c>
      <c r="FW70" s="27" t="e">
        <f t="shared" si="163"/>
        <v>#REF!</v>
      </c>
      <c r="FX70" s="27" t="e">
        <f t="shared" si="163"/>
        <v>#REF!</v>
      </c>
      <c r="FY70" s="27" t="e">
        <f t="shared" si="163"/>
        <v>#REF!</v>
      </c>
      <c r="FZ70" s="27" t="e">
        <f t="shared" si="163"/>
        <v>#REF!</v>
      </c>
      <c r="GA70" s="27" t="e">
        <f t="shared" si="163"/>
        <v>#REF!</v>
      </c>
      <c r="GB70" s="27" t="e">
        <f t="shared" si="163"/>
        <v>#REF!</v>
      </c>
      <c r="GC70" s="27" t="e">
        <f t="shared" si="163"/>
        <v>#REF!</v>
      </c>
      <c r="GD70" s="27" t="e">
        <f t="shared" si="163"/>
        <v>#REF!</v>
      </c>
      <c r="GE70" s="27" t="e">
        <f t="shared" si="163"/>
        <v>#REF!</v>
      </c>
      <c r="GF70" s="27" t="e">
        <f t="shared" si="163"/>
        <v>#REF!</v>
      </c>
      <c r="GG70" s="27" t="e">
        <f t="shared" si="163"/>
        <v>#REF!</v>
      </c>
      <c r="GH70" s="27" t="e">
        <f t="shared" si="163"/>
        <v>#REF!</v>
      </c>
      <c r="GI70" s="27" t="e">
        <f t="shared" si="163"/>
        <v>#REF!</v>
      </c>
      <c r="GJ70" s="27" t="e">
        <f t="shared" si="163"/>
        <v>#REF!</v>
      </c>
      <c r="GK70" s="27" t="e">
        <f t="shared" si="163"/>
        <v>#REF!</v>
      </c>
      <c r="GL70" s="27" t="e">
        <f t="shared" si="163"/>
        <v>#REF!</v>
      </c>
      <c r="GM70" s="27" t="e">
        <f t="shared" si="163"/>
        <v>#REF!</v>
      </c>
      <c r="GN70" s="27" t="e">
        <f t="shared" si="163"/>
        <v>#REF!</v>
      </c>
      <c r="GO70" s="27" t="e">
        <f t="shared" si="163"/>
        <v>#REF!</v>
      </c>
      <c r="GP70" s="27" t="e">
        <f t="shared" si="163"/>
        <v>#REF!</v>
      </c>
      <c r="GQ70" s="27" t="e">
        <f t="shared" si="163"/>
        <v>#REF!</v>
      </c>
      <c r="GR70" s="27" t="e">
        <f t="shared" si="163"/>
        <v>#REF!</v>
      </c>
      <c r="GS70" s="27" t="e">
        <f t="shared" si="163"/>
        <v>#REF!</v>
      </c>
      <c r="GT70" s="27" t="e">
        <f t="shared" si="163"/>
        <v>#REF!</v>
      </c>
      <c r="GU70" s="27" t="e">
        <f t="shared" si="163"/>
        <v>#REF!</v>
      </c>
      <c r="GV70" s="27" t="e">
        <f t="shared" si="163"/>
        <v>#REF!</v>
      </c>
      <c r="GW70" s="27" t="e">
        <f t="shared" ref="GW70:IF70" si="164">SUM(GW60:GW69)</f>
        <v>#REF!</v>
      </c>
      <c r="GX70" s="27" t="e">
        <f t="shared" si="164"/>
        <v>#REF!</v>
      </c>
      <c r="GY70" s="27" t="e">
        <f t="shared" si="164"/>
        <v>#REF!</v>
      </c>
      <c r="GZ70" s="27" t="e">
        <f t="shared" si="164"/>
        <v>#REF!</v>
      </c>
      <c r="HA70" s="27" t="e">
        <f t="shared" si="164"/>
        <v>#REF!</v>
      </c>
      <c r="HB70" s="27" t="e">
        <f t="shared" si="164"/>
        <v>#REF!</v>
      </c>
      <c r="HC70" s="27" t="e">
        <f t="shared" si="164"/>
        <v>#REF!</v>
      </c>
      <c r="HD70" s="27" t="e">
        <f t="shared" si="164"/>
        <v>#REF!</v>
      </c>
      <c r="HE70" s="27" t="e">
        <f t="shared" si="164"/>
        <v>#REF!</v>
      </c>
      <c r="HF70" s="27" t="e">
        <f t="shared" si="164"/>
        <v>#REF!</v>
      </c>
      <c r="HG70" s="27" t="e">
        <f t="shared" si="164"/>
        <v>#REF!</v>
      </c>
      <c r="HH70" s="27" t="e">
        <f t="shared" si="164"/>
        <v>#REF!</v>
      </c>
      <c r="HI70" s="27" t="e">
        <f t="shared" si="164"/>
        <v>#REF!</v>
      </c>
      <c r="HJ70" s="27" t="e">
        <f t="shared" si="164"/>
        <v>#REF!</v>
      </c>
      <c r="HK70" s="27" t="e">
        <f t="shared" si="164"/>
        <v>#REF!</v>
      </c>
      <c r="HL70" s="27" t="e">
        <f t="shared" si="164"/>
        <v>#REF!</v>
      </c>
      <c r="HM70" s="27" t="e">
        <f t="shared" si="164"/>
        <v>#REF!</v>
      </c>
      <c r="HN70" s="27" t="e">
        <f t="shared" si="164"/>
        <v>#REF!</v>
      </c>
      <c r="HO70" s="27" t="e">
        <f t="shared" si="164"/>
        <v>#REF!</v>
      </c>
      <c r="HP70" s="27" t="e">
        <f t="shared" si="164"/>
        <v>#REF!</v>
      </c>
      <c r="HQ70" s="27" t="e">
        <f t="shared" si="164"/>
        <v>#REF!</v>
      </c>
      <c r="HR70" s="27" t="e">
        <f t="shared" si="164"/>
        <v>#REF!</v>
      </c>
      <c r="HS70" s="27" t="e">
        <f t="shared" si="164"/>
        <v>#REF!</v>
      </c>
      <c r="HT70" s="27" t="e">
        <f t="shared" si="164"/>
        <v>#REF!</v>
      </c>
      <c r="HU70" s="27" t="e">
        <f t="shared" si="164"/>
        <v>#REF!</v>
      </c>
      <c r="HV70" s="27" t="e">
        <f t="shared" si="164"/>
        <v>#REF!</v>
      </c>
      <c r="HW70" s="27" t="e">
        <f t="shared" si="164"/>
        <v>#REF!</v>
      </c>
      <c r="HX70" s="27" t="e">
        <f t="shared" si="164"/>
        <v>#REF!</v>
      </c>
      <c r="HY70" s="27" t="e">
        <f t="shared" si="164"/>
        <v>#REF!</v>
      </c>
      <c r="HZ70" s="27" t="e">
        <f t="shared" si="164"/>
        <v>#REF!</v>
      </c>
      <c r="IA70" s="27" t="e">
        <f t="shared" si="164"/>
        <v>#REF!</v>
      </c>
      <c r="IB70" s="27" t="e">
        <f t="shared" si="164"/>
        <v>#REF!</v>
      </c>
      <c r="IC70" s="27" t="e">
        <f t="shared" si="164"/>
        <v>#REF!</v>
      </c>
      <c r="ID70" s="27" t="e">
        <f t="shared" si="164"/>
        <v>#REF!</v>
      </c>
      <c r="IE70" s="27" t="e">
        <f t="shared" si="164"/>
        <v>#REF!</v>
      </c>
      <c r="IF70" s="27" t="e">
        <f t="shared" si="164"/>
        <v>#REF!</v>
      </c>
    </row>
    <row r="71" spans="2:240" hidden="1" outlineLevel="1" x14ac:dyDescent="0.2">
      <c r="J71" s="9"/>
      <c r="K71" s="9"/>
      <c r="L71" s="9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  <c r="DR71" s="60"/>
      <c r="DS71" s="60"/>
      <c r="DT71" s="60"/>
      <c r="DU71" s="60"/>
      <c r="DV71" s="60"/>
      <c r="DW71" s="60"/>
      <c r="DX71" s="60"/>
      <c r="DY71" s="60"/>
      <c r="DZ71" s="60"/>
      <c r="EA71" s="60"/>
      <c r="EB71" s="60"/>
      <c r="EC71" s="60"/>
      <c r="ED71" s="60"/>
      <c r="EE71" s="60"/>
      <c r="EF71" s="60"/>
      <c r="EG71" s="60"/>
      <c r="EH71" s="60"/>
      <c r="EI71" s="60"/>
      <c r="EJ71" s="60"/>
      <c r="EK71" s="60"/>
      <c r="EL71" s="60"/>
      <c r="EM71" s="60"/>
      <c r="EN71" s="60"/>
      <c r="EO71" s="60"/>
      <c r="EP71" s="60"/>
      <c r="EQ71" s="60"/>
      <c r="ER71" s="60"/>
      <c r="ES71" s="60"/>
      <c r="ET71" s="60"/>
      <c r="EU71" s="60"/>
      <c r="EV71" s="60"/>
      <c r="EW71" s="60"/>
      <c r="EX71" s="60"/>
      <c r="EY71" s="60"/>
      <c r="EZ71" s="60"/>
      <c r="FA71" s="60"/>
      <c r="FB71" s="60"/>
      <c r="FC71" s="60"/>
      <c r="FD71" s="60"/>
      <c r="FE71" s="60"/>
      <c r="FF71" s="60"/>
      <c r="FG71" s="60"/>
      <c r="FH71" s="60"/>
      <c r="FI71" s="60"/>
      <c r="FJ71" s="60"/>
      <c r="FK71" s="60"/>
      <c r="FL71" s="60"/>
      <c r="FM71" s="60"/>
      <c r="FN71" s="60"/>
      <c r="FO71" s="60"/>
      <c r="FP71" s="60"/>
      <c r="FQ71" s="60"/>
      <c r="FR71" s="60"/>
      <c r="FS71" s="60"/>
      <c r="FT71" s="60"/>
      <c r="FU71" s="60"/>
      <c r="FV71" s="60"/>
      <c r="FW71" s="60"/>
      <c r="FX71" s="60"/>
      <c r="FY71" s="60"/>
      <c r="FZ71" s="60"/>
      <c r="GA71" s="60"/>
      <c r="GB71" s="60"/>
      <c r="GC71" s="60"/>
      <c r="GD71" s="60"/>
      <c r="GE71" s="60"/>
      <c r="GF71" s="60"/>
      <c r="GG71" s="60"/>
      <c r="GH71" s="60"/>
      <c r="GI71" s="60"/>
      <c r="GJ71" s="60"/>
      <c r="GK71" s="60"/>
      <c r="GL71" s="60"/>
      <c r="GM71" s="60"/>
      <c r="GN71" s="60"/>
      <c r="GO71" s="60"/>
      <c r="GP71" s="60"/>
      <c r="GQ71" s="60"/>
      <c r="GR71" s="60"/>
      <c r="GS71" s="60"/>
      <c r="GT71" s="60"/>
      <c r="GU71" s="60"/>
      <c r="GV71" s="60"/>
      <c r="GW71" s="60"/>
      <c r="GX71" s="60"/>
      <c r="GY71" s="60"/>
      <c r="GZ71" s="60"/>
      <c r="HA71" s="60"/>
      <c r="HB71" s="60"/>
      <c r="HC71" s="60"/>
      <c r="HD71" s="60"/>
      <c r="HE71" s="60"/>
      <c r="HF71" s="60"/>
      <c r="HG71" s="60"/>
      <c r="HH71" s="60"/>
      <c r="HI71" s="60"/>
      <c r="HJ71" s="60"/>
      <c r="HK71" s="60"/>
      <c r="HL71" s="60"/>
      <c r="HM71" s="60"/>
      <c r="HN71" s="60"/>
      <c r="HO71" s="60"/>
      <c r="HP71" s="60"/>
      <c r="HQ71" s="60"/>
      <c r="HR71" s="60"/>
      <c r="HS71" s="60"/>
      <c r="HT71" s="60"/>
      <c r="HU71" s="60"/>
      <c r="HV71" s="60"/>
      <c r="HW71" s="60"/>
      <c r="HX71" s="60"/>
      <c r="HY71" s="60"/>
      <c r="HZ71" s="60"/>
      <c r="IA71" s="60"/>
      <c r="IB71" s="60"/>
      <c r="IC71" s="60"/>
      <c r="ID71" s="60"/>
      <c r="IE71" s="60"/>
      <c r="IF71" s="60"/>
    </row>
    <row r="72" spans="2:240" s="231" customFormat="1" collapsed="1" x14ac:dyDescent="0.2">
      <c r="G72" s="230" t="s">
        <v>334</v>
      </c>
      <c r="M72" s="232"/>
      <c r="N72" s="233"/>
      <c r="O72" s="233"/>
      <c r="P72" s="233"/>
      <c r="Q72" s="233"/>
      <c r="R72" s="233"/>
      <c r="S72" s="233"/>
      <c r="T72" s="233"/>
      <c r="U72" s="233"/>
      <c r="V72" s="233"/>
      <c r="W72" s="233"/>
      <c r="X72" s="233"/>
    </row>
    <row r="73" spans="2:240" ht="15" customHeight="1" x14ac:dyDescent="0.2">
      <c r="J73" s="9"/>
      <c r="K73" s="9"/>
      <c r="L73" s="9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  <c r="DU73" s="60"/>
      <c r="DV73" s="60"/>
      <c r="DW73" s="60"/>
      <c r="DX73" s="60"/>
      <c r="DY73" s="60"/>
      <c r="DZ73" s="60"/>
      <c r="EA73" s="60"/>
      <c r="EB73" s="60"/>
      <c r="EC73" s="60"/>
      <c r="ED73" s="60"/>
      <c r="EE73" s="60"/>
      <c r="EF73" s="60"/>
      <c r="EG73" s="60"/>
      <c r="EH73" s="60"/>
      <c r="EI73" s="60"/>
      <c r="EJ73" s="60"/>
      <c r="EK73" s="60"/>
      <c r="EL73" s="60"/>
      <c r="EM73" s="60"/>
      <c r="EN73" s="60"/>
      <c r="EO73" s="60"/>
      <c r="EP73" s="60"/>
      <c r="EQ73" s="60"/>
      <c r="ER73" s="60"/>
      <c r="ES73" s="60"/>
      <c r="ET73" s="60"/>
      <c r="EU73" s="60"/>
      <c r="EV73" s="60"/>
      <c r="EW73" s="60"/>
      <c r="EX73" s="60"/>
      <c r="EY73" s="60"/>
      <c r="EZ73" s="60"/>
      <c r="FA73" s="60"/>
      <c r="FB73" s="60"/>
      <c r="FC73" s="60"/>
      <c r="FD73" s="60"/>
      <c r="FE73" s="60"/>
      <c r="FF73" s="60"/>
      <c r="FG73" s="60"/>
      <c r="FH73" s="60"/>
      <c r="FI73" s="60"/>
      <c r="FJ73" s="60"/>
      <c r="FK73" s="60"/>
      <c r="FL73" s="60"/>
      <c r="FM73" s="60"/>
      <c r="FN73" s="60"/>
      <c r="FO73" s="60"/>
      <c r="FP73" s="60"/>
      <c r="FQ73" s="60"/>
      <c r="FR73" s="60"/>
      <c r="FS73" s="60"/>
      <c r="FT73" s="60"/>
      <c r="FU73" s="60"/>
      <c r="FV73" s="60"/>
      <c r="FW73" s="60"/>
      <c r="FX73" s="60"/>
      <c r="FY73" s="60"/>
      <c r="FZ73" s="60"/>
      <c r="GA73" s="60"/>
      <c r="GB73" s="60"/>
      <c r="GC73" s="60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60"/>
      <c r="GO73" s="60"/>
      <c r="GP73" s="60"/>
      <c r="GQ73" s="60"/>
      <c r="GR73" s="60"/>
      <c r="GS73" s="60"/>
      <c r="GT73" s="60"/>
      <c r="GU73" s="60"/>
      <c r="GV73" s="60"/>
      <c r="GW73" s="60"/>
      <c r="GX73" s="60"/>
      <c r="GY73" s="60"/>
      <c r="GZ73" s="60"/>
      <c r="HA73" s="60"/>
      <c r="HB73" s="60"/>
      <c r="HC73" s="60"/>
      <c r="HD73" s="60"/>
      <c r="HE73" s="60"/>
      <c r="HF73" s="60"/>
      <c r="HG73" s="60"/>
      <c r="HH73" s="60"/>
      <c r="HI73" s="60"/>
      <c r="HJ73" s="60"/>
      <c r="HK73" s="60"/>
      <c r="HL73" s="60"/>
      <c r="HM73" s="60"/>
      <c r="HN73" s="60"/>
      <c r="HO73" s="60"/>
      <c r="HP73" s="60"/>
      <c r="HQ73" s="60"/>
      <c r="HR73" s="60"/>
      <c r="HS73" s="60"/>
      <c r="HT73" s="60"/>
      <c r="HU73" s="60"/>
      <c r="HV73" s="60"/>
      <c r="HW73" s="60"/>
      <c r="HX73" s="60"/>
      <c r="HY73" s="60"/>
      <c r="HZ73" s="60"/>
      <c r="IA73" s="60"/>
      <c r="IB73" s="60"/>
      <c r="IC73" s="60"/>
      <c r="ID73" s="60"/>
      <c r="IE73" s="60"/>
      <c r="IF73" s="60"/>
    </row>
    <row r="74" spans="2:240" s="227" customFormat="1" x14ac:dyDescent="0.2">
      <c r="G74" s="234" t="s">
        <v>275</v>
      </c>
      <c r="J74" s="235"/>
      <c r="K74" s="236"/>
      <c r="L74" s="235"/>
      <c r="M74" s="236"/>
      <c r="N74" s="236"/>
      <c r="O74" s="236"/>
      <c r="P74" s="236"/>
      <c r="Q74" s="236"/>
      <c r="R74" s="236"/>
      <c r="S74" s="236"/>
      <c r="T74" s="236"/>
      <c r="U74" s="236"/>
      <c r="V74" s="236"/>
      <c r="W74" s="236"/>
      <c r="X74" s="236"/>
      <c r="Y74" s="236"/>
      <c r="Z74" s="236"/>
      <c r="AA74" s="236"/>
      <c r="AB74" s="236"/>
      <c r="AC74" s="236"/>
      <c r="AD74" s="236"/>
      <c r="AE74" s="236"/>
      <c r="AF74" s="236"/>
      <c r="AG74" s="236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  <c r="AV74" s="236"/>
      <c r="AW74" s="236"/>
      <c r="AX74" s="236"/>
      <c r="AY74" s="236"/>
      <c r="AZ74" s="236"/>
      <c r="BA74" s="236"/>
      <c r="BB74" s="236"/>
      <c r="BC74" s="236"/>
      <c r="BD74" s="236"/>
      <c r="BE74" s="236"/>
      <c r="BF74" s="236"/>
      <c r="BG74" s="236"/>
      <c r="BH74" s="236"/>
      <c r="BI74" s="236"/>
      <c r="BJ74" s="236"/>
      <c r="BK74" s="236"/>
      <c r="BL74" s="236"/>
      <c r="BM74" s="236"/>
      <c r="BN74" s="236"/>
      <c r="BO74" s="236"/>
      <c r="BP74" s="236"/>
      <c r="BQ74" s="236"/>
      <c r="BR74" s="236"/>
      <c r="BS74" s="236"/>
      <c r="BT74" s="236"/>
      <c r="BU74" s="236"/>
      <c r="BV74" s="236"/>
      <c r="BW74" s="236"/>
      <c r="BX74" s="236"/>
      <c r="BY74" s="236"/>
      <c r="BZ74" s="236"/>
      <c r="CA74" s="236"/>
      <c r="CB74" s="236"/>
      <c r="CC74" s="236"/>
      <c r="CD74" s="236"/>
      <c r="CE74" s="236"/>
      <c r="CF74" s="236"/>
      <c r="CG74" s="236"/>
      <c r="CH74" s="236"/>
      <c r="CI74" s="236"/>
      <c r="CJ74" s="236"/>
      <c r="CK74" s="236"/>
      <c r="CL74" s="236"/>
      <c r="CM74" s="236"/>
      <c r="CN74" s="236"/>
      <c r="CO74" s="236"/>
      <c r="CP74" s="236"/>
      <c r="CQ74" s="236"/>
      <c r="CR74" s="236"/>
      <c r="CS74" s="236"/>
      <c r="CT74" s="236"/>
      <c r="CU74" s="236"/>
      <c r="CV74" s="236"/>
      <c r="CW74" s="236"/>
      <c r="CX74" s="236"/>
      <c r="CY74" s="236"/>
      <c r="CZ74" s="236"/>
      <c r="DA74" s="236"/>
      <c r="DB74" s="236"/>
      <c r="DC74" s="236"/>
      <c r="DD74" s="236"/>
      <c r="DE74" s="236"/>
      <c r="DF74" s="236"/>
      <c r="DG74" s="236"/>
      <c r="DH74" s="236"/>
      <c r="DI74" s="236"/>
      <c r="DJ74" s="236"/>
      <c r="DK74" s="236"/>
      <c r="DL74" s="236"/>
      <c r="DM74" s="236"/>
      <c r="DN74" s="236"/>
      <c r="DO74" s="236"/>
      <c r="DP74" s="236"/>
      <c r="DQ74" s="236"/>
      <c r="DR74" s="236"/>
      <c r="DS74" s="236"/>
      <c r="DT74" s="236"/>
      <c r="DU74" s="236"/>
      <c r="DV74" s="236"/>
      <c r="DW74" s="236"/>
      <c r="DX74" s="236"/>
      <c r="DY74" s="236"/>
      <c r="DZ74" s="236"/>
      <c r="EA74" s="236"/>
      <c r="EB74" s="236"/>
      <c r="EC74" s="236"/>
      <c r="ED74" s="236"/>
      <c r="EE74" s="236"/>
      <c r="EF74" s="236"/>
      <c r="EG74" s="236"/>
      <c r="EH74" s="236"/>
      <c r="EI74" s="236"/>
      <c r="EJ74" s="236"/>
      <c r="EK74" s="236"/>
      <c r="EL74" s="236"/>
      <c r="EM74" s="236"/>
      <c r="EN74" s="236"/>
      <c r="EO74" s="236"/>
      <c r="EP74" s="236"/>
      <c r="EQ74" s="236"/>
      <c r="ER74" s="236"/>
      <c r="ES74" s="236"/>
      <c r="ET74" s="236"/>
      <c r="EU74" s="236"/>
      <c r="EV74" s="236"/>
      <c r="EW74" s="236"/>
      <c r="EX74" s="236"/>
      <c r="EY74" s="236"/>
      <c r="EZ74" s="236"/>
      <c r="FA74" s="236"/>
      <c r="FB74" s="236"/>
      <c r="FC74" s="236"/>
      <c r="FD74" s="236"/>
      <c r="FE74" s="236"/>
      <c r="FF74" s="236"/>
      <c r="FG74" s="236"/>
      <c r="FH74" s="236"/>
      <c r="FI74" s="236"/>
      <c r="FJ74" s="236"/>
      <c r="FK74" s="236"/>
      <c r="FL74" s="236"/>
      <c r="FM74" s="236"/>
      <c r="FN74" s="236"/>
      <c r="FO74" s="236"/>
      <c r="FP74" s="236"/>
      <c r="FQ74" s="236"/>
      <c r="FR74" s="236"/>
      <c r="FS74" s="236"/>
      <c r="FT74" s="236"/>
      <c r="FU74" s="236"/>
      <c r="FV74" s="236"/>
      <c r="FW74" s="236"/>
      <c r="FX74" s="236"/>
      <c r="FY74" s="236"/>
      <c r="FZ74" s="236"/>
      <c r="GA74" s="236"/>
      <c r="GB74" s="236"/>
      <c r="GC74" s="236"/>
      <c r="GD74" s="236"/>
      <c r="GE74" s="236"/>
      <c r="GF74" s="236"/>
      <c r="GG74" s="236"/>
      <c r="GH74" s="236"/>
      <c r="GI74" s="236"/>
      <c r="GJ74" s="236"/>
      <c r="GK74" s="236"/>
      <c r="GL74" s="236"/>
      <c r="GM74" s="236"/>
      <c r="GN74" s="236"/>
      <c r="GO74" s="236"/>
      <c r="GP74" s="236"/>
      <c r="GQ74" s="236"/>
      <c r="GR74" s="236"/>
      <c r="GS74" s="236"/>
      <c r="GT74" s="236"/>
      <c r="GU74" s="236"/>
      <c r="GV74" s="236"/>
      <c r="GW74" s="236"/>
      <c r="GX74" s="236"/>
      <c r="GY74" s="236"/>
      <c r="GZ74" s="236"/>
      <c r="HA74" s="236"/>
      <c r="HB74" s="236"/>
      <c r="HC74" s="236"/>
      <c r="HD74" s="236"/>
      <c r="HE74" s="236"/>
      <c r="HF74" s="236"/>
      <c r="HG74" s="236"/>
      <c r="HH74" s="236"/>
      <c r="HI74" s="236"/>
      <c r="HJ74" s="236"/>
      <c r="HK74" s="236"/>
      <c r="HL74" s="236"/>
      <c r="HM74" s="236"/>
      <c r="HN74" s="236"/>
      <c r="HO74" s="236"/>
      <c r="HP74" s="236"/>
      <c r="HQ74" s="236"/>
      <c r="HR74" s="236"/>
      <c r="HS74" s="236"/>
      <c r="HT74" s="236"/>
      <c r="HU74" s="236"/>
      <c r="HV74" s="236"/>
      <c r="HW74" s="236"/>
      <c r="HX74" s="236"/>
      <c r="HY74" s="236"/>
      <c r="HZ74" s="236"/>
      <c r="IA74" s="236"/>
      <c r="IB74" s="236"/>
      <c r="IC74" s="236"/>
      <c r="ID74" s="236"/>
      <c r="IE74" s="236"/>
      <c r="IF74" s="236"/>
    </row>
    <row r="75" spans="2:240" x14ac:dyDescent="0.2">
      <c r="J75" s="9"/>
      <c r="K75" s="8"/>
      <c r="L75" s="9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</row>
    <row r="76" spans="2:240" s="19" customFormat="1" hidden="1" outlineLevel="1" x14ac:dyDescent="0.2">
      <c r="G76" s="19" t="s">
        <v>335</v>
      </c>
      <c r="J76" s="20"/>
      <c r="K76" s="21"/>
      <c r="L76" s="20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  <c r="BS76" s="22"/>
      <c r="BT76" s="22"/>
      <c r="BU76" s="22"/>
      <c r="BV76" s="22"/>
      <c r="BW76" s="22"/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  <c r="CY76" s="22"/>
      <c r="CZ76" s="22"/>
      <c r="DA76" s="22"/>
      <c r="DB76" s="22"/>
      <c r="DC76" s="22"/>
      <c r="DD76" s="22"/>
      <c r="DE76" s="22"/>
      <c r="DF76" s="22"/>
      <c r="DG76" s="22"/>
      <c r="DH76" s="22"/>
      <c r="DI76" s="22"/>
      <c r="DJ76" s="22"/>
      <c r="DK76" s="22"/>
      <c r="DL76" s="22"/>
      <c r="DM76" s="22"/>
      <c r="DN76" s="22"/>
      <c r="DO76" s="22"/>
      <c r="DP76" s="22"/>
      <c r="DQ76" s="22"/>
      <c r="DR76" s="22"/>
      <c r="DS76" s="22"/>
      <c r="DT76" s="22"/>
      <c r="DU76" s="22"/>
      <c r="DV76" s="22"/>
      <c r="DW76" s="22"/>
      <c r="DX76" s="22"/>
      <c r="DY76" s="22"/>
      <c r="DZ76" s="22"/>
      <c r="EA76" s="22"/>
      <c r="EB76" s="22"/>
      <c r="EC76" s="22"/>
      <c r="ED76" s="22"/>
      <c r="EE76" s="22"/>
      <c r="EF76" s="22"/>
      <c r="EG76" s="22"/>
      <c r="EH76" s="22"/>
      <c r="EI76" s="22"/>
      <c r="EJ76" s="22"/>
      <c r="EK76" s="22"/>
      <c r="EL76" s="22"/>
      <c r="EM76" s="22"/>
      <c r="EN76" s="22"/>
      <c r="EO76" s="22"/>
      <c r="EP76" s="22"/>
      <c r="EQ76" s="22"/>
      <c r="ER76" s="22"/>
      <c r="ES76" s="22"/>
      <c r="ET76" s="22"/>
      <c r="EU76" s="22"/>
      <c r="EV76" s="22"/>
      <c r="EW76" s="22"/>
      <c r="EX76" s="22"/>
      <c r="EY76" s="22"/>
      <c r="EZ76" s="22"/>
      <c r="FA76" s="22"/>
      <c r="FB76" s="22"/>
      <c r="FC76" s="22"/>
      <c r="FD76" s="22"/>
      <c r="FE76" s="22"/>
      <c r="FF76" s="22"/>
      <c r="FG76" s="22"/>
      <c r="FH76" s="22"/>
      <c r="FI76" s="22"/>
      <c r="FJ76" s="22"/>
      <c r="FK76" s="22"/>
      <c r="FL76" s="22"/>
      <c r="FM76" s="22"/>
      <c r="FN76" s="22"/>
      <c r="FO76" s="22"/>
      <c r="FP76" s="22"/>
      <c r="FQ76" s="22"/>
      <c r="FR76" s="22"/>
      <c r="FS76" s="22"/>
      <c r="FT76" s="22"/>
      <c r="FU76" s="22"/>
      <c r="FV76" s="22"/>
      <c r="FW76" s="22"/>
      <c r="FX76" s="22"/>
      <c r="FY76" s="22"/>
      <c r="FZ76" s="22"/>
      <c r="GA76" s="22"/>
      <c r="GB76" s="22"/>
      <c r="GC76" s="22"/>
      <c r="GD76" s="22"/>
      <c r="GE76" s="22"/>
      <c r="GF76" s="22"/>
      <c r="GG76" s="22"/>
      <c r="GH76" s="22"/>
      <c r="GI76" s="22"/>
      <c r="GJ76" s="22"/>
      <c r="GK76" s="22"/>
      <c r="GL76" s="22"/>
      <c r="GM76" s="22"/>
      <c r="GN76" s="22"/>
      <c r="GO76" s="22"/>
      <c r="GP76" s="22"/>
      <c r="GQ76" s="22"/>
      <c r="GR76" s="22"/>
      <c r="GS76" s="22"/>
      <c r="GT76" s="22"/>
      <c r="GU76" s="22"/>
      <c r="GV76" s="22"/>
      <c r="GW76" s="22"/>
      <c r="GX76" s="22"/>
      <c r="GY76" s="22"/>
      <c r="GZ76" s="22"/>
      <c r="HA76" s="22"/>
      <c r="HB76" s="22"/>
      <c r="HC76" s="22"/>
      <c r="HD76" s="22"/>
      <c r="HE76" s="22"/>
      <c r="HF76" s="22"/>
      <c r="HG76" s="22"/>
      <c r="HH76" s="22"/>
      <c r="HI76" s="22"/>
      <c r="HJ76" s="22"/>
      <c r="HK76" s="22"/>
      <c r="HL76" s="22"/>
      <c r="HM76" s="22"/>
      <c r="HN76" s="22"/>
      <c r="HO76" s="22"/>
      <c r="HP76" s="22"/>
      <c r="HQ76" s="22"/>
      <c r="HR76" s="22"/>
      <c r="HS76" s="22"/>
      <c r="HT76" s="22"/>
      <c r="HU76" s="22"/>
      <c r="HV76" s="22"/>
      <c r="HW76" s="22"/>
      <c r="HX76" s="22"/>
      <c r="HY76" s="22"/>
      <c r="HZ76" s="22"/>
      <c r="IA76" s="22"/>
      <c r="IB76" s="22"/>
      <c r="IC76" s="22"/>
      <c r="ID76" s="22"/>
      <c r="IE76" s="22"/>
      <c r="IF76" s="22"/>
    </row>
    <row r="77" spans="2:240" hidden="1" outlineLevel="1" x14ac:dyDescent="0.2">
      <c r="J77" s="9"/>
      <c r="K77" s="8"/>
      <c r="L77" s="9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</row>
    <row r="78" spans="2:240" hidden="1" outlineLevel="1" x14ac:dyDescent="0.2">
      <c r="G78" t="s">
        <v>336</v>
      </c>
      <c r="H78" t="s">
        <v>337</v>
      </c>
      <c r="I78" t="s">
        <v>338</v>
      </c>
      <c r="J78" s="9" t="s">
        <v>339</v>
      </c>
      <c r="K78" s="26" t="s">
        <v>340</v>
      </c>
      <c r="L78" s="9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</row>
    <row r="79" spans="2:240" hidden="1" outlineLevel="1" x14ac:dyDescent="0.2">
      <c r="G79" t="s">
        <v>341</v>
      </c>
      <c r="H79" s="28" t="e">
        <f>H8</f>
        <v>#REF!</v>
      </c>
      <c r="I79" s="28">
        <v>350</v>
      </c>
      <c r="J79" s="56" t="e">
        <f>$H79*$I79</f>
        <v>#REF!</v>
      </c>
      <c r="K79" s="247">
        <f>IFERROR(#REF!/J79,0)</f>
        <v>0</v>
      </c>
      <c r="L79" s="9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</row>
    <row r="80" spans="2:240" hidden="1" outlineLevel="1" x14ac:dyDescent="0.2">
      <c r="G80" t="s">
        <v>342</v>
      </c>
      <c r="H80" s="28">
        <v>0</v>
      </c>
      <c r="I80" s="28">
        <v>0</v>
      </c>
      <c r="J80" s="56">
        <f>$H80*$I80</f>
        <v>0</v>
      </c>
      <c r="K80" s="247">
        <f>IFERROR(#REF!/J80,0)</f>
        <v>0</v>
      </c>
      <c r="L80" s="9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</row>
    <row r="81" spans="7:240" hidden="1" outlineLevel="1" x14ac:dyDescent="0.2">
      <c r="G81" t="s">
        <v>343</v>
      </c>
      <c r="H81" s="28">
        <v>0</v>
      </c>
      <c r="I81" s="28">
        <v>0</v>
      </c>
      <c r="J81" s="56">
        <f>$H81*$I81</f>
        <v>0</v>
      </c>
      <c r="K81" s="247">
        <f>IFERROR(#REF!/J81,0)</f>
        <v>0</v>
      </c>
      <c r="L81" s="9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</row>
    <row r="82" spans="7:240" hidden="1" outlineLevel="1" x14ac:dyDescent="0.2">
      <c r="G82" s="6" t="s">
        <v>344</v>
      </c>
      <c r="H82" s="259" t="e">
        <f>SUM(H79:H81)</f>
        <v>#REF!</v>
      </c>
      <c r="J82" s="9"/>
      <c r="K82" s="62"/>
      <c r="L82" s="9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23"/>
      <c r="DP82" s="23"/>
      <c r="DQ82" s="23"/>
      <c r="DR82" s="23"/>
      <c r="DS82" s="23"/>
      <c r="DT82" s="23"/>
      <c r="DU82" s="23"/>
      <c r="DV82" s="23"/>
      <c r="DW82" s="23"/>
      <c r="DX82" s="23"/>
      <c r="DY82" s="23"/>
      <c r="DZ82" s="23"/>
      <c r="EA82" s="23"/>
      <c r="EB82" s="23"/>
      <c r="EC82" s="23"/>
      <c r="ED82" s="23"/>
      <c r="EE82" s="23"/>
      <c r="EF82" s="23"/>
      <c r="EG82" s="23"/>
      <c r="EH82" s="23"/>
      <c r="EI82" s="23"/>
      <c r="EJ82" s="23"/>
      <c r="EK82" s="23"/>
      <c r="EL82" s="23"/>
      <c r="EM82" s="23"/>
      <c r="EN82" s="23"/>
      <c r="EO82" s="23"/>
      <c r="EP82" s="23"/>
      <c r="EQ82" s="23"/>
      <c r="ER82" s="23"/>
      <c r="ES82" s="23"/>
      <c r="ET82" s="23"/>
      <c r="EU82" s="23"/>
      <c r="EV82" s="23"/>
      <c r="EW82" s="23"/>
      <c r="EX82" s="23"/>
      <c r="EY82" s="23"/>
      <c r="EZ82" s="23"/>
      <c r="FA82" s="23"/>
      <c r="FB82" s="23"/>
      <c r="FC82" s="23"/>
      <c r="FD82" s="23"/>
      <c r="FE82" s="23"/>
      <c r="FF82" s="23"/>
      <c r="FG82" s="23"/>
      <c r="FH82" s="23"/>
      <c r="FI82" s="23"/>
      <c r="FJ82" s="23"/>
      <c r="FK82" s="23"/>
      <c r="FL82" s="23"/>
      <c r="FM82" s="23"/>
      <c r="FN82" s="23"/>
      <c r="FO82" s="23"/>
      <c r="FP82" s="23"/>
      <c r="FQ82" s="23"/>
      <c r="FR82" s="23"/>
      <c r="FS82" s="23"/>
      <c r="FT82" s="23"/>
      <c r="FU82" s="23"/>
      <c r="FV82" s="23"/>
      <c r="FW82" s="23"/>
      <c r="FX82" s="23"/>
      <c r="FY82" s="23"/>
      <c r="FZ82" s="23"/>
      <c r="GA82" s="23"/>
      <c r="GB82" s="23"/>
      <c r="GC82" s="23"/>
      <c r="GD82" s="23"/>
      <c r="GE82" s="23"/>
      <c r="GF82" s="23"/>
      <c r="GG82" s="23"/>
      <c r="GH82" s="23"/>
      <c r="GI82" s="23"/>
      <c r="GJ82" s="23"/>
      <c r="GK82" s="23"/>
      <c r="GL82" s="23"/>
      <c r="GM82" s="23"/>
      <c r="GN82" s="23"/>
      <c r="GO82" s="23"/>
      <c r="GP82" s="23"/>
      <c r="GQ82" s="23"/>
      <c r="GR82" s="23"/>
      <c r="GS82" s="23"/>
      <c r="GT82" s="23"/>
      <c r="GU82" s="23"/>
      <c r="GV82" s="23"/>
      <c r="GW82" s="23"/>
      <c r="GX82" s="23"/>
      <c r="GY82" s="23"/>
      <c r="GZ82" s="23"/>
      <c r="HA82" s="23"/>
      <c r="HB82" s="23"/>
      <c r="HC82" s="23"/>
      <c r="HD82" s="23"/>
      <c r="HE82" s="23"/>
      <c r="HF82" s="23"/>
      <c r="HG82" s="23"/>
      <c r="HH82" s="23"/>
      <c r="HI82" s="23"/>
      <c r="HJ82" s="23"/>
      <c r="HK82" s="23"/>
      <c r="HL82" s="23"/>
      <c r="HM82" s="23"/>
      <c r="HN82" s="23"/>
      <c r="HO82" s="23"/>
      <c r="HP82" s="23"/>
      <c r="HQ82" s="23"/>
      <c r="HR82" s="23"/>
      <c r="HS82" s="23"/>
      <c r="HT82" s="23"/>
      <c r="HU82" s="23"/>
      <c r="HV82" s="23"/>
      <c r="HW82" s="23"/>
      <c r="HX82" s="23"/>
      <c r="HY82" s="23"/>
      <c r="HZ82" s="23"/>
      <c r="IA82" s="23"/>
      <c r="IB82" s="23"/>
      <c r="IC82" s="23"/>
      <c r="ID82" s="23"/>
      <c r="IE82" s="23"/>
      <c r="IF82" s="23"/>
    </row>
    <row r="83" spans="7:240" hidden="1" outlineLevel="1" x14ac:dyDescent="0.2">
      <c r="J83" s="9"/>
      <c r="K83" s="8"/>
      <c r="L83" s="9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</row>
    <row r="84" spans="7:240" s="19" customFormat="1" hidden="1" outlineLevel="1" x14ac:dyDescent="0.2">
      <c r="G84" s="19" t="s">
        <v>345</v>
      </c>
      <c r="J84" s="20"/>
      <c r="K84" s="21"/>
      <c r="L84" s="20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  <c r="BS84" s="22"/>
      <c r="BT84" s="22"/>
      <c r="BU84" s="22"/>
      <c r="BV84" s="22"/>
      <c r="BW84" s="22"/>
      <c r="BX84" s="22"/>
      <c r="BY84" s="22"/>
      <c r="BZ84" s="22"/>
      <c r="CA84" s="22"/>
      <c r="CB84" s="22"/>
      <c r="CC84" s="22"/>
      <c r="CD84" s="22"/>
      <c r="CE84" s="22"/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  <c r="CY84" s="22"/>
      <c r="CZ84" s="22"/>
      <c r="DA84" s="22"/>
      <c r="DB84" s="22"/>
      <c r="DC84" s="22"/>
      <c r="DD84" s="22"/>
      <c r="DE84" s="22"/>
      <c r="DF84" s="22"/>
      <c r="DG84" s="22"/>
      <c r="DH84" s="22"/>
      <c r="DI84" s="22"/>
      <c r="DJ84" s="22"/>
      <c r="DK84" s="22"/>
      <c r="DL84" s="22"/>
      <c r="DM84" s="22"/>
      <c r="DN84" s="22"/>
      <c r="DO84" s="22"/>
      <c r="DP84" s="22"/>
      <c r="DQ84" s="22"/>
      <c r="DR84" s="22"/>
      <c r="DS84" s="22"/>
      <c r="DT84" s="22"/>
      <c r="DU84" s="22"/>
      <c r="DV84" s="22"/>
      <c r="DW84" s="22"/>
      <c r="DX84" s="22"/>
      <c r="DY84" s="22"/>
      <c r="DZ84" s="22"/>
      <c r="EA84" s="22"/>
      <c r="EB84" s="22"/>
      <c r="EC84" s="22"/>
      <c r="ED84" s="22"/>
      <c r="EE84" s="22"/>
      <c r="EF84" s="22"/>
      <c r="EG84" s="22"/>
      <c r="EH84" s="22"/>
      <c r="EI84" s="22"/>
      <c r="EJ84" s="22"/>
      <c r="EK84" s="22"/>
      <c r="EL84" s="22"/>
      <c r="EM84" s="22"/>
      <c r="EN84" s="22"/>
      <c r="EO84" s="22"/>
      <c r="EP84" s="22"/>
      <c r="EQ84" s="22"/>
      <c r="ER84" s="22"/>
      <c r="ES84" s="22"/>
      <c r="ET84" s="22"/>
      <c r="EU84" s="22"/>
      <c r="EV84" s="22"/>
      <c r="EW84" s="22"/>
      <c r="EX84" s="22"/>
      <c r="EY84" s="22"/>
      <c r="EZ84" s="22"/>
      <c r="FA84" s="22"/>
      <c r="FB84" s="22"/>
      <c r="FC84" s="22"/>
      <c r="FD84" s="22"/>
      <c r="FE84" s="22"/>
      <c r="FF84" s="22"/>
      <c r="FG84" s="22"/>
      <c r="FH84" s="22"/>
      <c r="FI84" s="22"/>
      <c r="FJ84" s="22"/>
      <c r="FK84" s="22"/>
      <c r="FL84" s="22"/>
      <c r="FM84" s="22"/>
      <c r="FN84" s="22"/>
      <c r="FO84" s="22"/>
      <c r="FP84" s="22"/>
      <c r="FQ84" s="22"/>
      <c r="FR84" s="22"/>
      <c r="FS84" s="22"/>
      <c r="FT84" s="22"/>
      <c r="FU84" s="22"/>
      <c r="FV84" s="22"/>
      <c r="FW84" s="22"/>
      <c r="FX84" s="22"/>
      <c r="FY84" s="22"/>
      <c r="FZ84" s="22"/>
      <c r="GA84" s="22"/>
      <c r="GB84" s="22"/>
      <c r="GC84" s="22"/>
      <c r="GD84" s="22"/>
      <c r="GE84" s="22"/>
      <c r="GF84" s="22"/>
      <c r="GG84" s="22"/>
      <c r="GH84" s="22"/>
      <c r="GI84" s="22"/>
      <c r="GJ84" s="22"/>
      <c r="GK84" s="22"/>
      <c r="GL84" s="22"/>
      <c r="GM84" s="22"/>
      <c r="GN84" s="22"/>
      <c r="GO84" s="22"/>
      <c r="GP84" s="22"/>
      <c r="GQ84" s="22"/>
      <c r="GR84" s="22"/>
      <c r="GS84" s="22"/>
      <c r="GT84" s="22"/>
      <c r="GU84" s="22"/>
      <c r="GV84" s="22"/>
      <c r="GW84" s="22"/>
      <c r="GX84" s="22"/>
      <c r="GY84" s="22"/>
      <c r="GZ84" s="22"/>
      <c r="HA84" s="22"/>
      <c r="HB84" s="22"/>
      <c r="HC84" s="22"/>
      <c r="HD84" s="22"/>
      <c r="HE84" s="22"/>
      <c r="HF84" s="22"/>
      <c r="HG84" s="22"/>
      <c r="HH84" s="22"/>
      <c r="HI84" s="22"/>
      <c r="HJ84" s="22"/>
      <c r="HK84" s="22"/>
      <c r="HL84" s="22"/>
      <c r="HM84" s="22"/>
      <c r="HN84" s="22"/>
      <c r="HO84" s="22"/>
      <c r="HP84" s="22"/>
      <c r="HQ84" s="22"/>
      <c r="HR84" s="22"/>
      <c r="HS84" s="22"/>
      <c r="HT84" s="22"/>
      <c r="HU84" s="22"/>
      <c r="HV84" s="22"/>
      <c r="HW84" s="22"/>
      <c r="HX84" s="22"/>
      <c r="HY84" s="22"/>
      <c r="HZ84" s="22"/>
      <c r="IA84" s="22"/>
      <c r="IB84" s="22"/>
      <c r="IC84" s="22"/>
      <c r="ID84" s="22"/>
      <c r="IE84" s="22"/>
      <c r="IF84" s="22"/>
    </row>
    <row r="85" spans="7:240" hidden="1" outlineLevel="1" x14ac:dyDescent="0.2">
      <c r="J85" s="9"/>
      <c r="K85" s="8"/>
      <c r="L85" s="9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</row>
    <row r="86" spans="7:240" hidden="1" outlineLevel="1" x14ac:dyDescent="0.2">
      <c r="H86" s="256" t="s">
        <v>346</v>
      </c>
      <c r="I86" s="256" t="s">
        <v>347</v>
      </c>
      <c r="J86" t="s">
        <v>348</v>
      </c>
      <c r="K86" s="8"/>
      <c r="L86" s="9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</row>
    <row r="87" spans="7:240" hidden="1" outlineLevel="1" x14ac:dyDescent="0.2">
      <c r="G87" s="224" t="s">
        <v>62</v>
      </c>
      <c r="H87" s="96" t="e">
        <f>#REF!</f>
        <v>#REF!</v>
      </c>
      <c r="I87" s="226" t="e">
        <f>IF($H87=0,$J87,$H87*$H$8)</f>
        <v>#REF!</v>
      </c>
      <c r="J87" s="96" t="e">
        <f>VLOOKUP($H$31,#REF!,3,0)*$H$82</f>
        <v>#REF!</v>
      </c>
      <c r="K87" s="26" t="e">
        <f t="shared" ref="K87:K97" si="165">SUM($M87:$IF87)</f>
        <v>#REF!</v>
      </c>
      <c r="L87" s="5"/>
      <c r="M87" s="26" t="e">
        <f t="shared" ref="M87:AB97" si="166">-(M$30*$I87)/$H$30</f>
        <v>#REF!</v>
      </c>
      <c r="N87" s="26" t="e">
        <f t="shared" si="166"/>
        <v>#REF!</v>
      </c>
      <c r="O87" s="26" t="e">
        <f t="shared" si="166"/>
        <v>#REF!</v>
      </c>
      <c r="P87" s="26" t="e">
        <f t="shared" si="166"/>
        <v>#REF!</v>
      </c>
      <c r="Q87" s="26" t="e">
        <f t="shared" si="166"/>
        <v>#REF!</v>
      </c>
      <c r="R87" s="26" t="e">
        <f t="shared" si="166"/>
        <v>#REF!</v>
      </c>
      <c r="S87" s="26" t="e">
        <f t="shared" si="166"/>
        <v>#REF!</v>
      </c>
      <c r="T87" s="26" t="e">
        <f t="shared" si="166"/>
        <v>#REF!</v>
      </c>
      <c r="U87" s="26" t="e">
        <f t="shared" si="166"/>
        <v>#REF!</v>
      </c>
      <c r="V87" s="26" t="e">
        <f t="shared" si="166"/>
        <v>#REF!</v>
      </c>
      <c r="W87" s="26" t="e">
        <f t="shared" si="166"/>
        <v>#REF!</v>
      </c>
      <c r="X87" s="26" t="e">
        <f t="shared" si="166"/>
        <v>#REF!</v>
      </c>
      <c r="Y87" s="26" t="e">
        <f t="shared" si="166"/>
        <v>#REF!</v>
      </c>
      <c r="Z87" s="26" t="e">
        <f t="shared" si="166"/>
        <v>#REF!</v>
      </c>
      <c r="AA87" s="26" t="e">
        <f t="shared" si="166"/>
        <v>#REF!</v>
      </c>
      <c r="AB87" s="26" t="e">
        <f t="shared" si="166"/>
        <v>#REF!</v>
      </c>
      <c r="AC87" s="26" t="e">
        <f t="shared" ref="AC87:AR97" si="167">-(AC$30*$I87)/$H$30</f>
        <v>#REF!</v>
      </c>
      <c r="AD87" s="26" t="e">
        <f t="shared" si="167"/>
        <v>#REF!</v>
      </c>
      <c r="AE87" s="26" t="e">
        <f t="shared" si="167"/>
        <v>#REF!</v>
      </c>
      <c r="AF87" s="26" t="e">
        <f t="shared" si="167"/>
        <v>#REF!</v>
      </c>
      <c r="AG87" s="26" t="e">
        <f t="shared" si="167"/>
        <v>#REF!</v>
      </c>
      <c r="AH87" s="26" t="e">
        <f t="shared" si="167"/>
        <v>#REF!</v>
      </c>
      <c r="AI87" s="26" t="e">
        <f t="shared" si="167"/>
        <v>#REF!</v>
      </c>
      <c r="AJ87" s="26" t="e">
        <f t="shared" si="167"/>
        <v>#REF!</v>
      </c>
      <c r="AK87" s="26" t="e">
        <f t="shared" si="167"/>
        <v>#REF!</v>
      </c>
      <c r="AL87" s="26" t="e">
        <f t="shared" si="167"/>
        <v>#REF!</v>
      </c>
      <c r="AM87" s="26" t="e">
        <f t="shared" si="167"/>
        <v>#REF!</v>
      </c>
      <c r="AN87" s="26" t="e">
        <f t="shared" si="167"/>
        <v>#REF!</v>
      </c>
      <c r="AO87" s="26" t="e">
        <f t="shared" si="167"/>
        <v>#REF!</v>
      </c>
      <c r="AP87" s="26" t="e">
        <f t="shared" si="167"/>
        <v>#REF!</v>
      </c>
      <c r="AQ87" s="26" t="e">
        <f t="shared" si="167"/>
        <v>#REF!</v>
      </c>
      <c r="AR87" s="26" t="e">
        <f t="shared" si="167"/>
        <v>#REF!</v>
      </c>
      <c r="AS87" s="26" t="e">
        <f t="shared" ref="AS87:BH97" si="168">-(AS$30*$I87)/$H$30</f>
        <v>#REF!</v>
      </c>
      <c r="AT87" s="26" t="e">
        <f t="shared" si="168"/>
        <v>#REF!</v>
      </c>
      <c r="AU87" s="26" t="e">
        <f t="shared" si="168"/>
        <v>#REF!</v>
      </c>
      <c r="AV87" s="26" t="e">
        <f t="shared" si="168"/>
        <v>#REF!</v>
      </c>
      <c r="AW87" s="26" t="e">
        <f t="shared" si="168"/>
        <v>#REF!</v>
      </c>
      <c r="AX87" s="26" t="e">
        <f t="shared" si="168"/>
        <v>#REF!</v>
      </c>
      <c r="AY87" s="26" t="e">
        <f t="shared" si="168"/>
        <v>#REF!</v>
      </c>
      <c r="AZ87" s="26" t="e">
        <f t="shared" si="168"/>
        <v>#REF!</v>
      </c>
      <c r="BA87" s="26" t="e">
        <f t="shared" si="168"/>
        <v>#REF!</v>
      </c>
      <c r="BB87" s="26" t="e">
        <f t="shared" si="168"/>
        <v>#REF!</v>
      </c>
      <c r="BC87" s="26" t="e">
        <f t="shared" si="168"/>
        <v>#REF!</v>
      </c>
      <c r="BD87" s="26" t="e">
        <f t="shared" si="168"/>
        <v>#REF!</v>
      </c>
      <c r="BE87" s="26" t="e">
        <f t="shared" si="168"/>
        <v>#REF!</v>
      </c>
      <c r="BF87" s="26" t="e">
        <f t="shared" si="168"/>
        <v>#REF!</v>
      </c>
      <c r="BG87" s="26" t="e">
        <f t="shared" si="168"/>
        <v>#REF!</v>
      </c>
      <c r="BH87" s="26" t="e">
        <f t="shared" si="168"/>
        <v>#REF!</v>
      </c>
      <c r="BI87" s="26" t="e">
        <f t="shared" ref="BI87:BX97" si="169">-(BI$30*$I87)/$H$30</f>
        <v>#REF!</v>
      </c>
      <c r="BJ87" s="26" t="e">
        <f t="shared" si="169"/>
        <v>#REF!</v>
      </c>
      <c r="BK87" s="26" t="e">
        <f t="shared" si="169"/>
        <v>#REF!</v>
      </c>
      <c r="BL87" s="26" t="e">
        <f t="shared" si="169"/>
        <v>#REF!</v>
      </c>
      <c r="BM87" s="26" t="e">
        <f t="shared" si="169"/>
        <v>#REF!</v>
      </c>
      <c r="BN87" s="26" t="e">
        <f t="shared" si="169"/>
        <v>#REF!</v>
      </c>
      <c r="BO87" s="26" t="e">
        <f t="shared" si="169"/>
        <v>#REF!</v>
      </c>
      <c r="BP87" s="26" t="e">
        <f t="shared" si="169"/>
        <v>#REF!</v>
      </c>
      <c r="BQ87" s="26" t="e">
        <f t="shared" si="169"/>
        <v>#REF!</v>
      </c>
      <c r="BR87" s="26" t="e">
        <f t="shared" si="169"/>
        <v>#REF!</v>
      </c>
      <c r="BS87" s="26" t="e">
        <f t="shared" si="169"/>
        <v>#REF!</v>
      </c>
      <c r="BT87" s="26" t="e">
        <f t="shared" si="169"/>
        <v>#REF!</v>
      </c>
      <c r="BU87" s="26" t="e">
        <f t="shared" si="169"/>
        <v>#REF!</v>
      </c>
      <c r="BV87" s="26" t="e">
        <f t="shared" si="169"/>
        <v>#REF!</v>
      </c>
      <c r="BW87" s="26" t="e">
        <f t="shared" si="169"/>
        <v>#REF!</v>
      </c>
      <c r="BX87" s="26" t="e">
        <f t="shared" si="169"/>
        <v>#REF!</v>
      </c>
      <c r="BY87" s="26" t="e">
        <f t="shared" ref="BY87:CN97" si="170">-(BY$30*$I87)/$H$30</f>
        <v>#REF!</v>
      </c>
      <c r="BZ87" s="26" t="e">
        <f t="shared" si="170"/>
        <v>#REF!</v>
      </c>
      <c r="CA87" s="26" t="e">
        <f t="shared" si="170"/>
        <v>#REF!</v>
      </c>
      <c r="CB87" s="26" t="e">
        <f t="shared" si="170"/>
        <v>#REF!</v>
      </c>
      <c r="CC87" s="26" t="e">
        <f t="shared" si="170"/>
        <v>#REF!</v>
      </c>
      <c r="CD87" s="26" t="e">
        <f t="shared" si="170"/>
        <v>#REF!</v>
      </c>
      <c r="CE87" s="26" t="e">
        <f t="shared" si="170"/>
        <v>#REF!</v>
      </c>
      <c r="CF87" s="26" t="e">
        <f t="shared" si="170"/>
        <v>#REF!</v>
      </c>
      <c r="CG87" s="26" t="e">
        <f t="shared" si="170"/>
        <v>#REF!</v>
      </c>
      <c r="CH87" s="26" t="e">
        <f t="shared" si="170"/>
        <v>#REF!</v>
      </c>
      <c r="CI87" s="26" t="e">
        <f t="shared" si="170"/>
        <v>#REF!</v>
      </c>
      <c r="CJ87" s="26" t="e">
        <f t="shared" si="170"/>
        <v>#REF!</v>
      </c>
      <c r="CK87" s="26" t="e">
        <f t="shared" si="170"/>
        <v>#REF!</v>
      </c>
      <c r="CL87" s="26" t="e">
        <f t="shared" si="170"/>
        <v>#REF!</v>
      </c>
      <c r="CM87" s="26" t="e">
        <f t="shared" si="170"/>
        <v>#REF!</v>
      </c>
      <c r="CN87" s="26" t="e">
        <f t="shared" si="170"/>
        <v>#REF!</v>
      </c>
      <c r="CO87" s="26" t="e">
        <f t="shared" ref="CO87:DD97" si="171">-(CO$30*$I87)/$H$30</f>
        <v>#REF!</v>
      </c>
      <c r="CP87" s="26" t="e">
        <f t="shared" si="171"/>
        <v>#REF!</v>
      </c>
      <c r="CQ87" s="26" t="e">
        <f t="shared" si="171"/>
        <v>#REF!</v>
      </c>
      <c r="CR87" s="26" t="e">
        <f t="shared" si="171"/>
        <v>#REF!</v>
      </c>
      <c r="CS87" s="26" t="e">
        <f t="shared" si="171"/>
        <v>#REF!</v>
      </c>
      <c r="CT87" s="26" t="e">
        <f t="shared" si="171"/>
        <v>#REF!</v>
      </c>
      <c r="CU87" s="26" t="e">
        <f t="shared" si="171"/>
        <v>#REF!</v>
      </c>
      <c r="CV87" s="26" t="e">
        <f t="shared" si="171"/>
        <v>#REF!</v>
      </c>
      <c r="CW87" s="26" t="e">
        <f t="shared" si="171"/>
        <v>#REF!</v>
      </c>
      <c r="CX87" s="26" t="e">
        <f t="shared" si="171"/>
        <v>#REF!</v>
      </c>
      <c r="CY87" s="26" t="e">
        <f t="shared" si="171"/>
        <v>#REF!</v>
      </c>
      <c r="CZ87" s="26" t="e">
        <f t="shared" si="171"/>
        <v>#REF!</v>
      </c>
      <c r="DA87" s="26" t="e">
        <f t="shared" si="171"/>
        <v>#REF!</v>
      </c>
      <c r="DB87" s="26" t="e">
        <f t="shared" si="171"/>
        <v>#REF!</v>
      </c>
      <c r="DC87" s="26" t="e">
        <f t="shared" si="171"/>
        <v>#REF!</v>
      </c>
      <c r="DD87" s="26" t="e">
        <f t="shared" si="171"/>
        <v>#REF!</v>
      </c>
      <c r="DE87" s="26" t="e">
        <f t="shared" ref="DE87:DT97" si="172">-(DE$30*$I87)/$H$30</f>
        <v>#REF!</v>
      </c>
      <c r="DF87" s="26" t="e">
        <f t="shared" si="172"/>
        <v>#REF!</v>
      </c>
      <c r="DG87" s="26" t="e">
        <f t="shared" si="172"/>
        <v>#REF!</v>
      </c>
      <c r="DH87" s="26" t="e">
        <f t="shared" si="172"/>
        <v>#REF!</v>
      </c>
      <c r="DI87" s="26" t="e">
        <f t="shared" si="172"/>
        <v>#REF!</v>
      </c>
      <c r="DJ87" s="26" t="e">
        <f t="shared" si="172"/>
        <v>#REF!</v>
      </c>
      <c r="DK87" s="26" t="e">
        <f t="shared" si="172"/>
        <v>#REF!</v>
      </c>
      <c r="DL87" s="26" t="e">
        <f t="shared" si="172"/>
        <v>#REF!</v>
      </c>
      <c r="DM87" s="26" t="e">
        <f t="shared" si="172"/>
        <v>#REF!</v>
      </c>
      <c r="DN87" s="26" t="e">
        <f t="shared" si="172"/>
        <v>#REF!</v>
      </c>
      <c r="DO87" s="26" t="e">
        <f t="shared" si="172"/>
        <v>#REF!</v>
      </c>
      <c r="DP87" s="26" t="e">
        <f t="shared" si="172"/>
        <v>#REF!</v>
      </c>
      <c r="DQ87" s="26" t="e">
        <f t="shared" si="172"/>
        <v>#REF!</v>
      </c>
      <c r="DR87" s="26" t="e">
        <f t="shared" si="172"/>
        <v>#REF!</v>
      </c>
      <c r="DS87" s="26" t="e">
        <f t="shared" si="172"/>
        <v>#REF!</v>
      </c>
      <c r="DT87" s="26" t="e">
        <f t="shared" si="172"/>
        <v>#REF!</v>
      </c>
      <c r="DU87" s="26" t="e">
        <f t="shared" ref="DU87:EJ97" si="173">-(DU$30*$I87)/$H$30</f>
        <v>#REF!</v>
      </c>
      <c r="DV87" s="26" t="e">
        <f t="shared" si="173"/>
        <v>#REF!</v>
      </c>
      <c r="DW87" s="26" t="e">
        <f t="shared" si="173"/>
        <v>#REF!</v>
      </c>
      <c r="DX87" s="26" t="e">
        <f t="shared" si="173"/>
        <v>#REF!</v>
      </c>
      <c r="DY87" s="26" t="e">
        <f t="shared" si="173"/>
        <v>#REF!</v>
      </c>
      <c r="DZ87" s="26" t="e">
        <f t="shared" si="173"/>
        <v>#REF!</v>
      </c>
      <c r="EA87" s="26" t="e">
        <f t="shared" si="173"/>
        <v>#REF!</v>
      </c>
      <c r="EB87" s="26" t="e">
        <f t="shared" si="173"/>
        <v>#REF!</v>
      </c>
      <c r="EC87" s="26" t="e">
        <f t="shared" si="173"/>
        <v>#REF!</v>
      </c>
      <c r="ED87" s="26" t="e">
        <f t="shared" si="173"/>
        <v>#REF!</v>
      </c>
      <c r="EE87" s="26" t="e">
        <f t="shared" si="173"/>
        <v>#REF!</v>
      </c>
      <c r="EF87" s="26" t="e">
        <f t="shared" si="173"/>
        <v>#REF!</v>
      </c>
      <c r="EG87" s="26" t="e">
        <f t="shared" si="173"/>
        <v>#REF!</v>
      </c>
      <c r="EH87" s="26" t="e">
        <f t="shared" si="173"/>
        <v>#REF!</v>
      </c>
      <c r="EI87" s="26" t="e">
        <f t="shared" si="173"/>
        <v>#REF!</v>
      </c>
      <c r="EJ87" s="26" t="e">
        <f t="shared" si="173"/>
        <v>#REF!</v>
      </c>
      <c r="EK87" s="26" t="e">
        <f t="shared" ref="EK87:EZ97" si="174">-(EK$30*$I87)/$H$30</f>
        <v>#REF!</v>
      </c>
      <c r="EL87" s="26" t="e">
        <f t="shared" si="174"/>
        <v>#REF!</v>
      </c>
      <c r="EM87" s="26" t="e">
        <f t="shared" si="174"/>
        <v>#REF!</v>
      </c>
      <c r="EN87" s="26" t="e">
        <f t="shared" si="174"/>
        <v>#REF!</v>
      </c>
      <c r="EO87" s="26" t="e">
        <f t="shared" si="174"/>
        <v>#REF!</v>
      </c>
      <c r="EP87" s="26" t="e">
        <f t="shared" si="174"/>
        <v>#REF!</v>
      </c>
      <c r="EQ87" s="26" t="e">
        <f t="shared" si="174"/>
        <v>#REF!</v>
      </c>
      <c r="ER87" s="26" t="e">
        <f t="shared" si="174"/>
        <v>#REF!</v>
      </c>
      <c r="ES87" s="26" t="e">
        <f t="shared" si="174"/>
        <v>#REF!</v>
      </c>
      <c r="ET87" s="26" t="e">
        <f t="shared" si="174"/>
        <v>#REF!</v>
      </c>
      <c r="EU87" s="26" t="e">
        <f t="shared" si="174"/>
        <v>#REF!</v>
      </c>
      <c r="EV87" s="26" t="e">
        <f t="shared" si="174"/>
        <v>#REF!</v>
      </c>
      <c r="EW87" s="26" t="e">
        <f t="shared" si="174"/>
        <v>#REF!</v>
      </c>
      <c r="EX87" s="26" t="e">
        <f t="shared" si="174"/>
        <v>#REF!</v>
      </c>
      <c r="EY87" s="26" t="e">
        <f t="shared" si="174"/>
        <v>#REF!</v>
      </c>
      <c r="EZ87" s="26" t="e">
        <f t="shared" si="174"/>
        <v>#REF!</v>
      </c>
      <c r="FA87" s="26" t="e">
        <f t="shared" ref="FA87:FP97" si="175">-(FA$30*$I87)/$H$30</f>
        <v>#REF!</v>
      </c>
      <c r="FB87" s="26" t="e">
        <f t="shared" si="175"/>
        <v>#REF!</v>
      </c>
      <c r="FC87" s="26" t="e">
        <f t="shared" si="175"/>
        <v>#REF!</v>
      </c>
      <c r="FD87" s="26" t="e">
        <f t="shared" si="175"/>
        <v>#REF!</v>
      </c>
      <c r="FE87" s="26" t="e">
        <f t="shared" si="175"/>
        <v>#REF!</v>
      </c>
      <c r="FF87" s="26" t="e">
        <f t="shared" si="175"/>
        <v>#REF!</v>
      </c>
      <c r="FG87" s="26" t="e">
        <f t="shared" si="175"/>
        <v>#REF!</v>
      </c>
      <c r="FH87" s="26" t="e">
        <f t="shared" si="175"/>
        <v>#REF!</v>
      </c>
      <c r="FI87" s="26" t="e">
        <f t="shared" si="175"/>
        <v>#REF!</v>
      </c>
      <c r="FJ87" s="26" t="e">
        <f t="shared" si="175"/>
        <v>#REF!</v>
      </c>
      <c r="FK87" s="26" t="e">
        <f t="shared" si="175"/>
        <v>#REF!</v>
      </c>
      <c r="FL87" s="26" t="e">
        <f t="shared" si="175"/>
        <v>#REF!</v>
      </c>
      <c r="FM87" s="26" t="e">
        <f t="shared" si="175"/>
        <v>#REF!</v>
      </c>
      <c r="FN87" s="26" t="e">
        <f t="shared" si="175"/>
        <v>#REF!</v>
      </c>
      <c r="FO87" s="26" t="e">
        <f t="shared" si="175"/>
        <v>#REF!</v>
      </c>
      <c r="FP87" s="26" t="e">
        <f t="shared" si="175"/>
        <v>#REF!</v>
      </c>
      <c r="FQ87" s="26" t="e">
        <f t="shared" ref="FQ87:GF97" si="176">-(FQ$30*$I87)/$H$30</f>
        <v>#REF!</v>
      </c>
      <c r="FR87" s="26" t="e">
        <f t="shared" si="176"/>
        <v>#REF!</v>
      </c>
      <c r="FS87" s="26" t="e">
        <f t="shared" si="176"/>
        <v>#REF!</v>
      </c>
      <c r="FT87" s="26" t="e">
        <f t="shared" si="176"/>
        <v>#REF!</v>
      </c>
      <c r="FU87" s="26" t="e">
        <f t="shared" si="176"/>
        <v>#REF!</v>
      </c>
      <c r="FV87" s="26" t="e">
        <f t="shared" si="176"/>
        <v>#REF!</v>
      </c>
      <c r="FW87" s="26" t="e">
        <f t="shared" si="176"/>
        <v>#REF!</v>
      </c>
      <c r="FX87" s="26" t="e">
        <f t="shared" si="176"/>
        <v>#REF!</v>
      </c>
      <c r="FY87" s="26" t="e">
        <f t="shared" si="176"/>
        <v>#REF!</v>
      </c>
      <c r="FZ87" s="26" t="e">
        <f t="shared" si="176"/>
        <v>#REF!</v>
      </c>
      <c r="GA87" s="26" t="e">
        <f t="shared" si="176"/>
        <v>#REF!</v>
      </c>
      <c r="GB87" s="26" t="e">
        <f t="shared" si="176"/>
        <v>#REF!</v>
      </c>
      <c r="GC87" s="26" t="e">
        <f t="shared" si="176"/>
        <v>#REF!</v>
      </c>
      <c r="GD87" s="26" t="e">
        <f t="shared" si="176"/>
        <v>#REF!</v>
      </c>
      <c r="GE87" s="26" t="e">
        <f t="shared" si="176"/>
        <v>#REF!</v>
      </c>
      <c r="GF87" s="26" t="e">
        <f t="shared" si="176"/>
        <v>#REF!</v>
      </c>
      <c r="GG87" s="26" t="e">
        <f t="shared" ref="GG87:GV97" si="177">-(GG$30*$I87)/$H$30</f>
        <v>#REF!</v>
      </c>
      <c r="GH87" s="26" t="e">
        <f t="shared" si="177"/>
        <v>#REF!</v>
      </c>
      <c r="GI87" s="26" t="e">
        <f t="shared" si="177"/>
        <v>#REF!</v>
      </c>
      <c r="GJ87" s="26" t="e">
        <f t="shared" si="177"/>
        <v>#REF!</v>
      </c>
      <c r="GK87" s="26" t="e">
        <f t="shared" si="177"/>
        <v>#REF!</v>
      </c>
      <c r="GL87" s="26" t="e">
        <f t="shared" si="177"/>
        <v>#REF!</v>
      </c>
      <c r="GM87" s="26" t="e">
        <f t="shared" si="177"/>
        <v>#REF!</v>
      </c>
      <c r="GN87" s="26" t="e">
        <f t="shared" si="177"/>
        <v>#REF!</v>
      </c>
      <c r="GO87" s="26" t="e">
        <f t="shared" si="177"/>
        <v>#REF!</v>
      </c>
      <c r="GP87" s="26" t="e">
        <f t="shared" si="177"/>
        <v>#REF!</v>
      </c>
      <c r="GQ87" s="26" t="e">
        <f t="shared" si="177"/>
        <v>#REF!</v>
      </c>
      <c r="GR87" s="26" t="e">
        <f t="shared" si="177"/>
        <v>#REF!</v>
      </c>
      <c r="GS87" s="26" t="e">
        <f t="shared" si="177"/>
        <v>#REF!</v>
      </c>
      <c r="GT87" s="26" t="e">
        <f t="shared" si="177"/>
        <v>#REF!</v>
      </c>
      <c r="GU87" s="26" t="e">
        <f t="shared" si="177"/>
        <v>#REF!</v>
      </c>
      <c r="GV87" s="26" t="e">
        <f t="shared" si="177"/>
        <v>#REF!</v>
      </c>
      <c r="GW87" s="26" t="e">
        <f t="shared" ref="GW87:HL97" si="178">-(GW$30*$I87)/$H$30</f>
        <v>#REF!</v>
      </c>
      <c r="GX87" s="26" t="e">
        <f t="shared" si="178"/>
        <v>#REF!</v>
      </c>
      <c r="GY87" s="26" t="e">
        <f t="shared" si="178"/>
        <v>#REF!</v>
      </c>
      <c r="GZ87" s="26" t="e">
        <f t="shared" si="178"/>
        <v>#REF!</v>
      </c>
      <c r="HA87" s="26" t="e">
        <f t="shared" si="178"/>
        <v>#REF!</v>
      </c>
      <c r="HB87" s="26" t="e">
        <f t="shared" si="178"/>
        <v>#REF!</v>
      </c>
      <c r="HC87" s="26" t="e">
        <f t="shared" si="178"/>
        <v>#REF!</v>
      </c>
      <c r="HD87" s="26" t="e">
        <f t="shared" si="178"/>
        <v>#REF!</v>
      </c>
      <c r="HE87" s="26" t="e">
        <f t="shared" si="178"/>
        <v>#REF!</v>
      </c>
      <c r="HF87" s="26" t="e">
        <f t="shared" si="178"/>
        <v>#REF!</v>
      </c>
      <c r="HG87" s="26" t="e">
        <f t="shared" si="178"/>
        <v>#REF!</v>
      </c>
      <c r="HH87" s="26" t="e">
        <f t="shared" si="178"/>
        <v>#REF!</v>
      </c>
      <c r="HI87" s="26" t="e">
        <f t="shared" si="178"/>
        <v>#REF!</v>
      </c>
      <c r="HJ87" s="26" t="e">
        <f t="shared" si="178"/>
        <v>#REF!</v>
      </c>
      <c r="HK87" s="26" t="e">
        <f t="shared" si="178"/>
        <v>#REF!</v>
      </c>
      <c r="HL87" s="26" t="e">
        <f t="shared" si="178"/>
        <v>#REF!</v>
      </c>
      <c r="HM87" s="26" t="e">
        <f t="shared" ref="HM87:IB97" si="179">-(HM$30*$I87)/$H$30</f>
        <v>#REF!</v>
      </c>
      <c r="HN87" s="26" t="e">
        <f t="shared" si="179"/>
        <v>#REF!</v>
      </c>
      <c r="HO87" s="26" t="e">
        <f t="shared" si="179"/>
        <v>#REF!</v>
      </c>
      <c r="HP87" s="26" t="e">
        <f t="shared" si="179"/>
        <v>#REF!</v>
      </c>
      <c r="HQ87" s="26" t="e">
        <f t="shared" si="179"/>
        <v>#REF!</v>
      </c>
      <c r="HR87" s="26" t="e">
        <f t="shared" si="179"/>
        <v>#REF!</v>
      </c>
      <c r="HS87" s="26" t="e">
        <f t="shared" si="179"/>
        <v>#REF!</v>
      </c>
      <c r="HT87" s="26" t="e">
        <f t="shared" si="179"/>
        <v>#REF!</v>
      </c>
      <c r="HU87" s="26" t="e">
        <f t="shared" si="179"/>
        <v>#REF!</v>
      </c>
      <c r="HV87" s="26" t="e">
        <f t="shared" si="179"/>
        <v>#REF!</v>
      </c>
      <c r="HW87" s="26" t="e">
        <f t="shared" si="179"/>
        <v>#REF!</v>
      </c>
      <c r="HX87" s="26" t="e">
        <f t="shared" si="179"/>
        <v>#REF!</v>
      </c>
      <c r="HY87" s="26" t="e">
        <f t="shared" si="179"/>
        <v>#REF!</v>
      </c>
      <c r="HZ87" s="26" t="e">
        <f t="shared" si="179"/>
        <v>#REF!</v>
      </c>
      <c r="IA87" s="26" t="e">
        <f t="shared" si="179"/>
        <v>#REF!</v>
      </c>
      <c r="IB87" s="26" t="e">
        <f t="shared" si="179"/>
        <v>#REF!</v>
      </c>
      <c r="IC87" s="26" t="e">
        <f t="shared" ref="HY87:IF97" si="180">-(IC$30*$I87)/$H$30</f>
        <v>#REF!</v>
      </c>
      <c r="ID87" s="26" t="e">
        <f t="shared" si="180"/>
        <v>#REF!</v>
      </c>
      <c r="IE87" s="26" t="e">
        <f t="shared" si="180"/>
        <v>#REF!</v>
      </c>
      <c r="IF87" s="26" t="e">
        <f t="shared" si="180"/>
        <v>#REF!</v>
      </c>
    </row>
    <row r="88" spans="7:240" hidden="1" outlineLevel="1" x14ac:dyDescent="0.2">
      <c r="G88" s="224" t="s">
        <v>63</v>
      </c>
      <c r="H88" s="96" t="e">
        <f>#REF!</f>
        <v>#REF!</v>
      </c>
      <c r="I88" s="226" t="e">
        <f t="shared" ref="I88:I97" si="181">IF($H88=0,$J88,$H88*$H$8)</f>
        <v>#REF!</v>
      </c>
      <c r="J88" s="96" t="e">
        <f>VLOOKUP($H$31,#REF!,4,0)*$H$82</f>
        <v>#REF!</v>
      </c>
      <c r="K88" s="26" t="e">
        <f t="shared" si="165"/>
        <v>#REF!</v>
      </c>
      <c r="L88" s="9"/>
      <c r="M88" s="26" t="e">
        <f t="shared" si="166"/>
        <v>#REF!</v>
      </c>
      <c r="N88" s="26" t="e">
        <f t="shared" si="166"/>
        <v>#REF!</v>
      </c>
      <c r="O88" s="26" t="e">
        <f t="shared" si="166"/>
        <v>#REF!</v>
      </c>
      <c r="P88" s="26" t="e">
        <f t="shared" si="166"/>
        <v>#REF!</v>
      </c>
      <c r="Q88" s="26" t="e">
        <f t="shared" si="166"/>
        <v>#REF!</v>
      </c>
      <c r="R88" s="26" t="e">
        <f t="shared" si="166"/>
        <v>#REF!</v>
      </c>
      <c r="S88" s="26" t="e">
        <f t="shared" si="166"/>
        <v>#REF!</v>
      </c>
      <c r="T88" s="26" t="e">
        <f t="shared" si="166"/>
        <v>#REF!</v>
      </c>
      <c r="U88" s="26" t="e">
        <f t="shared" si="166"/>
        <v>#REF!</v>
      </c>
      <c r="V88" s="26" t="e">
        <f t="shared" si="166"/>
        <v>#REF!</v>
      </c>
      <c r="W88" s="26" t="e">
        <f t="shared" si="166"/>
        <v>#REF!</v>
      </c>
      <c r="X88" s="26" t="e">
        <f t="shared" si="166"/>
        <v>#REF!</v>
      </c>
      <c r="Y88" s="26" t="e">
        <f t="shared" si="166"/>
        <v>#REF!</v>
      </c>
      <c r="Z88" s="26" t="e">
        <f t="shared" si="166"/>
        <v>#REF!</v>
      </c>
      <c r="AA88" s="26" t="e">
        <f t="shared" si="166"/>
        <v>#REF!</v>
      </c>
      <c r="AB88" s="26" t="e">
        <f t="shared" si="166"/>
        <v>#REF!</v>
      </c>
      <c r="AC88" s="26" t="e">
        <f t="shared" si="167"/>
        <v>#REF!</v>
      </c>
      <c r="AD88" s="26" t="e">
        <f t="shared" si="167"/>
        <v>#REF!</v>
      </c>
      <c r="AE88" s="26" t="e">
        <f t="shared" si="167"/>
        <v>#REF!</v>
      </c>
      <c r="AF88" s="26" t="e">
        <f t="shared" si="167"/>
        <v>#REF!</v>
      </c>
      <c r="AG88" s="26" t="e">
        <f t="shared" si="167"/>
        <v>#REF!</v>
      </c>
      <c r="AH88" s="26" t="e">
        <f t="shared" si="167"/>
        <v>#REF!</v>
      </c>
      <c r="AI88" s="26" t="e">
        <f t="shared" si="167"/>
        <v>#REF!</v>
      </c>
      <c r="AJ88" s="26" t="e">
        <f t="shared" si="167"/>
        <v>#REF!</v>
      </c>
      <c r="AK88" s="26" t="e">
        <f t="shared" si="167"/>
        <v>#REF!</v>
      </c>
      <c r="AL88" s="26" t="e">
        <f t="shared" si="167"/>
        <v>#REF!</v>
      </c>
      <c r="AM88" s="26" t="e">
        <f t="shared" si="167"/>
        <v>#REF!</v>
      </c>
      <c r="AN88" s="26" t="e">
        <f t="shared" si="167"/>
        <v>#REF!</v>
      </c>
      <c r="AO88" s="26" t="e">
        <f t="shared" si="167"/>
        <v>#REF!</v>
      </c>
      <c r="AP88" s="26" t="e">
        <f t="shared" si="167"/>
        <v>#REF!</v>
      </c>
      <c r="AQ88" s="26" t="e">
        <f t="shared" si="167"/>
        <v>#REF!</v>
      </c>
      <c r="AR88" s="26" t="e">
        <f t="shared" si="167"/>
        <v>#REF!</v>
      </c>
      <c r="AS88" s="26" t="e">
        <f t="shared" si="168"/>
        <v>#REF!</v>
      </c>
      <c r="AT88" s="26" t="e">
        <f t="shared" si="168"/>
        <v>#REF!</v>
      </c>
      <c r="AU88" s="26" t="e">
        <f t="shared" si="168"/>
        <v>#REF!</v>
      </c>
      <c r="AV88" s="26" t="e">
        <f t="shared" si="168"/>
        <v>#REF!</v>
      </c>
      <c r="AW88" s="26" t="e">
        <f t="shared" si="168"/>
        <v>#REF!</v>
      </c>
      <c r="AX88" s="26" t="e">
        <f t="shared" si="168"/>
        <v>#REF!</v>
      </c>
      <c r="AY88" s="26" t="e">
        <f t="shared" si="168"/>
        <v>#REF!</v>
      </c>
      <c r="AZ88" s="26" t="e">
        <f t="shared" si="168"/>
        <v>#REF!</v>
      </c>
      <c r="BA88" s="26" t="e">
        <f t="shared" si="168"/>
        <v>#REF!</v>
      </c>
      <c r="BB88" s="26" t="e">
        <f t="shared" si="168"/>
        <v>#REF!</v>
      </c>
      <c r="BC88" s="26" t="e">
        <f t="shared" si="168"/>
        <v>#REF!</v>
      </c>
      <c r="BD88" s="26" t="e">
        <f t="shared" si="168"/>
        <v>#REF!</v>
      </c>
      <c r="BE88" s="26" t="e">
        <f t="shared" si="168"/>
        <v>#REF!</v>
      </c>
      <c r="BF88" s="26" t="e">
        <f t="shared" si="168"/>
        <v>#REF!</v>
      </c>
      <c r="BG88" s="26" t="e">
        <f t="shared" si="168"/>
        <v>#REF!</v>
      </c>
      <c r="BH88" s="26" t="e">
        <f t="shared" si="168"/>
        <v>#REF!</v>
      </c>
      <c r="BI88" s="26" t="e">
        <f t="shared" si="169"/>
        <v>#REF!</v>
      </c>
      <c r="BJ88" s="26" t="e">
        <f t="shared" si="169"/>
        <v>#REF!</v>
      </c>
      <c r="BK88" s="26" t="e">
        <f t="shared" si="169"/>
        <v>#REF!</v>
      </c>
      <c r="BL88" s="26" t="e">
        <f t="shared" si="169"/>
        <v>#REF!</v>
      </c>
      <c r="BM88" s="26" t="e">
        <f t="shared" si="169"/>
        <v>#REF!</v>
      </c>
      <c r="BN88" s="26" t="e">
        <f t="shared" si="169"/>
        <v>#REF!</v>
      </c>
      <c r="BO88" s="26" t="e">
        <f t="shared" si="169"/>
        <v>#REF!</v>
      </c>
      <c r="BP88" s="26" t="e">
        <f t="shared" si="169"/>
        <v>#REF!</v>
      </c>
      <c r="BQ88" s="26" t="e">
        <f t="shared" si="169"/>
        <v>#REF!</v>
      </c>
      <c r="BR88" s="26" t="e">
        <f t="shared" si="169"/>
        <v>#REF!</v>
      </c>
      <c r="BS88" s="26" t="e">
        <f t="shared" si="169"/>
        <v>#REF!</v>
      </c>
      <c r="BT88" s="26" t="e">
        <f t="shared" si="169"/>
        <v>#REF!</v>
      </c>
      <c r="BU88" s="26" t="e">
        <f t="shared" si="169"/>
        <v>#REF!</v>
      </c>
      <c r="BV88" s="26" t="e">
        <f t="shared" si="169"/>
        <v>#REF!</v>
      </c>
      <c r="BW88" s="26" t="e">
        <f t="shared" si="169"/>
        <v>#REF!</v>
      </c>
      <c r="BX88" s="26" t="e">
        <f t="shared" si="169"/>
        <v>#REF!</v>
      </c>
      <c r="BY88" s="26" t="e">
        <f t="shared" si="170"/>
        <v>#REF!</v>
      </c>
      <c r="BZ88" s="26" t="e">
        <f t="shared" si="170"/>
        <v>#REF!</v>
      </c>
      <c r="CA88" s="26" t="e">
        <f t="shared" si="170"/>
        <v>#REF!</v>
      </c>
      <c r="CB88" s="26" t="e">
        <f t="shared" si="170"/>
        <v>#REF!</v>
      </c>
      <c r="CC88" s="26" t="e">
        <f t="shared" si="170"/>
        <v>#REF!</v>
      </c>
      <c r="CD88" s="26" t="e">
        <f t="shared" si="170"/>
        <v>#REF!</v>
      </c>
      <c r="CE88" s="26" t="e">
        <f t="shared" si="170"/>
        <v>#REF!</v>
      </c>
      <c r="CF88" s="26" t="e">
        <f t="shared" si="170"/>
        <v>#REF!</v>
      </c>
      <c r="CG88" s="26" t="e">
        <f t="shared" si="170"/>
        <v>#REF!</v>
      </c>
      <c r="CH88" s="26" t="e">
        <f t="shared" si="170"/>
        <v>#REF!</v>
      </c>
      <c r="CI88" s="26" t="e">
        <f t="shared" si="170"/>
        <v>#REF!</v>
      </c>
      <c r="CJ88" s="26" t="e">
        <f t="shared" si="170"/>
        <v>#REF!</v>
      </c>
      <c r="CK88" s="26" t="e">
        <f t="shared" si="170"/>
        <v>#REF!</v>
      </c>
      <c r="CL88" s="26" t="e">
        <f t="shared" si="170"/>
        <v>#REF!</v>
      </c>
      <c r="CM88" s="26" t="e">
        <f t="shared" si="170"/>
        <v>#REF!</v>
      </c>
      <c r="CN88" s="26" t="e">
        <f t="shared" si="170"/>
        <v>#REF!</v>
      </c>
      <c r="CO88" s="26" t="e">
        <f t="shared" si="171"/>
        <v>#REF!</v>
      </c>
      <c r="CP88" s="26" t="e">
        <f t="shared" si="171"/>
        <v>#REF!</v>
      </c>
      <c r="CQ88" s="26" t="e">
        <f t="shared" si="171"/>
        <v>#REF!</v>
      </c>
      <c r="CR88" s="26" t="e">
        <f t="shared" si="171"/>
        <v>#REF!</v>
      </c>
      <c r="CS88" s="26" t="e">
        <f t="shared" si="171"/>
        <v>#REF!</v>
      </c>
      <c r="CT88" s="26" t="e">
        <f t="shared" si="171"/>
        <v>#REF!</v>
      </c>
      <c r="CU88" s="26" t="e">
        <f t="shared" si="171"/>
        <v>#REF!</v>
      </c>
      <c r="CV88" s="26" t="e">
        <f t="shared" si="171"/>
        <v>#REF!</v>
      </c>
      <c r="CW88" s="26" t="e">
        <f t="shared" si="171"/>
        <v>#REF!</v>
      </c>
      <c r="CX88" s="26" t="e">
        <f t="shared" si="171"/>
        <v>#REF!</v>
      </c>
      <c r="CY88" s="26" t="e">
        <f t="shared" si="171"/>
        <v>#REF!</v>
      </c>
      <c r="CZ88" s="26" t="e">
        <f t="shared" si="171"/>
        <v>#REF!</v>
      </c>
      <c r="DA88" s="26" t="e">
        <f t="shared" si="171"/>
        <v>#REF!</v>
      </c>
      <c r="DB88" s="26" t="e">
        <f t="shared" si="171"/>
        <v>#REF!</v>
      </c>
      <c r="DC88" s="26" t="e">
        <f t="shared" si="171"/>
        <v>#REF!</v>
      </c>
      <c r="DD88" s="26" t="e">
        <f t="shared" si="171"/>
        <v>#REF!</v>
      </c>
      <c r="DE88" s="26" t="e">
        <f t="shared" si="172"/>
        <v>#REF!</v>
      </c>
      <c r="DF88" s="26" t="e">
        <f t="shared" si="172"/>
        <v>#REF!</v>
      </c>
      <c r="DG88" s="26" t="e">
        <f t="shared" si="172"/>
        <v>#REF!</v>
      </c>
      <c r="DH88" s="26" t="e">
        <f t="shared" si="172"/>
        <v>#REF!</v>
      </c>
      <c r="DI88" s="26" t="e">
        <f t="shared" si="172"/>
        <v>#REF!</v>
      </c>
      <c r="DJ88" s="26" t="e">
        <f t="shared" si="172"/>
        <v>#REF!</v>
      </c>
      <c r="DK88" s="26" t="e">
        <f t="shared" si="172"/>
        <v>#REF!</v>
      </c>
      <c r="DL88" s="26" t="e">
        <f t="shared" si="172"/>
        <v>#REF!</v>
      </c>
      <c r="DM88" s="26" t="e">
        <f t="shared" si="172"/>
        <v>#REF!</v>
      </c>
      <c r="DN88" s="26" t="e">
        <f t="shared" si="172"/>
        <v>#REF!</v>
      </c>
      <c r="DO88" s="26" t="e">
        <f t="shared" si="172"/>
        <v>#REF!</v>
      </c>
      <c r="DP88" s="26" t="e">
        <f t="shared" si="172"/>
        <v>#REF!</v>
      </c>
      <c r="DQ88" s="26" t="e">
        <f t="shared" si="172"/>
        <v>#REF!</v>
      </c>
      <c r="DR88" s="26" t="e">
        <f t="shared" si="172"/>
        <v>#REF!</v>
      </c>
      <c r="DS88" s="26" t="e">
        <f t="shared" si="172"/>
        <v>#REF!</v>
      </c>
      <c r="DT88" s="26" t="e">
        <f t="shared" si="172"/>
        <v>#REF!</v>
      </c>
      <c r="DU88" s="26" t="e">
        <f t="shared" si="173"/>
        <v>#REF!</v>
      </c>
      <c r="DV88" s="26" t="e">
        <f t="shared" si="173"/>
        <v>#REF!</v>
      </c>
      <c r="DW88" s="26" t="e">
        <f t="shared" si="173"/>
        <v>#REF!</v>
      </c>
      <c r="DX88" s="26" t="e">
        <f t="shared" si="173"/>
        <v>#REF!</v>
      </c>
      <c r="DY88" s="26" t="e">
        <f t="shared" si="173"/>
        <v>#REF!</v>
      </c>
      <c r="DZ88" s="26" t="e">
        <f t="shared" si="173"/>
        <v>#REF!</v>
      </c>
      <c r="EA88" s="26" t="e">
        <f t="shared" si="173"/>
        <v>#REF!</v>
      </c>
      <c r="EB88" s="26" t="e">
        <f t="shared" si="173"/>
        <v>#REF!</v>
      </c>
      <c r="EC88" s="26" t="e">
        <f t="shared" si="173"/>
        <v>#REF!</v>
      </c>
      <c r="ED88" s="26" t="e">
        <f t="shared" si="173"/>
        <v>#REF!</v>
      </c>
      <c r="EE88" s="26" t="e">
        <f t="shared" si="173"/>
        <v>#REF!</v>
      </c>
      <c r="EF88" s="26" t="e">
        <f t="shared" si="173"/>
        <v>#REF!</v>
      </c>
      <c r="EG88" s="26" t="e">
        <f t="shared" si="173"/>
        <v>#REF!</v>
      </c>
      <c r="EH88" s="26" t="e">
        <f t="shared" si="173"/>
        <v>#REF!</v>
      </c>
      <c r="EI88" s="26" t="e">
        <f t="shared" si="173"/>
        <v>#REF!</v>
      </c>
      <c r="EJ88" s="26" t="e">
        <f t="shared" si="173"/>
        <v>#REF!</v>
      </c>
      <c r="EK88" s="26" t="e">
        <f t="shared" si="174"/>
        <v>#REF!</v>
      </c>
      <c r="EL88" s="26" t="e">
        <f t="shared" si="174"/>
        <v>#REF!</v>
      </c>
      <c r="EM88" s="26" t="e">
        <f t="shared" si="174"/>
        <v>#REF!</v>
      </c>
      <c r="EN88" s="26" t="e">
        <f t="shared" si="174"/>
        <v>#REF!</v>
      </c>
      <c r="EO88" s="26" t="e">
        <f t="shared" si="174"/>
        <v>#REF!</v>
      </c>
      <c r="EP88" s="26" t="e">
        <f t="shared" si="174"/>
        <v>#REF!</v>
      </c>
      <c r="EQ88" s="26" t="e">
        <f t="shared" si="174"/>
        <v>#REF!</v>
      </c>
      <c r="ER88" s="26" t="e">
        <f t="shared" si="174"/>
        <v>#REF!</v>
      </c>
      <c r="ES88" s="26" t="e">
        <f t="shared" si="174"/>
        <v>#REF!</v>
      </c>
      <c r="ET88" s="26" t="e">
        <f t="shared" si="174"/>
        <v>#REF!</v>
      </c>
      <c r="EU88" s="26" t="e">
        <f t="shared" si="174"/>
        <v>#REF!</v>
      </c>
      <c r="EV88" s="26" t="e">
        <f t="shared" si="174"/>
        <v>#REF!</v>
      </c>
      <c r="EW88" s="26" t="e">
        <f t="shared" si="174"/>
        <v>#REF!</v>
      </c>
      <c r="EX88" s="26" t="e">
        <f t="shared" si="174"/>
        <v>#REF!</v>
      </c>
      <c r="EY88" s="26" t="e">
        <f t="shared" si="174"/>
        <v>#REF!</v>
      </c>
      <c r="EZ88" s="26" t="e">
        <f t="shared" si="174"/>
        <v>#REF!</v>
      </c>
      <c r="FA88" s="26" t="e">
        <f t="shared" si="175"/>
        <v>#REF!</v>
      </c>
      <c r="FB88" s="26" t="e">
        <f t="shared" si="175"/>
        <v>#REF!</v>
      </c>
      <c r="FC88" s="26" t="e">
        <f t="shared" si="175"/>
        <v>#REF!</v>
      </c>
      <c r="FD88" s="26" t="e">
        <f t="shared" si="175"/>
        <v>#REF!</v>
      </c>
      <c r="FE88" s="26" t="e">
        <f t="shared" si="175"/>
        <v>#REF!</v>
      </c>
      <c r="FF88" s="26" t="e">
        <f t="shared" si="175"/>
        <v>#REF!</v>
      </c>
      <c r="FG88" s="26" t="e">
        <f t="shared" si="175"/>
        <v>#REF!</v>
      </c>
      <c r="FH88" s="26" t="e">
        <f t="shared" si="175"/>
        <v>#REF!</v>
      </c>
      <c r="FI88" s="26" t="e">
        <f t="shared" si="175"/>
        <v>#REF!</v>
      </c>
      <c r="FJ88" s="26" t="e">
        <f t="shared" si="175"/>
        <v>#REF!</v>
      </c>
      <c r="FK88" s="26" t="e">
        <f t="shared" si="175"/>
        <v>#REF!</v>
      </c>
      <c r="FL88" s="26" t="e">
        <f t="shared" si="175"/>
        <v>#REF!</v>
      </c>
      <c r="FM88" s="26" t="e">
        <f t="shared" si="175"/>
        <v>#REF!</v>
      </c>
      <c r="FN88" s="26" t="e">
        <f t="shared" si="175"/>
        <v>#REF!</v>
      </c>
      <c r="FO88" s="26" t="e">
        <f t="shared" si="175"/>
        <v>#REF!</v>
      </c>
      <c r="FP88" s="26" t="e">
        <f t="shared" si="175"/>
        <v>#REF!</v>
      </c>
      <c r="FQ88" s="26" t="e">
        <f t="shared" si="176"/>
        <v>#REF!</v>
      </c>
      <c r="FR88" s="26" t="e">
        <f t="shared" si="176"/>
        <v>#REF!</v>
      </c>
      <c r="FS88" s="26" t="e">
        <f t="shared" si="176"/>
        <v>#REF!</v>
      </c>
      <c r="FT88" s="26" t="e">
        <f t="shared" si="176"/>
        <v>#REF!</v>
      </c>
      <c r="FU88" s="26" t="e">
        <f t="shared" si="176"/>
        <v>#REF!</v>
      </c>
      <c r="FV88" s="26" t="e">
        <f t="shared" si="176"/>
        <v>#REF!</v>
      </c>
      <c r="FW88" s="26" t="e">
        <f t="shared" si="176"/>
        <v>#REF!</v>
      </c>
      <c r="FX88" s="26" t="e">
        <f t="shared" si="176"/>
        <v>#REF!</v>
      </c>
      <c r="FY88" s="26" t="e">
        <f t="shared" si="176"/>
        <v>#REF!</v>
      </c>
      <c r="FZ88" s="26" t="e">
        <f t="shared" si="176"/>
        <v>#REF!</v>
      </c>
      <c r="GA88" s="26" t="e">
        <f t="shared" si="176"/>
        <v>#REF!</v>
      </c>
      <c r="GB88" s="26" t="e">
        <f t="shared" si="176"/>
        <v>#REF!</v>
      </c>
      <c r="GC88" s="26" t="e">
        <f t="shared" si="176"/>
        <v>#REF!</v>
      </c>
      <c r="GD88" s="26" t="e">
        <f t="shared" si="176"/>
        <v>#REF!</v>
      </c>
      <c r="GE88" s="26" t="e">
        <f t="shared" si="176"/>
        <v>#REF!</v>
      </c>
      <c r="GF88" s="26" t="e">
        <f t="shared" si="176"/>
        <v>#REF!</v>
      </c>
      <c r="GG88" s="26" t="e">
        <f t="shared" si="177"/>
        <v>#REF!</v>
      </c>
      <c r="GH88" s="26" t="e">
        <f t="shared" si="177"/>
        <v>#REF!</v>
      </c>
      <c r="GI88" s="26" t="e">
        <f t="shared" si="177"/>
        <v>#REF!</v>
      </c>
      <c r="GJ88" s="26" t="e">
        <f t="shared" si="177"/>
        <v>#REF!</v>
      </c>
      <c r="GK88" s="26" t="e">
        <f t="shared" si="177"/>
        <v>#REF!</v>
      </c>
      <c r="GL88" s="26" t="e">
        <f t="shared" si="177"/>
        <v>#REF!</v>
      </c>
      <c r="GM88" s="26" t="e">
        <f t="shared" si="177"/>
        <v>#REF!</v>
      </c>
      <c r="GN88" s="26" t="e">
        <f t="shared" si="177"/>
        <v>#REF!</v>
      </c>
      <c r="GO88" s="26" t="e">
        <f t="shared" si="177"/>
        <v>#REF!</v>
      </c>
      <c r="GP88" s="26" t="e">
        <f t="shared" si="177"/>
        <v>#REF!</v>
      </c>
      <c r="GQ88" s="26" t="e">
        <f t="shared" si="177"/>
        <v>#REF!</v>
      </c>
      <c r="GR88" s="26" t="e">
        <f t="shared" si="177"/>
        <v>#REF!</v>
      </c>
      <c r="GS88" s="26" t="e">
        <f t="shared" si="177"/>
        <v>#REF!</v>
      </c>
      <c r="GT88" s="26" t="e">
        <f t="shared" si="177"/>
        <v>#REF!</v>
      </c>
      <c r="GU88" s="26" t="e">
        <f t="shared" si="177"/>
        <v>#REF!</v>
      </c>
      <c r="GV88" s="26" t="e">
        <f t="shared" si="177"/>
        <v>#REF!</v>
      </c>
      <c r="GW88" s="26" t="e">
        <f t="shared" si="178"/>
        <v>#REF!</v>
      </c>
      <c r="GX88" s="26" t="e">
        <f t="shared" si="178"/>
        <v>#REF!</v>
      </c>
      <c r="GY88" s="26" t="e">
        <f t="shared" si="178"/>
        <v>#REF!</v>
      </c>
      <c r="GZ88" s="26" t="e">
        <f t="shared" si="178"/>
        <v>#REF!</v>
      </c>
      <c r="HA88" s="26" t="e">
        <f t="shared" si="178"/>
        <v>#REF!</v>
      </c>
      <c r="HB88" s="26" t="e">
        <f t="shared" si="178"/>
        <v>#REF!</v>
      </c>
      <c r="HC88" s="26" t="e">
        <f t="shared" si="178"/>
        <v>#REF!</v>
      </c>
      <c r="HD88" s="26" t="e">
        <f t="shared" si="178"/>
        <v>#REF!</v>
      </c>
      <c r="HE88" s="26" t="e">
        <f t="shared" si="178"/>
        <v>#REF!</v>
      </c>
      <c r="HF88" s="26" t="e">
        <f t="shared" si="178"/>
        <v>#REF!</v>
      </c>
      <c r="HG88" s="26" t="e">
        <f t="shared" si="178"/>
        <v>#REF!</v>
      </c>
      <c r="HH88" s="26" t="e">
        <f t="shared" si="178"/>
        <v>#REF!</v>
      </c>
      <c r="HI88" s="26" t="e">
        <f t="shared" si="178"/>
        <v>#REF!</v>
      </c>
      <c r="HJ88" s="26" t="e">
        <f t="shared" si="178"/>
        <v>#REF!</v>
      </c>
      <c r="HK88" s="26" t="e">
        <f t="shared" si="178"/>
        <v>#REF!</v>
      </c>
      <c r="HL88" s="26" t="e">
        <f t="shared" si="178"/>
        <v>#REF!</v>
      </c>
      <c r="HM88" s="26" t="e">
        <f t="shared" si="179"/>
        <v>#REF!</v>
      </c>
      <c r="HN88" s="26" t="e">
        <f t="shared" si="179"/>
        <v>#REF!</v>
      </c>
      <c r="HO88" s="26" t="e">
        <f t="shared" si="179"/>
        <v>#REF!</v>
      </c>
      <c r="HP88" s="26" t="e">
        <f t="shared" si="179"/>
        <v>#REF!</v>
      </c>
      <c r="HQ88" s="26" t="e">
        <f t="shared" si="179"/>
        <v>#REF!</v>
      </c>
      <c r="HR88" s="26" t="e">
        <f t="shared" si="179"/>
        <v>#REF!</v>
      </c>
      <c r="HS88" s="26" t="e">
        <f t="shared" si="179"/>
        <v>#REF!</v>
      </c>
      <c r="HT88" s="26" t="e">
        <f t="shared" si="179"/>
        <v>#REF!</v>
      </c>
      <c r="HU88" s="26" t="e">
        <f t="shared" si="179"/>
        <v>#REF!</v>
      </c>
      <c r="HV88" s="26" t="e">
        <f t="shared" si="179"/>
        <v>#REF!</v>
      </c>
      <c r="HW88" s="26" t="e">
        <f t="shared" si="179"/>
        <v>#REF!</v>
      </c>
      <c r="HX88" s="26" t="e">
        <f t="shared" si="179"/>
        <v>#REF!</v>
      </c>
      <c r="HY88" s="26" t="e">
        <f t="shared" si="180"/>
        <v>#REF!</v>
      </c>
      <c r="HZ88" s="26" t="e">
        <f t="shared" si="180"/>
        <v>#REF!</v>
      </c>
      <c r="IA88" s="26" t="e">
        <f t="shared" si="180"/>
        <v>#REF!</v>
      </c>
      <c r="IB88" s="26" t="e">
        <f t="shared" si="180"/>
        <v>#REF!</v>
      </c>
      <c r="IC88" s="26" t="e">
        <f t="shared" si="180"/>
        <v>#REF!</v>
      </c>
      <c r="ID88" s="26" t="e">
        <f t="shared" si="180"/>
        <v>#REF!</v>
      </c>
      <c r="IE88" s="26" t="e">
        <f t="shared" si="180"/>
        <v>#REF!</v>
      </c>
      <c r="IF88" s="26" t="e">
        <f t="shared" si="180"/>
        <v>#REF!</v>
      </c>
    </row>
    <row r="89" spans="7:240" hidden="1" outlineLevel="1" x14ac:dyDescent="0.2">
      <c r="G89" s="224" t="s">
        <v>64</v>
      </c>
      <c r="H89" s="96" t="e">
        <f>#REF!</f>
        <v>#REF!</v>
      </c>
      <c r="I89" s="226" t="e">
        <f t="shared" si="181"/>
        <v>#REF!</v>
      </c>
      <c r="J89" s="96" t="e">
        <f>VLOOKUP($H$31,#REF!,5,0)*$H$82</f>
        <v>#REF!</v>
      </c>
      <c r="K89" s="26" t="e">
        <f t="shared" si="165"/>
        <v>#REF!</v>
      </c>
      <c r="L89" s="9"/>
      <c r="M89" s="26" t="e">
        <f t="shared" si="166"/>
        <v>#REF!</v>
      </c>
      <c r="N89" s="26" t="e">
        <f t="shared" si="166"/>
        <v>#REF!</v>
      </c>
      <c r="O89" s="26" t="e">
        <f t="shared" si="166"/>
        <v>#REF!</v>
      </c>
      <c r="P89" s="26" t="e">
        <f t="shared" si="166"/>
        <v>#REF!</v>
      </c>
      <c r="Q89" s="26" t="e">
        <f t="shared" si="166"/>
        <v>#REF!</v>
      </c>
      <c r="R89" s="26" t="e">
        <f t="shared" si="166"/>
        <v>#REF!</v>
      </c>
      <c r="S89" s="26" t="e">
        <f t="shared" si="166"/>
        <v>#REF!</v>
      </c>
      <c r="T89" s="26" t="e">
        <f t="shared" si="166"/>
        <v>#REF!</v>
      </c>
      <c r="U89" s="26" t="e">
        <f t="shared" si="166"/>
        <v>#REF!</v>
      </c>
      <c r="V89" s="26" t="e">
        <f t="shared" si="166"/>
        <v>#REF!</v>
      </c>
      <c r="W89" s="26" t="e">
        <f t="shared" si="166"/>
        <v>#REF!</v>
      </c>
      <c r="X89" s="26" t="e">
        <f t="shared" si="166"/>
        <v>#REF!</v>
      </c>
      <c r="Y89" s="26" t="e">
        <f t="shared" si="166"/>
        <v>#REF!</v>
      </c>
      <c r="Z89" s="26" t="e">
        <f t="shared" si="166"/>
        <v>#REF!</v>
      </c>
      <c r="AA89" s="26" t="e">
        <f t="shared" si="166"/>
        <v>#REF!</v>
      </c>
      <c r="AB89" s="26" t="e">
        <f t="shared" si="166"/>
        <v>#REF!</v>
      </c>
      <c r="AC89" s="26" t="e">
        <f t="shared" si="167"/>
        <v>#REF!</v>
      </c>
      <c r="AD89" s="26" t="e">
        <f t="shared" si="167"/>
        <v>#REF!</v>
      </c>
      <c r="AE89" s="26" t="e">
        <f t="shared" si="167"/>
        <v>#REF!</v>
      </c>
      <c r="AF89" s="26" t="e">
        <f t="shared" si="167"/>
        <v>#REF!</v>
      </c>
      <c r="AG89" s="26" t="e">
        <f t="shared" si="167"/>
        <v>#REF!</v>
      </c>
      <c r="AH89" s="26" t="e">
        <f t="shared" si="167"/>
        <v>#REF!</v>
      </c>
      <c r="AI89" s="26" t="e">
        <f t="shared" si="167"/>
        <v>#REF!</v>
      </c>
      <c r="AJ89" s="26" t="e">
        <f t="shared" si="167"/>
        <v>#REF!</v>
      </c>
      <c r="AK89" s="26" t="e">
        <f t="shared" si="167"/>
        <v>#REF!</v>
      </c>
      <c r="AL89" s="26" t="e">
        <f t="shared" si="167"/>
        <v>#REF!</v>
      </c>
      <c r="AM89" s="26" t="e">
        <f t="shared" si="167"/>
        <v>#REF!</v>
      </c>
      <c r="AN89" s="26" t="e">
        <f t="shared" si="167"/>
        <v>#REF!</v>
      </c>
      <c r="AO89" s="26" t="e">
        <f t="shared" si="167"/>
        <v>#REF!</v>
      </c>
      <c r="AP89" s="26" t="e">
        <f t="shared" si="167"/>
        <v>#REF!</v>
      </c>
      <c r="AQ89" s="26" t="e">
        <f t="shared" si="167"/>
        <v>#REF!</v>
      </c>
      <c r="AR89" s="26" t="e">
        <f t="shared" si="167"/>
        <v>#REF!</v>
      </c>
      <c r="AS89" s="26" t="e">
        <f t="shared" si="168"/>
        <v>#REF!</v>
      </c>
      <c r="AT89" s="26" t="e">
        <f t="shared" si="168"/>
        <v>#REF!</v>
      </c>
      <c r="AU89" s="26" t="e">
        <f t="shared" si="168"/>
        <v>#REF!</v>
      </c>
      <c r="AV89" s="26" t="e">
        <f t="shared" si="168"/>
        <v>#REF!</v>
      </c>
      <c r="AW89" s="26" t="e">
        <f t="shared" si="168"/>
        <v>#REF!</v>
      </c>
      <c r="AX89" s="26" t="e">
        <f t="shared" si="168"/>
        <v>#REF!</v>
      </c>
      <c r="AY89" s="26" t="e">
        <f t="shared" si="168"/>
        <v>#REF!</v>
      </c>
      <c r="AZ89" s="26" t="e">
        <f t="shared" si="168"/>
        <v>#REF!</v>
      </c>
      <c r="BA89" s="26" t="e">
        <f t="shared" si="168"/>
        <v>#REF!</v>
      </c>
      <c r="BB89" s="26" t="e">
        <f t="shared" si="168"/>
        <v>#REF!</v>
      </c>
      <c r="BC89" s="26" t="e">
        <f t="shared" si="168"/>
        <v>#REF!</v>
      </c>
      <c r="BD89" s="26" t="e">
        <f t="shared" si="168"/>
        <v>#REF!</v>
      </c>
      <c r="BE89" s="26" t="e">
        <f t="shared" si="168"/>
        <v>#REF!</v>
      </c>
      <c r="BF89" s="26" t="e">
        <f t="shared" si="168"/>
        <v>#REF!</v>
      </c>
      <c r="BG89" s="26" t="e">
        <f t="shared" si="168"/>
        <v>#REF!</v>
      </c>
      <c r="BH89" s="26" t="e">
        <f t="shared" si="168"/>
        <v>#REF!</v>
      </c>
      <c r="BI89" s="26" t="e">
        <f t="shared" si="169"/>
        <v>#REF!</v>
      </c>
      <c r="BJ89" s="26" t="e">
        <f t="shared" si="169"/>
        <v>#REF!</v>
      </c>
      <c r="BK89" s="26" t="e">
        <f t="shared" si="169"/>
        <v>#REF!</v>
      </c>
      <c r="BL89" s="26" t="e">
        <f t="shared" si="169"/>
        <v>#REF!</v>
      </c>
      <c r="BM89" s="26" t="e">
        <f t="shared" si="169"/>
        <v>#REF!</v>
      </c>
      <c r="BN89" s="26" t="e">
        <f t="shared" si="169"/>
        <v>#REF!</v>
      </c>
      <c r="BO89" s="26" t="e">
        <f t="shared" si="169"/>
        <v>#REF!</v>
      </c>
      <c r="BP89" s="26" t="e">
        <f t="shared" si="169"/>
        <v>#REF!</v>
      </c>
      <c r="BQ89" s="26" t="e">
        <f t="shared" si="169"/>
        <v>#REF!</v>
      </c>
      <c r="BR89" s="26" t="e">
        <f t="shared" si="169"/>
        <v>#REF!</v>
      </c>
      <c r="BS89" s="26" t="e">
        <f t="shared" si="169"/>
        <v>#REF!</v>
      </c>
      <c r="BT89" s="26" t="e">
        <f t="shared" si="169"/>
        <v>#REF!</v>
      </c>
      <c r="BU89" s="26" t="e">
        <f t="shared" si="169"/>
        <v>#REF!</v>
      </c>
      <c r="BV89" s="26" t="e">
        <f t="shared" si="169"/>
        <v>#REF!</v>
      </c>
      <c r="BW89" s="26" t="e">
        <f t="shared" si="169"/>
        <v>#REF!</v>
      </c>
      <c r="BX89" s="26" t="e">
        <f t="shared" si="169"/>
        <v>#REF!</v>
      </c>
      <c r="BY89" s="26" t="e">
        <f t="shared" si="170"/>
        <v>#REF!</v>
      </c>
      <c r="BZ89" s="26" t="e">
        <f t="shared" si="170"/>
        <v>#REF!</v>
      </c>
      <c r="CA89" s="26" t="e">
        <f t="shared" si="170"/>
        <v>#REF!</v>
      </c>
      <c r="CB89" s="26" t="e">
        <f t="shared" si="170"/>
        <v>#REF!</v>
      </c>
      <c r="CC89" s="26" t="e">
        <f t="shared" si="170"/>
        <v>#REF!</v>
      </c>
      <c r="CD89" s="26" t="e">
        <f t="shared" si="170"/>
        <v>#REF!</v>
      </c>
      <c r="CE89" s="26" t="e">
        <f t="shared" si="170"/>
        <v>#REF!</v>
      </c>
      <c r="CF89" s="26" t="e">
        <f t="shared" si="170"/>
        <v>#REF!</v>
      </c>
      <c r="CG89" s="26" t="e">
        <f t="shared" si="170"/>
        <v>#REF!</v>
      </c>
      <c r="CH89" s="26" t="e">
        <f t="shared" si="170"/>
        <v>#REF!</v>
      </c>
      <c r="CI89" s="26" t="e">
        <f t="shared" si="170"/>
        <v>#REF!</v>
      </c>
      <c r="CJ89" s="26" t="e">
        <f t="shared" si="170"/>
        <v>#REF!</v>
      </c>
      <c r="CK89" s="26" t="e">
        <f t="shared" si="170"/>
        <v>#REF!</v>
      </c>
      <c r="CL89" s="26" t="e">
        <f t="shared" si="170"/>
        <v>#REF!</v>
      </c>
      <c r="CM89" s="26" t="e">
        <f t="shared" si="170"/>
        <v>#REF!</v>
      </c>
      <c r="CN89" s="26" t="e">
        <f t="shared" si="170"/>
        <v>#REF!</v>
      </c>
      <c r="CO89" s="26" t="e">
        <f t="shared" si="171"/>
        <v>#REF!</v>
      </c>
      <c r="CP89" s="26" t="e">
        <f t="shared" si="171"/>
        <v>#REF!</v>
      </c>
      <c r="CQ89" s="26" t="e">
        <f t="shared" si="171"/>
        <v>#REF!</v>
      </c>
      <c r="CR89" s="26" t="e">
        <f t="shared" si="171"/>
        <v>#REF!</v>
      </c>
      <c r="CS89" s="26" t="e">
        <f t="shared" si="171"/>
        <v>#REF!</v>
      </c>
      <c r="CT89" s="26" t="e">
        <f t="shared" si="171"/>
        <v>#REF!</v>
      </c>
      <c r="CU89" s="26" t="e">
        <f t="shared" si="171"/>
        <v>#REF!</v>
      </c>
      <c r="CV89" s="26" t="e">
        <f t="shared" si="171"/>
        <v>#REF!</v>
      </c>
      <c r="CW89" s="26" t="e">
        <f t="shared" si="171"/>
        <v>#REF!</v>
      </c>
      <c r="CX89" s="26" t="e">
        <f t="shared" si="171"/>
        <v>#REF!</v>
      </c>
      <c r="CY89" s="26" t="e">
        <f t="shared" si="171"/>
        <v>#REF!</v>
      </c>
      <c r="CZ89" s="26" t="e">
        <f t="shared" si="171"/>
        <v>#REF!</v>
      </c>
      <c r="DA89" s="26" t="e">
        <f t="shared" si="171"/>
        <v>#REF!</v>
      </c>
      <c r="DB89" s="26" t="e">
        <f t="shared" si="171"/>
        <v>#REF!</v>
      </c>
      <c r="DC89" s="26" t="e">
        <f t="shared" si="171"/>
        <v>#REF!</v>
      </c>
      <c r="DD89" s="26" t="e">
        <f t="shared" si="171"/>
        <v>#REF!</v>
      </c>
      <c r="DE89" s="26" t="e">
        <f t="shared" si="172"/>
        <v>#REF!</v>
      </c>
      <c r="DF89" s="26" t="e">
        <f t="shared" si="172"/>
        <v>#REF!</v>
      </c>
      <c r="DG89" s="26" t="e">
        <f t="shared" si="172"/>
        <v>#REF!</v>
      </c>
      <c r="DH89" s="26" t="e">
        <f t="shared" si="172"/>
        <v>#REF!</v>
      </c>
      <c r="DI89" s="26" t="e">
        <f t="shared" si="172"/>
        <v>#REF!</v>
      </c>
      <c r="DJ89" s="26" t="e">
        <f t="shared" si="172"/>
        <v>#REF!</v>
      </c>
      <c r="DK89" s="26" t="e">
        <f t="shared" si="172"/>
        <v>#REF!</v>
      </c>
      <c r="DL89" s="26" t="e">
        <f t="shared" si="172"/>
        <v>#REF!</v>
      </c>
      <c r="DM89" s="26" t="e">
        <f t="shared" si="172"/>
        <v>#REF!</v>
      </c>
      <c r="DN89" s="26" t="e">
        <f t="shared" si="172"/>
        <v>#REF!</v>
      </c>
      <c r="DO89" s="26" t="e">
        <f t="shared" si="172"/>
        <v>#REF!</v>
      </c>
      <c r="DP89" s="26" t="e">
        <f t="shared" si="172"/>
        <v>#REF!</v>
      </c>
      <c r="DQ89" s="26" t="e">
        <f t="shared" si="172"/>
        <v>#REF!</v>
      </c>
      <c r="DR89" s="26" t="e">
        <f t="shared" si="172"/>
        <v>#REF!</v>
      </c>
      <c r="DS89" s="26" t="e">
        <f t="shared" si="172"/>
        <v>#REF!</v>
      </c>
      <c r="DT89" s="26" t="e">
        <f t="shared" si="172"/>
        <v>#REF!</v>
      </c>
      <c r="DU89" s="26" t="e">
        <f t="shared" si="173"/>
        <v>#REF!</v>
      </c>
      <c r="DV89" s="26" t="e">
        <f t="shared" si="173"/>
        <v>#REF!</v>
      </c>
      <c r="DW89" s="26" t="e">
        <f t="shared" si="173"/>
        <v>#REF!</v>
      </c>
      <c r="DX89" s="26" t="e">
        <f t="shared" si="173"/>
        <v>#REF!</v>
      </c>
      <c r="DY89" s="26" t="e">
        <f t="shared" si="173"/>
        <v>#REF!</v>
      </c>
      <c r="DZ89" s="26" t="e">
        <f t="shared" si="173"/>
        <v>#REF!</v>
      </c>
      <c r="EA89" s="26" t="e">
        <f t="shared" si="173"/>
        <v>#REF!</v>
      </c>
      <c r="EB89" s="26" t="e">
        <f t="shared" si="173"/>
        <v>#REF!</v>
      </c>
      <c r="EC89" s="26" t="e">
        <f t="shared" si="173"/>
        <v>#REF!</v>
      </c>
      <c r="ED89" s="26" t="e">
        <f t="shared" si="173"/>
        <v>#REF!</v>
      </c>
      <c r="EE89" s="26" t="e">
        <f t="shared" si="173"/>
        <v>#REF!</v>
      </c>
      <c r="EF89" s="26" t="e">
        <f t="shared" si="173"/>
        <v>#REF!</v>
      </c>
      <c r="EG89" s="26" t="e">
        <f t="shared" si="173"/>
        <v>#REF!</v>
      </c>
      <c r="EH89" s="26" t="e">
        <f t="shared" si="173"/>
        <v>#REF!</v>
      </c>
      <c r="EI89" s="26" t="e">
        <f t="shared" si="173"/>
        <v>#REF!</v>
      </c>
      <c r="EJ89" s="26" t="e">
        <f t="shared" si="173"/>
        <v>#REF!</v>
      </c>
      <c r="EK89" s="26" t="e">
        <f t="shared" si="174"/>
        <v>#REF!</v>
      </c>
      <c r="EL89" s="26" t="e">
        <f t="shared" si="174"/>
        <v>#REF!</v>
      </c>
      <c r="EM89" s="26" t="e">
        <f t="shared" si="174"/>
        <v>#REF!</v>
      </c>
      <c r="EN89" s="26" t="e">
        <f t="shared" si="174"/>
        <v>#REF!</v>
      </c>
      <c r="EO89" s="26" t="e">
        <f t="shared" si="174"/>
        <v>#REF!</v>
      </c>
      <c r="EP89" s="26" t="e">
        <f t="shared" si="174"/>
        <v>#REF!</v>
      </c>
      <c r="EQ89" s="26" t="e">
        <f t="shared" si="174"/>
        <v>#REF!</v>
      </c>
      <c r="ER89" s="26" t="e">
        <f t="shared" si="174"/>
        <v>#REF!</v>
      </c>
      <c r="ES89" s="26" t="e">
        <f t="shared" si="174"/>
        <v>#REF!</v>
      </c>
      <c r="ET89" s="26" t="e">
        <f t="shared" si="174"/>
        <v>#REF!</v>
      </c>
      <c r="EU89" s="26" t="e">
        <f t="shared" si="174"/>
        <v>#REF!</v>
      </c>
      <c r="EV89" s="26" t="e">
        <f t="shared" si="174"/>
        <v>#REF!</v>
      </c>
      <c r="EW89" s="26" t="e">
        <f t="shared" si="174"/>
        <v>#REF!</v>
      </c>
      <c r="EX89" s="26" t="e">
        <f t="shared" si="174"/>
        <v>#REF!</v>
      </c>
      <c r="EY89" s="26" t="e">
        <f t="shared" si="174"/>
        <v>#REF!</v>
      </c>
      <c r="EZ89" s="26" t="e">
        <f t="shared" si="174"/>
        <v>#REF!</v>
      </c>
      <c r="FA89" s="26" t="e">
        <f t="shared" si="175"/>
        <v>#REF!</v>
      </c>
      <c r="FB89" s="26" t="e">
        <f t="shared" si="175"/>
        <v>#REF!</v>
      </c>
      <c r="FC89" s="26" t="e">
        <f t="shared" si="175"/>
        <v>#REF!</v>
      </c>
      <c r="FD89" s="26" t="e">
        <f t="shared" si="175"/>
        <v>#REF!</v>
      </c>
      <c r="FE89" s="26" t="e">
        <f t="shared" si="175"/>
        <v>#REF!</v>
      </c>
      <c r="FF89" s="26" t="e">
        <f t="shared" si="175"/>
        <v>#REF!</v>
      </c>
      <c r="FG89" s="26" t="e">
        <f t="shared" si="175"/>
        <v>#REF!</v>
      </c>
      <c r="FH89" s="26" t="e">
        <f t="shared" si="175"/>
        <v>#REF!</v>
      </c>
      <c r="FI89" s="26" t="e">
        <f t="shared" si="175"/>
        <v>#REF!</v>
      </c>
      <c r="FJ89" s="26" t="e">
        <f t="shared" si="175"/>
        <v>#REF!</v>
      </c>
      <c r="FK89" s="26" t="e">
        <f t="shared" si="175"/>
        <v>#REF!</v>
      </c>
      <c r="FL89" s="26" t="e">
        <f t="shared" si="175"/>
        <v>#REF!</v>
      </c>
      <c r="FM89" s="26" t="e">
        <f t="shared" si="175"/>
        <v>#REF!</v>
      </c>
      <c r="FN89" s="26" t="e">
        <f t="shared" si="175"/>
        <v>#REF!</v>
      </c>
      <c r="FO89" s="26" t="e">
        <f t="shared" si="175"/>
        <v>#REF!</v>
      </c>
      <c r="FP89" s="26" t="e">
        <f t="shared" si="175"/>
        <v>#REF!</v>
      </c>
      <c r="FQ89" s="26" t="e">
        <f t="shared" si="176"/>
        <v>#REF!</v>
      </c>
      <c r="FR89" s="26" t="e">
        <f t="shared" si="176"/>
        <v>#REF!</v>
      </c>
      <c r="FS89" s="26" t="e">
        <f t="shared" si="176"/>
        <v>#REF!</v>
      </c>
      <c r="FT89" s="26" t="e">
        <f t="shared" si="176"/>
        <v>#REF!</v>
      </c>
      <c r="FU89" s="26" t="e">
        <f t="shared" si="176"/>
        <v>#REF!</v>
      </c>
      <c r="FV89" s="26" t="e">
        <f t="shared" si="176"/>
        <v>#REF!</v>
      </c>
      <c r="FW89" s="26" t="e">
        <f t="shared" si="176"/>
        <v>#REF!</v>
      </c>
      <c r="FX89" s="26" t="e">
        <f t="shared" si="176"/>
        <v>#REF!</v>
      </c>
      <c r="FY89" s="26" t="e">
        <f t="shared" si="176"/>
        <v>#REF!</v>
      </c>
      <c r="FZ89" s="26" t="e">
        <f t="shared" si="176"/>
        <v>#REF!</v>
      </c>
      <c r="GA89" s="26" t="e">
        <f t="shared" si="176"/>
        <v>#REF!</v>
      </c>
      <c r="GB89" s="26" t="e">
        <f t="shared" si="176"/>
        <v>#REF!</v>
      </c>
      <c r="GC89" s="26" t="e">
        <f t="shared" si="176"/>
        <v>#REF!</v>
      </c>
      <c r="GD89" s="26" t="e">
        <f t="shared" si="176"/>
        <v>#REF!</v>
      </c>
      <c r="GE89" s="26" t="e">
        <f t="shared" si="176"/>
        <v>#REF!</v>
      </c>
      <c r="GF89" s="26" t="e">
        <f t="shared" si="176"/>
        <v>#REF!</v>
      </c>
      <c r="GG89" s="26" t="e">
        <f t="shared" si="177"/>
        <v>#REF!</v>
      </c>
      <c r="GH89" s="26" t="e">
        <f t="shared" si="177"/>
        <v>#REF!</v>
      </c>
      <c r="GI89" s="26" t="e">
        <f t="shared" si="177"/>
        <v>#REF!</v>
      </c>
      <c r="GJ89" s="26" t="e">
        <f t="shared" si="177"/>
        <v>#REF!</v>
      </c>
      <c r="GK89" s="26" t="e">
        <f t="shared" si="177"/>
        <v>#REF!</v>
      </c>
      <c r="GL89" s="26" t="e">
        <f t="shared" si="177"/>
        <v>#REF!</v>
      </c>
      <c r="GM89" s="26" t="e">
        <f t="shared" si="177"/>
        <v>#REF!</v>
      </c>
      <c r="GN89" s="26" t="e">
        <f t="shared" si="177"/>
        <v>#REF!</v>
      </c>
      <c r="GO89" s="26" t="e">
        <f t="shared" si="177"/>
        <v>#REF!</v>
      </c>
      <c r="GP89" s="26" t="e">
        <f t="shared" si="177"/>
        <v>#REF!</v>
      </c>
      <c r="GQ89" s="26" t="e">
        <f t="shared" si="177"/>
        <v>#REF!</v>
      </c>
      <c r="GR89" s="26" t="e">
        <f t="shared" si="177"/>
        <v>#REF!</v>
      </c>
      <c r="GS89" s="26" t="e">
        <f t="shared" si="177"/>
        <v>#REF!</v>
      </c>
      <c r="GT89" s="26" t="e">
        <f t="shared" si="177"/>
        <v>#REF!</v>
      </c>
      <c r="GU89" s="26" t="e">
        <f t="shared" si="177"/>
        <v>#REF!</v>
      </c>
      <c r="GV89" s="26" t="e">
        <f t="shared" si="177"/>
        <v>#REF!</v>
      </c>
      <c r="GW89" s="26" t="e">
        <f t="shared" si="178"/>
        <v>#REF!</v>
      </c>
      <c r="GX89" s="26" t="e">
        <f t="shared" si="178"/>
        <v>#REF!</v>
      </c>
      <c r="GY89" s="26" t="e">
        <f t="shared" si="178"/>
        <v>#REF!</v>
      </c>
      <c r="GZ89" s="26" t="e">
        <f t="shared" si="178"/>
        <v>#REF!</v>
      </c>
      <c r="HA89" s="26" t="e">
        <f t="shared" si="178"/>
        <v>#REF!</v>
      </c>
      <c r="HB89" s="26" t="e">
        <f t="shared" si="178"/>
        <v>#REF!</v>
      </c>
      <c r="HC89" s="26" t="e">
        <f t="shared" si="178"/>
        <v>#REF!</v>
      </c>
      <c r="HD89" s="26" t="e">
        <f t="shared" si="178"/>
        <v>#REF!</v>
      </c>
      <c r="HE89" s="26" t="e">
        <f t="shared" si="178"/>
        <v>#REF!</v>
      </c>
      <c r="HF89" s="26" t="e">
        <f t="shared" si="178"/>
        <v>#REF!</v>
      </c>
      <c r="HG89" s="26" t="e">
        <f t="shared" si="178"/>
        <v>#REF!</v>
      </c>
      <c r="HH89" s="26" t="e">
        <f t="shared" si="178"/>
        <v>#REF!</v>
      </c>
      <c r="HI89" s="26" t="e">
        <f t="shared" si="178"/>
        <v>#REF!</v>
      </c>
      <c r="HJ89" s="26" t="e">
        <f t="shared" si="178"/>
        <v>#REF!</v>
      </c>
      <c r="HK89" s="26" t="e">
        <f t="shared" si="178"/>
        <v>#REF!</v>
      </c>
      <c r="HL89" s="26" t="e">
        <f t="shared" si="178"/>
        <v>#REF!</v>
      </c>
      <c r="HM89" s="26" t="e">
        <f t="shared" si="179"/>
        <v>#REF!</v>
      </c>
      <c r="HN89" s="26" t="e">
        <f t="shared" si="179"/>
        <v>#REF!</v>
      </c>
      <c r="HO89" s="26" t="e">
        <f t="shared" si="179"/>
        <v>#REF!</v>
      </c>
      <c r="HP89" s="26" t="e">
        <f t="shared" si="179"/>
        <v>#REF!</v>
      </c>
      <c r="HQ89" s="26" t="e">
        <f t="shared" si="179"/>
        <v>#REF!</v>
      </c>
      <c r="HR89" s="26" t="e">
        <f t="shared" si="179"/>
        <v>#REF!</v>
      </c>
      <c r="HS89" s="26" t="e">
        <f t="shared" si="179"/>
        <v>#REF!</v>
      </c>
      <c r="HT89" s="26" t="e">
        <f t="shared" si="179"/>
        <v>#REF!</v>
      </c>
      <c r="HU89" s="26" t="e">
        <f t="shared" si="179"/>
        <v>#REF!</v>
      </c>
      <c r="HV89" s="26" t="e">
        <f t="shared" si="179"/>
        <v>#REF!</v>
      </c>
      <c r="HW89" s="26" t="e">
        <f t="shared" si="179"/>
        <v>#REF!</v>
      </c>
      <c r="HX89" s="26" t="e">
        <f t="shared" si="179"/>
        <v>#REF!</v>
      </c>
      <c r="HY89" s="26" t="e">
        <f t="shared" si="180"/>
        <v>#REF!</v>
      </c>
      <c r="HZ89" s="26" t="e">
        <f t="shared" si="180"/>
        <v>#REF!</v>
      </c>
      <c r="IA89" s="26" t="e">
        <f t="shared" si="180"/>
        <v>#REF!</v>
      </c>
      <c r="IB89" s="26" t="e">
        <f t="shared" si="180"/>
        <v>#REF!</v>
      </c>
      <c r="IC89" s="26" t="e">
        <f t="shared" si="180"/>
        <v>#REF!</v>
      </c>
      <c r="ID89" s="26" t="e">
        <f t="shared" si="180"/>
        <v>#REF!</v>
      </c>
      <c r="IE89" s="26" t="e">
        <f t="shared" si="180"/>
        <v>#REF!</v>
      </c>
      <c r="IF89" s="26" t="e">
        <f t="shared" si="180"/>
        <v>#REF!</v>
      </c>
    </row>
    <row r="90" spans="7:240" hidden="1" outlineLevel="1" x14ac:dyDescent="0.2">
      <c r="G90" s="224" t="s">
        <v>65</v>
      </c>
      <c r="H90" s="96" t="e">
        <f>#REF!</f>
        <v>#REF!</v>
      </c>
      <c r="I90" s="226" t="e">
        <f t="shared" si="181"/>
        <v>#REF!</v>
      </c>
      <c r="J90" s="37" t="e">
        <f>VLOOKUP($H$31,#REF!,6,0)*$H$82</f>
        <v>#REF!</v>
      </c>
      <c r="K90" s="26" t="e">
        <f t="shared" si="165"/>
        <v>#REF!</v>
      </c>
      <c r="L90" s="9"/>
      <c r="M90" s="26" t="e">
        <f t="shared" si="166"/>
        <v>#REF!</v>
      </c>
      <c r="N90" s="26" t="e">
        <f t="shared" si="166"/>
        <v>#REF!</v>
      </c>
      <c r="O90" s="26" t="e">
        <f t="shared" si="166"/>
        <v>#REF!</v>
      </c>
      <c r="P90" s="26" t="e">
        <f t="shared" si="166"/>
        <v>#REF!</v>
      </c>
      <c r="Q90" s="26" t="e">
        <f t="shared" si="166"/>
        <v>#REF!</v>
      </c>
      <c r="R90" s="26" t="e">
        <f t="shared" si="166"/>
        <v>#REF!</v>
      </c>
      <c r="S90" s="26" t="e">
        <f t="shared" si="166"/>
        <v>#REF!</v>
      </c>
      <c r="T90" s="26" t="e">
        <f t="shared" si="166"/>
        <v>#REF!</v>
      </c>
      <c r="U90" s="26" t="e">
        <f t="shared" si="166"/>
        <v>#REF!</v>
      </c>
      <c r="V90" s="26" t="e">
        <f t="shared" si="166"/>
        <v>#REF!</v>
      </c>
      <c r="W90" s="26" t="e">
        <f t="shared" si="166"/>
        <v>#REF!</v>
      </c>
      <c r="X90" s="26" t="e">
        <f t="shared" si="166"/>
        <v>#REF!</v>
      </c>
      <c r="Y90" s="26" t="e">
        <f t="shared" si="166"/>
        <v>#REF!</v>
      </c>
      <c r="Z90" s="26" t="e">
        <f t="shared" si="166"/>
        <v>#REF!</v>
      </c>
      <c r="AA90" s="26" t="e">
        <f t="shared" si="166"/>
        <v>#REF!</v>
      </c>
      <c r="AB90" s="26" t="e">
        <f t="shared" si="166"/>
        <v>#REF!</v>
      </c>
      <c r="AC90" s="26" t="e">
        <f t="shared" si="167"/>
        <v>#REF!</v>
      </c>
      <c r="AD90" s="26" t="e">
        <f t="shared" si="167"/>
        <v>#REF!</v>
      </c>
      <c r="AE90" s="26" t="e">
        <f t="shared" si="167"/>
        <v>#REF!</v>
      </c>
      <c r="AF90" s="26" t="e">
        <f t="shared" si="167"/>
        <v>#REF!</v>
      </c>
      <c r="AG90" s="26" t="e">
        <f t="shared" si="167"/>
        <v>#REF!</v>
      </c>
      <c r="AH90" s="26" t="e">
        <f t="shared" si="167"/>
        <v>#REF!</v>
      </c>
      <c r="AI90" s="26" t="e">
        <f t="shared" si="167"/>
        <v>#REF!</v>
      </c>
      <c r="AJ90" s="26" t="e">
        <f t="shared" si="167"/>
        <v>#REF!</v>
      </c>
      <c r="AK90" s="26" t="e">
        <f t="shared" si="167"/>
        <v>#REF!</v>
      </c>
      <c r="AL90" s="26" t="e">
        <f t="shared" si="167"/>
        <v>#REF!</v>
      </c>
      <c r="AM90" s="26" t="e">
        <f t="shared" si="167"/>
        <v>#REF!</v>
      </c>
      <c r="AN90" s="26" t="e">
        <f t="shared" si="167"/>
        <v>#REF!</v>
      </c>
      <c r="AO90" s="26" t="e">
        <f t="shared" si="167"/>
        <v>#REF!</v>
      </c>
      <c r="AP90" s="26" t="e">
        <f t="shared" si="167"/>
        <v>#REF!</v>
      </c>
      <c r="AQ90" s="26" t="e">
        <f t="shared" si="167"/>
        <v>#REF!</v>
      </c>
      <c r="AR90" s="26" t="e">
        <f t="shared" si="167"/>
        <v>#REF!</v>
      </c>
      <c r="AS90" s="26" t="e">
        <f t="shared" si="168"/>
        <v>#REF!</v>
      </c>
      <c r="AT90" s="26" t="e">
        <f t="shared" si="168"/>
        <v>#REF!</v>
      </c>
      <c r="AU90" s="26" t="e">
        <f t="shared" si="168"/>
        <v>#REF!</v>
      </c>
      <c r="AV90" s="26" t="e">
        <f t="shared" si="168"/>
        <v>#REF!</v>
      </c>
      <c r="AW90" s="26" t="e">
        <f t="shared" si="168"/>
        <v>#REF!</v>
      </c>
      <c r="AX90" s="26" t="e">
        <f t="shared" si="168"/>
        <v>#REF!</v>
      </c>
      <c r="AY90" s="26" t="e">
        <f t="shared" si="168"/>
        <v>#REF!</v>
      </c>
      <c r="AZ90" s="26" t="e">
        <f t="shared" si="168"/>
        <v>#REF!</v>
      </c>
      <c r="BA90" s="26" t="e">
        <f t="shared" si="168"/>
        <v>#REF!</v>
      </c>
      <c r="BB90" s="26" t="e">
        <f t="shared" si="168"/>
        <v>#REF!</v>
      </c>
      <c r="BC90" s="26" t="e">
        <f t="shared" si="168"/>
        <v>#REF!</v>
      </c>
      <c r="BD90" s="26" t="e">
        <f t="shared" si="168"/>
        <v>#REF!</v>
      </c>
      <c r="BE90" s="26" t="e">
        <f t="shared" si="168"/>
        <v>#REF!</v>
      </c>
      <c r="BF90" s="26" t="e">
        <f t="shared" si="168"/>
        <v>#REF!</v>
      </c>
      <c r="BG90" s="26" t="e">
        <f t="shared" si="168"/>
        <v>#REF!</v>
      </c>
      <c r="BH90" s="26" t="e">
        <f t="shared" si="168"/>
        <v>#REF!</v>
      </c>
      <c r="BI90" s="26" t="e">
        <f t="shared" si="169"/>
        <v>#REF!</v>
      </c>
      <c r="BJ90" s="26" t="e">
        <f t="shared" si="169"/>
        <v>#REF!</v>
      </c>
      <c r="BK90" s="26" t="e">
        <f t="shared" si="169"/>
        <v>#REF!</v>
      </c>
      <c r="BL90" s="26" t="e">
        <f t="shared" si="169"/>
        <v>#REF!</v>
      </c>
      <c r="BM90" s="26" t="e">
        <f t="shared" si="169"/>
        <v>#REF!</v>
      </c>
      <c r="BN90" s="26" t="e">
        <f t="shared" si="169"/>
        <v>#REF!</v>
      </c>
      <c r="BO90" s="26" t="e">
        <f t="shared" si="169"/>
        <v>#REF!</v>
      </c>
      <c r="BP90" s="26" t="e">
        <f t="shared" si="169"/>
        <v>#REF!</v>
      </c>
      <c r="BQ90" s="26" t="e">
        <f t="shared" si="169"/>
        <v>#REF!</v>
      </c>
      <c r="BR90" s="26" t="e">
        <f t="shared" si="169"/>
        <v>#REF!</v>
      </c>
      <c r="BS90" s="26" t="e">
        <f t="shared" si="169"/>
        <v>#REF!</v>
      </c>
      <c r="BT90" s="26" t="e">
        <f t="shared" si="169"/>
        <v>#REF!</v>
      </c>
      <c r="BU90" s="26" t="e">
        <f t="shared" si="169"/>
        <v>#REF!</v>
      </c>
      <c r="BV90" s="26" t="e">
        <f t="shared" si="169"/>
        <v>#REF!</v>
      </c>
      <c r="BW90" s="26" t="e">
        <f t="shared" si="169"/>
        <v>#REF!</v>
      </c>
      <c r="BX90" s="26" t="e">
        <f t="shared" si="169"/>
        <v>#REF!</v>
      </c>
      <c r="BY90" s="26" t="e">
        <f t="shared" si="170"/>
        <v>#REF!</v>
      </c>
      <c r="BZ90" s="26" t="e">
        <f t="shared" si="170"/>
        <v>#REF!</v>
      </c>
      <c r="CA90" s="26" t="e">
        <f t="shared" si="170"/>
        <v>#REF!</v>
      </c>
      <c r="CB90" s="26" t="e">
        <f t="shared" si="170"/>
        <v>#REF!</v>
      </c>
      <c r="CC90" s="26" t="e">
        <f t="shared" si="170"/>
        <v>#REF!</v>
      </c>
      <c r="CD90" s="26" t="e">
        <f t="shared" si="170"/>
        <v>#REF!</v>
      </c>
      <c r="CE90" s="26" t="e">
        <f t="shared" si="170"/>
        <v>#REF!</v>
      </c>
      <c r="CF90" s="26" t="e">
        <f t="shared" si="170"/>
        <v>#REF!</v>
      </c>
      <c r="CG90" s="26" t="e">
        <f t="shared" si="170"/>
        <v>#REF!</v>
      </c>
      <c r="CH90" s="26" t="e">
        <f t="shared" si="170"/>
        <v>#REF!</v>
      </c>
      <c r="CI90" s="26" t="e">
        <f t="shared" si="170"/>
        <v>#REF!</v>
      </c>
      <c r="CJ90" s="26" t="e">
        <f t="shared" si="170"/>
        <v>#REF!</v>
      </c>
      <c r="CK90" s="26" t="e">
        <f t="shared" si="170"/>
        <v>#REF!</v>
      </c>
      <c r="CL90" s="26" t="e">
        <f t="shared" si="170"/>
        <v>#REF!</v>
      </c>
      <c r="CM90" s="26" t="e">
        <f t="shared" si="170"/>
        <v>#REF!</v>
      </c>
      <c r="CN90" s="26" t="e">
        <f t="shared" si="170"/>
        <v>#REF!</v>
      </c>
      <c r="CO90" s="26" t="e">
        <f t="shared" si="171"/>
        <v>#REF!</v>
      </c>
      <c r="CP90" s="26" t="e">
        <f t="shared" si="171"/>
        <v>#REF!</v>
      </c>
      <c r="CQ90" s="26" t="e">
        <f t="shared" si="171"/>
        <v>#REF!</v>
      </c>
      <c r="CR90" s="26" t="e">
        <f t="shared" si="171"/>
        <v>#REF!</v>
      </c>
      <c r="CS90" s="26" t="e">
        <f t="shared" si="171"/>
        <v>#REF!</v>
      </c>
      <c r="CT90" s="26" t="e">
        <f t="shared" si="171"/>
        <v>#REF!</v>
      </c>
      <c r="CU90" s="26" t="e">
        <f t="shared" si="171"/>
        <v>#REF!</v>
      </c>
      <c r="CV90" s="26" t="e">
        <f t="shared" si="171"/>
        <v>#REF!</v>
      </c>
      <c r="CW90" s="26" t="e">
        <f t="shared" si="171"/>
        <v>#REF!</v>
      </c>
      <c r="CX90" s="26" t="e">
        <f t="shared" si="171"/>
        <v>#REF!</v>
      </c>
      <c r="CY90" s="26" t="e">
        <f t="shared" si="171"/>
        <v>#REF!</v>
      </c>
      <c r="CZ90" s="26" t="e">
        <f t="shared" si="171"/>
        <v>#REF!</v>
      </c>
      <c r="DA90" s="26" t="e">
        <f t="shared" si="171"/>
        <v>#REF!</v>
      </c>
      <c r="DB90" s="26" t="e">
        <f t="shared" si="171"/>
        <v>#REF!</v>
      </c>
      <c r="DC90" s="26" t="e">
        <f t="shared" si="171"/>
        <v>#REF!</v>
      </c>
      <c r="DD90" s="26" t="e">
        <f t="shared" si="171"/>
        <v>#REF!</v>
      </c>
      <c r="DE90" s="26" t="e">
        <f t="shared" si="172"/>
        <v>#REF!</v>
      </c>
      <c r="DF90" s="26" t="e">
        <f t="shared" si="172"/>
        <v>#REF!</v>
      </c>
      <c r="DG90" s="26" t="e">
        <f t="shared" si="172"/>
        <v>#REF!</v>
      </c>
      <c r="DH90" s="26" t="e">
        <f t="shared" si="172"/>
        <v>#REF!</v>
      </c>
      <c r="DI90" s="26" t="e">
        <f t="shared" si="172"/>
        <v>#REF!</v>
      </c>
      <c r="DJ90" s="26" t="e">
        <f t="shared" si="172"/>
        <v>#REF!</v>
      </c>
      <c r="DK90" s="26" t="e">
        <f t="shared" si="172"/>
        <v>#REF!</v>
      </c>
      <c r="DL90" s="26" t="e">
        <f t="shared" si="172"/>
        <v>#REF!</v>
      </c>
      <c r="DM90" s="26" t="e">
        <f t="shared" si="172"/>
        <v>#REF!</v>
      </c>
      <c r="DN90" s="26" t="e">
        <f t="shared" si="172"/>
        <v>#REF!</v>
      </c>
      <c r="DO90" s="26" t="e">
        <f t="shared" si="172"/>
        <v>#REF!</v>
      </c>
      <c r="DP90" s="26" t="e">
        <f t="shared" si="172"/>
        <v>#REF!</v>
      </c>
      <c r="DQ90" s="26" t="e">
        <f t="shared" si="172"/>
        <v>#REF!</v>
      </c>
      <c r="DR90" s="26" t="e">
        <f t="shared" si="172"/>
        <v>#REF!</v>
      </c>
      <c r="DS90" s="26" t="e">
        <f t="shared" si="172"/>
        <v>#REF!</v>
      </c>
      <c r="DT90" s="26" t="e">
        <f t="shared" si="172"/>
        <v>#REF!</v>
      </c>
      <c r="DU90" s="26" t="e">
        <f t="shared" si="173"/>
        <v>#REF!</v>
      </c>
      <c r="DV90" s="26" t="e">
        <f t="shared" si="173"/>
        <v>#REF!</v>
      </c>
      <c r="DW90" s="26" t="e">
        <f t="shared" si="173"/>
        <v>#REF!</v>
      </c>
      <c r="DX90" s="26" t="e">
        <f t="shared" si="173"/>
        <v>#REF!</v>
      </c>
      <c r="DY90" s="26" t="e">
        <f t="shared" si="173"/>
        <v>#REF!</v>
      </c>
      <c r="DZ90" s="26" t="e">
        <f t="shared" si="173"/>
        <v>#REF!</v>
      </c>
      <c r="EA90" s="26" t="e">
        <f t="shared" si="173"/>
        <v>#REF!</v>
      </c>
      <c r="EB90" s="26" t="e">
        <f t="shared" si="173"/>
        <v>#REF!</v>
      </c>
      <c r="EC90" s="26" t="e">
        <f t="shared" si="173"/>
        <v>#REF!</v>
      </c>
      <c r="ED90" s="26" t="e">
        <f t="shared" si="173"/>
        <v>#REF!</v>
      </c>
      <c r="EE90" s="26" t="e">
        <f t="shared" si="173"/>
        <v>#REF!</v>
      </c>
      <c r="EF90" s="26" t="e">
        <f t="shared" si="173"/>
        <v>#REF!</v>
      </c>
      <c r="EG90" s="26" t="e">
        <f t="shared" si="173"/>
        <v>#REF!</v>
      </c>
      <c r="EH90" s="26" t="e">
        <f t="shared" si="173"/>
        <v>#REF!</v>
      </c>
      <c r="EI90" s="26" t="e">
        <f t="shared" si="173"/>
        <v>#REF!</v>
      </c>
      <c r="EJ90" s="26" t="e">
        <f t="shared" si="173"/>
        <v>#REF!</v>
      </c>
      <c r="EK90" s="26" t="e">
        <f t="shared" si="174"/>
        <v>#REF!</v>
      </c>
      <c r="EL90" s="26" t="e">
        <f t="shared" si="174"/>
        <v>#REF!</v>
      </c>
      <c r="EM90" s="26" t="e">
        <f t="shared" si="174"/>
        <v>#REF!</v>
      </c>
      <c r="EN90" s="26" t="e">
        <f t="shared" si="174"/>
        <v>#REF!</v>
      </c>
      <c r="EO90" s="26" t="e">
        <f t="shared" si="174"/>
        <v>#REF!</v>
      </c>
      <c r="EP90" s="26" t="e">
        <f t="shared" si="174"/>
        <v>#REF!</v>
      </c>
      <c r="EQ90" s="26" t="e">
        <f t="shared" si="174"/>
        <v>#REF!</v>
      </c>
      <c r="ER90" s="26" t="e">
        <f t="shared" si="174"/>
        <v>#REF!</v>
      </c>
      <c r="ES90" s="26" t="e">
        <f t="shared" si="174"/>
        <v>#REF!</v>
      </c>
      <c r="ET90" s="26" t="e">
        <f t="shared" si="174"/>
        <v>#REF!</v>
      </c>
      <c r="EU90" s="26" t="e">
        <f t="shared" si="174"/>
        <v>#REF!</v>
      </c>
      <c r="EV90" s="26" t="e">
        <f t="shared" si="174"/>
        <v>#REF!</v>
      </c>
      <c r="EW90" s="26" t="e">
        <f t="shared" si="174"/>
        <v>#REF!</v>
      </c>
      <c r="EX90" s="26" t="e">
        <f t="shared" si="174"/>
        <v>#REF!</v>
      </c>
      <c r="EY90" s="26" t="e">
        <f t="shared" si="174"/>
        <v>#REF!</v>
      </c>
      <c r="EZ90" s="26" t="e">
        <f t="shared" si="174"/>
        <v>#REF!</v>
      </c>
      <c r="FA90" s="26" t="e">
        <f t="shared" si="175"/>
        <v>#REF!</v>
      </c>
      <c r="FB90" s="26" t="e">
        <f t="shared" si="175"/>
        <v>#REF!</v>
      </c>
      <c r="FC90" s="26" t="e">
        <f t="shared" si="175"/>
        <v>#REF!</v>
      </c>
      <c r="FD90" s="26" t="e">
        <f t="shared" si="175"/>
        <v>#REF!</v>
      </c>
      <c r="FE90" s="26" t="e">
        <f t="shared" si="175"/>
        <v>#REF!</v>
      </c>
      <c r="FF90" s="26" t="e">
        <f t="shared" si="175"/>
        <v>#REF!</v>
      </c>
      <c r="FG90" s="26" t="e">
        <f t="shared" si="175"/>
        <v>#REF!</v>
      </c>
      <c r="FH90" s="26" t="e">
        <f t="shared" si="175"/>
        <v>#REF!</v>
      </c>
      <c r="FI90" s="26" t="e">
        <f t="shared" si="175"/>
        <v>#REF!</v>
      </c>
      <c r="FJ90" s="26" t="e">
        <f t="shared" si="175"/>
        <v>#REF!</v>
      </c>
      <c r="FK90" s="26" t="e">
        <f t="shared" si="175"/>
        <v>#REF!</v>
      </c>
      <c r="FL90" s="26" t="e">
        <f t="shared" si="175"/>
        <v>#REF!</v>
      </c>
      <c r="FM90" s="26" t="e">
        <f t="shared" si="175"/>
        <v>#REF!</v>
      </c>
      <c r="FN90" s="26" t="e">
        <f t="shared" si="175"/>
        <v>#REF!</v>
      </c>
      <c r="FO90" s="26" t="e">
        <f t="shared" si="175"/>
        <v>#REF!</v>
      </c>
      <c r="FP90" s="26" t="e">
        <f t="shared" si="175"/>
        <v>#REF!</v>
      </c>
      <c r="FQ90" s="26" t="e">
        <f t="shared" si="176"/>
        <v>#REF!</v>
      </c>
      <c r="FR90" s="26" t="e">
        <f t="shared" si="176"/>
        <v>#REF!</v>
      </c>
      <c r="FS90" s="26" t="e">
        <f t="shared" si="176"/>
        <v>#REF!</v>
      </c>
      <c r="FT90" s="26" t="e">
        <f t="shared" si="176"/>
        <v>#REF!</v>
      </c>
      <c r="FU90" s="26" t="e">
        <f t="shared" si="176"/>
        <v>#REF!</v>
      </c>
      <c r="FV90" s="26" t="e">
        <f t="shared" si="176"/>
        <v>#REF!</v>
      </c>
      <c r="FW90" s="26" t="e">
        <f t="shared" si="176"/>
        <v>#REF!</v>
      </c>
      <c r="FX90" s="26" t="e">
        <f t="shared" si="176"/>
        <v>#REF!</v>
      </c>
      <c r="FY90" s="26" t="e">
        <f t="shared" si="176"/>
        <v>#REF!</v>
      </c>
      <c r="FZ90" s="26" t="e">
        <f t="shared" si="176"/>
        <v>#REF!</v>
      </c>
      <c r="GA90" s="26" t="e">
        <f t="shared" si="176"/>
        <v>#REF!</v>
      </c>
      <c r="GB90" s="26" t="e">
        <f t="shared" si="176"/>
        <v>#REF!</v>
      </c>
      <c r="GC90" s="26" t="e">
        <f t="shared" si="176"/>
        <v>#REF!</v>
      </c>
      <c r="GD90" s="26" t="e">
        <f t="shared" si="176"/>
        <v>#REF!</v>
      </c>
      <c r="GE90" s="26" t="e">
        <f t="shared" si="176"/>
        <v>#REF!</v>
      </c>
      <c r="GF90" s="26" t="e">
        <f t="shared" si="176"/>
        <v>#REF!</v>
      </c>
      <c r="GG90" s="26" t="e">
        <f t="shared" si="177"/>
        <v>#REF!</v>
      </c>
      <c r="GH90" s="26" t="e">
        <f t="shared" si="177"/>
        <v>#REF!</v>
      </c>
      <c r="GI90" s="26" t="e">
        <f t="shared" si="177"/>
        <v>#REF!</v>
      </c>
      <c r="GJ90" s="26" t="e">
        <f t="shared" si="177"/>
        <v>#REF!</v>
      </c>
      <c r="GK90" s="26" t="e">
        <f t="shared" si="177"/>
        <v>#REF!</v>
      </c>
      <c r="GL90" s="26" t="e">
        <f t="shared" si="177"/>
        <v>#REF!</v>
      </c>
      <c r="GM90" s="26" t="e">
        <f t="shared" si="177"/>
        <v>#REF!</v>
      </c>
      <c r="GN90" s="26" t="e">
        <f t="shared" si="177"/>
        <v>#REF!</v>
      </c>
      <c r="GO90" s="26" t="e">
        <f t="shared" si="177"/>
        <v>#REF!</v>
      </c>
      <c r="GP90" s="26" t="e">
        <f t="shared" si="177"/>
        <v>#REF!</v>
      </c>
      <c r="GQ90" s="26" t="e">
        <f t="shared" si="177"/>
        <v>#REF!</v>
      </c>
      <c r="GR90" s="26" t="e">
        <f t="shared" si="177"/>
        <v>#REF!</v>
      </c>
      <c r="GS90" s="26" t="e">
        <f t="shared" si="177"/>
        <v>#REF!</v>
      </c>
      <c r="GT90" s="26" t="e">
        <f t="shared" si="177"/>
        <v>#REF!</v>
      </c>
      <c r="GU90" s="26" t="e">
        <f t="shared" si="177"/>
        <v>#REF!</v>
      </c>
      <c r="GV90" s="26" t="e">
        <f t="shared" si="177"/>
        <v>#REF!</v>
      </c>
      <c r="GW90" s="26" t="e">
        <f t="shared" si="178"/>
        <v>#REF!</v>
      </c>
      <c r="GX90" s="26" t="e">
        <f t="shared" si="178"/>
        <v>#REF!</v>
      </c>
      <c r="GY90" s="26" t="e">
        <f t="shared" si="178"/>
        <v>#REF!</v>
      </c>
      <c r="GZ90" s="26" t="e">
        <f t="shared" si="178"/>
        <v>#REF!</v>
      </c>
      <c r="HA90" s="26" t="e">
        <f t="shared" si="178"/>
        <v>#REF!</v>
      </c>
      <c r="HB90" s="26" t="e">
        <f t="shared" si="178"/>
        <v>#REF!</v>
      </c>
      <c r="HC90" s="26" t="e">
        <f t="shared" si="178"/>
        <v>#REF!</v>
      </c>
      <c r="HD90" s="26" t="e">
        <f t="shared" si="178"/>
        <v>#REF!</v>
      </c>
      <c r="HE90" s="26" t="e">
        <f t="shared" si="178"/>
        <v>#REF!</v>
      </c>
      <c r="HF90" s="26" t="e">
        <f t="shared" si="178"/>
        <v>#REF!</v>
      </c>
      <c r="HG90" s="26" t="e">
        <f t="shared" si="178"/>
        <v>#REF!</v>
      </c>
      <c r="HH90" s="26" t="e">
        <f t="shared" si="178"/>
        <v>#REF!</v>
      </c>
      <c r="HI90" s="26" t="e">
        <f t="shared" si="178"/>
        <v>#REF!</v>
      </c>
      <c r="HJ90" s="26" t="e">
        <f t="shared" si="178"/>
        <v>#REF!</v>
      </c>
      <c r="HK90" s="26" t="e">
        <f t="shared" si="178"/>
        <v>#REF!</v>
      </c>
      <c r="HL90" s="26" t="e">
        <f t="shared" si="178"/>
        <v>#REF!</v>
      </c>
      <c r="HM90" s="26" t="e">
        <f t="shared" si="179"/>
        <v>#REF!</v>
      </c>
      <c r="HN90" s="26" t="e">
        <f t="shared" si="179"/>
        <v>#REF!</v>
      </c>
      <c r="HO90" s="26" t="e">
        <f t="shared" si="179"/>
        <v>#REF!</v>
      </c>
      <c r="HP90" s="26" t="e">
        <f t="shared" si="179"/>
        <v>#REF!</v>
      </c>
      <c r="HQ90" s="26" t="e">
        <f t="shared" si="179"/>
        <v>#REF!</v>
      </c>
      <c r="HR90" s="26" t="e">
        <f t="shared" si="179"/>
        <v>#REF!</v>
      </c>
      <c r="HS90" s="26" t="e">
        <f t="shared" si="179"/>
        <v>#REF!</v>
      </c>
      <c r="HT90" s="26" t="e">
        <f t="shared" si="179"/>
        <v>#REF!</v>
      </c>
      <c r="HU90" s="26" t="e">
        <f t="shared" si="179"/>
        <v>#REF!</v>
      </c>
      <c r="HV90" s="26" t="e">
        <f t="shared" si="179"/>
        <v>#REF!</v>
      </c>
      <c r="HW90" s="26" t="e">
        <f t="shared" si="179"/>
        <v>#REF!</v>
      </c>
      <c r="HX90" s="26" t="e">
        <f t="shared" si="179"/>
        <v>#REF!</v>
      </c>
      <c r="HY90" s="26" t="e">
        <f t="shared" si="180"/>
        <v>#REF!</v>
      </c>
      <c r="HZ90" s="26" t="e">
        <f t="shared" si="180"/>
        <v>#REF!</v>
      </c>
      <c r="IA90" s="26" t="e">
        <f t="shared" si="180"/>
        <v>#REF!</v>
      </c>
      <c r="IB90" s="26" t="e">
        <f t="shared" si="180"/>
        <v>#REF!</v>
      </c>
      <c r="IC90" s="26" t="e">
        <f t="shared" si="180"/>
        <v>#REF!</v>
      </c>
      <c r="ID90" s="26" t="e">
        <f t="shared" si="180"/>
        <v>#REF!</v>
      </c>
      <c r="IE90" s="26" t="e">
        <f t="shared" si="180"/>
        <v>#REF!</v>
      </c>
      <c r="IF90" s="26" t="e">
        <f t="shared" si="180"/>
        <v>#REF!</v>
      </c>
    </row>
    <row r="91" spans="7:240" hidden="1" outlineLevel="1" x14ac:dyDescent="0.2">
      <c r="G91" s="224" t="s">
        <v>49</v>
      </c>
      <c r="H91" s="96" t="e">
        <f>#REF!</f>
        <v>#REF!</v>
      </c>
      <c r="I91" s="226" t="e">
        <f t="shared" si="181"/>
        <v>#REF!</v>
      </c>
      <c r="J91" s="96" t="e">
        <f>VLOOKUP($H$31,#REF!,7,0)*$H$82</f>
        <v>#REF!</v>
      </c>
      <c r="K91" s="26" t="e">
        <f t="shared" si="165"/>
        <v>#REF!</v>
      </c>
      <c r="L91" s="9"/>
      <c r="M91" s="26" t="e">
        <f t="shared" si="166"/>
        <v>#REF!</v>
      </c>
      <c r="N91" s="26" t="e">
        <f t="shared" si="166"/>
        <v>#REF!</v>
      </c>
      <c r="O91" s="26" t="e">
        <f t="shared" si="166"/>
        <v>#REF!</v>
      </c>
      <c r="P91" s="26" t="e">
        <f t="shared" si="166"/>
        <v>#REF!</v>
      </c>
      <c r="Q91" s="26" t="e">
        <f t="shared" si="166"/>
        <v>#REF!</v>
      </c>
      <c r="R91" s="26" t="e">
        <f t="shared" si="166"/>
        <v>#REF!</v>
      </c>
      <c r="S91" s="26" t="e">
        <f t="shared" si="166"/>
        <v>#REF!</v>
      </c>
      <c r="T91" s="26" t="e">
        <f t="shared" si="166"/>
        <v>#REF!</v>
      </c>
      <c r="U91" s="26" t="e">
        <f t="shared" si="166"/>
        <v>#REF!</v>
      </c>
      <c r="V91" s="26" t="e">
        <f t="shared" si="166"/>
        <v>#REF!</v>
      </c>
      <c r="W91" s="26" t="e">
        <f t="shared" si="166"/>
        <v>#REF!</v>
      </c>
      <c r="X91" s="26" t="e">
        <f t="shared" si="166"/>
        <v>#REF!</v>
      </c>
      <c r="Y91" s="26" t="e">
        <f t="shared" si="166"/>
        <v>#REF!</v>
      </c>
      <c r="Z91" s="26" t="e">
        <f t="shared" si="166"/>
        <v>#REF!</v>
      </c>
      <c r="AA91" s="26" t="e">
        <f t="shared" si="166"/>
        <v>#REF!</v>
      </c>
      <c r="AB91" s="26" t="e">
        <f t="shared" si="166"/>
        <v>#REF!</v>
      </c>
      <c r="AC91" s="26" t="e">
        <f t="shared" si="167"/>
        <v>#REF!</v>
      </c>
      <c r="AD91" s="26" t="e">
        <f t="shared" si="167"/>
        <v>#REF!</v>
      </c>
      <c r="AE91" s="26" t="e">
        <f t="shared" si="167"/>
        <v>#REF!</v>
      </c>
      <c r="AF91" s="26" t="e">
        <f t="shared" si="167"/>
        <v>#REF!</v>
      </c>
      <c r="AG91" s="26" t="e">
        <f t="shared" si="167"/>
        <v>#REF!</v>
      </c>
      <c r="AH91" s="26" t="e">
        <f t="shared" si="167"/>
        <v>#REF!</v>
      </c>
      <c r="AI91" s="26" t="e">
        <f t="shared" si="167"/>
        <v>#REF!</v>
      </c>
      <c r="AJ91" s="26" t="e">
        <f t="shared" si="167"/>
        <v>#REF!</v>
      </c>
      <c r="AK91" s="26" t="e">
        <f t="shared" si="167"/>
        <v>#REF!</v>
      </c>
      <c r="AL91" s="26" t="e">
        <f t="shared" si="167"/>
        <v>#REF!</v>
      </c>
      <c r="AM91" s="26" t="e">
        <f t="shared" si="167"/>
        <v>#REF!</v>
      </c>
      <c r="AN91" s="26" t="e">
        <f t="shared" si="167"/>
        <v>#REF!</v>
      </c>
      <c r="AO91" s="26" t="e">
        <f t="shared" si="167"/>
        <v>#REF!</v>
      </c>
      <c r="AP91" s="26" t="e">
        <f t="shared" si="167"/>
        <v>#REF!</v>
      </c>
      <c r="AQ91" s="26" t="e">
        <f t="shared" si="167"/>
        <v>#REF!</v>
      </c>
      <c r="AR91" s="26" t="e">
        <f t="shared" si="167"/>
        <v>#REF!</v>
      </c>
      <c r="AS91" s="26" t="e">
        <f t="shared" si="168"/>
        <v>#REF!</v>
      </c>
      <c r="AT91" s="26" t="e">
        <f t="shared" si="168"/>
        <v>#REF!</v>
      </c>
      <c r="AU91" s="26" t="e">
        <f t="shared" si="168"/>
        <v>#REF!</v>
      </c>
      <c r="AV91" s="26" t="e">
        <f t="shared" si="168"/>
        <v>#REF!</v>
      </c>
      <c r="AW91" s="26" t="e">
        <f t="shared" si="168"/>
        <v>#REF!</v>
      </c>
      <c r="AX91" s="26" t="e">
        <f t="shared" si="168"/>
        <v>#REF!</v>
      </c>
      <c r="AY91" s="26" t="e">
        <f t="shared" si="168"/>
        <v>#REF!</v>
      </c>
      <c r="AZ91" s="26" t="e">
        <f t="shared" si="168"/>
        <v>#REF!</v>
      </c>
      <c r="BA91" s="26" t="e">
        <f t="shared" si="168"/>
        <v>#REF!</v>
      </c>
      <c r="BB91" s="26" t="e">
        <f t="shared" si="168"/>
        <v>#REF!</v>
      </c>
      <c r="BC91" s="26" t="e">
        <f t="shared" si="168"/>
        <v>#REF!</v>
      </c>
      <c r="BD91" s="26" t="e">
        <f t="shared" si="168"/>
        <v>#REF!</v>
      </c>
      <c r="BE91" s="26" t="e">
        <f t="shared" si="168"/>
        <v>#REF!</v>
      </c>
      <c r="BF91" s="26" t="e">
        <f t="shared" si="168"/>
        <v>#REF!</v>
      </c>
      <c r="BG91" s="26" t="e">
        <f t="shared" si="168"/>
        <v>#REF!</v>
      </c>
      <c r="BH91" s="26" t="e">
        <f t="shared" si="168"/>
        <v>#REF!</v>
      </c>
      <c r="BI91" s="26" t="e">
        <f t="shared" si="169"/>
        <v>#REF!</v>
      </c>
      <c r="BJ91" s="26" t="e">
        <f t="shared" si="169"/>
        <v>#REF!</v>
      </c>
      <c r="BK91" s="26" t="e">
        <f t="shared" si="169"/>
        <v>#REF!</v>
      </c>
      <c r="BL91" s="26" t="e">
        <f t="shared" si="169"/>
        <v>#REF!</v>
      </c>
      <c r="BM91" s="26" t="e">
        <f t="shared" si="169"/>
        <v>#REF!</v>
      </c>
      <c r="BN91" s="26" t="e">
        <f t="shared" si="169"/>
        <v>#REF!</v>
      </c>
      <c r="BO91" s="26" t="e">
        <f t="shared" si="169"/>
        <v>#REF!</v>
      </c>
      <c r="BP91" s="26" t="e">
        <f t="shared" si="169"/>
        <v>#REF!</v>
      </c>
      <c r="BQ91" s="26" t="e">
        <f t="shared" si="169"/>
        <v>#REF!</v>
      </c>
      <c r="BR91" s="26" t="e">
        <f t="shared" si="169"/>
        <v>#REF!</v>
      </c>
      <c r="BS91" s="26" t="e">
        <f t="shared" si="169"/>
        <v>#REF!</v>
      </c>
      <c r="BT91" s="26" t="e">
        <f t="shared" si="169"/>
        <v>#REF!</v>
      </c>
      <c r="BU91" s="26" t="e">
        <f t="shared" si="169"/>
        <v>#REF!</v>
      </c>
      <c r="BV91" s="26" t="e">
        <f t="shared" si="169"/>
        <v>#REF!</v>
      </c>
      <c r="BW91" s="26" t="e">
        <f t="shared" si="169"/>
        <v>#REF!</v>
      </c>
      <c r="BX91" s="26" t="e">
        <f t="shared" si="169"/>
        <v>#REF!</v>
      </c>
      <c r="BY91" s="26" t="e">
        <f t="shared" si="170"/>
        <v>#REF!</v>
      </c>
      <c r="BZ91" s="26" t="e">
        <f t="shared" si="170"/>
        <v>#REF!</v>
      </c>
      <c r="CA91" s="26" t="e">
        <f t="shared" si="170"/>
        <v>#REF!</v>
      </c>
      <c r="CB91" s="26" t="e">
        <f t="shared" si="170"/>
        <v>#REF!</v>
      </c>
      <c r="CC91" s="26" t="e">
        <f t="shared" si="170"/>
        <v>#REF!</v>
      </c>
      <c r="CD91" s="26" t="e">
        <f t="shared" si="170"/>
        <v>#REF!</v>
      </c>
      <c r="CE91" s="26" t="e">
        <f t="shared" si="170"/>
        <v>#REF!</v>
      </c>
      <c r="CF91" s="26" t="e">
        <f t="shared" si="170"/>
        <v>#REF!</v>
      </c>
      <c r="CG91" s="26" t="e">
        <f t="shared" si="170"/>
        <v>#REF!</v>
      </c>
      <c r="CH91" s="26" t="e">
        <f t="shared" si="170"/>
        <v>#REF!</v>
      </c>
      <c r="CI91" s="26" t="e">
        <f t="shared" si="170"/>
        <v>#REF!</v>
      </c>
      <c r="CJ91" s="26" t="e">
        <f t="shared" si="170"/>
        <v>#REF!</v>
      </c>
      <c r="CK91" s="26" t="e">
        <f t="shared" si="170"/>
        <v>#REF!</v>
      </c>
      <c r="CL91" s="26" t="e">
        <f t="shared" si="170"/>
        <v>#REF!</v>
      </c>
      <c r="CM91" s="26" t="e">
        <f t="shared" si="170"/>
        <v>#REF!</v>
      </c>
      <c r="CN91" s="26" t="e">
        <f t="shared" si="170"/>
        <v>#REF!</v>
      </c>
      <c r="CO91" s="26" t="e">
        <f t="shared" si="171"/>
        <v>#REF!</v>
      </c>
      <c r="CP91" s="26" t="e">
        <f t="shared" si="171"/>
        <v>#REF!</v>
      </c>
      <c r="CQ91" s="26" t="e">
        <f t="shared" si="171"/>
        <v>#REF!</v>
      </c>
      <c r="CR91" s="26" t="e">
        <f t="shared" si="171"/>
        <v>#REF!</v>
      </c>
      <c r="CS91" s="26" t="e">
        <f t="shared" si="171"/>
        <v>#REF!</v>
      </c>
      <c r="CT91" s="26" t="e">
        <f t="shared" si="171"/>
        <v>#REF!</v>
      </c>
      <c r="CU91" s="26" t="e">
        <f t="shared" si="171"/>
        <v>#REF!</v>
      </c>
      <c r="CV91" s="26" t="e">
        <f t="shared" si="171"/>
        <v>#REF!</v>
      </c>
      <c r="CW91" s="26" t="e">
        <f t="shared" si="171"/>
        <v>#REF!</v>
      </c>
      <c r="CX91" s="26" t="e">
        <f t="shared" si="171"/>
        <v>#REF!</v>
      </c>
      <c r="CY91" s="26" t="e">
        <f t="shared" si="171"/>
        <v>#REF!</v>
      </c>
      <c r="CZ91" s="26" t="e">
        <f t="shared" si="171"/>
        <v>#REF!</v>
      </c>
      <c r="DA91" s="26" t="e">
        <f t="shared" si="171"/>
        <v>#REF!</v>
      </c>
      <c r="DB91" s="26" t="e">
        <f t="shared" si="171"/>
        <v>#REF!</v>
      </c>
      <c r="DC91" s="26" t="e">
        <f t="shared" si="171"/>
        <v>#REF!</v>
      </c>
      <c r="DD91" s="26" t="e">
        <f t="shared" si="171"/>
        <v>#REF!</v>
      </c>
      <c r="DE91" s="26" t="e">
        <f t="shared" si="172"/>
        <v>#REF!</v>
      </c>
      <c r="DF91" s="26" t="e">
        <f t="shared" si="172"/>
        <v>#REF!</v>
      </c>
      <c r="DG91" s="26" t="e">
        <f t="shared" si="172"/>
        <v>#REF!</v>
      </c>
      <c r="DH91" s="26" t="e">
        <f t="shared" si="172"/>
        <v>#REF!</v>
      </c>
      <c r="DI91" s="26" t="e">
        <f t="shared" si="172"/>
        <v>#REF!</v>
      </c>
      <c r="DJ91" s="26" t="e">
        <f t="shared" si="172"/>
        <v>#REF!</v>
      </c>
      <c r="DK91" s="26" t="e">
        <f t="shared" si="172"/>
        <v>#REF!</v>
      </c>
      <c r="DL91" s="26" t="e">
        <f t="shared" si="172"/>
        <v>#REF!</v>
      </c>
      <c r="DM91" s="26" t="e">
        <f t="shared" si="172"/>
        <v>#REF!</v>
      </c>
      <c r="DN91" s="26" t="e">
        <f t="shared" si="172"/>
        <v>#REF!</v>
      </c>
      <c r="DO91" s="26" t="e">
        <f t="shared" si="172"/>
        <v>#REF!</v>
      </c>
      <c r="DP91" s="26" t="e">
        <f t="shared" si="172"/>
        <v>#REF!</v>
      </c>
      <c r="DQ91" s="26" t="e">
        <f t="shared" si="172"/>
        <v>#REF!</v>
      </c>
      <c r="DR91" s="26" t="e">
        <f t="shared" si="172"/>
        <v>#REF!</v>
      </c>
      <c r="DS91" s="26" t="e">
        <f t="shared" si="172"/>
        <v>#REF!</v>
      </c>
      <c r="DT91" s="26" t="e">
        <f t="shared" si="172"/>
        <v>#REF!</v>
      </c>
      <c r="DU91" s="26" t="e">
        <f t="shared" si="173"/>
        <v>#REF!</v>
      </c>
      <c r="DV91" s="26" t="e">
        <f t="shared" si="173"/>
        <v>#REF!</v>
      </c>
      <c r="DW91" s="26" t="e">
        <f t="shared" si="173"/>
        <v>#REF!</v>
      </c>
      <c r="DX91" s="26" t="e">
        <f t="shared" si="173"/>
        <v>#REF!</v>
      </c>
      <c r="DY91" s="26" t="e">
        <f t="shared" si="173"/>
        <v>#REF!</v>
      </c>
      <c r="DZ91" s="26" t="e">
        <f t="shared" si="173"/>
        <v>#REF!</v>
      </c>
      <c r="EA91" s="26" t="e">
        <f t="shared" si="173"/>
        <v>#REF!</v>
      </c>
      <c r="EB91" s="26" t="e">
        <f t="shared" si="173"/>
        <v>#REF!</v>
      </c>
      <c r="EC91" s="26" t="e">
        <f t="shared" si="173"/>
        <v>#REF!</v>
      </c>
      <c r="ED91" s="26" t="e">
        <f t="shared" si="173"/>
        <v>#REF!</v>
      </c>
      <c r="EE91" s="26" t="e">
        <f t="shared" si="173"/>
        <v>#REF!</v>
      </c>
      <c r="EF91" s="26" t="e">
        <f t="shared" si="173"/>
        <v>#REF!</v>
      </c>
      <c r="EG91" s="26" t="e">
        <f t="shared" si="173"/>
        <v>#REF!</v>
      </c>
      <c r="EH91" s="26" t="e">
        <f t="shared" si="173"/>
        <v>#REF!</v>
      </c>
      <c r="EI91" s="26" t="e">
        <f t="shared" si="173"/>
        <v>#REF!</v>
      </c>
      <c r="EJ91" s="26" t="e">
        <f t="shared" si="173"/>
        <v>#REF!</v>
      </c>
      <c r="EK91" s="26" t="e">
        <f t="shared" si="174"/>
        <v>#REF!</v>
      </c>
      <c r="EL91" s="26" t="e">
        <f t="shared" si="174"/>
        <v>#REF!</v>
      </c>
      <c r="EM91" s="26" t="e">
        <f t="shared" si="174"/>
        <v>#REF!</v>
      </c>
      <c r="EN91" s="26" t="e">
        <f t="shared" si="174"/>
        <v>#REF!</v>
      </c>
      <c r="EO91" s="26" t="e">
        <f t="shared" si="174"/>
        <v>#REF!</v>
      </c>
      <c r="EP91" s="26" t="e">
        <f t="shared" si="174"/>
        <v>#REF!</v>
      </c>
      <c r="EQ91" s="26" t="e">
        <f t="shared" si="174"/>
        <v>#REF!</v>
      </c>
      <c r="ER91" s="26" t="e">
        <f t="shared" si="174"/>
        <v>#REF!</v>
      </c>
      <c r="ES91" s="26" t="e">
        <f t="shared" si="174"/>
        <v>#REF!</v>
      </c>
      <c r="ET91" s="26" t="e">
        <f t="shared" si="174"/>
        <v>#REF!</v>
      </c>
      <c r="EU91" s="26" t="e">
        <f t="shared" si="174"/>
        <v>#REF!</v>
      </c>
      <c r="EV91" s="26" t="e">
        <f t="shared" si="174"/>
        <v>#REF!</v>
      </c>
      <c r="EW91" s="26" t="e">
        <f t="shared" si="174"/>
        <v>#REF!</v>
      </c>
      <c r="EX91" s="26" t="e">
        <f t="shared" si="174"/>
        <v>#REF!</v>
      </c>
      <c r="EY91" s="26" t="e">
        <f t="shared" si="174"/>
        <v>#REF!</v>
      </c>
      <c r="EZ91" s="26" t="e">
        <f t="shared" si="174"/>
        <v>#REF!</v>
      </c>
      <c r="FA91" s="26" t="e">
        <f t="shared" si="175"/>
        <v>#REF!</v>
      </c>
      <c r="FB91" s="26" t="e">
        <f t="shared" si="175"/>
        <v>#REF!</v>
      </c>
      <c r="FC91" s="26" t="e">
        <f t="shared" si="175"/>
        <v>#REF!</v>
      </c>
      <c r="FD91" s="26" t="e">
        <f t="shared" si="175"/>
        <v>#REF!</v>
      </c>
      <c r="FE91" s="26" t="e">
        <f t="shared" si="175"/>
        <v>#REF!</v>
      </c>
      <c r="FF91" s="26" t="e">
        <f t="shared" si="175"/>
        <v>#REF!</v>
      </c>
      <c r="FG91" s="26" t="e">
        <f t="shared" si="175"/>
        <v>#REF!</v>
      </c>
      <c r="FH91" s="26" t="e">
        <f t="shared" si="175"/>
        <v>#REF!</v>
      </c>
      <c r="FI91" s="26" t="e">
        <f t="shared" si="175"/>
        <v>#REF!</v>
      </c>
      <c r="FJ91" s="26" t="e">
        <f t="shared" si="175"/>
        <v>#REF!</v>
      </c>
      <c r="FK91" s="26" t="e">
        <f t="shared" si="175"/>
        <v>#REF!</v>
      </c>
      <c r="FL91" s="26" t="e">
        <f t="shared" si="175"/>
        <v>#REF!</v>
      </c>
      <c r="FM91" s="26" t="e">
        <f t="shared" si="175"/>
        <v>#REF!</v>
      </c>
      <c r="FN91" s="26" t="e">
        <f t="shared" si="175"/>
        <v>#REF!</v>
      </c>
      <c r="FO91" s="26" t="e">
        <f t="shared" si="175"/>
        <v>#REF!</v>
      </c>
      <c r="FP91" s="26" t="e">
        <f t="shared" si="175"/>
        <v>#REF!</v>
      </c>
      <c r="FQ91" s="26" t="e">
        <f t="shared" si="176"/>
        <v>#REF!</v>
      </c>
      <c r="FR91" s="26" t="e">
        <f t="shared" si="176"/>
        <v>#REF!</v>
      </c>
      <c r="FS91" s="26" t="e">
        <f t="shared" si="176"/>
        <v>#REF!</v>
      </c>
      <c r="FT91" s="26" t="e">
        <f t="shared" si="176"/>
        <v>#REF!</v>
      </c>
      <c r="FU91" s="26" t="e">
        <f t="shared" si="176"/>
        <v>#REF!</v>
      </c>
      <c r="FV91" s="26" t="e">
        <f t="shared" si="176"/>
        <v>#REF!</v>
      </c>
      <c r="FW91" s="26" t="e">
        <f t="shared" si="176"/>
        <v>#REF!</v>
      </c>
      <c r="FX91" s="26" t="e">
        <f t="shared" si="176"/>
        <v>#REF!</v>
      </c>
      <c r="FY91" s="26" t="e">
        <f t="shared" si="176"/>
        <v>#REF!</v>
      </c>
      <c r="FZ91" s="26" t="e">
        <f t="shared" si="176"/>
        <v>#REF!</v>
      </c>
      <c r="GA91" s="26" t="e">
        <f t="shared" si="176"/>
        <v>#REF!</v>
      </c>
      <c r="GB91" s="26" t="e">
        <f t="shared" si="176"/>
        <v>#REF!</v>
      </c>
      <c r="GC91" s="26" t="e">
        <f t="shared" si="176"/>
        <v>#REF!</v>
      </c>
      <c r="GD91" s="26" t="e">
        <f t="shared" si="176"/>
        <v>#REF!</v>
      </c>
      <c r="GE91" s="26" t="e">
        <f t="shared" si="176"/>
        <v>#REF!</v>
      </c>
      <c r="GF91" s="26" t="e">
        <f t="shared" si="176"/>
        <v>#REF!</v>
      </c>
      <c r="GG91" s="26" t="e">
        <f t="shared" si="177"/>
        <v>#REF!</v>
      </c>
      <c r="GH91" s="26" t="e">
        <f t="shared" si="177"/>
        <v>#REF!</v>
      </c>
      <c r="GI91" s="26" t="e">
        <f t="shared" si="177"/>
        <v>#REF!</v>
      </c>
      <c r="GJ91" s="26" t="e">
        <f t="shared" si="177"/>
        <v>#REF!</v>
      </c>
      <c r="GK91" s="26" t="e">
        <f t="shared" si="177"/>
        <v>#REF!</v>
      </c>
      <c r="GL91" s="26" t="e">
        <f t="shared" si="177"/>
        <v>#REF!</v>
      </c>
      <c r="GM91" s="26" t="e">
        <f t="shared" si="177"/>
        <v>#REF!</v>
      </c>
      <c r="GN91" s="26" t="e">
        <f t="shared" si="177"/>
        <v>#REF!</v>
      </c>
      <c r="GO91" s="26" t="e">
        <f t="shared" si="177"/>
        <v>#REF!</v>
      </c>
      <c r="GP91" s="26" t="e">
        <f t="shared" si="177"/>
        <v>#REF!</v>
      </c>
      <c r="GQ91" s="26" t="e">
        <f t="shared" si="177"/>
        <v>#REF!</v>
      </c>
      <c r="GR91" s="26" t="e">
        <f t="shared" si="177"/>
        <v>#REF!</v>
      </c>
      <c r="GS91" s="26" t="e">
        <f t="shared" si="177"/>
        <v>#REF!</v>
      </c>
      <c r="GT91" s="26" t="e">
        <f t="shared" si="177"/>
        <v>#REF!</v>
      </c>
      <c r="GU91" s="26" t="e">
        <f t="shared" si="177"/>
        <v>#REF!</v>
      </c>
      <c r="GV91" s="26" t="e">
        <f t="shared" si="177"/>
        <v>#REF!</v>
      </c>
      <c r="GW91" s="26" t="e">
        <f t="shared" si="178"/>
        <v>#REF!</v>
      </c>
      <c r="GX91" s="26" t="e">
        <f t="shared" si="178"/>
        <v>#REF!</v>
      </c>
      <c r="GY91" s="26" t="e">
        <f t="shared" si="178"/>
        <v>#REF!</v>
      </c>
      <c r="GZ91" s="26" t="e">
        <f t="shared" si="178"/>
        <v>#REF!</v>
      </c>
      <c r="HA91" s="26" t="e">
        <f t="shared" si="178"/>
        <v>#REF!</v>
      </c>
      <c r="HB91" s="26" t="e">
        <f t="shared" si="178"/>
        <v>#REF!</v>
      </c>
      <c r="HC91" s="26" t="e">
        <f t="shared" si="178"/>
        <v>#REF!</v>
      </c>
      <c r="HD91" s="26" t="e">
        <f t="shared" si="178"/>
        <v>#REF!</v>
      </c>
      <c r="HE91" s="26" t="e">
        <f t="shared" si="178"/>
        <v>#REF!</v>
      </c>
      <c r="HF91" s="26" t="e">
        <f t="shared" si="178"/>
        <v>#REF!</v>
      </c>
      <c r="HG91" s="26" t="e">
        <f t="shared" si="178"/>
        <v>#REF!</v>
      </c>
      <c r="HH91" s="26" t="e">
        <f t="shared" si="178"/>
        <v>#REF!</v>
      </c>
      <c r="HI91" s="26" t="e">
        <f t="shared" si="178"/>
        <v>#REF!</v>
      </c>
      <c r="HJ91" s="26" t="e">
        <f t="shared" si="178"/>
        <v>#REF!</v>
      </c>
      <c r="HK91" s="26" t="e">
        <f t="shared" si="178"/>
        <v>#REF!</v>
      </c>
      <c r="HL91" s="26" t="e">
        <f t="shared" si="178"/>
        <v>#REF!</v>
      </c>
      <c r="HM91" s="26" t="e">
        <f t="shared" si="179"/>
        <v>#REF!</v>
      </c>
      <c r="HN91" s="26" t="e">
        <f t="shared" si="179"/>
        <v>#REF!</v>
      </c>
      <c r="HO91" s="26" t="e">
        <f t="shared" si="179"/>
        <v>#REF!</v>
      </c>
      <c r="HP91" s="26" t="e">
        <f t="shared" si="179"/>
        <v>#REF!</v>
      </c>
      <c r="HQ91" s="26" t="e">
        <f t="shared" si="179"/>
        <v>#REF!</v>
      </c>
      <c r="HR91" s="26" t="e">
        <f t="shared" si="179"/>
        <v>#REF!</v>
      </c>
      <c r="HS91" s="26" t="e">
        <f t="shared" si="179"/>
        <v>#REF!</v>
      </c>
      <c r="HT91" s="26" t="e">
        <f t="shared" si="179"/>
        <v>#REF!</v>
      </c>
      <c r="HU91" s="26" t="e">
        <f t="shared" si="179"/>
        <v>#REF!</v>
      </c>
      <c r="HV91" s="26" t="e">
        <f t="shared" si="179"/>
        <v>#REF!</v>
      </c>
      <c r="HW91" s="26" t="e">
        <f t="shared" si="179"/>
        <v>#REF!</v>
      </c>
      <c r="HX91" s="26" t="e">
        <f t="shared" si="179"/>
        <v>#REF!</v>
      </c>
      <c r="HY91" s="26" t="e">
        <f t="shared" si="180"/>
        <v>#REF!</v>
      </c>
      <c r="HZ91" s="26" t="e">
        <f t="shared" si="180"/>
        <v>#REF!</v>
      </c>
      <c r="IA91" s="26" t="e">
        <f t="shared" si="180"/>
        <v>#REF!</v>
      </c>
      <c r="IB91" s="26" t="e">
        <f t="shared" si="180"/>
        <v>#REF!</v>
      </c>
      <c r="IC91" s="26" t="e">
        <f t="shared" si="180"/>
        <v>#REF!</v>
      </c>
      <c r="ID91" s="26" t="e">
        <f t="shared" si="180"/>
        <v>#REF!</v>
      </c>
      <c r="IE91" s="26" t="e">
        <f t="shared" si="180"/>
        <v>#REF!</v>
      </c>
      <c r="IF91" s="26" t="e">
        <f t="shared" si="180"/>
        <v>#REF!</v>
      </c>
    </row>
    <row r="92" spans="7:240" hidden="1" outlineLevel="1" x14ac:dyDescent="0.2">
      <c r="G92" s="224" t="s">
        <v>66</v>
      </c>
      <c r="H92" s="96" t="e">
        <f>#REF!</f>
        <v>#REF!</v>
      </c>
      <c r="I92" s="226" t="e">
        <f t="shared" si="181"/>
        <v>#REF!</v>
      </c>
      <c r="J92" s="96" t="e">
        <f>VLOOKUP($H$31,#REF!,8,0)*$H$82</f>
        <v>#REF!</v>
      </c>
      <c r="K92" s="26" t="e">
        <f t="shared" si="165"/>
        <v>#REF!</v>
      </c>
      <c r="L92" s="9"/>
      <c r="M92" s="26" t="e">
        <f t="shared" si="166"/>
        <v>#REF!</v>
      </c>
      <c r="N92" s="26" t="e">
        <f t="shared" si="166"/>
        <v>#REF!</v>
      </c>
      <c r="O92" s="26" t="e">
        <f t="shared" si="166"/>
        <v>#REF!</v>
      </c>
      <c r="P92" s="26" t="e">
        <f t="shared" si="166"/>
        <v>#REF!</v>
      </c>
      <c r="Q92" s="26" t="e">
        <f t="shared" si="166"/>
        <v>#REF!</v>
      </c>
      <c r="R92" s="26" t="e">
        <f t="shared" si="166"/>
        <v>#REF!</v>
      </c>
      <c r="S92" s="26" t="e">
        <f t="shared" si="166"/>
        <v>#REF!</v>
      </c>
      <c r="T92" s="26" t="e">
        <f t="shared" si="166"/>
        <v>#REF!</v>
      </c>
      <c r="U92" s="26" t="e">
        <f t="shared" si="166"/>
        <v>#REF!</v>
      </c>
      <c r="V92" s="26" t="e">
        <f t="shared" si="166"/>
        <v>#REF!</v>
      </c>
      <c r="W92" s="26" t="e">
        <f t="shared" si="166"/>
        <v>#REF!</v>
      </c>
      <c r="X92" s="26" t="e">
        <f t="shared" si="166"/>
        <v>#REF!</v>
      </c>
      <c r="Y92" s="26" t="e">
        <f t="shared" si="166"/>
        <v>#REF!</v>
      </c>
      <c r="Z92" s="26" t="e">
        <f t="shared" si="166"/>
        <v>#REF!</v>
      </c>
      <c r="AA92" s="26" t="e">
        <f t="shared" si="166"/>
        <v>#REF!</v>
      </c>
      <c r="AB92" s="26" t="e">
        <f t="shared" si="166"/>
        <v>#REF!</v>
      </c>
      <c r="AC92" s="26" t="e">
        <f t="shared" si="167"/>
        <v>#REF!</v>
      </c>
      <c r="AD92" s="26" t="e">
        <f t="shared" si="167"/>
        <v>#REF!</v>
      </c>
      <c r="AE92" s="26" t="e">
        <f t="shared" si="167"/>
        <v>#REF!</v>
      </c>
      <c r="AF92" s="26" t="e">
        <f t="shared" si="167"/>
        <v>#REF!</v>
      </c>
      <c r="AG92" s="26" t="e">
        <f t="shared" si="167"/>
        <v>#REF!</v>
      </c>
      <c r="AH92" s="26" t="e">
        <f t="shared" si="167"/>
        <v>#REF!</v>
      </c>
      <c r="AI92" s="26" t="e">
        <f t="shared" si="167"/>
        <v>#REF!</v>
      </c>
      <c r="AJ92" s="26" t="e">
        <f t="shared" si="167"/>
        <v>#REF!</v>
      </c>
      <c r="AK92" s="26" t="e">
        <f t="shared" si="167"/>
        <v>#REF!</v>
      </c>
      <c r="AL92" s="26" t="e">
        <f t="shared" si="167"/>
        <v>#REF!</v>
      </c>
      <c r="AM92" s="26" t="e">
        <f t="shared" si="167"/>
        <v>#REF!</v>
      </c>
      <c r="AN92" s="26" t="e">
        <f t="shared" si="167"/>
        <v>#REF!</v>
      </c>
      <c r="AO92" s="26" t="e">
        <f t="shared" si="167"/>
        <v>#REF!</v>
      </c>
      <c r="AP92" s="26" t="e">
        <f t="shared" si="167"/>
        <v>#REF!</v>
      </c>
      <c r="AQ92" s="26" t="e">
        <f t="shared" si="167"/>
        <v>#REF!</v>
      </c>
      <c r="AR92" s="26" t="e">
        <f t="shared" si="167"/>
        <v>#REF!</v>
      </c>
      <c r="AS92" s="26" t="e">
        <f t="shared" si="168"/>
        <v>#REF!</v>
      </c>
      <c r="AT92" s="26" t="e">
        <f t="shared" si="168"/>
        <v>#REF!</v>
      </c>
      <c r="AU92" s="26" t="e">
        <f t="shared" si="168"/>
        <v>#REF!</v>
      </c>
      <c r="AV92" s="26" t="e">
        <f t="shared" si="168"/>
        <v>#REF!</v>
      </c>
      <c r="AW92" s="26" t="e">
        <f t="shared" si="168"/>
        <v>#REF!</v>
      </c>
      <c r="AX92" s="26" t="e">
        <f t="shared" si="168"/>
        <v>#REF!</v>
      </c>
      <c r="AY92" s="26" t="e">
        <f t="shared" si="168"/>
        <v>#REF!</v>
      </c>
      <c r="AZ92" s="26" t="e">
        <f t="shared" si="168"/>
        <v>#REF!</v>
      </c>
      <c r="BA92" s="26" t="e">
        <f t="shared" si="168"/>
        <v>#REF!</v>
      </c>
      <c r="BB92" s="26" t="e">
        <f t="shared" si="168"/>
        <v>#REF!</v>
      </c>
      <c r="BC92" s="26" t="e">
        <f t="shared" si="168"/>
        <v>#REF!</v>
      </c>
      <c r="BD92" s="26" t="e">
        <f t="shared" si="168"/>
        <v>#REF!</v>
      </c>
      <c r="BE92" s="26" t="e">
        <f t="shared" si="168"/>
        <v>#REF!</v>
      </c>
      <c r="BF92" s="26" t="e">
        <f t="shared" si="168"/>
        <v>#REF!</v>
      </c>
      <c r="BG92" s="26" t="e">
        <f t="shared" si="168"/>
        <v>#REF!</v>
      </c>
      <c r="BH92" s="26" t="e">
        <f t="shared" si="168"/>
        <v>#REF!</v>
      </c>
      <c r="BI92" s="26" t="e">
        <f t="shared" si="169"/>
        <v>#REF!</v>
      </c>
      <c r="BJ92" s="26" t="e">
        <f t="shared" si="169"/>
        <v>#REF!</v>
      </c>
      <c r="BK92" s="26" t="e">
        <f t="shared" si="169"/>
        <v>#REF!</v>
      </c>
      <c r="BL92" s="26" t="e">
        <f t="shared" si="169"/>
        <v>#REF!</v>
      </c>
      <c r="BM92" s="26" t="e">
        <f t="shared" si="169"/>
        <v>#REF!</v>
      </c>
      <c r="BN92" s="26" t="e">
        <f t="shared" si="169"/>
        <v>#REF!</v>
      </c>
      <c r="BO92" s="26" t="e">
        <f t="shared" si="169"/>
        <v>#REF!</v>
      </c>
      <c r="BP92" s="26" t="e">
        <f t="shared" si="169"/>
        <v>#REF!</v>
      </c>
      <c r="BQ92" s="26" t="e">
        <f t="shared" si="169"/>
        <v>#REF!</v>
      </c>
      <c r="BR92" s="26" t="e">
        <f t="shared" si="169"/>
        <v>#REF!</v>
      </c>
      <c r="BS92" s="26" t="e">
        <f t="shared" si="169"/>
        <v>#REF!</v>
      </c>
      <c r="BT92" s="26" t="e">
        <f t="shared" si="169"/>
        <v>#REF!</v>
      </c>
      <c r="BU92" s="26" t="e">
        <f t="shared" si="169"/>
        <v>#REF!</v>
      </c>
      <c r="BV92" s="26" t="e">
        <f t="shared" si="169"/>
        <v>#REF!</v>
      </c>
      <c r="BW92" s="26" t="e">
        <f t="shared" si="169"/>
        <v>#REF!</v>
      </c>
      <c r="BX92" s="26" t="e">
        <f t="shared" si="169"/>
        <v>#REF!</v>
      </c>
      <c r="BY92" s="26" t="e">
        <f t="shared" si="170"/>
        <v>#REF!</v>
      </c>
      <c r="BZ92" s="26" t="e">
        <f t="shared" si="170"/>
        <v>#REF!</v>
      </c>
      <c r="CA92" s="26" t="e">
        <f t="shared" si="170"/>
        <v>#REF!</v>
      </c>
      <c r="CB92" s="26" t="e">
        <f t="shared" si="170"/>
        <v>#REF!</v>
      </c>
      <c r="CC92" s="26" t="e">
        <f t="shared" si="170"/>
        <v>#REF!</v>
      </c>
      <c r="CD92" s="26" t="e">
        <f t="shared" si="170"/>
        <v>#REF!</v>
      </c>
      <c r="CE92" s="26" t="e">
        <f t="shared" si="170"/>
        <v>#REF!</v>
      </c>
      <c r="CF92" s="26" t="e">
        <f t="shared" si="170"/>
        <v>#REF!</v>
      </c>
      <c r="CG92" s="26" t="e">
        <f t="shared" si="170"/>
        <v>#REF!</v>
      </c>
      <c r="CH92" s="26" t="e">
        <f t="shared" si="170"/>
        <v>#REF!</v>
      </c>
      <c r="CI92" s="26" t="e">
        <f t="shared" si="170"/>
        <v>#REF!</v>
      </c>
      <c r="CJ92" s="26" t="e">
        <f t="shared" si="170"/>
        <v>#REF!</v>
      </c>
      <c r="CK92" s="26" t="e">
        <f t="shared" si="170"/>
        <v>#REF!</v>
      </c>
      <c r="CL92" s="26" t="e">
        <f t="shared" si="170"/>
        <v>#REF!</v>
      </c>
      <c r="CM92" s="26" t="e">
        <f t="shared" si="170"/>
        <v>#REF!</v>
      </c>
      <c r="CN92" s="26" t="e">
        <f t="shared" si="170"/>
        <v>#REF!</v>
      </c>
      <c r="CO92" s="26" t="e">
        <f t="shared" si="171"/>
        <v>#REF!</v>
      </c>
      <c r="CP92" s="26" t="e">
        <f t="shared" si="171"/>
        <v>#REF!</v>
      </c>
      <c r="CQ92" s="26" t="e">
        <f t="shared" si="171"/>
        <v>#REF!</v>
      </c>
      <c r="CR92" s="26" t="e">
        <f t="shared" si="171"/>
        <v>#REF!</v>
      </c>
      <c r="CS92" s="26" t="e">
        <f t="shared" si="171"/>
        <v>#REF!</v>
      </c>
      <c r="CT92" s="26" t="e">
        <f t="shared" si="171"/>
        <v>#REF!</v>
      </c>
      <c r="CU92" s="26" t="e">
        <f t="shared" si="171"/>
        <v>#REF!</v>
      </c>
      <c r="CV92" s="26" t="e">
        <f t="shared" si="171"/>
        <v>#REF!</v>
      </c>
      <c r="CW92" s="26" t="e">
        <f t="shared" si="171"/>
        <v>#REF!</v>
      </c>
      <c r="CX92" s="26" t="e">
        <f t="shared" si="171"/>
        <v>#REF!</v>
      </c>
      <c r="CY92" s="26" t="e">
        <f t="shared" si="171"/>
        <v>#REF!</v>
      </c>
      <c r="CZ92" s="26" t="e">
        <f t="shared" si="171"/>
        <v>#REF!</v>
      </c>
      <c r="DA92" s="26" t="e">
        <f t="shared" si="171"/>
        <v>#REF!</v>
      </c>
      <c r="DB92" s="26" t="e">
        <f t="shared" si="171"/>
        <v>#REF!</v>
      </c>
      <c r="DC92" s="26" t="e">
        <f t="shared" si="171"/>
        <v>#REF!</v>
      </c>
      <c r="DD92" s="26" t="e">
        <f t="shared" si="171"/>
        <v>#REF!</v>
      </c>
      <c r="DE92" s="26" t="e">
        <f t="shared" si="172"/>
        <v>#REF!</v>
      </c>
      <c r="DF92" s="26" t="e">
        <f t="shared" si="172"/>
        <v>#REF!</v>
      </c>
      <c r="DG92" s="26" t="e">
        <f t="shared" si="172"/>
        <v>#REF!</v>
      </c>
      <c r="DH92" s="26" t="e">
        <f t="shared" si="172"/>
        <v>#REF!</v>
      </c>
      <c r="DI92" s="26" t="e">
        <f t="shared" si="172"/>
        <v>#REF!</v>
      </c>
      <c r="DJ92" s="26" t="e">
        <f t="shared" si="172"/>
        <v>#REF!</v>
      </c>
      <c r="DK92" s="26" t="e">
        <f t="shared" si="172"/>
        <v>#REF!</v>
      </c>
      <c r="DL92" s="26" t="e">
        <f t="shared" si="172"/>
        <v>#REF!</v>
      </c>
      <c r="DM92" s="26" t="e">
        <f t="shared" si="172"/>
        <v>#REF!</v>
      </c>
      <c r="DN92" s="26" t="e">
        <f t="shared" si="172"/>
        <v>#REF!</v>
      </c>
      <c r="DO92" s="26" t="e">
        <f t="shared" si="172"/>
        <v>#REF!</v>
      </c>
      <c r="DP92" s="26" t="e">
        <f t="shared" si="172"/>
        <v>#REF!</v>
      </c>
      <c r="DQ92" s="26" t="e">
        <f t="shared" si="172"/>
        <v>#REF!</v>
      </c>
      <c r="DR92" s="26" t="e">
        <f t="shared" si="172"/>
        <v>#REF!</v>
      </c>
      <c r="DS92" s="26" t="e">
        <f t="shared" si="172"/>
        <v>#REF!</v>
      </c>
      <c r="DT92" s="26" t="e">
        <f t="shared" si="172"/>
        <v>#REF!</v>
      </c>
      <c r="DU92" s="26" t="e">
        <f t="shared" si="173"/>
        <v>#REF!</v>
      </c>
      <c r="DV92" s="26" t="e">
        <f t="shared" si="173"/>
        <v>#REF!</v>
      </c>
      <c r="DW92" s="26" t="e">
        <f t="shared" si="173"/>
        <v>#REF!</v>
      </c>
      <c r="DX92" s="26" t="e">
        <f t="shared" si="173"/>
        <v>#REF!</v>
      </c>
      <c r="DY92" s="26" t="e">
        <f t="shared" si="173"/>
        <v>#REF!</v>
      </c>
      <c r="DZ92" s="26" t="e">
        <f t="shared" si="173"/>
        <v>#REF!</v>
      </c>
      <c r="EA92" s="26" t="e">
        <f t="shared" si="173"/>
        <v>#REF!</v>
      </c>
      <c r="EB92" s="26" t="e">
        <f t="shared" si="173"/>
        <v>#REF!</v>
      </c>
      <c r="EC92" s="26" t="e">
        <f t="shared" si="173"/>
        <v>#REF!</v>
      </c>
      <c r="ED92" s="26" t="e">
        <f t="shared" si="173"/>
        <v>#REF!</v>
      </c>
      <c r="EE92" s="26" t="e">
        <f t="shared" si="173"/>
        <v>#REF!</v>
      </c>
      <c r="EF92" s="26" t="e">
        <f t="shared" si="173"/>
        <v>#REF!</v>
      </c>
      <c r="EG92" s="26" t="e">
        <f t="shared" si="173"/>
        <v>#REF!</v>
      </c>
      <c r="EH92" s="26" t="e">
        <f t="shared" si="173"/>
        <v>#REF!</v>
      </c>
      <c r="EI92" s="26" t="e">
        <f t="shared" si="173"/>
        <v>#REF!</v>
      </c>
      <c r="EJ92" s="26" t="e">
        <f t="shared" si="173"/>
        <v>#REF!</v>
      </c>
      <c r="EK92" s="26" t="e">
        <f t="shared" si="174"/>
        <v>#REF!</v>
      </c>
      <c r="EL92" s="26" t="e">
        <f t="shared" si="174"/>
        <v>#REF!</v>
      </c>
      <c r="EM92" s="26" t="e">
        <f t="shared" si="174"/>
        <v>#REF!</v>
      </c>
      <c r="EN92" s="26" t="e">
        <f t="shared" si="174"/>
        <v>#REF!</v>
      </c>
      <c r="EO92" s="26" t="e">
        <f t="shared" si="174"/>
        <v>#REF!</v>
      </c>
      <c r="EP92" s="26" t="e">
        <f t="shared" si="174"/>
        <v>#REF!</v>
      </c>
      <c r="EQ92" s="26" t="e">
        <f t="shared" si="174"/>
        <v>#REF!</v>
      </c>
      <c r="ER92" s="26" t="e">
        <f t="shared" si="174"/>
        <v>#REF!</v>
      </c>
      <c r="ES92" s="26" t="e">
        <f t="shared" si="174"/>
        <v>#REF!</v>
      </c>
      <c r="ET92" s="26" t="e">
        <f t="shared" si="174"/>
        <v>#REF!</v>
      </c>
      <c r="EU92" s="26" t="e">
        <f t="shared" si="174"/>
        <v>#REF!</v>
      </c>
      <c r="EV92" s="26" t="e">
        <f t="shared" si="174"/>
        <v>#REF!</v>
      </c>
      <c r="EW92" s="26" t="e">
        <f t="shared" si="174"/>
        <v>#REF!</v>
      </c>
      <c r="EX92" s="26" t="e">
        <f t="shared" si="174"/>
        <v>#REF!</v>
      </c>
      <c r="EY92" s="26" t="e">
        <f t="shared" si="174"/>
        <v>#REF!</v>
      </c>
      <c r="EZ92" s="26" t="e">
        <f t="shared" si="174"/>
        <v>#REF!</v>
      </c>
      <c r="FA92" s="26" t="e">
        <f t="shared" si="175"/>
        <v>#REF!</v>
      </c>
      <c r="FB92" s="26" t="e">
        <f t="shared" si="175"/>
        <v>#REF!</v>
      </c>
      <c r="FC92" s="26" t="e">
        <f t="shared" si="175"/>
        <v>#REF!</v>
      </c>
      <c r="FD92" s="26" t="e">
        <f t="shared" si="175"/>
        <v>#REF!</v>
      </c>
      <c r="FE92" s="26" t="e">
        <f t="shared" si="175"/>
        <v>#REF!</v>
      </c>
      <c r="FF92" s="26" t="e">
        <f t="shared" si="175"/>
        <v>#REF!</v>
      </c>
      <c r="FG92" s="26" t="e">
        <f t="shared" si="175"/>
        <v>#REF!</v>
      </c>
      <c r="FH92" s="26" t="e">
        <f t="shared" si="175"/>
        <v>#REF!</v>
      </c>
      <c r="FI92" s="26" t="e">
        <f t="shared" si="175"/>
        <v>#REF!</v>
      </c>
      <c r="FJ92" s="26" t="e">
        <f t="shared" si="175"/>
        <v>#REF!</v>
      </c>
      <c r="FK92" s="26" t="e">
        <f t="shared" si="175"/>
        <v>#REF!</v>
      </c>
      <c r="FL92" s="26" t="e">
        <f t="shared" si="175"/>
        <v>#REF!</v>
      </c>
      <c r="FM92" s="26" t="e">
        <f t="shared" si="175"/>
        <v>#REF!</v>
      </c>
      <c r="FN92" s="26" t="e">
        <f t="shared" si="175"/>
        <v>#REF!</v>
      </c>
      <c r="FO92" s="26" t="e">
        <f t="shared" si="175"/>
        <v>#REF!</v>
      </c>
      <c r="FP92" s="26" t="e">
        <f t="shared" si="175"/>
        <v>#REF!</v>
      </c>
      <c r="FQ92" s="26" t="e">
        <f t="shared" si="176"/>
        <v>#REF!</v>
      </c>
      <c r="FR92" s="26" t="e">
        <f t="shared" si="176"/>
        <v>#REF!</v>
      </c>
      <c r="FS92" s="26" t="e">
        <f t="shared" si="176"/>
        <v>#REF!</v>
      </c>
      <c r="FT92" s="26" t="e">
        <f t="shared" si="176"/>
        <v>#REF!</v>
      </c>
      <c r="FU92" s="26" t="e">
        <f t="shared" si="176"/>
        <v>#REF!</v>
      </c>
      <c r="FV92" s="26" t="e">
        <f t="shared" si="176"/>
        <v>#REF!</v>
      </c>
      <c r="FW92" s="26" t="e">
        <f t="shared" si="176"/>
        <v>#REF!</v>
      </c>
      <c r="FX92" s="26" t="e">
        <f t="shared" si="176"/>
        <v>#REF!</v>
      </c>
      <c r="FY92" s="26" t="e">
        <f t="shared" si="176"/>
        <v>#REF!</v>
      </c>
      <c r="FZ92" s="26" t="e">
        <f t="shared" si="176"/>
        <v>#REF!</v>
      </c>
      <c r="GA92" s="26" t="e">
        <f t="shared" si="176"/>
        <v>#REF!</v>
      </c>
      <c r="GB92" s="26" t="e">
        <f t="shared" si="176"/>
        <v>#REF!</v>
      </c>
      <c r="GC92" s="26" t="e">
        <f t="shared" si="176"/>
        <v>#REF!</v>
      </c>
      <c r="GD92" s="26" t="e">
        <f t="shared" si="176"/>
        <v>#REF!</v>
      </c>
      <c r="GE92" s="26" t="e">
        <f t="shared" si="176"/>
        <v>#REF!</v>
      </c>
      <c r="GF92" s="26" t="e">
        <f t="shared" si="176"/>
        <v>#REF!</v>
      </c>
      <c r="GG92" s="26" t="e">
        <f t="shared" si="177"/>
        <v>#REF!</v>
      </c>
      <c r="GH92" s="26" t="e">
        <f t="shared" si="177"/>
        <v>#REF!</v>
      </c>
      <c r="GI92" s="26" t="e">
        <f t="shared" si="177"/>
        <v>#REF!</v>
      </c>
      <c r="GJ92" s="26" t="e">
        <f t="shared" si="177"/>
        <v>#REF!</v>
      </c>
      <c r="GK92" s="26" t="e">
        <f t="shared" si="177"/>
        <v>#REF!</v>
      </c>
      <c r="GL92" s="26" t="e">
        <f t="shared" si="177"/>
        <v>#REF!</v>
      </c>
      <c r="GM92" s="26" t="e">
        <f t="shared" si="177"/>
        <v>#REF!</v>
      </c>
      <c r="GN92" s="26" t="e">
        <f t="shared" si="177"/>
        <v>#REF!</v>
      </c>
      <c r="GO92" s="26" t="e">
        <f t="shared" si="177"/>
        <v>#REF!</v>
      </c>
      <c r="GP92" s="26" t="e">
        <f t="shared" si="177"/>
        <v>#REF!</v>
      </c>
      <c r="GQ92" s="26" t="e">
        <f t="shared" si="177"/>
        <v>#REF!</v>
      </c>
      <c r="GR92" s="26" t="e">
        <f t="shared" si="177"/>
        <v>#REF!</v>
      </c>
      <c r="GS92" s="26" t="e">
        <f t="shared" si="177"/>
        <v>#REF!</v>
      </c>
      <c r="GT92" s="26" t="e">
        <f t="shared" si="177"/>
        <v>#REF!</v>
      </c>
      <c r="GU92" s="26" t="e">
        <f t="shared" si="177"/>
        <v>#REF!</v>
      </c>
      <c r="GV92" s="26" t="e">
        <f t="shared" si="177"/>
        <v>#REF!</v>
      </c>
      <c r="GW92" s="26" t="e">
        <f t="shared" si="178"/>
        <v>#REF!</v>
      </c>
      <c r="GX92" s="26" t="e">
        <f t="shared" si="178"/>
        <v>#REF!</v>
      </c>
      <c r="GY92" s="26" t="e">
        <f t="shared" si="178"/>
        <v>#REF!</v>
      </c>
      <c r="GZ92" s="26" t="e">
        <f t="shared" si="178"/>
        <v>#REF!</v>
      </c>
      <c r="HA92" s="26" t="e">
        <f t="shared" si="178"/>
        <v>#REF!</v>
      </c>
      <c r="HB92" s="26" t="e">
        <f t="shared" si="178"/>
        <v>#REF!</v>
      </c>
      <c r="HC92" s="26" t="e">
        <f t="shared" si="178"/>
        <v>#REF!</v>
      </c>
      <c r="HD92" s="26" t="e">
        <f t="shared" si="178"/>
        <v>#REF!</v>
      </c>
      <c r="HE92" s="26" t="e">
        <f t="shared" si="178"/>
        <v>#REF!</v>
      </c>
      <c r="HF92" s="26" t="e">
        <f t="shared" si="178"/>
        <v>#REF!</v>
      </c>
      <c r="HG92" s="26" t="e">
        <f t="shared" si="178"/>
        <v>#REF!</v>
      </c>
      <c r="HH92" s="26" t="e">
        <f t="shared" si="178"/>
        <v>#REF!</v>
      </c>
      <c r="HI92" s="26" t="e">
        <f t="shared" si="178"/>
        <v>#REF!</v>
      </c>
      <c r="HJ92" s="26" t="e">
        <f t="shared" si="178"/>
        <v>#REF!</v>
      </c>
      <c r="HK92" s="26" t="e">
        <f t="shared" si="178"/>
        <v>#REF!</v>
      </c>
      <c r="HL92" s="26" t="e">
        <f t="shared" si="178"/>
        <v>#REF!</v>
      </c>
      <c r="HM92" s="26" t="e">
        <f t="shared" si="179"/>
        <v>#REF!</v>
      </c>
      <c r="HN92" s="26" t="e">
        <f t="shared" si="179"/>
        <v>#REF!</v>
      </c>
      <c r="HO92" s="26" t="e">
        <f t="shared" si="179"/>
        <v>#REF!</v>
      </c>
      <c r="HP92" s="26" t="e">
        <f t="shared" si="179"/>
        <v>#REF!</v>
      </c>
      <c r="HQ92" s="26" t="e">
        <f t="shared" si="179"/>
        <v>#REF!</v>
      </c>
      <c r="HR92" s="26" t="e">
        <f t="shared" si="179"/>
        <v>#REF!</v>
      </c>
      <c r="HS92" s="26" t="e">
        <f t="shared" si="179"/>
        <v>#REF!</v>
      </c>
      <c r="HT92" s="26" t="e">
        <f t="shared" si="179"/>
        <v>#REF!</v>
      </c>
      <c r="HU92" s="26" t="e">
        <f t="shared" si="179"/>
        <v>#REF!</v>
      </c>
      <c r="HV92" s="26" t="e">
        <f t="shared" si="179"/>
        <v>#REF!</v>
      </c>
      <c r="HW92" s="26" t="e">
        <f t="shared" si="179"/>
        <v>#REF!</v>
      </c>
      <c r="HX92" s="26" t="e">
        <f t="shared" si="179"/>
        <v>#REF!</v>
      </c>
      <c r="HY92" s="26" t="e">
        <f t="shared" si="180"/>
        <v>#REF!</v>
      </c>
      <c r="HZ92" s="26" t="e">
        <f t="shared" si="180"/>
        <v>#REF!</v>
      </c>
      <c r="IA92" s="26" t="e">
        <f t="shared" si="180"/>
        <v>#REF!</v>
      </c>
      <c r="IB92" s="26" t="e">
        <f t="shared" si="180"/>
        <v>#REF!</v>
      </c>
      <c r="IC92" s="26" t="e">
        <f t="shared" si="180"/>
        <v>#REF!</v>
      </c>
      <c r="ID92" s="26" t="e">
        <f t="shared" si="180"/>
        <v>#REF!</v>
      </c>
      <c r="IE92" s="26" t="e">
        <f t="shared" si="180"/>
        <v>#REF!</v>
      </c>
      <c r="IF92" s="26" t="e">
        <f t="shared" si="180"/>
        <v>#REF!</v>
      </c>
    </row>
    <row r="93" spans="7:240" hidden="1" outlineLevel="1" x14ac:dyDescent="0.2">
      <c r="G93" s="224" t="s">
        <v>67</v>
      </c>
      <c r="H93" s="96" t="e">
        <f>#REF!</f>
        <v>#REF!</v>
      </c>
      <c r="I93" s="226" t="e">
        <f t="shared" si="181"/>
        <v>#REF!</v>
      </c>
      <c r="J93" s="96" t="e">
        <f>VLOOKUP($H$31,#REF!,9,0)*$H$82</f>
        <v>#REF!</v>
      </c>
      <c r="K93" s="26" t="e">
        <f t="shared" si="165"/>
        <v>#REF!</v>
      </c>
      <c r="L93" s="9"/>
      <c r="M93" s="26" t="e">
        <f t="shared" si="166"/>
        <v>#REF!</v>
      </c>
      <c r="N93" s="26" t="e">
        <f t="shared" si="166"/>
        <v>#REF!</v>
      </c>
      <c r="O93" s="26" t="e">
        <f t="shared" si="166"/>
        <v>#REF!</v>
      </c>
      <c r="P93" s="26" t="e">
        <f t="shared" si="166"/>
        <v>#REF!</v>
      </c>
      <c r="Q93" s="26" t="e">
        <f t="shared" si="166"/>
        <v>#REF!</v>
      </c>
      <c r="R93" s="26" t="e">
        <f t="shared" si="166"/>
        <v>#REF!</v>
      </c>
      <c r="S93" s="26" t="e">
        <f t="shared" si="166"/>
        <v>#REF!</v>
      </c>
      <c r="T93" s="26" t="e">
        <f t="shared" si="166"/>
        <v>#REF!</v>
      </c>
      <c r="U93" s="26" t="e">
        <f t="shared" si="166"/>
        <v>#REF!</v>
      </c>
      <c r="V93" s="26" t="e">
        <f t="shared" si="166"/>
        <v>#REF!</v>
      </c>
      <c r="W93" s="26" t="e">
        <f t="shared" si="166"/>
        <v>#REF!</v>
      </c>
      <c r="X93" s="26" t="e">
        <f t="shared" si="166"/>
        <v>#REF!</v>
      </c>
      <c r="Y93" s="26" t="e">
        <f t="shared" si="166"/>
        <v>#REF!</v>
      </c>
      <c r="Z93" s="26" t="e">
        <f t="shared" si="166"/>
        <v>#REF!</v>
      </c>
      <c r="AA93" s="26" t="e">
        <f t="shared" si="166"/>
        <v>#REF!</v>
      </c>
      <c r="AB93" s="26" t="e">
        <f t="shared" si="166"/>
        <v>#REF!</v>
      </c>
      <c r="AC93" s="26" t="e">
        <f t="shared" si="167"/>
        <v>#REF!</v>
      </c>
      <c r="AD93" s="26" t="e">
        <f t="shared" si="167"/>
        <v>#REF!</v>
      </c>
      <c r="AE93" s="26" t="e">
        <f t="shared" si="167"/>
        <v>#REF!</v>
      </c>
      <c r="AF93" s="26" t="e">
        <f t="shared" si="167"/>
        <v>#REF!</v>
      </c>
      <c r="AG93" s="26" t="e">
        <f t="shared" si="167"/>
        <v>#REF!</v>
      </c>
      <c r="AH93" s="26" t="e">
        <f t="shared" si="167"/>
        <v>#REF!</v>
      </c>
      <c r="AI93" s="26" t="e">
        <f t="shared" si="167"/>
        <v>#REF!</v>
      </c>
      <c r="AJ93" s="26" t="e">
        <f t="shared" si="167"/>
        <v>#REF!</v>
      </c>
      <c r="AK93" s="26" t="e">
        <f t="shared" si="167"/>
        <v>#REF!</v>
      </c>
      <c r="AL93" s="26" t="e">
        <f t="shared" si="167"/>
        <v>#REF!</v>
      </c>
      <c r="AM93" s="26" t="e">
        <f t="shared" si="167"/>
        <v>#REF!</v>
      </c>
      <c r="AN93" s="26" t="e">
        <f t="shared" si="167"/>
        <v>#REF!</v>
      </c>
      <c r="AO93" s="26" t="e">
        <f t="shared" si="167"/>
        <v>#REF!</v>
      </c>
      <c r="AP93" s="26" t="e">
        <f t="shared" si="167"/>
        <v>#REF!</v>
      </c>
      <c r="AQ93" s="26" t="e">
        <f t="shared" si="167"/>
        <v>#REF!</v>
      </c>
      <c r="AR93" s="26" t="e">
        <f t="shared" si="167"/>
        <v>#REF!</v>
      </c>
      <c r="AS93" s="26" t="e">
        <f t="shared" si="168"/>
        <v>#REF!</v>
      </c>
      <c r="AT93" s="26" t="e">
        <f t="shared" si="168"/>
        <v>#REF!</v>
      </c>
      <c r="AU93" s="26" t="e">
        <f t="shared" si="168"/>
        <v>#REF!</v>
      </c>
      <c r="AV93" s="26" t="e">
        <f t="shared" si="168"/>
        <v>#REF!</v>
      </c>
      <c r="AW93" s="26" t="e">
        <f t="shared" si="168"/>
        <v>#REF!</v>
      </c>
      <c r="AX93" s="26" t="e">
        <f t="shared" si="168"/>
        <v>#REF!</v>
      </c>
      <c r="AY93" s="26" t="e">
        <f t="shared" si="168"/>
        <v>#REF!</v>
      </c>
      <c r="AZ93" s="26" t="e">
        <f t="shared" si="168"/>
        <v>#REF!</v>
      </c>
      <c r="BA93" s="26" t="e">
        <f t="shared" si="168"/>
        <v>#REF!</v>
      </c>
      <c r="BB93" s="26" t="e">
        <f t="shared" si="168"/>
        <v>#REF!</v>
      </c>
      <c r="BC93" s="26" t="e">
        <f t="shared" si="168"/>
        <v>#REF!</v>
      </c>
      <c r="BD93" s="26" t="e">
        <f t="shared" si="168"/>
        <v>#REF!</v>
      </c>
      <c r="BE93" s="26" t="e">
        <f t="shared" si="168"/>
        <v>#REF!</v>
      </c>
      <c r="BF93" s="26" t="e">
        <f t="shared" si="168"/>
        <v>#REF!</v>
      </c>
      <c r="BG93" s="26" t="e">
        <f t="shared" si="168"/>
        <v>#REF!</v>
      </c>
      <c r="BH93" s="26" t="e">
        <f t="shared" si="168"/>
        <v>#REF!</v>
      </c>
      <c r="BI93" s="26" t="e">
        <f t="shared" si="169"/>
        <v>#REF!</v>
      </c>
      <c r="BJ93" s="26" t="e">
        <f t="shared" si="169"/>
        <v>#REF!</v>
      </c>
      <c r="BK93" s="26" t="e">
        <f t="shared" si="169"/>
        <v>#REF!</v>
      </c>
      <c r="BL93" s="26" t="e">
        <f t="shared" si="169"/>
        <v>#REF!</v>
      </c>
      <c r="BM93" s="26" t="e">
        <f t="shared" si="169"/>
        <v>#REF!</v>
      </c>
      <c r="BN93" s="26" t="e">
        <f t="shared" si="169"/>
        <v>#REF!</v>
      </c>
      <c r="BO93" s="26" t="e">
        <f t="shared" si="169"/>
        <v>#REF!</v>
      </c>
      <c r="BP93" s="26" t="e">
        <f t="shared" si="169"/>
        <v>#REF!</v>
      </c>
      <c r="BQ93" s="26" t="e">
        <f t="shared" si="169"/>
        <v>#REF!</v>
      </c>
      <c r="BR93" s="26" t="e">
        <f t="shared" si="169"/>
        <v>#REF!</v>
      </c>
      <c r="BS93" s="26" t="e">
        <f t="shared" si="169"/>
        <v>#REF!</v>
      </c>
      <c r="BT93" s="26" t="e">
        <f t="shared" si="169"/>
        <v>#REF!</v>
      </c>
      <c r="BU93" s="26" t="e">
        <f t="shared" si="169"/>
        <v>#REF!</v>
      </c>
      <c r="BV93" s="26" t="e">
        <f t="shared" si="169"/>
        <v>#REF!</v>
      </c>
      <c r="BW93" s="26" t="e">
        <f t="shared" si="169"/>
        <v>#REF!</v>
      </c>
      <c r="BX93" s="26" t="e">
        <f t="shared" si="169"/>
        <v>#REF!</v>
      </c>
      <c r="BY93" s="26" t="e">
        <f t="shared" si="170"/>
        <v>#REF!</v>
      </c>
      <c r="BZ93" s="26" t="e">
        <f t="shared" si="170"/>
        <v>#REF!</v>
      </c>
      <c r="CA93" s="26" t="e">
        <f t="shared" si="170"/>
        <v>#REF!</v>
      </c>
      <c r="CB93" s="26" t="e">
        <f t="shared" si="170"/>
        <v>#REF!</v>
      </c>
      <c r="CC93" s="26" t="e">
        <f t="shared" si="170"/>
        <v>#REF!</v>
      </c>
      <c r="CD93" s="26" t="e">
        <f t="shared" si="170"/>
        <v>#REF!</v>
      </c>
      <c r="CE93" s="26" t="e">
        <f t="shared" si="170"/>
        <v>#REF!</v>
      </c>
      <c r="CF93" s="26" t="e">
        <f t="shared" si="170"/>
        <v>#REF!</v>
      </c>
      <c r="CG93" s="26" t="e">
        <f t="shared" si="170"/>
        <v>#REF!</v>
      </c>
      <c r="CH93" s="26" t="e">
        <f t="shared" si="170"/>
        <v>#REF!</v>
      </c>
      <c r="CI93" s="26" t="e">
        <f t="shared" si="170"/>
        <v>#REF!</v>
      </c>
      <c r="CJ93" s="26" t="e">
        <f t="shared" si="170"/>
        <v>#REF!</v>
      </c>
      <c r="CK93" s="26" t="e">
        <f t="shared" si="170"/>
        <v>#REF!</v>
      </c>
      <c r="CL93" s="26" t="e">
        <f t="shared" si="170"/>
        <v>#REF!</v>
      </c>
      <c r="CM93" s="26" t="e">
        <f t="shared" si="170"/>
        <v>#REF!</v>
      </c>
      <c r="CN93" s="26" t="e">
        <f t="shared" si="170"/>
        <v>#REF!</v>
      </c>
      <c r="CO93" s="26" t="e">
        <f t="shared" si="171"/>
        <v>#REF!</v>
      </c>
      <c r="CP93" s="26" t="e">
        <f t="shared" si="171"/>
        <v>#REF!</v>
      </c>
      <c r="CQ93" s="26" t="e">
        <f t="shared" si="171"/>
        <v>#REF!</v>
      </c>
      <c r="CR93" s="26" t="e">
        <f t="shared" si="171"/>
        <v>#REF!</v>
      </c>
      <c r="CS93" s="26" t="e">
        <f t="shared" si="171"/>
        <v>#REF!</v>
      </c>
      <c r="CT93" s="26" t="e">
        <f t="shared" si="171"/>
        <v>#REF!</v>
      </c>
      <c r="CU93" s="26" t="e">
        <f t="shared" si="171"/>
        <v>#REF!</v>
      </c>
      <c r="CV93" s="26" t="e">
        <f t="shared" si="171"/>
        <v>#REF!</v>
      </c>
      <c r="CW93" s="26" t="e">
        <f t="shared" si="171"/>
        <v>#REF!</v>
      </c>
      <c r="CX93" s="26" t="e">
        <f t="shared" si="171"/>
        <v>#REF!</v>
      </c>
      <c r="CY93" s="26" t="e">
        <f t="shared" si="171"/>
        <v>#REF!</v>
      </c>
      <c r="CZ93" s="26" t="e">
        <f t="shared" si="171"/>
        <v>#REF!</v>
      </c>
      <c r="DA93" s="26" t="e">
        <f t="shared" si="171"/>
        <v>#REF!</v>
      </c>
      <c r="DB93" s="26" t="e">
        <f t="shared" si="171"/>
        <v>#REF!</v>
      </c>
      <c r="DC93" s="26" t="e">
        <f t="shared" si="171"/>
        <v>#REF!</v>
      </c>
      <c r="DD93" s="26" t="e">
        <f t="shared" si="171"/>
        <v>#REF!</v>
      </c>
      <c r="DE93" s="26" t="e">
        <f t="shared" si="172"/>
        <v>#REF!</v>
      </c>
      <c r="DF93" s="26" t="e">
        <f t="shared" si="172"/>
        <v>#REF!</v>
      </c>
      <c r="DG93" s="26" t="e">
        <f t="shared" si="172"/>
        <v>#REF!</v>
      </c>
      <c r="DH93" s="26" t="e">
        <f t="shared" si="172"/>
        <v>#REF!</v>
      </c>
      <c r="DI93" s="26" t="e">
        <f t="shared" si="172"/>
        <v>#REF!</v>
      </c>
      <c r="DJ93" s="26" t="e">
        <f t="shared" si="172"/>
        <v>#REF!</v>
      </c>
      <c r="DK93" s="26" t="e">
        <f t="shared" si="172"/>
        <v>#REF!</v>
      </c>
      <c r="DL93" s="26" t="e">
        <f t="shared" si="172"/>
        <v>#REF!</v>
      </c>
      <c r="DM93" s="26" t="e">
        <f t="shared" si="172"/>
        <v>#REF!</v>
      </c>
      <c r="DN93" s="26" t="e">
        <f t="shared" si="172"/>
        <v>#REF!</v>
      </c>
      <c r="DO93" s="26" t="e">
        <f t="shared" si="172"/>
        <v>#REF!</v>
      </c>
      <c r="DP93" s="26" t="e">
        <f t="shared" si="172"/>
        <v>#REF!</v>
      </c>
      <c r="DQ93" s="26" t="e">
        <f t="shared" si="172"/>
        <v>#REF!</v>
      </c>
      <c r="DR93" s="26" t="e">
        <f t="shared" si="172"/>
        <v>#REF!</v>
      </c>
      <c r="DS93" s="26" t="e">
        <f t="shared" si="172"/>
        <v>#REF!</v>
      </c>
      <c r="DT93" s="26" t="e">
        <f t="shared" si="172"/>
        <v>#REF!</v>
      </c>
      <c r="DU93" s="26" t="e">
        <f t="shared" si="173"/>
        <v>#REF!</v>
      </c>
      <c r="DV93" s="26" t="e">
        <f t="shared" si="173"/>
        <v>#REF!</v>
      </c>
      <c r="DW93" s="26" t="e">
        <f t="shared" si="173"/>
        <v>#REF!</v>
      </c>
      <c r="DX93" s="26" t="e">
        <f t="shared" si="173"/>
        <v>#REF!</v>
      </c>
      <c r="DY93" s="26" t="e">
        <f t="shared" si="173"/>
        <v>#REF!</v>
      </c>
      <c r="DZ93" s="26" t="e">
        <f t="shared" si="173"/>
        <v>#REF!</v>
      </c>
      <c r="EA93" s="26" t="e">
        <f t="shared" si="173"/>
        <v>#REF!</v>
      </c>
      <c r="EB93" s="26" t="e">
        <f t="shared" si="173"/>
        <v>#REF!</v>
      </c>
      <c r="EC93" s="26" t="e">
        <f t="shared" si="173"/>
        <v>#REF!</v>
      </c>
      <c r="ED93" s="26" t="e">
        <f t="shared" si="173"/>
        <v>#REF!</v>
      </c>
      <c r="EE93" s="26" t="e">
        <f t="shared" si="173"/>
        <v>#REF!</v>
      </c>
      <c r="EF93" s="26" t="e">
        <f t="shared" si="173"/>
        <v>#REF!</v>
      </c>
      <c r="EG93" s="26" t="e">
        <f t="shared" si="173"/>
        <v>#REF!</v>
      </c>
      <c r="EH93" s="26" t="e">
        <f t="shared" si="173"/>
        <v>#REF!</v>
      </c>
      <c r="EI93" s="26" t="e">
        <f t="shared" si="173"/>
        <v>#REF!</v>
      </c>
      <c r="EJ93" s="26" t="e">
        <f t="shared" si="173"/>
        <v>#REF!</v>
      </c>
      <c r="EK93" s="26" t="e">
        <f t="shared" si="174"/>
        <v>#REF!</v>
      </c>
      <c r="EL93" s="26" t="e">
        <f t="shared" si="174"/>
        <v>#REF!</v>
      </c>
      <c r="EM93" s="26" t="e">
        <f t="shared" si="174"/>
        <v>#REF!</v>
      </c>
      <c r="EN93" s="26" t="e">
        <f t="shared" si="174"/>
        <v>#REF!</v>
      </c>
      <c r="EO93" s="26" t="e">
        <f t="shared" si="174"/>
        <v>#REF!</v>
      </c>
      <c r="EP93" s="26" t="e">
        <f t="shared" si="174"/>
        <v>#REF!</v>
      </c>
      <c r="EQ93" s="26" t="e">
        <f t="shared" si="174"/>
        <v>#REF!</v>
      </c>
      <c r="ER93" s="26" t="e">
        <f t="shared" si="174"/>
        <v>#REF!</v>
      </c>
      <c r="ES93" s="26" t="e">
        <f t="shared" si="174"/>
        <v>#REF!</v>
      </c>
      <c r="ET93" s="26" t="e">
        <f t="shared" si="174"/>
        <v>#REF!</v>
      </c>
      <c r="EU93" s="26" t="e">
        <f t="shared" si="174"/>
        <v>#REF!</v>
      </c>
      <c r="EV93" s="26" t="e">
        <f t="shared" si="174"/>
        <v>#REF!</v>
      </c>
      <c r="EW93" s="26" t="e">
        <f t="shared" si="174"/>
        <v>#REF!</v>
      </c>
      <c r="EX93" s="26" t="e">
        <f t="shared" si="174"/>
        <v>#REF!</v>
      </c>
      <c r="EY93" s="26" t="e">
        <f t="shared" si="174"/>
        <v>#REF!</v>
      </c>
      <c r="EZ93" s="26" t="e">
        <f t="shared" si="174"/>
        <v>#REF!</v>
      </c>
      <c r="FA93" s="26" t="e">
        <f t="shared" si="175"/>
        <v>#REF!</v>
      </c>
      <c r="FB93" s="26" t="e">
        <f t="shared" si="175"/>
        <v>#REF!</v>
      </c>
      <c r="FC93" s="26" t="e">
        <f t="shared" si="175"/>
        <v>#REF!</v>
      </c>
      <c r="FD93" s="26" t="e">
        <f t="shared" si="175"/>
        <v>#REF!</v>
      </c>
      <c r="FE93" s="26" t="e">
        <f t="shared" si="175"/>
        <v>#REF!</v>
      </c>
      <c r="FF93" s="26" t="e">
        <f t="shared" si="175"/>
        <v>#REF!</v>
      </c>
      <c r="FG93" s="26" t="e">
        <f t="shared" si="175"/>
        <v>#REF!</v>
      </c>
      <c r="FH93" s="26" t="e">
        <f t="shared" si="175"/>
        <v>#REF!</v>
      </c>
      <c r="FI93" s="26" t="e">
        <f t="shared" si="175"/>
        <v>#REF!</v>
      </c>
      <c r="FJ93" s="26" t="e">
        <f t="shared" si="175"/>
        <v>#REF!</v>
      </c>
      <c r="FK93" s="26" t="e">
        <f t="shared" si="175"/>
        <v>#REF!</v>
      </c>
      <c r="FL93" s="26" t="e">
        <f t="shared" si="175"/>
        <v>#REF!</v>
      </c>
      <c r="FM93" s="26" t="e">
        <f t="shared" si="175"/>
        <v>#REF!</v>
      </c>
      <c r="FN93" s="26" t="e">
        <f t="shared" si="175"/>
        <v>#REF!</v>
      </c>
      <c r="FO93" s="26" t="e">
        <f t="shared" si="175"/>
        <v>#REF!</v>
      </c>
      <c r="FP93" s="26" t="e">
        <f t="shared" si="175"/>
        <v>#REF!</v>
      </c>
      <c r="FQ93" s="26" t="e">
        <f t="shared" si="176"/>
        <v>#REF!</v>
      </c>
      <c r="FR93" s="26" t="e">
        <f t="shared" si="176"/>
        <v>#REF!</v>
      </c>
      <c r="FS93" s="26" t="e">
        <f t="shared" si="176"/>
        <v>#REF!</v>
      </c>
      <c r="FT93" s="26" t="e">
        <f t="shared" si="176"/>
        <v>#REF!</v>
      </c>
      <c r="FU93" s="26" t="e">
        <f t="shared" si="176"/>
        <v>#REF!</v>
      </c>
      <c r="FV93" s="26" t="e">
        <f t="shared" si="176"/>
        <v>#REF!</v>
      </c>
      <c r="FW93" s="26" t="e">
        <f t="shared" si="176"/>
        <v>#REF!</v>
      </c>
      <c r="FX93" s="26" t="e">
        <f t="shared" si="176"/>
        <v>#REF!</v>
      </c>
      <c r="FY93" s="26" t="e">
        <f t="shared" si="176"/>
        <v>#REF!</v>
      </c>
      <c r="FZ93" s="26" t="e">
        <f t="shared" si="176"/>
        <v>#REF!</v>
      </c>
      <c r="GA93" s="26" t="e">
        <f t="shared" si="176"/>
        <v>#REF!</v>
      </c>
      <c r="GB93" s="26" t="e">
        <f t="shared" si="176"/>
        <v>#REF!</v>
      </c>
      <c r="GC93" s="26" t="e">
        <f t="shared" si="176"/>
        <v>#REF!</v>
      </c>
      <c r="GD93" s="26" t="e">
        <f t="shared" si="176"/>
        <v>#REF!</v>
      </c>
      <c r="GE93" s="26" t="e">
        <f t="shared" si="176"/>
        <v>#REF!</v>
      </c>
      <c r="GF93" s="26" t="e">
        <f t="shared" si="176"/>
        <v>#REF!</v>
      </c>
      <c r="GG93" s="26" t="e">
        <f t="shared" si="177"/>
        <v>#REF!</v>
      </c>
      <c r="GH93" s="26" t="e">
        <f t="shared" si="177"/>
        <v>#REF!</v>
      </c>
      <c r="GI93" s="26" t="e">
        <f t="shared" si="177"/>
        <v>#REF!</v>
      </c>
      <c r="GJ93" s="26" t="e">
        <f t="shared" si="177"/>
        <v>#REF!</v>
      </c>
      <c r="GK93" s="26" t="e">
        <f t="shared" si="177"/>
        <v>#REF!</v>
      </c>
      <c r="GL93" s="26" t="e">
        <f t="shared" si="177"/>
        <v>#REF!</v>
      </c>
      <c r="GM93" s="26" t="e">
        <f t="shared" si="177"/>
        <v>#REF!</v>
      </c>
      <c r="GN93" s="26" t="e">
        <f t="shared" si="177"/>
        <v>#REF!</v>
      </c>
      <c r="GO93" s="26" t="e">
        <f t="shared" si="177"/>
        <v>#REF!</v>
      </c>
      <c r="GP93" s="26" t="e">
        <f t="shared" si="177"/>
        <v>#REF!</v>
      </c>
      <c r="GQ93" s="26" t="e">
        <f t="shared" si="177"/>
        <v>#REF!</v>
      </c>
      <c r="GR93" s="26" t="e">
        <f t="shared" si="177"/>
        <v>#REF!</v>
      </c>
      <c r="GS93" s="26" t="e">
        <f t="shared" si="177"/>
        <v>#REF!</v>
      </c>
      <c r="GT93" s="26" t="e">
        <f t="shared" si="177"/>
        <v>#REF!</v>
      </c>
      <c r="GU93" s="26" t="e">
        <f t="shared" si="177"/>
        <v>#REF!</v>
      </c>
      <c r="GV93" s="26" t="e">
        <f t="shared" si="177"/>
        <v>#REF!</v>
      </c>
      <c r="GW93" s="26" t="e">
        <f t="shared" si="178"/>
        <v>#REF!</v>
      </c>
      <c r="GX93" s="26" t="e">
        <f t="shared" si="178"/>
        <v>#REF!</v>
      </c>
      <c r="GY93" s="26" t="e">
        <f t="shared" si="178"/>
        <v>#REF!</v>
      </c>
      <c r="GZ93" s="26" t="e">
        <f t="shared" si="178"/>
        <v>#REF!</v>
      </c>
      <c r="HA93" s="26" t="e">
        <f t="shared" si="178"/>
        <v>#REF!</v>
      </c>
      <c r="HB93" s="26" t="e">
        <f t="shared" si="178"/>
        <v>#REF!</v>
      </c>
      <c r="HC93" s="26" t="e">
        <f t="shared" si="178"/>
        <v>#REF!</v>
      </c>
      <c r="HD93" s="26" t="e">
        <f t="shared" si="178"/>
        <v>#REF!</v>
      </c>
      <c r="HE93" s="26" t="e">
        <f t="shared" si="178"/>
        <v>#REF!</v>
      </c>
      <c r="HF93" s="26" t="e">
        <f t="shared" si="178"/>
        <v>#REF!</v>
      </c>
      <c r="HG93" s="26" t="e">
        <f t="shared" si="178"/>
        <v>#REF!</v>
      </c>
      <c r="HH93" s="26" t="e">
        <f t="shared" si="178"/>
        <v>#REF!</v>
      </c>
      <c r="HI93" s="26" t="e">
        <f t="shared" si="178"/>
        <v>#REF!</v>
      </c>
      <c r="HJ93" s="26" t="e">
        <f t="shared" si="178"/>
        <v>#REF!</v>
      </c>
      <c r="HK93" s="26" t="e">
        <f t="shared" si="178"/>
        <v>#REF!</v>
      </c>
      <c r="HL93" s="26" t="e">
        <f t="shared" si="178"/>
        <v>#REF!</v>
      </c>
      <c r="HM93" s="26" t="e">
        <f t="shared" si="179"/>
        <v>#REF!</v>
      </c>
      <c r="HN93" s="26" t="e">
        <f t="shared" si="179"/>
        <v>#REF!</v>
      </c>
      <c r="HO93" s="26" t="e">
        <f t="shared" si="179"/>
        <v>#REF!</v>
      </c>
      <c r="HP93" s="26" t="e">
        <f t="shared" si="179"/>
        <v>#REF!</v>
      </c>
      <c r="HQ93" s="26" t="e">
        <f t="shared" si="179"/>
        <v>#REF!</v>
      </c>
      <c r="HR93" s="26" t="e">
        <f t="shared" si="179"/>
        <v>#REF!</v>
      </c>
      <c r="HS93" s="26" t="e">
        <f t="shared" si="179"/>
        <v>#REF!</v>
      </c>
      <c r="HT93" s="26" t="e">
        <f t="shared" si="179"/>
        <v>#REF!</v>
      </c>
      <c r="HU93" s="26" t="e">
        <f t="shared" si="179"/>
        <v>#REF!</v>
      </c>
      <c r="HV93" s="26" t="e">
        <f t="shared" si="179"/>
        <v>#REF!</v>
      </c>
      <c r="HW93" s="26" t="e">
        <f t="shared" si="179"/>
        <v>#REF!</v>
      </c>
      <c r="HX93" s="26" t="e">
        <f t="shared" si="179"/>
        <v>#REF!</v>
      </c>
      <c r="HY93" s="26" t="e">
        <f t="shared" si="180"/>
        <v>#REF!</v>
      </c>
      <c r="HZ93" s="26" t="e">
        <f t="shared" si="180"/>
        <v>#REF!</v>
      </c>
      <c r="IA93" s="26" t="e">
        <f t="shared" si="180"/>
        <v>#REF!</v>
      </c>
      <c r="IB93" s="26" t="e">
        <f t="shared" si="180"/>
        <v>#REF!</v>
      </c>
      <c r="IC93" s="26" t="e">
        <f t="shared" si="180"/>
        <v>#REF!</v>
      </c>
      <c r="ID93" s="26" t="e">
        <f t="shared" si="180"/>
        <v>#REF!</v>
      </c>
      <c r="IE93" s="26" t="e">
        <f t="shared" si="180"/>
        <v>#REF!</v>
      </c>
      <c r="IF93" s="26" t="e">
        <f t="shared" si="180"/>
        <v>#REF!</v>
      </c>
    </row>
    <row r="94" spans="7:240" hidden="1" outlineLevel="1" x14ac:dyDescent="0.2">
      <c r="G94" s="224" t="s">
        <v>68</v>
      </c>
      <c r="H94" s="96" t="e">
        <f>#REF!</f>
        <v>#REF!</v>
      </c>
      <c r="I94" s="226" t="e">
        <f t="shared" si="181"/>
        <v>#REF!</v>
      </c>
      <c r="J94" s="96" t="e">
        <f>VLOOKUP($H$31,#REF!,10,0)*$H$82</f>
        <v>#REF!</v>
      </c>
      <c r="K94" s="26" t="e">
        <f t="shared" si="165"/>
        <v>#REF!</v>
      </c>
      <c r="L94" s="9"/>
      <c r="M94" s="26" t="e">
        <f t="shared" si="166"/>
        <v>#REF!</v>
      </c>
      <c r="N94" s="26" t="e">
        <f t="shared" si="166"/>
        <v>#REF!</v>
      </c>
      <c r="O94" s="26" t="e">
        <f t="shared" si="166"/>
        <v>#REF!</v>
      </c>
      <c r="P94" s="26" t="e">
        <f t="shared" si="166"/>
        <v>#REF!</v>
      </c>
      <c r="Q94" s="26" t="e">
        <f t="shared" si="166"/>
        <v>#REF!</v>
      </c>
      <c r="R94" s="26" t="e">
        <f t="shared" si="166"/>
        <v>#REF!</v>
      </c>
      <c r="S94" s="26" t="e">
        <f t="shared" si="166"/>
        <v>#REF!</v>
      </c>
      <c r="T94" s="26" t="e">
        <f t="shared" si="166"/>
        <v>#REF!</v>
      </c>
      <c r="U94" s="26" t="e">
        <f t="shared" si="166"/>
        <v>#REF!</v>
      </c>
      <c r="V94" s="26" t="e">
        <f t="shared" si="166"/>
        <v>#REF!</v>
      </c>
      <c r="W94" s="26" t="e">
        <f t="shared" si="166"/>
        <v>#REF!</v>
      </c>
      <c r="X94" s="26" t="e">
        <f t="shared" si="166"/>
        <v>#REF!</v>
      </c>
      <c r="Y94" s="26" t="e">
        <f t="shared" si="166"/>
        <v>#REF!</v>
      </c>
      <c r="Z94" s="26" t="e">
        <f t="shared" si="166"/>
        <v>#REF!</v>
      </c>
      <c r="AA94" s="26" t="e">
        <f t="shared" si="166"/>
        <v>#REF!</v>
      </c>
      <c r="AB94" s="26" t="e">
        <f t="shared" si="166"/>
        <v>#REF!</v>
      </c>
      <c r="AC94" s="26" t="e">
        <f t="shared" si="167"/>
        <v>#REF!</v>
      </c>
      <c r="AD94" s="26" t="e">
        <f t="shared" si="167"/>
        <v>#REF!</v>
      </c>
      <c r="AE94" s="26" t="e">
        <f t="shared" si="167"/>
        <v>#REF!</v>
      </c>
      <c r="AF94" s="26" t="e">
        <f t="shared" si="167"/>
        <v>#REF!</v>
      </c>
      <c r="AG94" s="26" t="e">
        <f t="shared" si="167"/>
        <v>#REF!</v>
      </c>
      <c r="AH94" s="26" t="e">
        <f t="shared" si="167"/>
        <v>#REF!</v>
      </c>
      <c r="AI94" s="26" t="e">
        <f t="shared" si="167"/>
        <v>#REF!</v>
      </c>
      <c r="AJ94" s="26" t="e">
        <f t="shared" si="167"/>
        <v>#REF!</v>
      </c>
      <c r="AK94" s="26" t="e">
        <f t="shared" si="167"/>
        <v>#REF!</v>
      </c>
      <c r="AL94" s="26" t="e">
        <f t="shared" si="167"/>
        <v>#REF!</v>
      </c>
      <c r="AM94" s="26" t="e">
        <f t="shared" si="167"/>
        <v>#REF!</v>
      </c>
      <c r="AN94" s="26" t="e">
        <f t="shared" si="167"/>
        <v>#REF!</v>
      </c>
      <c r="AO94" s="26" t="e">
        <f t="shared" si="167"/>
        <v>#REF!</v>
      </c>
      <c r="AP94" s="26" t="e">
        <f t="shared" si="167"/>
        <v>#REF!</v>
      </c>
      <c r="AQ94" s="26" t="e">
        <f t="shared" si="167"/>
        <v>#REF!</v>
      </c>
      <c r="AR94" s="26" t="e">
        <f t="shared" si="167"/>
        <v>#REF!</v>
      </c>
      <c r="AS94" s="26" t="e">
        <f t="shared" si="168"/>
        <v>#REF!</v>
      </c>
      <c r="AT94" s="26" t="e">
        <f t="shared" si="168"/>
        <v>#REF!</v>
      </c>
      <c r="AU94" s="26" t="e">
        <f t="shared" si="168"/>
        <v>#REF!</v>
      </c>
      <c r="AV94" s="26" t="e">
        <f t="shared" si="168"/>
        <v>#REF!</v>
      </c>
      <c r="AW94" s="26" t="e">
        <f t="shared" si="168"/>
        <v>#REF!</v>
      </c>
      <c r="AX94" s="26" t="e">
        <f t="shared" si="168"/>
        <v>#REF!</v>
      </c>
      <c r="AY94" s="26" t="e">
        <f t="shared" si="168"/>
        <v>#REF!</v>
      </c>
      <c r="AZ94" s="26" t="e">
        <f t="shared" si="168"/>
        <v>#REF!</v>
      </c>
      <c r="BA94" s="26" t="e">
        <f t="shared" si="168"/>
        <v>#REF!</v>
      </c>
      <c r="BB94" s="26" t="e">
        <f t="shared" si="168"/>
        <v>#REF!</v>
      </c>
      <c r="BC94" s="26" t="e">
        <f t="shared" si="168"/>
        <v>#REF!</v>
      </c>
      <c r="BD94" s="26" t="e">
        <f t="shared" si="168"/>
        <v>#REF!</v>
      </c>
      <c r="BE94" s="26" t="e">
        <f t="shared" si="168"/>
        <v>#REF!</v>
      </c>
      <c r="BF94" s="26" t="e">
        <f t="shared" si="168"/>
        <v>#REF!</v>
      </c>
      <c r="BG94" s="26" t="e">
        <f t="shared" si="168"/>
        <v>#REF!</v>
      </c>
      <c r="BH94" s="26" t="e">
        <f t="shared" si="168"/>
        <v>#REF!</v>
      </c>
      <c r="BI94" s="26" t="e">
        <f t="shared" si="169"/>
        <v>#REF!</v>
      </c>
      <c r="BJ94" s="26" t="e">
        <f t="shared" si="169"/>
        <v>#REF!</v>
      </c>
      <c r="BK94" s="26" t="e">
        <f t="shared" si="169"/>
        <v>#REF!</v>
      </c>
      <c r="BL94" s="26" t="e">
        <f t="shared" si="169"/>
        <v>#REF!</v>
      </c>
      <c r="BM94" s="26" t="e">
        <f t="shared" si="169"/>
        <v>#REF!</v>
      </c>
      <c r="BN94" s="26" t="e">
        <f t="shared" si="169"/>
        <v>#REF!</v>
      </c>
      <c r="BO94" s="26" t="e">
        <f t="shared" si="169"/>
        <v>#REF!</v>
      </c>
      <c r="BP94" s="26" t="e">
        <f t="shared" si="169"/>
        <v>#REF!</v>
      </c>
      <c r="BQ94" s="26" t="e">
        <f t="shared" si="169"/>
        <v>#REF!</v>
      </c>
      <c r="BR94" s="26" t="e">
        <f t="shared" si="169"/>
        <v>#REF!</v>
      </c>
      <c r="BS94" s="26" t="e">
        <f t="shared" si="169"/>
        <v>#REF!</v>
      </c>
      <c r="BT94" s="26" t="e">
        <f t="shared" si="169"/>
        <v>#REF!</v>
      </c>
      <c r="BU94" s="26" t="e">
        <f t="shared" si="169"/>
        <v>#REF!</v>
      </c>
      <c r="BV94" s="26" t="e">
        <f t="shared" si="169"/>
        <v>#REF!</v>
      </c>
      <c r="BW94" s="26" t="e">
        <f t="shared" si="169"/>
        <v>#REF!</v>
      </c>
      <c r="BX94" s="26" t="e">
        <f t="shared" si="169"/>
        <v>#REF!</v>
      </c>
      <c r="BY94" s="26" t="e">
        <f t="shared" si="170"/>
        <v>#REF!</v>
      </c>
      <c r="BZ94" s="26" t="e">
        <f t="shared" si="170"/>
        <v>#REF!</v>
      </c>
      <c r="CA94" s="26" t="e">
        <f t="shared" si="170"/>
        <v>#REF!</v>
      </c>
      <c r="CB94" s="26" t="e">
        <f t="shared" si="170"/>
        <v>#REF!</v>
      </c>
      <c r="CC94" s="26" t="e">
        <f t="shared" si="170"/>
        <v>#REF!</v>
      </c>
      <c r="CD94" s="26" t="e">
        <f t="shared" si="170"/>
        <v>#REF!</v>
      </c>
      <c r="CE94" s="26" t="e">
        <f t="shared" si="170"/>
        <v>#REF!</v>
      </c>
      <c r="CF94" s="26" t="e">
        <f t="shared" si="170"/>
        <v>#REF!</v>
      </c>
      <c r="CG94" s="26" t="e">
        <f t="shared" si="170"/>
        <v>#REF!</v>
      </c>
      <c r="CH94" s="26" t="e">
        <f t="shared" si="170"/>
        <v>#REF!</v>
      </c>
      <c r="CI94" s="26" t="e">
        <f t="shared" si="170"/>
        <v>#REF!</v>
      </c>
      <c r="CJ94" s="26" t="e">
        <f t="shared" si="170"/>
        <v>#REF!</v>
      </c>
      <c r="CK94" s="26" t="e">
        <f t="shared" si="170"/>
        <v>#REF!</v>
      </c>
      <c r="CL94" s="26" t="e">
        <f t="shared" si="170"/>
        <v>#REF!</v>
      </c>
      <c r="CM94" s="26" t="e">
        <f t="shared" si="170"/>
        <v>#REF!</v>
      </c>
      <c r="CN94" s="26" t="e">
        <f t="shared" si="170"/>
        <v>#REF!</v>
      </c>
      <c r="CO94" s="26" t="e">
        <f t="shared" si="171"/>
        <v>#REF!</v>
      </c>
      <c r="CP94" s="26" t="e">
        <f t="shared" si="171"/>
        <v>#REF!</v>
      </c>
      <c r="CQ94" s="26" t="e">
        <f t="shared" si="171"/>
        <v>#REF!</v>
      </c>
      <c r="CR94" s="26" t="e">
        <f t="shared" si="171"/>
        <v>#REF!</v>
      </c>
      <c r="CS94" s="26" t="e">
        <f t="shared" si="171"/>
        <v>#REF!</v>
      </c>
      <c r="CT94" s="26" t="e">
        <f t="shared" si="171"/>
        <v>#REF!</v>
      </c>
      <c r="CU94" s="26" t="e">
        <f t="shared" si="171"/>
        <v>#REF!</v>
      </c>
      <c r="CV94" s="26" t="e">
        <f t="shared" si="171"/>
        <v>#REF!</v>
      </c>
      <c r="CW94" s="26" t="e">
        <f t="shared" si="171"/>
        <v>#REF!</v>
      </c>
      <c r="CX94" s="26" t="e">
        <f t="shared" si="171"/>
        <v>#REF!</v>
      </c>
      <c r="CY94" s="26" t="e">
        <f t="shared" si="171"/>
        <v>#REF!</v>
      </c>
      <c r="CZ94" s="26" t="e">
        <f t="shared" si="171"/>
        <v>#REF!</v>
      </c>
      <c r="DA94" s="26" t="e">
        <f t="shared" si="171"/>
        <v>#REF!</v>
      </c>
      <c r="DB94" s="26" t="e">
        <f t="shared" si="171"/>
        <v>#REF!</v>
      </c>
      <c r="DC94" s="26" t="e">
        <f t="shared" si="171"/>
        <v>#REF!</v>
      </c>
      <c r="DD94" s="26" t="e">
        <f t="shared" si="171"/>
        <v>#REF!</v>
      </c>
      <c r="DE94" s="26" t="e">
        <f t="shared" si="172"/>
        <v>#REF!</v>
      </c>
      <c r="DF94" s="26" t="e">
        <f t="shared" si="172"/>
        <v>#REF!</v>
      </c>
      <c r="DG94" s="26" t="e">
        <f t="shared" si="172"/>
        <v>#REF!</v>
      </c>
      <c r="DH94" s="26" t="e">
        <f t="shared" si="172"/>
        <v>#REF!</v>
      </c>
      <c r="DI94" s="26" t="e">
        <f t="shared" si="172"/>
        <v>#REF!</v>
      </c>
      <c r="DJ94" s="26" t="e">
        <f t="shared" si="172"/>
        <v>#REF!</v>
      </c>
      <c r="DK94" s="26" t="e">
        <f t="shared" si="172"/>
        <v>#REF!</v>
      </c>
      <c r="DL94" s="26" t="e">
        <f t="shared" si="172"/>
        <v>#REF!</v>
      </c>
      <c r="DM94" s="26" t="e">
        <f t="shared" si="172"/>
        <v>#REF!</v>
      </c>
      <c r="DN94" s="26" t="e">
        <f t="shared" si="172"/>
        <v>#REF!</v>
      </c>
      <c r="DO94" s="26" t="e">
        <f t="shared" si="172"/>
        <v>#REF!</v>
      </c>
      <c r="DP94" s="26" t="e">
        <f t="shared" si="172"/>
        <v>#REF!</v>
      </c>
      <c r="DQ94" s="26" t="e">
        <f t="shared" si="172"/>
        <v>#REF!</v>
      </c>
      <c r="DR94" s="26" t="e">
        <f t="shared" si="172"/>
        <v>#REF!</v>
      </c>
      <c r="DS94" s="26" t="e">
        <f t="shared" si="172"/>
        <v>#REF!</v>
      </c>
      <c r="DT94" s="26" t="e">
        <f t="shared" si="172"/>
        <v>#REF!</v>
      </c>
      <c r="DU94" s="26" t="e">
        <f t="shared" si="173"/>
        <v>#REF!</v>
      </c>
      <c r="DV94" s="26" t="e">
        <f t="shared" si="173"/>
        <v>#REF!</v>
      </c>
      <c r="DW94" s="26" t="e">
        <f t="shared" si="173"/>
        <v>#REF!</v>
      </c>
      <c r="DX94" s="26" t="e">
        <f t="shared" si="173"/>
        <v>#REF!</v>
      </c>
      <c r="DY94" s="26" t="e">
        <f t="shared" si="173"/>
        <v>#REF!</v>
      </c>
      <c r="DZ94" s="26" t="e">
        <f t="shared" si="173"/>
        <v>#REF!</v>
      </c>
      <c r="EA94" s="26" t="e">
        <f t="shared" si="173"/>
        <v>#REF!</v>
      </c>
      <c r="EB94" s="26" t="e">
        <f t="shared" si="173"/>
        <v>#REF!</v>
      </c>
      <c r="EC94" s="26" t="e">
        <f t="shared" si="173"/>
        <v>#REF!</v>
      </c>
      <c r="ED94" s="26" t="e">
        <f t="shared" si="173"/>
        <v>#REF!</v>
      </c>
      <c r="EE94" s="26" t="e">
        <f t="shared" si="173"/>
        <v>#REF!</v>
      </c>
      <c r="EF94" s="26" t="e">
        <f t="shared" si="173"/>
        <v>#REF!</v>
      </c>
      <c r="EG94" s="26" t="e">
        <f t="shared" si="173"/>
        <v>#REF!</v>
      </c>
      <c r="EH94" s="26" t="e">
        <f t="shared" si="173"/>
        <v>#REF!</v>
      </c>
      <c r="EI94" s="26" t="e">
        <f t="shared" si="173"/>
        <v>#REF!</v>
      </c>
      <c r="EJ94" s="26" t="e">
        <f t="shared" si="173"/>
        <v>#REF!</v>
      </c>
      <c r="EK94" s="26" t="e">
        <f t="shared" si="174"/>
        <v>#REF!</v>
      </c>
      <c r="EL94" s="26" t="e">
        <f t="shared" si="174"/>
        <v>#REF!</v>
      </c>
      <c r="EM94" s="26" t="e">
        <f t="shared" si="174"/>
        <v>#REF!</v>
      </c>
      <c r="EN94" s="26" t="e">
        <f t="shared" si="174"/>
        <v>#REF!</v>
      </c>
      <c r="EO94" s="26" t="e">
        <f t="shared" si="174"/>
        <v>#REF!</v>
      </c>
      <c r="EP94" s="26" t="e">
        <f t="shared" si="174"/>
        <v>#REF!</v>
      </c>
      <c r="EQ94" s="26" t="e">
        <f t="shared" si="174"/>
        <v>#REF!</v>
      </c>
      <c r="ER94" s="26" t="e">
        <f t="shared" si="174"/>
        <v>#REF!</v>
      </c>
      <c r="ES94" s="26" t="e">
        <f t="shared" si="174"/>
        <v>#REF!</v>
      </c>
      <c r="ET94" s="26" t="e">
        <f t="shared" si="174"/>
        <v>#REF!</v>
      </c>
      <c r="EU94" s="26" t="e">
        <f t="shared" si="174"/>
        <v>#REF!</v>
      </c>
      <c r="EV94" s="26" t="e">
        <f t="shared" si="174"/>
        <v>#REF!</v>
      </c>
      <c r="EW94" s="26" t="e">
        <f t="shared" si="174"/>
        <v>#REF!</v>
      </c>
      <c r="EX94" s="26" t="e">
        <f t="shared" si="174"/>
        <v>#REF!</v>
      </c>
      <c r="EY94" s="26" t="e">
        <f t="shared" si="174"/>
        <v>#REF!</v>
      </c>
      <c r="EZ94" s="26" t="e">
        <f t="shared" si="174"/>
        <v>#REF!</v>
      </c>
      <c r="FA94" s="26" t="e">
        <f t="shared" si="175"/>
        <v>#REF!</v>
      </c>
      <c r="FB94" s="26" t="e">
        <f t="shared" si="175"/>
        <v>#REF!</v>
      </c>
      <c r="FC94" s="26" t="e">
        <f t="shared" si="175"/>
        <v>#REF!</v>
      </c>
      <c r="FD94" s="26" t="e">
        <f t="shared" si="175"/>
        <v>#REF!</v>
      </c>
      <c r="FE94" s="26" t="e">
        <f t="shared" si="175"/>
        <v>#REF!</v>
      </c>
      <c r="FF94" s="26" t="e">
        <f t="shared" si="175"/>
        <v>#REF!</v>
      </c>
      <c r="FG94" s="26" t="e">
        <f t="shared" si="175"/>
        <v>#REF!</v>
      </c>
      <c r="FH94" s="26" t="e">
        <f t="shared" si="175"/>
        <v>#REF!</v>
      </c>
      <c r="FI94" s="26" t="e">
        <f t="shared" si="175"/>
        <v>#REF!</v>
      </c>
      <c r="FJ94" s="26" t="e">
        <f t="shared" si="175"/>
        <v>#REF!</v>
      </c>
      <c r="FK94" s="26" t="e">
        <f t="shared" si="175"/>
        <v>#REF!</v>
      </c>
      <c r="FL94" s="26" t="e">
        <f t="shared" si="175"/>
        <v>#REF!</v>
      </c>
      <c r="FM94" s="26" t="e">
        <f t="shared" si="175"/>
        <v>#REF!</v>
      </c>
      <c r="FN94" s="26" t="e">
        <f t="shared" si="175"/>
        <v>#REF!</v>
      </c>
      <c r="FO94" s="26" t="e">
        <f t="shared" si="175"/>
        <v>#REF!</v>
      </c>
      <c r="FP94" s="26" t="e">
        <f t="shared" si="175"/>
        <v>#REF!</v>
      </c>
      <c r="FQ94" s="26" t="e">
        <f t="shared" si="176"/>
        <v>#REF!</v>
      </c>
      <c r="FR94" s="26" t="e">
        <f t="shared" si="176"/>
        <v>#REF!</v>
      </c>
      <c r="FS94" s="26" t="e">
        <f t="shared" si="176"/>
        <v>#REF!</v>
      </c>
      <c r="FT94" s="26" t="e">
        <f t="shared" si="176"/>
        <v>#REF!</v>
      </c>
      <c r="FU94" s="26" t="e">
        <f t="shared" si="176"/>
        <v>#REF!</v>
      </c>
      <c r="FV94" s="26" t="e">
        <f t="shared" si="176"/>
        <v>#REF!</v>
      </c>
      <c r="FW94" s="26" t="e">
        <f t="shared" si="176"/>
        <v>#REF!</v>
      </c>
      <c r="FX94" s="26" t="e">
        <f t="shared" si="176"/>
        <v>#REF!</v>
      </c>
      <c r="FY94" s="26" t="e">
        <f t="shared" si="176"/>
        <v>#REF!</v>
      </c>
      <c r="FZ94" s="26" t="e">
        <f t="shared" si="176"/>
        <v>#REF!</v>
      </c>
      <c r="GA94" s="26" t="e">
        <f t="shared" si="176"/>
        <v>#REF!</v>
      </c>
      <c r="GB94" s="26" t="e">
        <f t="shared" si="176"/>
        <v>#REF!</v>
      </c>
      <c r="GC94" s="26" t="e">
        <f t="shared" si="176"/>
        <v>#REF!</v>
      </c>
      <c r="GD94" s="26" t="e">
        <f t="shared" si="176"/>
        <v>#REF!</v>
      </c>
      <c r="GE94" s="26" t="e">
        <f t="shared" si="176"/>
        <v>#REF!</v>
      </c>
      <c r="GF94" s="26" t="e">
        <f t="shared" si="176"/>
        <v>#REF!</v>
      </c>
      <c r="GG94" s="26" t="e">
        <f t="shared" si="177"/>
        <v>#REF!</v>
      </c>
      <c r="GH94" s="26" t="e">
        <f t="shared" si="177"/>
        <v>#REF!</v>
      </c>
      <c r="GI94" s="26" t="e">
        <f t="shared" si="177"/>
        <v>#REF!</v>
      </c>
      <c r="GJ94" s="26" t="e">
        <f t="shared" si="177"/>
        <v>#REF!</v>
      </c>
      <c r="GK94" s="26" t="e">
        <f t="shared" si="177"/>
        <v>#REF!</v>
      </c>
      <c r="GL94" s="26" t="e">
        <f t="shared" si="177"/>
        <v>#REF!</v>
      </c>
      <c r="GM94" s="26" t="e">
        <f t="shared" si="177"/>
        <v>#REF!</v>
      </c>
      <c r="GN94" s="26" t="e">
        <f t="shared" si="177"/>
        <v>#REF!</v>
      </c>
      <c r="GO94" s="26" t="e">
        <f t="shared" si="177"/>
        <v>#REF!</v>
      </c>
      <c r="GP94" s="26" t="e">
        <f t="shared" si="177"/>
        <v>#REF!</v>
      </c>
      <c r="GQ94" s="26" t="e">
        <f t="shared" si="177"/>
        <v>#REF!</v>
      </c>
      <c r="GR94" s="26" t="e">
        <f t="shared" si="177"/>
        <v>#REF!</v>
      </c>
      <c r="GS94" s="26" t="e">
        <f t="shared" si="177"/>
        <v>#REF!</v>
      </c>
      <c r="GT94" s="26" t="e">
        <f t="shared" si="177"/>
        <v>#REF!</v>
      </c>
      <c r="GU94" s="26" t="e">
        <f t="shared" si="177"/>
        <v>#REF!</v>
      </c>
      <c r="GV94" s="26" t="e">
        <f t="shared" si="177"/>
        <v>#REF!</v>
      </c>
      <c r="GW94" s="26" t="e">
        <f t="shared" si="178"/>
        <v>#REF!</v>
      </c>
      <c r="GX94" s="26" t="e">
        <f t="shared" si="178"/>
        <v>#REF!</v>
      </c>
      <c r="GY94" s="26" t="e">
        <f t="shared" si="178"/>
        <v>#REF!</v>
      </c>
      <c r="GZ94" s="26" t="e">
        <f t="shared" si="178"/>
        <v>#REF!</v>
      </c>
      <c r="HA94" s="26" t="e">
        <f t="shared" si="178"/>
        <v>#REF!</v>
      </c>
      <c r="HB94" s="26" t="e">
        <f t="shared" si="178"/>
        <v>#REF!</v>
      </c>
      <c r="HC94" s="26" t="e">
        <f t="shared" si="178"/>
        <v>#REF!</v>
      </c>
      <c r="HD94" s="26" t="e">
        <f t="shared" si="178"/>
        <v>#REF!</v>
      </c>
      <c r="HE94" s="26" t="e">
        <f t="shared" si="178"/>
        <v>#REF!</v>
      </c>
      <c r="HF94" s="26" t="e">
        <f t="shared" si="178"/>
        <v>#REF!</v>
      </c>
      <c r="HG94" s="26" t="e">
        <f t="shared" si="178"/>
        <v>#REF!</v>
      </c>
      <c r="HH94" s="26" t="e">
        <f t="shared" si="178"/>
        <v>#REF!</v>
      </c>
      <c r="HI94" s="26" t="e">
        <f t="shared" si="178"/>
        <v>#REF!</v>
      </c>
      <c r="HJ94" s="26" t="e">
        <f t="shared" si="178"/>
        <v>#REF!</v>
      </c>
      <c r="HK94" s="26" t="e">
        <f t="shared" si="178"/>
        <v>#REF!</v>
      </c>
      <c r="HL94" s="26" t="e">
        <f t="shared" si="178"/>
        <v>#REF!</v>
      </c>
      <c r="HM94" s="26" t="e">
        <f t="shared" si="179"/>
        <v>#REF!</v>
      </c>
      <c r="HN94" s="26" t="e">
        <f t="shared" si="179"/>
        <v>#REF!</v>
      </c>
      <c r="HO94" s="26" t="e">
        <f t="shared" si="179"/>
        <v>#REF!</v>
      </c>
      <c r="HP94" s="26" t="e">
        <f t="shared" si="179"/>
        <v>#REF!</v>
      </c>
      <c r="HQ94" s="26" t="e">
        <f t="shared" si="179"/>
        <v>#REF!</v>
      </c>
      <c r="HR94" s="26" t="e">
        <f t="shared" si="179"/>
        <v>#REF!</v>
      </c>
      <c r="HS94" s="26" t="e">
        <f t="shared" si="179"/>
        <v>#REF!</v>
      </c>
      <c r="HT94" s="26" t="e">
        <f t="shared" si="179"/>
        <v>#REF!</v>
      </c>
      <c r="HU94" s="26" t="e">
        <f t="shared" si="179"/>
        <v>#REF!</v>
      </c>
      <c r="HV94" s="26" t="e">
        <f t="shared" si="179"/>
        <v>#REF!</v>
      </c>
      <c r="HW94" s="26" t="e">
        <f t="shared" si="179"/>
        <v>#REF!</v>
      </c>
      <c r="HX94" s="26" t="e">
        <f t="shared" si="179"/>
        <v>#REF!</v>
      </c>
      <c r="HY94" s="26" t="e">
        <f t="shared" si="180"/>
        <v>#REF!</v>
      </c>
      <c r="HZ94" s="26" t="e">
        <f t="shared" si="180"/>
        <v>#REF!</v>
      </c>
      <c r="IA94" s="26" t="e">
        <f t="shared" si="180"/>
        <v>#REF!</v>
      </c>
      <c r="IB94" s="26" t="e">
        <f t="shared" si="180"/>
        <v>#REF!</v>
      </c>
      <c r="IC94" s="26" t="e">
        <f t="shared" si="180"/>
        <v>#REF!</v>
      </c>
      <c r="ID94" s="26" t="e">
        <f t="shared" si="180"/>
        <v>#REF!</v>
      </c>
      <c r="IE94" s="26" t="e">
        <f t="shared" si="180"/>
        <v>#REF!</v>
      </c>
      <c r="IF94" s="26" t="e">
        <f t="shared" si="180"/>
        <v>#REF!</v>
      </c>
    </row>
    <row r="95" spans="7:240" hidden="1" outlineLevel="1" x14ac:dyDescent="0.2">
      <c r="G95" s="224" t="s">
        <v>69</v>
      </c>
      <c r="H95" s="96" t="e">
        <f>#REF!</f>
        <v>#REF!</v>
      </c>
      <c r="I95" s="226" t="e">
        <f t="shared" si="181"/>
        <v>#REF!</v>
      </c>
      <c r="J95" s="96" t="e">
        <f>VLOOKUP($H$31,#REF!,11,0)*$H$82</f>
        <v>#REF!</v>
      </c>
      <c r="K95" s="26" t="e">
        <f t="shared" si="165"/>
        <v>#REF!</v>
      </c>
      <c r="L95" s="9"/>
      <c r="M95" s="26" t="e">
        <f t="shared" si="166"/>
        <v>#REF!</v>
      </c>
      <c r="N95" s="26" t="e">
        <f t="shared" si="166"/>
        <v>#REF!</v>
      </c>
      <c r="O95" s="26" t="e">
        <f t="shared" si="166"/>
        <v>#REF!</v>
      </c>
      <c r="P95" s="26" t="e">
        <f t="shared" si="166"/>
        <v>#REF!</v>
      </c>
      <c r="Q95" s="26" t="e">
        <f t="shared" si="166"/>
        <v>#REF!</v>
      </c>
      <c r="R95" s="26" t="e">
        <f t="shared" si="166"/>
        <v>#REF!</v>
      </c>
      <c r="S95" s="26" t="e">
        <f t="shared" si="166"/>
        <v>#REF!</v>
      </c>
      <c r="T95" s="26" t="e">
        <f t="shared" si="166"/>
        <v>#REF!</v>
      </c>
      <c r="U95" s="26" t="e">
        <f t="shared" si="166"/>
        <v>#REF!</v>
      </c>
      <c r="V95" s="26" t="e">
        <f t="shared" si="166"/>
        <v>#REF!</v>
      </c>
      <c r="W95" s="26" t="e">
        <f t="shared" si="166"/>
        <v>#REF!</v>
      </c>
      <c r="X95" s="26" t="e">
        <f t="shared" si="166"/>
        <v>#REF!</v>
      </c>
      <c r="Y95" s="26" t="e">
        <f t="shared" si="166"/>
        <v>#REF!</v>
      </c>
      <c r="Z95" s="26" t="e">
        <f t="shared" si="166"/>
        <v>#REF!</v>
      </c>
      <c r="AA95" s="26" t="e">
        <f t="shared" si="166"/>
        <v>#REF!</v>
      </c>
      <c r="AB95" s="26" t="e">
        <f t="shared" si="166"/>
        <v>#REF!</v>
      </c>
      <c r="AC95" s="26" t="e">
        <f t="shared" si="167"/>
        <v>#REF!</v>
      </c>
      <c r="AD95" s="26" t="e">
        <f t="shared" si="167"/>
        <v>#REF!</v>
      </c>
      <c r="AE95" s="26" t="e">
        <f t="shared" si="167"/>
        <v>#REF!</v>
      </c>
      <c r="AF95" s="26" t="e">
        <f t="shared" si="167"/>
        <v>#REF!</v>
      </c>
      <c r="AG95" s="26" t="e">
        <f t="shared" si="167"/>
        <v>#REF!</v>
      </c>
      <c r="AH95" s="26" t="e">
        <f t="shared" si="167"/>
        <v>#REF!</v>
      </c>
      <c r="AI95" s="26" t="e">
        <f t="shared" si="167"/>
        <v>#REF!</v>
      </c>
      <c r="AJ95" s="26" t="e">
        <f t="shared" si="167"/>
        <v>#REF!</v>
      </c>
      <c r="AK95" s="26" t="e">
        <f t="shared" si="167"/>
        <v>#REF!</v>
      </c>
      <c r="AL95" s="26" t="e">
        <f t="shared" si="167"/>
        <v>#REF!</v>
      </c>
      <c r="AM95" s="26" t="e">
        <f t="shared" si="167"/>
        <v>#REF!</v>
      </c>
      <c r="AN95" s="26" t="e">
        <f t="shared" si="167"/>
        <v>#REF!</v>
      </c>
      <c r="AO95" s="26" t="e">
        <f t="shared" si="167"/>
        <v>#REF!</v>
      </c>
      <c r="AP95" s="26" t="e">
        <f t="shared" si="167"/>
        <v>#REF!</v>
      </c>
      <c r="AQ95" s="26" t="e">
        <f t="shared" si="167"/>
        <v>#REF!</v>
      </c>
      <c r="AR95" s="26" t="e">
        <f t="shared" si="167"/>
        <v>#REF!</v>
      </c>
      <c r="AS95" s="26" t="e">
        <f t="shared" si="168"/>
        <v>#REF!</v>
      </c>
      <c r="AT95" s="26" t="e">
        <f t="shared" si="168"/>
        <v>#REF!</v>
      </c>
      <c r="AU95" s="26" t="e">
        <f t="shared" si="168"/>
        <v>#REF!</v>
      </c>
      <c r="AV95" s="26" t="e">
        <f t="shared" si="168"/>
        <v>#REF!</v>
      </c>
      <c r="AW95" s="26" t="e">
        <f t="shared" si="168"/>
        <v>#REF!</v>
      </c>
      <c r="AX95" s="26" t="e">
        <f t="shared" si="168"/>
        <v>#REF!</v>
      </c>
      <c r="AY95" s="26" t="e">
        <f t="shared" si="168"/>
        <v>#REF!</v>
      </c>
      <c r="AZ95" s="26" t="e">
        <f t="shared" si="168"/>
        <v>#REF!</v>
      </c>
      <c r="BA95" s="26" t="e">
        <f t="shared" si="168"/>
        <v>#REF!</v>
      </c>
      <c r="BB95" s="26" t="e">
        <f t="shared" si="168"/>
        <v>#REF!</v>
      </c>
      <c r="BC95" s="26" t="e">
        <f t="shared" si="168"/>
        <v>#REF!</v>
      </c>
      <c r="BD95" s="26" t="e">
        <f t="shared" si="168"/>
        <v>#REF!</v>
      </c>
      <c r="BE95" s="26" t="e">
        <f t="shared" si="168"/>
        <v>#REF!</v>
      </c>
      <c r="BF95" s="26" t="e">
        <f t="shared" si="168"/>
        <v>#REF!</v>
      </c>
      <c r="BG95" s="26" t="e">
        <f t="shared" si="168"/>
        <v>#REF!</v>
      </c>
      <c r="BH95" s="26" t="e">
        <f t="shared" si="168"/>
        <v>#REF!</v>
      </c>
      <c r="BI95" s="26" t="e">
        <f t="shared" si="169"/>
        <v>#REF!</v>
      </c>
      <c r="BJ95" s="26" t="e">
        <f t="shared" si="169"/>
        <v>#REF!</v>
      </c>
      <c r="BK95" s="26" t="e">
        <f t="shared" si="169"/>
        <v>#REF!</v>
      </c>
      <c r="BL95" s="26" t="e">
        <f t="shared" si="169"/>
        <v>#REF!</v>
      </c>
      <c r="BM95" s="26" t="e">
        <f t="shared" si="169"/>
        <v>#REF!</v>
      </c>
      <c r="BN95" s="26" t="e">
        <f t="shared" si="169"/>
        <v>#REF!</v>
      </c>
      <c r="BO95" s="26" t="e">
        <f t="shared" si="169"/>
        <v>#REF!</v>
      </c>
      <c r="BP95" s="26" t="e">
        <f t="shared" si="169"/>
        <v>#REF!</v>
      </c>
      <c r="BQ95" s="26" t="e">
        <f t="shared" si="169"/>
        <v>#REF!</v>
      </c>
      <c r="BR95" s="26" t="e">
        <f t="shared" si="169"/>
        <v>#REF!</v>
      </c>
      <c r="BS95" s="26" t="e">
        <f t="shared" si="169"/>
        <v>#REF!</v>
      </c>
      <c r="BT95" s="26" t="e">
        <f t="shared" si="169"/>
        <v>#REF!</v>
      </c>
      <c r="BU95" s="26" t="e">
        <f t="shared" si="169"/>
        <v>#REF!</v>
      </c>
      <c r="BV95" s="26" t="e">
        <f t="shared" si="169"/>
        <v>#REF!</v>
      </c>
      <c r="BW95" s="26" t="e">
        <f t="shared" si="169"/>
        <v>#REF!</v>
      </c>
      <c r="BX95" s="26" t="e">
        <f t="shared" si="169"/>
        <v>#REF!</v>
      </c>
      <c r="BY95" s="26" t="e">
        <f t="shared" si="170"/>
        <v>#REF!</v>
      </c>
      <c r="BZ95" s="26" t="e">
        <f t="shared" si="170"/>
        <v>#REF!</v>
      </c>
      <c r="CA95" s="26" t="e">
        <f t="shared" si="170"/>
        <v>#REF!</v>
      </c>
      <c r="CB95" s="26" t="e">
        <f t="shared" si="170"/>
        <v>#REF!</v>
      </c>
      <c r="CC95" s="26" t="e">
        <f t="shared" si="170"/>
        <v>#REF!</v>
      </c>
      <c r="CD95" s="26" t="e">
        <f t="shared" si="170"/>
        <v>#REF!</v>
      </c>
      <c r="CE95" s="26" t="e">
        <f t="shared" si="170"/>
        <v>#REF!</v>
      </c>
      <c r="CF95" s="26" t="e">
        <f t="shared" si="170"/>
        <v>#REF!</v>
      </c>
      <c r="CG95" s="26" t="e">
        <f t="shared" si="170"/>
        <v>#REF!</v>
      </c>
      <c r="CH95" s="26" t="e">
        <f t="shared" si="170"/>
        <v>#REF!</v>
      </c>
      <c r="CI95" s="26" t="e">
        <f t="shared" si="170"/>
        <v>#REF!</v>
      </c>
      <c r="CJ95" s="26" t="e">
        <f t="shared" si="170"/>
        <v>#REF!</v>
      </c>
      <c r="CK95" s="26" t="e">
        <f t="shared" si="170"/>
        <v>#REF!</v>
      </c>
      <c r="CL95" s="26" t="e">
        <f t="shared" si="170"/>
        <v>#REF!</v>
      </c>
      <c r="CM95" s="26" t="e">
        <f t="shared" si="170"/>
        <v>#REF!</v>
      </c>
      <c r="CN95" s="26" t="e">
        <f t="shared" si="170"/>
        <v>#REF!</v>
      </c>
      <c r="CO95" s="26" t="e">
        <f t="shared" si="171"/>
        <v>#REF!</v>
      </c>
      <c r="CP95" s="26" t="e">
        <f t="shared" si="171"/>
        <v>#REF!</v>
      </c>
      <c r="CQ95" s="26" t="e">
        <f t="shared" si="171"/>
        <v>#REF!</v>
      </c>
      <c r="CR95" s="26" t="e">
        <f t="shared" si="171"/>
        <v>#REF!</v>
      </c>
      <c r="CS95" s="26" t="e">
        <f t="shared" si="171"/>
        <v>#REF!</v>
      </c>
      <c r="CT95" s="26" t="e">
        <f t="shared" si="171"/>
        <v>#REF!</v>
      </c>
      <c r="CU95" s="26" t="e">
        <f t="shared" si="171"/>
        <v>#REF!</v>
      </c>
      <c r="CV95" s="26" t="e">
        <f t="shared" si="171"/>
        <v>#REF!</v>
      </c>
      <c r="CW95" s="26" t="e">
        <f t="shared" si="171"/>
        <v>#REF!</v>
      </c>
      <c r="CX95" s="26" t="e">
        <f t="shared" si="171"/>
        <v>#REF!</v>
      </c>
      <c r="CY95" s="26" t="e">
        <f t="shared" si="171"/>
        <v>#REF!</v>
      </c>
      <c r="CZ95" s="26" t="e">
        <f t="shared" si="171"/>
        <v>#REF!</v>
      </c>
      <c r="DA95" s="26" t="e">
        <f t="shared" si="171"/>
        <v>#REF!</v>
      </c>
      <c r="DB95" s="26" t="e">
        <f t="shared" si="171"/>
        <v>#REF!</v>
      </c>
      <c r="DC95" s="26" t="e">
        <f t="shared" si="171"/>
        <v>#REF!</v>
      </c>
      <c r="DD95" s="26" t="e">
        <f t="shared" si="171"/>
        <v>#REF!</v>
      </c>
      <c r="DE95" s="26" t="e">
        <f t="shared" si="172"/>
        <v>#REF!</v>
      </c>
      <c r="DF95" s="26" t="e">
        <f t="shared" si="172"/>
        <v>#REF!</v>
      </c>
      <c r="DG95" s="26" t="e">
        <f t="shared" si="172"/>
        <v>#REF!</v>
      </c>
      <c r="DH95" s="26" t="e">
        <f t="shared" si="172"/>
        <v>#REF!</v>
      </c>
      <c r="DI95" s="26" t="e">
        <f t="shared" si="172"/>
        <v>#REF!</v>
      </c>
      <c r="DJ95" s="26" t="e">
        <f t="shared" si="172"/>
        <v>#REF!</v>
      </c>
      <c r="DK95" s="26" t="e">
        <f t="shared" si="172"/>
        <v>#REF!</v>
      </c>
      <c r="DL95" s="26" t="e">
        <f t="shared" si="172"/>
        <v>#REF!</v>
      </c>
      <c r="DM95" s="26" t="e">
        <f t="shared" si="172"/>
        <v>#REF!</v>
      </c>
      <c r="DN95" s="26" t="e">
        <f t="shared" si="172"/>
        <v>#REF!</v>
      </c>
      <c r="DO95" s="26" t="e">
        <f t="shared" si="172"/>
        <v>#REF!</v>
      </c>
      <c r="DP95" s="26" t="e">
        <f t="shared" si="172"/>
        <v>#REF!</v>
      </c>
      <c r="DQ95" s="26" t="e">
        <f t="shared" si="172"/>
        <v>#REF!</v>
      </c>
      <c r="DR95" s="26" t="e">
        <f t="shared" si="172"/>
        <v>#REF!</v>
      </c>
      <c r="DS95" s="26" t="e">
        <f t="shared" si="172"/>
        <v>#REF!</v>
      </c>
      <c r="DT95" s="26" t="e">
        <f t="shared" si="172"/>
        <v>#REF!</v>
      </c>
      <c r="DU95" s="26" t="e">
        <f t="shared" si="173"/>
        <v>#REF!</v>
      </c>
      <c r="DV95" s="26" t="e">
        <f t="shared" si="173"/>
        <v>#REF!</v>
      </c>
      <c r="DW95" s="26" t="e">
        <f t="shared" si="173"/>
        <v>#REF!</v>
      </c>
      <c r="DX95" s="26" t="e">
        <f t="shared" si="173"/>
        <v>#REF!</v>
      </c>
      <c r="DY95" s="26" t="e">
        <f t="shared" si="173"/>
        <v>#REF!</v>
      </c>
      <c r="DZ95" s="26" t="e">
        <f t="shared" si="173"/>
        <v>#REF!</v>
      </c>
      <c r="EA95" s="26" t="e">
        <f t="shared" si="173"/>
        <v>#REF!</v>
      </c>
      <c r="EB95" s="26" t="e">
        <f t="shared" si="173"/>
        <v>#REF!</v>
      </c>
      <c r="EC95" s="26" t="e">
        <f t="shared" si="173"/>
        <v>#REF!</v>
      </c>
      <c r="ED95" s="26" t="e">
        <f t="shared" si="173"/>
        <v>#REF!</v>
      </c>
      <c r="EE95" s="26" t="e">
        <f t="shared" si="173"/>
        <v>#REF!</v>
      </c>
      <c r="EF95" s="26" t="e">
        <f t="shared" si="173"/>
        <v>#REF!</v>
      </c>
      <c r="EG95" s="26" t="e">
        <f t="shared" si="173"/>
        <v>#REF!</v>
      </c>
      <c r="EH95" s="26" t="e">
        <f t="shared" si="173"/>
        <v>#REF!</v>
      </c>
      <c r="EI95" s="26" t="e">
        <f t="shared" si="173"/>
        <v>#REF!</v>
      </c>
      <c r="EJ95" s="26" t="e">
        <f t="shared" si="173"/>
        <v>#REF!</v>
      </c>
      <c r="EK95" s="26" t="e">
        <f t="shared" si="174"/>
        <v>#REF!</v>
      </c>
      <c r="EL95" s="26" t="e">
        <f t="shared" si="174"/>
        <v>#REF!</v>
      </c>
      <c r="EM95" s="26" t="e">
        <f t="shared" si="174"/>
        <v>#REF!</v>
      </c>
      <c r="EN95" s="26" t="e">
        <f t="shared" si="174"/>
        <v>#REF!</v>
      </c>
      <c r="EO95" s="26" t="e">
        <f t="shared" si="174"/>
        <v>#REF!</v>
      </c>
      <c r="EP95" s="26" t="e">
        <f t="shared" si="174"/>
        <v>#REF!</v>
      </c>
      <c r="EQ95" s="26" t="e">
        <f t="shared" si="174"/>
        <v>#REF!</v>
      </c>
      <c r="ER95" s="26" t="e">
        <f t="shared" si="174"/>
        <v>#REF!</v>
      </c>
      <c r="ES95" s="26" t="e">
        <f t="shared" si="174"/>
        <v>#REF!</v>
      </c>
      <c r="ET95" s="26" t="e">
        <f t="shared" si="174"/>
        <v>#REF!</v>
      </c>
      <c r="EU95" s="26" t="e">
        <f t="shared" si="174"/>
        <v>#REF!</v>
      </c>
      <c r="EV95" s="26" t="e">
        <f t="shared" si="174"/>
        <v>#REF!</v>
      </c>
      <c r="EW95" s="26" t="e">
        <f t="shared" si="174"/>
        <v>#REF!</v>
      </c>
      <c r="EX95" s="26" t="e">
        <f t="shared" si="174"/>
        <v>#REF!</v>
      </c>
      <c r="EY95" s="26" t="e">
        <f t="shared" si="174"/>
        <v>#REF!</v>
      </c>
      <c r="EZ95" s="26" t="e">
        <f t="shared" si="174"/>
        <v>#REF!</v>
      </c>
      <c r="FA95" s="26" t="e">
        <f t="shared" si="175"/>
        <v>#REF!</v>
      </c>
      <c r="FB95" s="26" t="e">
        <f t="shared" si="175"/>
        <v>#REF!</v>
      </c>
      <c r="FC95" s="26" t="e">
        <f t="shared" si="175"/>
        <v>#REF!</v>
      </c>
      <c r="FD95" s="26" t="e">
        <f t="shared" si="175"/>
        <v>#REF!</v>
      </c>
      <c r="FE95" s="26" t="e">
        <f t="shared" si="175"/>
        <v>#REF!</v>
      </c>
      <c r="FF95" s="26" t="e">
        <f t="shared" si="175"/>
        <v>#REF!</v>
      </c>
      <c r="FG95" s="26" t="e">
        <f t="shared" si="175"/>
        <v>#REF!</v>
      </c>
      <c r="FH95" s="26" t="e">
        <f t="shared" si="175"/>
        <v>#REF!</v>
      </c>
      <c r="FI95" s="26" t="e">
        <f t="shared" si="175"/>
        <v>#REF!</v>
      </c>
      <c r="FJ95" s="26" t="e">
        <f t="shared" si="175"/>
        <v>#REF!</v>
      </c>
      <c r="FK95" s="26" t="e">
        <f t="shared" si="175"/>
        <v>#REF!</v>
      </c>
      <c r="FL95" s="26" t="e">
        <f t="shared" si="175"/>
        <v>#REF!</v>
      </c>
      <c r="FM95" s="26" t="e">
        <f t="shared" si="175"/>
        <v>#REF!</v>
      </c>
      <c r="FN95" s="26" t="e">
        <f t="shared" si="175"/>
        <v>#REF!</v>
      </c>
      <c r="FO95" s="26" t="e">
        <f t="shared" si="175"/>
        <v>#REF!</v>
      </c>
      <c r="FP95" s="26" t="e">
        <f t="shared" si="175"/>
        <v>#REF!</v>
      </c>
      <c r="FQ95" s="26" t="e">
        <f t="shared" si="176"/>
        <v>#REF!</v>
      </c>
      <c r="FR95" s="26" t="e">
        <f t="shared" si="176"/>
        <v>#REF!</v>
      </c>
      <c r="FS95" s="26" t="e">
        <f t="shared" si="176"/>
        <v>#REF!</v>
      </c>
      <c r="FT95" s="26" t="e">
        <f t="shared" si="176"/>
        <v>#REF!</v>
      </c>
      <c r="FU95" s="26" t="e">
        <f t="shared" si="176"/>
        <v>#REF!</v>
      </c>
      <c r="FV95" s="26" t="e">
        <f t="shared" si="176"/>
        <v>#REF!</v>
      </c>
      <c r="FW95" s="26" t="e">
        <f t="shared" si="176"/>
        <v>#REF!</v>
      </c>
      <c r="FX95" s="26" t="e">
        <f t="shared" si="176"/>
        <v>#REF!</v>
      </c>
      <c r="FY95" s="26" t="e">
        <f t="shared" si="176"/>
        <v>#REF!</v>
      </c>
      <c r="FZ95" s="26" t="e">
        <f t="shared" si="176"/>
        <v>#REF!</v>
      </c>
      <c r="GA95" s="26" t="e">
        <f t="shared" si="176"/>
        <v>#REF!</v>
      </c>
      <c r="GB95" s="26" t="e">
        <f t="shared" si="176"/>
        <v>#REF!</v>
      </c>
      <c r="GC95" s="26" t="e">
        <f t="shared" si="176"/>
        <v>#REF!</v>
      </c>
      <c r="GD95" s="26" t="e">
        <f t="shared" si="176"/>
        <v>#REF!</v>
      </c>
      <c r="GE95" s="26" t="e">
        <f t="shared" si="176"/>
        <v>#REF!</v>
      </c>
      <c r="GF95" s="26" t="e">
        <f t="shared" si="176"/>
        <v>#REF!</v>
      </c>
      <c r="GG95" s="26" t="e">
        <f t="shared" si="177"/>
        <v>#REF!</v>
      </c>
      <c r="GH95" s="26" t="e">
        <f t="shared" si="177"/>
        <v>#REF!</v>
      </c>
      <c r="GI95" s="26" t="e">
        <f t="shared" si="177"/>
        <v>#REF!</v>
      </c>
      <c r="GJ95" s="26" t="e">
        <f t="shared" si="177"/>
        <v>#REF!</v>
      </c>
      <c r="GK95" s="26" t="e">
        <f t="shared" si="177"/>
        <v>#REF!</v>
      </c>
      <c r="GL95" s="26" t="e">
        <f t="shared" si="177"/>
        <v>#REF!</v>
      </c>
      <c r="GM95" s="26" t="e">
        <f t="shared" si="177"/>
        <v>#REF!</v>
      </c>
      <c r="GN95" s="26" t="e">
        <f t="shared" si="177"/>
        <v>#REF!</v>
      </c>
      <c r="GO95" s="26" t="e">
        <f t="shared" si="177"/>
        <v>#REF!</v>
      </c>
      <c r="GP95" s="26" t="e">
        <f t="shared" si="177"/>
        <v>#REF!</v>
      </c>
      <c r="GQ95" s="26" t="e">
        <f t="shared" si="177"/>
        <v>#REF!</v>
      </c>
      <c r="GR95" s="26" t="e">
        <f t="shared" si="177"/>
        <v>#REF!</v>
      </c>
      <c r="GS95" s="26" t="e">
        <f t="shared" si="177"/>
        <v>#REF!</v>
      </c>
      <c r="GT95" s="26" t="e">
        <f t="shared" si="177"/>
        <v>#REF!</v>
      </c>
      <c r="GU95" s="26" t="e">
        <f t="shared" si="177"/>
        <v>#REF!</v>
      </c>
      <c r="GV95" s="26" t="e">
        <f t="shared" si="177"/>
        <v>#REF!</v>
      </c>
      <c r="GW95" s="26" t="e">
        <f t="shared" si="178"/>
        <v>#REF!</v>
      </c>
      <c r="GX95" s="26" t="e">
        <f t="shared" si="178"/>
        <v>#REF!</v>
      </c>
      <c r="GY95" s="26" t="e">
        <f t="shared" si="178"/>
        <v>#REF!</v>
      </c>
      <c r="GZ95" s="26" t="e">
        <f t="shared" si="178"/>
        <v>#REF!</v>
      </c>
      <c r="HA95" s="26" t="e">
        <f t="shared" si="178"/>
        <v>#REF!</v>
      </c>
      <c r="HB95" s="26" t="e">
        <f t="shared" si="178"/>
        <v>#REF!</v>
      </c>
      <c r="HC95" s="26" t="e">
        <f t="shared" si="178"/>
        <v>#REF!</v>
      </c>
      <c r="HD95" s="26" t="e">
        <f t="shared" si="178"/>
        <v>#REF!</v>
      </c>
      <c r="HE95" s="26" t="e">
        <f t="shared" si="178"/>
        <v>#REF!</v>
      </c>
      <c r="HF95" s="26" t="e">
        <f t="shared" si="178"/>
        <v>#REF!</v>
      </c>
      <c r="HG95" s="26" t="e">
        <f t="shared" si="178"/>
        <v>#REF!</v>
      </c>
      <c r="HH95" s="26" t="e">
        <f t="shared" si="178"/>
        <v>#REF!</v>
      </c>
      <c r="HI95" s="26" t="e">
        <f t="shared" si="178"/>
        <v>#REF!</v>
      </c>
      <c r="HJ95" s="26" t="e">
        <f t="shared" si="178"/>
        <v>#REF!</v>
      </c>
      <c r="HK95" s="26" t="e">
        <f t="shared" si="178"/>
        <v>#REF!</v>
      </c>
      <c r="HL95" s="26" t="e">
        <f t="shared" si="178"/>
        <v>#REF!</v>
      </c>
      <c r="HM95" s="26" t="e">
        <f t="shared" si="179"/>
        <v>#REF!</v>
      </c>
      <c r="HN95" s="26" t="e">
        <f t="shared" si="179"/>
        <v>#REF!</v>
      </c>
      <c r="HO95" s="26" t="e">
        <f t="shared" si="179"/>
        <v>#REF!</v>
      </c>
      <c r="HP95" s="26" t="e">
        <f t="shared" si="179"/>
        <v>#REF!</v>
      </c>
      <c r="HQ95" s="26" t="e">
        <f t="shared" si="179"/>
        <v>#REF!</v>
      </c>
      <c r="HR95" s="26" t="e">
        <f t="shared" si="179"/>
        <v>#REF!</v>
      </c>
      <c r="HS95" s="26" t="e">
        <f t="shared" si="179"/>
        <v>#REF!</v>
      </c>
      <c r="HT95" s="26" t="e">
        <f t="shared" si="179"/>
        <v>#REF!</v>
      </c>
      <c r="HU95" s="26" t="e">
        <f t="shared" si="179"/>
        <v>#REF!</v>
      </c>
      <c r="HV95" s="26" t="e">
        <f t="shared" si="179"/>
        <v>#REF!</v>
      </c>
      <c r="HW95" s="26" t="e">
        <f t="shared" si="179"/>
        <v>#REF!</v>
      </c>
      <c r="HX95" s="26" t="e">
        <f t="shared" si="179"/>
        <v>#REF!</v>
      </c>
      <c r="HY95" s="26" t="e">
        <f t="shared" si="180"/>
        <v>#REF!</v>
      </c>
      <c r="HZ95" s="26" t="e">
        <f t="shared" si="180"/>
        <v>#REF!</v>
      </c>
      <c r="IA95" s="26" t="e">
        <f t="shared" si="180"/>
        <v>#REF!</v>
      </c>
      <c r="IB95" s="26" t="e">
        <f t="shared" si="180"/>
        <v>#REF!</v>
      </c>
      <c r="IC95" s="26" t="e">
        <f t="shared" si="180"/>
        <v>#REF!</v>
      </c>
      <c r="ID95" s="26" t="e">
        <f t="shared" si="180"/>
        <v>#REF!</v>
      </c>
      <c r="IE95" s="26" t="e">
        <f t="shared" si="180"/>
        <v>#REF!</v>
      </c>
      <c r="IF95" s="26" t="e">
        <f t="shared" si="180"/>
        <v>#REF!</v>
      </c>
    </row>
    <row r="96" spans="7:240" hidden="1" outlineLevel="1" x14ac:dyDescent="0.2">
      <c r="G96" s="224" t="s">
        <v>70</v>
      </c>
      <c r="H96" s="96" t="e">
        <f>#REF!</f>
        <v>#REF!</v>
      </c>
      <c r="I96" s="226" t="e">
        <f t="shared" si="181"/>
        <v>#REF!</v>
      </c>
      <c r="J96" s="96" t="e">
        <f>VLOOKUP($H$31,#REF!,12,0)*$H$82</f>
        <v>#REF!</v>
      </c>
      <c r="K96" s="26" t="e">
        <f t="shared" si="165"/>
        <v>#REF!</v>
      </c>
      <c r="L96" s="9"/>
      <c r="M96" s="26" t="e">
        <f t="shared" si="166"/>
        <v>#REF!</v>
      </c>
      <c r="N96" s="26" t="e">
        <f t="shared" si="166"/>
        <v>#REF!</v>
      </c>
      <c r="O96" s="26" t="e">
        <f t="shared" si="166"/>
        <v>#REF!</v>
      </c>
      <c r="P96" s="26" t="e">
        <f t="shared" si="166"/>
        <v>#REF!</v>
      </c>
      <c r="Q96" s="26" t="e">
        <f t="shared" si="166"/>
        <v>#REF!</v>
      </c>
      <c r="R96" s="26" t="e">
        <f t="shared" si="166"/>
        <v>#REF!</v>
      </c>
      <c r="S96" s="26" t="e">
        <f t="shared" si="166"/>
        <v>#REF!</v>
      </c>
      <c r="T96" s="26" t="e">
        <f t="shared" si="166"/>
        <v>#REF!</v>
      </c>
      <c r="U96" s="26" t="e">
        <f t="shared" si="166"/>
        <v>#REF!</v>
      </c>
      <c r="V96" s="26" t="e">
        <f t="shared" si="166"/>
        <v>#REF!</v>
      </c>
      <c r="W96" s="26" t="e">
        <f t="shared" si="166"/>
        <v>#REF!</v>
      </c>
      <c r="X96" s="26" t="e">
        <f t="shared" si="166"/>
        <v>#REF!</v>
      </c>
      <c r="Y96" s="26" t="e">
        <f t="shared" si="166"/>
        <v>#REF!</v>
      </c>
      <c r="Z96" s="26" t="e">
        <f t="shared" si="166"/>
        <v>#REF!</v>
      </c>
      <c r="AA96" s="26" t="e">
        <f t="shared" si="166"/>
        <v>#REF!</v>
      </c>
      <c r="AB96" s="26" t="e">
        <f t="shared" si="166"/>
        <v>#REF!</v>
      </c>
      <c r="AC96" s="26" t="e">
        <f t="shared" si="167"/>
        <v>#REF!</v>
      </c>
      <c r="AD96" s="26" t="e">
        <f t="shared" si="167"/>
        <v>#REF!</v>
      </c>
      <c r="AE96" s="26" t="e">
        <f t="shared" si="167"/>
        <v>#REF!</v>
      </c>
      <c r="AF96" s="26" t="e">
        <f t="shared" si="167"/>
        <v>#REF!</v>
      </c>
      <c r="AG96" s="26" t="e">
        <f t="shared" si="167"/>
        <v>#REF!</v>
      </c>
      <c r="AH96" s="26" t="e">
        <f t="shared" si="167"/>
        <v>#REF!</v>
      </c>
      <c r="AI96" s="26" t="e">
        <f t="shared" si="167"/>
        <v>#REF!</v>
      </c>
      <c r="AJ96" s="26" t="e">
        <f t="shared" si="167"/>
        <v>#REF!</v>
      </c>
      <c r="AK96" s="26" t="e">
        <f t="shared" si="167"/>
        <v>#REF!</v>
      </c>
      <c r="AL96" s="26" t="e">
        <f t="shared" si="167"/>
        <v>#REF!</v>
      </c>
      <c r="AM96" s="26" t="e">
        <f t="shared" si="167"/>
        <v>#REF!</v>
      </c>
      <c r="AN96" s="26" t="e">
        <f t="shared" si="167"/>
        <v>#REF!</v>
      </c>
      <c r="AO96" s="26" t="e">
        <f t="shared" si="167"/>
        <v>#REF!</v>
      </c>
      <c r="AP96" s="26" t="e">
        <f t="shared" si="167"/>
        <v>#REF!</v>
      </c>
      <c r="AQ96" s="26" t="e">
        <f t="shared" si="167"/>
        <v>#REF!</v>
      </c>
      <c r="AR96" s="26" t="e">
        <f t="shared" si="167"/>
        <v>#REF!</v>
      </c>
      <c r="AS96" s="26" t="e">
        <f t="shared" si="168"/>
        <v>#REF!</v>
      </c>
      <c r="AT96" s="26" t="e">
        <f t="shared" si="168"/>
        <v>#REF!</v>
      </c>
      <c r="AU96" s="26" t="e">
        <f t="shared" si="168"/>
        <v>#REF!</v>
      </c>
      <c r="AV96" s="26" t="e">
        <f t="shared" si="168"/>
        <v>#REF!</v>
      </c>
      <c r="AW96" s="26" t="e">
        <f t="shared" si="168"/>
        <v>#REF!</v>
      </c>
      <c r="AX96" s="26" t="e">
        <f t="shared" si="168"/>
        <v>#REF!</v>
      </c>
      <c r="AY96" s="26" t="e">
        <f t="shared" si="168"/>
        <v>#REF!</v>
      </c>
      <c r="AZ96" s="26" t="e">
        <f t="shared" si="168"/>
        <v>#REF!</v>
      </c>
      <c r="BA96" s="26" t="e">
        <f t="shared" si="168"/>
        <v>#REF!</v>
      </c>
      <c r="BB96" s="26" t="e">
        <f t="shared" si="168"/>
        <v>#REF!</v>
      </c>
      <c r="BC96" s="26" t="e">
        <f t="shared" si="168"/>
        <v>#REF!</v>
      </c>
      <c r="BD96" s="26" t="e">
        <f t="shared" si="168"/>
        <v>#REF!</v>
      </c>
      <c r="BE96" s="26" t="e">
        <f t="shared" si="168"/>
        <v>#REF!</v>
      </c>
      <c r="BF96" s="26" t="e">
        <f t="shared" si="168"/>
        <v>#REF!</v>
      </c>
      <c r="BG96" s="26" t="e">
        <f t="shared" si="168"/>
        <v>#REF!</v>
      </c>
      <c r="BH96" s="26" t="e">
        <f t="shared" si="168"/>
        <v>#REF!</v>
      </c>
      <c r="BI96" s="26" t="e">
        <f t="shared" si="169"/>
        <v>#REF!</v>
      </c>
      <c r="BJ96" s="26" t="e">
        <f t="shared" si="169"/>
        <v>#REF!</v>
      </c>
      <c r="BK96" s="26" t="e">
        <f t="shared" si="169"/>
        <v>#REF!</v>
      </c>
      <c r="BL96" s="26" t="e">
        <f t="shared" si="169"/>
        <v>#REF!</v>
      </c>
      <c r="BM96" s="26" t="e">
        <f t="shared" si="169"/>
        <v>#REF!</v>
      </c>
      <c r="BN96" s="26" t="e">
        <f t="shared" si="169"/>
        <v>#REF!</v>
      </c>
      <c r="BO96" s="26" t="e">
        <f t="shared" si="169"/>
        <v>#REF!</v>
      </c>
      <c r="BP96" s="26" t="e">
        <f t="shared" si="169"/>
        <v>#REF!</v>
      </c>
      <c r="BQ96" s="26" t="e">
        <f t="shared" si="169"/>
        <v>#REF!</v>
      </c>
      <c r="BR96" s="26" t="e">
        <f t="shared" si="169"/>
        <v>#REF!</v>
      </c>
      <c r="BS96" s="26" t="e">
        <f t="shared" si="169"/>
        <v>#REF!</v>
      </c>
      <c r="BT96" s="26" t="e">
        <f t="shared" si="169"/>
        <v>#REF!</v>
      </c>
      <c r="BU96" s="26" t="e">
        <f t="shared" si="169"/>
        <v>#REF!</v>
      </c>
      <c r="BV96" s="26" t="e">
        <f t="shared" si="169"/>
        <v>#REF!</v>
      </c>
      <c r="BW96" s="26" t="e">
        <f t="shared" si="169"/>
        <v>#REF!</v>
      </c>
      <c r="BX96" s="26" t="e">
        <f t="shared" si="169"/>
        <v>#REF!</v>
      </c>
      <c r="BY96" s="26" t="e">
        <f t="shared" si="170"/>
        <v>#REF!</v>
      </c>
      <c r="BZ96" s="26" t="e">
        <f t="shared" si="170"/>
        <v>#REF!</v>
      </c>
      <c r="CA96" s="26" t="e">
        <f t="shared" si="170"/>
        <v>#REF!</v>
      </c>
      <c r="CB96" s="26" t="e">
        <f t="shared" si="170"/>
        <v>#REF!</v>
      </c>
      <c r="CC96" s="26" t="e">
        <f t="shared" si="170"/>
        <v>#REF!</v>
      </c>
      <c r="CD96" s="26" t="e">
        <f t="shared" si="170"/>
        <v>#REF!</v>
      </c>
      <c r="CE96" s="26" t="e">
        <f t="shared" si="170"/>
        <v>#REF!</v>
      </c>
      <c r="CF96" s="26" t="e">
        <f t="shared" si="170"/>
        <v>#REF!</v>
      </c>
      <c r="CG96" s="26" t="e">
        <f t="shared" si="170"/>
        <v>#REF!</v>
      </c>
      <c r="CH96" s="26" t="e">
        <f t="shared" si="170"/>
        <v>#REF!</v>
      </c>
      <c r="CI96" s="26" t="e">
        <f t="shared" si="170"/>
        <v>#REF!</v>
      </c>
      <c r="CJ96" s="26" t="e">
        <f t="shared" si="170"/>
        <v>#REF!</v>
      </c>
      <c r="CK96" s="26" t="e">
        <f t="shared" si="170"/>
        <v>#REF!</v>
      </c>
      <c r="CL96" s="26" t="e">
        <f t="shared" si="170"/>
        <v>#REF!</v>
      </c>
      <c r="CM96" s="26" t="e">
        <f t="shared" si="170"/>
        <v>#REF!</v>
      </c>
      <c r="CN96" s="26" t="e">
        <f t="shared" si="170"/>
        <v>#REF!</v>
      </c>
      <c r="CO96" s="26" t="e">
        <f t="shared" si="171"/>
        <v>#REF!</v>
      </c>
      <c r="CP96" s="26" t="e">
        <f t="shared" si="171"/>
        <v>#REF!</v>
      </c>
      <c r="CQ96" s="26" t="e">
        <f t="shared" si="171"/>
        <v>#REF!</v>
      </c>
      <c r="CR96" s="26" t="e">
        <f t="shared" si="171"/>
        <v>#REF!</v>
      </c>
      <c r="CS96" s="26" t="e">
        <f t="shared" si="171"/>
        <v>#REF!</v>
      </c>
      <c r="CT96" s="26" t="e">
        <f t="shared" si="171"/>
        <v>#REF!</v>
      </c>
      <c r="CU96" s="26" t="e">
        <f t="shared" si="171"/>
        <v>#REF!</v>
      </c>
      <c r="CV96" s="26" t="e">
        <f t="shared" si="171"/>
        <v>#REF!</v>
      </c>
      <c r="CW96" s="26" t="e">
        <f t="shared" si="171"/>
        <v>#REF!</v>
      </c>
      <c r="CX96" s="26" t="e">
        <f t="shared" si="171"/>
        <v>#REF!</v>
      </c>
      <c r="CY96" s="26" t="e">
        <f t="shared" si="171"/>
        <v>#REF!</v>
      </c>
      <c r="CZ96" s="26" t="e">
        <f t="shared" si="171"/>
        <v>#REF!</v>
      </c>
      <c r="DA96" s="26" t="e">
        <f t="shared" si="171"/>
        <v>#REF!</v>
      </c>
      <c r="DB96" s="26" t="e">
        <f t="shared" si="171"/>
        <v>#REF!</v>
      </c>
      <c r="DC96" s="26" t="e">
        <f t="shared" si="171"/>
        <v>#REF!</v>
      </c>
      <c r="DD96" s="26" t="e">
        <f t="shared" si="171"/>
        <v>#REF!</v>
      </c>
      <c r="DE96" s="26" t="e">
        <f t="shared" si="172"/>
        <v>#REF!</v>
      </c>
      <c r="DF96" s="26" t="e">
        <f t="shared" si="172"/>
        <v>#REF!</v>
      </c>
      <c r="DG96" s="26" t="e">
        <f t="shared" si="172"/>
        <v>#REF!</v>
      </c>
      <c r="DH96" s="26" t="e">
        <f t="shared" si="172"/>
        <v>#REF!</v>
      </c>
      <c r="DI96" s="26" t="e">
        <f t="shared" si="172"/>
        <v>#REF!</v>
      </c>
      <c r="DJ96" s="26" t="e">
        <f t="shared" si="172"/>
        <v>#REF!</v>
      </c>
      <c r="DK96" s="26" t="e">
        <f t="shared" si="172"/>
        <v>#REF!</v>
      </c>
      <c r="DL96" s="26" t="e">
        <f t="shared" si="172"/>
        <v>#REF!</v>
      </c>
      <c r="DM96" s="26" t="e">
        <f t="shared" si="172"/>
        <v>#REF!</v>
      </c>
      <c r="DN96" s="26" t="e">
        <f t="shared" si="172"/>
        <v>#REF!</v>
      </c>
      <c r="DO96" s="26" t="e">
        <f t="shared" si="172"/>
        <v>#REF!</v>
      </c>
      <c r="DP96" s="26" t="e">
        <f t="shared" si="172"/>
        <v>#REF!</v>
      </c>
      <c r="DQ96" s="26" t="e">
        <f t="shared" si="172"/>
        <v>#REF!</v>
      </c>
      <c r="DR96" s="26" t="e">
        <f t="shared" si="172"/>
        <v>#REF!</v>
      </c>
      <c r="DS96" s="26" t="e">
        <f t="shared" si="172"/>
        <v>#REF!</v>
      </c>
      <c r="DT96" s="26" t="e">
        <f t="shared" si="172"/>
        <v>#REF!</v>
      </c>
      <c r="DU96" s="26" t="e">
        <f t="shared" si="173"/>
        <v>#REF!</v>
      </c>
      <c r="DV96" s="26" t="e">
        <f t="shared" si="173"/>
        <v>#REF!</v>
      </c>
      <c r="DW96" s="26" t="e">
        <f t="shared" si="173"/>
        <v>#REF!</v>
      </c>
      <c r="DX96" s="26" t="e">
        <f t="shared" si="173"/>
        <v>#REF!</v>
      </c>
      <c r="DY96" s="26" t="e">
        <f t="shared" si="173"/>
        <v>#REF!</v>
      </c>
      <c r="DZ96" s="26" t="e">
        <f t="shared" si="173"/>
        <v>#REF!</v>
      </c>
      <c r="EA96" s="26" t="e">
        <f t="shared" si="173"/>
        <v>#REF!</v>
      </c>
      <c r="EB96" s="26" t="e">
        <f t="shared" si="173"/>
        <v>#REF!</v>
      </c>
      <c r="EC96" s="26" t="e">
        <f t="shared" si="173"/>
        <v>#REF!</v>
      </c>
      <c r="ED96" s="26" t="e">
        <f t="shared" si="173"/>
        <v>#REF!</v>
      </c>
      <c r="EE96" s="26" t="e">
        <f t="shared" si="173"/>
        <v>#REF!</v>
      </c>
      <c r="EF96" s="26" t="e">
        <f t="shared" si="173"/>
        <v>#REF!</v>
      </c>
      <c r="EG96" s="26" t="e">
        <f t="shared" si="173"/>
        <v>#REF!</v>
      </c>
      <c r="EH96" s="26" t="e">
        <f t="shared" si="173"/>
        <v>#REF!</v>
      </c>
      <c r="EI96" s="26" t="e">
        <f t="shared" si="173"/>
        <v>#REF!</v>
      </c>
      <c r="EJ96" s="26" t="e">
        <f t="shared" si="173"/>
        <v>#REF!</v>
      </c>
      <c r="EK96" s="26" t="e">
        <f t="shared" si="174"/>
        <v>#REF!</v>
      </c>
      <c r="EL96" s="26" t="e">
        <f t="shared" si="174"/>
        <v>#REF!</v>
      </c>
      <c r="EM96" s="26" t="e">
        <f t="shared" si="174"/>
        <v>#REF!</v>
      </c>
      <c r="EN96" s="26" t="e">
        <f t="shared" si="174"/>
        <v>#REF!</v>
      </c>
      <c r="EO96" s="26" t="e">
        <f t="shared" si="174"/>
        <v>#REF!</v>
      </c>
      <c r="EP96" s="26" t="e">
        <f t="shared" si="174"/>
        <v>#REF!</v>
      </c>
      <c r="EQ96" s="26" t="e">
        <f t="shared" si="174"/>
        <v>#REF!</v>
      </c>
      <c r="ER96" s="26" t="e">
        <f t="shared" si="174"/>
        <v>#REF!</v>
      </c>
      <c r="ES96" s="26" t="e">
        <f t="shared" si="174"/>
        <v>#REF!</v>
      </c>
      <c r="ET96" s="26" t="e">
        <f t="shared" si="174"/>
        <v>#REF!</v>
      </c>
      <c r="EU96" s="26" t="e">
        <f t="shared" si="174"/>
        <v>#REF!</v>
      </c>
      <c r="EV96" s="26" t="e">
        <f t="shared" si="174"/>
        <v>#REF!</v>
      </c>
      <c r="EW96" s="26" t="e">
        <f t="shared" si="174"/>
        <v>#REF!</v>
      </c>
      <c r="EX96" s="26" t="e">
        <f t="shared" si="174"/>
        <v>#REF!</v>
      </c>
      <c r="EY96" s="26" t="e">
        <f t="shared" si="174"/>
        <v>#REF!</v>
      </c>
      <c r="EZ96" s="26" t="e">
        <f t="shared" si="174"/>
        <v>#REF!</v>
      </c>
      <c r="FA96" s="26" t="e">
        <f t="shared" si="175"/>
        <v>#REF!</v>
      </c>
      <c r="FB96" s="26" t="e">
        <f t="shared" si="175"/>
        <v>#REF!</v>
      </c>
      <c r="FC96" s="26" t="e">
        <f t="shared" si="175"/>
        <v>#REF!</v>
      </c>
      <c r="FD96" s="26" t="e">
        <f t="shared" si="175"/>
        <v>#REF!</v>
      </c>
      <c r="FE96" s="26" t="e">
        <f t="shared" si="175"/>
        <v>#REF!</v>
      </c>
      <c r="FF96" s="26" t="e">
        <f t="shared" si="175"/>
        <v>#REF!</v>
      </c>
      <c r="FG96" s="26" t="e">
        <f t="shared" si="175"/>
        <v>#REF!</v>
      </c>
      <c r="FH96" s="26" t="e">
        <f t="shared" si="175"/>
        <v>#REF!</v>
      </c>
      <c r="FI96" s="26" t="e">
        <f t="shared" si="175"/>
        <v>#REF!</v>
      </c>
      <c r="FJ96" s="26" t="e">
        <f t="shared" si="175"/>
        <v>#REF!</v>
      </c>
      <c r="FK96" s="26" t="e">
        <f t="shared" si="175"/>
        <v>#REF!</v>
      </c>
      <c r="FL96" s="26" t="e">
        <f t="shared" si="175"/>
        <v>#REF!</v>
      </c>
      <c r="FM96" s="26" t="e">
        <f t="shared" si="175"/>
        <v>#REF!</v>
      </c>
      <c r="FN96" s="26" t="e">
        <f t="shared" si="175"/>
        <v>#REF!</v>
      </c>
      <c r="FO96" s="26" t="e">
        <f t="shared" si="175"/>
        <v>#REF!</v>
      </c>
      <c r="FP96" s="26" t="e">
        <f t="shared" si="175"/>
        <v>#REF!</v>
      </c>
      <c r="FQ96" s="26" t="e">
        <f t="shared" si="176"/>
        <v>#REF!</v>
      </c>
      <c r="FR96" s="26" t="e">
        <f t="shared" si="176"/>
        <v>#REF!</v>
      </c>
      <c r="FS96" s="26" t="e">
        <f t="shared" si="176"/>
        <v>#REF!</v>
      </c>
      <c r="FT96" s="26" t="e">
        <f t="shared" si="176"/>
        <v>#REF!</v>
      </c>
      <c r="FU96" s="26" t="e">
        <f t="shared" si="176"/>
        <v>#REF!</v>
      </c>
      <c r="FV96" s="26" t="e">
        <f t="shared" si="176"/>
        <v>#REF!</v>
      </c>
      <c r="FW96" s="26" t="e">
        <f t="shared" si="176"/>
        <v>#REF!</v>
      </c>
      <c r="FX96" s="26" t="e">
        <f t="shared" si="176"/>
        <v>#REF!</v>
      </c>
      <c r="FY96" s="26" t="e">
        <f t="shared" si="176"/>
        <v>#REF!</v>
      </c>
      <c r="FZ96" s="26" t="e">
        <f t="shared" si="176"/>
        <v>#REF!</v>
      </c>
      <c r="GA96" s="26" t="e">
        <f t="shared" si="176"/>
        <v>#REF!</v>
      </c>
      <c r="GB96" s="26" t="e">
        <f t="shared" si="176"/>
        <v>#REF!</v>
      </c>
      <c r="GC96" s="26" t="e">
        <f t="shared" si="176"/>
        <v>#REF!</v>
      </c>
      <c r="GD96" s="26" t="e">
        <f t="shared" si="176"/>
        <v>#REF!</v>
      </c>
      <c r="GE96" s="26" t="e">
        <f t="shared" si="176"/>
        <v>#REF!</v>
      </c>
      <c r="GF96" s="26" t="e">
        <f t="shared" si="176"/>
        <v>#REF!</v>
      </c>
      <c r="GG96" s="26" t="e">
        <f t="shared" si="177"/>
        <v>#REF!</v>
      </c>
      <c r="GH96" s="26" t="e">
        <f t="shared" si="177"/>
        <v>#REF!</v>
      </c>
      <c r="GI96" s="26" t="e">
        <f t="shared" si="177"/>
        <v>#REF!</v>
      </c>
      <c r="GJ96" s="26" t="e">
        <f t="shared" si="177"/>
        <v>#REF!</v>
      </c>
      <c r="GK96" s="26" t="e">
        <f t="shared" si="177"/>
        <v>#REF!</v>
      </c>
      <c r="GL96" s="26" t="e">
        <f t="shared" si="177"/>
        <v>#REF!</v>
      </c>
      <c r="GM96" s="26" t="e">
        <f t="shared" si="177"/>
        <v>#REF!</v>
      </c>
      <c r="GN96" s="26" t="e">
        <f t="shared" si="177"/>
        <v>#REF!</v>
      </c>
      <c r="GO96" s="26" t="e">
        <f t="shared" si="177"/>
        <v>#REF!</v>
      </c>
      <c r="GP96" s="26" t="e">
        <f t="shared" si="177"/>
        <v>#REF!</v>
      </c>
      <c r="GQ96" s="26" t="e">
        <f t="shared" si="177"/>
        <v>#REF!</v>
      </c>
      <c r="GR96" s="26" t="e">
        <f t="shared" si="177"/>
        <v>#REF!</v>
      </c>
      <c r="GS96" s="26" t="e">
        <f t="shared" si="177"/>
        <v>#REF!</v>
      </c>
      <c r="GT96" s="26" t="e">
        <f t="shared" si="177"/>
        <v>#REF!</v>
      </c>
      <c r="GU96" s="26" t="e">
        <f t="shared" si="177"/>
        <v>#REF!</v>
      </c>
      <c r="GV96" s="26" t="e">
        <f t="shared" si="177"/>
        <v>#REF!</v>
      </c>
      <c r="GW96" s="26" t="e">
        <f t="shared" si="178"/>
        <v>#REF!</v>
      </c>
      <c r="GX96" s="26" t="e">
        <f t="shared" si="178"/>
        <v>#REF!</v>
      </c>
      <c r="GY96" s="26" t="e">
        <f t="shared" si="178"/>
        <v>#REF!</v>
      </c>
      <c r="GZ96" s="26" t="e">
        <f t="shared" si="178"/>
        <v>#REF!</v>
      </c>
      <c r="HA96" s="26" t="e">
        <f t="shared" si="178"/>
        <v>#REF!</v>
      </c>
      <c r="HB96" s="26" t="e">
        <f t="shared" si="178"/>
        <v>#REF!</v>
      </c>
      <c r="HC96" s="26" t="e">
        <f t="shared" si="178"/>
        <v>#REF!</v>
      </c>
      <c r="HD96" s="26" t="e">
        <f t="shared" si="178"/>
        <v>#REF!</v>
      </c>
      <c r="HE96" s="26" t="e">
        <f t="shared" si="178"/>
        <v>#REF!</v>
      </c>
      <c r="HF96" s="26" t="e">
        <f t="shared" si="178"/>
        <v>#REF!</v>
      </c>
      <c r="HG96" s="26" t="e">
        <f t="shared" si="178"/>
        <v>#REF!</v>
      </c>
      <c r="HH96" s="26" t="e">
        <f t="shared" si="178"/>
        <v>#REF!</v>
      </c>
      <c r="HI96" s="26" t="e">
        <f t="shared" si="178"/>
        <v>#REF!</v>
      </c>
      <c r="HJ96" s="26" t="e">
        <f t="shared" si="178"/>
        <v>#REF!</v>
      </c>
      <c r="HK96" s="26" t="e">
        <f t="shared" si="178"/>
        <v>#REF!</v>
      </c>
      <c r="HL96" s="26" t="e">
        <f t="shared" si="178"/>
        <v>#REF!</v>
      </c>
      <c r="HM96" s="26" t="e">
        <f t="shared" si="179"/>
        <v>#REF!</v>
      </c>
      <c r="HN96" s="26" t="e">
        <f t="shared" si="179"/>
        <v>#REF!</v>
      </c>
      <c r="HO96" s="26" t="e">
        <f t="shared" si="179"/>
        <v>#REF!</v>
      </c>
      <c r="HP96" s="26" t="e">
        <f t="shared" si="179"/>
        <v>#REF!</v>
      </c>
      <c r="HQ96" s="26" t="e">
        <f t="shared" si="179"/>
        <v>#REF!</v>
      </c>
      <c r="HR96" s="26" t="e">
        <f t="shared" si="179"/>
        <v>#REF!</v>
      </c>
      <c r="HS96" s="26" t="e">
        <f t="shared" si="179"/>
        <v>#REF!</v>
      </c>
      <c r="HT96" s="26" t="e">
        <f t="shared" si="179"/>
        <v>#REF!</v>
      </c>
      <c r="HU96" s="26" t="e">
        <f t="shared" si="179"/>
        <v>#REF!</v>
      </c>
      <c r="HV96" s="26" t="e">
        <f t="shared" si="179"/>
        <v>#REF!</v>
      </c>
      <c r="HW96" s="26" t="e">
        <f t="shared" si="179"/>
        <v>#REF!</v>
      </c>
      <c r="HX96" s="26" t="e">
        <f t="shared" si="179"/>
        <v>#REF!</v>
      </c>
      <c r="HY96" s="26" t="e">
        <f t="shared" si="180"/>
        <v>#REF!</v>
      </c>
      <c r="HZ96" s="26" t="e">
        <f t="shared" si="180"/>
        <v>#REF!</v>
      </c>
      <c r="IA96" s="26" t="e">
        <f t="shared" si="180"/>
        <v>#REF!</v>
      </c>
      <c r="IB96" s="26" t="e">
        <f t="shared" si="180"/>
        <v>#REF!</v>
      </c>
      <c r="IC96" s="26" t="e">
        <f t="shared" si="180"/>
        <v>#REF!</v>
      </c>
      <c r="ID96" s="26" t="e">
        <f t="shared" si="180"/>
        <v>#REF!</v>
      </c>
      <c r="IE96" s="26" t="e">
        <f t="shared" si="180"/>
        <v>#REF!</v>
      </c>
      <c r="IF96" s="26" t="e">
        <f t="shared" si="180"/>
        <v>#REF!</v>
      </c>
    </row>
    <row r="97" spans="2:240" hidden="1" outlineLevel="1" x14ac:dyDescent="0.2">
      <c r="G97" s="224" t="s">
        <v>71</v>
      </c>
      <c r="H97" s="96" t="e">
        <f>#REF!</f>
        <v>#REF!</v>
      </c>
      <c r="I97" s="226" t="e">
        <f t="shared" si="181"/>
        <v>#REF!</v>
      </c>
      <c r="J97" s="96" t="e">
        <f>VLOOKUP($H$31,#REF!,13,0)*$H$82</f>
        <v>#REF!</v>
      </c>
      <c r="K97" s="26" t="e">
        <f t="shared" si="165"/>
        <v>#REF!</v>
      </c>
      <c r="L97" s="9"/>
      <c r="M97" s="26" t="e">
        <f t="shared" si="166"/>
        <v>#REF!</v>
      </c>
      <c r="N97" s="26" t="e">
        <f t="shared" si="166"/>
        <v>#REF!</v>
      </c>
      <c r="O97" s="26" t="e">
        <f t="shared" si="166"/>
        <v>#REF!</v>
      </c>
      <c r="P97" s="26" t="e">
        <f t="shared" si="166"/>
        <v>#REF!</v>
      </c>
      <c r="Q97" s="26" t="e">
        <f t="shared" si="166"/>
        <v>#REF!</v>
      </c>
      <c r="R97" s="26" t="e">
        <f t="shared" si="166"/>
        <v>#REF!</v>
      </c>
      <c r="S97" s="26" t="e">
        <f t="shared" si="166"/>
        <v>#REF!</v>
      </c>
      <c r="T97" s="26" t="e">
        <f t="shared" si="166"/>
        <v>#REF!</v>
      </c>
      <c r="U97" s="26" t="e">
        <f t="shared" si="166"/>
        <v>#REF!</v>
      </c>
      <c r="V97" s="26" t="e">
        <f t="shared" si="166"/>
        <v>#REF!</v>
      </c>
      <c r="W97" s="26" t="e">
        <f t="shared" si="166"/>
        <v>#REF!</v>
      </c>
      <c r="X97" s="26" t="e">
        <f t="shared" si="166"/>
        <v>#REF!</v>
      </c>
      <c r="Y97" s="26" t="e">
        <f t="shared" si="166"/>
        <v>#REF!</v>
      </c>
      <c r="Z97" s="26" t="e">
        <f t="shared" si="166"/>
        <v>#REF!</v>
      </c>
      <c r="AA97" s="26" t="e">
        <f t="shared" si="166"/>
        <v>#REF!</v>
      </c>
      <c r="AB97" s="26" t="e">
        <f t="shared" si="166"/>
        <v>#REF!</v>
      </c>
      <c r="AC97" s="26" t="e">
        <f t="shared" si="167"/>
        <v>#REF!</v>
      </c>
      <c r="AD97" s="26" t="e">
        <f t="shared" si="167"/>
        <v>#REF!</v>
      </c>
      <c r="AE97" s="26" t="e">
        <f t="shared" si="167"/>
        <v>#REF!</v>
      </c>
      <c r="AF97" s="26" t="e">
        <f t="shared" si="167"/>
        <v>#REF!</v>
      </c>
      <c r="AG97" s="26" t="e">
        <f t="shared" si="167"/>
        <v>#REF!</v>
      </c>
      <c r="AH97" s="26" t="e">
        <f t="shared" si="167"/>
        <v>#REF!</v>
      </c>
      <c r="AI97" s="26" t="e">
        <f t="shared" si="167"/>
        <v>#REF!</v>
      </c>
      <c r="AJ97" s="26" t="e">
        <f t="shared" si="167"/>
        <v>#REF!</v>
      </c>
      <c r="AK97" s="26" t="e">
        <f t="shared" si="167"/>
        <v>#REF!</v>
      </c>
      <c r="AL97" s="26" t="e">
        <f t="shared" si="167"/>
        <v>#REF!</v>
      </c>
      <c r="AM97" s="26" t="e">
        <f t="shared" si="167"/>
        <v>#REF!</v>
      </c>
      <c r="AN97" s="26" t="e">
        <f t="shared" si="167"/>
        <v>#REF!</v>
      </c>
      <c r="AO97" s="26" t="e">
        <f t="shared" si="167"/>
        <v>#REF!</v>
      </c>
      <c r="AP97" s="26" t="e">
        <f t="shared" si="167"/>
        <v>#REF!</v>
      </c>
      <c r="AQ97" s="26" t="e">
        <f t="shared" si="167"/>
        <v>#REF!</v>
      </c>
      <c r="AR97" s="26" t="e">
        <f t="shared" si="167"/>
        <v>#REF!</v>
      </c>
      <c r="AS97" s="26" t="e">
        <f t="shared" si="168"/>
        <v>#REF!</v>
      </c>
      <c r="AT97" s="26" t="e">
        <f t="shared" si="168"/>
        <v>#REF!</v>
      </c>
      <c r="AU97" s="26" t="e">
        <f t="shared" si="168"/>
        <v>#REF!</v>
      </c>
      <c r="AV97" s="26" t="e">
        <f t="shared" si="168"/>
        <v>#REF!</v>
      </c>
      <c r="AW97" s="26" t="e">
        <f t="shared" si="168"/>
        <v>#REF!</v>
      </c>
      <c r="AX97" s="26" t="e">
        <f t="shared" si="168"/>
        <v>#REF!</v>
      </c>
      <c r="AY97" s="26" t="e">
        <f t="shared" si="168"/>
        <v>#REF!</v>
      </c>
      <c r="AZ97" s="26" t="e">
        <f t="shared" si="168"/>
        <v>#REF!</v>
      </c>
      <c r="BA97" s="26" t="e">
        <f t="shared" si="168"/>
        <v>#REF!</v>
      </c>
      <c r="BB97" s="26" t="e">
        <f t="shared" si="168"/>
        <v>#REF!</v>
      </c>
      <c r="BC97" s="26" t="e">
        <f t="shared" si="168"/>
        <v>#REF!</v>
      </c>
      <c r="BD97" s="26" t="e">
        <f t="shared" si="168"/>
        <v>#REF!</v>
      </c>
      <c r="BE97" s="26" t="e">
        <f t="shared" si="168"/>
        <v>#REF!</v>
      </c>
      <c r="BF97" s="26" t="e">
        <f t="shared" si="168"/>
        <v>#REF!</v>
      </c>
      <c r="BG97" s="26" t="e">
        <f t="shared" si="168"/>
        <v>#REF!</v>
      </c>
      <c r="BH97" s="26" t="e">
        <f t="shared" si="168"/>
        <v>#REF!</v>
      </c>
      <c r="BI97" s="26" t="e">
        <f t="shared" si="169"/>
        <v>#REF!</v>
      </c>
      <c r="BJ97" s="26" t="e">
        <f t="shared" si="169"/>
        <v>#REF!</v>
      </c>
      <c r="BK97" s="26" t="e">
        <f t="shared" si="169"/>
        <v>#REF!</v>
      </c>
      <c r="BL97" s="26" t="e">
        <f t="shared" si="169"/>
        <v>#REF!</v>
      </c>
      <c r="BM97" s="26" t="e">
        <f t="shared" si="169"/>
        <v>#REF!</v>
      </c>
      <c r="BN97" s="26" t="e">
        <f t="shared" si="169"/>
        <v>#REF!</v>
      </c>
      <c r="BO97" s="26" t="e">
        <f t="shared" si="169"/>
        <v>#REF!</v>
      </c>
      <c r="BP97" s="26" t="e">
        <f t="shared" si="169"/>
        <v>#REF!</v>
      </c>
      <c r="BQ97" s="26" t="e">
        <f t="shared" si="169"/>
        <v>#REF!</v>
      </c>
      <c r="BR97" s="26" t="e">
        <f t="shared" si="169"/>
        <v>#REF!</v>
      </c>
      <c r="BS97" s="26" t="e">
        <f t="shared" si="169"/>
        <v>#REF!</v>
      </c>
      <c r="BT97" s="26" t="e">
        <f t="shared" si="169"/>
        <v>#REF!</v>
      </c>
      <c r="BU97" s="26" t="e">
        <f t="shared" si="169"/>
        <v>#REF!</v>
      </c>
      <c r="BV97" s="26" t="e">
        <f t="shared" si="169"/>
        <v>#REF!</v>
      </c>
      <c r="BW97" s="26" t="e">
        <f t="shared" si="169"/>
        <v>#REF!</v>
      </c>
      <c r="BX97" s="26" t="e">
        <f t="shared" si="169"/>
        <v>#REF!</v>
      </c>
      <c r="BY97" s="26" t="e">
        <f t="shared" si="170"/>
        <v>#REF!</v>
      </c>
      <c r="BZ97" s="26" t="e">
        <f t="shared" si="170"/>
        <v>#REF!</v>
      </c>
      <c r="CA97" s="26" t="e">
        <f t="shared" si="170"/>
        <v>#REF!</v>
      </c>
      <c r="CB97" s="26" t="e">
        <f t="shared" si="170"/>
        <v>#REF!</v>
      </c>
      <c r="CC97" s="26" t="e">
        <f t="shared" si="170"/>
        <v>#REF!</v>
      </c>
      <c r="CD97" s="26" t="e">
        <f t="shared" si="170"/>
        <v>#REF!</v>
      </c>
      <c r="CE97" s="26" t="e">
        <f t="shared" si="170"/>
        <v>#REF!</v>
      </c>
      <c r="CF97" s="26" t="e">
        <f t="shared" si="170"/>
        <v>#REF!</v>
      </c>
      <c r="CG97" s="26" t="e">
        <f t="shared" si="170"/>
        <v>#REF!</v>
      </c>
      <c r="CH97" s="26" t="e">
        <f t="shared" si="170"/>
        <v>#REF!</v>
      </c>
      <c r="CI97" s="26" t="e">
        <f t="shared" si="170"/>
        <v>#REF!</v>
      </c>
      <c r="CJ97" s="26" t="e">
        <f t="shared" si="170"/>
        <v>#REF!</v>
      </c>
      <c r="CK97" s="26" t="e">
        <f t="shared" si="170"/>
        <v>#REF!</v>
      </c>
      <c r="CL97" s="26" t="e">
        <f t="shared" si="170"/>
        <v>#REF!</v>
      </c>
      <c r="CM97" s="26" t="e">
        <f t="shared" si="170"/>
        <v>#REF!</v>
      </c>
      <c r="CN97" s="26" t="e">
        <f t="shared" si="170"/>
        <v>#REF!</v>
      </c>
      <c r="CO97" s="26" t="e">
        <f t="shared" si="171"/>
        <v>#REF!</v>
      </c>
      <c r="CP97" s="26" t="e">
        <f t="shared" si="171"/>
        <v>#REF!</v>
      </c>
      <c r="CQ97" s="26" t="e">
        <f t="shared" si="171"/>
        <v>#REF!</v>
      </c>
      <c r="CR97" s="26" t="e">
        <f t="shared" si="171"/>
        <v>#REF!</v>
      </c>
      <c r="CS97" s="26" t="e">
        <f t="shared" si="171"/>
        <v>#REF!</v>
      </c>
      <c r="CT97" s="26" t="e">
        <f t="shared" si="171"/>
        <v>#REF!</v>
      </c>
      <c r="CU97" s="26" t="e">
        <f t="shared" si="171"/>
        <v>#REF!</v>
      </c>
      <c r="CV97" s="26" t="e">
        <f t="shared" si="171"/>
        <v>#REF!</v>
      </c>
      <c r="CW97" s="26" t="e">
        <f t="shared" si="171"/>
        <v>#REF!</v>
      </c>
      <c r="CX97" s="26" t="e">
        <f t="shared" si="171"/>
        <v>#REF!</v>
      </c>
      <c r="CY97" s="26" t="e">
        <f t="shared" si="171"/>
        <v>#REF!</v>
      </c>
      <c r="CZ97" s="26" t="e">
        <f t="shared" si="171"/>
        <v>#REF!</v>
      </c>
      <c r="DA97" s="26" t="e">
        <f t="shared" si="171"/>
        <v>#REF!</v>
      </c>
      <c r="DB97" s="26" t="e">
        <f t="shared" si="171"/>
        <v>#REF!</v>
      </c>
      <c r="DC97" s="26" t="e">
        <f t="shared" si="171"/>
        <v>#REF!</v>
      </c>
      <c r="DD97" s="26" t="e">
        <f t="shared" si="171"/>
        <v>#REF!</v>
      </c>
      <c r="DE97" s="26" t="e">
        <f t="shared" si="172"/>
        <v>#REF!</v>
      </c>
      <c r="DF97" s="26" t="e">
        <f t="shared" si="172"/>
        <v>#REF!</v>
      </c>
      <c r="DG97" s="26" t="e">
        <f t="shared" si="172"/>
        <v>#REF!</v>
      </c>
      <c r="DH97" s="26" t="e">
        <f t="shared" si="172"/>
        <v>#REF!</v>
      </c>
      <c r="DI97" s="26" t="e">
        <f t="shared" si="172"/>
        <v>#REF!</v>
      </c>
      <c r="DJ97" s="26" t="e">
        <f t="shared" si="172"/>
        <v>#REF!</v>
      </c>
      <c r="DK97" s="26" t="e">
        <f t="shared" si="172"/>
        <v>#REF!</v>
      </c>
      <c r="DL97" s="26" t="e">
        <f t="shared" si="172"/>
        <v>#REF!</v>
      </c>
      <c r="DM97" s="26" t="e">
        <f t="shared" si="172"/>
        <v>#REF!</v>
      </c>
      <c r="DN97" s="26" t="e">
        <f t="shared" si="172"/>
        <v>#REF!</v>
      </c>
      <c r="DO97" s="26" t="e">
        <f t="shared" si="172"/>
        <v>#REF!</v>
      </c>
      <c r="DP97" s="26" t="e">
        <f t="shared" si="172"/>
        <v>#REF!</v>
      </c>
      <c r="DQ97" s="26" t="e">
        <f t="shared" si="172"/>
        <v>#REF!</v>
      </c>
      <c r="DR97" s="26" t="e">
        <f t="shared" si="172"/>
        <v>#REF!</v>
      </c>
      <c r="DS97" s="26" t="e">
        <f t="shared" si="172"/>
        <v>#REF!</v>
      </c>
      <c r="DT97" s="26" t="e">
        <f t="shared" si="172"/>
        <v>#REF!</v>
      </c>
      <c r="DU97" s="26" t="e">
        <f t="shared" si="173"/>
        <v>#REF!</v>
      </c>
      <c r="DV97" s="26" t="e">
        <f t="shared" si="173"/>
        <v>#REF!</v>
      </c>
      <c r="DW97" s="26" t="e">
        <f t="shared" si="173"/>
        <v>#REF!</v>
      </c>
      <c r="DX97" s="26" t="e">
        <f t="shared" si="173"/>
        <v>#REF!</v>
      </c>
      <c r="DY97" s="26" t="e">
        <f t="shared" si="173"/>
        <v>#REF!</v>
      </c>
      <c r="DZ97" s="26" t="e">
        <f t="shared" si="173"/>
        <v>#REF!</v>
      </c>
      <c r="EA97" s="26" t="e">
        <f t="shared" si="173"/>
        <v>#REF!</v>
      </c>
      <c r="EB97" s="26" t="e">
        <f t="shared" si="173"/>
        <v>#REF!</v>
      </c>
      <c r="EC97" s="26" t="e">
        <f t="shared" si="173"/>
        <v>#REF!</v>
      </c>
      <c r="ED97" s="26" t="e">
        <f t="shared" si="173"/>
        <v>#REF!</v>
      </c>
      <c r="EE97" s="26" t="e">
        <f t="shared" si="173"/>
        <v>#REF!</v>
      </c>
      <c r="EF97" s="26" t="e">
        <f t="shared" si="173"/>
        <v>#REF!</v>
      </c>
      <c r="EG97" s="26" t="e">
        <f t="shared" si="173"/>
        <v>#REF!</v>
      </c>
      <c r="EH97" s="26" t="e">
        <f t="shared" si="173"/>
        <v>#REF!</v>
      </c>
      <c r="EI97" s="26" t="e">
        <f t="shared" si="173"/>
        <v>#REF!</v>
      </c>
      <c r="EJ97" s="26" t="e">
        <f t="shared" si="173"/>
        <v>#REF!</v>
      </c>
      <c r="EK97" s="26" t="e">
        <f t="shared" si="174"/>
        <v>#REF!</v>
      </c>
      <c r="EL97" s="26" t="e">
        <f t="shared" si="174"/>
        <v>#REF!</v>
      </c>
      <c r="EM97" s="26" t="e">
        <f t="shared" si="174"/>
        <v>#REF!</v>
      </c>
      <c r="EN97" s="26" t="e">
        <f t="shared" si="174"/>
        <v>#REF!</v>
      </c>
      <c r="EO97" s="26" t="e">
        <f t="shared" si="174"/>
        <v>#REF!</v>
      </c>
      <c r="EP97" s="26" t="e">
        <f t="shared" si="174"/>
        <v>#REF!</v>
      </c>
      <c r="EQ97" s="26" t="e">
        <f t="shared" si="174"/>
        <v>#REF!</v>
      </c>
      <c r="ER97" s="26" t="e">
        <f t="shared" si="174"/>
        <v>#REF!</v>
      </c>
      <c r="ES97" s="26" t="e">
        <f t="shared" si="174"/>
        <v>#REF!</v>
      </c>
      <c r="ET97" s="26" t="e">
        <f t="shared" si="174"/>
        <v>#REF!</v>
      </c>
      <c r="EU97" s="26" t="e">
        <f t="shared" si="174"/>
        <v>#REF!</v>
      </c>
      <c r="EV97" s="26" t="e">
        <f t="shared" si="174"/>
        <v>#REF!</v>
      </c>
      <c r="EW97" s="26" t="e">
        <f t="shared" si="174"/>
        <v>#REF!</v>
      </c>
      <c r="EX97" s="26" t="e">
        <f t="shared" si="174"/>
        <v>#REF!</v>
      </c>
      <c r="EY97" s="26" t="e">
        <f t="shared" si="174"/>
        <v>#REF!</v>
      </c>
      <c r="EZ97" s="26" t="e">
        <f t="shared" si="174"/>
        <v>#REF!</v>
      </c>
      <c r="FA97" s="26" t="e">
        <f t="shared" si="175"/>
        <v>#REF!</v>
      </c>
      <c r="FB97" s="26" t="e">
        <f t="shared" si="175"/>
        <v>#REF!</v>
      </c>
      <c r="FC97" s="26" t="e">
        <f t="shared" si="175"/>
        <v>#REF!</v>
      </c>
      <c r="FD97" s="26" t="e">
        <f t="shared" si="175"/>
        <v>#REF!</v>
      </c>
      <c r="FE97" s="26" t="e">
        <f t="shared" si="175"/>
        <v>#REF!</v>
      </c>
      <c r="FF97" s="26" t="e">
        <f t="shared" si="175"/>
        <v>#REF!</v>
      </c>
      <c r="FG97" s="26" t="e">
        <f t="shared" si="175"/>
        <v>#REF!</v>
      </c>
      <c r="FH97" s="26" t="e">
        <f t="shared" si="175"/>
        <v>#REF!</v>
      </c>
      <c r="FI97" s="26" t="e">
        <f t="shared" si="175"/>
        <v>#REF!</v>
      </c>
      <c r="FJ97" s="26" t="e">
        <f t="shared" si="175"/>
        <v>#REF!</v>
      </c>
      <c r="FK97" s="26" t="e">
        <f t="shared" si="175"/>
        <v>#REF!</v>
      </c>
      <c r="FL97" s="26" t="e">
        <f t="shared" si="175"/>
        <v>#REF!</v>
      </c>
      <c r="FM97" s="26" t="e">
        <f t="shared" si="175"/>
        <v>#REF!</v>
      </c>
      <c r="FN97" s="26" t="e">
        <f t="shared" si="175"/>
        <v>#REF!</v>
      </c>
      <c r="FO97" s="26" t="e">
        <f t="shared" si="175"/>
        <v>#REF!</v>
      </c>
      <c r="FP97" s="26" t="e">
        <f t="shared" si="175"/>
        <v>#REF!</v>
      </c>
      <c r="FQ97" s="26" t="e">
        <f t="shared" si="176"/>
        <v>#REF!</v>
      </c>
      <c r="FR97" s="26" t="e">
        <f t="shared" si="176"/>
        <v>#REF!</v>
      </c>
      <c r="FS97" s="26" t="e">
        <f t="shared" si="176"/>
        <v>#REF!</v>
      </c>
      <c r="FT97" s="26" t="e">
        <f t="shared" si="176"/>
        <v>#REF!</v>
      </c>
      <c r="FU97" s="26" t="e">
        <f t="shared" si="176"/>
        <v>#REF!</v>
      </c>
      <c r="FV97" s="26" t="e">
        <f t="shared" si="176"/>
        <v>#REF!</v>
      </c>
      <c r="FW97" s="26" t="e">
        <f t="shared" si="176"/>
        <v>#REF!</v>
      </c>
      <c r="FX97" s="26" t="e">
        <f t="shared" si="176"/>
        <v>#REF!</v>
      </c>
      <c r="FY97" s="26" t="e">
        <f t="shared" si="176"/>
        <v>#REF!</v>
      </c>
      <c r="FZ97" s="26" t="e">
        <f t="shared" si="176"/>
        <v>#REF!</v>
      </c>
      <c r="GA97" s="26" t="e">
        <f t="shared" si="176"/>
        <v>#REF!</v>
      </c>
      <c r="GB97" s="26" t="e">
        <f t="shared" si="176"/>
        <v>#REF!</v>
      </c>
      <c r="GC97" s="26" t="e">
        <f t="shared" si="176"/>
        <v>#REF!</v>
      </c>
      <c r="GD97" s="26" t="e">
        <f t="shared" si="176"/>
        <v>#REF!</v>
      </c>
      <c r="GE97" s="26" t="e">
        <f t="shared" si="176"/>
        <v>#REF!</v>
      </c>
      <c r="GF97" s="26" t="e">
        <f t="shared" si="176"/>
        <v>#REF!</v>
      </c>
      <c r="GG97" s="26" t="e">
        <f t="shared" si="177"/>
        <v>#REF!</v>
      </c>
      <c r="GH97" s="26" t="e">
        <f t="shared" si="177"/>
        <v>#REF!</v>
      </c>
      <c r="GI97" s="26" t="e">
        <f t="shared" si="177"/>
        <v>#REF!</v>
      </c>
      <c r="GJ97" s="26" t="e">
        <f t="shared" si="177"/>
        <v>#REF!</v>
      </c>
      <c r="GK97" s="26" t="e">
        <f t="shared" si="177"/>
        <v>#REF!</v>
      </c>
      <c r="GL97" s="26" t="e">
        <f t="shared" si="177"/>
        <v>#REF!</v>
      </c>
      <c r="GM97" s="26" t="e">
        <f t="shared" si="177"/>
        <v>#REF!</v>
      </c>
      <c r="GN97" s="26" t="e">
        <f t="shared" si="177"/>
        <v>#REF!</v>
      </c>
      <c r="GO97" s="26" t="e">
        <f t="shared" si="177"/>
        <v>#REF!</v>
      </c>
      <c r="GP97" s="26" t="e">
        <f t="shared" si="177"/>
        <v>#REF!</v>
      </c>
      <c r="GQ97" s="26" t="e">
        <f t="shared" si="177"/>
        <v>#REF!</v>
      </c>
      <c r="GR97" s="26" t="e">
        <f t="shared" si="177"/>
        <v>#REF!</v>
      </c>
      <c r="GS97" s="26" t="e">
        <f t="shared" si="177"/>
        <v>#REF!</v>
      </c>
      <c r="GT97" s="26" t="e">
        <f t="shared" si="177"/>
        <v>#REF!</v>
      </c>
      <c r="GU97" s="26" t="e">
        <f t="shared" si="177"/>
        <v>#REF!</v>
      </c>
      <c r="GV97" s="26" t="e">
        <f t="shared" si="177"/>
        <v>#REF!</v>
      </c>
      <c r="GW97" s="26" t="e">
        <f t="shared" si="178"/>
        <v>#REF!</v>
      </c>
      <c r="GX97" s="26" t="e">
        <f t="shared" si="178"/>
        <v>#REF!</v>
      </c>
      <c r="GY97" s="26" t="e">
        <f t="shared" si="178"/>
        <v>#REF!</v>
      </c>
      <c r="GZ97" s="26" t="e">
        <f t="shared" si="178"/>
        <v>#REF!</v>
      </c>
      <c r="HA97" s="26" t="e">
        <f t="shared" si="178"/>
        <v>#REF!</v>
      </c>
      <c r="HB97" s="26" t="e">
        <f t="shared" si="178"/>
        <v>#REF!</v>
      </c>
      <c r="HC97" s="26" t="e">
        <f t="shared" si="178"/>
        <v>#REF!</v>
      </c>
      <c r="HD97" s="26" t="e">
        <f t="shared" si="178"/>
        <v>#REF!</v>
      </c>
      <c r="HE97" s="26" t="e">
        <f t="shared" si="178"/>
        <v>#REF!</v>
      </c>
      <c r="HF97" s="26" t="e">
        <f t="shared" si="178"/>
        <v>#REF!</v>
      </c>
      <c r="HG97" s="26" t="e">
        <f t="shared" si="178"/>
        <v>#REF!</v>
      </c>
      <c r="HH97" s="26" t="e">
        <f t="shared" si="178"/>
        <v>#REF!</v>
      </c>
      <c r="HI97" s="26" t="e">
        <f t="shared" si="178"/>
        <v>#REF!</v>
      </c>
      <c r="HJ97" s="26" t="e">
        <f t="shared" si="178"/>
        <v>#REF!</v>
      </c>
      <c r="HK97" s="26" t="e">
        <f t="shared" si="178"/>
        <v>#REF!</v>
      </c>
      <c r="HL97" s="26" t="e">
        <f t="shared" si="178"/>
        <v>#REF!</v>
      </c>
      <c r="HM97" s="26" t="e">
        <f t="shared" si="179"/>
        <v>#REF!</v>
      </c>
      <c r="HN97" s="26" t="e">
        <f t="shared" si="179"/>
        <v>#REF!</v>
      </c>
      <c r="HO97" s="26" t="e">
        <f t="shared" si="179"/>
        <v>#REF!</v>
      </c>
      <c r="HP97" s="26" t="e">
        <f t="shared" si="179"/>
        <v>#REF!</v>
      </c>
      <c r="HQ97" s="26" t="e">
        <f t="shared" si="179"/>
        <v>#REF!</v>
      </c>
      <c r="HR97" s="26" t="e">
        <f t="shared" si="179"/>
        <v>#REF!</v>
      </c>
      <c r="HS97" s="26" t="e">
        <f t="shared" si="179"/>
        <v>#REF!</v>
      </c>
      <c r="HT97" s="26" t="e">
        <f t="shared" si="179"/>
        <v>#REF!</v>
      </c>
      <c r="HU97" s="26" t="e">
        <f t="shared" si="179"/>
        <v>#REF!</v>
      </c>
      <c r="HV97" s="26" t="e">
        <f t="shared" si="179"/>
        <v>#REF!</v>
      </c>
      <c r="HW97" s="26" t="e">
        <f t="shared" si="179"/>
        <v>#REF!</v>
      </c>
      <c r="HX97" s="26" t="e">
        <f t="shared" si="179"/>
        <v>#REF!</v>
      </c>
      <c r="HY97" s="26" t="e">
        <f t="shared" si="180"/>
        <v>#REF!</v>
      </c>
      <c r="HZ97" s="26" t="e">
        <f t="shared" si="180"/>
        <v>#REF!</v>
      </c>
      <c r="IA97" s="26" t="e">
        <f t="shared" si="180"/>
        <v>#REF!</v>
      </c>
      <c r="IB97" s="26" t="e">
        <f t="shared" si="180"/>
        <v>#REF!</v>
      </c>
      <c r="IC97" s="26" t="e">
        <f t="shared" si="180"/>
        <v>#REF!</v>
      </c>
      <c r="ID97" s="26" t="e">
        <f t="shared" si="180"/>
        <v>#REF!</v>
      </c>
      <c r="IE97" s="26" t="e">
        <f t="shared" si="180"/>
        <v>#REF!</v>
      </c>
      <c r="IF97" s="26" t="e">
        <f t="shared" si="180"/>
        <v>#REF!</v>
      </c>
    </row>
    <row r="98" spans="2:240" hidden="1" outlineLevel="1" x14ac:dyDescent="0.2">
      <c r="G98" t="s">
        <v>297</v>
      </c>
      <c r="H98" s="26" t="e">
        <f>SUM(H87:H97)</f>
        <v>#REF!</v>
      </c>
      <c r="I98" s="26" t="e">
        <f>SUM(I87:I97)</f>
        <v>#REF!</v>
      </c>
      <c r="J98" s="27" t="e">
        <f>SUM(J87:J97)</f>
        <v>#REF!</v>
      </c>
      <c r="K98" s="27" t="e">
        <f>SUM($M98:$IF98)</f>
        <v>#REF!</v>
      </c>
      <c r="L98" s="229"/>
      <c r="M98" s="27" t="e">
        <f t="shared" ref="M98:BX98" si="182">SUM(M$87:M$97)</f>
        <v>#REF!</v>
      </c>
      <c r="N98" s="27" t="e">
        <f t="shared" si="182"/>
        <v>#REF!</v>
      </c>
      <c r="O98" s="27" t="e">
        <f t="shared" si="182"/>
        <v>#REF!</v>
      </c>
      <c r="P98" s="27" t="e">
        <f t="shared" si="182"/>
        <v>#REF!</v>
      </c>
      <c r="Q98" s="27" t="e">
        <f t="shared" si="182"/>
        <v>#REF!</v>
      </c>
      <c r="R98" s="27" t="e">
        <f t="shared" si="182"/>
        <v>#REF!</v>
      </c>
      <c r="S98" s="27" t="e">
        <f t="shared" si="182"/>
        <v>#REF!</v>
      </c>
      <c r="T98" s="27" t="e">
        <f t="shared" si="182"/>
        <v>#REF!</v>
      </c>
      <c r="U98" s="27" t="e">
        <f t="shared" si="182"/>
        <v>#REF!</v>
      </c>
      <c r="V98" s="27" t="e">
        <f t="shared" si="182"/>
        <v>#REF!</v>
      </c>
      <c r="W98" s="27" t="e">
        <f t="shared" si="182"/>
        <v>#REF!</v>
      </c>
      <c r="X98" s="27" t="e">
        <f t="shared" si="182"/>
        <v>#REF!</v>
      </c>
      <c r="Y98" s="27" t="e">
        <f t="shared" si="182"/>
        <v>#REF!</v>
      </c>
      <c r="Z98" s="27" t="e">
        <f t="shared" si="182"/>
        <v>#REF!</v>
      </c>
      <c r="AA98" s="27" t="e">
        <f t="shared" si="182"/>
        <v>#REF!</v>
      </c>
      <c r="AB98" s="27" t="e">
        <f t="shared" si="182"/>
        <v>#REF!</v>
      </c>
      <c r="AC98" s="27" t="e">
        <f t="shared" si="182"/>
        <v>#REF!</v>
      </c>
      <c r="AD98" s="27" t="e">
        <f t="shared" si="182"/>
        <v>#REF!</v>
      </c>
      <c r="AE98" s="27" t="e">
        <f t="shared" si="182"/>
        <v>#REF!</v>
      </c>
      <c r="AF98" s="27" t="e">
        <f t="shared" si="182"/>
        <v>#REF!</v>
      </c>
      <c r="AG98" s="27" t="e">
        <f t="shared" si="182"/>
        <v>#REF!</v>
      </c>
      <c r="AH98" s="27" t="e">
        <f t="shared" si="182"/>
        <v>#REF!</v>
      </c>
      <c r="AI98" s="27" t="e">
        <f t="shared" si="182"/>
        <v>#REF!</v>
      </c>
      <c r="AJ98" s="27" t="e">
        <f t="shared" si="182"/>
        <v>#REF!</v>
      </c>
      <c r="AK98" s="27" t="e">
        <f t="shared" si="182"/>
        <v>#REF!</v>
      </c>
      <c r="AL98" s="27" t="e">
        <f t="shared" si="182"/>
        <v>#REF!</v>
      </c>
      <c r="AM98" s="27" t="e">
        <f t="shared" si="182"/>
        <v>#REF!</v>
      </c>
      <c r="AN98" s="27" t="e">
        <f t="shared" si="182"/>
        <v>#REF!</v>
      </c>
      <c r="AO98" s="27" t="e">
        <f t="shared" si="182"/>
        <v>#REF!</v>
      </c>
      <c r="AP98" s="27" t="e">
        <f t="shared" si="182"/>
        <v>#REF!</v>
      </c>
      <c r="AQ98" s="27" t="e">
        <f t="shared" si="182"/>
        <v>#REF!</v>
      </c>
      <c r="AR98" s="27" t="e">
        <f t="shared" si="182"/>
        <v>#REF!</v>
      </c>
      <c r="AS98" s="27" t="e">
        <f t="shared" si="182"/>
        <v>#REF!</v>
      </c>
      <c r="AT98" s="27" t="e">
        <f t="shared" si="182"/>
        <v>#REF!</v>
      </c>
      <c r="AU98" s="27" t="e">
        <f t="shared" si="182"/>
        <v>#REF!</v>
      </c>
      <c r="AV98" s="27" t="e">
        <f t="shared" si="182"/>
        <v>#REF!</v>
      </c>
      <c r="AW98" s="27" t="e">
        <f t="shared" si="182"/>
        <v>#REF!</v>
      </c>
      <c r="AX98" s="27" t="e">
        <f t="shared" si="182"/>
        <v>#REF!</v>
      </c>
      <c r="AY98" s="27" t="e">
        <f t="shared" si="182"/>
        <v>#REF!</v>
      </c>
      <c r="AZ98" s="27" t="e">
        <f t="shared" si="182"/>
        <v>#REF!</v>
      </c>
      <c r="BA98" s="27" t="e">
        <f t="shared" si="182"/>
        <v>#REF!</v>
      </c>
      <c r="BB98" s="27" t="e">
        <f t="shared" si="182"/>
        <v>#REF!</v>
      </c>
      <c r="BC98" s="27" t="e">
        <f t="shared" si="182"/>
        <v>#REF!</v>
      </c>
      <c r="BD98" s="27" t="e">
        <f t="shared" si="182"/>
        <v>#REF!</v>
      </c>
      <c r="BE98" s="27" t="e">
        <f t="shared" si="182"/>
        <v>#REF!</v>
      </c>
      <c r="BF98" s="27" t="e">
        <f t="shared" si="182"/>
        <v>#REF!</v>
      </c>
      <c r="BG98" s="27" t="e">
        <f t="shared" si="182"/>
        <v>#REF!</v>
      </c>
      <c r="BH98" s="27" t="e">
        <f t="shared" si="182"/>
        <v>#REF!</v>
      </c>
      <c r="BI98" s="27" t="e">
        <f t="shared" si="182"/>
        <v>#REF!</v>
      </c>
      <c r="BJ98" s="27" t="e">
        <f t="shared" si="182"/>
        <v>#REF!</v>
      </c>
      <c r="BK98" s="27" t="e">
        <f t="shared" si="182"/>
        <v>#REF!</v>
      </c>
      <c r="BL98" s="27" t="e">
        <f t="shared" si="182"/>
        <v>#REF!</v>
      </c>
      <c r="BM98" s="27" t="e">
        <f t="shared" si="182"/>
        <v>#REF!</v>
      </c>
      <c r="BN98" s="27" t="e">
        <f t="shared" si="182"/>
        <v>#REF!</v>
      </c>
      <c r="BO98" s="27" t="e">
        <f t="shared" si="182"/>
        <v>#REF!</v>
      </c>
      <c r="BP98" s="27" t="e">
        <f t="shared" si="182"/>
        <v>#REF!</v>
      </c>
      <c r="BQ98" s="27" t="e">
        <f t="shared" si="182"/>
        <v>#REF!</v>
      </c>
      <c r="BR98" s="27" t="e">
        <f t="shared" si="182"/>
        <v>#REF!</v>
      </c>
      <c r="BS98" s="27" t="e">
        <f t="shared" si="182"/>
        <v>#REF!</v>
      </c>
      <c r="BT98" s="27" t="e">
        <f t="shared" si="182"/>
        <v>#REF!</v>
      </c>
      <c r="BU98" s="27" t="e">
        <f t="shared" si="182"/>
        <v>#REF!</v>
      </c>
      <c r="BV98" s="27" t="e">
        <f t="shared" si="182"/>
        <v>#REF!</v>
      </c>
      <c r="BW98" s="27" t="e">
        <f t="shared" si="182"/>
        <v>#REF!</v>
      </c>
      <c r="BX98" s="27" t="e">
        <f t="shared" si="182"/>
        <v>#REF!</v>
      </c>
      <c r="BY98" s="27" t="e">
        <f t="shared" ref="BY98:EJ98" si="183">SUM(BY$87:BY$97)</f>
        <v>#REF!</v>
      </c>
      <c r="BZ98" s="27" t="e">
        <f t="shared" si="183"/>
        <v>#REF!</v>
      </c>
      <c r="CA98" s="27" t="e">
        <f t="shared" si="183"/>
        <v>#REF!</v>
      </c>
      <c r="CB98" s="27" t="e">
        <f t="shared" si="183"/>
        <v>#REF!</v>
      </c>
      <c r="CC98" s="27" t="e">
        <f t="shared" si="183"/>
        <v>#REF!</v>
      </c>
      <c r="CD98" s="27" t="e">
        <f t="shared" si="183"/>
        <v>#REF!</v>
      </c>
      <c r="CE98" s="27" t="e">
        <f t="shared" si="183"/>
        <v>#REF!</v>
      </c>
      <c r="CF98" s="27" t="e">
        <f t="shared" si="183"/>
        <v>#REF!</v>
      </c>
      <c r="CG98" s="27" t="e">
        <f t="shared" si="183"/>
        <v>#REF!</v>
      </c>
      <c r="CH98" s="27" t="e">
        <f t="shared" si="183"/>
        <v>#REF!</v>
      </c>
      <c r="CI98" s="27" t="e">
        <f t="shared" si="183"/>
        <v>#REF!</v>
      </c>
      <c r="CJ98" s="27" t="e">
        <f t="shared" si="183"/>
        <v>#REF!</v>
      </c>
      <c r="CK98" s="27" t="e">
        <f t="shared" si="183"/>
        <v>#REF!</v>
      </c>
      <c r="CL98" s="27" t="e">
        <f t="shared" si="183"/>
        <v>#REF!</v>
      </c>
      <c r="CM98" s="27" t="e">
        <f t="shared" si="183"/>
        <v>#REF!</v>
      </c>
      <c r="CN98" s="27" t="e">
        <f t="shared" si="183"/>
        <v>#REF!</v>
      </c>
      <c r="CO98" s="27" t="e">
        <f t="shared" si="183"/>
        <v>#REF!</v>
      </c>
      <c r="CP98" s="27" t="e">
        <f t="shared" si="183"/>
        <v>#REF!</v>
      </c>
      <c r="CQ98" s="27" t="e">
        <f t="shared" si="183"/>
        <v>#REF!</v>
      </c>
      <c r="CR98" s="27" t="e">
        <f t="shared" si="183"/>
        <v>#REF!</v>
      </c>
      <c r="CS98" s="27" t="e">
        <f t="shared" si="183"/>
        <v>#REF!</v>
      </c>
      <c r="CT98" s="27" t="e">
        <f t="shared" si="183"/>
        <v>#REF!</v>
      </c>
      <c r="CU98" s="27" t="e">
        <f t="shared" si="183"/>
        <v>#REF!</v>
      </c>
      <c r="CV98" s="27" t="e">
        <f t="shared" si="183"/>
        <v>#REF!</v>
      </c>
      <c r="CW98" s="27" t="e">
        <f t="shared" si="183"/>
        <v>#REF!</v>
      </c>
      <c r="CX98" s="27" t="e">
        <f t="shared" si="183"/>
        <v>#REF!</v>
      </c>
      <c r="CY98" s="27" t="e">
        <f t="shared" si="183"/>
        <v>#REF!</v>
      </c>
      <c r="CZ98" s="27" t="e">
        <f t="shared" si="183"/>
        <v>#REF!</v>
      </c>
      <c r="DA98" s="27" t="e">
        <f t="shared" si="183"/>
        <v>#REF!</v>
      </c>
      <c r="DB98" s="27" t="e">
        <f t="shared" si="183"/>
        <v>#REF!</v>
      </c>
      <c r="DC98" s="27" t="e">
        <f t="shared" si="183"/>
        <v>#REF!</v>
      </c>
      <c r="DD98" s="27" t="e">
        <f t="shared" si="183"/>
        <v>#REF!</v>
      </c>
      <c r="DE98" s="27" t="e">
        <f t="shared" si="183"/>
        <v>#REF!</v>
      </c>
      <c r="DF98" s="27" t="e">
        <f t="shared" si="183"/>
        <v>#REF!</v>
      </c>
      <c r="DG98" s="27" t="e">
        <f t="shared" si="183"/>
        <v>#REF!</v>
      </c>
      <c r="DH98" s="27" t="e">
        <f t="shared" si="183"/>
        <v>#REF!</v>
      </c>
      <c r="DI98" s="27" t="e">
        <f t="shared" si="183"/>
        <v>#REF!</v>
      </c>
      <c r="DJ98" s="27" t="e">
        <f t="shared" si="183"/>
        <v>#REF!</v>
      </c>
      <c r="DK98" s="27" t="e">
        <f t="shared" si="183"/>
        <v>#REF!</v>
      </c>
      <c r="DL98" s="27" t="e">
        <f t="shared" si="183"/>
        <v>#REF!</v>
      </c>
      <c r="DM98" s="27" t="e">
        <f t="shared" si="183"/>
        <v>#REF!</v>
      </c>
      <c r="DN98" s="27" t="e">
        <f t="shared" si="183"/>
        <v>#REF!</v>
      </c>
      <c r="DO98" s="27" t="e">
        <f t="shared" si="183"/>
        <v>#REF!</v>
      </c>
      <c r="DP98" s="27" t="e">
        <f t="shared" si="183"/>
        <v>#REF!</v>
      </c>
      <c r="DQ98" s="27" t="e">
        <f t="shared" si="183"/>
        <v>#REF!</v>
      </c>
      <c r="DR98" s="27" t="e">
        <f t="shared" si="183"/>
        <v>#REF!</v>
      </c>
      <c r="DS98" s="27" t="e">
        <f t="shared" si="183"/>
        <v>#REF!</v>
      </c>
      <c r="DT98" s="27" t="e">
        <f t="shared" si="183"/>
        <v>#REF!</v>
      </c>
      <c r="DU98" s="27" t="e">
        <f t="shared" si="183"/>
        <v>#REF!</v>
      </c>
      <c r="DV98" s="27" t="e">
        <f t="shared" si="183"/>
        <v>#REF!</v>
      </c>
      <c r="DW98" s="27" t="e">
        <f t="shared" si="183"/>
        <v>#REF!</v>
      </c>
      <c r="DX98" s="27" t="e">
        <f t="shared" si="183"/>
        <v>#REF!</v>
      </c>
      <c r="DY98" s="27" t="e">
        <f t="shared" si="183"/>
        <v>#REF!</v>
      </c>
      <c r="DZ98" s="27" t="e">
        <f t="shared" si="183"/>
        <v>#REF!</v>
      </c>
      <c r="EA98" s="27" t="e">
        <f t="shared" si="183"/>
        <v>#REF!</v>
      </c>
      <c r="EB98" s="27" t="e">
        <f t="shared" si="183"/>
        <v>#REF!</v>
      </c>
      <c r="EC98" s="27" t="e">
        <f t="shared" si="183"/>
        <v>#REF!</v>
      </c>
      <c r="ED98" s="27" t="e">
        <f t="shared" si="183"/>
        <v>#REF!</v>
      </c>
      <c r="EE98" s="27" t="e">
        <f t="shared" si="183"/>
        <v>#REF!</v>
      </c>
      <c r="EF98" s="27" t="e">
        <f t="shared" si="183"/>
        <v>#REF!</v>
      </c>
      <c r="EG98" s="27" t="e">
        <f t="shared" si="183"/>
        <v>#REF!</v>
      </c>
      <c r="EH98" s="27" t="e">
        <f t="shared" si="183"/>
        <v>#REF!</v>
      </c>
      <c r="EI98" s="27" t="e">
        <f t="shared" si="183"/>
        <v>#REF!</v>
      </c>
      <c r="EJ98" s="27" t="e">
        <f t="shared" si="183"/>
        <v>#REF!</v>
      </c>
      <c r="EK98" s="27" t="e">
        <f t="shared" ref="EK98:GV98" si="184">SUM(EK$87:EK$97)</f>
        <v>#REF!</v>
      </c>
      <c r="EL98" s="27" t="e">
        <f t="shared" si="184"/>
        <v>#REF!</v>
      </c>
      <c r="EM98" s="27" t="e">
        <f t="shared" si="184"/>
        <v>#REF!</v>
      </c>
      <c r="EN98" s="27" t="e">
        <f t="shared" si="184"/>
        <v>#REF!</v>
      </c>
      <c r="EO98" s="27" t="e">
        <f t="shared" si="184"/>
        <v>#REF!</v>
      </c>
      <c r="EP98" s="27" t="e">
        <f t="shared" si="184"/>
        <v>#REF!</v>
      </c>
      <c r="EQ98" s="27" t="e">
        <f t="shared" si="184"/>
        <v>#REF!</v>
      </c>
      <c r="ER98" s="27" t="e">
        <f t="shared" si="184"/>
        <v>#REF!</v>
      </c>
      <c r="ES98" s="27" t="e">
        <f t="shared" si="184"/>
        <v>#REF!</v>
      </c>
      <c r="ET98" s="27" t="e">
        <f t="shared" si="184"/>
        <v>#REF!</v>
      </c>
      <c r="EU98" s="27" t="e">
        <f t="shared" si="184"/>
        <v>#REF!</v>
      </c>
      <c r="EV98" s="27" t="e">
        <f t="shared" si="184"/>
        <v>#REF!</v>
      </c>
      <c r="EW98" s="27" t="e">
        <f t="shared" si="184"/>
        <v>#REF!</v>
      </c>
      <c r="EX98" s="27" t="e">
        <f t="shared" si="184"/>
        <v>#REF!</v>
      </c>
      <c r="EY98" s="27" t="e">
        <f t="shared" si="184"/>
        <v>#REF!</v>
      </c>
      <c r="EZ98" s="27" t="e">
        <f t="shared" si="184"/>
        <v>#REF!</v>
      </c>
      <c r="FA98" s="27" t="e">
        <f t="shared" si="184"/>
        <v>#REF!</v>
      </c>
      <c r="FB98" s="27" t="e">
        <f t="shared" si="184"/>
        <v>#REF!</v>
      </c>
      <c r="FC98" s="27" t="e">
        <f t="shared" si="184"/>
        <v>#REF!</v>
      </c>
      <c r="FD98" s="27" t="e">
        <f t="shared" si="184"/>
        <v>#REF!</v>
      </c>
      <c r="FE98" s="27" t="e">
        <f t="shared" si="184"/>
        <v>#REF!</v>
      </c>
      <c r="FF98" s="27" t="e">
        <f t="shared" si="184"/>
        <v>#REF!</v>
      </c>
      <c r="FG98" s="27" t="e">
        <f t="shared" si="184"/>
        <v>#REF!</v>
      </c>
      <c r="FH98" s="27" t="e">
        <f t="shared" si="184"/>
        <v>#REF!</v>
      </c>
      <c r="FI98" s="27" t="e">
        <f t="shared" si="184"/>
        <v>#REF!</v>
      </c>
      <c r="FJ98" s="27" t="e">
        <f t="shared" si="184"/>
        <v>#REF!</v>
      </c>
      <c r="FK98" s="27" t="e">
        <f t="shared" si="184"/>
        <v>#REF!</v>
      </c>
      <c r="FL98" s="27" t="e">
        <f t="shared" si="184"/>
        <v>#REF!</v>
      </c>
      <c r="FM98" s="27" t="e">
        <f t="shared" si="184"/>
        <v>#REF!</v>
      </c>
      <c r="FN98" s="27" t="e">
        <f t="shared" si="184"/>
        <v>#REF!</v>
      </c>
      <c r="FO98" s="27" t="e">
        <f t="shared" si="184"/>
        <v>#REF!</v>
      </c>
      <c r="FP98" s="27" t="e">
        <f t="shared" si="184"/>
        <v>#REF!</v>
      </c>
      <c r="FQ98" s="27" t="e">
        <f t="shared" si="184"/>
        <v>#REF!</v>
      </c>
      <c r="FR98" s="27" t="e">
        <f t="shared" si="184"/>
        <v>#REF!</v>
      </c>
      <c r="FS98" s="27" t="e">
        <f t="shared" si="184"/>
        <v>#REF!</v>
      </c>
      <c r="FT98" s="27" t="e">
        <f t="shared" si="184"/>
        <v>#REF!</v>
      </c>
      <c r="FU98" s="27" t="e">
        <f t="shared" si="184"/>
        <v>#REF!</v>
      </c>
      <c r="FV98" s="27" t="e">
        <f t="shared" si="184"/>
        <v>#REF!</v>
      </c>
      <c r="FW98" s="27" t="e">
        <f t="shared" si="184"/>
        <v>#REF!</v>
      </c>
      <c r="FX98" s="27" t="e">
        <f t="shared" si="184"/>
        <v>#REF!</v>
      </c>
      <c r="FY98" s="27" t="e">
        <f t="shared" si="184"/>
        <v>#REF!</v>
      </c>
      <c r="FZ98" s="27" t="e">
        <f t="shared" si="184"/>
        <v>#REF!</v>
      </c>
      <c r="GA98" s="27" t="e">
        <f t="shared" si="184"/>
        <v>#REF!</v>
      </c>
      <c r="GB98" s="27" t="e">
        <f t="shared" si="184"/>
        <v>#REF!</v>
      </c>
      <c r="GC98" s="27" t="e">
        <f t="shared" si="184"/>
        <v>#REF!</v>
      </c>
      <c r="GD98" s="27" t="e">
        <f t="shared" si="184"/>
        <v>#REF!</v>
      </c>
      <c r="GE98" s="27" t="e">
        <f t="shared" si="184"/>
        <v>#REF!</v>
      </c>
      <c r="GF98" s="27" t="e">
        <f t="shared" si="184"/>
        <v>#REF!</v>
      </c>
      <c r="GG98" s="27" t="e">
        <f t="shared" si="184"/>
        <v>#REF!</v>
      </c>
      <c r="GH98" s="27" t="e">
        <f t="shared" si="184"/>
        <v>#REF!</v>
      </c>
      <c r="GI98" s="27" t="e">
        <f t="shared" si="184"/>
        <v>#REF!</v>
      </c>
      <c r="GJ98" s="27" t="e">
        <f t="shared" si="184"/>
        <v>#REF!</v>
      </c>
      <c r="GK98" s="27" t="e">
        <f t="shared" si="184"/>
        <v>#REF!</v>
      </c>
      <c r="GL98" s="27" t="e">
        <f t="shared" si="184"/>
        <v>#REF!</v>
      </c>
      <c r="GM98" s="27" t="e">
        <f t="shared" si="184"/>
        <v>#REF!</v>
      </c>
      <c r="GN98" s="27" t="e">
        <f t="shared" si="184"/>
        <v>#REF!</v>
      </c>
      <c r="GO98" s="27" t="e">
        <f t="shared" si="184"/>
        <v>#REF!</v>
      </c>
      <c r="GP98" s="27" t="e">
        <f t="shared" si="184"/>
        <v>#REF!</v>
      </c>
      <c r="GQ98" s="27" t="e">
        <f t="shared" si="184"/>
        <v>#REF!</v>
      </c>
      <c r="GR98" s="27" t="e">
        <f t="shared" si="184"/>
        <v>#REF!</v>
      </c>
      <c r="GS98" s="27" t="e">
        <f t="shared" si="184"/>
        <v>#REF!</v>
      </c>
      <c r="GT98" s="27" t="e">
        <f t="shared" si="184"/>
        <v>#REF!</v>
      </c>
      <c r="GU98" s="27" t="e">
        <f t="shared" si="184"/>
        <v>#REF!</v>
      </c>
      <c r="GV98" s="27" t="e">
        <f t="shared" si="184"/>
        <v>#REF!</v>
      </c>
      <c r="GW98" s="27" t="e">
        <f t="shared" ref="GW98:IF98" si="185">SUM(GW$87:GW$97)</f>
        <v>#REF!</v>
      </c>
      <c r="GX98" s="27" t="e">
        <f t="shared" si="185"/>
        <v>#REF!</v>
      </c>
      <c r="GY98" s="27" t="e">
        <f t="shared" si="185"/>
        <v>#REF!</v>
      </c>
      <c r="GZ98" s="27" t="e">
        <f t="shared" si="185"/>
        <v>#REF!</v>
      </c>
      <c r="HA98" s="27" t="e">
        <f t="shared" si="185"/>
        <v>#REF!</v>
      </c>
      <c r="HB98" s="27" t="e">
        <f t="shared" si="185"/>
        <v>#REF!</v>
      </c>
      <c r="HC98" s="27" t="e">
        <f t="shared" si="185"/>
        <v>#REF!</v>
      </c>
      <c r="HD98" s="27" t="e">
        <f t="shared" si="185"/>
        <v>#REF!</v>
      </c>
      <c r="HE98" s="27" t="e">
        <f t="shared" si="185"/>
        <v>#REF!</v>
      </c>
      <c r="HF98" s="27" t="e">
        <f t="shared" si="185"/>
        <v>#REF!</v>
      </c>
      <c r="HG98" s="27" t="e">
        <f t="shared" si="185"/>
        <v>#REF!</v>
      </c>
      <c r="HH98" s="27" t="e">
        <f t="shared" si="185"/>
        <v>#REF!</v>
      </c>
      <c r="HI98" s="27" t="e">
        <f t="shared" si="185"/>
        <v>#REF!</v>
      </c>
      <c r="HJ98" s="27" t="e">
        <f t="shared" si="185"/>
        <v>#REF!</v>
      </c>
      <c r="HK98" s="27" t="e">
        <f t="shared" si="185"/>
        <v>#REF!</v>
      </c>
      <c r="HL98" s="27" t="e">
        <f t="shared" si="185"/>
        <v>#REF!</v>
      </c>
      <c r="HM98" s="27" t="e">
        <f t="shared" si="185"/>
        <v>#REF!</v>
      </c>
      <c r="HN98" s="27" t="e">
        <f t="shared" si="185"/>
        <v>#REF!</v>
      </c>
      <c r="HO98" s="27" t="e">
        <f t="shared" si="185"/>
        <v>#REF!</v>
      </c>
      <c r="HP98" s="27" t="e">
        <f t="shared" si="185"/>
        <v>#REF!</v>
      </c>
      <c r="HQ98" s="27" t="e">
        <f t="shared" si="185"/>
        <v>#REF!</v>
      </c>
      <c r="HR98" s="27" t="e">
        <f t="shared" si="185"/>
        <v>#REF!</v>
      </c>
      <c r="HS98" s="27" t="e">
        <f t="shared" si="185"/>
        <v>#REF!</v>
      </c>
      <c r="HT98" s="27" t="e">
        <f t="shared" si="185"/>
        <v>#REF!</v>
      </c>
      <c r="HU98" s="27" t="e">
        <f t="shared" si="185"/>
        <v>#REF!</v>
      </c>
      <c r="HV98" s="27" t="e">
        <f t="shared" si="185"/>
        <v>#REF!</v>
      </c>
      <c r="HW98" s="27" t="e">
        <f t="shared" si="185"/>
        <v>#REF!</v>
      </c>
      <c r="HX98" s="27" t="e">
        <f t="shared" si="185"/>
        <v>#REF!</v>
      </c>
      <c r="HY98" s="27" t="e">
        <f t="shared" si="185"/>
        <v>#REF!</v>
      </c>
      <c r="HZ98" s="27" t="e">
        <f t="shared" si="185"/>
        <v>#REF!</v>
      </c>
      <c r="IA98" s="27" t="e">
        <f t="shared" si="185"/>
        <v>#REF!</v>
      </c>
      <c r="IB98" s="27" t="e">
        <f t="shared" si="185"/>
        <v>#REF!</v>
      </c>
      <c r="IC98" s="27" t="e">
        <f t="shared" si="185"/>
        <v>#REF!</v>
      </c>
      <c r="ID98" s="27" t="e">
        <f t="shared" si="185"/>
        <v>#REF!</v>
      </c>
      <c r="IE98" s="27" t="e">
        <f t="shared" si="185"/>
        <v>#REF!</v>
      </c>
      <c r="IF98" s="27" t="e">
        <f t="shared" si="185"/>
        <v>#REF!</v>
      </c>
    </row>
    <row r="99" spans="2:240" hidden="1" outlineLevel="1" x14ac:dyDescent="0.2">
      <c r="J99" s="9"/>
      <c r="K99" s="26"/>
      <c r="L99" s="9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</row>
    <row r="100" spans="2:240" s="19" customFormat="1" hidden="1" outlineLevel="1" x14ac:dyDescent="0.2">
      <c r="G100" s="19" t="s">
        <v>57</v>
      </c>
      <c r="J100" s="20"/>
      <c r="K100" s="21"/>
      <c r="L100" s="20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  <c r="BS100" s="22"/>
      <c r="BT100" s="22"/>
      <c r="BU100" s="22"/>
      <c r="BV100" s="22"/>
      <c r="BW100" s="22"/>
      <c r="BX100" s="22"/>
      <c r="BY100" s="22"/>
      <c r="BZ100" s="22"/>
      <c r="CA100" s="22"/>
      <c r="CB100" s="22"/>
      <c r="CC100" s="22"/>
      <c r="CD100" s="22"/>
      <c r="CE100" s="22"/>
      <c r="CF100" s="22"/>
      <c r="CG100" s="22"/>
      <c r="CH100" s="22"/>
      <c r="CI100" s="22"/>
      <c r="CJ100" s="22"/>
      <c r="CK100" s="22"/>
      <c r="CL100" s="22"/>
      <c r="CM100" s="22"/>
      <c r="CN100" s="22"/>
      <c r="CO100" s="22"/>
      <c r="CP100" s="22"/>
      <c r="CQ100" s="22"/>
      <c r="CR100" s="22"/>
      <c r="CS100" s="22"/>
      <c r="CT100" s="22"/>
      <c r="CU100" s="22"/>
      <c r="CV100" s="22"/>
      <c r="CW100" s="22"/>
      <c r="CX100" s="22"/>
      <c r="CY100" s="22"/>
      <c r="CZ100" s="22"/>
      <c r="DA100" s="22"/>
      <c r="DB100" s="22"/>
      <c r="DC100" s="22"/>
      <c r="DD100" s="22"/>
      <c r="DE100" s="22"/>
      <c r="DF100" s="22"/>
      <c r="DG100" s="22"/>
      <c r="DH100" s="22"/>
      <c r="DI100" s="22"/>
      <c r="DJ100" s="22"/>
      <c r="DK100" s="22"/>
      <c r="DL100" s="22"/>
      <c r="DM100" s="22"/>
      <c r="DN100" s="22"/>
      <c r="DO100" s="22"/>
      <c r="DP100" s="22"/>
      <c r="DQ100" s="22"/>
      <c r="DR100" s="22"/>
      <c r="DS100" s="22"/>
      <c r="DT100" s="22"/>
      <c r="DU100" s="22"/>
      <c r="DV100" s="22"/>
      <c r="DW100" s="22"/>
      <c r="DX100" s="22"/>
      <c r="DY100" s="22"/>
      <c r="DZ100" s="22"/>
      <c r="EA100" s="22"/>
      <c r="EB100" s="22"/>
      <c r="EC100" s="22"/>
      <c r="ED100" s="22"/>
      <c r="EE100" s="22"/>
      <c r="EF100" s="22"/>
      <c r="EG100" s="22"/>
      <c r="EH100" s="22"/>
      <c r="EI100" s="22"/>
      <c r="EJ100" s="22"/>
      <c r="EK100" s="22"/>
      <c r="EL100" s="22"/>
      <c r="EM100" s="22"/>
      <c r="EN100" s="22"/>
      <c r="EO100" s="22"/>
      <c r="EP100" s="22"/>
      <c r="EQ100" s="22"/>
      <c r="ER100" s="22"/>
      <c r="ES100" s="22"/>
      <c r="ET100" s="22"/>
      <c r="EU100" s="22"/>
      <c r="EV100" s="22"/>
      <c r="EW100" s="22"/>
      <c r="EX100" s="22"/>
      <c r="EY100" s="22"/>
      <c r="EZ100" s="22"/>
      <c r="FA100" s="22"/>
      <c r="FB100" s="22"/>
      <c r="FC100" s="22"/>
      <c r="FD100" s="22"/>
      <c r="FE100" s="22"/>
      <c r="FF100" s="22"/>
      <c r="FG100" s="22"/>
      <c r="FH100" s="22"/>
      <c r="FI100" s="22"/>
      <c r="FJ100" s="22"/>
      <c r="FK100" s="22"/>
      <c r="FL100" s="22"/>
      <c r="FM100" s="22"/>
      <c r="FN100" s="22"/>
      <c r="FO100" s="22"/>
      <c r="FP100" s="22"/>
      <c r="FQ100" s="22"/>
      <c r="FR100" s="22"/>
      <c r="FS100" s="22"/>
      <c r="FT100" s="22"/>
      <c r="FU100" s="22"/>
      <c r="FV100" s="22"/>
      <c r="FW100" s="22"/>
      <c r="FX100" s="22"/>
      <c r="FY100" s="22"/>
      <c r="FZ100" s="22"/>
      <c r="GA100" s="22"/>
      <c r="GB100" s="22"/>
      <c r="GC100" s="22"/>
      <c r="GD100" s="22"/>
      <c r="GE100" s="22"/>
      <c r="GF100" s="22"/>
      <c r="GG100" s="22"/>
      <c r="GH100" s="22"/>
      <c r="GI100" s="22"/>
      <c r="GJ100" s="22"/>
      <c r="GK100" s="22"/>
      <c r="GL100" s="22"/>
      <c r="GM100" s="22"/>
      <c r="GN100" s="22"/>
      <c r="GO100" s="22"/>
      <c r="GP100" s="22"/>
      <c r="GQ100" s="22"/>
      <c r="GR100" s="22"/>
      <c r="GS100" s="22"/>
      <c r="GT100" s="22"/>
      <c r="GU100" s="22"/>
      <c r="GV100" s="22"/>
      <c r="GW100" s="22"/>
      <c r="GX100" s="22"/>
      <c r="GY100" s="22"/>
      <c r="GZ100" s="22"/>
      <c r="HA100" s="22"/>
      <c r="HB100" s="22"/>
      <c r="HC100" s="22"/>
      <c r="HD100" s="22"/>
      <c r="HE100" s="22"/>
      <c r="HF100" s="22"/>
      <c r="HG100" s="22"/>
      <c r="HH100" s="22"/>
      <c r="HI100" s="22"/>
      <c r="HJ100" s="22"/>
      <c r="HK100" s="22"/>
      <c r="HL100" s="22"/>
      <c r="HM100" s="22"/>
      <c r="HN100" s="22"/>
      <c r="HO100" s="22"/>
      <c r="HP100" s="22"/>
      <c r="HQ100" s="22"/>
      <c r="HR100" s="22"/>
      <c r="HS100" s="22"/>
      <c r="HT100" s="22"/>
      <c r="HU100" s="22"/>
      <c r="HV100" s="22"/>
      <c r="HW100" s="22"/>
      <c r="HX100" s="22"/>
      <c r="HY100" s="22"/>
      <c r="HZ100" s="22"/>
      <c r="IA100" s="22"/>
      <c r="IB100" s="22"/>
      <c r="IC100" s="22"/>
      <c r="ID100" s="22"/>
      <c r="IE100" s="22"/>
      <c r="IF100" s="22"/>
    </row>
    <row r="101" spans="2:240" hidden="1" outlineLevel="1" x14ac:dyDescent="0.2">
      <c r="J101" s="9"/>
      <c r="K101" s="26"/>
      <c r="L101" s="9"/>
      <c r="M101" s="170"/>
      <c r="N101" s="60"/>
      <c r="O101" s="60"/>
      <c r="P101" s="60"/>
      <c r="Q101" s="60"/>
      <c r="R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</row>
    <row r="102" spans="2:240" hidden="1" outlineLevel="1" x14ac:dyDescent="0.2">
      <c r="G102" s="97"/>
      <c r="H102" s="222" t="s">
        <v>349</v>
      </c>
      <c r="I102" s="171" t="e">
        <f>#REF!</f>
        <v>#REF!</v>
      </c>
      <c r="J102" s="172"/>
      <c r="K102" s="222" t="s">
        <v>58</v>
      </c>
      <c r="L102" s="171" t="e">
        <f>#REF!</f>
        <v>#REF!</v>
      </c>
      <c r="M102" s="78"/>
      <c r="N102" s="223" t="s">
        <v>59</v>
      </c>
      <c r="O102" s="173" t="e">
        <f>#REF!</f>
        <v>#REF!</v>
      </c>
      <c r="U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</row>
    <row r="103" spans="2:240" hidden="1" outlineLevel="1" x14ac:dyDescent="0.2">
      <c r="G103" s="224"/>
      <c r="H103" s="220" t="s">
        <v>350</v>
      </c>
      <c r="I103" s="219" t="e">
        <f>IF(I102="Yes", 12000,0)</f>
        <v>#REF!</v>
      </c>
      <c r="J103" s="221"/>
      <c r="K103" s="220" t="s">
        <v>60</v>
      </c>
      <c r="L103" s="219">
        <v>20</v>
      </c>
      <c r="M103" s="180"/>
      <c r="N103" s="219" t="s">
        <v>61</v>
      </c>
      <c r="O103" s="219">
        <v>40</v>
      </c>
      <c r="U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</row>
    <row r="104" spans="2:240" hidden="1" outlineLevel="1" x14ac:dyDescent="0.2">
      <c r="G104" s="224"/>
      <c r="H104" s="180"/>
      <c r="I104" s="180"/>
      <c r="J104" s="221"/>
      <c r="K104" s="220" t="s">
        <v>351</v>
      </c>
      <c r="L104" s="219">
        <v>2000</v>
      </c>
      <c r="M104" s="219"/>
      <c r="N104" s="220" t="s">
        <v>352</v>
      </c>
      <c r="O104" s="219">
        <v>2000</v>
      </c>
      <c r="U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</row>
    <row r="105" spans="2:240" hidden="1" outlineLevel="1" x14ac:dyDescent="0.2">
      <c r="G105" s="224"/>
      <c r="H105" s="92"/>
      <c r="I105" s="174"/>
      <c r="J105" s="175"/>
      <c r="K105" s="92" t="s">
        <v>4</v>
      </c>
      <c r="L105" s="176" t="e">
        <f>IF(L102="Yes",$L$103*$L$104,0)</f>
        <v>#REF!</v>
      </c>
      <c r="M105" s="174"/>
      <c r="N105" s="174"/>
      <c r="O105" s="176" t="e">
        <f>IF(O102="Yes",$O$103*$O$104,0)</f>
        <v>#REF!</v>
      </c>
      <c r="U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</row>
    <row r="106" spans="2:240" hidden="1" outlineLevel="1" x14ac:dyDescent="0.2">
      <c r="J106" s="96"/>
      <c r="K106" s="37"/>
      <c r="L106" s="9"/>
      <c r="M106" s="26"/>
      <c r="N106" s="8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</row>
    <row r="107" spans="2:240" s="227" customFormat="1" ht="14.25" customHeight="1" collapsed="1" x14ac:dyDescent="0.2">
      <c r="G107" s="234" t="s">
        <v>298</v>
      </c>
      <c r="J107" s="235"/>
      <c r="K107" s="236"/>
      <c r="L107" s="235"/>
      <c r="M107" s="236"/>
      <c r="N107" s="236"/>
      <c r="O107" s="236"/>
      <c r="P107" s="236"/>
      <c r="Q107" s="236"/>
      <c r="R107" s="236"/>
      <c r="S107" s="236"/>
      <c r="T107" s="236"/>
      <c r="U107" s="236"/>
      <c r="V107" s="236"/>
      <c r="W107" s="236"/>
      <c r="X107" s="236"/>
      <c r="Y107" s="236"/>
      <c r="Z107" s="236"/>
      <c r="AA107" s="236"/>
      <c r="AB107" s="236"/>
      <c r="AC107" s="236"/>
      <c r="AD107" s="236"/>
      <c r="AE107" s="236"/>
      <c r="AF107" s="236"/>
      <c r="AG107" s="236"/>
      <c r="AH107" s="236"/>
      <c r="AI107" s="236"/>
      <c r="AJ107" s="236"/>
      <c r="AK107" s="236"/>
      <c r="AL107" s="236"/>
      <c r="AM107" s="236"/>
      <c r="AN107" s="236"/>
      <c r="AO107" s="236"/>
      <c r="AP107" s="236"/>
      <c r="AQ107" s="236"/>
      <c r="AR107" s="236"/>
      <c r="AS107" s="236"/>
      <c r="AT107" s="236"/>
      <c r="AU107" s="236"/>
      <c r="AV107" s="236"/>
      <c r="AW107" s="236"/>
      <c r="AX107" s="236"/>
      <c r="AY107" s="236"/>
      <c r="AZ107" s="236"/>
      <c r="BA107" s="236"/>
      <c r="BB107" s="236"/>
      <c r="BC107" s="236"/>
      <c r="BD107" s="236"/>
      <c r="BE107" s="236"/>
      <c r="BF107" s="236"/>
      <c r="BG107" s="236"/>
      <c r="BH107" s="236"/>
      <c r="BI107" s="236"/>
      <c r="BJ107" s="236"/>
      <c r="BK107" s="236"/>
      <c r="BL107" s="236"/>
      <c r="BM107" s="236"/>
      <c r="BN107" s="236"/>
      <c r="BO107" s="236"/>
      <c r="BP107" s="236"/>
      <c r="BQ107" s="236"/>
      <c r="BR107" s="236"/>
      <c r="BS107" s="236"/>
      <c r="BT107" s="236"/>
      <c r="BU107" s="236"/>
      <c r="BV107" s="236"/>
      <c r="BW107" s="236"/>
      <c r="BX107" s="236"/>
      <c r="BY107" s="236"/>
      <c r="BZ107" s="236"/>
      <c r="CA107" s="236"/>
      <c r="CB107" s="236"/>
      <c r="CC107" s="236"/>
      <c r="CD107" s="236"/>
      <c r="CE107" s="236"/>
      <c r="CF107" s="236"/>
      <c r="CG107" s="236"/>
      <c r="CH107" s="236"/>
      <c r="CI107" s="236"/>
      <c r="CJ107" s="236"/>
      <c r="CK107" s="236"/>
      <c r="CL107" s="236"/>
      <c r="CM107" s="236"/>
      <c r="CN107" s="236"/>
      <c r="CO107" s="236"/>
      <c r="CP107" s="236"/>
      <c r="CQ107" s="236"/>
      <c r="CR107" s="236"/>
      <c r="CS107" s="236"/>
      <c r="CT107" s="236"/>
      <c r="CU107" s="236"/>
      <c r="CV107" s="236"/>
      <c r="CW107" s="236"/>
      <c r="CX107" s="236"/>
      <c r="CY107" s="236"/>
      <c r="CZ107" s="236"/>
      <c r="DA107" s="236"/>
      <c r="DB107" s="236"/>
      <c r="DC107" s="236"/>
      <c r="DD107" s="236"/>
      <c r="DE107" s="236"/>
      <c r="DF107" s="236"/>
      <c r="DG107" s="236"/>
      <c r="DH107" s="236"/>
      <c r="DI107" s="236"/>
      <c r="DJ107" s="236"/>
      <c r="DK107" s="236"/>
      <c r="DL107" s="236"/>
      <c r="DM107" s="236"/>
      <c r="DN107" s="236"/>
      <c r="DO107" s="236"/>
      <c r="DP107" s="236"/>
      <c r="DQ107" s="236"/>
      <c r="DR107" s="236"/>
      <c r="DS107" s="236"/>
      <c r="DT107" s="236"/>
      <c r="DU107" s="236"/>
      <c r="DV107" s="236"/>
      <c r="DW107" s="236"/>
      <c r="DX107" s="236"/>
      <c r="DY107" s="236"/>
      <c r="DZ107" s="236"/>
      <c r="EA107" s="236"/>
      <c r="EB107" s="236"/>
      <c r="EC107" s="236"/>
      <c r="ED107" s="236"/>
      <c r="EE107" s="236"/>
      <c r="EF107" s="236"/>
      <c r="EG107" s="236"/>
      <c r="EH107" s="236"/>
      <c r="EI107" s="236"/>
      <c r="EJ107" s="236"/>
      <c r="EK107" s="236"/>
      <c r="EL107" s="236"/>
      <c r="EM107" s="236"/>
      <c r="EN107" s="236"/>
      <c r="EO107" s="236"/>
      <c r="EP107" s="236"/>
      <c r="EQ107" s="236"/>
      <c r="ER107" s="236"/>
      <c r="ES107" s="236"/>
      <c r="ET107" s="236"/>
      <c r="EU107" s="236"/>
      <c r="EV107" s="236"/>
      <c r="EW107" s="236"/>
      <c r="EX107" s="236"/>
      <c r="EY107" s="236"/>
      <c r="EZ107" s="236"/>
      <c r="FA107" s="236"/>
      <c r="FB107" s="236"/>
      <c r="FC107" s="236"/>
      <c r="FD107" s="236"/>
      <c r="FE107" s="236"/>
      <c r="FF107" s="236"/>
      <c r="FG107" s="236"/>
      <c r="FH107" s="236"/>
      <c r="FI107" s="236"/>
      <c r="FJ107" s="236"/>
      <c r="FK107" s="236"/>
      <c r="FL107" s="236"/>
      <c r="FM107" s="236"/>
      <c r="FN107" s="236"/>
      <c r="FO107" s="236"/>
      <c r="FP107" s="236"/>
      <c r="FQ107" s="236"/>
      <c r="FR107" s="236"/>
      <c r="FS107" s="236"/>
      <c r="FT107" s="236"/>
      <c r="FU107" s="236"/>
      <c r="FV107" s="236"/>
      <c r="FW107" s="236"/>
      <c r="FX107" s="236"/>
      <c r="FY107" s="236"/>
      <c r="FZ107" s="236"/>
      <c r="GA107" s="236"/>
      <c r="GB107" s="236"/>
      <c r="GC107" s="236"/>
      <c r="GD107" s="236"/>
      <c r="GE107" s="236"/>
      <c r="GF107" s="236"/>
      <c r="GG107" s="236"/>
      <c r="GH107" s="236"/>
      <c r="GI107" s="236"/>
      <c r="GJ107" s="236"/>
      <c r="GK107" s="236"/>
      <c r="GL107" s="236"/>
      <c r="GM107" s="236"/>
      <c r="GN107" s="236"/>
      <c r="GO107" s="236"/>
      <c r="GP107" s="236"/>
      <c r="GQ107" s="236"/>
      <c r="GR107" s="236"/>
      <c r="GS107" s="236"/>
      <c r="GT107" s="236"/>
      <c r="GU107" s="236"/>
      <c r="GV107" s="236"/>
      <c r="GW107" s="236"/>
      <c r="GX107" s="236"/>
      <c r="GY107" s="236"/>
      <c r="GZ107" s="236"/>
      <c r="HA107" s="236"/>
      <c r="HB107" s="236"/>
      <c r="HC107" s="236"/>
      <c r="HD107" s="236"/>
      <c r="HE107" s="236"/>
      <c r="HF107" s="236"/>
      <c r="HG107" s="236"/>
      <c r="HH107" s="236"/>
      <c r="HI107" s="236"/>
      <c r="HJ107" s="236"/>
      <c r="HK107" s="236"/>
      <c r="HL107" s="236"/>
      <c r="HM107" s="236"/>
      <c r="HN107" s="236"/>
      <c r="HO107" s="236"/>
      <c r="HP107" s="236"/>
      <c r="HQ107" s="236"/>
      <c r="HR107" s="236"/>
      <c r="HS107" s="236"/>
      <c r="HT107" s="236"/>
      <c r="HU107" s="236"/>
      <c r="HV107" s="236"/>
      <c r="HW107" s="236"/>
      <c r="HX107" s="236"/>
      <c r="HY107" s="236"/>
      <c r="HZ107" s="236"/>
      <c r="IA107" s="236"/>
      <c r="IB107" s="236"/>
      <c r="IC107" s="236"/>
      <c r="ID107" s="236"/>
      <c r="IE107" s="236"/>
      <c r="IF107" s="236"/>
    </row>
    <row r="108" spans="2:240" x14ac:dyDescent="0.2">
      <c r="J108" s="9"/>
      <c r="K108" s="8"/>
      <c r="L108" s="9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/>
      <c r="IC108" s="8"/>
      <c r="ID108" s="8"/>
      <c r="IE108" s="8"/>
      <c r="IF108" s="8"/>
    </row>
    <row r="109" spans="2:240" s="39" customFormat="1" outlineLevel="1" x14ac:dyDescent="0.2">
      <c r="G109" s="39" t="s">
        <v>483</v>
      </c>
      <c r="J109" s="53"/>
      <c r="K109" s="54"/>
      <c r="L109" s="53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54"/>
      <c r="CA109" s="54"/>
      <c r="CB109" s="54"/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4"/>
      <c r="CS109" s="54"/>
      <c r="CT109" s="54"/>
      <c r="CU109" s="54"/>
      <c r="CV109" s="54"/>
      <c r="CW109" s="54"/>
      <c r="CX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Q109" s="54"/>
      <c r="DR109" s="54"/>
      <c r="DS109" s="54"/>
      <c r="DT109" s="54"/>
      <c r="DU109" s="54"/>
      <c r="DV109" s="54"/>
      <c r="DW109" s="54"/>
      <c r="DX109" s="54"/>
      <c r="DY109" s="54"/>
      <c r="DZ109" s="54"/>
      <c r="EA109" s="54"/>
      <c r="EB109" s="54"/>
      <c r="EC109" s="54"/>
      <c r="ED109" s="54"/>
      <c r="EE109" s="54"/>
      <c r="EF109" s="54"/>
      <c r="EG109" s="54"/>
      <c r="EH109" s="54"/>
      <c r="EI109" s="54"/>
      <c r="EJ109" s="54"/>
      <c r="EK109" s="54"/>
      <c r="EL109" s="54"/>
      <c r="EM109" s="54"/>
      <c r="EN109" s="54"/>
      <c r="EO109" s="54"/>
      <c r="EP109" s="54"/>
      <c r="EQ109" s="54"/>
      <c r="ER109" s="54"/>
      <c r="ES109" s="54"/>
      <c r="ET109" s="54"/>
      <c r="EU109" s="54"/>
      <c r="EV109" s="54"/>
      <c r="EW109" s="54"/>
      <c r="EX109" s="54"/>
      <c r="EY109" s="54"/>
      <c r="EZ109" s="54"/>
      <c r="FA109" s="54"/>
      <c r="FB109" s="54"/>
      <c r="FC109" s="54"/>
      <c r="FD109" s="54"/>
      <c r="FE109" s="54"/>
      <c r="FF109" s="54"/>
      <c r="FG109" s="54"/>
      <c r="FH109" s="54"/>
      <c r="FI109" s="54"/>
      <c r="FJ109" s="54"/>
      <c r="FK109" s="54"/>
      <c r="FL109" s="54"/>
      <c r="FM109" s="54"/>
      <c r="FN109" s="54"/>
      <c r="FO109" s="54"/>
      <c r="FP109" s="54"/>
      <c r="FQ109" s="54"/>
      <c r="FR109" s="54"/>
      <c r="FS109" s="54"/>
      <c r="FT109" s="54"/>
      <c r="FU109" s="54"/>
      <c r="FV109" s="54"/>
      <c r="FW109" s="54"/>
      <c r="FX109" s="54"/>
      <c r="FY109" s="54"/>
      <c r="FZ109" s="54"/>
      <c r="GA109" s="54"/>
      <c r="GB109" s="54"/>
      <c r="GC109" s="54"/>
      <c r="GD109" s="54"/>
      <c r="GE109" s="54"/>
      <c r="GF109" s="54"/>
      <c r="GG109" s="54"/>
      <c r="GH109" s="54"/>
      <c r="GI109" s="54"/>
      <c r="GJ109" s="54"/>
      <c r="GK109" s="54"/>
      <c r="GL109" s="54"/>
      <c r="GM109" s="54"/>
      <c r="GN109" s="54"/>
      <c r="GO109" s="54"/>
      <c r="GP109" s="54"/>
      <c r="GQ109" s="54"/>
      <c r="GR109" s="54"/>
      <c r="GS109" s="54"/>
      <c r="GT109" s="54"/>
      <c r="GU109" s="54"/>
      <c r="GV109" s="54"/>
      <c r="GW109" s="54"/>
      <c r="GX109" s="54"/>
      <c r="GY109" s="54"/>
      <c r="GZ109" s="54"/>
      <c r="HA109" s="54"/>
      <c r="HB109" s="54"/>
      <c r="HC109" s="54"/>
      <c r="HD109" s="54"/>
      <c r="HE109" s="54"/>
      <c r="HF109" s="54"/>
      <c r="HG109" s="54"/>
      <c r="HH109" s="54"/>
      <c r="HI109" s="54"/>
      <c r="HJ109" s="54"/>
      <c r="HK109" s="54"/>
      <c r="HL109" s="54"/>
      <c r="HM109" s="54"/>
      <c r="HN109" s="54"/>
      <c r="HO109" s="54"/>
      <c r="HP109" s="54"/>
      <c r="HQ109" s="54"/>
      <c r="HR109" s="54"/>
      <c r="HS109" s="54"/>
      <c r="HT109" s="54"/>
      <c r="HU109" s="54"/>
      <c r="HV109" s="54"/>
      <c r="HW109" s="54"/>
      <c r="HX109" s="54"/>
      <c r="HY109" s="54"/>
      <c r="HZ109" s="54"/>
      <c r="IA109" s="54"/>
      <c r="IB109" s="54"/>
      <c r="IC109" s="54"/>
      <c r="ID109" s="54"/>
      <c r="IE109" s="54"/>
      <c r="IF109" s="54"/>
    </row>
    <row r="110" spans="2:240" outlineLevel="1" x14ac:dyDescent="0.2">
      <c r="J110" s="9"/>
      <c r="K110" s="8"/>
      <c r="L110" s="9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</row>
    <row r="111" spans="2:240" outlineLevel="1" x14ac:dyDescent="0.2">
      <c r="G111" t="s">
        <v>353</v>
      </c>
      <c r="H111" s="217" t="e">
        <f>#REF!</f>
        <v>#REF!</v>
      </c>
      <c r="I111" s="218" t="e">
        <f>IF($H$111="On", 3.34%,0)</f>
        <v>#REF!</v>
      </c>
      <c r="J111" s="9"/>
      <c r="K111" s="26"/>
      <c r="L111" s="9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/>
      <c r="BB111" s="60"/>
      <c r="BC111" s="60"/>
      <c r="BD111" s="60"/>
      <c r="BE111" s="60"/>
      <c r="BF111" s="60"/>
      <c r="BG111" s="60"/>
      <c r="BH111" s="60"/>
      <c r="BI111" s="60"/>
      <c r="BJ111" s="60"/>
      <c r="BK111" s="60"/>
      <c r="BL111" s="60"/>
      <c r="BM111" s="60"/>
      <c r="BN111" s="60"/>
      <c r="BO111" s="60"/>
      <c r="BP111" s="60"/>
      <c r="BQ111" s="60"/>
      <c r="BR111" s="60"/>
      <c r="BS111" s="60"/>
      <c r="BT111" s="60"/>
      <c r="BU111" s="60"/>
      <c r="BV111" s="60"/>
      <c r="BW111" s="60"/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60"/>
      <c r="CU111" s="60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0"/>
      <c r="DJ111" s="60"/>
      <c r="DK111" s="60"/>
      <c r="DL111" s="60"/>
      <c r="DM111" s="60"/>
      <c r="DN111" s="60"/>
      <c r="DO111" s="60"/>
      <c r="DP111" s="60"/>
      <c r="DQ111" s="60"/>
      <c r="DR111" s="60"/>
      <c r="DS111" s="60"/>
      <c r="DT111" s="60"/>
      <c r="DU111" s="60"/>
      <c r="DV111" s="60"/>
      <c r="DW111" s="60"/>
      <c r="DX111" s="60"/>
      <c r="DY111" s="60"/>
      <c r="DZ111" s="60"/>
      <c r="EA111" s="60"/>
      <c r="EB111" s="60"/>
      <c r="EC111" s="60"/>
      <c r="ED111" s="60"/>
      <c r="EE111" s="60"/>
      <c r="EF111" s="60"/>
      <c r="EG111" s="60"/>
      <c r="EH111" s="60"/>
      <c r="EI111" s="60"/>
      <c r="EJ111" s="60"/>
      <c r="EK111" s="60"/>
      <c r="EL111" s="60"/>
      <c r="EM111" s="60"/>
      <c r="EN111" s="60"/>
      <c r="EO111" s="60"/>
      <c r="EP111" s="60"/>
      <c r="EQ111" s="60"/>
      <c r="ER111" s="60"/>
      <c r="ES111" s="60"/>
      <c r="ET111" s="60"/>
      <c r="EU111" s="60"/>
      <c r="EV111" s="60"/>
      <c r="EW111" s="60"/>
      <c r="EX111" s="60"/>
      <c r="EY111" s="60"/>
      <c r="EZ111" s="60"/>
      <c r="FA111" s="60"/>
      <c r="FB111" s="60"/>
      <c r="FC111" s="60"/>
      <c r="FD111" s="60"/>
      <c r="FE111" s="60"/>
      <c r="FF111" s="60"/>
      <c r="FG111" s="60"/>
      <c r="FH111" s="60"/>
      <c r="FI111" s="60"/>
      <c r="FJ111" s="60"/>
      <c r="FK111" s="60"/>
      <c r="FL111" s="60"/>
      <c r="FM111" s="60"/>
      <c r="FN111" s="60"/>
      <c r="FO111" s="60"/>
      <c r="FP111" s="60"/>
      <c r="FQ111" s="60"/>
      <c r="FR111" s="60"/>
      <c r="FS111" s="60"/>
      <c r="FT111" s="60"/>
      <c r="FU111" s="60"/>
      <c r="FV111" s="60"/>
      <c r="FW111" s="60"/>
      <c r="FX111" s="60"/>
      <c r="FY111" s="60"/>
      <c r="FZ111" s="60"/>
      <c r="GA111" s="60"/>
      <c r="GB111" s="60"/>
      <c r="GC111" s="60"/>
      <c r="GD111" s="60"/>
      <c r="GE111" s="60"/>
      <c r="GF111" s="60"/>
      <c r="GG111" s="60"/>
      <c r="GH111" s="60"/>
      <c r="GI111" s="60"/>
      <c r="GJ111" s="60"/>
      <c r="GK111" s="60"/>
      <c r="GL111" s="60"/>
      <c r="GM111" s="60"/>
      <c r="GN111" s="60"/>
      <c r="GO111" s="60"/>
      <c r="GP111" s="60"/>
      <c r="GQ111" s="60"/>
      <c r="GR111" s="60"/>
      <c r="GS111" s="60"/>
      <c r="GT111" s="60"/>
      <c r="GU111" s="60"/>
      <c r="GV111" s="60"/>
      <c r="GW111" s="60"/>
      <c r="GX111" s="60"/>
      <c r="GY111" s="60"/>
      <c r="GZ111" s="60"/>
      <c r="HA111" s="60"/>
      <c r="HB111" s="60"/>
      <c r="HC111" s="60"/>
      <c r="HD111" s="60"/>
      <c r="HE111" s="60"/>
      <c r="HF111" s="60"/>
      <c r="HG111" s="60"/>
      <c r="HH111" s="60"/>
      <c r="HI111" s="60"/>
      <c r="HJ111" s="60"/>
      <c r="HK111" s="60"/>
      <c r="HL111" s="60"/>
      <c r="HM111" s="60"/>
      <c r="HN111" s="60"/>
      <c r="HO111" s="60"/>
      <c r="HP111" s="60"/>
      <c r="HQ111" s="60"/>
      <c r="HR111" s="60"/>
      <c r="HS111" s="60"/>
      <c r="HT111" s="60"/>
      <c r="HU111" s="60"/>
      <c r="HV111" s="60"/>
      <c r="HW111" s="60"/>
      <c r="HX111" s="60"/>
      <c r="HY111" s="60"/>
      <c r="HZ111" s="60"/>
      <c r="IA111" s="60"/>
      <c r="IB111" s="60"/>
      <c r="IC111" s="60"/>
      <c r="ID111" s="60"/>
      <c r="IE111" s="60"/>
      <c r="IF111" s="60"/>
    </row>
    <row r="112" spans="2:240" outlineLevel="1" x14ac:dyDescent="0.2">
      <c r="B112" t="s">
        <v>354</v>
      </c>
      <c r="C112" t="s">
        <v>355</v>
      </c>
      <c r="D112" t="s">
        <v>354</v>
      </c>
      <c r="E112" t="s">
        <v>355</v>
      </c>
      <c r="H112" s="41" t="e">
        <f>$I$111*(-$K$43)</f>
        <v>#REF!</v>
      </c>
      <c r="J112" s="9" t="e">
        <f>H112</f>
        <v>#REF!</v>
      </c>
      <c r="K112" s="26" t="e">
        <f>SUM($M112:$IF112)</f>
        <v>#REF!</v>
      </c>
      <c r="L112" s="9"/>
      <c r="M112" s="26" t="e">
        <f t="shared" ref="M112:BX112" si="186">(M$30*$J112)/$H$30</f>
        <v>#REF!</v>
      </c>
      <c r="N112" s="26" t="e">
        <f t="shared" si="186"/>
        <v>#REF!</v>
      </c>
      <c r="O112" s="26" t="e">
        <f t="shared" si="186"/>
        <v>#REF!</v>
      </c>
      <c r="P112" s="26" t="e">
        <f t="shared" si="186"/>
        <v>#REF!</v>
      </c>
      <c r="Q112" s="26" t="e">
        <f t="shared" si="186"/>
        <v>#REF!</v>
      </c>
      <c r="R112" s="26" t="e">
        <f t="shared" si="186"/>
        <v>#REF!</v>
      </c>
      <c r="S112" s="26" t="e">
        <f t="shared" si="186"/>
        <v>#REF!</v>
      </c>
      <c r="T112" s="26" t="e">
        <f t="shared" si="186"/>
        <v>#REF!</v>
      </c>
      <c r="U112" s="26" t="e">
        <f t="shared" si="186"/>
        <v>#REF!</v>
      </c>
      <c r="V112" s="26" t="e">
        <f t="shared" si="186"/>
        <v>#REF!</v>
      </c>
      <c r="W112" s="26" t="e">
        <f t="shared" si="186"/>
        <v>#REF!</v>
      </c>
      <c r="X112" s="26" t="e">
        <f t="shared" si="186"/>
        <v>#REF!</v>
      </c>
      <c r="Y112" s="26" t="e">
        <f t="shared" si="186"/>
        <v>#REF!</v>
      </c>
      <c r="Z112" s="26" t="e">
        <f t="shared" si="186"/>
        <v>#REF!</v>
      </c>
      <c r="AA112" s="26" t="e">
        <f t="shared" si="186"/>
        <v>#REF!</v>
      </c>
      <c r="AB112" s="26" t="e">
        <f t="shared" si="186"/>
        <v>#REF!</v>
      </c>
      <c r="AC112" s="26" t="e">
        <f t="shared" si="186"/>
        <v>#REF!</v>
      </c>
      <c r="AD112" s="26" t="e">
        <f t="shared" si="186"/>
        <v>#REF!</v>
      </c>
      <c r="AE112" s="26" t="e">
        <f t="shared" si="186"/>
        <v>#REF!</v>
      </c>
      <c r="AF112" s="26" t="e">
        <f t="shared" si="186"/>
        <v>#REF!</v>
      </c>
      <c r="AG112" s="26" t="e">
        <f t="shared" si="186"/>
        <v>#REF!</v>
      </c>
      <c r="AH112" s="26" t="e">
        <f t="shared" si="186"/>
        <v>#REF!</v>
      </c>
      <c r="AI112" s="26" t="e">
        <f t="shared" si="186"/>
        <v>#REF!</v>
      </c>
      <c r="AJ112" s="26" t="e">
        <f t="shared" si="186"/>
        <v>#REF!</v>
      </c>
      <c r="AK112" s="26" t="e">
        <f t="shared" si="186"/>
        <v>#REF!</v>
      </c>
      <c r="AL112" s="26" t="e">
        <f t="shared" si="186"/>
        <v>#REF!</v>
      </c>
      <c r="AM112" s="26" t="e">
        <f t="shared" si="186"/>
        <v>#REF!</v>
      </c>
      <c r="AN112" s="26" t="e">
        <f t="shared" si="186"/>
        <v>#REF!</v>
      </c>
      <c r="AO112" s="26" t="e">
        <f t="shared" si="186"/>
        <v>#REF!</v>
      </c>
      <c r="AP112" s="26" t="e">
        <f t="shared" si="186"/>
        <v>#REF!</v>
      </c>
      <c r="AQ112" s="26" t="e">
        <f t="shared" si="186"/>
        <v>#REF!</v>
      </c>
      <c r="AR112" s="26" t="e">
        <f t="shared" si="186"/>
        <v>#REF!</v>
      </c>
      <c r="AS112" s="26" t="e">
        <f t="shared" si="186"/>
        <v>#REF!</v>
      </c>
      <c r="AT112" s="26" t="e">
        <f t="shared" si="186"/>
        <v>#REF!</v>
      </c>
      <c r="AU112" s="26" t="e">
        <f t="shared" si="186"/>
        <v>#REF!</v>
      </c>
      <c r="AV112" s="26" t="e">
        <f t="shared" si="186"/>
        <v>#REF!</v>
      </c>
      <c r="AW112" s="26" t="e">
        <f t="shared" si="186"/>
        <v>#REF!</v>
      </c>
      <c r="AX112" s="26" t="e">
        <f t="shared" si="186"/>
        <v>#REF!</v>
      </c>
      <c r="AY112" s="26" t="e">
        <f t="shared" si="186"/>
        <v>#REF!</v>
      </c>
      <c r="AZ112" s="26" t="e">
        <f t="shared" si="186"/>
        <v>#REF!</v>
      </c>
      <c r="BA112" s="26" t="e">
        <f t="shared" si="186"/>
        <v>#REF!</v>
      </c>
      <c r="BB112" s="26" t="e">
        <f t="shared" si="186"/>
        <v>#REF!</v>
      </c>
      <c r="BC112" s="26" t="e">
        <f t="shared" si="186"/>
        <v>#REF!</v>
      </c>
      <c r="BD112" s="26" t="e">
        <f t="shared" si="186"/>
        <v>#REF!</v>
      </c>
      <c r="BE112" s="26" t="e">
        <f t="shared" si="186"/>
        <v>#REF!</v>
      </c>
      <c r="BF112" s="26" t="e">
        <f t="shared" si="186"/>
        <v>#REF!</v>
      </c>
      <c r="BG112" s="26" t="e">
        <f t="shared" si="186"/>
        <v>#REF!</v>
      </c>
      <c r="BH112" s="26" t="e">
        <f t="shared" si="186"/>
        <v>#REF!</v>
      </c>
      <c r="BI112" s="26" t="e">
        <f t="shared" si="186"/>
        <v>#REF!</v>
      </c>
      <c r="BJ112" s="26" t="e">
        <f t="shared" si="186"/>
        <v>#REF!</v>
      </c>
      <c r="BK112" s="26" t="e">
        <f t="shared" si="186"/>
        <v>#REF!</v>
      </c>
      <c r="BL112" s="26" t="e">
        <f t="shared" si="186"/>
        <v>#REF!</v>
      </c>
      <c r="BM112" s="26" t="e">
        <f t="shared" si="186"/>
        <v>#REF!</v>
      </c>
      <c r="BN112" s="26" t="e">
        <f t="shared" si="186"/>
        <v>#REF!</v>
      </c>
      <c r="BO112" s="26" t="e">
        <f t="shared" si="186"/>
        <v>#REF!</v>
      </c>
      <c r="BP112" s="26" t="e">
        <f t="shared" si="186"/>
        <v>#REF!</v>
      </c>
      <c r="BQ112" s="26" t="e">
        <f t="shared" si="186"/>
        <v>#REF!</v>
      </c>
      <c r="BR112" s="26" t="e">
        <f t="shared" si="186"/>
        <v>#REF!</v>
      </c>
      <c r="BS112" s="26" t="e">
        <f t="shared" si="186"/>
        <v>#REF!</v>
      </c>
      <c r="BT112" s="26" t="e">
        <f t="shared" si="186"/>
        <v>#REF!</v>
      </c>
      <c r="BU112" s="26" t="e">
        <f t="shared" si="186"/>
        <v>#REF!</v>
      </c>
      <c r="BV112" s="26" t="e">
        <f t="shared" si="186"/>
        <v>#REF!</v>
      </c>
      <c r="BW112" s="26" t="e">
        <f t="shared" si="186"/>
        <v>#REF!</v>
      </c>
      <c r="BX112" s="26" t="e">
        <f t="shared" si="186"/>
        <v>#REF!</v>
      </c>
      <c r="BY112" s="26" t="e">
        <f t="shared" ref="BY112:EJ112" si="187">(BY$30*$J112)/$H$30</f>
        <v>#REF!</v>
      </c>
      <c r="BZ112" s="26" t="e">
        <f t="shared" si="187"/>
        <v>#REF!</v>
      </c>
      <c r="CA112" s="26" t="e">
        <f t="shared" si="187"/>
        <v>#REF!</v>
      </c>
      <c r="CB112" s="26" t="e">
        <f t="shared" si="187"/>
        <v>#REF!</v>
      </c>
      <c r="CC112" s="26" t="e">
        <f t="shared" si="187"/>
        <v>#REF!</v>
      </c>
      <c r="CD112" s="26" t="e">
        <f t="shared" si="187"/>
        <v>#REF!</v>
      </c>
      <c r="CE112" s="26" t="e">
        <f t="shared" si="187"/>
        <v>#REF!</v>
      </c>
      <c r="CF112" s="26" t="e">
        <f t="shared" si="187"/>
        <v>#REF!</v>
      </c>
      <c r="CG112" s="26" t="e">
        <f t="shared" si="187"/>
        <v>#REF!</v>
      </c>
      <c r="CH112" s="26" t="e">
        <f t="shared" si="187"/>
        <v>#REF!</v>
      </c>
      <c r="CI112" s="26" t="e">
        <f t="shared" si="187"/>
        <v>#REF!</v>
      </c>
      <c r="CJ112" s="26" t="e">
        <f t="shared" si="187"/>
        <v>#REF!</v>
      </c>
      <c r="CK112" s="26" t="e">
        <f t="shared" si="187"/>
        <v>#REF!</v>
      </c>
      <c r="CL112" s="26" t="e">
        <f t="shared" si="187"/>
        <v>#REF!</v>
      </c>
      <c r="CM112" s="26" t="e">
        <f t="shared" si="187"/>
        <v>#REF!</v>
      </c>
      <c r="CN112" s="26" t="e">
        <f t="shared" si="187"/>
        <v>#REF!</v>
      </c>
      <c r="CO112" s="26" t="e">
        <f t="shared" si="187"/>
        <v>#REF!</v>
      </c>
      <c r="CP112" s="26" t="e">
        <f t="shared" si="187"/>
        <v>#REF!</v>
      </c>
      <c r="CQ112" s="26" t="e">
        <f t="shared" si="187"/>
        <v>#REF!</v>
      </c>
      <c r="CR112" s="26" t="e">
        <f t="shared" si="187"/>
        <v>#REF!</v>
      </c>
      <c r="CS112" s="26" t="e">
        <f t="shared" si="187"/>
        <v>#REF!</v>
      </c>
      <c r="CT112" s="26" t="e">
        <f t="shared" si="187"/>
        <v>#REF!</v>
      </c>
      <c r="CU112" s="26" t="e">
        <f t="shared" si="187"/>
        <v>#REF!</v>
      </c>
      <c r="CV112" s="26" t="e">
        <f t="shared" si="187"/>
        <v>#REF!</v>
      </c>
      <c r="CW112" s="26" t="e">
        <f t="shared" si="187"/>
        <v>#REF!</v>
      </c>
      <c r="CX112" s="26" t="e">
        <f t="shared" si="187"/>
        <v>#REF!</v>
      </c>
      <c r="CY112" s="26" t="e">
        <f t="shared" si="187"/>
        <v>#REF!</v>
      </c>
      <c r="CZ112" s="26" t="e">
        <f t="shared" si="187"/>
        <v>#REF!</v>
      </c>
      <c r="DA112" s="26" t="e">
        <f t="shared" si="187"/>
        <v>#REF!</v>
      </c>
      <c r="DB112" s="26" t="e">
        <f t="shared" si="187"/>
        <v>#REF!</v>
      </c>
      <c r="DC112" s="26" t="e">
        <f t="shared" si="187"/>
        <v>#REF!</v>
      </c>
      <c r="DD112" s="26" t="e">
        <f t="shared" si="187"/>
        <v>#REF!</v>
      </c>
      <c r="DE112" s="26" t="e">
        <f t="shared" si="187"/>
        <v>#REF!</v>
      </c>
      <c r="DF112" s="26" t="e">
        <f t="shared" si="187"/>
        <v>#REF!</v>
      </c>
      <c r="DG112" s="26" t="e">
        <f t="shared" si="187"/>
        <v>#REF!</v>
      </c>
      <c r="DH112" s="26" t="e">
        <f t="shared" si="187"/>
        <v>#REF!</v>
      </c>
      <c r="DI112" s="26" t="e">
        <f t="shared" si="187"/>
        <v>#REF!</v>
      </c>
      <c r="DJ112" s="26" t="e">
        <f t="shared" si="187"/>
        <v>#REF!</v>
      </c>
      <c r="DK112" s="26" t="e">
        <f t="shared" si="187"/>
        <v>#REF!</v>
      </c>
      <c r="DL112" s="26" t="e">
        <f t="shared" si="187"/>
        <v>#REF!</v>
      </c>
      <c r="DM112" s="26" t="e">
        <f t="shared" si="187"/>
        <v>#REF!</v>
      </c>
      <c r="DN112" s="26" t="e">
        <f t="shared" si="187"/>
        <v>#REF!</v>
      </c>
      <c r="DO112" s="26" t="e">
        <f t="shared" si="187"/>
        <v>#REF!</v>
      </c>
      <c r="DP112" s="26" t="e">
        <f t="shared" si="187"/>
        <v>#REF!</v>
      </c>
      <c r="DQ112" s="26" t="e">
        <f t="shared" si="187"/>
        <v>#REF!</v>
      </c>
      <c r="DR112" s="26" t="e">
        <f t="shared" si="187"/>
        <v>#REF!</v>
      </c>
      <c r="DS112" s="26" t="e">
        <f t="shared" si="187"/>
        <v>#REF!</v>
      </c>
      <c r="DT112" s="26" t="e">
        <f t="shared" si="187"/>
        <v>#REF!</v>
      </c>
      <c r="DU112" s="26" t="e">
        <f t="shared" si="187"/>
        <v>#REF!</v>
      </c>
      <c r="DV112" s="26" t="e">
        <f t="shared" si="187"/>
        <v>#REF!</v>
      </c>
      <c r="DW112" s="26" t="e">
        <f t="shared" si="187"/>
        <v>#REF!</v>
      </c>
      <c r="DX112" s="26" t="e">
        <f t="shared" si="187"/>
        <v>#REF!</v>
      </c>
      <c r="DY112" s="26" t="e">
        <f t="shared" si="187"/>
        <v>#REF!</v>
      </c>
      <c r="DZ112" s="26" t="e">
        <f t="shared" si="187"/>
        <v>#REF!</v>
      </c>
      <c r="EA112" s="26" t="e">
        <f t="shared" si="187"/>
        <v>#REF!</v>
      </c>
      <c r="EB112" s="26" t="e">
        <f t="shared" si="187"/>
        <v>#REF!</v>
      </c>
      <c r="EC112" s="26" t="e">
        <f t="shared" si="187"/>
        <v>#REF!</v>
      </c>
      <c r="ED112" s="26" t="e">
        <f t="shared" si="187"/>
        <v>#REF!</v>
      </c>
      <c r="EE112" s="26" t="e">
        <f t="shared" si="187"/>
        <v>#REF!</v>
      </c>
      <c r="EF112" s="26" t="e">
        <f t="shared" si="187"/>
        <v>#REF!</v>
      </c>
      <c r="EG112" s="26" t="e">
        <f t="shared" si="187"/>
        <v>#REF!</v>
      </c>
      <c r="EH112" s="26" t="e">
        <f t="shared" si="187"/>
        <v>#REF!</v>
      </c>
      <c r="EI112" s="26" t="e">
        <f t="shared" si="187"/>
        <v>#REF!</v>
      </c>
      <c r="EJ112" s="26" t="e">
        <f t="shared" si="187"/>
        <v>#REF!</v>
      </c>
      <c r="EK112" s="26" t="e">
        <f t="shared" ref="EK112:GV112" si="188">(EK$30*$J112)/$H$30</f>
        <v>#REF!</v>
      </c>
      <c r="EL112" s="26" t="e">
        <f t="shared" si="188"/>
        <v>#REF!</v>
      </c>
      <c r="EM112" s="26" t="e">
        <f t="shared" si="188"/>
        <v>#REF!</v>
      </c>
      <c r="EN112" s="26" t="e">
        <f t="shared" si="188"/>
        <v>#REF!</v>
      </c>
      <c r="EO112" s="26" t="e">
        <f t="shared" si="188"/>
        <v>#REF!</v>
      </c>
      <c r="EP112" s="26" t="e">
        <f t="shared" si="188"/>
        <v>#REF!</v>
      </c>
      <c r="EQ112" s="26" t="e">
        <f t="shared" si="188"/>
        <v>#REF!</v>
      </c>
      <c r="ER112" s="26" t="e">
        <f t="shared" si="188"/>
        <v>#REF!</v>
      </c>
      <c r="ES112" s="26" t="e">
        <f t="shared" si="188"/>
        <v>#REF!</v>
      </c>
      <c r="ET112" s="26" t="e">
        <f t="shared" si="188"/>
        <v>#REF!</v>
      </c>
      <c r="EU112" s="26" t="e">
        <f t="shared" si="188"/>
        <v>#REF!</v>
      </c>
      <c r="EV112" s="26" t="e">
        <f t="shared" si="188"/>
        <v>#REF!</v>
      </c>
      <c r="EW112" s="26" t="e">
        <f t="shared" si="188"/>
        <v>#REF!</v>
      </c>
      <c r="EX112" s="26" t="e">
        <f t="shared" si="188"/>
        <v>#REF!</v>
      </c>
      <c r="EY112" s="26" t="e">
        <f t="shared" si="188"/>
        <v>#REF!</v>
      </c>
      <c r="EZ112" s="26" t="e">
        <f t="shared" si="188"/>
        <v>#REF!</v>
      </c>
      <c r="FA112" s="26" t="e">
        <f t="shared" si="188"/>
        <v>#REF!</v>
      </c>
      <c r="FB112" s="26" t="e">
        <f t="shared" si="188"/>
        <v>#REF!</v>
      </c>
      <c r="FC112" s="26" t="e">
        <f t="shared" si="188"/>
        <v>#REF!</v>
      </c>
      <c r="FD112" s="26" t="e">
        <f t="shared" si="188"/>
        <v>#REF!</v>
      </c>
      <c r="FE112" s="26" t="e">
        <f t="shared" si="188"/>
        <v>#REF!</v>
      </c>
      <c r="FF112" s="26" t="e">
        <f t="shared" si="188"/>
        <v>#REF!</v>
      </c>
      <c r="FG112" s="26" t="e">
        <f t="shared" si="188"/>
        <v>#REF!</v>
      </c>
      <c r="FH112" s="26" t="e">
        <f t="shared" si="188"/>
        <v>#REF!</v>
      </c>
      <c r="FI112" s="26" t="e">
        <f t="shared" si="188"/>
        <v>#REF!</v>
      </c>
      <c r="FJ112" s="26" t="e">
        <f t="shared" si="188"/>
        <v>#REF!</v>
      </c>
      <c r="FK112" s="26" t="e">
        <f t="shared" si="188"/>
        <v>#REF!</v>
      </c>
      <c r="FL112" s="26" t="e">
        <f t="shared" si="188"/>
        <v>#REF!</v>
      </c>
      <c r="FM112" s="26" t="e">
        <f t="shared" si="188"/>
        <v>#REF!</v>
      </c>
      <c r="FN112" s="26" t="e">
        <f t="shared" si="188"/>
        <v>#REF!</v>
      </c>
      <c r="FO112" s="26" t="e">
        <f t="shared" si="188"/>
        <v>#REF!</v>
      </c>
      <c r="FP112" s="26" t="e">
        <f t="shared" si="188"/>
        <v>#REF!</v>
      </c>
      <c r="FQ112" s="26" t="e">
        <f t="shared" si="188"/>
        <v>#REF!</v>
      </c>
      <c r="FR112" s="26" t="e">
        <f t="shared" si="188"/>
        <v>#REF!</v>
      </c>
      <c r="FS112" s="26" t="e">
        <f t="shared" si="188"/>
        <v>#REF!</v>
      </c>
      <c r="FT112" s="26" t="e">
        <f t="shared" si="188"/>
        <v>#REF!</v>
      </c>
      <c r="FU112" s="26" t="e">
        <f t="shared" si="188"/>
        <v>#REF!</v>
      </c>
      <c r="FV112" s="26" t="e">
        <f t="shared" si="188"/>
        <v>#REF!</v>
      </c>
      <c r="FW112" s="26" t="e">
        <f t="shared" si="188"/>
        <v>#REF!</v>
      </c>
      <c r="FX112" s="26" t="e">
        <f t="shared" si="188"/>
        <v>#REF!</v>
      </c>
      <c r="FY112" s="26" t="e">
        <f t="shared" si="188"/>
        <v>#REF!</v>
      </c>
      <c r="FZ112" s="26" t="e">
        <f t="shared" si="188"/>
        <v>#REF!</v>
      </c>
      <c r="GA112" s="26" t="e">
        <f t="shared" si="188"/>
        <v>#REF!</v>
      </c>
      <c r="GB112" s="26" t="e">
        <f t="shared" si="188"/>
        <v>#REF!</v>
      </c>
      <c r="GC112" s="26" t="e">
        <f t="shared" si="188"/>
        <v>#REF!</v>
      </c>
      <c r="GD112" s="26" t="e">
        <f t="shared" si="188"/>
        <v>#REF!</v>
      </c>
      <c r="GE112" s="26" t="e">
        <f t="shared" si="188"/>
        <v>#REF!</v>
      </c>
      <c r="GF112" s="26" t="e">
        <f t="shared" si="188"/>
        <v>#REF!</v>
      </c>
      <c r="GG112" s="26" t="e">
        <f t="shared" si="188"/>
        <v>#REF!</v>
      </c>
      <c r="GH112" s="26" t="e">
        <f t="shared" si="188"/>
        <v>#REF!</v>
      </c>
      <c r="GI112" s="26" t="e">
        <f t="shared" si="188"/>
        <v>#REF!</v>
      </c>
      <c r="GJ112" s="26" t="e">
        <f t="shared" si="188"/>
        <v>#REF!</v>
      </c>
      <c r="GK112" s="26" t="e">
        <f t="shared" si="188"/>
        <v>#REF!</v>
      </c>
      <c r="GL112" s="26" t="e">
        <f t="shared" si="188"/>
        <v>#REF!</v>
      </c>
      <c r="GM112" s="26" t="e">
        <f t="shared" si="188"/>
        <v>#REF!</v>
      </c>
      <c r="GN112" s="26" t="e">
        <f t="shared" si="188"/>
        <v>#REF!</v>
      </c>
      <c r="GO112" s="26" t="e">
        <f t="shared" si="188"/>
        <v>#REF!</v>
      </c>
      <c r="GP112" s="26" t="e">
        <f t="shared" si="188"/>
        <v>#REF!</v>
      </c>
      <c r="GQ112" s="26" t="e">
        <f t="shared" si="188"/>
        <v>#REF!</v>
      </c>
      <c r="GR112" s="26" t="e">
        <f t="shared" si="188"/>
        <v>#REF!</v>
      </c>
      <c r="GS112" s="26" t="e">
        <f t="shared" si="188"/>
        <v>#REF!</v>
      </c>
      <c r="GT112" s="26" t="e">
        <f t="shared" si="188"/>
        <v>#REF!</v>
      </c>
      <c r="GU112" s="26" t="e">
        <f t="shared" si="188"/>
        <v>#REF!</v>
      </c>
      <c r="GV112" s="26" t="e">
        <f t="shared" si="188"/>
        <v>#REF!</v>
      </c>
      <c r="GW112" s="26" t="e">
        <f t="shared" ref="GW112:IF112" si="189">(GW$30*$J112)/$H$30</f>
        <v>#REF!</v>
      </c>
      <c r="GX112" s="26" t="e">
        <f t="shared" si="189"/>
        <v>#REF!</v>
      </c>
      <c r="GY112" s="26" t="e">
        <f t="shared" si="189"/>
        <v>#REF!</v>
      </c>
      <c r="GZ112" s="26" t="e">
        <f t="shared" si="189"/>
        <v>#REF!</v>
      </c>
      <c r="HA112" s="26" t="e">
        <f t="shared" si="189"/>
        <v>#REF!</v>
      </c>
      <c r="HB112" s="26" t="e">
        <f t="shared" si="189"/>
        <v>#REF!</v>
      </c>
      <c r="HC112" s="26" t="e">
        <f t="shared" si="189"/>
        <v>#REF!</v>
      </c>
      <c r="HD112" s="26" t="e">
        <f t="shared" si="189"/>
        <v>#REF!</v>
      </c>
      <c r="HE112" s="26" t="e">
        <f t="shared" si="189"/>
        <v>#REF!</v>
      </c>
      <c r="HF112" s="26" t="e">
        <f t="shared" si="189"/>
        <v>#REF!</v>
      </c>
      <c r="HG112" s="26" t="e">
        <f t="shared" si="189"/>
        <v>#REF!</v>
      </c>
      <c r="HH112" s="26" t="e">
        <f t="shared" si="189"/>
        <v>#REF!</v>
      </c>
      <c r="HI112" s="26" t="e">
        <f t="shared" si="189"/>
        <v>#REF!</v>
      </c>
      <c r="HJ112" s="26" t="e">
        <f t="shared" si="189"/>
        <v>#REF!</v>
      </c>
      <c r="HK112" s="26" t="e">
        <f t="shared" si="189"/>
        <v>#REF!</v>
      </c>
      <c r="HL112" s="26" t="e">
        <f t="shared" si="189"/>
        <v>#REF!</v>
      </c>
      <c r="HM112" s="26" t="e">
        <f t="shared" si="189"/>
        <v>#REF!</v>
      </c>
      <c r="HN112" s="26" t="e">
        <f t="shared" si="189"/>
        <v>#REF!</v>
      </c>
      <c r="HO112" s="26" t="e">
        <f t="shared" si="189"/>
        <v>#REF!</v>
      </c>
      <c r="HP112" s="26" t="e">
        <f t="shared" si="189"/>
        <v>#REF!</v>
      </c>
      <c r="HQ112" s="26" t="e">
        <f t="shared" si="189"/>
        <v>#REF!</v>
      </c>
      <c r="HR112" s="26" t="e">
        <f t="shared" si="189"/>
        <v>#REF!</v>
      </c>
      <c r="HS112" s="26" t="e">
        <f t="shared" si="189"/>
        <v>#REF!</v>
      </c>
      <c r="HT112" s="26" t="e">
        <f t="shared" si="189"/>
        <v>#REF!</v>
      </c>
      <c r="HU112" s="26" t="e">
        <f t="shared" si="189"/>
        <v>#REF!</v>
      </c>
      <c r="HV112" s="26" t="e">
        <f t="shared" si="189"/>
        <v>#REF!</v>
      </c>
      <c r="HW112" s="26" t="e">
        <f t="shared" si="189"/>
        <v>#REF!</v>
      </c>
      <c r="HX112" s="26" t="e">
        <f t="shared" si="189"/>
        <v>#REF!</v>
      </c>
      <c r="HY112" s="26" t="e">
        <f t="shared" si="189"/>
        <v>#REF!</v>
      </c>
      <c r="HZ112" s="26" t="e">
        <f t="shared" si="189"/>
        <v>#REF!</v>
      </c>
      <c r="IA112" s="26" t="e">
        <f t="shared" si="189"/>
        <v>#REF!</v>
      </c>
      <c r="IB112" s="26" t="e">
        <f t="shared" si="189"/>
        <v>#REF!</v>
      </c>
      <c r="IC112" s="26" t="e">
        <f t="shared" si="189"/>
        <v>#REF!</v>
      </c>
      <c r="ID112" s="26" t="e">
        <f t="shared" si="189"/>
        <v>#REF!</v>
      </c>
      <c r="IE112" s="26" t="e">
        <f t="shared" si="189"/>
        <v>#REF!</v>
      </c>
      <c r="IF112" s="26" t="e">
        <f t="shared" si="189"/>
        <v>#REF!</v>
      </c>
    </row>
    <row r="113" spans="2:240" outlineLevel="1" x14ac:dyDescent="0.2">
      <c r="H113" s="9"/>
      <c r="J113" s="9"/>
      <c r="K113" s="62"/>
      <c r="L113" s="9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2"/>
      <c r="CB113" s="62"/>
      <c r="CC113" s="62"/>
      <c r="CD113" s="62"/>
      <c r="CE113" s="62"/>
      <c r="CF113" s="62"/>
      <c r="CG113" s="62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  <c r="EA113" s="62"/>
      <c r="EB113" s="62"/>
      <c r="EC113" s="62"/>
      <c r="ED113" s="62"/>
      <c r="EE113" s="62"/>
      <c r="EF113" s="62"/>
      <c r="EG113" s="62"/>
      <c r="EH113" s="62"/>
      <c r="EI113" s="62"/>
      <c r="EJ113" s="62"/>
      <c r="EK113" s="62"/>
      <c r="EL113" s="62"/>
      <c r="EM113" s="62"/>
      <c r="EN113" s="62"/>
      <c r="EO113" s="62"/>
      <c r="EP113" s="62"/>
      <c r="EQ113" s="62"/>
      <c r="ER113" s="62"/>
      <c r="ES113" s="62"/>
      <c r="ET113" s="62"/>
      <c r="EU113" s="62"/>
      <c r="EV113" s="62"/>
      <c r="EW113" s="62"/>
      <c r="EX113" s="62"/>
      <c r="EY113" s="62"/>
      <c r="EZ113" s="62"/>
      <c r="FA113" s="62"/>
      <c r="FB113" s="62"/>
      <c r="FC113" s="62"/>
      <c r="FD113" s="62"/>
      <c r="FE113" s="62"/>
      <c r="FF113" s="62"/>
      <c r="FG113" s="62"/>
      <c r="FH113" s="62"/>
      <c r="FI113" s="62"/>
      <c r="FJ113" s="62"/>
      <c r="FK113" s="62"/>
      <c r="FL113" s="62"/>
      <c r="FM113" s="62"/>
      <c r="FN113" s="62"/>
      <c r="FO113" s="62"/>
      <c r="FP113" s="62"/>
      <c r="FQ113" s="62"/>
      <c r="FR113" s="62"/>
      <c r="FS113" s="62"/>
      <c r="FT113" s="62"/>
      <c r="FU113" s="62"/>
      <c r="FV113" s="62"/>
      <c r="FW113" s="62"/>
      <c r="FX113" s="62"/>
      <c r="FY113" s="62"/>
      <c r="FZ113" s="62"/>
      <c r="GA113" s="62"/>
      <c r="GB113" s="62"/>
      <c r="GC113" s="62"/>
      <c r="GD113" s="62"/>
      <c r="GE113" s="62"/>
      <c r="GF113" s="62"/>
      <c r="GG113" s="62"/>
      <c r="GH113" s="62"/>
      <c r="GI113" s="62"/>
      <c r="GJ113" s="62"/>
      <c r="GK113" s="62"/>
      <c r="GL113" s="62"/>
      <c r="GM113" s="62"/>
      <c r="GN113" s="62"/>
      <c r="GO113" s="62"/>
      <c r="GP113" s="62"/>
      <c r="GQ113" s="62"/>
      <c r="GR113" s="62"/>
      <c r="GS113" s="62"/>
      <c r="GT113" s="62"/>
      <c r="GU113" s="62"/>
      <c r="GV113" s="62"/>
      <c r="GW113" s="62"/>
      <c r="GX113" s="62"/>
      <c r="GY113" s="62"/>
      <c r="GZ113" s="62"/>
      <c r="HA113" s="62"/>
      <c r="HB113" s="62"/>
      <c r="HC113" s="62"/>
      <c r="HD113" s="62"/>
      <c r="HE113" s="62"/>
      <c r="HF113" s="62"/>
      <c r="HG113" s="62"/>
      <c r="HH113" s="62"/>
      <c r="HI113" s="62"/>
      <c r="HJ113" s="62"/>
      <c r="HK113" s="62"/>
      <c r="HL113" s="62"/>
      <c r="HM113" s="62"/>
      <c r="HN113" s="62"/>
      <c r="HO113" s="62"/>
      <c r="HP113" s="62"/>
      <c r="HQ113" s="62"/>
      <c r="HR113" s="62"/>
      <c r="HS113" s="62"/>
      <c r="HT113" s="62"/>
      <c r="HU113" s="62"/>
      <c r="HV113" s="62"/>
      <c r="HW113" s="62"/>
      <c r="HX113" s="62"/>
      <c r="HY113" s="62"/>
      <c r="HZ113" s="62"/>
      <c r="IA113" s="62"/>
      <c r="IB113" s="62"/>
      <c r="IC113" s="62"/>
      <c r="ID113" s="62"/>
      <c r="IE113" s="62"/>
      <c r="IF113" s="62"/>
    </row>
    <row r="114" spans="2:240" outlineLevel="1" x14ac:dyDescent="0.2">
      <c r="G114" t="s">
        <v>356</v>
      </c>
      <c r="H114" s="217" t="e">
        <f>#REF!</f>
        <v>#REF!</v>
      </c>
      <c r="J114" s="9"/>
      <c r="K114" s="26"/>
      <c r="L114" s="9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</row>
    <row r="115" spans="2:240" outlineLevel="1" x14ac:dyDescent="0.2">
      <c r="B115" t="s">
        <v>357</v>
      </c>
      <c r="C115" t="s">
        <v>355</v>
      </c>
      <c r="D115" t="s">
        <v>357</v>
      </c>
      <c r="E115" t="s">
        <v>355</v>
      </c>
      <c r="H115" s="41" t="e">
        <f>IF($H$114="On",#REF!, 0)</f>
        <v>#REF!</v>
      </c>
      <c r="J115" s="9" t="e">
        <f>H115</f>
        <v>#REF!</v>
      </c>
      <c r="K115" s="26" t="e">
        <f>SUM($M115:$IF115)</f>
        <v>#REF!</v>
      </c>
      <c r="L115" s="9"/>
      <c r="M115" s="26" t="e">
        <f t="shared" ref="M115:AR115" si="190">(M$30*$J115)/$H$30</f>
        <v>#REF!</v>
      </c>
      <c r="N115" s="26" t="e">
        <f t="shared" si="190"/>
        <v>#REF!</v>
      </c>
      <c r="O115" s="26" t="e">
        <f t="shared" si="190"/>
        <v>#REF!</v>
      </c>
      <c r="P115" s="26" t="e">
        <f t="shared" si="190"/>
        <v>#REF!</v>
      </c>
      <c r="Q115" s="26" t="e">
        <f t="shared" si="190"/>
        <v>#REF!</v>
      </c>
      <c r="R115" s="26" t="e">
        <f t="shared" si="190"/>
        <v>#REF!</v>
      </c>
      <c r="S115" s="26" t="e">
        <f t="shared" si="190"/>
        <v>#REF!</v>
      </c>
      <c r="T115" s="26" t="e">
        <f t="shared" si="190"/>
        <v>#REF!</v>
      </c>
      <c r="U115" s="26" t="e">
        <f t="shared" si="190"/>
        <v>#REF!</v>
      </c>
      <c r="V115" s="26" t="e">
        <f t="shared" si="190"/>
        <v>#REF!</v>
      </c>
      <c r="W115" s="26" t="e">
        <f t="shared" si="190"/>
        <v>#REF!</v>
      </c>
      <c r="X115" s="26" t="e">
        <f t="shared" si="190"/>
        <v>#REF!</v>
      </c>
      <c r="Y115" s="26" t="e">
        <f t="shared" si="190"/>
        <v>#REF!</v>
      </c>
      <c r="Z115" s="26" t="e">
        <f t="shared" si="190"/>
        <v>#REF!</v>
      </c>
      <c r="AA115" s="26" t="e">
        <f t="shared" si="190"/>
        <v>#REF!</v>
      </c>
      <c r="AB115" s="26" t="e">
        <f t="shared" si="190"/>
        <v>#REF!</v>
      </c>
      <c r="AC115" s="26" t="e">
        <f t="shared" si="190"/>
        <v>#REF!</v>
      </c>
      <c r="AD115" s="26" t="e">
        <f t="shared" si="190"/>
        <v>#REF!</v>
      </c>
      <c r="AE115" s="26" t="e">
        <f t="shared" si="190"/>
        <v>#REF!</v>
      </c>
      <c r="AF115" s="26" t="e">
        <f t="shared" si="190"/>
        <v>#REF!</v>
      </c>
      <c r="AG115" s="26" t="e">
        <f t="shared" si="190"/>
        <v>#REF!</v>
      </c>
      <c r="AH115" s="26" t="e">
        <f t="shared" si="190"/>
        <v>#REF!</v>
      </c>
      <c r="AI115" s="26" t="e">
        <f t="shared" si="190"/>
        <v>#REF!</v>
      </c>
      <c r="AJ115" s="26" t="e">
        <f t="shared" si="190"/>
        <v>#REF!</v>
      </c>
      <c r="AK115" s="26" t="e">
        <f t="shared" si="190"/>
        <v>#REF!</v>
      </c>
      <c r="AL115" s="26" t="e">
        <f t="shared" si="190"/>
        <v>#REF!</v>
      </c>
      <c r="AM115" s="26" t="e">
        <f t="shared" si="190"/>
        <v>#REF!</v>
      </c>
      <c r="AN115" s="26" t="e">
        <f t="shared" si="190"/>
        <v>#REF!</v>
      </c>
      <c r="AO115" s="26" t="e">
        <f t="shared" si="190"/>
        <v>#REF!</v>
      </c>
      <c r="AP115" s="26" t="e">
        <f t="shared" si="190"/>
        <v>#REF!</v>
      </c>
      <c r="AQ115" s="26" t="e">
        <f t="shared" si="190"/>
        <v>#REF!</v>
      </c>
      <c r="AR115" s="26" t="e">
        <f t="shared" si="190"/>
        <v>#REF!</v>
      </c>
      <c r="AS115" s="26" t="e">
        <f t="shared" ref="AS115:BJ115" si="191">(AS$30*$J115)/$H$30</f>
        <v>#REF!</v>
      </c>
      <c r="AT115" s="26" t="e">
        <f t="shared" si="191"/>
        <v>#REF!</v>
      </c>
      <c r="AU115" s="26" t="e">
        <f t="shared" si="191"/>
        <v>#REF!</v>
      </c>
      <c r="AV115" s="26" t="e">
        <f t="shared" si="191"/>
        <v>#REF!</v>
      </c>
      <c r="AW115" s="26" t="e">
        <f t="shared" si="191"/>
        <v>#REF!</v>
      </c>
      <c r="AX115" s="26" t="e">
        <f t="shared" si="191"/>
        <v>#REF!</v>
      </c>
      <c r="AY115" s="26" t="e">
        <f t="shared" si="191"/>
        <v>#REF!</v>
      </c>
      <c r="AZ115" s="26" t="e">
        <f t="shared" si="191"/>
        <v>#REF!</v>
      </c>
      <c r="BA115" s="26" t="e">
        <f t="shared" si="191"/>
        <v>#REF!</v>
      </c>
      <c r="BB115" s="26" t="e">
        <f t="shared" si="191"/>
        <v>#REF!</v>
      </c>
      <c r="BC115" s="26" t="e">
        <f t="shared" si="191"/>
        <v>#REF!</v>
      </c>
      <c r="BD115" s="26" t="e">
        <f t="shared" si="191"/>
        <v>#REF!</v>
      </c>
      <c r="BE115" s="26" t="e">
        <f t="shared" si="191"/>
        <v>#REF!</v>
      </c>
      <c r="BF115" s="26" t="e">
        <f t="shared" si="191"/>
        <v>#REF!</v>
      </c>
      <c r="BG115" s="26" t="e">
        <f t="shared" si="191"/>
        <v>#REF!</v>
      </c>
      <c r="BH115" s="26" t="e">
        <f t="shared" si="191"/>
        <v>#REF!</v>
      </c>
      <c r="BI115" s="26" t="e">
        <f t="shared" si="191"/>
        <v>#REF!</v>
      </c>
      <c r="BJ115" s="26" t="e">
        <f t="shared" si="191"/>
        <v>#REF!</v>
      </c>
      <c r="BK115" s="26" t="e">
        <f t="shared" ref="BK115:CP115" si="192">(BK$30*$J115)/$H$30</f>
        <v>#REF!</v>
      </c>
      <c r="BL115" s="26" t="e">
        <f t="shared" si="192"/>
        <v>#REF!</v>
      </c>
      <c r="BM115" s="26" t="e">
        <f t="shared" si="192"/>
        <v>#REF!</v>
      </c>
      <c r="BN115" s="26" t="e">
        <f t="shared" si="192"/>
        <v>#REF!</v>
      </c>
      <c r="BO115" s="26" t="e">
        <f t="shared" si="192"/>
        <v>#REF!</v>
      </c>
      <c r="BP115" s="26" t="e">
        <f t="shared" si="192"/>
        <v>#REF!</v>
      </c>
      <c r="BQ115" s="26" t="e">
        <f t="shared" si="192"/>
        <v>#REF!</v>
      </c>
      <c r="BR115" s="26" t="e">
        <f t="shared" si="192"/>
        <v>#REF!</v>
      </c>
      <c r="BS115" s="26" t="e">
        <f t="shared" si="192"/>
        <v>#REF!</v>
      </c>
      <c r="BT115" s="26" t="e">
        <f t="shared" si="192"/>
        <v>#REF!</v>
      </c>
      <c r="BU115" s="26" t="e">
        <f t="shared" si="192"/>
        <v>#REF!</v>
      </c>
      <c r="BV115" s="26" t="e">
        <f t="shared" si="192"/>
        <v>#REF!</v>
      </c>
      <c r="BW115" s="26" t="e">
        <f t="shared" si="192"/>
        <v>#REF!</v>
      </c>
      <c r="BX115" s="26" t="e">
        <f t="shared" si="192"/>
        <v>#REF!</v>
      </c>
      <c r="BY115" s="26" t="e">
        <f t="shared" si="192"/>
        <v>#REF!</v>
      </c>
      <c r="BZ115" s="26" t="e">
        <f t="shared" si="192"/>
        <v>#REF!</v>
      </c>
      <c r="CA115" s="26" t="e">
        <f t="shared" si="192"/>
        <v>#REF!</v>
      </c>
      <c r="CB115" s="26" t="e">
        <f t="shared" si="192"/>
        <v>#REF!</v>
      </c>
      <c r="CC115" s="26" t="e">
        <f t="shared" si="192"/>
        <v>#REF!</v>
      </c>
      <c r="CD115" s="26" t="e">
        <f t="shared" si="192"/>
        <v>#REF!</v>
      </c>
      <c r="CE115" s="26" t="e">
        <f t="shared" si="192"/>
        <v>#REF!</v>
      </c>
      <c r="CF115" s="26" t="e">
        <f t="shared" si="192"/>
        <v>#REF!</v>
      </c>
      <c r="CG115" s="26" t="e">
        <f t="shared" si="192"/>
        <v>#REF!</v>
      </c>
      <c r="CH115" s="26" t="e">
        <f t="shared" si="192"/>
        <v>#REF!</v>
      </c>
      <c r="CI115" s="26" t="e">
        <f t="shared" si="192"/>
        <v>#REF!</v>
      </c>
      <c r="CJ115" s="26" t="e">
        <f t="shared" si="192"/>
        <v>#REF!</v>
      </c>
      <c r="CK115" s="26" t="e">
        <f t="shared" si="192"/>
        <v>#REF!</v>
      </c>
      <c r="CL115" s="26" t="e">
        <f t="shared" si="192"/>
        <v>#REF!</v>
      </c>
      <c r="CM115" s="26" t="e">
        <f t="shared" si="192"/>
        <v>#REF!</v>
      </c>
      <c r="CN115" s="26" t="e">
        <f t="shared" si="192"/>
        <v>#REF!</v>
      </c>
      <c r="CO115" s="26" t="e">
        <f t="shared" si="192"/>
        <v>#REF!</v>
      </c>
      <c r="CP115" s="26" t="e">
        <f t="shared" si="192"/>
        <v>#REF!</v>
      </c>
      <c r="CQ115" s="26" t="e">
        <f t="shared" ref="CQ115:DT115" si="193">(CQ$30*$J115)/$H$30</f>
        <v>#REF!</v>
      </c>
      <c r="CR115" s="26" t="e">
        <f t="shared" si="193"/>
        <v>#REF!</v>
      </c>
      <c r="CS115" s="26" t="e">
        <f t="shared" si="193"/>
        <v>#REF!</v>
      </c>
      <c r="CT115" s="26" t="e">
        <f t="shared" si="193"/>
        <v>#REF!</v>
      </c>
      <c r="CU115" s="26" t="e">
        <f t="shared" si="193"/>
        <v>#REF!</v>
      </c>
      <c r="CV115" s="26" t="e">
        <f t="shared" si="193"/>
        <v>#REF!</v>
      </c>
      <c r="CW115" s="26" t="e">
        <f t="shared" si="193"/>
        <v>#REF!</v>
      </c>
      <c r="CX115" s="26" t="e">
        <f t="shared" si="193"/>
        <v>#REF!</v>
      </c>
      <c r="CY115" s="26" t="e">
        <f t="shared" si="193"/>
        <v>#REF!</v>
      </c>
      <c r="CZ115" s="26" t="e">
        <f t="shared" si="193"/>
        <v>#REF!</v>
      </c>
      <c r="DA115" s="26" t="e">
        <f t="shared" si="193"/>
        <v>#REF!</v>
      </c>
      <c r="DB115" s="26" t="e">
        <f t="shared" si="193"/>
        <v>#REF!</v>
      </c>
      <c r="DC115" s="26" t="e">
        <f t="shared" si="193"/>
        <v>#REF!</v>
      </c>
      <c r="DD115" s="26" t="e">
        <f t="shared" si="193"/>
        <v>#REF!</v>
      </c>
      <c r="DE115" s="26" t="e">
        <f t="shared" si="193"/>
        <v>#REF!</v>
      </c>
      <c r="DF115" s="26" t="e">
        <f t="shared" si="193"/>
        <v>#REF!</v>
      </c>
      <c r="DG115" s="26" t="e">
        <f t="shared" si="193"/>
        <v>#REF!</v>
      </c>
      <c r="DH115" s="26" t="e">
        <f t="shared" si="193"/>
        <v>#REF!</v>
      </c>
      <c r="DI115" s="26" t="e">
        <f t="shared" si="193"/>
        <v>#REF!</v>
      </c>
      <c r="DJ115" s="26" t="e">
        <f t="shared" si="193"/>
        <v>#REF!</v>
      </c>
      <c r="DK115" s="26" t="e">
        <f t="shared" si="193"/>
        <v>#REF!</v>
      </c>
      <c r="DL115" s="26" t="e">
        <f t="shared" si="193"/>
        <v>#REF!</v>
      </c>
      <c r="DM115" s="26" t="e">
        <f t="shared" si="193"/>
        <v>#REF!</v>
      </c>
      <c r="DN115" s="26" t="e">
        <f t="shared" si="193"/>
        <v>#REF!</v>
      </c>
      <c r="DO115" s="26" t="e">
        <f t="shared" si="193"/>
        <v>#REF!</v>
      </c>
      <c r="DP115" s="26" t="e">
        <f t="shared" si="193"/>
        <v>#REF!</v>
      </c>
      <c r="DQ115" s="26" t="e">
        <f t="shared" si="193"/>
        <v>#REF!</v>
      </c>
      <c r="DR115" s="26" t="e">
        <f t="shared" si="193"/>
        <v>#REF!</v>
      </c>
      <c r="DS115" s="26" t="e">
        <f t="shared" si="193"/>
        <v>#REF!</v>
      </c>
      <c r="DT115" s="26" t="e">
        <f t="shared" si="193"/>
        <v>#REF!</v>
      </c>
      <c r="DU115" s="26" t="e">
        <f t="shared" ref="DU115:EL115" si="194">(DU$30*$J115)/$H$30</f>
        <v>#REF!</v>
      </c>
      <c r="DV115" s="26" t="e">
        <f t="shared" si="194"/>
        <v>#REF!</v>
      </c>
      <c r="DW115" s="26" t="e">
        <f t="shared" si="194"/>
        <v>#REF!</v>
      </c>
      <c r="DX115" s="26" t="e">
        <f t="shared" si="194"/>
        <v>#REF!</v>
      </c>
      <c r="DY115" s="26" t="e">
        <f t="shared" si="194"/>
        <v>#REF!</v>
      </c>
      <c r="DZ115" s="26" t="e">
        <f t="shared" si="194"/>
        <v>#REF!</v>
      </c>
      <c r="EA115" s="26" t="e">
        <f t="shared" si="194"/>
        <v>#REF!</v>
      </c>
      <c r="EB115" s="26" t="e">
        <f t="shared" si="194"/>
        <v>#REF!</v>
      </c>
      <c r="EC115" s="26" t="e">
        <f t="shared" si="194"/>
        <v>#REF!</v>
      </c>
      <c r="ED115" s="26" t="e">
        <f t="shared" si="194"/>
        <v>#REF!</v>
      </c>
      <c r="EE115" s="26" t="e">
        <f t="shared" si="194"/>
        <v>#REF!</v>
      </c>
      <c r="EF115" s="26" t="e">
        <f t="shared" si="194"/>
        <v>#REF!</v>
      </c>
      <c r="EG115" s="26" t="e">
        <f t="shared" si="194"/>
        <v>#REF!</v>
      </c>
      <c r="EH115" s="26" t="e">
        <f t="shared" si="194"/>
        <v>#REF!</v>
      </c>
      <c r="EI115" s="26" t="e">
        <f t="shared" si="194"/>
        <v>#REF!</v>
      </c>
      <c r="EJ115" s="26" t="e">
        <f t="shared" si="194"/>
        <v>#REF!</v>
      </c>
      <c r="EK115" s="26" t="e">
        <f t="shared" si="194"/>
        <v>#REF!</v>
      </c>
      <c r="EL115" s="26" t="e">
        <f t="shared" si="194"/>
        <v>#REF!</v>
      </c>
      <c r="EM115" s="26" t="e">
        <f t="shared" ref="EM115:FR115" si="195">(EM$30*$J115)/$H$30</f>
        <v>#REF!</v>
      </c>
      <c r="EN115" s="26" t="e">
        <f t="shared" si="195"/>
        <v>#REF!</v>
      </c>
      <c r="EO115" s="26" t="e">
        <f t="shared" si="195"/>
        <v>#REF!</v>
      </c>
      <c r="EP115" s="26" t="e">
        <f t="shared" si="195"/>
        <v>#REF!</v>
      </c>
      <c r="EQ115" s="26" t="e">
        <f t="shared" si="195"/>
        <v>#REF!</v>
      </c>
      <c r="ER115" s="26" t="e">
        <f t="shared" si="195"/>
        <v>#REF!</v>
      </c>
      <c r="ES115" s="26" t="e">
        <f t="shared" si="195"/>
        <v>#REF!</v>
      </c>
      <c r="ET115" s="26" t="e">
        <f t="shared" si="195"/>
        <v>#REF!</v>
      </c>
      <c r="EU115" s="26" t="e">
        <f t="shared" si="195"/>
        <v>#REF!</v>
      </c>
      <c r="EV115" s="26" t="e">
        <f t="shared" si="195"/>
        <v>#REF!</v>
      </c>
      <c r="EW115" s="26" t="e">
        <f t="shared" si="195"/>
        <v>#REF!</v>
      </c>
      <c r="EX115" s="26" t="e">
        <f t="shared" si="195"/>
        <v>#REF!</v>
      </c>
      <c r="EY115" s="26" t="e">
        <f t="shared" si="195"/>
        <v>#REF!</v>
      </c>
      <c r="EZ115" s="26" t="e">
        <f t="shared" si="195"/>
        <v>#REF!</v>
      </c>
      <c r="FA115" s="26" t="e">
        <f t="shared" si="195"/>
        <v>#REF!</v>
      </c>
      <c r="FB115" s="26" t="e">
        <f t="shared" si="195"/>
        <v>#REF!</v>
      </c>
      <c r="FC115" s="26" t="e">
        <f t="shared" si="195"/>
        <v>#REF!</v>
      </c>
      <c r="FD115" s="26" t="e">
        <f t="shared" si="195"/>
        <v>#REF!</v>
      </c>
      <c r="FE115" s="26" t="e">
        <f t="shared" si="195"/>
        <v>#REF!</v>
      </c>
      <c r="FF115" s="26" t="e">
        <f t="shared" si="195"/>
        <v>#REF!</v>
      </c>
      <c r="FG115" s="26" t="e">
        <f t="shared" si="195"/>
        <v>#REF!</v>
      </c>
      <c r="FH115" s="26" t="e">
        <f t="shared" si="195"/>
        <v>#REF!</v>
      </c>
      <c r="FI115" s="26" t="e">
        <f t="shared" si="195"/>
        <v>#REF!</v>
      </c>
      <c r="FJ115" s="26" t="e">
        <f t="shared" si="195"/>
        <v>#REF!</v>
      </c>
      <c r="FK115" s="26" t="e">
        <f t="shared" si="195"/>
        <v>#REF!</v>
      </c>
      <c r="FL115" s="26" t="e">
        <f t="shared" si="195"/>
        <v>#REF!</v>
      </c>
      <c r="FM115" s="26" t="e">
        <f t="shared" si="195"/>
        <v>#REF!</v>
      </c>
      <c r="FN115" s="26" t="e">
        <f t="shared" si="195"/>
        <v>#REF!</v>
      </c>
      <c r="FO115" s="26" t="e">
        <f t="shared" si="195"/>
        <v>#REF!</v>
      </c>
      <c r="FP115" s="26" t="e">
        <f t="shared" si="195"/>
        <v>#REF!</v>
      </c>
      <c r="FQ115" s="26" t="e">
        <f t="shared" si="195"/>
        <v>#REF!</v>
      </c>
      <c r="FR115" s="26" t="e">
        <f t="shared" si="195"/>
        <v>#REF!</v>
      </c>
      <c r="FS115" s="26" t="e">
        <f t="shared" ref="FS115:GV115" si="196">(FS$30*$J115)/$H$30</f>
        <v>#REF!</v>
      </c>
      <c r="FT115" s="26" t="e">
        <f t="shared" si="196"/>
        <v>#REF!</v>
      </c>
      <c r="FU115" s="26" t="e">
        <f t="shared" si="196"/>
        <v>#REF!</v>
      </c>
      <c r="FV115" s="26" t="e">
        <f t="shared" si="196"/>
        <v>#REF!</v>
      </c>
      <c r="FW115" s="26" t="e">
        <f t="shared" si="196"/>
        <v>#REF!</v>
      </c>
      <c r="FX115" s="26" t="e">
        <f t="shared" si="196"/>
        <v>#REF!</v>
      </c>
      <c r="FY115" s="26" t="e">
        <f t="shared" si="196"/>
        <v>#REF!</v>
      </c>
      <c r="FZ115" s="26" t="e">
        <f t="shared" si="196"/>
        <v>#REF!</v>
      </c>
      <c r="GA115" s="26" t="e">
        <f t="shared" si="196"/>
        <v>#REF!</v>
      </c>
      <c r="GB115" s="26" t="e">
        <f t="shared" si="196"/>
        <v>#REF!</v>
      </c>
      <c r="GC115" s="26" t="e">
        <f t="shared" si="196"/>
        <v>#REF!</v>
      </c>
      <c r="GD115" s="26" t="e">
        <f t="shared" si="196"/>
        <v>#REF!</v>
      </c>
      <c r="GE115" s="26" t="e">
        <f t="shared" si="196"/>
        <v>#REF!</v>
      </c>
      <c r="GF115" s="26" t="e">
        <f t="shared" si="196"/>
        <v>#REF!</v>
      </c>
      <c r="GG115" s="26" t="e">
        <f t="shared" si="196"/>
        <v>#REF!</v>
      </c>
      <c r="GH115" s="26" t="e">
        <f t="shared" si="196"/>
        <v>#REF!</v>
      </c>
      <c r="GI115" s="26" t="e">
        <f t="shared" si="196"/>
        <v>#REF!</v>
      </c>
      <c r="GJ115" s="26" t="e">
        <f t="shared" si="196"/>
        <v>#REF!</v>
      </c>
      <c r="GK115" s="26" t="e">
        <f t="shared" si="196"/>
        <v>#REF!</v>
      </c>
      <c r="GL115" s="26" t="e">
        <f t="shared" si="196"/>
        <v>#REF!</v>
      </c>
      <c r="GM115" s="26" t="e">
        <f t="shared" si="196"/>
        <v>#REF!</v>
      </c>
      <c r="GN115" s="26" t="e">
        <f t="shared" si="196"/>
        <v>#REF!</v>
      </c>
      <c r="GO115" s="26" t="e">
        <f t="shared" si="196"/>
        <v>#REF!</v>
      </c>
      <c r="GP115" s="26" t="e">
        <f t="shared" si="196"/>
        <v>#REF!</v>
      </c>
      <c r="GQ115" s="26" t="e">
        <f t="shared" si="196"/>
        <v>#REF!</v>
      </c>
      <c r="GR115" s="26" t="e">
        <f t="shared" si="196"/>
        <v>#REF!</v>
      </c>
      <c r="GS115" s="26" t="e">
        <f t="shared" si="196"/>
        <v>#REF!</v>
      </c>
      <c r="GT115" s="26" t="e">
        <f t="shared" si="196"/>
        <v>#REF!</v>
      </c>
      <c r="GU115" s="26" t="e">
        <f t="shared" si="196"/>
        <v>#REF!</v>
      </c>
      <c r="GV115" s="26" t="e">
        <f t="shared" si="196"/>
        <v>#REF!</v>
      </c>
      <c r="GW115" s="26" t="e">
        <f t="shared" ref="GW115:HN115" si="197">(GW$30*$J115)/$H$30</f>
        <v>#REF!</v>
      </c>
      <c r="GX115" s="26" t="e">
        <f t="shared" si="197"/>
        <v>#REF!</v>
      </c>
      <c r="GY115" s="26" t="e">
        <f t="shared" si="197"/>
        <v>#REF!</v>
      </c>
      <c r="GZ115" s="26" t="e">
        <f t="shared" si="197"/>
        <v>#REF!</v>
      </c>
      <c r="HA115" s="26" t="e">
        <f t="shared" si="197"/>
        <v>#REF!</v>
      </c>
      <c r="HB115" s="26" t="e">
        <f t="shared" si="197"/>
        <v>#REF!</v>
      </c>
      <c r="HC115" s="26" t="e">
        <f t="shared" si="197"/>
        <v>#REF!</v>
      </c>
      <c r="HD115" s="26" t="e">
        <f t="shared" si="197"/>
        <v>#REF!</v>
      </c>
      <c r="HE115" s="26" t="e">
        <f t="shared" si="197"/>
        <v>#REF!</v>
      </c>
      <c r="HF115" s="26" t="e">
        <f t="shared" si="197"/>
        <v>#REF!</v>
      </c>
      <c r="HG115" s="26" t="e">
        <f t="shared" si="197"/>
        <v>#REF!</v>
      </c>
      <c r="HH115" s="26" t="e">
        <f t="shared" si="197"/>
        <v>#REF!</v>
      </c>
      <c r="HI115" s="26" t="e">
        <f t="shared" si="197"/>
        <v>#REF!</v>
      </c>
      <c r="HJ115" s="26" t="e">
        <f t="shared" si="197"/>
        <v>#REF!</v>
      </c>
      <c r="HK115" s="26" t="e">
        <f t="shared" si="197"/>
        <v>#REF!</v>
      </c>
      <c r="HL115" s="26" t="e">
        <f t="shared" si="197"/>
        <v>#REF!</v>
      </c>
      <c r="HM115" s="26" t="e">
        <f t="shared" si="197"/>
        <v>#REF!</v>
      </c>
      <c r="HN115" s="26" t="e">
        <f t="shared" si="197"/>
        <v>#REF!</v>
      </c>
      <c r="HO115" s="26" t="e">
        <f t="shared" ref="HO115:IF115" si="198">(HO$30*$J115)/$H$30</f>
        <v>#REF!</v>
      </c>
      <c r="HP115" s="26" t="e">
        <f t="shared" si="198"/>
        <v>#REF!</v>
      </c>
      <c r="HQ115" s="26" t="e">
        <f t="shared" si="198"/>
        <v>#REF!</v>
      </c>
      <c r="HR115" s="26" t="e">
        <f t="shared" si="198"/>
        <v>#REF!</v>
      </c>
      <c r="HS115" s="26" t="e">
        <f t="shared" si="198"/>
        <v>#REF!</v>
      </c>
      <c r="HT115" s="26" t="e">
        <f t="shared" si="198"/>
        <v>#REF!</v>
      </c>
      <c r="HU115" s="26" t="e">
        <f t="shared" si="198"/>
        <v>#REF!</v>
      </c>
      <c r="HV115" s="26" t="e">
        <f t="shared" si="198"/>
        <v>#REF!</v>
      </c>
      <c r="HW115" s="26" t="e">
        <f t="shared" si="198"/>
        <v>#REF!</v>
      </c>
      <c r="HX115" s="26" t="e">
        <f t="shared" si="198"/>
        <v>#REF!</v>
      </c>
      <c r="HY115" s="26" t="e">
        <f t="shared" si="198"/>
        <v>#REF!</v>
      </c>
      <c r="HZ115" s="26" t="e">
        <f t="shared" si="198"/>
        <v>#REF!</v>
      </c>
      <c r="IA115" s="26" t="e">
        <f t="shared" si="198"/>
        <v>#REF!</v>
      </c>
      <c r="IB115" s="26" t="e">
        <f t="shared" si="198"/>
        <v>#REF!</v>
      </c>
      <c r="IC115" s="26" t="e">
        <f t="shared" si="198"/>
        <v>#REF!</v>
      </c>
      <c r="ID115" s="26" t="e">
        <f t="shared" si="198"/>
        <v>#REF!</v>
      </c>
      <c r="IE115" s="26" t="e">
        <f t="shared" si="198"/>
        <v>#REF!</v>
      </c>
      <c r="IF115" s="26" t="e">
        <f t="shared" si="198"/>
        <v>#REF!</v>
      </c>
    </row>
    <row r="116" spans="2:240" outlineLevel="1" x14ac:dyDescent="0.2">
      <c r="H116" s="9"/>
      <c r="J116" s="9"/>
      <c r="K116" s="26"/>
      <c r="L116" s="9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</row>
    <row r="117" spans="2:240" outlineLevel="1" x14ac:dyDescent="0.2">
      <c r="G117" t="s">
        <v>358</v>
      </c>
      <c r="H117" s="217" t="e">
        <f>#REF!</f>
        <v>#REF!</v>
      </c>
      <c r="J117" s="9"/>
      <c r="K117" s="26"/>
      <c r="L117" s="9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</row>
    <row r="118" spans="2:240" outlineLevel="1" x14ac:dyDescent="0.2">
      <c r="B118" t="s">
        <v>357</v>
      </c>
      <c r="C118" t="s">
        <v>359</v>
      </c>
      <c r="D118" t="s">
        <v>357</v>
      </c>
      <c r="E118" t="s">
        <v>359</v>
      </c>
      <c r="H118" s="41" t="e">
        <f>IF($H$117="On",#REF!,0)</f>
        <v>#REF!</v>
      </c>
      <c r="J118" s="9" t="e">
        <f>H118</f>
        <v>#REF!</v>
      </c>
      <c r="K118" s="60" t="e">
        <f>SUM($M118:$IF118)</f>
        <v>#REF!</v>
      </c>
      <c r="L118" s="9"/>
      <c r="M118" s="26" t="e">
        <f t="shared" ref="M118:AB118" si="199">(M$30*$J118)/$H$30</f>
        <v>#REF!</v>
      </c>
      <c r="N118" s="26" t="e">
        <f t="shared" si="199"/>
        <v>#REF!</v>
      </c>
      <c r="O118" s="26" t="e">
        <f t="shared" si="199"/>
        <v>#REF!</v>
      </c>
      <c r="P118" s="26" t="e">
        <f t="shared" si="199"/>
        <v>#REF!</v>
      </c>
      <c r="Q118" s="26" t="e">
        <f t="shared" si="199"/>
        <v>#REF!</v>
      </c>
      <c r="R118" s="26" t="e">
        <f t="shared" si="199"/>
        <v>#REF!</v>
      </c>
      <c r="S118" s="26" t="e">
        <f t="shared" si="199"/>
        <v>#REF!</v>
      </c>
      <c r="T118" s="26" t="e">
        <f t="shared" si="199"/>
        <v>#REF!</v>
      </c>
      <c r="U118" s="26" t="e">
        <f t="shared" si="199"/>
        <v>#REF!</v>
      </c>
      <c r="V118" s="26" t="e">
        <f t="shared" si="199"/>
        <v>#REF!</v>
      </c>
      <c r="W118" s="26" t="e">
        <f t="shared" si="199"/>
        <v>#REF!</v>
      </c>
      <c r="X118" s="26" t="e">
        <f t="shared" si="199"/>
        <v>#REF!</v>
      </c>
      <c r="Y118" s="26" t="e">
        <f t="shared" si="199"/>
        <v>#REF!</v>
      </c>
      <c r="Z118" s="26" t="e">
        <f t="shared" si="199"/>
        <v>#REF!</v>
      </c>
      <c r="AA118" s="26" t="e">
        <f t="shared" si="199"/>
        <v>#REF!</v>
      </c>
      <c r="AB118" s="26" t="e">
        <f t="shared" si="199"/>
        <v>#REF!</v>
      </c>
      <c r="AC118" s="26" t="e">
        <f t="shared" ref="AC118:CN118" si="200">(AC$30*$J118)/$H$30</f>
        <v>#REF!</v>
      </c>
      <c r="AD118" s="26" t="e">
        <f t="shared" si="200"/>
        <v>#REF!</v>
      </c>
      <c r="AE118" s="26" t="e">
        <f t="shared" si="200"/>
        <v>#REF!</v>
      </c>
      <c r="AF118" s="26" t="e">
        <f t="shared" si="200"/>
        <v>#REF!</v>
      </c>
      <c r="AG118" s="26" t="e">
        <f t="shared" si="200"/>
        <v>#REF!</v>
      </c>
      <c r="AH118" s="26" t="e">
        <f t="shared" si="200"/>
        <v>#REF!</v>
      </c>
      <c r="AI118" s="26" t="e">
        <f t="shared" si="200"/>
        <v>#REF!</v>
      </c>
      <c r="AJ118" s="26" t="e">
        <f t="shared" si="200"/>
        <v>#REF!</v>
      </c>
      <c r="AK118" s="26" t="e">
        <f t="shared" si="200"/>
        <v>#REF!</v>
      </c>
      <c r="AL118" s="26" t="e">
        <f t="shared" si="200"/>
        <v>#REF!</v>
      </c>
      <c r="AM118" s="26" t="e">
        <f t="shared" si="200"/>
        <v>#REF!</v>
      </c>
      <c r="AN118" s="26" t="e">
        <f t="shared" si="200"/>
        <v>#REF!</v>
      </c>
      <c r="AO118" s="26" t="e">
        <f t="shared" si="200"/>
        <v>#REF!</v>
      </c>
      <c r="AP118" s="26" t="e">
        <f t="shared" si="200"/>
        <v>#REF!</v>
      </c>
      <c r="AQ118" s="26" t="e">
        <f t="shared" si="200"/>
        <v>#REF!</v>
      </c>
      <c r="AR118" s="26" t="e">
        <f t="shared" si="200"/>
        <v>#REF!</v>
      </c>
      <c r="AS118" s="26" t="e">
        <f t="shared" si="200"/>
        <v>#REF!</v>
      </c>
      <c r="AT118" s="26" t="e">
        <f t="shared" si="200"/>
        <v>#REF!</v>
      </c>
      <c r="AU118" s="26" t="e">
        <f t="shared" si="200"/>
        <v>#REF!</v>
      </c>
      <c r="AV118" s="26" t="e">
        <f t="shared" si="200"/>
        <v>#REF!</v>
      </c>
      <c r="AW118" s="26" t="e">
        <f t="shared" si="200"/>
        <v>#REF!</v>
      </c>
      <c r="AX118" s="26" t="e">
        <f t="shared" si="200"/>
        <v>#REF!</v>
      </c>
      <c r="AY118" s="26" t="e">
        <f t="shared" si="200"/>
        <v>#REF!</v>
      </c>
      <c r="AZ118" s="26" t="e">
        <f t="shared" si="200"/>
        <v>#REF!</v>
      </c>
      <c r="BA118" s="26" t="e">
        <f t="shared" si="200"/>
        <v>#REF!</v>
      </c>
      <c r="BB118" s="26" t="e">
        <f t="shared" si="200"/>
        <v>#REF!</v>
      </c>
      <c r="BC118" s="26" t="e">
        <f t="shared" si="200"/>
        <v>#REF!</v>
      </c>
      <c r="BD118" s="26" t="e">
        <f t="shared" si="200"/>
        <v>#REF!</v>
      </c>
      <c r="BE118" s="26" t="e">
        <f t="shared" si="200"/>
        <v>#REF!</v>
      </c>
      <c r="BF118" s="26" t="e">
        <f t="shared" si="200"/>
        <v>#REF!</v>
      </c>
      <c r="BG118" s="26" t="e">
        <f t="shared" si="200"/>
        <v>#REF!</v>
      </c>
      <c r="BH118" s="26" t="e">
        <f t="shared" si="200"/>
        <v>#REF!</v>
      </c>
      <c r="BI118" s="26" t="e">
        <f t="shared" si="200"/>
        <v>#REF!</v>
      </c>
      <c r="BJ118" s="26" t="e">
        <f t="shared" si="200"/>
        <v>#REF!</v>
      </c>
      <c r="BK118" s="26" t="e">
        <f t="shared" si="200"/>
        <v>#REF!</v>
      </c>
      <c r="BL118" s="26" t="e">
        <f t="shared" si="200"/>
        <v>#REF!</v>
      </c>
      <c r="BM118" s="26" t="e">
        <f t="shared" si="200"/>
        <v>#REF!</v>
      </c>
      <c r="BN118" s="26" t="e">
        <f t="shared" si="200"/>
        <v>#REF!</v>
      </c>
      <c r="BO118" s="26" t="e">
        <f t="shared" si="200"/>
        <v>#REF!</v>
      </c>
      <c r="BP118" s="26" t="e">
        <f t="shared" si="200"/>
        <v>#REF!</v>
      </c>
      <c r="BQ118" s="26" t="e">
        <f t="shared" si="200"/>
        <v>#REF!</v>
      </c>
      <c r="BR118" s="26" t="e">
        <f t="shared" si="200"/>
        <v>#REF!</v>
      </c>
      <c r="BS118" s="26" t="e">
        <f t="shared" si="200"/>
        <v>#REF!</v>
      </c>
      <c r="BT118" s="26" t="e">
        <f t="shared" si="200"/>
        <v>#REF!</v>
      </c>
      <c r="BU118" s="26" t="e">
        <f t="shared" si="200"/>
        <v>#REF!</v>
      </c>
      <c r="BV118" s="26" t="e">
        <f t="shared" si="200"/>
        <v>#REF!</v>
      </c>
      <c r="BW118" s="26" t="e">
        <f t="shared" si="200"/>
        <v>#REF!</v>
      </c>
      <c r="BX118" s="26" t="e">
        <f t="shared" si="200"/>
        <v>#REF!</v>
      </c>
      <c r="BY118" s="26" t="e">
        <f t="shared" si="200"/>
        <v>#REF!</v>
      </c>
      <c r="BZ118" s="26" t="e">
        <f t="shared" si="200"/>
        <v>#REF!</v>
      </c>
      <c r="CA118" s="26" t="e">
        <f t="shared" si="200"/>
        <v>#REF!</v>
      </c>
      <c r="CB118" s="26" t="e">
        <f t="shared" si="200"/>
        <v>#REF!</v>
      </c>
      <c r="CC118" s="26" t="e">
        <f t="shared" si="200"/>
        <v>#REF!</v>
      </c>
      <c r="CD118" s="26" t="e">
        <f t="shared" si="200"/>
        <v>#REF!</v>
      </c>
      <c r="CE118" s="26" t="e">
        <f t="shared" si="200"/>
        <v>#REF!</v>
      </c>
      <c r="CF118" s="26" t="e">
        <f t="shared" si="200"/>
        <v>#REF!</v>
      </c>
      <c r="CG118" s="26" t="e">
        <f t="shared" si="200"/>
        <v>#REF!</v>
      </c>
      <c r="CH118" s="26" t="e">
        <f t="shared" si="200"/>
        <v>#REF!</v>
      </c>
      <c r="CI118" s="26" t="e">
        <f t="shared" si="200"/>
        <v>#REF!</v>
      </c>
      <c r="CJ118" s="26" t="e">
        <f t="shared" si="200"/>
        <v>#REF!</v>
      </c>
      <c r="CK118" s="26" t="e">
        <f t="shared" si="200"/>
        <v>#REF!</v>
      </c>
      <c r="CL118" s="26" t="e">
        <f t="shared" si="200"/>
        <v>#REF!</v>
      </c>
      <c r="CM118" s="26" t="e">
        <f t="shared" si="200"/>
        <v>#REF!</v>
      </c>
      <c r="CN118" s="26" t="e">
        <f t="shared" si="200"/>
        <v>#REF!</v>
      </c>
      <c r="CO118" s="26" t="e">
        <f t="shared" ref="CO118:EZ118" si="201">(CO$30*$J118)/$H$30</f>
        <v>#REF!</v>
      </c>
      <c r="CP118" s="26" t="e">
        <f t="shared" si="201"/>
        <v>#REF!</v>
      </c>
      <c r="CQ118" s="26" t="e">
        <f t="shared" si="201"/>
        <v>#REF!</v>
      </c>
      <c r="CR118" s="26" t="e">
        <f t="shared" si="201"/>
        <v>#REF!</v>
      </c>
      <c r="CS118" s="26" t="e">
        <f t="shared" si="201"/>
        <v>#REF!</v>
      </c>
      <c r="CT118" s="26" t="e">
        <f t="shared" si="201"/>
        <v>#REF!</v>
      </c>
      <c r="CU118" s="26" t="e">
        <f t="shared" si="201"/>
        <v>#REF!</v>
      </c>
      <c r="CV118" s="26" t="e">
        <f t="shared" si="201"/>
        <v>#REF!</v>
      </c>
      <c r="CW118" s="26" t="e">
        <f t="shared" si="201"/>
        <v>#REF!</v>
      </c>
      <c r="CX118" s="26" t="e">
        <f t="shared" si="201"/>
        <v>#REF!</v>
      </c>
      <c r="CY118" s="26" t="e">
        <f t="shared" si="201"/>
        <v>#REF!</v>
      </c>
      <c r="CZ118" s="26" t="e">
        <f t="shared" si="201"/>
        <v>#REF!</v>
      </c>
      <c r="DA118" s="26" t="e">
        <f t="shared" si="201"/>
        <v>#REF!</v>
      </c>
      <c r="DB118" s="26" t="e">
        <f t="shared" si="201"/>
        <v>#REF!</v>
      </c>
      <c r="DC118" s="26" t="e">
        <f t="shared" si="201"/>
        <v>#REF!</v>
      </c>
      <c r="DD118" s="26" t="e">
        <f t="shared" si="201"/>
        <v>#REF!</v>
      </c>
      <c r="DE118" s="26" t="e">
        <f t="shared" si="201"/>
        <v>#REF!</v>
      </c>
      <c r="DF118" s="26" t="e">
        <f t="shared" si="201"/>
        <v>#REF!</v>
      </c>
      <c r="DG118" s="26" t="e">
        <f t="shared" si="201"/>
        <v>#REF!</v>
      </c>
      <c r="DH118" s="26" t="e">
        <f t="shared" si="201"/>
        <v>#REF!</v>
      </c>
      <c r="DI118" s="26" t="e">
        <f t="shared" si="201"/>
        <v>#REF!</v>
      </c>
      <c r="DJ118" s="26" t="e">
        <f t="shared" si="201"/>
        <v>#REF!</v>
      </c>
      <c r="DK118" s="26" t="e">
        <f t="shared" si="201"/>
        <v>#REF!</v>
      </c>
      <c r="DL118" s="26" t="e">
        <f t="shared" si="201"/>
        <v>#REF!</v>
      </c>
      <c r="DM118" s="26" t="e">
        <f t="shared" si="201"/>
        <v>#REF!</v>
      </c>
      <c r="DN118" s="26" t="e">
        <f t="shared" si="201"/>
        <v>#REF!</v>
      </c>
      <c r="DO118" s="26" t="e">
        <f t="shared" si="201"/>
        <v>#REF!</v>
      </c>
      <c r="DP118" s="26" t="e">
        <f t="shared" si="201"/>
        <v>#REF!</v>
      </c>
      <c r="DQ118" s="26" t="e">
        <f t="shared" si="201"/>
        <v>#REF!</v>
      </c>
      <c r="DR118" s="26" t="e">
        <f t="shared" si="201"/>
        <v>#REF!</v>
      </c>
      <c r="DS118" s="26" t="e">
        <f t="shared" si="201"/>
        <v>#REF!</v>
      </c>
      <c r="DT118" s="26" t="e">
        <f t="shared" si="201"/>
        <v>#REF!</v>
      </c>
      <c r="DU118" s="26" t="e">
        <f t="shared" si="201"/>
        <v>#REF!</v>
      </c>
      <c r="DV118" s="26" t="e">
        <f t="shared" si="201"/>
        <v>#REF!</v>
      </c>
      <c r="DW118" s="26" t="e">
        <f t="shared" si="201"/>
        <v>#REF!</v>
      </c>
      <c r="DX118" s="26" t="e">
        <f t="shared" si="201"/>
        <v>#REF!</v>
      </c>
      <c r="DY118" s="26" t="e">
        <f t="shared" si="201"/>
        <v>#REF!</v>
      </c>
      <c r="DZ118" s="26" t="e">
        <f t="shared" si="201"/>
        <v>#REF!</v>
      </c>
      <c r="EA118" s="26" t="e">
        <f t="shared" si="201"/>
        <v>#REF!</v>
      </c>
      <c r="EB118" s="26" t="e">
        <f t="shared" si="201"/>
        <v>#REF!</v>
      </c>
      <c r="EC118" s="26" t="e">
        <f t="shared" si="201"/>
        <v>#REF!</v>
      </c>
      <c r="ED118" s="26" t="e">
        <f t="shared" si="201"/>
        <v>#REF!</v>
      </c>
      <c r="EE118" s="26" t="e">
        <f t="shared" si="201"/>
        <v>#REF!</v>
      </c>
      <c r="EF118" s="26" t="e">
        <f t="shared" si="201"/>
        <v>#REF!</v>
      </c>
      <c r="EG118" s="26" t="e">
        <f t="shared" si="201"/>
        <v>#REF!</v>
      </c>
      <c r="EH118" s="26" t="e">
        <f t="shared" si="201"/>
        <v>#REF!</v>
      </c>
      <c r="EI118" s="26" t="e">
        <f t="shared" si="201"/>
        <v>#REF!</v>
      </c>
      <c r="EJ118" s="26" t="e">
        <f t="shared" si="201"/>
        <v>#REF!</v>
      </c>
      <c r="EK118" s="26" t="e">
        <f t="shared" si="201"/>
        <v>#REF!</v>
      </c>
      <c r="EL118" s="26" t="e">
        <f t="shared" si="201"/>
        <v>#REF!</v>
      </c>
      <c r="EM118" s="26" t="e">
        <f t="shared" si="201"/>
        <v>#REF!</v>
      </c>
      <c r="EN118" s="26" t="e">
        <f t="shared" si="201"/>
        <v>#REF!</v>
      </c>
      <c r="EO118" s="26" t="e">
        <f t="shared" si="201"/>
        <v>#REF!</v>
      </c>
      <c r="EP118" s="26" t="e">
        <f t="shared" si="201"/>
        <v>#REF!</v>
      </c>
      <c r="EQ118" s="26" t="e">
        <f t="shared" si="201"/>
        <v>#REF!</v>
      </c>
      <c r="ER118" s="26" t="e">
        <f t="shared" si="201"/>
        <v>#REF!</v>
      </c>
      <c r="ES118" s="26" t="e">
        <f t="shared" si="201"/>
        <v>#REF!</v>
      </c>
      <c r="ET118" s="26" t="e">
        <f t="shared" si="201"/>
        <v>#REF!</v>
      </c>
      <c r="EU118" s="26" t="e">
        <f t="shared" si="201"/>
        <v>#REF!</v>
      </c>
      <c r="EV118" s="26" t="e">
        <f t="shared" si="201"/>
        <v>#REF!</v>
      </c>
      <c r="EW118" s="26" t="e">
        <f t="shared" si="201"/>
        <v>#REF!</v>
      </c>
      <c r="EX118" s="26" t="e">
        <f t="shared" si="201"/>
        <v>#REF!</v>
      </c>
      <c r="EY118" s="26" t="e">
        <f t="shared" si="201"/>
        <v>#REF!</v>
      </c>
      <c r="EZ118" s="26" t="e">
        <f t="shared" si="201"/>
        <v>#REF!</v>
      </c>
      <c r="FA118" s="26" t="e">
        <f t="shared" ref="FA118:HL118" si="202">(FA$30*$J118)/$H$30</f>
        <v>#REF!</v>
      </c>
      <c r="FB118" s="26" t="e">
        <f t="shared" si="202"/>
        <v>#REF!</v>
      </c>
      <c r="FC118" s="26" t="e">
        <f t="shared" si="202"/>
        <v>#REF!</v>
      </c>
      <c r="FD118" s="26" t="e">
        <f t="shared" si="202"/>
        <v>#REF!</v>
      </c>
      <c r="FE118" s="26" t="e">
        <f t="shared" si="202"/>
        <v>#REF!</v>
      </c>
      <c r="FF118" s="26" t="e">
        <f t="shared" si="202"/>
        <v>#REF!</v>
      </c>
      <c r="FG118" s="26" t="e">
        <f t="shared" si="202"/>
        <v>#REF!</v>
      </c>
      <c r="FH118" s="26" t="e">
        <f t="shared" si="202"/>
        <v>#REF!</v>
      </c>
      <c r="FI118" s="26" t="e">
        <f t="shared" si="202"/>
        <v>#REF!</v>
      </c>
      <c r="FJ118" s="26" t="e">
        <f t="shared" si="202"/>
        <v>#REF!</v>
      </c>
      <c r="FK118" s="26" t="e">
        <f t="shared" si="202"/>
        <v>#REF!</v>
      </c>
      <c r="FL118" s="26" t="e">
        <f t="shared" si="202"/>
        <v>#REF!</v>
      </c>
      <c r="FM118" s="26" t="e">
        <f t="shared" si="202"/>
        <v>#REF!</v>
      </c>
      <c r="FN118" s="26" t="e">
        <f t="shared" si="202"/>
        <v>#REF!</v>
      </c>
      <c r="FO118" s="26" t="e">
        <f t="shared" si="202"/>
        <v>#REF!</v>
      </c>
      <c r="FP118" s="26" t="e">
        <f t="shared" si="202"/>
        <v>#REF!</v>
      </c>
      <c r="FQ118" s="26" t="e">
        <f t="shared" si="202"/>
        <v>#REF!</v>
      </c>
      <c r="FR118" s="26" t="e">
        <f t="shared" si="202"/>
        <v>#REF!</v>
      </c>
      <c r="FS118" s="26" t="e">
        <f t="shared" si="202"/>
        <v>#REF!</v>
      </c>
      <c r="FT118" s="26" t="e">
        <f t="shared" si="202"/>
        <v>#REF!</v>
      </c>
      <c r="FU118" s="26" t="e">
        <f t="shared" si="202"/>
        <v>#REF!</v>
      </c>
      <c r="FV118" s="26" t="e">
        <f t="shared" si="202"/>
        <v>#REF!</v>
      </c>
      <c r="FW118" s="26" t="e">
        <f t="shared" si="202"/>
        <v>#REF!</v>
      </c>
      <c r="FX118" s="26" t="e">
        <f t="shared" si="202"/>
        <v>#REF!</v>
      </c>
      <c r="FY118" s="26" t="e">
        <f t="shared" si="202"/>
        <v>#REF!</v>
      </c>
      <c r="FZ118" s="26" t="e">
        <f t="shared" si="202"/>
        <v>#REF!</v>
      </c>
      <c r="GA118" s="26" t="e">
        <f t="shared" si="202"/>
        <v>#REF!</v>
      </c>
      <c r="GB118" s="26" t="e">
        <f t="shared" si="202"/>
        <v>#REF!</v>
      </c>
      <c r="GC118" s="26" t="e">
        <f t="shared" si="202"/>
        <v>#REF!</v>
      </c>
      <c r="GD118" s="26" t="e">
        <f t="shared" si="202"/>
        <v>#REF!</v>
      </c>
      <c r="GE118" s="26" t="e">
        <f t="shared" si="202"/>
        <v>#REF!</v>
      </c>
      <c r="GF118" s="26" t="e">
        <f t="shared" si="202"/>
        <v>#REF!</v>
      </c>
      <c r="GG118" s="26" t="e">
        <f t="shared" si="202"/>
        <v>#REF!</v>
      </c>
      <c r="GH118" s="26" t="e">
        <f t="shared" si="202"/>
        <v>#REF!</v>
      </c>
      <c r="GI118" s="26" t="e">
        <f t="shared" si="202"/>
        <v>#REF!</v>
      </c>
      <c r="GJ118" s="26" t="e">
        <f t="shared" si="202"/>
        <v>#REF!</v>
      </c>
      <c r="GK118" s="26" t="e">
        <f t="shared" si="202"/>
        <v>#REF!</v>
      </c>
      <c r="GL118" s="26" t="e">
        <f t="shared" si="202"/>
        <v>#REF!</v>
      </c>
      <c r="GM118" s="26" t="e">
        <f t="shared" si="202"/>
        <v>#REF!</v>
      </c>
      <c r="GN118" s="26" t="e">
        <f t="shared" si="202"/>
        <v>#REF!</v>
      </c>
      <c r="GO118" s="26" t="e">
        <f t="shared" si="202"/>
        <v>#REF!</v>
      </c>
      <c r="GP118" s="26" t="e">
        <f t="shared" si="202"/>
        <v>#REF!</v>
      </c>
      <c r="GQ118" s="26" t="e">
        <f t="shared" si="202"/>
        <v>#REF!</v>
      </c>
      <c r="GR118" s="26" t="e">
        <f t="shared" si="202"/>
        <v>#REF!</v>
      </c>
      <c r="GS118" s="26" t="e">
        <f t="shared" si="202"/>
        <v>#REF!</v>
      </c>
      <c r="GT118" s="26" t="e">
        <f t="shared" si="202"/>
        <v>#REF!</v>
      </c>
      <c r="GU118" s="26" t="e">
        <f t="shared" si="202"/>
        <v>#REF!</v>
      </c>
      <c r="GV118" s="26" t="e">
        <f t="shared" si="202"/>
        <v>#REF!</v>
      </c>
      <c r="GW118" s="26" t="e">
        <f t="shared" si="202"/>
        <v>#REF!</v>
      </c>
      <c r="GX118" s="26" t="e">
        <f t="shared" si="202"/>
        <v>#REF!</v>
      </c>
      <c r="GY118" s="26" t="e">
        <f t="shared" si="202"/>
        <v>#REF!</v>
      </c>
      <c r="GZ118" s="26" t="e">
        <f t="shared" si="202"/>
        <v>#REF!</v>
      </c>
      <c r="HA118" s="26" t="e">
        <f t="shared" si="202"/>
        <v>#REF!</v>
      </c>
      <c r="HB118" s="26" t="e">
        <f t="shared" si="202"/>
        <v>#REF!</v>
      </c>
      <c r="HC118" s="26" t="e">
        <f t="shared" si="202"/>
        <v>#REF!</v>
      </c>
      <c r="HD118" s="26" t="e">
        <f t="shared" si="202"/>
        <v>#REF!</v>
      </c>
      <c r="HE118" s="26" t="e">
        <f t="shared" si="202"/>
        <v>#REF!</v>
      </c>
      <c r="HF118" s="26" t="e">
        <f t="shared" si="202"/>
        <v>#REF!</v>
      </c>
      <c r="HG118" s="26" t="e">
        <f t="shared" si="202"/>
        <v>#REF!</v>
      </c>
      <c r="HH118" s="26" t="e">
        <f t="shared" si="202"/>
        <v>#REF!</v>
      </c>
      <c r="HI118" s="26" t="e">
        <f t="shared" si="202"/>
        <v>#REF!</v>
      </c>
      <c r="HJ118" s="26" t="e">
        <f t="shared" si="202"/>
        <v>#REF!</v>
      </c>
      <c r="HK118" s="26" t="e">
        <f t="shared" si="202"/>
        <v>#REF!</v>
      </c>
      <c r="HL118" s="26" t="e">
        <f t="shared" si="202"/>
        <v>#REF!</v>
      </c>
      <c r="HM118" s="26" t="e">
        <f t="shared" ref="HM118:IF118" si="203">(HM$30*$J118)/$H$30</f>
        <v>#REF!</v>
      </c>
      <c r="HN118" s="26" t="e">
        <f t="shared" si="203"/>
        <v>#REF!</v>
      </c>
      <c r="HO118" s="26" t="e">
        <f t="shared" si="203"/>
        <v>#REF!</v>
      </c>
      <c r="HP118" s="26" t="e">
        <f t="shared" si="203"/>
        <v>#REF!</v>
      </c>
      <c r="HQ118" s="26" t="e">
        <f t="shared" si="203"/>
        <v>#REF!</v>
      </c>
      <c r="HR118" s="26" t="e">
        <f t="shared" si="203"/>
        <v>#REF!</v>
      </c>
      <c r="HS118" s="26" t="e">
        <f t="shared" si="203"/>
        <v>#REF!</v>
      </c>
      <c r="HT118" s="26" t="e">
        <f t="shared" si="203"/>
        <v>#REF!</v>
      </c>
      <c r="HU118" s="26" t="e">
        <f t="shared" si="203"/>
        <v>#REF!</v>
      </c>
      <c r="HV118" s="26" t="e">
        <f t="shared" si="203"/>
        <v>#REF!</v>
      </c>
      <c r="HW118" s="26" t="e">
        <f t="shared" si="203"/>
        <v>#REF!</v>
      </c>
      <c r="HX118" s="26" t="e">
        <f t="shared" si="203"/>
        <v>#REF!</v>
      </c>
      <c r="HY118" s="26" t="e">
        <f t="shared" si="203"/>
        <v>#REF!</v>
      </c>
      <c r="HZ118" s="26" t="e">
        <f t="shared" si="203"/>
        <v>#REF!</v>
      </c>
      <c r="IA118" s="26" t="e">
        <f t="shared" si="203"/>
        <v>#REF!</v>
      </c>
      <c r="IB118" s="26" t="e">
        <f t="shared" si="203"/>
        <v>#REF!</v>
      </c>
      <c r="IC118" s="26" t="e">
        <f t="shared" si="203"/>
        <v>#REF!</v>
      </c>
      <c r="ID118" s="26" t="e">
        <f t="shared" si="203"/>
        <v>#REF!</v>
      </c>
      <c r="IE118" s="26" t="e">
        <f t="shared" si="203"/>
        <v>#REF!</v>
      </c>
      <c r="IF118" s="26" t="e">
        <f t="shared" si="203"/>
        <v>#REF!</v>
      </c>
    </row>
    <row r="119" spans="2:240" outlineLevel="1" x14ac:dyDescent="0.2">
      <c r="G119" t="s">
        <v>299</v>
      </c>
      <c r="H119" s="37"/>
      <c r="J119" s="229" t="e">
        <f>SUM(J112:J118)</f>
        <v>#REF!</v>
      </c>
      <c r="K119" s="229" t="e">
        <f>SUM(M119:IF119)</f>
        <v>#REF!</v>
      </c>
      <c r="L119" s="61"/>
      <c r="M119" s="27" t="e">
        <f>SUM(M112,M115,M118)</f>
        <v>#REF!</v>
      </c>
      <c r="N119" s="27" t="e">
        <f t="shared" ref="N119:BY119" si="204">SUM(N112,N115,N118)</f>
        <v>#REF!</v>
      </c>
      <c r="O119" s="27" t="e">
        <f t="shared" si="204"/>
        <v>#REF!</v>
      </c>
      <c r="P119" s="27" t="e">
        <f t="shared" si="204"/>
        <v>#REF!</v>
      </c>
      <c r="Q119" s="27" t="e">
        <f t="shared" si="204"/>
        <v>#REF!</v>
      </c>
      <c r="R119" s="27" t="e">
        <f t="shared" si="204"/>
        <v>#REF!</v>
      </c>
      <c r="S119" s="27" t="e">
        <f t="shared" si="204"/>
        <v>#REF!</v>
      </c>
      <c r="T119" s="27" t="e">
        <f t="shared" si="204"/>
        <v>#REF!</v>
      </c>
      <c r="U119" s="27" t="e">
        <f t="shared" si="204"/>
        <v>#REF!</v>
      </c>
      <c r="V119" s="27" t="e">
        <f t="shared" si="204"/>
        <v>#REF!</v>
      </c>
      <c r="W119" s="27" t="e">
        <f t="shared" si="204"/>
        <v>#REF!</v>
      </c>
      <c r="X119" s="27" t="e">
        <f t="shared" si="204"/>
        <v>#REF!</v>
      </c>
      <c r="Y119" s="27" t="e">
        <f t="shared" si="204"/>
        <v>#REF!</v>
      </c>
      <c r="Z119" s="27" t="e">
        <f t="shared" si="204"/>
        <v>#REF!</v>
      </c>
      <c r="AA119" s="27" t="e">
        <f t="shared" si="204"/>
        <v>#REF!</v>
      </c>
      <c r="AB119" s="27" t="e">
        <f t="shared" si="204"/>
        <v>#REF!</v>
      </c>
      <c r="AC119" s="27" t="e">
        <f t="shared" si="204"/>
        <v>#REF!</v>
      </c>
      <c r="AD119" s="27" t="e">
        <f t="shared" si="204"/>
        <v>#REF!</v>
      </c>
      <c r="AE119" s="27" t="e">
        <f t="shared" si="204"/>
        <v>#REF!</v>
      </c>
      <c r="AF119" s="27" t="e">
        <f t="shared" si="204"/>
        <v>#REF!</v>
      </c>
      <c r="AG119" s="27" t="e">
        <f t="shared" si="204"/>
        <v>#REF!</v>
      </c>
      <c r="AH119" s="27" t="e">
        <f t="shared" si="204"/>
        <v>#REF!</v>
      </c>
      <c r="AI119" s="27" t="e">
        <f t="shared" si="204"/>
        <v>#REF!</v>
      </c>
      <c r="AJ119" s="27" t="e">
        <f t="shared" si="204"/>
        <v>#REF!</v>
      </c>
      <c r="AK119" s="27" t="e">
        <f t="shared" si="204"/>
        <v>#REF!</v>
      </c>
      <c r="AL119" s="27" t="e">
        <f t="shared" si="204"/>
        <v>#REF!</v>
      </c>
      <c r="AM119" s="27" t="e">
        <f t="shared" si="204"/>
        <v>#REF!</v>
      </c>
      <c r="AN119" s="27" t="e">
        <f t="shared" si="204"/>
        <v>#REF!</v>
      </c>
      <c r="AO119" s="27" t="e">
        <f t="shared" si="204"/>
        <v>#REF!</v>
      </c>
      <c r="AP119" s="27" t="e">
        <f t="shared" si="204"/>
        <v>#REF!</v>
      </c>
      <c r="AQ119" s="27" t="e">
        <f t="shared" si="204"/>
        <v>#REF!</v>
      </c>
      <c r="AR119" s="27" t="e">
        <f t="shared" si="204"/>
        <v>#REF!</v>
      </c>
      <c r="AS119" s="27" t="e">
        <f t="shared" si="204"/>
        <v>#REF!</v>
      </c>
      <c r="AT119" s="27" t="e">
        <f t="shared" si="204"/>
        <v>#REF!</v>
      </c>
      <c r="AU119" s="27" t="e">
        <f t="shared" si="204"/>
        <v>#REF!</v>
      </c>
      <c r="AV119" s="27" t="e">
        <f t="shared" si="204"/>
        <v>#REF!</v>
      </c>
      <c r="AW119" s="27" t="e">
        <f t="shared" si="204"/>
        <v>#REF!</v>
      </c>
      <c r="AX119" s="27" t="e">
        <f t="shared" si="204"/>
        <v>#REF!</v>
      </c>
      <c r="AY119" s="27" t="e">
        <f t="shared" si="204"/>
        <v>#REF!</v>
      </c>
      <c r="AZ119" s="27" t="e">
        <f t="shared" si="204"/>
        <v>#REF!</v>
      </c>
      <c r="BA119" s="27" t="e">
        <f t="shared" si="204"/>
        <v>#REF!</v>
      </c>
      <c r="BB119" s="27" t="e">
        <f t="shared" si="204"/>
        <v>#REF!</v>
      </c>
      <c r="BC119" s="27" t="e">
        <f t="shared" si="204"/>
        <v>#REF!</v>
      </c>
      <c r="BD119" s="27" t="e">
        <f t="shared" si="204"/>
        <v>#REF!</v>
      </c>
      <c r="BE119" s="27" t="e">
        <f t="shared" si="204"/>
        <v>#REF!</v>
      </c>
      <c r="BF119" s="27" t="e">
        <f t="shared" si="204"/>
        <v>#REF!</v>
      </c>
      <c r="BG119" s="27" t="e">
        <f t="shared" si="204"/>
        <v>#REF!</v>
      </c>
      <c r="BH119" s="27" t="e">
        <f t="shared" si="204"/>
        <v>#REF!</v>
      </c>
      <c r="BI119" s="27" t="e">
        <f t="shared" si="204"/>
        <v>#REF!</v>
      </c>
      <c r="BJ119" s="27" t="e">
        <f t="shared" si="204"/>
        <v>#REF!</v>
      </c>
      <c r="BK119" s="27" t="e">
        <f t="shared" si="204"/>
        <v>#REF!</v>
      </c>
      <c r="BL119" s="27" t="e">
        <f t="shared" si="204"/>
        <v>#REF!</v>
      </c>
      <c r="BM119" s="27" t="e">
        <f t="shared" si="204"/>
        <v>#REF!</v>
      </c>
      <c r="BN119" s="27" t="e">
        <f t="shared" si="204"/>
        <v>#REF!</v>
      </c>
      <c r="BO119" s="27" t="e">
        <f t="shared" si="204"/>
        <v>#REF!</v>
      </c>
      <c r="BP119" s="27" t="e">
        <f t="shared" si="204"/>
        <v>#REF!</v>
      </c>
      <c r="BQ119" s="27" t="e">
        <f t="shared" si="204"/>
        <v>#REF!</v>
      </c>
      <c r="BR119" s="27" t="e">
        <f t="shared" si="204"/>
        <v>#REF!</v>
      </c>
      <c r="BS119" s="27" t="e">
        <f t="shared" si="204"/>
        <v>#REF!</v>
      </c>
      <c r="BT119" s="27" t="e">
        <f t="shared" si="204"/>
        <v>#REF!</v>
      </c>
      <c r="BU119" s="27" t="e">
        <f t="shared" si="204"/>
        <v>#REF!</v>
      </c>
      <c r="BV119" s="27" t="e">
        <f t="shared" si="204"/>
        <v>#REF!</v>
      </c>
      <c r="BW119" s="27" t="e">
        <f t="shared" si="204"/>
        <v>#REF!</v>
      </c>
      <c r="BX119" s="27" t="e">
        <f t="shared" si="204"/>
        <v>#REF!</v>
      </c>
      <c r="BY119" s="27" t="e">
        <f t="shared" si="204"/>
        <v>#REF!</v>
      </c>
      <c r="BZ119" s="27" t="e">
        <f t="shared" ref="BZ119:EK119" si="205">SUM(BZ112,BZ115,BZ118)</f>
        <v>#REF!</v>
      </c>
      <c r="CA119" s="27" t="e">
        <f t="shared" si="205"/>
        <v>#REF!</v>
      </c>
      <c r="CB119" s="27" t="e">
        <f t="shared" si="205"/>
        <v>#REF!</v>
      </c>
      <c r="CC119" s="27" t="e">
        <f t="shared" si="205"/>
        <v>#REF!</v>
      </c>
      <c r="CD119" s="27" t="e">
        <f t="shared" si="205"/>
        <v>#REF!</v>
      </c>
      <c r="CE119" s="27" t="e">
        <f t="shared" si="205"/>
        <v>#REF!</v>
      </c>
      <c r="CF119" s="27" t="e">
        <f t="shared" si="205"/>
        <v>#REF!</v>
      </c>
      <c r="CG119" s="27" t="e">
        <f t="shared" si="205"/>
        <v>#REF!</v>
      </c>
      <c r="CH119" s="27" t="e">
        <f t="shared" si="205"/>
        <v>#REF!</v>
      </c>
      <c r="CI119" s="27" t="e">
        <f t="shared" si="205"/>
        <v>#REF!</v>
      </c>
      <c r="CJ119" s="27" t="e">
        <f t="shared" si="205"/>
        <v>#REF!</v>
      </c>
      <c r="CK119" s="27" t="e">
        <f t="shared" si="205"/>
        <v>#REF!</v>
      </c>
      <c r="CL119" s="27" t="e">
        <f t="shared" si="205"/>
        <v>#REF!</v>
      </c>
      <c r="CM119" s="27" t="e">
        <f t="shared" si="205"/>
        <v>#REF!</v>
      </c>
      <c r="CN119" s="27" t="e">
        <f t="shared" si="205"/>
        <v>#REF!</v>
      </c>
      <c r="CO119" s="27" t="e">
        <f t="shared" si="205"/>
        <v>#REF!</v>
      </c>
      <c r="CP119" s="27" t="e">
        <f t="shared" si="205"/>
        <v>#REF!</v>
      </c>
      <c r="CQ119" s="27" t="e">
        <f t="shared" si="205"/>
        <v>#REF!</v>
      </c>
      <c r="CR119" s="27" t="e">
        <f t="shared" si="205"/>
        <v>#REF!</v>
      </c>
      <c r="CS119" s="27" t="e">
        <f t="shared" si="205"/>
        <v>#REF!</v>
      </c>
      <c r="CT119" s="27" t="e">
        <f t="shared" si="205"/>
        <v>#REF!</v>
      </c>
      <c r="CU119" s="27" t="e">
        <f t="shared" si="205"/>
        <v>#REF!</v>
      </c>
      <c r="CV119" s="27" t="e">
        <f t="shared" si="205"/>
        <v>#REF!</v>
      </c>
      <c r="CW119" s="27" t="e">
        <f t="shared" si="205"/>
        <v>#REF!</v>
      </c>
      <c r="CX119" s="27" t="e">
        <f t="shared" si="205"/>
        <v>#REF!</v>
      </c>
      <c r="CY119" s="27" t="e">
        <f t="shared" si="205"/>
        <v>#REF!</v>
      </c>
      <c r="CZ119" s="27" t="e">
        <f t="shared" si="205"/>
        <v>#REF!</v>
      </c>
      <c r="DA119" s="27" t="e">
        <f t="shared" si="205"/>
        <v>#REF!</v>
      </c>
      <c r="DB119" s="27" t="e">
        <f t="shared" si="205"/>
        <v>#REF!</v>
      </c>
      <c r="DC119" s="27" t="e">
        <f t="shared" si="205"/>
        <v>#REF!</v>
      </c>
      <c r="DD119" s="27" t="e">
        <f t="shared" si="205"/>
        <v>#REF!</v>
      </c>
      <c r="DE119" s="27" t="e">
        <f t="shared" si="205"/>
        <v>#REF!</v>
      </c>
      <c r="DF119" s="27" t="e">
        <f t="shared" si="205"/>
        <v>#REF!</v>
      </c>
      <c r="DG119" s="27" t="e">
        <f t="shared" si="205"/>
        <v>#REF!</v>
      </c>
      <c r="DH119" s="27" t="e">
        <f t="shared" si="205"/>
        <v>#REF!</v>
      </c>
      <c r="DI119" s="27" t="e">
        <f t="shared" si="205"/>
        <v>#REF!</v>
      </c>
      <c r="DJ119" s="27" t="e">
        <f t="shared" si="205"/>
        <v>#REF!</v>
      </c>
      <c r="DK119" s="27" t="e">
        <f t="shared" si="205"/>
        <v>#REF!</v>
      </c>
      <c r="DL119" s="27" t="e">
        <f t="shared" si="205"/>
        <v>#REF!</v>
      </c>
      <c r="DM119" s="27" t="e">
        <f t="shared" si="205"/>
        <v>#REF!</v>
      </c>
      <c r="DN119" s="27" t="e">
        <f t="shared" si="205"/>
        <v>#REF!</v>
      </c>
      <c r="DO119" s="27" t="e">
        <f t="shared" si="205"/>
        <v>#REF!</v>
      </c>
      <c r="DP119" s="27" t="e">
        <f t="shared" si="205"/>
        <v>#REF!</v>
      </c>
      <c r="DQ119" s="27" t="e">
        <f t="shared" si="205"/>
        <v>#REF!</v>
      </c>
      <c r="DR119" s="27" t="e">
        <f t="shared" si="205"/>
        <v>#REF!</v>
      </c>
      <c r="DS119" s="27" t="e">
        <f t="shared" si="205"/>
        <v>#REF!</v>
      </c>
      <c r="DT119" s="27" t="e">
        <f t="shared" si="205"/>
        <v>#REF!</v>
      </c>
      <c r="DU119" s="27" t="e">
        <f t="shared" si="205"/>
        <v>#REF!</v>
      </c>
      <c r="DV119" s="27" t="e">
        <f t="shared" si="205"/>
        <v>#REF!</v>
      </c>
      <c r="DW119" s="27" t="e">
        <f t="shared" si="205"/>
        <v>#REF!</v>
      </c>
      <c r="DX119" s="27" t="e">
        <f t="shared" si="205"/>
        <v>#REF!</v>
      </c>
      <c r="DY119" s="27" t="e">
        <f t="shared" si="205"/>
        <v>#REF!</v>
      </c>
      <c r="DZ119" s="27" t="e">
        <f t="shared" si="205"/>
        <v>#REF!</v>
      </c>
      <c r="EA119" s="27" t="e">
        <f t="shared" si="205"/>
        <v>#REF!</v>
      </c>
      <c r="EB119" s="27" t="e">
        <f t="shared" si="205"/>
        <v>#REF!</v>
      </c>
      <c r="EC119" s="27" t="e">
        <f t="shared" si="205"/>
        <v>#REF!</v>
      </c>
      <c r="ED119" s="27" t="e">
        <f t="shared" si="205"/>
        <v>#REF!</v>
      </c>
      <c r="EE119" s="27" t="e">
        <f t="shared" si="205"/>
        <v>#REF!</v>
      </c>
      <c r="EF119" s="27" t="e">
        <f t="shared" si="205"/>
        <v>#REF!</v>
      </c>
      <c r="EG119" s="27" t="e">
        <f t="shared" si="205"/>
        <v>#REF!</v>
      </c>
      <c r="EH119" s="27" t="e">
        <f t="shared" si="205"/>
        <v>#REF!</v>
      </c>
      <c r="EI119" s="27" t="e">
        <f t="shared" si="205"/>
        <v>#REF!</v>
      </c>
      <c r="EJ119" s="27" t="e">
        <f t="shared" si="205"/>
        <v>#REF!</v>
      </c>
      <c r="EK119" s="27" t="e">
        <f t="shared" si="205"/>
        <v>#REF!</v>
      </c>
      <c r="EL119" s="27" t="e">
        <f t="shared" ref="EL119:GW119" si="206">SUM(EL112,EL115,EL118)</f>
        <v>#REF!</v>
      </c>
      <c r="EM119" s="27" t="e">
        <f t="shared" si="206"/>
        <v>#REF!</v>
      </c>
      <c r="EN119" s="27" t="e">
        <f t="shared" si="206"/>
        <v>#REF!</v>
      </c>
      <c r="EO119" s="27" t="e">
        <f t="shared" si="206"/>
        <v>#REF!</v>
      </c>
      <c r="EP119" s="27" t="e">
        <f t="shared" si="206"/>
        <v>#REF!</v>
      </c>
      <c r="EQ119" s="27" t="e">
        <f t="shared" si="206"/>
        <v>#REF!</v>
      </c>
      <c r="ER119" s="27" t="e">
        <f t="shared" si="206"/>
        <v>#REF!</v>
      </c>
      <c r="ES119" s="27" t="e">
        <f t="shared" si="206"/>
        <v>#REF!</v>
      </c>
      <c r="ET119" s="27" t="e">
        <f t="shared" si="206"/>
        <v>#REF!</v>
      </c>
      <c r="EU119" s="27" t="e">
        <f t="shared" si="206"/>
        <v>#REF!</v>
      </c>
      <c r="EV119" s="27" t="e">
        <f t="shared" si="206"/>
        <v>#REF!</v>
      </c>
      <c r="EW119" s="27" t="e">
        <f t="shared" si="206"/>
        <v>#REF!</v>
      </c>
      <c r="EX119" s="27" t="e">
        <f t="shared" si="206"/>
        <v>#REF!</v>
      </c>
      <c r="EY119" s="27" t="e">
        <f t="shared" si="206"/>
        <v>#REF!</v>
      </c>
      <c r="EZ119" s="27" t="e">
        <f t="shared" si="206"/>
        <v>#REF!</v>
      </c>
      <c r="FA119" s="27" t="e">
        <f t="shared" si="206"/>
        <v>#REF!</v>
      </c>
      <c r="FB119" s="27" t="e">
        <f t="shared" si="206"/>
        <v>#REF!</v>
      </c>
      <c r="FC119" s="27" t="e">
        <f t="shared" si="206"/>
        <v>#REF!</v>
      </c>
      <c r="FD119" s="27" t="e">
        <f t="shared" si="206"/>
        <v>#REF!</v>
      </c>
      <c r="FE119" s="27" t="e">
        <f t="shared" si="206"/>
        <v>#REF!</v>
      </c>
      <c r="FF119" s="27" t="e">
        <f t="shared" si="206"/>
        <v>#REF!</v>
      </c>
      <c r="FG119" s="27" t="e">
        <f t="shared" si="206"/>
        <v>#REF!</v>
      </c>
      <c r="FH119" s="27" t="e">
        <f t="shared" si="206"/>
        <v>#REF!</v>
      </c>
      <c r="FI119" s="27" t="e">
        <f t="shared" si="206"/>
        <v>#REF!</v>
      </c>
      <c r="FJ119" s="27" t="e">
        <f t="shared" si="206"/>
        <v>#REF!</v>
      </c>
      <c r="FK119" s="27" t="e">
        <f t="shared" si="206"/>
        <v>#REF!</v>
      </c>
      <c r="FL119" s="27" t="e">
        <f t="shared" si="206"/>
        <v>#REF!</v>
      </c>
      <c r="FM119" s="27" t="e">
        <f t="shared" si="206"/>
        <v>#REF!</v>
      </c>
      <c r="FN119" s="27" t="e">
        <f t="shared" si="206"/>
        <v>#REF!</v>
      </c>
      <c r="FO119" s="27" t="e">
        <f t="shared" si="206"/>
        <v>#REF!</v>
      </c>
      <c r="FP119" s="27" t="e">
        <f t="shared" si="206"/>
        <v>#REF!</v>
      </c>
      <c r="FQ119" s="27" t="e">
        <f t="shared" si="206"/>
        <v>#REF!</v>
      </c>
      <c r="FR119" s="27" t="e">
        <f t="shared" si="206"/>
        <v>#REF!</v>
      </c>
      <c r="FS119" s="27" t="e">
        <f t="shared" si="206"/>
        <v>#REF!</v>
      </c>
      <c r="FT119" s="27" t="e">
        <f t="shared" si="206"/>
        <v>#REF!</v>
      </c>
      <c r="FU119" s="27" t="e">
        <f t="shared" si="206"/>
        <v>#REF!</v>
      </c>
      <c r="FV119" s="27" t="e">
        <f t="shared" si="206"/>
        <v>#REF!</v>
      </c>
      <c r="FW119" s="27" t="e">
        <f t="shared" si="206"/>
        <v>#REF!</v>
      </c>
      <c r="FX119" s="27" t="e">
        <f t="shared" si="206"/>
        <v>#REF!</v>
      </c>
      <c r="FY119" s="27" t="e">
        <f t="shared" si="206"/>
        <v>#REF!</v>
      </c>
      <c r="FZ119" s="27" t="e">
        <f t="shared" si="206"/>
        <v>#REF!</v>
      </c>
      <c r="GA119" s="27" t="e">
        <f t="shared" si="206"/>
        <v>#REF!</v>
      </c>
      <c r="GB119" s="27" t="e">
        <f t="shared" si="206"/>
        <v>#REF!</v>
      </c>
      <c r="GC119" s="27" t="e">
        <f t="shared" si="206"/>
        <v>#REF!</v>
      </c>
      <c r="GD119" s="27" t="e">
        <f t="shared" si="206"/>
        <v>#REF!</v>
      </c>
      <c r="GE119" s="27" t="e">
        <f t="shared" si="206"/>
        <v>#REF!</v>
      </c>
      <c r="GF119" s="27" t="e">
        <f t="shared" si="206"/>
        <v>#REF!</v>
      </c>
      <c r="GG119" s="27" t="e">
        <f t="shared" si="206"/>
        <v>#REF!</v>
      </c>
      <c r="GH119" s="27" t="e">
        <f t="shared" si="206"/>
        <v>#REF!</v>
      </c>
      <c r="GI119" s="27" t="e">
        <f t="shared" si="206"/>
        <v>#REF!</v>
      </c>
      <c r="GJ119" s="27" t="e">
        <f t="shared" si="206"/>
        <v>#REF!</v>
      </c>
      <c r="GK119" s="27" t="e">
        <f t="shared" si="206"/>
        <v>#REF!</v>
      </c>
      <c r="GL119" s="27" t="e">
        <f t="shared" si="206"/>
        <v>#REF!</v>
      </c>
      <c r="GM119" s="27" t="e">
        <f t="shared" si="206"/>
        <v>#REF!</v>
      </c>
      <c r="GN119" s="27" t="e">
        <f t="shared" si="206"/>
        <v>#REF!</v>
      </c>
      <c r="GO119" s="27" t="e">
        <f t="shared" si="206"/>
        <v>#REF!</v>
      </c>
      <c r="GP119" s="27" t="e">
        <f t="shared" si="206"/>
        <v>#REF!</v>
      </c>
      <c r="GQ119" s="27" t="e">
        <f t="shared" si="206"/>
        <v>#REF!</v>
      </c>
      <c r="GR119" s="27" t="e">
        <f t="shared" si="206"/>
        <v>#REF!</v>
      </c>
      <c r="GS119" s="27" t="e">
        <f t="shared" si="206"/>
        <v>#REF!</v>
      </c>
      <c r="GT119" s="27" t="e">
        <f t="shared" si="206"/>
        <v>#REF!</v>
      </c>
      <c r="GU119" s="27" t="e">
        <f t="shared" si="206"/>
        <v>#REF!</v>
      </c>
      <c r="GV119" s="27" t="e">
        <f t="shared" si="206"/>
        <v>#REF!</v>
      </c>
      <c r="GW119" s="27" t="e">
        <f t="shared" si="206"/>
        <v>#REF!</v>
      </c>
      <c r="GX119" s="27" t="e">
        <f t="shared" ref="GX119:IF119" si="207">SUM(GX112,GX115,GX118)</f>
        <v>#REF!</v>
      </c>
      <c r="GY119" s="27" t="e">
        <f t="shared" si="207"/>
        <v>#REF!</v>
      </c>
      <c r="GZ119" s="27" t="e">
        <f t="shared" si="207"/>
        <v>#REF!</v>
      </c>
      <c r="HA119" s="27" t="e">
        <f t="shared" si="207"/>
        <v>#REF!</v>
      </c>
      <c r="HB119" s="27" t="e">
        <f t="shared" si="207"/>
        <v>#REF!</v>
      </c>
      <c r="HC119" s="27" t="e">
        <f t="shared" si="207"/>
        <v>#REF!</v>
      </c>
      <c r="HD119" s="27" t="e">
        <f t="shared" si="207"/>
        <v>#REF!</v>
      </c>
      <c r="HE119" s="27" t="e">
        <f t="shared" si="207"/>
        <v>#REF!</v>
      </c>
      <c r="HF119" s="27" t="e">
        <f t="shared" si="207"/>
        <v>#REF!</v>
      </c>
      <c r="HG119" s="27" t="e">
        <f t="shared" si="207"/>
        <v>#REF!</v>
      </c>
      <c r="HH119" s="27" t="e">
        <f t="shared" si="207"/>
        <v>#REF!</v>
      </c>
      <c r="HI119" s="27" t="e">
        <f t="shared" si="207"/>
        <v>#REF!</v>
      </c>
      <c r="HJ119" s="27" t="e">
        <f t="shared" si="207"/>
        <v>#REF!</v>
      </c>
      <c r="HK119" s="27" t="e">
        <f t="shared" si="207"/>
        <v>#REF!</v>
      </c>
      <c r="HL119" s="27" t="e">
        <f t="shared" si="207"/>
        <v>#REF!</v>
      </c>
      <c r="HM119" s="27" t="e">
        <f t="shared" si="207"/>
        <v>#REF!</v>
      </c>
      <c r="HN119" s="27" t="e">
        <f t="shared" si="207"/>
        <v>#REF!</v>
      </c>
      <c r="HO119" s="27" t="e">
        <f t="shared" si="207"/>
        <v>#REF!</v>
      </c>
      <c r="HP119" s="27" t="e">
        <f t="shared" si="207"/>
        <v>#REF!</v>
      </c>
      <c r="HQ119" s="27" t="e">
        <f t="shared" si="207"/>
        <v>#REF!</v>
      </c>
      <c r="HR119" s="27" t="e">
        <f t="shared" si="207"/>
        <v>#REF!</v>
      </c>
      <c r="HS119" s="27" t="e">
        <f t="shared" si="207"/>
        <v>#REF!</v>
      </c>
      <c r="HT119" s="27" t="e">
        <f t="shared" si="207"/>
        <v>#REF!</v>
      </c>
      <c r="HU119" s="27" t="e">
        <f t="shared" si="207"/>
        <v>#REF!</v>
      </c>
      <c r="HV119" s="27" t="e">
        <f t="shared" si="207"/>
        <v>#REF!</v>
      </c>
      <c r="HW119" s="27" t="e">
        <f t="shared" si="207"/>
        <v>#REF!</v>
      </c>
      <c r="HX119" s="27" t="e">
        <f t="shared" si="207"/>
        <v>#REF!</v>
      </c>
      <c r="HY119" s="27" t="e">
        <f t="shared" si="207"/>
        <v>#REF!</v>
      </c>
      <c r="HZ119" s="27" t="e">
        <f t="shared" si="207"/>
        <v>#REF!</v>
      </c>
      <c r="IA119" s="27" t="e">
        <f t="shared" si="207"/>
        <v>#REF!</v>
      </c>
      <c r="IB119" s="27" t="e">
        <f t="shared" si="207"/>
        <v>#REF!</v>
      </c>
      <c r="IC119" s="27" t="e">
        <f t="shared" si="207"/>
        <v>#REF!</v>
      </c>
      <c r="ID119" s="27" t="e">
        <f t="shared" si="207"/>
        <v>#REF!</v>
      </c>
      <c r="IE119" s="27" t="e">
        <f t="shared" si="207"/>
        <v>#REF!</v>
      </c>
      <c r="IF119" s="27" t="e">
        <f t="shared" si="207"/>
        <v>#REF!</v>
      </c>
    </row>
    <row r="120" spans="2:240" outlineLevel="1" collapsed="1" x14ac:dyDescent="0.2">
      <c r="J120" s="9"/>
      <c r="K120" s="8"/>
      <c r="L120" s="9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  <c r="DQ120" s="18"/>
      <c r="DR120" s="18"/>
      <c r="DS120" s="18"/>
      <c r="DT120" s="18"/>
      <c r="DU120" s="18"/>
      <c r="DV120" s="18"/>
      <c r="DW120" s="18"/>
      <c r="DX120" s="18"/>
      <c r="DY120" s="18"/>
      <c r="DZ120" s="18"/>
      <c r="EA120" s="18"/>
      <c r="EB120" s="18"/>
      <c r="EC120" s="18"/>
      <c r="ED120" s="18"/>
      <c r="EE120" s="18"/>
      <c r="EF120" s="18"/>
      <c r="EG120" s="18"/>
      <c r="EH120" s="18"/>
      <c r="EI120" s="18"/>
      <c r="EJ120" s="18"/>
      <c r="EK120" s="18"/>
      <c r="EL120" s="18"/>
      <c r="EM120" s="18"/>
      <c r="EN120" s="18"/>
      <c r="EO120" s="18"/>
      <c r="EP120" s="18"/>
      <c r="EQ120" s="18"/>
      <c r="ER120" s="18"/>
      <c r="ES120" s="18"/>
      <c r="ET120" s="18"/>
      <c r="EU120" s="18"/>
      <c r="EV120" s="18"/>
      <c r="EW120" s="18"/>
      <c r="EX120" s="18"/>
      <c r="EY120" s="18"/>
      <c r="EZ120" s="18"/>
      <c r="FA120" s="18"/>
      <c r="FB120" s="18"/>
      <c r="FC120" s="18"/>
      <c r="FD120" s="18"/>
      <c r="FE120" s="18"/>
      <c r="FF120" s="18"/>
      <c r="FG120" s="18"/>
      <c r="FH120" s="18"/>
      <c r="FI120" s="18"/>
      <c r="FJ120" s="18"/>
      <c r="FK120" s="18"/>
      <c r="FL120" s="18"/>
      <c r="FM120" s="18"/>
      <c r="FN120" s="18"/>
      <c r="FO120" s="18"/>
      <c r="FP120" s="18"/>
      <c r="FQ120" s="18"/>
      <c r="FR120" s="18"/>
      <c r="FS120" s="18"/>
      <c r="FT120" s="18"/>
      <c r="FU120" s="18"/>
      <c r="FV120" s="18"/>
      <c r="FW120" s="18"/>
      <c r="FX120" s="18"/>
      <c r="FY120" s="18"/>
      <c r="FZ120" s="18"/>
      <c r="GA120" s="18"/>
      <c r="GB120" s="18"/>
      <c r="GC120" s="18"/>
      <c r="GD120" s="18"/>
      <c r="GE120" s="18"/>
      <c r="GF120" s="18"/>
      <c r="GG120" s="18"/>
      <c r="GH120" s="18"/>
      <c r="GI120" s="18"/>
      <c r="GJ120" s="18"/>
      <c r="GK120" s="18"/>
      <c r="GL120" s="18"/>
      <c r="GM120" s="18"/>
      <c r="GN120" s="18"/>
      <c r="GO120" s="18"/>
      <c r="GP120" s="18"/>
      <c r="GQ120" s="18"/>
      <c r="GR120" s="18"/>
      <c r="GS120" s="18"/>
      <c r="GT120" s="18"/>
      <c r="GU120" s="18"/>
      <c r="GV120" s="18"/>
      <c r="GW120" s="18"/>
      <c r="GX120" s="18"/>
      <c r="GY120" s="18"/>
      <c r="GZ120" s="18"/>
      <c r="HA120" s="18"/>
      <c r="HB120" s="18"/>
      <c r="HC120" s="18"/>
      <c r="HD120" s="18"/>
      <c r="HE120" s="18"/>
      <c r="HF120" s="18"/>
      <c r="HG120" s="18"/>
      <c r="HH120" s="18"/>
      <c r="HI120" s="18"/>
      <c r="HJ120" s="18"/>
      <c r="HK120" s="18"/>
      <c r="HL120" s="18"/>
      <c r="HM120" s="18"/>
      <c r="HN120" s="18"/>
      <c r="HO120" s="18"/>
      <c r="HP120" s="18"/>
      <c r="HQ120" s="18"/>
      <c r="HR120" s="18"/>
      <c r="HS120" s="18"/>
      <c r="HT120" s="18"/>
      <c r="HU120" s="18"/>
      <c r="HV120" s="18"/>
      <c r="HW120" s="18"/>
      <c r="HX120" s="18"/>
      <c r="HY120" s="18"/>
      <c r="HZ120" s="18"/>
      <c r="IA120" s="18"/>
      <c r="IB120" s="18"/>
      <c r="IC120" s="18"/>
      <c r="ID120" s="18"/>
      <c r="IE120" s="18"/>
      <c r="IF120" s="18"/>
    </row>
    <row r="121" spans="2:240" s="227" customFormat="1" x14ac:dyDescent="0.2">
      <c r="G121" s="234" t="s">
        <v>18</v>
      </c>
      <c r="J121" s="235"/>
      <c r="K121" s="236"/>
      <c r="L121" s="235"/>
      <c r="M121" s="236"/>
      <c r="N121" s="236"/>
      <c r="O121" s="236"/>
      <c r="P121" s="236"/>
      <c r="Q121" s="236"/>
      <c r="R121" s="236"/>
      <c r="S121" s="236"/>
      <c r="T121" s="236"/>
      <c r="U121" s="236"/>
      <c r="V121" s="236"/>
      <c r="W121" s="236"/>
      <c r="X121" s="236"/>
      <c r="Y121" s="235"/>
      <c r="Z121" s="235"/>
      <c r="AA121" s="235"/>
    </row>
    <row r="122" spans="2:240" x14ac:dyDescent="0.2"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</row>
    <row r="123" spans="2:240" s="39" customFormat="1" outlineLevel="1" x14ac:dyDescent="0.2">
      <c r="G123" s="39" t="s">
        <v>302</v>
      </c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</row>
    <row r="124" spans="2:240" outlineLevel="1" x14ac:dyDescent="0.2"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</row>
    <row r="125" spans="2:240" hidden="1" outlineLevel="2" x14ac:dyDescent="0.2">
      <c r="G125" s="44" t="s">
        <v>360</v>
      </c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</row>
    <row r="126" spans="2:240" hidden="1" outlineLevel="2" x14ac:dyDescent="0.2">
      <c r="G126" t="s">
        <v>361</v>
      </c>
      <c r="H126" s="2"/>
      <c r="I126" s="169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  <c r="DW126" s="33"/>
      <c r="DX126" s="33"/>
      <c r="DY126" s="33"/>
      <c r="DZ126" s="33"/>
      <c r="EA126" s="33"/>
      <c r="EB126" s="33"/>
      <c r="EC126" s="33"/>
      <c r="ED126" s="33"/>
      <c r="EE126" s="33"/>
      <c r="EF126" s="33"/>
      <c r="EG126" s="33"/>
      <c r="EH126" s="33"/>
      <c r="EI126" s="33"/>
      <c r="EJ126" s="33"/>
      <c r="EK126" s="33"/>
      <c r="EL126" s="33"/>
      <c r="EM126" s="33"/>
      <c r="EN126" s="33"/>
      <c r="EO126" s="33"/>
      <c r="EP126" s="33"/>
      <c r="EQ126" s="33"/>
      <c r="ER126" s="33"/>
      <c r="ES126" s="33"/>
      <c r="ET126" s="33"/>
      <c r="EU126" s="33"/>
      <c r="EV126" s="33"/>
      <c r="EW126" s="33"/>
      <c r="EX126" s="33"/>
      <c r="EY126" s="33"/>
      <c r="EZ126" s="33"/>
      <c r="FA126" s="33"/>
      <c r="FB126" s="33"/>
      <c r="FC126" s="33"/>
      <c r="FD126" s="33"/>
      <c r="FE126" s="33"/>
      <c r="FF126" s="33"/>
      <c r="FG126" s="33"/>
      <c r="FH126" s="33"/>
      <c r="FI126" s="33"/>
      <c r="FJ126" s="33"/>
      <c r="FK126" s="33"/>
      <c r="FL126" s="33"/>
      <c r="FM126" s="33"/>
      <c r="FN126" s="33"/>
      <c r="FO126" s="33"/>
      <c r="FP126" s="33"/>
      <c r="FQ126" s="33"/>
      <c r="FR126" s="33"/>
      <c r="FS126" s="33"/>
      <c r="FT126" s="33"/>
      <c r="FU126" s="33"/>
      <c r="FV126" s="33"/>
      <c r="FW126" s="33"/>
      <c r="FX126" s="33"/>
      <c r="FY126" s="33"/>
      <c r="FZ126" s="33"/>
      <c r="GA126" s="33"/>
      <c r="GB126" s="33"/>
      <c r="GC126" s="33"/>
      <c r="GD126" s="33"/>
      <c r="GE126" s="33"/>
      <c r="GF126" s="33"/>
      <c r="GG126" s="33"/>
      <c r="GH126" s="33"/>
      <c r="GI126" s="33"/>
      <c r="GJ126" s="33"/>
      <c r="GK126" s="33"/>
      <c r="GL126" s="33"/>
      <c r="GM126" s="33"/>
      <c r="GN126" s="33"/>
      <c r="GO126" s="33"/>
      <c r="GP126" s="33"/>
      <c r="GQ126" s="33"/>
      <c r="GR126" s="33"/>
      <c r="GS126" s="33"/>
      <c r="GT126" s="33"/>
      <c r="GU126" s="33"/>
      <c r="GV126" s="33"/>
      <c r="GW126" s="33"/>
      <c r="GX126" s="33"/>
      <c r="GY126" s="33"/>
      <c r="GZ126" s="33"/>
      <c r="HA126" s="33"/>
      <c r="HB126" s="33"/>
      <c r="HC126" s="33"/>
      <c r="HD126" s="33"/>
      <c r="HE126" s="33"/>
      <c r="HF126" s="33"/>
      <c r="HG126" s="33"/>
      <c r="HH126" s="33"/>
      <c r="HI126" s="33"/>
      <c r="HJ126" s="33"/>
      <c r="HK126" s="33"/>
      <c r="HL126" s="33"/>
      <c r="HM126" s="33"/>
      <c r="HN126" s="33"/>
      <c r="HO126" s="33"/>
      <c r="HP126" s="33"/>
      <c r="HQ126" s="33"/>
      <c r="HR126" s="33"/>
      <c r="HS126" s="33"/>
      <c r="HT126" s="33"/>
      <c r="HU126" s="33"/>
      <c r="HV126" s="33"/>
      <c r="HW126" s="33"/>
      <c r="HX126" s="33"/>
      <c r="HY126" s="33"/>
      <c r="HZ126" s="33"/>
      <c r="IA126" s="33"/>
      <c r="IB126" s="33"/>
      <c r="IC126" s="33"/>
      <c r="ID126" s="33"/>
      <c r="IE126" s="33"/>
      <c r="IF126" s="33"/>
    </row>
    <row r="127" spans="2:240" hidden="1" outlineLevel="2" x14ac:dyDescent="0.2">
      <c r="G127" s="373" t="s">
        <v>78</v>
      </c>
      <c r="H127" s="374" t="e">
        <f>#REF!</f>
        <v>#REF!</v>
      </c>
      <c r="J127" t="s">
        <v>362</v>
      </c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  <c r="DW127" s="33"/>
      <c r="DX127" s="33"/>
      <c r="DY127" s="33"/>
      <c r="DZ127" s="33"/>
      <c r="EA127" s="33"/>
      <c r="EB127" s="33"/>
      <c r="EC127" s="33"/>
      <c r="ED127" s="33"/>
      <c r="EE127" s="33"/>
      <c r="EF127" s="33"/>
      <c r="EG127" s="33"/>
      <c r="EH127" s="33"/>
      <c r="EI127" s="33"/>
      <c r="EJ127" s="33"/>
      <c r="EK127" s="33"/>
      <c r="EL127" s="33"/>
      <c r="EM127" s="33"/>
      <c r="EN127" s="33"/>
      <c r="EO127" s="33"/>
      <c r="EP127" s="33"/>
      <c r="EQ127" s="33"/>
      <c r="ER127" s="33"/>
      <c r="ES127" s="33"/>
      <c r="ET127" s="33"/>
      <c r="EU127" s="33"/>
      <c r="EV127" s="33"/>
      <c r="EW127" s="33"/>
      <c r="EX127" s="33"/>
      <c r="EY127" s="33"/>
      <c r="EZ127" s="33"/>
      <c r="FA127" s="33"/>
      <c r="FB127" s="33"/>
      <c r="FC127" s="33"/>
      <c r="FD127" s="33"/>
      <c r="FE127" s="33"/>
      <c r="FF127" s="33"/>
      <c r="FG127" s="33"/>
      <c r="FH127" s="33"/>
      <c r="FI127" s="33"/>
      <c r="FJ127" s="33"/>
      <c r="FK127" s="33"/>
      <c r="FL127" s="33"/>
      <c r="FM127" s="33"/>
      <c r="FN127" s="33"/>
      <c r="FO127" s="33"/>
      <c r="FP127" s="33"/>
      <c r="FQ127" s="33"/>
      <c r="FR127" s="33"/>
      <c r="FS127" s="33"/>
      <c r="FT127" s="33"/>
      <c r="FU127" s="33"/>
      <c r="FV127" s="33"/>
      <c r="FW127" s="33"/>
      <c r="FX127" s="33"/>
      <c r="FY127" s="33"/>
      <c r="FZ127" s="33"/>
      <c r="GA127" s="33"/>
      <c r="GB127" s="33"/>
      <c r="GC127" s="33"/>
      <c r="GD127" s="33"/>
      <c r="GE127" s="33"/>
      <c r="GF127" s="33"/>
      <c r="GG127" s="33"/>
      <c r="GH127" s="33"/>
      <c r="GI127" s="33"/>
      <c r="GJ127" s="33"/>
      <c r="GK127" s="33"/>
      <c r="GL127" s="33"/>
      <c r="GM127" s="33"/>
      <c r="GN127" s="33"/>
      <c r="GO127" s="33"/>
      <c r="GP127" s="33"/>
      <c r="GQ127" s="33"/>
      <c r="GR127" s="33"/>
      <c r="GS127" s="33"/>
      <c r="GT127" s="33"/>
      <c r="GU127" s="33"/>
      <c r="GV127" s="33"/>
      <c r="GW127" s="33"/>
      <c r="GX127" s="33"/>
      <c r="GY127" s="33"/>
      <c r="GZ127" s="33"/>
      <c r="HA127" s="33"/>
      <c r="HB127" s="33"/>
      <c r="HC127" s="33"/>
      <c r="HD127" s="33"/>
      <c r="HE127" s="33"/>
      <c r="HF127" s="33"/>
      <c r="HG127" s="33"/>
      <c r="HH127" s="33"/>
      <c r="HI127" s="33"/>
      <c r="HJ127" s="33"/>
      <c r="HK127" s="33"/>
      <c r="HL127" s="33"/>
      <c r="HM127" s="33"/>
      <c r="HN127" s="33"/>
      <c r="HO127" s="33"/>
      <c r="HP127" s="33"/>
      <c r="HQ127" s="33"/>
      <c r="HR127" s="33"/>
      <c r="HS127" s="33"/>
      <c r="HT127" s="33"/>
      <c r="HU127" s="33"/>
      <c r="HV127" s="33"/>
      <c r="HW127" s="33"/>
      <c r="HX127" s="33"/>
      <c r="HY127" s="33"/>
      <c r="HZ127" s="33"/>
      <c r="IA127" s="33"/>
      <c r="IB127" s="33"/>
      <c r="IC127" s="33"/>
      <c r="ID127" s="33"/>
      <c r="IE127" s="33"/>
      <c r="IF127" s="33"/>
    </row>
    <row r="128" spans="2:240" hidden="1" outlineLevel="2" x14ac:dyDescent="0.2">
      <c r="G128" s="373" t="s">
        <v>79</v>
      </c>
      <c r="H128" s="374" t="e">
        <f>#REF!</f>
        <v>#REF!</v>
      </c>
      <c r="J128" s="46">
        <v>-1.3299999999999999E-2</v>
      </c>
      <c r="M128" s="33" t="e">
        <f>IF(M$6=0,0,1)*((1+$J$128)^(M$6-1))</f>
        <v>#REF!</v>
      </c>
      <c r="N128" s="33" t="e">
        <f t="shared" ref="N128:BY128" si="208">IF(N$6=0,0,1)*((1+$J$128)^(N$6-1))</f>
        <v>#REF!</v>
      </c>
      <c r="O128" s="33" t="e">
        <f t="shared" si="208"/>
        <v>#REF!</v>
      </c>
      <c r="P128" s="33" t="e">
        <f t="shared" si="208"/>
        <v>#REF!</v>
      </c>
      <c r="Q128" s="33" t="e">
        <f t="shared" si="208"/>
        <v>#REF!</v>
      </c>
      <c r="R128" s="33" t="e">
        <f t="shared" si="208"/>
        <v>#REF!</v>
      </c>
      <c r="S128" s="33" t="e">
        <f t="shared" si="208"/>
        <v>#REF!</v>
      </c>
      <c r="T128" s="33" t="e">
        <f t="shared" si="208"/>
        <v>#REF!</v>
      </c>
      <c r="U128" s="33" t="e">
        <f t="shared" si="208"/>
        <v>#REF!</v>
      </c>
      <c r="V128" s="33" t="e">
        <f t="shared" si="208"/>
        <v>#REF!</v>
      </c>
      <c r="W128" s="33" t="e">
        <f t="shared" si="208"/>
        <v>#REF!</v>
      </c>
      <c r="X128" s="33" t="e">
        <f t="shared" si="208"/>
        <v>#REF!</v>
      </c>
      <c r="Y128" s="33" t="e">
        <f t="shared" si="208"/>
        <v>#REF!</v>
      </c>
      <c r="Z128" s="33" t="e">
        <f t="shared" si="208"/>
        <v>#REF!</v>
      </c>
      <c r="AA128" s="33" t="e">
        <f t="shared" si="208"/>
        <v>#REF!</v>
      </c>
      <c r="AB128" s="33" t="e">
        <f t="shared" si="208"/>
        <v>#REF!</v>
      </c>
      <c r="AC128" s="33" t="e">
        <f t="shared" si="208"/>
        <v>#REF!</v>
      </c>
      <c r="AD128" s="33" t="e">
        <f t="shared" si="208"/>
        <v>#REF!</v>
      </c>
      <c r="AE128" s="33" t="e">
        <f t="shared" si="208"/>
        <v>#REF!</v>
      </c>
      <c r="AF128" s="33" t="e">
        <f t="shared" si="208"/>
        <v>#REF!</v>
      </c>
      <c r="AG128" s="33" t="e">
        <f t="shared" si="208"/>
        <v>#REF!</v>
      </c>
      <c r="AH128" s="33" t="e">
        <f t="shared" si="208"/>
        <v>#REF!</v>
      </c>
      <c r="AI128" s="33" t="e">
        <f t="shared" si="208"/>
        <v>#REF!</v>
      </c>
      <c r="AJ128" s="33" t="e">
        <f t="shared" si="208"/>
        <v>#REF!</v>
      </c>
      <c r="AK128" s="33" t="e">
        <f t="shared" si="208"/>
        <v>#REF!</v>
      </c>
      <c r="AL128" s="33" t="e">
        <f t="shared" si="208"/>
        <v>#REF!</v>
      </c>
      <c r="AM128" s="33" t="e">
        <f t="shared" si="208"/>
        <v>#REF!</v>
      </c>
      <c r="AN128" s="33" t="e">
        <f t="shared" si="208"/>
        <v>#REF!</v>
      </c>
      <c r="AO128" s="33" t="e">
        <f t="shared" si="208"/>
        <v>#REF!</v>
      </c>
      <c r="AP128" s="33" t="e">
        <f t="shared" si="208"/>
        <v>#REF!</v>
      </c>
      <c r="AQ128" s="33" t="e">
        <f t="shared" si="208"/>
        <v>#REF!</v>
      </c>
      <c r="AR128" s="33" t="e">
        <f t="shared" si="208"/>
        <v>#REF!</v>
      </c>
      <c r="AS128" s="33" t="e">
        <f t="shared" si="208"/>
        <v>#REF!</v>
      </c>
      <c r="AT128" s="33" t="e">
        <f t="shared" si="208"/>
        <v>#REF!</v>
      </c>
      <c r="AU128" s="33" t="e">
        <f t="shared" si="208"/>
        <v>#REF!</v>
      </c>
      <c r="AV128" s="33" t="e">
        <f t="shared" si="208"/>
        <v>#REF!</v>
      </c>
      <c r="AW128" s="33" t="e">
        <f t="shared" si="208"/>
        <v>#REF!</v>
      </c>
      <c r="AX128" s="33" t="e">
        <f t="shared" si="208"/>
        <v>#REF!</v>
      </c>
      <c r="AY128" s="33" t="e">
        <f t="shared" si="208"/>
        <v>#REF!</v>
      </c>
      <c r="AZ128" s="33" t="e">
        <f t="shared" si="208"/>
        <v>#REF!</v>
      </c>
      <c r="BA128" s="33" t="e">
        <f t="shared" si="208"/>
        <v>#REF!</v>
      </c>
      <c r="BB128" s="33" t="e">
        <f t="shared" si="208"/>
        <v>#REF!</v>
      </c>
      <c r="BC128" s="33" t="e">
        <f t="shared" si="208"/>
        <v>#REF!</v>
      </c>
      <c r="BD128" s="33" t="e">
        <f t="shared" si="208"/>
        <v>#REF!</v>
      </c>
      <c r="BE128" s="33" t="e">
        <f t="shared" si="208"/>
        <v>#REF!</v>
      </c>
      <c r="BF128" s="33" t="e">
        <f t="shared" si="208"/>
        <v>#REF!</v>
      </c>
      <c r="BG128" s="33" t="e">
        <f t="shared" si="208"/>
        <v>#REF!</v>
      </c>
      <c r="BH128" s="33" t="e">
        <f t="shared" si="208"/>
        <v>#REF!</v>
      </c>
      <c r="BI128" s="33" t="e">
        <f t="shared" si="208"/>
        <v>#REF!</v>
      </c>
      <c r="BJ128" s="33" t="e">
        <f t="shared" si="208"/>
        <v>#REF!</v>
      </c>
      <c r="BK128" s="33" t="e">
        <f t="shared" si="208"/>
        <v>#REF!</v>
      </c>
      <c r="BL128" s="33" t="e">
        <f t="shared" si="208"/>
        <v>#REF!</v>
      </c>
      <c r="BM128" s="33" t="e">
        <f t="shared" si="208"/>
        <v>#REF!</v>
      </c>
      <c r="BN128" s="33" t="e">
        <f t="shared" si="208"/>
        <v>#REF!</v>
      </c>
      <c r="BO128" s="33" t="e">
        <f t="shared" si="208"/>
        <v>#REF!</v>
      </c>
      <c r="BP128" s="33" t="e">
        <f t="shared" si="208"/>
        <v>#REF!</v>
      </c>
      <c r="BQ128" s="33" t="e">
        <f t="shared" si="208"/>
        <v>#REF!</v>
      </c>
      <c r="BR128" s="33" t="e">
        <f t="shared" si="208"/>
        <v>#REF!</v>
      </c>
      <c r="BS128" s="33" t="e">
        <f t="shared" si="208"/>
        <v>#REF!</v>
      </c>
      <c r="BT128" s="33" t="e">
        <f t="shared" si="208"/>
        <v>#REF!</v>
      </c>
      <c r="BU128" s="33" t="e">
        <f t="shared" si="208"/>
        <v>#REF!</v>
      </c>
      <c r="BV128" s="33" t="e">
        <f t="shared" si="208"/>
        <v>#REF!</v>
      </c>
      <c r="BW128" s="33" t="e">
        <f t="shared" si="208"/>
        <v>#REF!</v>
      </c>
      <c r="BX128" s="33" t="e">
        <f t="shared" si="208"/>
        <v>#REF!</v>
      </c>
      <c r="BY128" s="33" t="e">
        <f t="shared" si="208"/>
        <v>#REF!</v>
      </c>
      <c r="BZ128" s="33" t="e">
        <f t="shared" ref="BZ128:EK128" si="209">IF(BZ$6=0,0,1)*((1+$J$128)^(BZ$6-1))</f>
        <v>#REF!</v>
      </c>
      <c r="CA128" s="33" t="e">
        <f t="shared" si="209"/>
        <v>#REF!</v>
      </c>
      <c r="CB128" s="33" t="e">
        <f t="shared" si="209"/>
        <v>#REF!</v>
      </c>
      <c r="CC128" s="33" t="e">
        <f t="shared" si="209"/>
        <v>#REF!</v>
      </c>
      <c r="CD128" s="33" t="e">
        <f t="shared" si="209"/>
        <v>#REF!</v>
      </c>
      <c r="CE128" s="33" t="e">
        <f t="shared" si="209"/>
        <v>#REF!</v>
      </c>
      <c r="CF128" s="33" t="e">
        <f t="shared" si="209"/>
        <v>#REF!</v>
      </c>
      <c r="CG128" s="33" t="e">
        <f t="shared" si="209"/>
        <v>#REF!</v>
      </c>
      <c r="CH128" s="33" t="e">
        <f t="shared" si="209"/>
        <v>#REF!</v>
      </c>
      <c r="CI128" s="33" t="e">
        <f t="shared" si="209"/>
        <v>#REF!</v>
      </c>
      <c r="CJ128" s="33" t="e">
        <f t="shared" si="209"/>
        <v>#REF!</v>
      </c>
      <c r="CK128" s="33" t="e">
        <f t="shared" si="209"/>
        <v>#REF!</v>
      </c>
      <c r="CL128" s="33" t="e">
        <f t="shared" si="209"/>
        <v>#REF!</v>
      </c>
      <c r="CM128" s="33" t="e">
        <f t="shared" si="209"/>
        <v>#REF!</v>
      </c>
      <c r="CN128" s="33" t="e">
        <f t="shared" si="209"/>
        <v>#REF!</v>
      </c>
      <c r="CO128" s="33" t="e">
        <f t="shared" si="209"/>
        <v>#REF!</v>
      </c>
      <c r="CP128" s="33" t="e">
        <f t="shared" si="209"/>
        <v>#REF!</v>
      </c>
      <c r="CQ128" s="33" t="e">
        <f t="shared" si="209"/>
        <v>#REF!</v>
      </c>
      <c r="CR128" s="33" t="e">
        <f t="shared" si="209"/>
        <v>#REF!</v>
      </c>
      <c r="CS128" s="33" t="e">
        <f t="shared" si="209"/>
        <v>#REF!</v>
      </c>
      <c r="CT128" s="33" t="e">
        <f t="shared" si="209"/>
        <v>#REF!</v>
      </c>
      <c r="CU128" s="33" t="e">
        <f t="shared" si="209"/>
        <v>#REF!</v>
      </c>
      <c r="CV128" s="33" t="e">
        <f t="shared" si="209"/>
        <v>#REF!</v>
      </c>
      <c r="CW128" s="33" t="e">
        <f t="shared" si="209"/>
        <v>#REF!</v>
      </c>
      <c r="CX128" s="33" t="e">
        <f t="shared" si="209"/>
        <v>#REF!</v>
      </c>
      <c r="CY128" s="33" t="e">
        <f t="shared" si="209"/>
        <v>#REF!</v>
      </c>
      <c r="CZ128" s="33" t="e">
        <f t="shared" si="209"/>
        <v>#REF!</v>
      </c>
      <c r="DA128" s="33" t="e">
        <f t="shared" si="209"/>
        <v>#REF!</v>
      </c>
      <c r="DB128" s="33" t="e">
        <f t="shared" si="209"/>
        <v>#REF!</v>
      </c>
      <c r="DC128" s="33" t="e">
        <f t="shared" si="209"/>
        <v>#REF!</v>
      </c>
      <c r="DD128" s="33" t="e">
        <f t="shared" si="209"/>
        <v>#REF!</v>
      </c>
      <c r="DE128" s="33" t="e">
        <f t="shared" si="209"/>
        <v>#REF!</v>
      </c>
      <c r="DF128" s="33" t="e">
        <f t="shared" si="209"/>
        <v>#REF!</v>
      </c>
      <c r="DG128" s="33" t="e">
        <f t="shared" si="209"/>
        <v>#REF!</v>
      </c>
      <c r="DH128" s="33" t="e">
        <f t="shared" si="209"/>
        <v>#REF!</v>
      </c>
      <c r="DI128" s="33" t="e">
        <f t="shared" si="209"/>
        <v>#REF!</v>
      </c>
      <c r="DJ128" s="33" t="e">
        <f t="shared" si="209"/>
        <v>#REF!</v>
      </c>
      <c r="DK128" s="33" t="e">
        <f t="shared" si="209"/>
        <v>#REF!</v>
      </c>
      <c r="DL128" s="33" t="e">
        <f t="shared" si="209"/>
        <v>#REF!</v>
      </c>
      <c r="DM128" s="33" t="e">
        <f t="shared" si="209"/>
        <v>#REF!</v>
      </c>
      <c r="DN128" s="33" t="e">
        <f t="shared" si="209"/>
        <v>#REF!</v>
      </c>
      <c r="DO128" s="33" t="e">
        <f t="shared" si="209"/>
        <v>#REF!</v>
      </c>
      <c r="DP128" s="33" t="e">
        <f t="shared" si="209"/>
        <v>#REF!</v>
      </c>
      <c r="DQ128" s="33" t="e">
        <f t="shared" si="209"/>
        <v>#REF!</v>
      </c>
      <c r="DR128" s="33" t="e">
        <f t="shared" si="209"/>
        <v>#REF!</v>
      </c>
      <c r="DS128" s="33" t="e">
        <f t="shared" si="209"/>
        <v>#REF!</v>
      </c>
      <c r="DT128" s="33" t="e">
        <f t="shared" si="209"/>
        <v>#REF!</v>
      </c>
      <c r="DU128" s="33" t="e">
        <f t="shared" si="209"/>
        <v>#REF!</v>
      </c>
      <c r="DV128" s="33" t="e">
        <f t="shared" si="209"/>
        <v>#REF!</v>
      </c>
      <c r="DW128" s="33" t="e">
        <f t="shared" si="209"/>
        <v>#REF!</v>
      </c>
      <c r="DX128" s="33" t="e">
        <f t="shared" si="209"/>
        <v>#REF!</v>
      </c>
      <c r="DY128" s="33" t="e">
        <f t="shared" si="209"/>
        <v>#REF!</v>
      </c>
      <c r="DZ128" s="33" t="e">
        <f t="shared" si="209"/>
        <v>#REF!</v>
      </c>
      <c r="EA128" s="33" t="e">
        <f t="shared" si="209"/>
        <v>#REF!</v>
      </c>
      <c r="EB128" s="33" t="e">
        <f t="shared" si="209"/>
        <v>#REF!</v>
      </c>
      <c r="EC128" s="33" t="e">
        <f t="shared" si="209"/>
        <v>#REF!</v>
      </c>
      <c r="ED128" s="33" t="e">
        <f t="shared" si="209"/>
        <v>#REF!</v>
      </c>
      <c r="EE128" s="33" t="e">
        <f t="shared" si="209"/>
        <v>#REF!</v>
      </c>
      <c r="EF128" s="33" t="e">
        <f t="shared" si="209"/>
        <v>#REF!</v>
      </c>
      <c r="EG128" s="33" t="e">
        <f t="shared" si="209"/>
        <v>#REF!</v>
      </c>
      <c r="EH128" s="33" t="e">
        <f t="shared" si="209"/>
        <v>#REF!</v>
      </c>
      <c r="EI128" s="33" t="e">
        <f t="shared" si="209"/>
        <v>#REF!</v>
      </c>
      <c r="EJ128" s="33" t="e">
        <f t="shared" si="209"/>
        <v>#REF!</v>
      </c>
      <c r="EK128" s="33" t="e">
        <f t="shared" si="209"/>
        <v>#REF!</v>
      </c>
      <c r="EL128" s="33" t="e">
        <f t="shared" ref="EL128:GW128" si="210">IF(EL$6=0,0,1)*((1+$J$128)^(EL$6-1))</f>
        <v>#REF!</v>
      </c>
      <c r="EM128" s="33" t="e">
        <f t="shared" si="210"/>
        <v>#REF!</v>
      </c>
      <c r="EN128" s="33" t="e">
        <f t="shared" si="210"/>
        <v>#REF!</v>
      </c>
      <c r="EO128" s="33" t="e">
        <f t="shared" si="210"/>
        <v>#REF!</v>
      </c>
      <c r="EP128" s="33" t="e">
        <f t="shared" si="210"/>
        <v>#REF!</v>
      </c>
      <c r="EQ128" s="33" t="e">
        <f t="shared" si="210"/>
        <v>#REF!</v>
      </c>
      <c r="ER128" s="33" t="e">
        <f t="shared" si="210"/>
        <v>#REF!</v>
      </c>
      <c r="ES128" s="33" t="e">
        <f t="shared" si="210"/>
        <v>#REF!</v>
      </c>
      <c r="ET128" s="33" t="e">
        <f t="shared" si="210"/>
        <v>#REF!</v>
      </c>
      <c r="EU128" s="33" t="e">
        <f t="shared" si="210"/>
        <v>#REF!</v>
      </c>
      <c r="EV128" s="33" t="e">
        <f t="shared" si="210"/>
        <v>#REF!</v>
      </c>
      <c r="EW128" s="33" t="e">
        <f t="shared" si="210"/>
        <v>#REF!</v>
      </c>
      <c r="EX128" s="33" t="e">
        <f t="shared" si="210"/>
        <v>#REF!</v>
      </c>
      <c r="EY128" s="33" t="e">
        <f t="shared" si="210"/>
        <v>#REF!</v>
      </c>
      <c r="EZ128" s="33" t="e">
        <f t="shared" si="210"/>
        <v>#REF!</v>
      </c>
      <c r="FA128" s="33" t="e">
        <f t="shared" si="210"/>
        <v>#REF!</v>
      </c>
      <c r="FB128" s="33" t="e">
        <f t="shared" si="210"/>
        <v>#REF!</v>
      </c>
      <c r="FC128" s="33" t="e">
        <f t="shared" si="210"/>
        <v>#REF!</v>
      </c>
      <c r="FD128" s="33" t="e">
        <f t="shared" si="210"/>
        <v>#REF!</v>
      </c>
      <c r="FE128" s="33" t="e">
        <f t="shared" si="210"/>
        <v>#REF!</v>
      </c>
      <c r="FF128" s="33" t="e">
        <f t="shared" si="210"/>
        <v>#REF!</v>
      </c>
      <c r="FG128" s="33" t="e">
        <f t="shared" si="210"/>
        <v>#REF!</v>
      </c>
      <c r="FH128" s="33" t="e">
        <f t="shared" si="210"/>
        <v>#REF!</v>
      </c>
      <c r="FI128" s="33" t="e">
        <f t="shared" si="210"/>
        <v>#REF!</v>
      </c>
      <c r="FJ128" s="33" t="e">
        <f t="shared" si="210"/>
        <v>#REF!</v>
      </c>
      <c r="FK128" s="33" t="e">
        <f t="shared" si="210"/>
        <v>#REF!</v>
      </c>
      <c r="FL128" s="33" t="e">
        <f t="shared" si="210"/>
        <v>#REF!</v>
      </c>
      <c r="FM128" s="33" t="e">
        <f t="shared" si="210"/>
        <v>#REF!</v>
      </c>
      <c r="FN128" s="33" t="e">
        <f t="shared" si="210"/>
        <v>#REF!</v>
      </c>
      <c r="FO128" s="33" t="e">
        <f t="shared" si="210"/>
        <v>#REF!</v>
      </c>
      <c r="FP128" s="33" t="e">
        <f t="shared" si="210"/>
        <v>#REF!</v>
      </c>
      <c r="FQ128" s="33" t="e">
        <f t="shared" si="210"/>
        <v>#REF!</v>
      </c>
      <c r="FR128" s="33" t="e">
        <f t="shared" si="210"/>
        <v>#REF!</v>
      </c>
      <c r="FS128" s="33" t="e">
        <f t="shared" si="210"/>
        <v>#REF!</v>
      </c>
      <c r="FT128" s="33" t="e">
        <f t="shared" si="210"/>
        <v>#REF!</v>
      </c>
      <c r="FU128" s="33" t="e">
        <f t="shared" si="210"/>
        <v>#REF!</v>
      </c>
      <c r="FV128" s="33" t="e">
        <f t="shared" si="210"/>
        <v>#REF!</v>
      </c>
      <c r="FW128" s="33" t="e">
        <f t="shared" si="210"/>
        <v>#REF!</v>
      </c>
      <c r="FX128" s="33" t="e">
        <f t="shared" si="210"/>
        <v>#REF!</v>
      </c>
      <c r="FY128" s="33" t="e">
        <f t="shared" si="210"/>
        <v>#REF!</v>
      </c>
      <c r="FZ128" s="33" t="e">
        <f t="shared" si="210"/>
        <v>#REF!</v>
      </c>
      <c r="GA128" s="33" t="e">
        <f t="shared" si="210"/>
        <v>#REF!</v>
      </c>
      <c r="GB128" s="33" t="e">
        <f t="shared" si="210"/>
        <v>#REF!</v>
      </c>
      <c r="GC128" s="33" t="e">
        <f t="shared" si="210"/>
        <v>#REF!</v>
      </c>
      <c r="GD128" s="33" t="e">
        <f t="shared" si="210"/>
        <v>#REF!</v>
      </c>
      <c r="GE128" s="33" t="e">
        <f t="shared" si="210"/>
        <v>#REF!</v>
      </c>
      <c r="GF128" s="33" t="e">
        <f t="shared" si="210"/>
        <v>#REF!</v>
      </c>
      <c r="GG128" s="33" t="e">
        <f t="shared" si="210"/>
        <v>#REF!</v>
      </c>
      <c r="GH128" s="33" t="e">
        <f t="shared" si="210"/>
        <v>#REF!</v>
      </c>
      <c r="GI128" s="33" t="e">
        <f t="shared" si="210"/>
        <v>#REF!</v>
      </c>
      <c r="GJ128" s="33" t="e">
        <f t="shared" si="210"/>
        <v>#REF!</v>
      </c>
      <c r="GK128" s="33" t="e">
        <f t="shared" si="210"/>
        <v>#REF!</v>
      </c>
      <c r="GL128" s="33" t="e">
        <f t="shared" si="210"/>
        <v>#REF!</v>
      </c>
      <c r="GM128" s="33" t="e">
        <f t="shared" si="210"/>
        <v>#REF!</v>
      </c>
      <c r="GN128" s="33" t="e">
        <f t="shared" si="210"/>
        <v>#REF!</v>
      </c>
      <c r="GO128" s="33" t="e">
        <f t="shared" si="210"/>
        <v>#REF!</v>
      </c>
      <c r="GP128" s="33" t="e">
        <f t="shared" si="210"/>
        <v>#REF!</v>
      </c>
      <c r="GQ128" s="33" t="e">
        <f t="shared" si="210"/>
        <v>#REF!</v>
      </c>
      <c r="GR128" s="33" t="e">
        <f t="shared" si="210"/>
        <v>#REF!</v>
      </c>
      <c r="GS128" s="33" t="e">
        <f t="shared" si="210"/>
        <v>#REF!</v>
      </c>
      <c r="GT128" s="33" t="e">
        <f t="shared" si="210"/>
        <v>#REF!</v>
      </c>
      <c r="GU128" s="33" t="e">
        <f t="shared" si="210"/>
        <v>#REF!</v>
      </c>
      <c r="GV128" s="33" t="e">
        <f t="shared" si="210"/>
        <v>#REF!</v>
      </c>
      <c r="GW128" s="33" t="e">
        <f t="shared" si="210"/>
        <v>#REF!</v>
      </c>
      <c r="GX128" s="33" t="e">
        <f t="shared" ref="GX128:IF128" si="211">IF(GX$6=0,0,1)*((1+$J$128)^(GX$6-1))</f>
        <v>#REF!</v>
      </c>
      <c r="GY128" s="33" t="e">
        <f t="shared" si="211"/>
        <v>#REF!</v>
      </c>
      <c r="GZ128" s="33" t="e">
        <f t="shared" si="211"/>
        <v>#REF!</v>
      </c>
      <c r="HA128" s="33" t="e">
        <f t="shared" si="211"/>
        <v>#REF!</v>
      </c>
      <c r="HB128" s="33" t="e">
        <f t="shared" si="211"/>
        <v>#REF!</v>
      </c>
      <c r="HC128" s="33" t="e">
        <f t="shared" si="211"/>
        <v>#REF!</v>
      </c>
      <c r="HD128" s="33" t="e">
        <f t="shared" si="211"/>
        <v>#REF!</v>
      </c>
      <c r="HE128" s="33" t="e">
        <f t="shared" si="211"/>
        <v>#REF!</v>
      </c>
      <c r="HF128" s="33" t="e">
        <f t="shared" si="211"/>
        <v>#REF!</v>
      </c>
      <c r="HG128" s="33" t="e">
        <f t="shared" si="211"/>
        <v>#REF!</v>
      </c>
      <c r="HH128" s="33" t="e">
        <f t="shared" si="211"/>
        <v>#REF!</v>
      </c>
      <c r="HI128" s="33" t="e">
        <f t="shared" si="211"/>
        <v>#REF!</v>
      </c>
      <c r="HJ128" s="33" t="e">
        <f t="shared" si="211"/>
        <v>#REF!</v>
      </c>
      <c r="HK128" s="33" t="e">
        <f t="shared" si="211"/>
        <v>#REF!</v>
      </c>
      <c r="HL128" s="33" t="e">
        <f t="shared" si="211"/>
        <v>#REF!</v>
      </c>
      <c r="HM128" s="33" t="e">
        <f t="shared" si="211"/>
        <v>#REF!</v>
      </c>
      <c r="HN128" s="33" t="e">
        <f t="shared" si="211"/>
        <v>#REF!</v>
      </c>
      <c r="HO128" s="33" t="e">
        <f t="shared" si="211"/>
        <v>#REF!</v>
      </c>
      <c r="HP128" s="33" t="e">
        <f t="shared" si="211"/>
        <v>#REF!</v>
      </c>
      <c r="HQ128" s="33" t="e">
        <f t="shared" si="211"/>
        <v>#REF!</v>
      </c>
      <c r="HR128" s="33" t="e">
        <f t="shared" si="211"/>
        <v>#REF!</v>
      </c>
      <c r="HS128" s="33" t="e">
        <f t="shared" si="211"/>
        <v>#REF!</v>
      </c>
      <c r="HT128" s="33" t="e">
        <f t="shared" si="211"/>
        <v>#REF!</v>
      </c>
      <c r="HU128" s="33" t="e">
        <f t="shared" si="211"/>
        <v>#REF!</v>
      </c>
      <c r="HV128" s="33" t="e">
        <f t="shared" si="211"/>
        <v>#REF!</v>
      </c>
      <c r="HW128" s="33" t="e">
        <f t="shared" si="211"/>
        <v>#REF!</v>
      </c>
      <c r="HX128" s="33" t="e">
        <f t="shared" si="211"/>
        <v>#REF!</v>
      </c>
      <c r="HY128" s="33" t="e">
        <f t="shared" si="211"/>
        <v>#REF!</v>
      </c>
      <c r="HZ128" s="33" t="e">
        <f t="shared" si="211"/>
        <v>#REF!</v>
      </c>
      <c r="IA128" s="33" t="e">
        <f t="shared" si="211"/>
        <v>#REF!</v>
      </c>
      <c r="IB128" s="33" t="e">
        <f t="shared" si="211"/>
        <v>#REF!</v>
      </c>
      <c r="IC128" s="33" t="e">
        <f t="shared" si="211"/>
        <v>#REF!</v>
      </c>
      <c r="ID128" s="33" t="e">
        <f t="shared" si="211"/>
        <v>#REF!</v>
      </c>
      <c r="IE128" s="33" t="e">
        <f t="shared" si="211"/>
        <v>#REF!</v>
      </c>
      <c r="IF128" s="33" t="e">
        <f t="shared" si="211"/>
        <v>#REF!</v>
      </c>
    </row>
    <row r="129" spans="7:240" hidden="1" outlineLevel="2" x14ac:dyDescent="0.2">
      <c r="G129" s="44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</row>
    <row r="130" spans="7:240" hidden="1" outlineLevel="2" x14ac:dyDescent="0.2">
      <c r="G130" t="s">
        <v>363</v>
      </c>
      <c r="H130" s="40" t="e">
        <f>VLOOKUP(#REF!,#REF!,5,0)</f>
        <v>#REF!</v>
      </c>
      <c r="M130" s="34" t="e">
        <f>$H$130*M128</f>
        <v>#REF!</v>
      </c>
      <c r="N130" s="34" t="e">
        <f t="shared" ref="N130:BY130" si="212">$H$130*N128</f>
        <v>#REF!</v>
      </c>
      <c r="O130" s="34" t="e">
        <f t="shared" si="212"/>
        <v>#REF!</v>
      </c>
      <c r="P130" s="34" t="e">
        <f t="shared" si="212"/>
        <v>#REF!</v>
      </c>
      <c r="Q130" s="34" t="e">
        <f t="shared" si="212"/>
        <v>#REF!</v>
      </c>
      <c r="R130" s="34" t="e">
        <f t="shared" si="212"/>
        <v>#REF!</v>
      </c>
      <c r="S130" s="34" t="e">
        <f t="shared" si="212"/>
        <v>#REF!</v>
      </c>
      <c r="T130" s="34" t="e">
        <f t="shared" si="212"/>
        <v>#REF!</v>
      </c>
      <c r="U130" s="34" t="e">
        <f t="shared" si="212"/>
        <v>#REF!</v>
      </c>
      <c r="V130" s="34" t="e">
        <f t="shared" si="212"/>
        <v>#REF!</v>
      </c>
      <c r="W130" s="34" t="e">
        <f t="shared" si="212"/>
        <v>#REF!</v>
      </c>
      <c r="X130" s="34" t="e">
        <f t="shared" si="212"/>
        <v>#REF!</v>
      </c>
      <c r="Y130" s="34" t="e">
        <f t="shared" si="212"/>
        <v>#REF!</v>
      </c>
      <c r="Z130" s="34" t="e">
        <f t="shared" si="212"/>
        <v>#REF!</v>
      </c>
      <c r="AA130" s="34" t="e">
        <f t="shared" si="212"/>
        <v>#REF!</v>
      </c>
      <c r="AB130" s="34" t="e">
        <f t="shared" si="212"/>
        <v>#REF!</v>
      </c>
      <c r="AC130" s="34" t="e">
        <f t="shared" si="212"/>
        <v>#REF!</v>
      </c>
      <c r="AD130" s="34" t="e">
        <f t="shared" si="212"/>
        <v>#REF!</v>
      </c>
      <c r="AE130" s="34" t="e">
        <f t="shared" si="212"/>
        <v>#REF!</v>
      </c>
      <c r="AF130" s="34" t="e">
        <f t="shared" si="212"/>
        <v>#REF!</v>
      </c>
      <c r="AG130" s="34" t="e">
        <f t="shared" si="212"/>
        <v>#REF!</v>
      </c>
      <c r="AH130" s="34" t="e">
        <f t="shared" si="212"/>
        <v>#REF!</v>
      </c>
      <c r="AI130" s="34" t="e">
        <f t="shared" si="212"/>
        <v>#REF!</v>
      </c>
      <c r="AJ130" s="34" t="e">
        <f t="shared" si="212"/>
        <v>#REF!</v>
      </c>
      <c r="AK130" s="34" t="e">
        <f t="shared" si="212"/>
        <v>#REF!</v>
      </c>
      <c r="AL130" s="34" t="e">
        <f t="shared" si="212"/>
        <v>#REF!</v>
      </c>
      <c r="AM130" s="34" t="e">
        <f t="shared" si="212"/>
        <v>#REF!</v>
      </c>
      <c r="AN130" s="34" t="e">
        <f t="shared" si="212"/>
        <v>#REF!</v>
      </c>
      <c r="AO130" s="34" t="e">
        <f t="shared" si="212"/>
        <v>#REF!</v>
      </c>
      <c r="AP130" s="34" t="e">
        <f t="shared" si="212"/>
        <v>#REF!</v>
      </c>
      <c r="AQ130" s="34" t="e">
        <f t="shared" si="212"/>
        <v>#REF!</v>
      </c>
      <c r="AR130" s="34" t="e">
        <f t="shared" si="212"/>
        <v>#REF!</v>
      </c>
      <c r="AS130" s="34" t="e">
        <f t="shared" si="212"/>
        <v>#REF!</v>
      </c>
      <c r="AT130" s="34" t="e">
        <f t="shared" si="212"/>
        <v>#REF!</v>
      </c>
      <c r="AU130" s="34" t="e">
        <f t="shared" si="212"/>
        <v>#REF!</v>
      </c>
      <c r="AV130" s="34" t="e">
        <f t="shared" si="212"/>
        <v>#REF!</v>
      </c>
      <c r="AW130" s="34" t="e">
        <f t="shared" si="212"/>
        <v>#REF!</v>
      </c>
      <c r="AX130" s="34" t="e">
        <f t="shared" si="212"/>
        <v>#REF!</v>
      </c>
      <c r="AY130" s="34" t="e">
        <f t="shared" si="212"/>
        <v>#REF!</v>
      </c>
      <c r="AZ130" s="34" t="e">
        <f t="shared" si="212"/>
        <v>#REF!</v>
      </c>
      <c r="BA130" s="34" t="e">
        <f t="shared" si="212"/>
        <v>#REF!</v>
      </c>
      <c r="BB130" s="34" t="e">
        <f t="shared" si="212"/>
        <v>#REF!</v>
      </c>
      <c r="BC130" s="34" t="e">
        <f t="shared" si="212"/>
        <v>#REF!</v>
      </c>
      <c r="BD130" s="34" t="e">
        <f t="shared" si="212"/>
        <v>#REF!</v>
      </c>
      <c r="BE130" s="34" t="e">
        <f t="shared" si="212"/>
        <v>#REF!</v>
      </c>
      <c r="BF130" s="34" t="e">
        <f t="shared" si="212"/>
        <v>#REF!</v>
      </c>
      <c r="BG130" s="34" t="e">
        <f t="shared" si="212"/>
        <v>#REF!</v>
      </c>
      <c r="BH130" s="34" t="e">
        <f t="shared" si="212"/>
        <v>#REF!</v>
      </c>
      <c r="BI130" s="34" t="e">
        <f t="shared" si="212"/>
        <v>#REF!</v>
      </c>
      <c r="BJ130" s="34" t="e">
        <f t="shared" si="212"/>
        <v>#REF!</v>
      </c>
      <c r="BK130" s="34" t="e">
        <f t="shared" si="212"/>
        <v>#REF!</v>
      </c>
      <c r="BL130" s="34" t="e">
        <f t="shared" si="212"/>
        <v>#REF!</v>
      </c>
      <c r="BM130" s="34" t="e">
        <f t="shared" si="212"/>
        <v>#REF!</v>
      </c>
      <c r="BN130" s="34" t="e">
        <f t="shared" si="212"/>
        <v>#REF!</v>
      </c>
      <c r="BO130" s="34" t="e">
        <f t="shared" si="212"/>
        <v>#REF!</v>
      </c>
      <c r="BP130" s="34" t="e">
        <f t="shared" si="212"/>
        <v>#REF!</v>
      </c>
      <c r="BQ130" s="34" t="e">
        <f t="shared" si="212"/>
        <v>#REF!</v>
      </c>
      <c r="BR130" s="34" t="e">
        <f t="shared" si="212"/>
        <v>#REF!</v>
      </c>
      <c r="BS130" s="34" t="e">
        <f t="shared" si="212"/>
        <v>#REF!</v>
      </c>
      <c r="BT130" s="34" t="e">
        <f t="shared" si="212"/>
        <v>#REF!</v>
      </c>
      <c r="BU130" s="34" t="e">
        <f t="shared" si="212"/>
        <v>#REF!</v>
      </c>
      <c r="BV130" s="34" t="e">
        <f t="shared" si="212"/>
        <v>#REF!</v>
      </c>
      <c r="BW130" s="34" t="e">
        <f t="shared" si="212"/>
        <v>#REF!</v>
      </c>
      <c r="BX130" s="34" t="e">
        <f t="shared" si="212"/>
        <v>#REF!</v>
      </c>
      <c r="BY130" s="34" t="e">
        <f t="shared" si="212"/>
        <v>#REF!</v>
      </c>
      <c r="BZ130" s="34" t="e">
        <f t="shared" ref="BZ130:EK130" si="213">$H$130*BZ128</f>
        <v>#REF!</v>
      </c>
      <c r="CA130" s="34" t="e">
        <f t="shared" si="213"/>
        <v>#REF!</v>
      </c>
      <c r="CB130" s="34" t="e">
        <f t="shared" si="213"/>
        <v>#REF!</v>
      </c>
      <c r="CC130" s="34" t="e">
        <f t="shared" si="213"/>
        <v>#REF!</v>
      </c>
      <c r="CD130" s="34" t="e">
        <f t="shared" si="213"/>
        <v>#REF!</v>
      </c>
      <c r="CE130" s="34" t="e">
        <f t="shared" si="213"/>
        <v>#REF!</v>
      </c>
      <c r="CF130" s="34" t="e">
        <f t="shared" si="213"/>
        <v>#REF!</v>
      </c>
      <c r="CG130" s="34" t="e">
        <f t="shared" si="213"/>
        <v>#REF!</v>
      </c>
      <c r="CH130" s="34" t="e">
        <f t="shared" si="213"/>
        <v>#REF!</v>
      </c>
      <c r="CI130" s="34" t="e">
        <f t="shared" si="213"/>
        <v>#REF!</v>
      </c>
      <c r="CJ130" s="34" t="e">
        <f t="shared" si="213"/>
        <v>#REF!</v>
      </c>
      <c r="CK130" s="34" t="e">
        <f t="shared" si="213"/>
        <v>#REF!</v>
      </c>
      <c r="CL130" s="34" t="e">
        <f t="shared" si="213"/>
        <v>#REF!</v>
      </c>
      <c r="CM130" s="34" t="e">
        <f t="shared" si="213"/>
        <v>#REF!</v>
      </c>
      <c r="CN130" s="34" t="e">
        <f t="shared" si="213"/>
        <v>#REF!</v>
      </c>
      <c r="CO130" s="34" t="e">
        <f t="shared" si="213"/>
        <v>#REF!</v>
      </c>
      <c r="CP130" s="34" t="e">
        <f t="shared" si="213"/>
        <v>#REF!</v>
      </c>
      <c r="CQ130" s="34" t="e">
        <f t="shared" si="213"/>
        <v>#REF!</v>
      </c>
      <c r="CR130" s="34" t="e">
        <f t="shared" si="213"/>
        <v>#REF!</v>
      </c>
      <c r="CS130" s="34" t="e">
        <f t="shared" si="213"/>
        <v>#REF!</v>
      </c>
      <c r="CT130" s="34" t="e">
        <f t="shared" si="213"/>
        <v>#REF!</v>
      </c>
      <c r="CU130" s="34" t="e">
        <f t="shared" si="213"/>
        <v>#REF!</v>
      </c>
      <c r="CV130" s="34" t="e">
        <f t="shared" si="213"/>
        <v>#REF!</v>
      </c>
      <c r="CW130" s="34" t="e">
        <f t="shared" si="213"/>
        <v>#REF!</v>
      </c>
      <c r="CX130" s="34" t="e">
        <f t="shared" si="213"/>
        <v>#REF!</v>
      </c>
      <c r="CY130" s="34" t="e">
        <f t="shared" si="213"/>
        <v>#REF!</v>
      </c>
      <c r="CZ130" s="34" t="e">
        <f t="shared" si="213"/>
        <v>#REF!</v>
      </c>
      <c r="DA130" s="34" t="e">
        <f t="shared" si="213"/>
        <v>#REF!</v>
      </c>
      <c r="DB130" s="34" t="e">
        <f t="shared" si="213"/>
        <v>#REF!</v>
      </c>
      <c r="DC130" s="34" t="e">
        <f t="shared" si="213"/>
        <v>#REF!</v>
      </c>
      <c r="DD130" s="34" t="e">
        <f t="shared" si="213"/>
        <v>#REF!</v>
      </c>
      <c r="DE130" s="34" t="e">
        <f t="shared" si="213"/>
        <v>#REF!</v>
      </c>
      <c r="DF130" s="34" t="e">
        <f t="shared" si="213"/>
        <v>#REF!</v>
      </c>
      <c r="DG130" s="34" t="e">
        <f t="shared" si="213"/>
        <v>#REF!</v>
      </c>
      <c r="DH130" s="34" t="e">
        <f t="shared" si="213"/>
        <v>#REF!</v>
      </c>
      <c r="DI130" s="34" t="e">
        <f t="shared" si="213"/>
        <v>#REF!</v>
      </c>
      <c r="DJ130" s="34" t="e">
        <f t="shared" si="213"/>
        <v>#REF!</v>
      </c>
      <c r="DK130" s="34" t="e">
        <f t="shared" si="213"/>
        <v>#REF!</v>
      </c>
      <c r="DL130" s="34" t="e">
        <f t="shared" si="213"/>
        <v>#REF!</v>
      </c>
      <c r="DM130" s="34" t="e">
        <f t="shared" si="213"/>
        <v>#REF!</v>
      </c>
      <c r="DN130" s="34" t="e">
        <f t="shared" si="213"/>
        <v>#REF!</v>
      </c>
      <c r="DO130" s="34" t="e">
        <f t="shared" si="213"/>
        <v>#REF!</v>
      </c>
      <c r="DP130" s="34" t="e">
        <f t="shared" si="213"/>
        <v>#REF!</v>
      </c>
      <c r="DQ130" s="34" t="e">
        <f t="shared" si="213"/>
        <v>#REF!</v>
      </c>
      <c r="DR130" s="34" t="e">
        <f t="shared" si="213"/>
        <v>#REF!</v>
      </c>
      <c r="DS130" s="34" t="e">
        <f t="shared" si="213"/>
        <v>#REF!</v>
      </c>
      <c r="DT130" s="34" t="e">
        <f t="shared" si="213"/>
        <v>#REF!</v>
      </c>
      <c r="DU130" s="34" t="e">
        <f t="shared" si="213"/>
        <v>#REF!</v>
      </c>
      <c r="DV130" s="34" t="e">
        <f t="shared" si="213"/>
        <v>#REF!</v>
      </c>
      <c r="DW130" s="34" t="e">
        <f t="shared" si="213"/>
        <v>#REF!</v>
      </c>
      <c r="DX130" s="34" t="e">
        <f t="shared" si="213"/>
        <v>#REF!</v>
      </c>
      <c r="DY130" s="34" t="e">
        <f t="shared" si="213"/>
        <v>#REF!</v>
      </c>
      <c r="DZ130" s="34" t="e">
        <f t="shared" si="213"/>
        <v>#REF!</v>
      </c>
      <c r="EA130" s="34" t="e">
        <f t="shared" si="213"/>
        <v>#REF!</v>
      </c>
      <c r="EB130" s="34" t="e">
        <f t="shared" si="213"/>
        <v>#REF!</v>
      </c>
      <c r="EC130" s="34" t="e">
        <f t="shared" si="213"/>
        <v>#REF!</v>
      </c>
      <c r="ED130" s="34" t="e">
        <f t="shared" si="213"/>
        <v>#REF!</v>
      </c>
      <c r="EE130" s="34" t="e">
        <f t="shared" si="213"/>
        <v>#REF!</v>
      </c>
      <c r="EF130" s="34" t="e">
        <f t="shared" si="213"/>
        <v>#REF!</v>
      </c>
      <c r="EG130" s="34" t="e">
        <f t="shared" si="213"/>
        <v>#REF!</v>
      </c>
      <c r="EH130" s="34" t="e">
        <f t="shared" si="213"/>
        <v>#REF!</v>
      </c>
      <c r="EI130" s="34" t="e">
        <f t="shared" si="213"/>
        <v>#REF!</v>
      </c>
      <c r="EJ130" s="34" t="e">
        <f t="shared" si="213"/>
        <v>#REF!</v>
      </c>
      <c r="EK130" s="34" t="e">
        <f t="shared" si="213"/>
        <v>#REF!</v>
      </c>
      <c r="EL130" s="34" t="e">
        <f t="shared" ref="EL130:GW130" si="214">$H$130*EL128</f>
        <v>#REF!</v>
      </c>
      <c r="EM130" s="34" t="e">
        <f t="shared" si="214"/>
        <v>#REF!</v>
      </c>
      <c r="EN130" s="34" t="e">
        <f t="shared" si="214"/>
        <v>#REF!</v>
      </c>
      <c r="EO130" s="34" t="e">
        <f t="shared" si="214"/>
        <v>#REF!</v>
      </c>
      <c r="EP130" s="34" t="e">
        <f t="shared" si="214"/>
        <v>#REF!</v>
      </c>
      <c r="EQ130" s="34" t="e">
        <f t="shared" si="214"/>
        <v>#REF!</v>
      </c>
      <c r="ER130" s="34" t="e">
        <f t="shared" si="214"/>
        <v>#REF!</v>
      </c>
      <c r="ES130" s="34" t="e">
        <f t="shared" si="214"/>
        <v>#REF!</v>
      </c>
      <c r="ET130" s="34" t="e">
        <f t="shared" si="214"/>
        <v>#REF!</v>
      </c>
      <c r="EU130" s="34" t="e">
        <f t="shared" si="214"/>
        <v>#REF!</v>
      </c>
      <c r="EV130" s="34" t="e">
        <f t="shared" si="214"/>
        <v>#REF!</v>
      </c>
      <c r="EW130" s="34" t="e">
        <f t="shared" si="214"/>
        <v>#REF!</v>
      </c>
      <c r="EX130" s="34" t="e">
        <f t="shared" si="214"/>
        <v>#REF!</v>
      </c>
      <c r="EY130" s="34" t="e">
        <f t="shared" si="214"/>
        <v>#REF!</v>
      </c>
      <c r="EZ130" s="34" t="e">
        <f t="shared" si="214"/>
        <v>#REF!</v>
      </c>
      <c r="FA130" s="34" t="e">
        <f t="shared" si="214"/>
        <v>#REF!</v>
      </c>
      <c r="FB130" s="34" t="e">
        <f t="shared" si="214"/>
        <v>#REF!</v>
      </c>
      <c r="FC130" s="34" t="e">
        <f t="shared" si="214"/>
        <v>#REF!</v>
      </c>
      <c r="FD130" s="34" t="e">
        <f t="shared" si="214"/>
        <v>#REF!</v>
      </c>
      <c r="FE130" s="34" t="e">
        <f t="shared" si="214"/>
        <v>#REF!</v>
      </c>
      <c r="FF130" s="34" t="e">
        <f t="shared" si="214"/>
        <v>#REF!</v>
      </c>
      <c r="FG130" s="34" t="e">
        <f t="shared" si="214"/>
        <v>#REF!</v>
      </c>
      <c r="FH130" s="34" t="e">
        <f t="shared" si="214"/>
        <v>#REF!</v>
      </c>
      <c r="FI130" s="34" t="e">
        <f t="shared" si="214"/>
        <v>#REF!</v>
      </c>
      <c r="FJ130" s="34" t="e">
        <f t="shared" si="214"/>
        <v>#REF!</v>
      </c>
      <c r="FK130" s="34" t="e">
        <f t="shared" si="214"/>
        <v>#REF!</v>
      </c>
      <c r="FL130" s="34" t="e">
        <f t="shared" si="214"/>
        <v>#REF!</v>
      </c>
      <c r="FM130" s="34" t="e">
        <f t="shared" si="214"/>
        <v>#REF!</v>
      </c>
      <c r="FN130" s="34" t="e">
        <f t="shared" si="214"/>
        <v>#REF!</v>
      </c>
      <c r="FO130" s="34" t="e">
        <f t="shared" si="214"/>
        <v>#REF!</v>
      </c>
      <c r="FP130" s="34" t="e">
        <f t="shared" si="214"/>
        <v>#REF!</v>
      </c>
      <c r="FQ130" s="34" t="e">
        <f t="shared" si="214"/>
        <v>#REF!</v>
      </c>
      <c r="FR130" s="34" t="e">
        <f t="shared" si="214"/>
        <v>#REF!</v>
      </c>
      <c r="FS130" s="34" t="e">
        <f t="shared" si="214"/>
        <v>#REF!</v>
      </c>
      <c r="FT130" s="34" t="e">
        <f t="shared" si="214"/>
        <v>#REF!</v>
      </c>
      <c r="FU130" s="34" t="e">
        <f t="shared" si="214"/>
        <v>#REF!</v>
      </c>
      <c r="FV130" s="34" t="e">
        <f t="shared" si="214"/>
        <v>#REF!</v>
      </c>
      <c r="FW130" s="34" t="e">
        <f t="shared" si="214"/>
        <v>#REF!</v>
      </c>
      <c r="FX130" s="34" t="e">
        <f t="shared" si="214"/>
        <v>#REF!</v>
      </c>
      <c r="FY130" s="34" t="e">
        <f t="shared" si="214"/>
        <v>#REF!</v>
      </c>
      <c r="FZ130" s="34" t="e">
        <f t="shared" si="214"/>
        <v>#REF!</v>
      </c>
      <c r="GA130" s="34" t="e">
        <f t="shared" si="214"/>
        <v>#REF!</v>
      </c>
      <c r="GB130" s="34" t="e">
        <f t="shared" si="214"/>
        <v>#REF!</v>
      </c>
      <c r="GC130" s="34" t="e">
        <f t="shared" si="214"/>
        <v>#REF!</v>
      </c>
      <c r="GD130" s="34" t="e">
        <f t="shared" si="214"/>
        <v>#REF!</v>
      </c>
      <c r="GE130" s="34" t="e">
        <f t="shared" si="214"/>
        <v>#REF!</v>
      </c>
      <c r="GF130" s="34" t="e">
        <f t="shared" si="214"/>
        <v>#REF!</v>
      </c>
      <c r="GG130" s="34" t="e">
        <f t="shared" si="214"/>
        <v>#REF!</v>
      </c>
      <c r="GH130" s="34" t="e">
        <f t="shared" si="214"/>
        <v>#REF!</v>
      </c>
      <c r="GI130" s="34" t="e">
        <f t="shared" si="214"/>
        <v>#REF!</v>
      </c>
      <c r="GJ130" s="34" t="e">
        <f t="shared" si="214"/>
        <v>#REF!</v>
      </c>
      <c r="GK130" s="34" t="e">
        <f t="shared" si="214"/>
        <v>#REF!</v>
      </c>
      <c r="GL130" s="34" t="e">
        <f t="shared" si="214"/>
        <v>#REF!</v>
      </c>
      <c r="GM130" s="34" t="e">
        <f t="shared" si="214"/>
        <v>#REF!</v>
      </c>
      <c r="GN130" s="34" t="e">
        <f t="shared" si="214"/>
        <v>#REF!</v>
      </c>
      <c r="GO130" s="34" t="e">
        <f t="shared" si="214"/>
        <v>#REF!</v>
      </c>
      <c r="GP130" s="34" t="e">
        <f t="shared" si="214"/>
        <v>#REF!</v>
      </c>
      <c r="GQ130" s="34" t="e">
        <f t="shared" si="214"/>
        <v>#REF!</v>
      </c>
      <c r="GR130" s="34" t="e">
        <f t="shared" si="214"/>
        <v>#REF!</v>
      </c>
      <c r="GS130" s="34" t="e">
        <f t="shared" si="214"/>
        <v>#REF!</v>
      </c>
      <c r="GT130" s="34" t="e">
        <f t="shared" si="214"/>
        <v>#REF!</v>
      </c>
      <c r="GU130" s="34" t="e">
        <f t="shared" si="214"/>
        <v>#REF!</v>
      </c>
      <c r="GV130" s="34" t="e">
        <f t="shared" si="214"/>
        <v>#REF!</v>
      </c>
      <c r="GW130" s="34" t="e">
        <f t="shared" si="214"/>
        <v>#REF!</v>
      </c>
      <c r="GX130" s="34" t="e">
        <f t="shared" ref="GX130:IF130" si="215">$H$130*GX128</f>
        <v>#REF!</v>
      </c>
      <c r="GY130" s="34" t="e">
        <f t="shared" si="215"/>
        <v>#REF!</v>
      </c>
      <c r="GZ130" s="34" t="e">
        <f t="shared" si="215"/>
        <v>#REF!</v>
      </c>
      <c r="HA130" s="34" t="e">
        <f t="shared" si="215"/>
        <v>#REF!</v>
      </c>
      <c r="HB130" s="34" t="e">
        <f t="shared" si="215"/>
        <v>#REF!</v>
      </c>
      <c r="HC130" s="34" t="e">
        <f t="shared" si="215"/>
        <v>#REF!</v>
      </c>
      <c r="HD130" s="34" t="e">
        <f t="shared" si="215"/>
        <v>#REF!</v>
      </c>
      <c r="HE130" s="34" t="e">
        <f t="shared" si="215"/>
        <v>#REF!</v>
      </c>
      <c r="HF130" s="34" t="e">
        <f t="shared" si="215"/>
        <v>#REF!</v>
      </c>
      <c r="HG130" s="34" t="e">
        <f t="shared" si="215"/>
        <v>#REF!</v>
      </c>
      <c r="HH130" s="34" t="e">
        <f t="shared" si="215"/>
        <v>#REF!</v>
      </c>
      <c r="HI130" s="34" t="e">
        <f t="shared" si="215"/>
        <v>#REF!</v>
      </c>
      <c r="HJ130" s="34" t="e">
        <f t="shared" si="215"/>
        <v>#REF!</v>
      </c>
      <c r="HK130" s="34" t="e">
        <f t="shared" si="215"/>
        <v>#REF!</v>
      </c>
      <c r="HL130" s="34" t="e">
        <f t="shared" si="215"/>
        <v>#REF!</v>
      </c>
      <c r="HM130" s="34" t="e">
        <f t="shared" si="215"/>
        <v>#REF!</v>
      </c>
      <c r="HN130" s="34" t="e">
        <f t="shared" si="215"/>
        <v>#REF!</v>
      </c>
      <c r="HO130" s="34" t="e">
        <f t="shared" si="215"/>
        <v>#REF!</v>
      </c>
      <c r="HP130" s="34" t="e">
        <f t="shared" si="215"/>
        <v>#REF!</v>
      </c>
      <c r="HQ130" s="34" t="e">
        <f t="shared" si="215"/>
        <v>#REF!</v>
      </c>
      <c r="HR130" s="34" t="e">
        <f t="shared" si="215"/>
        <v>#REF!</v>
      </c>
      <c r="HS130" s="34" t="e">
        <f t="shared" si="215"/>
        <v>#REF!</v>
      </c>
      <c r="HT130" s="34" t="e">
        <f t="shared" si="215"/>
        <v>#REF!</v>
      </c>
      <c r="HU130" s="34" t="e">
        <f t="shared" si="215"/>
        <v>#REF!</v>
      </c>
      <c r="HV130" s="34" t="e">
        <f t="shared" si="215"/>
        <v>#REF!</v>
      </c>
      <c r="HW130" s="34" t="e">
        <f t="shared" si="215"/>
        <v>#REF!</v>
      </c>
      <c r="HX130" s="34" t="e">
        <f t="shared" si="215"/>
        <v>#REF!</v>
      </c>
      <c r="HY130" s="34" t="e">
        <f t="shared" si="215"/>
        <v>#REF!</v>
      </c>
      <c r="HZ130" s="34" t="e">
        <f t="shared" si="215"/>
        <v>#REF!</v>
      </c>
      <c r="IA130" s="34" t="e">
        <f t="shared" si="215"/>
        <v>#REF!</v>
      </c>
      <c r="IB130" s="34" t="e">
        <f t="shared" si="215"/>
        <v>#REF!</v>
      </c>
      <c r="IC130" s="34" t="e">
        <f t="shared" si="215"/>
        <v>#REF!</v>
      </c>
      <c r="ID130" s="34" t="e">
        <f t="shared" si="215"/>
        <v>#REF!</v>
      </c>
      <c r="IE130" s="34" t="e">
        <f t="shared" si="215"/>
        <v>#REF!</v>
      </c>
      <c r="IF130" s="34" t="e">
        <f t="shared" si="215"/>
        <v>#REF!</v>
      </c>
    </row>
    <row r="131" spans="7:240" hidden="1" outlineLevel="2" x14ac:dyDescent="0.2">
      <c r="G131" t="s">
        <v>364</v>
      </c>
      <c r="H131" s="57">
        <v>0</v>
      </c>
      <c r="M131" s="58" t="e">
        <f>M130*($H$131)</f>
        <v>#REF!</v>
      </c>
      <c r="N131" s="58" t="e">
        <f t="shared" ref="N131:BY131" si="216">N130*($H$131)</f>
        <v>#REF!</v>
      </c>
      <c r="O131" s="58" t="e">
        <f t="shared" si="216"/>
        <v>#REF!</v>
      </c>
      <c r="P131" s="58" t="e">
        <f t="shared" si="216"/>
        <v>#REF!</v>
      </c>
      <c r="Q131" s="58" t="e">
        <f t="shared" si="216"/>
        <v>#REF!</v>
      </c>
      <c r="R131" s="58" t="e">
        <f t="shared" si="216"/>
        <v>#REF!</v>
      </c>
      <c r="S131" s="58" t="e">
        <f t="shared" si="216"/>
        <v>#REF!</v>
      </c>
      <c r="T131" s="58" t="e">
        <f t="shared" si="216"/>
        <v>#REF!</v>
      </c>
      <c r="U131" s="58" t="e">
        <f t="shared" si="216"/>
        <v>#REF!</v>
      </c>
      <c r="V131" s="58" t="e">
        <f t="shared" si="216"/>
        <v>#REF!</v>
      </c>
      <c r="W131" s="58" t="e">
        <f t="shared" si="216"/>
        <v>#REF!</v>
      </c>
      <c r="X131" s="58" t="e">
        <f t="shared" si="216"/>
        <v>#REF!</v>
      </c>
      <c r="Y131" s="58" t="e">
        <f t="shared" si="216"/>
        <v>#REF!</v>
      </c>
      <c r="Z131" s="58" t="e">
        <f t="shared" si="216"/>
        <v>#REF!</v>
      </c>
      <c r="AA131" s="58" t="e">
        <f t="shared" si="216"/>
        <v>#REF!</v>
      </c>
      <c r="AB131" s="58" t="e">
        <f t="shared" si="216"/>
        <v>#REF!</v>
      </c>
      <c r="AC131" s="58" t="e">
        <f t="shared" si="216"/>
        <v>#REF!</v>
      </c>
      <c r="AD131" s="58" t="e">
        <f t="shared" si="216"/>
        <v>#REF!</v>
      </c>
      <c r="AE131" s="58" t="e">
        <f t="shared" si="216"/>
        <v>#REF!</v>
      </c>
      <c r="AF131" s="58" t="e">
        <f t="shared" si="216"/>
        <v>#REF!</v>
      </c>
      <c r="AG131" s="58" t="e">
        <f t="shared" si="216"/>
        <v>#REF!</v>
      </c>
      <c r="AH131" s="58" t="e">
        <f t="shared" si="216"/>
        <v>#REF!</v>
      </c>
      <c r="AI131" s="58" t="e">
        <f t="shared" si="216"/>
        <v>#REF!</v>
      </c>
      <c r="AJ131" s="58" t="e">
        <f t="shared" si="216"/>
        <v>#REF!</v>
      </c>
      <c r="AK131" s="58" t="e">
        <f t="shared" si="216"/>
        <v>#REF!</v>
      </c>
      <c r="AL131" s="58" t="e">
        <f t="shared" si="216"/>
        <v>#REF!</v>
      </c>
      <c r="AM131" s="58" t="e">
        <f t="shared" si="216"/>
        <v>#REF!</v>
      </c>
      <c r="AN131" s="58" t="e">
        <f t="shared" si="216"/>
        <v>#REF!</v>
      </c>
      <c r="AO131" s="58" t="e">
        <f t="shared" si="216"/>
        <v>#REF!</v>
      </c>
      <c r="AP131" s="58" t="e">
        <f t="shared" si="216"/>
        <v>#REF!</v>
      </c>
      <c r="AQ131" s="58" t="e">
        <f t="shared" si="216"/>
        <v>#REF!</v>
      </c>
      <c r="AR131" s="58" t="e">
        <f t="shared" si="216"/>
        <v>#REF!</v>
      </c>
      <c r="AS131" s="58" t="e">
        <f t="shared" si="216"/>
        <v>#REF!</v>
      </c>
      <c r="AT131" s="58" t="e">
        <f t="shared" si="216"/>
        <v>#REF!</v>
      </c>
      <c r="AU131" s="58" t="e">
        <f t="shared" si="216"/>
        <v>#REF!</v>
      </c>
      <c r="AV131" s="58" t="e">
        <f t="shared" si="216"/>
        <v>#REF!</v>
      </c>
      <c r="AW131" s="58" t="e">
        <f t="shared" si="216"/>
        <v>#REF!</v>
      </c>
      <c r="AX131" s="58" t="e">
        <f t="shared" si="216"/>
        <v>#REF!</v>
      </c>
      <c r="AY131" s="58" t="e">
        <f t="shared" si="216"/>
        <v>#REF!</v>
      </c>
      <c r="AZ131" s="58" t="e">
        <f t="shared" si="216"/>
        <v>#REF!</v>
      </c>
      <c r="BA131" s="58" t="e">
        <f t="shared" si="216"/>
        <v>#REF!</v>
      </c>
      <c r="BB131" s="58" t="e">
        <f t="shared" si="216"/>
        <v>#REF!</v>
      </c>
      <c r="BC131" s="58" t="e">
        <f t="shared" si="216"/>
        <v>#REF!</v>
      </c>
      <c r="BD131" s="58" t="e">
        <f t="shared" si="216"/>
        <v>#REF!</v>
      </c>
      <c r="BE131" s="58" t="e">
        <f t="shared" si="216"/>
        <v>#REF!</v>
      </c>
      <c r="BF131" s="58" t="e">
        <f t="shared" si="216"/>
        <v>#REF!</v>
      </c>
      <c r="BG131" s="58" t="e">
        <f t="shared" si="216"/>
        <v>#REF!</v>
      </c>
      <c r="BH131" s="58" t="e">
        <f t="shared" si="216"/>
        <v>#REF!</v>
      </c>
      <c r="BI131" s="58" t="e">
        <f t="shared" si="216"/>
        <v>#REF!</v>
      </c>
      <c r="BJ131" s="58" t="e">
        <f t="shared" si="216"/>
        <v>#REF!</v>
      </c>
      <c r="BK131" s="58" t="e">
        <f t="shared" si="216"/>
        <v>#REF!</v>
      </c>
      <c r="BL131" s="58" t="e">
        <f t="shared" si="216"/>
        <v>#REF!</v>
      </c>
      <c r="BM131" s="58" t="e">
        <f t="shared" si="216"/>
        <v>#REF!</v>
      </c>
      <c r="BN131" s="58" t="e">
        <f t="shared" si="216"/>
        <v>#REF!</v>
      </c>
      <c r="BO131" s="58" t="e">
        <f t="shared" si="216"/>
        <v>#REF!</v>
      </c>
      <c r="BP131" s="58" t="e">
        <f t="shared" si="216"/>
        <v>#REF!</v>
      </c>
      <c r="BQ131" s="58" t="e">
        <f t="shared" si="216"/>
        <v>#REF!</v>
      </c>
      <c r="BR131" s="58" t="e">
        <f t="shared" si="216"/>
        <v>#REF!</v>
      </c>
      <c r="BS131" s="58" t="e">
        <f t="shared" si="216"/>
        <v>#REF!</v>
      </c>
      <c r="BT131" s="58" t="e">
        <f t="shared" si="216"/>
        <v>#REF!</v>
      </c>
      <c r="BU131" s="58" t="e">
        <f t="shared" si="216"/>
        <v>#REF!</v>
      </c>
      <c r="BV131" s="58" t="e">
        <f t="shared" si="216"/>
        <v>#REF!</v>
      </c>
      <c r="BW131" s="58" t="e">
        <f t="shared" si="216"/>
        <v>#REF!</v>
      </c>
      <c r="BX131" s="58" t="e">
        <f t="shared" si="216"/>
        <v>#REF!</v>
      </c>
      <c r="BY131" s="58" t="e">
        <f t="shared" si="216"/>
        <v>#REF!</v>
      </c>
      <c r="BZ131" s="58" t="e">
        <f t="shared" ref="BZ131:EK131" si="217">BZ130*($H$131)</f>
        <v>#REF!</v>
      </c>
      <c r="CA131" s="58" t="e">
        <f t="shared" si="217"/>
        <v>#REF!</v>
      </c>
      <c r="CB131" s="58" t="e">
        <f t="shared" si="217"/>
        <v>#REF!</v>
      </c>
      <c r="CC131" s="58" t="e">
        <f t="shared" si="217"/>
        <v>#REF!</v>
      </c>
      <c r="CD131" s="58" t="e">
        <f t="shared" si="217"/>
        <v>#REF!</v>
      </c>
      <c r="CE131" s="58" t="e">
        <f t="shared" si="217"/>
        <v>#REF!</v>
      </c>
      <c r="CF131" s="58" t="e">
        <f t="shared" si="217"/>
        <v>#REF!</v>
      </c>
      <c r="CG131" s="58" t="e">
        <f t="shared" si="217"/>
        <v>#REF!</v>
      </c>
      <c r="CH131" s="58" t="e">
        <f t="shared" si="217"/>
        <v>#REF!</v>
      </c>
      <c r="CI131" s="58" t="e">
        <f t="shared" si="217"/>
        <v>#REF!</v>
      </c>
      <c r="CJ131" s="58" t="e">
        <f t="shared" si="217"/>
        <v>#REF!</v>
      </c>
      <c r="CK131" s="58" t="e">
        <f t="shared" si="217"/>
        <v>#REF!</v>
      </c>
      <c r="CL131" s="58" t="e">
        <f t="shared" si="217"/>
        <v>#REF!</v>
      </c>
      <c r="CM131" s="58" t="e">
        <f t="shared" si="217"/>
        <v>#REF!</v>
      </c>
      <c r="CN131" s="58" t="e">
        <f t="shared" si="217"/>
        <v>#REF!</v>
      </c>
      <c r="CO131" s="58" t="e">
        <f t="shared" si="217"/>
        <v>#REF!</v>
      </c>
      <c r="CP131" s="58" t="e">
        <f t="shared" si="217"/>
        <v>#REF!</v>
      </c>
      <c r="CQ131" s="58" t="e">
        <f t="shared" si="217"/>
        <v>#REF!</v>
      </c>
      <c r="CR131" s="58" t="e">
        <f t="shared" si="217"/>
        <v>#REF!</v>
      </c>
      <c r="CS131" s="58" t="e">
        <f t="shared" si="217"/>
        <v>#REF!</v>
      </c>
      <c r="CT131" s="58" t="e">
        <f t="shared" si="217"/>
        <v>#REF!</v>
      </c>
      <c r="CU131" s="58" t="e">
        <f t="shared" si="217"/>
        <v>#REF!</v>
      </c>
      <c r="CV131" s="58" t="e">
        <f t="shared" si="217"/>
        <v>#REF!</v>
      </c>
      <c r="CW131" s="58" t="e">
        <f t="shared" si="217"/>
        <v>#REF!</v>
      </c>
      <c r="CX131" s="58" t="e">
        <f t="shared" si="217"/>
        <v>#REF!</v>
      </c>
      <c r="CY131" s="58" t="e">
        <f t="shared" si="217"/>
        <v>#REF!</v>
      </c>
      <c r="CZ131" s="58" t="e">
        <f t="shared" si="217"/>
        <v>#REF!</v>
      </c>
      <c r="DA131" s="58" t="e">
        <f t="shared" si="217"/>
        <v>#REF!</v>
      </c>
      <c r="DB131" s="58" t="e">
        <f t="shared" si="217"/>
        <v>#REF!</v>
      </c>
      <c r="DC131" s="58" t="e">
        <f t="shared" si="217"/>
        <v>#REF!</v>
      </c>
      <c r="DD131" s="58" t="e">
        <f t="shared" si="217"/>
        <v>#REF!</v>
      </c>
      <c r="DE131" s="58" t="e">
        <f t="shared" si="217"/>
        <v>#REF!</v>
      </c>
      <c r="DF131" s="58" t="e">
        <f t="shared" si="217"/>
        <v>#REF!</v>
      </c>
      <c r="DG131" s="58" t="e">
        <f t="shared" si="217"/>
        <v>#REF!</v>
      </c>
      <c r="DH131" s="58" t="e">
        <f t="shared" si="217"/>
        <v>#REF!</v>
      </c>
      <c r="DI131" s="58" t="e">
        <f t="shared" si="217"/>
        <v>#REF!</v>
      </c>
      <c r="DJ131" s="58" t="e">
        <f t="shared" si="217"/>
        <v>#REF!</v>
      </c>
      <c r="DK131" s="58" t="e">
        <f t="shared" si="217"/>
        <v>#REF!</v>
      </c>
      <c r="DL131" s="58" t="e">
        <f t="shared" si="217"/>
        <v>#REF!</v>
      </c>
      <c r="DM131" s="58" t="e">
        <f t="shared" si="217"/>
        <v>#REF!</v>
      </c>
      <c r="DN131" s="58" t="e">
        <f t="shared" si="217"/>
        <v>#REF!</v>
      </c>
      <c r="DO131" s="58" t="e">
        <f t="shared" si="217"/>
        <v>#REF!</v>
      </c>
      <c r="DP131" s="58" t="e">
        <f t="shared" si="217"/>
        <v>#REF!</v>
      </c>
      <c r="DQ131" s="58" t="e">
        <f t="shared" si="217"/>
        <v>#REF!</v>
      </c>
      <c r="DR131" s="58" t="e">
        <f t="shared" si="217"/>
        <v>#REF!</v>
      </c>
      <c r="DS131" s="58" t="e">
        <f t="shared" si="217"/>
        <v>#REF!</v>
      </c>
      <c r="DT131" s="58" t="e">
        <f t="shared" si="217"/>
        <v>#REF!</v>
      </c>
      <c r="DU131" s="58" t="e">
        <f t="shared" si="217"/>
        <v>#REF!</v>
      </c>
      <c r="DV131" s="58" t="e">
        <f t="shared" si="217"/>
        <v>#REF!</v>
      </c>
      <c r="DW131" s="58" t="e">
        <f t="shared" si="217"/>
        <v>#REF!</v>
      </c>
      <c r="DX131" s="58" t="e">
        <f t="shared" si="217"/>
        <v>#REF!</v>
      </c>
      <c r="DY131" s="58" t="e">
        <f t="shared" si="217"/>
        <v>#REF!</v>
      </c>
      <c r="DZ131" s="58" t="e">
        <f t="shared" si="217"/>
        <v>#REF!</v>
      </c>
      <c r="EA131" s="58" t="e">
        <f t="shared" si="217"/>
        <v>#REF!</v>
      </c>
      <c r="EB131" s="58" t="e">
        <f t="shared" si="217"/>
        <v>#REF!</v>
      </c>
      <c r="EC131" s="58" t="e">
        <f t="shared" si="217"/>
        <v>#REF!</v>
      </c>
      <c r="ED131" s="58" t="e">
        <f t="shared" si="217"/>
        <v>#REF!</v>
      </c>
      <c r="EE131" s="58" t="e">
        <f t="shared" si="217"/>
        <v>#REF!</v>
      </c>
      <c r="EF131" s="58" t="e">
        <f t="shared" si="217"/>
        <v>#REF!</v>
      </c>
      <c r="EG131" s="58" t="e">
        <f t="shared" si="217"/>
        <v>#REF!</v>
      </c>
      <c r="EH131" s="58" t="e">
        <f t="shared" si="217"/>
        <v>#REF!</v>
      </c>
      <c r="EI131" s="58" t="e">
        <f t="shared" si="217"/>
        <v>#REF!</v>
      </c>
      <c r="EJ131" s="58" t="e">
        <f t="shared" si="217"/>
        <v>#REF!</v>
      </c>
      <c r="EK131" s="58" t="e">
        <f t="shared" si="217"/>
        <v>#REF!</v>
      </c>
      <c r="EL131" s="58" t="e">
        <f t="shared" ref="EL131:GW131" si="218">EL130*($H$131)</f>
        <v>#REF!</v>
      </c>
      <c r="EM131" s="58" t="e">
        <f t="shared" si="218"/>
        <v>#REF!</v>
      </c>
      <c r="EN131" s="58" t="e">
        <f t="shared" si="218"/>
        <v>#REF!</v>
      </c>
      <c r="EO131" s="58" t="e">
        <f t="shared" si="218"/>
        <v>#REF!</v>
      </c>
      <c r="EP131" s="58" t="e">
        <f t="shared" si="218"/>
        <v>#REF!</v>
      </c>
      <c r="EQ131" s="58" t="e">
        <f t="shared" si="218"/>
        <v>#REF!</v>
      </c>
      <c r="ER131" s="58" t="e">
        <f t="shared" si="218"/>
        <v>#REF!</v>
      </c>
      <c r="ES131" s="58" t="e">
        <f t="shared" si="218"/>
        <v>#REF!</v>
      </c>
      <c r="ET131" s="58" t="e">
        <f t="shared" si="218"/>
        <v>#REF!</v>
      </c>
      <c r="EU131" s="58" t="e">
        <f t="shared" si="218"/>
        <v>#REF!</v>
      </c>
      <c r="EV131" s="58" t="e">
        <f t="shared" si="218"/>
        <v>#REF!</v>
      </c>
      <c r="EW131" s="58" t="e">
        <f t="shared" si="218"/>
        <v>#REF!</v>
      </c>
      <c r="EX131" s="58" t="e">
        <f t="shared" si="218"/>
        <v>#REF!</v>
      </c>
      <c r="EY131" s="58" t="e">
        <f t="shared" si="218"/>
        <v>#REF!</v>
      </c>
      <c r="EZ131" s="58" t="e">
        <f t="shared" si="218"/>
        <v>#REF!</v>
      </c>
      <c r="FA131" s="58" t="e">
        <f t="shared" si="218"/>
        <v>#REF!</v>
      </c>
      <c r="FB131" s="58" t="e">
        <f t="shared" si="218"/>
        <v>#REF!</v>
      </c>
      <c r="FC131" s="58" t="e">
        <f t="shared" si="218"/>
        <v>#REF!</v>
      </c>
      <c r="FD131" s="58" t="e">
        <f t="shared" si="218"/>
        <v>#REF!</v>
      </c>
      <c r="FE131" s="58" t="e">
        <f t="shared" si="218"/>
        <v>#REF!</v>
      </c>
      <c r="FF131" s="58" t="e">
        <f t="shared" si="218"/>
        <v>#REF!</v>
      </c>
      <c r="FG131" s="58" t="e">
        <f t="shared" si="218"/>
        <v>#REF!</v>
      </c>
      <c r="FH131" s="58" t="e">
        <f t="shared" si="218"/>
        <v>#REF!</v>
      </c>
      <c r="FI131" s="58" t="e">
        <f t="shared" si="218"/>
        <v>#REF!</v>
      </c>
      <c r="FJ131" s="58" t="e">
        <f t="shared" si="218"/>
        <v>#REF!</v>
      </c>
      <c r="FK131" s="58" t="e">
        <f t="shared" si="218"/>
        <v>#REF!</v>
      </c>
      <c r="FL131" s="58" t="e">
        <f t="shared" si="218"/>
        <v>#REF!</v>
      </c>
      <c r="FM131" s="58" t="e">
        <f t="shared" si="218"/>
        <v>#REF!</v>
      </c>
      <c r="FN131" s="58" t="e">
        <f t="shared" si="218"/>
        <v>#REF!</v>
      </c>
      <c r="FO131" s="58" t="e">
        <f t="shared" si="218"/>
        <v>#REF!</v>
      </c>
      <c r="FP131" s="58" t="e">
        <f t="shared" si="218"/>
        <v>#REF!</v>
      </c>
      <c r="FQ131" s="58" t="e">
        <f t="shared" si="218"/>
        <v>#REF!</v>
      </c>
      <c r="FR131" s="58" t="e">
        <f t="shared" si="218"/>
        <v>#REF!</v>
      </c>
      <c r="FS131" s="58" t="e">
        <f t="shared" si="218"/>
        <v>#REF!</v>
      </c>
      <c r="FT131" s="58" t="e">
        <f t="shared" si="218"/>
        <v>#REF!</v>
      </c>
      <c r="FU131" s="58" t="e">
        <f t="shared" si="218"/>
        <v>#REF!</v>
      </c>
      <c r="FV131" s="58" t="e">
        <f t="shared" si="218"/>
        <v>#REF!</v>
      </c>
      <c r="FW131" s="58" t="e">
        <f t="shared" si="218"/>
        <v>#REF!</v>
      </c>
      <c r="FX131" s="58" t="e">
        <f t="shared" si="218"/>
        <v>#REF!</v>
      </c>
      <c r="FY131" s="58" t="e">
        <f t="shared" si="218"/>
        <v>#REF!</v>
      </c>
      <c r="FZ131" s="58" t="e">
        <f t="shared" si="218"/>
        <v>#REF!</v>
      </c>
      <c r="GA131" s="58" t="e">
        <f t="shared" si="218"/>
        <v>#REF!</v>
      </c>
      <c r="GB131" s="58" t="e">
        <f t="shared" si="218"/>
        <v>#REF!</v>
      </c>
      <c r="GC131" s="58" t="e">
        <f t="shared" si="218"/>
        <v>#REF!</v>
      </c>
      <c r="GD131" s="58" t="e">
        <f t="shared" si="218"/>
        <v>#REF!</v>
      </c>
      <c r="GE131" s="58" t="e">
        <f t="shared" si="218"/>
        <v>#REF!</v>
      </c>
      <c r="GF131" s="58" t="e">
        <f t="shared" si="218"/>
        <v>#REF!</v>
      </c>
      <c r="GG131" s="58" t="e">
        <f t="shared" si="218"/>
        <v>#REF!</v>
      </c>
      <c r="GH131" s="58" t="e">
        <f t="shared" si="218"/>
        <v>#REF!</v>
      </c>
      <c r="GI131" s="58" t="e">
        <f t="shared" si="218"/>
        <v>#REF!</v>
      </c>
      <c r="GJ131" s="58" t="e">
        <f t="shared" si="218"/>
        <v>#REF!</v>
      </c>
      <c r="GK131" s="58" t="e">
        <f t="shared" si="218"/>
        <v>#REF!</v>
      </c>
      <c r="GL131" s="58" t="e">
        <f t="shared" si="218"/>
        <v>#REF!</v>
      </c>
      <c r="GM131" s="58" t="e">
        <f t="shared" si="218"/>
        <v>#REF!</v>
      </c>
      <c r="GN131" s="58" t="e">
        <f t="shared" si="218"/>
        <v>#REF!</v>
      </c>
      <c r="GO131" s="58" t="e">
        <f t="shared" si="218"/>
        <v>#REF!</v>
      </c>
      <c r="GP131" s="58" t="e">
        <f t="shared" si="218"/>
        <v>#REF!</v>
      </c>
      <c r="GQ131" s="58" t="e">
        <f t="shared" si="218"/>
        <v>#REF!</v>
      </c>
      <c r="GR131" s="58" t="e">
        <f t="shared" si="218"/>
        <v>#REF!</v>
      </c>
      <c r="GS131" s="58" t="e">
        <f t="shared" si="218"/>
        <v>#REF!</v>
      </c>
      <c r="GT131" s="58" t="e">
        <f t="shared" si="218"/>
        <v>#REF!</v>
      </c>
      <c r="GU131" s="58" t="e">
        <f t="shared" si="218"/>
        <v>#REF!</v>
      </c>
      <c r="GV131" s="58" t="e">
        <f t="shared" si="218"/>
        <v>#REF!</v>
      </c>
      <c r="GW131" s="58" t="e">
        <f t="shared" si="218"/>
        <v>#REF!</v>
      </c>
      <c r="GX131" s="58" t="e">
        <f t="shared" ref="GX131:IF131" si="219">GX130*($H$131)</f>
        <v>#REF!</v>
      </c>
      <c r="GY131" s="58" t="e">
        <f t="shared" si="219"/>
        <v>#REF!</v>
      </c>
      <c r="GZ131" s="58" t="e">
        <f t="shared" si="219"/>
        <v>#REF!</v>
      </c>
      <c r="HA131" s="58" t="e">
        <f t="shared" si="219"/>
        <v>#REF!</v>
      </c>
      <c r="HB131" s="58" t="e">
        <f t="shared" si="219"/>
        <v>#REF!</v>
      </c>
      <c r="HC131" s="58" t="e">
        <f t="shared" si="219"/>
        <v>#REF!</v>
      </c>
      <c r="HD131" s="58" t="e">
        <f t="shared" si="219"/>
        <v>#REF!</v>
      </c>
      <c r="HE131" s="58" t="e">
        <f t="shared" si="219"/>
        <v>#REF!</v>
      </c>
      <c r="HF131" s="58" t="e">
        <f t="shared" si="219"/>
        <v>#REF!</v>
      </c>
      <c r="HG131" s="58" t="e">
        <f t="shared" si="219"/>
        <v>#REF!</v>
      </c>
      <c r="HH131" s="58" t="e">
        <f t="shared" si="219"/>
        <v>#REF!</v>
      </c>
      <c r="HI131" s="58" t="e">
        <f t="shared" si="219"/>
        <v>#REF!</v>
      </c>
      <c r="HJ131" s="58" t="e">
        <f t="shared" si="219"/>
        <v>#REF!</v>
      </c>
      <c r="HK131" s="58" t="e">
        <f t="shared" si="219"/>
        <v>#REF!</v>
      </c>
      <c r="HL131" s="58" t="e">
        <f t="shared" si="219"/>
        <v>#REF!</v>
      </c>
      <c r="HM131" s="58" t="e">
        <f t="shared" si="219"/>
        <v>#REF!</v>
      </c>
      <c r="HN131" s="58" t="e">
        <f t="shared" si="219"/>
        <v>#REF!</v>
      </c>
      <c r="HO131" s="58" t="e">
        <f t="shared" si="219"/>
        <v>#REF!</v>
      </c>
      <c r="HP131" s="58" t="e">
        <f t="shared" si="219"/>
        <v>#REF!</v>
      </c>
      <c r="HQ131" s="58" t="e">
        <f t="shared" si="219"/>
        <v>#REF!</v>
      </c>
      <c r="HR131" s="58" t="e">
        <f t="shared" si="219"/>
        <v>#REF!</v>
      </c>
      <c r="HS131" s="58" t="e">
        <f t="shared" si="219"/>
        <v>#REF!</v>
      </c>
      <c r="HT131" s="58" t="e">
        <f t="shared" si="219"/>
        <v>#REF!</v>
      </c>
      <c r="HU131" s="58" t="e">
        <f t="shared" si="219"/>
        <v>#REF!</v>
      </c>
      <c r="HV131" s="58" t="e">
        <f t="shared" si="219"/>
        <v>#REF!</v>
      </c>
      <c r="HW131" s="58" t="e">
        <f t="shared" si="219"/>
        <v>#REF!</v>
      </c>
      <c r="HX131" s="58" t="e">
        <f t="shared" si="219"/>
        <v>#REF!</v>
      </c>
      <c r="HY131" s="58" t="e">
        <f t="shared" si="219"/>
        <v>#REF!</v>
      </c>
      <c r="HZ131" s="58" t="e">
        <f t="shared" si="219"/>
        <v>#REF!</v>
      </c>
      <c r="IA131" s="58" t="e">
        <f t="shared" si="219"/>
        <v>#REF!</v>
      </c>
      <c r="IB131" s="58" t="e">
        <f t="shared" si="219"/>
        <v>#REF!</v>
      </c>
      <c r="IC131" s="58" t="e">
        <f t="shared" si="219"/>
        <v>#REF!</v>
      </c>
      <c r="ID131" s="58" t="e">
        <f t="shared" si="219"/>
        <v>#REF!</v>
      </c>
      <c r="IE131" s="58" t="e">
        <f t="shared" si="219"/>
        <v>#REF!</v>
      </c>
      <c r="IF131" s="58" t="e">
        <f t="shared" si="219"/>
        <v>#REF!</v>
      </c>
    </row>
    <row r="132" spans="7:240" s="59" customFormat="1" hidden="1" outlineLevel="2" x14ac:dyDescent="0.2">
      <c r="G132" s="59" t="s">
        <v>365</v>
      </c>
      <c r="H132" s="51"/>
      <c r="M132" s="34" t="e">
        <f>SUM(M130:M131)</f>
        <v>#REF!</v>
      </c>
      <c r="N132" s="34" t="e">
        <f t="shared" ref="N132:BY132" si="220">SUM(N130:N131)</f>
        <v>#REF!</v>
      </c>
      <c r="O132" s="34" t="e">
        <f t="shared" si="220"/>
        <v>#REF!</v>
      </c>
      <c r="P132" s="34" t="e">
        <f t="shared" si="220"/>
        <v>#REF!</v>
      </c>
      <c r="Q132" s="34" t="e">
        <f t="shared" si="220"/>
        <v>#REF!</v>
      </c>
      <c r="R132" s="34" t="e">
        <f t="shared" si="220"/>
        <v>#REF!</v>
      </c>
      <c r="S132" s="34" t="e">
        <f t="shared" si="220"/>
        <v>#REF!</v>
      </c>
      <c r="T132" s="34" t="e">
        <f t="shared" si="220"/>
        <v>#REF!</v>
      </c>
      <c r="U132" s="34" t="e">
        <f t="shared" si="220"/>
        <v>#REF!</v>
      </c>
      <c r="V132" s="34" t="e">
        <f t="shared" si="220"/>
        <v>#REF!</v>
      </c>
      <c r="W132" s="34" t="e">
        <f t="shared" si="220"/>
        <v>#REF!</v>
      </c>
      <c r="X132" s="34" t="e">
        <f t="shared" si="220"/>
        <v>#REF!</v>
      </c>
      <c r="Y132" s="34" t="e">
        <f t="shared" si="220"/>
        <v>#REF!</v>
      </c>
      <c r="Z132" s="34" t="e">
        <f t="shared" si="220"/>
        <v>#REF!</v>
      </c>
      <c r="AA132" s="34" t="e">
        <f t="shared" si="220"/>
        <v>#REF!</v>
      </c>
      <c r="AB132" s="34" t="e">
        <f t="shared" si="220"/>
        <v>#REF!</v>
      </c>
      <c r="AC132" s="34" t="e">
        <f t="shared" si="220"/>
        <v>#REF!</v>
      </c>
      <c r="AD132" s="34" t="e">
        <f t="shared" si="220"/>
        <v>#REF!</v>
      </c>
      <c r="AE132" s="34" t="e">
        <f t="shared" si="220"/>
        <v>#REF!</v>
      </c>
      <c r="AF132" s="34" t="e">
        <f t="shared" si="220"/>
        <v>#REF!</v>
      </c>
      <c r="AG132" s="34" t="e">
        <f t="shared" si="220"/>
        <v>#REF!</v>
      </c>
      <c r="AH132" s="34" t="e">
        <f t="shared" si="220"/>
        <v>#REF!</v>
      </c>
      <c r="AI132" s="34" t="e">
        <f t="shared" si="220"/>
        <v>#REF!</v>
      </c>
      <c r="AJ132" s="34" t="e">
        <f t="shared" si="220"/>
        <v>#REF!</v>
      </c>
      <c r="AK132" s="34" t="e">
        <f t="shared" si="220"/>
        <v>#REF!</v>
      </c>
      <c r="AL132" s="34" t="e">
        <f t="shared" si="220"/>
        <v>#REF!</v>
      </c>
      <c r="AM132" s="34" t="e">
        <f t="shared" si="220"/>
        <v>#REF!</v>
      </c>
      <c r="AN132" s="34" t="e">
        <f t="shared" si="220"/>
        <v>#REF!</v>
      </c>
      <c r="AO132" s="34" t="e">
        <f t="shared" si="220"/>
        <v>#REF!</v>
      </c>
      <c r="AP132" s="34" t="e">
        <f t="shared" si="220"/>
        <v>#REF!</v>
      </c>
      <c r="AQ132" s="34" t="e">
        <f t="shared" si="220"/>
        <v>#REF!</v>
      </c>
      <c r="AR132" s="34" t="e">
        <f t="shared" si="220"/>
        <v>#REF!</v>
      </c>
      <c r="AS132" s="34" t="e">
        <f t="shared" si="220"/>
        <v>#REF!</v>
      </c>
      <c r="AT132" s="34" t="e">
        <f t="shared" si="220"/>
        <v>#REF!</v>
      </c>
      <c r="AU132" s="34" t="e">
        <f t="shared" si="220"/>
        <v>#REF!</v>
      </c>
      <c r="AV132" s="34" t="e">
        <f t="shared" si="220"/>
        <v>#REF!</v>
      </c>
      <c r="AW132" s="34" t="e">
        <f t="shared" si="220"/>
        <v>#REF!</v>
      </c>
      <c r="AX132" s="34" t="e">
        <f t="shared" si="220"/>
        <v>#REF!</v>
      </c>
      <c r="AY132" s="34" t="e">
        <f t="shared" si="220"/>
        <v>#REF!</v>
      </c>
      <c r="AZ132" s="34" t="e">
        <f t="shared" si="220"/>
        <v>#REF!</v>
      </c>
      <c r="BA132" s="34" t="e">
        <f t="shared" si="220"/>
        <v>#REF!</v>
      </c>
      <c r="BB132" s="34" t="e">
        <f t="shared" si="220"/>
        <v>#REF!</v>
      </c>
      <c r="BC132" s="34" t="e">
        <f t="shared" si="220"/>
        <v>#REF!</v>
      </c>
      <c r="BD132" s="34" t="e">
        <f t="shared" si="220"/>
        <v>#REF!</v>
      </c>
      <c r="BE132" s="34" t="e">
        <f t="shared" si="220"/>
        <v>#REF!</v>
      </c>
      <c r="BF132" s="34" t="e">
        <f t="shared" si="220"/>
        <v>#REF!</v>
      </c>
      <c r="BG132" s="34" t="e">
        <f t="shared" si="220"/>
        <v>#REF!</v>
      </c>
      <c r="BH132" s="34" t="e">
        <f t="shared" si="220"/>
        <v>#REF!</v>
      </c>
      <c r="BI132" s="34" t="e">
        <f t="shared" si="220"/>
        <v>#REF!</v>
      </c>
      <c r="BJ132" s="34" t="e">
        <f t="shared" si="220"/>
        <v>#REF!</v>
      </c>
      <c r="BK132" s="34" t="e">
        <f t="shared" si="220"/>
        <v>#REF!</v>
      </c>
      <c r="BL132" s="34" t="e">
        <f t="shared" si="220"/>
        <v>#REF!</v>
      </c>
      <c r="BM132" s="34" t="e">
        <f t="shared" si="220"/>
        <v>#REF!</v>
      </c>
      <c r="BN132" s="34" t="e">
        <f t="shared" si="220"/>
        <v>#REF!</v>
      </c>
      <c r="BO132" s="34" t="e">
        <f t="shared" si="220"/>
        <v>#REF!</v>
      </c>
      <c r="BP132" s="34" t="e">
        <f t="shared" si="220"/>
        <v>#REF!</v>
      </c>
      <c r="BQ132" s="34" t="e">
        <f t="shared" si="220"/>
        <v>#REF!</v>
      </c>
      <c r="BR132" s="34" t="e">
        <f t="shared" si="220"/>
        <v>#REF!</v>
      </c>
      <c r="BS132" s="34" t="e">
        <f t="shared" si="220"/>
        <v>#REF!</v>
      </c>
      <c r="BT132" s="34" t="e">
        <f t="shared" si="220"/>
        <v>#REF!</v>
      </c>
      <c r="BU132" s="34" t="e">
        <f t="shared" si="220"/>
        <v>#REF!</v>
      </c>
      <c r="BV132" s="34" t="e">
        <f t="shared" si="220"/>
        <v>#REF!</v>
      </c>
      <c r="BW132" s="34" t="e">
        <f t="shared" si="220"/>
        <v>#REF!</v>
      </c>
      <c r="BX132" s="34" t="e">
        <f t="shared" si="220"/>
        <v>#REF!</v>
      </c>
      <c r="BY132" s="34" t="e">
        <f t="shared" si="220"/>
        <v>#REF!</v>
      </c>
      <c r="BZ132" s="34" t="e">
        <f t="shared" ref="BZ132:EK132" si="221">SUM(BZ130:BZ131)</f>
        <v>#REF!</v>
      </c>
      <c r="CA132" s="34" t="e">
        <f t="shared" si="221"/>
        <v>#REF!</v>
      </c>
      <c r="CB132" s="34" t="e">
        <f t="shared" si="221"/>
        <v>#REF!</v>
      </c>
      <c r="CC132" s="34" t="e">
        <f t="shared" si="221"/>
        <v>#REF!</v>
      </c>
      <c r="CD132" s="34" t="e">
        <f t="shared" si="221"/>
        <v>#REF!</v>
      </c>
      <c r="CE132" s="34" t="e">
        <f t="shared" si="221"/>
        <v>#REF!</v>
      </c>
      <c r="CF132" s="34" t="e">
        <f t="shared" si="221"/>
        <v>#REF!</v>
      </c>
      <c r="CG132" s="34" t="e">
        <f t="shared" si="221"/>
        <v>#REF!</v>
      </c>
      <c r="CH132" s="34" t="e">
        <f t="shared" si="221"/>
        <v>#REF!</v>
      </c>
      <c r="CI132" s="34" t="e">
        <f t="shared" si="221"/>
        <v>#REF!</v>
      </c>
      <c r="CJ132" s="34" t="e">
        <f t="shared" si="221"/>
        <v>#REF!</v>
      </c>
      <c r="CK132" s="34" t="e">
        <f t="shared" si="221"/>
        <v>#REF!</v>
      </c>
      <c r="CL132" s="34" t="e">
        <f t="shared" si="221"/>
        <v>#REF!</v>
      </c>
      <c r="CM132" s="34" t="e">
        <f t="shared" si="221"/>
        <v>#REF!</v>
      </c>
      <c r="CN132" s="34" t="e">
        <f t="shared" si="221"/>
        <v>#REF!</v>
      </c>
      <c r="CO132" s="34" t="e">
        <f t="shared" si="221"/>
        <v>#REF!</v>
      </c>
      <c r="CP132" s="34" t="e">
        <f t="shared" si="221"/>
        <v>#REF!</v>
      </c>
      <c r="CQ132" s="34" t="e">
        <f t="shared" si="221"/>
        <v>#REF!</v>
      </c>
      <c r="CR132" s="34" t="e">
        <f t="shared" si="221"/>
        <v>#REF!</v>
      </c>
      <c r="CS132" s="34" t="e">
        <f t="shared" si="221"/>
        <v>#REF!</v>
      </c>
      <c r="CT132" s="34" t="e">
        <f t="shared" si="221"/>
        <v>#REF!</v>
      </c>
      <c r="CU132" s="34" t="e">
        <f t="shared" si="221"/>
        <v>#REF!</v>
      </c>
      <c r="CV132" s="34" t="e">
        <f t="shared" si="221"/>
        <v>#REF!</v>
      </c>
      <c r="CW132" s="34" t="e">
        <f t="shared" si="221"/>
        <v>#REF!</v>
      </c>
      <c r="CX132" s="34" t="e">
        <f t="shared" si="221"/>
        <v>#REF!</v>
      </c>
      <c r="CY132" s="34" t="e">
        <f t="shared" si="221"/>
        <v>#REF!</v>
      </c>
      <c r="CZ132" s="34" t="e">
        <f t="shared" si="221"/>
        <v>#REF!</v>
      </c>
      <c r="DA132" s="34" t="e">
        <f t="shared" si="221"/>
        <v>#REF!</v>
      </c>
      <c r="DB132" s="34" t="e">
        <f t="shared" si="221"/>
        <v>#REF!</v>
      </c>
      <c r="DC132" s="34" t="e">
        <f t="shared" si="221"/>
        <v>#REF!</v>
      </c>
      <c r="DD132" s="34" t="e">
        <f t="shared" si="221"/>
        <v>#REF!</v>
      </c>
      <c r="DE132" s="34" t="e">
        <f t="shared" si="221"/>
        <v>#REF!</v>
      </c>
      <c r="DF132" s="34" t="e">
        <f t="shared" si="221"/>
        <v>#REF!</v>
      </c>
      <c r="DG132" s="34" t="e">
        <f t="shared" si="221"/>
        <v>#REF!</v>
      </c>
      <c r="DH132" s="34" t="e">
        <f t="shared" si="221"/>
        <v>#REF!</v>
      </c>
      <c r="DI132" s="34" t="e">
        <f t="shared" si="221"/>
        <v>#REF!</v>
      </c>
      <c r="DJ132" s="34" t="e">
        <f t="shared" si="221"/>
        <v>#REF!</v>
      </c>
      <c r="DK132" s="34" t="e">
        <f t="shared" si="221"/>
        <v>#REF!</v>
      </c>
      <c r="DL132" s="34" t="e">
        <f t="shared" si="221"/>
        <v>#REF!</v>
      </c>
      <c r="DM132" s="34" t="e">
        <f t="shared" si="221"/>
        <v>#REF!</v>
      </c>
      <c r="DN132" s="34" t="e">
        <f t="shared" si="221"/>
        <v>#REF!</v>
      </c>
      <c r="DO132" s="34" t="e">
        <f t="shared" si="221"/>
        <v>#REF!</v>
      </c>
      <c r="DP132" s="34" t="e">
        <f t="shared" si="221"/>
        <v>#REF!</v>
      </c>
      <c r="DQ132" s="34" t="e">
        <f t="shared" si="221"/>
        <v>#REF!</v>
      </c>
      <c r="DR132" s="34" t="e">
        <f t="shared" si="221"/>
        <v>#REF!</v>
      </c>
      <c r="DS132" s="34" t="e">
        <f t="shared" si="221"/>
        <v>#REF!</v>
      </c>
      <c r="DT132" s="34" t="e">
        <f t="shared" si="221"/>
        <v>#REF!</v>
      </c>
      <c r="DU132" s="34" t="e">
        <f t="shared" si="221"/>
        <v>#REF!</v>
      </c>
      <c r="DV132" s="34" t="e">
        <f t="shared" si="221"/>
        <v>#REF!</v>
      </c>
      <c r="DW132" s="34" t="e">
        <f t="shared" si="221"/>
        <v>#REF!</v>
      </c>
      <c r="DX132" s="34" t="e">
        <f t="shared" si="221"/>
        <v>#REF!</v>
      </c>
      <c r="DY132" s="34" t="e">
        <f t="shared" si="221"/>
        <v>#REF!</v>
      </c>
      <c r="DZ132" s="34" t="e">
        <f t="shared" si="221"/>
        <v>#REF!</v>
      </c>
      <c r="EA132" s="34" t="e">
        <f t="shared" si="221"/>
        <v>#REF!</v>
      </c>
      <c r="EB132" s="34" t="e">
        <f t="shared" si="221"/>
        <v>#REF!</v>
      </c>
      <c r="EC132" s="34" t="e">
        <f t="shared" si="221"/>
        <v>#REF!</v>
      </c>
      <c r="ED132" s="34" t="e">
        <f t="shared" si="221"/>
        <v>#REF!</v>
      </c>
      <c r="EE132" s="34" t="e">
        <f t="shared" si="221"/>
        <v>#REF!</v>
      </c>
      <c r="EF132" s="34" t="e">
        <f t="shared" si="221"/>
        <v>#REF!</v>
      </c>
      <c r="EG132" s="34" t="e">
        <f t="shared" si="221"/>
        <v>#REF!</v>
      </c>
      <c r="EH132" s="34" t="e">
        <f t="shared" si="221"/>
        <v>#REF!</v>
      </c>
      <c r="EI132" s="34" t="e">
        <f t="shared" si="221"/>
        <v>#REF!</v>
      </c>
      <c r="EJ132" s="34" t="e">
        <f t="shared" si="221"/>
        <v>#REF!</v>
      </c>
      <c r="EK132" s="34" t="e">
        <f t="shared" si="221"/>
        <v>#REF!</v>
      </c>
      <c r="EL132" s="34" t="e">
        <f t="shared" ref="EL132:GW132" si="222">SUM(EL130:EL131)</f>
        <v>#REF!</v>
      </c>
      <c r="EM132" s="34" t="e">
        <f t="shared" si="222"/>
        <v>#REF!</v>
      </c>
      <c r="EN132" s="34" t="e">
        <f t="shared" si="222"/>
        <v>#REF!</v>
      </c>
      <c r="EO132" s="34" t="e">
        <f t="shared" si="222"/>
        <v>#REF!</v>
      </c>
      <c r="EP132" s="34" t="e">
        <f t="shared" si="222"/>
        <v>#REF!</v>
      </c>
      <c r="EQ132" s="34" t="e">
        <f t="shared" si="222"/>
        <v>#REF!</v>
      </c>
      <c r="ER132" s="34" t="e">
        <f t="shared" si="222"/>
        <v>#REF!</v>
      </c>
      <c r="ES132" s="34" t="e">
        <f t="shared" si="222"/>
        <v>#REF!</v>
      </c>
      <c r="ET132" s="34" t="e">
        <f t="shared" si="222"/>
        <v>#REF!</v>
      </c>
      <c r="EU132" s="34" t="e">
        <f t="shared" si="222"/>
        <v>#REF!</v>
      </c>
      <c r="EV132" s="34" t="e">
        <f t="shared" si="222"/>
        <v>#REF!</v>
      </c>
      <c r="EW132" s="34" t="e">
        <f t="shared" si="222"/>
        <v>#REF!</v>
      </c>
      <c r="EX132" s="34" t="e">
        <f t="shared" si="222"/>
        <v>#REF!</v>
      </c>
      <c r="EY132" s="34" t="e">
        <f t="shared" si="222"/>
        <v>#REF!</v>
      </c>
      <c r="EZ132" s="34" t="e">
        <f t="shared" si="222"/>
        <v>#REF!</v>
      </c>
      <c r="FA132" s="34" t="e">
        <f t="shared" si="222"/>
        <v>#REF!</v>
      </c>
      <c r="FB132" s="34" t="e">
        <f t="shared" si="222"/>
        <v>#REF!</v>
      </c>
      <c r="FC132" s="34" t="e">
        <f t="shared" si="222"/>
        <v>#REF!</v>
      </c>
      <c r="FD132" s="34" t="e">
        <f t="shared" si="222"/>
        <v>#REF!</v>
      </c>
      <c r="FE132" s="34" t="e">
        <f t="shared" si="222"/>
        <v>#REF!</v>
      </c>
      <c r="FF132" s="34" t="e">
        <f t="shared" si="222"/>
        <v>#REF!</v>
      </c>
      <c r="FG132" s="34" t="e">
        <f t="shared" si="222"/>
        <v>#REF!</v>
      </c>
      <c r="FH132" s="34" t="e">
        <f t="shared" si="222"/>
        <v>#REF!</v>
      </c>
      <c r="FI132" s="34" t="e">
        <f t="shared" si="222"/>
        <v>#REF!</v>
      </c>
      <c r="FJ132" s="34" t="e">
        <f t="shared" si="222"/>
        <v>#REF!</v>
      </c>
      <c r="FK132" s="34" t="e">
        <f t="shared" si="222"/>
        <v>#REF!</v>
      </c>
      <c r="FL132" s="34" t="e">
        <f t="shared" si="222"/>
        <v>#REF!</v>
      </c>
      <c r="FM132" s="34" t="e">
        <f t="shared" si="222"/>
        <v>#REF!</v>
      </c>
      <c r="FN132" s="34" t="e">
        <f t="shared" si="222"/>
        <v>#REF!</v>
      </c>
      <c r="FO132" s="34" t="e">
        <f t="shared" si="222"/>
        <v>#REF!</v>
      </c>
      <c r="FP132" s="34" t="e">
        <f t="shared" si="222"/>
        <v>#REF!</v>
      </c>
      <c r="FQ132" s="34" t="e">
        <f t="shared" si="222"/>
        <v>#REF!</v>
      </c>
      <c r="FR132" s="34" t="e">
        <f t="shared" si="222"/>
        <v>#REF!</v>
      </c>
      <c r="FS132" s="34" t="e">
        <f t="shared" si="222"/>
        <v>#REF!</v>
      </c>
      <c r="FT132" s="34" t="e">
        <f t="shared" si="222"/>
        <v>#REF!</v>
      </c>
      <c r="FU132" s="34" t="e">
        <f t="shared" si="222"/>
        <v>#REF!</v>
      </c>
      <c r="FV132" s="34" t="e">
        <f t="shared" si="222"/>
        <v>#REF!</v>
      </c>
      <c r="FW132" s="34" t="e">
        <f t="shared" si="222"/>
        <v>#REF!</v>
      </c>
      <c r="FX132" s="34" t="e">
        <f t="shared" si="222"/>
        <v>#REF!</v>
      </c>
      <c r="FY132" s="34" t="e">
        <f t="shared" si="222"/>
        <v>#REF!</v>
      </c>
      <c r="FZ132" s="34" t="e">
        <f t="shared" si="222"/>
        <v>#REF!</v>
      </c>
      <c r="GA132" s="34" t="e">
        <f t="shared" si="222"/>
        <v>#REF!</v>
      </c>
      <c r="GB132" s="34" t="e">
        <f t="shared" si="222"/>
        <v>#REF!</v>
      </c>
      <c r="GC132" s="34" t="e">
        <f t="shared" si="222"/>
        <v>#REF!</v>
      </c>
      <c r="GD132" s="34" t="e">
        <f t="shared" si="222"/>
        <v>#REF!</v>
      </c>
      <c r="GE132" s="34" t="e">
        <f t="shared" si="222"/>
        <v>#REF!</v>
      </c>
      <c r="GF132" s="34" t="e">
        <f t="shared" si="222"/>
        <v>#REF!</v>
      </c>
      <c r="GG132" s="34" t="e">
        <f t="shared" si="222"/>
        <v>#REF!</v>
      </c>
      <c r="GH132" s="34" t="e">
        <f t="shared" si="222"/>
        <v>#REF!</v>
      </c>
      <c r="GI132" s="34" t="e">
        <f t="shared" si="222"/>
        <v>#REF!</v>
      </c>
      <c r="GJ132" s="34" t="e">
        <f t="shared" si="222"/>
        <v>#REF!</v>
      </c>
      <c r="GK132" s="34" t="e">
        <f t="shared" si="222"/>
        <v>#REF!</v>
      </c>
      <c r="GL132" s="34" t="e">
        <f t="shared" si="222"/>
        <v>#REF!</v>
      </c>
      <c r="GM132" s="34" t="e">
        <f t="shared" si="222"/>
        <v>#REF!</v>
      </c>
      <c r="GN132" s="34" t="e">
        <f t="shared" si="222"/>
        <v>#REF!</v>
      </c>
      <c r="GO132" s="34" t="e">
        <f t="shared" si="222"/>
        <v>#REF!</v>
      </c>
      <c r="GP132" s="34" t="e">
        <f t="shared" si="222"/>
        <v>#REF!</v>
      </c>
      <c r="GQ132" s="34" t="e">
        <f t="shared" si="222"/>
        <v>#REF!</v>
      </c>
      <c r="GR132" s="34" t="e">
        <f t="shared" si="222"/>
        <v>#REF!</v>
      </c>
      <c r="GS132" s="34" t="e">
        <f t="shared" si="222"/>
        <v>#REF!</v>
      </c>
      <c r="GT132" s="34" t="e">
        <f t="shared" si="222"/>
        <v>#REF!</v>
      </c>
      <c r="GU132" s="34" t="e">
        <f t="shared" si="222"/>
        <v>#REF!</v>
      </c>
      <c r="GV132" s="34" t="e">
        <f t="shared" si="222"/>
        <v>#REF!</v>
      </c>
      <c r="GW132" s="34" t="e">
        <f t="shared" si="222"/>
        <v>#REF!</v>
      </c>
      <c r="GX132" s="34" t="e">
        <f t="shared" ref="GX132:IF132" si="223">SUM(GX130:GX131)</f>
        <v>#REF!</v>
      </c>
      <c r="GY132" s="34" t="e">
        <f t="shared" si="223"/>
        <v>#REF!</v>
      </c>
      <c r="GZ132" s="34" t="e">
        <f t="shared" si="223"/>
        <v>#REF!</v>
      </c>
      <c r="HA132" s="34" t="e">
        <f t="shared" si="223"/>
        <v>#REF!</v>
      </c>
      <c r="HB132" s="34" t="e">
        <f t="shared" si="223"/>
        <v>#REF!</v>
      </c>
      <c r="HC132" s="34" t="e">
        <f t="shared" si="223"/>
        <v>#REF!</v>
      </c>
      <c r="HD132" s="34" t="e">
        <f t="shared" si="223"/>
        <v>#REF!</v>
      </c>
      <c r="HE132" s="34" t="e">
        <f t="shared" si="223"/>
        <v>#REF!</v>
      </c>
      <c r="HF132" s="34" t="e">
        <f t="shared" si="223"/>
        <v>#REF!</v>
      </c>
      <c r="HG132" s="34" t="e">
        <f t="shared" si="223"/>
        <v>#REF!</v>
      </c>
      <c r="HH132" s="34" t="e">
        <f t="shared" si="223"/>
        <v>#REF!</v>
      </c>
      <c r="HI132" s="34" t="e">
        <f t="shared" si="223"/>
        <v>#REF!</v>
      </c>
      <c r="HJ132" s="34" t="e">
        <f t="shared" si="223"/>
        <v>#REF!</v>
      </c>
      <c r="HK132" s="34" t="e">
        <f t="shared" si="223"/>
        <v>#REF!</v>
      </c>
      <c r="HL132" s="34" t="e">
        <f t="shared" si="223"/>
        <v>#REF!</v>
      </c>
      <c r="HM132" s="34" t="e">
        <f t="shared" si="223"/>
        <v>#REF!</v>
      </c>
      <c r="HN132" s="34" t="e">
        <f t="shared" si="223"/>
        <v>#REF!</v>
      </c>
      <c r="HO132" s="34" t="e">
        <f t="shared" si="223"/>
        <v>#REF!</v>
      </c>
      <c r="HP132" s="34" t="e">
        <f t="shared" si="223"/>
        <v>#REF!</v>
      </c>
      <c r="HQ132" s="34" t="e">
        <f t="shared" si="223"/>
        <v>#REF!</v>
      </c>
      <c r="HR132" s="34" t="e">
        <f t="shared" si="223"/>
        <v>#REF!</v>
      </c>
      <c r="HS132" s="34" t="e">
        <f t="shared" si="223"/>
        <v>#REF!</v>
      </c>
      <c r="HT132" s="34" t="e">
        <f t="shared" si="223"/>
        <v>#REF!</v>
      </c>
      <c r="HU132" s="34" t="e">
        <f t="shared" si="223"/>
        <v>#REF!</v>
      </c>
      <c r="HV132" s="34" t="e">
        <f t="shared" si="223"/>
        <v>#REF!</v>
      </c>
      <c r="HW132" s="34" t="e">
        <f t="shared" si="223"/>
        <v>#REF!</v>
      </c>
      <c r="HX132" s="34" t="e">
        <f t="shared" si="223"/>
        <v>#REF!</v>
      </c>
      <c r="HY132" s="34" t="e">
        <f t="shared" si="223"/>
        <v>#REF!</v>
      </c>
      <c r="HZ132" s="34" t="e">
        <f t="shared" si="223"/>
        <v>#REF!</v>
      </c>
      <c r="IA132" s="34" t="e">
        <f t="shared" si="223"/>
        <v>#REF!</v>
      </c>
      <c r="IB132" s="34" t="e">
        <f t="shared" si="223"/>
        <v>#REF!</v>
      </c>
      <c r="IC132" s="34" t="e">
        <f t="shared" si="223"/>
        <v>#REF!</v>
      </c>
      <c r="ID132" s="34" t="e">
        <f t="shared" si="223"/>
        <v>#REF!</v>
      </c>
      <c r="IE132" s="34" t="e">
        <f t="shared" si="223"/>
        <v>#REF!</v>
      </c>
      <c r="IF132" s="34" t="e">
        <f t="shared" si="223"/>
        <v>#REF!</v>
      </c>
    </row>
    <row r="133" spans="7:240" hidden="1" outlineLevel="2" x14ac:dyDescent="0.2"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</row>
    <row r="134" spans="7:240" hidden="1" outlineLevel="2" x14ac:dyDescent="0.2">
      <c r="G134" t="s">
        <v>366</v>
      </c>
      <c r="M134" s="50" t="e">
        <f t="shared" ref="M134:BX134" si="224">VLOOKUP(M$6,$Q$149:$R$169,2,0)</f>
        <v>#REF!</v>
      </c>
      <c r="N134" s="50" t="e">
        <f t="shared" si="224"/>
        <v>#REF!</v>
      </c>
      <c r="O134" s="50" t="e">
        <f t="shared" si="224"/>
        <v>#REF!</v>
      </c>
      <c r="P134" s="50" t="e">
        <f t="shared" si="224"/>
        <v>#REF!</v>
      </c>
      <c r="Q134" s="50" t="e">
        <f t="shared" si="224"/>
        <v>#REF!</v>
      </c>
      <c r="R134" s="50" t="e">
        <f t="shared" si="224"/>
        <v>#REF!</v>
      </c>
      <c r="S134" s="50" t="e">
        <f t="shared" si="224"/>
        <v>#REF!</v>
      </c>
      <c r="T134" s="50" t="e">
        <f t="shared" si="224"/>
        <v>#REF!</v>
      </c>
      <c r="U134" s="50" t="e">
        <f t="shared" si="224"/>
        <v>#REF!</v>
      </c>
      <c r="V134" s="50" t="e">
        <f t="shared" si="224"/>
        <v>#REF!</v>
      </c>
      <c r="W134" s="50" t="e">
        <f t="shared" si="224"/>
        <v>#REF!</v>
      </c>
      <c r="X134" s="50" t="e">
        <f t="shared" si="224"/>
        <v>#REF!</v>
      </c>
      <c r="Y134" s="50" t="e">
        <f t="shared" si="224"/>
        <v>#REF!</v>
      </c>
      <c r="Z134" s="50" t="e">
        <f t="shared" si="224"/>
        <v>#REF!</v>
      </c>
      <c r="AA134" s="50" t="e">
        <f t="shared" si="224"/>
        <v>#REF!</v>
      </c>
      <c r="AB134" s="50" t="e">
        <f t="shared" si="224"/>
        <v>#REF!</v>
      </c>
      <c r="AC134" s="50" t="e">
        <f t="shared" si="224"/>
        <v>#REF!</v>
      </c>
      <c r="AD134" s="50" t="e">
        <f t="shared" si="224"/>
        <v>#REF!</v>
      </c>
      <c r="AE134" s="50" t="e">
        <f t="shared" si="224"/>
        <v>#REF!</v>
      </c>
      <c r="AF134" s="50" t="e">
        <f t="shared" si="224"/>
        <v>#REF!</v>
      </c>
      <c r="AG134" s="50" t="e">
        <f t="shared" si="224"/>
        <v>#REF!</v>
      </c>
      <c r="AH134" s="50" t="e">
        <f t="shared" si="224"/>
        <v>#REF!</v>
      </c>
      <c r="AI134" s="50" t="e">
        <f t="shared" si="224"/>
        <v>#REF!</v>
      </c>
      <c r="AJ134" s="50" t="e">
        <f t="shared" si="224"/>
        <v>#REF!</v>
      </c>
      <c r="AK134" s="50" t="e">
        <f t="shared" si="224"/>
        <v>#REF!</v>
      </c>
      <c r="AL134" s="50" t="e">
        <f t="shared" si="224"/>
        <v>#REF!</v>
      </c>
      <c r="AM134" s="50" t="e">
        <f t="shared" si="224"/>
        <v>#REF!</v>
      </c>
      <c r="AN134" s="50" t="e">
        <f t="shared" si="224"/>
        <v>#REF!</v>
      </c>
      <c r="AO134" s="50" t="e">
        <f t="shared" si="224"/>
        <v>#REF!</v>
      </c>
      <c r="AP134" s="50" t="e">
        <f t="shared" si="224"/>
        <v>#REF!</v>
      </c>
      <c r="AQ134" s="50" t="e">
        <f t="shared" si="224"/>
        <v>#REF!</v>
      </c>
      <c r="AR134" s="50" t="e">
        <f t="shared" si="224"/>
        <v>#REF!</v>
      </c>
      <c r="AS134" s="50" t="e">
        <f t="shared" si="224"/>
        <v>#REF!</v>
      </c>
      <c r="AT134" s="50" t="e">
        <f t="shared" si="224"/>
        <v>#REF!</v>
      </c>
      <c r="AU134" s="50" t="e">
        <f t="shared" si="224"/>
        <v>#REF!</v>
      </c>
      <c r="AV134" s="50" t="e">
        <f t="shared" si="224"/>
        <v>#REF!</v>
      </c>
      <c r="AW134" s="50" t="e">
        <f t="shared" si="224"/>
        <v>#REF!</v>
      </c>
      <c r="AX134" s="50" t="e">
        <f t="shared" si="224"/>
        <v>#REF!</v>
      </c>
      <c r="AY134" s="50" t="e">
        <f t="shared" si="224"/>
        <v>#REF!</v>
      </c>
      <c r="AZ134" s="50" t="e">
        <f t="shared" si="224"/>
        <v>#REF!</v>
      </c>
      <c r="BA134" s="50" t="e">
        <f t="shared" si="224"/>
        <v>#REF!</v>
      </c>
      <c r="BB134" s="50" t="e">
        <f t="shared" si="224"/>
        <v>#REF!</v>
      </c>
      <c r="BC134" s="50" t="e">
        <f t="shared" si="224"/>
        <v>#REF!</v>
      </c>
      <c r="BD134" s="50" t="e">
        <f t="shared" si="224"/>
        <v>#REF!</v>
      </c>
      <c r="BE134" s="50" t="e">
        <f t="shared" si="224"/>
        <v>#REF!</v>
      </c>
      <c r="BF134" s="50" t="e">
        <f t="shared" si="224"/>
        <v>#REF!</v>
      </c>
      <c r="BG134" s="50" t="e">
        <f t="shared" si="224"/>
        <v>#REF!</v>
      </c>
      <c r="BH134" s="50" t="e">
        <f t="shared" si="224"/>
        <v>#REF!</v>
      </c>
      <c r="BI134" s="50" t="e">
        <f t="shared" si="224"/>
        <v>#REF!</v>
      </c>
      <c r="BJ134" s="50" t="e">
        <f t="shared" si="224"/>
        <v>#REF!</v>
      </c>
      <c r="BK134" s="50" t="e">
        <f t="shared" si="224"/>
        <v>#REF!</v>
      </c>
      <c r="BL134" s="50" t="e">
        <f t="shared" si="224"/>
        <v>#REF!</v>
      </c>
      <c r="BM134" s="50" t="e">
        <f t="shared" si="224"/>
        <v>#REF!</v>
      </c>
      <c r="BN134" s="50" t="e">
        <f t="shared" si="224"/>
        <v>#REF!</v>
      </c>
      <c r="BO134" s="50" t="e">
        <f t="shared" si="224"/>
        <v>#REF!</v>
      </c>
      <c r="BP134" s="50" t="e">
        <f t="shared" si="224"/>
        <v>#REF!</v>
      </c>
      <c r="BQ134" s="50" t="e">
        <f t="shared" si="224"/>
        <v>#REF!</v>
      </c>
      <c r="BR134" s="50" t="e">
        <f t="shared" si="224"/>
        <v>#REF!</v>
      </c>
      <c r="BS134" s="50" t="e">
        <f t="shared" si="224"/>
        <v>#REF!</v>
      </c>
      <c r="BT134" s="50" t="e">
        <f t="shared" si="224"/>
        <v>#REF!</v>
      </c>
      <c r="BU134" s="50" t="e">
        <f t="shared" si="224"/>
        <v>#REF!</v>
      </c>
      <c r="BV134" s="50" t="e">
        <f t="shared" si="224"/>
        <v>#REF!</v>
      </c>
      <c r="BW134" s="50" t="e">
        <f t="shared" si="224"/>
        <v>#REF!</v>
      </c>
      <c r="BX134" s="50" t="e">
        <f t="shared" si="224"/>
        <v>#REF!</v>
      </c>
      <c r="BY134" s="50" t="e">
        <f t="shared" ref="BY134:EJ134" si="225">VLOOKUP(BY$6,$Q$149:$R$169,2,0)</f>
        <v>#REF!</v>
      </c>
      <c r="BZ134" s="50" t="e">
        <f t="shared" si="225"/>
        <v>#REF!</v>
      </c>
      <c r="CA134" s="50" t="e">
        <f t="shared" si="225"/>
        <v>#REF!</v>
      </c>
      <c r="CB134" s="50" t="e">
        <f t="shared" si="225"/>
        <v>#REF!</v>
      </c>
      <c r="CC134" s="50" t="e">
        <f t="shared" si="225"/>
        <v>#REF!</v>
      </c>
      <c r="CD134" s="50" t="e">
        <f t="shared" si="225"/>
        <v>#REF!</v>
      </c>
      <c r="CE134" s="50" t="e">
        <f t="shared" si="225"/>
        <v>#REF!</v>
      </c>
      <c r="CF134" s="50" t="e">
        <f t="shared" si="225"/>
        <v>#REF!</v>
      </c>
      <c r="CG134" s="50" t="e">
        <f t="shared" si="225"/>
        <v>#REF!</v>
      </c>
      <c r="CH134" s="50" t="e">
        <f t="shared" si="225"/>
        <v>#REF!</v>
      </c>
      <c r="CI134" s="50" t="e">
        <f t="shared" si="225"/>
        <v>#REF!</v>
      </c>
      <c r="CJ134" s="50" t="e">
        <f t="shared" si="225"/>
        <v>#REF!</v>
      </c>
      <c r="CK134" s="50" t="e">
        <f t="shared" si="225"/>
        <v>#REF!</v>
      </c>
      <c r="CL134" s="50" t="e">
        <f t="shared" si="225"/>
        <v>#REF!</v>
      </c>
      <c r="CM134" s="50" t="e">
        <f t="shared" si="225"/>
        <v>#REF!</v>
      </c>
      <c r="CN134" s="50" t="e">
        <f t="shared" si="225"/>
        <v>#REF!</v>
      </c>
      <c r="CO134" s="50" t="e">
        <f t="shared" si="225"/>
        <v>#REF!</v>
      </c>
      <c r="CP134" s="50" t="e">
        <f t="shared" si="225"/>
        <v>#REF!</v>
      </c>
      <c r="CQ134" s="50" t="e">
        <f t="shared" si="225"/>
        <v>#REF!</v>
      </c>
      <c r="CR134" s="50" t="e">
        <f t="shared" si="225"/>
        <v>#REF!</v>
      </c>
      <c r="CS134" s="50" t="e">
        <f t="shared" si="225"/>
        <v>#REF!</v>
      </c>
      <c r="CT134" s="50" t="e">
        <f t="shared" si="225"/>
        <v>#REF!</v>
      </c>
      <c r="CU134" s="50" t="e">
        <f t="shared" si="225"/>
        <v>#REF!</v>
      </c>
      <c r="CV134" s="50" t="e">
        <f t="shared" si="225"/>
        <v>#REF!</v>
      </c>
      <c r="CW134" s="50" t="e">
        <f t="shared" si="225"/>
        <v>#REF!</v>
      </c>
      <c r="CX134" s="50" t="e">
        <f t="shared" si="225"/>
        <v>#REF!</v>
      </c>
      <c r="CY134" s="50" t="e">
        <f t="shared" si="225"/>
        <v>#REF!</v>
      </c>
      <c r="CZ134" s="50" t="e">
        <f t="shared" si="225"/>
        <v>#REF!</v>
      </c>
      <c r="DA134" s="50" t="e">
        <f t="shared" si="225"/>
        <v>#REF!</v>
      </c>
      <c r="DB134" s="50" t="e">
        <f t="shared" si="225"/>
        <v>#REF!</v>
      </c>
      <c r="DC134" s="50" t="e">
        <f t="shared" si="225"/>
        <v>#REF!</v>
      </c>
      <c r="DD134" s="50" t="e">
        <f t="shared" si="225"/>
        <v>#REF!</v>
      </c>
      <c r="DE134" s="50" t="e">
        <f t="shared" si="225"/>
        <v>#REF!</v>
      </c>
      <c r="DF134" s="50" t="e">
        <f t="shared" si="225"/>
        <v>#REF!</v>
      </c>
      <c r="DG134" s="50" t="e">
        <f t="shared" si="225"/>
        <v>#REF!</v>
      </c>
      <c r="DH134" s="50" t="e">
        <f t="shared" si="225"/>
        <v>#REF!</v>
      </c>
      <c r="DI134" s="50" t="e">
        <f t="shared" si="225"/>
        <v>#REF!</v>
      </c>
      <c r="DJ134" s="50" t="e">
        <f t="shared" si="225"/>
        <v>#REF!</v>
      </c>
      <c r="DK134" s="50" t="e">
        <f t="shared" si="225"/>
        <v>#REF!</v>
      </c>
      <c r="DL134" s="50" t="e">
        <f t="shared" si="225"/>
        <v>#REF!</v>
      </c>
      <c r="DM134" s="50" t="e">
        <f t="shared" si="225"/>
        <v>#REF!</v>
      </c>
      <c r="DN134" s="50" t="e">
        <f t="shared" si="225"/>
        <v>#REF!</v>
      </c>
      <c r="DO134" s="50" t="e">
        <f t="shared" si="225"/>
        <v>#REF!</v>
      </c>
      <c r="DP134" s="50" t="e">
        <f t="shared" si="225"/>
        <v>#REF!</v>
      </c>
      <c r="DQ134" s="50" t="e">
        <f t="shared" si="225"/>
        <v>#REF!</v>
      </c>
      <c r="DR134" s="50" t="e">
        <f t="shared" si="225"/>
        <v>#REF!</v>
      </c>
      <c r="DS134" s="50" t="e">
        <f t="shared" si="225"/>
        <v>#REF!</v>
      </c>
      <c r="DT134" s="50" t="e">
        <f t="shared" si="225"/>
        <v>#REF!</v>
      </c>
      <c r="DU134" s="50" t="e">
        <f t="shared" si="225"/>
        <v>#REF!</v>
      </c>
      <c r="DV134" s="50" t="e">
        <f t="shared" si="225"/>
        <v>#REF!</v>
      </c>
      <c r="DW134" s="50" t="e">
        <f t="shared" si="225"/>
        <v>#REF!</v>
      </c>
      <c r="DX134" s="50" t="e">
        <f t="shared" si="225"/>
        <v>#REF!</v>
      </c>
      <c r="DY134" s="50" t="e">
        <f t="shared" si="225"/>
        <v>#REF!</v>
      </c>
      <c r="DZ134" s="50" t="e">
        <f t="shared" si="225"/>
        <v>#REF!</v>
      </c>
      <c r="EA134" s="50" t="e">
        <f t="shared" si="225"/>
        <v>#REF!</v>
      </c>
      <c r="EB134" s="50" t="e">
        <f t="shared" si="225"/>
        <v>#REF!</v>
      </c>
      <c r="EC134" s="50" t="e">
        <f t="shared" si="225"/>
        <v>#REF!</v>
      </c>
      <c r="ED134" s="50" t="e">
        <f t="shared" si="225"/>
        <v>#REF!</v>
      </c>
      <c r="EE134" s="50" t="e">
        <f t="shared" si="225"/>
        <v>#REF!</v>
      </c>
      <c r="EF134" s="50" t="e">
        <f t="shared" si="225"/>
        <v>#REF!</v>
      </c>
      <c r="EG134" s="50" t="e">
        <f t="shared" si="225"/>
        <v>#REF!</v>
      </c>
      <c r="EH134" s="50" t="e">
        <f t="shared" si="225"/>
        <v>#REF!</v>
      </c>
      <c r="EI134" s="50" t="e">
        <f t="shared" si="225"/>
        <v>#REF!</v>
      </c>
      <c r="EJ134" s="50" t="e">
        <f t="shared" si="225"/>
        <v>#REF!</v>
      </c>
      <c r="EK134" s="50" t="e">
        <f t="shared" ref="EK134:GV134" si="226">VLOOKUP(EK$6,$Q$149:$R$169,2,0)</f>
        <v>#REF!</v>
      </c>
      <c r="EL134" s="50" t="e">
        <f t="shared" si="226"/>
        <v>#REF!</v>
      </c>
      <c r="EM134" s="50" t="e">
        <f t="shared" si="226"/>
        <v>#REF!</v>
      </c>
      <c r="EN134" s="50" t="e">
        <f t="shared" si="226"/>
        <v>#REF!</v>
      </c>
      <c r="EO134" s="50" t="e">
        <f t="shared" si="226"/>
        <v>#REF!</v>
      </c>
      <c r="EP134" s="50" t="e">
        <f t="shared" si="226"/>
        <v>#REF!</v>
      </c>
      <c r="EQ134" s="50" t="e">
        <f t="shared" si="226"/>
        <v>#REF!</v>
      </c>
      <c r="ER134" s="50" t="e">
        <f t="shared" si="226"/>
        <v>#REF!</v>
      </c>
      <c r="ES134" s="50" t="e">
        <f t="shared" si="226"/>
        <v>#REF!</v>
      </c>
      <c r="ET134" s="50" t="e">
        <f t="shared" si="226"/>
        <v>#REF!</v>
      </c>
      <c r="EU134" s="50" t="e">
        <f t="shared" si="226"/>
        <v>#REF!</v>
      </c>
      <c r="EV134" s="50" t="e">
        <f t="shared" si="226"/>
        <v>#REF!</v>
      </c>
      <c r="EW134" s="50" t="e">
        <f t="shared" si="226"/>
        <v>#REF!</v>
      </c>
      <c r="EX134" s="50" t="e">
        <f t="shared" si="226"/>
        <v>#REF!</v>
      </c>
      <c r="EY134" s="50" t="e">
        <f t="shared" si="226"/>
        <v>#REF!</v>
      </c>
      <c r="EZ134" s="50" t="e">
        <f t="shared" si="226"/>
        <v>#REF!</v>
      </c>
      <c r="FA134" s="50" t="e">
        <f t="shared" si="226"/>
        <v>#REF!</v>
      </c>
      <c r="FB134" s="50" t="e">
        <f t="shared" si="226"/>
        <v>#REF!</v>
      </c>
      <c r="FC134" s="50" t="e">
        <f t="shared" si="226"/>
        <v>#REF!</v>
      </c>
      <c r="FD134" s="50" t="e">
        <f t="shared" si="226"/>
        <v>#REF!</v>
      </c>
      <c r="FE134" s="50" t="e">
        <f t="shared" si="226"/>
        <v>#REF!</v>
      </c>
      <c r="FF134" s="50" t="e">
        <f t="shared" si="226"/>
        <v>#REF!</v>
      </c>
      <c r="FG134" s="50" t="e">
        <f t="shared" si="226"/>
        <v>#REF!</v>
      </c>
      <c r="FH134" s="50" t="e">
        <f t="shared" si="226"/>
        <v>#REF!</v>
      </c>
      <c r="FI134" s="50" t="e">
        <f t="shared" si="226"/>
        <v>#REF!</v>
      </c>
      <c r="FJ134" s="50" t="e">
        <f t="shared" si="226"/>
        <v>#REF!</v>
      </c>
      <c r="FK134" s="50" t="e">
        <f t="shared" si="226"/>
        <v>#REF!</v>
      </c>
      <c r="FL134" s="50" t="e">
        <f t="shared" si="226"/>
        <v>#REF!</v>
      </c>
      <c r="FM134" s="50" t="e">
        <f t="shared" si="226"/>
        <v>#REF!</v>
      </c>
      <c r="FN134" s="50" t="e">
        <f t="shared" si="226"/>
        <v>#REF!</v>
      </c>
      <c r="FO134" s="50" t="e">
        <f t="shared" si="226"/>
        <v>#REF!</v>
      </c>
      <c r="FP134" s="50" t="e">
        <f t="shared" si="226"/>
        <v>#REF!</v>
      </c>
      <c r="FQ134" s="50" t="e">
        <f t="shared" si="226"/>
        <v>#REF!</v>
      </c>
      <c r="FR134" s="50" t="e">
        <f t="shared" si="226"/>
        <v>#REF!</v>
      </c>
      <c r="FS134" s="50" t="e">
        <f t="shared" si="226"/>
        <v>#REF!</v>
      </c>
      <c r="FT134" s="50" t="e">
        <f t="shared" si="226"/>
        <v>#REF!</v>
      </c>
      <c r="FU134" s="50" t="e">
        <f t="shared" si="226"/>
        <v>#REF!</v>
      </c>
      <c r="FV134" s="50" t="e">
        <f t="shared" si="226"/>
        <v>#REF!</v>
      </c>
      <c r="FW134" s="50" t="e">
        <f t="shared" si="226"/>
        <v>#REF!</v>
      </c>
      <c r="FX134" s="50" t="e">
        <f t="shared" si="226"/>
        <v>#REF!</v>
      </c>
      <c r="FY134" s="50" t="e">
        <f t="shared" si="226"/>
        <v>#REF!</v>
      </c>
      <c r="FZ134" s="50" t="e">
        <f t="shared" si="226"/>
        <v>#REF!</v>
      </c>
      <c r="GA134" s="50" t="e">
        <f t="shared" si="226"/>
        <v>#REF!</v>
      </c>
      <c r="GB134" s="50" t="e">
        <f t="shared" si="226"/>
        <v>#REF!</v>
      </c>
      <c r="GC134" s="50" t="e">
        <f t="shared" si="226"/>
        <v>#REF!</v>
      </c>
      <c r="GD134" s="50" t="e">
        <f t="shared" si="226"/>
        <v>#REF!</v>
      </c>
      <c r="GE134" s="50" t="e">
        <f t="shared" si="226"/>
        <v>#REF!</v>
      </c>
      <c r="GF134" s="50" t="e">
        <f t="shared" si="226"/>
        <v>#REF!</v>
      </c>
      <c r="GG134" s="50" t="e">
        <f t="shared" si="226"/>
        <v>#REF!</v>
      </c>
      <c r="GH134" s="50" t="e">
        <f t="shared" si="226"/>
        <v>#REF!</v>
      </c>
      <c r="GI134" s="50" t="e">
        <f t="shared" si="226"/>
        <v>#REF!</v>
      </c>
      <c r="GJ134" s="50" t="e">
        <f t="shared" si="226"/>
        <v>#REF!</v>
      </c>
      <c r="GK134" s="50" t="e">
        <f t="shared" si="226"/>
        <v>#REF!</v>
      </c>
      <c r="GL134" s="50" t="e">
        <f t="shared" si="226"/>
        <v>#REF!</v>
      </c>
      <c r="GM134" s="50" t="e">
        <f t="shared" si="226"/>
        <v>#REF!</v>
      </c>
      <c r="GN134" s="50" t="e">
        <f t="shared" si="226"/>
        <v>#REF!</v>
      </c>
      <c r="GO134" s="50" t="e">
        <f t="shared" si="226"/>
        <v>#REF!</v>
      </c>
      <c r="GP134" s="50" t="e">
        <f t="shared" si="226"/>
        <v>#REF!</v>
      </c>
      <c r="GQ134" s="50" t="e">
        <f t="shared" si="226"/>
        <v>#REF!</v>
      </c>
      <c r="GR134" s="50" t="e">
        <f t="shared" si="226"/>
        <v>#REF!</v>
      </c>
      <c r="GS134" s="50" t="e">
        <f t="shared" si="226"/>
        <v>#REF!</v>
      </c>
      <c r="GT134" s="50" t="e">
        <f t="shared" si="226"/>
        <v>#REF!</v>
      </c>
      <c r="GU134" s="50" t="e">
        <f t="shared" si="226"/>
        <v>#REF!</v>
      </c>
      <c r="GV134" s="50" t="e">
        <f t="shared" si="226"/>
        <v>#REF!</v>
      </c>
      <c r="GW134" s="50" t="e">
        <f t="shared" ref="GW134:IF134" si="227">VLOOKUP(GW$6,$Q$149:$R$169,2,0)</f>
        <v>#REF!</v>
      </c>
      <c r="GX134" s="50" t="e">
        <f t="shared" si="227"/>
        <v>#REF!</v>
      </c>
      <c r="GY134" s="50" t="e">
        <f t="shared" si="227"/>
        <v>#REF!</v>
      </c>
      <c r="GZ134" s="50" t="e">
        <f t="shared" si="227"/>
        <v>#REF!</v>
      </c>
      <c r="HA134" s="50" t="e">
        <f t="shared" si="227"/>
        <v>#REF!</v>
      </c>
      <c r="HB134" s="50" t="e">
        <f t="shared" si="227"/>
        <v>#REF!</v>
      </c>
      <c r="HC134" s="50" t="e">
        <f t="shared" si="227"/>
        <v>#REF!</v>
      </c>
      <c r="HD134" s="50" t="e">
        <f t="shared" si="227"/>
        <v>#REF!</v>
      </c>
      <c r="HE134" s="50" t="e">
        <f t="shared" si="227"/>
        <v>#REF!</v>
      </c>
      <c r="HF134" s="50" t="e">
        <f t="shared" si="227"/>
        <v>#REF!</v>
      </c>
      <c r="HG134" s="50" t="e">
        <f t="shared" si="227"/>
        <v>#REF!</v>
      </c>
      <c r="HH134" s="50" t="e">
        <f t="shared" si="227"/>
        <v>#REF!</v>
      </c>
      <c r="HI134" s="50" t="e">
        <f t="shared" si="227"/>
        <v>#REF!</v>
      </c>
      <c r="HJ134" s="50" t="e">
        <f t="shared" si="227"/>
        <v>#REF!</v>
      </c>
      <c r="HK134" s="50" t="e">
        <f t="shared" si="227"/>
        <v>#REF!</v>
      </c>
      <c r="HL134" s="50" t="e">
        <f t="shared" si="227"/>
        <v>#REF!</v>
      </c>
      <c r="HM134" s="50" t="e">
        <f t="shared" si="227"/>
        <v>#REF!</v>
      </c>
      <c r="HN134" s="50" t="e">
        <f t="shared" si="227"/>
        <v>#REF!</v>
      </c>
      <c r="HO134" s="50" t="e">
        <f t="shared" si="227"/>
        <v>#REF!</v>
      </c>
      <c r="HP134" s="50" t="e">
        <f t="shared" si="227"/>
        <v>#REF!</v>
      </c>
      <c r="HQ134" s="50" t="e">
        <f t="shared" si="227"/>
        <v>#REF!</v>
      </c>
      <c r="HR134" s="50" t="e">
        <f t="shared" si="227"/>
        <v>#REF!</v>
      </c>
      <c r="HS134" s="50" t="e">
        <f t="shared" si="227"/>
        <v>#REF!</v>
      </c>
      <c r="HT134" s="50" t="e">
        <f t="shared" si="227"/>
        <v>#REF!</v>
      </c>
      <c r="HU134" s="50" t="e">
        <f t="shared" si="227"/>
        <v>#REF!</v>
      </c>
      <c r="HV134" s="50" t="e">
        <f t="shared" si="227"/>
        <v>#REF!</v>
      </c>
      <c r="HW134" s="50" t="e">
        <f t="shared" si="227"/>
        <v>#REF!</v>
      </c>
      <c r="HX134" s="50" t="e">
        <f t="shared" si="227"/>
        <v>#REF!</v>
      </c>
      <c r="HY134" s="50" t="e">
        <f t="shared" si="227"/>
        <v>#REF!</v>
      </c>
      <c r="HZ134" s="50" t="e">
        <f t="shared" si="227"/>
        <v>#REF!</v>
      </c>
      <c r="IA134" s="50" t="e">
        <f t="shared" si="227"/>
        <v>#REF!</v>
      </c>
      <c r="IB134" s="50" t="e">
        <f t="shared" si="227"/>
        <v>#REF!</v>
      </c>
      <c r="IC134" s="50" t="e">
        <f t="shared" si="227"/>
        <v>#REF!</v>
      </c>
      <c r="ID134" s="50" t="e">
        <f t="shared" si="227"/>
        <v>#REF!</v>
      </c>
      <c r="IE134" s="50" t="e">
        <f t="shared" si="227"/>
        <v>#REF!</v>
      </c>
      <c r="IF134" s="50" t="e">
        <f t="shared" si="227"/>
        <v>#REF!</v>
      </c>
    </row>
    <row r="135" spans="7:240" ht="15.75" hidden="1" customHeight="1" outlineLevel="2" x14ac:dyDescent="0.2">
      <c r="G135" t="s">
        <v>367</v>
      </c>
      <c r="H135">
        <f>365/12*24</f>
        <v>730</v>
      </c>
      <c r="M135" s="10">
        <f>$H$135</f>
        <v>730</v>
      </c>
      <c r="N135" s="10">
        <f t="shared" ref="N135:BY135" si="228">$H$135</f>
        <v>730</v>
      </c>
      <c r="O135" s="10">
        <f t="shared" si="228"/>
        <v>730</v>
      </c>
      <c r="P135" s="10">
        <f t="shared" si="228"/>
        <v>730</v>
      </c>
      <c r="Q135" s="10">
        <f t="shared" si="228"/>
        <v>730</v>
      </c>
      <c r="R135" s="10">
        <f t="shared" si="228"/>
        <v>730</v>
      </c>
      <c r="S135" s="10">
        <f t="shared" si="228"/>
        <v>730</v>
      </c>
      <c r="T135" s="10">
        <f t="shared" si="228"/>
        <v>730</v>
      </c>
      <c r="U135" s="10">
        <f t="shared" si="228"/>
        <v>730</v>
      </c>
      <c r="V135" s="10">
        <f t="shared" si="228"/>
        <v>730</v>
      </c>
      <c r="W135" s="10">
        <f t="shared" si="228"/>
        <v>730</v>
      </c>
      <c r="X135" s="10">
        <f t="shared" si="228"/>
        <v>730</v>
      </c>
      <c r="Y135" s="10">
        <f t="shared" si="228"/>
        <v>730</v>
      </c>
      <c r="Z135" s="10">
        <f t="shared" si="228"/>
        <v>730</v>
      </c>
      <c r="AA135" s="10">
        <f t="shared" si="228"/>
        <v>730</v>
      </c>
      <c r="AB135" s="10">
        <f t="shared" si="228"/>
        <v>730</v>
      </c>
      <c r="AC135" s="10">
        <f t="shared" si="228"/>
        <v>730</v>
      </c>
      <c r="AD135" s="10">
        <f t="shared" si="228"/>
        <v>730</v>
      </c>
      <c r="AE135" s="10">
        <f t="shared" si="228"/>
        <v>730</v>
      </c>
      <c r="AF135" s="10">
        <f t="shared" si="228"/>
        <v>730</v>
      </c>
      <c r="AG135" s="10">
        <f t="shared" si="228"/>
        <v>730</v>
      </c>
      <c r="AH135" s="10">
        <f t="shared" si="228"/>
        <v>730</v>
      </c>
      <c r="AI135" s="10">
        <f t="shared" si="228"/>
        <v>730</v>
      </c>
      <c r="AJ135" s="10">
        <f t="shared" si="228"/>
        <v>730</v>
      </c>
      <c r="AK135" s="10">
        <f t="shared" si="228"/>
        <v>730</v>
      </c>
      <c r="AL135" s="10">
        <f t="shared" si="228"/>
        <v>730</v>
      </c>
      <c r="AM135" s="10">
        <f t="shared" si="228"/>
        <v>730</v>
      </c>
      <c r="AN135" s="10">
        <f t="shared" si="228"/>
        <v>730</v>
      </c>
      <c r="AO135" s="10">
        <f t="shared" si="228"/>
        <v>730</v>
      </c>
      <c r="AP135" s="10">
        <f t="shared" si="228"/>
        <v>730</v>
      </c>
      <c r="AQ135" s="10">
        <f t="shared" si="228"/>
        <v>730</v>
      </c>
      <c r="AR135" s="10">
        <f t="shared" si="228"/>
        <v>730</v>
      </c>
      <c r="AS135" s="10">
        <f t="shared" si="228"/>
        <v>730</v>
      </c>
      <c r="AT135" s="10">
        <f t="shared" si="228"/>
        <v>730</v>
      </c>
      <c r="AU135" s="10">
        <f t="shared" si="228"/>
        <v>730</v>
      </c>
      <c r="AV135" s="10">
        <f t="shared" si="228"/>
        <v>730</v>
      </c>
      <c r="AW135" s="10">
        <f t="shared" si="228"/>
        <v>730</v>
      </c>
      <c r="AX135" s="10">
        <f t="shared" si="228"/>
        <v>730</v>
      </c>
      <c r="AY135" s="10">
        <f t="shared" si="228"/>
        <v>730</v>
      </c>
      <c r="AZ135" s="10">
        <f t="shared" si="228"/>
        <v>730</v>
      </c>
      <c r="BA135" s="10">
        <f t="shared" si="228"/>
        <v>730</v>
      </c>
      <c r="BB135" s="10">
        <f t="shared" si="228"/>
        <v>730</v>
      </c>
      <c r="BC135" s="10">
        <f t="shared" si="228"/>
        <v>730</v>
      </c>
      <c r="BD135" s="10">
        <f t="shared" si="228"/>
        <v>730</v>
      </c>
      <c r="BE135" s="10">
        <f t="shared" si="228"/>
        <v>730</v>
      </c>
      <c r="BF135" s="10">
        <f t="shared" si="228"/>
        <v>730</v>
      </c>
      <c r="BG135" s="10">
        <f t="shared" si="228"/>
        <v>730</v>
      </c>
      <c r="BH135" s="10">
        <f t="shared" si="228"/>
        <v>730</v>
      </c>
      <c r="BI135" s="10">
        <f t="shared" si="228"/>
        <v>730</v>
      </c>
      <c r="BJ135" s="10">
        <f t="shared" si="228"/>
        <v>730</v>
      </c>
      <c r="BK135" s="10">
        <f t="shared" si="228"/>
        <v>730</v>
      </c>
      <c r="BL135" s="10">
        <f t="shared" si="228"/>
        <v>730</v>
      </c>
      <c r="BM135" s="10">
        <f t="shared" si="228"/>
        <v>730</v>
      </c>
      <c r="BN135" s="10">
        <f t="shared" si="228"/>
        <v>730</v>
      </c>
      <c r="BO135" s="10">
        <f t="shared" si="228"/>
        <v>730</v>
      </c>
      <c r="BP135" s="10">
        <f t="shared" si="228"/>
        <v>730</v>
      </c>
      <c r="BQ135" s="10">
        <f t="shared" si="228"/>
        <v>730</v>
      </c>
      <c r="BR135" s="10">
        <f t="shared" si="228"/>
        <v>730</v>
      </c>
      <c r="BS135" s="10">
        <f t="shared" si="228"/>
        <v>730</v>
      </c>
      <c r="BT135" s="10">
        <f t="shared" si="228"/>
        <v>730</v>
      </c>
      <c r="BU135" s="10">
        <f t="shared" si="228"/>
        <v>730</v>
      </c>
      <c r="BV135" s="10">
        <f t="shared" si="228"/>
        <v>730</v>
      </c>
      <c r="BW135" s="10">
        <f t="shared" si="228"/>
        <v>730</v>
      </c>
      <c r="BX135" s="10">
        <f t="shared" si="228"/>
        <v>730</v>
      </c>
      <c r="BY135" s="10">
        <f t="shared" si="228"/>
        <v>730</v>
      </c>
      <c r="BZ135" s="10">
        <f t="shared" ref="BZ135:EK135" si="229">$H$135</f>
        <v>730</v>
      </c>
      <c r="CA135" s="10">
        <f t="shared" si="229"/>
        <v>730</v>
      </c>
      <c r="CB135" s="10">
        <f t="shared" si="229"/>
        <v>730</v>
      </c>
      <c r="CC135" s="10">
        <f t="shared" si="229"/>
        <v>730</v>
      </c>
      <c r="CD135" s="10">
        <f t="shared" si="229"/>
        <v>730</v>
      </c>
      <c r="CE135" s="10">
        <f t="shared" si="229"/>
        <v>730</v>
      </c>
      <c r="CF135" s="10">
        <f t="shared" si="229"/>
        <v>730</v>
      </c>
      <c r="CG135" s="10">
        <f t="shared" si="229"/>
        <v>730</v>
      </c>
      <c r="CH135" s="10">
        <f t="shared" si="229"/>
        <v>730</v>
      </c>
      <c r="CI135" s="10">
        <f t="shared" si="229"/>
        <v>730</v>
      </c>
      <c r="CJ135" s="10">
        <f t="shared" si="229"/>
        <v>730</v>
      </c>
      <c r="CK135" s="10">
        <f t="shared" si="229"/>
        <v>730</v>
      </c>
      <c r="CL135" s="10">
        <f t="shared" si="229"/>
        <v>730</v>
      </c>
      <c r="CM135" s="10">
        <f t="shared" si="229"/>
        <v>730</v>
      </c>
      <c r="CN135" s="10">
        <f t="shared" si="229"/>
        <v>730</v>
      </c>
      <c r="CO135" s="10">
        <f t="shared" si="229"/>
        <v>730</v>
      </c>
      <c r="CP135" s="10">
        <f t="shared" si="229"/>
        <v>730</v>
      </c>
      <c r="CQ135" s="10">
        <f t="shared" si="229"/>
        <v>730</v>
      </c>
      <c r="CR135" s="10">
        <f t="shared" si="229"/>
        <v>730</v>
      </c>
      <c r="CS135" s="10">
        <f t="shared" si="229"/>
        <v>730</v>
      </c>
      <c r="CT135" s="10">
        <f t="shared" si="229"/>
        <v>730</v>
      </c>
      <c r="CU135" s="10">
        <f t="shared" si="229"/>
        <v>730</v>
      </c>
      <c r="CV135" s="10">
        <f t="shared" si="229"/>
        <v>730</v>
      </c>
      <c r="CW135" s="10">
        <f t="shared" si="229"/>
        <v>730</v>
      </c>
      <c r="CX135" s="10">
        <f t="shared" si="229"/>
        <v>730</v>
      </c>
      <c r="CY135" s="10">
        <f t="shared" si="229"/>
        <v>730</v>
      </c>
      <c r="CZ135" s="10">
        <f t="shared" si="229"/>
        <v>730</v>
      </c>
      <c r="DA135" s="10">
        <f t="shared" si="229"/>
        <v>730</v>
      </c>
      <c r="DB135" s="10">
        <f t="shared" si="229"/>
        <v>730</v>
      </c>
      <c r="DC135" s="10">
        <f t="shared" si="229"/>
        <v>730</v>
      </c>
      <c r="DD135" s="10">
        <f t="shared" si="229"/>
        <v>730</v>
      </c>
      <c r="DE135" s="10">
        <f t="shared" si="229"/>
        <v>730</v>
      </c>
      <c r="DF135" s="10">
        <f t="shared" si="229"/>
        <v>730</v>
      </c>
      <c r="DG135" s="10">
        <f t="shared" si="229"/>
        <v>730</v>
      </c>
      <c r="DH135" s="10">
        <f t="shared" si="229"/>
        <v>730</v>
      </c>
      <c r="DI135" s="10">
        <f t="shared" si="229"/>
        <v>730</v>
      </c>
      <c r="DJ135" s="10">
        <f t="shared" si="229"/>
        <v>730</v>
      </c>
      <c r="DK135" s="10">
        <f t="shared" si="229"/>
        <v>730</v>
      </c>
      <c r="DL135" s="10">
        <f t="shared" si="229"/>
        <v>730</v>
      </c>
      <c r="DM135" s="10">
        <f t="shared" si="229"/>
        <v>730</v>
      </c>
      <c r="DN135" s="10">
        <f t="shared" si="229"/>
        <v>730</v>
      </c>
      <c r="DO135" s="10">
        <f t="shared" si="229"/>
        <v>730</v>
      </c>
      <c r="DP135" s="10">
        <f t="shared" si="229"/>
        <v>730</v>
      </c>
      <c r="DQ135" s="10">
        <f t="shared" si="229"/>
        <v>730</v>
      </c>
      <c r="DR135" s="10">
        <f t="shared" si="229"/>
        <v>730</v>
      </c>
      <c r="DS135" s="10">
        <f t="shared" si="229"/>
        <v>730</v>
      </c>
      <c r="DT135" s="10">
        <f t="shared" si="229"/>
        <v>730</v>
      </c>
      <c r="DU135" s="10">
        <f t="shared" si="229"/>
        <v>730</v>
      </c>
      <c r="DV135" s="10">
        <f t="shared" si="229"/>
        <v>730</v>
      </c>
      <c r="DW135" s="10">
        <f t="shared" si="229"/>
        <v>730</v>
      </c>
      <c r="DX135" s="10">
        <f t="shared" si="229"/>
        <v>730</v>
      </c>
      <c r="DY135" s="10">
        <f t="shared" si="229"/>
        <v>730</v>
      </c>
      <c r="DZ135" s="10">
        <f t="shared" si="229"/>
        <v>730</v>
      </c>
      <c r="EA135" s="10">
        <f t="shared" si="229"/>
        <v>730</v>
      </c>
      <c r="EB135" s="10">
        <f t="shared" si="229"/>
        <v>730</v>
      </c>
      <c r="EC135" s="10">
        <f t="shared" si="229"/>
        <v>730</v>
      </c>
      <c r="ED135" s="10">
        <f t="shared" si="229"/>
        <v>730</v>
      </c>
      <c r="EE135" s="10">
        <f t="shared" si="229"/>
        <v>730</v>
      </c>
      <c r="EF135" s="10">
        <f t="shared" si="229"/>
        <v>730</v>
      </c>
      <c r="EG135" s="10">
        <f t="shared" si="229"/>
        <v>730</v>
      </c>
      <c r="EH135" s="10">
        <f t="shared" si="229"/>
        <v>730</v>
      </c>
      <c r="EI135" s="10">
        <f t="shared" si="229"/>
        <v>730</v>
      </c>
      <c r="EJ135" s="10">
        <f t="shared" si="229"/>
        <v>730</v>
      </c>
      <c r="EK135" s="10">
        <f t="shared" si="229"/>
        <v>730</v>
      </c>
      <c r="EL135" s="10">
        <f t="shared" ref="EL135:GW135" si="230">$H$135</f>
        <v>730</v>
      </c>
      <c r="EM135" s="10">
        <f t="shared" si="230"/>
        <v>730</v>
      </c>
      <c r="EN135" s="10">
        <f t="shared" si="230"/>
        <v>730</v>
      </c>
      <c r="EO135" s="10">
        <f t="shared" si="230"/>
        <v>730</v>
      </c>
      <c r="EP135" s="10">
        <f t="shared" si="230"/>
        <v>730</v>
      </c>
      <c r="EQ135" s="10">
        <f t="shared" si="230"/>
        <v>730</v>
      </c>
      <c r="ER135" s="10">
        <f t="shared" si="230"/>
        <v>730</v>
      </c>
      <c r="ES135" s="10">
        <f t="shared" si="230"/>
        <v>730</v>
      </c>
      <c r="ET135" s="10">
        <f t="shared" si="230"/>
        <v>730</v>
      </c>
      <c r="EU135" s="10">
        <f t="shared" si="230"/>
        <v>730</v>
      </c>
      <c r="EV135" s="10">
        <f t="shared" si="230"/>
        <v>730</v>
      </c>
      <c r="EW135" s="10">
        <f t="shared" si="230"/>
        <v>730</v>
      </c>
      <c r="EX135" s="10">
        <f t="shared" si="230"/>
        <v>730</v>
      </c>
      <c r="EY135" s="10">
        <f t="shared" si="230"/>
        <v>730</v>
      </c>
      <c r="EZ135" s="10">
        <f t="shared" si="230"/>
        <v>730</v>
      </c>
      <c r="FA135" s="10">
        <f t="shared" si="230"/>
        <v>730</v>
      </c>
      <c r="FB135" s="10">
        <f t="shared" si="230"/>
        <v>730</v>
      </c>
      <c r="FC135" s="10">
        <f t="shared" si="230"/>
        <v>730</v>
      </c>
      <c r="FD135" s="10">
        <f t="shared" si="230"/>
        <v>730</v>
      </c>
      <c r="FE135" s="10">
        <f t="shared" si="230"/>
        <v>730</v>
      </c>
      <c r="FF135" s="10">
        <f t="shared" si="230"/>
        <v>730</v>
      </c>
      <c r="FG135" s="10">
        <f t="shared" si="230"/>
        <v>730</v>
      </c>
      <c r="FH135" s="10">
        <f t="shared" si="230"/>
        <v>730</v>
      </c>
      <c r="FI135" s="10">
        <f t="shared" si="230"/>
        <v>730</v>
      </c>
      <c r="FJ135" s="10">
        <f t="shared" si="230"/>
        <v>730</v>
      </c>
      <c r="FK135" s="10">
        <f t="shared" si="230"/>
        <v>730</v>
      </c>
      <c r="FL135" s="10">
        <f t="shared" si="230"/>
        <v>730</v>
      </c>
      <c r="FM135" s="10">
        <f t="shared" si="230"/>
        <v>730</v>
      </c>
      <c r="FN135" s="10">
        <f t="shared" si="230"/>
        <v>730</v>
      </c>
      <c r="FO135" s="10">
        <f t="shared" si="230"/>
        <v>730</v>
      </c>
      <c r="FP135" s="10">
        <f t="shared" si="230"/>
        <v>730</v>
      </c>
      <c r="FQ135" s="10">
        <f t="shared" si="230"/>
        <v>730</v>
      </c>
      <c r="FR135" s="10">
        <f t="shared" si="230"/>
        <v>730</v>
      </c>
      <c r="FS135" s="10">
        <f t="shared" si="230"/>
        <v>730</v>
      </c>
      <c r="FT135" s="10">
        <f t="shared" si="230"/>
        <v>730</v>
      </c>
      <c r="FU135" s="10">
        <f t="shared" si="230"/>
        <v>730</v>
      </c>
      <c r="FV135" s="10">
        <f t="shared" si="230"/>
        <v>730</v>
      </c>
      <c r="FW135" s="10">
        <f t="shared" si="230"/>
        <v>730</v>
      </c>
      <c r="FX135" s="10">
        <f t="shared" si="230"/>
        <v>730</v>
      </c>
      <c r="FY135" s="10">
        <f t="shared" si="230"/>
        <v>730</v>
      </c>
      <c r="FZ135" s="10">
        <f t="shared" si="230"/>
        <v>730</v>
      </c>
      <c r="GA135" s="10">
        <f t="shared" si="230"/>
        <v>730</v>
      </c>
      <c r="GB135" s="10">
        <f t="shared" si="230"/>
        <v>730</v>
      </c>
      <c r="GC135" s="10">
        <f t="shared" si="230"/>
        <v>730</v>
      </c>
      <c r="GD135" s="10">
        <f t="shared" si="230"/>
        <v>730</v>
      </c>
      <c r="GE135" s="10">
        <f t="shared" si="230"/>
        <v>730</v>
      </c>
      <c r="GF135" s="10">
        <f t="shared" si="230"/>
        <v>730</v>
      </c>
      <c r="GG135" s="10">
        <f t="shared" si="230"/>
        <v>730</v>
      </c>
      <c r="GH135" s="10">
        <f t="shared" si="230"/>
        <v>730</v>
      </c>
      <c r="GI135" s="10">
        <f t="shared" si="230"/>
        <v>730</v>
      </c>
      <c r="GJ135" s="10">
        <f t="shared" si="230"/>
        <v>730</v>
      </c>
      <c r="GK135" s="10">
        <f t="shared" si="230"/>
        <v>730</v>
      </c>
      <c r="GL135" s="10">
        <f t="shared" si="230"/>
        <v>730</v>
      </c>
      <c r="GM135" s="10">
        <f t="shared" si="230"/>
        <v>730</v>
      </c>
      <c r="GN135" s="10">
        <f t="shared" si="230"/>
        <v>730</v>
      </c>
      <c r="GO135" s="10">
        <f t="shared" si="230"/>
        <v>730</v>
      </c>
      <c r="GP135" s="10">
        <f t="shared" si="230"/>
        <v>730</v>
      </c>
      <c r="GQ135" s="10">
        <f t="shared" si="230"/>
        <v>730</v>
      </c>
      <c r="GR135" s="10">
        <f t="shared" si="230"/>
        <v>730</v>
      </c>
      <c r="GS135" s="10">
        <f t="shared" si="230"/>
        <v>730</v>
      </c>
      <c r="GT135" s="10">
        <f t="shared" si="230"/>
        <v>730</v>
      </c>
      <c r="GU135" s="10">
        <f t="shared" si="230"/>
        <v>730</v>
      </c>
      <c r="GV135" s="10">
        <f t="shared" si="230"/>
        <v>730</v>
      </c>
      <c r="GW135" s="10">
        <f t="shared" si="230"/>
        <v>730</v>
      </c>
      <c r="GX135" s="10">
        <f t="shared" ref="GX135:IF135" si="231">$H$135</f>
        <v>730</v>
      </c>
      <c r="GY135" s="10">
        <f t="shared" si="231"/>
        <v>730</v>
      </c>
      <c r="GZ135" s="10">
        <f t="shared" si="231"/>
        <v>730</v>
      </c>
      <c r="HA135" s="10">
        <f t="shared" si="231"/>
        <v>730</v>
      </c>
      <c r="HB135" s="10">
        <f t="shared" si="231"/>
        <v>730</v>
      </c>
      <c r="HC135" s="10">
        <f t="shared" si="231"/>
        <v>730</v>
      </c>
      <c r="HD135" s="10">
        <f t="shared" si="231"/>
        <v>730</v>
      </c>
      <c r="HE135" s="10">
        <f t="shared" si="231"/>
        <v>730</v>
      </c>
      <c r="HF135" s="10">
        <f t="shared" si="231"/>
        <v>730</v>
      </c>
      <c r="HG135" s="10">
        <f t="shared" si="231"/>
        <v>730</v>
      </c>
      <c r="HH135" s="10">
        <f t="shared" si="231"/>
        <v>730</v>
      </c>
      <c r="HI135" s="10">
        <f t="shared" si="231"/>
        <v>730</v>
      </c>
      <c r="HJ135" s="10">
        <f t="shared" si="231"/>
        <v>730</v>
      </c>
      <c r="HK135" s="10">
        <f t="shared" si="231"/>
        <v>730</v>
      </c>
      <c r="HL135" s="10">
        <f t="shared" si="231"/>
        <v>730</v>
      </c>
      <c r="HM135" s="10">
        <f t="shared" si="231"/>
        <v>730</v>
      </c>
      <c r="HN135" s="10">
        <f t="shared" si="231"/>
        <v>730</v>
      </c>
      <c r="HO135" s="10">
        <f t="shared" si="231"/>
        <v>730</v>
      </c>
      <c r="HP135" s="10">
        <f t="shared" si="231"/>
        <v>730</v>
      </c>
      <c r="HQ135" s="10">
        <f t="shared" si="231"/>
        <v>730</v>
      </c>
      <c r="HR135" s="10">
        <f t="shared" si="231"/>
        <v>730</v>
      </c>
      <c r="HS135" s="10">
        <f t="shared" si="231"/>
        <v>730</v>
      </c>
      <c r="HT135" s="10">
        <f t="shared" si="231"/>
        <v>730</v>
      </c>
      <c r="HU135" s="10">
        <f t="shared" si="231"/>
        <v>730</v>
      </c>
      <c r="HV135" s="10">
        <f t="shared" si="231"/>
        <v>730</v>
      </c>
      <c r="HW135" s="10">
        <f t="shared" si="231"/>
        <v>730</v>
      </c>
      <c r="HX135" s="10">
        <f t="shared" si="231"/>
        <v>730</v>
      </c>
      <c r="HY135" s="10">
        <f t="shared" si="231"/>
        <v>730</v>
      </c>
      <c r="HZ135" s="10">
        <f t="shared" si="231"/>
        <v>730</v>
      </c>
      <c r="IA135" s="10">
        <f t="shared" si="231"/>
        <v>730</v>
      </c>
      <c r="IB135" s="10">
        <f t="shared" si="231"/>
        <v>730</v>
      </c>
      <c r="IC135" s="10">
        <f t="shared" si="231"/>
        <v>730</v>
      </c>
      <c r="ID135" s="10">
        <f t="shared" si="231"/>
        <v>730</v>
      </c>
      <c r="IE135" s="10">
        <f t="shared" si="231"/>
        <v>730</v>
      </c>
      <c r="IF135" s="10">
        <f t="shared" si="231"/>
        <v>730</v>
      </c>
    </row>
    <row r="136" spans="7:240" hidden="1" outlineLevel="2" x14ac:dyDescent="0.2">
      <c r="G136" t="s">
        <v>368</v>
      </c>
      <c r="H136" s="37" t="e">
        <f>H82</f>
        <v>#REF!</v>
      </c>
      <c r="M136" s="35" t="e">
        <f>$H$136</f>
        <v>#REF!</v>
      </c>
      <c r="N136" s="35" t="e">
        <f t="shared" ref="N136:BY136" si="232">$H$136</f>
        <v>#REF!</v>
      </c>
      <c r="O136" s="35" t="e">
        <f t="shared" si="232"/>
        <v>#REF!</v>
      </c>
      <c r="P136" s="35" t="e">
        <f t="shared" si="232"/>
        <v>#REF!</v>
      </c>
      <c r="Q136" s="35" t="e">
        <f t="shared" si="232"/>
        <v>#REF!</v>
      </c>
      <c r="R136" s="35" t="e">
        <f t="shared" si="232"/>
        <v>#REF!</v>
      </c>
      <c r="S136" s="35" t="e">
        <f t="shared" si="232"/>
        <v>#REF!</v>
      </c>
      <c r="T136" s="35" t="e">
        <f t="shared" si="232"/>
        <v>#REF!</v>
      </c>
      <c r="U136" s="35" t="e">
        <f t="shared" si="232"/>
        <v>#REF!</v>
      </c>
      <c r="V136" s="35" t="e">
        <f t="shared" si="232"/>
        <v>#REF!</v>
      </c>
      <c r="W136" s="35" t="e">
        <f t="shared" si="232"/>
        <v>#REF!</v>
      </c>
      <c r="X136" s="35" t="e">
        <f t="shared" si="232"/>
        <v>#REF!</v>
      </c>
      <c r="Y136" s="35" t="e">
        <f t="shared" si="232"/>
        <v>#REF!</v>
      </c>
      <c r="Z136" s="35" t="e">
        <f t="shared" si="232"/>
        <v>#REF!</v>
      </c>
      <c r="AA136" s="35" t="e">
        <f t="shared" si="232"/>
        <v>#REF!</v>
      </c>
      <c r="AB136" s="35" t="e">
        <f t="shared" si="232"/>
        <v>#REF!</v>
      </c>
      <c r="AC136" s="35" t="e">
        <f t="shared" si="232"/>
        <v>#REF!</v>
      </c>
      <c r="AD136" s="35" t="e">
        <f t="shared" si="232"/>
        <v>#REF!</v>
      </c>
      <c r="AE136" s="35" t="e">
        <f t="shared" si="232"/>
        <v>#REF!</v>
      </c>
      <c r="AF136" s="35" t="e">
        <f t="shared" si="232"/>
        <v>#REF!</v>
      </c>
      <c r="AG136" s="35" t="e">
        <f t="shared" si="232"/>
        <v>#REF!</v>
      </c>
      <c r="AH136" s="35" t="e">
        <f t="shared" si="232"/>
        <v>#REF!</v>
      </c>
      <c r="AI136" s="35" t="e">
        <f t="shared" si="232"/>
        <v>#REF!</v>
      </c>
      <c r="AJ136" s="35" t="e">
        <f t="shared" si="232"/>
        <v>#REF!</v>
      </c>
      <c r="AK136" s="35" t="e">
        <f t="shared" si="232"/>
        <v>#REF!</v>
      </c>
      <c r="AL136" s="35" t="e">
        <f t="shared" si="232"/>
        <v>#REF!</v>
      </c>
      <c r="AM136" s="35" t="e">
        <f t="shared" si="232"/>
        <v>#REF!</v>
      </c>
      <c r="AN136" s="35" t="e">
        <f t="shared" si="232"/>
        <v>#REF!</v>
      </c>
      <c r="AO136" s="35" t="e">
        <f t="shared" si="232"/>
        <v>#REF!</v>
      </c>
      <c r="AP136" s="35" t="e">
        <f t="shared" si="232"/>
        <v>#REF!</v>
      </c>
      <c r="AQ136" s="35" t="e">
        <f t="shared" si="232"/>
        <v>#REF!</v>
      </c>
      <c r="AR136" s="35" t="e">
        <f t="shared" si="232"/>
        <v>#REF!</v>
      </c>
      <c r="AS136" s="35" t="e">
        <f t="shared" si="232"/>
        <v>#REF!</v>
      </c>
      <c r="AT136" s="35" t="e">
        <f t="shared" si="232"/>
        <v>#REF!</v>
      </c>
      <c r="AU136" s="35" t="e">
        <f t="shared" si="232"/>
        <v>#REF!</v>
      </c>
      <c r="AV136" s="35" t="e">
        <f t="shared" si="232"/>
        <v>#REF!</v>
      </c>
      <c r="AW136" s="35" t="e">
        <f t="shared" si="232"/>
        <v>#REF!</v>
      </c>
      <c r="AX136" s="35" t="e">
        <f t="shared" si="232"/>
        <v>#REF!</v>
      </c>
      <c r="AY136" s="35" t="e">
        <f t="shared" si="232"/>
        <v>#REF!</v>
      </c>
      <c r="AZ136" s="35" t="e">
        <f t="shared" si="232"/>
        <v>#REF!</v>
      </c>
      <c r="BA136" s="35" t="e">
        <f t="shared" si="232"/>
        <v>#REF!</v>
      </c>
      <c r="BB136" s="35" t="e">
        <f t="shared" si="232"/>
        <v>#REF!</v>
      </c>
      <c r="BC136" s="35" t="e">
        <f t="shared" si="232"/>
        <v>#REF!</v>
      </c>
      <c r="BD136" s="35" t="e">
        <f t="shared" si="232"/>
        <v>#REF!</v>
      </c>
      <c r="BE136" s="35" t="e">
        <f t="shared" si="232"/>
        <v>#REF!</v>
      </c>
      <c r="BF136" s="35" t="e">
        <f t="shared" si="232"/>
        <v>#REF!</v>
      </c>
      <c r="BG136" s="35" t="e">
        <f t="shared" si="232"/>
        <v>#REF!</v>
      </c>
      <c r="BH136" s="35" t="e">
        <f t="shared" si="232"/>
        <v>#REF!</v>
      </c>
      <c r="BI136" s="35" t="e">
        <f t="shared" si="232"/>
        <v>#REF!</v>
      </c>
      <c r="BJ136" s="35" t="e">
        <f t="shared" si="232"/>
        <v>#REF!</v>
      </c>
      <c r="BK136" s="35" t="e">
        <f t="shared" si="232"/>
        <v>#REF!</v>
      </c>
      <c r="BL136" s="35" t="e">
        <f t="shared" si="232"/>
        <v>#REF!</v>
      </c>
      <c r="BM136" s="35" t="e">
        <f t="shared" si="232"/>
        <v>#REF!</v>
      </c>
      <c r="BN136" s="35" t="e">
        <f t="shared" si="232"/>
        <v>#REF!</v>
      </c>
      <c r="BO136" s="35" t="e">
        <f t="shared" si="232"/>
        <v>#REF!</v>
      </c>
      <c r="BP136" s="35" t="e">
        <f t="shared" si="232"/>
        <v>#REF!</v>
      </c>
      <c r="BQ136" s="35" t="e">
        <f t="shared" si="232"/>
        <v>#REF!</v>
      </c>
      <c r="BR136" s="35" t="e">
        <f t="shared" si="232"/>
        <v>#REF!</v>
      </c>
      <c r="BS136" s="35" t="e">
        <f t="shared" si="232"/>
        <v>#REF!</v>
      </c>
      <c r="BT136" s="35" t="e">
        <f t="shared" si="232"/>
        <v>#REF!</v>
      </c>
      <c r="BU136" s="35" t="e">
        <f t="shared" si="232"/>
        <v>#REF!</v>
      </c>
      <c r="BV136" s="35" t="e">
        <f t="shared" si="232"/>
        <v>#REF!</v>
      </c>
      <c r="BW136" s="35" t="e">
        <f t="shared" si="232"/>
        <v>#REF!</v>
      </c>
      <c r="BX136" s="35" t="e">
        <f t="shared" si="232"/>
        <v>#REF!</v>
      </c>
      <c r="BY136" s="35" t="e">
        <f t="shared" si="232"/>
        <v>#REF!</v>
      </c>
      <c r="BZ136" s="35" t="e">
        <f t="shared" ref="BZ136:EK136" si="233">$H$136</f>
        <v>#REF!</v>
      </c>
      <c r="CA136" s="35" t="e">
        <f t="shared" si="233"/>
        <v>#REF!</v>
      </c>
      <c r="CB136" s="35" t="e">
        <f t="shared" si="233"/>
        <v>#REF!</v>
      </c>
      <c r="CC136" s="35" t="e">
        <f t="shared" si="233"/>
        <v>#REF!</v>
      </c>
      <c r="CD136" s="35" t="e">
        <f t="shared" si="233"/>
        <v>#REF!</v>
      </c>
      <c r="CE136" s="35" t="e">
        <f t="shared" si="233"/>
        <v>#REF!</v>
      </c>
      <c r="CF136" s="35" t="e">
        <f t="shared" si="233"/>
        <v>#REF!</v>
      </c>
      <c r="CG136" s="35" t="e">
        <f t="shared" si="233"/>
        <v>#REF!</v>
      </c>
      <c r="CH136" s="35" t="e">
        <f t="shared" si="233"/>
        <v>#REF!</v>
      </c>
      <c r="CI136" s="35" t="e">
        <f t="shared" si="233"/>
        <v>#REF!</v>
      </c>
      <c r="CJ136" s="35" t="e">
        <f t="shared" si="233"/>
        <v>#REF!</v>
      </c>
      <c r="CK136" s="35" t="e">
        <f t="shared" si="233"/>
        <v>#REF!</v>
      </c>
      <c r="CL136" s="35" t="e">
        <f t="shared" si="233"/>
        <v>#REF!</v>
      </c>
      <c r="CM136" s="35" t="e">
        <f t="shared" si="233"/>
        <v>#REF!</v>
      </c>
      <c r="CN136" s="35" t="e">
        <f t="shared" si="233"/>
        <v>#REF!</v>
      </c>
      <c r="CO136" s="35" t="e">
        <f t="shared" si="233"/>
        <v>#REF!</v>
      </c>
      <c r="CP136" s="35" t="e">
        <f t="shared" si="233"/>
        <v>#REF!</v>
      </c>
      <c r="CQ136" s="35" t="e">
        <f t="shared" si="233"/>
        <v>#REF!</v>
      </c>
      <c r="CR136" s="35" t="e">
        <f t="shared" si="233"/>
        <v>#REF!</v>
      </c>
      <c r="CS136" s="35" t="e">
        <f t="shared" si="233"/>
        <v>#REF!</v>
      </c>
      <c r="CT136" s="35" t="e">
        <f t="shared" si="233"/>
        <v>#REF!</v>
      </c>
      <c r="CU136" s="35" t="e">
        <f t="shared" si="233"/>
        <v>#REF!</v>
      </c>
      <c r="CV136" s="35" t="e">
        <f t="shared" si="233"/>
        <v>#REF!</v>
      </c>
      <c r="CW136" s="35" t="e">
        <f t="shared" si="233"/>
        <v>#REF!</v>
      </c>
      <c r="CX136" s="35" t="e">
        <f t="shared" si="233"/>
        <v>#REF!</v>
      </c>
      <c r="CY136" s="35" t="e">
        <f t="shared" si="233"/>
        <v>#REF!</v>
      </c>
      <c r="CZ136" s="35" t="e">
        <f t="shared" si="233"/>
        <v>#REF!</v>
      </c>
      <c r="DA136" s="35" t="e">
        <f t="shared" si="233"/>
        <v>#REF!</v>
      </c>
      <c r="DB136" s="35" t="e">
        <f t="shared" si="233"/>
        <v>#REF!</v>
      </c>
      <c r="DC136" s="35" t="e">
        <f t="shared" si="233"/>
        <v>#REF!</v>
      </c>
      <c r="DD136" s="35" t="e">
        <f t="shared" si="233"/>
        <v>#REF!</v>
      </c>
      <c r="DE136" s="35" t="e">
        <f t="shared" si="233"/>
        <v>#REF!</v>
      </c>
      <c r="DF136" s="35" t="e">
        <f t="shared" si="233"/>
        <v>#REF!</v>
      </c>
      <c r="DG136" s="35" t="e">
        <f t="shared" si="233"/>
        <v>#REF!</v>
      </c>
      <c r="DH136" s="35" t="e">
        <f t="shared" si="233"/>
        <v>#REF!</v>
      </c>
      <c r="DI136" s="35" t="e">
        <f t="shared" si="233"/>
        <v>#REF!</v>
      </c>
      <c r="DJ136" s="35" t="e">
        <f t="shared" si="233"/>
        <v>#REF!</v>
      </c>
      <c r="DK136" s="35" t="e">
        <f t="shared" si="233"/>
        <v>#REF!</v>
      </c>
      <c r="DL136" s="35" t="e">
        <f t="shared" si="233"/>
        <v>#REF!</v>
      </c>
      <c r="DM136" s="35" t="e">
        <f t="shared" si="233"/>
        <v>#REF!</v>
      </c>
      <c r="DN136" s="35" t="e">
        <f t="shared" si="233"/>
        <v>#REF!</v>
      </c>
      <c r="DO136" s="35" t="e">
        <f t="shared" si="233"/>
        <v>#REF!</v>
      </c>
      <c r="DP136" s="35" t="e">
        <f t="shared" si="233"/>
        <v>#REF!</v>
      </c>
      <c r="DQ136" s="35" t="e">
        <f t="shared" si="233"/>
        <v>#REF!</v>
      </c>
      <c r="DR136" s="35" t="e">
        <f t="shared" si="233"/>
        <v>#REF!</v>
      </c>
      <c r="DS136" s="35" t="e">
        <f t="shared" si="233"/>
        <v>#REF!</v>
      </c>
      <c r="DT136" s="35" t="e">
        <f t="shared" si="233"/>
        <v>#REF!</v>
      </c>
      <c r="DU136" s="35" t="e">
        <f t="shared" si="233"/>
        <v>#REF!</v>
      </c>
      <c r="DV136" s="35" t="e">
        <f t="shared" si="233"/>
        <v>#REF!</v>
      </c>
      <c r="DW136" s="35" t="e">
        <f t="shared" si="233"/>
        <v>#REF!</v>
      </c>
      <c r="DX136" s="35" t="e">
        <f t="shared" si="233"/>
        <v>#REF!</v>
      </c>
      <c r="DY136" s="35" t="e">
        <f t="shared" si="233"/>
        <v>#REF!</v>
      </c>
      <c r="DZ136" s="35" t="e">
        <f t="shared" si="233"/>
        <v>#REF!</v>
      </c>
      <c r="EA136" s="35" t="e">
        <f t="shared" si="233"/>
        <v>#REF!</v>
      </c>
      <c r="EB136" s="35" t="e">
        <f t="shared" si="233"/>
        <v>#REF!</v>
      </c>
      <c r="EC136" s="35" t="e">
        <f t="shared" si="233"/>
        <v>#REF!</v>
      </c>
      <c r="ED136" s="35" t="e">
        <f t="shared" si="233"/>
        <v>#REF!</v>
      </c>
      <c r="EE136" s="35" t="e">
        <f t="shared" si="233"/>
        <v>#REF!</v>
      </c>
      <c r="EF136" s="35" t="e">
        <f t="shared" si="233"/>
        <v>#REF!</v>
      </c>
      <c r="EG136" s="35" t="e">
        <f t="shared" si="233"/>
        <v>#REF!</v>
      </c>
      <c r="EH136" s="35" t="e">
        <f t="shared" si="233"/>
        <v>#REF!</v>
      </c>
      <c r="EI136" s="35" t="e">
        <f t="shared" si="233"/>
        <v>#REF!</v>
      </c>
      <c r="EJ136" s="35" t="e">
        <f t="shared" si="233"/>
        <v>#REF!</v>
      </c>
      <c r="EK136" s="35" t="e">
        <f t="shared" si="233"/>
        <v>#REF!</v>
      </c>
      <c r="EL136" s="35" t="e">
        <f t="shared" ref="EL136:GW136" si="234">$H$136</f>
        <v>#REF!</v>
      </c>
      <c r="EM136" s="35" t="e">
        <f t="shared" si="234"/>
        <v>#REF!</v>
      </c>
      <c r="EN136" s="35" t="e">
        <f t="shared" si="234"/>
        <v>#REF!</v>
      </c>
      <c r="EO136" s="35" t="e">
        <f t="shared" si="234"/>
        <v>#REF!</v>
      </c>
      <c r="EP136" s="35" t="e">
        <f t="shared" si="234"/>
        <v>#REF!</v>
      </c>
      <c r="EQ136" s="35" t="e">
        <f t="shared" si="234"/>
        <v>#REF!</v>
      </c>
      <c r="ER136" s="35" t="e">
        <f t="shared" si="234"/>
        <v>#REF!</v>
      </c>
      <c r="ES136" s="35" t="e">
        <f t="shared" si="234"/>
        <v>#REF!</v>
      </c>
      <c r="ET136" s="35" t="e">
        <f t="shared" si="234"/>
        <v>#REF!</v>
      </c>
      <c r="EU136" s="35" t="e">
        <f t="shared" si="234"/>
        <v>#REF!</v>
      </c>
      <c r="EV136" s="35" t="e">
        <f t="shared" si="234"/>
        <v>#REF!</v>
      </c>
      <c r="EW136" s="35" t="e">
        <f t="shared" si="234"/>
        <v>#REF!</v>
      </c>
      <c r="EX136" s="35" t="e">
        <f t="shared" si="234"/>
        <v>#REF!</v>
      </c>
      <c r="EY136" s="35" t="e">
        <f t="shared" si="234"/>
        <v>#REF!</v>
      </c>
      <c r="EZ136" s="35" t="e">
        <f t="shared" si="234"/>
        <v>#REF!</v>
      </c>
      <c r="FA136" s="35" t="e">
        <f t="shared" si="234"/>
        <v>#REF!</v>
      </c>
      <c r="FB136" s="35" t="e">
        <f t="shared" si="234"/>
        <v>#REF!</v>
      </c>
      <c r="FC136" s="35" t="e">
        <f t="shared" si="234"/>
        <v>#REF!</v>
      </c>
      <c r="FD136" s="35" t="e">
        <f t="shared" si="234"/>
        <v>#REF!</v>
      </c>
      <c r="FE136" s="35" t="e">
        <f t="shared" si="234"/>
        <v>#REF!</v>
      </c>
      <c r="FF136" s="35" t="e">
        <f t="shared" si="234"/>
        <v>#REF!</v>
      </c>
      <c r="FG136" s="35" t="e">
        <f t="shared" si="234"/>
        <v>#REF!</v>
      </c>
      <c r="FH136" s="35" t="e">
        <f t="shared" si="234"/>
        <v>#REF!</v>
      </c>
      <c r="FI136" s="35" t="e">
        <f t="shared" si="234"/>
        <v>#REF!</v>
      </c>
      <c r="FJ136" s="35" t="e">
        <f t="shared" si="234"/>
        <v>#REF!</v>
      </c>
      <c r="FK136" s="35" t="e">
        <f t="shared" si="234"/>
        <v>#REF!</v>
      </c>
      <c r="FL136" s="35" t="e">
        <f t="shared" si="234"/>
        <v>#REF!</v>
      </c>
      <c r="FM136" s="35" t="e">
        <f t="shared" si="234"/>
        <v>#REF!</v>
      </c>
      <c r="FN136" s="35" t="e">
        <f t="shared" si="234"/>
        <v>#REF!</v>
      </c>
      <c r="FO136" s="35" t="e">
        <f t="shared" si="234"/>
        <v>#REF!</v>
      </c>
      <c r="FP136" s="35" t="e">
        <f t="shared" si="234"/>
        <v>#REF!</v>
      </c>
      <c r="FQ136" s="35" t="e">
        <f t="shared" si="234"/>
        <v>#REF!</v>
      </c>
      <c r="FR136" s="35" t="e">
        <f t="shared" si="234"/>
        <v>#REF!</v>
      </c>
      <c r="FS136" s="35" t="e">
        <f t="shared" si="234"/>
        <v>#REF!</v>
      </c>
      <c r="FT136" s="35" t="e">
        <f t="shared" si="234"/>
        <v>#REF!</v>
      </c>
      <c r="FU136" s="35" t="e">
        <f t="shared" si="234"/>
        <v>#REF!</v>
      </c>
      <c r="FV136" s="35" t="e">
        <f t="shared" si="234"/>
        <v>#REF!</v>
      </c>
      <c r="FW136" s="35" t="e">
        <f t="shared" si="234"/>
        <v>#REF!</v>
      </c>
      <c r="FX136" s="35" t="e">
        <f t="shared" si="234"/>
        <v>#REF!</v>
      </c>
      <c r="FY136" s="35" t="e">
        <f t="shared" si="234"/>
        <v>#REF!</v>
      </c>
      <c r="FZ136" s="35" t="e">
        <f t="shared" si="234"/>
        <v>#REF!</v>
      </c>
      <c r="GA136" s="35" t="e">
        <f t="shared" si="234"/>
        <v>#REF!</v>
      </c>
      <c r="GB136" s="35" t="e">
        <f t="shared" si="234"/>
        <v>#REF!</v>
      </c>
      <c r="GC136" s="35" t="e">
        <f t="shared" si="234"/>
        <v>#REF!</v>
      </c>
      <c r="GD136" s="35" t="e">
        <f t="shared" si="234"/>
        <v>#REF!</v>
      </c>
      <c r="GE136" s="35" t="e">
        <f t="shared" si="234"/>
        <v>#REF!</v>
      </c>
      <c r="GF136" s="35" t="e">
        <f t="shared" si="234"/>
        <v>#REF!</v>
      </c>
      <c r="GG136" s="35" t="e">
        <f t="shared" si="234"/>
        <v>#REF!</v>
      </c>
      <c r="GH136" s="35" t="e">
        <f t="shared" si="234"/>
        <v>#REF!</v>
      </c>
      <c r="GI136" s="35" t="e">
        <f t="shared" si="234"/>
        <v>#REF!</v>
      </c>
      <c r="GJ136" s="35" t="e">
        <f t="shared" si="234"/>
        <v>#REF!</v>
      </c>
      <c r="GK136" s="35" t="e">
        <f t="shared" si="234"/>
        <v>#REF!</v>
      </c>
      <c r="GL136" s="35" t="e">
        <f t="shared" si="234"/>
        <v>#REF!</v>
      </c>
      <c r="GM136" s="35" t="e">
        <f t="shared" si="234"/>
        <v>#REF!</v>
      </c>
      <c r="GN136" s="35" t="e">
        <f t="shared" si="234"/>
        <v>#REF!</v>
      </c>
      <c r="GO136" s="35" t="e">
        <f t="shared" si="234"/>
        <v>#REF!</v>
      </c>
      <c r="GP136" s="35" t="e">
        <f t="shared" si="234"/>
        <v>#REF!</v>
      </c>
      <c r="GQ136" s="35" t="e">
        <f t="shared" si="234"/>
        <v>#REF!</v>
      </c>
      <c r="GR136" s="35" t="e">
        <f t="shared" si="234"/>
        <v>#REF!</v>
      </c>
      <c r="GS136" s="35" t="e">
        <f t="shared" si="234"/>
        <v>#REF!</v>
      </c>
      <c r="GT136" s="35" t="e">
        <f t="shared" si="234"/>
        <v>#REF!</v>
      </c>
      <c r="GU136" s="35" t="e">
        <f t="shared" si="234"/>
        <v>#REF!</v>
      </c>
      <c r="GV136" s="35" t="e">
        <f t="shared" si="234"/>
        <v>#REF!</v>
      </c>
      <c r="GW136" s="35" t="e">
        <f t="shared" si="234"/>
        <v>#REF!</v>
      </c>
      <c r="GX136" s="35" t="e">
        <f t="shared" ref="GX136:IF136" si="235">$H$136</f>
        <v>#REF!</v>
      </c>
      <c r="GY136" s="35" t="e">
        <f t="shared" si="235"/>
        <v>#REF!</v>
      </c>
      <c r="GZ136" s="35" t="e">
        <f t="shared" si="235"/>
        <v>#REF!</v>
      </c>
      <c r="HA136" s="35" t="e">
        <f t="shared" si="235"/>
        <v>#REF!</v>
      </c>
      <c r="HB136" s="35" t="e">
        <f t="shared" si="235"/>
        <v>#REF!</v>
      </c>
      <c r="HC136" s="35" t="e">
        <f t="shared" si="235"/>
        <v>#REF!</v>
      </c>
      <c r="HD136" s="35" t="e">
        <f t="shared" si="235"/>
        <v>#REF!</v>
      </c>
      <c r="HE136" s="35" t="e">
        <f t="shared" si="235"/>
        <v>#REF!</v>
      </c>
      <c r="HF136" s="35" t="e">
        <f t="shared" si="235"/>
        <v>#REF!</v>
      </c>
      <c r="HG136" s="35" t="e">
        <f t="shared" si="235"/>
        <v>#REF!</v>
      </c>
      <c r="HH136" s="35" t="e">
        <f t="shared" si="235"/>
        <v>#REF!</v>
      </c>
      <c r="HI136" s="35" t="e">
        <f t="shared" si="235"/>
        <v>#REF!</v>
      </c>
      <c r="HJ136" s="35" t="e">
        <f t="shared" si="235"/>
        <v>#REF!</v>
      </c>
      <c r="HK136" s="35" t="e">
        <f t="shared" si="235"/>
        <v>#REF!</v>
      </c>
      <c r="HL136" s="35" t="e">
        <f t="shared" si="235"/>
        <v>#REF!</v>
      </c>
      <c r="HM136" s="35" t="e">
        <f t="shared" si="235"/>
        <v>#REF!</v>
      </c>
      <c r="HN136" s="35" t="e">
        <f t="shared" si="235"/>
        <v>#REF!</v>
      </c>
      <c r="HO136" s="35" t="e">
        <f t="shared" si="235"/>
        <v>#REF!</v>
      </c>
      <c r="HP136" s="35" t="e">
        <f t="shared" si="235"/>
        <v>#REF!</v>
      </c>
      <c r="HQ136" s="35" t="e">
        <f t="shared" si="235"/>
        <v>#REF!</v>
      </c>
      <c r="HR136" s="35" t="e">
        <f t="shared" si="235"/>
        <v>#REF!</v>
      </c>
      <c r="HS136" s="35" t="e">
        <f t="shared" si="235"/>
        <v>#REF!</v>
      </c>
      <c r="HT136" s="35" t="e">
        <f t="shared" si="235"/>
        <v>#REF!</v>
      </c>
      <c r="HU136" s="35" t="e">
        <f t="shared" si="235"/>
        <v>#REF!</v>
      </c>
      <c r="HV136" s="35" t="e">
        <f t="shared" si="235"/>
        <v>#REF!</v>
      </c>
      <c r="HW136" s="35" t="e">
        <f t="shared" si="235"/>
        <v>#REF!</v>
      </c>
      <c r="HX136" s="35" t="e">
        <f t="shared" si="235"/>
        <v>#REF!</v>
      </c>
      <c r="HY136" s="35" t="e">
        <f t="shared" si="235"/>
        <v>#REF!</v>
      </c>
      <c r="HZ136" s="35" t="e">
        <f t="shared" si="235"/>
        <v>#REF!</v>
      </c>
      <c r="IA136" s="35" t="e">
        <f t="shared" si="235"/>
        <v>#REF!</v>
      </c>
      <c r="IB136" s="35" t="e">
        <f t="shared" si="235"/>
        <v>#REF!</v>
      </c>
      <c r="IC136" s="35" t="e">
        <f t="shared" si="235"/>
        <v>#REF!</v>
      </c>
      <c r="ID136" s="35" t="e">
        <f t="shared" si="235"/>
        <v>#REF!</v>
      </c>
      <c r="IE136" s="35" t="e">
        <f t="shared" si="235"/>
        <v>#REF!</v>
      </c>
      <c r="IF136" s="35" t="e">
        <f t="shared" si="235"/>
        <v>#REF!</v>
      </c>
    </row>
    <row r="137" spans="7:240" hidden="1" outlineLevel="2" x14ac:dyDescent="0.2">
      <c r="G137" t="s">
        <v>369</v>
      </c>
      <c r="M137" s="10" t="e">
        <f>M134*M135*M136</f>
        <v>#REF!</v>
      </c>
      <c r="N137" s="10" t="e">
        <f t="shared" ref="N137:BY137" si="236">N134*N135*N136</f>
        <v>#REF!</v>
      </c>
      <c r="O137" s="10" t="e">
        <f t="shared" si="236"/>
        <v>#REF!</v>
      </c>
      <c r="P137" s="10" t="e">
        <f t="shared" si="236"/>
        <v>#REF!</v>
      </c>
      <c r="Q137" s="10" t="e">
        <f t="shared" si="236"/>
        <v>#REF!</v>
      </c>
      <c r="R137" s="10" t="e">
        <f t="shared" si="236"/>
        <v>#REF!</v>
      </c>
      <c r="S137" s="10" t="e">
        <f t="shared" si="236"/>
        <v>#REF!</v>
      </c>
      <c r="T137" s="10" t="e">
        <f t="shared" si="236"/>
        <v>#REF!</v>
      </c>
      <c r="U137" s="10" t="e">
        <f t="shared" si="236"/>
        <v>#REF!</v>
      </c>
      <c r="V137" s="10" t="e">
        <f t="shared" si="236"/>
        <v>#REF!</v>
      </c>
      <c r="W137" s="10" t="e">
        <f t="shared" si="236"/>
        <v>#REF!</v>
      </c>
      <c r="X137" s="10" t="e">
        <f t="shared" si="236"/>
        <v>#REF!</v>
      </c>
      <c r="Y137" s="10" t="e">
        <f t="shared" si="236"/>
        <v>#REF!</v>
      </c>
      <c r="Z137" s="10" t="e">
        <f t="shared" si="236"/>
        <v>#REF!</v>
      </c>
      <c r="AA137" s="10" t="e">
        <f t="shared" si="236"/>
        <v>#REF!</v>
      </c>
      <c r="AB137" s="10" t="e">
        <f t="shared" si="236"/>
        <v>#REF!</v>
      </c>
      <c r="AC137" s="10" t="e">
        <f t="shared" si="236"/>
        <v>#REF!</v>
      </c>
      <c r="AD137" s="10" t="e">
        <f t="shared" si="236"/>
        <v>#REF!</v>
      </c>
      <c r="AE137" s="10" t="e">
        <f t="shared" si="236"/>
        <v>#REF!</v>
      </c>
      <c r="AF137" s="10" t="e">
        <f t="shared" si="236"/>
        <v>#REF!</v>
      </c>
      <c r="AG137" s="10" t="e">
        <f t="shared" si="236"/>
        <v>#REF!</v>
      </c>
      <c r="AH137" s="10" t="e">
        <f t="shared" si="236"/>
        <v>#REF!</v>
      </c>
      <c r="AI137" s="10" t="e">
        <f t="shared" si="236"/>
        <v>#REF!</v>
      </c>
      <c r="AJ137" s="10" t="e">
        <f t="shared" si="236"/>
        <v>#REF!</v>
      </c>
      <c r="AK137" s="10" t="e">
        <f t="shared" si="236"/>
        <v>#REF!</v>
      </c>
      <c r="AL137" s="10" t="e">
        <f t="shared" si="236"/>
        <v>#REF!</v>
      </c>
      <c r="AM137" s="10" t="e">
        <f t="shared" si="236"/>
        <v>#REF!</v>
      </c>
      <c r="AN137" s="10" t="e">
        <f t="shared" si="236"/>
        <v>#REF!</v>
      </c>
      <c r="AO137" s="10" t="e">
        <f t="shared" si="236"/>
        <v>#REF!</v>
      </c>
      <c r="AP137" s="10" t="e">
        <f t="shared" si="236"/>
        <v>#REF!</v>
      </c>
      <c r="AQ137" s="10" t="e">
        <f t="shared" si="236"/>
        <v>#REF!</v>
      </c>
      <c r="AR137" s="10" t="e">
        <f t="shared" si="236"/>
        <v>#REF!</v>
      </c>
      <c r="AS137" s="10" t="e">
        <f t="shared" si="236"/>
        <v>#REF!</v>
      </c>
      <c r="AT137" s="10" t="e">
        <f t="shared" si="236"/>
        <v>#REF!</v>
      </c>
      <c r="AU137" s="10" t="e">
        <f t="shared" si="236"/>
        <v>#REF!</v>
      </c>
      <c r="AV137" s="10" t="e">
        <f t="shared" si="236"/>
        <v>#REF!</v>
      </c>
      <c r="AW137" s="10" t="e">
        <f t="shared" si="236"/>
        <v>#REF!</v>
      </c>
      <c r="AX137" s="10" t="e">
        <f t="shared" si="236"/>
        <v>#REF!</v>
      </c>
      <c r="AY137" s="10" t="e">
        <f t="shared" si="236"/>
        <v>#REF!</v>
      </c>
      <c r="AZ137" s="10" t="e">
        <f t="shared" si="236"/>
        <v>#REF!</v>
      </c>
      <c r="BA137" s="10" t="e">
        <f t="shared" si="236"/>
        <v>#REF!</v>
      </c>
      <c r="BB137" s="10" t="e">
        <f t="shared" si="236"/>
        <v>#REF!</v>
      </c>
      <c r="BC137" s="10" t="e">
        <f t="shared" si="236"/>
        <v>#REF!</v>
      </c>
      <c r="BD137" s="10" t="e">
        <f t="shared" si="236"/>
        <v>#REF!</v>
      </c>
      <c r="BE137" s="10" t="e">
        <f t="shared" si="236"/>
        <v>#REF!</v>
      </c>
      <c r="BF137" s="10" t="e">
        <f t="shared" si="236"/>
        <v>#REF!</v>
      </c>
      <c r="BG137" s="10" t="e">
        <f t="shared" si="236"/>
        <v>#REF!</v>
      </c>
      <c r="BH137" s="10" t="e">
        <f t="shared" si="236"/>
        <v>#REF!</v>
      </c>
      <c r="BI137" s="10" t="e">
        <f t="shared" si="236"/>
        <v>#REF!</v>
      </c>
      <c r="BJ137" s="10" t="e">
        <f t="shared" si="236"/>
        <v>#REF!</v>
      </c>
      <c r="BK137" s="10" t="e">
        <f t="shared" si="236"/>
        <v>#REF!</v>
      </c>
      <c r="BL137" s="10" t="e">
        <f t="shared" si="236"/>
        <v>#REF!</v>
      </c>
      <c r="BM137" s="10" t="e">
        <f t="shared" si="236"/>
        <v>#REF!</v>
      </c>
      <c r="BN137" s="10" t="e">
        <f t="shared" si="236"/>
        <v>#REF!</v>
      </c>
      <c r="BO137" s="10" t="e">
        <f t="shared" si="236"/>
        <v>#REF!</v>
      </c>
      <c r="BP137" s="10" t="e">
        <f t="shared" si="236"/>
        <v>#REF!</v>
      </c>
      <c r="BQ137" s="10" t="e">
        <f t="shared" si="236"/>
        <v>#REF!</v>
      </c>
      <c r="BR137" s="10" t="e">
        <f t="shared" si="236"/>
        <v>#REF!</v>
      </c>
      <c r="BS137" s="10" t="e">
        <f t="shared" si="236"/>
        <v>#REF!</v>
      </c>
      <c r="BT137" s="10" t="e">
        <f t="shared" si="236"/>
        <v>#REF!</v>
      </c>
      <c r="BU137" s="10" t="e">
        <f t="shared" si="236"/>
        <v>#REF!</v>
      </c>
      <c r="BV137" s="10" t="e">
        <f t="shared" si="236"/>
        <v>#REF!</v>
      </c>
      <c r="BW137" s="10" t="e">
        <f t="shared" si="236"/>
        <v>#REF!</v>
      </c>
      <c r="BX137" s="10" t="e">
        <f t="shared" si="236"/>
        <v>#REF!</v>
      </c>
      <c r="BY137" s="10" t="e">
        <f t="shared" si="236"/>
        <v>#REF!</v>
      </c>
      <c r="BZ137" s="10" t="e">
        <f t="shared" ref="BZ137:EK137" si="237">BZ134*BZ135*BZ136</f>
        <v>#REF!</v>
      </c>
      <c r="CA137" s="10" t="e">
        <f t="shared" si="237"/>
        <v>#REF!</v>
      </c>
      <c r="CB137" s="10" t="e">
        <f t="shared" si="237"/>
        <v>#REF!</v>
      </c>
      <c r="CC137" s="10" t="e">
        <f t="shared" si="237"/>
        <v>#REF!</v>
      </c>
      <c r="CD137" s="10" t="e">
        <f t="shared" si="237"/>
        <v>#REF!</v>
      </c>
      <c r="CE137" s="10" t="e">
        <f t="shared" si="237"/>
        <v>#REF!</v>
      </c>
      <c r="CF137" s="10" t="e">
        <f t="shared" si="237"/>
        <v>#REF!</v>
      </c>
      <c r="CG137" s="10" t="e">
        <f t="shared" si="237"/>
        <v>#REF!</v>
      </c>
      <c r="CH137" s="10" t="e">
        <f t="shared" si="237"/>
        <v>#REF!</v>
      </c>
      <c r="CI137" s="10" t="e">
        <f t="shared" si="237"/>
        <v>#REF!</v>
      </c>
      <c r="CJ137" s="10" t="e">
        <f t="shared" si="237"/>
        <v>#REF!</v>
      </c>
      <c r="CK137" s="10" t="e">
        <f t="shared" si="237"/>
        <v>#REF!</v>
      </c>
      <c r="CL137" s="10" t="e">
        <f t="shared" si="237"/>
        <v>#REF!</v>
      </c>
      <c r="CM137" s="10" t="e">
        <f t="shared" si="237"/>
        <v>#REF!</v>
      </c>
      <c r="CN137" s="10" t="e">
        <f t="shared" si="237"/>
        <v>#REF!</v>
      </c>
      <c r="CO137" s="10" t="e">
        <f t="shared" si="237"/>
        <v>#REF!</v>
      </c>
      <c r="CP137" s="10" t="e">
        <f t="shared" si="237"/>
        <v>#REF!</v>
      </c>
      <c r="CQ137" s="10" t="e">
        <f t="shared" si="237"/>
        <v>#REF!</v>
      </c>
      <c r="CR137" s="10" t="e">
        <f t="shared" si="237"/>
        <v>#REF!</v>
      </c>
      <c r="CS137" s="10" t="e">
        <f t="shared" si="237"/>
        <v>#REF!</v>
      </c>
      <c r="CT137" s="10" t="e">
        <f t="shared" si="237"/>
        <v>#REF!</v>
      </c>
      <c r="CU137" s="10" t="e">
        <f t="shared" si="237"/>
        <v>#REF!</v>
      </c>
      <c r="CV137" s="10" t="e">
        <f t="shared" si="237"/>
        <v>#REF!</v>
      </c>
      <c r="CW137" s="10" t="e">
        <f t="shared" si="237"/>
        <v>#REF!</v>
      </c>
      <c r="CX137" s="10" t="e">
        <f t="shared" si="237"/>
        <v>#REF!</v>
      </c>
      <c r="CY137" s="10" t="e">
        <f t="shared" si="237"/>
        <v>#REF!</v>
      </c>
      <c r="CZ137" s="10" t="e">
        <f t="shared" si="237"/>
        <v>#REF!</v>
      </c>
      <c r="DA137" s="10" t="e">
        <f t="shared" si="237"/>
        <v>#REF!</v>
      </c>
      <c r="DB137" s="10" t="e">
        <f t="shared" si="237"/>
        <v>#REF!</v>
      </c>
      <c r="DC137" s="10" t="e">
        <f t="shared" si="237"/>
        <v>#REF!</v>
      </c>
      <c r="DD137" s="10" t="e">
        <f t="shared" si="237"/>
        <v>#REF!</v>
      </c>
      <c r="DE137" s="10" t="e">
        <f t="shared" si="237"/>
        <v>#REF!</v>
      </c>
      <c r="DF137" s="10" t="e">
        <f t="shared" si="237"/>
        <v>#REF!</v>
      </c>
      <c r="DG137" s="10" t="e">
        <f t="shared" si="237"/>
        <v>#REF!</v>
      </c>
      <c r="DH137" s="10" t="e">
        <f t="shared" si="237"/>
        <v>#REF!</v>
      </c>
      <c r="DI137" s="10" t="e">
        <f t="shared" si="237"/>
        <v>#REF!</v>
      </c>
      <c r="DJ137" s="10" t="e">
        <f t="shared" si="237"/>
        <v>#REF!</v>
      </c>
      <c r="DK137" s="10" t="e">
        <f t="shared" si="237"/>
        <v>#REF!</v>
      </c>
      <c r="DL137" s="10" t="e">
        <f t="shared" si="237"/>
        <v>#REF!</v>
      </c>
      <c r="DM137" s="10" t="e">
        <f t="shared" si="237"/>
        <v>#REF!</v>
      </c>
      <c r="DN137" s="10" t="e">
        <f t="shared" si="237"/>
        <v>#REF!</v>
      </c>
      <c r="DO137" s="10" t="e">
        <f t="shared" si="237"/>
        <v>#REF!</v>
      </c>
      <c r="DP137" s="10" t="e">
        <f t="shared" si="237"/>
        <v>#REF!</v>
      </c>
      <c r="DQ137" s="10" t="e">
        <f t="shared" si="237"/>
        <v>#REF!</v>
      </c>
      <c r="DR137" s="10" t="e">
        <f t="shared" si="237"/>
        <v>#REF!</v>
      </c>
      <c r="DS137" s="10" t="e">
        <f t="shared" si="237"/>
        <v>#REF!</v>
      </c>
      <c r="DT137" s="10" t="e">
        <f t="shared" si="237"/>
        <v>#REF!</v>
      </c>
      <c r="DU137" s="10" t="e">
        <f t="shared" si="237"/>
        <v>#REF!</v>
      </c>
      <c r="DV137" s="10" t="e">
        <f t="shared" si="237"/>
        <v>#REF!</v>
      </c>
      <c r="DW137" s="10" t="e">
        <f t="shared" si="237"/>
        <v>#REF!</v>
      </c>
      <c r="DX137" s="10" t="e">
        <f t="shared" si="237"/>
        <v>#REF!</v>
      </c>
      <c r="DY137" s="10" t="e">
        <f t="shared" si="237"/>
        <v>#REF!</v>
      </c>
      <c r="DZ137" s="10" t="e">
        <f t="shared" si="237"/>
        <v>#REF!</v>
      </c>
      <c r="EA137" s="10" t="e">
        <f t="shared" si="237"/>
        <v>#REF!</v>
      </c>
      <c r="EB137" s="10" t="e">
        <f t="shared" si="237"/>
        <v>#REF!</v>
      </c>
      <c r="EC137" s="10" t="e">
        <f t="shared" si="237"/>
        <v>#REF!</v>
      </c>
      <c r="ED137" s="10" t="e">
        <f t="shared" si="237"/>
        <v>#REF!</v>
      </c>
      <c r="EE137" s="10" t="e">
        <f t="shared" si="237"/>
        <v>#REF!</v>
      </c>
      <c r="EF137" s="10" t="e">
        <f t="shared" si="237"/>
        <v>#REF!</v>
      </c>
      <c r="EG137" s="10" t="e">
        <f t="shared" si="237"/>
        <v>#REF!</v>
      </c>
      <c r="EH137" s="10" t="e">
        <f t="shared" si="237"/>
        <v>#REF!</v>
      </c>
      <c r="EI137" s="10" t="e">
        <f t="shared" si="237"/>
        <v>#REF!</v>
      </c>
      <c r="EJ137" s="10" t="e">
        <f t="shared" si="237"/>
        <v>#REF!</v>
      </c>
      <c r="EK137" s="10" t="e">
        <f t="shared" si="237"/>
        <v>#REF!</v>
      </c>
      <c r="EL137" s="10" t="e">
        <f t="shared" ref="EL137:GW137" si="238">EL134*EL135*EL136</f>
        <v>#REF!</v>
      </c>
      <c r="EM137" s="10" t="e">
        <f t="shared" si="238"/>
        <v>#REF!</v>
      </c>
      <c r="EN137" s="10" t="e">
        <f t="shared" si="238"/>
        <v>#REF!</v>
      </c>
      <c r="EO137" s="10" t="e">
        <f t="shared" si="238"/>
        <v>#REF!</v>
      </c>
      <c r="EP137" s="10" t="e">
        <f t="shared" si="238"/>
        <v>#REF!</v>
      </c>
      <c r="EQ137" s="10" t="e">
        <f t="shared" si="238"/>
        <v>#REF!</v>
      </c>
      <c r="ER137" s="10" t="e">
        <f t="shared" si="238"/>
        <v>#REF!</v>
      </c>
      <c r="ES137" s="10" t="e">
        <f t="shared" si="238"/>
        <v>#REF!</v>
      </c>
      <c r="ET137" s="10" t="e">
        <f t="shared" si="238"/>
        <v>#REF!</v>
      </c>
      <c r="EU137" s="10" t="e">
        <f t="shared" si="238"/>
        <v>#REF!</v>
      </c>
      <c r="EV137" s="10" t="e">
        <f t="shared" si="238"/>
        <v>#REF!</v>
      </c>
      <c r="EW137" s="10" t="e">
        <f t="shared" si="238"/>
        <v>#REF!</v>
      </c>
      <c r="EX137" s="10" t="e">
        <f t="shared" si="238"/>
        <v>#REF!</v>
      </c>
      <c r="EY137" s="10" t="e">
        <f t="shared" si="238"/>
        <v>#REF!</v>
      </c>
      <c r="EZ137" s="10" t="e">
        <f t="shared" si="238"/>
        <v>#REF!</v>
      </c>
      <c r="FA137" s="10" t="e">
        <f t="shared" si="238"/>
        <v>#REF!</v>
      </c>
      <c r="FB137" s="10" t="e">
        <f t="shared" si="238"/>
        <v>#REF!</v>
      </c>
      <c r="FC137" s="10" t="e">
        <f t="shared" si="238"/>
        <v>#REF!</v>
      </c>
      <c r="FD137" s="10" t="e">
        <f t="shared" si="238"/>
        <v>#REF!</v>
      </c>
      <c r="FE137" s="10" t="e">
        <f t="shared" si="238"/>
        <v>#REF!</v>
      </c>
      <c r="FF137" s="10" t="e">
        <f t="shared" si="238"/>
        <v>#REF!</v>
      </c>
      <c r="FG137" s="10" t="e">
        <f t="shared" si="238"/>
        <v>#REF!</v>
      </c>
      <c r="FH137" s="10" t="e">
        <f t="shared" si="238"/>
        <v>#REF!</v>
      </c>
      <c r="FI137" s="10" t="e">
        <f t="shared" si="238"/>
        <v>#REF!</v>
      </c>
      <c r="FJ137" s="10" t="e">
        <f t="shared" si="238"/>
        <v>#REF!</v>
      </c>
      <c r="FK137" s="10" t="e">
        <f t="shared" si="238"/>
        <v>#REF!</v>
      </c>
      <c r="FL137" s="10" t="e">
        <f t="shared" si="238"/>
        <v>#REF!</v>
      </c>
      <c r="FM137" s="10" t="e">
        <f t="shared" si="238"/>
        <v>#REF!</v>
      </c>
      <c r="FN137" s="10" t="e">
        <f t="shared" si="238"/>
        <v>#REF!</v>
      </c>
      <c r="FO137" s="10" t="e">
        <f t="shared" si="238"/>
        <v>#REF!</v>
      </c>
      <c r="FP137" s="10" t="e">
        <f t="shared" si="238"/>
        <v>#REF!</v>
      </c>
      <c r="FQ137" s="10" t="e">
        <f t="shared" si="238"/>
        <v>#REF!</v>
      </c>
      <c r="FR137" s="10" t="e">
        <f t="shared" si="238"/>
        <v>#REF!</v>
      </c>
      <c r="FS137" s="10" t="e">
        <f t="shared" si="238"/>
        <v>#REF!</v>
      </c>
      <c r="FT137" s="10" t="e">
        <f t="shared" si="238"/>
        <v>#REF!</v>
      </c>
      <c r="FU137" s="10" t="e">
        <f t="shared" si="238"/>
        <v>#REF!</v>
      </c>
      <c r="FV137" s="10" t="e">
        <f t="shared" si="238"/>
        <v>#REF!</v>
      </c>
      <c r="FW137" s="10" t="e">
        <f t="shared" si="238"/>
        <v>#REF!</v>
      </c>
      <c r="FX137" s="10" t="e">
        <f t="shared" si="238"/>
        <v>#REF!</v>
      </c>
      <c r="FY137" s="10" t="e">
        <f t="shared" si="238"/>
        <v>#REF!</v>
      </c>
      <c r="FZ137" s="10" t="e">
        <f t="shared" si="238"/>
        <v>#REF!</v>
      </c>
      <c r="GA137" s="10" t="e">
        <f t="shared" si="238"/>
        <v>#REF!</v>
      </c>
      <c r="GB137" s="10" t="e">
        <f t="shared" si="238"/>
        <v>#REF!</v>
      </c>
      <c r="GC137" s="10" t="e">
        <f t="shared" si="238"/>
        <v>#REF!</v>
      </c>
      <c r="GD137" s="10" t="e">
        <f t="shared" si="238"/>
        <v>#REF!</v>
      </c>
      <c r="GE137" s="10" t="e">
        <f t="shared" si="238"/>
        <v>#REF!</v>
      </c>
      <c r="GF137" s="10" t="e">
        <f t="shared" si="238"/>
        <v>#REF!</v>
      </c>
      <c r="GG137" s="10" t="e">
        <f t="shared" si="238"/>
        <v>#REF!</v>
      </c>
      <c r="GH137" s="10" t="e">
        <f t="shared" si="238"/>
        <v>#REF!</v>
      </c>
      <c r="GI137" s="10" t="e">
        <f t="shared" si="238"/>
        <v>#REF!</v>
      </c>
      <c r="GJ137" s="10" t="e">
        <f t="shared" si="238"/>
        <v>#REF!</v>
      </c>
      <c r="GK137" s="10" t="e">
        <f t="shared" si="238"/>
        <v>#REF!</v>
      </c>
      <c r="GL137" s="10" t="e">
        <f t="shared" si="238"/>
        <v>#REF!</v>
      </c>
      <c r="GM137" s="10" t="e">
        <f t="shared" si="238"/>
        <v>#REF!</v>
      </c>
      <c r="GN137" s="10" t="e">
        <f t="shared" si="238"/>
        <v>#REF!</v>
      </c>
      <c r="GO137" s="10" t="e">
        <f t="shared" si="238"/>
        <v>#REF!</v>
      </c>
      <c r="GP137" s="10" t="e">
        <f t="shared" si="238"/>
        <v>#REF!</v>
      </c>
      <c r="GQ137" s="10" t="e">
        <f t="shared" si="238"/>
        <v>#REF!</v>
      </c>
      <c r="GR137" s="10" t="e">
        <f t="shared" si="238"/>
        <v>#REF!</v>
      </c>
      <c r="GS137" s="10" t="e">
        <f t="shared" si="238"/>
        <v>#REF!</v>
      </c>
      <c r="GT137" s="10" t="e">
        <f t="shared" si="238"/>
        <v>#REF!</v>
      </c>
      <c r="GU137" s="10" t="e">
        <f t="shared" si="238"/>
        <v>#REF!</v>
      </c>
      <c r="GV137" s="10" t="e">
        <f t="shared" si="238"/>
        <v>#REF!</v>
      </c>
      <c r="GW137" s="10" t="e">
        <f t="shared" si="238"/>
        <v>#REF!</v>
      </c>
      <c r="GX137" s="10" t="e">
        <f t="shared" ref="GX137:IF137" si="239">GX134*GX135*GX136</f>
        <v>#REF!</v>
      </c>
      <c r="GY137" s="10" t="e">
        <f t="shared" si="239"/>
        <v>#REF!</v>
      </c>
      <c r="GZ137" s="10" t="e">
        <f t="shared" si="239"/>
        <v>#REF!</v>
      </c>
      <c r="HA137" s="10" t="e">
        <f t="shared" si="239"/>
        <v>#REF!</v>
      </c>
      <c r="HB137" s="10" t="e">
        <f t="shared" si="239"/>
        <v>#REF!</v>
      </c>
      <c r="HC137" s="10" t="e">
        <f t="shared" si="239"/>
        <v>#REF!</v>
      </c>
      <c r="HD137" s="10" t="e">
        <f t="shared" si="239"/>
        <v>#REF!</v>
      </c>
      <c r="HE137" s="10" t="e">
        <f t="shared" si="239"/>
        <v>#REF!</v>
      </c>
      <c r="HF137" s="10" t="e">
        <f t="shared" si="239"/>
        <v>#REF!</v>
      </c>
      <c r="HG137" s="10" t="e">
        <f t="shared" si="239"/>
        <v>#REF!</v>
      </c>
      <c r="HH137" s="10" t="e">
        <f t="shared" si="239"/>
        <v>#REF!</v>
      </c>
      <c r="HI137" s="10" t="e">
        <f t="shared" si="239"/>
        <v>#REF!</v>
      </c>
      <c r="HJ137" s="10" t="e">
        <f t="shared" si="239"/>
        <v>#REF!</v>
      </c>
      <c r="HK137" s="10" t="e">
        <f t="shared" si="239"/>
        <v>#REF!</v>
      </c>
      <c r="HL137" s="10" t="e">
        <f t="shared" si="239"/>
        <v>#REF!</v>
      </c>
      <c r="HM137" s="10" t="e">
        <f t="shared" si="239"/>
        <v>#REF!</v>
      </c>
      <c r="HN137" s="10" t="e">
        <f t="shared" si="239"/>
        <v>#REF!</v>
      </c>
      <c r="HO137" s="10" t="e">
        <f t="shared" si="239"/>
        <v>#REF!</v>
      </c>
      <c r="HP137" s="10" t="e">
        <f t="shared" si="239"/>
        <v>#REF!</v>
      </c>
      <c r="HQ137" s="10" t="e">
        <f t="shared" si="239"/>
        <v>#REF!</v>
      </c>
      <c r="HR137" s="10" t="e">
        <f t="shared" si="239"/>
        <v>#REF!</v>
      </c>
      <c r="HS137" s="10" t="e">
        <f t="shared" si="239"/>
        <v>#REF!</v>
      </c>
      <c r="HT137" s="10" t="e">
        <f t="shared" si="239"/>
        <v>#REF!</v>
      </c>
      <c r="HU137" s="10" t="e">
        <f t="shared" si="239"/>
        <v>#REF!</v>
      </c>
      <c r="HV137" s="10" t="e">
        <f t="shared" si="239"/>
        <v>#REF!</v>
      </c>
      <c r="HW137" s="10" t="e">
        <f t="shared" si="239"/>
        <v>#REF!</v>
      </c>
      <c r="HX137" s="10" t="e">
        <f t="shared" si="239"/>
        <v>#REF!</v>
      </c>
      <c r="HY137" s="10" t="e">
        <f t="shared" si="239"/>
        <v>#REF!</v>
      </c>
      <c r="HZ137" s="10" t="e">
        <f t="shared" si="239"/>
        <v>#REF!</v>
      </c>
      <c r="IA137" s="10" t="e">
        <f t="shared" si="239"/>
        <v>#REF!</v>
      </c>
      <c r="IB137" s="10" t="e">
        <f t="shared" si="239"/>
        <v>#REF!</v>
      </c>
      <c r="IC137" s="10" t="e">
        <f t="shared" si="239"/>
        <v>#REF!</v>
      </c>
      <c r="ID137" s="10" t="e">
        <f t="shared" si="239"/>
        <v>#REF!</v>
      </c>
      <c r="IE137" s="10" t="e">
        <f t="shared" si="239"/>
        <v>#REF!</v>
      </c>
      <c r="IF137" s="10" t="e">
        <f t="shared" si="239"/>
        <v>#REF!</v>
      </c>
    </row>
    <row r="138" spans="7:240" hidden="1" outlineLevel="2" x14ac:dyDescent="0.2"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  <c r="DV138" s="10"/>
      <c r="DW138" s="10"/>
      <c r="DX138" s="10"/>
      <c r="DY138" s="10"/>
      <c r="DZ138" s="10"/>
      <c r="EA138" s="10"/>
      <c r="EB138" s="10"/>
      <c r="EC138" s="10"/>
      <c r="ED138" s="10"/>
      <c r="EE138" s="10"/>
      <c r="EF138" s="10"/>
      <c r="EG138" s="10"/>
      <c r="EH138" s="10"/>
      <c r="EI138" s="10"/>
      <c r="EJ138" s="10"/>
      <c r="EK138" s="10"/>
      <c r="EL138" s="10"/>
      <c r="EM138" s="10"/>
      <c r="EN138" s="10"/>
      <c r="EO138" s="10"/>
      <c r="EP138" s="10"/>
      <c r="EQ138" s="10"/>
      <c r="ER138" s="10"/>
      <c r="ES138" s="10"/>
      <c r="ET138" s="10"/>
      <c r="EU138" s="10"/>
      <c r="EV138" s="10"/>
      <c r="EW138" s="10"/>
      <c r="EX138" s="10"/>
      <c r="EY138" s="10"/>
      <c r="EZ138" s="10"/>
      <c r="FA138" s="10"/>
      <c r="FB138" s="10"/>
      <c r="FC138" s="10"/>
      <c r="FD138" s="10"/>
      <c r="FE138" s="10"/>
      <c r="FF138" s="10"/>
      <c r="FG138" s="10"/>
      <c r="FH138" s="10"/>
      <c r="FI138" s="10"/>
      <c r="FJ138" s="10"/>
      <c r="FK138" s="10"/>
      <c r="FL138" s="10"/>
      <c r="FM138" s="10"/>
      <c r="FN138" s="10"/>
      <c r="FO138" s="10"/>
      <c r="FP138" s="10"/>
      <c r="FQ138" s="10"/>
      <c r="FR138" s="10"/>
      <c r="FS138" s="10"/>
      <c r="FT138" s="10"/>
      <c r="FU138" s="10"/>
      <c r="FV138" s="10"/>
      <c r="FW138" s="10"/>
      <c r="FX138" s="10"/>
      <c r="FY138" s="10"/>
      <c r="FZ138" s="10"/>
      <c r="GA138" s="10"/>
      <c r="GB138" s="10"/>
      <c r="GC138" s="10"/>
      <c r="GD138" s="10"/>
      <c r="GE138" s="10"/>
      <c r="GF138" s="10"/>
      <c r="GG138" s="10"/>
      <c r="GH138" s="10"/>
      <c r="GI138" s="10"/>
      <c r="GJ138" s="10"/>
      <c r="GK138" s="10"/>
      <c r="GL138" s="10"/>
      <c r="GM138" s="10"/>
      <c r="GN138" s="10"/>
      <c r="GO138" s="10"/>
      <c r="GP138" s="10"/>
      <c r="GQ138" s="10"/>
      <c r="GR138" s="10"/>
      <c r="GS138" s="10"/>
      <c r="GT138" s="10"/>
      <c r="GU138" s="10"/>
      <c r="GV138" s="10"/>
      <c r="GW138" s="10"/>
      <c r="GX138" s="10"/>
      <c r="GY138" s="10"/>
      <c r="GZ138" s="10"/>
      <c r="HA138" s="10"/>
      <c r="HB138" s="10"/>
      <c r="HC138" s="10"/>
      <c r="HD138" s="10"/>
      <c r="HE138" s="10"/>
      <c r="HF138" s="10"/>
      <c r="HG138" s="10"/>
      <c r="HH138" s="10"/>
      <c r="HI138" s="10"/>
      <c r="HJ138" s="10"/>
      <c r="HK138" s="10"/>
      <c r="HL138" s="10"/>
      <c r="HM138" s="10"/>
      <c r="HN138" s="10"/>
      <c r="HO138" s="10"/>
      <c r="HP138" s="10"/>
      <c r="HQ138" s="10"/>
      <c r="HR138" s="10"/>
      <c r="HS138" s="10"/>
      <c r="HT138" s="10"/>
      <c r="HU138" s="10"/>
      <c r="HV138" s="10"/>
      <c r="HW138" s="10"/>
      <c r="HX138" s="10"/>
      <c r="HY138" s="10"/>
      <c r="HZ138" s="10"/>
      <c r="IA138" s="10"/>
      <c r="IB138" s="10"/>
      <c r="IC138" s="10"/>
      <c r="ID138" s="10"/>
      <c r="IE138" s="10"/>
      <c r="IF138" s="10"/>
    </row>
    <row r="139" spans="7:240" hidden="1" outlineLevel="2" x14ac:dyDescent="0.2">
      <c r="G139" t="s">
        <v>370</v>
      </c>
      <c r="M139" s="10" t="e">
        <f t="shared" ref="M139:BX139" si="240">VLOOKUP(M$6,$N$149:$O$169,2,0)</f>
        <v>#REF!</v>
      </c>
      <c r="N139" s="10" t="e">
        <f t="shared" si="240"/>
        <v>#REF!</v>
      </c>
      <c r="O139" s="10" t="e">
        <f t="shared" si="240"/>
        <v>#REF!</v>
      </c>
      <c r="P139" s="10" t="e">
        <f t="shared" si="240"/>
        <v>#REF!</v>
      </c>
      <c r="Q139" s="10" t="e">
        <f t="shared" si="240"/>
        <v>#REF!</v>
      </c>
      <c r="R139" s="10" t="e">
        <f t="shared" si="240"/>
        <v>#REF!</v>
      </c>
      <c r="S139" s="10" t="e">
        <f t="shared" si="240"/>
        <v>#REF!</v>
      </c>
      <c r="T139" s="10" t="e">
        <f t="shared" si="240"/>
        <v>#REF!</v>
      </c>
      <c r="U139" s="10" t="e">
        <f t="shared" si="240"/>
        <v>#REF!</v>
      </c>
      <c r="V139" s="10" t="e">
        <f t="shared" si="240"/>
        <v>#REF!</v>
      </c>
      <c r="W139" s="10" t="e">
        <f t="shared" si="240"/>
        <v>#REF!</v>
      </c>
      <c r="X139" s="10" t="e">
        <f t="shared" si="240"/>
        <v>#REF!</v>
      </c>
      <c r="Y139" s="10" t="e">
        <f t="shared" si="240"/>
        <v>#REF!</v>
      </c>
      <c r="Z139" s="10" t="e">
        <f t="shared" si="240"/>
        <v>#REF!</v>
      </c>
      <c r="AA139" s="10" t="e">
        <f t="shared" si="240"/>
        <v>#REF!</v>
      </c>
      <c r="AB139" s="10" t="e">
        <f t="shared" si="240"/>
        <v>#REF!</v>
      </c>
      <c r="AC139" s="10" t="e">
        <f t="shared" si="240"/>
        <v>#REF!</v>
      </c>
      <c r="AD139" s="10" t="e">
        <f t="shared" si="240"/>
        <v>#REF!</v>
      </c>
      <c r="AE139" s="10" t="e">
        <f t="shared" si="240"/>
        <v>#REF!</v>
      </c>
      <c r="AF139" s="10" t="e">
        <f t="shared" si="240"/>
        <v>#REF!</v>
      </c>
      <c r="AG139" s="10" t="e">
        <f t="shared" si="240"/>
        <v>#REF!</v>
      </c>
      <c r="AH139" s="10" t="e">
        <f t="shared" si="240"/>
        <v>#REF!</v>
      </c>
      <c r="AI139" s="10" t="e">
        <f t="shared" si="240"/>
        <v>#REF!</v>
      </c>
      <c r="AJ139" s="10" t="e">
        <f t="shared" si="240"/>
        <v>#REF!</v>
      </c>
      <c r="AK139" s="10" t="e">
        <f t="shared" si="240"/>
        <v>#REF!</v>
      </c>
      <c r="AL139" s="10" t="e">
        <f t="shared" si="240"/>
        <v>#REF!</v>
      </c>
      <c r="AM139" s="10" t="e">
        <f t="shared" si="240"/>
        <v>#REF!</v>
      </c>
      <c r="AN139" s="10" t="e">
        <f t="shared" si="240"/>
        <v>#REF!</v>
      </c>
      <c r="AO139" s="10" t="e">
        <f t="shared" si="240"/>
        <v>#REF!</v>
      </c>
      <c r="AP139" s="10" t="e">
        <f t="shared" si="240"/>
        <v>#REF!</v>
      </c>
      <c r="AQ139" s="10" t="e">
        <f t="shared" si="240"/>
        <v>#REF!</v>
      </c>
      <c r="AR139" s="10" t="e">
        <f t="shared" si="240"/>
        <v>#REF!</v>
      </c>
      <c r="AS139" s="10" t="e">
        <f t="shared" si="240"/>
        <v>#REF!</v>
      </c>
      <c r="AT139" s="10" t="e">
        <f t="shared" si="240"/>
        <v>#REF!</v>
      </c>
      <c r="AU139" s="10" t="e">
        <f t="shared" si="240"/>
        <v>#REF!</v>
      </c>
      <c r="AV139" s="10" t="e">
        <f t="shared" si="240"/>
        <v>#REF!</v>
      </c>
      <c r="AW139" s="10" t="e">
        <f t="shared" si="240"/>
        <v>#REF!</v>
      </c>
      <c r="AX139" s="10" t="e">
        <f t="shared" si="240"/>
        <v>#REF!</v>
      </c>
      <c r="AY139" s="10" t="e">
        <f t="shared" si="240"/>
        <v>#REF!</v>
      </c>
      <c r="AZ139" s="10" t="e">
        <f t="shared" si="240"/>
        <v>#REF!</v>
      </c>
      <c r="BA139" s="10" t="e">
        <f t="shared" si="240"/>
        <v>#REF!</v>
      </c>
      <c r="BB139" s="10" t="e">
        <f t="shared" si="240"/>
        <v>#REF!</v>
      </c>
      <c r="BC139" s="10" t="e">
        <f t="shared" si="240"/>
        <v>#REF!</v>
      </c>
      <c r="BD139" s="10" t="e">
        <f t="shared" si="240"/>
        <v>#REF!</v>
      </c>
      <c r="BE139" s="10" t="e">
        <f t="shared" si="240"/>
        <v>#REF!</v>
      </c>
      <c r="BF139" s="10" t="e">
        <f t="shared" si="240"/>
        <v>#REF!</v>
      </c>
      <c r="BG139" s="10" t="e">
        <f t="shared" si="240"/>
        <v>#REF!</v>
      </c>
      <c r="BH139" s="10" t="e">
        <f t="shared" si="240"/>
        <v>#REF!</v>
      </c>
      <c r="BI139" s="10" t="e">
        <f t="shared" si="240"/>
        <v>#REF!</v>
      </c>
      <c r="BJ139" s="10" t="e">
        <f t="shared" si="240"/>
        <v>#REF!</v>
      </c>
      <c r="BK139" s="10" t="e">
        <f t="shared" si="240"/>
        <v>#REF!</v>
      </c>
      <c r="BL139" s="10" t="e">
        <f t="shared" si="240"/>
        <v>#REF!</v>
      </c>
      <c r="BM139" s="10" t="e">
        <f t="shared" si="240"/>
        <v>#REF!</v>
      </c>
      <c r="BN139" s="10" t="e">
        <f t="shared" si="240"/>
        <v>#REF!</v>
      </c>
      <c r="BO139" s="10" t="e">
        <f t="shared" si="240"/>
        <v>#REF!</v>
      </c>
      <c r="BP139" s="10" t="e">
        <f t="shared" si="240"/>
        <v>#REF!</v>
      </c>
      <c r="BQ139" s="10" t="e">
        <f t="shared" si="240"/>
        <v>#REF!</v>
      </c>
      <c r="BR139" s="10" t="e">
        <f t="shared" si="240"/>
        <v>#REF!</v>
      </c>
      <c r="BS139" s="10" t="e">
        <f t="shared" si="240"/>
        <v>#REF!</v>
      </c>
      <c r="BT139" s="10" t="e">
        <f t="shared" si="240"/>
        <v>#REF!</v>
      </c>
      <c r="BU139" s="10" t="e">
        <f t="shared" si="240"/>
        <v>#REF!</v>
      </c>
      <c r="BV139" s="10" t="e">
        <f t="shared" si="240"/>
        <v>#REF!</v>
      </c>
      <c r="BW139" s="10" t="e">
        <f t="shared" si="240"/>
        <v>#REF!</v>
      </c>
      <c r="BX139" s="10" t="e">
        <f t="shared" si="240"/>
        <v>#REF!</v>
      </c>
      <c r="BY139" s="10" t="e">
        <f t="shared" ref="BY139:EJ139" si="241">VLOOKUP(BY$6,$N$149:$O$169,2,0)</f>
        <v>#REF!</v>
      </c>
      <c r="BZ139" s="10" t="e">
        <f t="shared" si="241"/>
        <v>#REF!</v>
      </c>
      <c r="CA139" s="10" t="e">
        <f t="shared" si="241"/>
        <v>#REF!</v>
      </c>
      <c r="CB139" s="10" t="e">
        <f t="shared" si="241"/>
        <v>#REF!</v>
      </c>
      <c r="CC139" s="10" t="e">
        <f t="shared" si="241"/>
        <v>#REF!</v>
      </c>
      <c r="CD139" s="10" t="e">
        <f t="shared" si="241"/>
        <v>#REF!</v>
      </c>
      <c r="CE139" s="10" t="e">
        <f t="shared" si="241"/>
        <v>#REF!</v>
      </c>
      <c r="CF139" s="10" t="e">
        <f t="shared" si="241"/>
        <v>#REF!</v>
      </c>
      <c r="CG139" s="10" t="e">
        <f t="shared" si="241"/>
        <v>#REF!</v>
      </c>
      <c r="CH139" s="10" t="e">
        <f t="shared" si="241"/>
        <v>#REF!</v>
      </c>
      <c r="CI139" s="10" t="e">
        <f t="shared" si="241"/>
        <v>#REF!</v>
      </c>
      <c r="CJ139" s="10" t="e">
        <f t="shared" si="241"/>
        <v>#REF!</v>
      </c>
      <c r="CK139" s="10" t="e">
        <f t="shared" si="241"/>
        <v>#REF!</v>
      </c>
      <c r="CL139" s="10" t="e">
        <f t="shared" si="241"/>
        <v>#REF!</v>
      </c>
      <c r="CM139" s="10" t="e">
        <f t="shared" si="241"/>
        <v>#REF!</v>
      </c>
      <c r="CN139" s="10" t="e">
        <f t="shared" si="241"/>
        <v>#REF!</v>
      </c>
      <c r="CO139" s="10" t="e">
        <f t="shared" si="241"/>
        <v>#REF!</v>
      </c>
      <c r="CP139" s="10" t="e">
        <f t="shared" si="241"/>
        <v>#REF!</v>
      </c>
      <c r="CQ139" s="10" t="e">
        <f t="shared" si="241"/>
        <v>#REF!</v>
      </c>
      <c r="CR139" s="10" t="e">
        <f t="shared" si="241"/>
        <v>#REF!</v>
      </c>
      <c r="CS139" s="10" t="e">
        <f t="shared" si="241"/>
        <v>#REF!</v>
      </c>
      <c r="CT139" s="10" t="e">
        <f t="shared" si="241"/>
        <v>#REF!</v>
      </c>
      <c r="CU139" s="10" t="e">
        <f t="shared" si="241"/>
        <v>#REF!</v>
      </c>
      <c r="CV139" s="10" t="e">
        <f t="shared" si="241"/>
        <v>#REF!</v>
      </c>
      <c r="CW139" s="10" t="e">
        <f t="shared" si="241"/>
        <v>#REF!</v>
      </c>
      <c r="CX139" s="10" t="e">
        <f t="shared" si="241"/>
        <v>#REF!</v>
      </c>
      <c r="CY139" s="10" t="e">
        <f t="shared" si="241"/>
        <v>#REF!</v>
      </c>
      <c r="CZ139" s="10" t="e">
        <f t="shared" si="241"/>
        <v>#REF!</v>
      </c>
      <c r="DA139" s="10" t="e">
        <f t="shared" si="241"/>
        <v>#REF!</v>
      </c>
      <c r="DB139" s="10" t="e">
        <f t="shared" si="241"/>
        <v>#REF!</v>
      </c>
      <c r="DC139" s="10" t="e">
        <f t="shared" si="241"/>
        <v>#REF!</v>
      </c>
      <c r="DD139" s="10" t="e">
        <f t="shared" si="241"/>
        <v>#REF!</v>
      </c>
      <c r="DE139" s="10" t="e">
        <f t="shared" si="241"/>
        <v>#REF!</v>
      </c>
      <c r="DF139" s="10" t="e">
        <f t="shared" si="241"/>
        <v>#REF!</v>
      </c>
      <c r="DG139" s="10" t="e">
        <f t="shared" si="241"/>
        <v>#REF!</v>
      </c>
      <c r="DH139" s="10" t="e">
        <f t="shared" si="241"/>
        <v>#REF!</v>
      </c>
      <c r="DI139" s="10" t="e">
        <f t="shared" si="241"/>
        <v>#REF!</v>
      </c>
      <c r="DJ139" s="10" t="e">
        <f t="shared" si="241"/>
        <v>#REF!</v>
      </c>
      <c r="DK139" s="10" t="e">
        <f t="shared" si="241"/>
        <v>#REF!</v>
      </c>
      <c r="DL139" s="10" t="e">
        <f t="shared" si="241"/>
        <v>#REF!</v>
      </c>
      <c r="DM139" s="10" t="e">
        <f t="shared" si="241"/>
        <v>#REF!</v>
      </c>
      <c r="DN139" s="10" t="e">
        <f t="shared" si="241"/>
        <v>#REF!</v>
      </c>
      <c r="DO139" s="10" t="e">
        <f t="shared" si="241"/>
        <v>#REF!</v>
      </c>
      <c r="DP139" s="10" t="e">
        <f t="shared" si="241"/>
        <v>#REF!</v>
      </c>
      <c r="DQ139" s="10" t="e">
        <f t="shared" si="241"/>
        <v>#REF!</v>
      </c>
      <c r="DR139" s="10" t="e">
        <f t="shared" si="241"/>
        <v>#REF!</v>
      </c>
      <c r="DS139" s="10" t="e">
        <f t="shared" si="241"/>
        <v>#REF!</v>
      </c>
      <c r="DT139" s="10" t="e">
        <f t="shared" si="241"/>
        <v>#REF!</v>
      </c>
      <c r="DU139" s="10" t="e">
        <f t="shared" si="241"/>
        <v>#REF!</v>
      </c>
      <c r="DV139" s="10" t="e">
        <f t="shared" si="241"/>
        <v>#REF!</v>
      </c>
      <c r="DW139" s="10" t="e">
        <f t="shared" si="241"/>
        <v>#REF!</v>
      </c>
      <c r="DX139" s="10" t="e">
        <f t="shared" si="241"/>
        <v>#REF!</v>
      </c>
      <c r="DY139" s="10" t="e">
        <f t="shared" si="241"/>
        <v>#REF!</v>
      </c>
      <c r="DZ139" s="10" t="e">
        <f t="shared" si="241"/>
        <v>#REF!</v>
      </c>
      <c r="EA139" s="10" t="e">
        <f t="shared" si="241"/>
        <v>#REF!</v>
      </c>
      <c r="EB139" s="10" t="e">
        <f t="shared" si="241"/>
        <v>#REF!</v>
      </c>
      <c r="EC139" s="10" t="e">
        <f t="shared" si="241"/>
        <v>#REF!</v>
      </c>
      <c r="ED139" s="10" t="e">
        <f t="shared" si="241"/>
        <v>#REF!</v>
      </c>
      <c r="EE139" s="10" t="e">
        <f t="shared" si="241"/>
        <v>#REF!</v>
      </c>
      <c r="EF139" s="10" t="e">
        <f t="shared" si="241"/>
        <v>#REF!</v>
      </c>
      <c r="EG139" s="10" t="e">
        <f t="shared" si="241"/>
        <v>#REF!</v>
      </c>
      <c r="EH139" s="10" t="e">
        <f t="shared" si="241"/>
        <v>#REF!</v>
      </c>
      <c r="EI139" s="10" t="e">
        <f t="shared" si="241"/>
        <v>#REF!</v>
      </c>
      <c r="EJ139" s="10" t="e">
        <f t="shared" si="241"/>
        <v>#REF!</v>
      </c>
      <c r="EK139" s="10" t="e">
        <f t="shared" ref="EK139:GV139" si="242">VLOOKUP(EK$6,$N$149:$O$169,2,0)</f>
        <v>#REF!</v>
      </c>
      <c r="EL139" s="10" t="e">
        <f t="shared" si="242"/>
        <v>#REF!</v>
      </c>
      <c r="EM139" s="10" t="e">
        <f t="shared" si="242"/>
        <v>#REF!</v>
      </c>
      <c r="EN139" s="10" t="e">
        <f t="shared" si="242"/>
        <v>#REF!</v>
      </c>
      <c r="EO139" s="10" t="e">
        <f t="shared" si="242"/>
        <v>#REF!</v>
      </c>
      <c r="EP139" s="10" t="e">
        <f t="shared" si="242"/>
        <v>#REF!</v>
      </c>
      <c r="EQ139" s="10" t="e">
        <f t="shared" si="242"/>
        <v>#REF!</v>
      </c>
      <c r="ER139" s="10" t="e">
        <f t="shared" si="242"/>
        <v>#REF!</v>
      </c>
      <c r="ES139" s="10" t="e">
        <f t="shared" si="242"/>
        <v>#REF!</v>
      </c>
      <c r="ET139" s="10" t="e">
        <f t="shared" si="242"/>
        <v>#REF!</v>
      </c>
      <c r="EU139" s="10" t="e">
        <f t="shared" si="242"/>
        <v>#REF!</v>
      </c>
      <c r="EV139" s="10" t="e">
        <f t="shared" si="242"/>
        <v>#REF!</v>
      </c>
      <c r="EW139" s="10" t="e">
        <f t="shared" si="242"/>
        <v>#REF!</v>
      </c>
      <c r="EX139" s="10" t="e">
        <f t="shared" si="242"/>
        <v>#REF!</v>
      </c>
      <c r="EY139" s="10" t="e">
        <f t="shared" si="242"/>
        <v>#REF!</v>
      </c>
      <c r="EZ139" s="10" t="e">
        <f t="shared" si="242"/>
        <v>#REF!</v>
      </c>
      <c r="FA139" s="10" t="e">
        <f t="shared" si="242"/>
        <v>#REF!</v>
      </c>
      <c r="FB139" s="10" t="e">
        <f t="shared" si="242"/>
        <v>#REF!</v>
      </c>
      <c r="FC139" s="10" t="e">
        <f t="shared" si="242"/>
        <v>#REF!</v>
      </c>
      <c r="FD139" s="10" t="e">
        <f t="shared" si="242"/>
        <v>#REF!</v>
      </c>
      <c r="FE139" s="10" t="e">
        <f t="shared" si="242"/>
        <v>#REF!</v>
      </c>
      <c r="FF139" s="10" t="e">
        <f t="shared" si="242"/>
        <v>#REF!</v>
      </c>
      <c r="FG139" s="10" t="e">
        <f t="shared" si="242"/>
        <v>#REF!</v>
      </c>
      <c r="FH139" s="10" t="e">
        <f t="shared" si="242"/>
        <v>#REF!</v>
      </c>
      <c r="FI139" s="10" t="e">
        <f t="shared" si="242"/>
        <v>#REF!</v>
      </c>
      <c r="FJ139" s="10" t="e">
        <f t="shared" si="242"/>
        <v>#REF!</v>
      </c>
      <c r="FK139" s="10" t="e">
        <f t="shared" si="242"/>
        <v>#REF!</v>
      </c>
      <c r="FL139" s="10" t="e">
        <f t="shared" si="242"/>
        <v>#REF!</v>
      </c>
      <c r="FM139" s="10" t="e">
        <f t="shared" si="242"/>
        <v>#REF!</v>
      </c>
      <c r="FN139" s="10" t="e">
        <f t="shared" si="242"/>
        <v>#REF!</v>
      </c>
      <c r="FO139" s="10" t="e">
        <f t="shared" si="242"/>
        <v>#REF!</v>
      </c>
      <c r="FP139" s="10" t="e">
        <f t="shared" si="242"/>
        <v>#REF!</v>
      </c>
      <c r="FQ139" s="10" t="e">
        <f t="shared" si="242"/>
        <v>#REF!</v>
      </c>
      <c r="FR139" s="10" t="e">
        <f t="shared" si="242"/>
        <v>#REF!</v>
      </c>
      <c r="FS139" s="10" t="e">
        <f t="shared" si="242"/>
        <v>#REF!</v>
      </c>
      <c r="FT139" s="10" t="e">
        <f t="shared" si="242"/>
        <v>#REF!</v>
      </c>
      <c r="FU139" s="10" t="e">
        <f t="shared" si="242"/>
        <v>#REF!</v>
      </c>
      <c r="FV139" s="10" t="e">
        <f t="shared" si="242"/>
        <v>#REF!</v>
      </c>
      <c r="FW139" s="10" t="e">
        <f t="shared" si="242"/>
        <v>#REF!</v>
      </c>
      <c r="FX139" s="10" t="e">
        <f t="shared" si="242"/>
        <v>#REF!</v>
      </c>
      <c r="FY139" s="10" t="e">
        <f t="shared" si="242"/>
        <v>#REF!</v>
      </c>
      <c r="FZ139" s="10" t="e">
        <f t="shared" si="242"/>
        <v>#REF!</v>
      </c>
      <c r="GA139" s="10" t="e">
        <f t="shared" si="242"/>
        <v>#REF!</v>
      </c>
      <c r="GB139" s="10" t="e">
        <f t="shared" si="242"/>
        <v>#REF!</v>
      </c>
      <c r="GC139" s="10" t="e">
        <f t="shared" si="242"/>
        <v>#REF!</v>
      </c>
      <c r="GD139" s="10" t="e">
        <f t="shared" si="242"/>
        <v>#REF!</v>
      </c>
      <c r="GE139" s="10" t="e">
        <f t="shared" si="242"/>
        <v>#REF!</v>
      </c>
      <c r="GF139" s="10" t="e">
        <f t="shared" si="242"/>
        <v>#REF!</v>
      </c>
      <c r="GG139" s="10" t="e">
        <f t="shared" si="242"/>
        <v>#REF!</v>
      </c>
      <c r="GH139" s="10" t="e">
        <f t="shared" si="242"/>
        <v>#REF!</v>
      </c>
      <c r="GI139" s="10" t="e">
        <f t="shared" si="242"/>
        <v>#REF!</v>
      </c>
      <c r="GJ139" s="10" t="e">
        <f t="shared" si="242"/>
        <v>#REF!</v>
      </c>
      <c r="GK139" s="10" t="e">
        <f t="shared" si="242"/>
        <v>#REF!</v>
      </c>
      <c r="GL139" s="10" t="e">
        <f t="shared" si="242"/>
        <v>#REF!</v>
      </c>
      <c r="GM139" s="10" t="e">
        <f t="shared" si="242"/>
        <v>#REF!</v>
      </c>
      <c r="GN139" s="10" t="e">
        <f t="shared" si="242"/>
        <v>#REF!</v>
      </c>
      <c r="GO139" s="10" t="e">
        <f t="shared" si="242"/>
        <v>#REF!</v>
      </c>
      <c r="GP139" s="10" t="e">
        <f t="shared" si="242"/>
        <v>#REF!</v>
      </c>
      <c r="GQ139" s="10" t="e">
        <f t="shared" si="242"/>
        <v>#REF!</v>
      </c>
      <c r="GR139" s="10" t="e">
        <f t="shared" si="242"/>
        <v>#REF!</v>
      </c>
      <c r="GS139" s="10" t="e">
        <f t="shared" si="242"/>
        <v>#REF!</v>
      </c>
      <c r="GT139" s="10" t="e">
        <f t="shared" si="242"/>
        <v>#REF!</v>
      </c>
      <c r="GU139" s="10" t="e">
        <f t="shared" si="242"/>
        <v>#REF!</v>
      </c>
      <c r="GV139" s="10" t="e">
        <f t="shared" si="242"/>
        <v>#REF!</v>
      </c>
      <c r="GW139" s="10" t="e">
        <f t="shared" ref="GW139:IF139" si="243">VLOOKUP(GW$6,$N$149:$O$169,2,0)</f>
        <v>#REF!</v>
      </c>
      <c r="GX139" s="10" t="e">
        <f t="shared" si="243"/>
        <v>#REF!</v>
      </c>
      <c r="GY139" s="10" t="e">
        <f t="shared" si="243"/>
        <v>#REF!</v>
      </c>
      <c r="GZ139" s="10" t="e">
        <f t="shared" si="243"/>
        <v>#REF!</v>
      </c>
      <c r="HA139" s="10" t="e">
        <f t="shared" si="243"/>
        <v>#REF!</v>
      </c>
      <c r="HB139" s="10" t="e">
        <f t="shared" si="243"/>
        <v>#REF!</v>
      </c>
      <c r="HC139" s="10" t="e">
        <f t="shared" si="243"/>
        <v>#REF!</v>
      </c>
      <c r="HD139" s="10" t="e">
        <f t="shared" si="243"/>
        <v>#REF!</v>
      </c>
      <c r="HE139" s="10" t="e">
        <f t="shared" si="243"/>
        <v>#REF!</v>
      </c>
      <c r="HF139" s="10" t="e">
        <f t="shared" si="243"/>
        <v>#REF!</v>
      </c>
      <c r="HG139" s="10" t="e">
        <f t="shared" si="243"/>
        <v>#REF!</v>
      </c>
      <c r="HH139" s="10" t="e">
        <f t="shared" si="243"/>
        <v>#REF!</v>
      </c>
      <c r="HI139" s="10" t="e">
        <f t="shared" si="243"/>
        <v>#REF!</v>
      </c>
      <c r="HJ139" s="10" t="e">
        <f t="shared" si="243"/>
        <v>#REF!</v>
      </c>
      <c r="HK139" s="10" t="e">
        <f t="shared" si="243"/>
        <v>#REF!</v>
      </c>
      <c r="HL139" s="10" t="e">
        <f t="shared" si="243"/>
        <v>#REF!</v>
      </c>
      <c r="HM139" s="10" t="e">
        <f t="shared" si="243"/>
        <v>#REF!</v>
      </c>
      <c r="HN139" s="10" t="e">
        <f t="shared" si="243"/>
        <v>#REF!</v>
      </c>
      <c r="HO139" s="10" t="e">
        <f t="shared" si="243"/>
        <v>#REF!</v>
      </c>
      <c r="HP139" s="10" t="e">
        <f t="shared" si="243"/>
        <v>#REF!</v>
      </c>
      <c r="HQ139" s="10" t="e">
        <f t="shared" si="243"/>
        <v>#REF!</v>
      </c>
      <c r="HR139" s="10" t="e">
        <f t="shared" si="243"/>
        <v>#REF!</v>
      </c>
      <c r="HS139" s="10" t="e">
        <f t="shared" si="243"/>
        <v>#REF!</v>
      </c>
      <c r="HT139" s="10" t="e">
        <f t="shared" si="243"/>
        <v>#REF!</v>
      </c>
      <c r="HU139" s="10" t="e">
        <f t="shared" si="243"/>
        <v>#REF!</v>
      </c>
      <c r="HV139" s="10" t="e">
        <f t="shared" si="243"/>
        <v>#REF!</v>
      </c>
      <c r="HW139" s="10" t="e">
        <f t="shared" si="243"/>
        <v>#REF!</v>
      </c>
      <c r="HX139" s="10" t="e">
        <f t="shared" si="243"/>
        <v>#REF!</v>
      </c>
      <c r="HY139" s="10" t="e">
        <f t="shared" si="243"/>
        <v>#REF!</v>
      </c>
      <c r="HZ139" s="10" t="e">
        <f t="shared" si="243"/>
        <v>#REF!</v>
      </c>
      <c r="IA139" s="10" t="e">
        <f t="shared" si="243"/>
        <v>#REF!</v>
      </c>
      <c r="IB139" s="10" t="e">
        <f t="shared" si="243"/>
        <v>#REF!</v>
      </c>
      <c r="IC139" s="10" t="e">
        <f t="shared" si="243"/>
        <v>#REF!</v>
      </c>
      <c r="ID139" s="10" t="e">
        <f t="shared" si="243"/>
        <v>#REF!</v>
      </c>
      <c r="IE139" s="10" t="e">
        <f t="shared" si="243"/>
        <v>#REF!</v>
      </c>
      <c r="IF139" s="10" t="e">
        <f t="shared" si="243"/>
        <v>#REF!</v>
      </c>
    </row>
    <row r="140" spans="7:240" hidden="1" outlineLevel="2" x14ac:dyDescent="0.2"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</row>
    <row r="141" spans="7:240" hidden="1" outlineLevel="2" x14ac:dyDescent="0.2">
      <c r="G141" t="s">
        <v>371</v>
      </c>
      <c r="M141" s="10" t="e">
        <f>M139*M137</f>
        <v>#REF!</v>
      </c>
      <c r="N141" s="10" t="e">
        <f t="shared" ref="N141:BY141" si="244">N139*N137</f>
        <v>#REF!</v>
      </c>
      <c r="O141" s="10" t="e">
        <f t="shared" si="244"/>
        <v>#REF!</v>
      </c>
      <c r="P141" s="10" t="e">
        <f t="shared" si="244"/>
        <v>#REF!</v>
      </c>
      <c r="Q141" s="10" t="e">
        <f t="shared" si="244"/>
        <v>#REF!</v>
      </c>
      <c r="R141" s="10" t="e">
        <f t="shared" si="244"/>
        <v>#REF!</v>
      </c>
      <c r="S141" s="10" t="e">
        <f t="shared" si="244"/>
        <v>#REF!</v>
      </c>
      <c r="T141" s="10" t="e">
        <f t="shared" si="244"/>
        <v>#REF!</v>
      </c>
      <c r="U141" s="10" t="e">
        <f t="shared" si="244"/>
        <v>#REF!</v>
      </c>
      <c r="V141" s="10" t="e">
        <f t="shared" si="244"/>
        <v>#REF!</v>
      </c>
      <c r="W141" s="10" t="e">
        <f t="shared" si="244"/>
        <v>#REF!</v>
      </c>
      <c r="X141" s="10" t="e">
        <f t="shared" si="244"/>
        <v>#REF!</v>
      </c>
      <c r="Y141" s="10" t="e">
        <f t="shared" si="244"/>
        <v>#REF!</v>
      </c>
      <c r="Z141" s="10" t="e">
        <f t="shared" si="244"/>
        <v>#REF!</v>
      </c>
      <c r="AA141" s="10" t="e">
        <f t="shared" si="244"/>
        <v>#REF!</v>
      </c>
      <c r="AB141" s="10" t="e">
        <f t="shared" si="244"/>
        <v>#REF!</v>
      </c>
      <c r="AC141" s="10" t="e">
        <f t="shared" si="244"/>
        <v>#REF!</v>
      </c>
      <c r="AD141" s="10" t="e">
        <f t="shared" si="244"/>
        <v>#REF!</v>
      </c>
      <c r="AE141" s="10" t="e">
        <f t="shared" si="244"/>
        <v>#REF!</v>
      </c>
      <c r="AF141" s="10" t="e">
        <f t="shared" si="244"/>
        <v>#REF!</v>
      </c>
      <c r="AG141" s="10" t="e">
        <f t="shared" si="244"/>
        <v>#REF!</v>
      </c>
      <c r="AH141" s="10" t="e">
        <f t="shared" si="244"/>
        <v>#REF!</v>
      </c>
      <c r="AI141" s="10" t="e">
        <f t="shared" si="244"/>
        <v>#REF!</v>
      </c>
      <c r="AJ141" s="10" t="e">
        <f t="shared" si="244"/>
        <v>#REF!</v>
      </c>
      <c r="AK141" s="10" t="e">
        <f t="shared" si="244"/>
        <v>#REF!</v>
      </c>
      <c r="AL141" s="10" t="e">
        <f t="shared" si="244"/>
        <v>#REF!</v>
      </c>
      <c r="AM141" s="10" t="e">
        <f t="shared" si="244"/>
        <v>#REF!</v>
      </c>
      <c r="AN141" s="10" t="e">
        <f t="shared" si="244"/>
        <v>#REF!</v>
      </c>
      <c r="AO141" s="10" t="e">
        <f t="shared" si="244"/>
        <v>#REF!</v>
      </c>
      <c r="AP141" s="10" t="e">
        <f t="shared" si="244"/>
        <v>#REF!</v>
      </c>
      <c r="AQ141" s="10" t="e">
        <f t="shared" si="244"/>
        <v>#REF!</v>
      </c>
      <c r="AR141" s="10" t="e">
        <f t="shared" si="244"/>
        <v>#REF!</v>
      </c>
      <c r="AS141" s="10" t="e">
        <f t="shared" si="244"/>
        <v>#REF!</v>
      </c>
      <c r="AT141" s="10" t="e">
        <f t="shared" si="244"/>
        <v>#REF!</v>
      </c>
      <c r="AU141" s="10" t="e">
        <f t="shared" si="244"/>
        <v>#REF!</v>
      </c>
      <c r="AV141" s="10" t="e">
        <f t="shared" si="244"/>
        <v>#REF!</v>
      </c>
      <c r="AW141" s="10" t="e">
        <f t="shared" si="244"/>
        <v>#REF!</v>
      </c>
      <c r="AX141" s="10" t="e">
        <f t="shared" si="244"/>
        <v>#REF!</v>
      </c>
      <c r="AY141" s="10" t="e">
        <f t="shared" si="244"/>
        <v>#REF!</v>
      </c>
      <c r="AZ141" s="10" t="e">
        <f t="shared" si="244"/>
        <v>#REF!</v>
      </c>
      <c r="BA141" s="10" t="e">
        <f t="shared" si="244"/>
        <v>#REF!</v>
      </c>
      <c r="BB141" s="10" t="e">
        <f t="shared" si="244"/>
        <v>#REF!</v>
      </c>
      <c r="BC141" s="10" t="e">
        <f t="shared" si="244"/>
        <v>#REF!</v>
      </c>
      <c r="BD141" s="10" t="e">
        <f t="shared" si="244"/>
        <v>#REF!</v>
      </c>
      <c r="BE141" s="10" t="e">
        <f t="shared" si="244"/>
        <v>#REF!</v>
      </c>
      <c r="BF141" s="10" t="e">
        <f t="shared" si="244"/>
        <v>#REF!</v>
      </c>
      <c r="BG141" s="10" t="e">
        <f t="shared" si="244"/>
        <v>#REF!</v>
      </c>
      <c r="BH141" s="10" t="e">
        <f t="shared" si="244"/>
        <v>#REF!</v>
      </c>
      <c r="BI141" s="10" t="e">
        <f t="shared" si="244"/>
        <v>#REF!</v>
      </c>
      <c r="BJ141" s="10" t="e">
        <f t="shared" si="244"/>
        <v>#REF!</v>
      </c>
      <c r="BK141" s="10" t="e">
        <f t="shared" si="244"/>
        <v>#REF!</v>
      </c>
      <c r="BL141" s="10" t="e">
        <f t="shared" si="244"/>
        <v>#REF!</v>
      </c>
      <c r="BM141" s="10" t="e">
        <f t="shared" si="244"/>
        <v>#REF!</v>
      </c>
      <c r="BN141" s="10" t="e">
        <f t="shared" si="244"/>
        <v>#REF!</v>
      </c>
      <c r="BO141" s="10" t="e">
        <f t="shared" si="244"/>
        <v>#REF!</v>
      </c>
      <c r="BP141" s="10" t="e">
        <f t="shared" si="244"/>
        <v>#REF!</v>
      </c>
      <c r="BQ141" s="10" t="e">
        <f t="shared" si="244"/>
        <v>#REF!</v>
      </c>
      <c r="BR141" s="10" t="e">
        <f t="shared" si="244"/>
        <v>#REF!</v>
      </c>
      <c r="BS141" s="10" t="e">
        <f t="shared" si="244"/>
        <v>#REF!</v>
      </c>
      <c r="BT141" s="10" t="e">
        <f t="shared" si="244"/>
        <v>#REF!</v>
      </c>
      <c r="BU141" s="10" t="e">
        <f t="shared" si="244"/>
        <v>#REF!</v>
      </c>
      <c r="BV141" s="10" t="e">
        <f t="shared" si="244"/>
        <v>#REF!</v>
      </c>
      <c r="BW141" s="10" t="e">
        <f t="shared" si="244"/>
        <v>#REF!</v>
      </c>
      <c r="BX141" s="10" t="e">
        <f t="shared" si="244"/>
        <v>#REF!</v>
      </c>
      <c r="BY141" s="10" t="e">
        <f t="shared" si="244"/>
        <v>#REF!</v>
      </c>
      <c r="BZ141" s="10" t="e">
        <f t="shared" ref="BZ141:EK141" si="245">BZ139*BZ137</f>
        <v>#REF!</v>
      </c>
      <c r="CA141" s="10" t="e">
        <f t="shared" si="245"/>
        <v>#REF!</v>
      </c>
      <c r="CB141" s="10" t="e">
        <f t="shared" si="245"/>
        <v>#REF!</v>
      </c>
      <c r="CC141" s="10" t="e">
        <f t="shared" si="245"/>
        <v>#REF!</v>
      </c>
      <c r="CD141" s="10" t="e">
        <f t="shared" si="245"/>
        <v>#REF!</v>
      </c>
      <c r="CE141" s="10" t="e">
        <f t="shared" si="245"/>
        <v>#REF!</v>
      </c>
      <c r="CF141" s="10" t="e">
        <f t="shared" si="245"/>
        <v>#REF!</v>
      </c>
      <c r="CG141" s="10" t="e">
        <f t="shared" si="245"/>
        <v>#REF!</v>
      </c>
      <c r="CH141" s="10" t="e">
        <f t="shared" si="245"/>
        <v>#REF!</v>
      </c>
      <c r="CI141" s="10" t="e">
        <f t="shared" si="245"/>
        <v>#REF!</v>
      </c>
      <c r="CJ141" s="10" t="e">
        <f t="shared" si="245"/>
        <v>#REF!</v>
      </c>
      <c r="CK141" s="10" t="e">
        <f t="shared" si="245"/>
        <v>#REF!</v>
      </c>
      <c r="CL141" s="10" t="e">
        <f t="shared" si="245"/>
        <v>#REF!</v>
      </c>
      <c r="CM141" s="10" t="e">
        <f t="shared" si="245"/>
        <v>#REF!</v>
      </c>
      <c r="CN141" s="10" t="e">
        <f t="shared" si="245"/>
        <v>#REF!</v>
      </c>
      <c r="CO141" s="10" t="e">
        <f t="shared" si="245"/>
        <v>#REF!</v>
      </c>
      <c r="CP141" s="10" t="e">
        <f t="shared" si="245"/>
        <v>#REF!</v>
      </c>
      <c r="CQ141" s="10" t="e">
        <f t="shared" si="245"/>
        <v>#REF!</v>
      </c>
      <c r="CR141" s="10" t="e">
        <f t="shared" si="245"/>
        <v>#REF!</v>
      </c>
      <c r="CS141" s="10" t="e">
        <f t="shared" si="245"/>
        <v>#REF!</v>
      </c>
      <c r="CT141" s="10" t="e">
        <f t="shared" si="245"/>
        <v>#REF!</v>
      </c>
      <c r="CU141" s="10" t="e">
        <f t="shared" si="245"/>
        <v>#REF!</v>
      </c>
      <c r="CV141" s="10" t="e">
        <f t="shared" si="245"/>
        <v>#REF!</v>
      </c>
      <c r="CW141" s="10" t="e">
        <f t="shared" si="245"/>
        <v>#REF!</v>
      </c>
      <c r="CX141" s="10" t="e">
        <f t="shared" si="245"/>
        <v>#REF!</v>
      </c>
      <c r="CY141" s="10" t="e">
        <f t="shared" si="245"/>
        <v>#REF!</v>
      </c>
      <c r="CZ141" s="10" t="e">
        <f t="shared" si="245"/>
        <v>#REF!</v>
      </c>
      <c r="DA141" s="10" t="e">
        <f t="shared" si="245"/>
        <v>#REF!</v>
      </c>
      <c r="DB141" s="10" t="e">
        <f t="shared" si="245"/>
        <v>#REF!</v>
      </c>
      <c r="DC141" s="10" t="e">
        <f t="shared" si="245"/>
        <v>#REF!</v>
      </c>
      <c r="DD141" s="10" t="e">
        <f t="shared" si="245"/>
        <v>#REF!</v>
      </c>
      <c r="DE141" s="10" t="e">
        <f t="shared" si="245"/>
        <v>#REF!</v>
      </c>
      <c r="DF141" s="10" t="e">
        <f t="shared" si="245"/>
        <v>#REF!</v>
      </c>
      <c r="DG141" s="10" t="e">
        <f t="shared" si="245"/>
        <v>#REF!</v>
      </c>
      <c r="DH141" s="10" t="e">
        <f t="shared" si="245"/>
        <v>#REF!</v>
      </c>
      <c r="DI141" s="10" t="e">
        <f t="shared" si="245"/>
        <v>#REF!</v>
      </c>
      <c r="DJ141" s="10" t="e">
        <f t="shared" si="245"/>
        <v>#REF!</v>
      </c>
      <c r="DK141" s="10" t="e">
        <f t="shared" si="245"/>
        <v>#REF!</v>
      </c>
      <c r="DL141" s="10" t="e">
        <f t="shared" si="245"/>
        <v>#REF!</v>
      </c>
      <c r="DM141" s="10" t="e">
        <f t="shared" si="245"/>
        <v>#REF!</v>
      </c>
      <c r="DN141" s="10" t="e">
        <f t="shared" si="245"/>
        <v>#REF!</v>
      </c>
      <c r="DO141" s="10" t="e">
        <f t="shared" si="245"/>
        <v>#REF!</v>
      </c>
      <c r="DP141" s="10" t="e">
        <f t="shared" si="245"/>
        <v>#REF!</v>
      </c>
      <c r="DQ141" s="10" t="e">
        <f t="shared" si="245"/>
        <v>#REF!</v>
      </c>
      <c r="DR141" s="10" t="e">
        <f t="shared" si="245"/>
        <v>#REF!</v>
      </c>
      <c r="DS141" s="10" t="e">
        <f t="shared" si="245"/>
        <v>#REF!</v>
      </c>
      <c r="DT141" s="10" t="e">
        <f t="shared" si="245"/>
        <v>#REF!</v>
      </c>
      <c r="DU141" s="10" t="e">
        <f t="shared" si="245"/>
        <v>#REF!</v>
      </c>
      <c r="DV141" s="10" t="e">
        <f t="shared" si="245"/>
        <v>#REF!</v>
      </c>
      <c r="DW141" s="10" t="e">
        <f t="shared" si="245"/>
        <v>#REF!</v>
      </c>
      <c r="DX141" s="10" t="e">
        <f t="shared" si="245"/>
        <v>#REF!</v>
      </c>
      <c r="DY141" s="10" t="e">
        <f t="shared" si="245"/>
        <v>#REF!</v>
      </c>
      <c r="DZ141" s="10" t="e">
        <f t="shared" si="245"/>
        <v>#REF!</v>
      </c>
      <c r="EA141" s="10" t="e">
        <f t="shared" si="245"/>
        <v>#REF!</v>
      </c>
      <c r="EB141" s="10" t="e">
        <f t="shared" si="245"/>
        <v>#REF!</v>
      </c>
      <c r="EC141" s="10" t="e">
        <f t="shared" si="245"/>
        <v>#REF!</v>
      </c>
      <c r="ED141" s="10" t="e">
        <f t="shared" si="245"/>
        <v>#REF!</v>
      </c>
      <c r="EE141" s="10" t="e">
        <f t="shared" si="245"/>
        <v>#REF!</v>
      </c>
      <c r="EF141" s="10" t="e">
        <f t="shared" si="245"/>
        <v>#REF!</v>
      </c>
      <c r="EG141" s="10" t="e">
        <f t="shared" si="245"/>
        <v>#REF!</v>
      </c>
      <c r="EH141" s="10" t="e">
        <f t="shared" si="245"/>
        <v>#REF!</v>
      </c>
      <c r="EI141" s="10" t="e">
        <f t="shared" si="245"/>
        <v>#REF!</v>
      </c>
      <c r="EJ141" s="10" t="e">
        <f t="shared" si="245"/>
        <v>#REF!</v>
      </c>
      <c r="EK141" s="10" t="e">
        <f t="shared" si="245"/>
        <v>#REF!</v>
      </c>
      <c r="EL141" s="10" t="e">
        <f t="shared" ref="EL141:GW141" si="246">EL139*EL137</f>
        <v>#REF!</v>
      </c>
      <c r="EM141" s="10" t="e">
        <f t="shared" si="246"/>
        <v>#REF!</v>
      </c>
      <c r="EN141" s="10" t="e">
        <f t="shared" si="246"/>
        <v>#REF!</v>
      </c>
      <c r="EO141" s="10" t="e">
        <f t="shared" si="246"/>
        <v>#REF!</v>
      </c>
      <c r="EP141" s="10" t="e">
        <f t="shared" si="246"/>
        <v>#REF!</v>
      </c>
      <c r="EQ141" s="10" t="e">
        <f t="shared" si="246"/>
        <v>#REF!</v>
      </c>
      <c r="ER141" s="10" t="e">
        <f t="shared" si="246"/>
        <v>#REF!</v>
      </c>
      <c r="ES141" s="10" t="e">
        <f t="shared" si="246"/>
        <v>#REF!</v>
      </c>
      <c r="ET141" s="10" t="e">
        <f t="shared" si="246"/>
        <v>#REF!</v>
      </c>
      <c r="EU141" s="10" t="e">
        <f t="shared" si="246"/>
        <v>#REF!</v>
      </c>
      <c r="EV141" s="10" t="e">
        <f t="shared" si="246"/>
        <v>#REF!</v>
      </c>
      <c r="EW141" s="10" t="e">
        <f t="shared" si="246"/>
        <v>#REF!</v>
      </c>
      <c r="EX141" s="10" t="e">
        <f t="shared" si="246"/>
        <v>#REF!</v>
      </c>
      <c r="EY141" s="10" t="e">
        <f t="shared" si="246"/>
        <v>#REF!</v>
      </c>
      <c r="EZ141" s="10" t="e">
        <f t="shared" si="246"/>
        <v>#REF!</v>
      </c>
      <c r="FA141" s="10" t="e">
        <f t="shared" si="246"/>
        <v>#REF!</v>
      </c>
      <c r="FB141" s="10" t="e">
        <f t="shared" si="246"/>
        <v>#REF!</v>
      </c>
      <c r="FC141" s="10" t="e">
        <f t="shared" si="246"/>
        <v>#REF!</v>
      </c>
      <c r="FD141" s="10" t="e">
        <f t="shared" si="246"/>
        <v>#REF!</v>
      </c>
      <c r="FE141" s="10" t="e">
        <f t="shared" si="246"/>
        <v>#REF!</v>
      </c>
      <c r="FF141" s="10" t="e">
        <f t="shared" si="246"/>
        <v>#REF!</v>
      </c>
      <c r="FG141" s="10" t="e">
        <f t="shared" si="246"/>
        <v>#REF!</v>
      </c>
      <c r="FH141" s="10" t="e">
        <f t="shared" si="246"/>
        <v>#REF!</v>
      </c>
      <c r="FI141" s="10" t="e">
        <f t="shared" si="246"/>
        <v>#REF!</v>
      </c>
      <c r="FJ141" s="10" t="e">
        <f t="shared" si="246"/>
        <v>#REF!</v>
      </c>
      <c r="FK141" s="10" t="e">
        <f t="shared" si="246"/>
        <v>#REF!</v>
      </c>
      <c r="FL141" s="10" t="e">
        <f t="shared" si="246"/>
        <v>#REF!</v>
      </c>
      <c r="FM141" s="10" t="e">
        <f t="shared" si="246"/>
        <v>#REF!</v>
      </c>
      <c r="FN141" s="10" t="e">
        <f t="shared" si="246"/>
        <v>#REF!</v>
      </c>
      <c r="FO141" s="10" t="e">
        <f t="shared" si="246"/>
        <v>#REF!</v>
      </c>
      <c r="FP141" s="10" t="e">
        <f t="shared" si="246"/>
        <v>#REF!</v>
      </c>
      <c r="FQ141" s="10" t="e">
        <f t="shared" si="246"/>
        <v>#REF!</v>
      </c>
      <c r="FR141" s="10" t="e">
        <f t="shared" si="246"/>
        <v>#REF!</v>
      </c>
      <c r="FS141" s="10" t="e">
        <f t="shared" si="246"/>
        <v>#REF!</v>
      </c>
      <c r="FT141" s="10" t="e">
        <f t="shared" si="246"/>
        <v>#REF!</v>
      </c>
      <c r="FU141" s="10" t="e">
        <f t="shared" si="246"/>
        <v>#REF!</v>
      </c>
      <c r="FV141" s="10" t="e">
        <f t="shared" si="246"/>
        <v>#REF!</v>
      </c>
      <c r="FW141" s="10" t="e">
        <f t="shared" si="246"/>
        <v>#REF!</v>
      </c>
      <c r="FX141" s="10" t="e">
        <f t="shared" si="246"/>
        <v>#REF!</v>
      </c>
      <c r="FY141" s="10" t="e">
        <f t="shared" si="246"/>
        <v>#REF!</v>
      </c>
      <c r="FZ141" s="10" t="e">
        <f t="shared" si="246"/>
        <v>#REF!</v>
      </c>
      <c r="GA141" s="10" t="e">
        <f t="shared" si="246"/>
        <v>#REF!</v>
      </c>
      <c r="GB141" s="10" t="e">
        <f t="shared" si="246"/>
        <v>#REF!</v>
      </c>
      <c r="GC141" s="10" t="e">
        <f t="shared" si="246"/>
        <v>#REF!</v>
      </c>
      <c r="GD141" s="10" t="e">
        <f t="shared" si="246"/>
        <v>#REF!</v>
      </c>
      <c r="GE141" s="10" t="e">
        <f t="shared" si="246"/>
        <v>#REF!</v>
      </c>
      <c r="GF141" s="10" t="e">
        <f t="shared" si="246"/>
        <v>#REF!</v>
      </c>
      <c r="GG141" s="10" t="e">
        <f t="shared" si="246"/>
        <v>#REF!</v>
      </c>
      <c r="GH141" s="10" t="e">
        <f t="shared" si="246"/>
        <v>#REF!</v>
      </c>
      <c r="GI141" s="10" t="e">
        <f t="shared" si="246"/>
        <v>#REF!</v>
      </c>
      <c r="GJ141" s="10" t="e">
        <f t="shared" si="246"/>
        <v>#REF!</v>
      </c>
      <c r="GK141" s="10" t="e">
        <f t="shared" si="246"/>
        <v>#REF!</v>
      </c>
      <c r="GL141" s="10" t="e">
        <f t="shared" si="246"/>
        <v>#REF!</v>
      </c>
      <c r="GM141" s="10" t="e">
        <f t="shared" si="246"/>
        <v>#REF!</v>
      </c>
      <c r="GN141" s="10" t="e">
        <f t="shared" si="246"/>
        <v>#REF!</v>
      </c>
      <c r="GO141" s="10" t="e">
        <f t="shared" si="246"/>
        <v>#REF!</v>
      </c>
      <c r="GP141" s="10" t="e">
        <f t="shared" si="246"/>
        <v>#REF!</v>
      </c>
      <c r="GQ141" s="10" t="e">
        <f t="shared" si="246"/>
        <v>#REF!</v>
      </c>
      <c r="GR141" s="10" t="e">
        <f t="shared" si="246"/>
        <v>#REF!</v>
      </c>
      <c r="GS141" s="10" t="e">
        <f t="shared" si="246"/>
        <v>#REF!</v>
      </c>
      <c r="GT141" s="10" t="e">
        <f t="shared" si="246"/>
        <v>#REF!</v>
      </c>
      <c r="GU141" s="10" t="e">
        <f t="shared" si="246"/>
        <v>#REF!</v>
      </c>
      <c r="GV141" s="10" t="e">
        <f t="shared" si="246"/>
        <v>#REF!</v>
      </c>
      <c r="GW141" s="10" t="e">
        <f t="shared" si="246"/>
        <v>#REF!</v>
      </c>
      <c r="GX141" s="10" t="e">
        <f t="shared" ref="GX141:IF141" si="247">GX139*GX137</f>
        <v>#REF!</v>
      </c>
      <c r="GY141" s="10" t="e">
        <f t="shared" si="247"/>
        <v>#REF!</v>
      </c>
      <c r="GZ141" s="10" t="e">
        <f t="shared" si="247"/>
        <v>#REF!</v>
      </c>
      <c r="HA141" s="10" t="e">
        <f t="shared" si="247"/>
        <v>#REF!</v>
      </c>
      <c r="HB141" s="10" t="e">
        <f t="shared" si="247"/>
        <v>#REF!</v>
      </c>
      <c r="HC141" s="10" t="e">
        <f t="shared" si="247"/>
        <v>#REF!</v>
      </c>
      <c r="HD141" s="10" t="e">
        <f t="shared" si="247"/>
        <v>#REF!</v>
      </c>
      <c r="HE141" s="10" t="e">
        <f t="shared" si="247"/>
        <v>#REF!</v>
      </c>
      <c r="HF141" s="10" t="e">
        <f t="shared" si="247"/>
        <v>#REF!</v>
      </c>
      <c r="HG141" s="10" t="e">
        <f t="shared" si="247"/>
        <v>#REF!</v>
      </c>
      <c r="HH141" s="10" t="e">
        <f t="shared" si="247"/>
        <v>#REF!</v>
      </c>
      <c r="HI141" s="10" t="e">
        <f t="shared" si="247"/>
        <v>#REF!</v>
      </c>
      <c r="HJ141" s="10" t="e">
        <f t="shared" si="247"/>
        <v>#REF!</v>
      </c>
      <c r="HK141" s="10" t="e">
        <f t="shared" si="247"/>
        <v>#REF!</v>
      </c>
      <c r="HL141" s="10" t="e">
        <f t="shared" si="247"/>
        <v>#REF!</v>
      </c>
      <c r="HM141" s="10" t="e">
        <f t="shared" si="247"/>
        <v>#REF!</v>
      </c>
      <c r="HN141" s="10" t="e">
        <f t="shared" si="247"/>
        <v>#REF!</v>
      </c>
      <c r="HO141" s="10" t="e">
        <f t="shared" si="247"/>
        <v>#REF!</v>
      </c>
      <c r="HP141" s="10" t="e">
        <f t="shared" si="247"/>
        <v>#REF!</v>
      </c>
      <c r="HQ141" s="10" t="e">
        <f t="shared" si="247"/>
        <v>#REF!</v>
      </c>
      <c r="HR141" s="10" t="e">
        <f t="shared" si="247"/>
        <v>#REF!</v>
      </c>
      <c r="HS141" s="10" t="e">
        <f t="shared" si="247"/>
        <v>#REF!</v>
      </c>
      <c r="HT141" s="10" t="e">
        <f t="shared" si="247"/>
        <v>#REF!</v>
      </c>
      <c r="HU141" s="10" t="e">
        <f t="shared" si="247"/>
        <v>#REF!</v>
      </c>
      <c r="HV141" s="10" t="e">
        <f t="shared" si="247"/>
        <v>#REF!</v>
      </c>
      <c r="HW141" s="10" t="e">
        <f t="shared" si="247"/>
        <v>#REF!</v>
      </c>
      <c r="HX141" s="10" t="e">
        <f t="shared" si="247"/>
        <v>#REF!</v>
      </c>
      <c r="HY141" s="10" t="e">
        <f t="shared" si="247"/>
        <v>#REF!</v>
      </c>
      <c r="HZ141" s="10" t="e">
        <f t="shared" si="247"/>
        <v>#REF!</v>
      </c>
      <c r="IA141" s="10" t="e">
        <f t="shared" si="247"/>
        <v>#REF!</v>
      </c>
      <c r="IB141" s="10" t="e">
        <f t="shared" si="247"/>
        <v>#REF!</v>
      </c>
      <c r="IC141" s="10" t="e">
        <f t="shared" si="247"/>
        <v>#REF!</v>
      </c>
      <c r="ID141" s="10" t="e">
        <f t="shared" si="247"/>
        <v>#REF!</v>
      </c>
      <c r="IE141" s="10" t="e">
        <f t="shared" si="247"/>
        <v>#REF!</v>
      </c>
      <c r="IF141" s="10" t="e">
        <f t="shared" si="247"/>
        <v>#REF!</v>
      </c>
    </row>
    <row r="142" spans="7:240" hidden="1" outlineLevel="2" x14ac:dyDescent="0.2"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</row>
    <row r="143" spans="7:240" hidden="1" outlineLevel="2" x14ac:dyDescent="0.2">
      <c r="G143" t="s">
        <v>365</v>
      </c>
      <c r="M143" s="34" t="e">
        <f>M$132</f>
        <v>#REF!</v>
      </c>
      <c r="N143" s="34" t="e">
        <f t="shared" ref="N143:BY143" si="248">N$132</f>
        <v>#REF!</v>
      </c>
      <c r="O143" s="34" t="e">
        <f t="shared" si="248"/>
        <v>#REF!</v>
      </c>
      <c r="P143" s="34" t="e">
        <f t="shared" si="248"/>
        <v>#REF!</v>
      </c>
      <c r="Q143" s="34" t="e">
        <f t="shared" si="248"/>
        <v>#REF!</v>
      </c>
      <c r="R143" s="34" t="e">
        <f t="shared" si="248"/>
        <v>#REF!</v>
      </c>
      <c r="S143" s="34" t="e">
        <f t="shared" si="248"/>
        <v>#REF!</v>
      </c>
      <c r="T143" s="34" t="e">
        <f t="shared" si="248"/>
        <v>#REF!</v>
      </c>
      <c r="U143" s="34" t="e">
        <f t="shared" si="248"/>
        <v>#REF!</v>
      </c>
      <c r="V143" s="34" t="e">
        <f t="shared" si="248"/>
        <v>#REF!</v>
      </c>
      <c r="W143" s="34" t="e">
        <f t="shared" si="248"/>
        <v>#REF!</v>
      </c>
      <c r="X143" s="34" t="e">
        <f t="shared" si="248"/>
        <v>#REF!</v>
      </c>
      <c r="Y143" s="34" t="e">
        <f t="shared" si="248"/>
        <v>#REF!</v>
      </c>
      <c r="Z143" s="34" t="e">
        <f t="shared" si="248"/>
        <v>#REF!</v>
      </c>
      <c r="AA143" s="34" t="e">
        <f t="shared" si="248"/>
        <v>#REF!</v>
      </c>
      <c r="AB143" s="34" t="e">
        <f t="shared" si="248"/>
        <v>#REF!</v>
      </c>
      <c r="AC143" s="34" t="e">
        <f t="shared" si="248"/>
        <v>#REF!</v>
      </c>
      <c r="AD143" s="34" t="e">
        <f t="shared" si="248"/>
        <v>#REF!</v>
      </c>
      <c r="AE143" s="34" t="e">
        <f t="shared" si="248"/>
        <v>#REF!</v>
      </c>
      <c r="AF143" s="34" t="e">
        <f t="shared" si="248"/>
        <v>#REF!</v>
      </c>
      <c r="AG143" s="34" t="e">
        <f t="shared" si="248"/>
        <v>#REF!</v>
      </c>
      <c r="AH143" s="34" t="e">
        <f t="shared" si="248"/>
        <v>#REF!</v>
      </c>
      <c r="AI143" s="34" t="e">
        <f t="shared" si="248"/>
        <v>#REF!</v>
      </c>
      <c r="AJ143" s="34" t="e">
        <f t="shared" si="248"/>
        <v>#REF!</v>
      </c>
      <c r="AK143" s="34" t="e">
        <f t="shared" si="248"/>
        <v>#REF!</v>
      </c>
      <c r="AL143" s="34" t="e">
        <f t="shared" si="248"/>
        <v>#REF!</v>
      </c>
      <c r="AM143" s="34" t="e">
        <f t="shared" si="248"/>
        <v>#REF!</v>
      </c>
      <c r="AN143" s="34" t="e">
        <f t="shared" si="248"/>
        <v>#REF!</v>
      </c>
      <c r="AO143" s="34" t="e">
        <f t="shared" si="248"/>
        <v>#REF!</v>
      </c>
      <c r="AP143" s="34" t="e">
        <f t="shared" si="248"/>
        <v>#REF!</v>
      </c>
      <c r="AQ143" s="34" t="e">
        <f t="shared" si="248"/>
        <v>#REF!</v>
      </c>
      <c r="AR143" s="34" t="e">
        <f t="shared" si="248"/>
        <v>#REF!</v>
      </c>
      <c r="AS143" s="34" t="e">
        <f t="shared" si="248"/>
        <v>#REF!</v>
      </c>
      <c r="AT143" s="34" t="e">
        <f t="shared" si="248"/>
        <v>#REF!</v>
      </c>
      <c r="AU143" s="34" t="e">
        <f t="shared" si="248"/>
        <v>#REF!</v>
      </c>
      <c r="AV143" s="34" t="e">
        <f t="shared" si="248"/>
        <v>#REF!</v>
      </c>
      <c r="AW143" s="34" t="e">
        <f t="shared" si="248"/>
        <v>#REF!</v>
      </c>
      <c r="AX143" s="34" t="e">
        <f t="shared" si="248"/>
        <v>#REF!</v>
      </c>
      <c r="AY143" s="34" t="e">
        <f t="shared" si="248"/>
        <v>#REF!</v>
      </c>
      <c r="AZ143" s="34" t="e">
        <f t="shared" si="248"/>
        <v>#REF!</v>
      </c>
      <c r="BA143" s="34" t="e">
        <f t="shared" si="248"/>
        <v>#REF!</v>
      </c>
      <c r="BB143" s="34" t="e">
        <f t="shared" si="248"/>
        <v>#REF!</v>
      </c>
      <c r="BC143" s="34" t="e">
        <f t="shared" si="248"/>
        <v>#REF!</v>
      </c>
      <c r="BD143" s="34" t="e">
        <f t="shared" si="248"/>
        <v>#REF!</v>
      </c>
      <c r="BE143" s="34" t="e">
        <f t="shared" si="248"/>
        <v>#REF!</v>
      </c>
      <c r="BF143" s="34" t="e">
        <f t="shared" si="248"/>
        <v>#REF!</v>
      </c>
      <c r="BG143" s="34" t="e">
        <f t="shared" si="248"/>
        <v>#REF!</v>
      </c>
      <c r="BH143" s="34" t="e">
        <f t="shared" si="248"/>
        <v>#REF!</v>
      </c>
      <c r="BI143" s="34" t="e">
        <f t="shared" si="248"/>
        <v>#REF!</v>
      </c>
      <c r="BJ143" s="34" t="e">
        <f t="shared" si="248"/>
        <v>#REF!</v>
      </c>
      <c r="BK143" s="34" t="e">
        <f t="shared" si="248"/>
        <v>#REF!</v>
      </c>
      <c r="BL143" s="34" t="e">
        <f t="shared" si="248"/>
        <v>#REF!</v>
      </c>
      <c r="BM143" s="34" t="e">
        <f t="shared" si="248"/>
        <v>#REF!</v>
      </c>
      <c r="BN143" s="34" t="e">
        <f t="shared" si="248"/>
        <v>#REF!</v>
      </c>
      <c r="BO143" s="34" t="e">
        <f t="shared" si="248"/>
        <v>#REF!</v>
      </c>
      <c r="BP143" s="34" t="e">
        <f t="shared" si="248"/>
        <v>#REF!</v>
      </c>
      <c r="BQ143" s="34" t="e">
        <f t="shared" si="248"/>
        <v>#REF!</v>
      </c>
      <c r="BR143" s="34" t="e">
        <f t="shared" si="248"/>
        <v>#REF!</v>
      </c>
      <c r="BS143" s="34" t="e">
        <f t="shared" si="248"/>
        <v>#REF!</v>
      </c>
      <c r="BT143" s="34" t="e">
        <f t="shared" si="248"/>
        <v>#REF!</v>
      </c>
      <c r="BU143" s="34" t="e">
        <f t="shared" si="248"/>
        <v>#REF!</v>
      </c>
      <c r="BV143" s="34" t="e">
        <f t="shared" si="248"/>
        <v>#REF!</v>
      </c>
      <c r="BW143" s="34" t="e">
        <f t="shared" si="248"/>
        <v>#REF!</v>
      </c>
      <c r="BX143" s="34" t="e">
        <f t="shared" si="248"/>
        <v>#REF!</v>
      </c>
      <c r="BY143" s="34" t="e">
        <f t="shared" si="248"/>
        <v>#REF!</v>
      </c>
      <c r="BZ143" s="34" t="e">
        <f t="shared" ref="BZ143:EK143" si="249">BZ$132</f>
        <v>#REF!</v>
      </c>
      <c r="CA143" s="34" t="e">
        <f t="shared" si="249"/>
        <v>#REF!</v>
      </c>
      <c r="CB143" s="34" t="e">
        <f t="shared" si="249"/>
        <v>#REF!</v>
      </c>
      <c r="CC143" s="34" t="e">
        <f t="shared" si="249"/>
        <v>#REF!</v>
      </c>
      <c r="CD143" s="34" t="e">
        <f t="shared" si="249"/>
        <v>#REF!</v>
      </c>
      <c r="CE143" s="34" t="e">
        <f t="shared" si="249"/>
        <v>#REF!</v>
      </c>
      <c r="CF143" s="34" t="e">
        <f t="shared" si="249"/>
        <v>#REF!</v>
      </c>
      <c r="CG143" s="34" t="e">
        <f t="shared" si="249"/>
        <v>#REF!</v>
      </c>
      <c r="CH143" s="34" t="e">
        <f t="shared" si="249"/>
        <v>#REF!</v>
      </c>
      <c r="CI143" s="34" t="e">
        <f t="shared" si="249"/>
        <v>#REF!</v>
      </c>
      <c r="CJ143" s="34" t="e">
        <f t="shared" si="249"/>
        <v>#REF!</v>
      </c>
      <c r="CK143" s="34" t="e">
        <f t="shared" si="249"/>
        <v>#REF!</v>
      </c>
      <c r="CL143" s="34" t="e">
        <f t="shared" si="249"/>
        <v>#REF!</v>
      </c>
      <c r="CM143" s="34" t="e">
        <f t="shared" si="249"/>
        <v>#REF!</v>
      </c>
      <c r="CN143" s="34" t="e">
        <f t="shared" si="249"/>
        <v>#REF!</v>
      </c>
      <c r="CO143" s="34" t="e">
        <f t="shared" si="249"/>
        <v>#REF!</v>
      </c>
      <c r="CP143" s="34" t="e">
        <f t="shared" si="249"/>
        <v>#REF!</v>
      </c>
      <c r="CQ143" s="34" t="e">
        <f t="shared" si="249"/>
        <v>#REF!</v>
      </c>
      <c r="CR143" s="34" t="e">
        <f t="shared" si="249"/>
        <v>#REF!</v>
      </c>
      <c r="CS143" s="34" t="e">
        <f t="shared" si="249"/>
        <v>#REF!</v>
      </c>
      <c r="CT143" s="34" t="e">
        <f t="shared" si="249"/>
        <v>#REF!</v>
      </c>
      <c r="CU143" s="34" t="e">
        <f t="shared" si="249"/>
        <v>#REF!</v>
      </c>
      <c r="CV143" s="34" t="e">
        <f t="shared" si="249"/>
        <v>#REF!</v>
      </c>
      <c r="CW143" s="34" t="e">
        <f t="shared" si="249"/>
        <v>#REF!</v>
      </c>
      <c r="CX143" s="34" t="e">
        <f t="shared" si="249"/>
        <v>#REF!</v>
      </c>
      <c r="CY143" s="34" t="e">
        <f t="shared" si="249"/>
        <v>#REF!</v>
      </c>
      <c r="CZ143" s="34" t="e">
        <f t="shared" si="249"/>
        <v>#REF!</v>
      </c>
      <c r="DA143" s="34" t="e">
        <f t="shared" si="249"/>
        <v>#REF!</v>
      </c>
      <c r="DB143" s="34" t="e">
        <f t="shared" si="249"/>
        <v>#REF!</v>
      </c>
      <c r="DC143" s="34" t="e">
        <f t="shared" si="249"/>
        <v>#REF!</v>
      </c>
      <c r="DD143" s="34" t="e">
        <f t="shared" si="249"/>
        <v>#REF!</v>
      </c>
      <c r="DE143" s="34" t="e">
        <f t="shared" si="249"/>
        <v>#REF!</v>
      </c>
      <c r="DF143" s="34" t="e">
        <f t="shared" si="249"/>
        <v>#REF!</v>
      </c>
      <c r="DG143" s="34" t="e">
        <f t="shared" si="249"/>
        <v>#REF!</v>
      </c>
      <c r="DH143" s="34" t="e">
        <f t="shared" si="249"/>
        <v>#REF!</v>
      </c>
      <c r="DI143" s="34" t="e">
        <f t="shared" si="249"/>
        <v>#REF!</v>
      </c>
      <c r="DJ143" s="34" t="e">
        <f t="shared" si="249"/>
        <v>#REF!</v>
      </c>
      <c r="DK143" s="34" t="e">
        <f t="shared" si="249"/>
        <v>#REF!</v>
      </c>
      <c r="DL143" s="34" t="e">
        <f t="shared" si="249"/>
        <v>#REF!</v>
      </c>
      <c r="DM143" s="34" t="e">
        <f t="shared" si="249"/>
        <v>#REF!</v>
      </c>
      <c r="DN143" s="34" t="e">
        <f t="shared" si="249"/>
        <v>#REF!</v>
      </c>
      <c r="DO143" s="34" t="e">
        <f t="shared" si="249"/>
        <v>#REF!</v>
      </c>
      <c r="DP143" s="34" t="e">
        <f t="shared" si="249"/>
        <v>#REF!</v>
      </c>
      <c r="DQ143" s="34" t="e">
        <f t="shared" si="249"/>
        <v>#REF!</v>
      </c>
      <c r="DR143" s="34" t="e">
        <f t="shared" si="249"/>
        <v>#REF!</v>
      </c>
      <c r="DS143" s="34" t="e">
        <f t="shared" si="249"/>
        <v>#REF!</v>
      </c>
      <c r="DT143" s="34" t="e">
        <f t="shared" si="249"/>
        <v>#REF!</v>
      </c>
      <c r="DU143" s="34" t="e">
        <f t="shared" si="249"/>
        <v>#REF!</v>
      </c>
      <c r="DV143" s="34" t="e">
        <f t="shared" si="249"/>
        <v>#REF!</v>
      </c>
      <c r="DW143" s="34" t="e">
        <f t="shared" si="249"/>
        <v>#REF!</v>
      </c>
      <c r="DX143" s="34" t="e">
        <f t="shared" si="249"/>
        <v>#REF!</v>
      </c>
      <c r="DY143" s="34" t="e">
        <f t="shared" si="249"/>
        <v>#REF!</v>
      </c>
      <c r="DZ143" s="34" t="e">
        <f t="shared" si="249"/>
        <v>#REF!</v>
      </c>
      <c r="EA143" s="34" t="e">
        <f t="shared" si="249"/>
        <v>#REF!</v>
      </c>
      <c r="EB143" s="34" t="e">
        <f t="shared" si="249"/>
        <v>#REF!</v>
      </c>
      <c r="EC143" s="34" t="e">
        <f t="shared" si="249"/>
        <v>#REF!</v>
      </c>
      <c r="ED143" s="34" t="e">
        <f t="shared" si="249"/>
        <v>#REF!</v>
      </c>
      <c r="EE143" s="34" t="e">
        <f t="shared" si="249"/>
        <v>#REF!</v>
      </c>
      <c r="EF143" s="34" t="e">
        <f t="shared" si="249"/>
        <v>#REF!</v>
      </c>
      <c r="EG143" s="34" t="e">
        <f t="shared" si="249"/>
        <v>#REF!</v>
      </c>
      <c r="EH143" s="34" t="e">
        <f t="shared" si="249"/>
        <v>#REF!</v>
      </c>
      <c r="EI143" s="34" t="e">
        <f t="shared" si="249"/>
        <v>#REF!</v>
      </c>
      <c r="EJ143" s="34" t="e">
        <f t="shared" si="249"/>
        <v>#REF!</v>
      </c>
      <c r="EK143" s="34" t="e">
        <f t="shared" si="249"/>
        <v>#REF!</v>
      </c>
      <c r="EL143" s="34" t="e">
        <f t="shared" ref="EL143:GW143" si="250">EL$132</f>
        <v>#REF!</v>
      </c>
      <c r="EM143" s="34" t="e">
        <f t="shared" si="250"/>
        <v>#REF!</v>
      </c>
      <c r="EN143" s="34" t="e">
        <f t="shared" si="250"/>
        <v>#REF!</v>
      </c>
      <c r="EO143" s="34" t="e">
        <f t="shared" si="250"/>
        <v>#REF!</v>
      </c>
      <c r="EP143" s="34" t="e">
        <f t="shared" si="250"/>
        <v>#REF!</v>
      </c>
      <c r="EQ143" s="34" t="e">
        <f t="shared" si="250"/>
        <v>#REF!</v>
      </c>
      <c r="ER143" s="34" t="e">
        <f t="shared" si="250"/>
        <v>#REF!</v>
      </c>
      <c r="ES143" s="34" t="e">
        <f t="shared" si="250"/>
        <v>#REF!</v>
      </c>
      <c r="ET143" s="34" t="e">
        <f t="shared" si="250"/>
        <v>#REF!</v>
      </c>
      <c r="EU143" s="34" t="e">
        <f t="shared" si="250"/>
        <v>#REF!</v>
      </c>
      <c r="EV143" s="34" t="e">
        <f t="shared" si="250"/>
        <v>#REF!</v>
      </c>
      <c r="EW143" s="34" t="e">
        <f t="shared" si="250"/>
        <v>#REF!</v>
      </c>
      <c r="EX143" s="34" t="e">
        <f t="shared" si="250"/>
        <v>#REF!</v>
      </c>
      <c r="EY143" s="34" t="e">
        <f t="shared" si="250"/>
        <v>#REF!</v>
      </c>
      <c r="EZ143" s="34" t="e">
        <f t="shared" si="250"/>
        <v>#REF!</v>
      </c>
      <c r="FA143" s="34" t="e">
        <f t="shared" si="250"/>
        <v>#REF!</v>
      </c>
      <c r="FB143" s="34" t="e">
        <f t="shared" si="250"/>
        <v>#REF!</v>
      </c>
      <c r="FC143" s="34" t="e">
        <f t="shared" si="250"/>
        <v>#REF!</v>
      </c>
      <c r="FD143" s="34" t="e">
        <f t="shared" si="250"/>
        <v>#REF!</v>
      </c>
      <c r="FE143" s="34" t="e">
        <f t="shared" si="250"/>
        <v>#REF!</v>
      </c>
      <c r="FF143" s="34" t="e">
        <f t="shared" si="250"/>
        <v>#REF!</v>
      </c>
      <c r="FG143" s="34" t="e">
        <f t="shared" si="250"/>
        <v>#REF!</v>
      </c>
      <c r="FH143" s="34" t="e">
        <f t="shared" si="250"/>
        <v>#REF!</v>
      </c>
      <c r="FI143" s="34" t="e">
        <f t="shared" si="250"/>
        <v>#REF!</v>
      </c>
      <c r="FJ143" s="34" t="e">
        <f t="shared" si="250"/>
        <v>#REF!</v>
      </c>
      <c r="FK143" s="34" t="e">
        <f t="shared" si="250"/>
        <v>#REF!</v>
      </c>
      <c r="FL143" s="34" t="e">
        <f t="shared" si="250"/>
        <v>#REF!</v>
      </c>
      <c r="FM143" s="34" t="e">
        <f t="shared" si="250"/>
        <v>#REF!</v>
      </c>
      <c r="FN143" s="34" t="e">
        <f t="shared" si="250"/>
        <v>#REF!</v>
      </c>
      <c r="FO143" s="34" t="e">
        <f t="shared" si="250"/>
        <v>#REF!</v>
      </c>
      <c r="FP143" s="34" t="e">
        <f t="shared" si="250"/>
        <v>#REF!</v>
      </c>
      <c r="FQ143" s="34" t="e">
        <f t="shared" si="250"/>
        <v>#REF!</v>
      </c>
      <c r="FR143" s="34" t="e">
        <f t="shared" si="250"/>
        <v>#REF!</v>
      </c>
      <c r="FS143" s="34" t="e">
        <f t="shared" si="250"/>
        <v>#REF!</v>
      </c>
      <c r="FT143" s="34" t="e">
        <f t="shared" si="250"/>
        <v>#REF!</v>
      </c>
      <c r="FU143" s="34" t="e">
        <f t="shared" si="250"/>
        <v>#REF!</v>
      </c>
      <c r="FV143" s="34" t="e">
        <f t="shared" si="250"/>
        <v>#REF!</v>
      </c>
      <c r="FW143" s="34" t="e">
        <f t="shared" si="250"/>
        <v>#REF!</v>
      </c>
      <c r="FX143" s="34" t="e">
        <f t="shared" si="250"/>
        <v>#REF!</v>
      </c>
      <c r="FY143" s="34" t="e">
        <f t="shared" si="250"/>
        <v>#REF!</v>
      </c>
      <c r="FZ143" s="34" t="e">
        <f t="shared" si="250"/>
        <v>#REF!</v>
      </c>
      <c r="GA143" s="34" t="e">
        <f t="shared" si="250"/>
        <v>#REF!</v>
      </c>
      <c r="GB143" s="34" t="e">
        <f t="shared" si="250"/>
        <v>#REF!</v>
      </c>
      <c r="GC143" s="34" t="e">
        <f t="shared" si="250"/>
        <v>#REF!</v>
      </c>
      <c r="GD143" s="34" t="e">
        <f t="shared" si="250"/>
        <v>#REF!</v>
      </c>
      <c r="GE143" s="34" t="e">
        <f t="shared" si="250"/>
        <v>#REF!</v>
      </c>
      <c r="GF143" s="34" t="e">
        <f t="shared" si="250"/>
        <v>#REF!</v>
      </c>
      <c r="GG143" s="34" t="e">
        <f t="shared" si="250"/>
        <v>#REF!</v>
      </c>
      <c r="GH143" s="34" t="e">
        <f t="shared" si="250"/>
        <v>#REF!</v>
      </c>
      <c r="GI143" s="34" t="e">
        <f t="shared" si="250"/>
        <v>#REF!</v>
      </c>
      <c r="GJ143" s="34" t="e">
        <f t="shared" si="250"/>
        <v>#REF!</v>
      </c>
      <c r="GK143" s="34" t="e">
        <f t="shared" si="250"/>
        <v>#REF!</v>
      </c>
      <c r="GL143" s="34" t="e">
        <f t="shared" si="250"/>
        <v>#REF!</v>
      </c>
      <c r="GM143" s="34" t="e">
        <f t="shared" si="250"/>
        <v>#REF!</v>
      </c>
      <c r="GN143" s="34" t="e">
        <f t="shared" si="250"/>
        <v>#REF!</v>
      </c>
      <c r="GO143" s="34" t="e">
        <f t="shared" si="250"/>
        <v>#REF!</v>
      </c>
      <c r="GP143" s="34" t="e">
        <f t="shared" si="250"/>
        <v>#REF!</v>
      </c>
      <c r="GQ143" s="34" t="e">
        <f t="shared" si="250"/>
        <v>#REF!</v>
      </c>
      <c r="GR143" s="34" t="e">
        <f t="shared" si="250"/>
        <v>#REF!</v>
      </c>
      <c r="GS143" s="34" t="e">
        <f t="shared" si="250"/>
        <v>#REF!</v>
      </c>
      <c r="GT143" s="34" t="e">
        <f t="shared" si="250"/>
        <v>#REF!</v>
      </c>
      <c r="GU143" s="34" t="e">
        <f t="shared" si="250"/>
        <v>#REF!</v>
      </c>
      <c r="GV143" s="34" t="e">
        <f t="shared" si="250"/>
        <v>#REF!</v>
      </c>
      <c r="GW143" s="34" t="e">
        <f t="shared" si="250"/>
        <v>#REF!</v>
      </c>
      <c r="GX143" s="34" t="e">
        <f t="shared" ref="GX143:IF143" si="251">GX$132</f>
        <v>#REF!</v>
      </c>
      <c r="GY143" s="34" t="e">
        <f t="shared" si="251"/>
        <v>#REF!</v>
      </c>
      <c r="GZ143" s="34" t="e">
        <f t="shared" si="251"/>
        <v>#REF!</v>
      </c>
      <c r="HA143" s="34" t="e">
        <f t="shared" si="251"/>
        <v>#REF!</v>
      </c>
      <c r="HB143" s="34" t="e">
        <f t="shared" si="251"/>
        <v>#REF!</v>
      </c>
      <c r="HC143" s="34" t="e">
        <f t="shared" si="251"/>
        <v>#REF!</v>
      </c>
      <c r="HD143" s="34" t="e">
        <f t="shared" si="251"/>
        <v>#REF!</v>
      </c>
      <c r="HE143" s="34" t="e">
        <f t="shared" si="251"/>
        <v>#REF!</v>
      </c>
      <c r="HF143" s="34" t="e">
        <f t="shared" si="251"/>
        <v>#REF!</v>
      </c>
      <c r="HG143" s="34" t="e">
        <f t="shared" si="251"/>
        <v>#REF!</v>
      </c>
      <c r="HH143" s="34" t="e">
        <f t="shared" si="251"/>
        <v>#REF!</v>
      </c>
      <c r="HI143" s="34" t="e">
        <f t="shared" si="251"/>
        <v>#REF!</v>
      </c>
      <c r="HJ143" s="34" t="e">
        <f t="shared" si="251"/>
        <v>#REF!</v>
      </c>
      <c r="HK143" s="34" t="e">
        <f t="shared" si="251"/>
        <v>#REF!</v>
      </c>
      <c r="HL143" s="34" t="e">
        <f t="shared" si="251"/>
        <v>#REF!</v>
      </c>
      <c r="HM143" s="34" t="e">
        <f t="shared" si="251"/>
        <v>#REF!</v>
      </c>
      <c r="HN143" s="34" t="e">
        <f t="shared" si="251"/>
        <v>#REF!</v>
      </c>
      <c r="HO143" s="34" t="e">
        <f t="shared" si="251"/>
        <v>#REF!</v>
      </c>
      <c r="HP143" s="34" t="e">
        <f t="shared" si="251"/>
        <v>#REF!</v>
      </c>
      <c r="HQ143" s="34" t="e">
        <f t="shared" si="251"/>
        <v>#REF!</v>
      </c>
      <c r="HR143" s="34" t="e">
        <f t="shared" si="251"/>
        <v>#REF!</v>
      </c>
      <c r="HS143" s="34" t="e">
        <f t="shared" si="251"/>
        <v>#REF!</v>
      </c>
      <c r="HT143" s="34" t="e">
        <f t="shared" si="251"/>
        <v>#REF!</v>
      </c>
      <c r="HU143" s="34" t="e">
        <f t="shared" si="251"/>
        <v>#REF!</v>
      </c>
      <c r="HV143" s="34" t="e">
        <f t="shared" si="251"/>
        <v>#REF!</v>
      </c>
      <c r="HW143" s="34" t="e">
        <f t="shared" si="251"/>
        <v>#REF!</v>
      </c>
      <c r="HX143" s="34" t="e">
        <f t="shared" si="251"/>
        <v>#REF!</v>
      </c>
      <c r="HY143" s="34" t="e">
        <f t="shared" si="251"/>
        <v>#REF!</v>
      </c>
      <c r="HZ143" s="34" t="e">
        <f t="shared" si="251"/>
        <v>#REF!</v>
      </c>
      <c r="IA143" s="34" t="e">
        <f t="shared" si="251"/>
        <v>#REF!</v>
      </c>
      <c r="IB143" s="34" t="e">
        <f t="shared" si="251"/>
        <v>#REF!</v>
      </c>
      <c r="IC143" s="34" t="e">
        <f t="shared" si="251"/>
        <v>#REF!</v>
      </c>
      <c r="ID143" s="34" t="e">
        <f t="shared" si="251"/>
        <v>#REF!</v>
      </c>
      <c r="IE143" s="34" t="e">
        <f t="shared" si="251"/>
        <v>#REF!</v>
      </c>
      <c r="IF143" s="34" t="e">
        <f t="shared" si="251"/>
        <v>#REF!</v>
      </c>
    </row>
    <row r="144" spans="7:240" hidden="1" outlineLevel="2" x14ac:dyDescent="0.2">
      <c r="G144" t="s">
        <v>372</v>
      </c>
      <c r="M144" s="35" t="e">
        <f>M$141</f>
        <v>#REF!</v>
      </c>
      <c r="N144" s="35" t="e">
        <f t="shared" ref="N144:BY144" si="252">N$141</f>
        <v>#REF!</v>
      </c>
      <c r="O144" s="35" t="e">
        <f t="shared" si="252"/>
        <v>#REF!</v>
      </c>
      <c r="P144" s="35" t="e">
        <f t="shared" si="252"/>
        <v>#REF!</v>
      </c>
      <c r="Q144" s="35" t="e">
        <f t="shared" si="252"/>
        <v>#REF!</v>
      </c>
      <c r="R144" s="35" t="e">
        <f t="shared" si="252"/>
        <v>#REF!</v>
      </c>
      <c r="S144" s="35" t="e">
        <f t="shared" si="252"/>
        <v>#REF!</v>
      </c>
      <c r="T144" s="35" t="e">
        <f t="shared" si="252"/>
        <v>#REF!</v>
      </c>
      <c r="U144" s="35" t="e">
        <f t="shared" si="252"/>
        <v>#REF!</v>
      </c>
      <c r="V144" s="35" t="e">
        <f t="shared" si="252"/>
        <v>#REF!</v>
      </c>
      <c r="W144" s="35" t="e">
        <f t="shared" si="252"/>
        <v>#REF!</v>
      </c>
      <c r="X144" s="35" t="e">
        <f t="shared" si="252"/>
        <v>#REF!</v>
      </c>
      <c r="Y144" s="35" t="e">
        <f t="shared" si="252"/>
        <v>#REF!</v>
      </c>
      <c r="Z144" s="35" t="e">
        <f t="shared" si="252"/>
        <v>#REF!</v>
      </c>
      <c r="AA144" s="35" t="e">
        <f t="shared" si="252"/>
        <v>#REF!</v>
      </c>
      <c r="AB144" s="35" t="e">
        <f t="shared" si="252"/>
        <v>#REF!</v>
      </c>
      <c r="AC144" s="35" t="e">
        <f t="shared" si="252"/>
        <v>#REF!</v>
      </c>
      <c r="AD144" s="35" t="e">
        <f t="shared" si="252"/>
        <v>#REF!</v>
      </c>
      <c r="AE144" s="35" t="e">
        <f t="shared" si="252"/>
        <v>#REF!</v>
      </c>
      <c r="AF144" s="35" t="e">
        <f t="shared" si="252"/>
        <v>#REF!</v>
      </c>
      <c r="AG144" s="35" t="e">
        <f t="shared" si="252"/>
        <v>#REF!</v>
      </c>
      <c r="AH144" s="35" t="e">
        <f t="shared" si="252"/>
        <v>#REF!</v>
      </c>
      <c r="AI144" s="35" t="e">
        <f t="shared" si="252"/>
        <v>#REF!</v>
      </c>
      <c r="AJ144" s="35" t="e">
        <f t="shared" si="252"/>
        <v>#REF!</v>
      </c>
      <c r="AK144" s="35" t="e">
        <f t="shared" si="252"/>
        <v>#REF!</v>
      </c>
      <c r="AL144" s="35" t="e">
        <f t="shared" si="252"/>
        <v>#REF!</v>
      </c>
      <c r="AM144" s="35" t="e">
        <f t="shared" si="252"/>
        <v>#REF!</v>
      </c>
      <c r="AN144" s="35" t="e">
        <f t="shared" si="252"/>
        <v>#REF!</v>
      </c>
      <c r="AO144" s="35" t="e">
        <f t="shared" si="252"/>
        <v>#REF!</v>
      </c>
      <c r="AP144" s="35" t="e">
        <f t="shared" si="252"/>
        <v>#REF!</v>
      </c>
      <c r="AQ144" s="35" t="e">
        <f t="shared" si="252"/>
        <v>#REF!</v>
      </c>
      <c r="AR144" s="35" t="e">
        <f t="shared" si="252"/>
        <v>#REF!</v>
      </c>
      <c r="AS144" s="35" t="e">
        <f t="shared" si="252"/>
        <v>#REF!</v>
      </c>
      <c r="AT144" s="35" t="e">
        <f t="shared" si="252"/>
        <v>#REF!</v>
      </c>
      <c r="AU144" s="35" t="e">
        <f t="shared" si="252"/>
        <v>#REF!</v>
      </c>
      <c r="AV144" s="35" t="e">
        <f t="shared" si="252"/>
        <v>#REF!</v>
      </c>
      <c r="AW144" s="35" t="e">
        <f t="shared" si="252"/>
        <v>#REF!</v>
      </c>
      <c r="AX144" s="35" t="e">
        <f t="shared" si="252"/>
        <v>#REF!</v>
      </c>
      <c r="AY144" s="35" t="e">
        <f t="shared" si="252"/>
        <v>#REF!</v>
      </c>
      <c r="AZ144" s="35" t="e">
        <f t="shared" si="252"/>
        <v>#REF!</v>
      </c>
      <c r="BA144" s="35" t="e">
        <f t="shared" si="252"/>
        <v>#REF!</v>
      </c>
      <c r="BB144" s="35" t="e">
        <f t="shared" si="252"/>
        <v>#REF!</v>
      </c>
      <c r="BC144" s="35" t="e">
        <f t="shared" si="252"/>
        <v>#REF!</v>
      </c>
      <c r="BD144" s="35" t="e">
        <f t="shared" si="252"/>
        <v>#REF!</v>
      </c>
      <c r="BE144" s="35" t="e">
        <f t="shared" si="252"/>
        <v>#REF!</v>
      </c>
      <c r="BF144" s="35" t="e">
        <f t="shared" si="252"/>
        <v>#REF!</v>
      </c>
      <c r="BG144" s="35" t="e">
        <f t="shared" si="252"/>
        <v>#REF!</v>
      </c>
      <c r="BH144" s="35" t="e">
        <f t="shared" si="252"/>
        <v>#REF!</v>
      </c>
      <c r="BI144" s="35" t="e">
        <f t="shared" si="252"/>
        <v>#REF!</v>
      </c>
      <c r="BJ144" s="35" t="e">
        <f t="shared" si="252"/>
        <v>#REF!</v>
      </c>
      <c r="BK144" s="35" t="e">
        <f t="shared" si="252"/>
        <v>#REF!</v>
      </c>
      <c r="BL144" s="35" t="e">
        <f t="shared" si="252"/>
        <v>#REF!</v>
      </c>
      <c r="BM144" s="35" t="e">
        <f t="shared" si="252"/>
        <v>#REF!</v>
      </c>
      <c r="BN144" s="35" t="e">
        <f t="shared" si="252"/>
        <v>#REF!</v>
      </c>
      <c r="BO144" s="35" t="e">
        <f t="shared" si="252"/>
        <v>#REF!</v>
      </c>
      <c r="BP144" s="35" t="e">
        <f t="shared" si="252"/>
        <v>#REF!</v>
      </c>
      <c r="BQ144" s="35" t="e">
        <f t="shared" si="252"/>
        <v>#REF!</v>
      </c>
      <c r="BR144" s="35" t="e">
        <f t="shared" si="252"/>
        <v>#REF!</v>
      </c>
      <c r="BS144" s="35" t="e">
        <f t="shared" si="252"/>
        <v>#REF!</v>
      </c>
      <c r="BT144" s="35" t="e">
        <f t="shared" si="252"/>
        <v>#REF!</v>
      </c>
      <c r="BU144" s="35" t="e">
        <f t="shared" si="252"/>
        <v>#REF!</v>
      </c>
      <c r="BV144" s="35" t="e">
        <f t="shared" si="252"/>
        <v>#REF!</v>
      </c>
      <c r="BW144" s="35" t="e">
        <f t="shared" si="252"/>
        <v>#REF!</v>
      </c>
      <c r="BX144" s="35" t="e">
        <f t="shared" si="252"/>
        <v>#REF!</v>
      </c>
      <c r="BY144" s="35" t="e">
        <f t="shared" si="252"/>
        <v>#REF!</v>
      </c>
      <c r="BZ144" s="35" t="e">
        <f t="shared" ref="BZ144:EK144" si="253">BZ$141</f>
        <v>#REF!</v>
      </c>
      <c r="CA144" s="35" t="e">
        <f t="shared" si="253"/>
        <v>#REF!</v>
      </c>
      <c r="CB144" s="35" t="e">
        <f t="shared" si="253"/>
        <v>#REF!</v>
      </c>
      <c r="CC144" s="35" t="e">
        <f t="shared" si="253"/>
        <v>#REF!</v>
      </c>
      <c r="CD144" s="35" t="e">
        <f t="shared" si="253"/>
        <v>#REF!</v>
      </c>
      <c r="CE144" s="35" t="e">
        <f t="shared" si="253"/>
        <v>#REF!</v>
      </c>
      <c r="CF144" s="35" t="e">
        <f t="shared" si="253"/>
        <v>#REF!</v>
      </c>
      <c r="CG144" s="35" t="e">
        <f t="shared" si="253"/>
        <v>#REF!</v>
      </c>
      <c r="CH144" s="35" t="e">
        <f t="shared" si="253"/>
        <v>#REF!</v>
      </c>
      <c r="CI144" s="35" t="e">
        <f t="shared" si="253"/>
        <v>#REF!</v>
      </c>
      <c r="CJ144" s="35" t="e">
        <f t="shared" si="253"/>
        <v>#REF!</v>
      </c>
      <c r="CK144" s="35" t="e">
        <f t="shared" si="253"/>
        <v>#REF!</v>
      </c>
      <c r="CL144" s="35" t="e">
        <f t="shared" si="253"/>
        <v>#REF!</v>
      </c>
      <c r="CM144" s="35" t="e">
        <f t="shared" si="253"/>
        <v>#REF!</v>
      </c>
      <c r="CN144" s="35" t="e">
        <f t="shared" si="253"/>
        <v>#REF!</v>
      </c>
      <c r="CO144" s="35" t="e">
        <f t="shared" si="253"/>
        <v>#REF!</v>
      </c>
      <c r="CP144" s="35" t="e">
        <f t="shared" si="253"/>
        <v>#REF!</v>
      </c>
      <c r="CQ144" s="35" t="e">
        <f t="shared" si="253"/>
        <v>#REF!</v>
      </c>
      <c r="CR144" s="35" t="e">
        <f t="shared" si="253"/>
        <v>#REF!</v>
      </c>
      <c r="CS144" s="35" t="e">
        <f t="shared" si="253"/>
        <v>#REF!</v>
      </c>
      <c r="CT144" s="35" t="e">
        <f t="shared" si="253"/>
        <v>#REF!</v>
      </c>
      <c r="CU144" s="35" t="e">
        <f t="shared" si="253"/>
        <v>#REF!</v>
      </c>
      <c r="CV144" s="35" t="e">
        <f t="shared" si="253"/>
        <v>#REF!</v>
      </c>
      <c r="CW144" s="35" t="e">
        <f t="shared" si="253"/>
        <v>#REF!</v>
      </c>
      <c r="CX144" s="35" t="e">
        <f t="shared" si="253"/>
        <v>#REF!</v>
      </c>
      <c r="CY144" s="35" t="e">
        <f t="shared" si="253"/>
        <v>#REF!</v>
      </c>
      <c r="CZ144" s="35" t="e">
        <f t="shared" si="253"/>
        <v>#REF!</v>
      </c>
      <c r="DA144" s="35" t="e">
        <f t="shared" si="253"/>
        <v>#REF!</v>
      </c>
      <c r="DB144" s="35" t="e">
        <f t="shared" si="253"/>
        <v>#REF!</v>
      </c>
      <c r="DC144" s="35" t="e">
        <f t="shared" si="253"/>
        <v>#REF!</v>
      </c>
      <c r="DD144" s="35" t="e">
        <f t="shared" si="253"/>
        <v>#REF!</v>
      </c>
      <c r="DE144" s="35" t="e">
        <f t="shared" si="253"/>
        <v>#REF!</v>
      </c>
      <c r="DF144" s="35" t="e">
        <f t="shared" si="253"/>
        <v>#REF!</v>
      </c>
      <c r="DG144" s="35" t="e">
        <f t="shared" si="253"/>
        <v>#REF!</v>
      </c>
      <c r="DH144" s="35" t="e">
        <f t="shared" si="253"/>
        <v>#REF!</v>
      </c>
      <c r="DI144" s="35" t="e">
        <f t="shared" si="253"/>
        <v>#REF!</v>
      </c>
      <c r="DJ144" s="35" t="e">
        <f t="shared" si="253"/>
        <v>#REF!</v>
      </c>
      <c r="DK144" s="35" t="e">
        <f t="shared" si="253"/>
        <v>#REF!</v>
      </c>
      <c r="DL144" s="35" t="e">
        <f t="shared" si="253"/>
        <v>#REF!</v>
      </c>
      <c r="DM144" s="35" t="e">
        <f t="shared" si="253"/>
        <v>#REF!</v>
      </c>
      <c r="DN144" s="35" t="e">
        <f t="shared" si="253"/>
        <v>#REF!</v>
      </c>
      <c r="DO144" s="35" t="e">
        <f t="shared" si="253"/>
        <v>#REF!</v>
      </c>
      <c r="DP144" s="35" t="e">
        <f t="shared" si="253"/>
        <v>#REF!</v>
      </c>
      <c r="DQ144" s="35" t="e">
        <f t="shared" si="253"/>
        <v>#REF!</v>
      </c>
      <c r="DR144" s="35" t="e">
        <f t="shared" si="253"/>
        <v>#REF!</v>
      </c>
      <c r="DS144" s="35" t="e">
        <f t="shared" si="253"/>
        <v>#REF!</v>
      </c>
      <c r="DT144" s="35" t="e">
        <f t="shared" si="253"/>
        <v>#REF!</v>
      </c>
      <c r="DU144" s="35" t="e">
        <f t="shared" si="253"/>
        <v>#REF!</v>
      </c>
      <c r="DV144" s="35" t="e">
        <f t="shared" si="253"/>
        <v>#REF!</v>
      </c>
      <c r="DW144" s="35" t="e">
        <f t="shared" si="253"/>
        <v>#REF!</v>
      </c>
      <c r="DX144" s="35" t="e">
        <f t="shared" si="253"/>
        <v>#REF!</v>
      </c>
      <c r="DY144" s="35" t="e">
        <f t="shared" si="253"/>
        <v>#REF!</v>
      </c>
      <c r="DZ144" s="35" t="e">
        <f t="shared" si="253"/>
        <v>#REF!</v>
      </c>
      <c r="EA144" s="35" t="e">
        <f t="shared" si="253"/>
        <v>#REF!</v>
      </c>
      <c r="EB144" s="35" t="e">
        <f t="shared" si="253"/>
        <v>#REF!</v>
      </c>
      <c r="EC144" s="35" t="e">
        <f t="shared" si="253"/>
        <v>#REF!</v>
      </c>
      <c r="ED144" s="35" t="e">
        <f t="shared" si="253"/>
        <v>#REF!</v>
      </c>
      <c r="EE144" s="35" t="e">
        <f t="shared" si="253"/>
        <v>#REF!</v>
      </c>
      <c r="EF144" s="35" t="e">
        <f t="shared" si="253"/>
        <v>#REF!</v>
      </c>
      <c r="EG144" s="35" t="e">
        <f t="shared" si="253"/>
        <v>#REF!</v>
      </c>
      <c r="EH144" s="35" t="e">
        <f t="shared" si="253"/>
        <v>#REF!</v>
      </c>
      <c r="EI144" s="35" t="e">
        <f t="shared" si="253"/>
        <v>#REF!</v>
      </c>
      <c r="EJ144" s="35" t="e">
        <f t="shared" si="253"/>
        <v>#REF!</v>
      </c>
      <c r="EK144" s="35" t="e">
        <f t="shared" si="253"/>
        <v>#REF!</v>
      </c>
      <c r="EL144" s="35" t="e">
        <f t="shared" ref="EL144:GW144" si="254">EL$141</f>
        <v>#REF!</v>
      </c>
      <c r="EM144" s="35" t="e">
        <f t="shared" si="254"/>
        <v>#REF!</v>
      </c>
      <c r="EN144" s="35" t="e">
        <f t="shared" si="254"/>
        <v>#REF!</v>
      </c>
      <c r="EO144" s="35" t="e">
        <f t="shared" si="254"/>
        <v>#REF!</v>
      </c>
      <c r="EP144" s="35" t="e">
        <f t="shared" si="254"/>
        <v>#REF!</v>
      </c>
      <c r="EQ144" s="35" t="e">
        <f t="shared" si="254"/>
        <v>#REF!</v>
      </c>
      <c r="ER144" s="35" t="e">
        <f t="shared" si="254"/>
        <v>#REF!</v>
      </c>
      <c r="ES144" s="35" t="e">
        <f t="shared" si="254"/>
        <v>#REF!</v>
      </c>
      <c r="ET144" s="35" t="e">
        <f t="shared" si="254"/>
        <v>#REF!</v>
      </c>
      <c r="EU144" s="35" t="e">
        <f t="shared" si="254"/>
        <v>#REF!</v>
      </c>
      <c r="EV144" s="35" t="e">
        <f t="shared" si="254"/>
        <v>#REF!</v>
      </c>
      <c r="EW144" s="35" t="e">
        <f t="shared" si="254"/>
        <v>#REF!</v>
      </c>
      <c r="EX144" s="35" t="e">
        <f t="shared" si="254"/>
        <v>#REF!</v>
      </c>
      <c r="EY144" s="35" t="e">
        <f t="shared" si="254"/>
        <v>#REF!</v>
      </c>
      <c r="EZ144" s="35" t="e">
        <f t="shared" si="254"/>
        <v>#REF!</v>
      </c>
      <c r="FA144" s="35" t="e">
        <f t="shared" si="254"/>
        <v>#REF!</v>
      </c>
      <c r="FB144" s="35" t="e">
        <f t="shared" si="254"/>
        <v>#REF!</v>
      </c>
      <c r="FC144" s="35" t="e">
        <f t="shared" si="254"/>
        <v>#REF!</v>
      </c>
      <c r="FD144" s="35" t="e">
        <f t="shared" si="254"/>
        <v>#REF!</v>
      </c>
      <c r="FE144" s="35" t="e">
        <f t="shared" si="254"/>
        <v>#REF!</v>
      </c>
      <c r="FF144" s="35" t="e">
        <f t="shared" si="254"/>
        <v>#REF!</v>
      </c>
      <c r="FG144" s="35" t="e">
        <f t="shared" si="254"/>
        <v>#REF!</v>
      </c>
      <c r="FH144" s="35" t="e">
        <f t="shared" si="254"/>
        <v>#REF!</v>
      </c>
      <c r="FI144" s="35" t="e">
        <f t="shared" si="254"/>
        <v>#REF!</v>
      </c>
      <c r="FJ144" s="35" t="e">
        <f t="shared" si="254"/>
        <v>#REF!</v>
      </c>
      <c r="FK144" s="35" t="e">
        <f t="shared" si="254"/>
        <v>#REF!</v>
      </c>
      <c r="FL144" s="35" t="e">
        <f t="shared" si="254"/>
        <v>#REF!</v>
      </c>
      <c r="FM144" s="35" t="e">
        <f t="shared" si="254"/>
        <v>#REF!</v>
      </c>
      <c r="FN144" s="35" t="e">
        <f t="shared" si="254"/>
        <v>#REF!</v>
      </c>
      <c r="FO144" s="35" t="e">
        <f t="shared" si="254"/>
        <v>#REF!</v>
      </c>
      <c r="FP144" s="35" t="e">
        <f t="shared" si="254"/>
        <v>#REF!</v>
      </c>
      <c r="FQ144" s="35" t="e">
        <f t="shared" si="254"/>
        <v>#REF!</v>
      </c>
      <c r="FR144" s="35" t="e">
        <f t="shared" si="254"/>
        <v>#REF!</v>
      </c>
      <c r="FS144" s="35" t="e">
        <f t="shared" si="254"/>
        <v>#REF!</v>
      </c>
      <c r="FT144" s="35" t="e">
        <f t="shared" si="254"/>
        <v>#REF!</v>
      </c>
      <c r="FU144" s="35" t="e">
        <f t="shared" si="254"/>
        <v>#REF!</v>
      </c>
      <c r="FV144" s="35" t="e">
        <f t="shared" si="254"/>
        <v>#REF!</v>
      </c>
      <c r="FW144" s="35" t="e">
        <f t="shared" si="254"/>
        <v>#REF!</v>
      </c>
      <c r="FX144" s="35" t="e">
        <f t="shared" si="254"/>
        <v>#REF!</v>
      </c>
      <c r="FY144" s="35" t="e">
        <f t="shared" si="254"/>
        <v>#REF!</v>
      </c>
      <c r="FZ144" s="35" t="e">
        <f t="shared" si="254"/>
        <v>#REF!</v>
      </c>
      <c r="GA144" s="35" t="e">
        <f t="shared" si="254"/>
        <v>#REF!</v>
      </c>
      <c r="GB144" s="35" t="e">
        <f t="shared" si="254"/>
        <v>#REF!</v>
      </c>
      <c r="GC144" s="35" t="e">
        <f t="shared" si="254"/>
        <v>#REF!</v>
      </c>
      <c r="GD144" s="35" t="e">
        <f t="shared" si="254"/>
        <v>#REF!</v>
      </c>
      <c r="GE144" s="35" t="e">
        <f t="shared" si="254"/>
        <v>#REF!</v>
      </c>
      <c r="GF144" s="35" t="e">
        <f t="shared" si="254"/>
        <v>#REF!</v>
      </c>
      <c r="GG144" s="35" t="e">
        <f t="shared" si="254"/>
        <v>#REF!</v>
      </c>
      <c r="GH144" s="35" t="e">
        <f t="shared" si="254"/>
        <v>#REF!</v>
      </c>
      <c r="GI144" s="35" t="e">
        <f t="shared" si="254"/>
        <v>#REF!</v>
      </c>
      <c r="GJ144" s="35" t="e">
        <f t="shared" si="254"/>
        <v>#REF!</v>
      </c>
      <c r="GK144" s="35" t="e">
        <f t="shared" si="254"/>
        <v>#REF!</v>
      </c>
      <c r="GL144" s="35" t="e">
        <f t="shared" si="254"/>
        <v>#REF!</v>
      </c>
      <c r="GM144" s="35" t="e">
        <f t="shared" si="254"/>
        <v>#REF!</v>
      </c>
      <c r="GN144" s="35" t="e">
        <f t="shared" si="254"/>
        <v>#REF!</v>
      </c>
      <c r="GO144" s="35" t="e">
        <f t="shared" si="254"/>
        <v>#REF!</v>
      </c>
      <c r="GP144" s="35" t="e">
        <f t="shared" si="254"/>
        <v>#REF!</v>
      </c>
      <c r="GQ144" s="35" t="e">
        <f t="shared" si="254"/>
        <v>#REF!</v>
      </c>
      <c r="GR144" s="35" t="e">
        <f t="shared" si="254"/>
        <v>#REF!</v>
      </c>
      <c r="GS144" s="35" t="e">
        <f t="shared" si="254"/>
        <v>#REF!</v>
      </c>
      <c r="GT144" s="35" t="e">
        <f t="shared" si="254"/>
        <v>#REF!</v>
      </c>
      <c r="GU144" s="35" t="e">
        <f t="shared" si="254"/>
        <v>#REF!</v>
      </c>
      <c r="GV144" s="35" t="e">
        <f t="shared" si="254"/>
        <v>#REF!</v>
      </c>
      <c r="GW144" s="35" t="e">
        <f t="shared" si="254"/>
        <v>#REF!</v>
      </c>
      <c r="GX144" s="35" t="e">
        <f t="shared" ref="GX144:IF144" si="255">GX$141</f>
        <v>#REF!</v>
      </c>
      <c r="GY144" s="35" t="e">
        <f t="shared" si="255"/>
        <v>#REF!</v>
      </c>
      <c r="GZ144" s="35" t="e">
        <f t="shared" si="255"/>
        <v>#REF!</v>
      </c>
      <c r="HA144" s="35" t="e">
        <f t="shared" si="255"/>
        <v>#REF!</v>
      </c>
      <c r="HB144" s="35" t="e">
        <f t="shared" si="255"/>
        <v>#REF!</v>
      </c>
      <c r="HC144" s="35" t="e">
        <f t="shared" si="255"/>
        <v>#REF!</v>
      </c>
      <c r="HD144" s="35" t="e">
        <f t="shared" si="255"/>
        <v>#REF!</v>
      </c>
      <c r="HE144" s="35" t="e">
        <f t="shared" si="255"/>
        <v>#REF!</v>
      </c>
      <c r="HF144" s="35" t="e">
        <f t="shared" si="255"/>
        <v>#REF!</v>
      </c>
      <c r="HG144" s="35" t="e">
        <f t="shared" si="255"/>
        <v>#REF!</v>
      </c>
      <c r="HH144" s="35" t="e">
        <f t="shared" si="255"/>
        <v>#REF!</v>
      </c>
      <c r="HI144" s="35" t="e">
        <f t="shared" si="255"/>
        <v>#REF!</v>
      </c>
      <c r="HJ144" s="35" t="e">
        <f t="shared" si="255"/>
        <v>#REF!</v>
      </c>
      <c r="HK144" s="35" t="e">
        <f t="shared" si="255"/>
        <v>#REF!</v>
      </c>
      <c r="HL144" s="35" t="e">
        <f t="shared" si="255"/>
        <v>#REF!</v>
      </c>
      <c r="HM144" s="35" t="e">
        <f t="shared" si="255"/>
        <v>#REF!</v>
      </c>
      <c r="HN144" s="35" t="e">
        <f t="shared" si="255"/>
        <v>#REF!</v>
      </c>
      <c r="HO144" s="35" t="e">
        <f t="shared" si="255"/>
        <v>#REF!</v>
      </c>
      <c r="HP144" s="35" t="e">
        <f t="shared" si="255"/>
        <v>#REF!</v>
      </c>
      <c r="HQ144" s="35" t="e">
        <f t="shared" si="255"/>
        <v>#REF!</v>
      </c>
      <c r="HR144" s="35" t="e">
        <f t="shared" si="255"/>
        <v>#REF!</v>
      </c>
      <c r="HS144" s="35" t="e">
        <f t="shared" si="255"/>
        <v>#REF!</v>
      </c>
      <c r="HT144" s="35" t="e">
        <f t="shared" si="255"/>
        <v>#REF!</v>
      </c>
      <c r="HU144" s="35" t="e">
        <f t="shared" si="255"/>
        <v>#REF!</v>
      </c>
      <c r="HV144" s="35" t="e">
        <f t="shared" si="255"/>
        <v>#REF!</v>
      </c>
      <c r="HW144" s="35" t="e">
        <f t="shared" si="255"/>
        <v>#REF!</v>
      </c>
      <c r="HX144" s="35" t="e">
        <f t="shared" si="255"/>
        <v>#REF!</v>
      </c>
      <c r="HY144" s="35" t="e">
        <f t="shared" si="255"/>
        <v>#REF!</v>
      </c>
      <c r="HZ144" s="35" t="e">
        <f t="shared" si="255"/>
        <v>#REF!</v>
      </c>
      <c r="IA144" s="35" t="e">
        <f t="shared" si="255"/>
        <v>#REF!</v>
      </c>
      <c r="IB144" s="35" t="e">
        <f t="shared" si="255"/>
        <v>#REF!</v>
      </c>
      <c r="IC144" s="35" t="e">
        <f t="shared" si="255"/>
        <v>#REF!</v>
      </c>
      <c r="ID144" s="35" t="e">
        <f t="shared" si="255"/>
        <v>#REF!</v>
      </c>
      <c r="IE144" s="35" t="e">
        <f t="shared" si="255"/>
        <v>#REF!</v>
      </c>
      <c r="IF144" s="35" t="e">
        <f t="shared" si="255"/>
        <v>#REF!</v>
      </c>
    </row>
    <row r="145" spans="7:240" hidden="1" outlineLevel="2" x14ac:dyDescent="0.2">
      <c r="G145" t="s">
        <v>302</v>
      </c>
      <c r="M145" s="10" t="e">
        <f>M$143*M$144</f>
        <v>#REF!</v>
      </c>
      <c r="N145" s="10" t="e">
        <f t="shared" ref="N145:BY145" si="256">N$143*N$144</f>
        <v>#REF!</v>
      </c>
      <c r="O145" s="10" t="e">
        <f t="shared" si="256"/>
        <v>#REF!</v>
      </c>
      <c r="P145" s="10" t="e">
        <f t="shared" si="256"/>
        <v>#REF!</v>
      </c>
      <c r="Q145" s="10" t="e">
        <f t="shared" si="256"/>
        <v>#REF!</v>
      </c>
      <c r="R145" s="10" t="e">
        <f t="shared" si="256"/>
        <v>#REF!</v>
      </c>
      <c r="S145" s="10" t="e">
        <f t="shared" si="256"/>
        <v>#REF!</v>
      </c>
      <c r="T145" s="10" t="e">
        <f t="shared" si="256"/>
        <v>#REF!</v>
      </c>
      <c r="U145" s="10" t="e">
        <f t="shared" si="256"/>
        <v>#REF!</v>
      </c>
      <c r="V145" s="10" t="e">
        <f t="shared" si="256"/>
        <v>#REF!</v>
      </c>
      <c r="W145" s="10" t="e">
        <f t="shared" si="256"/>
        <v>#REF!</v>
      </c>
      <c r="X145" s="10" t="e">
        <f t="shared" si="256"/>
        <v>#REF!</v>
      </c>
      <c r="Y145" s="10" t="e">
        <f t="shared" si="256"/>
        <v>#REF!</v>
      </c>
      <c r="Z145" s="10" t="e">
        <f t="shared" si="256"/>
        <v>#REF!</v>
      </c>
      <c r="AA145" s="10" t="e">
        <f t="shared" si="256"/>
        <v>#REF!</v>
      </c>
      <c r="AB145" s="10" t="e">
        <f t="shared" si="256"/>
        <v>#REF!</v>
      </c>
      <c r="AC145" s="10" t="e">
        <f t="shared" si="256"/>
        <v>#REF!</v>
      </c>
      <c r="AD145" s="10" t="e">
        <f t="shared" si="256"/>
        <v>#REF!</v>
      </c>
      <c r="AE145" s="10" t="e">
        <f t="shared" si="256"/>
        <v>#REF!</v>
      </c>
      <c r="AF145" s="10" t="e">
        <f t="shared" si="256"/>
        <v>#REF!</v>
      </c>
      <c r="AG145" s="10" t="e">
        <f t="shared" si="256"/>
        <v>#REF!</v>
      </c>
      <c r="AH145" s="10" t="e">
        <f t="shared" si="256"/>
        <v>#REF!</v>
      </c>
      <c r="AI145" s="10" t="e">
        <f t="shared" si="256"/>
        <v>#REF!</v>
      </c>
      <c r="AJ145" s="10" t="e">
        <f t="shared" si="256"/>
        <v>#REF!</v>
      </c>
      <c r="AK145" s="10" t="e">
        <f t="shared" si="256"/>
        <v>#REF!</v>
      </c>
      <c r="AL145" s="10" t="e">
        <f t="shared" si="256"/>
        <v>#REF!</v>
      </c>
      <c r="AM145" s="10" t="e">
        <f t="shared" si="256"/>
        <v>#REF!</v>
      </c>
      <c r="AN145" s="10" t="e">
        <f t="shared" si="256"/>
        <v>#REF!</v>
      </c>
      <c r="AO145" s="10" t="e">
        <f t="shared" si="256"/>
        <v>#REF!</v>
      </c>
      <c r="AP145" s="10" t="e">
        <f t="shared" si="256"/>
        <v>#REF!</v>
      </c>
      <c r="AQ145" s="10" t="e">
        <f t="shared" si="256"/>
        <v>#REF!</v>
      </c>
      <c r="AR145" s="10" t="e">
        <f t="shared" si="256"/>
        <v>#REF!</v>
      </c>
      <c r="AS145" s="10" t="e">
        <f t="shared" si="256"/>
        <v>#REF!</v>
      </c>
      <c r="AT145" s="10" t="e">
        <f t="shared" si="256"/>
        <v>#REF!</v>
      </c>
      <c r="AU145" s="10" t="e">
        <f t="shared" si="256"/>
        <v>#REF!</v>
      </c>
      <c r="AV145" s="10" t="e">
        <f t="shared" si="256"/>
        <v>#REF!</v>
      </c>
      <c r="AW145" s="10" t="e">
        <f t="shared" si="256"/>
        <v>#REF!</v>
      </c>
      <c r="AX145" s="10" t="e">
        <f t="shared" si="256"/>
        <v>#REF!</v>
      </c>
      <c r="AY145" s="10" t="e">
        <f t="shared" si="256"/>
        <v>#REF!</v>
      </c>
      <c r="AZ145" s="10" t="e">
        <f t="shared" si="256"/>
        <v>#REF!</v>
      </c>
      <c r="BA145" s="10" t="e">
        <f t="shared" si="256"/>
        <v>#REF!</v>
      </c>
      <c r="BB145" s="10" t="e">
        <f t="shared" si="256"/>
        <v>#REF!</v>
      </c>
      <c r="BC145" s="10" t="e">
        <f t="shared" si="256"/>
        <v>#REF!</v>
      </c>
      <c r="BD145" s="10" t="e">
        <f t="shared" si="256"/>
        <v>#REF!</v>
      </c>
      <c r="BE145" s="10" t="e">
        <f t="shared" si="256"/>
        <v>#REF!</v>
      </c>
      <c r="BF145" s="10" t="e">
        <f t="shared" si="256"/>
        <v>#REF!</v>
      </c>
      <c r="BG145" s="10" t="e">
        <f t="shared" si="256"/>
        <v>#REF!</v>
      </c>
      <c r="BH145" s="10" t="e">
        <f t="shared" si="256"/>
        <v>#REF!</v>
      </c>
      <c r="BI145" s="10" t="e">
        <f t="shared" si="256"/>
        <v>#REF!</v>
      </c>
      <c r="BJ145" s="10" t="e">
        <f t="shared" si="256"/>
        <v>#REF!</v>
      </c>
      <c r="BK145" s="10" t="e">
        <f t="shared" si="256"/>
        <v>#REF!</v>
      </c>
      <c r="BL145" s="10" t="e">
        <f t="shared" si="256"/>
        <v>#REF!</v>
      </c>
      <c r="BM145" s="10" t="e">
        <f t="shared" si="256"/>
        <v>#REF!</v>
      </c>
      <c r="BN145" s="10" t="e">
        <f t="shared" si="256"/>
        <v>#REF!</v>
      </c>
      <c r="BO145" s="10" t="e">
        <f t="shared" si="256"/>
        <v>#REF!</v>
      </c>
      <c r="BP145" s="10" t="e">
        <f t="shared" si="256"/>
        <v>#REF!</v>
      </c>
      <c r="BQ145" s="10" t="e">
        <f t="shared" si="256"/>
        <v>#REF!</v>
      </c>
      <c r="BR145" s="10" t="e">
        <f t="shared" si="256"/>
        <v>#REF!</v>
      </c>
      <c r="BS145" s="10" t="e">
        <f t="shared" si="256"/>
        <v>#REF!</v>
      </c>
      <c r="BT145" s="10" t="e">
        <f t="shared" si="256"/>
        <v>#REF!</v>
      </c>
      <c r="BU145" s="10" t="e">
        <f t="shared" si="256"/>
        <v>#REF!</v>
      </c>
      <c r="BV145" s="10" t="e">
        <f t="shared" si="256"/>
        <v>#REF!</v>
      </c>
      <c r="BW145" s="10" t="e">
        <f t="shared" si="256"/>
        <v>#REF!</v>
      </c>
      <c r="BX145" s="10" t="e">
        <f t="shared" si="256"/>
        <v>#REF!</v>
      </c>
      <c r="BY145" s="10" t="e">
        <f t="shared" si="256"/>
        <v>#REF!</v>
      </c>
      <c r="BZ145" s="10" t="e">
        <f t="shared" ref="BZ145:EK145" si="257">BZ$143*BZ$144</f>
        <v>#REF!</v>
      </c>
      <c r="CA145" s="10" t="e">
        <f t="shared" si="257"/>
        <v>#REF!</v>
      </c>
      <c r="CB145" s="10" t="e">
        <f t="shared" si="257"/>
        <v>#REF!</v>
      </c>
      <c r="CC145" s="10" t="e">
        <f t="shared" si="257"/>
        <v>#REF!</v>
      </c>
      <c r="CD145" s="10" t="e">
        <f t="shared" si="257"/>
        <v>#REF!</v>
      </c>
      <c r="CE145" s="10" t="e">
        <f t="shared" si="257"/>
        <v>#REF!</v>
      </c>
      <c r="CF145" s="10" t="e">
        <f t="shared" si="257"/>
        <v>#REF!</v>
      </c>
      <c r="CG145" s="10" t="e">
        <f t="shared" si="257"/>
        <v>#REF!</v>
      </c>
      <c r="CH145" s="10" t="e">
        <f t="shared" si="257"/>
        <v>#REF!</v>
      </c>
      <c r="CI145" s="10" t="e">
        <f t="shared" si="257"/>
        <v>#REF!</v>
      </c>
      <c r="CJ145" s="10" t="e">
        <f t="shared" si="257"/>
        <v>#REF!</v>
      </c>
      <c r="CK145" s="10" t="e">
        <f t="shared" si="257"/>
        <v>#REF!</v>
      </c>
      <c r="CL145" s="10" t="e">
        <f t="shared" si="257"/>
        <v>#REF!</v>
      </c>
      <c r="CM145" s="10" t="e">
        <f t="shared" si="257"/>
        <v>#REF!</v>
      </c>
      <c r="CN145" s="10" t="e">
        <f t="shared" si="257"/>
        <v>#REF!</v>
      </c>
      <c r="CO145" s="10" t="e">
        <f t="shared" si="257"/>
        <v>#REF!</v>
      </c>
      <c r="CP145" s="10" t="e">
        <f t="shared" si="257"/>
        <v>#REF!</v>
      </c>
      <c r="CQ145" s="10" t="e">
        <f t="shared" si="257"/>
        <v>#REF!</v>
      </c>
      <c r="CR145" s="10" t="e">
        <f t="shared" si="257"/>
        <v>#REF!</v>
      </c>
      <c r="CS145" s="10" t="e">
        <f t="shared" si="257"/>
        <v>#REF!</v>
      </c>
      <c r="CT145" s="10" t="e">
        <f t="shared" si="257"/>
        <v>#REF!</v>
      </c>
      <c r="CU145" s="10" t="e">
        <f t="shared" si="257"/>
        <v>#REF!</v>
      </c>
      <c r="CV145" s="10" t="e">
        <f t="shared" si="257"/>
        <v>#REF!</v>
      </c>
      <c r="CW145" s="10" t="e">
        <f t="shared" si="257"/>
        <v>#REF!</v>
      </c>
      <c r="CX145" s="10" t="e">
        <f t="shared" si="257"/>
        <v>#REF!</v>
      </c>
      <c r="CY145" s="10" t="e">
        <f t="shared" si="257"/>
        <v>#REF!</v>
      </c>
      <c r="CZ145" s="10" t="e">
        <f t="shared" si="257"/>
        <v>#REF!</v>
      </c>
      <c r="DA145" s="10" t="e">
        <f t="shared" si="257"/>
        <v>#REF!</v>
      </c>
      <c r="DB145" s="10" t="e">
        <f t="shared" si="257"/>
        <v>#REF!</v>
      </c>
      <c r="DC145" s="10" t="e">
        <f t="shared" si="257"/>
        <v>#REF!</v>
      </c>
      <c r="DD145" s="10" t="e">
        <f t="shared" si="257"/>
        <v>#REF!</v>
      </c>
      <c r="DE145" s="10" t="e">
        <f t="shared" si="257"/>
        <v>#REF!</v>
      </c>
      <c r="DF145" s="10" t="e">
        <f t="shared" si="257"/>
        <v>#REF!</v>
      </c>
      <c r="DG145" s="10" t="e">
        <f t="shared" si="257"/>
        <v>#REF!</v>
      </c>
      <c r="DH145" s="10" t="e">
        <f t="shared" si="257"/>
        <v>#REF!</v>
      </c>
      <c r="DI145" s="10" t="e">
        <f t="shared" si="257"/>
        <v>#REF!</v>
      </c>
      <c r="DJ145" s="10" t="e">
        <f t="shared" si="257"/>
        <v>#REF!</v>
      </c>
      <c r="DK145" s="10" t="e">
        <f t="shared" si="257"/>
        <v>#REF!</v>
      </c>
      <c r="DL145" s="10" t="e">
        <f t="shared" si="257"/>
        <v>#REF!</v>
      </c>
      <c r="DM145" s="10" t="e">
        <f t="shared" si="257"/>
        <v>#REF!</v>
      </c>
      <c r="DN145" s="10" t="e">
        <f t="shared" si="257"/>
        <v>#REF!</v>
      </c>
      <c r="DO145" s="10" t="e">
        <f t="shared" si="257"/>
        <v>#REF!</v>
      </c>
      <c r="DP145" s="10" t="e">
        <f t="shared" si="257"/>
        <v>#REF!</v>
      </c>
      <c r="DQ145" s="10" t="e">
        <f t="shared" si="257"/>
        <v>#REF!</v>
      </c>
      <c r="DR145" s="10" t="e">
        <f t="shared" si="257"/>
        <v>#REF!</v>
      </c>
      <c r="DS145" s="10" t="e">
        <f t="shared" si="257"/>
        <v>#REF!</v>
      </c>
      <c r="DT145" s="10" t="e">
        <f t="shared" si="257"/>
        <v>#REF!</v>
      </c>
      <c r="DU145" s="10" t="e">
        <f t="shared" si="257"/>
        <v>#REF!</v>
      </c>
      <c r="DV145" s="10" t="e">
        <f t="shared" si="257"/>
        <v>#REF!</v>
      </c>
      <c r="DW145" s="10" t="e">
        <f t="shared" si="257"/>
        <v>#REF!</v>
      </c>
      <c r="DX145" s="10" t="e">
        <f t="shared" si="257"/>
        <v>#REF!</v>
      </c>
      <c r="DY145" s="10" t="e">
        <f t="shared" si="257"/>
        <v>#REF!</v>
      </c>
      <c r="DZ145" s="10" t="e">
        <f t="shared" si="257"/>
        <v>#REF!</v>
      </c>
      <c r="EA145" s="10" t="e">
        <f t="shared" si="257"/>
        <v>#REF!</v>
      </c>
      <c r="EB145" s="10" t="e">
        <f t="shared" si="257"/>
        <v>#REF!</v>
      </c>
      <c r="EC145" s="10" t="e">
        <f t="shared" si="257"/>
        <v>#REF!</v>
      </c>
      <c r="ED145" s="10" t="e">
        <f t="shared" si="257"/>
        <v>#REF!</v>
      </c>
      <c r="EE145" s="10" t="e">
        <f t="shared" si="257"/>
        <v>#REF!</v>
      </c>
      <c r="EF145" s="10" t="e">
        <f t="shared" si="257"/>
        <v>#REF!</v>
      </c>
      <c r="EG145" s="10" t="e">
        <f t="shared" si="257"/>
        <v>#REF!</v>
      </c>
      <c r="EH145" s="10" t="e">
        <f t="shared" si="257"/>
        <v>#REF!</v>
      </c>
      <c r="EI145" s="10" t="e">
        <f t="shared" si="257"/>
        <v>#REF!</v>
      </c>
      <c r="EJ145" s="10" t="e">
        <f t="shared" si="257"/>
        <v>#REF!</v>
      </c>
      <c r="EK145" s="10" t="e">
        <f t="shared" si="257"/>
        <v>#REF!</v>
      </c>
      <c r="EL145" s="10" t="e">
        <f t="shared" ref="EL145:GW145" si="258">EL$143*EL$144</f>
        <v>#REF!</v>
      </c>
      <c r="EM145" s="10" t="e">
        <f t="shared" si="258"/>
        <v>#REF!</v>
      </c>
      <c r="EN145" s="10" t="e">
        <f t="shared" si="258"/>
        <v>#REF!</v>
      </c>
      <c r="EO145" s="10" t="e">
        <f t="shared" si="258"/>
        <v>#REF!</v>
      </c>
      <c r="EP145" s="10" t="e">
        <f t="shared" si="258"/>
        <v>#REF!</v>
      </c>
      <c r="EQ145" s="10" t="e">
        <f t="shared" si="258"/>
        <v>#REF!</v>
      </c>
      <c r="ER145" s="10" t="e">
        <f t="shared" si="258"/>
        <v>#REF!</v>
      </c>
      <c r="ES145" s="10" t="e">
        <f t="shared" si="258"/>
        <v>#REF!</v>
      </c>
      <c r="ET145" s="10" t="e">
        <f t="shared" si="258"/>
        <v>#REF!</v>
      </c>
      <c r="EU145" s="10" t="e">
        <f t="shared" si="258"/>
        <v>#REF!</v>
      </c>
      <c r="EV145" s="10" t="e">
        <f t="shared" si="258"/>
        <v>#REF!</v>
      </c>
      <c r="EW145" s="10" t="e">
        <f t="shared" si="258"/>
        <v>#REF!</v>
      </c>
      <c r="EX145" s="10" t="e">
        <f t="shared" si="258"/>
        <v>#REF!</v>
      </c>
      <c r="EY145" s="10" t="e">
        <f t="shared" si="258"/>
        <v>#REF!</v>
      </c>
      <c r="EZ145" s="10" t="e">
        <f t="shared" si="258"/>
        <v>#REF!</v>
      </c>
      <c r="FA145" s="10" t="e">
        <f t="shared" si="258"/>
        <v>#REF!</v>
      </c>
      <c r="FB145" s="10" t="e">
        <f t="shared" si="258"/>
        <v>#REF!</v>
      </c>
      <c r="FC145" s="10" t="e">
        <f t="shared" si="258"/>
        <v>#REF!</v>
      </c>
      <c r="FD145" s="10" t="e">
        <f t="shared" si="258"/>
        <v>#REF!</v>
      </c>
      <c r="FE145" s="10" t="e">
        <f t="shared" si="258"/>
        <v>#REF!</v>
      </c>
      <c r="FF145" s="10" t="e">
        <f t="shared" si="258"/>
        <v>#REF!</v>
      </c>
      <c r="FG145" s="10" t="e">
        <f t="shared" si="258"/>
        <v>#REF!</v>
      </c>
      <c r="FH145" s="10" t="e">
        <f t="shared" si="258"/>
        <v>#REF!</v>
      </c>
      <c r="FI145" s="10" t="e">
        <f t="shared" si="258"/>
        <v>#REF!</v>
      </c>
      <c r="FJ145" s="10" t="e">
        <f t="shared" si="258"/>
        <v>#REF!</v>
      </c>
      <c r="FK145" s="10" t="e">
        <f t="shared" si="258"/>
        <v>#REF!</v>
      </c>
      <c r="FL145" s="10" t="e">
        <f t="shared" si="258"/>
        <v>#REF!</v>
      </c>
      <c r="FM145" s="10" t="e">
        <f t="shared" si="258"/>
        <v>#REF!</v>
      </c>
      <c r="FN145" s="10" t="e">
        <f t="shared" si="258"/>
        <v>#REF!</v>
      </c>
      <c r="FO145" s="10" t="e">
        <f t="shared" si="258"/>
        <v>#REF!</v>
      </c>
      <c r="FP145" s="10" t="e">
        <f t="shared" si="258"/>
        <v>#REF!</v>
      </c>
      <c r="FQ145" s="10" t="e">
        <f t="shared" si="258"/>
        <v>#REF!</v>
      </c>
      <c r="FR145" s="10" t="e">
        <f t="shared" si="258"/>
        <v>#REF!</v>
      </c>
      <c r="FS145" s="10" t="e">
        <f t="shared" si="258"/>
        <v>#REF!</v>
      </c>
      <c r="FT145" s="10" t="e">
        <f t="shared" si="258"/>
        <v>#REF!</v>
      </c>
      <c r="FU145" s="10" t="e">
        <f t="shared" si="258"/>
        <v>#REF!</v>
      </c>
      <c r="FV145" s="10" t="e">
        <f t="shared" si="258"/>
        <v>#REF!</v>
      </c>
      <c r="FW145" s="10" t="e">
        <f t="shared" si="258"/>
        <v>#REF!</v>
      </c>
      <c r="FX145" s="10" t="e">
        <f t="shared" si="258"/>
        <v>#REF!</v>
      </c>
      <c r="FY145" s="10" t="e">
        <f t="shared" si="258"/>
        <v>#REF!</v>
      </c>
      <c r="FZ145" s="10" t="e">
        <f t="shared" si="258"/>
        <v>#REF!</v>
      </c>
      <c r="GA145" s="10" t="e">
        <f t="shared" si="258"/>
        <v>#REF!</v>
      </c>
      <c r="GB145" s="10" t="e">
        <f t="shared" si="258"/>
        <v>#REF!</v>
      </c>
      <c r="GC145" s="10" t="e">
        <f t="shared" si="258"/>
        <v>#REF!</v>
      </c>
      <c r="GD145" s="10" t="e">
        <f t="shared" si="258"/>
        <v>#REF!</v>
      </c>
      <c r="GE145" s="10" t="e">
        <f t="shared" si="258"/>
        <v>#REF!</v>
      </c>
      <c r="GF145" s="10" t="e">
        <f t="shared" si="258"/>
        <v>#REF!</v>
      </c>
      <c r="GG145" s="10" t="e">
        <f t="shared" si="258"/>
        <v>#REF!</v>
      </c>
      <c r="GH145" s="10" t="e">
        <f t="shared" si="258"/>
        <v>#REF!</v>
      </c>
      <c r="GI145" s="10" t="e">
        <f t="shared" si="258"/>
        <v>#REF!</v>
      </c>
      <c r="GJ145" s="10" t="e">
        <f t="shared" si="258"/>
        <v>#REF!</v>
      </c>
      <c r="GK145" s="10" t="e">
        <f t="shared" si="258"/>
        <v>#REF!</v>
      </c>
      <c r="GL145" s="10" t="e">
        <f t="shared" si="258"/>
        <v>#REF!</v>
      </c>
      <c r="GM145" s="10" t="e">
        <f t="shared" si="258"/>
        <v>#REF!</v>
      </c>
      <c r="GN145" s="10" t="e">
        <f t="shared" si="258"/>
        <v>#REF!</v>
      </c>
      <c r="GO145" s="10" t="e">
        <f t="shared" si="258"/>
        <v>#REF!</v>
      </c>
      <c r="GP145" s="10" t="e">
        <f t="shared" si="258"/>
        <v>#REF!</v>
      </c>
      <c r="GQ145" s="10" t="e">
        <f t="shared" si="258"/>
        <v>#REF!</v>
      </c>
      <c r="GR145" s="10" t="e">
        <f t="shared" si="258"/>
        <v>#REF!</v>
      </c>
      <c r="GS145" s="10" t="e">
        <f t="shared" si="258"/>
        <v>#REF!</v>
      </c>
      <c r="GT145" s="10" t="e">
        <f t="shared" si="258"/>
        <v>#REF!</v>
      </c>
      <c r="GU145" s="10" t="e">
        <f t="shared" si="258"/>
        <v>#REF!</v>
      </c>
      <c r="GV145" s="10" t="e">
        <f t="shared" si="258"/>
        <v>#REF!</v>
      </c>
      <c r="GW145" s="10" t="e">
        <f t="shared" si="258"/>
        <v>#REF!</v>
      </c>
      <c r="GX145" s="10" t="e">
        <f t="shared" ref="GX145:IF145" si="259">GX$143*GX$144</f>
        <v>#REF!</v>
      </c>
      <c r="GY145" s="10" t="e">
        <f t="shared" si="259"/>
        <v>#REF!</v>
      </c>
      <c r="GZ145" s="10" t="e">
        <f t="shared" si="259"/>
        <v>#REF!</v>
      </c>
      <c r="HA145" s="10" t="e">
        <f t="shared" si="259"/>
        <v>#REF!</v>
      </c>
      <c r="HB145" s="10" t="e">
        <f t="shared" si="259"/>
        <v>#REF!</v>
      </c>
      <c r="HC145" s="10" t="e">
        <f t="shared" si="259"/>
        <v>#REF!</v>
      </c>
      <c r="HD145" s="10" t="e">
        <f t="shared" si="259"/>
        <v>#REF!</v>
      </c>
      <c r="HE145" s="10" t="e">
        <f t="shared" si="259"/>
        <v>#REF!</v>
      </c>
      <c r="HF145" s="10" t="e">
        <f t="shared" si="259"/>
        <v>#REF!</v>
      </c>
      <c r="HG145" s="10" t="e">
        <f t="shared" si="259"/>
        <v>#REF!</v>
      </c>
      <c r="HH145" s="10" t="e">
        <f t="shared" si="259"/>
        <v>#REF!</v>
      </c>
      <c r="HI145" s="10" t="e">
        <f t="shared" si="259"/>
        <v>#REF!</v>
      </c>
      <c r="HJ145" s="10" t="e">
        <f t="shared" si="259"/>
        <v>#REF!</v>
      </c>
      <c r="HK145" s="10" t="e">
        <f t="shared" si="259"/>
        <v>#REF!</v>
      </c>
      <c r="HL145" s="10" t="e">
        <f t="shared" si="259"/>
        <v>#REF!</v>
      </c>
      <c r="HM145" s="10" t="e">
        <f t="shared" si="259"/>
        <v>#REF!</v>
      </c>
      <c r="HN145" s="10" t="e">
        <f t="shared" si="259"/>
        <v>#REF!</v>
      </c>
      <c r="HO145" s="10" t="e">
        <f t="shared" si="259"/>
        <v>#REF!</v>
      </c>
      <c r="HP145" s="10" t="e">
        <f t="shared" si="259"/>
        <v>#REF!</v>
      </c>
      <c r="HQ145" s="10" t="e">
        <f t="shared" si="259"/>
        <v>#REF!</v>
      </c>
      <c r="HR145" s="10" t="e">
        <f t="shared" si="259"/>
        <v>#REF!</v>
      </c>
      <c r="HS145" s="10" t="e">
        <f t="shared" si="259"/>
        <v>#REF!</v>
      </c>
      <c r="HT145" s="10" t="e">
        <f t="shared" si="259"/>
        <v>#REF!</v>
      </c>
      <c r="HU145" s="10" t="e">
        <f t="shared" si="259"/>
        <v>#REF!</v>
      </c>
      <c r="HV145" s="10" t="e">
        <f t="shared" si="259"/>
        <v>#REF!</v>
      </c>
      <c r="HW145" s="10" t="e">
        <f t="shared" si="259"/>
        <v>#REF!</v>
      </c>
      <c r="HX145" s="10" t="e">
        <f t="shared" si="259"/>
        <v>#REF!</v>
      </c>
      <c r="HY145" s="10" t="e">
        <f t="shared" si="259"/>
        <v>#REF!</v>
      </c>
      <c r="HZ145" s="10" t="e">
        <f t="shared" si="259"/>
        <v>#REF!</v>
      </c>
      <c r="IA145" s="10" t="e">
        <f t="shared" si="259"/>
        <v>#REF!</v>
      </c>
      <c r="IB145" s="10" t="e">
        <f t="shared" si="259"/>
        <v>#REF!</v>
      </c>
      <c r="IC145" s="10" t="e">
        <f t="shared" si="259"/>
        <v>#REF!</v>
      </c>
      <c r="ID145" s="10" t="e">
        <f t="shared" si="259"/>
        <v>#REF!</v>
      </c>
      <c r="IE145" s="10" t="e">
        <f t="shared" si="259"/>
        <v>#REF!</v>
      </c>
      <c r="IF145" s="10" t="e">
        <f t="shared" si="259"/>
        <v>#REF!</v>
      </c>
    </row>
    <row r="146" spans="7:240" hidden="1" outlineLevel="2" x14ac:dyDescent="0.2"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  <c r="DV146" s="10"/>
      <c r="DW146" s="10"/>
      <c r="DX146" s="10"/>
      <c r="DY146" s="10"/>
      <c r="DZ146" s="10"/>
      <c r="EA146" s="10"/>
      <c r="EB146" s="10"/>
      <c r="EC146" s="10"/>
      <c r="ED146" s="10"/>
      <c r="EE146" s="10"/>
      <c r="EF146" s="10"/>
      <c r="EG146" s="10"/>
      <c r="EH146" s="10"/>
      <c r="EI146" s="10"/>
      <c r="EJ146" s="10"/>
      <c r="EK146" s="10"/>
      <c r="EL146" s="10"/>
      <c r="EM146" s="10"/>
      <c r="EN146" s="10"/>
      <c r="EO146" s="10"/>
      <c r="EP146" s="10"/>
      <c r="EQ146" s="10"/>
      <c r="ER146" s="10"/>
      <c r="ES146" s="10"/>
      <c r="ET146" s="10"/>
      <c r="EU146" s="10"/>
      <c r="EV146" s="10"/>
      <c r="EW146" s="10"/>
      <c r="EX146" s="10"/>
      <c r="EY146" s="10"/>
      <c r="EZ146" s="10"/>
      <c r="FA146" s="10"/>
      <c r="FB146" s="10"/>
      <c r="FC146" s="10"/>
      <c r="FD146" s="10"/>
      <c r="FE146" s="10"/>
      <c r="FF146" s="10"/>
      <c r="FG146" s="10"/>
      <c r="FH146" s="10"/>
      <c r="FI146" s="10"/>
      <c r="FJ146" s="10"/>
      <c r="FK146" s="10"/>
      <c r="FL146" s="10"/>
      <c r="FM146" s="10"/>
      <c r="FN146" s="10"/>
      <c r="FO146" s="10"/>
      <c r="FP146" s="10"/>
      <c r="FQ146" s="10"/>
      <c r="FR146" s="10"/>
      <c r="FS146" s="10"/>
      <c r="FT146" s="10"/>
      <c r="FU146" s="10"/>
      <c r="FV146" s="10"/>
      <c r="FW146" s="10"/>
      <c r="FX146" s="10"/>
      <c r="FY146" s="10"/>
      <c r="FZ146" s="10"/>
      <c r="GA146" s="10"/>
      <c r="GB146" s="10"/>
      <c r="GC146" s="10"/>
      <c r="GD146" s="10"/>
      <c r="GE146" s="10"/>
      <c r="GF146" s="10"/>
      <c r="GG146" s="10"/>
      <c r="GH146" s="10"/>
      <c r="GI146" s="10"/>
      <c r="GJ146" s="10"/>
      <c r="GK146" s="10"/>
      <c r="GL146" s="10"/>
      <c r="GM146" s="10"/>
      <c r="GN146" s="10"/>
      <c r="GO146" s="10"/>
      <c r="GP146" s="10"/>
      <c r="GQ146" s="10"/>
      <c r="GR146" s="10"/>
      <c r="GS146" s="10"/>
      <c r="GT146" s="10"/>
      <c r="GU146" s="10"/>
      <c r="GV146" s="10"/>
      <c r="GW146" s="10"/>
      <c r="GX146" s="10"/>
      <c r="GY146" s="10"/>
      <c r="GZ146" s="10"/>
      <c r="HA146" s="10"/>
      <c r="HB146" s="10"/>
      <c r="HC146" s="10"/>
      <c r="HD146" s="10"/>
      <c r="HE146" s="10"/>
      <c r="HF146" s="10"/>
      <c r="HG146" s="10"/>
      <c r="HH146" s="10"/>
      <c r="HI146" s="10"/>
      <c r="HJ146" s="10"/>
      <c r="HK146" s="10"/>
      <c r="HL146" s="10"/>
      <c r="HM146" s="10"/>
      <c r="HN146" s="10"/>
      <c r="HO146" s="10"/>
      <c r="HP146" s="10"/>
      <c r="HQ146" s="10"/>
      <c r="HR146" s="10"/>
      <c r="HS146" s="10"/>
      <c r="HT146" s="10"/>
      <c r="HU146" s="10"/>
      <c r="HV146" s="10"/>
      <c r="HW146" s="10"/>
      <c r="HX146" s="10"/>
      <c r="HY146" s="10"/>
      <c r="HZ146" s="10"/>
      <c r="IA146" s="10"/>
      <c r="IB146" s="10"/>
      <c r="IC146" s="10"/>
      <c r="ID146" s="10"/>
      <c r="IE146" s="10"/>
      <c r="IF146" s="10"/>
    </row>
    <row r="147" spans="7:240" hidden="1" outlineLevel="2" x14ac:dyDescent="0.2">
      <c r="G147" t="s">
        <v>373</v>
      </c>
      <c r="M147" s="10">
        <f t="shared" ref="M147:BX147" si="260">IFERROR(M141/VLOOKUP(M$6,$K$149:$L$169,2,0),0)</f>
        <v>0</v>
      </c>
      <c r="N147" s="10">
        <f t="shared" si="260"/>
        <v>0</v>
      </c>
      <c r="O147" s="10">
        <f t="shared" si="260"/>
        <v>0</v>
      </c>
      <c r="P147" s="10">
        <f t="shared" si="260"/>
        <v>0</v>
      </c>
      <c r="Q147" s="10">
        <f t="shared" si="260"/>
        <v>0</v>
      </c>
      <c r="R147" s="10">
        <f t="shared" si="260"/>
        <v>0</v>
      </c>
      <c r="S147" s="10">
        <f t="shared" si="260"/>
        <v>0</v>
      </c>
      <c r="T147" s="10">
        <f t="shared" si="260"/>
        <v>0</v>
      </c>
      <c r="U147" s="10">
        <f t="shared" si="260"/>
        <v>0</v>
      </c>
      <c r="V147" s="10">
        <f t="shared" si="260"/>
        <v>0</v>
      </c>
      <c r="W147" s="10">
        <f t="shared" si="260"/>
        <v>0</v>
      </c>
      <c r="X147" s="10">
        <f t="shared" si="260"/>
        <v>0</v>
      </c>
      <c r="Y147" s="10">
        <f t="shared" si="260"/>
        <v>0</v>
      </c>
      <c r="Z147" s="10">
        <f t="shared" si="260"/>
        <v>0</v>
      </c>
      <c r="AA147" s="10">
        <f t="shared" si="260"/>
        <v>0</v>
      </c>
      <c r="AB147" s="10">
        <f t="shared" si="260"/>
        <v>0</v>
      </c>
      <c r="AC147" s="10">
        <f t="shared" si="260"/>
        <v>0</v>
      </c>
      <c r="AD147" s="10">
        <f t="shared" si="260"/>
        <v>0</v>
      </c>
      <c r="AE147" s="10">
        <f t="shared" si="260"/>
        <v>0</v>
      </c>
      <c r="AF147" s="10">
        <f t="shared" si="260"/>
        <v>0</v>
      </c>
      <c r="AG147" s="10">
        <f t="shared" si="260"/>
        <v>0</v>
      </c>
      <c r="AH147" s="10">
        <f t="shared" si="260"/>
        <v>0</v>
      </c>
      <c r="AI147" s="10">
        <f t="shared" si="260"/>
        <v>0</v>
      </c>
      <c r="AJ147" s="10">
        <f t="shared" si="260"/>
        <v>0</v>
      </c>
      <c r="AK147" s="10">
        <f t="shared" si="260"/>
        <v>0</v>
      </c>
      <c r="AL147" s="10">
        <f t="shared" si="260"/>
        <v>0</v>
      </c>
      <c r="AM147" s="10">
        <f t="shared" si="260"/>
        <v>0</v>
      </c>
      <c r="AN147" s="10">
        <f t="shared" si="260"/>
        <v>0</v>
      </c>
      <c r="AO147" s="10">
        <f t="shared" si="260"/>
        <v>0</v>
      </c>
      <c r="AP147" s="10">
        <f t="shared" si="260"/>
        <v>0</v>
      </c>
      <c r="AQ147" s="10">
        <f t="shared" si="260"/>
        <v>0</v>
      </c>
      <c r="AR147" s="10">
        <f t="shared" si="260"/>
        <v>0</v>
      </c>
      <c r="AS147" s="10">
        <f t="shared" si="260"/>
        <v>0</v>
      </c>
      <c r="AT147" s="10">
        <f t="shared" si="260"/>
        <v>0</v>
      </c>
      <c r="AU147" s="10">
        <f t="shared" si="260"/>
        <v>0</v>
      </c>
      <c r="AV147" s="10">
        <f t="shared" si="260"/>
        <v>0</v>
      </c>
      <c r="AW147" s="10">
        <f t="shared" si="260"/>
        <v>0</v>
      </c>
      <c r="AX147" s="10">
        <f t="shared" si="260"/>
        <v>0</v>
      </c>
      <c r="AY147" s="10">
        <f t="shared" si="260"/>
        <v>0</v>
      </c>
      <c r="AZ147" s="10">
        <f t="shared" si="260"/>
        <v>0</v>
      </c>
      <c r="BA147" s="10">
        <f t="shared" si="260"/>
        <v>0</v>
      </c>
      <c r="BB147" s="10">
        <f t="shared" si="260"/>
        <v>0</v>
      </c>
      <c r="BC147" s="10">
        <f t="shared" si="260"/>
        <v>0</v>
      </c>
      <c r="BD147" s="10">
        <f t="shared" si="260"/>
        <v>0</v>
      </c>
      <c r="BE147" s="10">
        <f t="shared" si="260"/>
        <v>0</v>
      </c>
      <c r="BF147" s="10">
        <f t="shared" si="260"/>
        <v>0</v>
      </c>
      <c r="BG147" s="10">
        <f t="shared" si="260"/>
        <v>0</v>
      </c>
      <c r="BH147" s="10">
        <f t="shared" si="260"/>
        <v>0</v>
      </c>
      <c r="BI147" s="10">
        <f t="shared" si="260"/>
        <v>0</v>
      </c>
      <c r="BJ147" s="10">
        <f t="shared" si="260"/>
        <v>0</v>
      </c>
      <c r="BK147" s="10">
        <f t="shared" si="260"/>
        <v>0</v>
      </c>
      <c r="BL147" s="10">
        <f t="shared" si="260"/>
        <v>0</v>
      </c>
      <c r="BM147" s="10">
        <f t="shared" si="260"/>
        <v>0</v>
      </c>
      <c r="BN147" s="10">
        <f t="shared" si="260"/>
        <v>0</v>
      </c>
      <c r="BO147" s="10">
        <f t="shared" si="260"/>
        <v>0</v>
      </c>
      <c r="BP147" s="10">
        <f t="shared" si="260"/>
        <v>0</v>
      </c>
      <c r="BQ147" s="10">
        <f t="shared" si="260"/>
        <v>0</v>
      </c>
      <c r="BR147" s="10">
        <f t="shared" si="260"/>
        <v>0</v>
      </c>
      <c r="BS147" s="10">
        <f t="shared" si="260"/>
        <v>0</v>
      </c>
      <c r="BT147" s="10">
        <f t="shared" si="260"/>
        <v>0</v>
      </c>
      <c r="BU147" s="10">
        <f t="shared" si="260"/>
        <v>0</v>
      </c>
      <c r="BV147" s="10">
        <f t="shared" si="260"/>
        <v>0</v>
      </c>
      <c r="BW147" s="10">
        <f t="shared" si="260"/>
        <v>0</v>
      </c>
      <c r="BX147" s="10">
        <f t="shared" si="260"/>
        <v>0</v>
      </c>
      <c r="BY147" s="10">
        <f t="shared" ref="BY147:EJ147" si="261">IFERROR(BY141/VLOOKUP(BY$6,$K$149:$L$169,2,0),0)</f>
        <v>0</v>
      </c>
      <c r="BZ147" s="10">
        <f t="shared" si="261"/>
        <v>0</v>
      </c>
      <c r="CA147" s="10">
        <f t="shared" si="261"/>
        <v>0</v>
      </c>
      <c r="CB147" s="10">
        <f t="shared" si="261"/>
        <v>0</v>
      </c>
      <c r="CC147" s="10">
        <f t="shared" si="261"/>
        <v>0</v>
      </c>
      <c r="CD147" s="10">
        <f t="shared" si="261"/>
        <v>0</v>
      </c>
      <c r="CE147" s="10">
        <f t="shared" si="261"/>
        <v>0</v>
      </c>
      <c r="CF147" s="10">
        <f t="shared" si="261"/>
        <v>0</v>
      </c>
      <c r="CG147" s="10">
        <f t="shared" si="261"/>
        <v>0</v>
      </c>
      <c r="CH147" s="10">
        <f t="shared" si="261"/>
        <v>0</v>
      </c>
      <c r="CI147" s="10">
        <f t="shared" si="261"/>
        <v>0</v>
      </c>
      <c r="CJ147" s="10">
        <f t="shared" si="261"/>
        <v>0</v>
      </c>
      <c r="CK147" s="10">
        <f t="shared" si="261"/>
        <v>0</v>
      </c>
      <c r="CL147" s="10">
        <f t="shared" si="261"/>
        <v>0</v>
      </c>
      <c r="CM147" s="10">
        <f t="shared" si="261"/>
        <v>0</v>
      </c>
      <c r="CN147" s="10">
        <f t="shared" si="261"/>
        <v>0</v>
      </c>
      <c r="CO147" s="10">
        <f t="shared" si="261"/>
        <v>0</v>
      </c>
      <c r="CP147" s="10">
        <f t="shared" si="261"/>
        <v>0</v>
      </c>
      <c r="CQ147" s="10">
        <f t="shared" si="261"/>
        <v>0</v>
      </c>
      <c r="CR147" s="10">
        <f t="shared" si="261"/>
        <v>0</v>
      </c>
      <c r="CS147" s="10">
        <f t="shared" si="261"/>
        <v>0</v>
      </c>
      <c r="CT147" s="10">
        <f t="shared" si="261"/>
        <v>0</v>
      </c>
      <c r="CU147" s="10">
        <f t="shared" si="261"/>
        <v>0</v>
      </c>
      <c r="CV147" s="10">
        <f t="shared" si="261"/>
        <v>0</v>
      </c>
      <c r="CW147" s="10">
        <f t="shared" si="261"/>
        <v>0</v>
      </c>
      <c r="CX147" s="10">
        <f t="shared" si="261"/>
        <v>0</v>
      </c>
      <c r="CY147" s="10">
        <f t="shared" si="261"/>
        <v>0</v>
      </c>
      <c r="CZ147" s="10">
        <f t="shared" si="261"/>
        <v>0</v>
      </c>
      <c r="DA147" s="10">
        <f t="shared" si="261"/>
        <v>0</v>
      </c>
      <c r="DB147" s="10">
        <f t="shared" si="261"/>
        <v>0</v>
      </c>
      <c r="DC147" s="10">
        <f t="shared" si="261"/>
        <v>0</v>
      </c>
      <c r="DD147" s="10">
        <f t="shared" si="261"/>
        <v>0</v>
      </c>
      <c r="DE147" s="10">
        <f t="shared" si="261"/>
        <v>0</v>
      </c>
      <c r="DF147" s="10">
        <f t="shared" si="261"/>
        <v>0</v>
      </c>
      <c r="DG147" s="10">
        <f t="shared" si="261"/>
        <v>0</v>
      </c>
      <c r="DH147" s="10">
        <f t="shared" si="261"/>
        <v>0</v>
      </c>
      <c r="DI147" s="10">
        <f t="shared" si="261"/>
        <v>0</v>
      </c>
      <c r="DJ147" s="10">
        <f t="shared" si="261"/>
        <v>0</v>
      </c>
      <c r="DK147" s="10">
        <f t="shared" si="261"/>
        <v>0</v>
      </c>
      <c r="DL147" s="10">
        <f t="shared" si="261"/>
        <v>0</v>
      </c>
      <c r="DM147" s="10">
        <f t="shared" si="261"/>
        <v>0</v>
      </c>
      <c r="DN147" s="10">
        <f t="shared" si="261"/>
        <v>0</v>
      </c>
      <c r="DO147" s="10">
        <f t="shared" si="261"/>
        <v>0</v>
      </c>
      <c r="DP147" s="10">
        <f t="shared" si="261"/>
        <v>0</v>
      </c>
      <c r="DQ147" s="10">
        <f t="shared" si="261"/>
        <v>0</v>
      </c>
      <c r="DR147" s="10">
        <f t="shared" si="261"/>
        <v>0</v>
      </c>
      <c r="DS147" s="10">
        <f t="shared" si="261"/>
        <v>0</v>
      </c>
      <c r="DT147" s="10">
        <f t="shared" si="261"/>
        <v>0</v>
      </c>
      <c r="DU147" s="10">
        <f t="shared" si="261"/>
        <v>0</v>
      </c>
      <c r="DV147" s="10">
        <f t="shared" si="261"/>
        <v>0</v>
      </c>
      <c r="DW147" s="10">
        <f t="shared" si="261"/>
        <v>0</v>
      </c>
      <c r="DX147" s="10">
        <f t="shared" si="261"/>
        <v>0</v>
      </c>
      <c r="DY147" s="10">
        <f t="shared" si="261"/>
        <v>0</v>
      </c>
      <c r="DZ147" s="10">
        <f t="shared" si="261"/>
        <v>0</v>
      </c>
      <c r="EA147" s="10">
        <f t="shared" si="261"/>
        <v>0</v>
      </c>
      <c r="EB147" s="10">
        <f t="shared" si="261"/>
        <v>0</v>
      </c>
      <c r="EC147" s="10">
        <f t="shared" si="261"/>
        <v>0</v>
      </c>
      <c r="ED147" s="10">
        <f t="shared" si="261"/>
        <v>0</v>
      </c>
      <c r="EE147" s="10">
        <f t="shared" si="261"/>
        <v>0</v>
      </c>
      <c r="EF147" s="10">
        <f t="shared" si="261"/>
        <v>0</v>
      </c>
      <c r="EG147" s="10">
        <f t="shared" si="261"/>
        <v>0</v>
      </c>
      <c r="EH147" s="10">
        <f t="shared" si="261"/>
        <v>0</v>
      </c>
      <c r="EI147" s="10">
        <f t="shared" si="261"/>
        <v>0</v>
      </c>
      <c r="EJ147" s="10">
        <f t="shared" si="261"/>
        <v>0</v>
      </c>
      <c r="EK147" s="10">
        <f t="shared" ref="EK147:GV147" si="262">IFERROR(EK141/VLOOKUP(EK$6,$K$149:$L$169,2,0),0)</f>
        <v>0</v>
      </c>
      <c r="EL147" s="10">
        <f t="shared" si="262"/>
        <v>0</v>
      </c>
      <c r="EM147" s="10">
        <f t="shared" si="262"/>
        <v>0</v>
      </c>
      <c r="EN147" s="10">
        <f t="shared" si="262"/>
        <v>0</v>
      </c>
      <c r="EO147" s="10">
        <f t="shared" si="262"/>
        <v>0</v>
      </c>
      <c r="EP147" s="10">
        <f t="shared" si="262"/>
        <v>0</v>
      </c>
      <c r="EQ147" s="10">
        <f t="shared" si="262"/>
        <v>0</v>
      </c>
      <c r="ER147" s="10">
        <f t="shared" si="262"/>
        <v>0</v>
      </c>
      <c r="ES147" s="10">
        <f t="shared" si="262"/>
        <v>0</v>
      </c>
      <c r="ET147" s="10">
        <f t="shared" si="262"/>
        <v>0</v>
      </c>
      <c r="EU147" s="10">
        <f t="shared" si="262"/>
        <v>0</v>
      </c>
      <c r="EV147" s="10">
        <f t="shared" si="262"/>
        <v>0</v>
      </c>
      <c r="EW147" s="10">
        <f t="shared" si="262"/>
        <v>0</v>
      </c>
      <c r="EX147" s="10">
        <f t="shared" si="262"/>
        <v>0</v>
      </c>
      <c r="EY147" s="10">
        <f t="shared" si="262"/>
        <v>0</v>
      </c>
      <c r="EZ147" s="10">
        <f t="shared" si="262"/>
        <v>0</v>
      </c>
      <c r="FA147" s="10">
        <f t="shared" si="262"/>
        <v>0</v>
      </c>
      <c r="FB147" s="10">
        <f t="shared" si="262"/>
        <v>0</v>
      </c>
      <c r="FC147" s="10">
        <f t="shared" si="262"/>
        <v>0</v>
      </c>
      <c r="FD147" s="10">
        <f t="shared" si="262"/>
        <v>0</v>
      </c>
      <c r="FE147" s="10">
        <f t="shared" si="262"/>
        <v>0</v>
      </c>
      <c r="FF147" s="10">
        <f t="shared" si="262"/>
        <v>0</v>
      </c>
      <c r="FG147" s="10">
        <f t="shared" si="262"/>
        <v>0</v>
      </c>
      <c r="FH147" s="10">
        <f t="shared" si="262"/>
        <v>0</v>
      </c>
      <c r="FI147" s="10">
        <f t="shared" si="262"/>
        <v>0</v>
      </c>
      <c r="FJ147" s="10">
        <f t="shared" si="262"/>
        <v>0</v>
      </c>
      <c r="FK147" s="10">
        <f t="shared" si="262"/>
        <v>0</v>
      </c>
      <c r="FL147" s="10">
        <f t="shared" si="262"/>
        <v>0</v>
      </c>
      <c r="FM147" s="10">
        <f t="shared" si="262"/>
        <v>0</v>
      </c>
      <c r="FN147" s="10">
        <f t="shared" si="262"/>
        <v>0</v>
      </c>
      <c r="FO147" s="10">
        <f t="shared" si="262"/>
        <v>0</v>
      </c>
      <c r="FP147" s="10">
        <f t="shared" si="262"/>
        <v>0</v>
      </c>
      <c r="FQ147" s="10">
        <f t="shared" si="262"/>
        <v>0</v>
      </c>
      <c r="FR147" s="10">
        <f t="shared" si="262"/>
        <v>0</v>
      </c>
      <c r="FS147" s="10">
        <f t="shared" si="262"/>
        <v>0</v>
      </c>
      <c r="FT147" s="10">
        <f t="shared" si="262"/>
        <v>0</v>
      </c>
      <c r="FU147" s="10">
        <f t="shared" si="262"/>
        <v>0</v>
      </c>
      <c r="FV147" s="10">
        <f t="shared" si="262"/>
        <v>0</v>
      </c>
      <c r="FW147" s="10">
        <f t="shared" si="262"/>
        <v>0</v>
      </c>
      <c r="FX147" s="10">
        <f t="shared" si="262"/>
        <v>0</v>
      </c>
      <c r="FY147" s="10">
        <f t="shared" si="262"/>
        <v>0</v>
      </c>
      <c r="FZ147" s="10">
        <f t="shared" si="262"/>
        <v>0</v>
      </c>
      <c r="GA147" s="10">
        <f t="shared" si="262"/>
        <v>0</v>
      </c>
      <c r="GB147" s="10">
        <f t="shared" si="262"/>
        <v>0</v>
      </c>
      <c r="GC147" s="10">
        <f t="shared" si="262"/>
        <v>0</v>
      </c>
      <c r="GD147" s="10">
        <f t="shared" si="262"/>
        <v>0</v>
      </c>
      <c r="GE147" s="10">
        <f t="shared" si="262"/>
        <v>0</v>
      </c>
      <c r="GF147" s="10">
        <f t="shared" si="262"/>
        <v>0</v>
      </c>
      <c r="GG147" s="10">
        <f t="shared" si="262"/>
        <v>0</v>
      </c>
      <c r="GH147" s="10">
        <f t="shared" si="262"/>
        <v>0</v>
      </c>
      <c r="GI147" s="10">
        <f t="shared" si="262"/>
        <v>0</v>
      </c>
      <c r="GJ147" s="10">
        <f t="shared" si="262"/>
        <v>0</v>
      </c>
      <c r="GK147" s="10">
        <f t="shared" si="262"/>
        <v>0</v>
      </c>
      <c r="GL147" s="10">
        <f t="shared" si="262"/>
        <v>0</v>
      </c>
      <c r="GM147" s="10">
        <f t="shared" si="262"/>
        <v>0</v>
      </c>
      <c r="GN147" s="10">
        <f t="shared" si="262"/>
        <v>0</v>
      </c>
      <c r="GO147" s="10">
        <f t="shared" si="262"/>
        <v>0</v>
      </c>
      <c r="GP147" s="10">
        <f t="shared" si="262"/>
        <v>0</v>
      </c>
      <c r="GQ147" s="10">
        <f t="shared" si="262"/>
        <v>0</v>
      </c>
      <c r="GR147" s="10">
        <f t="shared" si="262"/>
        <v>0</v>
      </c>
      <c r="GS147" s="10">
        <f t="shared" si="262"/>
        <v>0</v>
      </c>
      <c r="GT147" s="10">
        <f t="shared" si="262"/>
        <v>0</v>
      </c>
      <c r="GU147" s="10">
        <f t="shared" si="262"/>
        <v>0</v>
      </c>
      <c r="GV147" s="10">
        <f t="shared" si="262"/>
        <v>0</v>
      </c>
      <c r="GW147" s="10">
        <f t="shared" ref="GW147:IF147" si="263">IFERROR(GW141/VLOOKUP(GW$6,$K$149:$L$169,2,0),0)</f>
        <v>0</v>
      </c>
      <c r="GX147" s="10">
        <f t="shared" si="263"/>
        <v>0</v>
      </c>
      <c r="GY147" s="10">
        <f t="shared" si="263"/>
        <v>0</v>
      </c>
      <c r="GZ147" s="10">
        <f t="shared" si="263"/>
        <v>0</v>
      </c>
      <c r="HA147" s="10">
        <f t="shared" si="263"/>
        <v>0</v>
      </c>
      <c r="HB147" s="10">
        <f t="shared" si="263"/>
        <v>0</v>
      </c>
      <c r="HC147" s="10">
        <f t="shared" si="263"/>
        <v>0</v>
      </c>
      <c r="HD147" s="10">
        <f t="shared" si="263"/>
        <v>0</v>
      </c>
      <c r="HE147" s="10">
        <f t="shared" si="263"/>
        <v>0</v>
      </c>
      <c r="HF147" s="10">
        <f t="shared" si="263"/>
        <v>0</v>
      </c>
      <c r="HG147" s="10">
        <f t="shared" si="263"/>
        <v>0</v>
      </c>
      <c r="HH147" s="10">
        <f t="shared" si="263"/>
        <v>0</v>
      </c>
      <c r="HI147" s="10">
        <f t="shared" si="263"/>
        <v>0</v>
      </c>
      <c r="HJ147" s="10">
        <f t="shared" si="263"/>
        <v>0</v>
      </c>
      <c r="HK147" s="10">
        <f t="shared" si="263"/>
        <v>0</v>
      </c>
      <c r="HL147" s="10">
        <f t="shared" si="263"/>
        <v>0</v>
      </c>
      <c r="HM147" s="10">
        <f t="shared" si="263"/>
        <v>0</v>
      </c>
      <c r="HN147" s="10">
        <f t="shared" si="263"/>
        <v>0</v>
      </c>
      <c r="HO147" s="10">
        <f t="shared" si="263"/>
        <v>0</v>
      </c>
      <c r="HP147" s="10">
        <f t="shared" si="263"/>
        <v>0</v>
      </c>
      <c r="HQ147" s="10">
        <f t="shared" si="263"/>
        <v>0</v>
      </c>
      <c r="HR147" s="10">
        <f t="shared" si="263"/>
        <v>0</v>
      </c>
      <c r="HS147" s="10">
        <f t="shared" si="263"/>
        <v>0</v>
      </c>
      <c r="HT147" s="10">
        <f t="shared" si="263"/>
        <v>0</v>
      </c>
      <c r="HU147" s="10">
        <f t="shared" si="263"/>
        <v>0</v>
      </c>
      <c r="HV147" s="10">
        <f t="shared" si="263"/>
        <v>0</v>
      </c>
      <c r="HW147" s="10">
        <f t="shared" si="263"/>
        <v>0</v>
      </c>
      <c r="HX147" s="10">
        <f t="shared" si="263"/>
        <v>0</v>
      </c>
      <c r="HY147" s="10">
        <f t="shared" si="263"/>
        <v>0</v>
      </c>
      <c r="HZ147" s="10">
        <f t="shared" si="263"/>
        <v>0</v>
      </c>
      <c r="IA147" s="10">
        <f t="shared" si="263"/>
        <v>0</v>
      </c>
      <c r="IB147" s="10">
        <f t="shared" si="263"/>
        <v>0</v>
      </c>
      <c r="IC147" s="10">
        <f t="shared" si="263"/>
        <v>0</v>
      </c>
      <c r="ID147" s="10">
        <f t="shared" si="263"/>
        <v>0</v>
      </c>
      <c r="IE147" s="10">
        <f t="shared" si="263"/>
        <v>0</v>
      </c>
      <c r="IF147" s="10">
        <f t="shared" si="263"/>
        <v>0</v>
      </c>
    </row>
    <row r="148" spans="7:240" hidden="1" outlineLevel="2" x14ac:dyDescent="0.2">
      <c r="M148" s="10"/>
      <c r="N148" s="10"/>
      <c r="O148" s="10"/>
      <c r="P148" s="10"/>
      <c r="Q148" s="10" t="s">
        <v>490</v>
      </c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  <c r="DV148" s="10"/>
      <c r="DW148" s="10"/>
      <c r="DX148" s="10"/>
      <c r="DY148" s="10"/>
      <c r="DZ148" s="10"/>
      <c r="EA148" s="10"/>
      <c r="EB148" s="10"/>
      <c r="EC148" s="10"/>
      <c r="ED148" s="10"/>
      <c r="EE148" s="10"/>
      <c r="EF148" s="10"/>
      <c r="EG148" s="10"/>
      <c r="EH148" s="10"/>
      <c r="EI148" s="10"/>
      <c r="EJ148" s="10"/>
      <c r="EK148" s="10"/>
      <c r="EL148" s="10"/>
      <c r="EM148" s="10"/>
      <c r="EN148" s="10"/>
      <c r="EO148" s="10"/>
      <c r="EP148" s="10"/>
      <c r="EQ148" s="10"/>
      <c r="ER148" s="10"/>
      <c r="ES148" s="10"/>
      <c r="ET148" s="10"/>
      <c r="EU148" s="10"/>
      <c r="EV148" s="10"/>
      <c r="EW148" s="10"/>
      <c r="EX148" s="10"/>
      <c r="EY148" s="10"/>
      <c r="EZ148" s="10"/>
      <c r="FA148" s="10"/>
      <c r="FB148" s="10"/>
      <c r="FC148" s="10"/>
      <c r="FD148" s="10"/>
      <c r="FE148" s="10"/>
      <c r="FF148" s="10"/>
      <c r="FG148" s="10"/>
      <c r="FH148" s="10"/>
      <c r="FI148" s="10"/>
      <c r="FJ148" s="10"/>
      <c r="FK148" s="10"/>
      <c r="FL148" s="10"/>
      <c r="FM148" s="10"/>
      <c r="FN148" s="10"/>
      <c r="FO148" s="10"/>
      <c r="FP148" s="10"/>
      <c r="FQ148" s="10"/>
      <c r="FR148" s="10"/>
      <c r="FS148" s="10"/>
      <c r="FT148" s="10"/>
      <c r="FU148" s="10"/>
      <c r="FV148" s="10"/>
      <c r="FW148" s="10"/>
      <c r="FX148" s="10"/>
      <c r="FY148" s="10"/>
      <c r="FZ148" s="10"/>
      <c r="GA148" s="10"/>
      <c r="GB148" s="10"/>
      <c r="GC148" s="10"/>
      <c r="GD148" s="10"/>
      <c r="GE148" s="10"/>
      <c r="GF148" s="10"/>
      <c r="GG148" s="10"/>
      <c r="GH148" s="10"/>
      <c r="GI148" s="10"/>
      <c r="GJ148" s="10"/>
      <c r="GK148" s="10"/>
      <c r="GL148" s="10"/>
      <c r="GM148" s="10"/>
      <c r="GN148" s="10"/>
      <c r="GO148" s="10"/>
      <c r="GP148" s="10"/>
      <c r="GQ148" s="10"/>
      <c r="GR148" s="10"/>
      <c r="GS148" s="10"/>
      <c r="GT148" s="10"/>
      <c r="GU148" s="10"/>
      <c r="GV148" s="10"/>
      <c r="GW148" s="10"/>
      <c r="GX148" s="10"/>
      <c r="GY148" s="10"/>
      <c r="GZ148" s="10"/>
      <c r="HA148" s="10"/>
      <c r="HB148" s="10"/>
      <c r="HC148" s="10"/>
      <c r="HD148" s="10"/>
      <c r="HE148" s="10"/>
      <c r="HF148" s="10"/>
      <c r="HG148" s="10"/>
      <c r="HH148" s="10"/>
      <c r="HI148" s="10"/>
      <c r="HJ148" s="10"/>
      <c r="HK148" s="10"/>
      <c r="HL148" s="10"/>
      <c r="HM148" s="10"/>
      <c r="HN148" s="10"/>
      <c r="HO148" s="10"/>
      <c r="HP148" s="10"/>
      <c r="HQ148" s="10"/>
      <c r="HR148" s="10"/>
      <c r="HS148" s="10"/>
      <c r="HT148" s="10"/>
      <c r="HU148" s="10"/>
      <c r="HV148" s="10"/>
      <c r="HW148" s="10"/>
      <c r="HX148" s="10"/>
      <c r="HY148" s="10"/>
      <c r="HZ148" s="10"/>
      <c r="IA148" s="10"/>
      <c r="IB148" s="10"/>
      <c r="IC148" s="10"/>
    </row>
    <row r="149" spans="7:240" hidden="1" outlineLevel="2" x14ac:dyDescent="0.2">
      <c r="G149" s="373" t="s">
        <v>211</v>
      </c>
      <c r="H149" s="373" t="s">
        <v>374</v>
      </c>
      <c r="I149" s="3"/>
      <c r="K149" t="s">
        <v>211</v>
      </c>
      <c r="L149" t="s">
        <v>375</v>
      </c>
      <c r="M149" s="10"/>
      <c r="N149" t="s">
        <v>211</v>
      </c>
      <c r="O149" t="s">
        <v>212</v>
      </c>
      <c r="P149" s="10"/>
      <c r="Q149" t="s">
        <v>211</v>
      </c>
      <c r="R149" t="s">
        <v>213</v>
      </c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  <c r="DV149" s="10"/>
      <c r="DW149" s="10"/>
      <c r="DX149" s="10"/>
      <c r="DY149" s="10"/>
      <c r="DZ149" s="10"/>
      <c r="EA149" s="10"/>
      <c r="EB149" s="10"/>
      <c r="EC149" s="10"/>
      <c r="ED149" s="10"/>
      <c r="EE149" s="10"/>
      <c r="EF149" s="10"/>
      <c r="EG149" s="10"/>
      <c r="EH149" s="10"/>
      <c r="EI149" s="10"/>
      <c r="EJ149" s="10"/>
      <c r="EK149" s="10"/>
      <c r="EL149" s="10"/>
      <c r="EM149" s="10"/>
      <c r="EN149" s="10"/>
      <c r="EO149" s="10"/>
      <c r="EP149" s="10"/>
      <c r="EQ149" s="10"/>
      <c r="ER149" s="10"/>
      <c r="ES149" s="10"/>
      <c r="ET149" s="10"/>
      <c r="EU149" s="10"/>
      <c r="EV149" s="10"/>
      <c r="EW149" s="10"/>
      <c r="EX149" s="10"/>
      <c r="EY149" s="10"/>
      <c r="EZ149" s="10"/>
      <c r="FA149" s="10"/>
      <c r="FB149" s="10"/>
      <c r="FC149" s="10"/>
      <c r="FD149" s="10"/>
      <c r="FE149" s="10"/>
      <c r="FF149" s="10"/>
      <c r="FG149" s="10"/>
      <c r="FH149" s="10"/>
      <c r="FI149" s="10"/>
      <c r="FJ149" s="10"/>
      <c r="FK149" s="10"/>
      <c r="FL149" s="10"/>
      <c r="FM149" s="10"/>
      <c r="FN149" s="10"/>
      <c r="FO149" s="10"/>
      <c r="FP149" s="10"/>
      <c r="FQ149" s="10"/>
      <c r="FR149" s="10"/>
      <c r="FS149" s="10"/>
      <c r="FT149" s="10"/>
      <c r="FU149" s="10"/>
      <c r="FV149" s="10"/>
      <c r="FW149" s="10"/>
      <c r="FX149" s="10"/>
      <c r="FY149" s="10"/>
      <c r="FZ149" s="10"/>
      <c r="GA149" s="10"/>
      <c r="GB149" s="10"/>
      <c r="GC149" s="10"/>
      <c r="GD149" s="10"/>
      <c r="GE149" s="10"/>
      <c r="GF149" s="10"/>
      <c r="GG149" s="10"/>
      <c r="GH149" s="10"/>
      <c r="GI149" s="10"/>
      <c r="GJ149" s="10"/>
      <c r="GK149" s="10"/>
      <c r="GL149" s="10"/>
      <c r="GM149" s="10"/>
      <c r="GN149" s="10"/>
      <c r="GO149" s="10"/>
      <c r="GP149" s="10"/>
      <c r="GQ149" s="10"/>
      <c r="GR149" s="10"/>
      <c r="GS149" s="10"/>
      <c r="GT149" s="10"/>
      <c r="GU149" s="10"/>
      <c r="GV149" s="10"/>
      <c r="GW149" s="10"/>
      <c r="GX149" s="10"/>
      <c r="GY149" s="10"/>
      <c r="GZ149" s="10"/>
      <c r="HA149" s="10"/>
      <c r="HB149" s="10"/>
      <c r="HC149" s="10"/>
      <c r="HD149" s="10"/>
      <c r="HE149" s="10"/>
      <c r="HF149" s="10"/>
      <c r="HG149" s="10"/>
      <c r="HH149" s="10"/>
      <c r="HI149" s="10"/>
      <c r="HJ149" s="10"/>
      <c r="HK149" s="10"/>
      <c r="HL149" s="10"/>
      <c r="HM149" s="10"/>
      <c r="HN149" s="10"/>
      <c r="HO149" s="10"/>
      <c r="HP149" s="10"/>
      <c r="HQ149" s="10"/>
      <c r="HR149" s="10"/>
      <c r="HS149" s="10"/>
      <c r="HT149" s="10"/>
      <c r="HU149" s="10"/>
      <c r="HV149" s="10"/>
      <c r="HW149" s="10"/>
      <c r="HX149" s="10"/>
      <c r="HY149" s="10"/>
      <c r="HZ149" s="10"/>
      <c r="IA149" s="10"/>
      <c r="IB149" s="10"/>
      <c r="IC149" s="10"/>
    </row>
    <row r="150" spans="7:240" ht="16" hidden="1" outlineLevel="2" x14ac:dyDescent="0.2">
      <c r="G150">
        <v>1</v>
      </c>
      <c r="H150" s="40" t="e">
        <f>VLOOKUP($H$173,#REF!,5,0)</f>
        <v>#REF!</v>
      </c>
      <c r="I150" s="214"/>
      <c r="K150">
        <v>1</v>
      </c>
      <c r="L150" s="40" t="e">
        <f>#REF!</f>
        <v>#REF!</v>
      </c>
      <c r="M150" s="10"/>
      <c r="N150">
        <v>1</v>
      </c>
      <c r="O150" s="41" t="e">
        <f>#REF!</f>
        <v>#REF!</v>
      </c>
      <c r="P150" s="10"/>
      <c r="Q150">
        <v>1</v>
      </c>
      <c r="R150" s="302">
        <v>0.18717465753424659</v>
      </c>
      <c r="S150" s="268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  <c r="DV150" s="10"/>
      <c r="DW150" s="10"/>
      <c r="DX150" s="10"/>
      <c r="DY150" s="10"/>
      <c r="DZ150" s="10"/>
      <c r="EA150" s="10"/>
      <c r="EB150" s="10"/>
      <c r="EC150" s="10"/>
      <c r="ED150" s="10"/>
      <c r="EE150" s="10"/>
      <c r="EF150" s="10"/>
      <c r="EG150" s="10"/>
      <c r="EH150" s="10"/>
      <c r="EI150" s="10"/>
      <c r="EJ150" s="10"/>
      <c r="EK150" s="10"/>
      <c r="EL150" s="10"/>
      <c r="EM150" s="10"/>
      <c r="EN150" s="10"/>
      <c r="EO150" s="10"/>
      <c r="EP150" s="10"/>
      <c r="EQ150" s="10"/>
      <c r="ER150" s="10"/>
      <c r="ES150" s="10"/>
      <c r="ET150" s="10"/>
      <c r="EU150" s="10"/>
      <c r="EV150" s="10"/>
      <c r="EW150" s="10"/>
      <c r="EX150" s="10"/>
      <c r="EY150" s="10"/>
      <c r="EZ150" s="10"/>
      <c r="FA150" s="10"/>
      <c r="FB150" s="10"/>
      <c r="FC150" s="10"/>
      <c r="FD150" s="10"/>
      <c r="FE150" s="10"/>
      <c r="FF150" s="10"/>
      <c r="FG150" s="10"/>
      <c r="FH150" s="10"/>
      <c r="FI150" s="10"/>
      <c r="FJ150" s="10"/>
      <c r="FK150" s="10"/>
      <c r="FL150" s="10"/>
      <c r="FM150" s="10"/>
      <c r="FN150" s="10"/>
      <c r="FO150" s="10"/>
      <c r="FP150" s="10"/>
      <c r="FQ150" s="10"/>
      <c r="FR150" s="10"/>
      <c r="FS150" s="10"/>
      <c r="FT150" s="10"/>
      <c r="FU150" s="10"/>
      <c r="FV150" s="10"/>
      <c r="FW150" s="10"/>
      <c r="FX150" s="10"/>
      <c r="FY150" s="10"/>
      <c r="FZ150" s="10"/>
      <c r="GA150" s="10"/>
      <c r="GB150" s="10"/>
      <c r="GC150" s="10"/>
      <c r="GD150" s="10"/>
      <c r="GE150" s="10"/>
      <c r="GF150" s="10"/>
      <c r="GG150" s="10"/>
      <c r="GH150" s="10"/>
      <c r="GI150" s="10"/>
      <c r="GJ150" s="10"/>
      <c r="GK150" s="10"/>
      <c r="GL150" s="10"/>
      <c r="GM150" s="10"/>
      <c r="GN150" s="10"/>
      <c r="GO150" s="10"/>
      <c r="GP150" s="10"/>
      <c r="GQ150" s="10"/>
      <c r="GR150" s="10"/>
      <c r="GS150" s="10"/>
      <c r="GT150" s="10"/>
      <c r="GU150" s="10"/>
      <c r="GV150" s="10"/>
      <c r="GW150" s="10"/>
      <c r="GX150" s="10"/>
      <c r="GY150" s="10"/>
      <c r="GZ150" s="10"/>
      <c r="HA150" s="10"/>
      <c r="HB150" s="10"/>
      <c r="HC150" s="10"/>
      <c r="HD150" s="10"/>
      <c r="HE150" s="10"/>
      <c r="HF150" s="10"/>
      <c r="HG150" s="10"/>
      <c r="HH150" s="10"/>
      <c r="HI150" s="10"/>
      <c r="HJ150" s="10"/>
      <c r="HK150" s="10"/>
      <c r="HL150" s="10"/>
      <c r="HM150" s="10"/>
      <c r="HN150" s="10"/>
      <c r="HO150" s="10"/>
      <c r="HP150" s="10"/>
      <c r="HQ150" s="10"/>
      <c r="HR150" s="10"/>
      <c r="HS150" s="10"/>
      <c r="HT150" s="10"/>
      <c r="HU150" s="10"/>
      <c r="HV150" s="10"/>
      <c r="HW150" s="10"/>
      <c r="HX150" s="10"/>
      <c r="HY150" s="10"/>
      <c r="HZ150" s="10"/>
      <c r="IA150" s="10"/>
      <c r="IB150" s="10"/>
      <c r="IC150" s="10"/>
    </row>
    <row r="151" spans="7:240" ht="16" hidden="1" outlineLevel="2" x14ac:dyDescent="0.2">
      <c r="G151">
        <f>G150+1</f>
        <v>2</v>
      </c>
      <c r="H151" s="40" t="e">
        <f>VLOOKUP($H$173,#REF!,6,0)</f>
        <v>#REF!</v>
      </c>
      <c r="I151" s="214"/>
      <c r="K151">
        <f>K150+1</f>
        <v>2</v>
      </c>
      <c r="L151" s="40" t="e">
        <f>#REF!</f>
        <v>#REF!</v>
      </c>
      <c r="M151" s="10"/>
      <c r="N151">
        <f>N150+1</f>
        <v>2</v>
      </c>
      <c r="O151" s="41" t="e">
        <f>#REF!</f>
        <v>#REF!</v>
      </c>
      <c r="P151" s="10"/>
      <c r="Q151">
        <f>Q150+1</f>
        <v>2</v>
      </c>
      <c r="R151" s="302">
        <v>0.25537671232876713</v>
      </c>
      <c r="S151" s="268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  <c r="DV151" s="10"/>
      <c r="DW151" s="10"/>
      <c r="DX151" s="10"/>
      <c r="DY151" s="10"/>
      <c r="DZ151" s="10"/>
      <c r="EA151" s="10"/>
      <c r="EB151" s="10"/>
      <c r="EC151" s="10"/>
      <c r="ED151" s="10"/>
      <c r="EE151" s="10"/>
      <c r="EF151" s="10"/>
      <c r="EG151" s="10"/>
      <c r="EH151" s="10"/>
      <c r="EI151" s="10"/>
      <c r="EJ151" s="10"/>
      <c r="EK151" s="10"/>
      <c r="EL151" s="10"/>
      <c r="EM151" s="10"/>
      <c r="EN151" s="10"/>
      <c r="EO151" s="10"/>
      <c r="EP151" s="10"/>
      <c r="EQ151" s="10"/>
      <c r="ER151" s="10"/>
      <c r="ES151" s="10"/>
      <c r="ET151" s="10"/>
      <c r="EU151" s="10"/>
      <c r="EV151" s="10"/>
      <c r="EW151" s="10"/>
      <c r="EX151" s="10"/>
      <c r="EY151" s="10"/>
      <c r="EZ151" s="10"/>
      <c r="FA151" s="10"/>
      <c r="FB151" s="10"/>
      <c r="FC151" s="10"/>
      <c r="FD151" s="10"/>
      <c r="FE151" s="10"/>
      <c r="FF151" s="10"/>
      <c r="FG151" s="10"/>
      <c r="FH151" s="10"/>
      <c r="FI151" s="10"/>
      <c r="FJ151" s="10"/>
      <c r="FK151" s="10"/>
      <c r="FL151" s="10"/>
      <c r="FM151" s="10"/>
      <c r="FN151" s="10"/>
      <c r="FO151" s="10"/>
      <c r="FP151" s="10"/>
      <c r="FQ151" s="10"/>
      <c r="FR151" s="10"/>
      <c r="FS151" s="10"/>
      <c r="FT151" s="10"/>
      <c r="FU151" s="10"/>
      <c r="FV151" s="10"/>
      <c r="FW151" s="10"/>
      <c r="FX151" s="10"/>
      <c r="FY151" s="10"/>
      <c r="FZ151" s="10"/>
      <c r="GA151" s="10"/>
      <c r="GB151" s="10"/>
      <c r="GC151" s="10"/>
      <c r="GD151" s="10"/>
      <c r="GE151" s="10"/>
      <c r="GF151" s="10"/>
      <c r="GG151" s="10"/>
      <c r="GH151" s="10"/>
      <c r="GI151" s="10"/>
      <c r="GJ151" s="10"/>
      <c r="GK151" s="10"/>
      <c r="GL151" s="10"/>
      <c r="GM151" s="10"/>
      <c r="GN151" s="10"/>
      <c r="GO151" s="10"/>
      <c r="GP151" s="10"/>
      <c r="GQ151" s="10"/>
      <c r="GR151" s="10"/>
      <c r="GS151" s="10"/>
      <c r="GT151" s="10"/>
      <c r="GU151" s="10"/>
      <c r="GV151" s="10"/>
      <c r="GW151" s="10"/>
      <c r="GX151" s="10"/>
      <c r="GY151" s="10"/>
      <c r="GZ151" s="10"/>
      <c r="HA151" s="10"/>
      <c r="HB151" s="10"/>
      <c r="HC151" s="10"/>
      <c r="HD151" s="10"/>
      <c r="HE151" s="10"/>
      <c r="HF151" s="10"/>
      <c r="HG151" s="10"/>
      <c r="HH151" s="10"/>
      <c r="HI151" s="10"/>
      <c r="HJ151" s="10"/>
      <c r="HK151" s="10"/>
      <c r="HL151" s="10"/>
      <c r="HM151" s="10"/>
      <c r="HN151" s="10"/>
      <c r="HO151" s="10"/>
      <c r="HP151" s="10"/>
      <c r="HQ151" s="10"/>
      <c r="HR151" s="10"/>
      <c r="HS151" s="10"/>
      <c r="HT151" s="10"/>
      <c r="HU151" s="10"/>
      <c r="HV151" s="10"/>
      <c r="HW151" s="10"/>
      <c r="HX151" s="10"/>
      <c r="HY151" s="10"/>
      <c r="HZ151" s="10"/>
      <c r="IA151" s="10"/>
      <c r="IB151" s="10"/>
      <c r="IC151" s="10"/>
    </row>
    <row r="152" spans="7:240" ht="16" hidden="1" outlineLevel="2" x14ac:dyDescent="0.2">
      <c r="G152">
        <f t="shared" ref="G152:G168" si="264">G151+1</f>
        <v>3</v>
      </c>
      <c r="H152" s="40" t="e">
        <f>VLOOKUP($H$173,#REF!,7,0)</f>
        <v>#REF!</v>
      </c>
      <c r="I152" s="214"/>
      <c r="K152">
        <f t="shared" ref="K152:K168" si="265">K151+1</f>
        <v>3</v>
      </c>
      <c r="L152" s="40" t="e">
        <f>#REF!</f>
        <v>#REF!</v>
      </c>
      <c r="M152" s="10"/>
      <c r="N152">
        <f t="shared" ref="N152:N168" si="266">N151+1</f>
        <v>3</v>
      </c>
      <c r="O152" s="41" t="e">
        <f>#REF!</f>
        <v>#REF!</v>
      </c>
      <c r="P152" s="10"/>
      <c r="Q152">
        <f t="shared" ref="Q152:Q168" si="267">Q151+1</f>
        <v>3</v>
      </c>
      <c r="R152" s="302">
        <v>0.33582191780821913</v>
      </c>
      <c r="S152" s="268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  <c r="DV152" s="10"/>
      <c r="DW152" s="10"/>
      <c r="DX152" s="10"/>
      <c r="DY152" s="10"/>
      <c r="DZ152" s="10"/>
      <c r="EA152" s="10"/>
      <c r="EB152" s="10"/>
      <c r="EC152" s="10"/>
      <c r="ED152" s="10"/>
      <c r="EE152" s="10"/>
      <c r="EF152" s="10"/>
      <c r="EG152" s="10"/>
      <c r="EH152" s="10"/>
      <c r="EI152" s="10"/>
      <c r="EJ152" s="10"/>
      <c r="EK152" s="10"/>
      <c r="EL152" s="10"/>
      <c r="EM152" s="10"/>
      <c r="EN152" s="10"/>
      <c r="EO152" s="10"/>
      <c r="EP152" s="10"/>
      <c r="EQ152" s="10"/>
      <c r="ER152" s="10"/>
      <c r="ES152" s="10"/>
      <c r="ET152" s="10"/>
      <c r="EU152" s="10"/>
      <c r="EV152" s="10"/>
      <c r="EW152" s="10"/>
      <c r="EX152" s="10"/>
      <c r="EY152" s="10"/>
      <c r="EZ152" s="10"/>
      <c r="FA152" s="10"/>
      <c r="FB152" s="10"/>
      <c r="FC152" s="10"/>
      <c r="FD152" s="10"/>
      <c r="FE152" s="10"/>
      <c r="FF152" s="10"/>
      <c r="FG152" s="10"/>
      <c r="FH152" s="10"/>
      <c r="FI152" s="10"/>
      <c r="FJ152" s="10"/>
      <c r="FK152" s="10"/>
      <c r="FL152" s="10"/>
      <c r="FM152" s="10"/>
      <c r="FN152" s="10"/>
      <c r="FO152" s="10"/>
      <c r="FP152" s="10"/>
      <c r="FQ152" s="10"/>
      <c r="FR152" s="10"/>
      <c r="FS152" s="10"/>
      <c r="FT152" s="10"/>
      <c r="FU152" s="10"/>
      <c r="FV152" s="10"/>
      <c r="FW152" s="10"/>
      <c r="FX152" s="10"/>
      <c r="FY152" s="10"/>
      <c r="FZ152" s="10"/>
      <c r="GA152" s="10"/>
      <c r="GB152" s="10"/>
      <c r="GC152" s="10"/>
      <c r="GD152" s="10"/>
      <c r="GE152" s="10"/>
      <c r="GF152" s="10"/>
      <c r="GG152" s="10"/>
      <c r="GH152" s="10"/>
      <c r="GI152" s="10"/>
      <c r="GJ152" s="10"/>
      <c r="GK152" s="10"/>
      <c r="GL152" s="10"/>
      <c r="GM152" s="10"/>
      <c r="GN152" s="10"/>
      <c r="GO152" s="10"/>
      <c r="GP152" s="10"/>
      <c r="GQ152" s="10"/>
      <c r="GR152" s="10"/>
      <c r="GS152" s="10"/>
      <c r="GT152" s="10"/>
      <c r="GU152" s="10"/>
      <c r="GV152" s="10"/>
      <c r="GW152" s="10"/>
      <c r="GX152" s="10"/>
      <c r="GY152" s="10"/>
      <c r="GZ152" s="10"/>
      <c r="HA152" s="10"/>
      <c r="HB152" s="10"/>
      <c r="HC152" s="10"/>
      <c r="HD152" s="10"/>
      <c r="HE152" s="10"/>
      <c r="HF152" s="10"/>
      <c r="HG152" s="10"/>
      <c r="HH152" s="10"/>
      <c r="HI152" s="10"/>
      <c r="HJ152" s="10"/>
      <c r="HK152" s="10"/>
      <c r="HL152" s="10"/>
      <c r="HM152" s="10"/>
      <c r="HN152" s="10"/>
      <c r="HO152" s="10"/>
      <c r="HP152" s="10"/>
      <c r="HQ152" s="10"/>
      <c r="HR152" s="10"/>
      <c r="HS152" s="10"/>
      <c r="HT152" s="10"/>
      <c r="HU152" s="10"/>
      <c r="HV152" s="10"/>
      <c r="HW152" s="10"/>
      <c r="HX152" s="10"/>
      <c r="HY152" s="10"/>
      <c r="HZ152" s="10"/>
      <c r="IA152" s="10"/>
      <c r="IB152" s="10"/>
      <c r="IC152" s="10"/>
    </row>
    <row r="153" spans="7:240" ht="16" hidden="1" outlineLevel="2" x14ac:dyDescent="0.2">
      <c r="G153">
        <f t="shared" si="264"/>
        <v>4</v>
      </c>
      <c r="H153" s="40" t="e">
        <f>VLOOKUP($H$173,#REF!,8,0)</f>
        <v>#REF!</v>
      </c>
      <c r="I153" s="214"/>
      <c r="K153">
        <f t="shared" si="265"/>
        <v>4</v>
      </c>
      <c r="L153" s="40" t="e">
        <f>#REF!</f>
        <v>#REF!</v>
      </c>
      <c r="M153" s="10"/>
      <c r="N153">
        <f t="shared" si="266"/>
        <v>4</v>
      </c>
      <c r="O153" s="41" t="e">
        <f>#REF!</f>
        <v>#REF!</v>
      </c>
      <c r="P153" s="10"/>
      <c r="Q153">
        <f t="shared" si="267"/>
        <v>4</v>
      </c>
      <c r="R153" s="302">
        <v>0.42219178082191777</v>
      </c>
      <c r="S153" s="268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  <c r="DV153" s="10"/>
      <c r="DW153" s="10"/>
      <c r="DX153" s="10"/>
      <c r="DY153" s="10"/>
      <c r="DZ153" s="10"/>
      <c r="EA153" s="10"/>
      <c r="EB153" s="10"/>
      <c r="EC153" s="10"/>
      <c r="ED153" s="10"/>
      <c r="EE153" s="10"/>
      <c r="EF153" s="10"/>
      <c r="EG153" s="10"/>
      <c r="EH153" s="10"/>
      <c r="EI153" s="10"/>
      <c r="EJ153" s="10"/>
      <c r="EK153" s="10"/>
      <c r="EL153" s="10"/>
      <c r="EM153" s="10"/>
      <c r="EN153" s="10"/>
      <c r="EO153" s="10"/>
      <c r="EP153" s="10"/>
      <c r="EQ153" s="10"/>
      <c r="ER153" s="10"/>
      <c r="ES153" s="10"/>
      <c r="ET153" s="10"/>
      <c r="EU153" s="10"/>
      <c r="EV153" s="10"/>
      <c r="EW153" s="10"/>
      <c r="EX153" s="10"/>
      <c r="EY153" s="10"/>
      <c r="EZ153" s="10"/>
      <c r="FA153" s="10"/>
      <c r="FB153" s="10"/>
      <c r="FC153" s="10"/>
      <c r="FD153" s="10"/>
      <c r="FE153" s="10"/>
      <c r="FF153" s="10"/>
      <c r="FG153" s="10"/>
      <c r="FH153" s="10"/>
      <c r="FI153" s="10"/>
      <c r="FJ153" s="10"/>
      <c r="FK153" s="10"/>
      <c r="FL153" s="10"/>
      <c r="FM153" s="10"/>
      <c r="FN153" s="10"/>
      <c r="FO153" s="10"/>
      <c r="FP153" s="10"/>
      <c r="FQ153" s="10"/>
      <c r="FR153" s="10"/>
      <c r="FS153" s="10"/>
      <c r="FT153" s="10"/>
      <c r="FU153" s="10"/>
      <c r="FV153" s="10"/>
      <c r="FW153" s="10"/>
      <c r="FX153" s="10"/>
      <c r="FY153" s="10"/>
      <c r="FZ153" s="10"/>
      <c r="GA153" s="10"/>
      <c r="GB153" s="10"/>
      <c r="GC153" s="10"/>
      <c r="GD153" s="10"/>
      <c r="GE153" s="10"/>
      <c r="GF153" s="10"/>
      <c r="GG153" s="10"/>
      <c r="GH153" s="10"/>
      <c r="GI153" s="10"/>
      <c r="GJ153" s="10"/>
      <c r="GK153" s="10"/>
      <c r="GL153" s="10"/>
      <c r="GM153" s="10"/>
      <c r="GN153" s="10"/>
      <c r="GO153" s="10"/>
      <c r="GP153" s="10"/>
      <c r="GQ153" s="10"/>
      <c r="GR153" s="10"/>
      <c r="GS153" s="10"/>
      <c r="GT153" s="10"/>
      <c r="GU153" s="10"/>
      <c r="GV153" s="10"/>
      <c r="GW153" s="10"/>
      <c r="GX153" s="10"/>
      <c r="GY153" s="10"/>
      <c r="GZ153" s="10"/>
      <c r="HA153" s="10"/>
      <c r="HB153" s="10"/>
      <c r="HC153" s="10"/>
      <c r="HD153" s="10"/>
      <c r="HE153" s="10"/>
      <c r="HF153" s="10"/>
      <c r="HG153" s="10"/>
      <c r="HH153" s="10"/>
      <c r="HI153" s="10"/>
      <c r="HJ153" s="10"/>
      <c r="HK153" s="10"/>
      <c r="HL153" s="10"/>
      <c r="HM153" s="10"/>
      <c r="HN153" s="10"/>
      <c r="HO153" s="10"/>
      <c r="HP153" s="10"/>
      <c r="HQ153" s="10"/>
      <c r="HR153" s="10"/>
      <c r="HS153" s="10"/>
      <c r="HT153" s="10"/>
      <c r="HU153" s="10"/>
      <c r="HV153" s="10"/>
      <c r="HW153" s="10"/>
      <c r="HX153" s="10"/>
      <c r="HY153" s="10"/>
      <c r="HZ153" s="10"/>
      <c r="IA153" s="10"/>
      <c r="IB153" s="10"/>
      <c r="IC153" s="10"/>
    </row>
    <row r="154" spans="7:240" ht="16" hidden="1" outlineLevel="2" x14ac:dyDescent="0.2">
      <c r="G154">
        <f t="shared" si="264"/>
        <v>5</v>
      </c>
      <c r="H154" s="40" t="e">
        <f>VLOOKUP($H$173,#REF!,9,0)</f>
        <v>#REF!</v>
      </c>
      <c r="I154" s="214"/>
      <c r="K154">
        <f t="shared" si="265"/>
        <v>5</v>
      </c>
      <c r="L154" s="40" t="e">
        <f>#REF!</f>
        <v>#REF!</v>
      </c>
      <c r="M154" s="10"/>
      <c r="N154">
        <f t="shared" si="266"/>
        <v>5</v>
      </c>
      <c r="O154" s="41" t="e">
        <f>#REF!</f>
        <v>#REF!</v>
      </c>
      <c r="P154" s="10"/>
      <c r="Q154">
        <f t="shared" si="267"/>
        <v>5</v>
      </c>
      <c r="R154" s="302">
        <v>0.51419520547945208</v>
      </c>
      <c r="S154" s="268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  <c r="DV154" s="10"/>
      <c r="DW154" s="10"/>
      <c r="DX154" s="10"/>
      <c r="DY154" s="10"/>
      <c r="DZ154" s="10"/>
      <c r="EA154" s="10"/>
      <c r="EB154" s="10"/>
      <c r="EC154" s="10"/>
      <c r="ED154" s="10"/>
      <c r="EE154" s="10"/>
      <c r="EF154" s="10"/>
      <c r="EG154" s="10"/>
      <c r="EH154" s="10"/>
      <c r="EI154" s="10"/>
      <c r="EJ154" s="10"/>
      <c r="EK154" s="10"/>
      <c r="EL154" s="10"/>
      <c r="EM154" s="10"/>
      <c r="EN154" s="10"/>
      <c r="EO154" s="10"/>
      <c r="EP154" s="10"/>
      <c r="EQ154" s="10"/>
      <c r="ER154" s="10"/>
      <c r="ES154" s="10"/>
      <c r="ET154" s="10"/>
      <c r="EU154" s="10"/>
      <c r="EV154" s="10"/>
      <c r="EW154" s="10"/>
      <c r="EX154" s="10"/>
      <c r="EY154" s="10"/>
      <c r="EZ154" s="10"/>
      <c r="FA154" s="10"/>
      <c r="FB154" s="10"/>
      <c r="FC154" s="10"/>
      <c r="FD154" s="10"/>
      <c r="FE154" s="10"/>
      <c r="FF154" s="10"/>
      <c r="FG154" s="10"/>
      <c r="FH154" s="10"/>
      <c r="FI154" s="10"/>
      <c r="FJ154" s="10"/>
      <c r="FK154" s="10"/>
      <c r="FL154" s="10"/>
      <c r="FM154" s="10"/>
      <c r="FN154" s="10"/>
      <c r="FO154" s="10"/>
      <c r="FP154" s="10"/>
      <c r="FQ154" s="10"/>
      <c r="FR154" s="10"/>
      <c r="FS154" s="10"/>
      <c r="FT154" s="10"/>
      <c r="FU154" s="10"/>
      <c r="FV154" s="10"/>
      <c r="FW154" s="10"/>
      <c r="FX154" s="10"/>
      <c r="FY154" s="10"/>
      <c r="FZ154" s="10"/>
      <c r="GA154" s="10"/>
      <c r="GB154" s="10"/>
      <c r="GC154" s="10"/>
      <c r="GD154" s="10"/>
      <c r="GE154" s="10"/>
      <c r="GF154" s="10"/>
      <c r="GG154" s="10"/>
      <c r="GH154" s="10"/>
      <c r="GI154" s="10"/>
      <c r="GJ154" s="10"/>
      <c r="GK154" s="10"/>
      <c r="GL154" s="10"/>
      <c r="GM154" s="10"/>
      <c r="GN154" s="10"/>
      <c r="GO154" s="10"/>
      <c r="GP154" s="10"/>
      <c r="GQ154" s="10"/>
      <c r="GR154" s="10"/>
      <c r="GS154" s="10"/>
      <c r="GT154" s="10"/>
      <c r="GU154" s="10"/>
      <c r="GV154" s="10"/>
      <c r="GW154" s="10"/>
      <c r="GX154" s="10"/>
      <c r="GY154" s="10"/>
      <c r="GZ154" s="10"/>
      <c r="HA154" s="10"/>
      <c r="HB154" s="10"/>
      <c r="HC154" s="10"/>
      <c r="HD154" s="10"/>
      <c r="HE154" s="10"/>
      <c r="HF154" s="10"/>
      <c r="HG154" s="10"/>
      <c r="HH154" s="10"/>
      <c r="HI154" s="10"/>
      <c r="HJ154" s="10"/>
      <c r="HK154" s="10"/>
      <c r="HL154" s="10"/>
      <c r="HM154" s="10"/>
      <c r="HN154" s="10"/>
      <c r="HO154" s="10"/>
      <c r="HP154" s="10"/>
      <c r="HQ154" s="10"/>
      <c r="HR154" s="10"/>
      <c r="HS154" s="10"/>
      <c r="HT154" s="10"/>
      <c r="HU154" s="10"/>
      <c r="HV154" s="10"/>
      <c r="HW154" s="10"/>
      <c r="HX154" s="10"/>
      <c r="HY154" s="10"/>
      <c r="HZ154" s="10"/>
      <c r="IA154" s="10"/>
      <c r="IB154" s="10"/>
      <c r="IC154" s="10"/>
    </row>
    <row r="155" spans="7:240" ht="16" hidden="1" outlineLevel="2" x14ac:dyDescent="0.2">
      <c r="G155">
        <f t="shared" si="264"/>
        <v>6</v>
      </c>
      <c r="H155" s="40" t="e">
        <f>VLOOKUP($H$173,#REF!,10,0)</f>
        <v>#REF!</v>
      </c>
      <c r="I155" s="214"/>
      <c r="K155">
        <f t="shared" si="265"/>
        <v>6</v>
      </c>
      <c r="L155" s="40" t="e">
        <f>#REF!</f>
        <v>#REF!</v>
      </c>
      <c r="M155" s="10"/>
      <c r="N155">
        <f t="shared" si="266"/>
        <v>6</v>
      </c>
      <c r="O155" s="41" t="e">
        <f>#REF!</f>
        <v>#REF!</v>
      </c>
      <c r="P155" s="10"/>
      <c r="Q155">
        <f t="shared" si="267"/>
        <v>6</v>
      </c>
      <c r="R155" s="302">
        <v>0.61152397260273972</v>
      </c>
      <c r="S155" s="268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10"/>
      <c r="DP155" s="10"/>
      <c r="DQ155" s="10"/>
      <c r="DR155" s="10"/>
      <c r="DS155" s="10"/>
      <c r="DT155" s="10"/>
      <c r="DU155" s="10"/>
      <c r="DV155" s="10"/>
      <c r="DW155" s="10"/>
      <c r="DX155" s="10"/>
      <c r="DY155" s="10"/>
      <c r="DZ155" s="10"/>
      <c r="EA155" s="10"/>
      <c r="EB155" s="10"/>
      <c r="EC155" s="10"/>
      <c r="ED155" s="10"/>
      <c r="EE155" s="10"/>
      <c r="EF155" s="10"/>
      <c r="EG155" s="10"/>
      <c r="EH155" s="10"/>
      <c r="EI155" s="10"/>
      <c r="EJ155" s="10"/>
      <c r="EK155" s="10"/>
      <c r="EL155" s="10"/>
      <c r="EM155" s="10"/>
      <c r="EN155" s="10"/>
      <c r="EO155" s="10"/>
      <c r="EP155" s="10"/>
      <c r="EQ155" s="10"/>
      <c r="ER155" s="10"/>
      <c r="ES155" s="10"/>
      <c r="ET155" s="10"/>
      <c r="EU155" s="10"/>
      <c r="EV155" s="10"/>
      <c r="EW155" s="10"/>
      <c r="EX155" s="10"/>
      <c r="EY155" s="10"/>
      <c r="EZ155" s="10"/>
      <c r="FA155" s="10"/>
      <c r="FB155" s="10"/>
      <c r="FC155" s="10"/>
      <c r="FD155" s="10"/>
      <c r="FE155" s="10"/>
      <c r="FF155" s="10"/>
      <c r="FG155" s="10"/>
      <c r="FH155" s="10"/>
      <c r="FI155" s="10"/>
      <c r="FJ155" s="10"/>
      <c r="FK155" s="10"/>
      <c r="FL155" s="10"/>
      <c r="FM155" s="10"/>
      <c r="FN155" s="10"/>
      <c r="FO155" s="10"/>
      <c r="FP155" s="10"/>
      <c r="FQ155" s="10"/>
      <c r="FR155" s="10"/>
      <c r="FS155" s="10"/>
      <c r="FT155" s="10"/>
      <c r="FU155" s="10"/>
      <c r="FV155" s="10"/>
      <c r="FW155" s="10"/>
      <c r="FX155" s="10"/>
      <c r="FY155" s="10"/>
      <c r="FZ155" s="10"/>
      <c r="GA155" s="10"/>
      <c r="GB155" s="10"/>
      <c r="GC155" s="10"/>
      <c r="GD155" s="10"/>
      <c r="GE155" s="10"/>
      <c r="GF155" s="10"/>
      <c r="GG155" s="10"/>
      <c r="GH155" s="10"/>
      <c r="GI155" s="10"/>
      <c r="GJ155" s="10"/>
      <c r="GK155" s="10"/>
      <c r="GL155" s="10"/>
      <c r="GM155" s="10"/>
      <c r="GN155" s="10"/>
      <c r="GO155" s="10"/>
      <c r="GP155" s="10"/>
      <c r="GQ155" s="10"/>
      <c r="GR155" s="10"/>
      <c r="GS155" s="10"/>
      <c r="GT155" s="10"/>
      <c r="GU155" s="10"/>
      <c r="GV155" s="10"/>
      <c r="GW155" s="10"/>
      <c r="GX155" s="10"/>
      <c r="GY155" s="10"/>
      <c r="GZ155" s="10"/>
      <c r="HA155" s="10"/>
      <c r="HB155" s="10"/>
      <c r="HC155" s="10"/>
      <c r="HD155" s="10"/>
      <c r="HE155" s="10"/>
      <c r="HF155" s="10"/>
      <c r="HG155" s="10"/>
      <c r="HH155" s="10"/>
      <c r="HI155" s="10"/>
      <c r="HJ155" s="10"/>
      <c r="HK155" s="10"/>
      <c r="HL155" s="10"/>
      <c r="HM155" s="10"/>
      <c r="HN155" s="10"/>
      <c r="HO155" s="10"/>
      <c r="HP155" s="10"/>
      <c r="HQ155" s="10"/>
      <c r="HR155" s="10"/>
      <c r="HS155" s="10"/>
      <c r="HT155" s="10"/>
      <c r="HU155" s="10"/>
      <c r="HV155" s="10"/>
      <c r="HW155" s="10"/>
      <c r="HX155" s="10"/>
      <c r="HY155" s="10"/>
      <c r="HZ155" s="10"/>
      <c r="IA155" s="10"/>
      <c r="IB155" s="10"/>
      <c r="IC155" s="10"/>
    </row>
    <row r="156" spans="7:240" ht="16" hidden="1" outlineLevel="2" x14ac:dyDescent="0.2">
      <c r="G156">
        <f t="shared" si="264"/>
        <v>7</v>
      </c>
      <c r="H156" s="40" t="e">
        <f>VLOOKUP($H$173,#REF!,11,0)</f>
        <v>#REF!</v>
      </c>
      <c r="I156" s="214"/>
      <c r="K156">
        <f t="shared" si="265"/>
        <v>7</v>
      </c>
      <c r="L156" s="40" t="e">
        <f>#REF!</f>
        <v>#REF!</v>
      </c>
      <c r="M156" s="10"/>
      <c r="N156">
        <f t="shared" si="266"/>
        <v>7</v>
      </c>
      <c r="O156" s="41" t="e">
        <f>#REF!</f>
        <v>#REF!</v>
      </c>
      <c r="P156" s="10"/>
      <c r="Q156">
        <f t="shared" si="267"/>
        <v>7</v>
      </c>
      <c r="R156" s="302">
        <v>0.71392123287671228</v>
      </c>
      <c r="S156" s="268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0"/>
      <c r="DP156" s="10"/>
      <c r="DQ156" s="10"/>
      <c r="DR156" s="10"/>
      <c r="DS156" s="10"/>
      <c r="DT156" s="10"/>
      <c r="DU156" s="10"/>
      <c r="DV156" s="10"/>
      <c r="DW156" s="10"/>
      <c r="DX156" s="10"/>
      <c r="DY156" s="10"/>
      <c r="DZ156" s="10"/>
      <c r="EA156" s="10"/>
      <c r="EB156" s="10"/>
      <c r="EC156" s="10"/>
      <c r="ED156" s="10"/>
      <c r="EE156" s="10"/>
      <c r="EF156" s="10"/>
      <c r="EG156" s="10"/>
      <c r="EH156" s="10"/>
      <c r="EI156" s="10"/>
      <c r="EJ156" s="10"/>
      <c r="EK156" s="10"/>
      <c r="EL156" s="10"/>
      <c r="EM156" s="10"/>
      <c r="EN156" s="10"/>
      <c r="EO156" s="10"/>
      <c r="EP156" s="10"/>
      <c r="EQ156" s="10"/>
      <c r="ER156" s="10"/>
      <c r="ES156" s="10"/>
      <c r="ET156" s="10"/>
      <c r="EU156" s="10"/>
      <c r="EV156" s="10"/>
      <c r="EW156" s="10"/>
      <c r="EX156" s="10"/>
      <c r="EY156" s="10"/>
      <c r="EZ156" s="10"/>
      <c r="FA156" s="10"/>
      <c r="FB156" s="10"/>
      <c r="FC156" s="10"/>
      <c r="FD156" s="10"/>
      <c r="FE156" s="10"/>
      <c r="FF156" s="10"/>
      <c r="FG156" s="10"/>
      <c r="FH156" s="10"/>
      <c r="FI156" s="10"/>
      <c r="FJ156" s="10"/>
      <c r="FK156" s="10"/>
      <c r="FL156" s="10"/>
      <c r="FM156" s="10"/>
      <c r="FN156" s="10"/>
      <c r="FO156" s="10"/>
      <c r="FP156" s="10"/>
      <c r="FQ156" s="10"/>
      <c r="FR156" s="10"/>
      <c r="FS156" s="10"/>
      <c r="FT156" s="10"/>
      <c r="FU156" s="10"/>
      <c r="FV156" s="10"/>
      <c r="FW156" s="10"/>
      <c r="FX156" s="10"/>
      <c r="FY156" s="10"/>
      <c r="FZ156" s="10"/>
      <c r="GA156" s="10"/>
      <c r="GB156" s="10"/>
      <c r="GC156" s="10"/>
      <c r="GD156" s="10"/>
      <c r="GE156" s="10"/>
      <c r="GF156" s="10"/>
      <c r="GG156" s="10"/>
      <c r="GH156" s="10"/>
      <c r="GI156" s="10"/>
      <c r="GJ156" s="10"/>
      <c r="GK156" s="10"/>
      <c r="GL156" s="10"/>
      <c r="GM156" s="10"/>
      <c r="GN156" s="10"/>
      <c r="GO156" s="10"/>
      <c r="GP156" s="10"/>
      <c r="GQ156" s="10"/>
      <c r="GR156" s="10"/>
      <c r="GS156" s="10"/>
      <c r="GT156" s="10"/>
      <c r="GU156" s="10"/>
      <c r="GV156" s="10"/>
      <c r="GW156" s="10"/>
      <c r="GX156" s="10"/>
      <c r="GY156" s="10"/>
      <c r="GZ156" s="10"/>
      <c r="HA156" s="10"/>
      <c r="HB156" s="10"/>
      <c r="HC156" s="10"/>
      <c r="HD156" s="10"/>
      <c r="HE156" s="10"/>
      <c r="HF156" s="10"/>
      <c r="HG156" s="10"/>
      <c r="HH156" s="10"/>
      <c r="HI156" s="10"/>
      <c r="HJ156" s="10"/>
      <c r="HK156" s="10"/>
      <c r="HL156" s="10"/>
      <c r="HM156" s="10"/>
      <c r="HN156" s="10"/>
      <c r="HO156" s="10"/>
      <c r="HP156" s="10"/>
      <c r="HQ156" s="10"/>
      <c r="HR156" s="10"/>
      <c r="HS156" s="10"/>
      <c r="HT156" s="10"/>
      <c r="HU156" s="10"/>
      <c r="HV156" s="10"/>
      <c r="HW156" s="10"/>
      <c r="HX156" s="10"/>
      <c r="HY156" s="10"/>
      <c r="HZ156" s="10"/>
      <c r="IA156" s="10"/>
      <c r="IB156" s="10"/>
      <c r="IC156" s="10"/>
    </row>
    <row r="157" spans="7:240" ht="16" hidden="1" outlineLevel="2" x14ac:dyDescent="0.2">
      <c r="G157">
        <f t="shared" si="264"/>
        <v>8</v>
      </c>
      <c r="H157" s="40" t="e">
        <f>VLOOKUP($H$173,#REF!,12,0)</f>
        <v>#REF!</v>
      </c>
      <c r="I157" s="214"/>
      <c r="K157">
        <f t="shared" si="265"/>
        <v>8</v>
      </c>
      <c r="L157" s="40" t="e">
        <f>#REF!</f>
        <v>#REF!</v>
      </c>
      <c r="M157" s="10"/>
      <c r="N157">
        <f t="shared" si="266"/>
        <v>8</v>
      </c>
      <c r="O157" s="41" t="e">
        <f>#REF!</f>
        <v>#REF!</v>
      </c>
      <c r="P157" s="10"/>
      <c r="Q157">
        <f t="shared" si="267"/>
        <v>8</v>
      </c>
      <c r="R157" s="302">
        <v>0.77292808219178077</v>
      </c>
      <c r="S157" s="268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10"/>
      <c r="DP157" s="10"/>
      <c r="DQ157" s="10"/>
      <c r="DR157" s="10"/>
      <c r="DS157" s="10"/>
      <c r="DT157" s="10"/>
      <c r="DU157" s="10"/>
      <c r="DV157" s="10"/>
      <c r="DW157" s="10"/>
      <c r="DX157" s="10"/>
      <c r="DY157" s="10"/>
      <c r="DZ157" s="10"/>
      <c r="EA157" s="10"/>
      <c r="EB157" s="10"/>
      <c r="EC157" s="10"/>
      <c r="ED157" s="10"/>
      <c r="EE157" s="10"/>
      <c r="EF157" s="10"/>
      <c r="EG157" s="10"/>
      <c r="EH157" s="10"/>
      <c r="EI157" s="10"/>
      <c r="EJ157" s="10"/>
      <c r="EK157" s="10"/>
      <c r="EL157" s="10"/>
      <c r="EM157" s="10"/>
      <c r="EN157" s="10"/>
      <c r="EO157" s="10"/>
      <c r="EP157" s="10"/>
      <c r="EQ157" s="10"/>
      <c r="ER157" s="10"/>
      <c r="ES157" s="10"/>
      <c r="ET157" s="10"/>
      <c r="EU157" s="10"/>
      <c r="EV157" s="10"/>
      <c r="EW157" s="10"/>
      <c r="EX157" s="10"/>
      <c r="EY157" s="10"/>
      <c r="EZ157" s="10"/>
      <c r="FA157" s="10"/>
      <c r="FB157" s="10"/>
      <c r="FC157" s="10"/>
      <c r="FD157" s="10"/>
      <c r="FE157" s="10"/>
      <c r="FF157" s="10"/>
      <c r="FG157" s="10"/>
      <c r="FH157" s="10"/>
      <c r="FI157" s="10"/>
      <c r="FJ157" s="10"/>
      <c r="FK157" s="10"/>
      <c r="FL157" s="10"/>
      <c r="FM157" s="10"/>
      <c r="FN157" s="10"/>
      <c r="FO157" s="10"/>
      <c r="FP157" s="10"/>
      <c r="FQ157" s="10"/>
      <c r="FR157" s="10"/>
      <c r="FS157" s="10"/>
      <c r="FT157" s="10"/>
      <c r="FU157" s="10"/>
      <c r="FV157" s="10"/>
      <c r="FW157" s="10"/>
      <c r="FX157" s="10"/>
      <c r="FY157" s="10"/>
      <c r="FZ157" s="10"/>
      <c r="GA157" s="10"/>
      <c r="GB157" s="10"/>
      <c r="GC157" s="10"/>
      <c r="GD157" s="10"/>
      <c r="GE157" s="10"/>
      <c r="GF157" s="10"/>
      <c r="GG157" s="10"/>
      <c r="GH157" s="10"/>
      <c r="GI157" s="10"/>
      <c r="GJ157" s="10"/>
      <c r="GK157" s="10"/>
      <c r="GL157" s="10"/>
      <c r="GM157" s="10"/>
      <c r="GN157" s="10"/>
      <c r="GO157" s="10"/>
      <c r="GP157" s="10"/>
      <c r="GQ157" s="10"/>
      <c r="GR157" s="10"/>
      <c r="GS157" s="10"/>
      <c r="GT157" s="10"/>
      <c r="GU157" s="10"/>
      <c r="GV157" s="10"/>
      <c r="GW157" s="10"/>
      <c r="GX157" s="10"/>
      <c r="GY157" s="10"/>
      <c r="GZ157" s="10"/>
      <c r="HA157" s="10"/>
      <c r="HB157" s="10"/>
      <c r="HC157" s="10"/>
      <c r="HD157" s="10"/>
      <c r="HE157" s="10"/>
      <c r="HF157" s="10"/>
      <c r="HG157" s="10"/>
      <c r="HH157" s="10"/>
      <c r="HI157" s="10"/>
      <c r="HJ157" s="10"/>
      <c r="HK157" s="10"/>
      <c r="HL157" s="10"/>
      <c r="HM157" s="10"/>
      <c r="HN157" s="10"/>
      <c r="HO157" s="10"/>
      <c r="HP157" s="10"/>
      <c r="HQ157" s="10"/>
      <c r="HR157" s="10"/>
      <c r="HS157" s="10"/>
      <c r="HT157" s="10"/>
      <c r="HU157" s="10"/>
      <c r="HV157" s="10"/>
      <c r="HW157" s="10"/>
      <c r="HX157" s="10"/>
      <c r="HY157" s="10"/>
      <c r="HZ157" s="10"/>
      <c r="IA157" s="10"/>
      <c r="IB157" s="10"/>
      <c r="IC157" s="10"/>
    </row>
    <row r="158" spans="7:240" ht="16" hidden="1" outlineLevel="2" x14ac:dyDescent="0.2">
      <c r="G158">
        <f t="shared" si="264"/>
        <v>9</v>
      </c>
      <c r="H158" s="40" t="e">
        <f>VLOOKUP($H$173,#REF!,13,0)</f>
        <v>#REF!</v>
      </c>
      <c r="I158" s="214"/>
      <c r="K158">
        <f t="shared" si="265"/>
        <v>9</v>
      </c>
      <c r="L158" s="40" t="e">
        <f>#REF!</f>
        <v>#REF!</v>
      </c>
      <c r="M158" s="10"/>
      <c r="N158">
        <f t="shared" si="266"/>
        <v>9</v>
      </c>
      <c r="O158" s="41" t="e">
        <f>#REF!</f>
        <v>#REF!</v>
      </c>
      <c r="P158" s="10"/>
      <c r="Q158">
        <f t="shared" si="267"/>
        <v>9</v>
      </c>
      <c r="R158" s="302">
        <v>0.81361301369863004</v>
      </c>
      <c r="S158" s="268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0"/>
      <c r="DP158" s="10"/>
      <c r="DQ158" s="10"/>
      <c r="DR158" s="10"/>
      <c r="DS158" s="10"/>
      <c r="DT158" s="10"/>
      <c r="DU158" s="10"/>
      <c r="DV158" s="10"/>
      <c r="DW158" s="10"/>
      <c r="DX158" s="10"/>
      <c r="DY158" s="10"/>
      <c r="DZ158" s="10"/>
      <c r="EA158" s="10"/>
      <c r="EB158" s="10"/>
      <c r="EC158" s="10"/>
      <c r="ED158" s="10"/>
      <c r="EE158" s="10"/>
      <c r="EF158" s="10"/>
      <c r="EG158" s="10"/>
      <c r="EH158" s="10"/>
      <c r="EI158" s="10"/>
      <c r="EJ158" s="10"/>
      <c r="EK158" s="10"/>
      <c r="EL158" s="10"/>
      <c r="EM158" s="10"/>
      <c r="EN158" s="10"/>
      <c r="EO158" s="10"/>
      <c r="EP158" s="10"/>
      <c r="EQ158" s="10"/>
      <c r="ER158" s="10"/>
      <c r="ES158" s="10"/>
      <c r="ET158" s="10"/>
      <c r="EU158" s="10"/>
      <c r="EV158" s="10"/>
      <c r="EW158" s="10"/>
      <c r="EX158" s="10"/>
      <c r="EY158" s="10"/>
      <c r="EZ158" s="10"/>
      <c r="FA158" s="10"/>
      <c r="FB158" s="10"/>
      <c r="FC158" s="10"/>
      <c r="FD158" s="10"/>
      <c r="FE158" s="10"/>
      <c r="FF158" s="10"/>
      <c r="FG158" s="10"/>
      <c r="FH158" s="10"/>
      <c r="FI158" s="10"/>
      <c r="FJ158" s="10"/>
      <c r="FK158" s="10"/>
      <c r="FL158" s="10"/>
      <c r="FM158" s="10"/>
      <c r="FN158" s="10"/>
      <c r="FO158" s="10"/>
      <c r="FP158" s="10"/>
      <c r="FQ158" s="10"/>
      <c r="FR158" s="10"/>
      <c r="FS158" s="10"/>
      <c r="FT158" s="10"/>
      <c r="FU158" s="10"/>
      <c r="FV158" s="10"/>
      <c r="FW158" s="10"/>
      <c r="FX158" s="10"/>
      <c r="FY158" s="10"/>
      <c r="FZ158" s="10"/>
      <c r="GA158" s="10"/>
      <c r="GB158" s="10"/>
      <c r="GC158" s="10"/>
      <c r="GD158" s="10"/>
      <c r="GE158" s="10"/>
      <c r="GF158" s="10"/>
      <c r="GG158" s="10"/>
      <c r="GH158" s="10"/>
      <c r="GI158" s="10"/>
      <c r="GJ158" s="10"/>
      <c r="GK158" s="10"/>
      <c r="GL158" s="10"/>
      <c r="GM158" s="10"/>
      <c r="GN158" s="10"/>
      <c r="GO158" s="10"/>
      <c r="GP158" s="10"/>
      <c r="GQ158" s="10"/>
      <c r="GR158" s="10"/>
      <c r="GS158" s="10"/>
      <c r="GT158" s="10"/>
      <c r="GU158" s="10"/>
      <c r="GV158" s="10"/>
      <c r="GW158" s="10"/>
      <c r="GX158" s="10"/>
      <c r="GY158" s="10"/>
      <c r="GZ158" s="10"/>
      <c r="HA158" s="10"/>
      <c r="HB158" s="10"/>
      <c r="HC158" s="10"/>
      <c r="HD158" s="10"/>
      <c r="HE158" s="10"/>
      <c r="HF158" s="10"/>
      <c r="HG158" s="10"/>
      <c r="HH158" s="10"/>
      <c r="HI158" s="10"/>
      <c r="HJ158" s="10"/>
      <c r="HK158" s="10"/>
      <c r="HL158" s="10"/>
      <c r="HM158" s="10"/>
      <c r="HN158" s="10"/>
      <c r="HO158" s="10"/>
      <c r="HP158" s="10"/>
      <c r="HQ158" s="10"/>
      <c r="HR158" s="10"/>
      <c r="HS158" s="10"/>
      <c r="HT158" s="10"/>
      <c r="HU158" s="10"/>
      <c r="HV158" s="10"/>
      <c r="HW158" s="10"/>
      <c r="HX158" s="10"/>
      <c r="HY158" s="10"/>
      <c r="HZ158" s="10"/>
      <c r="IA158" s="10"/>
      <c r="IB158" s="10"/>
      <c r="IC158" s="10"/>
    </row>
    <row r="159" spans="7:240" ht="16" hidden="1" outlineLevel="2" x14ac:dyDescent="0.2">
      <c r="G159">
        <f t="shared" si="264"/>
        <v>10</v>
      </c>
      <c r="H159" s="40" t="e">
        <f>VLOOKUP($H$173,#REF!,14,0)</f>
        <v>#REF!</v>
      </c>
      <c r="I159" s="214"/>
      <c r="K159">
        <f t="shared" si="265"/>
        <v>10</v>
      </c>
      <c r="L159" s="40" t="e">
        <f>#REF!</f>
        <v>#REF!</v>
      </c>
      <c r="M159" s="10"/>
      <c r="N159">
        <f t="shared" si="266"/>
        <v>10</v>
      </c>
      <c r="O159" s="41" t="e">
        <f>#REF!</f>
        <v>#REF!</v>
      </c>
      <c r="P159" s="10"/>
      <c r="Q159">
        <f t="shared" si="267"/>
        <v>10</v>
      </c>
      <c r="R159" s="302">
        <v>0.81361301369863004</v>
      </c>
      <c r="S159" s="268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  <c r="DV159" s="10"/>
      <c r="DW159" s="10"/>
      <c r="DX159" s="10"/>
      <c r="DY159" s="10"/>
      <c r="DZ159" s="10"/>
      <c r="EA159" s="10"/>
      <c r="EB159" s="10"/>
      <c r="EC159" s="10"/>
      <c r="ED159" s="10"/>
      <c r="EE159" s="10"/>
      <c r="EF159" s="10"/>
      <c r="EG159" s="10"/>
      <c r="EH159" s="10"/>
      <c r="EI159" s="10"/>
      <c r="EJ159" s="10"/>
      <c r="EK159" s="10"/>
      <c r="EL159" s="10"/>
      <c r="EM159" s="10"/>
      <c r="EN159" s="10"/>
      <c r="EO159" s="10"/>
      <c r="EP159" s="10"/>
      <c r="EQ159" s="10"/>
      <c r="ER159" s="10"/>
      <c r="ES159" s="10"/>
      <c r="ET159" s="10"/>
      <c r="EU159" s="10"/>
      <c r="EV159" s="10"/>
      <c r="EW159" s="10"/>
      <c r="EX159" s="10"/>
      <c r="EY159" s="10"/>
      <c r="EZ159" s="10"/>
      <c r="FA159" s="10"/>
      <c r="FB159" s="10"/>
      <c r="FC159" s="10"/>
      <c r="FD159" s="10"/>
      <c r="FE159" s="10"/>
      <c r="FF159" s="10"/>
      <c r="FG159" s="10"/>
      <c r="FH159" s="10"/>
      <c r="FI159" s="10"/>
      <c r="FJ159" s="10"/>
      <c r="FK159" s="10"/>
      <c r="FL159" s="10"/>
      <c r="FM159" s="10"/>
      <c r="FN159" s="10"/>
      <c r="FO159" s="10"/>
      <c r="FP159" s="10"/>
      <c r="FQ159" s="10"/>
      <c r="FR159" s="10"/>
      <c r="FS159" s="10"/>
      <c r="FT159" s="10"/>
      <c r="FU159" s="10"/>
      <c r="FV159" s="10"/>
      <c r="FW159" s="10"/>
      <c r="FX159" s="10"/>
      <c r="FY159" s="10"/>
      <c r="FZ159" s="10"/>
      <c r="GA159" s="10"/>
      <c r="GB159" s="10"/>
      <c r="GC159" s="10"/>
      <c r="GD159" s="10"/>
      <c r="GE159" s="10"/>
      <c r="GF159" s="10"/>
      <c r="GG159" s="10"/>
      <c r="GH159" s="10"/>
      <c r="GI159" s="10"/>
      <c r="GJ159" s="10"/>
      <c r="GK159" s="10"/>
      <c r="GL159" s="10"/>
      <c r="GM159" s="10"/>
      <c r="GN159" s="10"/>
      <c r="GO159" s="10"/>
      <c r="GP159" s="10"/>
      <c r="GQ159" s="10"/>
      <c r="GR159" s="10"/>
      <c r="GS159" s="10"/>
      <c r="GT159" s="10"/>
      <c r="GU159" s="10"/>
      <c r="GV159" s="10"/>
      <c r="GW159" s="10"/>
      <c r="GX159" s="10"/>
      <c r="GY159" s="10"/>
      <c r="GZ159" s="10"/>
      <c r="HA159" s="10"/>
      <c r="HB159" s="10"/>
      <c r="HC159" s="10"/>
      <c r="HD159" s="10"/>
      <c r="HE159" s="10"/>
      <c r="HF159" s="10"/>
      <c r="HG159" s="10"/>
      <c r="HH159" s="10"/>
      <c r="HI159" s="10"/>
      <c r="HJ159" s="10"/>
      <c r="HK159" s="10"/>
      <c r="HL159" s="10"/>
      <c r="HM159" s="10"/>
      <c r="HN159" s="10"/>
      <c r="HO159" s="10"/>
      <c r="HP159" s="10"/>
      <c r="HQ159" s="10"/>
      <c r="HR159" s="10"/>
      <c r="HS159" s="10"/>
      <c r="HT159" s="10"/>
      <c r="HU159" s="10"/>
      <c r="HV159" s="10"/>
      <c r="HW159" s="10"/>
      <c r="HX159" s="10"/>
      <c r="HY159" s="10"/>
      <c r="HZ159" s="10"/>
      <c r="IA159" s="10"/>
      <c r="IB159" s="10"/>
      <c r="IC159" s="10"/>
    </row>
    <row r="160" spans="7:240" hidden="1" outlineLevel="2" x14ac:dyDescent="0.2">
      <c r="G160">
        <f t="shared" si="264"/>
        <v>11</v>
      </c>
      <c r="H160" s="40"/>
      <c r="K160">
        <f t="shared" si="265"/>
        <v>11</v>
      </c>
      <c r="L160" s="40" t="e">
        <f>#REF!</f>
        <v>#REF!</v>
      </c>
      <c r="M160" s="10"/>
      <c r="N160">
        <f t="shared" si="266"/>
        <v>11</v>
      </c>
      <c r="O160" s="41" t="e">
        <f>#REF!</f>
        <v>#REF!</v>
      </c>
      <c r="P160" s="10"/>
      <c r="Q160">
        <f t="shared" si="267"/>
        <v>11</v>
      </c>
      <c r="R160" s="52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  <c r="DV160" s="10"/>
      <c r="DW160" s="10"/>
      <c r="DX160" s="10"/>
      <c r="DY160" s="10"/>
      <c r="DZ160" s="10"/>
      <c r="EA160" s="10"/>
      <c r="EB160" s="10"/>
      <c r="EC160" s="10"/>
      <c r="ED160" s="10"/>
      <c r="EE160" s="10"/>
      <c r="EF160" s="10"/>
      <c r="EG160" s="10"/>
      <c r="EH160" s="10"/>
      <c r="EI160" s="10"/>
      <c r="EJ160" s="10"/>
      <c r="EK160" s="10"/>
      <c r="EL160" s="10"/>
      <c r="EM160" s="10"/>
      <c r="EN160" s="10"/>
      <c r="EO160" s="10"/>
      <c r="EP160" s="10"/>
      <c r="EQ160" s="10"/>
      <c r="ER160" s="10"/>
      <c r="ES160" s="10"/>
      <c r="ET160" s="10"/>
      <c r="EU160" s="10"/>
      <c r="EV160" s="10"/>
      <c r="EW160" s="10"/>
      <c r="EX160" s="10"/>
      <c r="EY160" s="10"/>
      <c r="EZ160" s="10"/>
      <c r="FA160" s="10"/>
      <c r="FB160" s="10"/>
      <c r="FC160" s="10"/>
      <c r="FD160" s="10"/>
      <c r="FE160" s="10"/>
      <c r="FF160" s="10"/>
      <c r="FG160" s="10"/>
      <c r="FH160" s="10"/>
      <c r="FI160" s="10"/>
      <c r="FJ160" s="10"/>
      <c r="FK160" s="10"/>
      <c r="FL160" s="10"/>
      <c r="FM160" s="10"/>
      <c r="FN160" s="10"/>
      <c r="FO160" s="10"/>
      <c r="FP160" s="10"/>
      <c r="FQ160" s="10"/>
      <c r="FR160" s="10"/>
      <c r="FS160" s="10"/>
      <c r="FT160" s="10"/>
      <c r="FU160" s="10"/>
      <c r="FV160" s="10"/>
      <c r="FW160" s="10"/>
      <c r="FX160" s="10"/>
      <c r="FY160" s="10"/>
      <c r="FZ160" s="10"/>
      <c r="GA160" s="10"/>
      <c r="GB160" s="10"/>
      <c r="GC160" s="10"/>
      <c r="GD160" s="10"/>
      <c r="GE160" s="10"/>
      <c r="GF160" s="10"/>
      <c r="GG160" s="10"/>
      <c r="GH160" s="10"/>
      <c r="GI160" s="10"/>
      <c r="GJ160" s="10"/>
      <c r="GK160" s="10"/>
      <c r="GL160" s="10"/>
      <c r="GM160" s="10"/>
      <c r="GN160" s="10"/>
      <c r="GO160" s="10"/>
      <c r="GP160" s="10"/>
      <c r="GQ160" s="10"/>
      <c r="GR160" s="10"/>
      <c r="GS160" s="10"/>
      <c r="GT160" s="10"/>
      <c r="GU160" s="10"/>
      <c r="GV160" s="10"/>
      <c r="GW160" s="10"/>
      <c r="GX160" s="10"/>
      <c r="GY160" s="10"/>
      <c r="GZ160" s="10"/>
      <c r="HA160" s="10"/>
      <c r="HB160" s="10"/>
      <c r="HC160" s="10"/>
      <c r="HD160" s="10"/>
      <c r="HE160" s="10"/>
      <c r="HF160" s="10"/>
      <c r="HG160" s="10"/>
      <c r="HH160" s="10"/>
      <c r="HI160" s="10"/>
      <c r="HJ160" s="10"/>
      <c r="HK160" s="10"/>
      <c r="HL160" s="10"/>
      <c r="HM160" s="10"/>
      <c r="HN160" s="10"/>
      <c r="HO160" s="10"/>
      <c r="HP160" s="10"/>
      <c r="HQ160" s="10"/>
      <c r="HR160" s="10"/>
      <c r="HS160" s="10"/>
      <c r="HT160" s="10"/>
      <c r="HU160" s="10"/>
      <c r="HV160" s="10"/>
      <c r="HW160" s="10"/>
      <c r="HX160" s="10"/>
      <c r="HY160" s="10"/>
      <c r="HZ160" s="10"/>
      <c r="IA160" s="10"/>
      <c r="IB160" s="10"/>
      <c r="IC160" s="10"/>
    </row>
    <row r="161" spans="7:240" hidden="1" outlineLevel="2" x14ac:dyDescent="0.2">
      <c r="G161">
        <f t="shared" si="264"/>
        <v>12</v>
      </c>
      <c r="H161" s="40"/>
      <c r="K161">
        <f t="shared" si="265"/>
        <v>12</v>
      </c>
      <c r="L161" s="40" t="e">
        <f>#REF!</f>
        <v>#REF!</v>
      </c>
      <c r="M161" s="10"/>
      <c r="N161">
        <f t="shared" si="266"/>
        <v>12</v>
      </c>
      <c r="O161" s="41" t="e">
        <f>#REF!</f>
        <v>#REF!</v>
      </c>
      <c r="P161" s="10"/>
      <c r="Q161">
        <f t="shared" si="267"/>
        <v>12</v>
      </c>
      <c r="R161" s="52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0"/>
      <c r="DP161" s="10"/>
      <c r="DQ161" s="10"/>
      <c r="DR161" s="10"/>
      <c r="DS161" s="10"/>
      <c r="DT161" s="10"/>
      <c r="DU161" s="10"/>
      <c r="DV161" s="10"/>
      <c r="DW161" s="10"/>
      <c r="DX161" s="10"/>
      <c r="DY161" s="10"/>
      <c r="DZ161" s="10"/>
      <c r="EA161" s="10"/>
      <c r="EB161" s="10"/>
      <c r="EC161" s="10"/>
      <c r="ED161" s="10"/>
      <c r="EE161" s="10"/>
      <c r="EF161" s="10"/>
      <c r="EG161" s="10"/>
      <c r="EH161" s="10"/>
      <c r="EI161" s="10"/>
      <c r="EJ161" s="10"/>
      <c r="EK161" s="10"/>
      <c r="EL161" s="10"/>
      <c r="EM161" s="10"/>
      <c r="EN161" s="10"/>
      <c r="EO161" s="10"/>
      <c r="EP161" s="10"/>
      <c r="EQ161" s="10"/>
      <c r="ER161" s="10"/>
      <c r="ES161" s="10"/>
      <c r="ET161" s="10"/>
      <c r="EU161" s="10"/>
      <c r="EV161" s="10"/>
      <c r="EW161" s="10"/>
      <c r="EX161" s="10"/>
      <c r="EY161" s="10"/>
      <c r="EZ161" s="10"/>
      <c r="FA161" s="10"/>
      <c r="FB161" s="10"/>
      <c r="FC161" s="10"/>
      <c r="FD161" s="10"/>
      <c r="FE161" s="10"/>
      <c r="FF161" s="10"/>
      <c r="FG161" s="10"/>
      <c r="FH161" s="10"/>
      <c r="FI161" s="10"/>
      <c r="FJ161" s="10"/>
      <c r="FK161" s="10"/>
      <c r="FL161" s="10"/>
      <c r="FM161" s="10"/>
      <c r="FN161" s="10"/>
      <c r="FO161" s="10"/>
      <c r="FP161" s="10"/>
      <c r="FQ161" s="10"/>
      <c r="FR161" s="10"/>
      <c r="FS161" s="10"/>
      <c r="FT161" s="10"/>
      <c r="FU161" s="10"/>
      <c r="FV161" s="10"/>
      <c r="FW161" s="10"/>
      <c r="FX161" s="10"/>
      <c r="FY161" s="10"/>
      <c r="FZ161" s="10"/>
      <c r="GA161" s="10"/>
      <c r="GB161" s="10"/>
      <c r="GC161" s="10"/>
      <c r="GD161" s="10"/>
      <c r="GE161" s="10"/>
      <c r="GF161" s="10"/>
      <c r="GG161" s="10"/>
      <c r="GH161" s="10"/>
      <c r="GI161" s="10"/>
      <c r="GJ161" s="10"/>
      <c r="GK161" s="10"/>
      <c r="GL161" s="10"/>
      <c r="GM161" s="10"/>
      <c r="GN161" s="10"/>
      <c r="GO161" s="10"/>
      <c r="GP161" s="10"/>
      <c r="GQ161" s="10"/>
      <c r="GR161" s="10"/>
      <c r="GS161" s="10"/>
      <c r="GT161" s="10"/>
      <c r="GU161" s="10"/>
      <c r="GV161" s="10"/>
      <c r="GW161" s="10"/>
      <c r="GX161" s="10"/>
      <c r="GY161" s="10"/>
      <c r="GZ161" s="10"/>
      <c r="HA161" s="10"/>
      <c r="HB161" s="10"/>
      <c r="HC161" s="10"/>
      <c r="HD161" s="10"/>
      <c r="HE161" s="10"/>
      <c r="HF161" s="10"/>
      <c r="HG161" s="10"/>
      <c r="HH161" s="10"/>
      <c r="HI161" s="10"/>
      <c r="HJ161" s="10"/>
      <c r="HK161" s="10"/>
      <c r="HL161" s="10"/>
      <c r="HM161" s="10"/>
      <c r="HN161" s="10"/>
      <c r="HO161" s="10"/>
      <c r="HP161" s="10"/>
      <c r="HQ161" s="10"/>
      <c r="HR161" s="10"/>
      <c r="HS161" s="10"/>
      <c r="HT161" s="10"/>
      <c r="HU161" s="10"/>
      <c r="HV161" s="10"/>
      <c r="HW161" s="10"/>
      <c r="HX161" s="10"/>
      <c r="HY161" s="10"/>
      <c r="HZ161" s="10"/>
      <c r="IA161" s="10"/>
      <c r="IB161" s="10"/>
      <c r="IC161" s="10"/>
    </row>
    <row r="162" spans="7:240" hidden="1" outlineLevel="2" x14ac:dyDescent="0.2">
      <c r="G162">
        <f t="shared" si="264"/>
        <v>13</v>
      </c>
      <c r="H162" s="40"/>
      <c r="K162">
        <f t="shared" si="265"/>
        <v>13</v>
      </c>
      <c r="L162" s="40" t="e">
        <f>#REF!</f>
        <v>#REF!</v>
      </c>
      <c r="M162" s="10"/>
      <c r="N162">
        <f t="shared" si="266"/>
        <v>13</v>
      </c>
      <c r="O162" s="41" t="e">
        <f>#REF!</f>
        <v>#REF!</v>
      </c>
      <c r="P162" s="10"/>
      <c r="Q162">
        <f t="shared" si="267"/>
        <v>13</v>
      </c>
      <c r="R162" s="52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0"/>
      <c r="DP162" s="10"/>
      <c r="DQ162" s="10"/>
      <c r="DR162" s="10"/>
      <c r="DS162" s="10"/>
      <c r="DT162" s="10"/>
      <c r="DU162" s="10"/>
      <c r="DV162" s="10"/>
      <c r="DW162" s="10"/>
      <c r="DX162" s="10"/>
      <c r="DY162" s="10"/>
      <c r="DZ162" s="10"/>
      <c r="EA162" s="10"/>
      <c r="EB162" s="10"/>
      <c r="EC162" s="10"/>
      <c r="ED162" s="10"/>
      <c r="EE162" s="10"/>
      <c r="EF162" s="10"/>
      <c r="EG162" s="10"/>
      <c r="EH162" s="10"/>
      <c r="EI162" s="10"/>
      <c r="EJ162" s="10"/>
      <c r="EK162" s="10"/>
      <c r="EL162" s="10"/>
      <c r="EM162" s="10"/>
      <c r="EN162" s="10"/>
      <c r="EO162" s="10"/>
      <c r="EP162" s="10"/>
      <c r="EQ162" s="10"/>
      <c r="ER162" s="10"/>
      <c r="ES162" s="10"/>
      <c r="ET162" s="10"/>
      <c r="EU162" s="10"/>
      <c r="EV162" s="10"/>
      <c r="EW162" s="10"/>
      <c r="EX162" s="10"/>
      <c r="EY162" s="10"/>
      <c r="EZ162" s="10"/>
      <c r="FA162" s="10"/>
      <c r="FB162" s="10"/>
      <c r="FC162" s="10"/>
      <c r="FD162" s="10"/>
      <c r="FE162" s="10"/>
      <c r="FF162" s="10"/>
      <c r="FG162" s="10"/>
      <c r="FH162" s="10"/>
      <c r="FI162" s="10"/>
      <c r="FJ162" s="10"/>
      <c r="FK162" s="10"/>
      <c r="FL162" s="10"/>
      <c r="FM162" s="10"/>
      <c r="FN162" s="10"/>
      <c r="FO162" s="10"/>
      <c r="FP162" s="10"/>
      <c r="FQ162" s="10"/>
      <c r="FR162" s="10"/>
      <c r="FS162" s="10"/>
      <c r="FT162" s="10"/>
      <c r="FU162" s="10"/>
      <c r="FV162" s="10"/>
      <c r="FW162" s="10"/>
      <c r="FX162" s="10"/>
      <c r="FY162" s="10"/>
      <c r="FZ162" s="10"/>
      <c r="GA162" s="10"/>
      <c r="GB162" s="10"/>
      <c r="GC162" s="10"/>
      <c r="GD162" s="10"/>
      <c r="GE162" s="10"/>
      <c r="GF162" s="10"/>
      <c r="GG162" s="10"/>
      <c r="GH162" s="10"/>
      <c r="GI162" s="10"/>
      <c r="GJ162" s="10"/>
      <c r="GK162" s="10"/>
      <c r="GL162" s="10"/>
      <c r="GM162" s="10"/>
      <c r="GN162" s="10"/>
      <c r="GO162" s="10"/>
      <c r="GP162" s="10"/>
      <c r="GQ162" s="10"/>
      <c r="GR162" s="10"/>
      <c r="GS162" s="10"/>
      <c r="GT162" s="10"/>
      <c r="GU162" s="10"/>
      <c r="GV162" s="10"/>
      <c r="GW162" s="10"/>
      <c r="GX162" s="10"/>
      <c r="GY162" s="10"/>
      <c r="GZ162" s="10"/>
      <c r="HA162" s="10"/>
      <c r="HB162" s="10"/>
      <c r="HC162" s="10"/>
      <c r="HD162" s="10"/>
      <c r="HE162" s="10"/>
      <c r="HF162" s="10"/>
      <c r="HG162" s="10"/>
      <c r="HH162" s="10"/>
      <c r="HI162" s="10"/>
      <c r="HJ162" s="10"/>
      <c r="HK162" s="10"/>
      <c r="HL162" s="10"/>
      <c r="HM162" s="10"/>
      <c r="HN162" s="10"/>
      <c r="HO162" s="10"/>
      <c r="HP162" s="10"/>
      <c r="HQ162" s="10"/>
      <c r="HR162" s="10"/>
      <c r="HS162" s="10"/>
      <c r="HT162" s="10"/>
      <c r="HU162" s="10"/>
      <c r="HV162" s="10"/>
      <c r="HW162" s="10"/>
      <c r="HX162" s="10"/>
      <c r="HY162" s="10"/>
      <c r="HZ162" s="10"/>
      <c r="IA162" s="10"/>
      <c r="IB162" s="10"/>
      <c r="IC162" s="10"/>
    </row>
    <row r="163" spans="7:240" hidden="1" outlineLevel="2" x14ac:dyDescent="0.2">
      <c r="G163">
        <f t="shared" si="264"/>
        <v>14</v>
      </c>
      <c r="H163" s="40"/>
      <c r="K163">
        <f t="shared" si="265"/>
        <v>14</v>
      </c>
      <c r="L163" s="40" t="e">
        <f>#REF!</f>
        <v>#REF!</v>
      </c>
      <c r="M163" s="10"/>
      <c r="N163">
        <f t="shared" si="266"/>
        <v>14</v>
      </c>
      <c r="O163" s="41" t="e">
        <f>#REF!</f>
        <v>#REF!</v>
      </c>
      <c r="P163" s="10"/>
      <c r="Q163">
        <f t="shared" si="267"/>
        <v>14</v>
      </c>
      <c r="R163" s="52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0"/>
      <c r="DP163" s="10"/>
      <c r="DQ163" s="10"/>
      <c r="DR163" s="10"/>
      <c r="DS163" s="10"/>
      <c r="DT163" s="10"/>
      <c r="DU163" s="10"/>
      <c r="DV163" s="10"/>
      <c r="DW163" s="10"/>
      <c r="DX163" s="10"/>
      <c r="DY163" s="10"/>
      <c r="DZ163" s="10"/>
      <c r="EA163" s="10"/>
      <c r="EB163" s="10"/>
      <c r="EC163" s="10"/>
      <c r="ED163" s="10"/>
      <c r="EE163" s="10"/>
      <c r="EF163" s="10"/>
      <c r="EG163" s="10"/>
      <c r="EH163" s="10"/>
      <c r="EI163" s="10"/>
      <c r="EJ163" s="10"/>
      <c r="EK163" s="10"/>
      <c r="EL163" s="10"/>
      <c r="EM163" s="10"/>
      <c r="EN163" s="10"/>
      <c r="EO163" s="10"/>
      <c r="EP163" s="10"/>
      <c r="EQ163" s="10"/>
      <c r="ER163" s="10"/>
      <c r="ES163" s="10"/>
      <c r="ET163" s="10"/>
      <c r="EU163" s="10"/>
      <c r="EV163" s="10"/>
      <c r="EW163" s="10"/>
      <c r="EX163" s="10"/>
      <c r="EY163" s="10"/>
      <c r="EZ163" s="10"/>
      <c r="FA163" s="10"/>
      <c r="FB163" s="10"/>
      <c r="FC163" s="10"/>
      <c r="FD163" s="10"/>
      <c r="FE163" s="10"/>
      <c r="FF163" s="10"/>
      <c r="FG163" s="10"/>
      <c r="FH163" s="10"/>
      <c r="FI163" s="10"/>
      <c r="FJ163" s="10"/>
      <c r="FK163" s="10"/>
      <c r="FL163" s="10"/>
      <c r="FM163" s="10"/>
      <c r="FN163" s="10"/>
      <c r="FO163" s="10"/>
      <c r="FP163" s="10"/>
      <c r="FQ163" s="10"/>
      <c r="FR163" s="10"/>
      <c r="FS163" s="10"/>
      <c r="FT163" s="10"/>
      <c r="FU163" s="10"/>
      <c r="FV163" s="10"/>
      <c r="FW163" s="10"/>
      <c r="FX163" s="10"/>
      <c r="FY163" s="10"/>
      <c r="FZ163" s="10"/>
      <c r="GA163" s="10"/>
      <c r="GB163" s="10"/>
      <c r="GC163" s="10"/>
      <c r="GD163" s="10"/>
      <c r="GE163" s="10"/>
      <c r="GF163" s="10"/>
      <c r="GG163" s="10"/>
      <c r="GH163" s="10"/>
      <c r="GI163" s="10"/>
      <c r="GJ163" s="10"/>
      <c r="GK163" s="10"/>
      <c r="GL163" s="10"/>
      <c r="GM163" s="10"/>
      <c r="GN163" s="10"/>
      <c r="GO163" s="10"/>
      <c r="GP163" s="10"/>
      <c r="GQ163" s="10"/>
      <c r="GR163" s="10"/>
      <c r="GS163" s="10"/>
      <c r="GT163" s="10"/>
      <c r="GU163" s="10"/>
      <c r="GV163" s="10"/>
      <c r="GW163" s="10"/>
      <c r="GX163" s="10"/>
      <c r="GY163" s="10"/>
      <c r="GZ163" s="10"/>
      <c r="HA163" s="10"/>
      <c r="HB163" s="10"/>
      <c r="HC163" s="10"/>
      <c r="HD163" s="10"/>
      <c r="HE163" s="10"/>
      <c r="HF163" s="10"/>
      <c r="HG163" s="10"/>
      <c r="HH163" s="10"/>
      <c r="HI163" s="10"/>
      <c r="HJ163" s="10"/>
      <c r="HK163" s="10"/>
      <c r="HL163" s="10"/>
      <c r="HM163" s="10"/>
      <c r="HN163" s="10"/>
      <c r="HO163" s="10"/>
      <c r="HP163" s="10"/>
      <c r="HQ163" s="10"/>
      <c r="HR163" s="10"/>
      <c r="HS163" s="10"/>
      <c r="HT163" s="10"/>
      <c r="HU163" s="10"/>
      <c r="HV163" s="10"/>
      <c r="HW163" s="10"/>
      <c r="HX163" s="10"/>
      <c r="HY163" s="10"/>
      <c r="HZ163" s="10"/>
      <c r="IA163" s="10"/>
      <c r="IB163" s="10"/>
      <c r="IC163" s="10"/>
    </row>
    <row r="164" spans="7:240" hidden="1" outlineLevel="2" x14ac:dyDescent="0.2">
      <c r="G164">
        <f t="shared" si="264"/>
        <v>15</v>
      </c>
      <c r="H164" s="40"/>
      <c r="K164">
        <f t="shared" si="265"/>
        <v>15</v>
      </c>
      <c r="L164" s="40" t="e">
        <f>#REF!</f>
        <v>#REF!</v>
      </c>
      <c r="M164" s="10"/>
      <c r="N164">
        <f t="shared" si="266"/>
        <v>15</v>
      </c>
      <c r="O164" s="41" t="e">
        <f>#REF!</f>
        <v>#REF!</v>
      </c>
      <c r="P164" s="10"/>
      <c r="Q164">
        <f t="shared" si="267"/>
        <v>15</v>
      </c>
      <c r="R164" s="52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DX164" s="10"/>
      <c r="DY164" s="10"/>
      <c r="DZ164" s="10"/>
      <c r="EA164" s="10"/>
      <c r="EB164" s="10"/>
      <c r="EC164" s="10"/>
      <c r="ED164" s="10"/>
      <c r="EE164" s="10"/>
      <c r="EF164" s="10"/>
      <c r="EG164" s="10"/>
      <c r="EH164" s="10"/>
      <c r="EI164" s="10"/>
      <c r="EJ164" s="10"/>
      <c r="EK164" s="10"/>
      <c r="EL164" s="10"/>
      <c r="EM164" s="10"/>
      <c r="EN164" s="10"/>
      <c r="EO164" s="10"/>
      <c r="EP164" s="10"/>
      <c r="EQ164" s="10"/>
      <c r="ER164" s="10"/>
      <c r="ES164" s="10"/>
      <c r="ET164" s="10"/>
      <c r="EU164" s="10"/>
      <c r="EV164" s="10"/>
      <c r="EW164" s="10"/>
      <c r="EX164" s="10"/>
      <c r="EY164" s="10"/>
      <c r="EZ164" s="10"/>
      <c r="FA164" s="10"/>
      <c r="FB164" s="10"/>
      <c r="FC164" s="10"/>
      <c r="FD164" s="10"/>
      <c r="FE164" s="10"/>
      <c r="FF164" s="10"/>
      <c r="FG164" s="10"/>
      <c r="FH164" s="10"/>
      <c r="FI164" s="10"/>
      <c r="FJ164" s="10"/>
      <c r="FK164" s="10"/>
      <c r="FL164" s="10"/>
      <c r="FM164" s="10"/>
      <c r="FN164" s="10"/>
      <c r="FO164" s="10"/>
      <c r="FP164" s="10"/>
      <c r="FQ164" s="10"/>
      <c r="FR164" s="10"/>
      <c r="FS164" s="10"/>
      <c r="FT164" s="10"/>
      <c r="FU164" s="10"/>
      <c r="FV164" s="10"/>
      <c r="FW164" s="10"/>
      <c r="FX164" s="10"/>
      <c r="FY164" s="10"/>
      <c r="FZ164" s="10"/>
      <c r="GA164" s="10"/>
      <c r="GB164" s="10"/>
      <c r="GC164" s="10"/>
      <c r="GD164" s="10"/>
      <c r="GE164" s="10"/>
      <c r="GF164" s="10"/>
      <c r="GG164" s="10"/>
      <c r="GH164" s="10"/>
      <c r="GI164" s="10"/>
      <c r="GJ164" s="10"/>
      <c r="GK164" s="10"/>
      <c r="GL164" s="10"/>
      <c r="GM164" s="10"/>
      <c r="GN164" s="10"/>
      <c r="GO164" s="10"/>
      <c r="GP164" s="10"/>
      <c r="GQ164" s="10"/>
      <c r="GR164" s="10"/>
      <c r="GS164" s="10"/>
      <c r="GT164" s="10"/>
      <c r="GU164" s="10"/>
      <c r="GV164" s="10"/>
      <c r="GW164" s="10"/>
      <c r="GX164" s="10"/>
      <c r="GY164" s="10"/>
      <c r="GZ164" s="10"/>
      <c r="HA164" s="10"/>
      <c r="HB164" s="10"/>
      <c r="HC164" s="10"/>
      <c r="HD164" s="10"/>
      <c r="HE164" s="10"/>
      <c r="HF164" s="10"/>
      <c r="HG164" s="10"/>
      <c r="HH164" s="10"/>
      <c r="HI164" s="10"/>
      <c r="HJ164" s="10"/>
      <c r="HK164" s="10"/>
      <c r="HL164" s="10"/>
      <c r="HM164" s="10"/>
      <c r="HN164" s="10"/>
      <c r="HO164" s="10"/>
      <c r="HP164" s="10"/>
      <c r="HQ164" s="10"/>
      <c r="HR164" s="10"/>
      <c r="HS164" s="10"/>
      <c r="HT164" s="10"/>
      <c r="HU164" s="10"/>
      <c r="HV164" s="10"/>
      <c r="HW164" s="10"/>
      <c r="HX164" s="10"/>
      <c r="HY164" s="10"/>
      <c r="HZ164" s="10"/>
      <c r="IA164" s="10"/>
      <c r="IB164" s="10"/>
      <c r="IC164" s="10"/>
    </row>
    <row r="165" spans="7:240" hidden="1" outlineLevel="2" x14ac:dyDescent="0.2">
      <c r="G165">
        <f t="shared" si="264"/>
        <v>16</v>
      </c>
      <c r="H165" s="40"/>
      <c r="K165">
        <f t="shared" si="265"/>
        <v>16</v>
      </c>
      <c r="L165" s="40" t="e">
        <f>#REF!</f>
        <v>#REF!</v>
      </c>
      <c r="M165" s="10"/>
      <c r="N165">
        <f t="shared" si="266"/>
        <v>16</v>
      </c>
      <c r="O165" s="41"/>
      <c r="P165" s="10"/>
      <c r="Q165">
        <f t="shared" si="267"/>
        <v>16</v>
      </c>
      <c r="R165" s="52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10"/>
      <c r="DP165" s="10"/>
      <c r="DQ165" s="10"/>
      <c r="DR165" s="10"/>
      <c r="DS165" s="10"/>
      <c r="DT165" s="10"/>
      <c r="DU165" s="10"/>
      <c r="DV165" s="10"/>
      <c r="DW165" s="10"/>
      <c r="DX165" s="10"/>
      <c r="DY165" s="10"/>
      <c r="DZ165" s="10"/>
      <c r="EA165" s="10"/>
      <c r="EB165" s="10"/>
      <c r="EC165" s="10"/>
      <c r="ED165" s="10"/>
      <c r="EE165" s="10"/>
      <c r="EF165" s="10"/>
      <c r="EG165" s="10"/>
      <c r="EH165" s="10"/>
      <c r="EI165" s="10"/>
      <c r="EJ165" s="10"/>
      <c r="EK165" s="10"/>
      <c r="EL165" s="10"/>
      <c r="EM165" s="10"/>
      <c r="EN165" s="10"/>
      <c r="EO165" s="10"/>
      <c r="EP165" s="10"/>
      <c r="EQ165" s="10"/>
      <c r="ER165" s="10"/>
      <c r="ES165" s="10"/>
      <c r="ET165" s="10"/>
      <c r="EU165" s="10"/>
      <c r="EV165" s="10"/>
      <c r="EW165" s="10"/>
      <c r="EX165" s="10"/>
      <c r="EY165" s="10"/>
      <c r="EZ165" s="10"/>
      <c r="FA165" s="10"/>
      <c r="FB165" s="10"/>
      <c r="FC165" s="10"/>
      <c r="FD165" s="10"/>
      <c r="FE165" s="10"/>
      <c r="FF165" s="10"/>
      <c r="FG165" s="10"/>
      <c r="FH165" s="10"/>
      <c r="FI165" s="10"/>
      <c r="FJ165" s="10"/>
      <c r="FK165" s="10"/>
      <c r="FL165" s="10"/>
      <c r="FM165" s="10"/>
      <c r="FN165" s="10"/>
      <c r="FO165" s="10"/>
      <c r="FP165" s="10"/>
      <c r="FQ165" s="10"/>
      <c r="FR165" s="10"/>
      <c r="FS165" s="10"/>
      <c r="FT165" s="10"/>
      <c r="FU165" s="10"/>
      <c r="FV165" s="10"/>
      <c r="FW165" s="10"/>
      <c r="FX165" s="10"/>
      <c r="FY165" s="10"/>
      <c r="FZ165" s="10"/>
      <c r="GA165" s="10"/>
      <c r="GB165" s="10"/>
      <c r="GC165" s="10"/>
      <c r="GD165" s="10"/>
      <c r="GE165" s="10"/>
      <c r="GF165" s="10"/>
      <c r="GG165" s="10"/>
      <c r="GH165" s="10"/>
      <c r="GI165" s="10"/>
      <c r="GJ165" s="10"/>
      <c r="GK165" s="10"/>
      <c r="GL165" s="10"/>
      <c r="GM165" s="10"/>
      <c r="GN165" s="10"/>
      <c r="GO165" s="10"/>
      <c r="GP165" s="10"/>
      <c r="GQ165" s="10"/>
      <c r="GR165" s="10"/>
      <c r="GS165" s="10"/>
      <c r="GT165" s="10"/>
      <c r="GU165" s="10"/>
      <c r="GV165" s="10"/>
      <c r="GW165" s="10"/>
      <c r="GX165" s="10"/>
      <c r="GY165" s="10"/>
      <c r="GZ165" s="10"/>
      <c r="HA165" s="10"/>
      <c r="HB165" s="10"/>
      <c r="HC165" s="10"/>
      <c r="HD165" s="10"/>
      <c r="HE165" s="10"/>
      <c r="HF165" s="10"/>
      <c r="HG165" s="10"/>
      <c r="HH165" s="10"/>
      <c r="HI165" s="10"/>
      <c r="HJ165" s="10"/>
      <c r="HK165" s="10"/>
      <c r="HL165" s="10"/>
      <c r="HM165" s="10"/>
      <c r="HN165" s="10"/>
      <c r="HO165" s="10"/>
      <c r="HP165" s="10"/>
      <c r="HQ165" s="10"/>
      <c r="HR165" s="10"/>
      <c r="HS165" s="10"/>
      <c r="HT165" s="10"/>
      <c r="HU165" s="10"/>
      <c r="HV165" s="10"/>
      <c r="HW165" s="10"/>
      <c r="HX165" s="10"/>
      <c r="HY165" s="10"/>
      <c r="HZ165" s="10"/>
      <c r="IA165" s="10"/>
      <c r="IB165" s="10"/>
      <c r="IC165" s="10"/>
    </row>
    <row r="166" spans="7:240" hidden="1" outlineLevel="2" x14ac:dyDescent="0.2">
      <c r="G166">
        <f t="shared" si="264"/>
        <v>17</v>
      </c>
      <c r="H166" s="40"/>
      <c r="K166">
        <f t="shared" si="265"/>
        <v>17</v>
      </c>
      <c r="L166" s="40"/>
      <c r="M166" s="10"/>
      <c r="N166">
        <f t="shared" si="266"/>
        <v>17</v>
      </c>
      <c r="O166" s="41"/>
      <c r="P166" s="10"/>
      <c r="Q166">
        <f t="shared" si="267"/>
        <v>17</v>
      </c>
      <c r="R166" s="41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0"/>
      <c r="DP166" s="10"/>
      <c r="DQ166" s="10"/>
      <c r="DR166" s="10"/>
      <c r="DS166" s="10"/>
      <c r="DT166" s="10"/>
      <c r="DU166" s="10"/>
      <c r="DV166" s="10"/>
      <c r="DW166" s="10"/>
      <c r="DX166" s="10"/>
      <c r="DY166" s="10"/>
      <c r="DZ166" s="10"/>
      <c r="EA166" s="10"/>
      <c r="EB166" s="10"/>
      <c r="EC166" s="10"/>
      <c r="ED166" s="10"/>
      <c r="EE166" s="10"/>
      <c r="EF166" s="10"/>
      <c r="EG166" s="10"/>
      <c r="EH166" s="10"/>
      <c r="EI166" s="10"/>
      <c r="EJ166" s="10"/>
      <c r="EK166" s="10"/>
      <c r="EL166" s="10"/>
      <c r="EM166" s="10"/>
      <c r="EN166" s="10"/>
      <c r="EO166" s="10"/>
      <c r="EP166" s="10"/>
      <c r="EQ166" s="10"/>
      <c r="ER166" s="10"/>
      <c r="ES166" s="10"/>
      <c r="ET166" s="10"/>
      <c r="EU166" s="10"/>
      <c r="EV166" s="10"/>
      <c r="EW166" s="10"/>
      <c r="EX166" s="10"/>
      <c r="EY166" s="10"/>
      <c r="EZ166" s="10"/>
      <c r="FA166" s="10"/>
      <c r="FB166" s="10"/>
      <c r="FC166" s="10"/>
      <c r="FD166" s="10"/>
      <c r="FE166" s="10"/>
      <c r="FF166" s="10"/>
      <c r="FG166" s="10"/>
      <c r="FH166" s="10"/>
      <c r="FI166" s="10"/>
      <c r="FJ166" s="10"/>
      <c r="FK166" s="10"/>
      <c r="FL166" s="10"/>
      <c r="FM166" s="10"/>
      <c r="FN166" s="10"/>
      <c r="FO166" s="10"/>
      <c r="FP166" s="10"/>
      <c r="FQ166" s="10"/>
      <c r="FR166" s="10"/>
      <c r="FS166" s="10"/>
      <c r="FT166" s="10"/>
      <c r="FU166" s="10"/>
      <c r="FV166" s="10"/>
      <c r="FW166" s="10"/>
      <c r="FX166" s="10"/>
      <c r="FY166" s="10"/>
      <c r="FZ166" s="10"/>
      <c r="GA166" s="10"/>
      <c r="GB166" s="10"/>
      <c r="GC166" s="10"/>
      <c r="GD166" s="10"/>
      <c r="GE166" s="10"/>
      <c r="GF166" s="10"/>
      <c r="GG166" s="10"/>
      <c r="GH166" s="10"/>
      <c r="GI166" s="10"/>
      <c r="GJ166" s="10"/>
      <c r="GK166" s="10"/>
      <c r="GL166" s="10"/>
      <c r="GM166" s="10"/>
      <c r="GN166" s="10"/>
      <c r="GO166" s="10"/>
      <c r="GP166" s="10"/>
      <c r="GQ166" s="10"/>
      <c r="GR166" s="10"/>
      <c r="GS166" s="10"/>
      <c r="GT166" s="10"/>
      <c r="GU166" s="10"/>
      <c r="GV166" s="10"/>
      <c r="GW166" s="10"/>
      <c r="GX166" s="10"/>
      <c r="GY166" s="10"/>
      <c r="GZ166" s="10"/>
      <c r="HA166" s="10"/>
      <c r="HB166" s="10"/>
      <c r="HC166" s="10"/>
      <c r="HD166" s="10"/>
      <c r="HE166" s="10"/>
      <c r="HF166" s="10"/>
      <c r="HG166" s="10"/>
      <c r="HH166" s="10"/>
      <c r="HI166" s="10"/>
      <c r="HJ166" s="10"/>
      <c r="HK166" s="10"/>
      <c r="HL166" s="10"/>
      <c r="HM166" s="10"/>
      <c r="HN166" s="10"/>
      <c r="HO166" s="10"/>
      <c r="HP166" s="10"/>
      <c r="HQ166" s="10"/>
      <c r="HR166" s="10"/>
      <c r="HS166" s="10"/>
      <c r="HT166" s="10"/>
      <c r="HU166" s="10"/>
      <c r="HV166" s="10"/>
      <c r="HW166" s="10"/>
      <c r="HX166" s="10"/>
      <c r="HY166" s="10"/>
      <c r="HZ166" s="10"/>
      <c r="IA166" s="10"/>
      <c r="IB166" s="10"/>
      <c r="IC166" s="10"/>
    </row>
    <row r="167" spans="7:240" hidden="1" outlineLevel="2" x14ac:dyDescent="0.2">
      <c r="G167">
        <f t="shared" si="264"/>
        <v>18</v>
      </c>
      <c r="H167" s="40"/>
      <c r="K167">
        <f t="shared" si="265"/>
        <v>18</v>
      </c>
      <c r="L167" s="40"/>
      <c r="M167" s="10"/>
      <c r="N167">
        <f t="shared" si="266"/>
        <v>18</v>
      </c>
      <c r="O167" s="41"/>
      <c r="P167" s="10"/>
      <c r="Q167">
        <f t="shared" si="267"/>
        <v>18</v>
      </c>
      <c r="R167" s="41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0"/>
      <c r="DP167" s="10"/>
      <c r="DQ167" s="10"/>
      <c r="DR167" s="10"/>
      <c r="DS167" s="10"/>
      <c r="DT167" s="10"/>
      <c r="DU167" s="10"/>
      <c r="DV167" s="10"/>
      <c r="DW167" s="10"/>
      <c r="DX167" s="10"/>
      <c r="DY167" s="10"/>
      <c r="DZ167" s="10"/>
      <c r="EA167" s="10"/>
      <c r="EB167" s="10"/>
      <c r="EC167" s="10"/>
      <c r="ED167" s="10"/>
      <c r="EE167" s="10"/>
      <c r="EF167" s="10"/>
      <c r="EG167" s="10"/>
      <c r="EH167" s="10"/>
      <c r="EI167" s="10"/>
      <c r="EJ167" s="10"/>
      <c r="EK167" s="10"/>
      <c r="EL167" s="10"/>
      <c r="EM167" s="10"/>
      <c r="EN167" s="10"/>
      <c r="EO167" s="10"/>
      <c r="EP167" s="10"/>
      <c r="EQ167" s="10"/>
      <c r="ER167" s="10"/>
      <c r="ES167" s="10"/>
      <c r="ET167" s="10"/>
      <c r="EU167" s="10"/>
      <c r="EV167" s="10"/>
      <c r="EW167" s="10"/>
      <c r="EX167" s="10"/>
      <c r="EY167" s="10"/>
      <c r="EZ167" s="10"/>
      <c r="FA167" s="10"/>
      <c r="FB167" s="10"/>
      <c r="FC167" s="10"/>
      <c r="FD167" s="10"/>
      <c r="FE167" s="10"/>
      <c r="FF167" s="10"/>
      <c r="FG167" s="10"/>
      <c r="FH167" s="10"/>
      <c r="FI167" s="10"/>
      <c r="FJ167" s="10"/>
      <c r="FK167" s="10"/>
      <c r="FL167" s="10"/>
      <c r="FM167" s="10"/>
      <c r="FN167" s="10"/>
      <c r="FO167" s="10"/>
      <c r="FP167" s="10"/>
      <c r="FQ167" s="10"/>
      <c r="FR167" s="10"/>
      <c r="FS167" s="10"/>
      <c r="FT167" s="10"/>
      <c r="FU167" s="10"/>
      <c r="FV167" s="10"/>
      <c r="FW167" s="10"/>
      <c r="FX167" s="10"/>
      <c r="FY167" s="10"/>
      <c r="FZ167" s="10"/>
      <c r="GA167" s="10"/>
      <c r="GB167" s="10"/>
      <c r="GC167" s="10"/>
      <c r="GD167" s="10"/>
      <c r="GE167" s="10"/>
      <c r="GF167" s="10"/>
      <c r="GG167" s="10"/>
      <c r="GH167" s="10"/>
      <c r="GI167" s="10"/>
      <c r="GJ167" s="10"/>
      <c r="GK167" s="10"/>
      <c r="GL167" s="10"/>
      <c r="GM167" s="10"/>
      <c r="GN167" s="10"/>
      <c r="GO167" s="10"/>
      <c r="GP167" s="10"/>
      <c r="GQ167" s="10"/>
      <c r="GR167" s="10"/>
      <c r="GS167" s="10"/>
      <c r="GT167" s="10"/>
      <c r="GU167" s="10"/>
      <c r="GV167" s="10"/>
      <c r="GW167" s="10"/>
      <c r="GX167" s="10"/>
      <c r="GY167" s="10"/>
      <c r="GZ167" s="10"/>
      <c r="HA167" s="10"/>
      <c r="HB167" s="10"/>
      <c r="HC167" s="10"/>
      <c r="HD167" s="10"/>
      <c r="HE167" s="10"/>
      <c r="HF167" s="10"/>
      <c r="HG167" s="10"/>
      <c r="HH167" s="10"/>
      <c r="HI167" s="10"/>
      <c r="HJ167" s="10"/>
      <c r="HK167" s="10"/>
      <c r="HL167" s="10"/>
      <c r="HM167" s="10"/>
      <c r="HN167" s="10"/>
      <c r="HO167" s="10"/>
      <c r="HP167" s="10"/>
      <c r="HQ167" s="10"/>
      <c r="HR167" s="10"/>
      <c r="HS167" s="10"/>
      <c r="HT167" s="10"/>
      <c r="HU167" s="10"/>
      <c r="HV167" s="10"/>
      <c r="HW167" s="10"/>
      <c r="HX167" s="10"/>
      <c r="HY167" s="10"/>
      <c r="HZ167" s="10"/>
      <c r="IA167" s="10"/>
      <c r="IB167" s="10"/>
      <c r="IC167" s="10"/>
    </row>
    <row r="168" spans="7:240" hidden="1" outlineLevel="2" x14ac:dyDescent="0.2">
      <c r="G168">
        <f t="shared" si="264"/>
        <v>19</v>
      </c>
      <c r="H168" s="40"/>
      <c r="K168">
        <f t="shared" si="265"/>
        <v>19</v>
      </c>
      <c r="L168" s="40"/>
      <c r="M168" s="10"/>
      <c r="N168">
        <f t="shared" si="266"/>
        <v>19</v>
      </c>
      <c r="O168" s="41"/>
      <c r="P168" s="10"/>
      <c r="Q168">
        <f t="shared" si="267"/>
        <v>19</v>
      </c>
      <c r="R168" s="41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0"/>
      <c r="DP168" s="10"/>
      <c r="DQ168" s="10"/>
      <c r="DR168" s="10"/>
      <c r="DS168" s="10"/>
      <c r="DT168" s="10"/>
      <c r="DU168" s="10"/>
      <c r="DV168" s="10"/>
      <c r="DW168" s="10"/>
      <c r="DX168" s="10"/>
      <c r="DY168" s="10"/>
      <c r="DZ168" s="10"/>
      <c r="EA168" s="10"/>
      <c r="EB168" s="10"/>
      <c r="EC168" s="10"/>
      <c r="ED168" s="10"/>
      <c r="EE168" s="10"/>
      <c r="EF168" s="10"/>
      <c r="EG168" s="10"/>
      <c r="EH168" s="10"/>
      <c r="EI168" s="10"/>
      <c r="EJ168" s="10"/>
      <c r="EK168" s="10"/>
      <c r="EL168" s="10"/>
      <c r="EM168" s="10"/>
      <c r="EN168" s="10"/>
      <c r="EO168" s="10"/>
      <c r="EP168" s="10"/>
      <c r="EQ168" s="10"/>
      <c r="ER168" s="10"/>
      <c r="ES168" s="10"/>
      <c r="ET168" s="10"/>
      <c r="EU168" s="10"/>
      <c r="EV168" s="10"/>
      <c r="EW168" s="10"/>
      <c r="EX168" s="10"/>
      <c r="EY168" s="10"/>
      <c r="EZ168" s="10"/>
      <c r="FA168" s="10"/>
      <c r="FB168" s="10"/>
      <c r="FC168" s="10"/>
      <c r="FD168" s="10"/>
      <c r="FE168" s="10"/>
      <c r="FF168" s="10"/>
      <c r="FG168" s="10"/>
      <c r="FH168" s="10"/>
      <c r="FI168" s="10"/>
      <c r="FJ168" s="10"/>
      <c r="FK168" s="10"/>
      <c r="FL168" s="10"/>
      <c r="FM168" s="10"/>
      <c r="FN168" s="10"/>
      <c r="FO168" s="10"/>
      <c r="FP168" s="10"/>
      <c r="FQ168" s="10"/>
      <c r="FR168" s="10"/>
      <c r="FS168" s="10"/>
      <c r="FT168" s="10"/>
      <c r="FU168" s="10"/>
      <c r="FV168" s="10"/>
      <c r="FW168" s="10"/>
      <c r="FX168" s="10"/>
      <c r="FY168" s="10"/>
      <c r="FZ168" s="10"/>
      <c r="GA168" s="10"/>
      <c r="GB168" s="10"/>
      <c r="GC168" s="10"/>
      <c r="GD168" s="10"/>
      <c r="GE168" s="10"/>
      <c r="GF168" s="10"/>
      <c r="GG168" s="10"/>
      <c r="GH168" s="10"/>
      <c r="GI168" s="10"/>
      <c r="GJ168" s="10"/>
      <c r="GK168" s="10"/>
      <c r="GL168" s="10"/>
      <c r="GM168" s="10"/>
      <c r="GN168" s="10"/>
      <c r="GO168" s="10"/>
      <c r="GP168" s="10"/>
      <c r="GQ168" s="10"/>
      <c r="GR168" s="10"/>
      <c r="GS168" s="10"/>
      <c r="GT168" s="10"/>
      <c r="GU168" s="10"/>
      <c r="GV168" s="10"/>
      <c r="GW168" s="10"/>
      <c r="GX168" s="10"/>
      <c r="GY168" s="10"/>
      <c r="GZ168" s="10"/>
      <c r="HA168" s="10"/>
      <c r="HB168" s="10"/>
      <c r="HC168" s="10"/>
      <c r="HD168" s="10"/>
      <c r="HE168" s="10"/>
      <c r="HF168" s="10"/>
      <c r="HG168" s="10"/>
      <c r="HH168" s="10"/>
      <c r="HI168" s="10"/>
      <c r="HJ168" s="10"/>
      <c r="HK168" s="10"/>
      <c r="HL168" s="10"/>
      <c r="HM168" s="10"/>
      <c r="HN168" s="10"/>
      <c r="HO168" s="10"/>
      <c r="HP168" s="10"/>
      <c r="HQ168" s="10"/>
      <c r="HR168" s="10"/>
      <c r="HS168" s="10"/>
      <c r="HT168" s="10"/>
      <c r="HU168" s="10"/>
      <c r="HV168" s="10"/>
      <c r="HW168" s="10"/>
      <c r="HX168" s="10"/>
      <c r="HY168" s="10"/>
      <c r="HZ168" s="10"/>
      <c r="IA168" s="10"/>
      <c r="IB168" s="10"/>
      <c r="IC168" s="10"/>
    </row>
    <row r="169" spans="7:240" hidden="1" outlineLevel="2" x14ac:dyDescent="0.2">
      <c r="G169">
        <v>0</v>
      </c>
      <c r="H169" s="40"/>
      <c r="K169">
        <v>0</v>
      </c>
      <c r="L169" s="40"/>
      <c r="M169" s="10"/>
      <c r="N169">
        <v>0</v>
      </c>
      <c r="O169" s="41"/>
      <c r="P169" s="10"/>
      <c r="Q169">
        <v>0</v>
      </c>
      <c r="R169" s="41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  <c r="DV169" s="10"/>
      <c r="DW169" s="10"/>
      <c r="DX169" s="10"/>
      <c r="DY169" s="10"/>
      <c r="DZ169" s="10"/>
      <c r="EA169" s="10"/>
      <c r="EB169" s="10"/>
      <c r="EC169" s="10"/>
      <c r="ED169" s="10"/>
      <c r="EE169" s="10"/>
      <c r="EF169" s="10"/>
      <c r="EG169" s="10"/>
      <c r="EH169" s="10"/>
      <c r="EI169" s="10"/>
      <c r="EJ169" s="10"/>
      <c r="EK169" s="10"/>
      <c r="EL169" s="10"/>
      <c r="EM169" s="10"/>
      <c r="EN169" s="10"/>
      <c r="EO169" s="10"/>
      <c r="EP169" s="10"/>
      <c r="EQ169" s="10"/>
      <c r="ER169" s="10"/>
      <c r="ES169" s="10"/>
      <c r="ET169" s="10"/>
      <c r="EU169" s="10"/>
      <c r="EV169" s="10"/>
      <c r="EW169" s="10"/>
      <c r="EX169" s="10"/>
      <c r="EY169" s="10"/>
      <c r="EZ169" s="10"/>
      <c r="FA169" s="10"/>
      <c r="FB169" s="10"/>
      <c r="FC169" s="10"/>
      <c r="FD169" s="10"/>
      <c r="FE169" s="10"/>
      <c r="FF169" s="10"/>
      <c r="FG169" s="10"/>
      <c r="FH169" s="10"/>
      <c r="FI169" s="10"/>
      <c r="FJ169" s="10"/>
      <c r="FK169" s="10"/>
      <c r="FL169" s="10"/>
      <c r="FM169" s="10"/>
      <c r="FN169" s="10"/>
      <c r="FO169" s="10"/>
      <c r="FP169" s="10"/>
      <c r="FQ169" s="10"/>
      <c r="FR169" s="10"/>
      <c r="FS169" s="10"/>
      <c r="FT169" s="10"/>
      <c r="FU169" s="10"/>
      <c r="FV169" s="10"/>
      <c r="FW169" s="10"/>
      <c r="FX169" s="10"/>
      <c r="FY169" s="10"/>
      <c r="FZ169" s="10"/>
      <c r="GA169" s="10"/>
      <c r="GB169" s="10"/>
      <c r="GC169" s="10"/>
      <c r="GD169" s="10"/>
      <c r="GE169" s="10"/>
      <c r="GF169" s="10"/>
      <c r="GG169" s="10"/>
      <c r="GH169" s="10"/>
      <c r="GI169" s="10"/>
      <c r="GJ169" s="10"/>
      <c r="GK169" s="10"/>
      <c r="GL169" s="10"/>
      <c r="GM169" s="10"/>
      <c r="GN169" s="10"/>
      <c r="GO169" s="10"/>
      <c r="GP169" s="10"/>
      <c r="GQ169" s="10"/>
      <c r="GR169" s="10"/>
      <c r="GS169" s="10"/>
      <c r="GT169" s="10"/>
      <c r="GU169" s="10"/>
      <c r="GV169" s="10"/>
      <c r="GW169" s="10"/>
      <c r="GX169" s="10"/>
      <c r="GY169" s="10"/>
      <c r="GZ169" s="10"/>
      <c r="HA169" s="10"/>
      <c r="HB169" s="10"/>
      <c r="HC169" s="10"/>
      <c r="HD169" s="10"/>
      <c r="HE169" s="10"/>
      <c r="HF169" s="10"/>
      <c r="HG169" s="10"/>
      <c r="HH169" s="10"/>
      <c r="HI169" s="10"/>
      <c r="HJ169" s="10"/>
      <c r="HK169" s="10"/>
      <c r="HL169" s="10"/>
      <c r="HM169" s="10"/>
      <c r="HN169" s="10"/>
      <c r="HO169" s="10"/>
      <c r="HP169" s="10"/>
      <c r="HQ169" s="10"/>
      <c r="HR169" s="10"/>
      <c r="HS169" s="10"/>
      <c r="HT169" s="10"/>
      <c r="HU169" s="10"/>
      <c r="HV169" s="10"/>
      <c r="HW169" s="10"/>
      <c r="HX169" s="10"/>
      <c r="HY169" s="10"/>
      <c r="HZ169" s="10"/>
      <c r="IA169" s="10"/>
      <c r="IB169" s="10"/>
      <c r="IC169" s="10"/>
    </row>
    <row r="170" spans="7:240" hidden="1" outlineLevel="2" collapsed="1" x14ac:dyDescent="0.2">
      <c r="H170" s="34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10"/>
      <c r="DR170" s="10"/>
      <c r="DS170" s="10"/>
      <c r="DT170" s="10"/>
      <c r="DU170" s="10"/>
      <c r="DV170" s="10"/>
      <c r="DW170" s="10"/>
      <c r="DX170" s="10"/>
      <c r="DY170" s="10"/>
      <c r="DZ170" s="10"/>
      <c r="EA170" s="10"/>
      <c r="EB170" s="10"/>
      <c r="EC170" s="10"/>
      <c r="ED170" s="10"/>
      <c r="EE170" s="10"/>
      <c r="EF170" s="10"/>
      <c r="EG170" s="10"/>
      <c r="EH170" s="10"/>
      <c r="EI170" s="10"/>
      <c r="EJ170" s="10"/>
      <c r="EK170" s="10"/>
      <c r="EL170" s="10"/>
      <c r="EM170" s="10"/>
      <c r="EN170" s="10"/>
      <c r="EO170" s="10"/>
      <c r="EP170" s="10"/>
      <c r="EQ170" s="10"/>
      <c r="ER170" s="10"/>
      <c r="ES170" s="10"/>
      <c r="ET170" s="10"/>
      <c r="EU170" s="10"/>
      <c r="EV170" s="10"/>
      <c r="EW170" s="10"/>
      <c r="EX170" s="10"/>
      <c r="EY170" s="10"/>
      <c r="EZ170" s="10"/>
      <c r="FA170" s="10"/>
      <c r="FB170" s="10"/>
      <c r="FC170" s="10"/>
      <c r="FD170" s="10"/>
      <c r="FE170" s="10"/>
      <c r="FF170" s="10"/>
      <c r="FG170" s="10"/>
      <c r="FH170" s="10"/>
      <c r="FI170" s="10"/>
      <c r="FJ170" s="10"/>
      <c r="FK170" s="10"/>
      <c r="FL170" s="10"/>
      <c r="FM170" s="10"/>
      <c r="FN170" s="10"/>
      <c r="FO170" s="10"/>
      <c r="FP170" s="10"/>
      <c r="FQ170" s="10"/>
      <c r="FR170" s="10"/>
      <c r="FS170" s="10"/>
      <c r="FT170" s="10"/>
      <c r="FU170" s="10"/>
      <c r="FV170" s="10"/>
      <c r="FW170" s="10"/>
      <c r="FX170" s="10"/>
      <c r="FY170" s="10"/>
      <c r="FZ170" s="10"/>
      <c r="GA170" s="10"/>
      <c r="GB170" s="10"/>
      <c r="GC170" s="10"/>
      <c r="GD170" s="10"/>
      <c r="GE170" s="10"/>
      <c r="GF170" s="10"/>
      <c r="GG170" s="10"/>
      <c r="GH170" s="10"/>
      <c r="GI170" s="10"/>
      <c r="GJ170" s="10"/>
      <c r="GK170" s="10"/>
      <c r="GL170" s="10"/>
      <c r="GM170" s="10"/>
      <c r="GN170" s="10"/>
      <c r="GO170" s="10"/>
      <c r="GP170" s="10"/>
      <c r="GQ170" s="10"/>
      <c r="GR170" s="10"/>
      <c r="GS170" s="10"/>
      <c r="GT170" s="10"/>
      <c r="GU170" s="10"/>
      <c r="GV170" s="10"/>
      <c r="GW170" s="10"/>
      <c r="GX170" s="10"/>
      <c r="GY170" s="10"/>
      <c r="GZ170" s="10"/>
      <c r="HA170" s="10"/>
      <c r="HB170" s="10"/>
      <c r="HC170" s="10"/>
      <c r="HD170" s="10"/>
      <c r="HE170" s="10"/>
      <c r="HF170" s="10"/>
      <c r="HG170" s="10"/>
      <c r="HH170" s="10"/>
      <c r="HI170" s="10"/>
      <c r="HJ170" s="10"/>
      <c r="HK170" s="10"/>
      <c r="HL170" s="10"/>
      <c r="HM170" s="10"/>
      <c r="HN170" s="10"/>
      <c r="HO170" s="10"/>
      <c r="HP170" s="10"/>
      <c r="HQ170" s="10"/>
      <c r="HR170" s="10"/>
      <c r="HS170" s="10"/>
      <c r="HT170" s="10"/>
      <c r="HU170" s="10"/>
      <c r="HV170" s="10"/>
      <c r="HW170" s="10"/>
      <c r="HX170" s="10"/>
      <c r="HY170" s="10"/>
      <c r="HZ170" s="10"/>
      <c r="IA170" s="10"/>
      <c r="IB170" s="10"/>
      <c r="IC170" s="10"/>
      <c r="ID170" s="10"/>
      <c r="IE170" s="10"/>
      <c r="IF170" s="10"/>
    </row>
    <row r="171" spans="7:240" s="39" customFormat="1" outlineLevel="1" collapsed="1" x14ac:dyDescent="0.2">
      <c r="G171" s="39" t="s">
        <v>305</v>
      </c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</row>
    <row r="172" spans="7:240" outlineLevel="1" x14ac:dyDescent="0.2">
      <c r="G172" t="s">
        <v>376</v>
      </c>
      <c r="H172" s="178" t="e">
        <f>#REF!</f>
        <v>#REF!</v>
      </c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0"/>
      <c r="DP172" s="10"/>
      <c r="DQ172" s="10"/>
      <c r="DR172" s="10"/>
      <c r="DS172" s="10"/>
      <c r="DT172" s="10"/>
      <c r="DU172" s="10"/>
      <c r="DV172" s="10"/>
      <c r="DW172" s="10"/>
      <c r="DX172" s="10"/>
      <c r="DY172" s="10"/>
      <c r="DZ172" s="10"/>
      <c r="EA172" s="10"/>
      <c r="EB172" s="10"/>
      <c r="EC172" s="10"/>
      <c r="ED172" s="10"/>
      <c r="EE172" s="10"/>
      <c r="EF172" s="10"/>
      <c r="EG172" s="10"/>
      <c r="EH172" s="10"/>
      <c r="EI172" s="10"/>
      <c r="EJ172" s="10"/>
      <c r="EK172" s="10"/>
      <c r="EL172" s="10"/>
      <c r="EM172" s="10"/>
      <c r="EN172" s="10"/>
      <c r="EO172" s="10"/>
      <c r="EP172" s="10"/>
      <c r="EQ172" s="10"/>
      <c r="ER172" s="10"/>
      <c r="ES172" s="10"/>
      <c r="ET172" s="10"/>
      <c r="EU172" s="10"/>
      <c r="EV172" s="10"/>
      <c r="EW172" s="10"/>
      <c r="EX172" s="10"/>
      <c r="EY172" s="10"/>
      <c r="EZ172" s="10"/>
      <c r="FA172" s="10"/>
      <c r="FB172" s="10"/>
      <c r="FC172" s="10"/>
      <c r="FD172" s="10"/>
      <c r="FE172" s="10"/>
      <c r="FF172" s="10"/>
      <c r="FG172" s="10"/>
      <c r="FH172" s="10"/>
      <c r="FI172" s="10"/>
      <c r="FJ172" s="10"/>
      <c r="FK172" s="10"/>
      <c r="FL172" s="10"/>
      <c r="FM172" s="10"/>
      <c r="FN172" s="10"/>
      <c r="FO172" s="10"/>
      <c r="FP172" s="10"/>
      <c r="FQ172" s="10"/>
      <c r="FR172" s="10"/>
      <c r="FS172" s="10"/>
      <c r="FT172" s="10"/>
      <c r="FU172" s="10"/>
      <c r="FV172" s="10"/>
      <c r="FW172" s="10"/>
      <c r="FX172" s="10"/>
      <c r="FY172" s="10"/>
      <c r="FZ172" s="10"/>
      <c r="GA172" s="10"/>
      <c r="GB172" s="10"/>
      <c r="GC172" s="10"/>
      <c r="GD172" s="10"/>
      <c r="GE172" s="10"/>
      <c r="GF172" s="10"/>
      <c r="GG172" s="10"/>
      <c r="GH172" s="10"/>
      <c r="GI172" s="10"/>
      <c r="GJ172" s="10"/>
      <c r="GK172" s="10"/>
      <c r="GL172" s="10"/>
      <c r="GM172" s="10"/>
      <c r="GN172" s="10"/>
      <c r="GO172" s="10"/>
      <c r="GP172" s="10"/>
      <c r="GQ172" s="10"/>
      <c r="GR172" s="10"/>
      <c r="GS172" s="10"/>
      <c r="GT172" s="10"/>
      <c r="GU172" s="10"/>
      <c r="GV172" s="10"/>
      <c r="GW172" s="10"/>
      <c r="GX172" s="10"/>
      <c r="GY172" s="10"/>
      <c r="GZ172" s="10"/>
      <c r="HA172" s="10"/>
      <c r="HB172" s="10"/>
      <c r="HC172" s="10"/>
      <c r="HD172" s="10"/>
      <c r="HE172" s="10"/>
      <c r="HF172" s="10"/>
      <c r="HG172" s="10"/>
      <c r="HH172" s="10"/>
      <c r="HI172" s="10"/>
      <c r="HJ172" s="10"/>
      <c r="HK172" s="10"/>
      <c r="HL172" s="10"/>
      <c r="HM172" s="10"/>
      <c r="HN172" s="10"/>
      <c r="HO172" s="10"/>
      <c r="HP172" s="10"/>
      <c r="HQ172" s="10"/>
      <c r="HR172" s="10"/>
      <c r="HS172" s="10"/>
      <c r="HT172" s="10"/>
      <c r="HU172" s="10"/>
      <c r="HV172" s="10"/>
      <c r="HW172" s="10"/>
      <c r="HX172" s="10"/>
      <c r="HY172" s="10"/>
      <c r="HZ172" s="10"/>
      <c r="IA172" s="10"/>
      <c r="IB172" s="10"/>
      <c r="IC172" s="10"/>
      <c r="ID172" s="10"/>
      <c r="IE172" s="10"/>
      <c r="IF172" s="10"/>
    </row>
    <row r="173" spans="7:240" hidden="1" outlineLevel="2" x14ac:dyDescent="0.2">
      <c r="G173" t="s">
        <v>50</v>
      </c>
      <c r="H173" s="179" t="e">
        <f>#REF!</f>
        <v>#REF!</v>
      </c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0"/>
      <c r="DP173" s="10"/>
      <c r="DQ173" s="10"/>
      <c r="DR173" s="10"/>
      <c r="DS173" s="10"/>
      <c r="DT173" s="10"/>
      <c r="DU173" s="10"/>
      <c r="DV173" s="10"/>
      <c r="DW173" s="10"/>
      <c r="DX173" s="10"/>
      <c r="DY173" s="10"/>
      <c r="DZ173" s="10"/>
      <c r="EA173" s="10"/>
      <c r="EB173" s="10"/>
      <c r="EC173" s="10"/>
      <c r="ED173" s="10"/>
      <c r="EE173" s="10"/>
      <c r="EF173" s="10"/>
      <c r="EG173" s="10"/>
      <c r="EH173" s="10"/>
      <c r="EI173" s="10"/>
      <c r="EJ173" s="10"/>
      <c r="EK173" s="10"/>
      <c r="EL173" s="10"/>
      <c r="EM173" s="10"/>
      <c r="EN173" s="10"/>
      <c r="EO173" s="10"/>
      <c r="EP173" s="10"/>
      <c r="EQ173" s="10"/>
      <c r="ER173" s="10"/>
      <c r="ES173" s="10"/>
      <c r="ET173" s="10"/>
      <c r="EU173" s="10"/>
      <c r="EV173" s="10"/>
      <c r="EW173" s="10"/>
      <c r="EX173" s="10"/>
      <c r="EY173" s="10"/>
      <c r="EZ173" s="10"/>
      <c r="FA173" s="10"/>
      <c r="FB173" s="10"/>
      <c r="FC173" s="10"/>
      <c r="FD173" s="10"/>
      <c r="FE173" s="10"/>
      <c r="FF173" s="10"/>
      <c r="FG173" s="10"/>
      <c r="FH173" s="10"/>
      <c r="FI173" s="10"/>
      <c r="FJ173" s="10"/>
      <c r="FK173" s="10"/>
      <c r="FL173" s="10"/>
      <c r="FM173" s="10"/>
      <c r="FN173" s="10"/>
      <c r="FO173" s="10"/>
      <c r="FP173" s="10"/>
      <c r="FQ173" s="10"/>
      <c r="FR173" s="10"/>
      <c r="FS173" s="10"/>
      <c r="FT173" s="10"/>
      <c r="FU173" s="10"/>
      <c r="FV173" s="10"/>
      <c r="FW173" s="10"/>
      <c r="FX173" s="10"/>
      <c r="FY173" s="10"/>
      <c r="FZ173" s="10"/>
      <c r="GA173" s="10"/>
      <c r="GB173" s="10"/>
      <c r="GC173" s="10"/>
      <c r="GD173" s="10"/>
      <c r="GE173" s="10"/>
      <c r="GF173" s="10"/>
      <c r="GG173" s="10"/>
      <c r="GH173" s="10"/>
      <c r="GI173" s="10"/>
      <c r="GJ173" s="10"/>
      <c r="GK173" s="10"/>
      <c r="GL173" s="10"/>
      <c r="GM173" s="10"/>
      <c r="GN173" s="10"/>
      <c r="GO173" s="10"/>
      <c r="GP173" s="10"/>
      <c r="GQ173" s="10"/>
      <c r="GR173" s="10"/>
      <c r="GS173" s="10"/>
      <c r="GT173" s="10"/>
      <c r="GU173" s="10"/>
      <c r="GV173" s="10"/>
      <c r="GW173" s="10"/>
      <c r="GX173" s="10"/>
      <c r="GY173" s="10"/>
      <c r="GZ173" s="10"/>
      <c r="HA173" s="10"/>
      <c r="HB173" s="10"/>
      <c r="HC173" s="10"/>
      <c r="HD173" s="10"/>
      <c r="HE173" s="10"/>
      <c r="HF173" s="10"/>
      <c r="HG173" s="10"/>
      <c r="HH173" s="10"/>
      <c r="HI173" s="10"/>
      <c r="HJ173" s="10"/>
      <c r="HK173" s="10"/>
      <c r="HL173" s="10"/>
      <c r="HM173" s="10"/>
      <c r="HN173" s="10"/>
      <c r="HO173" s="10"/>
      <c r="HP173" s="10"/>
      <c r="HQ173" s="10"/>
      <c r="HR173" s="10"/>
      <c r="HS173" s="10"/>
      <c r="HT173" s="10"/>
      <c r="HU173" s="10"/>
      <c r="HV173" s="10"/>
      <c r="HW173" s="10"/>
      <c r="HX173" s="10"/>
      <c r="HY173" s="10"/>
      <c r="HZ173" s="10"/>
      <c r="IA173" s="10"/>
      <c r="IB173" s="10"/>
      <c r="IC173" s="10"/>
      <c r="ID173" s="10"/>
      <c r="IE173" s="10"/>
      <c r="IF173" s="10"/>
    </row>
    <row r="174" spans="7:240" hidden="1" outlineLevel="2" x14ac:dyDescent="0.2"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  <c r="DV174" s="10"/>
      <c r="DW174" s="10"/>
      <c r="DX174" s="10"/>
      <c r="DY174" s="10"/>
      <c r="DZ174" s="10"/>
      <c r="EA174" s="10"/>
      <c r="EB174" s="10"/>
      <c r="EC174" s="10"/>
      <c r="ED174" s="10"/>
      <c r="EE174" s="10"/>
      <c r="EF174" s="10"/>
      <c r="EG174" s="10"/>
      <c r="EH174" s="10"/>
      <c r="EI174" s="10"/>
      <c r="EJ174" s="10"/>
      <c r="EK174" s="10"/>
      <c r="EL174" s="10"/>
      <c r="EM174" s="10"/>
      <c r="EN174" s="10"/>
      <c r="EO174" s="10"/>
      <c r="EP174" s="10"/>
      <c r="EQ174" s="10"/>
      <c r="ER174" s="10"/>
      <c r="ES174" s="10"/>
      <c r="ET174" s="10"/>
      <c r="EU174" s="10"/>
      <c r="EV174" s="10"/>
      <c r="EW174" s="10"/>
      <c r="EX174" s="10"/>
      <c r="EY174" s="10"/>
      <c r="EZ174" s="10"/>
      <c r="FA174" s="10"/>
      <c r="FB174" s="10"/>
      <c r="FC174" s="10"/>
      <c r="FD174" s="10"/>
      <c r="FE174" s="10"/>
      <c r="FF174" s="10"/>
      <c r="FG174" s="10"/>
      <c r="FH174" s="10"/>
      <c r="FI174" s="10"/>
      <c r="FJ174" s="10"/>
      <c r="FK174" s="10"/>
      <c r="FL174" s="10"/>
      <c r="FM174" s="10"/>
      <c r="FN174" s="10"/>
      <c r="FO174" s="10"/>
      <c r="FP174" s="10"/>
      <c r="FQ174" s="10"/>
      <c r="FR174" s="10"/>
      <c r="FS174" s="10"/>
      <c r="FT174" s="10"/>
      <c r="FU174" s="10"/>
      <c r="FV174" s="10"/>
      <c r="FW174" s="10"/>
      <c r="FX174" s="10"/>
      <c r="FY174" s="10"/>
      <c r="FZ174" s="10"/>
      <c r="GA174" s="10"/>
      <c r="GB174" s="10"/>
      <c r="GC174" s="10"/>
      <c r="GD174" s="10"/>
      <c r="GE174" s="10"/>
      <c r="GF174" s="10"/>
      <c r="GG174" s="10"/>
      <c r="GH174" s="10"/>
      <c r="GI174" s="10"/>
      <c r="GJ174" s="10"/>
      <c r="GK174" s="10"/>
      <c r="GL174" s="10"/>
      <c r="GM174" s="10"/>
      <c r="GN174" s="10"/>
      <c r="GO174" s="10"/>
      <c r="GP174" s="10"/>
      <c r="GQ174" s="10"/>
      <c r="GR174" s="10"/>
      <c r="GS174" s="10"/>
      <c r="GT174" s="10"/>
      <c r="GU174" s="10"/>
      <c r="GV174" s="10"/>
      <c r="GW174" s="10"/>
      <c r="GX174" s="10"/>
      <c r="GY174" s="10"/>
      <c r="GZ174" s="10"/>
      <c r="HA174" s="10"/>
      <c r="HB174" s="10"/>
      <c r="HC174" s="10"/>
      <c r="HD174" s="10"/>
      <c r="HE174" s="10"/>
      <c r="HF174" s="10"/>
      <c r="HG174" s="10"/>
      <c r="HH174" s="10"/>
      <c r="HI174" s="10"/>
      <c r="HJ174" s="10"/>
      <c r="HK174" s="10"/>
      <c r="HL174" s="10"/>
      <c r="HM174" s="10"/>
      <c r="HN174" s="10"/>
      <c r="HO174" s="10"/>
      <c r="HP174" s="10"/>
      <c r="HQ174" s="10"/>
      <c r="HR174" s="10"/>
      <c r="HS174" s="10"/>
      <c r="HT174" s="10"/>
      <c r="HU174" s="10"/>
      <c r="HV174" s="10"/>
      <c r="HW174" s="10"/>
      <c r="HX174" s="10"/>
      <c r="HY174" s="10"/>
      <c r="HZ174" s="10"/>
      <c r="IA174" s="10"/>
      <c r="IB174" s="10"/>
      <c r="IC174" s="10"/>
      <c r="ID174" s="10"/>
      <c r="IE174" s="10"/>
      <c r="IF174" s="10"/>
    </row>
    <row r="175" spans="7:240" hidden="1" outlineLevel="2" x14ac:dyDescent="0.2">
      <c r="G175" t="s">
        <v>377</v>
      </c>
      <c r="M175" s="10">
        <f>IF(OR(1=MONTH(M$7),4=MONTH(M$7),7=MONTH(M$7),10=MONTH(M$7)),1,0)</f>
        <v>1</v>
      </c>
      <c r="N175" s="10">
        <f t="shared" ref="N175:BY175" si="268">IF(OR(1=MONTH(N$7),4=MONTH(N$7),7=MONTH(N$7),10=MONTH(N$7)),1,0)</f>
        <v>0</v>
      </c>
      <c r="O175" s="10">
        <f t="shared" si="268"/>
        <v>0</v>
      </c>
      <c r="P175" s="10">
        <f t="shared" si="268"/>
        <v>1</v>
      </c>
      <c r="Q175" s="10">
        <f t="shared" si="268"/>
        <v>0</v>
      </c>
      <c r="R175" s="10">
        <f t="shared" si="268"/>
        <v>0</v>
      </c>
      <c r="S175" s="10">
        <f t="shared" si="268"/>
        <v>1</v>
      </c>
      <c r="T175" s="10">
        <f t="shared" si="268"/>
        <v>0</v>
      </c>
      <c r="U175" s="10">
        <f t="shared" si="268"/>
        <v>0</v>
      </c>
      <c r="V175" s="10">
        <f t="shared" si="268"/>
        <v>1</v>
      </c>
      <c r="W175" s="10">
        <f t="shared" si="268"/>
        <v>0</v>
      </c>
      <c r="X175" s="10">
        <f t="shared" si="268"/>
        <v>0</v>
      </c>
      <c r="Y175" s="10">
        <f t="shared" si="268"/>
        <v>1</v>
      </c>
      <c r="Z175" s="10">
        <f t="shared" si="268"/>
        <v>0</v>
      </c>
      <c r="AA175" s="10">
        <f t="shared" si="268"/>
        <v>0</v>
      </c>
      <c r="AB175" s="10">
        <f t="shared" si="268"/>
        <v>1</v>
      </c>
      <c r="AC175" s="10">
        <f t="shared" si="268"/>
        <v>0</v>
      </c>
      <c r="AD175" s="10">
        <f t="shared" si="268"/>
        <v>0</v>
      </c>
      <c r="AE175" s="10">
        <f t="shared" si="268"/>
        <v>1</v>
      </c>
      <c r="AF175" s="10">
        <f t="shared" si="268"/>
        <v>0</v>
      </c>
      <c r="AG175" s="10">
        <f t="shared" si="268"/>
        <v>0</v>
      </c>
      <c r="AH175" s="10">
        <f t="shared" si="268"/>
        <v>1</v>
      </c>
      <c r="AI175" s="10">
        <f t="shared" si="268"/>
        <v>0</v>
      </c>
      <c r="AJ175" s="10">
        <f t="shared" si="268"/>
        <v>0</v>
      </c>
      <c r="AK175" s="10">
        <f t="shared" si="268"/>
        <v>1</v>
      </c>
      <c r="AL175" s="10">
        <f t="shared" si="268"/>
        <v>0</v>
      </c>
      <c r="AM175" s="10">
        <f t="shared" si="268"/>
        <v>0</v>
      </c>
      <c r="AN175" s="10">
        <f t="shared" si="268"/>
        <v>1</v>
      </c>
      <c r="AO175" s="10">
        <f t="shared" si="268"/>
        <v>0</v>
      </c>
      <c r="AP175" s="10">
        <f t="shared" si="268"/>
        <v>0</v>
      </c>
      <c r="AQ175" s="10">
        <f t="shared" si="268"/>
        <v>1</v>
      </c>
      <c r="AR175" s="10">
        <f t="shared" si="268"/>
        <v>0</v>
      </c>
      <c r="AS175" s="10">
        <f t="shared" si="268"/>
        <v>0</v>
      </c>
      <c r="AT175" s="10">
        <f t="shared" si="268"/>
        <v>1</v>
      </c>
      <c r="AU175" s="10">
        <f t="shared" si="268"/>
        <v>0</v>
      </c>
      <c r="AV175" s="10">
        <f t="shared" si="268"/>
        <v>0</v>
      </c>
      <c r="AW175" s="10">
        <f t="shared" si="268"/>
        <v>1</v>
      </c>
      <c r="AX175" s="10">
        <f t="shared" si="268"/>
        <v>0</v>
      </c>
      <c r="AY175" s="10">
        <f t="shared" si="268"/>
        <v>0</v>
      </c>
      <c r="AZ175" s="10">
        <f t="shared" si="268"/>
        <v>1</v>
      </c>
      <c r="BA175" s="10">
        <f t="shared" si="268"/>
        <v>0</v>
      </c>
      <c r="BB175" s="10">
        <f t="shared" si="268"/>
        <v>0</v>
      </c>
      <c r="BC175" s="10">
        <f t="shared" si="268"/>
        <v>1</v>
      </c>
      <c r="BD175" s="10">
        <f t="shared" si="268"/>
        <v>0</v>
      </c>
      <c r="BE175" s="10">
        <f t="shared" si="268"/>
        <v>0</v>
      </c>
      <c r="BF175" s="10">
        <f t="shared" si="268"/>
        <v>1</v>
      </c>
      <c r="BG175" s="10">
        <f t="shared" si="268"/>
        <v>0</v>
      </c>
      <c r="BH175" s="10">
        <f t="shared" si="268"/>
        <v>0</v>
      </c>
      <c r="BI175" s="10">
        <f t="shared" si="268"/>
        <v>1</v>
      </c>
      <c r="BJ175" s="10">
        <f t="shared" si="268"/>
        <v>0</v>
      </c>
      <c r="BK175" s="10">
        <f t="shared" si="268"/>
        <v>0</v>
      </c>
      <c r="BL175" s="10">
        <f t="shared" si="268"/>
        <v>1</v>
      </c>
      <c r="BM175" s="10">
        <f t="shared" si="268"/>
        <v>0</v>
      </c>
      <c r="BN175" s="10">
        <f t="shared" si="268"/>
        <v>0</v>
      </c>
      <c r="BO175" s="10">
        <f t="shared" si="268"/>
        <v>1</v>
      </c>
      <c r="BP175" s="10">
        <f t="shared" si="268"/>
        <v>0</v>
      </c>
      <c r="BQ175" s="10">
        <f t="shared" si="268"/>
        <v>0</v>
      </c>
      <c r="BR175" s="10">
        <f t="shared" si="268"/>
        <v>1</v>
      </c>
      <c r="BS175" s="10">
        <f t="shared" si="268"/>
        <v>0</v>
      </c>
      <c r="BT175" s="10">
        <f t="shared" si="268"/>
        <v>0</v>
      </c>
      <c r="BU175" s="10">
        <f t="shared" si="268"/>
        <v>1</v>
      </c>
      <c r="BV175" s="10">
        <f t="shared" si="268"/>
        <v>0</v>
      </c>
      <c r="BW175" s="10">
        <f t="shared" si="268"/>
        <v>0</v>
      </c>
      <c r="BX175" s="10">
        <f t="shared" si="268"/>
        <v>1</v>
      </c>
      <c r="BY175" s="10">
        <f t="shared" si="268"/>
        <v>0</v>
      </c>
      <c r="BZ175" s="10">
        <f t="shared" ref="BZ175:EK175" si="269">IF(OR(1=MONTH(BZ$7),4=MONTH(BZ$7),7=MONTH(BZ$7),10=MONTH(BZ$7)),1,0)</f>
        <v>0</v>
      </c>
      <c r="CA175" s="10">
        <f t="shared" si="269"/>
        <v>1</v>
      </c>
      <c r="CB175" s="10">
        <f t="shared" si="269"/>
        <v>0</v>
      </c>
      <c r="CC175" s="10">
        <f t="shared" si="269"/>
        <v>0</v>
      </c>
      <c r="CD175" s="10">
        <f t="shared" si="269"/>
        <v>1</v>
      </c>
      <c r="CE175" s="10">
        <f t="shared" si="269"/>
        <v>0</v>
      </c>
      <c r="CF175" s="10">
        <f t="shared" si="269"/>
        <v>0</v>
      </c>
      <c r="CG175" s="10">
        <f t="shared" si="269"/>
        <v>1</v>
      </c>
      <c r="CH175" s="10">
        <f t="shared" si="269"/>
        <v>0</v>
      </c>
      <c r="CI175" s="10">
        <f t="shared" si="269"/>
        <v>0</v>
      </c>
      <c r="CJ175" s="10">
        <f t="shared" si="269"/>
        <v>1</v>
      </c>
      <c r="CK175" s="10">
        <f t="shared" si="269"/>
        <v>0</v>
      </c>
      <c r="CL175" s="10">
        <f t="shared" si="269"/>
        <v>0</v>
      </c>
      <c r="CM175" s="10">
        <f t="shared" si="269"/>
        <v>1</v>
      </c>
      <c r="CN175" s="10">
        <f t="shared" si="269"/>
        <v>0</v>
      </c>
      <c r="CO175" s="10">
        <f t="shared" si="269"/>
        <v>0</v>
      </c>
      <c r="CP175" s="10">
        <f t="shared" si="269"/>
        <v>1</v>
      </c>
      <c r="CQ175" s="10">
        <f t="shared" si="269"/>
        <v>0</v>
      </c>
      <c r="CR175" s="10">
        <f t="shared" si="269"/>
        <v>0</v>
      </c>
      <c r="CS175" s="10">
        <f t="shared" si="269"/>
        <v>1</v>
      </c>
      <c r="CT175" s="10">
        <f t="shared" si="269"/>
        <v>0</v>
      </c>
      <c r="CU175" s="10">
        <f t="shared" si="269"/>
        <v>0</v>
      </c>
      <c r="CV175" s="10">
        <f t="shared" si="269"/>
        <v>1</v>
      </c>
      <c r="CW175" s="10">
        <f t="shared" si="269"/>
        <v>0</v>
      </c>
      <c r="CX175" s="10">
        <f t="shared" si="269"/>
        <v>0</v>
      </c>
      <c r="CY175" s="10">
        <f t="shared" si="269"/>
        <v>1</v>
      </c>
      <c r="CZ175" s="10">
        <f t="shared" si="269"/>
        <v>0</v>
      </c>
      <c r="DA175" s="10">
        <f t="shared" si="269"/>
        <v>0</v>
      </c>
      <c r="DB175" s="10">
        <f t="shared" si="269"/>
        <v>1</v>
      </c>
      <c r="DC175" s="10">
        <f t="shared" si="269"/>
        <v>0</v>
      </c>
      <c r="DD175" s="10">
        <f t="shared" si="269"/>
        <v>0</v>
      </c>
      <c r="DE175" s="10">
        <f>IF(OR(1=MONTH(DE$7),4=MONTH(DE$7),7=MONTH(DE$7),10=MONTH(DE$7)),1,0)</f>
        <v>1</v>
      </c>
      <c r="DF175" s="10">
        <f t="shared" si="269"/>
        <v>0</v>
      </c>
      <c r="DG175" s="10">
        <f t="shared" si="269"/>
        <v>0</v>
      </c>
      <c r="DH175" s="10">
        <f t="shared" si="269"/>
        <v>1</v>
      </c>
      <c r="DI175" s="10">
        <f t="shared" si="269"/>
        <v>0</v>
      </c>
      <c r="DJ175" s="10">
        <f t="shared" si="269"/>
        <v>0</v>
      </c>
      <c r="DK175" s="10">
        <f t="shared" si="269"/>
        <v>1</v>
      </c>
      <c r="DL175" s="10">
        <f t="shared" si="269"/>
        <v>0</v>
      </c>
      <c r="DM175" s="10">
        <f t="shared" si="269"/>
        <v>0</v>
      </c>
      <c r="DN175" s="10">
        <f t="shared" si="269"/>
        <v>1</v>
      </c>
      <c r="DO175" s="10">
        <f t="shared" si="269"/>
        <v>0</v>
      </c>
      <c r="DP175" s="10">
        <f t="shared" si="269"/>
        <v>0</v>
      </c>
      <c r="DQ175" s="10">
        <f t="shared" si="269"/>
        <v>1</v>
      </c>
      <c r="DR175" s="10">
        <f t="shared" si="269"/>
        <v>0</v>
      </c>
      <c r="DS175" s="10">
        <f t="shared" si="269"/>
        <v>0</v>
      </c>
      <c r="DT175" s="10">
        <f t="shared" si="269"/>
        <v>1</v>
      </c>
      <c r="DU175" s="10">
        <f t="shared" si="269"/>
        <v>0</v>
      </c>
      <c r="DV175" s="10">
        <f t="shared" si="269"/>
        <v>0</v>
      </c>
      <c r="DW175" s="10">
        <f t="shared" si="269"/>
        <v>1</v>
      </c>
      <c r="DX175" s="10">
        <f t="shared" si="269"/>
        <v>0</v>
      </c>
      <c r="DY175" s="10">
        <f t="shared" si="269"/>
        <v>0</v>
      </c>
      <c r="DZ175" s="10">
        <f t="shared" si="269"/>
        <v>1</v>
      </c>
      <c r="EA175" s="10">
        <f t="shared" si="269"/>
        <v>0</v>
      </c>
      <c r="EB175" s="10">
        <f t="shared" si="269"/>
        <v>0</v>
      </c>
      <c r="EC175" s="10">
        <f t="shared" si="269"/>
        <v>1</v>
      </c>
      <c r="ED175" s="10">
        <f t="shared" si="269"/>
        <v>0</v>
      </c>
      <c r="EE175" s="10">
        <f t="shared" si="269"/>
        <v>0</v>
      </c>
      <c r="EF175" s="10">
        <f t="shared" si="269"/>
        <v>1</v>
      </c>
      <c r="EG175" s="10">
        <f t="shared" si="269"/>
        <v>0</v>
      </c>
      <c r="EH175" s="10">
        <f t="shared" si="269"/>
        <v>0</v>
      </c>
      <c r="EI175" s="10">
        <f t="shared" si="269"/>
        <v>1</v>
      </c>
      <c r="EJ175" s="10">
        <f t="shared" si="269"/>
        <v>0</v>
      </c>
      <c r="EK175" s="10">
        <f t="shared" si="269"/>
        <v>0</v>
      </c>
      <c r="EL175" s="10">
        <f t="shared" ref="EL175:GW175" si="270">IF(OR(1=MONTH(EL$7),4=MONTH(EL$7),7=MONTH(EL$7),10=MONTH(EL$7)),1,0)</f>
        <v>1</v>
      </c>
      <c r="EM175" s="10">
        <f t="shared" si="270"/>
        <v>0</v>
      </c>
      <c r="EN175" s="10">
        <f t="shared" si="270"/>
        <v>0</v>
      </c>
      <c r="EO175" s="10">
        <f t="shared" si="270"/>
        <v>1</v>
      </c>
      <c r="EP175" s="10">
        <f t="shared" si="270"/>
        <v>0</v>
      </c>
      <c r="EQ175" s="10">
        <f t="shared" si="270"/>
        <v>0</v>
      </c>
      <c r="ER175" s="10">
        <f t="shared" si="270"/>
        <v>1</v>
      </c>
      <c r="ES175" s="10">
        <f t="shared" si="270"/>
        <v>0</v>
      </c>
      <c r="ET175" s="10">
        <f t="shared" si="270"/>
        <v>0</v>
      </c>
      <c r="EU175" s="10">
        <f t="shared" si="270"/>
        <v>1</v>
      </c>
      <c r="EV175" s="10">
        <f t="shared" si="270"/>
        <v>0</v>
      </c>
      <c r="EW175" s="10">
        <f t="shared" si="270"/>
        <v>0</v>
      </c>
      <c r="EX175" s="10">
        <f t="shared" si="270"/>
        <v>1</v>
      </c>
      <c r="EY175" s="10">
        <f t="shared" si="270"/>
        <v>0</v>
      </c>
      <c r="EZ175" s="10">
        <f t="shared" si="270"/>
        <v>0</v>
      </c>
      <c r="FA175" s="10">
        <f t="shared" si="270"/>
        <v>1</v>
      </c>
      <c r="FB175" s="10">
        <f t="shared" si="270"/>
        <v>0</v>
      </c>
      <c r="FC175" s="10">
        <f t="shared" si="270"/>
        <v>0</v>
      </c>
      <c r="FD175" s="10">
        <f t="shared" si="270"/>
        <v>1</v>
      </c>
      <c r="FE175" s="10">
        <f t="shared" si="270"/>
        <v>0</v>
      </c>
      <c r="FF175" s="10">
        <f t="shared" si="270"/>
        <v>0</v>
      </c>
      <c r="FG175" s="10">
        <f t="shared" si="270"/>
        <v>1</v>
      </c>
      <c r="FH175" s="10">
        <f t="shared" si="270"/>
        <v>0</v>
      </c>
      <c r="FI175" s="10">
        <f t="shared" si="270"/>
        <v>0</v>
      </c>
      <c r="FJ175" s="10">
        <f t="shared" si="270"/>
        <v>1</v>
      </c>
      <c r="FK175" s="10">
        <f t="shared" si="270"/>
        <v>0</v>
      </c>
      <c r="FL175" s="10">
        <f t="shared" si="270"/>
        <v>0</v>
      </c>
      <c r="FM175" s="10">
        <f t="shared" si="270"/>
        <v>1</v>
      </c>
      <c r="FN175" s="10">
        <f t="shared" si="270"/>
        <v>0</v>
      </c>
      <c r="FO175" s="10">
        <f t="shared" si="270"/>
        <v>0</v>
      </c>
      <c r="FP175" s="10">
        <f t="shared" si="270"/>
        <v>1</v>
      </c>
      <c r="FQ175" s="10">
        <f t="shared" si="270"/>
        <v>0</v>
      </c>
      <c r="FR175" s="10">
        <f t="shared" si="270"/>
        <v>0</v>
      </c>
      <c r="FS175" s="10">
        <f t="shared" si="270"/>
        <v>1</v>
      </c>
      <c r="FT175" s="10">
        <f t="shared" si="270"/>
        <v>0</v>
      </c>
      <c r="FU175" s="10">
        <f t="shared" si="270"/>
        <v>0</v>
      </c>
      <c r="FV175" s="10">
        <f t="shared" si="270"/>
        <v>1</v>
      </c>
      <c r="FW175" s="10">
        <f t="shared" si="270"/>
        <v>0</v>
      </c>
      <c r="FX175" s="10">
        <f t="shared" si="270"/>
        <v>0</v>
      </c>
      <c r="FY175" s="10">
        <f t="shared" si="270"/>
        <v>1</v>
      </c>
      <c r="FZ175" s="10">
        <f t="shared" si="270"/>
        <v>0</v>
      </c>
      <c r="GA175" s="10">
        <f t="shared" si="270"/>
        <v>0</v>
      </c>
      <c r="GB175" s="10">
        <f t="shared" si="270"/>
        <v>1</v>
      </c>
      <c r="GC175" s="10">
        <f t="shared" si="270"/>
        <v>0</v>
      </c>
      <c r="GD175" s="10">
        <f t="shared" si="270"/>
        <v>0</v>
      </c>
      <c r="GE175" s="10">
        <f t="shared" si="270"/>
        <v>1</v>
      </c>
      <c r="GF175" s="10">
        <f t="shared" si="270"/>
        <v>0</v>
      </c>
      <c r="GG175" s="10">
        <f t="shared" si="270"/>
        <v>0</v>
      </c>
      <c r="GH175" s="10">
        <f t="shared" si="270"/>
        <v>1</v>
      </c>
      <c r="GI175" s="10">
        <f t="shared" si="270"/>
        <v>0</v>
      </c>
      <c r="GJ175" s="10">
        <f t="shared" si="270"/>
        <v>0</v>
      </c>
      <c r="GK175" s="10">
        <f t="shared" si="270"/>
        <v>1</v>
      </c>
      <c r="GL175" s="10">
        <f t="shared" si="270"/>
        <v>0</v>
      </c>
      <c r="GM175" s="10">
        <f t="shared" si="270"/>
        <v>0</v>
      </c>
      <c r="GN175" s="10">
        <f t="shared" si="270"/>
        <v>1</v>
      </c>
      <c r="GO175" s="10">
        <f t="shared" si="270"/>
        <v>0</v>
      </c>
      <c r="GP175" s="10">
        <f t="shared" si="270"/>
        <v>0</v>
      </c>
      <c r="GQ175" s="10">
        <f t="shared" si="270"/>
        <v>1</v>
      </c>
      <c r="GR175" s="10">
        <f t="shared" si="270"/>
        <v>0</v>
      </c>
      <c r="GS175" s="10">
        <f t="shared" si="270"/>
        <v>0</v>
      </c>
      <c r="GT175" s="10">
        <f t="shared" si="270"/>
        <v>1</v>
      </c>
      <c r="GU175" s="10">
        <f t="shared" si="270"/>
        <v>0</v>
      </c>
      <c r="GV175" s="10">
        <f t="shared" si="270"/>
        <v>0</v>
      </c>
      <c r="GW175" s="10">
        <f t="shared" si="270"/>
        <v>1</v>
      </c>
      <c r="GX175" s="10">
        <f t="shared" ref="GX175:IF175" si="271">IF(OR(1=MONTH(GX$7),4=MONTH(GX$7),7=MONTH(GX$7),10=MONTH(GX$7)),1,0)</f>
        <v>0</v>
      </c>
      <c r="GY175" s="10">
        <f t="shared" si="271"/>
        <v>0</v>
      </c>
      <c r="GZ175" s="10">
        <f t="shared" si="271"/>
        <v>1</v>
      </c>
      <c r="HA175" s="10">
        <f t="shared" si="271"/>
        <v>0</v>
      </c>
      <c r="HB175" s="10">
        <f t="shared" si="271"/>
        <v>0</v>
      </c>
      <c r="HC175" s="10">
        <f t="shared" si="271"/>
        <v>1</v>
      </c>
      <c r="HD175" s="10">
        <f t="shared" si="271"/>
        <v>0</v>
      </c>
      <c r="HE175" s="10">
        <f t="shared" si="271"/>
        <v>0</v>
      </c>
      <c r="HF175" s="10">
        <f t="shared" si="271"/>
        <v>1</v>
      </c>
      <c r="HG175" s="10">
        <f t="shared" si="271"/>
        <v>0</v>
      </c>
      <c r="HH175" s="10">
        <f t="shared" si="271"/>
        <v>0</v>
      </c>
      <c r="HI175" s="10">
        <f t="shared" si="271"/>
        <v>1</v>
      </c>
      <c r="HJ175" s="10">
        <f t="shared" si="271"/>
        <v>0</v>
      </c>
      <c r="HK175" s="10">
        <f t="shared" si="271"/>
        <v>0</v>
      </c>
      <c r="HL175" s="10">
        <f t="shared" si="271"/>
        <v>1</v>
      </c>
      <c r="HM175" s="10">
        <f t="shared" si="271"/>
        <v>0</v>
      </c>
      <c r="HN175" s="10">
        <f t="shared" si="271"/>
        <v>0</v>
      </c>
      <c r="HO175" s="10">
        <f t="shared" si="271"/>
        <v>1</v>
      </c>
      <c r="HP175" s="10">
        <f t="shared" si="271"/>
        <v>0</v>
      </c>
      <c r="HQ175" s="10">
        <f t="shared" si="271"/>
        <v>0</v>
      </c>
      <c r="HR175" s="10">
        <f t="shared" si="271"/>
        <v>1</v>
      </c>
      <c r="HS175" s="10">
        <f t="shared" si="271"/>
        <v>0</v>
      </c>
      <c r="HT175" s="10">
        <f t="shared" si="271"/>
        <v>0</v>
      </c>
      <c r="HU175" s="10">
        <f t="shared" si="271"/>
        <v>1</v>
      </c>
      <c r="HV175" s="10">
        <f t="shared" si="271"/>
        <v>0</v>
      </c>
      <c r="HW175" s="10">
        <f t="shared" si="271"/>
        <v>0</v>
      </c>
      <c r="HX175" s="10">
        <f t="shared" si="271"/>
        <v>1</v>
      </c>
      <c r="HY175" s="10">
        <f t="shared" si="271"/>
        <v>0</v>
      </c>
      <c r="HZ175" s="10">
        <f t="shared" si="271"/>
        <v>0</v>
      </c>
      <c r="IA175" s="10">
        <f t="shared" si="271"/>
        <v>1</v>
      </c>
      <c r="IB175" s="10">
        <f t="shared" si="271"/>
        <v>0</v>
      </c>
      <c r="IC175" s="10">
        <f t="shared" si="271"/>
        <v>0</v>
      </c>
      <c r="ID175" s="10">
        <f t="shared" si="271"/>
        <v>1</v>
      </c>
      <c r="IE175" s="10">
        <f t="shared" si="271"/>
        <v>0</v>
      </c>
      <c r="IF175" s="10">
        <f t="shared" si="271"/>
        <v>0</v>
      </c>
    </row>
    <row r="176" spans="7:240" hidden="1" outlineLevel="2" x14ac:dyDescent="0.2"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10"/>
      <c r="DP176" s="10"/>
      <c r="DQ176" s="10"/>
      <c r="DR176" s="10"/>
      <c r="DS176" s="10"/>
      <c r="DT176" s="10"/>
      <c r="DU176" s="10"/>
      <c r="DV176" s="10"/>
      <c r="DW176" s="10"/>
      <c r="DX176" s="10"/>
      <c r="DY176" s="10"/>
      <c r="DZ176" s="10"/>
      <c r="EA176" s="10"/>
      <c r="EB176" s="10"/>
      <c r="EC176" s="10"/>
      <c r="ED176" s="10"/>
      <c r="EE176" s="10"/>
      <c r="EF176" s="10"/>
      <c r="EG176" s="10"/>
      <c r="EH176" s="10"/>
      <c r="EI176" s="10"/>
      <c r="EJ176" s="10"/>
      <c r="EK176" s="10"/>
      <c r="EL176" s="10"/>
      <c r="EM176" s="10"/>
      <c r="EN176" s="10"/>
      <c r="EO176" s="10"/>
      <c r="EP176" s="10"/>
      <c r="EQ176" s="10"/>
      <c r="ER176" s="10"/>
      <c r="ES176" s="10"/>
      <c r="ET176" s="10"/>
      <c r="EU176" s="10"/>
      <c r="EV176" s="10"/>
      <c r="EW176" s="10"/>
      <c r="EX176" s="10"/>
      <c r="EY176" s="10"/>
      <c r="EZ176" s="10"/>
      <c r="FA176" s="10"/>
      <c r="FB176" s="10"/>
      <c r="FC176" s="10"/>
      <c r="FD176" s="10"/>
      <c r="FE176" s="10"/>
      <c r="FF176" s="10"/>
      <c r="FG176" s="10"/>
      <c r="FH176" s="10"/>
      <c r="FI176" s="10"/>
      <c r="FJ176" s="10"/>
      <c r="FK176" s="10"/>
      <c r="FL176" s="10"/>
      <c r="FM176" s="10"/>
      <c r="FN176" s="10"/>
      <c r="FO176" s="10"/>
      <c r="FP176" s="10"/>
      <c r="FQ176" s="10"/>
      <c r="FR176" s="10"/>
      <c r="FS176" s="10"/>
      <c r="FT176" s="10"/>
      <c r="FU176" s="10"/>
      <c r="FV176" s="10"/>
      <c r="FW176" s="10"/>
      <c r="FX176" s="10"/>
      <c r="FY176" s="10"/>
      <c r="FZ176" s="10"/>
      <c r="GA176" s="10"/>
      <c r="GB176" s="10"/>
      <c r="GC176" s="10"/>
      <c r="GD176" s="10"/>
      <c r="GE176" s="10"/>
      <c r="GF176" s="10"/>
      <c r="GG176" s="10"/>
      <c r="GH176" s="10"/>
      <c r="GI176" s="10"/>
      <c r="GJ176" s="10"/>
      <c r="GK176" s="10"/>
      <c r="GL176" s="10"/>
      <c r="GM176" s="10"/>
      <c r="GN176" s="10"/>
      <c r="GO176" s="10"/>
      <c r="GP176" s="10"/>
      <c r="GQ176" s="10"/>
      <c r="GR176" s="10"/>
      <c r="GS176" s="10"/>
      <c r="GT176" s="10"/>
      <c r="GU176" s="10"/>
      <c r="GV176" s="10"/>
      <c r="GW176" s="10"/>
      <c r="GX176" s="10"/>
      <c r="GY176" s="10"/>
      <c r="GZ176" s="10"/>
      <c r="HA176" s="10"/>
      <c r="HB176" s="10"/>
      <c r="HC176" s="10"/>
      <c r="HD176" s="10"/>
      <c r="HE176" s="10"/>
      <c r="HF176" s="10"/>
      <c r="HG176" s="10"/>
      <c r="HH176" s="10"/>
      <c r="HI176" s="10"/>
      <c r="HJ176" s="10"/>
      <c r="HK176" s="10"/>
      <c r="HL176" s="10"/>
      <c r="HM176" s="10"/>
      <c r="HN176" s="10"/>
      <c r="HO176" s="10"/>
      <c r="HP176" s="10"/>
      <c r="HQ176" s="10"/>
      <c r="HR176" s="10"/>
      <c r="HS176" s="10"/>
      <c r="HT176" s="10"/>
      <c r="HU176" s="10"/>
      <c r="HV176" s="10"/>
      <c r="HW176" s="10"/>
      <c r="HX176" s="10"/>
      <c r="HY176" s="10"/>
      <c r="HZ176" s="10"/>
      <c r="IA176" s="10"/>
      <c r="IB176" s="10"/>
      <c r="IC176" s="10"/>
      <c r="ID176" s="10"/>
      <c r="IE176" s="10"/>
      <c r="IF176" s="10"/>
    </row>
    <row r="177" spans="7:240" hidden="1" outlineLevel="2" x14ac:dyDescent="0.2">
      <c r="G177" t="s">
        <v>378</v>
      </c>
      <c r="K177" s="37" t="e">
        <f>SUM(M177:IF177)</f>
        <v>#REF!</v>
      </c>
      <c r="L177" s="159"/>
      <c r="M177" s="10" t="e">
        <f>IF(AND($H$172="On",OR($H$173="CA",$H$173="WA"))=TRUE,M$212,0)</f>
        <v>#REF!</v>
      </c>
      <c r="N177" s="10" t="e">
        <f t="shared" ref="N177:BY177" si="272">IF(AND($H$172="On",OR($H$173="CA",$H$173="WA"))=TRUE,N$212,0)</f>
        <v>#REF!</v>
      </c>
      <c r="O177" s="10" t="e">
        <f t="shared" si="272"/>
        <v>#REF!</v>
      </c>
      <c r="P177" s="10" t="e">
        <f t="shared" si="272"/>
        <v>#REF!</v>
      </c>
      <c r="Q177" s="10" t="e">
        <f t="shared" si="272"/>
        <v>#REF!</v>
      </c>
      <c r="R177" s="10" t="e">
        <f t="shared" si="272"/>
        <v>#REF!</v>
      </c>
      <c r="S177" s="10" t="e">
        <f t="shared" si="272"/>
        <v>#REF!</v>
      </c>
      <c r="T177" s="10" t="e">
        <f t="shared" si="272"/>
        <v>#REF!</v>
      </c>
      <c r="U177" s="10" t="e">
        <f t="shared" si="272"/>
        <v>#REF!</v>
      </c>
      <c r="V177" s="10" t="e">
        <f t="shared" si="272"/>
        <v>#REF!</v>
      </c>
      <c r="W177" s="10" t="e">
        <f t="shared" si="272"/>
        <v>#REF!</v>
      </c>
      <c r="X177" s="10" t="e">
        <f t="shared" si="272"/>
        <v>#REF!</v>
      </c>
      <c r="Y177" s="10" t="e">
        <f t="shared" si="272"/>
        <v>#REF!</v>
      </c>
      <c r="Z177" s="10" t="e">
        <f t="shared" si="272"/>
        <v>#REF!</v>
      </c>
      <c r="AA177" s="10" t="e">
        <f t="shared" si="272"/>
        <v>#REF!</v>
      </c>
      <c r="AB177" s="10" t="e">
        <f t="shared" si="272"/>
        <v>#REF!</v>
      </c>
      <c r="AC177" s="10" t="e">
        <f t="shared" si="272"/>
        <v>#REF!</v>
      </c>
      <c r="AD177" s="10" t="e">
        <f t="shared" si="272"/>
        <v>#REF!</v>
      </c>
      <c r="AE177" s="10" t="e">
        <f t="shared" si="272"/>
        <v>#REF!</v>
      </c>
      <c r="AF177" s="10" t="e">
        <f t="shared" si="272"/>
        <v>#REF!</v>
      </c>
      <c r="AG177" s="10" t="e">
        <f t="shared" si="272"/>
        <v>#REF!</v>
      </c>
      <c r="AH177" s="10" t="e">
        <f t="shared" si="272"/>
        <v>#REF!</v>
      </c>
      <c r="AI177" s="10" t="e">
        <f t="shared" si="272"/>
        <v>#REF!</v>
      </c>
      <c r="AJ177" s="10" t="e">
        <f t="shared" si="272"/>
        <v>#REF!</v>
      </c>
      <c r="AK177" s="10" t="e">
        <f t="shared" si="272"/>
        <v>#REF!</v>
      </c>
      <c r="AL177" s="10" t="e">
        <f t="shared" si="272"/>
        <v>#REF!</v>
      </c>
      <c r="AM177" s="10" t="e">
        <f t="shared" si="272"/>
        <v>#REF!</v>
      </c>
      <c r="AN177" s="10" t="e">
        <f t="shared" si="272"/>
        <v>#REF!</v>
      </c>
      <c r="AO177" s="10" t="e">
        <f t="shared" si="272"/>
        <v>#REF!</v>
      </c>
      <c r="AP177" s="10" t="e">
        <f t="shared" si="272"/>
        <v>#REF!</v>
      </c>
      <c r="AQ177" s="10" t="e">
        <f t="shared" si="272"/>
        <v>#REF!</v>
      </c>
      <c r="AR177" s="10" t="e">
        <f t="shared" si="272"/>
        <v>#REF!</v>
      </c>
      <c r="AS177" s="10" t="e">
        <f t="shared" si="272"/>
        <v>#REF!</v>
      </c>
      <c r="AT177" s="10" t="e">
        <f t="shared" si="272"/>
        <v>#REF!</v>
      </c>
      <c r="AU177" s="10" t="e">
        <f t="shared" si="272"/>
        <v>#REF!</v>
      </c>
      <c r="AV177" s="10" t="e">
        <f t="shared" si="272"/>
        <v>#REF!</v>
      </c>
      <c r="AW177" s="10" t="e">
        <f t="shared" si="272"/>
        <v>#REF!</v>
      </c>
      <c r="AX177" s="10" t="e">
        <f t="shared" si="272"/>
        <v>#REF!</v>
      </c>
      <c r="AY177" s="10" t="e">
        <f t="shared" si="272"/>
        <v>#REF!</v>
      </c>
      <c r="AZ177" s="10" t="e">
        <f t="shared" si="272"/>
        <v>#REF!</v>
      </c>
      <c r="BA177" s="10" t="e">
        <f t="shared" si="272"/>
        <v>#REF!</v>
      </c>
      <c r="BB177" s="10" t="e">
        <f t="shared" si="272"/>
        <v>#REF!</v>
      </c>
      <c r="BC177" s="10" t="e">
        <f t="shared" si="272"/>
        <v>#REF!</v>
      </c>
      <c r="BD177" s="10" t="e">
        <f t="shared" si="272"/>
        <v>#REF!</v>
      </c>
      <c r="BE177" s="10" t="e">
        <f t="shared" si="272"/>
        <v>#REF!</v>
      </c>
      <c r="BF177" s="10" t="e">
        <f t="shared" si="272"/>
        <v>#REF!</v>
      </c>
      <c r="BG177" s="10" t="e">
        <f t="shared" si="272"/>
        <v>#REF!</v>
      </c>
      <c r="BH177" s="10" t="e">
        <f t="shared" si="272"/>
        <v>#REF!</v>
      </c>
      <c r="BI177" s="10" t="e">
        <f t="shared" si="272"/>
        <v>#REF!</v>
      </c>
      <c r="BJ177" s="10" t="e">
        <f t="shared" si="272"/>
        <v>#REF!</v>
      </c>
      <c r="BK177" s="10" t="e">
        <f t="shared" si="272"/>
        <v>#REF!</v>
      </c>
      <c r="BL177" s="10" t="e">
        <f t="shared" si="272"/>
        <v>#REF!</v>
      </c>
      <c r="BM177" s="10" t="e">
        <f t="shared" si="272"/>
        <v>#REF!</v>
      </c>
      <c r="BN177" s="10" t="e">
        <f t="shared" si="272"/>
        <v>#REF!</v>
      </c>
      <c r="BO177" s="10" t="e">
        <f t="shared" si="272"/>
        <v>#REF!</v>
      </c>
      <c r="BP177" s="10" t="e">
        <f t="shared" si="272"/>
        <v>#REF!</v>
      </c>
      <c r="BQ177" s="10" t="e">
        <f t="shared" si="272"/>
        <v>#REF!</v>
      </c>
      <c r="BR177" s="10" t="e">
        <f t="shared" si="272"/>
        <v>#REF!</v>
      </c>
      <c r="BS177" s="10" t="e">
        <f t="shared" si="272"/>
        <v>#REF!</v>
      </c>
      <c r="BT177" s="10" t="e">
        <f t="shared" si="272"/>
        <v>#REF!</v>
      </c>
      <c r="BU177" s="10" t="e">
        <f t="shared" si="272"/>
        <v>#REF!</v>
      </c>
      <c r="BV177" s="10" t="e">
        <f t="shared" si="272"/>
        <v>#REF!</v>
      </c>
      <c r="BW177" s="10" t="e">
        <f t="shared" si="272"/>
        <v>#REF!</v>
      </c>
      <c r="BX177" s="10" t="e">
        <f t="shared" si="272"/>
        <v>#REF!</v>
      </c>
      <c r="BY177" s="10" t="e">
        <f t="shared" si="272"/>
        <v>#REF!</v>
      </c>
      <c r="BZ177" s="10" t="e">
        <f t="shared" ref="BZ177:EK177" si="273">IF(AND($H$172="On",OR($H$173="CA",$H$173="WA"))=TRUE,BZ$212,0)</f>
        <v>#REF!</v>
      </c>
      <c r="CA177" s="10" t="e">
        <f t="shared" si="273"/>
        <v>#REF!</v>
      </c>
      <c r="CB177" s="10" t="e">
        <f t="shared" si="273"/>
        <v>#REF!</v>
      </c>
      <c r="CC177" s="10" t="e">
        <f t="shared" si="273"/>
        <v>#REF!</v>
      </c>
      <c r="CD177" s="10" t="e">
        <f t="shared" si="273"/>
        <v>#REF!</v>
      </c>
      <c r="CE177" s="10" t="e">
        <f t="shared" si="273"/>
        <v>#REF!</v>
      </c>
      <c r="CF177" s="10" t="e">
        <f t="shared" si="273"/>
        <v>#REF!</v>
      </c>
      <c r="CG177" s="10" t="e">
        <f t="shared" si="273"/>
        <v>#REF!</v>
      </c>
      <c r="CH177" s="10" t="e">
        <f t="shared" si="273"/>
        <v>#REF!</v>
      </c>
      <c r="CI177" s="10" t="e">
        <f t="shared" si="273"/>
        <v>#REF!</v>
      </c>
      <c r="CJ177" s="10" t="e">
        <f t="shared" si="273"/>
        <v>#REF!</v>
      </c>
      <c r="CK177" s="10" t="e">
        <f t="shared" si="273"/>
        <v>#REF!</v>
      </c>
      <c r="CL177" s="10" t="e">
        <f t="shared" si="273"/>
        <v>#REF!</v>
      </c>
      <c r="CM177" s="10" t="e">
        <f t="shared" si="273"/>
        <v>#REF!</v>
      </c>
      <c r="CN177" s="10" t="e">
        <f t="shared" si="273"/>
        <v>#REF!</v>
      </c>
      <c r="CO177" s="10" t="e">
        <f t="shared" si="273"/>
        <v>#REF!</v>
      </c>
      <c r="CP177" s="10" t="e">
        <f t="shared" si="273"/>
        <v>#REF!</v>
      </c>
      <c r="CQ177" s="10" t="e">
        <f t="shared" si="273"/>
        <v>#REF!</v>
      </c>
      <c r="CR177" s="10" t="e">
        <f t="shared" si="273"/>
        <v>#REF!</v>
      </c>
      <c r="CS177" s="10" t="e">
        <f t="shared" si="273"/>
        <v>#REF!</v>
      </c>
      <c r="CT177" s="10" t="e">
        <f t="shared" si="273"/>
        <v>#REF!</v>
      </c>
      <c r="CU177" s="10" t="e">
        <f t="shared" si="273"/>
        <v>#REF!</v>
      </c>
      <c r="CV177" s="10" t="e">
        <f t="shared" si="273"/>
        <v>#REF!</v>
      </c>
      <c r="CW177" s="10" t="e">
        <f t="shared" si="273"/>
        <v>#REF!</v>
      </c>
      <c r="CX177" s="10" t="e">
        <f t="shared" si="273"/>
        <v>#REF!</v>
      </c>
      <c r="CY177" s="10" t="e">
        <f t="shared" si="273"/>
        <v>#REF!</v>
      </c>
      <c r="CZ177" s="10" t="e">
        <f t="shared" si="273"/>
        <v>#REF!</v>
      </c>
      <c r="DA177" s="10" t="e">
        <f t="shared" si="273"/>
        <v>#REF!</v>
      </c>
      <c r="DB177" s="10" t="e">
        <f t="shared" si="273"/>
        <v>#REF!</v>
      </c>
      <c r="DC177" s="10" t="e">
        <f t="shared" si="273"/>
        <v>#REF!</v>
      </c>
      <c r="DD177" s="10" t="e">
        <f t="shared" si="273"/>
        <v>#REF!</v>
      </c>
      <c r="DE177" s="10" t="e">
        <f t="shared" si="273"/>
        <v>#REF!</v>
      </c>
      <c r="DF177" s="10" t="e">
        <f t="shared" si="273"/>
        <v>#REF!</v>
      </c>
      <c r="DG177" s="10" t="e">
        <f t="shared" si="273"/>
        <v>#REF!</v>
      </c>
      <c r="DH177" s="10" t="e">
        <f t="shared" si="273"/>
        <v>#REF!</v>
      </c>
      <c r="DI177" s="10" t="e">
        <f t="shared" si="273"/>
        <v>#REF!</v>
      </c>
      <c r="DJ177" s="10" t="e">
        <f t="shared" si="273"/>
        <v>#REF!</v>
      </c>
      <c r="DK177" s="10" t="e">
        <f t="shared" si="273"/>
        <v>#REF!</v>
      </c>
      <c r="DL177" s="10" t="e">
        <f t="shared" si="273"/>
        <v>#REF!</v>
      </c>
      <c r="DM177" s="10" t="e">
        <f t="shared" si="273"/>
        <v>#REF!</v>
      </c>
      <c r="DN177" s="10" t="e">
        <f t="shared" si="273"/>
        <v>#REF!</v>
      </c>
      <c r="DO177" s="10" t="e">
        <f t="shared" si="273"/>
        <v>#REF!</v>
      </c>
      <c r="DP177" s="10" t="e">
        <f t="shared" si="273"/>
        <v>#REF!</v>
      </c>
      <c r="DQ177" s="10" t="e">
        <f t="shared" si="273"/>
        <v>#REF!</v>
      </c>
      <c r="DR177" s="10" t="e">
        <f t="shared" si="273"/>
        <v>#REF!</v>
      </c>
      <c r="DS177" s="10" t="e">
        <f t="shared" si="273"/>
        <v>#REF!</v>
      </c>
      <c r="DT177" s="10" t="e">
        <f t="shared" si="273"/>
        <v>#REF!</v>
      </c>
      <c r="DU177" s="10" t="e">
        <f t="shared" si="273"/>
        <v>#REF!</v>
      </c>
      <c r="DV177" s="10" t="e">
        <f t="shared" si="273"/>
        <v>#REF!</v>
      </c>
      <c r="DW177" s="10" t="e">
        <f t="shared" si="273"/>
        <v>#REF!</v>
      </c>
      <c r="DX177" s="10" t="e">
        <f t="shared" si="273"/>
        <v>#REF!</v>
      </c>
      <c r="DY177" s="10" t="e">
        <f t="shared" si="273"/>
        <v>#REF!</v>
      </c>
      <c r="DZ177" s="10" t="e">
        <f t="shared" si="273"/>
        <v>#REF!</v>
      </c>
      <c r="EA177" s="10" t="e">
        <f t="shared" si="273"/>
        <v>#REF!</v>
      </c>
      <c r="EB177" s="10" t="e">
        <f t="shared" si="273"/>
        <v>#REF!</v>
      </c>
      <c r="EC177" s="10" t="e">
        <f t="shared" si="273"/>
        <v>#REF!</v>
      </c>
      <c r="ED177" s="10" t="e">
        <f t="shared" si="273"/>
        <v>#REF!</v>
      </c>
      <c r="EE177" s="10" t="e">
        <f t="shared" si="273"/>
        <v>#REF!</v>
      </c>
      <c r="EF177" s="10" t="e">
        <f t="shared" si="273"/>
        <v>#REF!</v>
      </c>
      <c r="EG177" s="10" t="e">
        <f t="shared" si="273"/>
        <v>#REF!</v>
      </c>
      <c r="EH177" s="10" t="e">
        <f t="shared" si="273"/>
        <v>#REF!</v>
      </c>
      <c r="EI177" s="10" t="e">
        <f t="shared" si="273"/>
        <v>#REF!</v>
      </c>
      <c r="EJ177" s="10" t="e">
        <f t="shared" si="273"/>
        <v>#REF!</v>
      </c>
      <c r="EK177" s="10" t="e">
        <f t="shared" si="273"/>
        <v>#REF!</v>
      </c>
      <c r="EL177" s="10" t="e">
        <f t="shared" ref="EL177:GW177" si="274">IF(AND($H$172="On",OR($H$173="CA",$H$173="WA"))=TRUE,EL$212,0)</f>
        <v>#REF!</v>
      </c>
      <c r="EM177" s="10" t="e">
        <f t="shared" si="274"/>
        <v>#REF!</v>
      </c>
      <c r="EN177" s="10" t="e">
        <f t="shared" si="274"/>
        <v>#REF!</v>
      </c>
      <c r="EO177" s="10" t="e">
        <f t="shared" si="274"/>
        <v>#REF!</v>
      </c>
      <c r="EP177" s="10" t="e">
        <f t="shared" si="274"/>
        <v>#REF!</v>
      </c>
      <c r="EQ177" s="10" t="e">
        <f t="shared" si="274"/>
        <v>#REF!</v>
      </c>
      <c r="ER177" s="10" t="e">
        <f t="shared" si="274"/>
        <v>#REF!</v>
      </c>
      <c r="ES177" s="10" t="e">
        <f t="shared" si="274"/>
        <v>#REF!</v>
      </c>
      <c r="ET177" s="10" t="e">
        <f t="shared" si="274"/>
        <v>#REF!</v>
      </c>
      <c r="EU177" s="10" t="e">
        <f t="shared" si="274"/>
        <v>#REF!</v>
      </c>
      <c r="EV177" s="10" t="e">
        <f t="shared" si="274"/>
        <v>#REF!</v>
      </c>
      <c r="EW177" s="10" t="e">
        <f t="shared" si="274"/>
        <v>#REF!</v>
      </c>
      <c r="EX177" s="10" t="e">
        <f t="shared" si="274"/>
        <v>#REF!</v>
      </c>
      <c r="EY177" s="10" t="e">
        <f t="shared" si="274"/>
        <v>#REF!</v>
      </c>
      <c r="EZ177" s="10" t="e">
        <f t="shared" si="274"/>
        <v>#REF!</v>
      </c>
      <c r="FA177" s="10" t="e">
        <f t="shared" si="274"/>
        <v>#REF!</v>
      </c>
      <c r="FB177" s="10" t="e">
        <f t="shared" si="274"/>
        <v>#REF!</v>
      </c>
      <c r="FC177" s="10" t="e">
        <f t="shared" si="274"/>
        <v>#REF!</v>
      </c>
      <c r="FD177" s="10" t="e">
        <f t="shared" si="274"/>
        <v>#REF!</v>
      </c>
      <c r="FE177" s="10" t="e">
        <f t="shared" si="274"/>
        <v>#REF!</v>
      </c>
      <c r="FF177" s="10" t="e">
        <f t="shared" si="274"/>
        <v>#REF!</v>
      </c>
      <c r="FG177" s="10" t="e">
        <f t="shared" si="274"/>
        <v>#REF!</v>
      </c>
      <c r="FH177" s="10" t="e">
        <f t="shared" si="274"/>
        <v>#REF!</v>
      </c>
      <c r="FI177" s="10" t="e">
        <f t="shared" si="274"/>
        <v>#REF!</v>
      </c>
      <c r="FJ177" s="10" t="e">
        <f t="shared" si="274"/>
        <v>#REF!</v>
      </c>
      <c r="FK177" s="10" t="e">
        <f t="shared" si="274"/>
        <v>#REF!</v>
      </c>
      <c r="FL177" s="10" t="e">
        <f t="shared" si="274"/>
        <v>#REF!</v>
      </c>
      <c r="FM177" s="10" t="e">
        <f t="shared" si="274"/>
        <v>#REF!</v>
      </c>
      <c r="FN177" s="10" t="e">
        <f t="shared" si="274"/>
        <v>#REF!</v>
      </c>
      <c r="FO177" s="10" t="e">
        <f t="shared" si="274"/>
        <v>#REF!</v>
      </c>
      <c r="FP177" s="10" t="e">
        <f t="shared" si="274"/>
        <v>#REF!</v>
      </c>
      <c r="FQ177" s="10" t="e">
        <f t="shared" si="274"/>
        <v>#REF!</v>
      </c>
      <c r="FR177" s="10" t="e">
        <f t="shared" si="274"/>
        <v>#REF!</v>
      </c>
      <c r="FS177" s="10" t="e">
        <f t="shared" si="274"/>
        <v>#REF!</v>
      </c>
      <c r="FT177" s="10" t="e">
        <f t="shared" si="274"/>
        <v>#REF!</v>
      </c>
      <c r="FU177" s="10" t="e">
        <f t="shared" si="274"/>
        <v>#REF!</v>
      </c>
      <c r="FV177" s="10" t="e">
        <f t="shared" si="274"/>
        <v>#REF!</v>
      </c>
      <c r="FW177" s="10" t="e">
        <f t="shared" si="274"/>
        <v>#REF!</v>
      </c>
      <c r="FX177" s="10" t="e">
        <f t="shared" si="274"/>
        <v>#REF!</v>
      </c>
      <c r="FY177" s="10" t="e">
        <f t="shared" si="274"/>
        <v>#REF!</v>
      </c>
      <c r="FZ177" s="10" t="e">
        <f t="shared" si="274"/>
        <v>#REF!</v>
      </c>
      <c r="GA177" s="10" t="e">
        <f t="shared" si="274"/>
        <v>#REF!</v>
      </c>
      <c r="GB177" s="10" t="e">
        <f t="shared" si="274"/>
        <v>#REF!</v>
      </c>
      <c r="GC177" s="10" t="e">
        <f t="shared" si="274"/>
        <v>#REF!</v>
      </c>
      <c r="GD177" s="10" t="e">
        <f t="shared" si="274"/>
        <v>#REF!</v>
      </c>
      <c r="GE177" s="10" t="e">
        <f t="shared" si="274"/>
        <v>#REF!</v>
      </c>
      <c r="GF177" s="10" t="e">
        <f t="shared" si="274"/>
        <v>#REF!</v>
      </c>
      <c r="GG177" s="10" t="e">
        <f t="shared" si="274"/>
        <v>#REF!</v>
      </c>
      <c r="GH177" s="10" t="e">
        <f t="shared" si="274"/>
        <v>#REF!</v>
      </c>
      <c r="GI177" s="10" t="e">
        <f t="shared" si="274"/>
        <v>#REF!</v>
      </c>
      <c r="GJ177" s="10" t="e">
        <f t="shared" si="274"/>
        <v>#REF!</v>
      </c>
      <c r="GK177" s="10" t="e">
        <f t="shared" si="274"/>
        <v>#REF!</v>
      </c>
      <c r="GL177" s="10" t="e">
        <f t="shared" si="274"/>
        <v>#REF!</v>
      </c>
      <c r="GM177" s="10" t="e">
        <f t="shared" si="274"/>
        <v>#REF!</v>
      </c>
      <c r="GN177" s="10" t="e">
        <f t="shared" si="274"/>
        <v>#REF!</v>
      </c>
      <c r="GO177" s="10" t="e">
        <f t="shared" si="274"/>
        <v>#REF!</v>
      </c>
      <c r="GP177" s="10" t="e">
        <f t="shared" si="274"/>
        <v>#REF!</v>
      </c>
      <c r="GQ177" s="10" t="e">
        <f t="shared" si="274"/>
        <v>#REF!</v>
      </c>
      <c r="GR177" s="10" t="e">
        <f t="shared" si="274"/>
        <v>#REF!</v>
      </c>
      <c r="GS177" s="10" t="e">
        <f t="shared" si="274"/>
        <v>#REF!</v>
      </c>
      <c r="GT177" s="10" t="e">
        <f t="shared" si="274"/>
        <v>#REF!</v>
      </c>
      <c r="GU177" s="10" t="e">
        <f t="shared" si="274"/>
        <v>#REF!</v>
      </c>
      <c r="GV177" s="10" t="e">
        <f t="shared" si="274"/>
        <v>#REF!</v>
      </c>
      <c r="GW177" s="10" t="e">
        <f t="shared" si="274"/>
        <v>#REF!</v>
      </c>
      <c r="GX177" s="10" t="e">
        <f t="shared" ref="GX177:IF177" si="275">IF(AND($H$172="On",OR($H$173="CA",$H$173="WA"))=TRUE,GX$212,0)</f>
        <v>#REF!</v>
      </c>
      <c r="GY177" s="10" t="e">
        <f t="shared" si="275"/>
        <v>#REF!</v>
      </c>
      <c r="GZ177" s="10" t="e">
        <f t="shared" si="275"/>
        <v>#REF!</v>
      </c>
      <c r="HA177" s="10" t="e">
        <f t="shared" si="275"/>
        <v>#REF!</v>
      </c>
      <c r="HB177" s="10" t="e">
        <f t="shared" si="275"/>
        <v>#REF!</v>
      </c>
      <c r="HC177" s="10" t="e">
        <f t="shared" si="275"/>
        <v>#REF!</v>
      </c>
      <c r="HD177" s="10" t="e">
        <f t="shared" si="275"/>
        <v>#REF!</v>
      </c>
      <c r="HE177" s="10" t="e">
        <f t="shared" si="275"/>
        <v>#REF!</v>
      </c>
      <c r="HF177" s="10" t="e">
        <f t="shared" si="275"/>
        <v>#REF!</v>
      </c>
      <c r="HG177" s="10" t="e">
        <f t="shared" si="275"/>
        <v>#REF!</v>
      </c>
      <c r="HH177" s="10" t="e">
        <f t="shared" si="275"/>
        <v>#REF!</v>
      </c>
      <c r="HI177" s="10" t="e">
        <f t="shared" si="275"/>
        <v>#REF!</v>
      </c>
      <c r="HJ177" s="10" t="e">
        <f t="shared" si="275"/>
        <v>#REF!</v>
      </c>
      <c r="HK177" s="10" t="e">
        <f t="shared" si="275"/>
        <v>#REF!</v>
      </c>
      <c r="HL177" s="10" t="e">
        <f t="shared" si="275"/>
        <v>#REF!</v>
      </c>
      <c r="HM177" s="10" t="e">
        <f t="shared" si="275"/>
        <v>#REF!</v>
      </c>
      <c r="HN177" s="10" t="e">
        <f t="shared" si="275"/>
        <v>#REF!</v>
      </c>
      <c r="HO177" s="10" t="e">
        <f t="shared" si="275"/>
        <v>#REF!</v>
      </c>
      <c r="HP177" s="10" t="e">
        <f t="shared" si="275"/>
        <v>#REF!</v>
      </c>
      <c r="HQ177" s="10" t="e">
        <f t="shared" si="275"/>
        <v>#REF!</v>
      </c>
      <c r="HR177" s="10" t="e">
        <f t="shared" si="275"/>
        <v>#REF!</v>
      </c>
      <c r="HS177" s="10" t="e">
        <f t="shared" si="275"/>
        <v>#REF!</v>
      </c>
      <c r="HT177" s="10" t="e">
        <f t="shared" si="275"/>
        <v>#REF!</v>
      </c>
      <c r="HU177" s="10" t="e">
        <f t="shared" si="275"/>
        <v>#REF!</v>
      </c>
      <c r="HV177" s="10" t="e">
        <f t="shared" si="275"/>
        <v>#REF!</v>
      </c>
      <c r="HW177" s="10" t="e">
        <f t="shared" si="275"/>
        <v>#REF!</v>
      </c>
      <c r="HX177" s="10" t="e">
        <f t="shared" si="275"/>
        <v>#REF!</v>
      </c>
      <c r="HY177" s="10" t="e">
        <f t="shared" si="275"/>
        <v>#REF!</v>
      </c>
      <c r="HZ177" s="10" t="e">
        <f t="shared" si="275"/>
        <v>#REF!</v>
      </c>
      <c r="IA177" s="10" t="e">
        <f t="shared" si="275"/>
        <v>#REF!</v>
      </c>
      <c r="IB177" s="10" t="e">
        <f t="shared" si="275"/>
        <v>#REF!</v>
      </c>
      <c r="IC177" s="10" t="e">
        <f t="shared" si="275"/>
        <v>#REF!</v>
      </c>
      <c r="ID177" s="10" t="e">
        <f t="shared" si="275"/>
        <v>#REF!</v>
      </c>
      <c r="IE177" s="10" t="e">
        <f t="shared" si="275"/>
        <v>#REF!</v>
      </c>
      <c r="IF177" s="10" t="e">
        <f t="shared" si="275"/>
        <v>#REF!</v>
      </c>
    </row>
    <row r="178" spans="7:240" hidden="1" outlineLevel="2" x14ac:dyDescent="0.2">
      <c r="G178" t="s">
        <v>379</v>
      </c>
      <c r="K178" s="37" t="e">
        <f>SUM(M178:IF178)</f>
        <v>#REF!</v>
      </c>
      <c r="M178" s="10" t="e">
        <f>IF(AND($H$172="On",OR($H$173="CA",$H$173="WA",$H$173="OR",$H$173="BC"))=TRUE,M$245,0)</f>
        <v>#REF!</v>
      </c>
      <c r="N178" s="10" t="e">
        <f t="shared" ref="N178:BY178" si="276">IF(AND($H$172="On",OR($H$173="CA",$H$173="WA",$H$173="OR",$H$173="BC"))=TRUE,N$245,0)</f>
        <v>#REF!</v>
      </c>
      <c r="O178" s="10" t="e">
        <f t="shared" si="276"/>
        <v>#REF!</v>
      </c>
      <c r="P178" s="10" t="e">
        <f t="shared" si="276"/>
        <v>#REF!</v>
      </c>
      <c r="Q178" s="10" t="e">
        <f t="shared" si="276"/>
        <v>#REF!</v>
      </c>
      <c r="R178" s="10" t="e">
        <f t="shared" si="276"/>
        <v>#REF!</v>
      </c>
      <c r="S178" s="10" t="e">
        <f t="shared" si="276"/>
        <v>#REF!</v>
      </c>
      <c r="T178" s="10" t="e">
        <f>IF(AND($H$172="On",OR($H$173="CA",$H$173="WA",$H$173="OR",$H$173="BC"))=TRUE,T$245,0)</f>
        <v>#REF!</v>
      </c>
      <c r="U178" s="10" t="e">
        <f>IF(AND($H$172="On",OR($H$173="CA",$H$173="WA",$H$173="OR",$H$173="BC"))=TRUE,U$245,0)</f>
        <v>#REF!</v>
      </c>
      <c r="V178" s="10" t="e">
        <f>IF(AND($H$172="On",OR($H$173="CA",$H$173="WA",$H$173="OR",$H$173="BC"))=TRUE,V$245,0)</f>
        <v>#REF!</v>
      </c>
      <c r="W178" s="10" t="e">
        <f t="shared" si="276"/>
        <v>#REF!</v>
      </c>
      <c r="X178" s="10" t="e">
        <f t="shared" si="276"/>
        <v>#REF!</v>
      </c>
      <c r="Y178" s="10" t="e">
        <f t="shared" si="276"/>
        <v>#REF!</v>
      </c>
      <c r="Z178" s="10" t="e">
        <f t="shared" si="276"/>
        <v>#REF!</v>
      </c>
      <c r="AA178" s="10" t="e">
        <f t="shared" si="276"/>
        <v>#REF!</v>
      </c>
      <c r="AB178" s="10" t="e">
        <f t="shared" si="276"/>
        <v>#REF!</v>
      </c>
      <c r="AC178" s="10" t="e">
        <f t="shared" si="276"/>
        <v>#REF!</v>
      </c>
      <c r="AD178" s="10" t="e">
        <f t="shared" si="276"/>
        <v>#REF!</v>
      </c>
      <c r="AE178" s="10" t="e">
        <f t="shared" si="276"/>
        <v>#REF!</v>
      </c>
      <c r="AF178" s="10" t="e">
        <f t="shared" si="276"/>
        <v>#REF!</v>
      </c>
      <c r="AG178" s="10" t="e">
        <f t="shared" si="276"/>
        <v>#REF!</v>
      </c>
      <c r="AH178" s="10" t="e">
        <f t="shared" si="276"/>
        <v>#REF!</v>
      </c>
      <c r="AI178" s="10" t="e">
        <f t="shared" si="276"/>
        <v>#REF!</v>
      </c>
      <c r="AJ178" s="10" t="e">
        <f t="shared" si="276"/>
        <v>#REF!</v>
      </c>
      <c r="AK178" s="10" t="e">
        <f t="shared" si="276"/>
        <v>#REF!</v>
      </c>
      <c r="AL178" s="10" t="e">
        <f t="shared" si="276"/>
        <v>#REF!</v>
      </c>
      <c r="AM178" s="10" t="e">
        <f t="shared" si="276"/>
        <v>#REF!</v>
      </c>
      <c r="AN178" s="10" t="e">
        <f t="shared" si="276"/>
        <v>#REF!</v>
      </c>
      <c r="AO178" s="10" t="e">
        <f t="shared" si="276"/>
        <v>#REF!</v>
      </c>
      <c r="AP178" s="10" t="e">
        <f t="shared" si="276"/>
        <v>#REF!</v>
      </c>
      <c r="AQ178" s="10" t="e">
        <f t="shared" si="276"/>
        <v>#REF!</v>
      </c>
      <c r="AR178" s="10" t="e">
        <f t="shared" si="276"/>
        <v>#REF!</v>
      </c>
      <c r="AS178" s="10" t="e">
        <f t="shared" si="276"/>
        <v>#REF!</v>
      </c>
      <c r="AT178" s="10" t="e">
        <f t="shared" si="276"/>
        <v>#REF!</v>
      </c>
      <c r="AU178" s="10" t="e">
        <f t="shared" si="276"/>
        <v>#REF!</v>
      </c>
      <c r="AV178" s="10" t="e">
        <f t="shared" si="276"/>
        <v>#REF!</v>
      </c>
      <c r="AW178" s="10" t="e">
        <f t="shared" si="276"/>
        <v>#REF!</v>
      </c>
      <c r="AX178" s="10" t="e">
        <f t="shared" si="276"/>
        <v>#REF!</v>
      </c>
      <c r="AY178" s="10" t="e">
        <f t="shared" si="276"/>
        <v>#REF!</v>
      </c>
      <c r="AZ178" s="10" t="e">
        <f t="shared" si="276"/>
        <v>#REF!</v>
      </c>
      <c r="BA178" s="10" t="e">
        <f t="shared" si="276"/>
        <v>#REF!</v>
      </c>
      <c r="BB178" s="10" t="e">
        <f t="shared" si="276"/>
        <v>#REF!</v>
      </c>
      <c r="BC178" s="10" t="e">
        <f t="shared" si="276"/>
        <v>#REF!</v>
      </c>
      <c r="BD178" s="10" t="e">
        <f t="shared" si="276"/>
        <v>#REF!</v>
      </c>
      <c r="BE178" s="10" t="e">
        <f t="shared" si="276"/>
        <v>#REF!</v>
      </c>
      <c r="BF178" s="10" t="e">
        <f t="shared" si="276"/>
        <v>#REF!</v>
      </c>
      <c r="BG178" s="10" t="e">
        <f t="shared" si="276"/>
        <v>#REF!</v>
      </c>
      <c r="BH178" s="10" t="e">
        <f t="shared" si="276"/>
        <v>#REF!</v>
      </c>
      <c r="BI178" s="10" t="e">
        <f t="shared" si="276"/>
        <v>#REF!</v>
      </c>
      <c r="BJ178" s="10" t="e">
        <f t="shared" si="276"/>
        <v>#REF!</v>
      </c>
      <c r="BK178" s="10" t="e">
        <f t="shared" si="276"/>
        <v>#REF!</v>
      </c>
      <c r="BL178" s="10" t="e">
        <f t="shared" si="276"/>
        <v>#REF!</v>
      </c>
      <c r="BM178" s="10" t="e">
        <f t="shared" si="276"/>
        <v>#REF!</v>
      </c>
      <c r="BN178" s="10" t="e">
        <f t="shared" si="276"/>
        <v>#REF!</v>
      </c>
      <c r="BO178" s="10" t="e">
        <f t="shared" si="276"/>
        <v>#REF!</v>
      </c>
      <c r="BP178" s="10" t="e">
        <f t="shared" si="276"/>
        <v>#REF!</v>
      </c>
      <c r="BQ178" s="10" t="e">
        <f t="shared" si="276"/>
        <v>#REF!</v>
      </c>
      <c r="BR178" s="10" t="e">
        <f t="shared" si="276"/>
        <v>#REF!</v>
      </c>
      <c r="BS178" s="10" t="e">
        <f t="shared" si="276"/>
        <v>#REF!</v>
      </c>
      <c r="BT178" s="10" t="e">
        <f t="shared" si="276"/>
        <v>#REF!</v>
      </c>
      <c r="BU178" s="10" t="e">
        <f t="shared" si="276"/>
        <v>#REF!</v>
      </c>
      <c r="BV178" s="10" t="e">
        <f t="shared" si="276"/>
        <v>#REF!</v>
      </c>
      <c r="BW178" s="10" t="e">
        <f t="shared" si="276"/>
        <v>#REF!</v>
      </c>
      <c r="BX178" s="10" t="e">
        <f t="shared" si="276"/>
        <v>#REF!</v>
      </c>
      <c r="BY178" s="10" t="e">
        <f t="shared" si="276"/>
        <v>#REF!</v>
      </c>
      <c r="BZ178" s="10" t="e">
        <f t="shared" ref="BZ178:EK178" si="277">IF(AND($H$172="On",OR($H$173="CA",$H$173="WA",$H$173="OR",$H$173="BC"))=TRUE,BZ$245,0)</f>
        <v>#REF!</v>
      </c>
      <c r="CA178" s="10" t="e">
        <f t="shared" si="277"/>
        <v>#REF!</v>
      </c>
      <c r="CB178" s="10" t="e">
        <f t="shared" si="277"/>
        <v>#REF!</v>
      </c>
      <c r="CC178" s="10" t="e">
        <f t="shared" si="277"/>
        <v>#REF!</v>
      </c>
      <c r="CD178" s="10" t="e">
        <f t="shared" si="277"/>
        <v>#REF!</v>
      </c>
      <c r="CE178" s="10" t="e">
        <f t="shared" si="277"/>
        <v>#REF!</v>
      </c>
      <c r="CF178" s="10" t="e">
        <f t="shared" si="277"/>
        <v>#REF!</v>
      </c>
      <c r="CG178" s="10" t="e">
        <f t="shared" si="277"/>
        <v>#REF!</v>
      </c>
      <c r="CH178" s="10" t="e">
        <f t="shared" si="277"/>
        <v>#REF!</v>
      </c>
      <c r="CI178" s="10" t="e">
        <f t="shared" si="277"/>
        <v>#REF!</v>
      </c>
      <c r="CJ178" s="10" t="e">
        <f t="shared" si="277"/>
        <v>#REF!</v>
      </c>
      <c r="CK178" s="10" t="e">
        <f t="shared" si="277"/>
        <v>#REF!</v>
      </c>
      <c r="CL178" s="10" t="e">
        <f t="shared" si="277"/>
        <v>#REF!</v>
      </c>
      <c r="CM178" s="10" t="e">
        <f t="shared" si="277"/>
        <v>#REF!</v>
      </c>
      <c r="CN178" s="10" t="e">
        <f t="shared" si="277"/>
        <v>#REF!</v>
      </c>
      <c r="CO178" s="10" t="e">
        <f t="shared" si="277"/>
        <v>#REF!</v>
      </c>
      <c r="CP178" s="10" t="e">
        <f t="shared" si="277"/>
        <v>#REF!</v>
      </c>
      <c r="CQ178" s="10" t="e">
        <f t="shared" si="277"/>
        <v>#REF!</v>
      </c>
      <c r="CR178" s="10" t="e">
        <f t="shared" si="277"/>
        <v>#REF!</v>
      </c>
      <c r="CS178" s="10" t="e">
        <f t="shared" si="277"/>
        <v>#REF!</v>
      </c>
      <c r="CT178" s="10" t="e">
        <f t="shared" si="277"/>
        <v>#REF!</v>
      </c>
      <c r="CU178" s="10" t="e">
        <f t="shared" si="277"/>
        <v>#REF!</v>
      </c>
      <c r="CV178" s="10" t="e">
        <f t="shared" si="277"/>
        <v>#REF!</v>
      </c>
      <c r="CW178" s="10" t="e">
        <f t="shared" si="277"/>
        <v>#REF!</v>
      </c>
      <c r="CX178" s="10" t="e">
        <f t="shared" si="277"/>
        <v>#REF!</v>
      </c>
      <c r="CY178" s="10" t="e">
        <f t="shared" si="277"/>
        <v>#REF!</v>
      </c>
      <c r="CZ178" s="10" t="e">
        <f t="shared" si="277"/>
        <v>#REF!</v>
      </c>
      <c r="DA178" s="10" t="e">
        <f t="shared" si="277"/>
        <v>#REF!</v>
      </c>
      <c r="DB178" s="10" t="e">
        <f t="shared" si="277"/>
        <v>#REF!</v>
      </c>
      <c r="DC178" s="10" t="e">
        <f t="shared" si="277"/>
        <v>#REF!</v>
      </c>
      <c r="DD178" s="10" t="e">
        <f t="shared" si="277"/>
        <v>#REF!</v>
      </c>
      <c r="DE178" s="10" t="e">
        <f t="shared" si="277"/>
        <v>#REF!</v>
      </c>
      <c r="DF178" s="10" t="e">
        <f t="shared" si="277"/>
        <v>#REF!</v>
      </c>
      <c r="DG178" s="10" t="e">
        <f t="shared" si="277"/>
        <v>#REF!</v>
      </c>
      <c r="DH178" s="10" t="e">
        <f t="shared" si="277"/>
        <v>#REF!</v>
      </c>
      <c r="DI178" s="10" t="e">
        <f t="shared" si="277"/>
        <v>#REF!</v>
      </c>
      <c r="DJ178" s="10" t="e">
        <f t="shared" si="277"/>
        <v>#REF!</v>
      </c>
      <c r="DK178" s="10" t="e">
        <f t="shared" si="277"/>
        <v>#REF!</v>
      </c>
      <c r="DL178" s="10" t="e">
        <f t="shared" si="277"/>
        <v>#REF!</v>
      </c>
      <c r="DM178" s="10" t="e">
        <f t="shared" si="277"/>
        <v>#REF!</v>
      </c>
      <c r="DN178" s="10" t="e">
        <f t="shared" si="277"/>
        <v>#REF!</v>
      </c>
      <c r="DO178" s="10" t="e">
        <f t="shared" si="277"/>
        <v>#REF!</v>
      </c>
      <c r="DP178" s="10" t="e">
        <f t="shared" si="277"/>
        <v>#REF!</v>
      </c>
      <c r="DQ178" s="10" t="e">
        <f t="shared" si="277"/>
        <v>#REF!</v>
      </c>
      <c r="DR178" s="10" t="e">
        <f t="shared" si="277"/>
        <v>#REF!</v>
      </c>
      <c r="DS178" s="10" t="e">
        <f t="shared" si="277"/>
        <v>#REF!</v>
      </c>
      <c r="DT178" s="10" t="e">
        <f t="shared" si="277"/>
        <v>#REF!</v>
      </c>
      <c r="DU178" s="10" t="e">
        <f t="shared" si="277"/>
        <v>#REF!</v>
      </c>
      <c r="DV178" s="10" t="e">
        <f t="shared" si="277"/>
        <v>#REF!</v>
      </c>
      <c r="DW178" s="10" t="e">
        <f t="shared" si="277"/>
        <v>#REF!</v>
      </c>
      <c r="DX178" s="10" t="e">
        <f t="shared" si="277"/>
        <v>#REF!</v>
      </c>
      <c r="DY178" s="10" t="e">
        <f t="shared" si="277"/>
        <v>#REF!</v>
      </c>
      <c r="DZ178" s="10" t="e">
        <f t="shared" si="277"/>
        <v>#REF!</v>
      </c>
      <c r="EA178" s="10" t="e">
        <f t="shared" si="277"/>
        <v>#REF!</v>
      </c>
      <c r="EB178" s="10" t="e">
        <f t="shared" si="277"/>
        <v>#REF!</v>
      </c>
      <c r="EC178" s="10" t="e">
        <f t="shared" si="277"/>
        <v>#REF!</v>
      </c>
      <c r="ED178" s="10" t="e">
        <f t="shared" si="277"/>
        <v>#REF!</v>
      </c>
      <c r="EE178" s="10" t="e">
        <f t="shared" si="277"/>
        <v>#REF!</v>
      </c>
      <c r="EF178" s="10" t="e">
        <f t="shared" si="277"/>
        <v>#REF!</v>
      </c>
      <c r="EG178" s="10" t="e">
        <f t="shared" si="277"/>
        <v>#REF!</v>
      </c>
      <c r="EH178" s="10" t="e">
        <f t="shared" si="277"/>
        <v>#REF!</v>
      </c>
      <c r="EI178" s="10" t="e">
        <f t="shared" si="277"/>
        <v>#REF!</v>
      </c>
      <c r="EJ178" s="10" t="e">
        <f t="shared" si="277"/>
        <v>#REF!</v>
      </c>
      <c r="EK178" s="10" t="e">
        <f t="shared" si="277"/>
        <v>#REF!</v>
      </c>
      <c r="EL178" s="10" t="e">
        <f t="shared" ref="EL178:GW178" si="278">IF(AND($H$172="On",OR($H$173="CA",$H$173="WA",$H$173="OR",$H$173="BC"))=TRUE,EL$245,0)</f>
        <v>#REF!</v>
      </c>
      <c r="EM178" s="10" t="e">
        <f t="shared" si="278"/>
        <v>#REF!</v>
      </c>
      <c r="EN178" s="10" t="e">
        <f t="shared" si="278"/>
        <v>#REF!</v>
      </c>
      <c r="EO178" s="10" t="e">
        <f t="shared" si="278"/>
        <v>#REF!</v>
      </c>
      <c r="EP178" s="10" t="e">
        <f t="shared" si="278"/>
        <v>#REF!</v>
      </c>
      <c r="EQ178" s="10" t="e">
        <f t="shared" si="278"/>
        <v>#REF!</v>
      </c>
      <c r="ER178" s="10" t="e">
        <f t="shared" si="278"/>
        <v>#REF!</v>
      </c>
      <c r="ES178" s="10" t="e">
        <f t="shared" si="278"/>
        <v>#REF!</v>
      </c>
      <c r="ET178" s="10" t="e">
        <f t="shared" si="278"/>
        <v>#REF!</v>
      </c>
      <c r="EU178" s="10" t="e">
        <f t="shared" si="278"/>
        <v>#REF!</v>
      </c>
      <c r="EV178" s="10" t="e">
        <f t="shared" si="278"/>
        <v>#REF!</v>
      </c>
      <c r="EW178" s="10" t="e">
        <f t="shared" si="278"/>
        <v>#REF!</v>
      </c>
      <c r="EX178" s="10" t="e">
        <f t="shared" si="278"/>
        <v>#REF!</v>
      </c>
      <c r="EY178" s="10" t="e">
        <f t="shared" si="278"/>
        <v>#REF!</v>
      </c>
      <c r="EZ178" s="10" t="e">
        <f t="shared" si="278"/>
        <v>#REF!</v>
      </c>
      <c r="FA178" s="10" t="e">
        <f t="shared" si="278"/>
        <v>#REF!</v>
      </c>
      <c r="FB178" s="10" t="e">
        <f t="shared" si="278"/>
        <v>#REF!</v>
      </c>
      <c r="FC178" s="10" t="e">
        <f t="shared" si="278"/>
        <v>#REF!</v>
      </c>
      <c r="FD178" s="10" t="e">
        <f t="shared" si="278"/>
        <v>#REF!</v>
      </c>
      <c r="FE178" s="10" t="e">
        <f t="shared" si="278"/>
        <v>#REF!</v>
      </c>
      <c r="FF178" s="10" t="e">
        <f t="shared" si="278"/>
        <v>#REF!</v>
      </c>
      <c r="FG178" s="10" t="e">
        <f t="shared" si="278"/>
        <v>#REF!</v>
      </c>
      <c r="FH178" s="10" t="e">
        <f t="shared" si="278"/>
        <v>#REF!</v>
      </c>
      <c r="FI178" s="10" t="e">
        <f t="shared" si="278"/>
        <v>#REF!</v>
      </c>
      <c r="FJ178" s="10" t="e">
        <f t="shared" si="278"/>
        <v>#REF!</v>
      </c>
      <c r="FK178" s="10" t="e">
        <f t="shared" si="278"/>
        <v>#REF!</v>
      </c>
      <c r="FL178" s="10" t="e">
        <f t="shared" si="278"/>
        <v>#REF!</v>
      </c>
      <c r="FM178" s="10" t="e">
        <f t="shared" si="278"/>
        <v>#REF!</v>
      </c>
      <c r="FN178" s="10" t="e">
        <f t="shared" si="278"/>
        <v>#REF!</v>
      </c>
      <c r="FO178" s="10" t="e">
        <f t="shared" si="278"/>
        <v>#REF!</v>
      </c>
      <c r="FP178" s="10" t="e">
        <f t="shared" si="278"/>
        <v>#REF!</v>
      </c>
      <c r="FQ178" s="10" t="e">
        <f t="shared" si="278"/>
        <v>#REF!</v>
      </c>
      <c r="FR178" s="10" t="e">
        <f t="shared" si="278"/>
        <v>#REF!</v>
      </c>
      <c r="FS178" s="10" t="e">
        <f t="shared" si="278"/>
        <v>#REF!</v>
      </c>
      <c r="FT178" s="10" t="e">
        <f t="shared" si="278"/>
        <v>#REF!</v>
      </c>
      <c r="FU178" s="10" t="e">
        <f t="shared" si="278"/>
        <v>#REF!</v>
      </c>
      <c r="FV178" s="10" t="e">
        <f t="shared" si="278"/>
        <v>#REF!</v>
      </c>
      <c r="FW178" s="10" t="e">
        <f t="shared" si="278"/>
        <v>#REF!</v>
      </c>
      <c r="FX178" s="10" t="e">
        <f t="shared" si="278"/>
        <v>#REF!</v>
      </c>
      <c r="FY178" s="10" t="e">
        <f t="shared" si="278"/>
        <v>#REF!</v>
      </c>
      <c r="FZ178" s="10" t="e">
        <f t="shared" si="278"/>
        <v>#REF!</v>
      </c>
      <c r="GA178" s="10" t="e">
        <f t="shared" si="278"/>
        <v>#REF!</v>
      </c>
      <c r="GB178" s="10" t="e">
        <f t="shared" si="278"/>
        <v>#REF!</v>
      </c>
      <c r="GC178" s="10" t="e">
        <f t="shared" si="278"/>
        <v>#REF!</v>
      </c>
      <c r="GD178" s="10" t="e">
        <f t="shared" si="278"/>
        <v>#REF!</v>
      </c>
      <c r="GE178" s="10" t="e">
        <f t="shared" si="278"/>
        <v>#REF!</v>
      </c>
      <c r="GF178" s="10" t="e">
        <f t="shared" si="278"/>
        <v>#REF!</v>
      </c>
      <c r="GG178" s="10" t="e">
        <f t="shared" si="278"/>
        <v>#REF!</v>
      </c>
      <c r="GH178" s="10" t="e">
        <f t="shared" si="278"/>
        <v>#REF!</v>
      </c>
      <c r="GI178" s="10" t="e">
        <f t="shared" si="278"/>
        <v>#REF!</v>
      </c>
      <c r="GJ178" s="10" t="e">
        <f t="shared" si="278"/>
        <v>#REF!</v>
      </c>
      <c r="GK178" s="10" t="e">
        <f t="shared" si="278"/>
        <v>#REF!</v>
      </c>
      <c r="GL178" s="10" t="e">
        <f t="shared" si="278"/>
        <v>#REF!</v>
      </c>
      <c r="GM178" s="10" t="e">
        <f t="shared" si="278"/>
        <v>#REF!</v>
      </c>
      <c r="GN178" s="10" t="e">
        <f t="shared" si="278"/>
        <v>#REF!</v>
      </c>
      <c r="GO178" s="10" t="e">
        <f t="shared" si="278"/>
        <v>#REF!</v>
      </c>
      <c r="GP178" s="10" t="e">
        <f t="shared" si="278"/>
        <v>#REF!</v>
      </c>
      <c r="GQ178" s="10" t="e">
        <f t="shared" si="278"/>
        <v>#REF!</v>
      </c>
      <c r="GR178" s="10" t="e">
        <f t="shared" si="278"/>
        <v>#REF!</v>
      </c>
      <c r="GS178" s="10" t="e">
        <f t="shared" si="278"/>
        <v>#REF!</v>
      </c>
      <c r="GT178" s="10" t="e">
        <f t="shared" si="278"/>
        <v>#REF!</v>
      </c>
      <c r="GU178" s="10" t="e">
        <f t="shared" si="278"/>
        <v>#REF!</v>
      </c>
      <c r="GV178" s="10" t="e">
        <f t="shared" si="278"/>
        <v>#REF!</v>
      </c>
      <c r="GW178" s="10" t="e">
        <f t="shared" si="278"/>
        <v>#REF!</v>
      </c>
      <c r="GX178" s="10" t="e">
        <f t="shared" ref="GX178:IF178" si="279">IF(AND($H$172="On",OR($H$173="CA",$H$173="WA",$H$173="OR",$H$173="BC"))=TRUE,GX$245,0)</f>
        <v>#REF!</v>
      </c>
      <c r="GY178" s="10" t="e">
        <f t="shared" si="279"/>
        <v>#REF!</v>
      </c>
      <c r="GZ178" s="10" t="e">
        <f t="shared" si="279"/>
        <v>#REF!</v>
      </c>
      <c r="HA178" s="10" t="e">
        <f t="shared" si="279"/>
        <v>#REF!</v>
      </c>
      <c r="HB178" s="10" t="e">
        <f t="shared" si="279"/>
        <v>#REF!</v>
      </c>
      <c r="HC178" s="10" t="e">
        <f t="shared" si="279"/>
        <v>#REF!</v>
      </c>
      <c r="HD178" s="10" t="e">
        <f t="shared" si="279"/>
        <v>#REF!</v>
      </c>
      <c r="HE178" s="10" t="e">
        <f t="shared" si="279"/>
        <v>#REF!</v>
      </c>
      <c r="HF178" s="10" t="e">
        <f t="shared" si="279"/>
        <v>#REF!</v>
      </c>
      <c r="HG178" s="10" t="e">
        <f t="shared" si="279"/>
        <v>#REF!</v>
      </c>
      <c r="HH178" s="10" t="e">
        <f t="shared" si="279"/>
        <v>#REF!</v>
      </c>
      <c r="HI178" s="10" t="e">
        <f t="shared" si="279"/>
        <v>#REF!</v>
      </c>
      <c r="HJ178" s="10" t="e">
        <f t="shared" si="279"/>
        <v>#REF!</v>
      </c>
      <c r="HK178" s="10" t="e">
        <f t="shared" si="279"/>
        <v>#REF!</v>
      </c>
      <c r="HL178" s="10" t="e">
        <f t="shared" si="279"/>
        <v>#REF!</v>
      </c>
      <c r="HM178" s="10" t="e">
        <f t="shared" si="279"/>
        <v>#REF!</v>
      </c>
      <c r="HN178" s="10" t="e">
        <f t="shared" si="279"/>
        <v>#REF!</v>
      </c>
      <c r="HO178" s="10" t="e">
        <f t="shared" si="279"/>
        <v>#REF!</v>
      </c>
      <c r="HP178" s="10" t="e">
        <f t="shared" si="279"/>
        <v>#REF!</v>
      </c>
      <c r="HQ178" s="10" t="e">
        <f t="shared" si="279"/>
        <v>#REF!</v>
      </c>
      <c r="HR178" s="10" t="e">
        <f t="shared" si="279"/>
        <v>#REF!</v>
      </c>
      <c r="HS178" s="10" t="e">
        <f t="shared" si="279"/>
        <v>#REF!</v>
      </c>
      <c r="HT178" s="10" t="e">
        <f t="shared" si="279"/>
        <v>#REF!</v>
      </c>
      <c r="HU178" s="10" t="e">
        <f t="shared" si="279"/>
        <v>#REF!</v>
      </c>
      <c r="HV178" s="10" t="e">
        <f t="shared" si="279"/>
        <v>#REF!</v>
      </c>
      <c r="HW178" s="10" t="e">
        <f t="shared" si="279"/>
        <v>#REF!</v>
      </c>
      <c r="HX178" s="10" t="e">
        <f t="shared" si="279"/>
        <v>#REF!</v>
      </c>
      <c r="HY178" s="10" t="e">
        <f t="shared" si="279"/>
        <v>#REF!</v>
      </c>
      <c r="HZ178" s="10" t="e">
        <f t="shared" si="279"/>
        <v>#REF!</v>
      </c>
      <c r="IA178" s="10" t="e">
        <f t="shared" si="279"/>
        <v>#REF!</v>
      </c>
      <c r="IB178" s="10" t="e">
        <f t="shared" si="279"/>
        <v>#REF!</v>
      </c>
      <c r="IC178" s="10" t="e">
        <f t="shared" si="279"/>
        <v>#REF!</v>
      </c>
      <c r="ID178" s="10" t="e">
        <f t="shared" si="279"/>
        <v>#REF!</v>
      </c>
      <c r="IE178" s="10" t="e">
        <f t="shared" si="279"/>
        <v>#REF!</v>
      </c>
      <c r="IF178" s="10" t="e">
        <f t="shared" si="279"/>
        <v>#REF!</v>
      </c>
    </row>
    <row r="179" spans="7:240" hidden="1" outlineLevel="2" x14ac:dyDescent="0.2">
      <c r="G179" t="s">
        <v>380</v>
      </c>
      <c r="M179" s="65" t="e">
        <f>M$177+M$178</f>
        <v>#REF!</v>
      </c>
      <c r="N179" s="65" t="e">
        <f t="shared" ref="N179:BY179" si="280">N$177+N$178</f>
        <v>#REF!</v>
      </c>
      <c r="O179" s="65" t="e">
        <f t="shared" si="280"/>
        <v>#REF!</v>
      </c>
      <c r="P179" s="65" t="e">
        <f t="shared" si="280"/>
        <v>#REF!</v>
      </c>
      <c r="Q179" s="65" t="e">
        <f t="shared" si="280"/>
        <v>#REF!</v>
      </c>
      <c r="R179" s="65" t="e">
        <f t="shared" si="280"/>
        <v>#REF!</v>
      </c>
      <c r="S179" s="65" t="e">
        <f t="shared" si="280"/>
        <v>#REF!</v>
      </c>
      <c r="T179" s="65" t="e">
        <f>T$177+T$178</f>
        <v>#REF!</v>
      </c>
      <c r="U179" s="65" t="e">
        <f>U$177+U$178</f>
        <v>#REF!</v>
      </c>
      <c r="V179" s="65" t="e">
        <f>V$177+V$178</f>
        <v>#REF!</v>
      </c>
      <c r="W179" s="65" t="e">
        <f t="shared" si="280"/>
        <v>#REF!</v>
      </c>
      <c r="X179" s="65" t="e">
        <f t="shared" si="280"/>
        <v>#REF!</v>
      </c>
      <c r="Y179" s="65" t="e">
        <f t="shared" si="280"/>
        <v>#REF!</v>
      </c>
      <c r="Z179" s="65" t="e">
        <f t="shared" si="280"/>
        <v>#REF!</v>
      </c>
      <c r="AA179" s="65" t="e">
        <f t="shared" si="280"/>
        <v>#REF!</v>
      </c>
      <c r="AB179" s="65" t="e">
        <f t="shared" si="280"/>
        <v>#REF!</v>
      </c>
      <c r="AC179" s="65" t="e">
        <f t="shared" si="280"/>
        <v>#REF!</v>
      </c>
      <c r="AD179" s="65" t="e">
        <f t="shared" si="280"/>
        <v>#REF!</v>
      </c>
      <c r="AE179" s="65" t="e">
        <f t="shared" si="280"/>
        <v>#REF!</v>
      </c>
      <c r="AF179" s="65" t="e">
        <f t="shared" si="280"/>
        <v>#REF!</v>
      </c>
      <c r="AG179" s="65" t="e">
        <f t="shared" si="280"/>
        <v>#REF!</v>
      </c>
      <c r="AH179" s="65" t="e">
        <f t="shared" si="280"/>
        <v>#REF!</v>
      </c>
      <c r="AI179" s="65" t="e">
        <f t="shared" si="280"/>
        <v>#REF!</v>
      </c>
      <c r="AJ179" s="65" t="e">
        <f t="shared" si="280"/>
        <v>#REF!</v>
      </c>
      <c r="AK179" s="65" t="e">
        <f t="shared" si="280"/>
        <v>#REF!</v>
      </c>
      <c r="AL179" s="65" t="e">
        <f t="shared" si="280"/>
        <v>#REF!</v>
      </c>
      <c r="AM179" s="65" t="e">
        <f t="shared" si="280"/>
        <v>#REF!</v>
      </c>
      <c r="AN179" s="65" t="e">
        <f t="shared" si="280"/>
        <v>#REF!</v>
      </c>
      <c r="AO179" s="65" t="e">
        <f t="shared" si="280"/>
        <v>#REF!</v>
      </c>
      <c r="AP179" s="65" t="e">
        <f t="shared" si="280"/>
        <v>#REF!</v>
      </c>
      <c r="AQ179" s="65" t="e">
        <f t="shared" si="280"/>
        <v>#REF!</v>
      </c>
      <c r="AR179" s="65" t="e">
        <f t="shared" si="280"/>
        <v>#REF!</v>
      </c>
      <c r="AS179" s="65" t="e">
        <f t="shared" si="280"/>
        <v>#REF!</v>
      </c>
      <c r="AT179" s="65" t="e">
        <f t="shared" si="280"/>
        <v>#REF!</v>
      </c>
      <c r="AU179" s="65" t="e">
        <f t="shared" si="280"/>
        <v>#REF!</v>
      </c>
      <c r="AV179" s="65" t="e">
        <f t="shared" si="280"/>
        <v>#REF!</v>
      </c>
      <c r="AW179" s="65" t="e">
        <f t="shared" si="280"/>
        <v>#REF!</v>
      </c>
      <c r="AX179" s="65" t="e">
        <f t="shared" si="280"/>
        <v>#REF!</v>
      </c>
      <c r="AY179" s="65" t="e">
        <f t="shared" si="280"/>
        <v>#REF!</v>
      </c>
      <c r="AZ179" s="65" t="e">
        <f t="shared" si="280"/>
        <v>#REF!</v>
      </c>
      <c r="BA179" s="65" t="e">
        <f t="shared" si="280"/>
        <v>#REF!</v>
      </c>
      <c r="BB179" s="65" t="e">
        <f t="shared" si="280"/>
        <v>#REF!</v>
      </c>
      <c r="BC179" s="65" t="e">
        <f t="shared" si="280"/>
        <v>#REF!</v>
      </c>
      <c r="BD179" s="65" t="e">
        <f t="shared" si="280"/>
        <v>#REF!</v>
      </c>
      <c r="BE179" s="65" t="e">
        <f t="shared" si="280"/>
        <v>#REF!</v>
      </c>
      <c r="BF179" s="65" t="e">
        <f t="shared" si="280"/>
        <v>#REF!</v>
      </c>
      <c r="BG179" s="65" t="e">
        <f t="shared" si="280"/>
        <v>#REF!</v>
      </c>
      <c r="BH179" s="65" t="e">
        <f t="shared" si="280"/>
        <v>#REF!</v>
      </c>
      <c r="BI179" s="65" t="e">
        <f t="shared" si="280"/>
        <v>#REF!</v>
      </c>
      <c r="BJ179" s="65" t="e">
        <f t="shared" si="280"/>
        <v>#REF!</v>
      </c>
      <c r="BK179" s="65" t="e">
        <f t="shared" si="280"/>
        <v>#REF!</v>
      </c>
      <c r="BL179" s="65" t="e">
        <f t="shared" si="280"/>
        <v>#REF!</v>
      </c>
      <c r="BM179" s="65" t="e">
        <f t="shared" si="280"/>
        <v>#REF!</v>
      </c>
      <c r="BN179" s="65" t="e">
        <f t="shared" si="280"/>
        <v>#REF!</v>
      </c>
      <c r="BO179" s="65" t="e">
        <f t="shared" si="280"/>
        <v>#REF!</v>
      </c>
      <c r="BP179" s="65" t="e">
        <f t="shared" si="280"/>
        <v>#REF!</v>
      </c>
      <c r="BQ179" s="65" t="e">
        <f t="shared" si="280"/>
        <v>#REF!</v>
      </c>
      <c r="BR179" s="65" t="e">
        <f t="shared" si="280"/>
        <v>#REF!</v>
      </c>
      <c r="BS179" s="65" t="e">
        <f t="shared" si="280"/>
        <v>#REF!</v>
      </c>
      <c r="BT179" s="65" t="e">
        <f t="shared" si="280"/>
        <v>#REF!</v>
      </c>
      <c r="BU179" s="65" t="e">
        <f t="shared" si="280"/>
        <v>#REF!</v>
      </c>
      <c r="BV179" s="65" t="e">
        <f t="shared" si="280"/>
        <v>#REF!</v>
      </c>
      <c r="BW179" s="65" t="e">
        <f t="shared" si="280"/>
        <v>#REF!</v>
      </c>
      <c r="BX179" s="65" t="e">
        <f t="shared" si="280"/>
        <v>#REF!</v>
      </c>
      <c r="BY179" s="65" t="e">
        <f t="shared" si="280"/>
        <v>#REF!</v>
      </c>
      <c r="BZ179" s="65" t="e">
        <f t="shared" ref="BZ179:EK179" si="281">BZ$177+BZ$178</f>
        <v>#REF!</v>
      </c>
      <c r="CA179" s="65" t="e">
        <f t="shared" si="281"/>
        <v>#REF!</v>
      </c>
      <c r="CB179" s="65" t="e">
        <f t="shared" si="281"/>
        <v>#REF!</v>
      </c>
      <c r="CC179" s="65" t="e">
        <f t="shared" si="281"/>
        <v>#REF!</v>
      </c>
      <c r="CD179" s="65" t="e">
        <f t="shared" si="281"/>
        <v>#REF!</v>
      </c>
      <c r="CE179" s="65" t="e">
        <f t="shared" si="281"/>
        <v>#REF!</v>
      </c>
      <c r="CF179" s="65" t="e">
        <f t="shared" si="281"/>
        <v>#REF!</v>
      </c>
      <c r="CG179" s="65" t="e">
        <f t="shared" si="281"/>
        <v>#REF!</v>
      </c>
      <c r="CH179" s="65" t="e">
        <f t="shared" si="281"/>
        <v>#REF!</v>
      </c>
      <c r="CI179" s="65" t="e">
        <f t="shared" si="281"/>
        <v>#REF!</v>
      </c>
      <c r="CJ179" s="65" t="e">
        <f t="shared" si="281"/>
        <v>#REF!</v>
      </c>
      <c r="CK179" s="65" t="e">
        <f t="shared" si="281"/>
        <v>#REF!</v>
      </c>
      <c r="CL179" s="65" t="e">
        <f t="shared" si="281"/>
        <v>#REF!</v>
      </c>
      <c r="CM179" s="65" t="e">
        <f t="shared" si="281"/>
        <v>#REF!</v>
      </c>
      <c r="CN179" s="65" t="e">
        <f t="shared" si="281"/>
        <v>#REF!</v>
      </c>
      <c r="CO179" s="65" t="e">
        <f t="shared" si="281"/>
        <v>#REF!</v>
      </c>
      <c r="CP179" s="65" t="e">
        <f t="shared" si="281"/>
        <v>#REF!</v>
      </c>
      <c r="CQ179" s="65" t="e">
        <f t="shared" si="281"/>
        <v>#REF!</v>
      </c>
      <c r="CR179" s="65" t="e">
        <f t="shared" si="281"/>
        <v>#REF!</v>
      </c>
      <c r="CS179" s="65" t="e">
        <f t="shared" si="281"/>
        <v>#REF!</v>
      </c>
      <c r="CT179" s="65" t="e">
        <f t="shared" si="281"/>
        <v>#REF!</v>
      </c>
      <c r="CU179" s="65" t="e">
        <f t="shared" si="281"/>
        <v>#REF!</v>
      </c>
      <c r="CV179" s="65" t="e">
        <f t="shared" si="281"/>
        <v>#REF!</v>
      </c>
      <c r="CW179" s="65" t="e">
        <f t="shared" si="281"/>
        <v>#REF!</v>
      </c>
      <c r="CX179" s="65" t="e">
        <f t="shared" si="281"/>
        <v>#REF!</v>
      </c>
      <c r="CY179" s="65" t="e">
        <f t="shared" si="281"/>
        <v>#REF!</v>
      </c>
      <c r="CZ179" s="65" t="e">
        <f t="shared" si="281"/>
        <v>#REF!</v>
      </c>
      <c r="DA179" s="65" t="e">
        <f t="shared" si="281"/>
        <v>#REF!</v>
      </c>
      <c r="DB179" s="65" t="e">
        <f t="shared" si="281"/>
        <v>#REF!</v>
      </c>
      <c r="DC179" s="65" t="e">
        <f t="shared" si="281"/>
        <v>#REF!</v>
      </c>
      <c r="DD179" s="65" t="e">
        <f t="shared" si="281"/>
        <v>#REF!</v>
      </c>
      <c r="DE179" s="65" t="e">
        <f t="shared" si="281"/>
        <v>#REF!</v>
      </c>
      <c r="DF179" s="65" t="e">
        <f t="shared" si="281"/>
        <v>#REF!</v>
      </c>
      <c r="DG179" s="65" t="e">
        <f t="shared" si="281"/>
        <v>#REF!</v>
      </c>
      <c r="DH179" s="65" t="e">
        <f t="shared" si="281"/>
        <v>#REF!</v>
      </c>
      <c r="DI179" s="65" t="e">
        <f t="shared" si="281"/>
        <v>#REF!</v>
      </c>
      <c r="DJ179" s="65" t="e">
        <f t="shared" si="281"/>
        <v>#REF!</v>
      </c>
      <c r="DK179" s="65" t="e">
        <f t="shared" si="281"/>
        <v>#REF!</v>
      </c>
      <c r="DL179" s="65" t="e">
        <f t="shared" si="281"/>
        <v>#REF!</v>
      </c>
      <c r="DM179" s="65" t="e">
        <f t="shared" si="281"/>
        <v>#REF!</v>
      </c>
      <c r="DN179" s="65" t="e">
        <f t="shared" si="281"/>
        <v>#REF!</v>
      </c>
      <c r="DO179" s="65" t="e">
        <f t="shared" si="281"/>
        <v>#REF!</v>
      </c>
      <c r="DP179" s="65" t="e">
        <f t="shared" si="281"/>
        <v>#REF!</v>
      </c>
      <c r="DQ179" s="65" t="e">
        <f t="shared" si="281"/>
        <v>#REF!</v>
      </c>
      <c r="DR179" s="65" t="e">
        <f t="shared" si="281"/>
        <v>#REF!</v>
      </c>
      <c r="DS179" s="65" t="e">
        <f t="shared" si="281"/>
        <v>#REF!</v>
      </c>
      <c r="DT179" s="65" t="e">
        <f t="shared" si="281"/>
        <v>#REF!</v>
      </c>
      <c r="DU179" s="65" t="e">
        <f t="shared" si="281"/>
        <v>#REF!</v>
      </c>
      <c r="DV179" s="65" t="e">
        <f t="shared" si="281"/>
        <v>#REF!</v>
      </c>
      <c r="DW179" s="65" t="e">
        <f t="shared" si="281"/>
        <v>#REF!</v>
      </c>
      <c r="DX179" s="65" t="e">
        <f t="shared" si="281"/>
        <v>#REF!</v>
      </c>
      <c r="DY179" s="65" t="e">
        <f t="shared" si="281"/>
        <v>#REF!</v>
      </c>
      <c r="DZ179" s="65" t="e">
        <f t="shared" si="281"/>
        <v>#REF!</v>
      </c>
      <c r="EA179" s="65" t="e">
        <f t="shared" si="281"/>
        <v>#REF!</v>
      </c>
      <c r="EB179" s="65" t="e">
        <f t="shared" si="281"/>
        <v>#REF!</v>
      </c>
      <c r="EC179" s="65" t="e">
        <f t="shared" si="281"/>
        <v>#REF!</v>
      </c>
      <c r="ED179" s="65" t="e">
        <f t="shared" si="281"/>
        <v>#REF!</v>
      </c>
      <c r="EE179" s="65" t="e">
        <f t="shared" si="281"/>
        <v>#REF!</v>
      </c>
      <c r="EF179" s="65" t="e">
        <f t="shared" si="281"/>
        <v>#REF!</v>
      </c>
      <c r="EG179" s="65" t="e">
        <f t="shared" si="281"/>
        <v>#REF!</v>
      </c>
      <c r="EH179" s="65" t="e">
        <f t="shared" si="281"/>
        <v>#REF!</v>
      </c>
      <c r="EI179" s="65" t="e">
        <f t="shared" si="281"/>
        <v>#REF!</v>
      </c>
      <c r="EJ179" s="65" t="e">
        <f t="shared" si="281"/>
        <v>#REF!</v>
      </c>
      <c r="EK179" s="65" t="e">
        <f t="shared" si="281"/>
        <v>#REF!</v>
      </c>
      <c r="EL179" s="65" t="e">
        <f t="shared" ref="EL179:GW179" si="282">EL$177+EL$178</f>
        <v>#REF!</v>
      </c>
      <c r="EM179" s="65" t="e">
        <f t="shared" si="282"/>
        <v>#REF!</v>
      </c>
      <c r="EN179" s="65" t="e">
        <f t="shared" si="282"/>
        <v>#REF!</v>
      </c>
      <c r="EO179" s="65" t="e">
        <f t="shared" si="282"/>
        <v>#REF!</v>
      </c>
      <c r="EP179" s="65" t="e">
        <f t="shared" si="282"/>
        <v>#REF!</v>
      </c>
      <c r="EQ179" s="65" t="e">
        <f t="shared" si="282"/>
        <v>#REF!</v>
      </c>
      <c r="ER179" s="65" t="e">
        <f t="shared" si="282"/>
        <v>#REF!</v>
      </c>
      <c r="ES179" s="65" t="e">
        <f t="shared" si="282"/>
        <v>#REF!</v>
      </c>
      <c r="ET179" s="65" t="e">
        <f t="shared" si="282"/>
        <v>#REF!</v>
      </c>
      <c r="EU179" s="65" t="e">
        <f t="shared" si="282"/>
        <v>#REF!</v>
      </c>
      <c r="EV179" s="65" t="e">
        <f t="shared" si="282"/>
        <v>#REF!</v>
      </c>
      <c r="EW179" s="65" t="e">
        <f t="shared" si="282"/>
        <v>#REF!</v>
      </c>
      <c r="EX179" s="65" t="e">
        <f t="shared" si="282"/>
        <v>#REF!</v>
      </c>
      <c r="EY179" s="65" t="e">
        <f t="shared" si="282"/>
        <v>#REF!</v>
      </c>
      <c r="EZ179" s="65" t="e">
        <f t="shared" si="282"/>
        <v>#REF!</v>
      </c>
      <c r="FA179" s="65" t="e">
        <f t="shared" si="282"/>
        <v>#REF!</v>
      </c>
      <c r="FB179" s="65" t="e">
        <f t="shared" si="282"/>
        <v>#REF!</v>
      </c>
      <c r="FC179" s="65" t="e">
        <f t="shared" si="282"/>
        <v>#REF!</v>
      </c>
      <c r="FD179" s="65" t="e">
        <f t="shared" si="282"/>
        <v>#REF!</v>
      </c>
      <c r="FE179" s="65" t="e">
        <f t="shared" si="282"/>
        <v>#REF!</v>
      </c>
      <c r="FF179" s="65" t="e">
        <f t="shared" si="282"/>
        <v>#REF!</v>
      </c>
      <c r="FG179" s="65" t="e">
        <f t="shared" si="282"/>
        <v>#REF!</v>
      </c>
      <c r="FH179" s="65" t="e">
        <f t="shared" si="282"/>
        <v>#REF!</v>
      </c>
      <c r="FI179" s="65" t="e">
        <f t="shared" si="282"/>
        <v>#REF!</v>
      </c>
      <c r="FJ179" s="65" t="e">
        <f t="shared" si="282"/>
        <v>#REF!</v>
      </c>
      <c r="FK179" s="65" t="e">
        <f t="shared" si="282"/>
        <v>#REF!</v>
      </c>
      <c r="FL179" s="65" t="e">
        <f t="shared" si="282"/>
        <v>#REF!</v>
      </c>
      <c r="FM179" s="65" t="e">
        <f t="shared" si="282"/>
        <v>#REF!</v>
      </c>
      <c r="FN179" s="65" t="e">
        <f t="shared" si="282"/>
        <v>#REF!</v>
      </c>
      <c r="FO179" s="65" t="e">
        <f t="shared" si="282"/>
        <v>#REF!</v>
      </c>
      <c r="FP179" s="65" t="e">
        <f t="shared" si="282"/>
        <v>#REF!</v>
      </c>
      <c r="FQ179" s="65" t="e">
        <f t="shared" si="282"/>
        <v>#REF!</v>
      </c>
      <c r="FR179" s="65" t="e">
        <f t="shared" si="282"/>
        <v>#REF!</v>
      </c>
      <c r="FS179" s="65" t="e">
        <f t="shared" si="282"/>
        <v>#REF!</v>
      </c>
      <c r="FT179" s="65" t="e">
        <f t="shared" si="282"/>
        <v>#REF!</v>
      </c>
      <c r="FU179" s="65" t="e">
        <f t="shared" si="282"/>
        <v>#REF!</v>
      </c>
      <c r="FV179" s="65" t="e">
        <f t="shared" si="282"/>
        <v>#REF!</v>
      </c>
      <c r="FW179" s="65" t="e">
        <f t="shared" si="282"/>
        <v>#REF!</v>
      </c>
      <c r="FX179" s="65" t="e">
        <f t="shared" si="282"/>
        <v>#REF!</v>
      </c>
      <c r="FY179" s="65" t="e">
        <f t="shared" si="282"/>
        <v>#REF!</v>
      </c>
      <c r="FZ179" s="65" t="e">
        <f t="shared" si="282"/>
        <v>#REF!</v>
      </c>
      <c r="GA179" s="65" t="e">
        <f t="shared" si="282"/>
        <v>#REF!</v>
      </c>
      <c r="GB179" s="65" t="e">
        <f t="shared" si="282"/>
        <v>#REF!</v>
      </c>
      <c r="GC179" s="65" t="e">
        <f t="shared" si="282"/>
        <v>#REF!</v>
      </c>
      <c r="GD179" s="65" t="e">
        <f t="shared" si="282"/>
        <v>#REF!</v>
      </c>
      <c r="GE179" s="65" t="e">
        <f t="shared" si="282"/>
        <v>#REF!</v>
      </c>
      <c r="GF179" s="65" t="e">
        <f t="shared" si="282"/>
        <v>#REF!</v>
      </c>
      <c r="GG179" s="65" t="e">
        <f t="shared" si="282"/>
        <v>#REF!</v>
      </c>
      <c r="GH179" s="65" t="e">
        <f t="shared" si="282"/>
        <v>#REF!</v>
      </c>
      <c r="GI179" s="65" t="e">
        <f t="shared" si="282"/>
        <v>#REF!</v>
      </c>
      <c r="GJ179" s="65" t="e">
        <f t="shared" si="282"/>
        <v>#REF!</v>
      </c>
      <c r="GK179" s="65" t="e">
        <f t="shared" si="282"/>
        <v>#REF!</v>
      </c>
      <c r="GL179" s="65" t="e">
        <f t="shared" si="282"/>
        <v>#REF!</v>
      </c>
      <c r="GM179" s="65" t="e">
        <f t="shared" si="282"/>
        <v>#REF!</v>
      </c>
      <c r="GN179" s="65" t="e">
        <f t="shared" si="282"/>
        <v>#REF!</v>
      </c>
      <c r="GO179" s="65" t="e">
        <f t="shared" si="282"/>
        <v>#REF!</v>
      </c>
      <c r="GP179" s="65" t="e">
        <f t="shared" si="282"/>
        <v>#REF!</v>
      </c>
      <c r="GQ179" s="65" t="e">
        <f t="shared" si="282"/>
        <v>#REF!</v>
      </c>
      <c r="GR179" s="65" t="e">
        <f t="shared" si="282"/>
        <v>#REF!</v>
      </c>
      <c r="GS179" s="65" t="e">
        <f t="shared" si="282"/>
        <v>#REF!</v>
      </c>
      <c r="GT179" s="65" t="e">
        <f t="shared" si="282"/>
        <v>#REF!</v>
      </c>
      <c r="GU179" s="65" t="e">
        <f t="shared" si="282"/>
        <v>#REF!</v>
      </c>
      <c r="GV179" s="65" t="e">
        <f t="shared" si="282"/>
        <v>#REF!</v>
      </c>
      <c r="GW179" s="65" t="e">
        <f t="shared" si="282"/>
        <v>#REF!</v>
      </c>
      <c r="GX179" s="65" t="e">
        <f t="shared" ref="GX179:IF179" si="283">GX$177+GX$178</f>
        <v>#REF!</v>
      </c>
      <c r="GY179" s="65" t="e">
        <f t="shared" si="283"/>
        <v>#REF!</v>
      </c>
      <c r="GZ179" s="65" t="e">
        <f t="shared" si="283"/>
        <v>#REF!</v>
      </c>
      <c r="HA179" s="65" t="e">
        <f t="shared" si="283"/>
        <v>#REF!</v>
      </c>
      <c r="HB179" s="65" t="e">
        <f t="shared" si="283"/>
        <v>#REF!</v>
      </c>
      <c r="HC179" s="65" t="e">
        <f t="shared" si="283"/>
        <v>#REF!</v>
      </c>
      <c r="HD179" s="65" t="e">
        <f t="shared" si="283"/>
        <v>#REF!</v>
      </c>
      <c r="HE179" s="65" t="e">
        <f t="shared" si="283"/>
        <v>#REF!</v>
      </c>
      <c r="HF179" s="65" t="e">
        <f t="shared" si="283"/>
        <v>#REF!</v>
      </c>
      <c r="HG179" s="65" t="e">
        <f t="shared" si="283"/>
        <v>#REF!</v>
      </c>
      <c r="HH179" s="65" t="e">
        <f t="shared" si="283"/>
        <v>#REF!</v>
      </c>
      <c r="HI179" s="65" t="e">
        <f t="shared" si="283"/>
        <v>#REF!</v>
      </c>
      <c r="HJ179" s="65" t="e">
        <f t="shared" si="283"/>
        <v>#REF!</v>
      </c>
      <c r="HK179" s="65" t="e">
        <f t="shared" si="283"/>
        <v>#REF!</v>
      </c>
      <c r="HL179" s="65" t="e">
        <f t="shared" si="283"/>
        <v>#REF!</v>
      </c>
      <c r="HM179" s="65" t="e">
        <f t="shared" si="283"/>
        <v>#REF!</v>
      </c>
      <c r="HN179" s="65" t="e">
        <f t="shared" si="283"/>
        <v>#REF!</v>
      </c>
      <c r="HO179" s="65" t="e">
        <f t="shared" si="283"/>
        <v>#REF!</v>
      </c>
      <c r="HP179" s="65" t="e">
        <f t="shared" si="283"/>
        <v>#REF!</v>
      </c>
      <c r="HQ179" s="65" t="e">
        <f t="shared" si="283"/>
        <v>#REF!</v>
      </c>
      <c r="HR179" s="65" t="e">
        <f t="shared" si="283"/>
        <v>#REF!</v>
      </c>
      <c r="HS179" s="65" t="e">
        <f t="shared" si="283"/>
        <v>#REF!</v>
      </c>
      <c r="HT179" s="65" t="e">
        <f t="shared" si="283"/>
        <v>#REF!</v>
      </c>
      <c r="HU179" s="65" t="e">
        <f t="shared" si="283"/>
        <v>#REF!</v>
      </c>
      <c r="HV179" s="65" t="e">
        <f t="shared" si="283"/>
        <v>#REF!</v>
      </c>
      <c r="HW179" s="65" t="e">
        <f t="shared" si="283"/>
        <v>#REF!</v>
      </c>
      <c r="HX179" s="65" t="e">
        <f t="shared" si="283"/>
        <v>#REF!</v>
      </c>
      <c r="HY179" s="65" t="e">
        <f t="shared" si="283"/>
        <v>#REF!</v>
      </c>
      <c r="HZ179" s="65" t="e">
        <f t="shared" si="283"/>
        <v>#REF!</v>
      </c>
      <c r="IA179" s="65" t="e">
        <f t="shared" si="283"/>
        <v>#REF!</v>
      </c>
      <c r="IB179" s="65" t="e">
        <f t="shared" si="283"/>
        <v>#REF!</v>
      </c>
      <c r="IC179" s="65" t="e">
        <f t="shared" si="283"/>
        <v>#REF!</v>
      </c>
      <c r="ID179" s="65" t="e">
        <f t="shared" si="283"/>
        <v>#REF!</v>
      </c>
      <c r="IE179" s="65" t="e">
        <f t="shared" si="283"/>
        <v>#REF!</v>
      </c>
      <c r="IF179" s="65" t="e">
        <f t="shared" si="283"/>
        <v>#REF!</v>
      </c>
    </row>
    <row r="180" spans="7:240" hidden="1" outlineLevel="2" x14ac:dyDescent="0.2"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  <c r="DV180" s="10"/>
      <c r="DW180" s="10"/>
      <c r="DX180" s="10"/>
      <c r="DY180" s="10"/>
      <c r="DZ180" s="10"/>
      <c r="EA180" s="10"/>
      <c r="EB180" s="10"/>
      <c r="EC180" s="10"/>
      <c r="ED180" s="10"/>
      <c r="EE180" s="10"/>
      <c r="EF180" s="10"/>
      <c r="EG180" s="10"/>
      <c r="EH180" s="10"/>
      <c r="EI180" s="10"/>
      <c r="EJ180" s="10"/>
      <c r="EK180" s="10"/>
      <c r="EL180" s="10"/>
      <c r="EM180" s="10"/>
      <c r="EN180" s="10"/>
      <c r="EO180" s="10"/>
      <c r="EP180" s="10"/>
      <c r="EQ180" s="10"/>
      <c r="ER180" s="10"/>
      <c r="ES180" s="10"/>
      <c r="ET180" s="10"/>
      <c r="EU180" s="10"/>
      <c r="EV180" s="10"/>
      <c r="EW180" s="10"/>
      <c r="EX180" s="10"/>
      <c r="EY180" s="10"/>
      <c r="EZ180" s="10"/>
      <c r="FA180" s="10"/>
      <c r="FB180" s="10"/>
      <c r="FC180" s="10"/>
      <c r="FD180" s="10"/>
      <c r="FE180" s="10"/>
      <c r="FF180" s="10"/>
      <c r="FG180" s="10"/>
      <c r="FH180" s="10"/>
      <c r="FI180" s="10"/>
      <c r="FJ180" s="10"/>
      <c r="FK180" s="10"/>
      <c r="FL180" s="10"/>
      <c r="FM180" s="10"/>
      <c r="FN180" s="10"/>
      <c r="FO180" s="10"/>
      <c r="FP180" s="10"/>
      <c r="FQ180" s="10"/>
      <c r="FR180" s="10"/>
      <c r="FS180" s="10"/>
      <c r="FT180" s="10"/>
      <c r="FU180" s="10"/>
      <c r="FV180" s="10"/>
      <c r="FW180" s="10"/>
      <c r="FX180" s="10"/>
      <c r="FY180" s="10"/>
      <c r="FZ180" s="10"/>
      <c r="GA180" s="10"/>
      <c r="GB180" s="10"/>
      <c r="GC180" s="10"/>
      <c r="GD180" s="10"/>
      <c r="GE180" s="10"/>
      <c r="GF180" s="10"/>
      <c r="GG180" s="10"/>
      <c r="GH180" s="10"/>
      <c r="GI180" s="10"/>
      <c r="GJ180" s="10"/>
      <c r="GK180" s="10"/>
      <c r="GL180" s="10"/>
      <c r="GM180" s="10"/>
      <c r="GN180" s="10"/>
      <c r="GO180" s="10"/>
      <c r="GP180" s="10"/>
      <c r="GQ180" s="10"/>
      <c r="GR180" s="10"/>
      <c r="GS180" s="10"/>
      <c r="GT180" s="10"/>
      <c r="GU180" s="10"/>
      <c r="GV180" s="10"/>
      <c r="GW180" s="10"/>
      <c r="GX180" s="10"/>
      <c r="GY180" s="10"/>
      <c r="GZ180" s="10"/>
      <c r="HA180" s="10"/>
      <c r="HB180" s="10"/>
      <c r="HC180" s="10"/>
      <c r="HD180" s="10"/>
      <c r="HE180" s="10"/>
      <c r="HF180" s="10"/>
      <c r="HG180" s="10"/>
      <c r="HH180" s="10"/>
      <c r="HI180" s="10"/>
      <c r="HJ180" s="10"/>
      <c r="HK180" s="10"/>
      <c r="HL180" s="10"/>
      <c r="HM180" s="10"/>
      <c r="HN180" s="10"/>
      <c r="HO180" s="10"/>
      <c r="HP180" s="10"/>
      <c r="HQ180" s="10"/>
      <c r="HR180" s="10"/>
      <c r="HS180" s="10"/>
      <c r="HT180" s="10"/>
      <c r="HU180" s="10"/>
      <c r="HV180" s="10"/>
      <c r="HW180" s="10"/>
      <c r="HX180" s="10"/>
      <c r="HY180" s="10"/>
      <c r="HZ180" s="10"/>
      <c r="IA180" s="10"/>
      <c r="IB180" s="10"/>
      <c r="IC180" s="10"/>
      <c r="ID180" s="10"/>
      <c r="IE180" s="10"/>
      <c r="IF180" s="10"/>
    </row>
    <row r="181" spans="7:240" hidden="1" outlineLevel="2" x14ac:dyDescent="0.2">
      <c r="G181" t="s">
        <v>381</v>
      </c>
      <c r="M181" s="10">
        <f t="shared" ref="M181:AR181" si="284">SUM(J$179:L$179)*M$175</f>
        <v>0</v>
      </c>
      <c r="N181" s="10" t="e">
        <f t="shared" si="284"/>
        <v>#REF!</v>
      </c>
      <c r="O181" s="10" t="e">
        <f t="shared" si="284"/>
        <v>#REF!</v>
      </c>
      <c r="P181" s="10" t="e">
        <f t="shared" si="284"/>
        <v>#REF!</v>
      </c>
      <c r="Q181" s="10" t="e">
        <f t="shared" si="284"/>
        <v>#REF!</v>
      </c>
      <c r="R181" s="10" t="e">
        <f t="shared" si="284"/>
        <v>#REF!</v>
      </c>
      <c r="S181" s="10" t="e">
        <f t="shared" si="284"/>
        <v>#REF!</v>
      </c>
      <c r="T181" s="10" t="e">
        <f>SUM(Q$179:S$179)*T$175</f>
        <v>#REF!</v>
      </c>
      <c r="U181" s="10" t="e">
        <f>SUM(R$179:T$179)*U$175</f>
        <v>#REF!</v>
      </c>
      <c r="V181" s="10" t="e">
        <f>SUM(S$179:U$179)*V$175</f>
        <v>#REF!</v>
      </c>
      <c r="W181" s="10" t="e">
        <f>SUM(T$179:V$179)*W$175</f>
        <v>#REF!</v>
      </c>
      <c r="X181" s="10" t="e">
        <f t="shared" si="284"/>
        <v>#REF!</v>
      </c>
      <c r="Y181" s="10" t="e">
        <f t="shared" si="284"/>
        <v>#REF!</v>
      </c>
      <c r="Z181" s="10" t="e">
        <f t="shared" si="284"/>
        <v>#REF!</v>
      </c>
      <c r="AA181" s="10" t="e">
        <f t="shared" si="284"/>
        <v>#REF!</v>
      </c>
      <c r="AB181" s="10" t="e">
        <f t="shared" si="284"/>
        <v>#REF!</v>
      </c>
      <c r="AC181" s="10" t="e">
        <f t="shared" si="284"/>
        <v>#REF!</v>
      </c>
      <c r="AD181" s="10" t="e">
        <f t="shared" si="284"/>
        <v>#REF!</v>
      </c>
      <c r="AE181" s="10" t="e">
        <f t="shared" si="284"/>
        <v>#REF!</v>
      </c>
      <c r="AF181" s="10" t="e">
        <f t="shared" si="284"/>
        <v>#REF!</v>
      </c>
      <c r="AG181" s="10" t="e">
        <f t="shared" si="284"/>
        <v>#REF!</v>
      </c>
      <c r="AH181" s="10" t="e">
        <f t="shared" si="284"/>
        <v>#REF!</v>
      </c>
      <c r="AI181" s="10" t="e">
        <f t="shared" si="284"/>
        <v>#REF!</v>
      </c>
      <c r="AJ181" s="10" t="e">
        <f t="shared" si="284"/>
        <v>#REF!</v>
      </c>
      <c r="AK181" s="10" t="e">
        <f t="shared" si="284"/>
        <v>#REF!</v>
      </c>
      <c r="AL181" s="10" t="e">
        <f t="shared" si="284"/>
        <v>#REF!</v>
      </c>
      <c r="AM181" s="10" t="e">
        <f t="shared" si="284"/>
        <v>#REF!</v>
      </c>
      <c r="AN181" s="10" t="e">
        <f t="shared" si="284"/>
        <v>#REF!</v>
      </c>
      <c r="AO181" s="10" t="e">
        <f t="shared" si="284"/>
        <v>#REF!</v>
      </c>
      <c r="AP181" s="10" t="e">
        <f t="shared" si="284"/>
        <v>#REF!</v>
      </c>
      <c r="AQ181" s="10" t="e">
        <f t="shared" si="284"/>
        <v>#REF!</v>
      </c>
      <c r="AR181" s="10" t="e">
        <f t="shared" si="284"/>
        <v>#REF!</v>
      </c>
      <c r="AS181" s="10" t="e">
        <f t="shared" ref="AS181:BX181" si="285">SUM(AP$179:AR$179)*AS$175</f>
        <v>#REF!</v>
      </c>
      <c r="AT181" s="10" t="e">
        <f t="shared" si="285"/>
        <v>#REF!</v>
      </c>
      <c r="AU181" s="10" t="e">
        <f t="shared" si="285"/>
        <v>#REF!</v>
      </c>
      <c r="AV181" s="10" t="e">
        <f t="shared" si="285"/>
        <v>#REF!</v>
      </c>
      <c r="AW181" s="10" t="e">
        <f t="shared" si="285"/>
        <v>#REF!</v>
      </c>
      <c r="AX181" s="10" t="e">
        <f t="shared" si="285"/>
        <v>#REF!</v>
      </c>
      <c r="AY181" s="10" t="e">
        <f t="shared" si="285"/>
        <v>#REF!</v>
      </c>
      <c r="AZ181" s="10" t="e">
        <f t="shared" si="285"/>
        <v>#REF!</v>
      </c>
      <c r="BA181" s="10" t="e">
        <f t="shared" si="285"/>
        <v>#REF!</v>
      </c>
      <c r="BB181" s="10" t="e">
        <f t="shared" si="285"/>
        <v>#REF!</v>
      </c>
      <c r="BC181" s="10" t="e">
        <f t="shared" si="285"/>
        <v>#REF!</v>
      </c>
      <c r="BD181" s="10" t="e">
        <f t="shared" si="285"/>
        <v>#REF!</v>
      </c>
      <c r="BE181" s="10" t="e">
        <f t="shared" si="285"/>
        <v>#REF!</v>
      </c>
      <c r="BF181" s="10" t="e">
        <f t="shared" si="285"/>
        <v>#REF!</v>
      </c>
      <c r="BG181" s="10" t="e">
        <f t="shared" si="285"/>
        <v>#REF!</v>
      </c>
      <c r="BH181" s="10" t="e">
        <f t="shared" si="285"/>
        <v>#REF!</v>
      </c>
      <c r="BI181" s="10" t="e">
        <f t="shared" si="285"/>
        <v>#REF!</v>
      </c>
      <c r="BJ181" s="10" t="e">
        <f t="shared" si="285"/>
        <v>#REF!</v>
      </c>
      <c r="BK181" s="10" t="e">
        <f t="shared" si="285"/>
        <v>#REF!</v>
      </c>
      <c r="BL181" s="10" t="e">
        <f t="shared" si="285"/>
        <v>#REF!</v>
      </c>
      <c r="BM181" s="10" t="e">
        <f t="shared" si="285"/>
        <v>#REF!</v>
      </c>
      <c r="BN181" s="10" t="e">
        <f t="shared" si="285"/>
        <v>#REF!</v>
      </c>
      <c r="BO181" s="10" t="e">
        <f t="shared" si="285"/>
        <v>#REF!</v>
      </c>
      <c r="BP181" s="10" t="e">
        <f t="shared" si="285"/>
        <v>#REF!</v>
      </c>
      <c r="BQ181" s="10" t="e">
        <f t="shared" si="285"/>
        <v>#REF!</v>
      </c>
      <c r="BR181" s="10" t="e">
        <f t="shared" si="285"/>
        <v>#REF!</v>
      </c>
      <c r="BS181" s="10" t="e">
        <f t="shared" si="285"/>
        <v>#REF!</v>
      </c>
      <c r="BT181" s="10" t="e">
        <f t="shared" si="285"/>
        <v>#REF!</v>
      </c>
      <c r="BU181" s="10" t="e">
        <f t="shared" si="285"/>
        <v>#REF!</v>
      </c>
      <c r="BV181" s="10" t="e">
        <f t="shared" si="285"/>
        <v>#REF!</v>
      </c>
      <c r="BW181" s="10" t="e">
        <f t="shared" si="285"/>
        <v>#REF!</v>
      </c>
      <c r="BX181" s="10" t="e">
        <f t="shared" si="285"/>
        <v>#REF!</v>
      </c>
      <c r="BY181" s="10" t="e">
        <f t="shared" ref="BY181:EJ181" si="286">SUM(BV$179:BX$179)*BY$175</f>
        <v>#REF!</v>
      </c>
      <c r="BZ181" s="10" t="e">
        <f t="shared" si="286"/>
        <v>#REF!</v>
      </c>
      <c r="CA181" s="10" t="e">
        <f t="shared" si="286"/>
        <v>#REF!</v>
      </c>
      <c r="CB181" s="10" t="e">
        <f t="shared" si="286"/>
        <v>#REF!</v>
      </c>
      <c r="CC181" s="10" t="e">
        <f t="shared" si="286"/>
        <v>#REF!</v>
      </c>
      <c r="CD181" s="10" t="e">
        <f t="shared" si="286"/>
        <v>#REF!</v>
      </c>
      <c r="CE181" s="10" t="e">
        <f t="shared" si="286"/>
        <v>#REF!</v>
      </c>
      <c r="CF181" s="10" t="e">
        <f t="shared" si="286"/>
        <v>#REF!</v>
      </c>
      <c r="CG181" s="10" t="e">
        <f t="shared" si="286"/>
        <v>#REF!</v>
      </c>
      <c r="CH181" s="10" t="e">
        <f t="shared" si="286"/>
        <v>#REF!</v>
      </c>
      <c r="CI181" s="10" t="e">
        <f t="shared" si="286"/>
        <v>#REF!</v>
      </c>
      <c r="CJ181" s="10" t="e">
        <f t="shared" si="286"/>
        <v>#REF!</v>
      </c>
      <c r="CK181" s="10" t="e">
        <f t="shared" si="286"/>
        <v>#REF!</v>
      </c>
      <c r="CL181" s="10" t="e">
        <f t="shared" si="286"/>
        <v>#REF!</v>
      </c>
      <c r="CM181" s="10" t="e">
        <f t="shared" si="286"/>
        <v>#REF!</v>
      </c>
      <c r="CN181" s="10" t="e">
        <f t="shared" si="286"/>
        <v>#REF!</v>
      </c>
      <c r="CO181" s="10" t="e">
        <f t="shared" si="286"/>
        <v>#REF!</v>
      </c>
      <c r="CP181" s="10" t="e">
        <f t="shared" si="286"/>
        <v>#REF!</v>
      </c>
      <c r="CQ181" s="10" t="e">
        <f t="shared" si="286"/>
        <v>#REF!</v>
      </c>
      <c r="CR181" s="10" t="e">
        <f t="shared" si="286"/>
        <v>#REF!</v>
      </c>
      <c r="CS181" s="10" t="e">
        <f t="shared" si="286"/>
        <v>#REF!</v>
      </c>
      <c r="CT181" s="10" t="e">
        <f t="shared" si="286"/>
        <v>#REF!</v>
      </c>
      <c r="CU181" s="10" t="e">
        <f t="shared" si="286"/>
        <v>#REF!</v>
      </c>
      <c r="CV181" s="10" t="e">
        <f t="shared" si="286"/>
        <v>#REF!</v>
      </c>
      <c r="CW181" s="10" t="e">
        <f t="shared" si="286"/>
        <v>#REF!</v>
      </c>
      <c r="CX181" s="10" t="e">
        <f t="shared" si="286"/>
        <v>#REF!</v>
      </c>
      <c r="CY181" s="10" t="e">
        <f t="shared" si="286"/>
        <v>#REF!</v>
      </c>
      <c r="CZ181" s="10" t="e">
        <f t="shared" si="286"/>
        <v>#REF!</v>
      </c>
      <c r="DA181" s="10" t="e">
        <f t="shared" si="286"/>
        <v>#REF!</v>
      </c>
      <c r="DB181" s="10" t="e">
        <f t="shared" si="286"/>
        <v>#REF!</v>
      </c>
      <c r="DC181" s="10" t="e">
        <f t="shared" si="286"/>
        <v>#REF!</v>
      </c>
      <c r="DD181" s="10" t="e">
        <f t="shared" si="286"/>
        <v>#REF!</v>
      </c>
      <c r="DE181" s="10" t="e">
        <f t="shared" si="286"/>
        <v>#REF!</v>
      </c>
      <c r="DF181" s="10" t="e">
        <f t="shared" si="286"/>
        <v>#REF!</v>
      </c>
      <c r="DG181" s="10" t="e">
        <f t="shared" si="286"/>
        <v>#REF!</v>
      </c>
      <c r="DH181" s="10" t="e">
        <f t="shared" si="286"/>
        <v>#REF!</v>
      </c>
      <c r="DI181" s="10" t="e">
        <f t="shared" si="286"/>
        <v>#REF!</v>
      </c>
      <c r="DJ181" s="10" t="e">
        <f t="shared" si="286"/>
        <v>#REF!</v>
      </c>
      <c r="DK181" s="10" t="e">
        <f t="shared" si="286"/>
        <v>#REF!</v>
      </c>
      <c r="DL181" s="10" t="e">
        <f t="shared" si="286"/>
        <v>#REF!</v>
      </c>
      <c r="DM181" s="10" t="e">
        <f t="shared" si="286"/>
        <v>#REF!</v>
      </c>
      <c r="DN181" s="10" t="e">
        <f t="shared" si="286"/>
        <v>#REF!</v>
      </c>
      <c r="DO181" s="10" t="e">
        <f t="shared" si="286"/>
        <v>#REF!</v>
      </c>
      <c r="DP181" s="10" t="e">
        <f t="shared" si="286"/>
        <v>#REF!</v>
      </c>
      <c r="DQ181" s="10" t="e">
        <f t="shared" si="286"/>
        <v>#REF!</v>
      </c>
      <c r="DR181" s="10" t="e">
        <f t="shared" si="286"/>
        <v>#REF!</v>
      </c>
      <c r="DS181" s="10" t="e">
        <f t="shared" si="286"/>
        <v>#REF!</v>
      </c>
      <c r="DT181" s="10" t="e">
        <f t="shared" si="286"/>
        <v>#REF!</v>
      </c>
      <c r="DU181" s="10" t="e">
        <f t="shared" si="286"/>
        <v>#REF!</v>
      </c>
      <c r="DV181" s="10" t="e">
        <f t="shared" si="286"/>
        <v>#REF!</v>
      </c>
      <c r="DW181" s="10" t="e">
        <f t="shared" si="286"/>
        <v>#REF!</v>
      </c>
      <c r="DX181" s="10" t="e">
        <f t="shared" si="286"/>
        <v>#REF!</v>
      </c>
      <c r="DY181" s="10" t="e">
        <f t="shared" si="286"/>
        <v>#REF!</v>
      </c>
      <c r="DZ181" s="10" t="e">
        <f t="shared" si="286"/>
        <v>#REF!</v>
      </c>
      <c r="EA181" s="10" t="e">
        <f t="shared" si="286"/>
        <v>#REF!</v>
      </c>
      <c r="EB181" s="10" t="e">
        <f t="shared" si="286"/>
        <v>#REF!</v>
      </c>
      <c r="EC181" s="10" t="e">
        <f t="shared" si="286"/>
        <v>#REF!</v>
      </c>
      <c r="ED181" s="10" t="e">
        <f t="shared" si="286"/>
        <v>#REF!</v>
      </c>
      <c r="EE181" s="10" t="e">
        <f t="shared" si="286"/>
        <v>#REF!</v>
      </c>
      <c r="EF181" s="10" t="e">
        <f t="shared" si="286"/>
        <v>#REF!</v>
      </c>
      <c r="EG181" s="10" t="e">
        <f t="shared" si="286"/>
        <v>#REF!</v>
      </c>
      <c r="EH181" s="10" t="e">
        <f t="shared" si="286"/>
        <v>#REF!</v>
      </c>
      <c r="EI181" s="10" t="e">
        <f t="shared" si="286"/>
        <v>#REF!</v>
      </c>
      <c r="EJ181" s="10" t="e">
        <f t="shared" si="286"/>
        <v>#REF!</v>
      </c>
      <c r="EK181" s="10" t="e">
        <f t="shared" ref="EK181:GV181" si="287">SUM(EH$179:EJ$179)*EK$175</f>
        <v>#REF!</v>
      </c>
      <c r="EL181" s="10" t="e">
        <f t="shared" si="287"/>
        <v>#REF!</v>
      </c>
      <c r="EM181" s="10" t="e">
        <f t="shared" si="287"/>
        <v>#REF!</v>
      </c>
      <c r="EN181" s="10" t="e">
        <f t="shared" si="287"/>
        <v>#REF!</v>
      </c>
      <c r="EO181" s="10" t="e">
        <f t="shared" si="287"/>
        <v>#REF!</v>
      </c>
      <c r="EP181" s="10" t="e">
        <f t="shared" si="287"/>
        <v>#REF!</v>
      </c>
      <c r="EQ181" s="10" t="e">
        <f t="shared" si="287"/>
        <v>#REF!</v>
      </c>
      <c r="ER181" s="10" t="e">
        <f t="shared" si="287"/>
        <v>#REF!</v>
      </c>
      <c r="ES181" s="10" t="e">
        <f t="shared" si="287"/>
        <v>#REF!</v>
      </c>
      <c r="ET181" s="10" t="e">
        <f t="shared" si="287"/>
        <v>#REF!</v>
      </c>
      <c r="EU181" s="10" t="e">
        <f t="shared" si="287"/>
        <v>#REF!</v>
      </c>
      <c r="EV181" s="10" t="e">
        <f t="shared" si="287"/>
        <v>#REF!</v>
      </c>
      <c r="EW181" s="10" t="e">
        <f t="shared" si="287"/>
        <v>#REF!</v>
      </c>
      <c r="EX181" s="10" t="e">
        <f t="shared" si="287"/>
        <v>#REF!</v>
      </c>
      <c r="EY181" s="10" t="e">
        <f t="shared" si="287"/>
        <v>#REF!</v>
      </c>
      <c r="EZ181" s="10" t="e">
        <f t="shared" si="287"/>
        <v>#REF!</v>
      </c>
      <c r="FA181" s="10" t="e">
        <f t="shared" si="287"/>
        <v>#REF!</v>
      </c>
      <c r="FB181" s="10" t="e">
        <f t="shared" si="287"/>
        <v>#REF!</v>
      </c>
      <c r="FC181" s="10" t="e">
        <f t="shared" si="287"/>
        <v>#REF!</v>
      </c>
      <c r="FD181" s="10" t="e">
        <f t="shared" si="287"/>
        <v>#REF!</v>
      </c>
      <c r="FE181" s="10" t="e">
        <f t="shared" si="287"/>
        <v>#REF!</v>
      </c>
      <c r="FF181" s="10" t="e">
        <f t="shared" si="287"/>
        <v>#REF!</v>
      </c>
      <c r="FG181" s="10" t="e">
        <f t="shared" si="287"/>
        <v>#REF!</v>
      </c>
      <c r="FH181" s="10" t="e">
        <f t="shared" si="287"/>
        <v>#REF!</v>
      </c>
      <c r="FI181" s="10" t="e">
        <f t="shared" si="287"/>
        <v>#REF!</v>
      </c>
      <c r="FJ181" s="10" t="e">
        <f t="shared" si="287"/>
        <v>#REF!</v>
      </c>
      <c r="FK181" s="10" t="e">
        <f t="shared" si="287"/>
        <v>#REF!</v>
      </c>
      <c r="FL181" s="10" t="e">
        <f t="shared" si="287"/>
        <v>#REF!</v>
      </c>
      <c r="FM181" s="10" t="e">
        <f t="shared" si="287"/>
        <v>#REF!</v>
      </c>
      <c r="FN181" s="10" t="e">
        <f t="shared" si="287"/>
        <v>#REF!</v>
      </c>
      <c r="FO181" s="10" t="e">
        <f t="shared" si="287"/>
        <v>#REF!</v>
      </c>
      <c r="FP181" s="10" t="e">
        <f t="shared" si="287"/>
        <v>#REF!</v>
      </c>
      <c r="FQ181" s="10" t="e">
        <f t="shared" si="287"/>
        <v>#REF!</v>
      </c>
      <c r="FR181" s="10" t="e">
        <f t="shared" si="287"/>
        <v>#REF!</v>
      </c>
      <c r="FS181" s="10" t="e">
        <f t="shared" si="287"/>
        <v>#REF!</v>
      </c>
      <c r="FT181" s="10" t="e">
        <f t="shared" si="287"/>
        <v>#REF!</v>
      </c>
      <c r="FU181" s="10" t="e">
        <f t="shared" si="287"/>
        <v>#REF!</v>
      </c>
      <c r="FV181" s="10" t="e">
        <f t="shared" si="287"/>
        <v>#REF!</v>
      </c>
      <c r="FW181" s="10" t="e">
        <f t="shared" si="287"/>
        <v>#REF!</v>
      </c>
      <c r="FX181" s="10" t="e">
        <f t="shared" si="287"/>
        <v>#REF!</v>
      </c>
      <c r="FY181" s="10" t="e">
        <f t="shared" si="287"/>
        <v>#REF!</v>
      </c>
      <c r="FZ181" s="10" t="e">
        <f t="shared" si="287"/>
        <v>#REF!</v>
      </c>
      <c r="GA181" s="10" t="e">
        <f t="shared" si="287"/>
        <v>#REF!</v>
      </c>
      <c r="GB181" s="10" t="e">
        <f t="shared" si="287"/>
        <v>#REF!</v>
      </c>
      <c r="GC181" s="10" t="e">
        <f t="shared" si="287"/>
        <v>#REF!</v>
      </c>
      <c r="GD181" s="10" t="e">
        <f t="shared" si="287"/>
        <v>#REF!</v>
      </c>
      <c r="GE181" s="10" t="e">
        <f t="shared" si="287"/>
        <v>#REF!</v>
      </c>
      <c r="GF181" s="10" t="e">
        <f t="shared" si="287"/>
        <v>#REF!</v>
      </c>
      <c r="GG181" s="10" t="e">
        <f t="shared" si="287"/>
        <v>#REF!</v>
      </c>
      <c r="GH181" s="10" t="e">
        <f t="shared" si="287"/>
        <v>#REF!</v>
      </c>
      <c r="GI181" s="10" t="e">
        <f t="shared" si="287"/>
        <v>#REF!</v>
      </c>
      <c r="GJ181" s="10" t="e">
        <f t="shared" si="287"/>
        <v>#REF!</v>
      </c>
      <c r="GK181" s="10" t="e">
        <f t="shared" si="287"/>
        <v>#REF!</v>
      </c>
      <c r="GL181" s="10" t="e">
        <f t="shared" si="287"/>
        <v>#REF!</v>
      </c>
      <c r="GM181" s="10" t="e">
        <f t="shared" si="287"/>
        <v>#REF!</v>
      </c>
      <c r="GN181" s="10" t="e">
        <f t="shared" si="287"/>
        <v>#REF!</v>
      </c>
      <c r="GO181" s="10" t="e">
        <f t="shared" si="287"/>
        <v>#REF!</v>
      </c>
      <c r="GP181" s="10" t="e">
        <f t="shared" si="287"/>
        <v>#REF!</v>
      </c>
      <c r="GQ181" s="10" t="e">
        <f t="shared" si="287"/>
        <v>#REF!</v>
      </c>
      <c r="GR181" s="10" t="e">
        <f t="shared" si="287"/>
        <v>#REF!</v>
      </c>
      <c r="GS181" s="10" t="e">
        <f t="shared" si="287"/>
        <v>#REF!</v>
      </c>
      <c r="GT181" s="10" t="e">
        <f t="shared" si="287"/>
        <v>#REF!</v>
      </c>
      <c r="GU181" s="10" t="e">
        <f t="shared" si="287"/>
        <v>#REF!</v>
      </c>
      <c r="GV181" s="10" t="e">
        <f t="shared" si="287"/>
        <v>#REF!</v>
      </c>
      <c r="GW181" s="10" t="e">
        <f t="shared" ref="GW181:IF181" si="288">SUM(GT$179:GV$179)*GW$175</f>
        <v>#REF!</v>
      </c>
      <c r="GX181" s="10" t="e">
        <f t="shared" si="288"/>
        <v>#REF!</v>
      </c>
      <c r="GY181" s="10" t="e">
        <f t="shared" si="288"/>
        <v>#REF!</v>
      </c>
      <c r="GZ181" s="10" t="e">
        <f t="shared" si="288"/>
        <v>#REF!</v>
      </c>
      <c r="HA181" s="10" t="e">
        <f t="shared" si="288"/>
        <v>#REF!</v>
      </c>
      <c r="HB181" s="10" t="e">
        <f t="shared" si="288"/>
        <v>#REF!</v>
      </c>
      <c r="HC181" s="10" t="e">
        <f t="shared" si="288"/>
        <v>#REF!</v>
      </c>
      <c r="HD181" s="10" t="e">
        <f t="shared" si="288"/>
        <v>#REF!</v>
      </c>
      <c r="HE181" s="10" t="e">
        <f t="shared" si="288"/>
        <v>#REF!</v>
      </c>
      <c r="HF181" s="10" t="e">
        <f t="shared" si="288"/>
        <v>#REF!</v>
      </c>
      <c r="HG181" s="10" t="e">
        <f t="shared" si="288"/>
        <v>#REF!</v>
      </c>
      <c r="HH181" s="10" t="e">
        <f t="shared" si="288"/>
        <v>#REF!</v>
      </c>
      <c r="HI181" s="10" t="e">
        <f t="shared" si="288"/>
        <v>#REF!</v>
      </c>
      <c r="HJ181" s="10" t="e">
        <f t="shared" si="288"/>
        <v>#REF!</v>
      </c>
      <c r="HK181" s="10" t="e">
        <f t="shared" si="288"/>
        <v>#REF!</v>
      </c>
      <c r="HL181" s="10" t="e">
        <f t="shared" si="288"/>
        <v>#REF!</v>
      </c>
      <c r="HM181" s="10" t="e">
        <f t="shared" si="288"/>
        <v>#REF!</v>
      </c>
      <c r="HN181" s="10" t="e">
        <f t="shared" si="288"/>
        <v>#REF!</v>
      </c>
      <c r="HO181" s="10" t="e">
        <f t="shared" si="288"/>
        <v>#REF!</v>
      </c>
      <c r="HP181" s="10" t="e">
        <f t="shared" si="288"/>
        <v>#REF!</v>
      </c>
      <c r="HQ181" s="10" t="e">
        <f t="shared" si="288"/>
        <v>#REF!</v>
      </c>
      <c r="HR181" s="10" t="e">
        <f t="shared" si="288"/>
        <v>#REF!</v>
      </c>
      <c r="HS181" s="10" t="e">
        <f t="shared" si="288"/>
        <v>#REF!</v>
      </c>
      <c r="HT181" s="10" t="e">
        <f t="shared" si="288"/>
        <v>#REF!</v>
      </c>
      <c r="HU181" s="10" t="e">
        <f t="shared" si="288"/>
        <v>#REF!</v>
      </c>
      <c r="HV181" s="10" t="e">
        <f t="shared" si="288"/>
        <v>#REF!</v>
      </c>
      <c r="HW181" s="10" t="e">
        <f t="shared" si="288"/>
        <v>#REF!</v>
      </c>
      <c r="HX181" s="10" t="e">
        <f t="shared" si="288"/>
        <v>#REF!</v>
      </c>
      <c r="HY181" s="10" t="e">
        <f t="shared" si="288"/>
        <v>#REF!</v>
      </c>
      <c r="HZ181" s="10" t="e">
        <f t="shared" si="288"/>
        <v>#REF!</v>
      </c>
      <c r="IA181" s="10" t="e">
        <f t="shared" si="288"/>
        <v>#REF!</v>
      </c>
      <c r="IB181" s="10" t="e">
        <f t="shared" si="288"/>
        <v>#REF!</v>
      </c>
      <c r="IC181" s="10" t="e">
        <f t="shared" si="288"/>
        <v>#REF!</v>
      </c>
      <c r="ID181" s="10" t="e">
        <f t="shared" si="288"/>
        <v>#REF!</v>
      </c>
      <c r="IE181" s="10" t="e">
        <f t="shared" si="288"/>
        <v>#REF!</v>
      </c>
      <c r="IF181" s="10" t="e">
        <f t="shared" si="288"/>
        <v>#REF!</v>
      </c>
    </row>
    <row r="182" spans="7:240" hidden="1" outlineLevel="2" x14ac:dyDescent="0.2"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  <c r="DV182" s="10"/>
      <c r="DW182" s="10"/>
      <c r="DX182" s="10"/>
      <c r="DY182" s="10"/>
      <c r="DZ182" s="10"/>
      <c r="EA182" s="10"/>
      <c r="EB182" s="10"/>
      <c r="EC182" s="10"/>
      <c r="ED182" s="10"/>
      <c r="EE182" s="10"/>
      <c r="EF182" s="10"/>
      <c r="EG182" s="10"/>
      <c r="EH182" s="10"/>
      <c r="EI182" s="10"/>
      <c r="EJ182" s="10"/>
      <c r="EK182" s="10"/>
      <c r="EL182" s="10"/>
      <c r="EM182" s="10"/>
      <c r="EN182" s="10"/>
      <c r="EO182" s="10"/>
      <c r="EP182" s="10"/>
      <c r="EQ182" s="10"/>
      <c r="ER182" s="10"/>
      <c r="ES182" s="10"/>
      <c r="ET182" s="10"/>
      <c r="EU182" s="10"/>
      <c r="EV182" s="10"/>
      <c r="EW182" s="10"/>
      <c r="EX182" s="10"/>
      <c r="EY182" s="10"/>
      <c r="EZ182" s="10"/>
      <c r="FA182" s="10"/>
      <c r="FB182" s="10"/>
      <c r="FC182" s="10"/>
      <c r="FD182" s="10"/>
      <c r="FE182" s="10"/>
      <c r="FF182" s="10"/>
      <c r="FG182" s="10"/>
      <c r="FH182" s="10"/>
      <c r="FI182" s="10"/>
      <c r="FJ182" s="10"/>
      <c r="FK182" s="10"/>
      <c r="FL182" s="10"/>
      <c r="FM182" s="10"/>
      <c r="FN182" s="10"/>
      <c r="FO182" s="10"/>
      <c r="FP182" s="10"/>
      <c r="FQ182" s="10"/>
      <c r="FR182" s="10"/>
      <c r="FS182" s="10"/>
      <c r="FT182" s="10"/>
      <c r="FU182" s="10"/>
      <c r="FV182" s="10"/>
      <c r="FW182" s="10"/>
      <c r="FX182" s="10"/>
      <c r="FY182" s="10"/>
      <c r="FZ182" s="10"/>
      <c r="GA182" s="10"/>
      <c r="GB182" s="10"/>
      <c r="GC182" s="10"/>
      <c r="GD182" s="10"/>
      <c r="GE182" s="10"/>
      <c r="GF182" s="10"/>
      <c r="GG182" s="10"/>
      <c r="GH182" s="10"/>
      <c r="GI182" s="10"/>
      <c r="GJ182" s="10"/>
      <c r="GK182" s="10"/>
      <c r="GL182" s="10"/>
      <c r="GM182" s="10"/>
      <c r="GN182" s="10"/>
      <c r="GO182" s="10"/>
      <c r="GP182" s="10"/>
      <c r="GQ182" s="10"/>
      <c r="GR182" s="10"/>
      <c r="GS182" s="10"/>
      <c r="GT182" s="10"/>
      <c r="GU182" s="10"/>
      <c r="GV182" s="10"/>
      <c r="GW182" s="10"/>
      <c r="GX182" s="10"/>
      <c r="GY182" s="10"/>
      <c r="GZ182" s="10"/>
      <c r="HA182" s="10"/>
      <c r="HB182" s="10"/>
      <c r="HC182" s="10"/>
      <c r="HD182" s="10"/>
      <c r="HE182" s="10"/>
      <c r="HF182" s="10"/>
      <c r="HG182" s="10"/>
      <c r="HH182" s="10"/>
      <c r="HI182" s="10"/>
      <c r="HJ182" s="10"/>
      <c r="HK182" s="10"/>
      <c r="HL182" s="10"/>
      <c r="HM182" s="10"/>
      <c r="HN182" s="10"/>
      <c r="HO182" s="10"/>
      <c r="HP182" s="10"/>
      <c r="HQ182" s="10"/>
      <c r="HR182" s="10"/>
      <c r="HS182" s="10"/>
      <c r="HT182" s="10"/>
      <c r="HU182" s="10"/>
      <c r="HV182" s="10"/>
      <c r="HW182" s="10"/>
      <c r="HX182" s="10"/>
      <c r="HY182" s="10"/>
      <c r="HZ182" s="10"/>
      <c r="IA182" s="10"/>
      <c r="IB182" s="10"/>
      <c r="IC182" s="10"/>
      <c r="ID182" s="10"/>
      <c r="IE182" s="10"/>
      <c r="IF182" s="10"/>
    </row>
    <row r="183" spans="7:240" s="55" customFormat="1" hidden="1" outlineLevel="2" x14ac:dyDescent="0.2">
      <c r="G183" s="55" t="s">
        <v>378</v>
      </c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I183" s="56"/>
      <c r="BJ183" s="56"/>
      <c r="BK183" s="56"/>
      <c r="BL183" s="56"/>
      <c r="BM183" s="56"/>
      <c r="BN183" s="56"/>
      <c r="BO183" s="56"/>
      <c r="BP183" s="56"/>
      <c r="BQ183" s="56"/>
      <c r="BR183" s="56"/>
      <c r="BS183" s="56"/>
      <c r="BT183" s="56"/>
      <c r="BU183" s="56"/>
      <c r="BV183" s="56"/>
      <c r="BW183" s="56"/>
      <c r="BX183" s="56"/>
      <c r="BY183" s="56"/>
      <c r="BZ183" s="56"/>
      <c r="CA183" s="56"/>
      <c r="CB183" s="56"/>
      <c r="CC183" s="56"/>
      <c r="CD183" s="56"/>
      <c r="CE183" s="56"/>
      <c r="CF183" s="56"/>
      <c r="CG183" s="56"/>
      <c r="CH183" s="56"/>
      <c r="CI183" s="56"/>
      <c r="CJ183" s="56"/>
      <c r="CK183" s="56"/>
      <c r="CL183" s="56"/>
      <c r="CM183" s="56"/>
      <c r="CN183" s="56"/>
      <c r="CO183" s="56"/>
      <c r="CP183" s="56"/>
      <c r="CQ183" s="56"/>
      <c r="CR183" s="56"/>
      <c r="CS183" s="56"/>
      <c r="CT183" s="56"/>
      <c r="CU183" s="56"/>
      <c r="CV183" s="56"/>
      <c r="CW183" s="56"/>
      <c r="CX183" s="56"/>
      <c r="CY183" s="56"/>
      <c r="CZ183" s="56"/>
      <c r="DA183" s="56"/>
      <c r="DB183" s="56"/>
      <c r="DC183" s="56"/>
      <c r="DD183" s="56"/>
      <c r="DE183" s="56"/>
      <c r="DF183" s="56"/>
      <c r="DG183" s="56"/>
      <c r="DH183" s="56"/>
      <c r="DI183" s="56"/>
      <c r="DJ183" s="56"/>
      <c r="DK183" s="56"/>
      <c r="DL183" s="56"/>
      <c r="DM183" s="56"/>
      <c r="DN183" s="56"/>
      <c r="DO183" s="56"/>
      <c r="DP183" s="56"/>
      <c r="DQ183" s="56"/>
      <c r="DR183" s="56"/>
      <c r="DS183" s="56"/>
      <c r="DT183" s="56"/>
      <c r="DU183" s="56"/>
      <c r="DV183" s="56"/>
      <c r="DW183" s="56"/>
      <c r="DX183" s="56"/>
      <c r="DY183" s="56"/>
      <c r="DZ183" s="56"/>
      <c r="EA183" s="56"/>
      <c r="EB183" s="56"/>
      <c r="EC183" s="56"/>
      <c r="ED183" s="56"/>
      <c r="EE183" s="56"/>
      <c r="EF183" s="56"/>
      <c r="EG183" s="56"/>
      <c r="EH183" s="56"/>
      <c r="EI183" s="56"/>
      <c r="EJ183" s="56"/>
      <c r="EK183" s="56"/>
      <c r="EL183" s="56"/>
      <c r="EM183" s="56"/>
      <c r="EN183" s="56"/>
      <c r="EO183" s="56"/>
      <c r="EP183" s="56"/>
      <c r="EQ183" s="56"/>
      <c r="ER183" s="56"/>
      <c r="ES183" s="56"/>
      <c r="ET183" s="56"/>
      <c r="EU183" s="56"/>
      <c r="EV183" s="56"/>
      <c r="EW183" s="56"/>
      <c r="EX183" s="56"/>
      <c r="EY183" s="56"/>
      <c r="EZ183" s="56"/>
      <c r="FA183" s="56"/>
      <c r="FB183" s="56"/>
      <c r="FC183" s="56"/>
      <c r="FD183" s="56"/>
      <c r="FE183" s="56"/>
      <c r="FF183" s="56"/>
      <c r="FG183" s="56"/>
      <c r="FH183" s="56"/>
      <c r="FI183" s="56"/>
      <c r="FJ183" s="56"/>
      <c r="FK183" s="56"/>
      <c r="FL183" s="56"/>
      <c r="FM183" s="56"/>
      <c r="FN183" s="56"/>
      <c r="FO183" s="56"/>
      <c r="FP183" s="56"/>
      <c r="FQ183" s="56"/>
      <c r="FR183" s="56"/>
      <c r="FS183" s="56"/>
      <c r="FT183" s="56"/>
      <c r="FU183" s="56"/>
      <c r="FV183" s="56"/>
      <c r="FW183" s="56"/>
      <c r="FX183" s="56"/>
      <c r="FY183" s="56"/>
      <c r="FZ183" s="56"/>
      <c r="GA183" s="56"/>
      <c r="GB183" s="56"/>
      <c r="GC183" s="56"/>
      <c r="GD183" s="56"/>
      <c r="GE183" s="56"/>
      <c r="GF183" s="56"/>
      <c r="GG183" s="56"/>
      <c r="GH183" s="56"/>
      <c r="GI183" s="56"/>
      <c r="GJ183" s="56"/>
      <c r="GK183" s="56"/>
      <c r="GL183" s="56"/>
      <c r="GM183" s="56"/>
      <c r="GN183" s="56"/>
      <c r="GO183" s="56"/>
      <c r="GP183" s="56"/>
      <c r="GQ183" s="56"/>
      <c r="GR183" s="56"/>
      <c r="GS183" s="56"/>
      <c r="GT183" s="56"/>
      <c r="GU183" s="56"/>
      <c r="GV183" s="56"/>
      <c r="GW183" s="56"/>
      <c r="GX183" s="56"/>
      <c r="GY183" s="56"/>
      <c r="GZ183" s="56"/>
      <c r="HA183" s="56"/>
      <c r="HB183" s="56"/>
      <c r="HC183" s="56"/>
      <c r="HD183" s="56"/>
      <c r="HE183" s="56"/>
      <c r="HF183" s="56"/>
      <c r="HG183" s="56"/>
      <c r="HH183" s="56"/>
      <c r="HI183" s="56"/>
      <c r="HJ183" s="56"/>
      <c r="HK183" s="56"/>
      <c r="HL183" s="56"/>
      <c r="HM183" s="56"/>
      <c r="HN183" s="56"/>
      <c r="HO183" s="56"/>
      <c r="HP183" s="56"/>
      <c r="HQ183" s="56"/>
      <c r="HR183" s="56"/>
      <c r="HS183" s="56"/>
      <c r="HT183" s="56"/>
      <c r="HU183" s="56"/>
      <c r="HV183" s="56"/>
      <c r="HW183" s="56"/>
      <c r="HX183" s="56"/>
      <c r="HY183" s="56"/>
      <c r="HZ183" s="56"/>
      <c r="IA183" s="56"/>
      <c r="IB183" s="56"/>
      <c r="IC183" s="56"/>
      <c r="ID183" s="56"/>
      <c r="IE183" s="56"/>
      <c r="IF183" s="56"/>
    </row>
    <row r="184" spans="7:240" hidden="1" outlineLevel="2" x14ac:dyDescent="0.2"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  <c r="DV184" s="10"/>
      <c r="DW184" s="10"/>
      <c r="DX184" s="10"/>
      <c r="DY184" s="10"/>
      <c r="DZ184" s="10"/>
      <c r="EA184" s="10"/>
      <c r="EB184" s="10"/>
      <c r="EC184" s="10"/>
      <c r="ED184" s="10"/>
      <c r="EE184" s="10"/>
      <c r="EF184" s="10"/>
      <c r="EG184" s="10"/>
      <c r="EH184" s="10"/>
      <c r="EI184" s="10"/>
      <c r="EJ184" s="10"/>
      <c r="EK184" s="10"/>
      <c r="EL184" s="10"/>
      <c r="EM184" s="10"/>
      <c r="EN184" s="10"/>
      <c r="EO184" s="10"/>
      <c r="EP184" s="10"/>
      <c r="EQ184" s="10"/>
      <c r="ER184" s="10"/>
      <c r="ES184" s="10"/>
      <c r="ET184" s="10"/>
      <c r="EU184" s="10"/>
      <c r="EV184" s="10"/>
      <c r="EW184" s="10"/>
      <c r="EX184" s="10"/>
      <c r="EY184" s="10"/>
      <c r="EZ184" s="10"/>
      <c r="FA184" s="10"/>
      <c r="FB184" s="10"/>
      <c r="FC184" s="10"/>
      <c r="FD184" s="10"/>
      <c r="FE184" s="10"/>
      <c r="FF184" s="10"/>
      <c r="FG184" s="10"/>
      <c r="FH184" s="10"/>
      <c r="FI184" s="10"/>
      <c r="FJ184" s="10"/>
      <c r="FK184" s="10"/>
      <c r="FL184" s="10"/>
      <c r="FM184" s="10"/>
      <c r="FN184" s="10"/>
      <c r="FO184" s="10"/>
      <c r="FP184" s="10"/>
      <c r="FQ184" s="10"/>
      <c r="FR184" s="10"/>
      <c r="FS184" s="10"/>
      <c r="FT184" s="10"/>
      <c r="FU184" s="10"/>
      <c r="FV184" s="10"/>
      <c r="FW184" s="10"/>
      <c r="FX184" s="10"/>
      <c r="FY184" s="10"/>
      <c r="FZ184" s="10"/>
      <c r="GA184" s="10"/>
      <c r="GB184" s="10"/>
      <c r="GC184" s="10"/>
      <c r="GD184" s="10"/>
      <c r="GE184" s="10"/>
      <c r="GF184" s="10"/>
      <c r="GG184" s="10"/>
      <c r="GH184" s="10"/>
      <c r="GI184" s="10"/>
      <c r="GJ184" s="10"/>
      <c r="GK184" s="10"/>
      <c r="GL184" s="10"/>
      <c r="GM184" s="10"/>
      <c r="GN184" s="10"/>
      <c r="GO184" s="10"/>
      <c r="GP184" s="10"/>
      <c r="GQ184" s="10"/>
      <c r="GR184" s="10"/>
      <c r="GS184" s="10"/>
      <c r="GT184" s="10"/>
      <c r="GU184" s="10"/>
      <c r="GV184" s="10"/>
      <c r="GW184" s="10"/>
      <c r="GX184" s="10"/>
      <c r="GY184" s="10"/>
      <c r="GZ184" s="10"/>
      <c r="HA184" s="10"/>
      <c r="HB184" s="10"/>
      <c r="HC184" s="10"/>
      <c r="HD184" s="10"/>
      <c r="HE184" s="10"/>
      <c r="HF184" s="10"/>
      <c r="HG184" s="10"/>
      <c r="HH184" s="10"/>
      <c r="HI184" s="10"/>
      <c r="HJ184" s="10"/>
      <c r="HK184" s="10"/>
      <c r="HL184" s="10"/>
      <c r="HM184" s="10"/>
      <c r="HN184" s="10"/>
      <c r="HO184" s="10"/>
      <c r="HP184" s="10"/>
      <c r="HQ184" s="10"/>
      <c r="HR184" s="10"/>
      <c r="HS184" s="10"/>
      <c r="HT184" s="10"/>
      <c r="HU184" s="10"/>
      <c r="HV184" s="10"/>
      <c r="HW184" s="10"/>
      <c r="HX184" s="10"/>
      <c r="HY184" s="10"/>
      <c r="HZ184" s="10"/>
      <c r="IA184" s="10"/>
      <c r="IB184" s="10"/>
      <c r="IC184" s="10"/>
      <c r="ID184" s="10"/>
      <c r="IE184" s="10"/>
      <c r="IF184" s="10"/>
    </row>
    <row r="185" spans="7:240" hidden="1" outlineLevel="2" x14ac:dyDescent="0.2">
      <c r="G185" t="s">
        <v>382</v>
      </c>
      <c r="M185" s="10" t="e">
        <f>IF(AND(M$6&gt;=1,M$6&lt;6),1,0)</f>
        <v>#REF!</v>
      </c>
      <c r="N185" s="10" t="e">
        <f t="shared" ref="N185:BY185" si="289">IF(AND(N$6&gt;=1,N$6&lt;6),1,0)</f>
        <v>#REF!</v>
      </c>
      <c r="O185" s="10" t="e">
        <f t="shared" si="289"/>
        <v>#REF!</v>
      </c>
      <c r="P185" s="10" t="e">
        <f t="shared" si="289"/>
        <v>#REF!</v>
      </c>
      <c r="Q185" s="10" t="e">
        <f t="shared" si="289"/>
        <v>#REF!</v>
      </c>
      <c r="R185" s="10" t="e">
        <f t="shared" si="289"/>
        <v>#REF!</v>
      </c>
      <c r="S185" s="10" t="e">
        <f t="shared" si="289"/>
        <v>#REF!</v>
      </c>
      <c r="T185" s="10" t="e">
        <f t="shared" si="289"/>
        <v>#REF!</v>
      </c>
      <c r="U185" s="10" t="e">
        <f t="shared" si="289"/>
        <v>#REF!</v>
      </c>
      <c r="V185" s="10" t="e">
        <f t="shared" si="289"/>
        <v>#REF!</v>
      </c>
      <c r="W185" s="10" t="e">
        <f t="shared" si="289"/>
        <v>#REF!</v>
      </c>
      <c r="X185" s="10" t="e">
        <f t="shared" si="289"/>
        <v>#REF!</v>
      </c>
      <c r="Y185" s="10" t="e">
        <f t="shared" si="289"/>
        <v>#REF!</v>
      </c>
      <c r="Z185" s="10" t="e">
        <f t="shared" si="289"/>
        <v>#REF!</v>
      </c>
      <c r="AA185" s="10" t="e">
        <f t="shared" si="289"/>
        <v>#REF!</v>
      </c>
      <c r="AB185" s="10" t="e">
        <f t="shared" si="289"/>
        <v>#REF!</v>
      </c>
      <c r="AC185" s="10" t="e">
        <f t="shared" si="289"/>
        <v>#REF!</v>
      </c>
      <c r="AD185" s="10" t="e">
        <f t="shared" si="289"/>
        <v>#REF!</v>
      </c>
      <c r="AE185" s="10" t="e">
        <f t="shared" si="289"/>
        <v>#REF!</v>
      </c>
      <c r="AF185" s="10" t="e">
        <f t="shared" si="289"/>
        <v>#REF!</v>
      </c>
      <c r="AG185" s="10" t="e">
        <f t="shared" si="289"/>
        <v>#REF!</v>
      </c>
      <c r="AH185" s="10" t="e">
        <f t="shared" si="289"/>
        <v>#REF!</v>
      </c>
      <c r="AI185" s="10" t="e">
        <f t="shared" si="289"/>
        <v>#REF!</v>
      </c>
      <c r="AJ185" s="10" t="e">
        <f t="shared" si="289"/>
        <v>#REF!</v>
      </c>
      <c r="AK185" s="10" t="e">
        <f t="shared" si="289"/>
        <v>#REF!</v>
      </c>
      <c r="AL185" s="10" t="e">
        <f t="shared" si="289"/>
        <v>#REF!</v>
      </c>
      <c r="AM185" s="10" t="e">
        <f t="shared" si="289"/>
        <v>#REF!</v>
      </c>
      <c r="AN185" s="10" t="e">
        <f t="shared" si="289"/>
        <v>#REF!</v>
      </c>
      <c r="AO185" s="10" t="e">
        <f t="shared" si="289"/>
        <v>#REF!</v>
      </c>
      <c r="AP185" s="10" t="e">
        <f t="shared" si="289"/>
        <v>#REF!</v>
      </c>
      <c r="AQ185" s="10" t="e">
        <f t="shared" si="289"/>
        <v>#REF!</v>
      </c>
      <c r="AR185" s="10" t="e">
        <f t="shared" si="289"/>
        <v>#REF!</v>
      </c>
      <c r="AS185" s="10" t="e">
        <f t="shared" si="289"/>
        <v>#REF!</v>
      </c>
      <c r="AT185" s="10" t="e">
        <f t="shared" si="289"/>
        <v>#REF!</v>
      </c>
      <c r="AU185" s="10" t="e">
        <f t="shared" si="289"/>
        <v>#REF!</v>
      </c>
      <c r="AV185" s="10" t="e">
        <f t="shared" si="289"/>
        <v>#REF!</v>
      </c>
      <c r="AW185" s="10" t="e">
        <f t="shared" si="289"/>
        <v>#REF!</v>
      </c>
      <c r="AX185" s="10" t="e">
        <f t="shared" si="289"/>
        <v>#REF!</v>
      </c>
      <c r="AY185" s="10" t="e">
        <f t="shared" si="289"/>
        <v>#REF!</v>
      </c>
      <c r="AZ185" s="10" t="e">
        <f t="shared" si="289"/>
        <v>#REF!</v>
      </c>
      <c r="BA185" s="10" t="e">
        <f t="shared" si="289"/>
        <v>#REF!</v>
      </c>
      <c r="BB185" s="10" t="e">
        <f t="shared" si="289"/>
        <v>#REF!</v>
      </c>
      <c r="BC185" s="10" t="e">
        <f t="shared" si="289"/>
        <v>#REF!</v>
      </c>
      <c r="BD185" s="10" t="e">
        <f t="shared" si="289"/>
        <v>#REF!</v>
      </c>
      <c r="BE185" s="10" t="e">
        <f t="shared" si="289"/>
        <v>#REF!</v>
      </c>
      <c r="BF185" s="10" t="e">
        <f t="shared" si="289"/>
        <v>#REF!</v>
      </c>
      <c r="BG185" s="10" t="e">
        <f t="shared" si="289"/>
        <v>#REF!</v>
      </c>
      <c r="BH185" s="10" t="e">
        <f t="shared" si="289"/>
        <v>#REF!</v>
      </c>
      <c r="BI185" s="10" t="e">
        <f t="shared" si="289"/>
        <v>#REF!</v>
      </c>
      <c r="BJ185" s="10" t="e">
        <f t="shared" si="289"/>
        <v>#REF!</v>
      </c>
      <c r="BK185" s="10" t="e">
        <f t="shared" si="289"/>
        <v>#REF!</v>
      </c>
      <c r="BL185" s="10" t="e">
        <f t="shared" si="289"/>
        <v>#REF!</v>
      </c>
      <c r="BM185" s="10" t="e">
        <f t="shared" si="289"/>
        <v>#REF!</v>
      </c>
      <c r="BN185" s="10" t="e">
        <f t="shared" si="289"/>
        <v>#REF!</v>
      </c>
      <c r="BO185" s="10" t="e">
        <f t="shared" si="289"/>
        <v>#REF!</v>
      </c>
      <c r="BP185" s="10" t="e">
        <f t="shared" si="289"/>
        <v>#REF!</v>
      </c>
      <c r="BQ185" s="10" t="e">
        <f t="shared" si="289"/>
        <v>#REF!</v>
      </c>
      <c r="BR185" s="10" t="e">
        <f t="shared" si="289"/>
        <v>#REF!</v>
      </c>
      <c r="BS185" s="10" t="e">
        <f t="shared" si="289"/>
        <v>#REF!</v>
      </c>
      <c r="BT185" s="10" t="e">
        <f t="shared" si="289"/>
        <v>#REF!</v>
      </c>
      <c r="BU185" s="10" t="e">
        <f t="shared" si="289"/>
        <v>#REF!</v>
      </c>
      <c r="BV185" s="10" t="e">
        <f t="shared" si="289"/>
        <v>#REF!</v>
      </c>
      <c r="BW185" s="10" t="e">
        <f t="shared" si="289"/>
        <v>#REF!</v>
      </c>
      <c r="BX185" s="10" t="e">
        <f t="shared" si="289"/>
        <v>#REF!</v>
      </c>
      <c r="BY185" s="10" t="e">
        <f t="shared" si="289"/>
        <v>#REF!</v>
      </c>
      <c r="BZ185" s="10" t="e">
        <f t="shared" ref="BZ185:EK185" si="290">IF(AND(BZ$6&gt;=1,BZ$6&lt;6),1,0)</f>
        <v>#REF!</v>
      </c>
      <c r="CA185" s="10" t="e">
        <f t="shared" si="290"/>
        <v>#REF!</v>
      </c>
      <c r="CB185" s="10" t="e">
        <f t="shared" si="290"/>
        <v>#REF!</v>
      </c>
      <c r="CC185" s="10" t="e">
        <f t="shared" si="290"/>
        <v>#REF!</v>
      </c>
      <c r="CD185" s="10" t="e">
        <f t="shared" si="290"/>
        <v>#REF!</v>
      </c>
      <c r="CE185" s="10" t="e">
        <f t="shared" si="290"/>
        <v>#REF!</v>
      </c>
      <c r="CF185" s="10" t="e">
        <f t="shared" si="290"/>
        <v>#REF!</v>
      </c>
      <c r="CG185" s="10" t="e">
        <f t="shared" si="290"/>
        <v>#REF!</v>
      </c>
      <c r="CH185" s="10" t="e">
        <f t="shared" si="290"/>
        <v>#REF!</v>
      </c>
      <c r="CI185" s="10" t="e">
        <f t="shared" si="290"/>
        <v>#REF!</v>
      </c>
      <c r="CJ185" s="10" t="e">
        <f t="shared" si="290"/>
        <v>#REF!</v>
      </c>
      <c r="CK185" s="10" t="e">
        <f t="shared" si="290"/>
        <v>#REF!</v>
      </c>
      <c r="CL185" s="10" t="e">
        <f t="shared" si="290"/>
        <v>#REF!</v>
      </c>
      <c r="CM185" s="10" t="e">
        <f t="shared" si="290"/>
        <v>#REF!</v>
      </c>
      <c r="CN185" s="10" t="e">
        <f t="shared" si="290"/>
        <v>#REF!</v>
      </c>
      <c r="CO185" s="10" t="e">
        <f t="shared" si="290"/>
        <v>#REF!</v>
      </c>
      <c r="CP185" s="10" t="e">
        <f t="shared" si="290"/>
        <v>#REF!</v>
      </c>
      <c r="CQ185" s="10" t="e">
        <f t="shared" si="290"/>
        <v>#REF!</v>
      </c>
      <c r="CR185" s="10" t="e">
        <f t="shared" si="290"/>
        <v>#REF!</v>
      </c>
      <c r="CS185" s="10" t="e">
        <f t="shared" si="290"/>
        <v>#REF!</v>
      </c>
      <c r="CT185" s="10" t="e">
        <f t="shared" si="290"/>
        <v>#REF!</v>
      </c>
      <c r="CU185" s="10" t="e">
        <f t="shared" si="290"/>
        <v>#REF!</v>
      </c>
      <c r="CV185" s="10" t="e">
        <f t="shared" si="290"/>
        <v>#REF!</v>
      </c>
      <c r="CW185" s="10" t="e">
        <f t="shared" si="290"/>
        <v>#REF!</v>
      </c>
      <c r="CX185" s="10" t="e">
        <f t="shared" si="290"/>
        <v>#REF!</v>
      </c>
      <c r="CY185" s="10" t="e">
        <f t="shared" si="290"/>
        <v>#REF!</v>
      </c>
      <c r="CZ185" s="10" t="e">
        <f t="shared" si="290"/>
        <v>#REF!</v>
      </c>
      <c r="DA185" s="10" t="e">
        <f t="shared" si="290"/>
        <v>#REF!</v>
      </c>
      <c r="DB185" s="10" t="e">
        <f t="shared" si="290"/>
        <v>#REF!</v>
      </c>
      <c r="DC185" s="10" t="e">
        <f t="shared" si="290"/>
        <v>#REF!</v>
      </c>
      <c r="DD185" s="10" t="e">
        <f t="shared" si="290"/>
        <v>#REF!</v>
      </c>
      <c r="DE185" s="10" t="e">
        <f t="shared" si="290"/>
        <v>#REF!</v>
      </c>
      <c r="DF185" s="10" t="e">
        <f t="shared" si="290"/>
        <v>#REF!</v>
      </c>
      <c r="DG185" s="10" t="e">
        <f t="shared" si="290"/>
        <v>#REF!</v>
      </c>
      <c r="DH185" s="10" t="e">
        <f t="shared" si="290"/>
        <v>#REF!</v>
      </c>
      <c r="DI185" s="10" t="e">
        <f t="shared" si="290"/>
        <v>#REF!</v>
      </c>
      <c r="DJ185" s="10" t="e">
        <f t="shared" si="290"/>
        <v>#REF!</v>
      </c>
      <c r="DK185" s="10" t="e">
        <f t="shared" si="290"/>
        <v>#REF!</v>
      </c>
      <c r="DL185" s="10" t="e">
        <f t="shared" si="290"/>
        <v>#REF!</v>
      </c>
      <c r="DM185" s="10" t="e">
        <f t="shared" si="290"/>
        <v>#REF!</v>
      </c>
      <c r="DN185" s="10" t="e">
        <f t="shared" si="290"/>
        <v>#REF!</v>
      </c>
      <c r="DO185" s="10" t="e">
        <f t="shared" si="290"/>
        <v>#REF!</v>
      </c>
      <c r="DP185" s="10" t="e">
        <f t="shared" si="290"/>
        <v>#REF!</v>
      </c>
      <c r="DQ185" s="10" t="e">
        <f t="shared" si="290"/>
        <v>#REF!</v>
      </c>
      <c r="DR185" s="10" t="e">
        <f t="shared" si="290"/>
        <v>#REF!</v>
      </c>
      <c r="DS185" s="10" t="e">
        <f t="shared" si="290"/>
        <v>#REF!</v>
      </c>
      <c r="DT185" s="10" t="e">
        <f t="shared" si="290"/>
        <v>#REF!</v>
      </c>
      <c r="DU185" s="10" t="e">
        <f t="shared" si="290"/>
        <v>#REF!</v>
      </c>
      <c r="DV185" s="10" t="e">
        <f t="shared" si="290"/>
        <v>#REF!</v>
      </c>
      <c r="DW185" s="10" t="e">
        <f t="shared" si="290"/>
        <v>#REF!</v>
      </c>
      <c r="DX185" s="10" t="e">
        <f t="shared" si="290"/>
        <v>#REF!</v>
      </c>
      <c r="DY185" s="10" t="e">
        <f t="shared" si="290"/>
        <v>#REF!</v>
      </c>
      <c r="DZ185" s="10" t="e">
        <f t="shared" si="290"/>
        <v>#REF!</v>
      </c>
      <c r="EA185" s="10" t="e">
        <f t="shared" si="290"/>
        <v>#REF!</v>
      </c>
      <c r="EB185" s="10" t="e">
        <f t="shared" si="290"/>
        <v>#REF!</v>
      </c>
      <c r="EC185" s="10" t="e">
        <f t="shared" si="290"/>
        <v>#REF!</v>
      </c>
      <c r="ED185" s="10" t="e">
        <f t="shared" si="290"/>
        <v>#REF!</v>
      </c>
      <c r="EE185" s="10" t="e">
        <f t="shared" si="290"/>
        <v>#REF!</v>
      </c>
      <c r="EF185" s="10" t="e">
        <f t="shared" si="290"/>
        <v>#REF!</v>
      </c>
      <c r="EG185" s="10" t="e">
        <f t="shared" si="290"/>
        <v>#REF!</v>
      </c>
      <c r="EH185" s="10" t="e">
        <f t="shared" si="290"/>
        <v>#REF!</v>
      </c>
      <c r="EI185" s="10" t="e">
        <f t="shared" si="290"/>
        <v>#REF!</v>
      </c>
      <c r="EJ185" s="10" t="e">
        <f t="shared" si="290"/>
        <v>#REF!</v>
      </c>
      <c r="EK185" s="10" t="e">
        <f t="shared" si="290"/>
        <v>#REF!</v>
      </c>
      <c r="EL185" s="10" t="e">
        <f t="shared" ref="EL185:GW185" si="291">IF(AND(EL$6&gt;=1,EL$6&lt;6),1,0)</f>
        <v>#REF!</v>
      </c>
      <c r="EM185" s="10" t="e">
        <f t="shared" si="291"/>
        <v>#REF!</v>
      </c>
      <c r="EN185" s="10" t="e">
        <f t="shared" si="291"/>
        <v>#REF!</v>
      </c>
      <c r="EO185" s="10" t="e">
        <f t="shared" si="291"/>
        <v>#REF!</v>
      </c>
      <c r="EP185" s="10" t="e">
        <f t="shared" si="291"/>
        <v>#REF!</v>
      </c>
      <c r="EQ185" s="10" t="e">
        <f t="shared" si="291"/>
        <v>#REF!</v>
      </c>
      <c r="ER185" s="10" t="e">
        <f t="shared" si="291"/>
        <v>#REF!</v>
      </c>
      <c r="ES185" s="10" t="e">
        <f t="shared" si="291"/>
        <v>#REF!</v>
      </c>
      <c r="ET185" s="10" t="e">
        <f t="shared" si="291"/>
        <v>#REF!</v>
      </c>
      <c r="EU185" s="10" t="e">
        <f t="shared" si="291"/>
        <v>#REF!</v>
      </c>
      <c r="EV185" s="10" t="e">
        <f t="shared" si="291"/>
        <v>#REF!</v>
      </c>
      <c r="EW185" s="10" t="e">
        <f t="shared" si="291"/>
        <v>#REF!</v>
      </c>
      <c r="EX185" s="10" t="e">
        <f t="shared" si="291"/>
        <v>#REF!</v>
      </c>
      <c r="EY185" s="10" t="e">
        <f t="shared" si="291"/>
        <v>#REF!</v>
      </c>
      <c r="EZ185" s="10" t="e">
        <f t="shared" si="291"/>
        <v>#REF!</v>
      </c>
      <c r="FA185" s="10" t="e">
        <f t="shared" si="291"/>
        <v>#REF!</v>
      </c>
      <c r="FB185" s="10" t="e">
        <f t="shared" si="291"/>
        <v>#REF!</v>
      </c>
      <c r="FC185" s="10" t="e">
        <f t="shared" si="291"/>
        <v>#REF!</v>
      </c>
      <c r="FD185" s="10" t="e">
        <f t="shared" si="291"/>
        <v>#REF!</v>
      </c>
      <c r="FE185" s="10" t="e">
        <f t="shared" si="291"/>
        <v>#REF!</v>
      </c>
      <c r="FF185" s="10" t="e">
        <f t="shared" si="291"/>
        <v>#REF!</v>
      </c>
      <c r="FG185" s="10" t="e">
        <f t="shared" si="291"/>
        <v>#REF!</v>
      </c>
      <c r="FH185" s="10" t="e">
        <f t="shared" si="291"/>
        <v>#REF!</v>
      </c>
      <c r="FI185" s="10" t="e">
        <f t="shared" si="291"/>
        <v>#REF!</v>
      </c>
      <c r="FJ185" s="10" t="e">
        <f t="shared" si="291"/>
        <v>#REF!</v>
      </c>
      <c r="FK185" s="10" t="e">
        <f t="shared" si="291"/>
        <v>#REF!</v>
      </c>
      <c r="FL185" s="10" t="e">
        <f t="shared" si="291"/>
        <v>#REF!</v>
      </c>
      <c r="FM185" s="10" t="e">
        <f t="shared" si="291"/>
        <v>#REF!</v>
      </c>
      <c r="FN185" s="10" t="e">
        <f t="shared" si="291"/>
        <v>#REF!</v>
      </c>
      <c r="FO185" s="10" t="e">
        <f t="shared" si="291"/>
        <v>#REF!</v>
      </c>
      <c r="FP185" s="10" t="e">
        <f t="shared" si="291"/>
        <v>#REF!</v>
      </c>
      <c r="FQ185" s="10" t="e">
        <f t="shared" si="291"/>
        <v>#REF!</v>
      </c>
      <c r="FR185" s="10" t="e">
        <f t="shared" si="291"/>
        <v>#REF!</v>
      </c>
      <c r="FS185" s="10" t="e">
        <f t="shared" si="291"/>
        <v>#REF!</v>
      </c>
      <c r="FT185" s="10" t="e">
        <f t="shared" si="291"/>
        <v>#REF!</v>
      </c>
      <c r="FU185" s="10" t="e">
        <f t="shared" si="291"/>
        <v>#REF!</v>
      </c>
      <c r="FV185" s="10" t="e">
        <f t="shared" si="291"/>
        <v>#REF!</v>
      </c>
      <c r="FW185" s="10" t="e">
        <f t="shared" si="291"/>
        <v>#REF!</v>
      </c>
      <c r="FX185" s="10" t="e">
        <f t="shared" si="291"/>
        <v>#REF!</v>
      </c>
      <c r="FY185" s="10" t="e">
        <f t="shared" si="291"/>
        <v>#REF!</v>
      </c>
      <c r="FZ185" s="10" t="e">
        <f t="shared" si="291"/>
        <v>#REF!</v>
      </c>
      <c r="GA185" s="10" t="e">
        <f t="shared" si="291"/>
        <v>#REF!</v>
      </c>
      <c r="GB185" s="10" t="e">
        <f t="shared" si="291"/>
        <v>#REF!</v>
      </c>
      <c r="GC185" s="10" t="e">
        <f t="shared" si="291"/>
        <v>#REF!</v>
      </c>
      <c r="GD185" s="10" t="e">
        <f t="shared" si="291"/>
        <v>#REF!</v>
      </c>
      <c r="GE185" s="10" t="e">
        <f t="shared" si="291"/>
        <v>#REF!</v>
      </c>
      <c r="GF185" s="10" t="e">
        <f t="shared" si="291"/>
        <v>#REF!</v>
      </c>
      <c r="GG185" s="10" t="e">
        <f t="shared" si="291"/>
        <v>#REF!</v>
      </c>
      <c r="GH185" s="10" t="e">
        <f t="shared" si="291"/>
        <v>#REF!</v>
      </c>
      <c r="GI185" s="10" t="e">
        <f t="shared" si="291"/>
        <v>#REF!</v>
      </c>
      <c r="GJ185" s="10" t="e">
        <f t="shared" si="291"/>
        <v>#REF!</v>
      </c>
      <c r="GK185" s="10" t="e">
        <f t="shared" si="291"/>
        <v>#REF!</v>
      </c>
      <c r="GL185" s="10" t="e">
        <f t="shared" si="291"/>
        <v>#REF!</v>
      </c>
      <c r="GM185" s="10" t="e">
        <f t="shared" si="291"/>
        <v>#REF!</v>
      </c>
      <c r="GN185" s="10" t="e">
        <f t="shared" si="291"/>
        <v>#REF!</v>
      </c>
      <c r="GO185" s="10" t="e">
        <f t="shared" si="291"/>
        <v>#REF!</v>
      </c>
      <c r="GP185" s="10" t="e">
        <f t="shared" si="291"/>
        <v>#REF!</v>
      </c>
      <c r="GQ185" s="10" t="e">
        <f t="shared" si="291"/>
        <v>#REF!</v>
      </c>
      <c r="GR185" s="10" t="e">
        <f t="shared" si="291"/>
        <v>#REF!</v>
      </c>
      <c r="GS185" s="10" t="e">
        <f t="shared" si="291"/>
        <v>#REF!</v>
      </c>
      <c r="GT185" s="10" t="e">
        <f t="shared" si="291"/>
        <v>#REF!</v>
      </c>
      <c r="GU185" s="10" t="e">
        <f t="shared" si="291"/>
        <v>#REF!</v>
      </c>
      <c r="GV185" s="10" t="e">
        <f t="shared" si="291"/>
        <v>#REF!</v>
      </c>
      <c r="GW185" s="10" t="e">
        <f t="shared" si="291"/>
        <v>#REF!</v>
      </c>
      <c r="GX185" s="10" t="e">
        <f t="shared" ref="GX185:IF185" si="292">IF(AND(GX$6&gt;=1,GX$6&lt;6),1,0)</f>
        <v>#REF!</v>
      </c>
      <c r="GY185" s="10" t="e">
        <f t="shared" si="292"/>
        <v>#REF!</v>
      </c>
      <c r="GZ185" s="10" t="e">
        <f t="shared" si="292"/>
        <v>#REF!</v>
      </c>
      <c r="HA185" s="10" t="e">
        <f t="shared" si="292"/>
        <v>#REF!</v>
      </c>
      <c r="HB185" s="10" t="e">
        <f t="shared" si="292"/>
        <v>#REF!</v>
      </c>
      <c r="HC185" s="10" t="e">
        <f t="shared" si="292"/>
        <v>#REF!</v>
      </c>
      <c r="HD185" s="10" t="e">
        <f t="shared" si="292"/>
        <v>#REF!</v>
      </c>
      <c r="HE185" s="10" t="e">
        <f t="shared" si="292"/>
        <v>#REF!</v>
      </c>
      <c r="HF185" s="10" t="e">
        <f t="shared" si="292"/>
        <v>#REF!</v>
      </c>
      <c r="HG185" s="10" t="e">
        <f t="shared" si="292"/>
        <v>#REF!</v>
      </c>
      <c r="HH185" s="10" t="e">
        <f t="shared" si="292"/>
        <v>#REF!</v>
      </c>
      <c r="HI185" s="10" t="e">
        <f t="shared" si="292"/>
        <v>#REF!</v>
      </c>
      <c r="HJ185" s="10" t="e">
        <f t="shared" si="292"/>
        <v>#REF!</v>
      </c>
      <c r="HK185" s="10" t="e">
        <f t="shared" si="292"/>
        <v>#REF!</v>
      </c>
      <c r="HL185" s="10" t="e">
        <f t="shared" si="292"/>
        <v>#REF!</v>
      </c>
      <c r="HM185" s="10" t="e">
        <f t="shared" si="292"/>
        <v>#REF!</v>
      </c>
      <c r="HN185" s="10" t="e">
        <f t="shared" si="292"/>
        <v>#REF!</v>
      </c>
      <c r="HO185" s="10" t="e">
        <f t="shared" si="292"/>
        <v>#REF!</v>
      </c>
      <c r="HP185" s="10" t="e">
        <f t="shared" si="292"/>
        <v>#REF!</v>
      </c>
      <c r="HQ185" s="10" t="e">
        <f t="shared" si="292"/>
        <v>#REF!</v>
      </c>
      <c r="HR185" s="10" t="e">
        <f t="shared" si="292"/>
        <v>#REF!</v>
      </c>
      <c r="HS185" s="10" t="e">
        <f t="shared" si="292"/>
        <v>#REF!</v>
      </c>
      <c r="HT185" s="10" t="e">
        <f t="shared" si="292"/>
        <v>#REF!</v>
      </c>
      <c r="HU185" s="10" t="e">
        <f t="shared" si="292"/>
        <v>#REF!</v>
      </c>
      <c r="HV185" s="10" t="e">
        <f t="shared" si="292"/>
        <v>#REF!</v>
      </c>
      <c r="HW185" s="10" t="e">
        <f t="shared" si="292"/>
        <v>#REF!</v>
      </c>
      <c r="HX185" s="10" t="e">
        <f t="shared" si="292"/>
        <v>#REF!</v>
      </c>
      <c r="HY185" s="10" t="e">
        <f t="shared" si="292"/>
        <v>#REF!</v>
      </c>
      <c r="HZ185" s="10" t="e">
        <f t="shared" si="292"/>
        <v>#REF!</v>
      </c>
      <c r="IA185" s="10" t="e">
        <f t="shared" si="292"/>
        <v>#REF!</v>
      </c>
      <c r="IB185" s="10" t="e">
        <f t="shared" si="292"/>
        <v>#REF!</v>
      </c>
      <c r="IC185" s="10" t="e">
        <f t="shared" si="292"/>
        <v>#REF!</v>
      </c>
      <c r="ID185" s="10" t="e">
        <f t="shared" si="292"/>
        <v>#REF!</v>
      </c>
      <c r="IE185" s="10" t="e">
        <f t="shared" si="292"/>
        <v>#REF!</v>
      </c>
      <c r="IF185" s="10" t="e">
        <f t="shared" si="292"/>
        <v>#REF!</v>
      </c>
    </row>
    <row r="186" spans="7:240" hidden="1" outlineLevel="2" x14ac:dyDescent="0.2"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  <c r="DV186" s="10"/>
      <c r="DW186" s="10"/>
      <c r="DX186" s="10"/>
      <c r="DY186" s="10"/>
      <c r="DZ186" s="10"/>
      <c r="EA186" s="10"/>
      <c r="EB186" s="10"/>
      <c r="EC186" s="10"/>
      <c r="ED186" s="10"/>
      <c r="EE186" s="10"/>
      <c r="EF186" s="10"/>
      <c r="EG186" s="10"/>
      <c r="EH186" s="10"/>
      <c r="EI186" s="10"/>
      <c r="EJ186" s="10"/>
      <c r="EK186" s="10"/>
      <c r="EL186" s="10"/>
      <c r="EM186" s="10"/>
      <c r="EN186" s="10"/>
      <c r="EO186" s="10"/>
      <c r="EP186" s="10"/>
      <c r="EQ186" s="10"/>
      <c r="ER186" s="10"/>
      <c r="ES186" s="10"/>
      <c r="ET186" s="10"/>
      <c r="EU186" s="10"/>
      <c r="EV186" s="10"/>
      <c r="EW186" s="10"/>
      <c r="EX186" s="10"/>
      <c r="EY186" s="10"/>
      <c r="EZ186" s="10"/>
      <c r="FA186" s="10"/>
      <c r="FB186" s="10"/>
      <c r="FC186" s="10"/>
      <c r="FD186" s="10"/>
      <c r="FE186" s="10"/>
      <c r="FF186" s="10"/>
      <c r="FG186" s="10"/>
      <c r="FH186" s="10"/>
      <c r="FI186" s="10"/>
      <c r="FJ186" s="10"/>
      <c r="FK186" s="10"/>
      <c r="FL186" s="10"/>
      <c r="FM186" s="10"/>
      <c r="FN186" s="10"/>
      <c r="FO186" s="10"/>
      <c r="FP186" s="10"/>
      <c r="FQ186" s="10"/>
      <c r="FR186" s="10"/>
      <c r="FS186" s="10"/>
      <c r="FT186" s="10"/>
      <c r="FU186" s="10"/>
      <c r="FV186" s="10"/>
      <c r="FW186" s="10"/>
      <c r="FX186" s="10"/>
      <c r="FY186" s="10"/>
      <c r="FZ186" s="10"/>
      <c r="GA186" s="10"/>
      <c r="GB186" s="10"/>
      <c r="GC186" s="10"/>
      <c r="GD186" s="10"/>
      <c r="GE186" s="10"/>
      <c r="GF186" s="10"/>
      <c r="GG186" s="10"/>
      <c r="GH186" s="10"/>
      <c r="GI186" s="10"/>
      <c r="GJ186" s="10"/>
      <c r="GK186" s="10"/>
      <c r="GL186" s="10"/>
      <c r="GM186" s="10"/>
      <c r="GN186" s="10"/>
      <c r="GO186" s="10"/>
      <c r="GP186" s="10"/>
      <c r="GQ186" s="10"/>
      <c r="GR186" s="10"/>
      <c r="GS186" s="10"/>
      <c r="GT186" s="10"/>
      <c r="GU186" s="10"/>
      <c r="GV186" s="10"/>
      <c r="GW186" s="10"/>
      <c r="GX186" s="10"/>
      <c r="GY186" s="10"/>
      <c r="GZ186" s="10"/>
      <c r="HA186" s="10"/>
      <c r="HB186" s="10"/>
      <c r="HC186" s="10"/>
      <c r="HD186" s="10"/>
      <c r="HE186" s="10"/>
      <c r="HF186" s="10"/>
      <c r="HG186" s="10"/>
      <c r="HH186" s="10"/>
      <c r="HI186" s="10"/>
      <c r="HJ186" s="10"/>
      <c r="HK186" s="10"/>
      <c r="HL186" s="10"/>
      <c r="HM186" s="10"/>
      <c r="HN186" s="10"/>
      <c r="HO186" s="10"/>
      <c r="HP186" s="10"/>
      <c r="HQ186" s="10"/>
      <c r="HR186" s="10"/>
      <c r="HS186" s="10"/>
      <c r="HT186" s="10"/>
      <c r="HU186" s="10"/>
      <c r="HV186" s="10"/>
      <c r="HW186" s="10"/>
      <c r="HX186" s="10"/>
      <c r="HY186" s="10"/>
      <c r="HZ186" s="10"/>
      <c r="IA186" s="10"/>
      <c r="IB186" s="10"/>
      <c r="IC186" s="10"/>
      <c r="ID186" s="10"/>
      <c r="IE186" s="10"/>
      <c r="IF186" s="10"/>
    </row>
    <row r="187" spans="7:240" s="59" customFormat="1" hidden="1" outlineLevel="2" x14ac:dyDescent="0.2">
      <c r="G187" s="296" t="s">
        <v>383</v>
      </c>
      <c r="M187" s="34">
        <f t="shared" ref="M187:BX187" si="293">IFERROR(VLOOKUP(M$9,$G$214:$K$233,VLOOKUP($H$173,$Y$214:$Z$218,2,0),0),0)</f>
        <v>0</v>
      </c>
      <c r="N187" s="34">
        <f t="shared" si="293"/>
        <v>0</v>
      </c>
      <c r="O187" s="34">
        <f t="shared" si="293"/>
        <v>0</v>
      </c>
      <c r="P187" s="34">
        <f t="shared" si="293"/>
        <v>0</v>
      </c>
      <c r="Q187" s="34">
        <f t="shared" si="293"/>
        <v>0</v>
      </c>
      <c r="R187" s="34">
        <f t="shared" si="293"/>
        <v>0</v>
      </c>
      <c r="S187" s="34">
        <f t="shared" si="293"/>
        <v>0</v>
      </c>
      <c r="T187" s="34">
        <f t="shared" si="293"/>
        <v>0</v>
      </c>
      <c r="U187" s="34">
        <f t="shared" si="293"/>
        <v>0</v>
      </c>
      <c r="V187" s="34">
        <f t="shared" si="293"/>
        <v>0</v>
      </c>
      <c r="W187" s="34">
        <f t="shared" si="293"/>
        <v>0</v>
      </c>
      <c r="X187" s="34">
        <f t="shared" si="293"/>
        <v>0</v>
      </c>
      <c r="Y187" s="34">
        <f t="shared" si="293"/>
        <v>0</v>
      </c>
      <c r="Z187" s="34">
        <f t="shared" si="293"/>
        <v>0</v>
      </c>
      <c r="AA187" s="34">
        <f t="shared" si="293"/>
        <v>0</v>
      </c>
      <c r="AB187" s="34">
        <f t="shared" si="293"/>
        <v>0</v>
      </c>
      <c r="AC187" s="34">
        <f t="shared" si="293"/>
        <v>0</v>
      </c>
      <c r="AD187" s="34">
        <f t="shared" si="293"/>
        <v>0</v>
      </c>
      <c r="AE187" s="34">
        <f t="shared" si="293"/>
        <v>0</v>
      </c>
      <c r="AF187" s="34">
        <f t="shared" si="293"/>
        <v>0</v>
      </c>
      <c r="AG187" s="34">
        <f t="shared" si="293"/>
        <v>0</v>
      </c>
      <c r="AH187" s="34">
        <f t="shared" si="293"/>
        <v>0</v>
      </c>
      <c r="AI187" s="34">
        <f t="shared" si="293"/>
        <v>0</v>
      </c>
      <c r="AJ187" s="34">
        <f t="shared" si="293"/>
        <v>0</v>
      </c>
      <c r="AK187" s="34">
        <f t="shared" si="293"/>
        <v>0</v>
      </c>
      <c r="AL187" s="34">
        <f t="shared" si="293"/>
        <v>0</v>
      </c>
      <c r="AM187" s="34">
        <f t="shared" si="293"/>
        <v>0</v>
      </c>
      <c r="AN187" s="34">
        <f t="shared" si="293"/>
        <v>0</v>
      </c>
      <c r="AO187" s="34">
        <f t="shared" si="293"/>
        <v>0</v>
      </c>
      <c r="AP187" s="34">
        <f t="shared" si="293"/>
        <v>0</v>
      </c>
      <c r="AQ187" s="34">
        <f t="shared" si="293"/>
        <v>0</v>
      </c>
      <c r="AR187" s="34">
        <f t="shared" si="293"/>
        <v>0</v>
      </c>
      <c r="AS187" s="34">
        <f t="shared" si="293"/>
        <v>0</v>
      </c>
      <c r="AT187" s="34">
        <f t="shared" si="293"/>
        <v>0</v>
      </c>
      <c r="AU187" s="34">
        <f t="shared" si="293"/>
        <v>0</v>
      </c>
      <c r="AV187" s="34">
        <f t="shared" si="293"/>
        <v>0</v>
      </c>
      <c r="AW187" s="34">
        <f t="shared" si="293"/>
        <v>0</v>
      </c>
      <c r="AX187" s="34">
        <f t="shared" si="293"/>
        <v>0</v>
      </c>
      <c r="AY187" s="34">
        <f t="shared" si="293"/>
        <v>0</v>
      </c>
      <c r="AZ187" s="34">
        <f t="shared" si="293"/>
        <v>0</v>
      </c>
      <c r="BA187" s="34">
        <f t="shared" si="293"/>
        <v>0</v>
      </c>
      <c r="BB187" s="34">
        <f t="shared" si="293"/>
        <v>0</v>
      </c>
      <c r="BC187" s="34">
        <f t="shared" si="293"/>
        <v>0</v>
      </c>
      <c r="BD187" s="34">
        <f t="shared" si="293"/>
        <v>0</v>
      </c>
      <c r="BE187" s="34">
        <f t="shared" si="293"/>
        <v>0</v>
      </c>
      <c r="BF187" s="34">
        <f t="shared" si="293"/>
        <v>0</v>
      </c>
      <c r="BG187" s="34">
        <f t="shared" si="293"/>
        <v>0</v>
      </c>
      <c r="BH187" s="34">
        <f t="shared" si="293"/>
        <v>0</v>
      </c>
      <c r="BI187" s="34">
        <f t="shared" si="293"/>
        <v>0</v>
      </c>
      <c r="BJ187" s="34">
        <f t="shared" si="293"/>
        <v>0</v>
      </c>
      <c r="BK187" s="34">
        <f t="shared" si="293"/>
        <v>0</v>
      </c>
      <c r="BL187" s="34">
        <f t="shared" si="293"/>
        <v>0</v>
      </c>
      <c r="BM187" s="34">
        <f t="shared" si="293"/>
        <v>0</v>
      </c>
      <c r="BN187" s="34">
        <f t="shared" si="293"/>
        <v>0</v>
      </c>
      <c r="BO187" s="34">
        <f t="shared" si="293"/>
        <v>0</v>
      </c>
      <c r="BP187" s="34">
        <f t="shared" si="293"/>
        <v>0</v>
      </c>
      <c r="BQ187" s="34">
        <f t="shared" si="293"/>
        <v>0</v>
      </c>
      <c r="BR187" s="34">
        <f t="shared" si="293"/>
        <v>0</v>
      </c>
      <c r="BS187" s="34">
        <f t="shared" si="293"/>
        <v>0</v>
      </c>
      <c r="BT187" s="34">
        <f t="shared" si="293"/>
        <v>0</v>
      </c>
      <c r="BU187" s="34">
        <f t="shared" si="293"/>
        <v>0</v>
      </c>
      <c r="BV187" s="34">
        <f t="shared" si="293"/>
        <v>0</v>
      </c>
      <c r="BW187" s="34">
        <f t="shared" si="293"/>
        <v>0</v>
      </c>
      <c r="BX187" s="34">
        <f t="shared" si="293"/>
        <v>0</v>
      </c>
      <c r="BY187" s="34">
        <f t="shared" ref="BY187:EJ187" si="294">IFERROR(VLOOKUP(BY$9,$G$214:$K$233,VLOOKUP($H$173,$Y$214:$Z$218,2,0),0),0)</f>
        <v>0</v>
      </c>
      <c r="BZ187" s="34">
        <f t="shared" si="294"/>
        <v>0</v>
      </c>
      <c r="CA187" s="34">
        <f t="shared" si="294"/>
        <v>0</v>
      </c>
      <c r="CB187" s="34">
        <f t="shared" si="294"/>
        <v>0</v>
      </c>
      <c r="CC187" s="34">
        <f t="shared" si="294"/>
        <v>0</v>
      </c>
      <c r="CD187" s="34">
        <f t="shared" si="294"/>
        <v>0</v>
      </c>
      <c r="CE187" s="34">
        <f t="shared" si="294"/>
        <v>0</v>
      </c>
      <c r="CF187" s="34">
        <f t="shared" si="294"/>
        <v>0</v>
      </c>
      <c r="CG187" s="34">
        <f t="shared" si="294"/>
        <v>0</v>
      </c>
      <c r="CH187" s="34">
        <f t="shared" si="294"/>
        <v>0</v>
      </c>
      <c r="CI187" s="34">
        <f t="shared" si="294"/>
        <v>0</v>
      </c>
      <c r="CJ187" s="34">
        <f t="shared" si="294"/>
        <v>0</v>
      </c>
      <c r="CK187" s="34">
        <f t="shared" si="294"/>
        <v>0</v>
      </c>
      <c r="CL187" s="34">
        <f t="shared" si="294"/>
        <v>0</v>
      </c>
      <c r="CM187" s="34">
        <f t="shared" si="294"/>
        <v>0</v>
      </c>
      <c r="CN187" s="34">
        <f t="shared" si="294"/>
        <v>0</v>
      </c>
      <c r="CO187" s="34">
        <f t="shared" si="294"/>
        <v>0</v>
      </c>
      <c r="CP187" s="34">
        <f t="shared" si="294"/>
        <v>0</v>
      </c>
      <c r="CQ187" s="34">
        <f t="shared" si="294"/>
        <v>0</v>
      </c>
      <c r="CR187" s="34">
        <f t="shared" si="294"/>
        <v>0</v>
      </c>
      <c r="CS187" s="34">
        <f t="shared" si="294"/>
        <v>0</v>
      </c>
      <c r="CT187" s="34">
        <f t="shared" si="294"/>
        <v>0</v>
      </c>
      <c r="CU187" s="34">
        <f t="shared" si="294"/>
        <v>0</v>
      </c>
      <c r="CV187" s="34">
        <f t="shared" si="294"/>
        <v>0</v>
      </c>
      <c r="CW187" s="34">
        <f t="shared" si="294"/>
        <v>0</v>
      </c>
      <c r="CX187" s="34">
        <f t="shared" si="294"/>
        <v>0</v>
      </c>
      <c r="CY187" s="34">
        <f t="shared" si="294"/>
        <v>0</v>
      </c>
      <c r="CZ187" s="34">
        <f t="shared" si="294"/>
        <v>0</v>
      </c>
      <c r="DA187" s="34">
        <f t="shared" si="294"/>
        <v>0</v>
      </c>
      <c r="DB187" s="34">
        <f t="shared" si="294"/>
        <v>0</v>
      </c>
      <c r="DC187" s="34">
        <f t="shared" si="294"/>
        <v>0</v>
      </c>
      <c r="DD187" s="34">
        <f t="shared" si="294"/>
        <v>0</v>
      </c>
      <c r="DE187" s="34">
        <f t="shared" si="294"/>
        <v>0</v>
      </c>
      <c r="DF187" s="34">
        <f t="shared" si="294"/>
        <v>0</v>
      </c>
      <c r="DG187" s="34">
        <f t="shared" si="294"/>
        <v>0</v>
      </c>
      <c r="DH187" s="34">
        <f t="shared" si="294"/>
        <v>0</v>
      </c>
      <c r="DI187" s="34">
        <f t="shared" si="294"/>
        <v>0</v>
      </c>
      <c r="DJ187" s="34">
        <f t="shared" si="294"/>
        <v>0</v>
      </c>
      <c r="DK187" s="34">
        <f t="shared" si="294"/>
        <v>0</v>
      </c>
      <c r="DL187" s="34">
        <f t="shared" si="294"/>
        <v>0</v>
      </c>
      <c r="DM187" s="34">
        <f t="shared" si="294"/>
        <v>0</v>
      </c>
      <c r="DN187" s="34">
        <f t="shared" si="294"/>
        <v>0</v>
      </c>
      <c r="DO187" s="34">
        <f t="shared" si="294"/>
        <v>0</v>
      </c>
      <c r="DP187" s="34">
        <f t="shared" si="294"/>
        <v>0</v>
      </c>
      <c r="DQ187" s="34">
        <f t="shared" si="294"/>
        <v>0</v>
      </c>
      <c r="DR187" s="34">
        <f t="shared" si="294"/>
        <v>0</v>
      </c>
      <c r="DS187" s="34">
        <f t="shared" si="294"/>
        <v>0</v>
      </c>
      <c r="DT187" s="34">
        <f t="shared" si="294"/>
        <v>0</v>
      </c>
      <c r="DU187" s="34">
        <f t="shared" si="294"/>
        <v>0</v>
      </c>
      <c r="DV187" s="34">
        <f t="shared" si="294"/>
        <v>0</v>
      </c>
      <c r="DW187" s="34">
        <f t="shared" si="294"/>
        <v>0</v>
      </c>
      <c r="DX187" s="34">
        <f t="shared" si="294"/>
        <v>0</v>
      </c>
      <c r="DY187" s="34">
        <f t="shared" si="294"/>
        <v>0</v>
      </c>
      <c r="DZ187" s="34">
        <f t="shared" si="294"/>
        <v>0</v>
      </c>
      <c r="EA187" s="34">
        <f t="shared" si="294"/>
        <v>0</v>
      </c>
      <c r="EB187" s="34">
        <f t="shared" si="294"/>
        <v>0</v>
      </c>
      <c r="EC187" s="34">
        <f t="shared" si="294"/>
        <v>0</v>
      </c>
      <c r="ED187" s="34">
        <f t="shared" si="294"/>
        <v>0</v>
      </c>
      <c r="EE187" s="34">
        <f t="shared" si="294"/>
        <v>0</v>
      </c>
      <c r="EF187" s="34">
        <f t="shared" si="294"/>
        <v>0</v>
      </c>
      <c r="EG187" s="34">
        <f t="shared" si="294"/>
        <v>0</v>
      </c>
      <c r="EH187" s="34">
        <f t="shared" si="294"/>
        <v>0</v>
      </c>
      <c r="EI187" s="34">
        <f t="shared" si="294"/>
        <v>0</v>
      </c>
      <c r="EJ187" s="34">
        <f t="shared" si="294"/>
        <v>0</v>
      </c>
      <c r="EK187" s="34">
        <f t="shared" ref="EK187:GV187" si="295">IFERROR(VLOOKUP(EK$9,$G$214:$K$233,VLOOKUP($H$173,$Y$214:$Z$218,2,0),0),0)</f>
        <v>0</v>
      </c>
      <c r="EL187" s="34">
        <f t="shared" si="295"/>
        <v>0</v>
      </c>
      <c r="EM187" s="34">
        <f t="shared" si="295"/>
        <v>0</v>
      </c>
      <c r="EN187" s="34">
        <f t="shared" si="295"/>
        <v>0</v>
      </c>
      <c r="EO187" s="34">
        <f t="shared" si="295"/>
        <v>0</v>
      </c>
      <c r="EP187" s="34">
        <f t="shared" si="295"/>
        <v>0</v>
      </c>
      <c r="EQ187" s="34">
        <f t="shared" si="295"/>
        <v>0</v>
      </c>
      <c r="ER187" s="34">
        <f t="shared" si="295"/>
        <v>0</v>
      </c>
      <c r="ES187" s="34">
        <f t="shared" si="295"/>
        <v>0</v>
      </c>
      <c r="ET187" s="34">
        <f t="shared" si="295"/>
        <v>0</v>
      </c>
      <c r="EU187" s="34">
        <f t="shared" si="295"/>
        <v>0</v>
      </c>
      <c r="EV187" s="34">
        <f t="shared" si="295"/>
        <v>0</v>
      </c>
      <c r="EW187" s="34">
        <f t="shared" si="295"/>
        <v>0</v>
      </c>
      <c r="EX187" s="34">
        <f t="shared" si="295"/>
        <v>0</v>
      </c>
      <c r="EY187" s="34">
        <f t="shared" si="295"/>
        <v>0</v>
      </c>
      <c r="EZ187" s="34">
        <f t="shared" si="295"/>
        <v>0</v>
      </c>
      <c r="FA187" s="34">
        <f t="shared" si="295"/>
        <v>0</v>
      </c>
      <c r="FB187" s="34">
        <f t="shared" si="295"/>
        <v>0</v>
      </c>
      <c r="FC187" s="34">
        <f t="shared" si="295"/>
        <v>0</v>
      </c>
      <c r="FD187" s="34">
        <f t="shared" si="295"/>
        <v>0</v>
      </c>
      <c r="FE187" s="34">
        <f t="shared" si="295"/>
        <v>0</v>
      </c>
      <c r="FF187" s="34">
        <f t="shared" si="295"/>
        <v>0</v>
      </c>
      <c r="FG187" s="34">
        <f t="shared" si="295"/>
        <v>0</v>
      </c>
      <c r="FH187" s="34">
        <f t="shared" si="295"/>
        <v>0</v>
      </c>
      <c r="FI187" s="34">
        <f t="shared" si="295"/>
        <v>0</v>
      </c>
      <c r="FJ187" s="34">
        <f t="shared" si="295"/>
        <v>0</v>
      </c>
      <c r="FK187" s="34">
        <f t="shared" si="295"/>
        <v>0</v>
      </c>
      <c r="FL187" s="34">
        <f t="shared" si="295"/>
        <v>0</v>
      </c>
      <c r="FM187" s="34">
        <f t="shared" si="295"/>
        <v>0</v>
      </c>
      <c r="FN187" s="34">
        <f t="shared" si="295"/>
        <v>0</v>
      </c>
      <c r="FO187" s="34">
        <f t="shared" si="295"/>
        <v>0</v>
      </c>
      <c r="FP187" s="34">
        <f t="shared" si="295"/>
        <v>0</v>
      </c>
      <c r="FQ187" s="34">
        <f t="shared" si="295"/>
        <v>0</v>
      </c>
      <c r="FR187" s="34">
        <f t="shared" si="295"/>
        <v>0</v>
      </c>
      <c r="FS187" s="34">
        <f t="shared" si="295"/>
        <v>0</v>
      </c>
      <c r="FT187" s="34">
        <f t="shared" si="295"/>
        <v>0</v>
      </c>
      <c r="FU187" s="34">
        <f t="shared" si="295"/>
        <v>0</v>
      </c>
      <c r="FV187" s="34">
        <f t="shared" si="295"/>
        <v>0</v>
      </c>
      <c r="FW187" s="34">
        <f t="shared" si="295"/>
        <v>0</v>
      </c>
      <c r="FX187" s="34">
        <f t="shared" si="295"/>
        <v>0</v>
      </c>
      <c r="FY187" s="34">
        <f t="shared" si="295"/>
        <v>0</v>
      </c>
      <c r="FZ187" s="34">
        <f t="shared" si="295"/>
        <v>0</v>
      </c>
      <c r="GA187" s="34">
        <f t="shared" si="295"/>
        <v>0</v>
      </c>
      <c r="GB187" s="34">
        <f t="shared" si="295"/>
        <v>0</v>
      </c>
      <c r="GC187" s="34">
        <f t="shared" si="295"/>
        <v>0</v>
      </c>
      <c r="GD187" s="34">
        <f t="shared" si="295"/>
        <v>0</v>
      </c>
      <c r="GE187" s="34">
        <f t="shared" si="295"/>
        <v>0</v>
      </c>
      <c r="GF187" s="34">
        <f t="shared" si="295"/>
        <v>0</v>
      </c>
      <c r="GG187" s="34">
        <f t="shared" si="295"/>
        <v>0</v>
      </c>
      <c r="GH187" s="34">
        <f t="shared" si="295"/>
        <v>0</v>
      </c>
      <c r="GI187" s="34">
        <f t="shared" si="295"/>
        <v>0</v>
      </c>
      <c r="GJ187" s="34">
        <f t="shared" si="295"/>
        <v>0</v>
      </c>
      <c r="GK187" s="34">
        <f t="shared" si="295"/>
        <v>0</v>
      </c>
      <c r="GL187" s="34">
        <f t="shared" si="295"/>
        <v>0</v>
      </c>
      <c r="GM187" s="34">
        <f t="shared" si="295"/>
        <v>0</v>
      </c>
      <c r="GN187" s="34">
        <f t="shared" si="295"/>
        <v>0</v>
      </c>
      <c r="GO187" s="34">
        <f t="shared" si="295"/>
        <v>0</v>
      </c>
      <c r="GP187" s="34">
        <f t="shared" si="295"/>
        <v>0</v>
      </c>
      <c r="GQ187" s="34">
        <f t="shared" si="295"/>
        <v>0</v>
      </c>
      <c r="GR187" s="34">
        <f t="shared" si="295"/>
        <v>0</v>
      </c>
      <c r="GS187" s="34">
        <f t="shared" si="295"/>
        <v>0</v>
      </c>
      <c r="GT187" s="34">
        <f t="shared" si="295"/>
        <v>0</v>
      </c>
      <c r="GU187" s="34">
        <f t="shared" si="295"/>
        <v>0</v>
      </c>
      <c r="GV187" s="34">
        <f t="shared" si="295"/>
        <v>0</v>
      </c>
      <c r="GW187" s="34">
        <f t="shared" ref="GW187:IF187" si="296">IFERROR(VLOOKUP(GW$9,$G$214:$K$233,VLOOKUP($H$173,$Y$214:$Z$218,2,0),0),0)</f>
        <v>0</v>
      </c>
      <c r="GX187" s="34">
        <f t="shared" si="296"/>
        <v>0</v>
      </c>
      <c r="GY187" s="34">
        <f t="shared" si="296"/>
        <v>0</v>
      </c>
      <c r="GZ187" s="34">
        <f t="shared" si="296"/>
        <v>0</v>
      </c>
      <c r="HA187" s="34">
        <f t="shared" si="296"/>
        <v>0</v>
      </c>
      <c r="HB187" s="34">
        <f t="shared" si="296"/>
        <v>0</v>
      </c>
      <c r="HC187" s="34">
        <f t="shared" si="296"/>
        <v>0</v>
      </c>
      <c r="HD187" s="34">
        <f t="shared" si="296"/>
        <v>0</v>
      </c>
      <c r="HE187" s="34">
        <f t="shared" si="296"/>
        <v>0</v>
      </c>
      <c r="HF187" s="34">
        <f t="shared" si="296"/>
        <v>0</v>
      </c>
      <c r="HG187" s="34">
        <f t="shared" si="296"/>
        <v>0</v>
      </c>
      <c r="HH187" s="34">
        <f t="shared" si="296"/>
        <v>0</v>
      </c>
      <c r="HI187" s="34">
        <f t="shared" si="296"/>
        <v>0</v>
      </c>
      <c r="HJ187" s="34">
        <f t="shared" si="296"/>
        <v>0</v>
      </c>
      <c r="HK187" s="34">
        <f t="shared" si="296"/>
        <v>0</v>
      </c>
      <c r="HL187" s="34">
        <f t="shared" si="296"/>
        <v>0</v>
      </c>
      <c r="HM187" s="34">
        <f t="shared" si="296"/>
        <v>0</v>
      </c>
      <c r="HN187" s="34">
        <f t="shared" si="296"/>
        <v>0</v>
      </c>
      <c r="HO187" s="34">
        <f t="shared" si="296"/>
        <v>0</v>
      </c>
      <c r="HP187" s="34">
        <f t="shared" si="296"/>
        <v>0</v>
      </c>
      <c r="HQ187" s="34">
        <f t="shared" si="296"/>
        <v>0</v>
      </c>
      <c r="HR187" s="34">
        <f t="shared" si="296"/>
        <v>0</v>
      </c>
      <c r="HS187" s="34">
        <f t="shared" si="296"/>
        <v>0</v>
      </c>
      <c r="HT187" s="34">
        <f t="shared" si="296"/>
        <v>0</v>
      </c>
      <c r="HU187" s="34">
        <f t="shared" si="296"/>
        <v>0</v>
      </c>
      <c r="HV187" s="34">
        <f t="shared" si="296"/>
        <v>0</v>
      </c>
      <c r="HW187" s="34">
        <f t="shared" si="296"/>
        <v>0</v>
      </c>
      <c r="HX187" s="34">
        <f t="shared" si="296"/>
        <v>0</v>
      </c>
      <c r="HY187" s="34">
        <f t="shared" si="296"/>
        <v>0</v>
      </c>
      <c r="HZ187" s="34">
        <f t="shared" si="296"/>
        <v>0</v>
      </c>
      <c r="IA187" s="34">
        <f t="shared" si="296"/>
        <v>0</v>
      </c>
      <c r="IB187" s="34">
        <f t="shared" si="296"/>
        <v>0</v>
      </c>
      <c r="IC187" s="34">
        <f t="shared" si="296"/>
        <v>0</v>
      </c>
      <c r="ID187" s="34">
        <f t="shared" si="296"/>
        <v>0</v>
      </c>
      <c r="IE187" s="34">
        <f t="shared" si="296"/>
        <v>0</v>
      </c>
      <c r="IF187" s="34">
        <f t="shared" si="296"/>
        <v>0</v>
      </c>
    </row>
    <row r="188" spans="7:240" hidden="1" outlineLevel="2" x14ac:dyDescent="0.2">
      <c r="G188" t="s">
        <v>384</v>
      </c>
      <c r="H188">
        <v>3.4</v>
      </c>
      <c r="M188" s="90">
        <f>$H$188</f>
        <v>3.4</v>
      </c>
      <c r="N188" s="90">
        <f t="shared" ref="N188:BY188" si="297">$H$188</f>
        <v>3.4</v>
      </c>
      <c r="O188" s="90">
        <f t="shared" si="297"/>
        <v>3.4</v>
      </c>
      <c r="P188" s="90">
        <f t="shared" si="297"/>
        <v>3.4</v>
      </c>
      <c r="Q188" s="90">
        <f t="shared" si="297"/>
        <v>3.4</v>
      </c>
      <c r="R188" s="90">
        <f t="shared" si="297"/>
        <v>3.4</v>
      </c>
      <c r="S188" s="90">
        <f t="shared" si="297"/>
        <v>3.4</v>
      </c>
      <c r="T188" s="90">
        <f t="shared" si="297"/>
        <v>3.4</v>
      </c>
      <c r="U188" s="90">
        <f t="shared" si="297"/>
        <v>3.4</v>
      </c>
      <c r="V188" s="90">
        <f t="shared" si="297"/>
        <v>3.4</v>
      </c>
      <c r="W188" s="90">
        <f t="shared" si="297"/>
        <v>3.4</v>
      </c>
      <c r="X188" s="90">
        <f t="shared" si="297"/>
        <v>3.4</v>
      </c>
      <c r="Y188" s="90">
        <f t="shared" si="297"/>
        <v>3.4</v>
      </c>
      <c r="Z188" s="90">
        <f t="shared" si="297"/>
        <v>3.4</v>
      </c>
      <c r="AA188" s="90">
        <f t="shared" si="297"/>
        <v>3.4</v>
      </c>
      <c r="AB188" s="90">
        <f t="shared" si="297"/>
        <v>3.4</v>
      </c>
      <c r="AC188" s="90">
        <f t="shared" si="297"/>
        <v>3.4</v>
      </c>
      <c r="AD188" s="90">
        <f t="shared" si="297"/>
        <v>3.4</v>
      </c>
      <c r="AE188" s="90">
        <f t="shared" si="297"/>
        <v>3.4</v>
      </c>
      <c r="AF188" s="90">
        <f t="shared" si="297"/>
        <v>3.4</v>
      </c>
      <c r="AG188" s="90">
        <f t="shared" si="297"/>
        <v>3.4</v>
      </c>
      <c r="AH188" s="90">
        <f t="shared" si="297"/>
        <v>3.4</v>
      </c>
      <c r="AI188" s="90">
        <f t="shared" si="297"/>
        <v>3.4</v>
      </c>
      <c r="AJ188" s="90">
        <f t="shared" si="297"/>
        <v>3.4</v>
      </c>
      <c r="AK188" s="90">
        <f t="shared" si="297"/>
        <v>3.4</v>
      </c>
      <c r="AL188" s="90">
        <f t="shared" si="297"/>
        <v>3.4</v>
      </c>
      <c r="AM188" s="90">
        <f t="shared" si="297"/>
        <v>3.4</v>
      </c>
      <c r="AN188" s="90">
        <f t="shared" si="297"/>
        <v>3.4</v>
      </c>
      <c r="AO188" s="90">
        <f t="shared" si="297"/>
        <v>3.4</v>
      </c>
      <c r="AP188" s="90">
        <f t="shared" si="297"/>
        <v>3.4</v>
      </c>
      <c r="AQ188" s="90">
        <f t="shared" si="297"/>
        <v>3.4</v>
      </c>
      <c r="AR188" s="90">
        <f t="shared" si="297"/>
        <v>3.4</v>
      </c>
      <c r="AS188" s="90">
        <f t="shared" si="297"/>
        <v>3.4</v>
      </c>
      <c r="AT188" s="90">
        <f t="shared" si="297"/>
        <v>3.4</v>
      </c>
      <c r="AU188" s="90">
        <f t="shared" si="297"/>
        <v>3.4</v>
      </c>
      <c r="AV188" s="90">
        <f t="shared" si="297"/>
        <v>3.4</v>
      </c>
      <c r="AW188" s="90">
        <f t="shared" si="297"/>
        <v>3.4</v>
      </c>
      <c r="AX188" s="90">
        <f t="shared" si="297"/>
        <v>3.4</v>
      </c>
      <c r="AY188" s="90">
        <f t="shared" si="297"/>
        <v>3.4</v>
      </c>
      <c r="AZ188" s="90">
        <f t="shared" si="297"/>
        <v>3.4</v>
      </c>
      <c r="BA188" s="90">
        <f t="shared" si="297"/>
        <v>3.4</v>
      </c>
      <c r="BB188" s="90">
        <f t="shared" si="297"/>
        <v>3.4</v>
      </c>
      <c r="BC188" s="90">
        <f t="shared" si="297"/>
        <v>3.4</v>
      </c>
      <c r="BD188" s="90">
        <f t="shared" si="297"/>
        <v>3.4</v>
      </c>
      <c r="BE188" s="90">
        <f t="shared" si="297"/>
        <v>3.4</v>
      </c>
      <c r="BF188" s="90">
        <f t="shared" si="297"/>
        <v>3.4</v>
      </c>
      <c r="BG188" s="90">
        <f t="shared" si="297"/>
        <v>3.4</v>
      </c>
      <c r="BH188" s="90">
        <f t="shared" si="297"/>
        <v>3.4</v>
      </c>
      <c r="BI188" s="90">
        <f t="shared" si="297"/>
        <v>3.4</v>
      </c>
      <c r="BJ188" s="90">
        <f t="shared" si="297"/>
        <v>3.4</v>
      </c>
      <c r="BK188" s="90">
        <f t="shared" si="297"/>
        <v>3.4</v>
      </c>
      <c r="BL188" s="90">
        <f t="shared" si="297"/>
        <v>3.4</v>
      </c>
      <c r="BM188" s="90">
        <f t="shared" si="297"/>
        <v>3.4</v>
      </c>
      <c r="BN188" s="90">
        <f t="shared" si="297"/>
        <v>3.4</v>
      </c>
      <c r="BO188" s="90">
        <f t="shared" si="297"/>
        <v>3.4</v>
      </c>
      <c r="BP188" s="90">
        <f t="shared" si="297"/>
        <v>3.4</v>
      </c>
      <c r="BQ188" s="90">
        <f t="shared" si="297"/>
        <v>3.4</v>
      </c>
      <c r="BR188" s="90">
        <f t="shared" si="297"/>
        <v>3.4</v>
      </c>
      <c r="BS188" s="90">
        <f t="shared" si="297"/>
        <v>3.4</v>
      </c>
      <c r="BT188" s="90">
        <f t="shared" si="297"/>
        <v>3.4</v>
      </c>
      <c r="BU188" s="90">
        <f t="shared" si="297"/>
        <v>3.4</v>
      </c>
      <c r="BV188" s="90">
        <f t="shared" si="297"/>
        <v>3.4</v>
      </c>
      <c r="BW188" s="90">
        <f t="shared" si="297"/>
        <v>3.4</v>
      </c>
      <c r="BX188" s="90">
        <f t="shared" si="297"/>
        <v>3.4</v>
      </c>
      <c r="BY188" s="90">
        <f t="shared" si="297"/>
        <v>3.4</v>
      </c>
      <c r="BZ188" s="90">
        <f t="shared" ref="BZ188:EK188" si="298">$H$188</f>
        <v>3.4</v>
      </c>
      <c r="CA188" s="90">
        <f t="shared" si="298"/>
        <v>3.4</v>
      </c>
      <c r="CB188" s="90">
        <f t="shared" si="298"/>
        <v>3.4</v>
      </c>
      <c r="CC188" s="90">
        <f t="shared" si="298"/>
        <v>3.4</v>
      </c>
      <c r="CD188" s="90">
        <f t="shared" si="298"/>
        <v>3.4</v>
      </c>
      <c r="CE188" s="90">
        <f t="shared" si="298"/>
        <v>3.4</v>
      </c>
      <c r="CF188" s="90">
        <f t="shared" si="298"/>
        <v>3.4</v>
      </c>
      <c r="CG188" s="90">
        <f t="shared" si="298"/>
        <v>3.4</v>
      </c>
      <c r="CH188" s="90">
        <f t="shared" si="298"/>
        <v>3.4</v>
      </c>
      <c r="CI188" s="90">
        <f t="shared" si="298"/>
        <v>3.4</v>
      </c>
      <c r="CJ188" s="90">
        <f t="shared" si="298"/>
        <v>3.4</v>
      </c>
      <c r="CK188" s="90">
        <f t="shared" si="298"/>
        <v>3.4</v>
      </c>
      <c r="CL188" s="90">
        <f t="shared" si="298"/>
        <v>3.4</v>
      </c>
      <c r="CM188" s="90">
        <f t="shared" si="298"/>
        <v>3.4</v>
      </c>
      <c r="CN188" s="90">
        <f t="shared" si="298"/>
        <v>3.4</v>
      </c>
      <c r="CO188" s="90">
        <f t="shared" si="298"/>
        <v>3.4</v>
      </c>
      <c r="CP188" s="90">
        <f t="shared" si="298"/>
        <v>3.4</v>
      </c>
      <c r="CQ188" s="90">
        <f t="shared" si="298"/>
        <v>3.4</v>
      </c>
      <c r="CR188" s="90">
        <f t="shared" si="298"/>
        <v>3.4</v>
      </c>
      <c r="CS188" s="90">
        <f t="shared" si="298"/>
        <v>3.4</v>
      </c>
      <c r="CT188" s="90">
        <f t="shared" si="298"/>
        <v>3.4</v>
      </c>
      <c r="CU188" s="90">
        <f t="shared" si="298"/>
        <v>3.4</v>
      </c>
      <c r="CV188" s="90">
        <f t="shared" si="298"/>
        <v>3.4</v>
      </c>
      <c r="CW188" s="90">
        <f t="shared" si="298"/>
        <v>3.4</v>
      </c>
      <c r="CX188" s="90">
        <f t="shared" si="298"/>
        <v>3.4</v>
      </c>
      <c r="CY188" s="90">
        <f t="shared" si="298"/>
        <v>3.4</v>
      </c>
      <c r="CZ188" s="90">
        <f t="shared" si="298"/>
        <v>3.4</v>
      </c>
      <c r="DA188" s="90">
        <f t="shared" si="298"/>
        <v>3.4</v>
      </c>
      <c r="DB188" s="90">
        <f t="shared" si="298"/>
        <v>3.4</v>
      </c>
      <c r="DC188" s="90">
        <f t="shared" si="298"/>
        <v>3.4</v>
      </c>
      <c r="DD188" s="90">
        <f t="shared" si="298"/>
        <v>3.4</v>
      </c>
      <c r="DE188" s="90">
        <f t="shared" si="298"/>
        <v>3.4</v>
      </c>
      <c r="DF188" s="90">
        <f t="shared" si="298"/>
        <v>3.4</v>
      </c>
      <c r="DG188" s="90">
        <f t="shared" si="298"/>
        <v>3.4</v>
      </c>
      <c r="DH188" s="90">
        <f t="shared" si="298"/>
        <v>3.4</v>
      </c>
      <c r="DI188" s="90">
        <f t="shared" si="298"/>
        <v>3.4</v>
      </c>
      <c r="DJ188" s="90">
        <f t="shared" si="298"/>
        <v>3.4</v>
      </c>
      <c r="DK188" s="90">
        <f t="shared" si="298"/>
        <v>3.4</v>
      </c>
      <c r="DL188" s="90">
        <f t="shared" si="298"/>
        <v>3.4</v>
      </c>
      <c r="DM188" s="90">
        <f t="shared" si="298"/>
        <v>3.4</v>
      </c>
      <c r="DN188" s="90">
        <f t="shared" si="298"/>
        <v>3.4</v>
      </c>
      <c r="DO188" s="90">
        <f t="shared" si="298"/>
        <v>3.4</v>
      </c>
      <c r="DP188" s="90">
        <f t="shared" si="298"/>
        <v>3.4</v>
      </c>
      <c r="DQ188" s="90">
        <f t="shared" si="298"/>
        <v>3.4</v>
      </c>
      <c r="DR188" s="90">
        <f t="shared" si="298"/>
        <v>3.4</v>
      </c>
      <c r="DS188" s="90">
        <f t="shared" si="298"/>
        <v>3.4</v>
      </c>
      <c r="DT188" s="90">
        <f t="shared" si="298"/>
        <v>3.4</v>
      </c>
      <c r="DU188" s="90">
        <f t="shared" si="298"/>
        <v>3.4</v>
      </c>
      <c r="DV188" s="90">
        <f t="shared" si="298"/>
        <v>3.4</v>
      </c>
      <c r="DW188" s="90">
        <f t="shared" si="298"/>
        <v>3.4</v>
      </c>
      <c r="DX188" s="90">
        <f t="shared" si="298"/>
        <v>3.4</v>
      </c>
      <c r="DY188" s="90">
        <f t="shared" si="298"/>
        <v>3.4</v>
      </c>
      <c r="DZ188" s="90">
        <f t="shared" si="298"/>
        <v>3.4</v>
      </c>
      <c r="EA188" s="90">
        <f t="shared" si="298"/>
        <v>3.4</v>
      </c>
      <c r="EB188" s="90">
        <f t="shared" si="298"/>
        <v>3.4</v>
      </c>
      <c r="EC188" s="90">
        <f t="shared" si="298"/>
        <v>3.4</v>
      </c>
      <c r="ED188" s="90">
        <f t="shared" si="298"/>
        <v>3.4</v>
      </c>
      <c r="EE188" s="90">
        <f t="shared" si="298"/>
        <v>3.4</v>
      </c>
      <c r="EF188" s="90">
        <f t="shared" si="298"/>
        <v>3.4</v>
      </c>
      <c r="EG188" s="90">
        <f t="shared" si="298"/>
        <v>3.4</v>
      </c>
      <c r="EH188" s="90">
        <f t="shared" si="298"/>
        <v>3.4</v>
      </c>
      <c r="EI188" s="90">
        <f t="shared" si="298"/>
        <v>3.4</v>
      </c>
      <c r="EJ188" s="90">
        <f t="shared" si="298"/>
        <v>3.4</v>
      </c>
      <c r="EK188" s="90">
        <f t="shared" si="298"/>
        <v>3.4</v>
      </c>
      <c r="EL188" s="90">
        <f t="shared" ref="EL188:GW188" si="299">$H$188</f>
        <v>3.4</v>
      </c>
      <c r="EM188" s="90">
        <f t="shared" si="299"/>
        <v>3.4</v>
      </c>
      <c r="EN188" s="90">
        <f t="shared" si="299"/>
        <v>3.4</v>
      </c>
      <c r="EO188" s="90">
        <f t="shared" si="299"/>
        <v>3.4</v>
      </c>
      <c r="EP188" s="90">
        <f t="shared" si="299"/>
        <v>3.4</v>
      </c>
      <c r="EQ188" s="90">
        <f t="shared" si="299"/>
        <v>3.4</v>
      </c>
      <c r="ER188" s="90">
        <f t="shared" si="299"/>
        <v>3.4</v>
      </c>
      <c r="ES188" s="90">
        <f t="shared" si="299"/>
        <v>3.4</v>
      </c>
      <c r="ET188" s="90">
        <f t="shared" si="299"/>
        <v>3.4</v>
      </c>
      <c r="EU188" s="90">
        <f t="shared" si="299"/>
        <v>3.4</v>
      </c>
      <c r="EV188" s="90">
        <f t="shared" si="299"/>
        <v>3.4</v>
      </c>
      <c r="EW188" s="90">
        <f t="shared" si="299"/>
        <v>3.4</v>
      </c>
      <c r="EX188" s="90">
        <f t="shared" si="299"/>
        <v>3.4</v>
      </c>
      <c r="EY188" s="90">
        <f t="shared" si="299"/>
        <v>3.4</v>
      </c>
      <c r="EZ188" s="90">
        <f t="shared" si="299"/>
        <v>3.4</v>
      </c>
      <c r="FA188" s="90">
        <f t="shared" si="299"/>
        <v>3.4</v>
      </c>
      <c r="FB188" s="90">
        <f t="shared" si="299"/>
        <v>3.4</v>
      </c>
      <c r="FC188" s="90">
        <f t="shared" si="299"/>
        <v>3.4</v>
      </c>
      <c r="FD188" s="90">
        <f t="shared" si="299"/>
        <v>3.4</v>
      </c>
      <c r="FE188" s="90">
        <f t="shared" si="299"/>
        <v>3.4</v>
      </c>
      <c r="FF188" s="90">
        <f t="shared" si="299"/>
        <v>3.4</v>
      </c>
      <c r="FG188" s="90">
        <f t="shared" si="299"/>
        <v>3.4</v>
      </c>
      <c r="FH188" s="90">
        <f t="shared" si="299"/>
        <v>3.4</v>
      </c>
      <c r="FI188" s="90">
        <f t="shared" si="299"/>
        <v>3.4</v>
      </c>
      <c r="FJ188" s="90">
        <f t="shared" si="299"/>
        <v>3.4</v>
      </c>
      <c r="FK188" s="90">
        <f t="shared" si="299"/>
        <v>3.4</v>
      </c>
      <c r="FL188" s="90">
        <f t="shared" si="299"/>
        <v>3.4</v>
      </c>
      <c r="FM188" s="90">
        <f t="shared" si="299"/>
        <v>3.4</v>
      </c>
      <c r="FN188" s="90">
        <f t="shared" si="299"/>
        <v>3.4</v>
      </c>
      <c r="FO188" s="90">
        <f t="shared" si="299"/>
        <v>3.4</v>
      </c>
      <c r="FP188" s="90">
        <f t="shared" si="299"/>
        <v>3.4</v>
      </c>
      <c r="FQ188" s="90">
        <f t="shared" si="299"/>
        <v>3.4</v>
      </c>
      <c r="FR188" s="90">
        <f t="shared" si="299"/>
        <v>3.4</v>
      </c>
      <c r="FS188" s="90">
        <f t="shared" si="299"/>
        <v>3.4</v>
      </c>
      <c r="FT188" s="90">
        <f t="shared" si="299"/>
        <v>3.4</v>
      </c>
      <c r="FU188" s="90">
        <f t="shared" si="299"/>
        <v>3.4</v>
      </c>
      <c r="FV188" s="90">
        <f t="shared" si="299"/>
        <v>3.4</v>
      </c>
      <c r="FW188" s="90">
        <f t="shared" si="299"/>
        <v>3.4</v>
      </c>
      <c r="FX188" s="90">
        <f t="shared" si="299"/>
        <v>3.4</v>
      </c>
      <c r="FY188" s="90">
        <f t="shared" si="299"/>
        <v>3.4</v>
      </c>
      <c r="FZ188" s="90">
        <f t="shared" si="299"/>
        <v>3.4</v>
      </c>
      <c r="GA188" s="90">
        <f t="shared" si="299"/>
        <v>3.4</v>
      </c>
      <c r="GB188" s="90">
        <f t="shared" si="299"/>
        <v>3.4</v>
      </c>
      <c r="GC188" s="90">
        <f t="shared" si="299"/>
        <v>3.4</v>
      </c>
      <c r="GD188" s="90">
        <f t="shared" si="299"/>
        <v>3.4</v>
      </c>
      <c r="GE188" s="90">
        <f t="shared" si="299"/>
        <v>3.4</v>
      </c>
      <c r="GF188" s="90">
        <f t="shared" si="299"/>
        <v>3.4</v>
      </c>
      <c r="GG188" s="90">
        <f t="shared" si="299"/>
        <v>3.4</v>
      </c>
      <c r="GH188" s="90">
        <f t="shared" si="299"/>
        <v>3.4</v>
      </c>
      <c r="GI188" s="90">
        <f t="shared" si="299"/>
        <v>3.4</v>
      </c>
      <c r="GJ188" s="90">
        <f t="shared" si="299"/>
        <v>3.4</v>
      </c>
      <c r="GK188" s="90">
        <f t="shared" si="299"/>
        <v>3.4</v>
      </c>
      <c r="GL188" s="90">
        <f t="shared" si="299"/>
        <v>3.4</v>
      </c>
      <c r="GM188" s="90">
        <f t="shared" si="299"/>
        <v>3.4</v>
      </c>
      <c r="GN188" s="90">
        <f t="shared" si="299"/>
        <v>3.4</v>
      </c>
      <c r="GO188" s="90">
        <f t="shared" si="299"/>
        <v>3.4</v>
      </c>
      <c r="GP188" s="90">
        <f t="shared" si="299"/>
        <v>3.4</v>
      </c>
      <c r="GQ188" s="90">
        <f t="shared" si="299"/>
        <v>3.4</v>
      </c>
      <c r="GR188" s="90">
        <f t="shared" si="299"/>
        <v>3.4</v>
      </c>
      <c r="GS188" s="90">
        <f t="shared" si="299"/>
        <v>3.4</v>
      </c>
      <c r="GT188" s="90">
        <f t="shared" si="299"/>
        <v>3.4</v>
      </c>
      <c r="GU188" s="90">
        <f t="shared" si="299"/>
        <v>3.4</v>
      </c>
      <c r="GV188" s="90">
        <f t="shared" si="299"/>
        <v>3.4</v>
      </c>
      <c r="GW188" s="90">
        <f t="shared" si="299"/>
        <v>3.4</v>
      </c>
      <c r="GX188" s="90">
        <f t="shared" ref="GX188:IF188" si="300">$H$188</f>
        <v>3.4</v>
      </c>
      <c r="GY188" s="90">
        <f t="shared" si="300"/>
        <v>3.4</v>
      </c>
      <c r="GZ188" s="90">
        <f t="shared" si="300"/>
        <v>3.4</v>
      </c>
      <c r="HA188" s="90">
        <f t="shared" si="300"/>
        <v>3.4</v>
      </c>
      <c r="HB188" s="90">
        <f t="shared" si="300"/>
        <v>3.4</v>
      </c>
      <c r="HC188" s="90">
        <f t="shared" si="300"/>
        <v>3.4</v>
      </c>
      <c r="HD188" s="90">
        <f t="shared" si="300"/>
        <v>3.4</v>
      </c>
      <c r="HE188" s="90">
        <f t="shared" si="300"/>
        <v>3.4</v>
      </c>
      <c r="HF188" s="90">
        <f t="shared" si="300"/>
        <v>3.4</v>
      </c>
      <c r="HG188" s="90">
        <f t="shared" si="300"/>
        <v>3.4</v>
      </c>
      <c r="HH188" s="90">
        <f t="shared" si="300"/>
        <v>3.4</v>
      </c>
      <c r="HI188" s="90">
        <f t="shared" si="300"/>
        <v>3.4</v>
      </c>
      <c r="HJ188" s="90">
        <f t="shared" si="300"/>
        <v>3.4</v>
      </c>
      <c r="HK188" s="90">
        <f t="shared" si="300"/>
        <v>3.4</v>
      </c>
      <c r="HL188" s="90">
        <f t="shared" si="300"/>
        <v>3.4</v>
      </c>
      <c r="HM188" s="90">
        <f t="shared" si="300"/>
        <v>3.4</v>
      </c>
      <c r="HN188" s="90">
        <f t="shared" si="300"/>
        <v>3.4</v>
      </c>
      <c r="HO188" s="90">
        <f t="shared" si="300"/>
        <v>3.4</v>
      </c>
      <c r="HP188" s="90">
        <f t="shared" si="300"/>
        <v>3.4</v>
      </c>
      <c r="HQ188" s="90">
        <f t="shared" si="300"/>
        <v>3.4</v>
      </c>
      <c r="HR188" s="90">
        <f t="shared" si="300"/>
        <v>3.4</v>
      </c>
      <c r="HS188" s="90">
        <f t="shared" si="300"/>
        <v>3.4</v>
      </c>
      <c r="HT188" s="90">
        <f t="shared" si="300"/>
        <v>3.4</v>
      </c>
      <c r="HU188" s="90">
        <f t="shared" si="300"/>
        <v>3.4</v>
      </c>
      <c r="HV188" s="90">
        <f t="shared" si="300"/>
        <v>3.4</v>
      </c>
      <c r="HW188" s="90">
        <f t="shared" si="300"/>
        <v>3.4</v>
      </c>
      <c r="HX188" s="90">
        <f t="shared" si="300"/>
        <v>3.4</v>
      </c>
      <c r="HY188" s="90">
        <f t="shared" si="300"/>
        <v>3.4</v>
      </c>
      <c r="HZ188" s="90">
        <f t="shared" si="300"/>
        <v>3.4</v>
      </c>
      <c r="IA188" s="90">
        <f t="shared" si="300"/>
        <v>3.4</v>
      </c>
      <c r="IB188" s="90">
        <f t="shared" si="300"/>
        <v>3.4</v>
      </c>
      <c r="IC188" s="90">
        <f t="shared" si="300"/>
        <v>3.4</v>
      </c>
      <c r="ID188" s="90">
        <f t="shared" si="300"/>
        <v>3.4</v>
      </c>
      <c r="IE188" s="90">
        <f t="shared" si="300"/>
        <v>3.4</v>
      </c>
      <c r="IF188" s="90">
        <f t="shared" si="300"/>
        <v>3.4</v>
      </c>
    </row>
    <row r="189" spans="7:240" hidden="1" outlineLevel="2" x14ac:dyDescent="0.2">
      <c r="G189" t="s">
        <v>385</v>
      </c>
      <c r="M189" s="36">
        <f t="shared" ref="M189:BX189" si="301">IFERROR(VLOOKUP(M$9,$M$214:$Q$233,VLOOKUP($H$173,$Y$214:$Z$218,2,0),0),0)</f>
        <v>0</v>
      </c>
      <c r="N189" s="36">
        <f t="shared" si="301"/>
        <v>0</v>
      </c>
      <c r="O189" s="36">
        <f t="shared" si="301"/>
        <v>0</v>
      </c>
      <c r="P189" s="36">
        <f t="shared" si="301"/>
        <v>0</v>
      </c>
      <c r="Q189" s="36">
        <f t="shared" si="301"/>
        <v>0</v>
      </c>
      <c r="R189" s="36">
        <f t="shared" si="301"/>
        <v>0</v>
      </c>
      <c r="S189" s="36">
        <f t="shared" si="301"/>
        <v>0</v>
      </c>
      <c r="T189" s="36">
        <f t="shared" si="301"/>
        <v>0</v>
      </c>
      <c r="U189" s="36">
        <f t="shared" si="301"/>
        <v>0</v>
      </c>
      <c r="V189" s="36">
        <f t="shared" si="301"/>
        <v>0</v>
      </c>
      <c r="W189" s="36">
        <f t="shared" si="301"/>
        <v>0</v>
      </c>
      <c r="X189" s="36">
        <f t="shared" si="301"/>
        <v>0</v>
      </c>
      <c r="Y189" s="36">
        <f t="shared" si="301"/>
        <v>0</v>
      </c>
      <c r="Z189" s="36">
        <f t="shared" si="301"/>
        <v>0</v>
      </c>
      <c r="AA189" s="36">
        <f t="shared" si="301"/>
        <v>0</v>
      </c>
      <c r="AB189" s="36">
        <f t="shared" si="301"/>
        <v>0</v>
      </c>
      <c r="AC189" s="36">
        <f t="shared" si="301"/>
        <v>0</v>
      </c>
      <c r="AD189" s="36">
        <f t="shared" si="301"/>
        <v>0</v>
      </c>
      <c r="AE189" s="36">
        <f t="shared" si="301"/>
        <v>0</v>
      </c>
      <c r="AF189" s="36">
        <f t="shared" si="301"/>
        <v>0</v>
      </c>
      <c r="AG189" s="36">
        <f t="shared" si="301"/>
        <v>0</v>
      </c>
      <c r="AH189" s="36">
        <f t="shared" si="301"/>
        <v>0</v>
      </c>
      <c r="AI189" s="36">
        <f t="shared" si="301"/>
        <v>0</v>
      </c>
      <c r="AJ189" s="36">
        <f t="shared" si="301"/>
        <v>0</v>
      </c>
      <c r="AK189" s="36">
        <f t="shared" si="301"/>
        <v>0</v>
      </c>
      <c r="AL189" s="36">
        <f t="shared" si="301"/>
        <v>0</v>
      </c>
      <c r="AM189" s="36">
        <f t="shared" si="301"/>
        <v>0</v>
      </c>
      <c r="AN189" s="36">
        <f t="shared" si="301"/>
        <v>0</v>
      </c>
      <c r="AO189" s="36">
        <f t="shared" si="301"/>
        <v>0</v>
      </c>
      <c r="AP189" s="36">
        <f t="shared" si="301"/>
        <v>0</v>
      </c>
      <c r="AQ189" s="36">
        <f t="shared" si="301"/>
        <v>0</v>
      </c>
      <c r="AR189" s="36">
        <f t="shared" si="301"/>
        <v>0</v>
      </c>
      <c r="AS189" s="36">
        <f t="shared" si="301"/>
        <v>0</v>
      </c>
      <c r="AT189" s="36">
        <f t="shared" si="301"/>
        <v>0</v>
      </c>
      <c r="AU189" s="36">
        <f t="shared" si="301"/>
        <v>0</v>
      </c>
      <c r="AV189" s="36">
        <f t="shared" si="301"/>
        <v>0</v>
      </c>
      <c r="AW189" s="36">
        <f t="shared" si="301"/>
        <v>0</v>
      </c>
      <c r="AX189" s="36">
        <f t="shared" si="301"/>
        <v>0</v>
      </c>
      <c r="AY189" s="36">
        <f t="shared" si="301"/>
        <v>0</v>
      </c>
      <c r="AZ189" s="36">
        <f t="shared" si="301"/>
        <v>0</v>
      </c>
      <c r="BA189" s="36">
        <f t="shared" si="301"/>
        <v>0</v>
      </c>
      <c r="BB189" s="36">
        <f t="shared" si="301"/>
        <v>0</v>
      </c>
      <c r="BC189" s="36">
        <f t="shared" si="301"/>
        <v>0</v>
      </c>
      <c r="BD189" s="36">
        <f t="shared" si="301"/>
        <v>0</v>
      </c>
      <c r="BE189" s="36">
        <f t="shared" si="301"/>
        <v>0</v>
      </c>
      <c r="BF189" s="36">
        <f t="shared" si="301"/>
        <v>0</v>
      </c>
      <c r="BG189" s="36">
        <f t="shared" si="301"/>
        <v>0</v>
      </c>
      <c r="BH189" s="36">
        <f t="shared" si="301"/>
        <v>0</v>
      </c>
      <c r="BI189" s="36">
        <f t="shared" si="301"/>
        <v>0</v>
      </c>
      <c r="BJ189" s="36">
        <f t="shared" si="301"/>
        <v>0</v>
      </c>
      <c r="BK189" s="36">
        <f t="shared" si="301"/>
        <v>0</v>
      </c>
      <c r="BL189" s="36">
        <f t="shared" si="301"/>
        <v>0</v>
      </c>
      <c r="BM189" s="36">
        <f t="shared" si="301"/>
        <v>0</v>
      </c>
      <c r="BN189" s="36">
        <f t="shared" si="301"/>
        <v>0</v>
      </c>
      <c r="BO189" s="36">
        <f t="shared" si="301"/>
        <v>0</v>
      </c>
      <c r="BP189" s="36">
        <f t="shared" si="301"/>
        <v>0</v>
      </c>
      <c r="BQ189" s="36">
        <f t="shared" si="301"/>
        <v>0</v>
      </c>
      <c r="BR189" s="36">
        <f t="shared" si="301"/>
        <v>0</v>
      </c>
      <c r="BS189" s="36">
        <f t="shared" si="301"/>
        <v>0</v>
      </c>
      <c r="BT189" s="36">
        <f t="shared" si="301"/>
        <v>0</v>
      </c>
      <c r="BU189" s="36">
        <f t="shared" si="301"/>
        <v>0</v>
      </c>
      <c r="BV189" s="36">
        <f t="shared" si="301"/>
        <v>0</v>
      </c>
      <c r="BW189" s="36">
        <f t="shared" si="301"/>
        <v>0</v>
      </c>
      <c r="BX189" s="36">
        <f t="shared" si="301"/>
        <v>0</v>
      </c>
      <c r="BY189" s="36">
        <f t="shared" ref="BY189:EJ189" si="302">IFERROR(VLOOKUP(BY$9,$M$214:$Q$233,VLOOKUP($H$173,$Y$214:$Z$218,2,0),0),0)</f>
        <v>0</v>
      </c>
      <c r="BZ189" s="36">
        <f t="shared" si="302"/>
        <v>0</v>
      </c>
      <c r="CA189" s="36">
        <f t="shared" si="302"/>
        <v>0</v>
      </c>
      <c r="CB189" s="36">
        <f t="shared" si="302"/>
        <v>0</v>
      </c>
      <c r="CC189" s="36">
        <f t="shared" si="302"/>
        <v>0</v>
      </c>
      <c r="CD189" s="36">
        <f t="shared" si="302"/>
        <v>0</v>
      </c>
      <c r="CE189" s="36">
        <f t="shared" si="302"/>
        <v>0</v>
      </c>
      <c r="CF189" s="36">
        <f t="shared" si="302"/>
        <v>0</v>
      </c>
      <c r="CG189" s="36">
        <f t="shared" si="302"/>
        <v>0</v>
      </c>
      <c r="CH189" s="36">
        <f t="shared" si="302"/>
        <v>0</v>
      </c>
      <c r="CI189" s="36">
        <f t="shared" si="302"/>
        <v>0</v>
      </c>
      <c r="CJ189" s="36">
        <f t="shared" si="302"/>
        <v>0</v>
      </c>
      <c r="CK189" s="36">
        <f t="shared" si="302"/>
        <v>0</v>
      </c>
      <c r="CL189" s="36">
        <f t="shared" si="302"/>
        <v>0</v>
      </c>
      <c r="CM189" s="36">
        <f t="shared" si="302"/>
        <v>0</v>
      </c>
      <c r="CN189" s="36">
        <f t="shared" si="302"/>
        <v>0</v>
      </c>
      <c r="CO189" s="36">
        <f t="shared" si="302"/>
        <v>0</v>
      </c>
      <c r="CP189" s="36">
        <f t="shared" si="302"/>
        <v>0</v>
      </c>
      <c r="CQ189" s="36">
        <f t="shared" si="302"/>
        <v>0</v>
      </c>
      <c r="CR189" s="36">
        <f t="shared" si="302"/>
        <v>0</v>
      </c>
      <c r="CS189" s="36">
        <f t="shared" si="302"/>
        <v>0</v>
      </c>
      <c r="CT189" s="36">
        <f t="shared" si="302"/>
        <v>0</v>
      </c>
      <c r="CU189" s="36">
        <f t="shared" si="302"/>
        <v>0</v>
      </c>
      <c r="CV189" s="36">
        <f t="shared" si="302"/>
        <v>0</v>
      </c>
      <c r="CW189" s="36">
        <f t="shared" si="302"/>
        <v>0</v>
      </c>
      <c r="CX189" s="36">
        <f t="shared" si="302"/>
        <v>0</v>
      </c>
      <c r="CY189" s="36">
        <f t="shared" si="302"/>
        <v>0</v>
      </c>
      <c r="CZ189" s="36">
        <f t="shared" si="302"/>
        <v>0</v>
      </c>
      <c r="DA189" s="36">
        <f t="shared" si="302"/>
        <v>0</v>
      </c>
      <c r="DB189" s="36">
        <f t="shared" si="302"/>
        <v>0</v>
      </c>
      <c r="DC189" s="36">
        <f t="shared" si="302"/>
        <v>0</v>
      </c>
      <c r="DD189" s="36">
        <f t="shared" si="302"/>
        <v>0</v>
      </c>
      <c r="DE189" s="36">
        <f t="shared" si="302"/>
        <v>0</v>
      </c>
      <c r="DF189" s="36">
        <f t="shared" si="302"/>
        <v>0</v>
      </c>
      <c r="DG189" s="36">
        <f t="shared" si="302"/>
        <v>0</v>
      </c>
      <c r="DH189" s="36">
        <f t="shared" si="302"/>
        <v>0</v>
      </c>
      <c r="DI189" s="36">
        <f t="shared" si="302"/>
        <v>0</v>
      </c>
      <c r="DJ189" s="36">
        <f t="shared" si="302"/>
        <v>0</v>
      </c>
      <c r="DK189" s="36">
        <f t="shared" si="302"/>
        <v>0</v>
      </c>
      <c r="DL189" s="36">
        <f t="shared" si="302"/>
        <v>0</v>
      </c>
      <c r="DM189" s="36">
        <f t="shared" si="302"/>
        <v>0</v>
      </c>
      <c r="DN189" s="36">
        <f t="shared" si="302"/>
        <v>0</v>
      </c>
      <c r="DO189" s="36">
        <f t="shared" si="302"/>
        <v>0</v>
      </c>
      <c r="DP189" s="36">
        <f t="shared" si="302"/>
        <v>0</v>
      </c>
      <c r="DQ189" s="36">
        <f t="shared" si="302"/>
        <v>0</v>
      </c>
      <c r="DR189" s="36">
        <f t="shared" si="302"/>
        <v>0</v>
      </c>
      <c r="DS189" s="36">
        <f t="shared" si="302"/>
        <v>0</v>
      </c>
      <c r="DT189" s="36">
        <f t="shared" si="302"/>
        <v>0</v>
      </c>
      <c r="DU189" s="36">
        <f t="shared" si="302"/>
        <v>0</v>
      </c>
      <c r="DV189" s="36">
        <f t="shared" si="302"/>
        <v>0</v>
      </c>
      <c r="DW189" s="36">
        <f t="shared" si="302"/>
        <v>0</v>
      </c>
      <c r="DX189" s="36">
        <f t="shared" si="302"/>
        <v>0</v>
      </c>
      <c r="DY189" s="36">
        <f t="shared" si="302"/>
        <v>0</v>
      </c>
      <c r="DZ189" s="36">
        <f t="shared" si="302"/>
        <v>0</v>
      </c>
      <c r="EA189" s="36">
        <f t="shared" si="302"/>
        <v>0</v>
      </c>
      <c r="EB189" s="36">
        <f t="shared" si="302"/>
        <v>0</v>
      </c>
      <c r="EC189" s="36">
        <f t="shared" si="302"/>
        <v>0</v>
      </c>
      <c r="ED189" s="36">
        <f t="shared" si="302"/>
        <v>0</v>
      </c>
      <c r="EE189" s="36">
        <f t="shared" si="302"/>
        <v>0</v>
      </c>
      <c r="EF189" s="36">
        <f t="shared" si="302"/>
        <v>0</v>
      </c>
      <c r="EG189" s="36">
        <f t="shared" si="302"/>
        <v>0</v>
      </c>
      <c r="EH189" s="36">
        <f t="shared" si="302"/>
        <v>0</v>
      </c>
      <c r="EI189" s="36">
        <f t="shared" si="302"/>
        <v>0</v>
      </c>
      <c r="EJ189" s="36">
        <f t="shared" si="302"/>
        <v>0</v>
      </c>
      <c r="EK189" s="36">
        <f t="shared" ref="EK189:GV189" si="303">IFERROR(VLOOKUP(EK$9,$M$214:$Q$233,VLOOKUP($H$173,$Y$214:$Z$218,2,0),0),0)</f>
        <v>0</v>
      </c>
      <c r="EL189" s="36">
        <f t="shared" si="303"/>
        <v>0</v>
      </c>
      <c r="EM189" s="36">
        <f t="shared" si="303"/>
        <v>0</v>
      </c>
      <c r="EN189" s="36">
        <f t="shared" si="303"/>
        <v>0</v>
      </c>
      <c r="EO189" s="36">
        <f t="shared" si="303"/>
        <v>0</v>
      </c>
      <c r="EP189" s="36">
        <f t="shared" si="303"/>
        <v>0</v>
      </c>
      <c r="EQ189" s="36">
        <f t="shared" si="303"/>
        <v>0</v>
      </c>
      <c r="ER189" s="36">
        <f t="shared" si="303"/>
        <v>0</v>
      </c>
      <c r="ES189" s="36">
        <f t="shared" si="303"/>
        <v>0</v>
      </c>
      <c r="ET189" s="36">
        <f t="shared" si="303"/>
        <v>0</v>
      </c>
      <c r="EU189" s="36">
        <f t="shared" si="303"/>
        <v>0</v>
      </c>
      <c r="EV189" s="36">
        <f t="shared" si="303"/>
        <v>0</v>
      </c>
      <c r="EW189" s="36">
        <f t="shared" si="303"/>
        <v>0</v>
      </c>
      <c r="EX189" s="36">
        <f t="shared" si="303"/>
        <v>0</v>
      </c>
      <c r="EY189" s="36">
        <f t="shared" si="303"/>
        <v>0</v>
      </c>
      <c r="EZ189" s="36">
        <f t="shared" si="303"/>
        <v>0</v>
      </c>
      <c r="FA189" s="36">
        <f t="shared" si="303"/>
        <v>0</v>
      </c>
      <c r="FB189" s="36">
        <f t="shared" si="303"/>
        <v>0</v>
      </c>
      <c r="FC189" s="36">
        <f t="shared" si="303"/>
        <v>0</v>
      </c>
      <c r="FD189" s="36">
        <f t="shared" si="303"/>
        <v>0</v>
      </c>
      <c r="FE189" s="36">
        <f t="shared" si="303"/>
        <v>0</v>
      </c>
      <c r="FF189" s="36">
        <f t="shared" si="303"/>
        <v>0</v>
      </c>
      <c r="FG189" s="36">
        <f t="shared" si="303"/>
        <v>0</v>
      </c>
      <c r="FH189" s="36">
        <f t="shared" si="303"/>
        <v>0</v>
      </c>
      <c r="FI189" s="36">
        <f t="shared" si="303"/>
        <v>0</v>
      </c>
      <c r="FJ189" s="36">
        <f t="shared" si="303"/>
        <v>0</v>
      </c>
      <c r="FK189" s="36">
        <f t="shared" si="303"/>
        <v>0</v>
      </c>
      <c r="FL189" s="36">
        <f t="shared" si="303"/>
        <v>0</v>
      </c>
      <c r="FM189" s="36">
        <f t="shared" si="303"/>
        <v>0</v>
      </c>
      <c r="FN189" s="36">
        <f t="shared" si="303"/>
        <v>0</v>
      </c>
      <c r="FO189" s="36">
        <f t="shared" si="303"/>
        <v>0</v>
      </c>
      <c r="FP189" s="36">
        <f t="shared" si="303"/>
        <v>0</v>
      </c>
      <c r="FQ189" s="36">
        <f t="shared" si="303"/>
        <v>0</v>
      </c>
      <c r="FR189" s="36">
        <f t="shared" si="303"/>
        <v>0</v>
      </c>
      <c r="FS189" s="36">
        <f t="shared" si="303"/>
        <v>0</v>
      </c>
      <c r="FT189" s="36">
        <f t="shared" si="303"/>
        <v>0</v>
      </c>
      <c r="FU189" s="36">
        <f t="shared" si="303"/>
        <v>0</v>
      </c>
      <c r="FV189" s="36">
        <f t="shared" si="303"/>
        <v>0</v>
      </c>
      <c r="FW189" s="36">
        <f t="shared" si="303"/>
        <v>0</v>
      </c>
      <c r="FX189" s="36">
        <f t="shared" si="303"/>
        <v>0</v>
      </c>
      <c r="FY189" s="36">
        <f t="shared" si="303"/>
        <v>0</v>
      </c>
      <c r="FZ189" s="36">
        <f t="shared" si="303"/>
        <v>0</v>
      </c>
      <c r="GA189" s="36">
        <f t="shared" si="303"/>
        <v>0</v>
      </c>
      <c r="GB189" s="36">
        <f t="shared" si="303"/>
        <v>0</v>
      </c>
      <c r="GC189" s="36">
        <f t="shared" si="303"/>
        <v>0</v>
      </c>
      <c r="GD189" s="36">
        <f t="shared" si="303"/>
        <v>0</v>
      </c>
      <c r="GE189" s="36">
        <f t="shared" si="303"/>
        <v>0</v>
      </c>
      <c r="GF189" s="36">
        <f t="shared" si="303"/>
        <v>0</v>
      </c>
      <c r="GG189" s="36">
        <f t="shared" si="303"/>
        <v>0</v>
      </c>
      <c r="GH189" s="36">
        <f t="shared" si="303"/>
        <v>0</v>
      </c>
      <c r="GI189" s="36">
        <f t="shared" si="303"/>
        <v>0</v>
      </c>
      <c r="GJ189" s="36">
        <f t="shared" si="303"/>
        <v>0</v>
      </c>
      <c r="GK189" s="36">
        <f t="shared" si="303"/>
        <v>0</v>
      </c>
      <c r="GL189" s="36">
        <f t="shared" si="303"/>
        <v>0</v>
      </c>
      <c r="GM189" s="36">
        <f t="shared" si="303"/>
        <v>0</v>
      </c>
      <c r="GN189" s="36">
        <f t="shared" si="303"/>
        <v>0</v>
      </c>
      <c r="GO189" s="36">
        <f t="shared" si="303"/>
        <v>0</v>
      </c>
      <c r="GP189" s="36">
        <f t="shared" si="303"/>
        <v>0</v>
      </c>
      <c r="GQ189" s="36">
        <f t="shared" si="303"/>
        <v>0</v>
      </c>
      <c r="GR189" s="36">
        <f t="shared" si="303"/>
        <v>0</v>
      </c>
      <c r="GS189" s="36">
        <f t="shared" si="303"/>
        <v>0</v>
      </c>
      <c r="GT189" s="36">
        <f t="shared" si="303"/>
        <v>0</v>
      </c>
      <c r="GU189" s="36">
        <f t="shared" si="303"/>
        <v>0</v>
      </c>
      <c r="GV189" s="36">
        <f t="shared" si="303"/>
        <v>0</v>
      </c>
      <c r="GW189" s="36">
        <f t="shared" ref="GW189:IF189" si="304">IFERROR(VLOOKUP(GW$9,$M$214:$Q$233,VLOOKUP($H$173,$Y$214:$Z$218,2,0),0),0)</f>
        <v>0</v>
      </c>
      <c r="GX189" s="36">
        <f t="shared" si="304"/>
        <v>0</v>
      </c>
      <c r="GY189" s="36">
        <f t="shared" si="304"/>
        <v>0</v>
      </c>
      <c r="GZ189" s="36">
        <f t="shared" si="304"/>
        <v>0</v>
      </c>
      <c r="HA189" s="36">
        <f t="shared" si="304"/>
        <v>0</v>
      </c>
      <c r="HB189" s="36">
        <f t="shared" si="304"/>
        <v>0</v>
      </c>
      <c r="HC189" s="36">
        <f t="shared" si="304"/>
        <v>0</v>
      </c>
      <c r="HD189" s="36">
        <f t="shared" si="304"/>
        <v>0</v>
      </c>
      <c r="HE189" s="36">
        <f t="shared" si="304"/>
        <v>0</v>
      </c>
      <c r="HF189" s="36">
        <f t="shared" si="304"/>
        <v>0</v>
      </c>
      <c r="HG189" s="36">
        <f t="shared" si="304"/>
        <v>0</v>
      </c>
      <c r="HH189" s="36">
        <f t="shared" si="304"/>
        <v>0</v>
      </c>
      <c r="HI189" s="36">
        <f t="shared" si="304"/>
        <v>0</v>
      </c>
      <c r="HJ189" s="36">
        <f t="shared" si="304"/>
        <v>0</v>
      </c>
      <c r="HK189" s="36">
        <f t="shared" si="304"/>
        <v>0</v>
      </c>
      <c r="HL189" s="36">
        <f t="shared" si="304"/>
        <v>0</v>
      </c>
      <c r="HM189" s="36">
        <f t="shared" si="304"/>
        <v>0</v>
      </c>
      <c r="HN189" s="36">
        <f t="shared" si="304"/>
        <v>0</v>
      </c>
      <c r="HO189" s="36">
        <f t="shared" si="304"/>
        <v>0</v>
      </c>
      <c r="HP189" s="36">
        <f t="shared" si="304"/>
        <v>0</v>
      </c>
      <c r="HQ189" s="36">
        <f t="shared" si="304"/>
        <v>0</v>
      </c>
      <c r="HR189" s="36">
        <f t="shared" si="304"/>
        <v>0</v>
      </c>
      <c r="HS189" s="36">
        <f t="shared" si="304"/>
        <v>0</v>
      </c>
      <c r="HT189" s="36">
        <f t="shared" si="304"/>
        <v>0</v>
      </c>
      <c r="HU189" s="36">
        <f t="shared" si="304"/>
        <v>0</v>
      </c>
      <c r="HV189" s="36">
        <f t="shared" si="304"/>
        <v>0</v>
      </c>
      <c r="HW189" s="36">
        <f t="shared" si="304"/>
        <v>0</v>
      </c>
      <c r="HX189" s="36">
        <f t="shared" si="304"/>
        <v>0</v>
      </c>
      <c r="HY189" s="36">
        <f t="shared" si="304"/>
        <v>0</v>
      </c>
      <c r="HZ189" s="36">
        <f t="shared" si="304"/>
        <v>0</v>
      </c>
      <c r="IA189" s="36">
        <f t="shared" si="304"/>
        <v>0</v>
      </c>
      <c r="IB189" s="36">
        <f t="shared" si="304"/>
        <v>0</v>
      </c>
      <c r="IC189" s="36">
        <f t="shared" si="304"/>
        <v>0</v>
      </c>
      <c r="ID189" s="36">
        <f t="shared" si="304"/>
        <v>0</v>
      </c>
      <c r="IE189" s="36">
        <f t="shared" si="304"/>
        <v>0</v>
      </c>
      <c r="IF189" s="36">
        <f t="shared" si="304"/>
        <v>0</v>
      </c>
    </row>
    <row r="190" spans="7:240" hidden="1" outlineLevel="2" x14ac:dyDescent="0.2">
      <c r="G190" t="s">
        <v>386</v>
      </c>
      <c r="H190">
        <v>3.6</v>
      </c>
      <c r="M190" s="89">
        <f>$H$190</f>
        <v>3.6</v>
      </c>
      <c r="N190" s="89">
        <f t="shared" ref="N190:BY190" si="305">$H$190</f>
        <v>3.6</v>
      </c>
      <c r="O190" s="89">
        <f t="shared" si="305"/>
        <v>3.6</v>
      </c>
      <c r="P190" s="89">
        <f t="shared" si="305"/>
        <v>3.6</v>
      </c>
      <c r="Q190" s="89">
        <f t="shared" si="305"/>
        <v>3.6</v>
      </c>
      <c r="R190" s="89">
        <f t="shared" si="305"/>
        <v>3.6</v>
      </c>
      <c r="S190" s="89">
        <f t="shared" si="305"/>
        <v>3.6</v>
      </c>
      <c r="T190" s="89">
        <f t="shared" si="305"/>
        <v>3.6</v>
      </c>
      <c r="U190" s="89">
        <f t="shared" si="305"/>
        <v>3.6</v>
      </c>
      <c r="V190" s="89">
        <f t="shared" si="305"/>
        <v>3.6</v>
      </c>
      <c r="W190" s="89">
        <f t="shared" si="305"/>
        <v>3.6</v>
      </c>
      <c r="X190" s="89">
        <f t="shared" si="305"/>
        <v>3.6</v>
      </c>
      <c r="Y190" s="89">
        <f t="shared" si="305"/>
        <v>3.6</v>
      </c>
      <c r="Z190" s="89">
        <f t="shared" si="305"/>
        <v>3.6</v>
      </c>
      <c r="AA190" s="89">
        <f t="shared" si="305"/>
        <v>3.6</v>
      </c>
      <c r="AB190" s="89">
        <f t="shared" si="305"/>
        <v>3.6</v>
      </c>
      <c r="AC190" s="89">
        <f t="shared" si="305"/>
        <v>3.6</v>
      </c>
      <c r="AD190" s="89">
        <f t="shared" si="305"/>
        <v>3.6</v>
      </c>
      <c r="AE190" s="89">
        <f t="shared" si="305"/>
        <v>3.6</v>
      </c>
      <c r="AF190" s="89">
        <f t="shared" si="305"/>
        <v>3.6</v>
      </c>
      <c r="AG190" s="89">
        <f t="shared" si="305"/>
        <v>3.6</v>
      </c>
      <c r="AH190" s="89">
        <f t="shared" si="305"/>
        <v>3.6</v>
      </c>
      <c r="AI190" s="89">
        <f t="shared" si="305"/>
        <v>3.6</v>
      </c>
      <c r="AJ190" s="89">
        <f t="shared" si="305"/>
        <v>3.6</v>
      </c>
      <c r="AK190" s="89">
        <f t="shared" si="305"/>
        <v>3.6</v>
      </c>
      <c r="AL190" s="89">
        <f t="shared" si="305"/>
        <v>3.6</v>
      </c>
      <c r="AM190" s="89">
        <f t="shared" si="305"/>
        <v>3.6</v>
      </c>
      <c r="AN190" s="89">
        <f t="shared" si="305"/>
        <v>3.6</v>
      </c>
      <c r="AO190" s="89">
        <f t="shared" si="305"/>
        <v>3.6</v>
      </c>
      <c r="AP190" s="89">
        <f t="shared" si="305"/>
        <v>3.6</v>
      </c>
      <c r="AQ190" s="89">
        <f t="shared" si="305"/>
        <v>3.6</v>
      </c>
      <c r="AR190" s="89">
        <f t="shared" si="305"/>
        <v>3.6</v>
      </c>
      <c r="AS190" s="89">
        <f t="shared" si="305"/>
        <v>3.6</v>
      </c>
      <c r="AT190" s="89">
        <f t="shared" si="305"/>
        <v>3.6</v>
      </c>
      <c r="AU190" s="89">
        <f t="shared" si="305"/>
        <v>3.6</v>
      </c>
      <c r="AV190" s="89">
        <f t="shared" si="305"/>
        <v>3.6</v>
      </c>
      <c r="AW190" s="89">
        <f t="shared" si="305"/>
        <v>3.6</v>
      </c>
      <c r="AX190" s="89">
        <f t="shared" si="305"/>
        <v>3.6</v>
      </c>
      <c r="AY190" s="89">
        <f t="shared" si="305"/>
        <v>3.6</v>
      </c>
      <c r="AZ190" s="89">
        <f t="shared" si="305"/>
        <v>3.6</v>
      </c>
      <c r="BA190" s="89">
        <f t="shared" si="305"/>
        <v>3.6</v>
      </c>
      <c r="BB190" s="89">
        <f t="shared" si="305"/>
        <v>3.6</v>
      </c>
      <c r="BC190" s="89">
        <f t="shared" si="305"/>
        <v>3.6</v>
      </c>
      <c r="BD190" s="89">
        <f t="shared" si="305"/>
        <v>3.6</v>
      </c>
      <c r="BE190" s="89">
        <f t="shared" si="305"/>
        <v>3.6</v>
      </c>
      <c r="BF190" s="89">
        <f t="shared" si="305"/>
        <v>3.6</v>
      </c>
      <c r="BG190" s="89">
        <f t="shared" si="305"/>
        <v>3.6</v>
      </c>
      <c r="BH190" s="89">
        <f t="shared" si="305"/>
        <v>3.6</v>
      </c>
      <c r="BI190" s="89">
        <f t="shared" si="305"/>
        <v>3.6</v>
      </c>
      <c r="BJ190" s="89">
        <f t="shared" si="305"/>
        <v>3.6</v>
      </c>
      <c r="BK190" s="89">
        <f t="shared" si="305"/>
        <v>3.6</v>
      </c>
      <c r="BL190" s="89">
        <f t="shared" si="305"/>
        <v>3.6</v>
      </c>
      <c r="BM190" s="89">
        <f t="shared" si="305"/>
        <v>3.6</v>
      </c>
      <c r="BN190" s="89">
        <f t="shared" si="305"/>
        <v>3.6</v>
      </c>
      <c r="BO190" s="89">
        <f t="shared" si="305"/>
        <v>3.6</v>
      </c>
      <c r="BP190" s="89">
        <f t="shared" si="305"/>
        <v>3.6</v>
      </c>
      <c r="BQ190" s="89">
        <f t="shared" si="305"/>
        <v>3.6</v>
      </c>
      <c r="BR190" s="89">
        <f t="shared" si="305"/>
        <v>3.6</v>
      </c>
      <c r="BS190" s="89">
        <f t="shared" si="305"/>
        <v>3.6</v>
      </c>
      <c r="BT190" s="89">
        <f t="shared" si="305"/>
        <v>3.6</v>
      </c>
      <c r="BU190" s="89">
        <f t="shared" si="305"/>
        <v>3.6</v>
      </c>
      <c r="BV190" s="89">
        <f t="shared" si="305"/>
        <v>3.6</v>
      </c>
      <c r="BW190" s="89">
        <f t="shared" si="305"/>
        <v>3.6</v>
      </c>
      <c r="BX190" s="89">
        <f t="shared" si="305"/>
        <v>3.6</v>
      </c>
      <c r="BY190" s="89">
        <f t="shared" si="305"/>
        <v>3.6</v>
      </c>
      <c r="BZ190" s="89">
        <f t="shared" ref="BZ190:EK190" si="306">$H$190</f>
        <v>3.6</v>
      </c>
      <c r="CA190" s="89">
        <f t="shared" si="306"/>
        <v>3.6</v>
      </c>
      <c r="CB190" s="89">
        <f t="shared" si="306"/>
        <v>3.6</v>
      </c>
      <c r="CC190" s="89">
        <f t="shared" si="306"/>
        <v>3.6</v>
      </c>
      <c r="CD190" s="89">
        <f t="shared" si="306"/>
        <v>3.6</v>
      </c>
      <c r="CE190" s="89">
        <f t="shared" si="306"/>
        <v>3.6</v>
      </c>
      <c r="CF190" s="89">
        <f t="shared" si="306"/>
        <v>3.6</v>
      </c>
      <c r="CG190" s="89">
        <f t="shared" si="306"/>
        <v>3.6</v>
      </c>
      <c r="CH190" s="89">
        <f t="shared" si="306"/>
        <v>3.6</v>
      </c>
      <c r="CI190" s="89">
        <f t="shared" si="306"/>
        <v>3.6</v>
      </c>
      <c r="CJ190" s="89">
        <f t="shared" si="306"/>
        <v>3.6</v>
      </c>
      <c r="CK190" s="89">
        <f t="shared" si="306"/>
        <v>3.6</v>
      </c>
      <c r="CL190" s="89">
        <f t="shared" si="306"/>
        <v>3.6</v>
      </c>
      <c r="CM190" s="89">
        <f t="shared" si="306"/>
        <v>3.6</v>
      </c>
      <c r="CN190" s="89">
        <f t="shared" si="306"/>
        <v>3.6</v>
      </c>
      <c r="CO190" s="89">
        <f t="shared" si="306"/>
        <v>3.6</v>
      </c>
      <c r="CP190" s="89">
        <f t="shared" si="306"/>
        <v>3.6</v>
      </c>
      <c r="CQ190" s="89">
        <f t="shared" si="306"/>
        <v>3.6</v>
      </c>
      <c r="CR190" s="89">
        <f t="shared" si="306"/>
        <v>3.6</v>
      </c>
      <c r="CS190" s="89">
        <f t="shared" si="306"/>
        <v>3.6</v>
      </c>
      <c r="CT190" s="89">
        <f t="shared" si="306"/>
        <v>3.6</v>
      </c>
      <c r="CU190" s="89">
        <f t="shared" si="306"/>
        <v>3.6</v>
      </c>
      <c r="CV190" s="89">
        <f t="shared" si="306"/>
        <v>3.6</v>
      </c>
      <c r="CW190" s="89">
        <f t="shared" si="306"/>
        <v>3.6</v>
      </c>
      <c r="CX190" s="89">
        <f t="shared" si="306"/>
        <v>3.6</v>
      </c>
      <c r="CY190" s="89">
        <f t="shared" si="306"/>
        <v>3.6</v>
      </c>
      <c r="CZ190" s="89">
        <f t="shared" si="306"/>
        <v>3.6</v>
      </c>
      <c r="DA190" s="89">
        <f t="shared" si="306"/>
        <v>3.6</v>
      </c>
      <c r="DB190" s="89">
        <f t="shared" si="306"/>
        <v>3.6</v>
      </c>
      <c r="DC190" s="89">
        <f t="shared" si="306"/>
        <v>3.6</v>
      </c>
      <c r="DD190" s="89">
        <f t="shared" si="306"/>
        <v>3.6</v>
      </c>
      <c r="DE190" s="89">
        <f t="shared" si="306"/>
        <v>3.6</v>
      </c>
      <c r="DF190" s="89">
        <f t="shared" si="306"/>
        <v>3.6</v>
      </c>
      <c r="DG190" s="89">
        <f t="shared" si="306"/>
        <v>3.6</v>
      </c>
      <c r="DH190" s="89">
        <f t="shared" si="306"/>
        <v>3.6</v>
      </c>
      <c r="DI190" s="89">
        <f t="shared" si="306"/>
        <v>3.6</v>
      </c>
      <c r="DJ190" s="89">
        <f t="shared" si="306"/>
        <v>3.6</v>
      </c>
      <c r="DK190" s="89">
        <f t="shared" si="306"/>
        <v>3.6</v>
      </c>
      <c r="DL190" s="89">
        <f t="shared" si="306"/>
        <v>3.6</v>
      </c>
      <c r="DM190" s="89">
        <f t="shared" si="306"/>
        <v>3.6</v>
      </c>
      <c r="DN190" s="89">
        <f t="shared" si="306"/>
        <v>3.6</v>
      </c>
      <c r="DO190" s="89">
        <f t="shared" si="306"/>
        <v>3.6</v>
      </c>
      <c r="DP190" s="89">
        <f t="shared" si="306"/>
        <v>3.6</v>
      </c>
      <c r="DQ190" s="89">
        <f t="shared" si="306"/>
        <v>3.6</v>
      </c>
      <c r="DR190" s="89">
        <f t="shared" si="306"/>
        <v>3.6</v>
      </c>
      <c r="DS190" s="89">
        <f t="shared" si="306"/>
        <v>3.6</v>
      </c>
      <c r="DT190" s="89">
        <f t="shared" si="306"/>
        <v>3.6</v>
      </c>
      <c r="DU190" s="89">
        <f t="shared" si="306"/>
        <v>3.6</v>
      </c>
      <c r="DV190" s="89">
        <f t="shared" si="306"/>
        <v>3.6</v>
      </c>
      <c r="DW190" s="89">
        <f t="shared" si="306"/>
        <v>3.6</v>
      </c>
      <c r="DX190" s="89">
        <f t="shared" si="306"/>
        <v>3.6</v>
      </c>
      <c r="DY190" s="89">
        <f t="shared" si="306"/>
        <v>3.6</v>
      </c>
      <c r="DZ190" s="89">
        <f t="shared" si="306"/>
        <v>3.6</v>
      </c>
      <c r="EA190" s="89">
        <f t="shared" si="306"/>
        <v>3.6</v>
      </c>
      <c r="EB190" s="89">
        <f t="shared" si="306"/>
        <v>3.6</v>
      </c>
      <c r="EC190" s="89">
        <f t="shared" si="306"/>
        <v>3.6</v>
      </c>
      <c r="ED190" s="89">
        <f t="shared" si="306"/>
        <v>3.6</v>
      </c>
      <c r="EE190" s="89">
        <f t="shared" si="306"/>
        <v>3.6</v>
      </c>
      <c r="EF190" s="89">
        <f t="shared" si="306"/>
        <v>3.6</v>
      </c>
      <c r="EG190" s="89">
        <f t="shared" si="306"/>
        <v>3.6</v>
      </c>
      <c r="EH190" s="89">
        <f t="shared" si="306"/>
        <v>3.6</v>
      </c>
      <c r="EI190" s="89">
        <f t="shared" si="306"/>
        <v>3.6</v>
      </c>
      <c r="EJ190" s="89">
        <f t="shared" si="306"/>
        <v>3.6</v>
      </c>
      <c r="EK190" s="89">
        <f t="shared" si="306"/>
        <v>3.6</v>
      </c>
      <c r="EL190" s="89">
        <f t="shared" ref="EL190:GW190" si="307">$H$190</f>
        <v>3.6</v>
      </c>
      <c r="EM190" s="89">
        <f t="shared" si="307"/>
        <v>3.6</v>
      </c>
      <c r="EN190" s="89">
        <f t="shared" si="307"/>
        <v>3.6</v>
      </c>
      <c r="EO190" s="89">
        <f t="shared" si="307"/>
        <v>3.6</v>
      </c>
      <c r="EP190" s="89">
        <f t="shared" si="307"/>
        <v>3.6</v>
      </c>
      <c r="EQ190" s="89">
        <f t="shared" si="307"/>
        <v>3.6</v>
      </c>
      <c r="ER190" s="89">
        <f t="shared" si="307"/>
        <v>3.6</v>
      </c>
      <c r="ES190" s="89">
        <f t="shared" si="307"/>
        <v>3.6</v>
      </c>
      <c r="ET190" s="89">
        <f t="shared" si="307"/>
        <v>3.6</v>
      </c>
      <c r="EU190" s="89">
        <f t="shared" si="307"/>
        <v>3.6</v>
      </c>
      <c r="EV190" s="89">
        <f t="shared" si="307"/>
        <v>3.6</v>
      </c>
      <c r="EW190" s="89">
        <f t="shared" si="307"/>
        <v>3.6</v>
      </c>
      <c r="EX190" s="89">
        <f t="shared" si="307"/>
        <v>3.6</v>
      </c>
      <c r="EY190" s="89">
        <f t="shared" si="307"/>
        <v>3.6</v>
      </c>
      <c r="EZ190" s="89">
        <f t="shared" si="307"/>
        <v>3.6</v>
      </c>
      <c r="FA190" s="89">
        <f t="shared" si="307"/>
        <v>3.6</v>
      </c>
      <c r="FB190" s="89">
        <f t="shared" si="307"/>
        <v>3.6</v>
      </c>
      <c r="FC190" s="89">
        <f t="shared" si="307"/>
        <v>3.6</v>
      </c>
      <c r="FD190" s="89">
        <f t="shared" si="307"/>
        <v>3.6</v>
      </c>
      <c r="FE190" s="89">
        <f t="shared" si="307"/>
        <v>3.6</v>
      </c>
      <c r="FF190" s="89">
        <f t="shared" si="307"/>
        <v>3.6</v>
      </c>
      <c r="FG190" s="89">
        <f t="shared" si="307"/>
        <v>3.6</v>
      </c>
      <c r="FH190" s="89">
        <f t="shared" si="307"/>
        <v>3.6</v>
      </c>
      <c r="FI190" s="89">
        <f t="shared" si="307"/>
        <v>3.6</v>
      </c>
      <c r="FJ190" s="89">
        <f t="shared" si="307"/>
        <v>3.6</v>
      </c>
      <c r="FK190" s="89">
        <f t="shared" si="307"/>
        <v>3.6</v>
      </c>
      <c r="FL190" s="89">
        <f t="shared" si="307"/>
        <v>3.6</v>
      </c>
      <c r="FM190" s="89">
        <f t="shared" si="307"/>
        <v>3.6</v>
      </c>
      <c r="FN190" s="89">
        <f t="shared" si="307"/>
        <v>3.6</v>
      </c>
      <c r="FO190" s="89">
        <f t="shared" si="307"/>
        <v>3.6</v>
      </c>
      <c r="FP190" s="89">
        <f t="shared" si="307"/>
        <v>3.6</v>
      </c>
      <c r="FQ190" s="89">
        <f t="shared" si="307"/>
        <v>3.6</v>
      </c>
      <c r="FR190" s="89">
        <f t="shared" si="307"/>
        <v>3.6</v>
      </c>
      <c r="FS190" s="89">
        <f t="shared" si="307"/>
        <v>3.6</v>
      </c>
      <c r="FT190" s="89">
        <f t="shared" si="307"/>
        <v>3.6</v>
      </c>
      <c r="FU190" s="89">
        <f t="shared" si="307"/>
        <v>3.6</v>
      </c>
      <c r="FV190" s="89">
        <f t="shared" si="307"/>
        <v>3.6</v>
      </c>
      <c r="FW190" s="89">
        <f t="shared" si="307"/>
        <v>3.6</v>
      </c>
      <c r="FX190" s="89">
        <f t="shared" si="307"/>
        <v>3.6</v>
      </c>
      <c r="FY190" s="89">
        <f t="shared" si="307"/>
        <v>3.6</v>
      </c>
      <c r="FZ190" s="89">
        <f t="shared" si="307"/>
        <v>3.6</v>
      </c>
      <c r="GA190" s="89">
        <f t="shared" si="307"/>
        <v>3.6</v>
      </c>
      <c r="GB190" s="89">
        <f t="shared" si="307"/>
        <v>3.6</v>
      </c>
      <c r="GC190" s="89">
        <f t="shared" si="307"/>
        <v>3.6</v>
      </c>
      <c r="GD190" s="89">
        <f t="shared" si="307"/>
        <v>3.6</v>
      </c>
      <c r="GE190" s="89">
        <f t="shared" si="307"/>
        <v>3.6</v>
      </c>
      <c r="GF190" s="89">
        <f t="shared" si="307"/>
        <v>3.6</v>
      </c>
      <c r="GG190" s="89">
        <f t="shared" si="307"/>
        <v>3.6</v>
      </c>
      <c r="GH190" s="89">
        <f t="shared" si="307"/>
        <v>3.6</v>
      </c>
      <c r="GI190" s="89">
        <f t="shared" si="307"/>
        <v>3.6</v>
      </c>
      <c r="GJ190" s="89">
        <f t="shared" si="307"/>
        <v>3.6</v>
      </c>
      <c r="GK190" s="89">
        <f t="shared" si="307"/>
        <v>3.6</v>
      </c>
      <c r="GL190" s="89">
        <f t="shared" si="307"/>
        <v>3.6</v>
      </c>
      <c r="GM190" s="89">
        <f t="shared" si="307"/>
        <v>3.6</v>
      </c>
      <c r="GN190" s="89">
        <f t="shared" si="307"/>
        <v>3.6</v>
      </c>
      <c r="GO190" s="89">
        <f t="shared" si="307"/>
        <v>3.6</v>
      </c>
      <c r="GP190" s="89">
        <f t="shared" si="307"/>
        <v>3.6</v>
      </c>
      <c r="GQ190" s="89">
        <f t="shared" si="307"/>
        <v>3.6</v>
      </c>
      <c r="GR190" s="89">
        <f t="shared" si="307"/>
        <v>3.6</v>
      </c>
      <c r="GS190" s="89">
        <f t="shared" si="307"/>
        <v>3.6</v>
      </c>
      <c r="GT190" s="89">
        <f t="shared" si="307"/>
        <v>3.6</v>
      </c>
      <c r="GU190" s="89">
        <f t="shared" si="307"/>
        <v>3.6</v>
      </c>
      <c r="GV190" s="89">
        <f t="shared" si="307"/>
        <v>3.6</v>
      </c>
      <c r="GW190" s="89">
        <f t="shared" si="307"/>
        <v>3.6</v>
      </c>
      <c r="GX190" s="89">
        <f t="shared" ref="GX190:IF190" si="308">$H$190</f>
        <v>3.6</v>
      </c>
      <c r="GY190" s="89">
        <f t="shared" si="308"/>
        <v>3.6</v>
      </c>
      <c r="GZ190" s="89">
        <f t="shared" si="308"/>
        <v>3.6</v>
      </c>
      <c r="HA190" s="89">
        <f t="shared" si="308"/>
        <v>3.6</v>
      </c>
      <c r="HB190" s="89">
        <f t="shared" si="308"/>
        <v>3.6</v>
      </c>
      <c r="HC190" s="89">
        <f t="shared" si="308"/>
        <v>3.6</v>
      </c>
      <c r="HD190" s="89">
        <f t="shared" si="308"/>
        <v>3.6</v>
      </c>
      <c r="HE190" s="89">
        <f t="shared" si="308"/>
        <v>3.6</v>
      </c>
      <c r="HF190" s="89">
        <f t="shared" si="308"/>
        <v>3.6</v>
      </c>
      <c r="HG190" s="89">
        <f t="shared" si="308"/>
        <v>3.6</v>
      </c>
      <c r="HH190" s="89">
        <f t="shared" si="308"/>
        <v>3.6</v>
      </c>
      <c r="HI190" s="89">
        <f t="shared" si="308"/>
        <v>3.6</v>
      </c>
      <c r="HJ190" s="89">
        <f t="shared" si="308"/>
        <v>3.6</v>
      </c>
      <c r="HK190" s="89">
        <f t="shared" si="308"/>
        <v>3.6</v>
      </c>
      <c r="HL190" s="89">
        <f t="shared" si="308"/>
        <v>3.6</v>
      </c>
      <c r="HM190" s="89">
        <f t="shared" si="308"/>
        <v>3.6</v>
      </c>
      <c r="HN190" s="89">
        <f t="shared" si="308"/>
        <v>3.6</v>
      </c>
      <c r="HO190" s="89">
        <f t="shared" si="308"/>
        <v>3.6</v>
      </c>
      <c r="HP190" s="89">
        <f t="shared" si="308"/>
        <v>3.6</v>
      </c>
      <c r="HQ190" s="89">
        <f t="shared" si="308"/>
        <v>3.6</v>
      </c>
      <c r="HR190" s="89">
        <f t="shared" si="308"/>
        <v>3.6</v>
      </c>
      <c r="HS190" s="89">
        <f t="shared" si="308"/>
        <v>3.6</v>
      </c>
      <c r="HT190" s="89">
        <f t="shared" si="308"/>
        <v>3.6</v>
      </c>
      <c r="HU190" s="89">
        <f t="shared" si="308"/>
        <v>3.6</v>
      </c>
      <c r="HV190" s="89">
        <f t="shared" si="308"/>
        <v>3.6</v>
      </c>
      <c r="HW190" s="89">
        <f t="shared" si="308"/>
        <v>3.6</v>
      </c>
      <c r="HX190" s="89">
        <f t="shared" si="308"/>
        <v>3.6</v>
      </c>
      <c r="HY190" s="89">
        <f t="shared" si="308"/>
        <v>3.6</v>
      </c>
      <c r="HZ190" s="89">
        <f t="shared" si="308"/>
        <v>3.6</v>
      </c>
      <c r="IA190" s="89">
        <f t="shared" si="308"/>
        <v>3.6</v>
      </c>
      <c r="IB190" s="89">
        <f t="shared" si="308"/>
        <v>3.6</v>
      </c>
      <c r="IC190" s="89">
        <f t="shared" si="308"/>
        <v>3.6</v>
      </c>
      <c r="ID190" s="89">
        <f t="shared" si="308"/>
        <v>3.6</v>
      </c>
      <c r="IE190" s="89">
        <f t="shared" si="308"/>
        <v>3.6</v>
      </c>
      <c r="IF190" s="89">
        <f t="shared" si="308"/>
        <v>3.6</v>
      </c>
    </row>
    <row r="191" spans="7:240" hidden="1" outlineLevel="2" x14ac:dyDescent="0.2">
      <c r="G191" t="s">
        <v>387</v>
      </c>
      <c r="M191" s="10" t="e">
        <f>(((M$187*M$188)-M$189)*M$190)*M$185</f>
        <v>#REF!</v>
      </c>
      <c r="N191" s="10" t="e">
        <f t="shared" ref="N191:BY191" si="309">(((N$187*N$188)-N$189)*N$190)*N$185</f>
        <v>#REF!</v>
      </c>
      <c r="O191" s="10" t="e">
        <f t="shared" si="309"/>
        <v>#REF!</v>
      </c>
      <c r="P191" s="10" t="e">
        <f t="shared" si="309"/>
        <v>#REF!</v>
      </c>
      <c r="Q191" s="10" t="e">
        <f t="shared" si="309"/>
        <v>#REF!</v>
      </c>
      <c r="R191" s="10" t="e">
        <f t="shared" si="309"/>
        <v>#REF!</v>
      </c>
      <c r="S191" s="10" t="e">
        <f t="shared" si="309"/>
        <v>#REF!</v>
      </c>
      <c r="T191" s="10" t="e">
        <f>(((T$187*T$188)-T$189)*T$190)*T$185</f>
        <v>#REF!</v>
      </c>
      <c r="U191" s="10" t="e">
        <f>(((U$187*U$188)-U$189)*U$190)*U$185</f>
        <v>#REF!</v>
      </c>
      <c r="V191" s="10" t="e">
        <f>(((V$187*V$188)-V$189)*V$190)*V$185</f>
        <v>#REF!</v>
      </c>
      <c r="W191" s="10" t="e">
        <f t="shared" si="309"/>
        <v>#REF!</v>
      </c>
      <c r="X191" s="10" t="e">
        <f t="shared" si="309"/>
        <v>#REF!</v>
      </c>
      <c r="Y191" s="10" t="e">
        <f t="shared" si="309"/>
        <v>#REF!</v>
      </c>
      <c r="Z191" s="10" t="e">
        <f t="shared" si="309"/>
        <v>#REF!</v>
      </c>
      <c r="AA191" s="10" t="e">
        <f t="shared" si="309"/>
        <v>#REF!</v>
      </c>
      <c r="AB191" s="10" t="e">
        <f t="shared" si="309"/>
        <v>#REF!</v>
      </c>
      <c r="AC191" s="10" t="e">
        <f t="shared" si="309"/>
        <v>#REF!</v>
      </c>
      <c r="AD191" s="10" t="e">
        <f t="shared" si="309"/>
        <v>#REF!</v>
      </c>
      <c r="AE191" s="10" t="e">
        <f t="shared" si="309"/>
        <v>#REF!</v>
      </c>
      <c r="AF191" s="10" t="e">
        <f t="shared" si="309"/>
        <v>#REF!</v>
      </c>
      <c r="AG191" s="10" t="e">
        <f t="shared" si="309"/>
        <v>#REF!</v>
      </c>
      <c r="AH191" s="10" t="e">
        <f t="shared" si="309"/>
        <v>#REF!</v>
      </c>
      <c r="AI191" s="10" t="e">
        <f t="shared" si="309"/>
        <v>#REF!</v>
      </c>
      <c r="AJ191" s="10" t="e">
        <f t="shared" si="309"/>
        <v>#REF!</v>
      </c>
      <c r="AK191" s="90" t="e">
        <f>(((AK$187*AK$188)-AK$189)*AK$190)*AK$185</f>
        <v>#REF!</v>
      </c>
      <c r="AL191" s="10" t="e">
        <f t="shared" si="309"/>
        <v>#REF!</v>
      </c>
      <c r="AM191" s="10" t="e">
        <f t="shared" si="309"/>
        <v>#REF!</v>
      </c>
      <c r="AN191" s="10" t="e">
        <f t="shared" si="309"/>
        <v>#REF!</v>
      </c>
      <c r="AO191" s="10" t="e">
        <f t="shared" si="309"/>
        <v>#REF!</v>
      </c>
      <c r="AP191" s="10" t="e">
        <f t="shared" si="309"/>
        <v>#REF!</v>
      </c>
      <c r="AQ191" s="10" t="e">
        <f t="shared" si="309"/>
        <v>#REF!</v>
      </c>
      <c r="AR191" s="10" t="e">
        <f t="shared" si="309"/>
        <v>#REF!</v>
      </c>
      <c r="AS191" s="10" t="e">
        <f t="shared" si="309"/>
        <v>#REF!</v>
      </c>
      <c r="AT191" s="10" t="e">
        <f t="shared" si="309"/>
        <v>#REF!</v>
      </c>
      <c r="AU191" s="10" t="e">
        <f t="shared" si="309"/>
        <v>#REF!</v>
      </c>
      <c r="AV191" s="10" t="e">
        <f t="shared" si="309"/>
        <v>#REF!</v>
      </c>
      <c r="AW191" s="10" t="e">
        <f t="shared" si="309"/>
        <v>#REF!</v>
      </c>
      <c r="AX191" s="10" t="e">
        <f t="shared" si="309"/>
        <v>#REF!</v>
      </c>
      <c r="AY191" s="10" t="e">
        <f t="shared" si="309"/>
        <v>#REF!</v>
      </c>
      <c r="AZ191" s="10" t="e">
        <f t="shared" si="309"/>
        <v>#REF!</v>
      </c>
      <c r="BA191" s="10" t="e">
        <f t="shared" si="309"/>
        <v>#REF!</v>
      </c>
      <c r="BB191" s="10" t="e">
        <f t="shared" si="309"/>
        <v>#REF!</v>
      </c>
      <c r="BC191" s="10" t="e">
        <f t="shared" si="309"/>
        <v>#REF!</v>
      </c>
      <c r="BD191" s="10" t="e">
        <f t="shared" si="309"/>
        <v>#REF!</v>
      </c>
      <c r="BE191" s="10" t="e">
        <f t="shared" si="309"/>
        <v>#REF!</v>
      </c>
      <c r="BF191" s="10" t="e">
        <f t="shared" si="309"/>
        <v>#REF!</v>
      </c>
      <c r="BG191" s="10" t="e">
        <f t="shared" si="309"/>
        <v>#REF!</v>
      </c>
      <c r="BH191" s="10" t="e">
        <f t="shared" si="309"/>
        <v>#REF!</v>
      </c>
      <c r="BI191" s="10" t="e">
        <f t="shared" si="309"/>
        <v>#REF!</v>
      </c>
      <c r="BJ191" s="10" t="e">
        <f t="shared" si="309"/>
        <v>#REF!</v>
      </c>
      <c r="BK191" s="10" t="e">
        <f t="shared" si="309"/>
        <v>#REF!</v>
      </c>
      <c r="BL191" s="10" t="e">
        <f t="shared" si="309"/>
        <v>#REF!</v>
      </c>
      <c r="BM191" s="10" t="e">
        <f t="shared" si="309"/>
        <v>#REF!</v>
      </c>
      <c r="BN191" s="10" t="e">
        <f t="shared" si="309"/>
        <v>#REF!</v>
      </c>
      <c r="BO191" s="10" t="e">
        <f t="shared" si="309"/>
        <v>#REF!</v>
      </c>
      <c r="BP191" s="10" t="e">
        <f t="shared" si="309"/>
        <v>#REF!</v>
      </c>
      <c r="BQ191" s="10" t="e">
        <f t="shared" si="309"/>
        <v>#REF!</v>
      </c>
      <c r="BR191" s="10" t="e">
        <f t="shared" si="309"/>
        <v>#REF!</v>
      </c>
      <c r="BS191" s="10" t="e">
        <f t="shared" si="309"/>
        <v>#REF!</v>
      </c>
      <c r="BT191" s="10" t="e">
        <f t="shared" si="309"/>
        <v>#REF!</v>
      </c>
      <c r="BU191" s="10" t="e">
        <f t="shared" si="309"/>
        <v>#REF!</v>
      </c>
      <c r="BV191" s="10" t="e">
        <f t="shared" si="309"/>
        <v>#REF!</v>
      </c>
      <c r="BW191" s="10" t="e">
        <f t="shared" si="309"/>
        <v>#REF!</v>
      </c>
      <c r="BX191" s="10" t="e">
        <f t="shared" si="309"/>
        <v>#REF!</v>
      </c>
      <c r="BY191" s="10" t="e">
        <f t="shared" si="309"/>
        <v>#REF!</v>
      </c>
      <c r="BZ191" s="10" t="e">
        <f t="shared" ref="BZ191:EK191" si="310">(((BZ$187*BZ$188)-BZ$189)*BZ$190)*BZ$185</f>
        <v>#REF!</v>
      </c>
      <c r="CA191" s="10" t="e">
        <f t="shared" si="310"/>
        <v>#REF!</v>
      </c>
      <c r="CB191" s="10" t="e">
        <f t="shared" si="310"/>
        <v>#REF!</v>
      </c>
      <c r="CC191" s="10" t="e">
        <f t="shared" si="310"/>
        <v>#REF!</v>
      </c>
      <c r="CD191" s="10" t="e">
        <f t="shared" si="310"/>
        <v>#REF!</v>
      </c>
      <c r="CE191" s="10" t="e">
        <f t="shared" si="310"/>
        <v>#REF!</v>
      </c>
      <c r="CF191" s="10" t="e">
        <f t="shared" si="310"/>
        <v>#REF!</v>
      </c>
      <c r="CG191" s="10" t="e">
        <f t="shared" si="310"/>
        <v>#REF!</v>
      </c>
      <c r="CH191" s="10" t="e">
        <f t="shared" si="310"/>
        <v>#REF!</v>
      </c>
      <c r="CI191" s="10" t="e">
        <f t="shared" si="310"/>
        <v>#REF!</v>
      </c>
      <c r="CJ191" s="10" t="e">
        <f t="shared" si="310"/>
        <v>#REF!</v>
      </c>
      <c r="CK191" s="10" t="e">
        <f t="shared" si="310"/>
        <v>#REF!</v>
      </c>
      <c r="CL191" s="10" t="e">
        <f t="shared" si="310"/>
        <v>#REF!</v>
      </c>
      <c r="CM191" s="10" t="e">
        <f t="shared" si="310"/>
        <v>#REF!</v>
      </c>
      <c r="CN191" s="10" t="e">
        <f t="shared" si="310"/>
        <v>#REF!</v>
      </c>
      <c r="CO191" s="10" t="e">
        <f t="shared" si="310"/>
        <v>#REF!</v>
      </c>
      <c r="CP191" s="10" t="e">
        <f t="shared" si="310"/>
        <v>#REF!</v>
      </c>
      <c r="CQ191" s="10" t="e">
        <f t="shared" si="310"/>
        <v>#REF!</v>
      </c>
      <c r="CR191" s="10" t="e">
        <f t="shared" si="310"/>
        <v>#REF!</v>
      </c>
      <c r="CS191" s="10" t="e">
        <f t="shared" si="310"/>
        <v>#REF!</v>
      </c>
      <c r="CT191" s="10" t="e">
        <f t="shared" si="310"/>
        <v>#REF!</v>
      </c>
      <c r="CU191" s="10" t="e">
        <f t="shared" si="310"/>
        <v>#REF!</v>
      </c>
      <c r="CV191" s="10" t="e">
        <f t="shared" si="310"/>
        <v>#REF!</v>
      </c>
      <c r="CW191" s="10" t="e">
        <f t="shared" si="310"/>
        <v>#REF!</v>
      </c>
      <c r="CX191" s="10" t="e">
        <f t="shared" si="310"/>
        <v>#REF!</v>
      </c>
      <c r="CY191" s="10" t="e">
        <f t="shared" si="310"/>
        <v>#REF!</v>
      </c>
      <c r="CZ191" s="10" t="e">
        <f t="shared" si="310"/>
        <v>#REF!</v>
      </c>
      <c r="DA191" s="10" t="e">
        <f t="shared" si="310"/>
        <v>#REF!</v>
      </c>
      <c r="DB191" s="10" t="e">
        <f t="shared" si="310"/>
        <v>#REF!</v>
      </c>
      <c r="DC191" s="10" t="e">
        <f t="shared" si="310"/>
        <v>#REF!</v>
      </c>
      <c r="DD191" s="10" t="e">
        <f t="shared" si="310"/>
        <v>#REF!</v>
      </c>
      <c r="DE191" s="10" t="e">
        <f t="shared" si="310"/>
        <v>#REF!</v>
      </c>
      <c r="DF191" s="10" t="e">
        <f t="shared" si="310"/>
        <v>#REF!</v>
      </c>
      <c r="DG191" s="10" t="e">
        <f t="shared" si="310"/>
        <v>#REF!</v>
      </c>
      <c r="DH191" s="10" t="e">
        <f t="shared" si="310"/>
        <v>#REF!</v>
      </c>
      <c r="DI191" s="10" t="e">
        <f t="shared" si="310"/>
        <v>#REF!</v>
      </c>
      <c r="DJ191" s="10" t="e">
        <f t="shared" si="310"/>
        <v>#REF!</v>
      </c>
      <c r="DK191" s="10" t="e">
        <f t="shared" si="310"/>
        <v>#REF!</v>
      </c>
      <c r="DL191" s="10" t="e">
        <f t="shared" si="310"/>
        <v>#REF!</v>
      </c>
      <c r="DM191" s="10" t="e">
        <f t="shared" si="310"/>
        <v>#REF!</v>
      </c>
      <c r="DN191" s="10" t="e">
        <f t="shared" si="310"/>
        <v>#REF!</v>
      </c>
      <c r="DO191" s="10" t="e">
        <f t="shared" si="310"/>
        <v>#REF!</v>
      </c>
      <c r="DP191" s="10" t="e">
        <f t="shared" si="310"/>
        <v>#REF!</v>
      </c>
      <c r="DQ191" s="10" t="e">
        <f t="shared" si="310"/>
        <v>#REF!</v>
      </c>
      <c r="DR191" s="10" t="e">
        <f t="shared" si="310"/>
        <v>#REF!</v>
      </c>
      <c r="DS191" s="10" t="e">
        <f t="shared" si="310"/>
        <v>#REF!</v>
      </c>
      <c r="DT191" s="10" t="e">
        <f t="shared" si="310"/>
        <v>#REF!</v>
      </c>
      <c r="DU191" s="10" t="e">
        <f t="shared" si="310"/>
        <v>#REF!</v>
      </c>
      <c r="DV191" s="10" t="e">
        <f t="shared" si="310"/>
        <v>#REF!</v>
      </c>
      <c r="DW191" s="10" t="e">
        <f t="shared" si="310"/>
        <v>#REF!</v>
      </c>
      <c r="DX191" s="10" t="e">
        <f t="shared" si="310"/>
        <v>#REF!</v>
      </c>
      <c r="DY191" s="10" t="e">
        <f t="shared" si="310"/>
        <v>#REF!</v>
      </c>
      <c r="DZ191" s="10" t="e">
        <f t="shared" si="310"/>
        <v>#REF!</v>
      </c>
      <c r="EA191" s="10" t="e">
        <f t="shared" si="310"/>
        <v>#REF!</v>
      </c>
      <c r="EB191" s="10" t="e">
        <f t="shared" si="310"/>
        <v>#REF!</v>
      </c>
      <c r="EC191" s="10" t="e">
        <f t="shared" si="310"/>
        <v>#REF!</v>
      </c>
      <c r="ED191" s="10" t="e">
        <f t="shared" si="310"/>
        <v>#REF!</v>
      </c>
      <c r="EE191" s="10" t="e">
        <f t="shared" si="310"/>
        <v>#REF!</v>
      </c>
      <c r="EF191" s="10" t="e">
        <f t="shared" si="310"/>
        <v>#REF!</v>
      </c>
      <c r="EG191" s="10" t="e">
        <f t="shared" si="310"/>
        <v>#REF!</v>
      </c>
      <c r="EH191" s="10" t="e">
        <f t="shared" si="310"/>
        <v>#REF!</v>
      </c>
      <c r="EI191" s="10" t="e">
        <f t="shared" si="310"/>
        <v>#REF!</v>
      </c>
      <c r="EJ191" s="10" t="e">
        <f t="shared" si="310"/>
        <v>#REF!</v>
      </c>
      <c r="EK191" s="10" t="e">
        <f t="shared" si="310"/>
        <v>#REF!</v>
      </c>
      <c r="EL191" s="10" t="e">
        <f t="shared" ref="EL191:GW191" si="311">(((EL$187*EL$188)-EL$189)*EL$190)*EL$185</f>
        <v>#REF!</v>
      </c>
      <c r="EM191" s="10" t="e">
        <f t="shared" si="311"/>
        <v>#REF!</v>
      </c>
      <c r="EN191" s="10" t="e">
        <f t="shared" si="311"/>
        <v>#REF!</v>
      </c>
      <c r="EO191" s="10" t="e">
        <f t="shared" si="311"/>
        <v>#REF!</v>
      </c>
      <c r="EP191" s="10" t="e">
        <f t="shared" si="311"/>
        <v>#REF!</v>
      </c>
      <c r="EQ191" s="10" t="e">
        <f t="shared" si="311"/>
        <v>#REF!</v>
      </c>
      <c r="ER191" s="10" t="e">
        <f t="shared" si="311"/>
        <v>#REF!</v>
      </c>
      <c r="ES191" s="10" t="e">
        <f t="shared" si="311"/>
        <v>#REF!</v>
      </c>
      <c r="ET191" s="10" t="e">
        <f t="shared" si="311"/>
        <v>#REF!</v>
      </c>
      <c r="EU191" s="10" t="e">
        <f t="shared" si="311"/>
        <v>#REF!</v>
      </c>
      <c r="EV191" s="10" t="e">
        <f t="shared" si="311"/>
        <v>#REF!</v>
      </c>
      <c r="EW191" s="10" t="e">
        <f t="shared" si="311"/>
        <v>#REF!</v>
      </c>
      <c r="EX191" s="10" t="e">
        <f t="shared" si="311"/>
        <v>#REF!</v>
      </c>
      <c r="EY191" s="10" t="e">
        <f t="shared" si="311"/>
        <v>#REF!</v>
      </c>
      <c r="EZ191" s="10" t="e">
        <f t="shared" si="311"/>
        <v>#REF!</v>
      </c>
      <c r="FA191" s="10" t="e">
        <f t="shared" si="311"/>
        <v>#REF!</v>
      </c>
      <c r="FB191" s="10" t="e">
        <f t="shared" si="311"/>
        <v>#REF!</v>
      </c>
      <c r="FC191" s="10" t="e">
        <f t="shared" si="311"/>
        <v>#REF!</v>
      </c>
      <c r="FD191" s="10" t="e">
        <f t="shared" si="311"/>
        <v>#REF!</v>
      </c>
      <c r="FE191" s="10" t="e">
        <f t="shared" si="311"/>
        <v>#REF!</v>
      </c>
      <c r="FF191" s="10" t="e">
        <f t="shared" si="311"/>
        <v>#REF!</v>
      </c>
      <c r="FG191" s="10" t="e">
        <f t="shared" si="311"/>
        <v>#REF!</v>
      </c>
      <c r="FH191" s="10" t="e">
        <f t="shared" si="311"/>
        <v>#REF!</v>
      </c>
      <c r="FI191" s="10" t="e">
        <f t="shared" si="311"/>
        <v>#REF!</v>
      </c>
      <c r="FJ191" s="10" t="e">
        <f t="shared" si="311"/>
        <v>#REF!</v>
      </c>
      <c r="FK191" s="10" t="e">
        <f t="shared" si="311"/>
        <v>#REF!</v>
      </c>
      <c r="FL191" s="10" t="e">
        <f t="shared" si="311"/>
        <v>#REF!</v>
      </c>
      <c r="FM191" s="10" t="e">
        <f t="shared" si="311"/>
        <v>#REF!</v>
      </c>
      <c r="FN191" s="10" t="e">
        <f t="shared" si="311"/>
        <v>#REF!</v>
      </c>
      <c r="FO191" s="10" t="e">
        <f t="shared" si="311"/>
        <v>#REF!</v>
      </c>
      <c r="FP191" s="10" t="e">
        <f t="shared" si="311"/>
        <v>#REF!</v>
      </c>
      <c r="FQ191" s="10" t="e">
        <f t="shared" si="311"/>
        <v>#REF!</v>
      </c>
      <c r="FR191" s="10" t="e">
        <f t="shared" si="311"/>
        <v>#REF!</v>
      </c>
      <c r="FS191" s="10" t="e">
        <f t="shared" si="311"/>
        <v>#REF!</v>
      </c>
      <c r="FT191" s="10" t="e">
        <f t="shared" si="311"/>
        <v>#REF!</v>
      </c>
      <c r="FU191" s="10" t="e">
        <f t="shared" si="311"/>
        <v>#REF!</v>
      </c>
      <c r="FV191" s="10" t="e">
        <f t="shared" si="311"/>
        <v>#REF!</v>
      </c>
      <c r="FW191" s="10" t="e">
        <f t="shared" si="311"/>
        <v>#REF!</v>
      </c>
      <c r="FX191" s="10" t="e">
        <f t="shared" si="311"/>
        <v>#REF!</v>
      </c>
      <c r="FY191" s="10" t="e">
        <f t="shared" si="311"/>
        <v>#REF!</v>
      </c>
      <c r="FZ191" s="10" t="e">
        <f t="shared" si="311"/>
        <v>#REF!</v>
      </c>
      <c r="GA191" s="10" t="e">
        <f t="shared" si="311"/>
        <v>#REF!</v>
      </c>
      <c r="GB191" s="10" t="e">
        <f t="shared" si="311"/>
        <v>#REF!</v>
      </c>
      <c r="GC191" s="10" t="e">
        <f t="shared" si="311"/>
        <v>#REF!</v>
      </c>
      <c r="GD191" s="10" t="e">
        <f t="shared" si="311"/>
        <v>#REF!</v>
      </c>
      <c r="GE191" s="10" t="e">
        <f t="shared" si="311"/>
        <v>#REF!</v>
      </c>
      <c r="GF191" s="10" t="e">
        <f t="shared" si="311"/>
        <v>#REF!</v>
      </c>
      <c r="GG191" s="10" t="e">
        <f t="shared" si="311"/>
        <v>#REF!</v>
      </c>
      <c r="GH191" s="10" t="e">
        <f t="shared" si="311"/>
        <v>#REF!</v>
      </c>
      <c r="GI191" s="10" t="e">
        <f t="shared" si="311"/>
        <v>#REF!</v>
      </c>
      <c r="GJ191" s="10" t="e">
        <f t="shared" si="311"/>
        <v>#REF!</v>
      </c>
      <c r="GK191" s="10" t="e">
        <f t="shared" si="311"/>
        <v>#REF!</v>
      </c>
      <c r="GL191" s="10" t="e">
        <f t="shared" si="311"/>
        <v>#REF!</v>
      </c>
      <c r="GM191" s="10" t="e">
        <f t="shared" si="311"/>
        <v>#REF!</v>
      </c>
      <c r="GN191" s="10" t="e">
        <f t="shared" si="311"/>
        <v>#REF!</v>
      </c>
      <c r="GO191" s="10" t="e">
        <f t="shared" si="311"/>
        <v>#REF!</v>
      </c>
      <c r="GP191" s="10" t="e">
        <f t="shared" si="311"/>
        <v>#REF!</v>
      </c>
      <c r="GQ191" s="10" t="e">
        <f t="shared" si="311"/>
        <v>#REF!</v>
      </c>
      <c r="GR191" s="10" t="e">
        <f t="shared" si="311"/>
        <v>#REF!</v>
      </c>
      <c r="GS191" s="10" t="e">
        <f t="shared" si="311"/>
        <v>#REF!</v>
      </c>
      <c r="GT191" s="10" t="e">
        <f t="shared" si="311"/>
        <v>#REF!</v>
      </c>
      <c r="GU191" s="10" t="e">
        <f t="shared" si="311"/>
        <v>#REF!</v>
      </c>
      <c r="GV191" s="10" t="e">
        <f t="shared" si="311"/>
        <v>#REF!</v>
      </c>
      <c r="GW191" s="10" t="e">
        <f t="shared" si="311"/>
        <v>#REF!</v>
      </c>
      <c r="GX191" s="10" t="e">
        <f t="shared" ref="GX191:IF191" si="312">(((GX$187*GX$188)-GX$189)*GX$190)*GX$185</f>
        <v>#REF!</v>
      </c>
      <c r="GY191" s="10" t="e">
        <f t="shared" si="312"/>
        <v>#REF!</v>
      </c>
      <c r="GZ191" s="10" t="e">
        <f t="shared" si="312"/>
        <v>#REF!</v>
      </c>
      <c r="HA191" s="10" t="e">
        <f t="shared" si="312"/>
        <v>#REF!</v>
      </c>
      <c r="HB191" s="10" t="e">
        <f t="shared" si="312"/>
        <v>#REF!</v>
      </c>
      <c r="HC191" s="10" t="e">
        <f t="shared" si="312"/>
        <v>#REF!</v>
      </c>
      <c r="HD191" s="10" t="e">
        <f t="shared" si="312"/>
        <v>#REF!</v>
      </c>
      <c r="HE191" s="10" t="e">
        <f t="shared" si="312"/>
        <v>#REF!</v>
      </c>
      <c r="HF191" s="10" t="e">
        <f t="shared" si="312"/>
        <v>#REF!</v>
      </c>
      <c r="HG191" s="10" t="e">
        <f t="shared" si="312"/>
        <v>#REF!</v>
      </c>
      <c r="HH191" s="10" t="e">
        <f t="shared" si="312"/>
        <v>#REF!</v>
      </c>
      <c r="HI191" s="10" t="e">
        <f t="shared" si="312"/>
        <v>#REF!</v>
      </c>
      <c r="HJ191" s="10" t="e">
        <f t="shared" si="312"/>
        <v>#REF!</v>
      </c>
      <c r="HK191" s="10" t="e">
        <f t="shared" si="312"/>
        <v>#REF!</v>
      </c>
      <c r="HL191" s="10" t="e">
        <f t="shared" si="312"/>
        <v>#REF!</v>
      </c>
      <c r="HM191" s="10" t="e">
        <f t="shared" si="312"/>
        <v>#REF!</v>
      </c>
      <c r="HN191" s="10" t="e">
        <f t="shared" si="312"/>
        <v>#REF!</v>
      </c>
      <c r="HO191" s="10" t="e">
        <f t="shared" si="312"/>
        <v>#REF!</v>
      </c>
      <c r="HP191" s="10" t="e">
        <f t="shared" si="312"/>
        <v>#REF!</v>
      </c>
      <c r="HQ191" s="10" t="e">
        <f t="shared" si="312"/>
        <v>#REF!</v>
      </c>
      <c r="HR191" s="10" t="e">
        <f t="shared" si="312"/>
        <v>#REF!</v>
      </c>
      <c r="HS191" s="10" t="e">
        <f t="shared" si="312"/>
        <v>#REF!</v>
      </c>
      <c r="HT191" s="10" t="e">
        <f t="shared" si="312"/>
        <v>#REF!</v>
      </c>
      <c r="HU191" s="10" t="e">
        <f t="shared" si="312"/>
        <v>#REF!</v>
      </c>
      <c r="HV191" s="10" t="e">
        <f t="shared" si="312"/>
        <v>#REF!</v>
      </c>
      <c r="HW191" s="10" t="e">
        <f t="shared" si="312"/>
        <v>#REF!</v>
      </c>
      <c r="HX191" s="10" t="e">
        <f t="shared" si="312"/>
        <v>#REF!</v>
      </c>
      <c r="HY191" s="10" t="e">
        <f t="shared" si="312"/>
        <v>#REF!</v>
      </c>
      <c r="HZ191" s="10" t="e">
        <f t="shared" si="312"/>
        <v>#REF!</v>
      </c>
      <c r="IA191" s="10" t="e">
        <f t="shared" si="312"/>
        <v>#REF!</v>
      </c>
      <c r="IB191" s="10" t="e">
        <f t="shared" si="312"/>
        <v>#REF!</v>
      </c>
      <c r="IC191" s="10" t="e">
        <f t="shared" si="312"/>
        <v>#REF!</v>
      </c>
      <c r="ID191" s="10" t="e">
        <f t="shared" si="312"/>
        <v>#REF!</v>
      </c>
      <c r="IE191" s="10" t="e">
        <f t="shared" si="312"/>
        <v>#REF!</v>
      </c>
      <c r="IF191" s="10" t="e">
        <f t="shared" si="312"/>
        <v>#REF!</v>
      </c>
    </row>
    <row r="192" spans="7:240" hidden="1" outlineLevel="2" x14ac:dyDescent="0.2"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10"/>
      <c r="DP192" s="10"/>
      <c r="DQ192" s="10"/>
      <c r="DR192" s="10"/>
      <c r="DS192" s="10"/>
      <c r="DT192" s="10"/>
      <c r="DU192" s="10"/>
      <c r="DV192" s="10"/>
      <c r="DW192" s="10"/>
      <c r="DX192" s="10"/>
      <c r="DY192" s="10"/>
      <c r="DZ192" s="10"/>
      <c r="EA192" s="10"/>
      <c r="EB192" s="10"/>
      <c r="EC192" s="10"/>
      <c r="ED192" s="10"/>
      <c r="EE192" s="10"/>
      <c r="EF192" s="10"/>
      <c r="EG192" s="10"/>
      <c r="EH192" s="10"/>
      <c r="EI192" s="10"/>
      <c r="EJ192" s="10"/>
      <c r="EK192" s="10"/>
      <c r="EL192" s="10"/>
      <c r="EM192" s="10"/>
      <c r="EN192" s="10"/>
      <c r="EO192" s="10"/>
      <c r="EP192" s="10"/>
      <c r="EQ192" s="10"/>
      <c r="ER192" s="10"/>
      <c r="ES192" s="10"/>
      <c r="ET192" s="10"/>
      <c r="EU192" s="10"/>
      <c r="EV192" s="10"/>
      <c r="EW192" s="10"/>
      <c r="EX192" s="10"/>
      <c r="EY192" s="10"/>
      <c r="EZ192" s="10"/>
      <c r="FA192" s="10"/>
      <c r="FB192" s="10"/>
      <c r="FC192" s="10"/>
      <c r="FD192" s="10"/>
      <c r="FE192" s="10"/>
      <c r="FF192" s="10"/>
      <c r="FG192" s="10"/>
      <c r="FH192" s="10"/>
      <c r="FI192" s="10"/>
      <c r="FJ192" s="10"/>
      <c r="FK192" s="10"/>
      <c r="FL192" s="10"/>
      <c r="FM192" s="10"/>
      <c r="FN192" s="10"/>
      <c r="FO192" s="10"/>
      <c r="FP192" s="10"/>
      <c r="FQ192" s="10"/>
      <c r="FR192" s="10"/>
      <c r="FS192" s="10"/>
      <c r="FT192" s="10"/>
      <c r="FU192" s="10"/>
      <c r="FV192" s="10"/>
      <c r="FW192" s="10"/>
      <c r="FX192" s="10"/>
      <c r="FY192" s="10"/>
      <c r="FZ192" s="10"/>
      <c r="GA192" s="10"/>
      <c r="GB192" s="10"/>
      <c r="GC192" s="10"/>
      <c r="GD192" s="10"/>
      <c r="GE192" s="10"/>
      <c r="GF192" s="10"/>
      <c r="GG192" s="10"/>
      <c r="GH192" s="10"/>
      <c r="GI192" s="10"/>
      <c r="GJ192" s="10"/>
      <c r="GK192" s="10"/>
      <c r="GL192" s="10"/>
      <c r="GM192" s="10"/>
      <c r="GN192" s="10"/>
      <c r="GO192" s="10"/>
      <c r="GP192" s="10"/>
      <c r="GQ192" s="10"/>
      <c r="GR192" s="10"/>
      <c r="GS192" s="10"/>
      <c r="GT192" s="10"/>
      <c r="GU192" s="10"/>
      <c r="GV192" s="10"/>
      <c r="GW192" s="10"/>
      <c r="GX192" s="10"/>
      <c r="GY192" s="10"/>
      <c r="GZ192" s="10"/>
      <c r="HA192" s="10"/>
      <c r="HB192" s="10"/>
      <c r="HC192" s="10"/>
      <c r="HD192" s="10"/>
      <c r="HE192" s="10"/>
      <c r="HF192" s="10"/>
      <c r="HG192" s="10"/>
      <c r="HH192" s="10"/>
      <c r="HI192" s="10"/>
      <c r="HJ192" s="10"/>
      <c r="HK192" s="10"/>
      <c r="HL192" s="10"/>
      <c r="HM192" s="10"/>
      <c r="HN192" s="10"/>
      <c r="HO192" s="10"/>
      <c r="HP192" s="10"/>
      <c r="HQ192" s="10"/>
      <c r="HR192" s="10"/>
      <c r="HS192" s="10"/>
      <c r="HT192" s="10"/>
      <c r="HU192" s="10"/>
      <c r="HV192" s="10"/>
      <c r="HW192" s="10"/>
      <c r="HX192" s="10"/>
      <c r="HY192" s="10"/>
      <c r="HZ192" s="10"/>
      <c r="IA192" s="10"/>
      <c r="IB192" s="10"/>
      <c r="IC192" s="10"/>
      <c r="ID192" s="10"/>
      <c r="IE192" s="10"/>
      <c r="IF192" s="10"/>
    </row>
    <row r="193" spans="7:240" hidden="1" outlineLevel="2" x14ac:dyDescent="0.2">
      <c r="G193" s="66" t="s">
        <v>388</v>
      </c>
      <c r="H193" cm="1">
        <f t="array" ref="H193">IFERROR(_xlfn.IFS(H173="CA",2500,H173="WA",1500),0)</f>
        <v>0</v>
      </c>
      <c r="I193" s="168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10"/>
      <c r="DP193" s="10"/>
      <c r="DQ193" s="10"/>
      <c r="DR193" s="10"/>
      <c r="DS193" s="10"/>
      <c r="DT193" s="10"/>
      <c r="DU193" s="10"/>
      <c r="DV193" s="10"/>
      <c r="DW193" s="10"/>
      <c r="DX193" s="10"/>
      <c r="DY193" s="10"/>
      <c r="DZ193" s="10"/>
      <c r="EA193" s="10"/>
      <c r="EB193" s="10"/>
      <c r="EC193" s="10"/>
      <c r="ED193" s="10"/>
      <c r="EE193" s="10"/>
      <c r="EF193" s="10"/>
      <c r="EG193" s="10"/>
      <c r="EH193" s="10"/>
      <c r="EI193" s="10"/>
      <c r="EJ193" s="10"/>
      <c r="EK193" s="10"/>
      <c r="EL193" s="10"/>
      <c r="EM193" s="10"/>
      <c r="EN193" s="10"/>
      <c r="EO193" s="10"/>
      <c r="EP193" s="10"/>
      <c r="EQ193" s="10"/>
      <c r="ER193" s="10"/>
      <c r="ES193" s="10"/>
      <c r="ET193" s="10"/>
      <c r="EU193" s="10"/>
      <c r="EV193" s="10"/>
      <c r="EW193" s="10"/>
      <c r="EX193" s="10"/>
      <c r="EY193" s="10"/>
      <c r="EZ193" s="10"/>
      <c r="FA193" s="10"/>
      <c r="FB193" s="10"/>
      <c r="FC193" s="10"/>
      <c r="FD193" s="10"/>
      <c r="FE193" s="10"/>
      <c r="FF193" s="10"/>
      <c r="FG193" s="10"/>
      <c r="FH193" s="10"/>
      <c r="FI193" s="10"/>
      <c r="FJ193" s="10"/>
      <c r="FK193" s="10"/>
      <c r="FL193" s="10"/>
      <c r="FM193" s="10"/>
      <c r="FN193" s="10"/>
      <c r="FO193" s="10"/>
      <c r="FP193" s="10"/>
      <c r="FQ193" s="10"/>
      <c r="FR193" s="10"/>
      <c r="FS193" s="10"/>
      <c r="FT193" s="10"/>
      <c r="FU193" s="10"/>
      <c r="FV193" s="10"/>
      <c r="FW193" s="10"/>
      <c r="FX193" s="10"/>
      <c r="FY193" s="10"/>
      <c r="FZ193" s="10"/>
      <c r="GA193" s="10"/>
      <c r="GB193" s="10"/>
      <c r="GC193" s="10"/>
      <c r="GD193" s="10"/>
      <c r="GE193" s="10"/>
      <c r="GF193" s="10"/>
      <c r="GG193" s="10"/>
      <c r="GH193" s="10"/>
      <c r="GI193" s="10"/>
      <c r="GJ193" s="10"/>
      <c r="GK193" s="10"/>
      <c r="GL193" s="10"/>
      <c r="GM193" s="10"/>
      <c r="GN193" s="10"/>
      <c r="GO193" s="10"/>
      <c r="GP193" s="10"/>
      <c r="GQ193" s="10"/>
      <c r="GR193" s="10"/>
      <c r="GS193" s="10"/>
      <c r="GT193" s="10"/>
      <c r="GU193" s="10"/>
      <c r="GV193" s="10"/>
      <c r="GW193" s="10"/>
      <c r="GX193" s="10"/>
      <c r="GY193" s="10"/>
      <c r="GZ193" s="10"/>
      <c r="HA193" s="10"/>
      <c r="HB193" s="10"/>
      <c r="HC193" s="10"/>
      <c r="HD193" s="10"/>
      <c r="HE193" s="10"/>
      <c r="HF193" s="10"/>
      <c r="HG193" s="10"/>
      <c r="HH193" s="10"/>
      <c r="HI193" s="10"/>
      <c r="HJ193" s="10"/>
      <c r="HK193" s="10"/>
      <c r="HL193" s="10"/>
      <c r="HM193" s="10"/>
      <c r="HN193" s="10"/>
      <c r="HO193" s="10"/>
      <c r="HP193" s="10"/>
      <c r="HQ193" s="10"/>
      <c r="HR193" s="10"/>
      <c r="HS193" s="10"/>
      <c r="HT193" s="10"/>
      <c r="HU193" s="10"/>
      <c r="HV193" s="10"/>
      <c r="HW193" s="10"/>
      <c r="HX193" s="10"/>
      <c r="HY193" s="10"/>
      <c r="HZ193" s="10"/>
      <c r="IA193" s="10"/>
      <c r="IB193" s="10"/>
      <c r="IC193" s="10"/>
      <c r="ID193" s="10"/>
      <c r="IE193" s="10"/>
      <c r="IF193" s="10"/>
    </row>
    <row r="194" spans="7:240" hidden="1" outlineLevel="2" x14ac:dyDescent="0.2">
      <c r="G194" s="66"/>
      <c r="I194" s="168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0"/>
      <c r="DP194" s="10"/>
      <c r="DQ194" s="10"/>
      <c r="DR194" s="10"/>
      <c r="DS194" s="10"/>
      <c r="DT194" s="10"/>
      <c r="DU194" s="10"/>
      <c r="DV194" s="10"/>
      <c r="DW194" s="10"/>
      <c r="DX194" s="10"/>
      <c r="DY194" s="10"/>
      <c r="DZ194" s="10"/>
      <c r="EA194" s="10"/>
      <c r="EB194" s="10"/>
      <c r="EC194" s="10"/>
      <c r="ED194" s="10"/>
      <c r="EE194" s="10"/>
      <c r="EF194" s="10"/>
      <c r="EG194" s="10"/>
      <c r="EH194" s="10"/>
      <c r="EI194" s="10"/>
      <c r="EJ194" s="10"/>
      <c r="EK194" s="10"/>
      <c r="EL194" s="10"/>
      <c r="EM194" s="10"/>
      <c r="EN194" s="10"/>
      <c r="EO194" s="10"/>
      <c r="EP194" s="10"/>
      <c r="EQ194" s="10"/>
      <c r="ER194" s="10"/>
      <c r="ES194" s="10"/>
      <c r="ET194" s="10"/>
      <c r="EU194" s="10"/>
      <c r="EV194" s="10"/>
      <c r="EW194" s="10"/>
      <c r="EX194" s="10"/>
      <c r="EY194" s="10"/>
      <c r="EZ194" s="10"/>
      <c r="FA194" s="10"/>
      <c r="FB194" s="10"/>
      <c r="FC194" s="10"/>
      <c r="FD194" s="10"/>
      <c r="FE194" s="10"/>
      <c r="FF194" s="10"/>
      <c r="FG194" s="10"/>
      <c r="FH194" s="10"/>
      <c r="FI194" s="10"/>
      <c r="FJ194" s="10"/>
      <c r="FK194" s="10"/>
      <c r="FL194" s="10"/>
      <c r="FM194" s="10"/>
      <c r="FN194" s="10"/>
      <c r="FO194" s="10"/>
      <c r="FP194" s="10"/>
      <c r="FQ194" s="10"/>
      <c r="FR194" s="10"/>
      <c r="FS194" s="10"/>
      <c r="FT194" s="10"/>
      <c r="FU194" s="10"/>
      <c r="FV194" s="10"/>
      <c r="FW194" s="10"/>
      <c r="FX194" s="10"/>
      <c r="FY194" s="10"/>
      <c r="FZ194" s="10"/>
      <c r="GA194" s="10"/>
      <c r="GB194" s="10"/>
      <c r="GC194" s="10"/>
      <c r="GD194" s="10"/>
      <c r="GE194" s="10"/>
      <c r="GF194" s="10"/>
      <c r="GG194" s="10"/>
      <c r="GH194" s="10"/>
      <c r="GI194" s="10"/>
      <c r="GJ194" s="10"/>
      <c r="GK194" s="10"/>
      <c r="GL194" s="10"/>
      <c r="GM194" s="10"/>
      <c r="GN194" s="10"/>
      <c r="GO194" s="10"/>
      <c r="GP194" s="10"/>
      <c r="GQ194" s="10"/>
      <c r="GR194" s="10"/>
      <c r="GS194" s="10"/>
      <c r="GT194" s="10"/>
      <c r="GU194" s="10"/>
      <c r="GV194" s="10"/>
      <c r="GW194" s="10"/>
      <c r="GX194" s="10"/>
      <c r="GY194" s="10"/>
      <c r="GZ194" s="10"/>
      <c r="HA194" s="10"/>
      <c r="HB194" s="10"/>
      <c r="HC194" s="10"/>
      <c r="HD194" s="10"/>
      <c r="HE194" s="10"/>
      <c r="HF194" s="10"/>
      <c r="HG194" s="10"/>
      <c r="HH194" s="10"/>
      <c r="HI194" s="10"/>
      <c r="HJ194" s="10"/>
      <c r="HK194" s="10"/>
      <c r="HL194" s="10"/>
      <c r="HM194" s="10"/>
      <c r="HN194" s="10"/>
      <c r="HO194" s="10"/>
      <c r="HP194" s="10"/>
      <c r="HQ194" s="10"/>
      <c r="HR194" s="10"/>
      <c r="HS194" s="10"/>
      <c r="HT194" s="10"/>
      <c r="HU194" s="10"/>
      <c r="HV194" s="10"/>
      <c r="HW194" s="10"/>
      <c r="HX194" s="10"/>
      <c r="HY194" s="10"/>
      <c r="HZ194" s="10"/>
      <c r="IA194" s="10"/>
      <c r="IB194" s="10"/>
      <c r="IC194" s="10"/>
      <c r="ID194" s="10"/>
      <c r="IE194" s="10"/>
      <c r="IF194" s="10"/>
    </row>
    <row r="195" spans="7:240" hidden="1" outlineLevel="2" x14ac:dyDescent="0.2">
      <c r="G195" t="s">
        <v>368</v>
      </c>
      <c r="H195" s="37" t="e">
        <f>H8</f>
        <v>#REF!</v>
      </c>
      <c r="M195" s="9" t="e">
        <f>$H$195</f>
        <v>#REF!</v>
      </c>
      <c r="N195" s="9" t="e">
        <f t="shared" ref="N195:BY195" si="313">$H$195</f>
        <v>#REF!</v>
      </c>
      <c r="O195" s="9" t="e">
        <f t="shared" si="313"/>
        <v>#REF!</v>
      </c>
      <c r="P195" s="9" t="e">
        <f t="shared" si="313"/>
        <v>#REF!</v>
      </c>
      <c r="Q195" s="9" t="e">
        <f t="shared" si="313"/>
        <v>#REF!</v>
      </c>
      <c r="R195" s="9" t="e">
        <f t="shared" si="313"/>
        <v>#REF!</v>
      </c>
      <c r="S195" s="9" t="e">
        <f t="shared" si="313"/>
        <v>#REF!</v>
      </c>
      <c r="T195" s="9" t="e">
        <f t="shared" si="313"/>
        <v>#REF!</v>
      </c>
      <c r="U195" s="9" t="e">
        <f t="shared" si="313"/>
        <v>#REF!</v>
      </c>
      <c r="V195" s="9" t="e">
        <f t="shared" si="313"/>
        <v>#REF!</v>
      </c>
      <c r="W195" s="9" t="e">
        <f t="shared" si="313"/>
        <v>#REF!</v>
      </c>
      <c r="X195" s="9" t="e">
        <f t="shared" si="313"/>
        <v>#REF!</v>
      </c>
      <c r="Y195" s="9" t="e">
        <f t="shared" si="313"/>
        <v>#REF!</v>
      </c>
      <c r="Z195" s="9" t="e">
        <f t="shared" si="313"/>
        <v>#REF!</v>
      </c>
      <c r="AA195" s="9" t="e">
        <f t="shared" si="313"/>
        <v>#REF!</v>
      </c>
      <c r="AB195" s="9" t="e">
        <f t="shared" si="313"/>
        <v>#REF!</v>
      </c>
      <c r="AC195" s="9" t="e">
        <f t="shared" si="313"/>
        <v>#REF!</v>
      </c>
      <c r="AD195" s="9" t="e">
        <f t="shared" si="313"/>
        <v>#REF!</v>
      </c>
      <c r="AE195" s="9" t="e">
        <f t="shared" si="313"/>
        <v>#REF!</v>
      </c>
      <c r="AF195" s="9" t="e">
        <f t="shared" si="313"/>
        <v>#REF!</v>
      </c>
      <c r="AG195" s="9" t="e">
        <f t="shared" si="313"/>
        <v>#REF!</v>
      </c>
      <c r="AH195" s="9" t="e">
        <f t="shared" si="313"/>
        <v>#REF!</v>
      </c>
      <c r="AI195" s="9" t="e">
        <f t="shared" si="313"/>
        <v>#REF!</v>
      </c>
      <c r="AJ195" s="9" t="e">
        <f t="shared" si="313"/>
        <v>#REF!</v>
      </c>
      <c r="AK195" s="9" t="e">
        <f t="shared" si="313"/>
        <v>#REF!</v>
      </c>
      <c r="AL195" s="9" t="e">
        <f t="shared" si="313"/>
        <v>#REF!</v>
      </c>
      <c r="AM195" s="9" t="e">
        <f t="shared" si="313"/>
        <v>#REF!</v>
      </c>
      <c r="AN195" s="9" t="e">
        <f t="shared" si="313"/>
        <v>#REF!</v>
      </c>
      <c r="AO195" s="9" t="e">
        <f t="shared" si="313"/>
        <v>#REF!</v>
      </c>
      <c r="AP195" s="9" t="e">
        <f t="shared" si="313"/>
        <v>#REF!</v>
      </c>
      <c r="AQ195" s="9" t="e">
        <f t="shared" si="313"/>
        <v>#REF!</v>
      </c>
      <c r="AR195" s="9" t="e">
        <f t="shared" si="313"/>
        <v>#REF!</v>
      </c>
      <c r="AS195" s="9" t="e">
        <f t="shared" si="313"/>
        <v>#REF!</v>
      </c>
      <c r="AT195" s="9" t="e">
        <f t="shared" si="313"/>
        <v>#REF!</v>
      </c>
      <c r="AU195" s="9" t="e">
        <f t="shared" si="313"/>
        <v>#REF!</v>
      </c>
      <c r="AV195" s="9" t="e">
        <f t="shared" si="313"/>
        <v>#REF!</v>
      </c>
      <c r="AW195" s="9" t="e">
        <f t="shared" si="313"/>
        <v>#REF!</v>
      </c>
      <c r="AX195" s="9" t="e">
        <f t="shared" si="313"/>
        <v>#REF!</v>
      </c>
      <c r="AY195" s="9" t="e">
        <f t="shared" si="313"/>
        <v>#REF!</v>
      </c>
      <c r="AZ195" s="9" t="e">
        <f t="shared" si="313"/>
        <v>#REF!</v>
      </c>
      <c r="BA195" s="9" t="e">
        <f t="shared" si="313"/>
        <v>#REF!</v>
      </c>
      <c r="BB195" s="9" t="e">
        <f t="shared" si="313"/>
        <v>#REF!</v>
      </c>
      <c r="BC195" s="9" t="e">
        <f t="shared" si="313"/>
        <v>#REF!</v>
      </c>
      <c r="BD195" s="9" t="e">
        <f t="shared" si="313"/>
        <v>#REF!</v>
      </c>
      <c r="BE195" s="9" t="e">
        <f t="shared" si="313"/>
        <v>#REF!</v>
      </c>
      <c r="BF195" s="9" t="e">
        <f t="shared" si="313"/>
        <v>#REF!</v>
      </c>
      <c r="BG195" s="9" t="e">
        <f t="shared" si="313"/>
        <v>#REF!</v>
      </c>
      <c r="BH195" s="9" t="e">
        <f t="shared" si="313"/>
        <v>#REF!</v>
      </c>
      <c r="BI195" s="9" t="e">
        <f t="shared" si="313"/>
        <v>#REF!</v>
      </c>
      <c r="BJ195" s="9" t="e">
        <f t="shared" si="313"/>
        <v>#REF!</v>
      </c>
      <c r="BK195" s="9" t="e">
        <f t="shared" si="313"/>
        <v>#REF!</v>
      </c>
      <c r="BL195" s="9" t="e">
        <f t="shared" si="313"/>
        <v>#REF!</v>
      </c>
      <c r="BM195" s="9" t="e">
        <f t="shared" si="313"/>
        <v>#REF!</v>
      </c>
      <c r="BN195" s="9" t="e">
        <f t="shared" si="313"/>
        <v>#REF!</v>
      </c>
      <c r="BO195" s="9" t="e">
        <f t="shared" si="313"/>
        <v>#REF!</v>
      </c>
      <c r="BP195" s="9" t="e">
        <f t="shared" si="313"/>
        <v>#REF!</v>
      </c>
      <c r="BQ195" s="9" t="e">
        <f t="shared" si="313"/>
        <v>#REF!</v>
      </c>
      <c r="BR195" s="9" t="e">
        <f t="shared" si="313"/>
        <v>#REF!</v>
      </c>
      <c r="BS195" s="9" t="e">
        <f t="shared" si="313"/>
        <v>#REF!</v>
      </c>
      <c r="BT195" s="9" t="e">
        <f t="shared" si="313"/>
        <v>#REF!</v>
      </c>
      <c r="BU195" s="9" t="e">
        <f t="shared" si="313"/>
        <v>#REF!</v>
      </c>
      <c r="BV195" s="9" t="e">
        <f t="shared" si="313"/>
        <v>#REF!</v>
      </c>
      <c r="BW195" s="9" t="e">
        <f t="shared" si="313"/>
        <v>#REF!</v>
      </c>
      <c r="BX195" s="9" t="e">
        <f t="shared" si="313"/>
        <v>#REF!</v>
      </c>
      <c r="BY195" s="9" t="e">
        <f t="shared" si="313"/>
        <v>#REF!</v>
      </c>
      <c r="BZ195" s="9" t="e">
        <f t="shared" ref="BZ195:EK195" si="314">$H$195</f>
        <v>#REF!</v>
      </c>
      <c r="CA195" s="9" t="e">
        <f t="shared" si="314"/>
        <v>#REF!</v>
      </c>
      <c r="CB195" s="9" t="e">
        <f t="shared" si="314"/>
        <v>#REF!</v>
      </c>
      <c r="CC195" s="9" t="e">
        <f t="shared" si="314"/>
        <v>#REF!</v>
      </c>
      <c r="CD195" s="9" t="e">
        <f t="shared" si="314"/>
        <v>#REF!</v>
      </c>
      <c r="CE195" s="9" t="e">
        <f t="shared" si="314"/>
        <v>#REF!</v>
      </c>
      <c r="CF195" s="9" t="e">
        <f t="shared" si="314"/>
        <v>#REF!</v>
      </c>
      <c r="CG195" s="9" t="e">
        <f t="shared" si="314"/>
        <v>#REF!</v>
      </c>
      <c r="CH195" s="9" t="e">
        <f t="shared" si="314"/>
        <v>#REF!</v>
      </c>
      <c r="CI195" s="9" t="e">
        <f t="shared" si="314"/>
        <v>#REF!</v>
      </c>
      <c r="CJ195" s="9" t="e">
        <f t="shared" si="314"/>
        <v>#REF!</v>
      </c>
      <c r="CK195" s="9" t="e">
        <f t="shared" si="314"/>
        <v>#REF!</v>
      </c>
      <c r="CL195" s="9" t="e">
        <f t="shared" si="314"/>
        <v>#REF!</v>
      </c>
      <c r="CM195" s="9" t="e">
        <f t="shared" si="314"/>
        <v>#REF!</v>
      </c>
      <c r="CN195" s="9" t="e">
        <f t="shared" si="314"/>
        <v>#REF!</v>
      </c>
      <c r="CO195" s="9" t="e">
        <f t="shared" si="314"/>
        <v>#REF!</v>
      </c>
      <c r="CP195" s="9" t="e">
        <f t="shared" si="314"/>
        <v>#REF!</v>
      </c>
      <c r="CQ195" s="9" t="e">
        <f t="shared" si="314"/>
        <v>#REF!</v>
      </c>
      <c r="CR195" s="9" t="e">
        <f t="shared" si="314"/>
        <v>#REF!</v>
      </c>
      <c r="CS195" s="9" t="e">
        <f t="shared" si="314"/>
        <v>#REF!</v>
      </c>
      <c r="CT195" s="9" t="e">
        <f t="shared" si="314"/>
        <v>#REF!</v>
      </c>
      <c r="CU195" s="9" t="e">
        <f t="shared" si="314"/>
        <v>#REF!</v>
      </c>
      <c r="CV195" s="9" t="e">
        <f t="shared" si="314"/>
        <v>#REF!</v>
      </c>
      <c r="CW195" s="9" t="e">
        <f t="shared" si="314"/>
        <v>#REF!</v>
      </c>
      <c r="CX195" s="9" t="e">
        <f t="shared" si="314"/>
        <v>#REF!</v>
      </c>
      <c r="CY195" s="9" t="e">
        <f t="shared" si="314"/>
        <v>#REF!</v>
      </c>
      <c r="CZ195" s="9" t="e">
        <f t="shared" si="314"/>
        <v>#REF!</v>
      </c>
      <c r="DA195" s="9" t="e">
        <f t="shared" si="314"/>
        <v>#REF!</v>
      </c>
      <c r="DB195" s="9" t="e">
        <f t="shared" si="314"/>
        <v>#REF!</v>
      </c>
      <c r="DC195" s="9" t="e">
        <f t="shared" si="314"/>
        <v>#REF!</v>
      </c>
      <c r="DD195" s="9" t="e">
        <f t="shared" si="314"/>
        <v>#REF!</v>
      </c>
      <c r="DE195" s="9" t="e">
        <f t="shared" si="314"/>
        <v>#REF!</v>
      </c>
      <c r="DF195" s="9" t="e">
        <f t="shared" si="314"/>
        <v>#REF!</v>
      </c>
      <c r="DG195" s="9" t="e">
        <f t="shared" si="314"/>
        <v>#REF!</v>
      </c>
      <c r="DH195" s="9" t="e">
        <f t="shared" si="314"/>
        <v>#REF!</v>
      </c>
      <c r="DI195" s="9" t="e">
        <f t="shared" si="314"/>
        <v>#REF!</v>
      </c>
      <c r="DJ195" s="9" t="e">
        <f t="shared" si="314"/>
        <v>#REF!</v>
      </c>
      <c r="DK195" s="9" t="e">
        <f t="shared" si="314"/>
        <v>#REF!</v>
      </c>
      <c r="DL195" s="9" t="e">
        <f t="shared" si="314"/>
        <v>#REF!</v>
      </c>
      <c r="DM195" s="9" t="e">
        <f t="shared" si="314"/>
        <v>#REF!</v>
      </c>
      <c r="DN195" s="9" t="e">
        <f t="shared" si="314"/>
        <v>#REF!</v>
      </c>
      <c r="DO195" s="9" t="e">
        <f t="shared" si="314"/>
        <v>#REF!</v>
      </c>
      <c r="DP195" s="9" t="e">
        <f t="shared" si="314"/>
        <v>#REF!</v>
      </c>
      <c r="DQ195" s="9" t="e">
        <f t="shared" si="314"/>
        <v>#REF!</v>
      </c>
      <c r="DR195" s="9" t="e">
        <f t="shared" si="314"/>
        <v>#REF!</v>
      </c>
      <c r="DS195" s="9" t="e">
        <f t="shared" si="314"/>
        <v>#REF!</v>
      </c>
      <c r="DT195" s="9" t="e">
        <f t="shared" si="314"/>
        <v>#REF!</v>
      </c>
      <c r="DU195" s="9" t="e">
        <f t="shared" si="314"/>
        <v>#REF!</v>
      </c>
      <c r="DV195" s="9" t="e">
        <f t="shared" si="314"/>
        <v>#REF!</v>
      </c>
      <c r="DW195" s="9" t="e">
        <f t="shared" si="314"/>
        <v>#REF!</v>
      </c>
      <c r="DX195" s="9" t="e">
        <f t="shared" si="314"/>
        <v>#REF!</v>
      </c>
      <c r="DY195" s="9" t="e">
        <f t="shared" si="314"/>
        <v>#REF!</v>
      </c>
      <c r="DZ195" s="9" t="e">
        <f t="shared" si="314"/>
        <v>#REF!</v>
      </c>
      <c r="EA195" s="9" t="e">
        <f t="shared" si="314"/>
        <v>#REF!</v>
      </c>
      <c r="EB195" s="9" t="e">
        <f t="shared" si="314"/>
        <v>#REF!</v>
      </c>
      <c r="EC195" s="9" t="e">
        <f t="shared" si="314"/>
        <v>#REF!</v>
      </c>
      <c r="ED195" s="9" t="e">
        <f t="shared" si="314"/>
        <v>#REF!</v>
      </c>
      <c r="EE195" s="9" t="e">
        <f t="shared" si="314"/>
        <v>#REF!</v>
      </c>
      <c r="EF195" s="9" t="e">
        <f t="shared" si="314"/>
        <v>#REF!</v>
      </c>
      <c r="EG195" s="9" t="e">
        <f t="shared" si="314"/>
        <v>#REF!</v>
      </c>
      <c r="EH195" s="9" t="e">
        <f t="shared" si="314"/>
        <v>#REF!</v>
      </c>
      <c r="EI195" s="9" t="e">
        <f t="shared" si="314"/>
        <v>#REF!</v>
      </c>
      <c r="EJ195" s="9" t="e">
        <f t="shared" si="314"/>
        <v>#REF!</v>
      </c>
      <c r="EK195" s="9" t="e">
        <f t="shared" si="314"/>
        <v>#REF!</v>
      </c>
      <c r="EL195" s="9" t="e">
        <f t="shared" ref="EL195:GW195" si="315">$H$195</f>
        <v>#REF!</v>
      </c>
      <c r="EM195" s="9" t="e">
        <f t="shared" si="315"/>
        <v>#REF!</v>
      </c>
      <c r="EN195" s="9" t="e">
        <f t="shared" si="315"/>
        <v>#REF!</v>
      </c>
      <c r="EO195" s="9" t="e">
        <f t="shared" si="315"/>
        <v>#REF!</v>
      </c>
      <c r="EP195" s="9" t="e">
        <f t="shared" si="315"/>
        <v>#REF!</v>
      </c>
      <c r="EQ195" s="9" t="e">
        <f t="shared" si="315"/>
        <v>#REF!</v>
      </c>
      <c r="ER195" s="9" t="e">
        <f t="shared" si="315"/>
        <v>#REF!</v>
      </c>
      <c r="ES195" s="9" t="e">
        <f t="shared" si="315"/>
        <v>#REF!</v>
      </c>
      <c r="ET195" s="9" t="e">
        <f t="shared" si="315"/>
        <v>#REF!</v>
      </c>
      <c r="EU195" s="9" t="e">
        <f t="shared" si="315"/>
        <v>#REF!</v>
      </c>
      <c r="EV195" s="9" t="e">
        <f t="shared" si="315"/>
        <v>#REF!</v>
      </c>
      <c r="EW195" s="9" t="e">
        <f t="shared" si="315"/>
        <v>#REF!</v>
      </c>
      <c r="EX195" s="9" t="e">
        <f t="shared" si="315"/>
        <v>#REF!</v>
      </c>
      <c r="EY195" s="9" t="e">
        <f t="shared" si="315"/>
        <v>#REF!</v>
      </c>
      <c r="EZ195" s="9" t="e">
        <f t="shared" si="315"/>
        <v>#REF!</v>
      </c>
      <c r="FA195" s="9" t="e">
        <f t="shared" si="315"/>
        <v>#REF!</v>
      </c>
      <c r="FB195" s="9" t="e">
        <f t="shared" si="315"/>
        <v>#REF!</v>
      </c>
      <c r="FC195" s="9" t="e">
        <f t="shared" si="315"/>
        <v>#REF!</v>
      </c>
      <c r="FD195" s="9" t="e">
        <f t="shared" si="315"/>
        <v>#REF!</v>
      </c>
      <c r="FE195" s="9" t="e">
        <f t="shared" si="315"/>
        <v>#REF!</v>
      </c>
      <c r="FF195" s="9" t="e">
        <f t="shared" si="315"/>
        <v>#REF!</v>
      </c>
      <c r="FG195" s="9" t="e">
        <f t="shared" si="315"/>
        <v>#REF!</v>
      </c>
      <c r="FH195" s="9" t="e">
        <f t="shared" si="315"/>
        <v>#REF!</v>
      </c>
      <c r="FI195" s="9" t="e">
        <f t="shared" si="315"/>
        <v>#REF!</v>
      </c>
      <c r="FJ195" s="9" t="e">
        <f t="shared" si="315"/>
        <v>#REF!</v>
      </c>
      <c r="FK195" s="9" t="e">
        <f t="shared" si="315"/>
        <v>#REF!</v>
      </c>
      <c r="FL195" s="9" t="e">
        <f t="shared" si="315"/>
        <v>#REF!</v>
      </c>
      <c r="FM195" s="9" t="e">
        <f t="shared" si="315"/>
        <v>#REF!</v>
      </c>
      <c r="FN195" s="9" t="e">
        <f t="shared" si="315"/>
        <v>#REF!</v>
      </c>
      <c r="FO195" s="9" t="e">
        <f t="shared" si="315"/>
        <v>#REF!</v>
      </c>
      <c r="FP195" s="9" t="e">
        <f t="shared" si="315"/>
        <v>#REF!</v>
      </c>
      <c r="FQ195" s="9" t="e">
        <f t="shared" si="315"/>
        <v>#REF!</v>
      </c>
      <c r="FR195" s="9" t="e">
        <f t="shared" si="315"/>
        <v>#REF!</v>
      </c>
      <c r="FS195" s="9" t="e">
        <f t="shared" si="315"/>
        <v>#REF!</v>
      </c>
      <c r="FT195" s="9" t="e">
        <f t="shared" si="315"/>
        <v>#REF!</v>
      </c>
      <c r="FU195" s="9" t="e">
        <f t="shared" si="315"/>
        <v>#REF!</v>
      </c>
      <c r="FV195" s="9" t="e">
        <f t="shared" si="315"/>
        <v>#REF!</v>
      </c>
      <c r="FW195" s="9" t="e">
        <f t="shared" si="315"/>
        <v>#REF!</v>
      </c>
      <c r="FX195" s="9" t="e">
        <f t="shared" si="315"/>
        <v>#REF!</v>
      </c>
      <c r="FY195" s="9" t="e">
        <f t="shared" si="315"/>
        <v>#REF!</v>
      </c>
      <c r="FZ195" s="9" t="e">
        <f t="shared" si="315"/>
        <v>#REF!</v>
      </c>
      <c r="GA195" s="9" t="e">
        <f t="shared" si="315"/>
        <v>#REF!</v>
      </c>
      <c r="GB195" s="9" t="e">
        <f t="shared" si="315"/>
        <v>#REF!</v>
      </c>
      <c r="GC195" s="9" t="e">
        <f t="shared" si="315"/>
        <v>#REF!</v>
      </c>
      <c r="GD195" s="9" t="e">
        <f t="shared" si="315"/>
        <v>#REF!</v>
      </c>
      <c r="GE195" s="9" t="e">
        <f t="shared" si="315"/>
        <v>#REF!</v>
      </c>
      <c r="GF195" s="9" t="e">
        <f t="shared" si="315"/>
        <v>#REF!</v>
      </c>
      <c r="GG195" s="9" t="e">
        <f t="shared" si="315"/>
        <v>#REF!</v>
      </c>
      <c r="GH195" s="9" t="e">
        <f t="shared" si="315"/>
        <v>#REF!</v>
      </c>
      <c r="GI195" s="9" t="e">
        <f t="shared" si="315"/>
        <v>#REF!</v>
      </c>
      <c r="GJ195" s="9" t="e">
        <f t="shared" si="315"/>
        <v>#REF!</v>
      </c>
      <c r="GK195" s="9" t="e">
        <f t="shared" si="315"/>
        <v>#REF!</v>
      </c>
      <c r="GL195" s="9" t="e">
        <f t="shared" si="315"/>
        <v>#REF!</v>
      </c>
      <c r="GM195" s="9" t="e">
        <f t="shared" si="315"/>
        <v>#REF!</v>
      </c>
      <c r="GN195" s="9" t="e">
        <f t="shared" si="315"/>
        <v>#REF!</v>
      </c>
      <c r="GO195" s="9" t="e">
        <f t="shared" si="315"/>
        <v>#REF!</v>
      </c>
      <c r="GP195" s="9" t="e">
        <f t="shared" si="315"/>
        <v>#REF!</v>
      </c>
      <c r="GQ195" s="9" t="e">
        <f t="shared" si="315"/>
        <v>#REF!</v>
      </c>
      <c r="GR195" s="9" t="e">
        <f t="shared" si="315"/>
        <v>#REF!</v>
      </c>
      <c r="GS195" s="9" t="e">
        <f t="shared" si="315"/>
        <v>#REF!</v>
      </c>
      <c r="GT195" s="9" t="e">
        <f t="shared" si="315"/>
        <v>#REF!</v>
      </c>
      <c r="GU195" s="9" t="e">
        <f t="shared" si="315"/>
        <v>#REF!</v>
      </c>
      <c r="GV195" s="9" t="e">
        <f t="shared" si="315"/>
        <v>#REF!</v>
      </c>
      <c r="GW195" s="9" t="e">
        <f t="shared" si="315"/>
        <v>#REF!</v>
      </c>
      <c r="GX195" s="9" t="e">
        <f t="shared" ref="GX195:IF195" si="316">$H$195</f>
        <v>#REF!</v>
      </c>
      <c r="GY195" s="9" t="e">
        <f t="shared" si="316"/>
        <v>#REF!</v>
      </c>
      <c r="GZ195" s="9" t="e">
        <f t="shared" si="316"/>
        <v>#REF!</v>
      </c>
      <c r="HA195" s="9" t="e">
        <f t="shared" si="316"/>
        <v>#REF!</v>
      </c>
      <c r="HB195" s="9" t="e">
        <f t="shared" si="316"/>
        <v>#REF!</v>
      </c>
      <c r="HC195" s="9" t="e">
        <f t="shared" si="316"/>
        <v>#REF!</v>
      </c>
      <c r="HD195" s="9" t="e">
        <f t="shared" si="316"/>
        <v>#REF!</v>
      </c>
      <c r="HE195" s="9" t="e">
        <f t="shared" si="316"/>
        <v>#REF!</v>
      </c>
      <c r="HF195" s="9" t="e">
        <f t="shared" si="316"/>
        <v>#REF!</v>
      </c>
      <c r="HG195" s="9" t="e">
        <f t="shared" si="316"/>
        <v>#REF!</v>
      </c>
      <c r="HH195" s="9" t="e">
        <f t="shared" si="316"/>
        <v>#REF!</v>
      </c>
      <c r="HI195" s="9" t="e">
        <f t="shared" si="316"/>
        <v>#REF!</v>
      </c>
      <c r="HJ195" s="9" t="e">
        <f t="shared" si="316"/>
        <v>#REF!</v>
      </c>
      <c r="HK195" s="9" t="e">
        <f t="shared" si="316"/>
        <v>#REF!</v>
      </c>
      <c r="HL195" s="9" t="e">
        <f t="shared" si="316"/>
        <v>#REF!</v>
      </c>
      <c r="HM195" s="9" t="e">
        <f t="shared" si="316"/>
        <v>#REF!</v>
      </c>
      <c r="HN195" s="9" t="e">
        <f t="shared" si="316"/>
        <v>#REF!</v>
      </c>
      <c r="HO195" s="9" t="e">
        <f t="shared" si="316"/>
        <v>#REF!</v>
      </c>
      <c r="HP195" s="9" t="e">
        <f t="shared" si="316"/>
        <v>#REF!</v>
      </c>
      <c r="HQ195" s="9" t="e">
        <f t="shared" si="316"/>
        <v>#REF!</v>
      </c>
      <c r="HR195" s="9" t="e">
        <f t="shared" si="316"/>
        <v>#REF!</v>
      </c>
      <c r="HS195" s="9" t="e">
        <f t="shared" si="316"/>
        <v>#REF!</v>
      </c>
      <c r="HT195" s="9" t="e">
        <f t="shared" si="316"/>
        <v>#REF!</v>
      </c>
      <c r="HU195" s="9" t="e">
        <f t="shared" si="316"/>
        <v>#REF!</v>
      </c>
      <c r="HV195" s="9" t="e">
        <f t="shared" si="316"/>
        <v>#REF!</v>
      </c>
      <c r="HW195" s="9" t="e">
        <f t="shared" si="316"/>
        <v>#REF!</v>
      </c>
      <c r="HX195" s="9" t="e">
        <f t="shared" si="316"/>
        <v>#REF!</v>
      </c>
      <c r="HY195" s="9" t="e">
        <f t="shared" si="316"/>
        <v>#REF!</v>
      </c>
      <c r="HZ195" s="9" t="e">
        <f t="shared" si="316"/>
        <v>#REF!</v>
      </c>
      <c r="IA195" s="9" t="e">
        <f t="shared" si="316"/>
        <v>#REF!</v>
      </c>
      <c r="IB195" s="9" t="e">
        <f t="shared" si="316"/>
        <v>#REF!</v>
      </c>
      <c r="IC195" s="9" t="e">
        <f t="shared" si="316"/>
        <v>#REF!</v>
      </c>
      <c r="ID195" s="9" t="e">
        <f t="shared" si="316"/>
        <v>#REF!</v>
      </c>
      <c r="IE195" s="9" t="e">
        <f t="shared" si="316"/>
        <v>#REF!</v>
      </c>
      <c r="IF195" s="9" t="e">
        <f t="shared" si="316"/>
        <v>#REF!</v>
      </c>
    </row>
    <row r="196" spans="7:240" hidden="1" outlineLevel="2" x14ac:dyDescent="0.2">
      <c r="G196" t="s">
        <v>389</v>
      </c>
      <c r="H196">
        <v>350</v>
      </c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  <c r="GK196" s="9"/>
      <c r="GL196" s="9"/>
      <c r="GM196" s="9"/>
      <c r="GN196" s="9"/>
      <c r="GO196" s="9"/>
      <c r="GP196" s="9"/>
      <c r="GQ196" s="9"/>
      <c r="GR196" s="9"/>
      <c r="GS196" s="9"/>
      <c r="GT196" s="9"/>
      <c r="GU196" s="9"/>
      <c r="GV196" s="9"/>
      <c r="GW196" s="9"/>
      <c r="GX196" s="9"/>
      <c r="GY196" s="9"/>
      <c r="GZ196" s="9"/>
      <c r="HA196" s="9"/>
      <c r="HB196" s="9"/>
      <c r="HC196" s="9"/>
      <c r="HD196" s="9"/>
      <c r="HE196" s="9"/>
      <c r="HF196" s="9"/>
      <c r="HG196" s="9"/>
      <c r="HH196" s="9"/>
      <c r="HI196" s="9"/>
      <c r="HJ196" s="9"/>
      <c r="HK196" s="9"/>
      <c r="HL196" s="9"/>
      <c r="HM196" s="9"/>
      <c r="HN196" s="9"/>
      <c r="HO196" s="9"/>
      <c r="HP196" s="9"/>
      <c r="HQ196" s="9"/>
      <c r="HR196" s="9"/>
      <c r="HS196" s="9"/>
      <c r="HT196" s="9"/>
      <c r="HU196" s="9"/>
      <c r="HV196" s="9"/>
      <c r="HW196" s="9"/>
      <c r="HX196" s="9"/>
      <c r="HY196" s="9"/>
      <c r="HZ196" s="9"/>
      <c r="IA196" s="9"/>
      <c r="IB196" s="9"/>
      <c r="IC196" s="9"/>
      <c r="ID196" s="9"/>
      <c r="IE196" s="9"/>
      <c r="IF196" s="9"/>
    </row>
    <row r="197" spans="7:240" hidden="1" outlineLevel="2" x14ac:dyDescent="0.2">
      <c r="G197" t="s">
        <v>390</v>
      </c>
      <c r="H197">
        <v>350</v>
      </c>
      <c r="M197" s="9">
        <f>$H$197</f>
        <v>350</v>
      </c>
      <c r="N197" s="9">
        <f t="shared" ref="N197:BY197" si="317">$H$197</f>
        <v>350</v>
      </c>
      <c r="O197" s="9">
        <f t="shared" si="317"/>
        <v>350</v>
      </c>
      <c r="P197" s="9">
        <f t="shared" si="317"/>
        <v>350</v>
      </c>
      <c r="Q197" s="9">
        <f t="shared" si="317"/>
        <v>350</v>
      </c>
      <c r="R197" s="9">
        <f t="shared" si="317"/>
        <v>350</v>
      </c>
      <c r="S197" s="9">
        <f t="shared" si="317"/>
        <v>350</v>
      </c>
      <c r="T197" s="9">
        <f t="shared" si="317"/>
        <v>350</v>
      </c>
      <c r="U197" s="9">
        <f t="shared" si="317"/>
        <v>350</v>
      </c>
      <c r="V197" s="9">
        <f t="shared" si="317"/>
        <v>350</v>
      </c>
      <c r="W197" s="9">
        <f t="shared" si="317"/>
        <v>350</v>
      </c>
      <c r="X197" s="9">
        <f t="shared" si="317"/>
        <v>350</v>
      </c>
      <c r="Y197" s="9">
        <f t="shared" si="317"/>
        <v>350</v>
      </c>
      <c r="Z197" s="9">
        <f t="shared" si="317"/>
        <v>350</v>
      </c>
      <c r="AA197" s="9">
        <f t="shared" si="317"/>
        <v>350</v>
      </c>
      <c r="AB197" s="9">
        <f t="shared" si="317"/>
        <v>350</v>
      </c>
      <c r="AC197" s="9">
        <f t="shared" si="317"/>
        <v>350</v>
      </c>
      <c r="AD197" s="9">
        <f t="shared" si="317"/>
        <v>350</v>
      </c>
      <c r="AE197" s="9">
        <f t="shared" si="317"/>
        <v>350</v>
      </c>
      <c r="AF197" s="9">
        <f t="shared" si="317"/>
        <v>350</v>
      </c>
      <c r="AG197" s="9">
        <f t="shared" si="317"/>
        <v>350</v>
      </c>
      <c r="AH197" s="9">
        <f t="shared" si="317"/>
        <v>350</v>
      </c>
      <c r="AI197" s="9">
        <f t="shared" si="317"/>
        <v>350</v>
      </c>
      <c r="AJ197" s="9">
        <f t="shared" si="317"/>
        <v>350</v>
      </c>
      <c r="AK197" s="9">
        <f t="shared" si="317"/>
        <v>350</v>
      </c>
      <c r="AL197" s="9">
        <f t="shared" si="317"/>
        <v>350</v>
      </c>
      <c r="AM197" s="9">
        <f t="shared" si="317"/>
        <v>350</v>
      </c>
      <c r="AN197" s="9">
        <f t="shared" si="317"/>
        <v>350</v>
      </c>
      <c r="AO197" s="9">
        <f t="shared" si="317"/>
        <v>350</v>
      </c>
      <c r="AP197" s="9">
        <f t="shared" si="317"/>
        <v>350</v>
      </c>
      <c r="AQ197" s="9">
        <f t="shared" si="317"/>
        <v>350</v>
      </c>
      <c r="AR197" s="9">
        <f t="shared" si="317"/>
        <v>350</v>
      </c>
      <c r="AS197" s="9">
        <f t="shared" si="317"/>
        <v>350</v>
      </c>
      <c r="AT197" s="9">
        <f t="shared" si="317"/>
        <v>350</v>
      </c>
      <c r="AU197" s="9">
        <f t="shared" si="317"/>
        <v>350</v>
      </c>
      <c r="AV197" s="9">
        <f t="shared" si="317"/>
        <v>350</v>
      </c>
      <c r="AW197" s="9">
        <f t="shared" si="317"/>
        <v>350</v>
      </c>
      <c r="AX197" s="9">
        <f t="shared" si="317"/>
        <v>350</v>
      </c>
      <c r="AY197" s="9">
        <f t="shared" si="317"/>
        <v>350</v>
      </c>
      <c r="AZ197" s="9">
        <f t="shared" si="317"/>
        <v>350</v>
      </c>
      <c r="BA197" s="9">
        <f t="shared" si="317"/>
        <v>350</v>
      </c>
      <c r="BB197" s="9">
        <f t="shared" si="317"/>
        <v>350</v>
      </c>
      <c r="BC197" s="9">
        <f t="shared" si="317"/>
        <v>350</v>
      </c>
      <c r="BD197" s="9">
        <f t="shared" si="317"/>
        <v>350</v>
      </c>
      <c r="BE197" s="9">
        <f t="shared" si="317"/>
        <v>350</v>
      </c>
      <c r="BF197" s="9">
        <f t="shared" si="317"/>
        <v>350</v>
      </c>
      <c r="BG197" s="9">
        <f t="shared" si="317"/>
        <v>350</v>
      </c>
      <c r="BH197" s="9">
        <f t="shared" si="317"/>
        <v>350</v>
      </c>
      <c r="BI197" s="9">
        <f t="shared" si="317"/>
        <v>350</v>
      </c>
      <c r="BJ197" s="9">
        <f t="shared" si="317"/>
        <v>350</v>
      </c>
      <c r="BK197" s="9">
        <f t="shared" si="317"/>
        <v>350</v>
      </c>
      <c r="BL197" s="9">
        <f t="shared" si="317"/>
        <v>350</v>
      </c>
      <c r="BM197" s="9">
        <f t="shared" si="317"/>
        <v>350</v>
      </c>
      <c r="BN197" s="9">
        <f t="shared" si="317"/>
        <v>350</v>
      </c>
      <c r="BO197" s="9">
        <f t="shared" si="317"/>
        <v>350</v>
      </c>
      <c r="BP197" s="9">
        <f t="shared" si="317"/>
        <v>350</v>
      </c>
      <c r="BQ197" s="9">
        <f t="shared" si="317"/>
        <v>350</v>
      </c>
      <c r="BR197" s="9">
        <f t="shared" si="317"/>
        <v>350</v>
      </c>
      <c r="BS197" s="9">
        <f t="shared" si="317"/>
        <v>350</v>
      </c>
      <c r="BT197" s="9">
        <f t="shared" si="317"/>
        <v>350</v>
      </c>
      <c r="BU197" s="9">
        <f t="shared" si="317"/>
        <v>350</v>
      </c>
      <c r="BV197" s="9">
        <f t="shared" si="317"/>
        <v>350</v>
      </c>
      <c r="BW197" s="9">
        <f t="shared" si="317"/>
        <v>350</v>
      </c>
      <c r="BX197" s="9">
        <f t="shared" si="317"/>
        <v>350</v>
      </c>
      <c r="BY197" s="9">
        <f t="shared" si="317"/>
        <v>350</v>
      </c>
      <c r="BZ197" s="9">
        <f t="shared" ref="BZ197:EK197" si="318">$H$197</f>
        <v>350</v>
      </c>
      <c r="CA197" s="9">
        <f t="shared" si="318"/>
        <v>350</v>
      </c>
      <c r="CB197" s="9">
        <f t="shared" si="318"/>
        <v>350</v>
      </c>
      <c r="CC197" s="9">
        <f t="shared" si="318"/>
        <v>350</v>
      </c>
      <c r="CD197" s="9">
        <f t="shared" si="318"/>
        <v>350</v>
      </c>
      <c r="CE197" s="9">
        <f t="shared" si="318"/>
        <v>350</v>
      </c>
      <c r="CF197" s="9">
        <f t="shared" si="318"/>
        <v>350</v>
      </c>
      <c r="CG197" s="9">
        <f t="shared" si="318"/>
        <v>350</v>
      </c>
      <c r="CH197" s="9">
        <f t="shared" si="318"/>
        <v>350</v>
      </c>
      <c r="CI197" s="9">
        <f t="shared" si="318"/>
        <v>350</v>
      </c>
      <c r="CJ197" s="9">
        <f t="shared" si="318"/>
        <v>350</v>
      </c>
      <c r="CK197" s="9">
        <f t="shared" si="318"/>
        <v>350</v>
      </c>
      <c r="CL197" s="9">
        <f t="shared" si="318"/>
        <v>350</v>
      </c>
      <c r="CM197" s="9">
        <f t="shared" si="318"/>
        <v>350</v>
      </c>
      <c r="CN197" s="9">
        <f t="shared" si="318"/>
        <v>350</v>
      </c>
      <c r="CO197" s="9">
        <f t="shared" si="318"/>
        <v>350</v>
      </c>
      <c r="CP197" s="9">
        <f t="shared" si="318"/>
        <v>350</v>
      </c>
      <c r="CQ197" s="9">
        <f t="shared" si="318"/>
        <v>350</v>
      </c>
      <c r="CR197" s="9">
        <f t="shared" si="318"/>
        <v>350</v>
      </c>
      <c r="CS197" s="9">
        <f t="shared" si="318"/>
        <v>350</v>
      </c>
      <c r="CT197" s="9">
        <f t="shared" si="318"/>
        <v>350</v>
      </c>
      <c r="CU197" s="9">
        <f t="shared" si="318"/>
        <v>350</v>
      </c>
      <c r="CV197" s="9">
        <f t="shared" si="318"/>
        <v>350</v>
      </c>
      <c r="CW197" s="9">
        <f t="shared" si="318"/>
        <v>350</v>
      </c>
      <c r="CX197" s="9">
        <f t="shared" si="318"/>
        <v>350</v>
      </c>
      <c r="CY197" s="9">
        <f t="shared" si="318"/>
        <v>350</v>
      </c>
      <c r="CZ197" s="9">
        <f t="shared" si="318"/>
        <v>350</v>
      </c>
      <c r="DA197" s="9">
        <f t="shared" si="318"/>
        <v>350</v>
      </c>
      <c r="DB197" s="9">
        <f t="shared" si="318"/>
        <v>350</v>
      </c>
      <c r="DC197" s="9">
        <f t="shared" si="318"/>
        <v>350</v>
      </c>
      <c r="DD197" s="9">
        <f t="shared" si="318"/>
        <v>350</v>
      </c>
      <c r="DE197" s="9">
        <f t="shared" si="318"/>
        <v>350</v>
      </c>
      <c r="DF197" s="9">
        <f t="shared" si="318"/>
        <v>350</v>
      </c>
      <c r="DG197" s="9">
        <f t="shared" si="318"/>
        <v>350</v>
      </c>
      <c r="DH197" s="9">
        <f t="shared" si="318"/>
        <v>350</v>
      </c>
      <c r="DI197" s="9">
        <f t="shared" si="318"/>
        <v>350</v>
      </c>
      <c r="DJ197" s="9">
        <f t="shared" si="318"/>
        <v>350</v>
      </c>
      <c r="DK197" s="9">
        <f t="shared" si="318"/>
        <v>350</v>
      </c>
      <c r="DL197" s="9">
        <f t="shared" si="318"/>
        <v>350</v>
      </c>
      <c r="DM197" s="9">
        <f t="shared" si="318"/>
        <v>350</v>
      </c>
      <c r="DN197" s="9">
        <f t="shared" si="318"/>
        <v>350</v>
      </c>
      <c r="DO197" s="9">
        <f t="shared" si="318"/>
        <v>350</v>
      </c>
      <c r="DP197" s="9">
        <f t="shared" si="318"/>
        <v>350</v>
      </c>
      <c r="DQ197" s="9">
        <f t="shared" si="318"/>
        <v>350</v>
      </c>
      <c r="DR197" s="9">
        <f t="shared" si="318"/>
        <v>350</v>
      </c>
      <c r="DS197" s="9">
        <f t="shared" si="318"/>
        <v>350</v>
      </c>
      <c r="DT197" s="9">
        <f t="shared" si="318"/>
        <v>350</v>
      </c>
      <c r="DU197" s="9">
        <f t="shared" si="318"/>
        <v>350</v>
      </c>
      <c r="DV197" s="9">
        <f t="shared" si="318"/>
        <v>350</v>
      </c>
      <c r="DW197" s="9">
        <f t="shared" si="318"/>
        <v>350</v>
      </c>
      <c r="DX197" s="9">
        <f t="shared" si="318"/>
        <v>350</v>
      </c>
      <c r="DY197" s="9">
        <f t="shared" si="318"/>
        <v>350</v>
      </c>
      <c r="DZ197" s="9">
        <f t="shared" si="318"/>
        <v>350</v>
      </c>
      <c r="EA197" s="9">
        <f t="shared" si="318"/>
        <v>350</v>
      </c>
      <c r="EB197" s="9">
        <f t="shared" si="318"/>
        <v>350</v>
      </c>
      <c r="EC197" s="9">
        <f t="shared" si="318"/>
        <v>350</v>
      </c>
      <c r="ED197" s="9">
        <f t="shared" si="318"/>
        <v>350</v>
      </c>
      <c r="EE197" s="9">
        <f t="shared" si="318"/>
        <v>350</v>
      </c>
      <c r="EF197" s="9">
        <f t="shared" si="318"/>
        <v>350</v>
      </c>
      <c r="EG197" s="9">
        <f t="shared" si="318"/>
        <v>350</v>
      </c>
      <c r="EH197" s="9">
        <f t="shared" si="318"/>
        <v>350</v>
      </c>
      <c r="EI197" s="9">
        <f t="shared" si="318"/>
        <v>350</v>
      </c>
      <c r="EJ197" s="9">
        <f t="shared" si="318"/>
        <v>350</v>
      </c>
      <c r="EK197" s="9">
        <f t="shared" si="318"/>
        <v>350</v>
      </c>
      <c r="EL197" s="9">
        <f t="shared" ref="EL197:GW197" si="319">$H$197</f>
        <v>350</v>
      </c>
      <c r="EM197" s="9">
        <f t="shared" si="319"/>
        <v>350</v>
      </c>
      <c r="EN197" s="9">
        <f t="shared" si="319"/>
        <v>350</v>
      </c>
      <c r="EO197" s="9">
        <f t="shared" si="319"/>
        <v>350</v>
      </c>
      <c r="EP197" s="9">
        <f t="shared" si="319"/>
        <v>350</v>
      </c>
      <c r="EQ197" s="9">
        <f t="shared" si="319"/>
        <v>350</v>
      </c>
      <c r="ER197" s="9">
        <f t="shared" si="319"/>
        <v>350</v>
      </c>
      <c r="ES197" s="9">
        <f t="shared" si="319"/>
        <v>350</v>
      </c>
      <c r="ET197" s="9">
        <f t="shared" si="319"/>
        <v>350</v>
      </c>
      <c r="EU197" s="9">
        <f t="shared" si="319"/>
        <v>350</v>
      </c>
      <c r="EV197" s="9">
        <f t="shared" si="319"/>
        <v>350</v>
      </c>
      <c r="EW197" s="9">
        <f t="shared" si="319"/>
        <v>350</v>
      </c>
      <c r="EX197" s="9">
        <f t="shared" si="319"/>
        <v>350</v>
      </c>
      <c r="EY197" s="9">
        <f t="shared" si="319"/>
        <v>350</v>
      </c>
      <c r="EZ197" s="9">
        <f t="shared" si="319"/>
        <v>350</v>
      </c>
      <c r="FA197" s="9">
        <f t="shared" si="319"/>
        <v>350</v>
      </c>
      <c r="FB197" s="9">
        <f t="shared" si="319"/>
        <v>350</v>
      </c>
      <c r="FC197" s="9">
        <f t="shared" si="319"/>
        <v>350</v>
      </c>
      <c r="FD197" s="9">
        <f t="shared" si="319"/>
        <v>350</v>
      </c>
      <c r="FE197" s="9">
        <f t="shared" si="319"/>
        <v>350</v>
      </c>
      <c r="FF197" s="9">
        <f t="shared" si="319"/>
        <v>350</v>
      </c>
      <c r="FG197" s="9">
        <f t="shared" si="319"/>
        <v>350</v>
      </c>
      <c r="FH197" s="9">
        <f t="shared" si="319"/>
        <v>350</v>
      </c>
      <c r="FI197" s="9">
        <f t="shared" si="319"/>
        <v>350</v>
      </c>
      <c r="FJ197" s="9">
        <f t="shared" si="319"/>
        <v>350</v>
      </c>
      <c r="FK197" s="9">
        <f t="shared" si="319"/>
        <v>350</v>
      </c>
      <c r="FL197" s="9">
        <f t="shared" si="319"/>
        <v>350</v>
      </c>
      <c r="FM197" s="9">
        <f t="shared" si="319"/>
        <v>350</v>
      </c>
      <c r="FN197" s="9">
        <f t="shared" si="319"/>
        <v>350</v>
      </c>
      <c r="FO197" s="9">
        <f t="shared" si="319"/>
        <v>350</v>
      </c>
      <c r="FP197" s="9">
        <f t="shared" si="319"/>
        <v>350</v>
      </c>
      <c r="FQ197" s="9">
        <f t="shared" si="319"/>
        <v>350</v>
      </c>
      <c r="FR197" s="9">
        <f t="shared" si="319"/>
        <v>350</v>
      </c>
      <c r="FS197" s="9">
        <f t="shared" si="319"/>
        <v>350</v>
      </c>
      <c r="FT197" s="9">
        <f t="shared" si="319"/>
        <v>350</v>
      </c>
      <c r="FU197" s="9">
        <f t="shared" si="319"/>
        <v>350</v>
      </c>
      <c r="FV197" s="9">
        <f t="shared" si="319"/>
        <v>350</v>
      </c>
      <c r="FW197" s="9">
        <f t="shared" si="319"/>
        <v>350</v>
      </c>
      <c r="FX197" s="9">
        <f t="shared" si="319"/>
        <v>350</v>
      </c>
      <c r="FY197" s="9">
        <f t="shared" si="319"/>
        <v>350</v>
      </c>
      <c r="FZ197" s="9">
        <f t="shared" si="319"/>
        <v>350</v>
      </c>
      <c r="GA197" s="9">
        <f t="shared" si="319"/>
        <v>350</v>
      </c>
      <c r="GB197" s="9">
        <f t="shared" si="319"/>
        <v>350</v>
      </c>
      <c r="GC197" s="9">
        <f t="shared" si="319"/>
        <v>350</v>
      </c>
      <c r="GD197" s="9">
        <f t="shared" si="319"/>
        <v>350</v>
      </c>
      <c r="GE197" s="9">
        <f t="shared" si="319"/>
        <v>350</v>
      </c>
      <c r="GF197" s="9">
        <f t="shared" si="319"/>
        <v>350</v>
      </c>
      <c r="GG197" s="9">
        <f t="shared" si="319"/>
        <v>350</v>
      </c>
      <c r="GH197" s="9">
        <f t="shared" si="319"/>
        <v>350</v>
      </c>
      <c r="GI197" s="9">
        <f t="shared" si="319"/>
        <v>350</v>
      </c>
      <c r="GJ197" s="9">
        <f t="shared" si="319"/>
        <v>350</v>
      </c>
      <c r="GK197" s="9">
        <f t="shared" si="319"/>
        <v>350</v>
      </c>
      <c r="GL197" s="9">
        <f t="shared" si="319"/>
        <v>350</v>
      </c>
      <c r="GM197" s="9">
        <f t="shared" si="319"/>
        <v>350</v>
      </c>
      <c r="GN197" s="9">
        <f t="shared" si="319"/>
        <v>350</v>
      </c>
      <c r="GO197" s="9">
        <f t="shared" si="319"/>
        <v>350</v>
      </c>
      <c r="GP197" s="9">
        <f t="shared" si="319"/>
        <v>350</v>
      </c>
      <c r="GQ197" s="9">
        <f t="shared" si="319"/>
        <v>350</v>
      </c>
      <c r="GR197" s="9">
        <f t="shared" si="319"/>
        <v>350</v>
      </c>
      <c r="GS197" s="9">
        <f t="shared" si="319"/>
        <v>350</v>
      </c>
      <c r="GT197" s="9">
        <f t="shared" si="319"/>
        <v>350</v>
      </c>
      <c r="GU197" s="9">
        <f t="shared" si="319"/>
        <v>350</v>
      </c>
      <c r="GV197" s="9">
        <f t="shared" si="319"/>
        <v>350</v>
      </c>
      <c r="GW197" s="9">
        <f t="shared" si="319"/>
        <v>350</v>
      </c>
      <c r="GX197" s="9">
        <f t="shared" ref="GX197:IF197" si="320">$H$197</f>
        <v>350</v>
      </c>
      <c r="GY197" s="9">
        <f t="shared" si="320"/>
        <v>350</v>
      </c>
      <c r="GZ197" s="9">
        <f t="shared" si="320"/>
        <v>350</v>
      </c>
      <c r="HA197" s="9">
        <f t="shared" si="320"/>
        <v>350</v>
      </c>
      <c r="HB197" s="9">
        <f t="shared" si="320"/>
        <v>350</v>
      </c>
      <c r="HC197" s="9">
        <f t="shared" si="320"/>
        <v>350</v>
      </c>
      <c r="HD197" s="9">
        <f t="shared" si="320"/>
        <v>350</v>
      </c>
      <c r="HE197" s="9">
        <f t="shared" si="320"/>
        <v>350</v>
      </c>
      <c r="HF197" s="9">
        <f t="shared" si="320"/>
        <v>350</v>
      </c>
      <c r="HG197" s="9">
        <f t="shared" si="320"/>
        <v>350</v>
      </c>
      <c r="HH197" s="9">
        <f t="shared" si="320"/>
        <v>350</v>
      </c>
      <c r="HI197" s="9">
        <f t="shared" si="320"/>
        <v>350</v>
      </c>
      <c r="HJ197" s="9">
        <f t="shared" si="320"/>
        <v>350</v>
      </c>
      <c r="HK197" s="9">
        <f t="shared" si="320"/>
        <v>350</v>
      </c>
      <c r="HL197" s="9">
        <f t="shared" si="320"/>
        <v>350</v>
      </c>
      <c r="HM197" s="9">
        <f t="shared" si="320"/>
        <v>350</v>
      </c>
      <c r="HN197" s="9">
        <f t="shared" si="320"/>
        <v>350</v>
      </c>
      <c r="HO197" s="9">
        <f t="shared" si="320"/>
        <v>350</v>
      </c>
      <c r="HP197" s="9">
        <f t="shared" si="320"/>
        <v>350</v>
      </c>
      <c r="HQ197" s="9">
        <f t="shared" si="320"/>
        <v>350</v>
      </c>
      <c r="HR197" s="9">
        <f t="shared" si="320"/>
        <v>350</v>
      </c>
      <c r="HS197" s="9">
        <f t="shared" si="320"/>
        <v>350</v>
      </c>
      <c r="HT197" s="9">
        <f t="shared" si="320"/>
        <v>350</v>
      </c>
      <c r="HU197" s="9">
        <f t="shared" si="320"/>
        <v>350</v>
      </c>
      <c r="HV197" s="9">
        <f t="shared" si="320"/>
        <v>350</v>
      </c>
      <c r="HW197" s="9">
        <f t="shared" si="320"/>
        <v>350</v>
      </c>
      <c r="HX197" s="9">
        <f t="shared" si="320"/>
        <v>350</v>
      </c>
      <c r="HY197" s="9">
        <f t="shared" si="320"/>
        <v>350</v>
      </c>
      <c r="HZ197" s="9">
        <f t="shared" si="320"/>
        <v>350</v>
      </c>
      <c r="IA197" s="9">
        <f t="shared" si="320"/>
        <v>350</v>
      </c>
      <c r="IB197" s="9">
        <f t="shared" si="320"/>
        <v>350</v>
      </c>
      <c r="IC197" s="9">
        <f t="shared" si="320"/>
        <v>350</v>
      </c>
      <c r="ID197" s="9">
        <f t="shared" si="320"/>
        <v>350</v>
      </c>
      <c r="IE197" s="9">
        <f t="shared" si="320"/>
        <v>350</v>
      </c>
      <c r="IF197" s="9">
        <f t="shared" si="320"/>
        <v>350</v>
      </c>
    </row>
    <row r="198" spans="7:240" hidden="1" outlineLevel="2" x14ac:dyDescent="0.2">
      <c r="G198" t="s">
        <v>391</v>
      </c>
      <c r="H198">
        <v>43</v>
      </c>
      <c r="M198" s="9">
        <f>$H$198</f>
        <v>43</v>
      </c>
      <c r="N198" s="9">
        <f t="shared" ref="N198:BY198" si="321">$H$198</f>
        <v>43</v>
      </c>
      <c r="O198" s="9">
        <f t="shared" si="321"/>
        <v>43</v>
      </c>
      <c r="P198" s="9">
        <f t="shared" si="321"/>
        <v>43</v>
      </c>
      <c r="Q198" s="9">
        <f t="shared" si="321"/>
        <v>43</v>
      </c>
      <c r="R198" s="9">
        <f t="shared" si="321"/>
        <v>43</v>
      </c>
      <c r="S198" s="9">
        <f t="shared" si="321"/>
        <v>43</v>
      </c>
      <c r="T198" s="9">
        <f t="shared" si="321"/>
        <v>43</v>
      </c>
      <c r="U198" s="9">
        <f t="shared" si="321"/>
        <v>43</v>
      </c>
      <c r="V198" s="9">
        <f t="shared" si="321"/>
        <v>43</v>
      </c>
      <c r="W198" s="9">
        <f t="shared" si="321"/>
        <v>43</v>
      </c>
      <c r="X198" s="9">
        <f t="shared" si="321"/>
        <v>43</v>
      </c>
      <c r="Y198" s="9">
        <f t="shared" si="321"/>
        <v>43</v>
      </c>
      <c r="Z198" s="9">
        <f t="shared" si="321"/>
        <v>43</v>
      </c>
      <c r="AA198" s="9">
        <f t="shared" si="321"/>
        <v>43</v>
      </c>
      <c r="AB198" s="9">
        <f t="shared" si="321"/>
        <v>43</v>
      </c>
      <c r="AC198" s="9">
        <f t="shared" si="321"/>
        <v>43</v>
      </c>
      <c r="AD198" s="9">
        <f t="shared" si="321"/>
        <v>43</v>
      </c>
      <c r="AE198" s="9">
        <f t="shared" si="321"/>
        <v>43</v>
      </c>
      <c r="AF198" s="9">
        <f t="shared" si="321"/>
        <v>43</v>
      </c>
      <c r="AG198" s="9">
        <f t="shared" si="321"/>
        <v>43</v>
      </c>
      <c r="AH198" s="9">
        <f t="shared" si="321"/>
        <v>43</v>
      </c>
      <c r="AI198" s="9">
        <f t="shared" si="321"/>
        <v>43</v>
      </c>
      <c r="AJ198" s="9">
        <f t="shared" si="321"/>
        <v>43</v>
      </c>
      <c r="AK198" s="9">
        <f t="shared" si="321"/>
        <v>43</v>
      </c>
      <c r="AL198" s="9">
        <f t="shared" si="321"/>
        <v>43</v>
      </c>
      <c r="AM198" s="9">
        <f t="shared" si="321"/>
        <v>43</v>
      </c>
      <c r="AN198" s="9">
        <f t="shared" si="321"/>
        <v>43</v>
      </c>
      <c r="AO198" s="9">
        <f t="shared" si="321"/>
        <v>43</v>
      </c>
      <c r="AP198" s="9">
        <f t="shared" si="321"/>
        <v>43</v>
      </c>
      <c r="AQ198" s="9">
        <f t="shared" si="321"/>
        <v>43</v>
      </c>
      <c r="AR198" s="9">
        <f t="shared" si="321"/>
        <v>43</v>
      </c>
      <c r="AS198" s="9">
        <f t="shared" si="321"/>
        <v>43</v>
      </c>
      <c r="AT198" s="9">
        <f t="shared" si="321"/>
        <v>43</v>
      </c>
      <c r="AU198" s="9">
        <f t="shared" si="321"/>
        <v>43</v>
      </c>
      <c r="AV198" s="9">
        <f t="shared" si="321"/>
        <v>43</v>
      </c>
      <c r="AW198" s="9">
        <f t="shared" si="321"/>
        <v>43</v>
      </c>
      <c r="AX198" s="9">
        <f t="shared" si="321"/>
        <v>43</v>
      </c>
      <c r="AY198" s="9">
        <f t="shared" si="321"/>
        <v>43</v>
      </c>
      <c r="AZ198" s="9">
        <f t="shared" si="321"/>
        <v>43</v>
      </c>
      <c r="BA198" s="9">
        <f t="shared" si="321"/>
        <v>43</v>
      </c>
      <c r="BB198" s="9">
        <f t="shared" si="321"/>
        <v>43</v>
      </c>
      <c r="BC198" s="9">
        <f t="shared" si="321"/>
        <v>43</v>
      </c>
      <c r="BD198" s="9">
        <f t="shared" si="321"/>
        <v>43</v>
      </c>
      <c r="BE198" s="9">
        <f t="shared" si="321"/>
        <v>43</v>
      </c>
      <c r="BF198" s="9">
        <f t="shared" si="321"/>
        <v>43</v>
      </c>
      <c r="BG198" s="9">
        <f t="shared" si="321"/>
        <v>43</v>
      </c>
      <c r="BH198" s="9">
        <f t="shared" si="321"/>
        <v>43</v>
      </c>
      <c r="BI198" s="9">
        <f t="shared" si="321"/>
        <v>43</v>
      </c>
      <c r="BJ198" s="9">
        <f t="shared" si="321"/>
        <v>43</v>
      </c>
      <c r="BK198" s="9">
        <f t="shared" si="321"/>
        <v>43</v>
      </c>
      <c r="BL198" s="9">
        <f t="shared" si="321"/>
        <v>43</v>
      </c>
      <c r="BM198" s="9">
        <f t="shared" si="321"/>
        <v>43</v>
      </c>
      <c r="BN198" s="9">
        <f t="shared" si="321"/>
        <v>43</v>
      </c>
      <c r="BO198" s="9">
        <f t="shared" si="321"/>
        <v>43</v>
      </c>
      <c r="BP198" s="9">
        <f t="shared" si="321"/>
        <v>43</v>
      </c>
      <c r="BQ198" s="9">
        <f t="shared" si="321"/>
        <v>43</v>
      </c>
      <c r="BR198" s="9">
        <f t="shared" si="321"/>
        <v>43</v>
      </c>
      <c r="BS198" s="9">
        <f t="shared" si="321"/>
        <v>43</v>
      </c>
      <c r="BT198" s="9">
        <f t="shared" si="321"/>
        <v>43</v>
      </c>
      <c r="BU198" s="9">
        <f t="shared" si="321"/>
        <v>43</v>
      </c>
      <c r="BV198" s="9">
        <f t="shared" si="321"/>
        <v>43</v>
      </c>
      <c r="BW198" s="9">
        <f t="shared" si="321"/>
        <v>43</v>
      </c>
      <c r="BX198" s="9">
        <f t="shared" si="321"/>
        <v>43</v>
      </c>
      <c r="BY198" s="9">
        <f t="shared" si="321"/>
        <v>43</v>
      </c>
      <c r="BZ198" s="9">
        <f t="shared" ref="BZ198:EK198" si="322">$H$198</f>
        <v>43</v>
      </c>
      <c r="CA198" s="9">
        <f t="shared" si="322"/>
        <v>43</v>
      </c>
      <c r="CB198" s="9">
        <f t="shared" si="322"/>
        <v>43</v>
      </c>
      <c r="CC198" s="9">
        <f t="shared" si="322"/>
        <v>43</v>
      </c>
      <c r="CD198" s="9">
        <f t="shared" si="322"/>
        <v>43</v>
      </c>
      <c r="CE198" s="9">
        <f t="shared" si="322"/>
        <v>43</v>
      </c>
      <c r="CF198" s="9">
        <f t="shared" si="322"/>
        <v>43</v>
      </c>
      <c r="CG198" s="9">
        <f t="shared" si="322"/>
        <v>43</v>
      </c>
      <c r="CH198" s="9">
        <f t="shared" si="322"/>
        <v>43</v>
      </c>
      <c r="CI198" s="9">
        <f t="shared" si="322"/>
        <v>43</v>
      </c>
      <c r="CJ198" s="9">
        <f t="shared" si="322"/>
        <v>43</v>
      </c>
      <c r="CK198" s="9">
        <f t="shared" si="322"/>
        <v>43</v>
      </c>
      <c r="CL198" s="9">
        <f t="shared" si="322"/>
        <v>43</v>
      </c>
      <c r="CM198" s="9">
        <f t="shared" si="322"/>
        <v>43</v>
      </c>
      <c r="CN198" s="9">
        <f t="shared" si="322"/>
        <v>43</v>
      </c>
      <c r="CO198" s="9">
        <f t="shared" si="322"/>
        <v>43</v>
      </c>
      <c r="CP198" s="9">
        <f t="shared" si="322"/>
        <v>43</v>
      </c>
      <c r="CQ198" s="9">
        <f t="shared" si="322"/>
        <v>43</v>
      </c>
      <c r="CR198" s="9">
        <f t="shared" si="322"/>
        <v>43</v>
      </c>
      <c r="CS198" s="9">
        <f t="shared" si="322"/>
        <v>43</v>
      </c>
      <c r="CT198" s="9">
        <f t="shared" si="322"/>
        <v>43</v>
      </c>
      <c r="CU198" s="9">
        <f t="shared" si="322"/>
        <v>43</v>
      </c>
      <c r="CV198" s="9">
        <f t="shared" si="322"/>
        <v>43</v>
      </c>
      <c r="CW198" s="9">
        <f t="shared" si="322"/>
        <v>43</v>
      </c>
      <c r="CX198" s="9">
        <f t="shared" si="322"/>
        <v>43</v>
      </c>
      <c r="CY198" s="9">
        <f t="shared" si="322"/>
        <v>43</v>
      </c>
      <c r="CZ198" s="9">
        <f t="shared" si="322"/>
        <v>43</v>
      </c>
      <c r="DA198" s="9">
        <f t="shared" si="322"/>
        <v>43</v>
      </c>
      <c r="DB198" s="9">
        <f t="shared" si="322"/>
        <v>43</v>
      </c>
      <c r="DC198" s="9">
        <f t="shared" si="322"/>
        <v>43</v>
      </c>
      <c r="DD198" s="9">
        <f t="shared" si="322"/>
        <v>43</v>
      </c>
      <c r="DE198" s="9">
        <f t="shared" si="322"/>
        <v>43</v>
      </c>
      <c r="DF198" s="9">
        <f t="shared" si="322"/>
        <v>43</v>
      </c>
      <c r="DG198" s="9">
        <f t="shared" si="322"/>
        <v>43</v>
      </c>
      <c r="DH198" s="9">
        <f t="shared" si="322"/>
        <v>43</v>
      </c>
      <c r="DI198" s="9">
        <f t="shared" si="322"/>
        <v>43</v>
      </c>
      <c r="DJ198" s="9">
        <f t="shared" si="322"/>
        <v>43</v>
      </c>
      <c r="DK198" s="9">
        <f t="shared" si="322"/>
        <v>43</v>
      </c>
      <c r="DL198" s="9">
        <f t="shared" si="322"/>
        <v>43</v>
      </c>
      <c r="DM198" s="9">
        <f t="shared" si="322"/>
        <v>43</v>
      </c>
      <c r="DN198" s="9">
        <f t="shared" si="322"/>
        <v>43</v>
      </c>
      <c r="DO198" s="9">
        <f t="shared" si="322"/>
        <v>43</v>
      </c>
      <c r="DP198" s="9">
        <f t="shared" si="322"/>
        <v>43</v>
      </c>
      <c r="DQ198" s="9">
        <f t="shared" si="322"/>
        <v>43</v>
      </c>
      <c r="DR198" s="9">
        <f t="shared" si="322"/>
        <v>43</v>
      </c>
      <c r="DS198" s="9">
        <f t="shared" si="322"/>
        <v>43</v>
      </c>
      <c r="DT198" s="9">
        <f t="shared" si="322"/>
        <v>43</v>
      </c>
      <c r="DU198" s="9">
        <f t="shared" si="322"/>
        <v>43</v>
      </c>
      <c r="DV198" s="9">
        <f t="shared" si="322"/>
        <v>43</v>
      </c>
      <c r="DW198" s="9">
        <f t="shared" si="322"/>
        <v>43</v>
      </c>
      <c r="DX198" s="9">
        <f t="shared" si="322"/>
        <v>43</v>
      </c>
      <c r="DY198" s="9">
        <f t="shared" si="322"/>
        <v>43</v>
      </c>
      <c r="DZ198" s="9">
        <f t="shared" si="322"/>
        <v>43</v>
      </c>
      <c r="EA198" s="9">
        <f t="shared" si="322"/>
        <v>43</v>
      </c>
      <c r="EB198" s="9">
        <f t="shared" si="322"/>
        <v>43</v>
      </c>
      <c r="EC198" s="9">
        <f t="shared" si="322"/>
        <v>43</v>
      </c>
      <c r="ED198" s="9">
        <f t="shared" si="322"/>
        <v>43</v>
      </c>
      <c r="EE198" s="9">
        <f t="shared" si="322"/>
        <v>43</v>
      </c>
      <c r="EF198" s="9">
        <f t="shared" si="322"/>
        <v>43</v>
      </c>
      <c r="EG198" s="9">
        <f t="shared" si="322"/>
        <v>43</v>
      </c>
      <c r="EH198" s="9">
        <f t="shared" si="322"/>
        <v>43</v>
      </c>
      <c r="EI198" s="9">
        <f t="shared" si="322"/>
        <v>43</v>
      </c>
      <c r="EJ198" s="9">
        <f t="shared" si="322"/>
        <v>43</v>
      </c>
      <c r="EK198" s="9">
        <f t="shared" si="322"/>
        <v>43</v>
      </c>
      <c r="EL198" s="9">
        <f t="shared" ref="EL198:GW198" si="323">$H$198</f>
        <v>43</v>
      </c>
      <c r="EM198" s="9">
        <f t="shared" si="323"/>
        <v>43</v>
      </c>
      <c r="EN198" s="9">
        <f t="shared" si="323"/>
        <v>43</v>
      </c>
      <c r="EO198" s="9">
        <f t="shared" si="323"/>
        <v>43</v>
      </c>
      <c r="EP198" s="9">
        <f t="shared" si="323"/>
        <v>43</v>
      </c>
      <c r="EQ198" s="9">
        <f t="shared" si="323"/>
        <v>43</v>
      </c>
      <c r="ER198" s="9">
        <f t="shared" si="323"/>
        <v>43</v>
      </c>
      <c r="ES198" s="9">
        <f t="shared" si="323"/>
        <v>43</v>
      </c>
      <c r="ET198" s="9">
        <f t="shared" si="323"/>
        <v>43</v>
      </c>
      <c r="EU198" s="9">
        <f t="shared" si="323"/>
        <v>43</v>
      </c>
      <c r="EV198" s="9">
        <f t="shared" si="323"/>
        <v>43</v>
      </c>
      <c r="EW198" s="9">
        <f t="shared" si="323"/>
        <v>43</v>
      </c>
      <c r="EX198" s="9">
        <f t="shared" si="323"/>
        <v>43</v>
      </c>
      <c r="EY198" s="9">
        <f t="shared" si="323"/>
        <v>43</v>
      </c>
      <c r="EZ198" s="9">
        <f t="shared" si="323"/>
        <v>43</v>
      </c>
      <c r="FA198" s="9">
        <f t="shared" si="323"/>
        <v>43</v>
      </c>
      <c r="FB198" s="9">
        <f t="shared" si="323"/>
        <v>43</v>
      </c>
      <c r="FC198" s="9">
        <f t="shared" si="323"/>
        <v>43</v>
      </c>
      <c r="FD198" s="9">
        <f t="shared" si="323"/>
        <v>43</v>
      </c>
      <c r="FE198" s="9">
        <f t="shared" si="323"/>
        <v>43</v>
      </c>
      <c r="FF198" s="9">
        <f t="shared" si="323"/>
        <v>43</v>
      </c>
      <c r="FG198" s="9">
        <f t="shared" si="323"/>
        <v>43</v>
      </c>
      <c r="FH198" s="9">
        <f t="shared" si="323"/>
        <v>43</v>
      </c>
      <c r="FI198" s="9">
        <f t="shared" si="323"/>
        <v>43</v>
      </c>
      <c r="FJ198" s="9">
        <f t="shared" si="323"/>
        <v>43</v>
      </c>
      <c r="FK198" s="9">
        <f t="shared" si="323"/>
        <v>43</v>
      </c>
      <c r="FL198" s="9">
        <f t="shared" si="323"/>
        <v>43</v>
      </c>
      <c r="FM198" s="9">
        <f t="shared" si="323"/>
        <v>43</v>
      </c>
      <c r="FN198" s="9">
        <f t="shared" si="323"/>
        <v>43</v>
      </c>
      <c r="FO198" s="9">
        <f t="shared" si="323"/>
        <v>43</v>
      </c>
      <c r="FP198" s="9">
        <f t="shared" si="323"/>
        <v>43</v>
      </c>
      <c r="FQ198" s="9">
        <f t="shared" si="323"/>
        <v>43</v>
      </c>
      <c r="FR198" s="9">
        <f t="shared" si="323"/>
        <v>43</v>
      </c>
      <c r="FS198" s="9">
        <f t="shared" si="323"/>
        <v>43</v>
      </c>
      <c r="FT198" s="9">
        <f t="shared" si="323"/>
        <v>43</v>
      </c>
      <c r="FU198" s="9">
        <f t="shared" si="323"/>
        <v>43</v>
      </c>
      <c r="FV198" s="9">
        <f t="shared" si="323"/>
        <v>43</v>
      </c>
      <c r="FW198" s="9">
        <f t="shared" si="323"/>
        <v>43</v>
      </c>
      <c r="FX198" s="9">
        <f t="shared" si="323"/>
        <v>43</v>
      </c>
      <c r="FY198" s="9">
        <f t="shared" si="323"/>
        <v>43</v>
      </c>
      <c r="FZ198" s="9">
        <f t="shared" si="323"/>
        <v>43</v>
      </c>
      <c r="GA198" s="9">
        <f t="shared" si="323"/>
        <v>43</v>
      </c>
      <c r="GB198" s="9">
        <f t="shared" si="323"/>
        <v>43</v>
      </c>
      <c r="GC198" s="9">
        <f t="shared" si="323"/>
        <v>43</v>
      </c>
      <c r="GD198" s="9">
        <f t="shared" si="323"/>
        <v>43</v>
      </c>
      <c r="GE198" s="9">
        <f t="shared" si="323"/>
        <v>43</v>
      </c>
      <c r="GF198" s="9">
        <f t="shared" si="323"/>
        <v>43</v>
      </c>
      <c r="GG198" s="9">
        <f t="shared" si="323"/>
        <v>43</v>
      </c>
      <c r="GH198" s="9">
        <f t="shared" si="323"/>
        <v>43</v>
      </c>
      <c r="GI198" s="9">
        <f t="shared" si="323"/>
        <v>43</v>
      </c>
      <c r="GJ198" s="9">
        <f t="shared" si="323"/>
        <v>43</v>
      </c>
      <c r="GK198" s="9">
        <f t="shared" si="323"/>
        <v>43</v>
      </c>
      <c r="GL198" s="9">
        <f t="shared" si="323"/>
        <v>43</v>
      </c>
      <c r="GM198" s="9">
        <f t="shared" si="323"/>
        <v>43</v>
      </c>
      <c r="GN198" s="9">
        <f t="shared" si="323"/>
        <v>43</v>
      </c>
      <c r="GO198" s="9">
        <f t="shared" si="323"/>
        <v>43</v>
      </c>
      <c r="GP198" s="9">
        <f t="shared" si="323"/>
        <v>43</v>
      </c>
      <c r="GQ198" s="9">
        <f t="shared" si="323"/>
        <v>43</v>
      </c>
      <c r="GR198" s="9">
        <f t="shared" si="323"/>
        <v>43</v>
      </c>
      <c r="GS198" s="9">
        <f t="shared" si="323"/>
        <v>43</v>
      </c>
      <c r="GT198" s="9">
        <f t="shared" si="323"/>
        <v>43</v>
      </c>
      <c r="GU198" s="9">
        <f t="shared" si="323"/>
        <v>43</v>
      </c>
      <c r="GV198" s="9">
        <f t="shared" si="323"/>
        <v>43</v>
      </c>
      <c r="GW198" s="9">
        <f t="shared" si="323"/>
        <v>43</v>
      </c>
      <c r="GX198" s="9">
        <f t="shared" ref="GX198:IF198" si="324">$H$198</f>
        <v>43</v>
      </c>
      <c r="GY198" s="9">
        <f t="shared" si="324"/>
        <v>43</v>
      </c>
      <c r="GZ198" s="9">
        <f t="shared" si="324"/>
        <v>43</v>
      </c>
      <c r="HA198" s="9">
        <f t="shared" si="324"/>
        <v>43</v>
      </c>
      <c r="HB198" s="9">
        <f t="shared" si="324"/>
        <v>43</v>
      </c>
      <c r="HC198" s="9">
        <f t="shared" si="324"/>
        <v>43</v>
      </c>
      <c r="HD198" s="9">
        <f t="shared" si="324"/>
        <v>43</v>
      </c>
      <c r="HE198" s="9">
        <f t="shared" si="324"/>
        <v>43</v>
      </c>
      <c r="HF198" s="9">
        <f t="shared" si="324"/>
        <v>43</v>
      </c>
      <c r="HG198" s="9">
        <f t="shared" si="324"/>
        <v>43</v>
      </c>
      <c r="HH198" s="9">
        <f t="shared" si="324"/>
        <v>43</v>
      </c>
      <c r="HI198" s="9">
        <f t="shared" si="324"/>
        <v>43</v>
      </c>
      <c r="HJ198" s="9">
        <f t="shared" si="324"/>
        <v>43</v>
      </c>
      <c r="HK198" s="9">
        <f t="shared" si="324"/>
        <v>43</v>
      </c>
      <c r="HL198" s="9">
        <f t="shared" si="324"/>
        <v>43</v>
      </c>
      <c r="HM198" s="9">
        <f t="shared" si="324"/>
        <v>43</v>
      </c>
      <c r="HN198" s="9">
        <f t="shared" si="324"/>
        <v>43</v>
      </c>
      <c r="HO198" s="9">
        <f t="shared" si="324"/>
        <v>43</v>
      </c>
      <c r="HP198" s="9">
        <f t="shared" si="324"/>
        <v>43</v>
      </c>
      <c r="HQ198" s="9">
        <f t="shared" si="324"/>
        <v>43</v>
      </c>
      <c r="HR198" s="9">
        <f t="shared" si="324"/>
        <v>43</v>
      </c>
      <c r="HS198" s="9">
        <f t="shared" si="324"/>
        <v>43</v>
      </c>
      <c r="HT198" s="9">
        <f t="shared" si="324"/>
        <v>43</v>
      </c>
      <c r="HU198" s="9">
        <f t="shared" si="324"/>
        <v>43</v>
      </c>
      <c r="HV198" s="9">
        <f t="shared" si="324"/>
        <v>43</v>
      </c>
      <c r="HW198" s="9">
        <f t="shared" si="324"/>
        <v>43</v>
      </c>
      <c r="HX198" s="9">
        <f t="shared" si="324"/>
        <v>43</v>
      </c>
      <c r="HY198" s="9">
        <f t="shared" si="324"/>
        <v>43</v>
      </c>
      <c r="HZ198" s="9">
        <f t="shared" si="324"/>
        <v>43</v>
      </c>
      <c r="IA198" s="9">
        <f t="shared" si="324"/>
        <v>43</v>
      </c>
      <c r="IB198" s="9">
        <f t="shared" si="324"/>
        <v>43</v>
      </c>
      <c r="IC198" s="9">
        <f t="shared" si="324"/>
        <v>43</v>
      </c>
      <c r="ID198" s="9">
        <f t="shared" si="324"/>
        <v>43</v>
      </c>
      <c r="IE198" s="9">
        <f t="shared" si="324"/>
        <v>43</v>
      </c>
      <c r="IF198" s="9">
        <f t="shared" si="324"/>
        <v>43</v>
      </c>
    </row>
    <row r="199" spans="7:240" hidden="1" outlineLevel="2" x14ac:dyDescent="0.2">
      <c r="G199" t="s">
        <v>392</v>
      </c>
      <c r="H199">
        <v>0.45</v>
      </c>
      <c r="M199" s="94">
        <f>$H$199</f>
        <v>0.45</v>
      </c>
      <c r="N199" s="94">
        <f t="shared" ref="N199:BY199" si="325">$H$199</f>
        <v>0.45</v>
      </c>
      <c r="O199" s="94">
        <f t="shared" si="325"/>
        <v>0.45</v>
      </c>
      <c r="P199" s="94">
        <f t="shared" si="325"/>
        <v>0.45</v>
      </c>
      <c r="Q199" s="94">
        <f t="shared" si="325"/>
        <v>0.45</v>
      </c>
      <c r="R199" s="94">
        <f t="shared" si="325"/>
        <v>0.45</v>
      </c>
      <c r="S199" s="94">
        <f t="shared" si="325"/>
        <v>0.45</v>
      </c>
      <c r="T199" s="94">
        <f t="shared" si="325"/>
        <v>0.45</v>
      </c>
      <c r="U199" s="94">
        <f t="shared" si="325"/>
        <v>0.45</v>
      </c>
      <c r="V199" s="94">
        <f t="shared" si="325"/>
        <v>0.45</v>
      </c>
      <c r="W199" s="94">
        <f t="shared" si="325"/>
        <v>0.45</v>
      </c>
      <c r="X199" s="94">
        <f t="shared" si="325"/>
        <v>0.45</v>
      </c>
      <c r="Y199" s="94">
        <f t="shared" si="325"/>
        <v>0.45</v>
      </c>
      <c r="Z199" s="94">
        <f t="shared" si="325"/>
        <v>0.45</v>
      </c>
      <c r="AA199" s="94">
        <f t="shared" si="325"/>
        <v>0.45</v>
      </c>
      <c r="AB199" s="94">
        <f t="shared" si="325"/>
        <v>0.45</v>
      </c>
      <c r="AC199" s="94">
        <f t="shared" si="325"/>
        <v>0.45</v>
      </c>
      <c r="AD199" s="94">
        <f t="shared" si="325"/>
        <v>0.45</v>
      </c>
      <c r="AE199" s="94">
        <f t="shared" si="325"/>
        <v>0.45</v>
      </c>
      <c r="AF199" s="94">
        <f t="shared" si="325"/>
        <v>0.45</v>
      </c>
      <c r="AG199" s="94">
        <f t="shared" si="325"/>
        <v>0.45</v>
      </c>
      <c r="AH199" s="94">
        <f t="shared" si="325"/>
        <v>0.45</v>
      </c>
      <c r="AI199" s="94">
        <f t="shared" si="325"/>
        <v>0.45</v>
      </c>
      <c r="AJ199" s="94">
        <f t="shared" si="325"/>
        <v>0.45</v>
      </c>
      <c r="AK199" s="94">
        <f t="shared" si="325"/>
        <v>0.45</v>
      </c>
      <c r="AL199" s="94">
        <f t="shared" si="325"/>
        <v>0.45</v>
      </c>
      <c r="AM199" s="94">
        <f t="shared" si="325"/>
        <v>0.45</v>
      </c>
      <c r="AN199" s="94">
        <f t="shared" si="325"/>
        <v>0.45</v>
      </c>
      <c r="AO199" s="94">
        <f t="shared" si="325"/>
        <v>0.45</v>
      </c>
      <c r="AP199" s="94">
        <f t="shared" si="325"/>
        <v>0.45</v>
      </c>
      <c r="AQ199" s="94">
        <f t="shared" si="325"/>
        <v>0.45</v>
      </c>
      <c r="AR199" s="94">
        <f t="shared" si="325"/>
        <v>0.45</v>
      </c>
      <c r="AS199" s="94">
        <f t="shared" si="325"/>
        <v>0.45</v>
      </c>
      <c r="AT199" s="94">
        <f t="shared" si="325"/>
        <v>0.45</v>
      </c>
      <c r="AU199" s="94">
        <f t="shared" si="325"/>
        <v>0.45</v>
      </c>
      <c r="AV199" s="94">
        <f t="shared" si="325"/>
        <v>0.45</v>
      </c>
      <c r="AW199" s="94">
        <f t="shared" si="325"/>
        <v>0.45</v>
      </c>
      <c r="AX199" s="94">
        <f t="shared" si="325"/>
        <v>0.45</v>
      </c>
      <c r="AY199" s="94">
        <f t="shared" si="325"/>
        <v>0.45</v>
      </c>
      <c r="AZ199" s="94">
        <f t="shared" si="325"/>
        <v>0.45</v>
      </c>
      <c r="BA199" s="94">
        <f t="shared" si="325"/>
        <v>0.45</v>
      </c>
      <c r="BB199" s="94">
        <f t="shared" si="325"/>
        <v>0.45</v>
      </c>
      <c r="BC199" s="94">
        <f t="shared" si="325"/>
        <v>0.45</v>
      </c>
      <c r="BD199" s="94">
        <f t="shared" si="325"/>
        <v>0.45</v>
      </c>
      <c r="BE199" s="94">
        <f t="shared" si="325"/>
        <v>0.45</v>
      </c>
      <c r="BF199" s="94">
        <f t="shared" si="325"/>
        <v>0.45</v>
      </c>
      <c r="BG199" s="94">
        <f t="shared" si="325"/>
        <v>0.45</v>
      </c>
      <c r="BH199" s="94">
        <f t="shared" si="325"/>
        <v>0.45</v>
      </c>
      <c r="BI199" s="94">
        <f t="shared" si="325"/>
        <v>0.45</v>
      </c>
      <c r="BJ199" s="94">
        <f t="shared" si="325"/>
        <v>0.45</v>
      </c>
      <c r="BK199" s="94">
        <f t="shared" si="325"/>
        <v>0.45</v>
      </c>
      <c r="BL199" s="94">
        <f t="shared" si="325"/>
        <v>0.45</v>
      </c>
      <c r="BM199" s="94">
        <f t="shared" si="325"/>
        <v>0.45</v>
      </c>
      <c r="BN199" s="94">
        <f t="shared" si="325"/>
        <v>0.45</v>
      </c>
      <c r="BO199" s="94">
        <f t="shared" si="325"/>
        <v>0.45</v>
      </c>
      <c r="BP199" s="94">
        <f t="shared" si="325"/>
        <v>0.45</v>
      </c>
      <c r="BQ199" s="94">
        <f t="shared" si="325"/>
        <v>0.45</v>
      </c>
      <c r="BR199" s="94">
        <f t="shared" si="325"/>
        <v>0.45</v>
      </c>
      <c r="BS199" s="94">
        <f t="shared" si="325"/>
        <v>0.45</v>
      </c>
      <c r="BT199" s="94">
        <f t="shared" si="325"/>
        <v>0.45</v>
      </c>
      <c r="BU199" s="94">
        <f t="shared" si="325"/>
        <v>0.45</v>
      </c>
      <c r="BV199" s="94">
        <f t="shared" si="325"/>
        <v>0.45</v>
      </c>
      <c r="BW199" s="94">
        <f t="shared" si="325"/>
        <v>0.45</v>
      </c>
      <c r="BX199" s="94">
        <f t="shared" si="325"/>
        <v>0.45</v>
      </c>
      <c r="BY199" s="94">
        <f t="shared" si="325"/>
        <v>0.45</v>
      </c>
      <c r="BZ199" s="94">
        <f t="shared" ref="BZ199:EK199" si="326">$H$199</f>
        <v>0.45</v>
      </c>
      <c r="CA199" s="94">
        <f t="shared" si="326"/>
        <v>0.45</v>
      </c>
      <c r="CB199" s="94">
        <f t="shared" si="326"/>
        <v>0.45</v>
      </c>
      <c r="CC199" s="94">
        <f t="shared" si="326"/>
        <v>0.45</v>
      </c>
      <c r="CD199" s="94">
        <f t="shared" si="326"/>
        <v>0.45</v>
      </c>
      <c r="CE199" s="94">
        <f t="shared" si="326"/>
        <v>0.45</v>
      </c>
      <c r="CF199" s="94">
        <f t="shared" si="326"/>
        <v>0.45</v>
      </c>
      <c r="CG199" s="94">
        <f t="shared" si="326"/>
        <v>0.45</v>
      </c>
      <c r="CH199" s="94">
        <f t="shared" si="326"/>
        <v>0.45</v>
      </c>
      <c r="CI199" s="94">
        <f t="shared" si="326"/>
        <v>0.45</v>
      </c>
      <c r="CJ199" s="94">
        <f t="shared" si="326"/>
        <v>0.45</v>
      </c>
      <c r="CK199" s="94">
        <f t="shared" si="326"/>
        <v>0.45</v>
      </c>
      <c r="CL199" s="94">
        <f t="shared" si="326"/>
        <v>0.45</v>
      </c>
      <c r="CM199" s="94">
        <f t="shared" si="326"/>
        <v>0.45</v>
      </c>
      <c r="CN199" s="94">
        <f t="shared" si="326"/>
        <v>0.45</v>
      </c>
      <c r="CO199" s="94">
        <f t="shared" si="326"/>
        <v>0.45</v>
      </c>
      <c r="CP199" s="94">
        <f t="shared" si="326"/>
        <v>0.45</v>
      </c>
      <c r="CQ199" s="94">
        <f t="shared" si="326"/>
        <v>0.45</v>
      </c>
      <c r="CR199" s="94">
        <f t="shared" si="326"/>
        <v>0.45</v>
      </c>
      <c r="CS199" s="94">
        <f t="shared" si="326"/>
        <v>0.45</v>
      </c>
      <c r="CT199" s="94">
        <f t="shared" si="326"/>
        <v>0.45</v>
      </c>
      <c r="CU199" s="94">
        <f t="shared" si="326"/>
        <v>0.45</v>
      </c>
      <c r="CV199" s="94">
        <f t="shared" si="326"/>
        <v>0.45</v>
      </c>
      <c r="CW199" s="94">
        <f t="shared" si="326"/>
        <v>0.45</v>
      </c>
      <c r="CX199" s="94">
        <f t="shared" si="326"/>
        <v>0.45</v>
      </c>
      <c r="CY199" s="94">
        <f t="shared" si="326"/>
        <v>0.45</v>
      </c>
      <c r="CZ199" s="94">
        <f t="shared" si="326"/>
        <v>0.45</v>
      </c>
      <c r="DA199" s="94">
        <f t="shared" si="326"/>
        <v>0.45</v>
      </c>
      <c r="DB199" s="94">
        <f t="shared" si="326"/>
        <v>0.45</v>
      </c>
      <c r="DC199" s="94">
        <f t="shared" si="326"/>
        <v>0.45</v>
      </c>
      <c r="DD199" s="94">
        <f t="shared" si="326"/>
        <v>0.45</v>
      </c>
      <c r="DE199" s="94">
        <f t="shared" si="326"/>
        <v>0.45</v>
      </c>
      <c r="DF199" s="94">
        <f t="shared" si="326"/>
        <v>0.45</v>
      </c>
      <c r="DG199" s="94">
        <f t="shared" si="326"/>
        <v>0.45</v>
      </c>
      <c r="DH199" s="94">
        <f t="shared" si="326"/>
        <v>0.45</v>
      </c>
      <c r="DI199" s="94">
        <f t="shared" si="326"/>
        <v>0.45</v>
      </c>
      <c r="DJ199" s="94">
        <f t="shared" si="326"/>
        <v>0.45</v>
      </c>
      <c r="DK199" s="94">
        <f t="shared" si="326"/>
        <v>0.45</v>
      </c>
      <c r="DL199" s="94">
        <f t="shared" si="326"/>
        <v>0.45</v>
      </c>
      <c r="DM199" s="94">
        <f t="shared" si="326"/>
        <v>0.45</v>
      </c>
      <c r="DN199" s="94">
        <f t="shared" si="326"/>
        <v>0.45</v>
      </c>
      <c r="DO199" s="94">
        <f t="shared" si="326"/>
        <v>0.45</v>
      </c>
      <c r="DP199" s="94">
        <f t="shared" si="326"/>
        <v>0.45</v>
      </c>
      <c r="DQ199" s="94">
        <f t="shared" si="326"/>
        <v>0.45</v>
      </c>
      <c r="DR199" s="94">
        <f t="shared" si="326"/>
        <v>0.45</v>
      </c>
      <c r="DS199" s="94">
        <f t="shared" si="326"/>
        <v>0.45</v>
      </c>
      <c r="DT199" s="94">
        <f t="shared" si="326"/>
        <v>0.45</v>
      </c>
      <c r="DU199" s="94">
        <f t="shared" si="326"/>
        <v>0.45</v>
      </c>
      <c r="DV199" s="94">
        <f t="shared" si="326"/>
        <v>0.45</v>
      </c>
      <c r="DW199" s="94">
        <f t="shared" si="326"/>
        <v>0.45</v>
      </c>
      <c r="DX199" s="94">
        <f t="shared" si="326"/>
        <v>0.45</v>
      </c>
      <c r="DY199" s="94">
        <f t="shared" si="326"/>
        <v>0.45</v>
      </c>
      <c r="DZ199" s="94">
        <f t="shared" si="326"/>
        <v>0.45</v>
      </c>
      <c r="EA199" s="94">
        <f t="shared" si="326"/>
        <v>0.45</v>
      </c>
      <c r="EB199" s="94">
        <f t="shared" si="326"/>
        <v>0.45</v>
      </c>
      <c r="EC199" s="94">
        <f t="shared" si="326"/>
        <v>0.45</v>
      </c>
      <c r="ED199" s="94">
        <f t="shared" si="326"/>
        <v>0.45</v>
      </c>
      <c r="EE199" s="94">
        <f t="shared" si="326"/>
        <v>0.45</v>
      </c>
      <c r="EF199" s="94">
        <f t="shared" si="326"/>
        <v>0.45</v>
      </c>
      <c r="EG199" s="94">
        <f t="shared" si="326"/>
        <v>0.45</v>
      </c>
      <c r="EH199" s="94">
        <f t="shared" si="326"/>
        <v>0.45</v>
      </c>
      <c r="EI199" s="94">
        <f t="shared" si="326"/>
        <v>0.45</v>
      </c>
      <c r="EJ199" s="94">
        <f t="shared" si="326"/>
        <v>0.45</v>
      </c>
      <c r="EK199" s="94">
        <f t="shared" si="326"/>
        <v>0.45</v>
      </c>
      <c r="EL199" s="94">
        <f t="shared" ref="EL199:GW199" si="327">$H$199</f>
        <v>0.45</v>
      </c>
      <c r="EM199" s="94">
        <f t="shared" si="327"/>
        <v>0.45</v>
      </c>
      <c r="EN199" s="94">
        <f t="shared" si="327"/>
        <v>0.45</v>
      </c>
      <c r="EO199" s="94">
        <f t="shared" si="327"/>
        <v>0.45</v>
      </c>
      <c r="EP199" s="94">
        <f t="shared" si="327"/>
        <v>0.45</v>
      </c>
      <c r="EQ199" s="94">
        <f t="shared" si="327"/>
        <v>0.45</v>
      </c>
      <c r="ER199" s="94">
        <f t="shared" si="327"/>
        <v>0.45</v>
      </c>
      <c r="ES199" s="94">
        <f t="shared" si="327"/>
        <v>0.45</v>
      </c>
      <c r="ET199" s="94">
        <f t="shared" si="327"/>
        <v>0.45</v>
      </c>
      <c r="EU199" s="94">
        <f t="shared" si="327"/>
        <v>0.45</v>
      </c>
      <c r="EV199" s="94">
        <f t="shared" si="327"/>
        <v>0.45</v>
      </c>
      <c r="EW199" s="94">
        <f t="shared" si="327"/>
        <v>0.45</v>
      </c>
      <c r="EX199" s="94">
        <f t="shared" si="327"/>
        <v>0.45</v>
      </c>
      <c r="EY199" s="94">
        <f t="shared" si="327"/>
        <v>0.45</v>
      </c>
      <c r="EZ199" s="94">
        <f t="shared" si="327"/>
        <v>0.45</v>
      </c>
      <c r="FA199" s="94">
        <f t="shared" si="327"/>
        <v>0.45</v>
      </c>
      <c r="FB199" s="94">
        <f t="shared" si="327"/>
        <v>0.45</v>
      </c>
      <c r="FC199" s="94">
        <f t="shared" si="327"/>
        <v>0.45</v>
      </c>
      <c r="FD199" s="94">
        <f t="shared" si="327"/>
        <v>0.45</v>
      </c>
      <c r="FE199" s="94">
        <f t="shared" si="327"/>
        <v>0.45</v>
      </c>
      <c r="FF199" s="94">
        <f t="shared" si="327"/>
        <v>0.45</v>
      </c>
      <c r="FG199" s="94">
        <f t="shared" si="327"/>
        <v>0.45</v>
      </c>
      <c r="FH199" s="94">
        <f t="shared" si="327"/>
        <v>0.45</v>
      </c>
      <c r="FI199" s="94">
        <f t="shared" si="327"/>
        <v>0.45</v>
      </c>
      <c r="FJ199" s="94">
        <f t="shared" si="327"/>
        <v>0.45</v>
      </c>
      <c r="FK199" s="94">
        <f t="shared" si="327"/>
        <v>0.45</v>
      </c>
      <c r="FL199" s="94">
        <f t="shared" si="327"/>
        <v>0.45</v>
      </c>
      <c r="FM199" s="94">
        <f t="shared" si="327"/>
        <v>0.45</v>
      </c>
      <c r="FN199" s="94">
        <f t="shared" si="327"/>
        <v>0.45</v>
      </c>
      <c r="FO199" s="94">
        <f t="shared" si="327"/>
        <v>0.45</v>
      </c>
      <c r="FP199" s="94">
        <f t="shared" si="327"/>
        <v>0.45</v>
      </c>
      <c r="FQ199" s="94">
        <f t="shared" si="327"/>
        <v>0.45</v>
      </c>
      <c r="FR199" s="94">
        <f t="shared" si="327"/>
        <v>0.45</v>
      </c>
      <c r="FS199" s="94">
        <f t="shared" si="327"/>
        <v>0.45</v>
      </c>
      <c r="FT199" s="94">
        <f t="shared" si="327"/>
        <v>0.45</v>
      </c>
      <c r="FU199" s="94">
        <f t="shared" si="327"/>
        <v>0.45</v>
      </c>
      <c r="FV199" s="94">
        <f t="shared" si="327"/>
        <v>0.45</v>
      </c>
      <c r="FW199" s="94">
        <f t="shared" si="327"/>
        <v>0.45</v>
      </c>
      <c r="FX199" s="94">
        <f t="shared" si="327"/>
        <v>0.45</v>
      </c>
      <c r="FY199" s="94">
        <f t="shared" si="327"/>
        <v>0.45</v>
      </c>
      <c r="FZ199" s="94">
        <f t="shared" si="327"/>
        <v>0.45</v>
      </c>
      <c r="GA199" s="94">
        <f t="shared" si="327"/>
        <v>0.45</v>
      </c>
      <c r="GB199" s="94">
        <f t="shared" si="327"/>
        <v>0.45</v>
      </c>
      <c r="GC199" s="94">
        <f t="shared" si="327"/>
        <v>0.45</v>
      </c>
      <c r="GD199" s="94">
        <f t="shared" si="327"/>
        <v>0.45</v>
      </c>
      <c r="GE199" s="94">
        <f t="shared" si="327"/>
        <v>0.45</v>
      </c>
      <c r="GF199" s="94">
        <f t="shared" si="327"/>
        <v>0.45</v>
      </c>
      <c r="GG199" s="94">
        <f t="shared" si="327"/>
        <v>0.45</v>
      </c>
      <c r="GH199" s="94">
        <f t="shared" si="327"/>
        <v>0.45</v>
      </c>
      <c r="GI199" s="94">
        <f t="shared" si="327"/>
        <v>0.45</v>
      </c>
      <c r="GJ199" s="94">
        <f t="shared" si="327"/>
        <v>0.45</v>
      </c>
      <c r="GK199" s="94">
        <f t="shared" si="327"/>
        <v>0.45</v>
      </c>
      <c r="GL199" s="94">
        <f t="shared" si="327"/>
        <v>0.45</v>
      </c>
      <c r="GM199" s="94">
        <f t="shared" si="327"/>
        <v>0.45</v>
      </c>
      <c r="GN199" s="94">
        <f t="shared" si="327"/>
        <v>0.45</v>
      </c>
      <c r="GO199" s="94">
        <f t="shared" si="327"/>
        <v>0.45</v>
      </c>
      <c r="GP199" s="94">
        <f t="shared" si="327"/>
        <v>0.45</v>
      </c>
      <c r="GQ199" s="94">
        <f t="shared" si="327"/>
        <v>0.45</v>
      </c>
      <c r="GR199" s="94">
        <f t="shared" si="327"/>
        <v>0.45</v>
      </c>
      <c r="GS199" s="94">
        <f t="shared" si="327"/>
        <v>0.45</v>
      </c>
      <c r="GT199" s="94">
        <f t="shared" si="327"/>
        <v>0.45</v>
      </c>
      <c r="GU199" s="94">
        <f t="shared" si="327"/>
        <v>0.45</v>
      </c>
      <c r="GV199" s="94">
        <f t="shared" si="327"/>
        <v>0.45</v>
      </c>
      <c r="GW199" s="94">
        <f t="shared" si="327"/>
        <v>0.45</v>
      </c>
      <c r="GX199" s="94">
        <f t="shared" ref="GX199:IF199" si="328">$H$199</f>
        <v>0.45</v>
      </c>
      <c r="GY199" s="94">
        <f t="shared" si="328"/>
        <v>0.45</v>
      </c>
      <c r="GZ199" s="94">
        <f t="shared" si="328"/>
        <v>0.45</v>
      </c>
      <c r="HA199" s="94">
        <f t="shared" si="328"/>
        <v>0.45</v>
      </c>
      <c r="HB199" s="94">
        <f t="shared" si="328"/>
        <v>0.45</v>
      </c>
      <c r="HC199" s="94">
        <f t="shared" si="328"/>
        <v>0.45</v>
      </c>
      <c r="HD199" s="94">
        <f t="shared" si="328"/>
        <v>0.45</v>
      </c>
      <c r="HE199" s="94">
        <f t="shared" si="328"/>
        <v>0.45</v>
      </c>
      <c r="HF199" s="94">
        <f t="shared" si="328"/>
        <v>0.45</v>
      </c>
      <c r="HG199" s="94">
        <f t="shared" si="328"/>
        <v>0.45</v>
      </c>
      <c r="HH199" s="94">
        <f t="shared" si="328"/>
        <v>0.45</v>
      </c>
      <c r="HI199" s="94">
        <f t="shared" si="328"/>
        <v>0.45</v>
      </c>
      <c r="HJ199" s="94">
        <f t="shared" si="328"/>
        <v>0.45</v>
      </c>
      <c r="HK199" s="94">
        <f t="shared" si="328"/>
        <v>0.45</v>
      </c>
      <c r="HL199" s="94">
        <f t="shared" si="328"/>
        <v>0.45</v>
      </c>
      <c r="HM199" s="94">
        <f t="shared" si="328"/>
        <v>0.45</v>
      </c>
      <c r="HN199" s="94">
        <f t="shared" si="328"/>
        <v>0.45</v>
      </c>
      <c r="HO199" s="94">
        <f t="shared" si="328"/>
        <v>0.45</v>
      </c>
      <c r="HP199" s="94">
        <f t="shared" si="328"/>
        <v>0.45</v>
      </c>
      <c r="HQ199" s="94">
        <f t="shared" si="328"/>
        <v>0.45</v>
      </c>
      <c r="HR199" s="94">
        <f t="shared" si="328"/>
        <v>0.45</v>
      </c>
      <c r="HS199" s="94">
        <f t="shared" si="328"/>
        <v>0.45</v>
      </c>
      <c r="HT199" s="94">
        <f t="shared" si="328"/>
        <v>0.45</v>
      </c>
      <c r="HU199" s="94">
        <f t="shared" si="328"/>
        <v>0.45</v>
      </c>
      <c r="HV199" s="94">
        <f t="shared" si="328"/>
        <v>0.45</v>
      </c>
      <c r="HW199" s="94">
        <f t="shared" si="328"/>
        <v>0.45</v>
      </c>
      <c r="HX199" s="94">
        <f t="shared" si="328"/>
        <v>0.45</v>
      </c>
      <c r="HY199" s="94">
        <f t="shared" si="328"/>
        <v>0.45</v>
      </c>
      <c r="HZ199" s="94">
        <f t="shared" si="328"/>
        <v>0.45</v>
      </c>
      <c r="IA199" s="94">
        <f t="shared" si="328"/>
        <v>0.45</v>
      </c>
      <c r="IB199" s="94">
        <f t="shared" si="328"/>
        <v>0.45</v>
      </c>
      <c r="IC199" s="94">
        <f t="shared" si="328"/>
        <v>0.45</v>
      </c>
      <c r="ID199" s="94">
        <f t="shared" si="328"/>
        <v>0.45</v>
      </c>
      <c r="IE199" s="94">
        <f t="shared" si="328"/>
        <v>0.45</v>
      </c>
      <c r="IF199" s="94">
        <f t="shared" si="328"/>
        <v>0.45</v>
      </c>
    </row>
    <row r="200" spans="7:240" hidden="1" outlineLevel="2" x14ac:dyDescent="0.2">
      <c r="G200" t="s">
        <v>393</v>
      </c>
      <c r="M200" s="51" t="e">
        <f>M$198*(MIN(M$197,$H$193/$M$195)^M$199)</f>
        <v>#REF!</v>
      </c>
      <c r="N200" s="51" t="e">
        <f t="shared" ref="N200:BY200" si="329">N$198*(MIN(N$197,$H$193/$M$195)^N$199)</f>
        <v>#REF!</v>
      </c>
      <c r="O200" s="51" t="e">
        <f t="shared" si="329"/>
        <v>#REF!</v>
      </c>
      <c r="P200" s="51" t="e">
        <f t="shared" si="329"/>
        <v>#REF!</v>
      </c>
      <c r="Q200" s="51" t="e">
        <f t="shared" si="329"/>
        <v>#REF!</v>
      </c>
      <c r="R200" s="51" t="e">
        <f t="shared" si="329"/>
        <v>#REF!</v>
      </c>
      <c r="S200" s="51" t="e">
        <f t="shared" si="329"/>
        <v>#REF!</v>
      </c>
      <c r="T200" s="51" t="e">
        <f t="shared" si="329"/>
        <v>#REF!</v>
      </c>
      <c r="U200" s="51" t="e">
        <f t="shared" si="329"/>
        <v>#REF!</v>
      </c>
      <c r="V200" s="51" t="e">
        <f t="shared" si="329"/>
        <v>#REF!</v>
      </c>
      <c r="W200" s="51" t="e">
        <f t="shared" si="329"/>
        <v>#REF!</v>
      </c>
      <c r="X200" s="51" t="e">
        <f t="shared" si="329"/>
        <v>#REF!</v>
      </c>
      <c r="Y200" s="51" t="e">
        <f t="shared" si="329"/>
        <v>#REF!</v>
      </c>
      <c r="Z200" s="51" t="e">
        <f t="shared" si="329"/>
        <v>#REF!</v>
      </c>
      <c r="AA200" s="51" t="e">
        <f t="shared" si="329"/>
        <v>#REF!</v>
      </c>
      <c r="AB200" s="51" t="e">
        <f t="shared" si="329"/>
        <v>#REF!</v>
      </c>
      <c r="AC200" s="51" t="e">
        <f t="shared" si="329"/>
        <v>#REF!</v>
      </c>
      <c r="AD200" s="51" t="e">
        <f t="shared" si="329"/>
        <v>#REF!</v>
      </c>
      <c r="AE200" s="51" t="e">
        <f t="shared" si="329"/>
        <v>#REF!</v>
      </c>
      <c r="AF200" s="51" t="e">
        <f t="shared" si="329"/>
        <v>#REF!</v>
      </c>
      <c r="AG200" s="51" t="e">
        <f t="shared" si="329"/>
        <v>#REF!</v>
      </c>
      <c r="AH200" s="51" t="e">
        <f t="shared" si="329"/>
        <v>#REF!</v>
      </c>
      <c r="AI200" s="51" t="e">
        <f t="shared" si="329"/>
        <v>#REF!</v>
      </c>
      <c r="AJ200" s="51" t="e">
        <f t="shared" si="329"/>
        <v>#REF!</v>
      </c>
      <c r="AK200" s="51" t="e">
        <f t="shared" si="329"/>
        <v>#REF!</v>
      </c>
      <c r="AL200" s="51" t="e">
        <f t="shared" si="329"/>
        <v>#REF!</v>
      </c>
      <c r="AM200" s="51" t="e">
        <f t="shared" si="329"/>
        <v>#REF!</v>
      </c>
      <c r="AN200" s="51" t="e">
        <f t="shared" si="329"/>
        <v>#REF!</v>
      </c>
      <c r="AO200" s="51" t="e">
        <f t="shared" si="329"/>
        <v>#REF!</v>
      </c>
      <c r="AP200" s="51" t="e">
        <f t="shared" si="329"/>
        <v>#REF!</v>
      </c>
      <c r="AQ200" s="51" t="e">
        <f t="shared" si="329"/>
        <v>#REF!</v>
      </c>
      <c r="AR200" s="51" t="e">
        <f t="shared" si="329"/>
        <v>#REF!</v>
      </c>
      <c r="AS200" s="51" t="e">
        <f t="shared" si="329"/>
        <v>#REF!</v>
      </c>
      <c r="AT200" s="51" t="e">
        <f t="shared" si="329"/>
        <v>#REF!</v>
      </c>
      <c r="AU200" s="51" t="e">
        <f t="shared" si="329"/>
        <v>#REF!</v>
      </c>
      <c r="AV200" s="51" t="e">
        <f t="shared" si="329"/>
        <v>#REF!</v>
      </c>
      <c r="AW200" s="51" t="e">
        <f t="shared" si="329"/>
        <v>#REF!</v>
      </c>
      <c r="AX200" s="51" t="e">
        <f t="shared" si="329"/>
        <v>#REF!</v>
      </c>
      <c r="AY200" s="51" t="e">
        <f t="shared" si="329"/>
        <v>#REF!</v>
      </c>
      <c r="AZ200" s="51" t="e">
        <f t="shared" si="329"/>
        <v>#REF!</v>
      </c>
      <c r="BA200" s="51" t="e">
        <f t="shared" si="329"/>
        <v>#REF!</v>
      </c>
      <c r="BB200" s="51" t="e">
        <f t="shared" si="329"/>
        <v>#REF!</v>
      </c>
      <c r="BC200" s="51" t="e">
        <f t="shared" si="329"/>
        <v>#REF!</v>
      </c>
      <c r="BD200" s="51" t="e">
        <f t="shared" si="329"/>
        <v>#REF!</v>
      </c>
      <c r="BE200" s="51" t="e">
        <f t="shared" si="329"/>
        <v>#REF!</v>
      </c>
      <c r="BF200" s="51" t="e">
        <f t="shared" si="329"/>
        <v>#REF!</v>
      </c>
      <c r="BG200" s="51" t="e">
        <f t="shared" si="329"/>
        <v>#REF!</v>
      </c>
      <c r="BH200" s="51" t="e">
        <f t="shared" si="329"/>
        <v>#REF!</v>
      </c>
      <c r="BI200" s="51" t="e">
        <f t="shared" si="329"/>
        <v>#REF!</v>
      </c>
      <c r="BJ200" s="51" t="e">
        <f t="shared" si="329"/>
        <v>#REF!</v>
      </c>
      <c r="BK200" s="51" t="e">
        <f t="shared" si="329"/>
        <v>#REF!</v>
      </c>
      <c r="BL200" s="51" t="e">
        <f t="shared" si="329"/>
        <v>#REF!</v>
      </c>
      <c r="BM200" s="51" t="e">
        <f t="shared" si="329"/>
        <v>#REF!</v>
      </c>
      <c r="BN200" s="51" t="e">
        <f t="shared" si="329"/>
        <v>#REF!</v>
      </c>
      <c r="BO200" s="51" t="e">
        <f t="shared" si="329"/>
        <v>#REF!</v>
      </c>
      <c r="BP200" s="51" t="e">
        <f t="shared" si="329"/>
        <v>#REF!</v>
      </c>
      <c r="BQ200" s="51" t="e">
        <f t="shared" si="329"/>
        <v>#REF!</v>
      </c>
      <c r="BR200" s="51" t="e">
        <f t="shared" si="329"/>
        <v>#REF!</v>
      </c>
      <c r="BS200" s="51" t="e">
        <f t="shared" si="329"/>
        <v>#REF!</v>
      </c>
      <c r="BT200" s="51" t="e">
        <f t="shared" si="329"/>
        <v>#REF!</v>
      </c>
      <c r="BU200" s="51" t="e">
        <f t="shared" si="329"/>
        <v>#REF!</v>
      </c>
      <c r="BV200" s="51" t="e">
        <f t="shared" si="329"/>
        <v>#REF!</v>
      </c>
      <c r="BW200" s="51" t="e">
        <f t="shared" si="329"/>
        <v>#REF!</v>
      </c>
      <c r="BX200" s="51" t="e">
        <f t="shared" si="329"/>
        <v>#REF!</v>
      </c>
      <c r="BY200" s="51" t="e">
        <f t="shared" si="329"/>
        <v>#REF!</v>
      </c>
      <c r="BZ200" s="51" t="e">
        <f t="shared" ref="BZ200:EK200" si="330">BZ$198*(MIN(BZ$197,$H$193/$M$195)^BZ$199)</f>
        <v>#REF!</v>
      </c>
      <c r="CA200" s="51" t="e">
        <f t="shared" si="330"/>
        <v>#REF!</v>
      </c>
      <c r="CB200" s="51" t="e">
        <f t="shared" si="330"/>
        <v>#REF!</v>
      </c>
      <c r="CC200" s="51" t="e">
        <f t="shared" si="330"/>
        <v>#REF!</v>
      </c>
      <c r="CD200" s="51" t="e">
        <f t="shared" si="330"/>
        <v>#REF!</v>
      </c>
      <c r="CE200" s="51" t="e">
        <f t="shared" si="330"/>
        <v>#REF!</v>
      </c>
      <c r="CF200" s="51" t="e">
        <f t="shared" si="330"/>
        <v>#REF!</v>
      </c>
      <c r="CG200" s="51" t="e">
        <f t="shared" si="330"/>
        <v>#REF!</v>
      </c>
      <c r="CH200" s="51" t="e">
        <f t="shared" si="330"/>
        <v>#REF!</v>
      </c>
      <c r="CI200" s="51" t="e">
        <f t="shared" si="330"/>
        <v>#REF!</v>
      </c>
      <c r="CJ200" s="51" t="e">
        <f t="shared" si="330"/>
        <v>#REF!</v>
      </c>
      <c r="CK200" s="51" t="e">
        <f t="shared" si="330"/>
        <v>#REF!</v>
      </c>
      <c r="CL200" s="51" t="e">
        <f t="shared" si="330"/>
        <v>#REF!</v>
      </c>
      <c r="CM200" s="51" t="e">
        <f t="shared" si="330"/>
        <v>#REF!</v>
      </c>
      <c r="CN200" s="51" t="e">
        <f t="shared" si="330"/>
        <v>#REF!</v>
      </c>
      <c r="CO200" s="51" t="e">
        <f t="shared" si="330"/>
        <v>#REF!</v>
      </c>
      <c r="CP200" s="51" t="e">
        <f t="shared" si="330"/>
        <v>#REF!</v>
      </c>
      <c r="CQ200" s="51" t="e">
        <f t="shared" si="330"/>
        <v>#REF!</v>
      </c>
      <c r="CR200" s="51" t="e">
        <f t="shared" si="330"/>
        <v>#REF!</v>
      </c>
      <c r="CS200" s="51" t="e">
        <f t="shared" si="330"/>
        <v>#REF!</v>
      </c>
      <c r="CT200" s="51" t="e">
        <f t="shared" si="330"/>
        <v>#REF!</v>
      </c>
      <c r="CU200" s="51" t="e">
        <f t="shared" si="330"/>
        <v>#REF!</v>
      </c>
      <c r="CV200" s="51" t="e">
        <f t="shared" si="330"/>
        <v>#REF!</v>
      </c>
      <c r="CW200" s="51" t="e">
        <f t="shared" si="330"/>
        <v>#REF!</v>
      </c>
      <c r="CX200" s="51" t="e">
        <f t="shared" si="330"/>
        <v>#REF!</v>
      </c>
      <c r="CY200" s="51" t="e">
        <f t="shared" si="330"/>
        <v>#REF!</v>
      </c>
      <c r="CZ200" s="51" t="e">
        <f t="shared" si="330"/>
        <v>#REF!</v>
      </c>
      <c r="DA200" s="51" t="e">
        <f t="shared" si="330"/>
        <v>#REF!</v>
      </c>
      <c r="DB200" s="51" t="e">
        <f t="shared" si="330"/>
        <v>#REF!</v>
      </c>
      <c r="DC200" s="51" t="e">
        <f t="shared" si="330"/>
        <v>#REF!</v>
      </c>
      <c r="DD200" s="51" t="e">
        <f t="shared" si="330"/>
        <v>#REF!</v>
      </c>
      <c r="DE200" s="51" t="e">
        <f t="shared" si="330"/>
        <v>#REF!</v>
      </c>
      <c r="DF200" s="51" t="e">
        <f t="shared" si="330"/>
        <v>#REF!</v>
      </c>
      <c r="DG200" s="51" t="e">
        <f t="shared" si="330"/>
        <v>#REF!</v>
      </c>
      <c r="DH200" s="51" t="e">
        <f t="shared" si="330"/>
        <v>#REF!</v>
      </c>
      <c r="DI200" s="51" t="e">
        <f t="shared" si="330"/>
        <v>#REF!</v>
      </c>
      <c r="DJ200" s="51" t="e">
        <f t="shared" si="330"/>
        <v>#REF!</v>
      </c>
      <c r="DK200" s="51" t="e">
        <f t="shared" si="330"/>
        <v>#REF!</v>
      </c>
      <c r="DL200" s="51" t="e">
        <f t="shared" si="330"/>
        <v>#REF!</v>
      </c>
      <c r="DM200" s="51" t="e">
        <f t="shared" si="330"/>
        <v>#REF!</v>
      </c>
      <c r="DN200" s="51" t="e">
        <f t="shared" si="330"/>
        <v>#REF!</v>
      </c>
      <c r="DO200" s="51" t="e">
        <f t="shared" si="330"/>
        <v>#REF!</v>
      </c>
      <c r="DP200" s="51" t="e">
        <f t="shared" si="330"/>
        <v>#REF!</v>
      </c>
      <c r="DQ200" s="51" t="e">
        <f t="shared" si="330"/>
        <v>#REF!</v>
      </c>
      <c r="DR200" s="51" t="e">
        <f t="shared" si="330"/>
        <v>#REF!</v>
      </c>
      <c r="DS200" s="51" t="e">
        <f t="shared" si="330"/>
        <v>#REF!</v>
      </c>
      <c r="DT200" s="51" t="e">
        <f t="shared" si="330"/>
        <v>#REF!</v>
      </c>
      <c r="DU200" s="51" t="e">
        <f t="shared" si="330"/>
        <v>#REF!</v>
      </c>
      <c r="DV200" s="51" t="e">
        <f t="shared" si="330"/>
        <v>#REF!</v>
      </c>
      <c r="DW200" s="51" t="e">
        <f t="shared" si="330"/>
        <v>#REF!</v>
      </c>
      <c r="DX200" s="51" t="e">
        <f t="shared" si="330"/>
        <v>#REF!</v>
      </c>
      <c r="DY200" s="51" t="e">
        <f t="shared" si="330"/>
        <v>#REF!</v>
      </c>
      <c r="DZ200" s="51" t="e">
        <f t="shared" si="330"/>
        <v>#REF!</v>
      </c>
      <c r="EA200" s="51" t="e">
        <f t="shared" si="330"/>
        <v>#REF!</v>
      </c>
      <c r="EB200" s="51" t="e">
        <f t="shared" si="330"/>
        <v>#REF!</v>
      </c>
      <c r="EC200" s="51" t="e">
        <f t="shared" si="330"/>
        <v>#REF!</v>
      </c>
      <c r="ED200" s="51" t="e">
        <f t="shared" si="330"/>
        <v>#REF!</v>
      </c>
      <c r="EE200" s="51" t="e">
        <f t="shared" si="330"/>
        <v>#REF!</v>
      </c>
      <c r="EF200" s="51" t="e">
        <f t="shared" si="330"/>
        <v>#REF!</v>
      </c>
      <c r="EG200" s="51" t="e">
        <f t="shared" si="330"/>
        <v>#REF!</v>
      </c>
      <c r="EH200" s="51" t="e">
        <f t="shared" si="330"/>
        <v>#REF!</v>
      </c>
      <c r="EI200" s="51" t="e">
        <f t="shared" si="330"/>
        <v>#REF!</v>
      </c>
      <c r="EJ200" s="51" t="e">
        <f t="shared" si="330"/>
        <v>#REF!</v>
      </c>
      <c r="EK200" s="51" t="e">
        <f t="shared" si="330"/>
        <v>#REF!</v>
      </c>
      <c r="EL200" s="51" t="e">
        <f t="shared" ref="EL200:GW200" si="331">EL$198*(MIN(EL$197,$H$193/$M$195)^EL$199)</f>
        <v>#REF!</v>
      </c>
      <c r="EM200" s="51" t="e">
        <f t="shared" si="331"/>
        <v>#REF!</v>
      </c>
      <c r="EN200" s="51" t="e">
        <f t="shared" si="331"/>
        <v>#REF!</v>
      </c>
      <c r="EO200" s="51" t="e">
        <f t="shared" si="331"/>
        <v>#REF!</v>
      </c>
      <c r="EP200" s="51" t="e">
        <f t="shared" si="331"/>
        <v>#REF!</v>
      </c>
      <c r="EQ200" s="51" t="e">
        <f t="shared" si="331"/>
        <v>#REF!</v>
      </c>
      <c r="ER200" s="51" t="e">
        <f t="shared" si="331"/>
        <v>#REF!</v>
      </c>
      <c r="ES200" s="51" t="e">
        <f t="shared" si="331"/>
        <v>#REF!</v>
      </c>
      <c r="ET200" s="51" t="e">
        <f t="shared" si="331"/>
        <v>#REF!</v>
      </c>
      <c r="EU200" s="51" t="e">
        <f t="shared" si="331"/>
        <v>#REF!</v>
      </c>
      <c r="EV200" s="51" t="e">
        <f t="shared" si="331"/>
        <v>#REF!</v>
      </c>
      <c r="EW200" s="51" t="e">
        <f t="shared" si="331"/>
        <v>#REF!</v>
      </c>
      <c r="EX200" s="51" t="e">
        <f t="shared" si="331"/>
        <v>#REF!</v>
      </c>
      <c r="EY200" s="51" t="e">
        <f t="shared" si="331"/>
        <v>#REF!</v>
      </c>
      <c r="EZ200" s="51" t="e">
        <f t="shared" si="331"/>
        <v>#REF!</v>
      </c>
      <c r="FA200" s="51" t="e">
        <f t="shared" si="331"/>
        <v>#REF!</v>
      </c>
      <c r="FB200" s="51" t="e">
        <f t="shared" si="331"/>
        <v>#REF!</v>
      </c>
      <c r="FC200" s="51" t="e">
        <f t="shared" si="331"/>
        <v>#REF!</v>
      </c>
      <c r="FD200" s="51" t="e">
        <f t="shared" si="331"/>
        <v>#REF!</v>
      </c>
      <c r="FE200" s="51" t="e">
        <f t="shared" si="331"/>
        <v>#REF!</v>
      </c>
      <c r="FF200" s="51" t="e">
        <f t="shared" si="331"/>
        <v>#REF!</v>
      </c>
      <c r="FG200" s="51" t="e">
        <f t="shared" si="331"/>
        <v>#REF!</v>
      </c>
      <c r="FH200" s="51" t="e">
        <f t="shared" si="331"/>
        <v>#REF!</v>
      </c>
      <c r="FI200" s="51" t="e">
        <f t="shared" si="331"/>
        <v>#REF!</v>
      </c>
      <c r="FJ200" s="51" t="e">
        <f t="shared" si="331"/>
        <v>#REF!</v>
      </c>
      <c r="FK200" s="51" t="e">
        <f t="shared" si="331"/>
        <v>#REF!</v>
      </c>
      <c r="FL200" s="51" t="e">
        <f t="shared" si="331"/>
        <v>#REF!</v>
      </c>
      <c r="FM200" s="51" t="e">
        <f t="shared" si="331"/>
        <v>#REF!</v>
      </c>
      <c r="FN200" s="51" t="e">
        <f t="shared" si="331"/>
        <v>#REF!</v>
      </c>
      <c r="FO200" s="51" t="e">
        <f t="shared" si="331"/>
        <v>#REF!</v>
      </c>
      <c r="FP200" s="51" t="e">
        <f t="shared" si="331"/>
        <v>#REF!</v>
      </c>
      <c r="FQ200" s="51" t="e">
        <f t="shared" si="331"/>
        <v>#REF!</v>
      </c>
      <c r="FR200" s="51" t="e">
        <f t="shared" si="331"/>
        <v>#REF!</v>
      </c>
      <c r="FS200" s="51" t="e">
        <f t="shared" si="331"/>
        <v>#REF!</v>
      </c>
      <c r="FT200" s="51" t="e">
        <f t="shared" si="331"/>
        <v>#REF!</v>
      </c>
      <c r="FU200" s="51" t="e">
        <f t="shared" si="331"/>
        <v>#REF!</v>
      </c>
      <c r="FV200" s="51" t="e">
        <f t="shared" si="331"/>
        <v>#REF!</v>
      </c>
      <c r="FW200" s="51" t="e">
        <f t="shared" si="331"/>
        <v>#REF!</v>
      </c>
      <c r="FX200" s="51" t="e">
        <f t="shared" si="331"/>
        <v>#REF!</v>
      </c>
      <c r="FY200" s="51" t="e">
        <f t="shared" si="331"/>
        <v>#REF!</v>
      </c>
      <c r="FZ200" s="51" t="e">
        <f t="shared" si="331"/>
        <v>#REF!</v>
      </c>
      <c r="GA200" s="51" t="e">
        <f t="shared" si="331"/>
        <v>#REF!</v>
      </c>
      <c r="GB200" s="51" t="e">
        <f t="shared" si="331"/>
        <v>#REF!</v>
      </c>
      <c r="GC200" s="51" t="e">
        <f t="shared" si="331"/>
        <v>#REF!</v>
      </c>
      <c r="GD200" s="51" t="e">
        <f t="shared" si="331"/>
        <v>#REF!</v>
      </c>
      <c r="GE200" s="51" t="e">
        <f t="shared" si="331"/>
        <v>#REF!</v>
      </c>
      <c r="GF200" s="51" t="e">
        <f t="shared" si="331"/>
        <v>#REF!</v>
      </c>
      <c r="GG200" s="51" t="e">
        <f t="shared" si="331"/>
        <v>#REF!</v>
      </c>
      <c r="GH200" s="51" t="e">
        <f t="shared" si="331"/>
        <v>#REF!</v>
      </c>
      <c r="GI200" s="51" t="e">
        <f t="shared" si="331"/>
        <v>#REF!</v>
      </c>
      <c r="GJ200" s="51" t="e">
        <f t="shared" si="331"/>
        <v>#REF!</v>
      </c>
      <c r="GK200" s="51" t="e">
        <f t="shared" si="331"/>
        <v>#REF!</v>
      </c>
      <c r="GL200" s="51" t="e">
        <f t="shared" si="331"/>
        <v>#REF!</v>
      </c>
      <c r="GM200" s="51" t="e">
        <f t="shared" si="331"/>
        <v>#REF!</v>
      </c>
      <c r="GN200" s="51" t="e">
        <f t="shared" si="331"/>
        <v>#REF!</v>
      </c>
      <c r="GO200" s="51" t="e">
        <f t="shared" si="331"/>
        <v>#REF!</v>
      </c>
      <c r="GP200" s="51" t="e">
        <f t="shared" si="331"/>
        <v>#REF!</v>
      </c>
      <c r="GQ200" s="51" t="e">
        <f t="shared" si="331"/>
        <v>#REF!</v>
      </c>
      <c r="GR200" s="51" t="e">
        <f t="shared" si="331"/>
        <v>#REF!</v>
      </c>
      <c r="GS200" s="51" t="e">
        <f t="shared" si="331"/>
        <v>#REF!</v>
      </c>
      <c r="GT200" s="51" t="e">
        <f t="shared" si="331"/>
        <v>#REF!</v>
      </c>
      <c r="GU200" s="51" t="e">
        <f t="shared" si="331"/>
        <v>#REF!</v>
      </c>
      <c r="GV200" s="51" t="e">
        <f t="shared" si="331"/>
        <v>#REF!</v>
      </c>
      <c r="GW200" s="51" t="e">
        <f t="shared" si="331"/>
        <v>#REF!</v>
      </c>
      <c r="GX200" s="51" t="e">
        <f t="shared" ref="GX200:IF200" si="332">GX$198*(MIN(GX$197,$H$193/$M$195)^GX$199)</f>
        <v>#REF!</v>
      </c>
      <c r="GY200" s="51" t="e">
        <f t="shared" si="332"/>
        <v>#REF!</v>
      </c>
      <c r="GZ200" s="51" t="e">
        <f t="shared" si="332"/>
        <v>#REF!</v>
      </c>
      <c r="HA200" s="51" t="e">
        <f t="shared" si="332"/>
        <v>#REF!</v>
      </c>
      <c r="HB200" s="51" t="e">
        <f t="shared" si="332"/>
        <v>#REF!</v>
      </c>
      <c r="HC200" s="51" t="e">
        <f t="shared" si="332"/>
        <v>#REF!</v>
      </c>
      <c r="HD200" s="51" t="e">
        <f t="shared" si="332"/>
        <v>#REF!</v>
      </c>
      <c r="HE200" s="51" t="e">
        <f t="shared" si="332"/>
        <v>#REF!</v>
      </c>
      <c r="HF200" s="51" t="e">
        <f t="shared" si="332"/>
        <v>#REF!</v>
      </c>
      <c r="HG200" s="51" t="e">
        <f t="shared" si="332"/>
        <v>#REF!</v>
      </c>
      <c r="HH200" s="51" t="e">
        <f t="shared" si="332"/>
        <v>#REF!</v>
      </c>
      <c r="HI200" s="51" t="e">
        <f t="shared" si="332"/>
        <v>#REF!</v>
      </c>
      <c r="HJ200" s="51" t="e">
        <f t="shared" si="332"/>
        <v>#REF!</v>
      </c>
      <c r="HK200" s="51" t="e">
        <f t="shared" si="332"/>
        <v>#REF!</v>
      </c>
      <c r="HL200" s="51" t="e">
        <f t="shared" si="332"/>
        <v>#REF!</v>
      </c>
      <c r="HM200" s="51" t="e">
        <f t="shared" si="332"/>
        <v>#REF!</v>
      </c>
      <c r="HN200" s="51" t="e">
        <f t="shared" si="332"/>
        <v>#REF!</v>
      </c>
      <c r="HO200" s="51" t="e">
        <f t="shared" si="332"/>
        <v>#REF!</v>
      </c>
      <c r="HP200" s="51" t="e">
        <f t="shared" si="332"/>
        <v>#REF!</v>
      </c>
      <c r="HQ200" s="51" t="e">
        <f t="shared" si="332"/>
        <v>#REF!</v>
      </c>
      <c r="HR200" s="51" t="e">
        <f t="shared" si="332"/>
        <v>#REF!</v>
      </c>
      <c r="HS200" s="51" t="e">
        <f t="shared" si="332"/>
        <v>#REF!</v>
      </c>
      <c r="HT200" s="51" t="e">
        <f t="shared" si="332"/>
        <v>#REF!</v>
      </c>
      <c r="HU200" s="51" t="e">
        <f t="shared" si="332"/>
        <v>#REF!</v>
      </c>
      <c r="HV200" s="51" t="e">
        <f t="shared" si="332"/>
        <v>#REF!</v>
      </c>
      <c r="HW200" s="51" t="e">
        <f t="shared" si="332"/>
        <v>#REF!</v>
      </c>
      <c r="HX200" s="51" t="e">
        <f t="shared" si="332"/>
        <v>#REF!</v>
      </c>
      <c r="HY200" s="51" t="e">
        <f t="shared" si="332"/>
        <v>#REF!</v>
      </c>
      <c r="HZ200" s="51" t="e">
        <f t="shared" si="332"/>
        <v>#REF!</v>
      </c>
      <c r="IA200" s="51" t="e">
        <f t="shared" si="332"/>
        <v>#REF!</v>
      </c>
      <c r="IB200" s="51" t="e">
        <f t="shared" si="332"/>
        <v>#REF!</v>
      </c>
      <c r="IC200" s="51" t="e">
        <f t="shared" si="332"/>
        <v>#REF!</v>
      </c>
      <c r="ID200" s="51" t="e">
        <f t="shared" si="332"/>
        <v>#REF!</v>
      </c>
      <c r="IE200" s="51" t="e">
        <f t="shared" si="332"/>
        <v>#REF!</v>
      </c>
      <c r="IF200" s="51" t="e">
        <f t="shared" si="332"/>
        <v>#REF!</v>
      </c>
    </row>
    <row r="201" spans="7:240" hidden="1" outlineLevel="2" x14ac:dyDescent="0.2">
      <c r="G201" t="s">
        <v>394</v>
      </c>
      <c r="H201">
        <f>365/4</f>
        <v>91.25</v>
      </c>
      <c r="M201" s="61">
        <f>$H$201</f>
        <v>91.25</v>
      </c>
      <c r="N201" s="61">
        <f t="shared" ref="N201:BY201" si="333">$H$201</f>
        <v>91.25</v>
      </c>
      <c r="O201" s="61">
        <f t="shared" si="333"/>
        <v>91.25</v>
      </c>
      <c r="P201" s="61">
        <f t="shared" si="333"/>
        <v>91.25</v>
      </c>
      <c r="Q201" s="61">
        <f t="shared" si="333"/>
        <v>91.25</v>
      </c>
      <c r="R201" s="61">
        <f t="shared" si="333"/>
        <v>91.25</v>
      </c>
      <c r="S201" s="61">
        <f t="shared" si="333"/>
        <v>91.25</v>
      </c>
      <c r="T201" s="61">
        <f t="shared" si="333"/>
        <v>91.25</v>
      </c>
      <c r="U201" s="61">
        <f t="shared" si="333"/>
        <v>91.25</v>
      </c>
      <c r="V201" s="61">
        <f t="shared" si="333"/>
        <v>91.25</v>
      </c>
      <c r="W201" s="61">
        <f t="shared" si="333"/>
        <v>91.25</v>
      </c>
      <c r="X201" s="61">
        <f t="shared" si="333"/>
        <v>91.25</v>
      </c>
      <c r="Y201" s="61">
        <f t="shared" si="333"/>
        <v>91.25</v>
      </c>
      <c r="Z201" s="61">
        <f t="shared" si="333"/>
        <v>91.25</v>
      </c>
      <c r="AA201" s="61">
        <f t="shared" si="333"/>
        <v>91.25</v>
      </c>
      <c r="AB201" s="61">
        <f t="shared" si="333"/>
        <v>91.25</v>
      </c>
      <c r="AC201" s="61">
        <f t="shared" si="333"/>
        <v>91.25</v>
      </c>
      <c r="AD201" s="61">
        <f t="shared" si="333"/>
        <v>91.25</v>
      </c>
      <c r="AE201" s="61">
        <f t="shared" si="333"/>
        <v>91.25</v>
      </c>
      <c r="AF201" s="61">
        <f t="shared" si="333"/>
        <v>91.25</v>
      </c>
      <c r="AG201" s="61">
        <f t="shared" si="333"/>
        <v>91.25</v>
      </c>
      <c r="AH201" s="61">
        <f t="shared" si="333"/>
        <v>91.25</v>
      </c>
      <c r="AI201" s="61">
        <f t="shared" si="333"/>
        <v>91.25</v>
      </c>
      <c r="AJ201" s="61">
        <f t="shared" si="333"/>
        <v>91.25</v>
      </c>
      <c r="AK201" s="61">
        <f t="shared" si="333"/>
        <v>91.25</v>
      </c>
      <c r="AL201" s="61">
        <f t="shared" si="333"/>
        <v>91.25</v>
      </c>
      <c r="AM201" s="61">
        <f t="shared" si="333"/>
        <v>91.25</v>
      </c>
      <c r="AN201" s="61">
        <f t="shared" si="333"/>
        <v>91.25</v>
      </c>
      <c r="AO201" s="61">
        <f t="shared" si="333"/>
        <v>91.25</v>
      </c>
      <c r="AP201" s="61">
        <f t="shared" si="333"/>
        <v>91.25</v>
      </c>
      <c r="AQ201" s="61">
        <f t="shared" si="333"/>
        <v>91.25</v>
      </c>
      <c r="AR201" s="61">
        <f t="shared" si="333"/>
        <v>91.25</v>
      </c>
      <c r="AS201" s="61">
        <f t="shared" si="333"/>
        <v>91.25</v>
      </c>
      <c r="AT201" s="61">
        <f t="shared" si="333"/>
        <v>91.25</v>
      </c>
      <c r="AU201" s="61">
        <f t="shared" si="333"/>
        <v>91.25</v>
      </c>
      <c r="AV201" s="61">
        <f t="shared" si="333"/>
        <v>91.25</v>
      </c>
      <c r="AW201" s="61">
        <f t="shared" si="333"/>
        <v>91.25</v>
      </c>
      <c r="AX201" s="61">
        <f t="shared" si="333"/>
        <v>91.25</v>
      </c>
      <c r="AY201" s="61">
        <f t="shared" si="333"/>
        <v>91.25</v>
      </c>
      <c r="AZ201" s="61">
        <f t="shared" si="333"/>
        <v>91.25</v>
      </c>
      <c r="BA201" s="61">
        <f t="shared" si="333"/>
        <v>91.25</v>
      </c>
      <c r="BB201" s="61">
        <f t="shared" si="333"/>
        <v>91.25</v>
      </c>
      <c r="BC201" s="61">
        <f t="shared" si="333"/>
        <v>91.25</v>
      </c>
      <c r="BD201" s="61">
        <f t="shared" si="333"/>
        <v>91.25</v>
      </c>
      <c r="BE201" s="61">
        <f t="shared" si="333"/>
        <v>91.25</v>
      </c>
      <c r="BF201" s="61">
        <f t="shared" si="333"/>
        <v>91.25</v>
      </c>
      <c r="BG201" s="61">
        <f t="shared" si="333"/>
        <v>91.25</v>
      </c>
      <c r="BH201" s="61">
        <f t="shared" si="333"/>
        <v>91.25</v>
      </c>
      <c r="BI201" s="61">
        <f t="shared" si="333"/>
        <v>91.25</v>
      </c>
      <c r="BJ201" s="61">
        <f t="shared" si="333"/>
        <v>91.25</v>
      </c>
      <c r="BK201" s="61">
        <f t="shared" si="333"/>
        <v>91.25</v>
      </c>
      <c r="BL201" s="61">
        <f t="shared" si="333"/>
        <v>91.25</v>
      </c>
      <c r="BM201" s="61">
        <f t="shared" si="333"/>
        <v>91.25</v>
      </c>
      <c r="BN201" s="61">
        <f t="shared" si="333"/>
        <v>91.25</v>
      </c>
      <c r="BO201" s="61">
        <f t="shared" si="333"/>
        <v>91.25</v>
      </c>
      <c r="BP201" s="61">
        <f t="shared" si="333"/>
        <v>91.25</v>
      </c>
      <c r="BQ201" s="61">
        <f t="shared" si="333"/>
        <v>91.25</v>
      </c>
      <c r="BR201" s="61">
        <f t="shared" si="333"/>
        <v>91.25</v>
      </c>
      <c r="BS201" s="61">
        <f t="shared" si="333"/>
        <v>91.25</v>
      </c>
      <c r="BT201" s="61">
        <f t="shared" si="333"/>
        <v>91.25</v>
      </c>
      <c r="BU201" s="61">
        <f t="shared" si="333"/>
        <v>91.25</v>
      </c>
      <c r="BV201" s="61">
        <f t="shared" si="333"/>
        <v>91.25</v>
      </c>
      <c r="BW201" s="61">
        <f t="shared" si="333"/>
        <v>91.25</v>
      </c>
      <c r="BX201" s="61">
        <f t="shared" si="333"/>
        <v>91.25</v>
      </c>
      <c r="BY201" s="61">
        <f t="shared" si="333"/>
        <v>91.25</v>
      </c>
      <c r="BZ201" s="61">
        <f t="shared" ref="BZ201:EK201" si="334">$H$201</f>
        <v>91.25</v>
      </c>
      <c r="CA201" s="61">
        <f t="shared" si="334"/>
        <v>91.25</v>
      </c>
      <c r="CB201" s="61">
        <f t="shared" si="334"/>
        <v>91.25</v>
      </c>
      <c r="CC201" s="61">
        <f t="shared" si="334"/>
        <v>91.25</v>
      </c>
      <c r="CD201" s="61">
        <f t="shared" si="334"/>
        <v>91.25</v>
      </c>
      <c r="CE201" s="61">
        <f t="shared" si="334"/>
        <v>91.25</v>
      </c>
      <c r="CF201" s="61">
        <f t="shared" si="334"/>
        <v>91.25</v>
      </c>
      <c r="CG201" s="61">
        <f t="shared" si="334"/>
        <v>91.25</v>
      </c>
      <c r="CH201" s="61">
        <f t="shared" si="334"/>
        <v>91.25</v>
      </c>
      <c r="CI201" s="61">
        <f t="shared" si="334"/>
        <v>91.25</v>
      </c>
      <c r="CJ201" s="61">
        <f t="shared" si="334"/>
        <v>91.25</v>
      </c>
      <c r="CK201" s="61">
        <f t="shared" si="334"/>
        <v>91.25</v>
      </c>
      <c r="CL201" s="61">
        <f t="shared" si="334"/>
        <v>91.25</v>
      </c>
      <c r="CM201" s="61">
        <f t="shared" si="334"/>
        <v>91.25</v>
      </c>
      <c r="CN201" s="61">
        <f t="shared" si="334"/>
        <v>91.25</v>
      </c>
      <c r="CO201" s="61">
        <f t="shared" si="334"/>
        <v>91.25</v>
      </c>
      <c r="CP201" s="61">
        <f t="shared" si="334"/>
        <v>91.25</v>
      </c>
      <c r="CQ201" s="61">
        <f t="shared" si="334"/>
        <v>91.25</v>
      </c>
      <c r="CR201" s="61">
        <f t="shared" si="334"/>
        <v>91.25</v>
      </c>
      <c r="CS201" s="61">
        <f t="shared" si="334"/>
        <v>91.25</v>
      </c>
      <c r="CT201" s="61">
        <f t="shared" si="334"/>
        <v>91.25</v>
      </c>
      <c r="CU201" s="61">
        <f t="shared" si="334"/>
        <v>91.25</v>
      </c>
      <c r="CV201" s="61">
        <f t="shared" si="334"/>
        <v>91.25</v>
      </c>
      <c r="CW201" s="61">
        <f t="shared" si="334"/>
        <v>91.25</v>
      </c>
      <c r="CX201" s="61">
        <f t="shared" si="334"/>
        <v>91.25</v>
      </c>
      <c r="CY201" s="61">
        <f t="shared" si="334"/>
        <v>91.25</v>
      </c>
      <c r="CZ201" s="61">
        <f t="shared" si="334"/>
        <v>91.25</v>
      </c>
      <c r="DA201" s="61">
        <f t="shared" si="334"/>
        <v>91.25</v>
      </c>
      <c r="DB201" s="61">
        <f t="shared" si="334"/>
        <v>91.25</v>
      </c>
      <c r="DC201" s="61">
        <f t="shared" si="334"/>
        <v>91.25</v>
      </c>
      <c r="DD201" s="61">
        <f t="shared" si="334"/>
        <v>91.25</v>
      </c>
      <c r="DE201" s="61">
        <f t="shared" si="334"/>
        <v>91.25</v>
      </c>
      <c r="DF201" s="61">
        <f t="shared" si="334"/>
        <v>91.25</v>
      </c>
      <c r="DG201" s="61">
        <f t="shared" si="334"/>
        <v>91.25</v>
      </c>
      <c r="DH201" s="61">
        <f t="shared" si="334"/>
        <v>91.25</v>
      </c>
      <c r="DI201" s="61">
        <f t="shared" si="334"/>
        <v>91.25</v>
      </c>
      <c r="DJ201" s="61">
        <f t="shared" si="334"/>
        <v>91.25</v>
      </c>
      <c r="DK201" s="61">
        <f t="shared" si="334"/>
        <v>91.25</v>
      </c>
      <c r="DL201" s="61">
        <f t="shared" si="334"/>
        <v>91.25</v>
      </c>
      <c r="DM201" s="61">
        <f t="shared" si="334"/>
        <v>91.25</v>
      </c>
      <c r="DN201" s="61">
        <f t="shared" si="334"/>
        <v>91.25</v>
      </c>
      <c r="DO201" s="61">
        <f t="shared" si="334"/>
        <v>91.25</v>
      </c>
      <c r="DP201" s="61">
        <f t="shared" si="334"/>
        <v>91.25</v>
      </c>
      <c r="DQ201" s="61">
        <f t="shared" si="334"/>
        <v>91.25</v>
      </c>
      <c r="DR201" s="61">
        <f t="shared" si="334"/>
        <v>91.25</v>
      </c>
      <c r="DS201" s="61">
        <f t="shared" si="334"/>
        <v>91.25</v>
      </c>
      <c r="DT201" s="61">
        <f t="shared" si="334"/>
        <v>91.25</v>
      </c>
      <c r="DU201" s="61">
        <f t="shared" si="334"/>
        <v>91.25</v>
      </c>
      <c r="DV201" s="61">
        <f t="shared" si="334"/>
        <v>91.25</v>
      </c>
      <c r="DW201" s="61">
        <f t="shared" si="334"/>
        <v>91.25</v>
      </c>
      <c r="DX201" s="61">
        <f t="shared" si="334"/>
        <v>91.25</v>
      </c>
      <c r="DY201" s="61">
        <f t="shared" si="334"/>
        <v>91.25</v>
      </c>
      <c r="DZ201" s="61">
        <f t="shared" si="334"/>
        <v>91.25</v>
      </c>
      <c r="EA201" s="61">
        <f t="shared" si="334"/>
        <v>91.25</v>
      </c>
      <c r="EB201" s="61">
        <f t="shared" si="334"/>
        <v>91.25</v>
      </c>
      <c r="EC201" s="61">
        <f t="shared" si="334"/>
        <v>91.25</v>
      </c>
      <c r="ED201" s="61">
        <f t="shared" si="334"/>
        <v>91.25</v>
      </c>
      <c r="EE201" s="61">
        <f t="shared" si="334"/>
        <v>91.25</v>
      </c>
      <c r="EF201" s="61">
        <f t="shared" si="334"/>
        <v>91.25</v>
      </c>
      <c r="EG201" s="61">
        <f t="shared" si="334"/>
        <v>91.25</v>
      </c>
      <c r="EH201" s="61">
        <f t="shared" si="334"/>
        <v>91.25</v>
      </c>
      <c r="EI201" s="61">
        <f t="shared" si="334"/>
        <v>91.25</v>
      </c>
      <c r="EJ201" s="61">
        <f t="shared" si="334"/>
        <v>91.25</v>
      </c>
      <c r="EK201" s="61">
        <f t="shared" si="334"/>
        <v>91.25</v>
      </c>
      <c r="EL201" s="61">
        <f t="shared" ref="EL201:GW201" si="335">$H$201</f>
        <v>91.25</v>
      </c>
      <c r="EM201" s="61">
        <f t="shared" si="335"/>
        <v>91.25</v>
      </c>
      <c r="EN201" s="61">
        <f t="shared" si="335"/>
        <v>91.25</v>
      </c>
      <c r="EO201" s="61">
        <f t="shared" si="335"/>
        <v>91.25</v>
      </c>
      <c r="EP201" s="61">
        <f t="shared" si="335"/>
        <v>91.25</v>
      </c>
      <c r="EQ201" s="61">
        <f t="shared" si="335"/>
        <v>91.25</v>
      </c>
      <c r="ER201" s="61">
        <f t="shared" si="335"/>
        <v>91.25</v>
      </c>
      <c r="ES201" s="61">
        <f t="shared" si="335"/>
        <v>91.25</v>
      </c>
      <c r="ET201" s="61">
        <f t="shared" si="335"/>
        <v>91.25</v>
      </c>
      <c r="EU201" s="61">
        <f t="shared" si="335"/>
        <v>91.25</v>
      </c>
      <c r="EV201" s="61">
        <f t="shared" si="335"/>
        <v>91.25</v>
      </c>
      <c r="EW201" s="61">
        <f t="shared" si="335"/>
        <v>91.25</v>
      </c>
      <c r="EX201" s="61">
        <f t="shared" si="335"/>
        <v>91.25</v>
      </c>
      <c r="EY201" s="61">
        <f t="shared" si="335"/>
        <v>91.25</v>
      </c>
      <c r="EZ201" s="61">
        <f t="shared" si="335"/>
        <v>91.25</v>
      </c>
      <c r="FA201" s="61">
        <f t="shared" si="335"/>
        <v>91.25</v>
      </c>
      <c r="FB201" s="61">
        <f t="shared" si="335"/>
        <v>91.25</v>
      </c>
      <c r="FC201" s="61">
        <f t="shared" si="335"/>
        <v>91.25</v>
      </c>
      <c r="FD201" s="61">
        <f t="shared" si="335"/>
        <v>91.25</v>
      </c>
      <c r="FE201" s="61">
        <f t="shared" si="335"/>
        <v>91.25</v>
      </c>
      <c r="FF201" s="61">
        <f t="shared" si="335"/>
        <v>91.25</v>
      </c>
      <c r="FG201" s="61">
        <f t="shared" si="335"/>
        <v>91.25</v>
      </c>
      <c r="FH201" s="61">
        <f t="shared" si="335"/>
        <v>91.25</v>
      </c>
      <c r="FI201" s="61">
        <f t="shared" si="335"/>
        <v>91.25</v>
      </c>
      <c r="FJ201" s="61">
        <f t="shared" si="335"/>
        <v>91.25</v>
      </c>
      <c r="FK201" s="61">
        <f t="shared" si="335"/>
        <v>91.25</v>
      </c>
      <c r="FL201" s="61">
        <f t="shared" si="335"/>
        <v>91.25</v>
      </c>
      <c r="FM201" s="61">
        <f t="shared" si="335"/>
        <v>91.25</v>
      </c>
      <c r="FN201" s="61">
        <f t="shared" si="335"/>
        <v>91.25</v>
      </c>
      <c r="FO201" s="61">
        <f t="shared" si="335"/>
        <v>91.25</v>
      </c>
      <c r="FP201" s="61">
        <f t="shared" si="335"/>
        <v>91.25</v>
      </c>
      <c r="FQ201" s="61">
        <f t="shared" si="335"/>
        <v>91.25</v>
      </c>
      <c r="FR201" s="61">
        <f t="shared" si="335"/>
        <v>91.25</v>
      </c>
      <c r="FS201" s="61">
        <f t="shared" si="335"/>
        <v>91.25</v>
      </c>
      <c r="FT201" s="61">
        <f t="shared" si="335"/>
        <v>91.25</v>
      </c>
      <c r="FU201" s="61">
        <f t="shared" si="335"/>
        <v>91.25</v>
      </c>
      <c r="FV201" s="61">
        <f t="shared" si="335"/>
        <v>91.25</v>
      </c>
      <c r="FW201" s="61">
        <f t="shared" si="335"/>
        <v>91.25</v>
      </c>
      <c r="FX201" s="61">
        <f t="shared" si="335"/>
        <v>91.25</v>
      </c>
      <c r="FY201" s="61">
        <f t="shared" si="335"/>
        <v>91.25</v>
      </c>
      <c r="FZ201" s="61">
        <f t="shared" si="335"/>
        <v>91.25</v>
      </c>
      <c r="GA201" s="61">
        <f t="shared" si="335"/>
        <v>91.25</v>
      </c>
      <c r="GB201" s="61">
        <f t="shared" si="335"/>
        <v>91.25</v>
      </c>
      <c r="GC201" s="61">
        <f t="shared" si="335"/>
        <v>91.25</v>
      </c>
      <c r="GD201" s="61">
        <f t="shared" si="335"/>
        <v>91.25</v>
      </c>
      <c r="GE201" s="61">
        <f t="shared" si="335"/>
        <v>91.25</v>
      </c>
      <c r="GF201" s="61">
        <f t="shared" si="335"/>
        <v>91.25</v>
      </c>
      <c r="GG201" s="61">
        <f t="shared" si="335"/>
        <v>91.25</v>
      </c>
      <c r="GH201" s="61">
        <f t="shared" si="335"/>
        <v>91.25</v>
      </c>
      <c r="GI201" s="61">
        <f t="shared" si="335"/>
        <v>91.25</v>
      </c>
      <c r="GJ201" s="61">
        <f t="shared" si="335"/>
        <v>91.25</v>
      </c>
      <c r="GK201" s="61">
        <f t="shared" si="335"/>
        <v>91.25</v>
      </c>
      <c r="GL201" s="61">
        <f t="shared" si="335"/>
        <v>91.25</v>
      </c>
      <c r="GM201" s="61">
        <f t="shared" si="335"/>
        <v>91.25</v>
      </c>
      <c r="GN201" s="61">
        <f t="shared" si="335"/>
        <v>91.25</v>
      </c>
      <c r="GO201" s="61">
        <f t="shared" si="335"/>
        <v>91.25</v>
      </c>
      <c r="GP201" s="61">
        <f t="shared" si="335"/>
        <v>91.25</v>
      </c>
      <c r="GQ201" s="61">
        <f t="shared" si="335"/>
        <v>91.25</v>
      </c>
      <c r="GR201" s="61">
        <f t="shared" si="335"/>
        <v>91.25</v>
      </c>
      <c r="GS201" s="61">
        <f t="shared" si="335"/>
        <v>91.25</v>
      </c>
      <c r="GT201" s="61">
        <f t="shared" si="335"/>
        <v>91.25</v>
      </c>
      <c r="GU201" s="61">
        <f t="shared" si="335"/>
        <v>91.25</v>
      </c>
      <c r="GV201" s="61">
        <f t="shared" si="335"/>
        <v>91.25</v>
      </c>
      <c r="GW201" s="61">
        <f t="shared" si="335"/>
        <v>91.25</v>
      </c>
      <c r="GX201" s="61">
        <f t="shared" ref="GX201:IF201" si="336">$H$201</f>
        <v>91.25</v>
      </c>
      <c r="GY201" s="61">
        <f t="shared" si="336"/>
        <v>91.25</v>
      </c>
      <c r="GZ201" s="61">
        <f t="shared" si="336"/>
        <v>91.25</v>
      </c>
      <c r="HA201" s="61">
        <f t="shared" si="336"/>
        <v>91.25</v>
      </c>
      <c r="HB201" s="61">
        <f t="shared" si="336"/>
        <v>91.25</v>
      </c>
      <c r="HC201" s="61">
        <f t="shared" si="336"/>
        <v>91.25</v>
      </c>
      <c r="HD201" s="61">
        <f t="shared" si="336"/>
        <v>91.25</v>
      </c>
      <c r="HE201" s="61">
        <f t="shared" si="336"/>
        <v>91.25</v>
      </c>
      <c r="HF201" s="61">
        <f t="shared" si="336"/>
        <v>91.25</v>
      </c>
      <c r="HG201" s="61">
        <f t="shared" si="336"/>
        <v>91.25</v>
      </c>
      <c r="HH201" s="61">
        <f t="shared" si="336"/>
        <v>91.25</v>
      </c>
      <c r="HI201" s="61">
        <f t="shared" si="336"/>
        <v>91.25</v>
      </c>
      <c r="HJ201" s="61">
        <f t="shared" si="336"/>
        <v>91.25</v>
      </c>
      <c r="HK201" s="61">
        <f t="shared" si="336"/>
        <v>91.25</v>
      </c>
      <c r="HL201" s="61">
        <f t="shared" si="336"/>
        <v>91.25</v>
      </c>
      <c r="HM201" s="61">
        <f t="shared" si="336"/>
        <v>91.25</v>
      </c>
      <c r="HN201" s="61">
        <f t="shared" si="336"/>
        <v>91.25</v>
      </c>
      <c r="HO201" s="61">
        <f t="shared" si="336"/>
        <v>91.25</v>
      </c>
      <c r="HP201" s="61">
        <f t="shared" si="336"/>
        <v>91.25</v>
      </c>
      <c r="HQ201" s="61">
        <f t="shared" si="336"/>
        <v>91.25</v>
      </c>
      <c r="HR201" s="61">
        <f t="shared" si="336"/>
        <v>91.25</v>
      </c>
      <c r="HS201" s="61">
        <f t="shared" si="336"/>
        <v>91.25</v>
      </c>
      <c r="HT201" s="61">
        <f t="shared" si="336"/>
        <v>91.25</v>
      </c>
      <c r="HU201" s="61">
        <f t="shared" si="336"/>
        <v>91.25</v>
      </c>
      <c r="HV201" s="61">
        <f t="shared" si="336"/>
        <v>91.25</v>
      </c>
      <c r="HW201" s="61">
        <f t="shared" si="336"/>
        <v>91.25</v>
      </c>
      <c r="HX201" s="61">
        <f t="shared" si="336"/>
        <v>91.25</v>
      </c>
      <c r="HY201" s="61">
        <f t="shared" si="336"/>
        <v>91.25</v>
      </c>
      <c r="HZ201" s="61">
        <f t="shared" si="336"/>
        <v>91.25</v>
      </c>
      <c r="IA201" s="61">
        <f t="shared" si="336"/>
        <v>91.25</v>
      </c>
      <c r="IB201" s="61">
        <f t="shared" si="336"/>
        <v>91.25</v>
      </c>
      <c r="IC201" s="61">
        <f t="shared" si="336"/>
        <v>91.25</v>
      </c>
      <c r="ID201" s="61">
        <f t="shared" si="336"/>
        <v>91.25</v>
      </c>
      <c r="IE201" s="61">
        <f t="shared" si="336"/>
        <v>91.25</v>
      </c>
      <c r="IF201" s="61">
        <f t="shared" si="336"/>
        <v>91.25</v>
      </c>
    </row>
    <row r="202" spans="7:240" hidden="1" outlineLevel="2" x14ac:dyDescent="0.2">
      <c r="G202" t="s">
        <v>395</v>
      </c>
      <c r="H202" s="369">
        <v>0.97499999999999998</v>
      </c>
      <c r="M202" s="370">
        <f>$H$202</f>
        <v>0.97499999999999998</v>
      </c>
      <c r="N202" s="370">
        <f t="shared" ref="N202:BY202" si="337">$H$202</f>
        <v>0.97499999999999998</v>
      </c>
      <c r="O202" s="370">
        <f t="shared" si="337"/>
        <v>0.97499999999999998</v>
      </c>
      <c r="P202" s="370">
        <f t="shared" si="337"/>
        <v>0.97499999999999998</v>
      </c>
      <c r="Q202" s="370">
        <f t="shared" si="337"/>
        <v>0.97499999999999998</v>
      </c>
      <c r="R202" s="370">
        <f t="shared" si="337"/>
        <v>0.97499999999999998</v>
      </c>
      <c r="S202" s="370">
        <f t="shared" si="337"/>
        <v>0.97499999999999998</v>
      </c>
      <c r="T202" s="370">
        <f t="shared" si="337"/>
        <v>0.97499999999999998</v>
      </c>
      <c r="U202" s="370">
        <f t="shared" si="337"/>
        <v>0.97499999999999998</v>
      </c>
      <c r="V202" s="370">
        <f t="shared" si="337"/>
        <v>0.97499999999999998</v>
      </c>
      <c r="W202" s="370">
        <f t="shared" si="337"/>
        <v>0.97499999999999998</v>
      </c>
      <c r="X202" s="370">
        <f t="shared" si="337"/>
        <v>0.97499999999999998</v>
      </c>
      <c r="Y202" s="370">
        <f t="shared" si="337"/>
        <v>0.97499999999999998</v>
      </c>
      <c r="Z202" s="370">
        <f t="shared" si="337"/>
        <v>0.97499999999999998</v>
      </c>
      <c r="AA202" s="370">
        <f t="shared" si="337"/>
        <v>0.97499999999999998</v>
      </c>
      <c r="AB202" s="370">
        <f t="shared" si="337"/>
        <v>0.97499999999999998</v>
      </c>
      <c r="AC202" s="370">
        <f t="shared" si="337"/>
        <v>0.97499999999999998</v>
      </c>
      <c r="AD202" s="370">
        <f t="shared" si="337"/>
        <v>0.97499999999999998</v>
      </c>
      <c r="AE202" s="370">
        <f t="shared" si="337"/>
        <v>0.97499999999999998</v>
      </c>
      <c r="AF202" s="370">
        <f t="shared" si="337"/>
        <v>0.97499999999999998</v>
      </c>
      <c r="AG202" s="370">
        <f t="shared" si="337"/>
        <v>0.97499999999999998</v>
      </c>
      <c r="AH202" s="370">
        <f t="shared" si="337"/>
        <v>0.97499999999999998</v>
      </c>
      <c r="AI202" s="370">
        <f t="shared" si="337"/>
        <v>0.97499999999999998</v>
      </c>
      <c r="AJ202" s="370">
        <f t="shared" si="337"/>
        <v>0.97499999999999998</v>
      </c>
      <c r="AK202" s="370">
        <f t="shared" si="337"/>
        <v>0.97499999999999998</v>
      </c>
      <c r="AL202" s="370">
        <f t="shared" si="337"/>
        <v>0.97499999999999998</v>
      </c>
      <c r="AM202" s="370">
        <f t="shared" si="337"/>
        <v>0.97499999999999998</v>
      </c>
      <c r="AN202" s="370">
        <f t="shared" si="337"/>
        <v>0.97499999999999998</v>
      </c>
      <c r="AO202" s="370">
        <f t="shared" si="337"/>
        <v>0.97499999999999998</v>
      </c>
      <c r="AP202" s="370">
        <f t="shared" si="337"/>
        <v>0.97499999999999998</v>
      </c>
      <c r="AQ202" s="370">
        <f t="shared" si="337"/>
        <v>0.97499999999999998</v>
      </c>
      <c r="AR202" s="370">
        <f t="shared" si="337"/>
        <v>0.97499999999999998</v>
      </c>
      <c r="AS202" s="370">
        <f t="shared" si="337"/>
        <v>0.97499999999999998</v>
      </c>
      <c r="AT202" s="370">
        <f t="shared" si="337"/>
        <v>0.97499999999999998</v>
      </c>
      <c r="AU202" s="370">
        <f t="shared" si="337"/>
        <v>0.97499999999999998</v>
      </c>
      <c r="AV202" s="370">
        <f t="shared" si="337"/>
        <v>0.97499999999999998</v>
      </c>
      <c r="AW202" s="370">
        <f t="shared" si="337"/>
        <v>0.97499999999999998</v>
      </c>
      <c r="AX202" s="370">
        <f t="shared" si="337"/>
        <v>0.97499999999999998</v>
      </c>
      <c r="AY202" s="370">
        <f t="shared" si="337"/>
        <v>0.97499999999999998</v>
      </c>
      <c r="AZ202" s="370">
        <f t="shared" si="337"/>
        <v>0.97499999999999998</v>
      </c>
      <c r="BA202" s="370">
        <f t="shared" si="337"/>
        <v>0.97499999999999998</v>
      </c>
      <c r="BB202" s="370">
        <f t="shared" si="337"/>
        <v>0.97499999999999998</v>
      </c>
      <c r="BC202" s="370">
        <f t="shared" si="337"/>
        <v>0.97499999999999998</v>
      </c>
      <c r="BD202" s="370">
        <f t="shared" si="337"/>
        <v>0.97499999999999998</v>
      </c>
      <c r="BE202" s="370">
        <f t="shared" si="337"/>
        <v>0.97499999999999998</v>
      </c>
      <c r="BF202" s="370">
        <f t="shared" si="337"/>
        <v>0.97499999999999998</v>
      </c>
      <c r="BG202" s="370">
        <f t="shared" si="337"/>
        <v>0.97499999999999998</v>
      </c>
      <c r="BH202" s="370">
        <f t="shared" si="337"/>
        <v>0.97499999999999998</v>
      </c>
      <c r="BI202" s="370">
        <f t="shared" si="337"/>
        <v>0.97499999999999998</v>
      </c>
      <c r="BJ202" s="370">
        <f t="shared" si="337"/>
        <v>0.97499999999999998</v>
      </c>
      <c r="BK202" s="370">
        <f t="shared" si="337"/>
        <v>0.97499999999999998</v>
      </c>
      <c r="BL202" s="370">
        <f t="shared" si="337"/>
        <v>0.97499999999999998</v>
      </c>
      <c r="BM202" s="370">
        <f t="shared" si="337"/>
        <v>0.97499999999999998</v>
      </c>
      <c r="BN202" s="370">
        <f t="shared" si="337"/>
        <v>0.97499999999999998</v>
      </c>
      <c r="BO202" s="370">
        <f t="shared" si="337"/>
        <v>0.97499999999999998</v>
      </c>
      <c r="BP202" s="370">
        <f t="shared" si="337"/>
        <v>0.97499999999999998</v>
      </c>
      <c r="BQ202" s="370">
        <f t="shared" si="337"/>
        <v>0.97499999999999998</v>
      </c>
      <c r="BR202" s="370">
        <f t="shared" si="337"/>
        <v>0.97499999999999998</v>
      </c>
      <c r="BS202" s="370">
        <f t="shared" si="337"/>
        <v>0.97499999999999998</v>
      </c>
      <c r="BT202" s="370">
        <f t="shared" si="337"/>
        <v>0.97499999999999998</v>
      </c>
      <c r="BU202" s="370">
        <f t="shared" si="337"/>
        <v>0.97499999999999998</v>
      </c>
      <c r="BV202" s="370">
        <f t="shared" si="337"/>
        <v>0.97499999999999998</v>
      </c>
      <c r="BW202" s="370">
        <f t="shared" si="337"/>
        <v>0.97499999999999998</v>
      </c>
      <c r="BX202" s="370">
        <f t="shared" si="337"/>
        <v>0.97499999999999998</v>
      </c>
      <c r="BY202" s="370">
        <f t="shared" si="337"/>
        <v>0.97499999999999998</v>
      </c>
      <c r="BZ202" s="370">
        <f t="shared" ref="BZ202:EK202" si="338">$H$202</f>
        <v>0.97499999999999998</v>
      </c>
      <c r="CA202" s="370">
        <f t="shared" si="338"/>
        <v>0.97499999999999998</v>
      </c>
      <c r="CB202" s="370">
        <f t="shared" si="338"/>
        <v>0.97499999999999998</v>
      </c>
      <c r="CC202" s="370">
        <f t="shared" si="338"/>
        <v>0.97499999999999998</v>
      </c>
      <c r="CD202" s="370">
        <f t="shared" si="338"/>
        <v>0.97499999999999998</v>
      </c>
      <c r="CE202" s="370">
        <f t="shared" si="338"/>
        <v>0.97499999999999998</v>
      </c>
      <c r="CF202" s="370">
        <f t="shared" si="338"/>
        <v>0.97499999999999998</v>
      </c>
      <c r="CG202" s="370">
        <f t="shared" si="338"/>
        <v>0.97499999999999998</v>
      </c>
      <c r="CH202" s="370">
        <f t="shared" si="338"/>
        <v>0.97499999999999998</v>
      </c>
      <c r="CI202" s="370">
        <f t="shared" si="338"/>
        <v>0.97499999999999998</v>
      </c>
      <c r="CJ202" s="370">
        <f t="shared" si="338"/>
        <v>0.97499999999999998</v>
      </c>
      <c r="CK202" s="370">
        <f t="shared" si="338"/>
        <v>0.97499999999999998</v>
      </c>
      <c r="CL202" s="370">
        <f t="shared" si="338"/>
        <v>0.97499999999999998</v>
      </c>
      <c r="CM202" s="370">
        <f t="shared" si="338"/>
        <v>0.97499999999999998</v>
      </c>
      <c r="CN202" s="370">
        <f t="shared" si="338"/>
        <v>0.97499999999999998</v>
      </c>
      <c r="CO202" s="370">
        <f t="shared" si="338"/>
        <v>0.97499999999999998</v>
      </c>
      <c r="CP202" s="370">
        <f t="shared" si="338"/>
        <v>0.97499999999999998</v>
      </c>
      <c r="CQ202" s="370">
        <f t="shared" si="338"/>
        <v>0.97499999999999998</v>
      </c>
      <c r="CR202" s="370">
        <f t="shared" si="338"/>
        <v>0.97499999999999998</v>
      </c>
      <c r="CS202" s="370">
        <f t="shared" si="338"/>
        <v>0.97499999999999998</v>
      </c>
      <c r="CT202" s="370">
        <f t="shared" si="338"/>
        <v>0.97499999999999998</v>
      </c>
      <c r="CU202" s="370">
        <f t="shared" si="338"/>
        <v>0.97499999999999998</v>
      </c>
      <c r="CV202" s="370">
        <f t="shared" si="338"/>
        <v>0.97499999999999998</v>
      </c>
      <c r="CW202" s="370">
        <f t="shared" si="338"/>
        <v>0.97499999999999998</v>
      </c>
      <c r="CX202" s="370">
        <f t="shared" si="338"/>
        <v>0.97499999999999998</v>
      </c>
      <c r="CY202" s="370">
        <f t="shared" si="338"/>
        <v>0.97499999999999998</v>
      </c>
      <c r="CZ202" s="370">
        <f t="shared" si="338"/>
        <v>0.97499999999999998</v>
      </c>
      <c r="DA202" s="370">
        <f t="shared" si="338"/>
        <v>0.97499999999999998</v>
      </c>
      <c r="DB202" s="370">
        <f t="shared" si="338"/>
        <v>0.97499999999999998</v>
      </c>
      <c r="DC202" s="370">
        <f t="shared" si="338"/>
        <v>0.97499999999999998</v>
      </c>
      <c r="DD202" s="370">
        <f t="shared" si="338"/>
        <v>0.97499999999999998</v>
      </c>
      <c r="DE202" s="370">
        <f t="shared" si="338"/>
        <v>0.97499999999999998</v>
      </c>
      <c r="DF202" s="370">
        <f t="shared" si="338"/>
        <v>0.97499999999999998</v>
      </c>
      <c r="DG202" s="370">
        <f t="shared" si="338"/>
        <v>0.97499999999999998</v>
      </c>
      <c r="DH202" s="370">
        <f t="shared" si="338"/>
        <v>0.97499999999999998</v>
      </c>
      <c r="DI202" s="370">
        <f t="shared" si="338"/>
        <v>0.97499999999999998</v>
      </c>
      <c r="DJ202" s="370">
        <f t="shared" si="338"/>
        <v>0.97499999999999998</v>
      </c>
      <c r="DK202" s="370">
        <f t="shared" si="338"/>
        <v>0.97499999999999998</v>
      </c>
      <c r="DL202" s="370">
        <f t="shared" si="338"/>
        <v>0.97499999999999998</v>
      </c>
      <c r="DM202" s="370">
        <f t="shared" si="338"/>
        <v>0.97499999999999998</v>
      </c>
      <c r="DN202" s="370">
        <f t="shared" si="338"/>
        <v>0.97499999999999998</v>
      </c>
      <c r="DO202" s="370">
        <f t="shared" si="338"/>
        <v>0.97499999999999998</v>
      </c>
      <c r="DP202" s="370">
        <f t="shared" si="338"/>
        <v>0.97499999999999998</v>
      </c>
      <c r="DQ202" s="370">
        <f t="shared" si="338"/>
        <v>0.97499999999999998</v>
      </c>
      <c r="DR202" s="370">
        <f t="shared" si="338"/>
        <v>0.97499999999999998</v>
      </c>
      <c r="DS202" s="370">
        <f t="shared" si="338"/>
        <v>0.97499999999999998</v>
      </c>
      <c r="DT202" s="370">
        <f t="shared" si="338"/>
        <v>0.97499999999999998</v>
      </c>
      <c r="DU202" s="370">
        <f t="shared" si="338"/>
        <v>0.97499999999999998</v>
      </c>
      <c r="DV202" s="370">
        <f t="shared" si="338"/>
        <v>0.97499999999999998</v>
      </c>
      <c r="DW202" s="370">
        <f t="shared" si="338"/>
        <v>0.97499999999999998</v>
      </c>
      <c r="DX202" s="370">
        <f t="shared" si="338"/>
        <v>0.97499999999999998</v>
      </c>
      <c r="DY202" s="370">
        <f t="shared" si="338"/>
        <v>0.97499999999999998</v>
      </c>
      <c r="DZ202" s="370">
        <f t="shared" si="338"/>
        <v>0.97499999999999998</v>
      </c>
      <c r="EA202" s="370">
        <f t="shared" si="338"/>
        <v>0.97499999999999998</v>
      </c>
      <c r="EB202" s="370">
        <f t="shared" si="338"/>
        <v>0.97499999999999998</v>
      </c>
      <c r="EC202" s="370">
        <f t="shared" si="338"/>
        <v>0.97499999999999998</v>
      </c>
      <c r="ED202" s="370">
        <f t="shared" si="338"/>
        <v>0.97499999999999998</v>
      </c>
      <c r="EE202" s="370">
        <f t="shared" si="338"/>
        <v>0.97499999999999998</v>
      </c>
      <c r="EF202" s="370">
        <f t="shared" si="338"/>
        <v>0.97499999999999998</v>
      </c>
      <c r="EG202" s="370">
        <f t="shared" si="338"/>
        <v>0.97499999999999998</v>
      </c>
      <c r="EH202" s="370">
        <f t="shared" si="338"/>
        <v>0.97499999999999998</v>
      </c>
      <c r="EI202" s="370">
        <f t="shared" si="338"/>
        <v>0.97499999999999998</v>
      </c>
      <c r="EJ202" s="370">
        <f t="shared" si="338"/>
        <v>0.97499999999999998</v>
      </c>
      <c r="EK202" s="370">
        <f t="shared" si="338"/>
        <v>0.97499999999999998</v>
      </c>
      <c r="EL202" s="370">
        <f t="shared" ref="EL202:GW202" si="339">$H$202</f>
        <v>0.97499999999999998</v>
      </c>
      <c r="EM202" s="370">
        <f t="shared" si="339"/>
        <v>0.97499999999999998</v>
      </c>
      <c r="EN202" s="370">
        <f t="shared" si="339"/>
        <v>0.97499999999999998</v>
      </c>
      <c r="EO202" s="370">
        <f t="shared" si="339"/>
        <v>0.97499999999999998</v>
      </c>
      <c r="EP202" s="370">
        <f t="shared" si="339"/>
        <v>0.97499999999999998</v>
      </c>
      <c r="EQ202" s="370">
        <f t="shared" si="339"/>
        <v>0.97499999999999998</v>
      </c>
      <c r="ER202" s="370">
        <f t="shared" si="339"/>
        <v>0.97499999999999998</v>
      </c>
      <c r="ES202" s="370">
        <f t="shared" si="339"/>
        <v>0.97499999999999998</v>
      </c>
      <c r="ET202" s="370">
        <f t="shared" si="339"/>
        <v>0.97499999999999998</v>
      </c>
      <c r="EU202" s="370">
        <f t="shared" si="339"/>
        <v>0.97499999999999998</v>
      </c>
      <c r="EV202" s="370">
        <f t="shared" si="339"/>
        <v>0.97499999999999998</v>
      </c>
      <c r="EW202" s="370">
        <f t="shared" si="339"/>
        <v>0.97499999999999998</v>
      </c>
      <c r="EX202" s="370">
        <f t="shared" si="339"/>
        <v>0.97499999999999998</v>
      </c>
      <c r="EY202" s="370">
        <f t="shared" si="339"/>
        <v>0.97499999999999998</v>
      </c>
      <c r="EZ202" s="370">
        <f t="shared" si="339"/>
        <v>0.97499999999999998</v>
      </c>
      <c r="FA202" s="370">
        <f t="shared" si="339"/>
        <v>0.97499999999999998</v>
      </c>
      <c r="FB202" s="370">
        <f t="shared" si="339"/>
        <v>0.97499999999999998</v>
      </c>
      <c r="FC202" s="370">
        <f t="shared" si="339"/>
        <v>0.97499999999999998</v>
      </c>
      <c r="FD202" s="370">
        <f t="shared" si="339"/>
        <v>0.97499999999999998</v>
      </c>
      <c r="FE202" s="370">
        <f t="shared" si="339"/>
        <v>0.97499999999999998</v>
      </c>
      <c r="FF202" s="370">
        <f t="shared" si="339"/>
        <v>0.97499999999999998</v>
      </c>
      <c r="FG202" s="370">
        <f t="shared" si="339"/>
        <v>0.97499999999999998</v>
      </c>
      <c r="FH202" s="370">
        <f t="shared" si="339"/>
        <v>0.97499999999999998</v>
      </c>
      <c r="FI202" s="370">
        <f t="shared" si="339"/>
        <v>0.97499999999999998</v>
      </c>
      <c r="FJ202" s="370">
        <f t="shared" si="339"/>
        <v>0.97499999999999998</v>
      </c>
      <c r="FK202" s="370">
        <f t="shared" si="339"/>
        <v>0.97499999999999998</v>
      </c>
      <c r="FL202" s="370">
        <f t="shared" si="339"/>
        <v>0.97499999999999998</v>
      </c>
      <c r="FM202" s="370">
        <f t="shared" si="339"/>
        <v>0.97499999999999998</v>
      </c>
      <c r="FN202" s="370">
        <f t="shared" si="339"/>
        <v>0.97499999999999998</v>
      </c>
      <c r="FO202" s="370">
        <f t="shared" si="339"/>
        <v>0.97499999999999998</v>
      </c>
      <c r="FP202" s="370">
        <f t="shared" si="339"/>
        <v>0.97499999999999998</v>
      </c>
      <c r="FQ202" s="370">
        <f t="shared" si="339"/>
        <v>0.97499999999999998</v>
      </c>
      <c r="FR202" s="370">
        <f t="shared" si="339"/>
        <v>0.97499999999999998</v>
      </c>
      <c r="FS202" s="370">
        <f t="shared" si="339"/>
        <v>0.97499999999999998</v>
      </c>
      <c r="FT202" s="370">
        <f t="shared" si="339"/>
        <v>0.97499999999999998</v>
      </c>
      <c r="FU202" s="370">
        <f t="shared" si="339"/>
        <v>0.97499999999999998</v>
      </c>
      <c r="FV202" s="370">
        <f t="shared" si="339"/>
        <v>0.97499999999999998</v>
      </c>
      <c r="FW202" s="370">
        <f t="shared" si="339"/>
        <v>0.97499999999999998</v>
      </c>
      <c r="FX202" s="370">
        <f t="shared" si="339"/>
        <v>0.97499999999999998</v>
      </c>
      <c r="FY202" s="370">
        <f t="shared" si="339"/>
        <v>0.97499999999999998</v>
      </c>
      <c r="FZ202" s="370">
        <f t="shared" si="339"/>
        <v>0.97499999999999998</v>
      </c>
      <c r="GA202" s="370">
        <f t="shared" si="339"/>
        <v>0.97499999999999998</v>
      </c>
      <c r="GB202" s="370">
        <f t="shared" si="339"/>
        <v>0.97499999999999998</v>
      </c>
      <c r="GC202" s="370">
        <f t="shared" si="339"/>
        <v>0.97499999999999998</v>
      </c>
      <c r="GD202" s="370">
        <f t="shared" si="339"/>
        <v>0.97499999999999998</v>
      </c>
      <c r="GE202" s="370">
        <f t="shared" si="339"/>
        <v>0.97499999999999998</v>
      </c>
      <c r="GF202" s="370">
        <f t="shared" si="339"/>
        <v>0.97499999999999998</v>
      </c>
      <c r="GG202" s="370">
        <f t="shared" si="339"/>
        <v>0.97499999999999998</v>
      </c>
      <c r="GH202" s="370">
        <f t="shared" si="339"/>
        <v>0.97499999999999998</v>
      </c>
      <c r="GI202" s="370">
        <f t="shared" si="339"/>
        <v>0.97499999999999998</v>
      </c>
      <c r="GJ202" s="370">
        <f t="shared" si="339"/>
        <v>0.97499999999999998</v>
      </c>
      <c r="GK202" s="370">
        <f t="shared" si="339"/>
        <v>0.97499999999999998</v>
      </c>
      <c r="GL202" s="370">
        <f t="shared" si="339"/>
        <v>0.97499999999999998</v>
      </c>
      <c r="GM202" s="370">
        <f t="shared" si="339"/>
        <v>0.97499999999999998</v>
      </c>
      <c r="GN202" s="370">
        <f t="shared" si="339"/>
        <v>0.97499999999999998</v>
      </c>
      <c r="GO202" s="370">
        <f t="shared" si="339"/>
        <v>0.97499999999999998</v>
      </c>
      <c r="GP202" s="370">
        <f t="shared" si="339"/>
        <v>0.97499999999999998</v>
      </c>
      <c r="GQ202" s="370">
        <f t="shared" si="339"/>
        <v>0.97499999999999998</v>
      </c>
      <c r="GR202" s="370">
        <f t="shared" si="339"/>
        <v>0.97499999999999998</v>
      </c>
      <c r="GS202" s="370">
        <f t="shared" si="339"/>
        <v>0.97499999999999998</v>
      </c>
      <c r="GT202" s="370">
        <f t="shared" si="339"/>
        <v>0.97499999999999998</v>
      </c>
      <c r="GU202" s="370">
        <f t="shared" si="339"/>
        <v>0.97499999999999998</v>
      </c>
      <c r="GV202" s="370">
        <f t="shared" si="339"/>
        <v>0.97499999999999998</v>
      </c>
      <c r="GW202" s="370">
        <f t="shared" si="339"/>
        <v>0.97499999999999998</v>
      </c>
      <c r="GX202" s="370">
        <f t="shared" ref="GX202:IF202" si="340">$H$202</f>
        <v>0.97499999999999998</v>
      </c>
      <c r="GY202" s="370">
        <f t="shared" si="340"/>
        <v>0.97499999999999998</v>
      </c>
      <c r="GZ202" s="370">
        <f t="shared" si="340"/>
        <v>0.97499999999999998</v>
      </c>
      <c r="HA202" s="370">
        <f t="shared" si="340"/>
        <v>0.97499999999999998</v>
      </c>
      <c r="HB202" s="370">
        <f t="shared" si="340"/>
        <v>0.97499999999999998</v>
      </c>
      <c r="HC202" s="370">
        <f t="shared" si="340"/>
        <v>0.97499999999999998</v>
      </c>
      <c r="HD202" s="370">
        <f t="shared" si="340"/>
        <v>0.97499999999999998</v>
      </c>
      <c r="HE202" s="370">
        <f t="shared" si="340"/>
        <v>0.97499999999999998</v>
      </c>
      <c r="HF202" s="370">
        <f t="shared" si="340"/>
        <v>0.97499999999999998</v>
      </c>
      <c r="HG202" s="370">
        <f t="shared" si="340"/>
        <v>0.97499999999999998</v>
      </c>
      <c r="HH202" s="370">
        <f t="shared" si="340"/>
        <v>0.97499999999999998</v>
      </c>
      <c r="HI202" s="370">
        <f t="shared" si="340"/>
        <v>0.97499999999999998</v>
      </c>
      <c r="HJ202" s="370">
        <f t="shared" si="340"/>
        <v>0.97499999999999998</v>
      </c>
      <c r="HK202" s="370">
        <f t="shared" si="340"/>
        <v>0.97499999999999998</v>
      </c>
      <c r="HL202" s="370">
        <f t="shared" si="340"/>
        <v>0.97499999999999998</v>
      </c>
      <c r="HM202" s="370">
        <f t="shared" si="340"/>
        <v>0.97499999999999998</v>
      </c>
      <c r="HN202" s="370">
        <f t="shared" si="340"/>
        <v>0.97499999999999998</v>
      </c>
      <c r="HO202" s="370">
        <f t="shared" si="340"/>
        <v>0.97499999999999998</v>
      </c>
      <c r="HP202" s="370">
        <f t="shared" si="340"/>
        <v>0.97499999999999998</v>
      </c>
      <c r="HQ202" s="370">
        <f t="shared" si="340"/>
        <v>0.97499999999999998</v>
      </c>
      <c r="HR202" s="370">
        <f t="shared" si="340"/>
        <v>0.97499999999999998</v>
      </c>
      <c r="HS202" s="370">
        <f t="shared" si="340"/>
        <v>0.97499999999999998</v>
      </c>
      <c r="HT202" s="370">
        <f t="shared" si="340"/>
        <v>0.97499999999999998</v>
      </c>
      <c r="HU202" s="370">
        <f t="shared" si="340"/>
        <v>0.97499999999999998</v>
      </c>
      <c r="HV202" s="370">
        <f t="shared" si="340"/>
        <v>0.97499999999999998</v>
      </c>
      <c r="HW202" s="370">
        <f t="shared" si="340"/>
        <v>0.97499999999999998</v>
      </c>
      <c r="HX202" s="370">
        <f t="shared" si="340"/>
        <v>0.97499999999999998</v>
      </c>
      <c r="HY202" s="370">
        <f t="shared" si="340"/>
        <v>0.97499999999999998</v>
      </c>
      <c r="HZ202" s="370">
        <f t="shared" si="340"/>
        <v>0.97499999999999998</v>
      </c>
      <c r="IA202" s="370">
        <f t="shared" si="340"/>
        <v>0.97499999999999998</v>
      </c>
      <c r="IB202" s="370">
        <f t="shared" si="340"/>
        <v>0.97499999999999998</v>
      </c>
      <c r="IC202" s="370">
        <f t="shared" si="340"/>
        <v>0.97499999999999998</v>
      </c>
      <c r="ID202" s="370">
        <f t="shared" si="340"/>
        <v>0.97499999999999998</v>
      </c>
      <c r="IE202" s="370">
        <f t="shared" si="340"/>
        <v>0.97499999999999998</v>
      </c>
      <c r="IF202" s="370">
        <f t="shared" si="340"/>
        <v>0.97499999999999998</v>
      </c>
    </row>
    <row r="203" spans="7:240" hidden="1" outlineLevel="2" x14ac:dyDescent="0.2">
      <c r="G203" t="s">
        <v>396</v>
      </c>
      <c r="M203" s="61" t="e">
        <f>((M141*3)/$H$195)</f>
        <v>#REF!</v>
      </c>
      <c r="N203" s="61" t="e">
        <f t="shared" ref="N203:BY203" si="341">((N141*3)/$H$195)</f>
        <v>#REF!</v>
      </c>
      <c r="O203" s="61" t="e">
        <f t="shared" si="341"/>
        <v>#REF!</v>
      </c>
      <c r="P203" s="61" t="e">
        <f t="shared" si="341"/>
        <v>#REF!</v>
      </c>
      <c r="Q203" s="61" t="e">
        <f t="shared" si="341"/>
        <v>#REF!</v>
      </c>
      <c r="R203" s="61" t="e">
        <f t="shared" si="341"/>
        <v>#REF!</v>
      </c>
      <c r="S203" s="61" t="e">
        <f t="shared" si="341"/>
        <v>#REF!</v>
      </c>
      <c r="T203" s="61" t="e">
        <f t="shared" si="341"/>
        <v>#REF!</v>
      </c>
      <c r="U203" s="61" t="e">
        <f t="shared" si="341"/>
        <v>#REF!</v>
      </c>
      <c r="V203" s="61" t="e">
        <f t="shared" si="341"/>
        <v>#REF!</v>
      </c>
      <c r="W203" s="61" t="e">
        <f t="shared" si="341"/>
        <v>#REF!</v>
      </c>
      <c r="X203" s="61" t="e">
        <f t="shared" si="341"/>
        <v>#REF!</v>
      </c>
      <c r="Y203" s="61" t="e">
        <f t="shared" si="341"/>
        <v>#REF!</v>
      </c>
      <c r="Z203" s="61" t="e">
        <f t="shared" si="341"/>
        <v>#REF!</v>
      </c>
      <c r="AA203" s="61" t="e">
        <f t="shared" si="341"/>
        <v>#REF!</v>
      </c>
      <c r="AB203" s="61" t="e">
        <f t="shared" si="341"/>
        <v>#REF!</v>
      </c>
      <c r="AC203" s="61" t="e">
        <f t="shared" si="341"/>
        <v>#REF!</v>
      </c>
      <c r="AD203" s="61" t="e">
        <f t="shared" si="341"/>
        <v>#REF!</v>
      </c>
      <c r="AE203" s="61" t="e">
        <f t="shared" si="341"/>
        <v>#REF!</v>
      </c>
      <c r="AF203" s="61" t="e">
        <f t="shared" si="341"/>
        <v>#REF!</v>
      </c>
      <c r="AG203" s="61" t="e">
        <f t="shared" si="341"/>
        <v>#REF!</v>
      </c>
      <c r="AH203" s="61" t="e">
        <f t="shared" si="341"/>
        <v>#REF!</v>
      </c>
      <c r="AI203" s="61" t="e">
        <f t="shared" si="341"/>
        <v>#REF!</v>
      </c>
      <c r="AJ203" s="61" t="e">
        <f t="shared" si="341"/>
        <v>#REF!</v>
      </c>
      <c r="AK203" s="61" t="e">
        <f t="shared" si="341"/>
        <v>#REF!</v>
      </c>
      <c r="AL203" s="61" t="e">
        <f t="shared" si="341"/>
        <v>#REF!</v>
      </c>
      <c r="AM203" s="61" t="e">
        <f t="shared" si="341"/>
        <v>#REF!</v>
      </c>
      <c r="AN203" s="61" t="e">
        <f t="shared" si="341"/>
        <v>#REF!</v>
      </c>
      <c r="AO203" s="61" t="e">
        <f t="shared" si="341"/>
        <v>#REF!</v>
      </c>
      <c r="AP203" s="61" t="e">
        <f t="shared" si="341"/>
        <v>#REF!</v>
      </c>
      <c r="AQ203" s="61" t="e">
        <f t="shared" si="341"/>
        <v>#REF!</v>
      </c>
      <c r="AR203" s="61" t="e">
        <f t="shared" si="341"/>
        <v>#REF!</v>
      </c>
      <c r="AS203" s="61" t="e">
        <f t="shared" si="341"/>
        <v>#REF!</v>
      </c>
      <c r="AT203" s="61" t="e">
        <f t="shared" si="341"/>
        <v>#REF!</v>
      </c>
      <c r="AU203" s="61" t="e">
        <f t="shared" si="341"/>
        <v>#REF!</v>
      </c>
      <c r="AV203" s="61" t="e">
        <f t="shared" si="341"/>
        <v>#REF!</v>
      </c>
      <c r="AW203" s="61" t="e">
        <f t="shared" si="341"/>
        <v>#REF!</v>
      </c>
      <c r="AX203" s="61" t="e">
        <f t="shared" si="341"/>
        <v>#REF!</v>
      </c>
      <c r="AY203" s="61" t="e">
        <f t="shared" si="341"/>
        <v>#REF!</v>
      </c>
      <c r="AZ203" s="61" t="e">
        <f t="shared" si="341"/>
        <v>#REF!</v>
      </c>
      <c r="BA203" s="61" t="e">
        <f t="shared" si="341"/>
        <v>#REF!</v>
      </c>
      <c r="BB203" s="61" t="e">
        <f t="shared" si="341"/>
        <v>#REF!</v>
      </c>
      <c r="BC203" s="61" t="e">
        <f t="shared" si="341"/>
        <v>#REF!</v>
      </c>
      <c r="BD203" s="61" t="e">
        <f t="shared" si="341"/>
        <v>#REF!</v>
      </c>
      <c r="BE203" s="61" t="e">
        <f t="shared" si="341"/>
        <v>#REF!</v>
      </c>
      <c r="BF203" s="61" t="e">
        <f t="shared" si="341"/>
        <v>#REF!</v>
      </c>
      <c r="BG203" s="61" t="e">
        <f t="shared" si="341"/>
        <v>#REF!</v>
      </c>
      <c r="BH203" s="61" t="e">
        <f t="shared" si="341"/>
        <v>#REF!</v>
      </c>
      <c r="BI203" s="61" t="e">
        <f t="shared" si="341"/>
        <v>#REF!</v>
      </c>
      <c r="BJ203" s="61" t="e">
        <f t="shared" si="341"/>
        <v>#REF!</v>
      </c>
      <c r="BK203" s="61" t="e">
        <f t="shared" si="341"/>
        <v>#REF!</v>
      </c>
      <c r="BL203" s="61" t="e">
        <f t="shared" si="341"/>
        <v>#REF!</v>
      </c>
      <c r="BM203" s="61" t="e">
        <f t="shared" si="341"/>
        <v>#REF!</v>
      </c>
      <c r="BN203" s="61" t="e">
        <f t="shared" si="341"/>
        <v>#REF!</v>
      </c>
      <c r="BO203" s="61" t="e">
        <f t="shared" si="341"/>
        <v>#REF!</v>
      </c>
      <c r="BP203" s="61" t="e">
        <f t="shared" si="341"/>
        <v>#REF!</v>
      </c>
      <c r="BQ203" s="61" t="e">
        <f t="shared" si="341"/>
        <v>#REF!</v>
      </c>
      <c r="BR203" s="61" t="e">
        <f t="shared" si="341"/>
        <v>#REF!</v>
      </c>
      <c r="BS203" s="61" t="e">
        <f t="shared" si="341"/>
        <v>#REF!</v>
      </c>
      <c r="BT203" s="61" t="e">
        <f t="shared" si="341"/>
        <v>#REF!</v>
      </c>
      <c r="BU203" s="61" t="e">
        <f t="shared" si="341"/>
        <v>#REF!</v>
      </c>
      <c r="BV203" s="61" t="e">
        <f t="shared" si="341"/>
        <v>#REF!</v>
      </c>
      <c r="BW203" s="61" t="e">
        <f t="shared" si="341"/>
        <v>#REF!</v>
      </c>
      <c r="BX203" s="61" t="e">
        <f t="shared" si="341"/>
        <v>#REF!</v>
      </c>
      <c r="BY203" s="61" t="e">
        <f t="shared" si="341"/>
        <v>#REF!</v>
      </c>
      <c r="BZ203" s="61" t="e">
        <f t="shared" ref="BZ203:EK203" si="342">((BZ141*3)/$H$195)</f>
        <v>#REF!</v>
      </c>
      <c r="CA203" s="61" t="e">
        <f t="shared" si="342"/>
        <v>#REF!</v>
      </c>
      <c r="CB203" s="61" t="e">
        <f t="shared" si="342"/>
        <v>#REF!</v>
      </c>
      <c r="CC203" s="61" t="e">
        <f t="shared" si="342"/>
        <v>#REF!</v>
      </c>
      <c r="CD203" s="61" t="e">
        <f t="shared" si="342"/>
        <v>#REF!</v>
      </c>
      <c r="CE203" s="61" t="e">
        <f t="shared" si="342"/>
        <v>#REF!</v>
      </c>
      <c r="CF203" s="61" t="e">
        <f t="shared" si="342"/>
        <v>#REF!</v>
      </c>
      <c r="CG203" s="61" t="e">
        <f t="shared" si="342"/>
        <v>#REF!</v>
      </c>
      <c r="CH203" s="61" t="e">
        <f t="shared" si="342"/>
        <v>#REF!</v>
      </c>
      <c r="CI203" s="61" t="e">
        <f t="shared" si="342"/>
        <v>#REF!</v>
      </c>
      <c r="CJ203" s="61" t="e">
        <f t="shared" si="342"/>
        <v>#REF!</v>
      </c>
      <c r="CK203" s="61" t="e">
        <f t="shared" si="342"/>
        <v>#REF!</v>
      </c>
      <c r="CL203" s="61" t="e">
        <f t="shared" si="342"/>
        <v>#REF!</v>
      </c>
      <c r="CM203" s="61" t="e">
        <f t="shared" si="342"/>
        <v>#REF!</v>
      </c>
      <c r="CN203" s="61" t="e">
        <f t="shared" si="342"/>
        <v>#REF!</v>
      </c>
      <c r="CO203" s="61" t="e">
        <f t="shared" si="342"/>
        <v>#REF!</v>
      </c>
      <c r="CP203" s="61" t="e">
        <f t="shared" si="342"/>
        <v>#REF!</v>
      </c>
      <c r="CQ203" s="61" t="e">
        <f t="shared" si="342"/>
        <v>#REF!</v>
      </c>
      <c r="CR203" s="61" t="e">
        <f t="shared" si="342"/>
        <v>#REF!</v>
      </c>
      <c r="CS203" s="61" t="e">
        <f t="shared" si="342"/>
        <v>#REF!</v>
      </c>
      <c r="CT203" s="61" t="e">
        <f t="shared" si="342"/>
        <v>#REF!</v>
      </c>
      <c r="CU203" s="61" t="e">
        <f t="shared" si="342"/>
        <v>#REF!</v>
      </c>
      <c r="CV203" s="61" t="e">
        <f t="shared" si="342"/>
        <v>#REF!</v>
      </c>
      <c r="CW203" s="61" t="e">
        <f t="shared" si="342"/>
        <v>#REF!</v>
      </c>
      <c r="CX203" s="61" t="e">
        <f t="shared" si="342"/>
        <v>#REF!</v>
      </c>
      <c r="CY203" s="61" t="e">
        <f t="shared" si="342"/>
        <v>#REF!</v>
      </c>
      <c r="CZ203" s="61" t="e">
        <f t="shared" si="342"/>
        <v>#REF!</v>
      </c>
      <c r="DA203" s="61" t="e">
        <f t="shared" si="342"/>
        <v>#REF!</v>
      </c>
      <c r="DB203" s="61" t="e">
        <f t="shared" si="342"/>
        <v>#REF!</v>
      </c>
      <c r="DC203" s="61" t="e">
        <f t="shared" si="342"/>
        <v>#REF!</v>
      </c>
      <c r="DD203" s="61" t="e">
        <f t="shared" si="342"/>
        <v>#REF!</v>
      </c>
      <c r="DE203" s="61" t="e">
        <f t="shared" si="342"/>
        <v>#REF!</v>
      </c>
      <c r="DF203" s="61" t="e">
        <f t="shared" si="342"/>
        <v>#REF!</v>
      </c>
      <c r="DG203" s="61" t="e">
        <f t="shared" si="342"/>
        <v>#REF!</v>
      </c>
      <c r="DH203" s="61" t="e">
        <f t="shared" si="342"/>
        <v>#REF!</v>
      </c>
      <c r="DI203" s="61" t="e">
        <f t="shared" si="342"/>
        <v>#REF!</v>
      </c>
      <c r="DJ203" s="61" t="e">
        <f t="shared" si="342"/>
        <v>#REF!</v>
      </c>
      <c r="DK203" s="61" t="e">
        <f t="shared" si="342"/>
        <v>#REF!</v>
      </c>
      <c r="DL203" s="61" t="e">
        <f t="shared" si="342"/>
        <v>#REF!</v>
      </c>
      <c r="DM203" s="61" t="e">
        <f t="shared" si="342"/>
        <v>#REF!</v>
      </c>
      <c r="DN203" s="61" t="e">
        <f t="shared" si="342"/>
        <v>#REF!</v>
      </c>
      <c r="DO203" s="61" t="e">
        <f t="shared" si="342"/>
        <v>#REF!</v>
      </c>
      <c r="DP203" s="61" t="e">
        <f t="shared" si="342"/>
        <v>#REF!</v>
      </c>
      <c r="DQ203" s="61" t="e">
        <f t="shared" si="342"/>
        <v>#REF!</v>
      </c>
      <c r="DR203" s="61" t="e">
        <f t="shared" si="342"/>
        <v>#REF!</v>
      </c>
      <c r="DS203" s="61" t="e">
        <f t="shared" si="342"/>
        <v>#REF!</v>
      </c>
      <c r="DT203" s="61" t="e">
        <f t="shared" si="342"/>
        <v>#REF!</v>
      </c>
      <c r="DU203" s="61" t="e">
        <f t="shared" si="342"/>
        <v>#REF!</v>
      </c>
      <c r="DV203" s="61" t="e">
        <f t="shared" si="342"/>
        <v>#REF!</v>
      </c>
      <c r="DW203" s="61" t="e">
        <f t="shared" si="342"/>
        <v>#REF!</v>
      </c>
      <c r="DX203" s="61" t="e">
        <f t="shared" si="342"/>
        <v>#REF!</v>
      </c>
      <c r="DY203" s="61" t="e">
        <f t="shared" si="342"/>
        <v>#REF!</v>
      </c>
      <c r="DZ203" s="61" t="e">
        <f t="shared" si="342"/>
        <v>#REF!</v>
      </c>
      <c r="EA203" s="61" t="e">
        <f t="shared" si="342"/>
        <v>#REF!</v>
      </c>
      <c r="EB203" s="61" t="e">
        <f t="shared" si="342"/>
        <v>#REF!</v>
      </c>
      <c r="EC203" s="61" t="e">
        <f t="shared" si="342"/>
        <v>#REF!</v>
      </c>
      <c r="ED203" s="61" t="e">
        <f t="shared" si="342"/>
        <v>#REF!</v>
      </c>
      <c r="EE203" s="61" t="e">
        <f t="shared" si="342"/>
        <v>#REF!</v>
      </c>
      <c r="EF203" s="61" t="e">
        <f t="shared" si="342"/>
        <v>#REF!</v>
      </c>
      <c r="EG203" s="61" t="e">
        <f t="shared" si="342"/>
        <v>#REF!</v>
      </c>
      <c r="EH203" s="61" t="e">
        <f t="shared" si="342"/>
        <v>#REF!</v>
      </c>
      <c r="EI203" s="61" t="e">
        <f t="shared" si="342"/>
        <v>#REF!</v>
      </c>
      <c r="EJ203" s="61" t="e">
        <f t="shared" si="342"/>
        <v>#REF!</v>
      </c>
      <c r="EK203" s="61" t="e">
        <f t="shared" si="342"/>
        <v>#REF!</v>
      </c>
      <c r="EL203" s="61" t="e">
        <f t="shared" ref="EL203:GW203" si="343">((EL141*3)/$H$195)</f>
        <v>#REF!</v>
      </c>
      <c r="EM203" s="61" t="e">
        <f t="shared" si="343"/>
        <v>#REF!</v>
      </c>
      <c r="EN203" s="61" t="e">
        <f t="shared" si="343"/>
        <v>#REF!</v>
      </c>
      <c r="EO203" s="61" t="e">
        <f t="shared" si="343"/>
        <v>#REF!</v>
      </c>
      <c r="EP203" s="61" t="e">
        <f t="shared" si="343"/>
        <v>#REF!</v>
      </c>
      <c r="EQ203" s="61" t="e">
        <f t="shared" si="343"/>
        <v>#REF!</v>
      </c>
      <c r="ER203" s="61" t="e">
        <f t="shared" si="343"/>
        <v>#REF!</v>
      </c>
      <c r="ES203" s="61" t="e">
        <f t="shared" si="343"/>
        <v>#REF!</v>
      </c>
      <c r="ET203" s="61" t="e">
        <f t="shared" si="343"/>
        <v>#REF!</v>
      </c>
      <c r="EU203" s="61" t="e">
        <f t="shared" si="343"/>
        <v>#REF!</v>
      </c>
      <c r="EV203" s="61" t="e">
        <f t="shared" si="343"/>
        <v>#REF!</v>
      </c>
      <c r="EW203" s="61" t="e">
        <f t="shared" si="343"/>
        <v>#REF!</v>
      </c>
      <c r="EX203" s="61" t="e">
        <f t="shared" si="343"/>
        <v>#REF!</v>
      </c>
      <c r="EY203" s="61" t="e">
        <f t="shared" si="343"/>
        <v>#REF!</v>
      </c>
      <c r="EZ203" s="61" t="e">
        <f t="shared" si="343"/>
        <v>#REF!</v>
      </c>
      <c r="FA203" s="61" t="e">
        <f t="shared" si="343"/>
        <v>#REF!</v>
      </c>
      <c r="FB203" s="61" t="e">
        <f t="shared" si="343"/>
        <v>#REF!</v>
      </c>
      <c r="FC203" s="61" t="e">
        <f t="shared" si="343"/>
        <v>#REF!</v>
      </c>
      <c r="FD203" s="61" t="e">
        <f t="shared" si="343"/>
        <v>#REF!</v>
      </c>
      <c r="FE203" s="61" t="e">
        <f t="shared" si="343"/>
        <v>#REF!</v>
      </c>
      <c r="FF203" s="61" t="e">
        <f t="shared" si="343"/>
        <v>#REF!</v>
      </c>
      <c r="FG203" s="61" t="e">
        <f t="shared" si="343"/>
        <v>#REF!</v>
      </c>
      <c r="FH203" s="61" t="e">
        <f t="shared" si="343"/>
        <v>#REF!</v>
      </c>
      <c r="FI203" s="61" t="e">
        <f t="shared" si="343"/>
        <v>#REF!</v>
      </c>
      <c r="FJ203" s="61" t="e">
        <f t="shared" si="343"/>
        <v>#REF!</v>
      </c>
      <c r="FK203" s="61" t="e">
        <f t="shared" si="343"/>
        <v>#REF!</v>
      </c>
      <c r="FL203" s="61" t="e">
        <f t="shared" si="343"/>
        <v>#REF!</v>
      </c>
      <c r="FM203" s="61" t="e">
        <f t="shared" si="343"/>
        <v>#REF!</v>
      </c>
      <c r="FN203" s="61" t="e">
        <f t="shared" si="343"/>
        <v>#REF!</v>
      </c>
      <c r="FO203" s="61" t="e">
        <f t="shared" si="343"/>
        <v>#REF!</v>
      </c>
      <c r="FP203" s="61" t="e">
        <f t="shared" si="343"/>
        <v>#REF!</v>
      </c>
      <c r="FQ203" s="61" t="e">
        <f t="shared" si="343"/>
        <v>#REF!</v>
      </c>
      <c r="FR203" s="61" t="e">
        <f t="shared" si="343"/>
        <v>#REF!</v>
      </c>
      <c r="FS203" s="61" t="e">
        <f t="shared" si="343"/>
        <v>#REF!</v>
      </c>
      <c r="FT203" s="61" t="e">
        <f t="shared" si="343"/>
        <v>#REF!</v>
      </c>
      <c r="FU203" s="61" t="e">
        <f t="shared" si="343"/>
        <v>#REF!</v>
      </c>
      <c r="FV203" s="61" t="e">
        <f t="shared" si="343"/>
        <v>#REF!</v>
      </c>
      <c r="FW203" s="61" t="e">
        <f t="shared" si="343"/>
        <v>#REF!</v>
      </c>
      <c r="FX203" s="61" t="e">
        <f t="shared" si="343"/>
        <v>#REF!</v>
      </c>
      <c r="FY203" s="61" t="e">
        <f t="shared" si="343"/>
        <v>#REF!</v>
      </c>
      <c r="FZ203" s="61" t="e">
        <f t="shared" si="343"/>
        <v>#REF!</v>
      </c>
      <c r="GA203" s="61" t="e">
        <f t="shared" si="343"/>
        <v>#REF!</v>
      </c>
      <c r="GB203" s="61" t="e">
        <f t="shared" si="343"/>
        <v>#REF!</v>
      </c>
      <c r="GC203" s="61" t="e">
        <f t="shared" si="343"/>
        <v>#REF!</v>
      </c>
      <c r="GD203" s="61" t="e">
        <f t="shared" si="343"/>
        <v>#REF!</v>
      </c>
      <c r="GE203" s="61" t="e">
        <f t="shared" si="343"/>
        <v>#REF!</v>
      </c>
      <c r="GF203" s="61" t="e">
        <f t="shared" si="343"/>
        <v>#REF!</v>
      </c>
      <c r="GG203" s="61" t="e">
        <f t="shared" si="343"/>
        <v>#REF!</v>
      </c>
      <c r="GH203" s="61" t="e">
        <f t="shared" si="343"/>
        <v>#REF!</v>
      </c>
      <c r="GI203" s="61" t="e">
        <f t="shared" si="343"/>
        <v>#REF!</v>
      </c>
      <c r="GJ203" s="61" t="e">
        <f t="shared" si="343"/>
        <v>#REF!</v>
      </c>
      <c r="GK203" s="61" t="e">
        <f t="shared" si="343"/>
        <v>#REF!</v>
      </c>
      <c r="GL203" s="61" t="e">
        <f t="shared" si="343"/>
        <v>#REF!</v>
      </c>
      <c r="GM203" s="61" t="e">
        <f t="shared" si="343"/>
        <v>#REF!</v>
      </c>
      <c r="GN203" s="61" t="e">
        <f t="shared" si="343"/>
        <v>#REF!</v>
      </c>
      <c r="GO203" s="61" t="e">
        <f t="shared" si="343"/>
        <v>#REF!</v>
      </c>
      <c r="GP203" s="61" t="e">
        <f t="shared" si="343"/>
        <v>#REF!</v>
      </c>
      <c r="GQ203" s="61" t="e">
        <f t="shared" si="343"/>
        <v>#REF!</v>
      </c>
      <c r="GR203" s="61" t="e">
        <f t="shared" si="343"/>
        <v>#REF!</v>
      </c>
      <c r="GS203" s="61" t="e">
        <f t="shared" si="343"/>
        <v>#REF!</v>
      </c>
      <c r="GT203" s="61" t="e">
        <f t="shared" si="343"/>
        <v>#REF!</v>
      </c>
      <c r="GU203" s="61" t="e">
        <f t="shared" si="343"/>
        <v>#REF!</v>
      </c>
      <c r="GV203" s="61" t="e">
        <f t="shared" si="343"/>
        <v>#REF!</v>
      </c>
      <c r="GW203" s="61" t="e">
        <f t="shared" si="343"/>
        <v>#REF!</v>
      </c>
      <c r="GX203" s="61" t="e">
        <f t="shared" ref="GX203:IF203" si="344">((GX141*3)/$H$195)</f>
        <v>#REF!</v>
      </c>
      <c r="GY203" s="61" t="e">
        <f t="shared" si="344"/>
        <v>#REF!</v>
      </c>
      <c r="GZ203" s="61" t="e">
        <f t="shared" si="344"/>
        <v>#REF!</v>
      </c>
      <c r="HA203" s="61" t="e">
        <f t="shared" si="344"/>
        <v>#REF!</v>
      </c>
      <c r="HB203" s="61" t="e">
        <f t="shared" si="344"/>
        <v>#REF!</v>
      </c>
      <c r="HC203" s="61" t="e">
        <f t="shared" si="344"/>
        <v>#REF!</v>
      </c>
      <c r="HD203" s="61" t="e">
        <f t="shared" si="344"/>
        <v>#REF!</v>
      </c>
      <c r="HE203" s="61" t="e">
        <f t="shared" si="344"/>
        <v>#REF!</v>
      </c>
      <c r="HF203" s="61" t="e">
        <f t="shared" si="344"/>
        <v>#REF!</v>
      </c>
      <c r="HG203" s="61" t="e">
        <f t="shared" si="344"/>
        <v>#REF!</v>
      </c>
      <c r="HH203" s="61" t="e">
        <f t="shared" si="344"/>
        <v>#REF!</v>
      </c>
      <c r="HI203" s="61" t="e">
        <f t="shared" si="344"/>
        <v>#REF!</v>
      </c>
      <c r="HJ203" s="61" t="e">
        <f t="shared" si="344"/>
        <v>#REF!</v>
      </c>
      <c r="HK203" s="61" t="e">
        <f t="shared" si="344"/>
        <v>#REF!</v>
      </c>
      <c r="HL203" s="61" t="e">
        <f t="shared" si="344"/>
        <v>#REF!</v>
      </c>
      <c r="HM203" s="61" t="e">
        <f t="shared" si="344"/>
        <v>#REF!</v>
      </c>
      <c r="HN203" s="61" t="e">
        <f t="shared" si="344"/>
        <v>#REF!</v>
      </c>
      <c r="HO203" s="61" t="e">
        <f t="shared" si="344"/>
        <v>#REF!</v>
      </c>
      <c r="HP203" s="61" t="e">
        <f t="shared" si="344"/>
        <v>#REF!</v>
      </c>
      <c r="HQ203" s="61" t="e">
        <f t="shared" si="344"/>
        <v>#REF!</v>
      </c>
      <c r="HR203" s="61" t="e">
        <f t="shared" si="344"/>
        <v>#REF!</v>
      </c>
      <c r="HS203" s="61" t="e">
        <f t="shared" si="344"/>
        <v>#REF!</v>
      </c>
      <c r="HT203" s="61" t="e">
        <f t="shared" si="344"/>
        <v>#REF!</v>
      </c>
      <c r="HU203" s="61" t="e">
        <f t="shared" si="344"/>
        <v>#REF!</v>
      </c>
      <c r="HV203" s="61" t="e">
        <f t="shared" si="344"/>
        <v>#REF!</v>
      </c>
      <c r="HW203" s="61" t="e">
        <f t="shared" si="344"/>
        <v>#REF!</v>
      </c>
      <c r="HX203" s="61" t="e">
        <f t="shared" si="344"/>
        <v>#REF!</v>
      </c>
      <c r="HY203" s="61" t="e">
        <f t="shared" si="344"/>
        <v>#REF!</v>
      </c>
      <c r="HZ203" s="61" t="e">
        <f t="shared" si="344"/>
        <v>#REF!</v>
      </c>
      <c r="IA203" s="61" t="e">
        <f t="shared" si="344"/>
        <v>#REF!</v>
      </c>
      <c r="IB203" s="61" t="e">
        <f t="shared" si="344"/>
        <v>#REF!</v>
      </c>
      <c r="IC203" s="61" t="e">
        <f t="shared" si="344"/>
        <v>#REF!</v>
      </c>
      <c r="ID203" s="61" t="e">
        <f t="shared" si="344"/>
        <v>#REF!</v>
      </c>
      <c r="IE203" s="61" t="e">
        <f t="shared" si="344"/>
        <v>#REF!</v>
      </c>
      <c r="IF203" s="61" t="e">
        <f t="shared" si="344"/>
        <v>#REF!</v>
      </c>
    </row>
    <row r="204" spans="7:240" s="34" customFormat="1" hidden="1" outlineLevel="2" x14ac:dyDescent="0.2">
      <c r="G204" t="s">
        <v>397</v>
      </c>
      <c r="H204"/>
      <c r="M204" s="229" t="e">
        <f>MAX((((M200*M201*M202)-(M$203))*M$185),0)</f>
        <v>#REF!</v>
      </c>
      <c r="N204" s="229" t="e">
        <f t="shared" ref="N204:BY204" si="345">MAX((((N200*N201*N202)-(N$203))*N$185),0)</f>
        <v>#REF!</v>
      </c>
      <c r="O204" s="229" t="e">
        <f t="shared" si="345"/>
        <v>#REF!</v>
      </c>
      <c r="P204" s="229" t="e">
        <f t="shared" si="345"/>
        <v>#REF!</v>
      </c>
      <c r="Q204" s="229" t="e">
        <f t="shared" si="345"/>
        <v>#REF!</v>
      </c>
      <c r="R204" s="229" t="e">
        <f t="shared" si="345"/>
        <v>#REF!</v>
      </c>
      <c r="S204" s="229" t="e">
        <f t="shared" si="345"/>
        <v>#REF!</v>
      </c>
      <c r="T204" s="229" t="e">
        <f t="shared" si="345"/>
        <v>#REF!</v>
      </c>
      <c r="U204" s="229" t="e">
        <f t="shared" si="345"/>
        <v>#REF!</v>
      </c>
      <c r="V204" s="229" t="e">
        <f t="shared" si="345"/>
        <v>#REF!</v>
      </c>
      <c r="W204" s="229" t="e">
        <f t="shared" si="345"/>
        <v>#REF!</v>
      </c>
      <c r="X204" s="229" t="e">
        <f t="shared" si="345"/>
        <v>#REF!</v>
      </c>
      <c r="Y204" s="229" t="e">
        <f t="shared" si="345"/>
        <v>#REF!</v>
      </c>
      <c r="Z204" s="229" t="e">
        <f t="shared" si="345"/>
        <v>#REF!</v>
      </c>
      <c r="AA204" s="229" t="e">
        <f t="shared" si="345"/>
        <v>#REF!</v>
      </c>
      <c r="AB204" s="229" t="e">
        <f t="shared" si="345"/>
        <v>#REF!</v>
      </c>
      <c r="AC204" s="229" t="e">
        <f t="shared" si="345"/>
        <v>#REF!</v>
      </c>
      <c r="AD204" s="229" t="e">
        <f t="shared" si="345"/>
        <v>#REF!</v>
      </c>
      <c r="AE204" s="229" t="e">
        <f t="shared" si="345"/>
        <v>#REF!</v>
      </c>
      <c r="AF204" s="229" t="e">
        <f t="shared" si="345"/>
        <v>#REF!</v>
      </c>
      <c r="AG204" s="229" t="e">
        <f t="shared" si="345"/>
        <v>#REF!</v>
      </c>
      <c r="AH204" s="229" t="e">
        <f t="shared" si="345"/>
        <v>#REF!</v>
      </c>
      <c r="AI204" s="229" t="e">
        <f t="shared" si="345"/>
        <v>#REF!</v>
      </c>
      <c r="AJ204" s="229" t="e">
        <f t="shared" si="345"/>
        <v>#REF!</v>
      </c>
      <c r="AK204" s="229" t="e">
        <f t="shared" si="345"/>
        <v>#REF!</v>
      </c>
      <c r="AL204" s="229" t="e">
        <f t="shared" si="345"/>
        <v>#REF!</v>
      </c>
      <c r="AM204" s="229" t="e">
        <f t="shared" si="345"/>
        <v>#REF!</v>
      </c>
      <c r="AN204" s="229" t="e">
        <f t="shared" si="345"/>
        <v>#REF!</v>
      </c>
      <c r="AO204" s="229" t="e">
        <f t="shared" si="345"/>
        <v>#REF!</v>
      </c>
      <c r="AP204" s="229" t="e">
        <f t="shared" si="345"/>
        <v>#REF!</v>
      </c>
      <c r="AQ204" s="229" t="e">
        <f t="shared" si="345"/>
        <v>#REF!</v>
      </c>
      <c r="AR204" s="229" t="e">
        <f t="shared" si="345"/>
        <v>#REF!</v>
      </c>
      <c r="AS204" s="229" t="e">
        <f t="shared" si="345"/>
        <v>#REF!</v>
      </c>
      <c r="AT204" s="229" t="e">
        <f t="shared" si="345"/>
        <v>#REF!</v>
      </c>
      <c r="AU204" s="229" t="e">
        <f t="shared" si="345"/>
        <v>#REF!</v>
      </c>
      <c r="AV204" s="229" t="e">
        <f t="shared" si="345"/>
        <v>#REF!</v>
      </c>
      <c r="AW204" s="229" t="e">
        <f t="shared" si="345"/>
        <v>#REF!</v>
      </c>
      <c r="AX204" s="229" t="e">
        <f t="shared" si="345"/>
        <v>#REF!</v>
      </c>
      <c r="AY204" s="229" t="e">
        <f t="shared" si="345"/>
        <v>#REF!</v>
      </c>
      <c r="AZ204" s="229" t="e">
        <f t="shared" si="345"/>
        <v>#REF!</v>
      </c>
      <c r="BA204" s="229" t="e">
        <f t="shared" si="345"/>
        <v>#REF!</v>
      </c>
      <c r="BB204" s="229" t="e">
        <f t="shared" si="345"/>
        <v>#REF!</v>
      </c>
      <c r="BC204" s="229" t="e">
        <f t="shared" si="345"/>
        <v>#REF!</v>
      </c>
      <c r="BD204" s="229" t="e">
        <f t="shared" si="345"/>
        <v>#REF!</v>
      </c>
      <c r="BE204" s="229" t="e">
        <f t="shared" si="345"/>
        <v>#REF!</v>
      </c>
      <c r="BF204" s="229" t="e">
        <f t="shared" si="345"/>
        <v>#REF!</v>
      </c>
      <c r="BG204" s="229" t="e">
        <f t="shared" si="345"/>
        <v>#REF!</v>
      </c>
      <c r="BH204" s="229" t="e">
        <f t="shared" si="345"/>
        <v>#REF!</v>
      </c>
      <c r="BI204" s="229" t="e">
        <f t="shared" si="345"/>
        <v>#REF!</v>
      </c>
      <c r="BJ204" s="229" t="e">
        <f t="shared" si="345"/>
        <v>#REF!</v>
      </c>
      <c r="BK204" s="229" t="e">
        <f t="shared" si="345"/>
        <v>#REF!</v>
      </c>
      <c r="BL204" s="229" t="e">
        <f t="shared" si="345"/>
        <v>#REF!</v>
      </c>
      <c r="BM204" s="229" t="e">
        <f t="shared" si="345"/>
        <v>#REF!</v>
      </c>
      <c r="BN204" s="229" t="e">
        <f t="shared" si="345"/>
        <v>#REF!</v>
      </c>
      <c r="BO204" s="229" t="e">
        <f t="shared" si="345"/>
        <v>#REF!</v>
      </c>
      <c r="BP204" s="229" t="e">
        <f t="shared" si="345"/>
        <v>#REF!</v>
      </c>
      <c r="BQ204" s="229" t="e">
        <f t="shared" si="345"/>
        <v>#REF!</v>
      </c>
      <c r="BR204" s="229" t="e">
        <f t="shared" si="345"/>
        <v>#REF!</v>
      </c>
      <c r="BS204" s="229" t="e">
        <f t="shared" si="345"/>
        <v>#REF!</v>
      </c>
      <c r="BT204" s="229" t="e">
        <f t="shared" si="345"/>
        <v>#REF!</v>
      </c>
      <c r="BU204" s="229" t="e">
        <f t="shared" si="345"/>
        <v>#REF!</v>
      </c>
      <c r="BV204" s="229" t="e">
        <f t="shared" si="345"/>
        <v>#REF!</v>
      </c>
      <c r="BW204" s="229" t="e">
        <f t="shared" si="345"/>
        <v>#REF!</v>
      </c>
      <c r="BX204" s="229" t="e">
        <f t="shared" si="345"/>
        <v>#REF!</v>
      </c>
      <c r="BY204" s="229" t="e">
        <f t="shared" si="345"/>
        <v>#REF!</v>
      </c>
      <c r="BZ204" s="229" t="e">
        <f t="shared" ref="BZ204:EK204" si="346">MAX((((BZ200*BZ201*BZ202)-(BZ$203))*BZ$185),0)</f>
        <v>#REF!</v>
      </c>
      <c r="CA204" s="229" t="e">
        <f t="shared" si="346"/>
        <v>#REF!</v>
      </c>
      <c r="CB204" s="229" t="e">
        <f t="shared" si="346"/>
        <v>#REF!</v>
      </c>
      <c r="CC204" s="229" t="e">
        <f t="shared" si="346"/>
        <v>#REF!</v>
      </c>
      <c r="CD204" s="229" t="e">
        <f t="shared" si="346"/>
        <v>#REF!</v>
      </c>
      <c r="CE204" s="229" t="e">
        <f t="shared" si="346"/>
        <v>#REF!</v>
      </c>
      <c r="CF204" s="229" t="e">
        <f t="shared" si="346"/>
        <v>#REF!</v>
      </c>
      <c r="CG204" s="229" t="e">
        <f t="shared" si="346"/>
        <v>#REF!</v>
      </c>
      <c r="CH204" s="229" t="e">
        <f t="shared" si="346"/>
        <v>#REF!</v>
      </c>
      <c r="CI204" s="229" t="e">
        <f t="shared" si="346"/>
        <v>#REF!</v>
      </c>
      <c r="CJ204" s="229" t="e">
        <f t="shared" si="346"/>
        <v>#REF!</v>
      </c>
      <c r="CK204" s="229" t="e">
        <f t="shared" si="346"/>
        <v>#REF!</v>
      </c>
      <c r="CL204" s="229" t="e">
        <f t="shared" si="346"/>
        <v>#REF!</v>
      </c>
      <c r="CM204" s="229" t="e">
        <f t="shared" si="346"/>
        <v>#REF!</v>
      </c>
      <c r="CN204" s="229" t="e">
        <f t="shared" si="346"/>
        <v>#REF!</v>
      </c>
      <c r="CO204" s="229" t="e">
        <f t="shared" si="346"/>
        <v>#REF!</v>
      </c>
      <c r="CP204" s="229" t="e">
        <f t="shared" si="346"/>
        <v>#REF!</v>
      </c>
      <c r="CQ204" s="229" t="e">
        <f t="shared" si="346"/>
        <v>#REF!</v>
      </c>
      <c r="CR204" s="229" t="e">
        <f t="shared" si="346"/>
        <v>#REF!</v>
      </c>
      <c r="CS204" s="229" t="e">
        <f t="shared" si="346"/>
        <v>#REF!</v>
      </c>
      <c r="CT204" s="229" t="e">
        <f t="shared" si="346"/>
        <v>#REF!</v>
      </c>
      <c r="CU204" s="229" t="e">
        <f t="shared" si="346"/>
        <v>#REF!</v>
      </c>
      <c r="CV204" s="229" t="e">
        <f t="shared" si="346"/>
        <v>#REF!</v>
      </c>
      <c r="CW204" s="229" t="e">
        <f t="shared" si="346"/>
        <v>#REF!</v>
      </c>
      <c r="CX204" s="229" t="e">
        <f t="shared" si="346"/>
        <v>#REF!</v>
      </c>
      <c r="CY204" s="229" t="e">
        <f t="shared" si="346"/>
        <v>#REF!</v>
      </c>
      <c r="CZ204" s="229" t="e">
        <f t="shared" si="346"/>
        <v>#REF!</v>
      </c>
      <c r="DA204" s="229" t="e">
        <f t="shared" si="346"/>
        <v>#REF!</v>
      </c>
      <c r="DB204" s="229" t="e">
        <f t="shared" si="346"/>
        <v>#REF!</v>
      </c>
      <c r="DC204" s="229" t="e">
        <f t="shared" si="346"/>
        <v>#REF!</v>
      </c>
      <c r="DD204" s="229" t="e">
        <f t="shared" si="346"/>
        <v>#REF!</v>
      </c>
      <c r="DE204" s="229" t="e">
        <f t="shared" si="346"/>
        <v>#REF!</v>
      </c>
      <c r="DF204" s="229" t="e">
        <f t="shared" si="346"/>
        <v>#REF!</v>
      </c>
      <c r="DG204" s="229" t="e">
        <f t="shared" si="346"/>
        <v>#REF!</v>
      </c>
      <c r="DH204" s="229" t="e">
        <f t="shared" si="346"/>
        <v>#REF!</v>
      </c>
      <c r="DI204" s="229" t="e">
        <f t="shared" si="346"/>
        <v>#REF!</v>
      </c>
      <c r="DJ204" s="229" t="e">
        <f t="shared" si="346"/>
        <v>#REF!</v>
      </c>
      <c r="DK204" s="229" t="e">
        <f t="shared" si="346"/>
        <v>#REF!</v>
      </c>
      <c r="DL204" s="229" t="e">
        <f t="shared" si="346"/>
        <v>#REF!</v>
      </c>
      <c r="DM204" s="229" t="e">
        <f t="shared" si="346"/>
        <v>#REF!</v>
      </c>
      <c r="DN204" s="229" t="e">
        <f t="shared" si="346"/>
        <v>#REF!</v>
      </c>
      <c r="DO204" s="229" t="e">
        <f t="shared" si="346"/>
        <v>#REF!</v>
      </c>
      <c r="DP204" s="229" t="e">
        <f t="shared" si="346"/>
        <v>#REF!</v>
      </c>
      <c r="DQ204" s="229" t="e">
        <f t="shared" si="346"/>
        <v>#REF!</v>
      </c>
      <c r="DR204" s="229" t="e">
        <f t="shared" si="346"/>
        <v>#REF!</v>
      </c>
      <c r="DS204" s="229" t="e">
        <f t="shared" si="346"/>
        <v>#REF!</v>
      </c>
      <c r="DT204" s="229" t="e">
        <f t="shared" si="346"/>
        <v>#REF!</v>
      </c>
      <c r="DU204" s="229" t="e">
        <f t="shared" si="346"/>
        <v>#REF!</v>
      </c>
      <c r="DV204" s="229" t="e">
        <f t="shared" si="346"/>
        <v>#REF!</v>
      </c>
      <c r="DW204" s="229" t="e">
        <f t="shared" si="346"/>
        <v>#REF!</v>
      </c>
      <c r="DX204" s="229" t="e">
        <f t="shared" si="346"/>
        <v>#REF!</v>
      </c>
      <c r="DY204" s="229" t="e">
        <f t="shared" si="346"/>
        <v>#REF!</v>
      </c>
      <c r="DZ204" s="229" t="e">
        <f t="shared" si="346"/>
        <v>#REF!</v>
      </c>
      <c r="EA204" s="229" t="e">
        <f t="shared" si="346"/>
        <v>#REF!</v>
      </c>
      <c r="EB204" s="229" t="e">
        <f t="shared" si="346"/>
        <v>#REF!</v>
      </c>
      <c r="EC204" s="229" t="e">
        <f t="shared" si="346"/>
        <v>#REF!</v>
      </c>
      <c r="ED204" s="229" t="e">
        <f t="shared" si="346"/>
        <v>#REF!</v>
      </c>
      <c r="EE204" s="229" t="e">
        <f t="shared" si="346"/>
        <v>#REF!</v>
      </c>
      <c r="EF204" s="229" t="e">
        <f t="shared" si="346"/>
        <v>#REF!</v>
      </c>
      <c r="EG204" s="229" t="e">
        <f t="shared" si="346"/>
        <v>#REF!</v>
      </c>
      <c r="EH204" s="229" t="e">
        <f t="shared" si="346"/>
        <v>#REF!</v>
      </c>
      <c r="EI204" s="229" t="e">
        <f t="shared" si="346"/>
        <v>#REF!</v>
      </c>
      <c r="EJ204" s="229" t="e">
        <f t="shared" si="346"/>
        <v>#REF!</v>
      </c>
      <c r="EK204" s="229" t="e">
        <f t="shared" si="346"/>
        <v>#REF!</v>
      </c>
      <c r="EL204" s="229" t="e">
        <f t="shared" ref="EL204:GW204" si="347">MAX((((EL200*EL201*EL202)-(EL$203))*EL$185),0)</f>
        <v>#REF!</v>
      </c>
      <c r="EM204" s="229" t="e">
        <f t="shared" si="347"/>
        <v>#REF!</v>
      </c>
      <c r="EN204" s="229" t="e">
        <f t="shared" si="347"/>
        <v>#REF!</v>
      </c>
      <c r="EO204" s="229" t="e">
        <f t="shared" si="347"/>
        <v>#REF!</v>
      </c>
      <c r="EP204" s="229" t="e">
        <f t="shared" si="347"/>
        <v>#REF!</v>
      </c>
      <c r="EQ204" s="229" t="e">
        <f t="shared" si="347"/>
        <v>#REF!</v>
      </c>
      <c r="ER204" s="229" t="e">
        <f t="shared" si="347"/>
        <v>#REF!</v>
      </c>
      <c r="ES204" s="229" t="e">
        <f t="shared" si="347"/>
        <v>#REF!</v>
      </c>
      <c r="ET204" s="229" t="e">
        <f t="shared" si="347"/>
        <v>#REF!</v>
      </c>
      <c r="EU204" s="229" t="e">
        <f t="shared" si="347"/>
        <v>#REF!</v>
      </c>
      <c r="EV204" s="229" t="e">
        <f t="shared" si="347"/>
        <v>#REF!</v>
      </c>
      <c r="EW204" s="229" t="e">
        <f t="shared" si="347"/>
        <v>#REF!</v>
      </c>
      <c r="EX204" s="229" t="e">
        <f t="shared" si="347"/>
        <v>#REF!</v>
      </c>
      <c r="EY204" s="229" t="e">
        <f t="shared" si="347"/>
        <v>#REF!</v>
      </c>
      <c r="EZ204" s="229" t="e">
        <f t="shared" si="347"/>
        <v>#REF!</v>
      </c>
      <c r="FA204" s="229" t="e">
        <f t="shared" si="347"/>
        <v>#REF!</v>
      </c>
      <c r="FB204" s="229" t="e">
        <f t="shared" si="347"/>
        <v>#REF!</v>
      </c>
      <c r="FC204" s="229" t="e">
        <f t="shared" si="347"/>
        <v>#REF!</v>
      </c>
      <c r="FD204" s="229" t="e">
        <f t="shared" si="347"/>
        <v>#REF!</v>
      </c>
      <c r="FE204" s="229" t="e">
        <f t="shared" si="347"/>
        <v>#REF!</v>
      </c>
      <c r="FF204" s="229" t="e">
        <f t="shared" si="347"/>
        <v>#REF!</v>
      </c>
      <c r="FG204" s="229" t="e">
        <f t="shared" si="347"/>
        <v>#REF!</v>
      </c>
      <c r="FH204" s="229" t="e">
        <f t="shared" si="347"/>
        <v>#REF!</v>
      </c>
      <c r="FI204" s="229" t="e">
        <f t="shared" si="347"/>
        <v>#REF!</v>
      </c>
      <c r="FJ204" s="229" t="e">
        <f t="shared" si="347"/>
        <v>#REF!</v>
      </c>
      <c r="FK204" s="229" t="e">
        <f t="shared" si="347"/>
        <v>#REF!</v>
      </c>
      <c r="FL204" s="229" t="e">
        <f t="shared" si="347"/>
        <v>#REF!</v>
      </c>
      <c r="FM204" s="229" t="e">
        <f t="shared" si="347"/>
        <v>#REF!</v>
      </c>
      <c r="FN204" s="229" t="e">
        <f t="shared" si="347"/>
        <v>#REF!</v>
      </c>
      <c r="FO204" s="229" t="e">
        <f t="shared" si="347"/>
        <v>#REF!</v>
      </c>
      <c r="FP204" s="229" t="e">
        <f t="shared" si="347"/>
        <v>#REF!</v>
      </c>
      <c r="FQ204" s="229" t="e">
        <f t="shared" si="347"/>
        <v>#REF!</v>
      </c>
      <c r="FR204" s="229" t="e">
        <f t="shared" si="347"/>
        <v>#REF!</v>
      </c>
      <c r="FS204" s="229" t="e">
        <f t="shared" si="347"/>
        <v>#REF!</v>
      </c>
      <c r="FT204" s="229" t="e">
        <f t="shared" si="347"/>
        <v>#REF!</v>
      </c>
      <c r="FU204" s="229" t="e">
        <f t="shared" si="347"/>
        <v>#REF!</v>
      </c>
      <c r="FV204" s="229" t="e">
        <f t="shared" si="347"/>
        <v>#REF!</v>
      </c>
      <c r="FW204" s="229" t="e">
        <f t="shared" si="347"/>
        <v>#REF!</v>
      </c>
      <c r="FX204" s="229" t="e">
        <f t="shared" si="347"/>
        <v>#REF!</v>
      </c>
      <c r="FY204" s="229" t="e">
        <f t="shared" si="347"/>
        <v>#REF!</v>
      </c>
      <c r="FZ204" s="229" t="e">
        <f t="shared" si="347"/>
        <v>#REF!</v>
      </c>
      <c r="GA204" s="229" t="e">
        <f t="shared" si="347"/>
        <v>#REF!</v>
      </c>
      <c r="GB204" s="229" t="e">
        <f t="shared" si="347"/>
        <v>#REF!</v>
      </c>
      <c r="GC204" s="229" t="e">
        <f t="shared" si="347"/>
        <v>#REF!</v>
      </c>
      <c r="GD204" s="229" t="e">
        <f t="shared" si="347"/>
        <v>#REF!</v>
      </c>
      <c r="GE204" s="229" t="e">
        <f t="shared" si="347"/>
        <v>#REF!</v>
      </c>
      <c r="GF204" s="229" t="e">
        <f t="shared" si="347"/>
        <v>#REF!</v>
      </c>
      <c r="GG204" s="229" t="e">
        <f t="shared" si="347"/>
        <v>#REF!</v>
      </c>
      <c r="GH204" s="229" t="e">
        <f t="shared" si="347"/>
        <v>#REF!</v>
      </c>
      <c r="GI204" s="229" t="e">
        <f t="shared" si="347"/>
        <v>#REF!</v>
      </c>
      <c r="GJ204" s="229" t="e">
        <f t="shared" si="347"/>
        <v>#REF!</v>
      </c>
      <c r="GK204" s="229" t="e">
        <f t="shared" si="347"/>
        <v>#REF!</v>
      </c>
      <c r="GL204" s="229" t="e">
        <f t="shared" si="347"/>
        <v>#REF!</v>
      </c>
      <c r="GM204" s="229" t="e">
        <f t="shared" si="347"/>
        <v>#REF!</v>
      </c>
      <c r="GN204" s="229" t="e">
        <f t="shared" si="347"/>
        <v>#REF!</v>
      </c>
      <c r="GO204" s="229" t="e">
        <f t="shared" si="347"/>
        <v>#REF!</v>
      </c>
      <c r="GP204" s="229" t="e">
        <f t="shared" si="347"/>
        <v>#REF!</v>
      </c>
      <c r="GQ204" s="229" t="e">
        <f t="shared" si="347"/>
        <v>#REF!</v>
      </c>
      <c r="GR204" s="229" t="e">
        <f t="shared" si="347"/>
        <v>#REF!</v>
      </c>
      <c r="GS204" s="229" t="e">
        <f t="shared" si="347"/>
        <v>#REF!</v>
      </c>
      <c r="GT204" s="229" t="e">
        <f t="shared" si="347"/>
        <v>#REF!</v>
      </c>
      <c r="GU204" s="229" t="e">
        <f t="shared" si="347"/>
        <v>#REF!</v>
      </c>
      <c r="GV204" s="229" t="e">
        <f t="shared" si="347"/>
        <v>#REF!</v>
      </c>
      <c r="GW204" s="229" t="e">
        <f t="shared" si="347"/>
        <v>#REF!</v>
      </c>
      <c r="GX204" s="229" t="e">
        <f t="shared" ref="GX204:IF204" si="348">MAX((((GX200*GX201*GX202)-(GX$203))*GX$185),0)</f>
        <v>#REF!</v>
      </c>
      <c r="GY204" s="229" t="e">
        <f t="shared" si="348"/>
        <v>#REF!</v>
      </c>
      <c r="GZ204" s="229" t="e">
        <f t="shared" si="348"/>
        <v>#REF!</v>
      </c>
      <c r="HA204" s="229" t="e">
        <f t="shared" si="348"/>
        <v>#REF!</v>
      </c>
      <c r="HB204" s="229" t="e">
        <f t="shared" si="348"/>
        <v>#REF!</v>
      </c>
      <c r="HC204" s="229" t="e">
        <f t="shared" si="348"/>
        <v>#REF!</v>
      </c>
      <c r="HD204" s="229" t="e">
        <f t="shared" si="348"/>
        <v>#REF!</v>
      </c>
      <c r="HE204" s="229" t="e">
        <f t="shared" si="348"/>
        <v>#REF!</v>
      </c>
      <c r="HF204" s="229" t="e">
        <f t="shared" si="348"/>
        <v>#REF!</v>
      </c>
      <c r="HG204" s="229" t="e">
        <f t="shared" si="348"/>
        <v>#REF!</v>
      </c>
      <c r="HH204" s="229" t="e">
        <f t="shared" si="348"/>
        <v>#REF!</v>
      </c>
      <c r="HI204" s="229" t="e">
        <f t="shared" si="348"/>
        <v>#REF!</v>
      </c>
      <c r="HJ204" s="229" t="e">
        <f t="shared" si="348"/>
        <v>#REF!</v>
      </c>
      <c r="HK204" s="229" t="e">
        <f t="shared" si="348"/>
        <v>#REF!</v>
      </c>
      <c r="HL204" s="229" t="e">
        <f t="shared" si="348"/>
        <v>#REF!</v>
      </c>
      <c r="HM204" s="229" t="e">
        <f t="shared" si="348"/>
        <v>#REF!</v>
      </c>
      <c r="HN204" s="229" t="e">
        <f t="shared" si="348"/>
        <v>#REF!</v>
      </c>
      <c r="HO204" s="229" t="e">
        <f t="shared" si="348"/>
        <v>#REF!</v>
      </c>
      <c r="HP204" s="229" t="e">
        <f t="shared" si="348"/>
        <v>#REF!</v>
      </c>
      <c r="HQ204" s="229" t="e">
        <f t="shared" si="348"/>
        <v>#REF!</v>
      </c>
      <c r="HR204" s="229" t="e">
        <f t="shared" si="348"/>
        <v>#REF!</v>
      </c>
      <c r="HS204" s="229" t="e">
        <f t="shared" si="348"/>
        <v>#REF!</v>
      </c>
      <c r="HT204" s="229" t="e">
        <f t="shared" si="348"/>
        <v>#REF!</v>
      </c>
      <c r="HU204" s="229" t="e">
        <f t="shared" si="348"/>
        <v>#REF!</v>
      </c>
      <c r="HV204" s="229" t="e">
        <f t="shared" si="348"/>
        <v>#REF!</v>
      </c>
      <c r="HW204" s="229" t="e">
        <f t="shared" si="348"/>
        <v>#REF!</v>
      </c>
      <c r="HX204" s="229" t="e">
        <f t="shared" si="348"/>
        <v>#REF!</v>
      </c>
      <c r="HY204" s="229" t="e">
        <f t="shared" si="348"/>
        <v>#REF!</v>
      </c>
      <c r="HZ204" s="229" t="e">
        <f t="shared" si="348"/>
        <v>#REF!</v>
      </c>
      <c r="IA204" s="229" t="e">
        <f t="shared" si="348"/>
        <v>#REF!</v>
      </c>
      <c r="IB204" s="229" t="e">
        <f t="shared" si="348"/>
        <v>#REF!</v>
      </c>
      <c r="IC204" s="229" t="e">
        <f t="shared" si="348"/>
        <v>#REF!</v>
      </c>
      <c r="ID204" s="229" t="e">
        <f t="shared" si="348"/>
        <v>#REF!</v>
      </c>
      <c r="IE204" s="229" t="e">
        <f t="shared" si="348"/>
        <v>#REF!</v>
      </c>
      <c r="IF204" s="229" t="e">
        <f t="shared" si="348"/>
        <v>#REF!</v>
      </c>
    </row>
    <row r="205" spans="7:240" hidden="1" outlineLevel="2" x14ac:dyDescent="0.2">
      <c r="M205" s="10"/>
      <c r="N205" s="61">
        <f t="shared" ref="N205:BY205" si="349">IFERROR(N141*3/$H$136,0)</f>
        <v>0</v>
      </c>
      <c r="O205" s="61">
        <f t="shared" si="349"/>
        <v>0</v>
      </c>
      <c r="P205" s="61">
        <f t="shared" si="349"/>
        <v>0</v>
      </c>
      <c r="Q205" s="61">
        <f t="shared" si="349"/>
        <v>0</v>
      </c>
      <c r="R205" s="61">
        <f t="shared" si="349"/>
        <v>0</v>
      </c>
      <c r="S205" s="61">
        <f t="shared" si="349"/>
        <v>0</v>
      </c>
      <c r="T205" s="61">
        <f t="shared" si="349"/>
        <v>0</v>
      </c>
      <c r="U205" s="61">
        <f t="shared" si="349"/>
        <v>0</v>
      </c>
      <c r="V205" s="61">
        <f t="shared" si="349"/>
        <v>0</v>
      </c>
      <c r="W205" s="61">
        <f t="shared" si="349"/>
        <v>0</v>
      </c>
      <c r="X205" s="61">
        <f t="shared" si="349"/>
        <v>0</v>
      </c>
      <c r="Y205" s="61">
        <f t="shared" si="349"/>
        <v>0</v>
      </c>
      <c r="Z205" s="61">
        <f t="shared" si="349"/>
        <v>0</v>
      </c>
      <c r="AA205" s="61">
        <f t="shared" si="349"/>
        <v>0</v>
      </c>
      <c r="AB205" s="61">
        <f t="shared" si="349"/>
        <v>0</v>
      </c>
      <c r="AC205" s="61">
        <f t="shared" si="349"/>
        <v>0</v>
      </c>
      <c r="AD205" s="61">
        <f t="shared" si="349"/>
        <v>0</v>
      </c>
      <c r="AE205" s="61">
        <f t="shared" si="349"/>
        <v>0</v>
      </c>
      <c r="AF205" s="61">
        <f t="shared" si="349"/>
        <v>0</v>
      </c>
      <c r="AG205" s="61">
        <f t="shared" si="349"/>
        <v>0</v>
      </c>
      <c r="AH205" s="61">
        <f t="shared" si="349"/>
        <v>0</v>
      </c>
      <c r="AI205" s="61">
        <f t="shared" si="349"/>
        <v>0</v>
      </c>
      <c r="AJ205" s="61">
        <f t="shared" si="349"/>
        <v>0</v>
      </c>
      <c r="AK205" s="61">
        <f t="shared" si="349"/>
        <v>0</v>
      </c>
      <c r="AL205" s="61">
        <f t="shared" si="349"/>
        <v>0</v>
      </c>
      <c r="AM205" s="61">
        <f t="shared" si="349"/>
        <v>0</v>
      </c>
      <c r="AN205" s="61">
        <f t="shared" si="349"/>
        <v>0</v>
      </c>
      <c r="AO205" s="61">
        <f t="shared" si="349"/>
        <v>0</v>
      </c>
      <c r="AP205" s="61">
        <f t="shared" si="349"/>
        <v>0</v>
      </c>
      <c r="AQ205" s="61">
        <f t="shared" si="349"/>
        <v>0</v>
      </c>
      <c r="AR205" s="61">
        <f t="shared" si="349"/>
        <v>0</v>
      </c>
      <c r="AS205" s="61">
        <f t="shared" si="349"/>
        <v>0</v>
      </c>
      <c r="AT205" s="61">
        <f t="shared" si="349"/>
        <v>0</v>
      </c>
      <c r="AU205" s="61">
        <f t="shared" si="349"/>
        <v>0</v>
      </c>
      <c r="AV205" s="61">
        <f t="shared" si="349"/>
        <v>0</v>
      </c>
      <c r="AW205" s="61">
        <f t="shared" si="349"/>
        <v>0</v>
      </c>
      <c r="AX205" s="61">
        <f t="shared" si="349"/>
        <v>0</v>
      </c>
      <c r="AY205" s="61">
        <f t="shared" si="349"/>
        <v>0</v>
      </c>
      <c r="AZ205" s="61">
        <f t="shared" si="349"/>
        <v>0</v>
      </c>
      <c r="BA205" s="61">
        <f t="shared" si="349"/>
        <v>0</v>
      </c>
      <c r="BB205" s="61">
        <f t="shared" si="349"/>
        <v>0</v>
      </c>
      <c r="BC205" s="61">
        <f t="shared" si="349"/>
        <v>0</v>
      </c>
      <c r="BD205" s="61">
        <f t="shared" si="349"/>
        <v>0</v>
      </c>
      <c r="BE205" s="61">
        <f t="shared" si="349"/>
        <v>0</v>
      </c>
      <c r="BF205" s="61">
        <f t="shared" si="349"/>
        <v>0</v>
      </c>
      <c r="BG205" s="61">
        <f t="shared" si="349"/>
        <v>0</v>
      </c>
      <c r="BH205" s="61">
        <f t="shared" si="349"/>
        <v>0</v>
      </c>
      <c r="BI205" s="61">
        <f t="shared" si="349"/>
        <v>0</v>
      </c>
      <c r="BJ205" s="61">
        <f t="shared" si="349"/>
        <v>0</v>
      </c>
      <c r="BK205" s="61">
        <f t="shared" si="349"/>
        <v>0</v>
      </c>
      <c r="BL205" s="61">
        <f t="shared" si="349"/>
        <v>0</v>
      </c>
      <c r="BM205" s="61">
        <f t="shared" si="349"/>
        <v>0</v>
      </c>
      <c r="BN205" s="61">
        <f t="shared" si="349"/>
        <v>0</v>
      </c>
      <c r="BO205" s="61">
        <f t="shared" si="349"/>
        <v>0</v>
      </c>
      <c r="BP205" s="61">
        <f t="shared" si="349"/>
        <v>0</v>
      </c>
      <c r="BQ205" s="61">
        <f t="shared" si="349"/>
        <v>0</v>
      </c>
      <c r="BR205" s="61">
        <f t="shared" si="349"/>
        <v>0</v>
      </c>
      <c r="BS205" s="61">
        <f t="shared" si="349"/>
        <v>0</v>
      </c>
      <c r="BT205" s="61">
        <f t="shared" si="349"/>
        <v>0</v>
      </c>
      <c r="BU205" s="61">
        <f t="shared" si="349"/>
        <v>0</v>
      </c>
      <c r="BV205" s="61">
        <f t="shared" si="349"/>
        <v>0</v>
      </c>
      <c r="BW205" s="61">
        <f t="shared" si="349"/>
        <v>0</v>
      </c>
      <c r="BX205" s="61">
        <f t="shared" si="349"/>
        <v>0</v>
      </c>
      <c r="BY205" s="61">
        <f t="shared" si="349"/>
        <v>0</v>
      </c>
      <c r="BZ205" s="61">
        <f t="shared" ref="BZ205:EK205" si="350">IFERROR(BZ141*3/$H$136,0)</f>
        <v>0</v>
      </c>
      <c r="CA205" s="61">
        <f t="shared" si="350"/>
        <v>0</v>
      </c>
      <c r="CB205" s="61">
        <f t="shared" si="350"/>
        <v>0</v>
      </c>
      <c r="CC205" s="61">
        <f t="shared" si="350"/>
        <v>0</v>
      </c>
      <c r="CD205" s="61">
        <f t="shared" si="350"/>
        <v>0</v>
      </c>
      <c r="CE205" s="61">
        <f t="shared" si="350"/>
        <v>0</v>
      </c>
      <c r="CF205" s="61">
        <f t="shared" si="350"/>
        <v>0</v>
      </c>
      <c r="CG205" s="61">
        <f t="shared" si="350"/>
        <v>0</v>
      </c>
      <c r="CH205" s="61">
        <f t="shared" si="350"/>
        <v>0</v>
      </c>
      <c r="CI205" s="61">
        <f t="shared" si="350"/>
        <v>0</v>
      </c>
      <c r="CJ205" s="61">
        <f t="shared" si="350"/>
        <v>0</v>
      </c>
      <c r="CK205" s="61">
        <f t="shared" si="350"/>
        <v>0</v>
      </c>
      <c r="CL205" s="61">
        <f t="shared" si="350"/>
        <v>0</v>
      </c>
      <c r="CM205" s="61">
        <f t="shared" si="350"/>
        <v>0</v>
      </c>
      <c r="CN205" s="61">
        <f t="shared" si="350"/>
        <v>0</v>
      </c>
      <c r="CO205" s="61">
        <f t="shared" si="350"/>
        <v>0</v>
      </c>
      <c r="CP205" s="61">
        <f t="shared" si="350"/>
        <v>0</v>
      </c>
      <c r="CQ205" s="61">
        <f t="shared" si="350"/>
        <v>0</v>
      </c>
      <c r="CR205" s="61">
        <f t="shared" si="350"/>
        <v>0</v>
      </c>
      <c r="CS205" s="61">
        <f t="shared" si="350"/>
        <v>0</v>
      </c>
      <c r="CT205" s="61">
        <f t="shared" si="350"/>
        <v>0</v>
      </c>
      <c r="CU205" s="61">
        <f t="shared" si="350"/>
        <v>0</v>
      </c>
      <c r="CV205" s="61">
        <f t="shared" si="350"/>
        <v>0</v>
      </c>
      <c r="CW205" s="61">
        <f t="shared" si="350"/>
        <v>0</v>
      </c>
      <c r="CX205" s="61">
        <f t="shared" si="350"/>
        <v>0</v>
      </c>
      <c r="CY205" s="61">
        <f t="shared" si="350"/>
        <v>0</v>
      </c>
      <c r="CZ205" s="61">
        <f t="shared" si="350"/>
        <v>0</v>
      </c>
      <c r="DA205" s="61">
        <f t="shared" si="350"/>
        <v>0</v>
      </c>
      <c r="DB205" s="61">
        <f t="shared" si="350"/>
        <v>0</v>
      </c>
      <c r="DC205" s="61">
        <f t="shared" si="350"/>
        <v>0</v>
      </c>
      <c r="DD205" s="61">
        <f t="shared" si="350"/>
        <v>0</v>
      </c>
      <c r="DE205" s="61">
        <f t="shared" si="350"/>
        <v>0</v>
      </c>
      <c r="DF205" s="61">
        <f t="shared" si="350"/>
        <v>0</v>
      </c>
      <c r="DG205" s="61">
        <f t="shared" si="350"/>
        <v>0</v>
      </c>
      <c r="DH205" s="61">
        <f t="shared" si="350"/>
        <v>0</v>
      </c>
      <c r="DI205" s="61">
        <f t="shared" si="350"/>
        <v>0</v>
      </c>
      <c r="DJ205" s="61">
        <f t="shared" si="350"/>
        <v>0</v>
      </c>
      <c r="DK205" s="61">
        <f t="shared" si="350"/>
        <v>0</v>
      </c>
      <c r="DL205" s="61">
        <f t="shared" si="350"/>
        <v>0</v>
      </c>
      <c r="DM205" s="61">
        <f t="shared" si="350"/>
        <v>0</v>
      </c>
      <c r="DN205" s="61">
        <f t="shared" si="350"/>
        <v>0</v>
      </c>
      <c r="DO205" s="61">
        <f t="shared" si="350"/>
        <v>0</v>
      </c>
      <c r="DP205" s="61">
        <f t="shared" si="350"/>
        <v>0</v>
      </c>
      <c r="DQ205" s="61">
        <f t="shared" si="350"/>
        <v>0</v>
      </c>
      <c r="DR205" s="61">
        <f t="shared" si="350"/>
        <v>0</v>
      </c>
      <c r="DS205" s="61">
        <f t="shared" si="350"/>
        <v>0</v>
      </c>
      <c r="DT205" s="61">
        <f t="shared" si="350"/>
        <v>0</v>
      </c>
      <c r="DU205" s="61">
        <f t="shared" si="350"/>
        <v>0</v>
      </c>
      <c r="DV205" s="61">
        <f t="shared" si="350"/>
        <v>0</v>
      </c>
      <c r="DW205" s="61">
        <f t="shared" si="350"/>
        <v>0</v>
      </c>
      <c r="DX205" s="61">
        <f t="shared" si="350"/>
        <v>0</v>
      </c>
      <c r="DY205" s="61">
        <f t="shared" si="350"/>
        <v>0</v>
      </c>
      <c r="DZ205" s="61">
        <f t="shared" si="350"/>
        <v>0</v>
      </c>
      <c r="EA205" s="61">
        <f t="shared" si="350"/>
        <v>0</v>
      </c>
      <c r="EB205" s="61">
        <f t="shared" si="350"/>
        <v>0</v>
      </c>
      <c r="EC205" s="61">
        <f t="shared" si="350"/>
        <v>0</v>
      </c>
      <c r="ED205" s="61">
        <f t="shared" si="350"/>
        <v>0</v>
      </c>
      <c r="EE205" s="61">
        <f t="shared" si="350"/>
        <v>0</v>
      </c>
      <c r="EF205" s="61">
        <f t="shared" si="350"/>
        <v>0</v>
      </c>
      <c r="EG205" s="61">
        <f t="shared" si="350"/>
        <v>0</v>
      </c>
      <c r="EH205" s="61">
        <f t="shared" si="350"/>
        <v>0</v>
      </c>
      <c r="EI205" s="61">
        <f t="shared" si="350"/>
        <v>0</v>
      </c>
      <c r="EJ205" s="61">
        <f t="shared" si="350"/>
        <v>0</v>
      </c>
      <c r="EK205" s="61">
        <f t="shared" si="350"/>
        <v>0</v>
      </c>
      <c r="EL205" s="61">
        <f t="shared" ref="EL205:GW205" si="351">IFERROR(EL141*3/$H$136,0)</f>
        <v>0</v>
      </c>
      <c r="EM205" s="61">
        <f t="shared" si="351"/>
        <v>0</v>
      </c>
      <c r="EN205" s="61">
        <f t="shared" si="351"/>
        <v>0</v>
      </c>
      <c r="EO205" s="61">
        <f t="shared" si="351"/>
        <v>0</v>
      </c>
      <c r="EP205" s="61">
        <f t="shared" si="351"/>
        <v>0</v>
      </c>
      <c r="EQ205" s="61">
        <f t="shared" si="351"/>
        <v>0</v>
      </c>
      <c r="ER205" s="61">
        <f t="shared" si="351"/>
        <v>0</v>
      </c>
      <c r="ES205" s="61">
        <f t="shared" si="351"/>
        <v>0</v>
      </c>
      <c r="ET205" s="61">
        <f t="shared" si="351"/>
        <v>0</v>
      </c>
      <c r="EU205" s="61">
        <f t="shared" si="351"/>
        <v>0</v>
      </c>
      <c r="EV205" s="61">
        <f t="shared" si="351"/>
        <v>0</v>
      </c>
      <c r="EW205" s="61">
        <f t="shared" si="351"/>
        <v>0</v>
      </c>
      <c r="EX205" s="61">
        <f t="shared" si="351"/>
        <v>0</v>
      </c>
      <c r="EY205" s="61">
        <f t="shared" si="351"/>
        <v>0</v>
      </c>
      <c r="EZ205" s="61">
        <f t="shared" si="351"/>
        <v>0</v>
      </c>
      <c r="FA205" s="61">
        <f t="shared" si="351"/>
        <v>0</v>
      </c>
      <c r="FB205" s="61">
        <f t="shared" si="351"/>
        <v>0</v>
      </c>
      <c r="FC205" s="61">
        <f t="shared" si="351"/>
        <v>0</v>
      </c>
      <c r="FD205" s="61">
        <f t="shared" si="351"/>
        <v>0</v>
      </c>
      <c r="FE205" s="61">
        <f t="shared" si="351"/>
        <v>0</v>
      </c>
      <c r="FF205" s="61">
        <f t="shared" si="351"/>
        <v>0</v>
      </c>
      <c r="FG205" s="61">
        <f t="shared" si="351"/>
        <v>0</v>
      </c>
      <c r="FH205" s="61">
        <f t="shared" si="351"/>
        <v>0</v>
      </c>
      <c r="FI205" s="61">
        <f t="shared" si="351"/>
        <v>0</v>
      </c>
      <c r="FJ205" s="61">
        <f t="shared" si="351"/>
        <v>0</v>
      </c>
      <c r="FK205" s="61">
        <f t="shared" si="351"/>
        <v>0</v>
      </c>
      <c r="FL205" s="61">
        <f t="shared" si="351"/>
        <v>0</v>
      </c>
      <c r="FM205" s="61">
        <f t="shared" si="351"/>
        <v>0</v>
      </c>
      <c r="FN205" s="61">
        <f t="shared" si="351"/>
        <v>0</v>
      </c>
      <c r="FO205" s="61">
        <f t="shared" si="351"/>
        <v>0</v>
      </c>
      <c r="FP205" s="61">
        <f t="shared" si="351"/>
        <v>0</v>
      </c>
      <c r="FQ205" s="61">
        <f t="shared" si="351"/>
        <v>0</v>
      </c>
      <c r="FR205" s="61">
        <f t="shared" si="351"/>
        <v>0</v>
      </c>
      <c r="FS205" s="61">
        <f t="shared" si="351"/>
        <v>0</v>
      </c>
      <c r="FT205" s="61">
        <f t="shared" si="351"/>
        <v>0</v>
      </c>
      <c r="FU205" s="61">
        <f t="shared" si="351"/>
        <v>0</v>
      </c>
      <c r="FV205" s="61">
        <f t="shared" si="351"/>
        <v>0</v>
      </c>
      <c r="FW205" s="61">
        <f t="shared" si="351"/>
        <v>0</v>
      </c>
      <c r="FX205" s="61">
        <f t="shared" si="351"/>
        <v>0</v>
      </c>
      <c r="FY205" s="61">
        <f t="shared" si="351"/>
        <v>0</v>
      </c>
      <c r="FZ205" s="61">
        <f t="shared" si="351"/>
        <v>0</v>
      </c>
      <c r="GA205" s="61">
        <f t="shared" si="351"/>
        <v>0</v>
      </c>
      <c r="GB205" s="61">
        <f t="shared" si="351"/>
        <v>0</v>
      </c>
      <c r="GC205" s="61">
        <f t="shared" si="351"/>
        <v>0</v>
      </c>
      <c r="GD205" s="61">
        <f t="shared" si="351"/>
        <v>0</v>
      </c>
      <c r="GE205" s="61">
        <f t="shared" si="351"/>
        <v>0</v>
      </c>
      <c r="GF205" s="61">
        <f t="shared" si="351"/>
        <v>0</v>
      </c>
      <c r="GG205" s="61">
        <f t="shared" si="351"/>
        <v>0</v>
      </c>
      <c r="GH205" s="61">
        <f t="shared" si="351"/>
        <v>0</v>
      </c>
      <c r="GI205" s="61">
        <f t="shared" si="351"/>
        <v>0</v>
      </c>
      <c r="GJ205" s="61">
        <f t="shared" si="351"/>
        <v>0</v>
      </c>
      <c r="GK205" s="61">
        <f t="shared" si="351"/>
        <v>0</v>
      </c>
      <c r="GL205" s="61">
        <f t="shared" si="351"/>
        <v>0</v>
      </c>
      <c r="GM205" s="61">
        <f t="shared" si="351"/>
        <v>0</v>
      </c>
      <c r="GN205" s="61">
        <f t="shared" si="351"/>
        <v>0</v>
      </c>
      <c r="GO205" s="61">
        <f t="shared" si="351"/>
        <v>0</v>
      </c>
      <c r="GP205" s="61">
        <f t="shared" si="351"/>
        <v>0</v>
      </c>
      <c r="GQ205" s="61">
        <f t="shared" si="351"/>
        <v>0</v>
      </c>
      <c r="GR205" s="61">
        <f t="shared" si="351"/>
        <v>0</v>
      </c>
      <c r="GS205" s="61">
        <f t="shared" si="351"/>
        <v>0</v>
      </c>
      <c r="GT205" s="61">
        <f t="shared" si="351"/>
        <v>0</v>
      </c>
      <c r="GU205" s="61">
        <f t="shared" si="351"/>
        <v>0</v>
      </c>
      <c r="GV205" s="61">
        <f t="shared" si="351"/>
        <v>0</v>
      </c>
      <c r="GW205" s="61">
        <f t="shared" si="351"/>
        <v>0</v>
      </c>
      <c r="GX205" s="61">
        <f t="shared" ref="GX205:IF205" si="352">IFERROR(GX141*3/$H$136,0)</f>
        <v>0</v>
      </c>
      <c r="GY205" s="61">
        <f t="shared" si="352"/>
        <v>0</v>
      </c>
      <c r="GZ205" s="61">
        <f t="shared" si="352"/>
        <v>0</v>
      </c>
      <c r="HA205" s="61">
        <f t="shared" si="352"/>
        <v>0</v>
      </c>
      <c r="HB205" s="61">
        <f t="shared" si="352"/>
        <v>0</v>
      </c>
      <c r="HC205" s="61">
        <f t="shared" si="352"/>
        <v>0</v>
      </c>
      <c r="HD205" s="61">
        <f t="shared" si="352"/>
        <v>0</v>
      </c>
      <c r="HE205" s="61">
        <f t="shared" si="352"/>
        <v>0</v>
      </c>
      <c r="HF205" s="61">
        <f t="shared" si="352"/>
        <v>0</v>
      </c>
      <c r="HG205" s="61">
        <f t="shared" si="352"/>
        <v>0</v>
      </c>
      <c r="HH205" s="61">
        <f t="shared" si="352"/>
        <v>0</v>
      </c>
      <c r="HI205" s="61">
        <f t="shared" si="352"/>
        <v>0</v>
      </c>
      <c r="HJ205" s="61">
        <f t="shared" si="352"/>
        <v>0</v>
      </c>
      <c r="HK205" s="61">
        <f t="shared" si="352"/>
        <v>0</v>
      </c>
      <c r="HL205" s="61">
        <f t="shared" si="352"/>
        <v>0</v>
      </c>
      <c r="HM205" s="61">
        <f t="shared" si="352"/>
        <v>0</v>
      </c>
      <c r="HN205" s="61">
        <f t="shared" si="352"/>
        <v>0</v>
      </c>
      <c r="HO205" s="61">
        <f t="shared" si="352"/>
        <v>0</v>
      </c>
      <c r="HP205" s="61">
        <f t="shared" si="352"/>
        <v>0</v>
      </c>
      <c r="HQ205" s="61">
        <f t="shared" si="352"/>
        <v>0</v>
      </c>
      <c r="HR205" s="61">
        <f t="shared" si="352"/>
        <v>0</v>
      </c>
      <c r="HS205" s="61">
        <f t="shared" si="352"/>
        <v>0</v>
      </c>
      <c r="HT205" s="61">
        <f t="shared" si="352"/>
        <v>0</v>
      </c>
      <c r="HU205" s="61">
        <f t="shared" si="352"/>
        <v>0</v>
      </c>
      <c r="HV205" s="61">
        <f t="shared" si="352"/>
        <v>0</v>
      </c>
      <c r="HW205" s="61">
        <f t="shared" si="352"/>
        <v>0</v>
      </c>
      <c r="HX205" s="61">
        <f t="shared" si="352"/>
        <v>0</v>
      </c>
      <c r="HY205" s="61">
        <f t="shared" si="352"/>
        <v>0</v>
      </c>
      <c r="HZ205" s="61">
        <f t="shared" si="352"/>
        <v>0</v>
      </c>
      <c r="IA205" s="61">
        <f t="shared" si="352"/>
        <v>0</v>
      </c>
      <c r="IB205" s="61">
        <f t="shared" si="352"/>
        <v>0</v>
      </c>
      <c r="IC205" s="61">
        <f t="shared" si="352"/>
        <v>0</v>
      </c>
      <c r="ID205" s="61">
        <f t="shared" si="352"/>
        <v>0</v>
      </c>
      <c r="IE205" s="61">
        <f t="shared" si="352"/>
        <v>0</v>
      </c>
      <c r="IF205" s="61">
        <f t="shared" si="352"/>
        <v>0</v>
      </c>
    </row>
    <row r="206" spans="7:240" s="264" customFormat="1" hidden="1" outlineLevel="2" x14ac:dyDescent="0.2">
      <c r="G206" t="s">
        <v>398</v>
      </c>
      <c r="H206">
        <f>10^-6</f>
        <v>9.9999999999999995E-7</v>
      </c>
      <c r="M206" s="265"/>
      <c r="N206" s="265"/>
      <c r="O206" s="265"/>
      <c r="P206" s="265"/>
      <c r="Q206" s="265"/>
      <c r="R206" s="265"/>
      <c r="S206" s="265"/>
      <c r="T206" s="265"/>
      <c r="U206" s="265"/>
      <c r="V206" s="265"/>
      <c r="W206" s="265"/>
      <c r="X206" s="265"/>
      <c r="Y206" s="265"/>
      <c r="Z206" s="265"/>
      <c r="AA206" s="265"/>
      <c r="AB206" s="265"/>
      <c r="AC206" s="265"/>
      <c r="AD206" s="265"/>
      <c r="AE206" s="265"/>
      <c r="AF206" s="265"/>
      <c r="AG206" s="265"/>
      <c r="AH206" s="265"/>
      <c r="AI206" s="265"/>
      <c r="AJ206" s="265"/>
      <c r="AK206" s="265"/>
      <c r="AL206" s="265"/>
      <c r="AM206" s="265"/>
      <c r="AN206" s="265"/>
      <c r="AO206" s="265"/>
      <c r="AP206" s="265"/>
      <c r="AQ206" s="265"/>
      <c r="AR206" s="265"/>
      <c r="AS206" s="265"/>
      <c r="AT206" s="265"/>
      <c r="AU206" s="265"/>
      <c r="AV206" s="265"/>
      <c r="AW206" s="265"/>
      <c r="AX206" s="265"/>
      <c r="AY206" s="265"/>
      <c r="AZ206" s="265"/>
      <c r="BA206" s="265"/>
      <c r="BB206" s="265"/>
      <c r="BC206" s="265"/>
      <c r="BD206" s="265"/>
      <c r="BE206" s="265"/>
      <c r="BF206" s="265"/>
      <c r="BG206" s="265"/>
      <c r="BH206" s="265"/>
      <c r="BI206" s="265"/>
      <c r="BJ206" s="265"/>
      <c r="BK206" s="265"/>
      <c r="BL206" s="265"/>
      <c r="BM206" s="265"/>
      <c r="BN206" s="265"/>
      <c r="BO206" s="265"/>
      <c r="BP206" s="265"/>
      <c r="BQ206" s="265"/>
      <c r="BR206" s="265"/>
      <c r="BS206" s="265"/>
      <c r="BT206" s="265"/>
      <c r="BU206" s="265"/>
      <c r="BV206" s="265"/>
      <c r="BW206" s="265"/>
      <c r="BX206" s="265"/>
      <c r="BY206" s="265"/>
      <c r="BZ206" s="265"/>
      <c r="CA206" s="265"/>
      <c r="CB206" s="265"/>
      <c r="CC206" s="265"/>
      <c r="CD206" s="265"/>
      <c r="CE206" s="265"/>
      <c r="CF206" s="265"/>
      <c r="CG206" s="265"/>
      <c r="CH206" s="265"/>
      <c r="CI206" s="265"/>
      <c r="CJ206" s="265"/>
      <c r="CK206" s="265"/>
      <c r="CL206" s="265"/>
      <c r="CM206" s="265"/>
      <c r="CN206" s="265"/>
      <c r="CO206" s="265"/>
      <c r="CP206" s="265"/>
      <c r="CQ206" s="265"/>
      <c r="CR206" s="265"/>
      <c r="CS206" s="265"/>
      <c r="CT206" s="265"/>
      <c r="CU206" s="265"/>
      <c r="CV206" s="265"/>
      <c r="CW206" s="265"/>
      <c r="CX206" s="265"/>
      <c r="CY206" s="265"/>
      <c r="CZ206" s="265"/>
      <c r="DA206" s="265"/>
      <c r="DB206" s="265"/>
      <c r="DC206" s="265"/>
      <c r="DD206" s="265"/>
      <c r="DE206" s="265"/>
      <c r="DF206" s="265"/>
      <c r="DG206" s="265"/>
      <c r="DH206" s="265"/>
      <c r="DI206" s="265"/>
      <c r="DJ206" s="265"/>
      <c r="DK206" s="265"/>
      <c r="DL206" s="265"/>
      <c r="DM206" s="265"/>
      <c r="DN206" s="265"/>
      <c r="DO206" s="265"/>
      <c r="DP206" s="265"/>
      <c r="DQ206" s="265"/>
      <c r="DR206" s="265"/>
      <c r="DS206" s="265"/>
      <c r="DT206" s="265"/>
      <c r="DU206" s="265"/>
      <c r="DV206" s="265"/>
      <c r="DW206" s="265"/>
      <c r="DX206" s="265"/>
      <c r="DY206" s="265"/>
      <c r="DZ206" s="265"/>
      <c r="EA206" s="265"/>
      <c r="EB206" s="265"/>
      <c r="EC206" s="265"/>
      <c r="ED206" s="265"/>
      <c r="EE206" s="265"/>
      <c r="EF206" s="265"/>
      <c r="EG206" s="265"/>
      <c r="EH206" s="265"/>
      <c r="EI206" s="265"/>
      <c r="EJ206" s="265"/>
      <c r="EK206" s="265"/>
      <c r="EL206" s="265"/>
      <c r="EM206" s="265"/>
      <c r="EN206" s="265"/>
      <c r="EO206" s="265"/>
      <c r="EP206" s="265"/>
      <c r="EQ206" s="265"/>
      <c r="ER206" s="265"/>
      <c r="ES206" s="265"/>
      <c r="ET206" s="265"/>
      <c r="EU206" s="265"/>
      <c r="EV206" s="265"/>
      <c r="EW206" s="265"/>
      <c r="EX206" s="265"/>
      <c r="EY206" s="265"/>
      <c r="EZ206" s="265"/>
      <c r="FA206" s="265"/>
      <c r="FB206" s="265"/>
      <c r="FC206" s="265"/>
      <c r="FD206" s="265"/>
      <c r="FE206" s="265"/>
      <c r="FF206" s="265"/>
      <c r="FG206" s="265"/>
      <c r="FH206" s="265"/>
      <c r="FI206" s="265"/>
      <c r="FJ206" s="265"/>
      <c r="FK206" s="265"/>
      <c r="FL206" s="265"/>
      <c r="FM206" s="265"/>
      <c r="FN206" s="265"/>
      <c r="FO206" s="265"/>
      <c r="FP206" s="265"/>
      <c r="FQ206" s="265"/>
      <c r="FR206" s="265"/>
      <c r="FS206" s="265"/>
      <c r="FT206" s="265"/>
      <c r="FU206" s="265"/>
      <c r="FV206" s="265"/>
      <c r="FW206" s="265"/>
      <c r="FX206" s="265"/>
      <c r="FY206" s="265"/>
      <c r="FZ206" s="265"/>
      <c r="GA206" s="265"/>
      <c r="GB206" s="265"/>
      <c r="GC206" s="265"/>
      <c r="GD206" s="265"/>
      <c r="GE206" s="265"/>
      <c r="GF206" s="265"/>
      <c r="GG206" s="265"/>
      <c r="GH206" s="265"/>
      <c r="GI206" s="265"/>
      <c r="GJ206" s="265"/>
      <c r="GK206" s="265"/>
      <c r="GL206" s="265"/>
      <c r="GM206" s="265"/>
      <c r="GN206" s="265"/>
      <c r="GO206" s="265"/>
      <c r="GP206" s="265"/>
      <c r="GQ206" s="265"/>
      <c r="GR206" s="265"/>
      <c r="GS206" s="265"/>
      <c r="GT206" s="265"/>
      <c r="GU206" s="265"/>
      <c r="GV206" s="265"/>
      <c r="GW206" s="265"/>
      <c r="GX206" s="265"/>
      <c r="GY206" s="265"/>
      <c r="GZ206" s="265"/>
      <c r="HA206" s="265"/>
      <c r="HB206" s="265"/>
      <c r="HC206" s="265"/>
      <c r="HD206" s="265"/>
      <c r="HE206" s="265"/>
      <c r="HF206" s="265"/>
      <c r="HG206" s="265"/>
      <c r="HH206" s="265"/>
      <c r="HI206" s="265"/>
      <c r="HJ206" s="265"/>
      <c r="HK206" s="265"/>
      <c r="HL206" s="265"/>
      <c r="HM206" s="265"/>
      <c r="HN206" s="265"/>
      <c r="HO206" s="265"/>
      <c r="HP206" s="265"/>
      <c r="HQ206" s="265"/>
      <c r="HR206" s="265"/>
      <c r="HS206" s="265"/>
      <c r="HT206" s="265"/>
      <c r="HU206" s="265"/>
      <c r="HV206" s="265"/>
      <c r="HW206" s="265"/>
      <c r="HX206" s="265"/>
      <c r="HY206" s="265"/>
      <c r="HZ206" s="265"/>
      <c r="IA206" s="265"/>
      <c r="IB206" s="265"/>
      <c r="IC206" s="265"/>
      <c r="ID206" s="265"/>
      <c r="IE206" s="265"/>
      <c r="IF206" s="265"/>
    </row>
    <row r="207" spans="7:240" s="261" customFormat="1" hidden="1" outlineLevel="2" x14ac:dyDescent="0.2"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  <c r="AG207" s="371"/>
      <c r="AH207" s="371"/>
      <c r="AI207" s="371"/>
      <c r="AJ207" s="371"/>
      <c r="AK207" s="371"/>
      <c r="AL207" s="371"/>
      <c r="AM207" s="371"/>
      <c r="AN207" s="371"/>
      <c r="AO207" s="371"/>
      <c r="AP207" s="371"/>
      <c r="AQ207" s="371"/>
      <c r="AR207" s="371"/>
      <c r="AS207" s="371"/>
      <c r="AT207" s="371"/>
      <c r="AU207" s="371"/>
      <c r="AV207" s="371"/>
      <c r="AW207" s="371"/>
      <c r="AX207" s="371"/>
      <c r="AY207" s="371"/>
      <c r="AZ207" s="371"/>
      <c r="BA207" s="371"/>
      <c r="BB207" s="371"/>
      <c r="BC207" s="371"/>
      <c r="BD207" s="371"/>
      <c r="BE207" s="371"/>
      <c r="BF207" s="371"/>
      <c r="BG207" s="371"/>
      <c r="BH207" s="371"/>
      <c r="BI207" s="371"/>
      <c r="BJ207" s="371"/>
      <c r="BK207" s="371"/>
      <c r="BL207" s="371"/>
      <c r="BM207" s="371"/>
      <c r="BN207" s="371"/>
      <c r="BO207" s="371"/>
      <c r="BP207" s="371"/>
      <c r="BQ207" s="371"/>
      <c r="BR207" s="371"/>
      <c r="BS207" s="371"/>
      <c r="BT207" s="371"/>
      <c r="BU207" s="371"/>
      <c r="BV207" s="371"/>
      <c r="BW207" s="371"/>
      <c r="BX207" s="371"/>
      <c r="BY207" s="371"/>
      <c r="BZ207" s="371"/>
      <c r="CA207" s="371"/>
      <c r="CB207" s="371"/>
      <c r="CC207" s="371"/>
      <c r="CD207" s="371"/>
      <c r="CE207" s="371"/>
      <c r="CF207" s="371"/>
      <c r="CG207" s="371"/>
      <c r="CH207" s="371"/>
      <c r="CI207" s="371"/>
      <c r="CJ207" s="371"/>
      <c r="CK207" s="371"/>
      <c r="CL207" s="371"/>
      <c r="CM207" s="371"/>
      <c r="CN207" s="371"/>
      <c r="CO207" s="371"/>
      <c r="CP207" s="371"/>
      <c r="CQ207" s="371"/>
      <c r="CR207" s="371"/>
      <c r="CS207" s="371"/>
      <c r="CT207" s="371"/>
      <c r="CU207" s="371"/>
      <c r="CV207" s="371"/>
      <c r="CW207" s="371"/>
      <c r="CX207" s="371"/>
      <c r="CY207" s="371"/>
      <c r="CZ207" s="371"/>
      <c r="DA207" s="371"/>
      <c r="DB207" s="371"/>
      <c r="DC207" s="371"/>
      <c r="DD207" s="371"/>
      <c r="DE207" s="371"/>
      <c r="DF207" s="371"/>
      <c r="DG207" s="371"/>
      <c r="DH207" s="371"/>
      <c r="DI207" s="371"/>
      <c r="DJ207" s="371"/>
      <c r="DK207" s="371"/>
      <c r="DL207" s="371"/>
      <c r="DM207" s="371"/>
      <c r="DN207" s="371"/>
      <c r="DO207" s="371"/>
      <c r="DP207" s="371"/>
      <c r="DQ207" s="371"/>
      <c r="DR207" s="371"/>
      <c r="DS207" s="371"/>
      <c r="DT207" s="371"/>
      <c r="DU207" s="371"/>
      <c r="DV207" s="371"/>
      <c r="DW207" s="371"/>
      <c r="DX207" s="371"/>
      <c r="DY207" s="371"/>
      <c r="DZ207" s="371"/>
      <c r="EA207" s="371"/>
      <c r="EB207" s="371"/>
      <c r="EC207" s="371"/>
      <c r="ED207" s="371"/>
      <c r="EE207" s="371"/>
      <c r="EF207" s="371"/>
      <c r="EG207" s="371"/>
      <c r="EH207" s="371"/>
      <c r="EI207" s="371"/>
      <c r="EJ207" s="371"/>
      <c r="EK207" s="371"/>
      <c r="EL207" s="371"/>
      <c r="EM207" s="371"/>
      <c r="EN207" s="371"/>
      <c r="EO207" s="371"/>
      <c r="EP207" s="371"/>
      <c r="EQ207" s="371"/>
      <c r="ER207" s="371"/>
      <c r="ES207" s="371"/>
      <c r="ET207" s="371"/>
      <c r="EU207" s="371"/>
      <c r="EV207" s="371"/>
      <c r="EW207" s="371"/>
      <c r="EX207" s="371"/>
      <c r="EY207" s="371"/>
      <c r="EZ207" s="371"/>
      <c r="FA207" s="371"/>
      <c r="FB207" s="371"/>
      <c r="FC207" s="371"/>
      <c r="FD207" s="371"/>
      <c r="FE207" s="371"/>
      <c r="FF207" s="371"/>
      <c r="FG207" s="371"/>
      <c r="FH207" s="371"/>
      <c r="FI207" s="371"/>
      <c r="FJ207" s="371"/>
      <c r="FK207" s="371"/>
      <c r="FL207" s="371"/>
      <c r="FM207" s="371"/>
      <c r="FN207" s="371"/>
      <c r="FO207" s="371"/>
      <c r="FP207" s="371"/>
      <c r="FQ207" s="371"/>
      <c r="FR207" s="371"/>
      <c r="FS207" s="371"/>
      <c r="FT207" s="371"/>
      <c r="FU207" s="371"/>
      <c r="FV207" s="371"/>
      <c r="FW207" s="371"/>
      <c r="FX207" s="371"/>
      <c r="FY207" s="371"/>
      <c r="FZ207" s="371"/>
      <c r="GA207" s="371"/>
      <c r="GB207" s="371"/>
      <c r="GC207" s="371"/>
      <c r="GD207" s="371"/>
      <c r="GE207" s="371"/>
      <c r="GF207" s="371"/>
      <c r="GG207" s="371"/>
      <c r="GH207" s="371"/>
      <c r="GI207" s="371"/>
      <c r="GJ207" s="371"/>
      <c r="GK207" s="371"/>
      <c r="GL207" s="371"/>
      <c r="GM207" s="371"/>
      <c r="GN207" s="371"/>
      <c r="GO207" s="371"/>
      <c r="GP207" s="371"/>
      <c r="GQ207" s="371"/>
      <c r="GR207" s="371"/>
      <c r="GS207" s="371"/>
      <c r="GT207" s="371"/>
      <c r="GU207" s="371"/>
      <c r="GV207" s="371"/>
      <c r="GW207" s="371"/>
      <c r="GX207" s="371"/>
      <c r="GY207" s="371"/>
      <c r="GZ207" s="371"/>
      <c r="HA207" s="371"/>
      <c r="HB207" s="371"/>
      <c r="HC207" s="371"/>
      <c r="HD207" s="371"/>
      <c r="HE207" s="371"/>
      <c r="HF207" s="371"/>
      <c r="HG207" s="371"/>
      <c r="HH207" s="371"/>
      <c r="HI207" s="371"/>
      <c r="HJ207" s="371"/>
      <c r="HK207" s="371"/>
      <c r="HL207" s="371"/>
      <c r="HM207" s="371"/>
      <c r="HN207" s="371"/>
      <c r="HO207" s="371"/>
      <c r="HP207" s="371"/>
      <c r="HQ207" s="371"/>
      <c r="HR207" s="371"/>
      <c r="HS207" s="371"/>
      <c r="HT207" s="371"/>
      <c r="HU207" s="371"/>
      <c r="HV207" s="371"/>
      <c r="HW207" s="371"/>
      <c r="HX207" s="371"/>
      <c r="HY207" s="371"/>
      <c r="HZ207" s="371"/>
      <c r="IA207" s="371"/>
      <c r="IB207" s="371"/>
      <c r="IC207" s="371"/>
      <c r="ID207" s="371"/>
      <c r="IE207" s="371"/>
      <c r="IF207" s="371"/>
    </row>
    <row r="208" spans="7:240" hidden="1" outlineLevel="2" x14ac:dyDescent="0.2">
      <c r="G208" t="s">
        <v>399</v>
      </c>
      <c r="M208" s="10" t="e">
        <f>M191*M204*$H$206</f>
        <v>#REF!</v>
      </c>
      <c r="N208" s="10" t="e">
        <f t="shared" ref="N208:BY208" si="353">N191*N204*$H$206</f>
        <v>#REF!</v>
      </c>
      <c r="O208" s="10" t="e">
        <f t="shared" si="353"/>
        <v>#REF!</v>
      </c>
      <c r="P208" s="10" t="e">
        <f t="shared" si="353"/>
        <v>#REF!</v>
      </c>
      <c r="Q208" s="10" t="e">
        <f t="shared" si="353"/>
        <v>#REF!</v>
      </c>
      <c r="R208" s="10" t="e">
        <f t="shared" si="353"/>
        <v>#REF!</v>
      </c>
      <c r="S208" s="10" t="e">
        <f t="shared" si="353"/>
        <v>#REF!</v>
      </c>
      <c r="T208" s="10" t="e">
        <f t="shared" si="353"/>
        <v>#REF!</v>
      </c>
      <c r="U208" s="10" t="e">
        <f t="shared" si="353"/>
        <v>#REF!</v>
      </c>
      <c r="V208" s="10" t="e">
        <f t="shared" si="353"/>
        <v>#REF!</v>
      </c>
      <c r="W208" s="10" t="e">
        <f t="shared" si="353"/>
        <v>#REF!</v>
      </c>
      <c r="X208" s="10" t="e">
        <f t="shared" si="353"/>
        <v>#REF!</v>
      </c>
      <c r="Y208" s="10" t="e">
        <f t="shared" si="353"/>
        <v>#REF!</v>
      </c>
      <c r="Z208" s="10" t="e">
        <f t="shared" si="353"/>
        <v>#REF!</v>
      </c>
      <c r="AA208" s="10" t="e">
        <f t="shared" si="353"/>
        <v>#REF!</v>
      </c>
      <c r="AB208" s="10" t="e">
        <f t="shared" si="353"/>
        <v>#REF!</v>
      </c>
      <c r="AC208" s="10" t="e">
        <f t="shared" si="353"/>
        <v>#REF!</v>
      </c>
      <c r="AD208" s="10" t="e">
        <f t="shared" si="353"/>
        <v>#REF!</v>
      </c>
      <c r="AE208" s="10" t="e">
        <f t="shared" si="353"/>
        <v>#REF!</v>
      </c>
      <c r="AF208" s="10" t="e">
        <f t="shared" si="353"/>
        <v>#REF!</v>
      </c>
      <c r="AG208" s="10" t="e">
        <f t="shared" si="353"/>
        <v>#REF!</v>
      </c>
      <c r="AH208" s="10" t="e">
        <f t="shared" si="353"/>
        <v>#REF!</v>
      </c>
      <c r="AI208" s="10" t="e">
        <f t="shared" si="353"/>
        <v>#REF!</v>
      </c>
      <c r="AJ208" s="10" t="e">
        <f t="shared" si="353"/>
        <v>#REF!</v>
      </c>
      <c r="AK208" s="10" t="e">
        <f t="shared" si="353"/>
        <v>#REF!</v>
      </c>
      <c r="AL208" s="10" t="e">
        <f t="shared" si="353"/>
        <v>#REF!</v>
      </c>
      <c r="AM208" s="10" t="e">
        <f t="shared" si="353"/>
        <v>#REF!</v>
      </c>
      <c r="AN208" s="10" t="e">
        <f t="shared" si="353"/>
        <v>#REF!</v>
      </c>
      <c r="AO208" s="10" t="e">
        <f t="shared" si="353"/>
        <v>#REF!</v>
      </c>
      <c r="AP208" s="10" t="e">
        <f t="shared" si="353"/>
        <v>#REF!</v>
      </c>
      <c r="AQ208" s="10" t="e">
        <f t="shared" si="353"/>
        <v>#REF!</v>
      </c>
      <c r="AR208" s="10" t="e">
        <f t="shared" si="353"/>
        <v>#REF!</v>
      </c>
      <c r="AS208" s="10" t="e">
        <f t="shared" si="353"/>
        <v>#REF!</v>
      </c>
      <c r="AT208" s="10" t="e">
        <f t="shared" si="353"/>
        <v>#REF!</v>
      </c>
      <c r="AU208" s="10" t="e">
        <f t="shared" si="353"/>
        <v>#REF!</v>
      </c>
      <c r="AV208" s="10" t="e">
        <f t="shared" si="353"/>
        <v>#REF!</v>
      </c>
      <c r="AW208" s="10" t="e">
        <f t="shared" si="353"/>
        <v>#REF!</v>
      </c>
      <c r="AX208" s="10" t="e">
        <f t="shared" si="353"/>
        <v>#REF!</v>
      </c>
      <c r="AY208" s="10" t="e">
        <f t="shared" si="353"/>
        <v>#REF!</v>
      </c>
      <c r="AZ208" s="10" t="e">
        <f t="shared" si="353"/>
        <v>#REF!</v>
      </c>
      <c r="BA208" s="10" t="e">
        <f t="shared" si="353"/>
        <v>#REF!</v>
      </c>
      <c r="BB208" s="10" t="e">
        <f t="shared" si="353"/>
        <v>#REF!</v>
      </c>
      <c r="BC208" s="10" t="e">
        <f t="shared" si="353"/>
        <v>#REF!</v>
      </c>
      <c r="BD208" s="10" t="e">
        <f t="shared" si="353"/>
        <v>#REF!</v>
      </c>
      <c r="BE208" s="10" t="e">
        <f t="shared" si="353"/>
        <v>#REF!</v>
      </c>
      <c r="BF208" s="10" t="e">
        <f t="shared" si="353"/>
        <v>#REF!</v>
      </c>
      <c r="BG208" s="10" t="e">
        <f t="shared" si="353"/>
        <v>#REF!</v>
      </c>
      <c r="BH208" s="10" t="e">
        <f t="shared" si="353"/>
        <v>#REF!</v>
      </c>
      <c r="BI208" s="10" t="e">
        <f t="shared" si="353"/>
        <v>#REF!</v>
      </c>
      <c r="BJ208" s="10" t="e">
        <f t="shared" si="353"/>
        <v>#REF!</v>
      </c>
      <c r="BK208" s="10" t="e">
        <f t="shared" si="353"/>
        <v>#REF!</v>
      </c>
      <c r="BL208" s="10" t="e">
        <f t="shared" si="353"/>
        <v>#REF!</v>
      </c>
      <c r="BM208" s="10" t="e">
        <f t="shared" si="353"/>
        <v>#REF!</v>
      </c>
      <c r="BN208" s="10" t="e">
        <f t="shared" si="353"/>
        <v>#REF!</v>
      </c>
      <c r="BO208" s="10" t="e">
        <f t="shared" si="353"/>
        <v>#REF!</v>
      </c>
      <c r="BP208" s="10" t="e">
        <f t="shared" si="353"/>
        <v>#REF!</v>
      </c>
      <c r="BQ208" s="10" t="e">
        <f t="shared" si="353"/>
        <v>#REF!</v>
      </c>
      <c r="BR208" s="10" t="e">
        <f t="shared" si="353"/>
        <v>#REF!</v>
      </c>
      <c r="BS208" s="10" t="e">
        <f t="shared" si="353"/>
        <v>#REF!</v>
      </c>
      <c r="BT208" s="10" t="e">
        <f t="shared" si="353"/>
        <v>#REF!</v>
      </c>
      <c r="BU208" s="10" t="e">
        <f t="shared" si="353"/>
        <v>#REF!</v>
      </c>
      <c r="BV208" s="10" t="e">
        <f t="shared" si="353"/>
        <v>#REF!</v>
      </c>
      <c r="BW208" s="10" t="e">
        <f t="shared" si="353"/>
        <v>#REF!</v>
      </c>
      <c r="BX208" s="10" t="e">
        <f t="shared" si="353"/>
        <v>#REF!</v>
      </c>
      <c r="BY208" s="10" t="e">
        <f t="shared" si="353"/>
        <v>#REF!</v>
      </c>
      <c r="BZ208" s="10" t="e">
        <f t="shared" ref="BZ208:EK208" si="354">BZ191*BZ204*$H$206</f>
        <v>#REF!</v>
      </c>
      <c r="CA208" s="10" t="e">
        <f t="shared" si="354"/>
        <v>#REF!</v>
      </c>
      <c r="CB208" s="10" t="e">
        <f t="shared" si="354"/>
        <v>#REF!</v>
      </c>
      <c r="CC208" s="10" t="e">
        <f t="shared" si="354"/>
        <v>#REF!</v>
      </c>
      <c r="CD208" s="10" t="e">
        <f t="shared" si="354"/>
        <v>#REF!</v>
      </c>
      <c r="CE208" s="10" t="e">
        <f t="shared" si="354"/>
        <v>#REF!</v>
      </c>
      <c r="CF208" s="10" t="e">
        <f t="shared" si="354"/>
        <v>#REF!</v>
      </c>
      <c r="CG208" s="10" t="e">
        <f t="shared" si="354"/>
        <v>#REF!</v>
      </c>
      <c r="CH208" s="10" t="e">
        <f t="shared" si="354"/>
        <v>#REF!</v>
      </c>
      <c r="CI208" s="10" t="e">
        <f t="shared" si="354"/>
        <v>#REF!</v>
      </c>
      <c r="CJ208" s="10" t="e">
        <f t="shared" si="354"/>
        <v>#REF!</v>
      </c>
      <c r="CK208" s="10" t="e">
        <f t="shared" si="354"/>
        <v>#REF!</v>
      </c>
      <c r="CL208" s="10" t="e">
        <f t="shared" si="354"/>
        <v>#REF!</v>
      </c>
      <c r="CM208" s="10" t="e">
        <f t="shared" si="354"/>
        <v>#REF!</v>
      </c>
      <c r="CN208" s="10" t="e">
        <f t="shared" si="354"/>
        <v>#REF!</v>
      </c>
      <c r="CO208" s="10" t="e">
        <f t="shared" si="354"/>
        <v>#REF!</v>
      </c>
      <c r="CP208" s="10" t="e">
        <f t="shared" si="354"/>
        <v>#REF!</v>
      </c>
      <c r="CQ208" s="10" t="e">
        <f t="shared" si="354"/>
        <v>#REF!</v>
      </c>
      <c r="CR208" s="10" t="e">
        <f t="shared" si="354"/>
        <v>#REF!</v>
      </c>
      <c r="CS208" s="10" t="e">
        <f t="shared" si="354"/>
        <v>#REF!</v>
      </c>
      <c r="CT208" s="10" t="e">
        <f t="shared" si="354"/>
        <v>#REF!</v>
      </c>
      <c r="CU208" s="10" t="e">
        <f t="shared" si="354"/>
        <v>#REF!</v>
      </c>
      <c r="CV208" s="10" t="e">
        <f t="shared" si="354"/>
        <v>#REF!</v>
      </c>
      <c r="CW208" s="10" t="e">
        <f t="shared" si="354"/>
        <v>#REF!</v>
      </c>
      <c r="CX208" s="10" t="e">
        <f t="shared" si="354"/>
        <v>#REF!</v>
      </c>
      <c r="CY208" s="10" t="e">
        <f t="shared" si="354"/>
        <v>#REF!</v>
      </c>
      <c r="CZ208" s="10" t="e">
        <f t="shared" si="354"/>
        <v>#REF!</v>
      </c>
      <c r="DA208" s="10" t="e">
        <f t="shared" si="354"/>
        <v>#REF!</v>
      </c>
      <c r="DB208" s="10" t="e">
        <f t="shared" si="354"/>
        <v>#REF!</v>
      </c>
      <c r="DC208" s="10" t="e">
        <f t="shared" si="354"/>
        <v>#REF!</v>
      </c>
      <c r="DD208" s="10" t="e">
        <f t="shared" si="354"/>
        <v>#REF!</v>
      </c>
      <c r="DE208" s="10" t="e">
        <f t="shared" si="354"/>
        <v>#REF!</v>
      </c>
      <c r="DF208" s="10" t="e">
        <f t="shared" si="354"/>
        <v>#REF!</v>
      </c>
      <c r="DG208" s="10" t="e">
        <f t="shared" si="354"/>
        <v>#REF!</v>
      </c>
      <c r="DH208" s="10" t="e">
        <f t="shared" si="354"/>
        <v>#REF!</v>
      </c>
      <c r="DI208" s="10" t="e">
        <f t="shared" si="354"/>
        <v>#REF!</v>
      </c>
      <c r="DJ208" s="10" t="e">
        <f t="shared" si="354"/>
        <v>#REF!</v>
      </c>
      <c r="DK208" s="10" t="e">
        <f t="shared" si="354"/>
        <v>#REF!</v>
      </c>
      <c r="DL208" s="10" t="e">
        <f t="shared" si="354"/>
        <v>#REF!</v>
      </c>
      <c r="DM208" s="10" t="e">
        <f t="shared" si="354"/>
        <v>#REF!</v>
      </c>
      <c r="DN208" s="10" t="e">
        <f t="shared" si="354"/>
        <v>#REF!</v>
      </c>
      <c r="DO208" s="10" t="e">
        <f t="shared" si="354"/>
        <v>#REF!</v>
      </c>
      <c r="DP208" s="10" t="e">
        <f t="shared" si="354"/>
        <v>#REF!</v>
      </c>
      <c r="DQ208" s="10" t="e">
        <f t="shared" si="354"/>
        <v>#REF!</v>
      </c>
      <c r="DR208" s="10" t="e">
        <f t="shared" si="354"/>
        <v>#REF!</v>
      </c>
      <c r="DS208" s="10" t="e">
        <f t="shared" si="354"/>
        <v>#REF!</v>
      </c>
      <c r="DT208" s="10" t="e">
        <f t="shared" si="354"/>
        <v>#REF!</v>
      </c>
      <c r="DU208" s="10" t="e">
        <f t="shared" si="354"/>
        <v>#REF!</v>
      </c>
      <c r="DV208" s="10" t="e">
        <f t="shared" si="354"/>
        <v>#REF!</v>
      </c>
      <c r="DW208" s="10" t="e">
        <f t="shared" si="354"/>
        <v>#REF!</v>
      </c>
      <c r="DX208" s="10" t="e">
        <f t="shared" si="354"/>
        <v>#REF!</v>
      </c>
      <c r="DY208" s="10" t="e">
        <f t="shared" si="354"/>
        <v>#REF!</v>
      </c>
      <c r="DZ208" s="10" t="e">
        <f t="shared" si="354"/>
        <v>#REF!</v>
      </c>
      <c r="EA208" s="10" t="e">
        <f t="shared" si="354"/>
        <v>#REF!</v>
      </c>
      <c r="EB208" s="10" t="e">
        <f t="shared" si="354"/>
        <v>#REF!</v>
      </c>
      <c r="EC208" s="10" t="e">
        <f t="shared" si="354"/>
        <v>#REF!</v>
      </c>
      <c r="ED208" s="10" t="e">
        <f t="shared" si="354"/>
        <v>#REF!</v>
      </c>
      <c r="EE208" s="10" t="e">
        <f t="shared" si="354"/>
        <v>#REF!</v>
      </c>
      <c r="EF208" s="10" t="e">
        <f t="shared" si="354"/>
        <v>#REF!</v>
      </c>
      <c r="EG208" s="10" t="e">
        <f t="shared" si="354"/>
        <v>#REF!</v>
      </c>
      <c r="EH208" s="10" t="e">
        <f t="shared" si="354"/>
        <v>#REF!</v>
      </c>
      <c r="EI208" s="10" t="e">
        <f t="shared" si="354"/>
        <v>#REF!</v>
      </c>
      <c r="EJ208" s="10" t="e">
        <f t="shared" si="354"/>
        <v>#REF!</v>
      </c>
      <c r="EK208" s="10" t="e">
        <f t="shared" si="354"/>
        <v>#REF!</v>
      </c>
      <c r="EL208" s="10" t="e">
        <f t="shared" ref="EL208:GW208" si="355">EL191*EL204*$H$206</f>
        <v>#REF!</v>
      </c>
      <c r="EM208" s="10" t="e">
        <f t="shared" si="355"/>
        <v>#REF!</v>
      </c>
      <c r="EN208" s="10" t="e">
        <f t="shared" si="355"/>
        <v>#REF!</v>
      </c>
      <c r="EO208" s="10" t="e">
        <f t="shared" si="355"/>
        <v>#REF!</v>
      </c>
      <c r="EP208" s="10" t="e">
        <f t="shared" si="355"/>
        <v>#REF!</v>
      </c>
      <c r="EQ208" s="10" t="e">
        <f t="shared" si="355"/>
        <v>#REF!</v>
      </c>
      <c r="ER208" s="10" t="e">
        <f t="shared" si="355"/>
        <v>#REF!</v>
      </c>
      <c r="ES208" s="10" t="e">
        <f t="shared" si="355"/>
        <v>#REF!</v>
      </c>
      <c r="ET208" s="10" t="e">
        <f t="shared" si="355"/>
        <v>#REF!</v>
      </c>
      <c r="EU208" s="10" t="e">
        <f t="shared" si="355"/>
        <v>#REF!</v>
      </c>
      <c r="EV208" s="10" t="e">
        <f t="shared" si="355"/>
        <v>#REF!</v>
      </c>
      <c r="EW208" s="10" t="e">
        <f t="shared" si="355"/>
        <v>#REF!</v>
      </c>
      <c r="EX208" s="10" t="e">
        <f t="shared" si="355"/>
        <v>#REF!</v>
      </c>
      <c r="EY208" s="10" t="e">
        <f t="shared" si="355"/>
        <v>#REF!</v>
      </c>
      <c r="EZ208" s="10" t="e">
        <f t="shared" si="355"/>
        <v>#REF!</v>
      </c>
      <c r="FA208" s="10" t="e">
        <f t="shared" si="355"/>
        <v>#REF!</v>
      </c>
      <c r="FB208" s="10" t="e">
        <f t="shared" si="355"/>
        <v>#REF!</v>
      </c>
      <c r="FC208" s="10" t="e">
        <f t="shared" si="355"/>
        <v>#REF!</v>
      </c>
      <c r="FD208" s="10" t="e">
        <f t="shared" si="355"/>
        <v>#REF!</v>
      </c>
      <c r="FE208" s="10" t="e">
        <f t="shared" si="355"/>
        <v>#REF!</v>
      </c>
      <c r="FF208" s="10" t="e">
        <f t="shared" si="355"/>
        <v>#REF!</v>
      </c>
      <c r="FG208" s="10" t="e">
        <f t="shared" si="355"/>
        <v>#REF!</v>
      </c>
      <c r="FH208" s="10" t="e">
        <f t="shared" si="355"/>
        <v>#REF!</v>
      </c>
      <c r="FI208" s="10" t="e">
        <f t="shared" si="355"/>
        <v>#REF!</v>
      </c>
      <c r="FJ208" s="10" t="e">
        <f t="shared" si="355"/>
        <v>#REF!</v>
      </c>
      <c r="FK208" s="10" t="e">
        <f t="shared" si="355"/>
        <v>#REF!</v>
      </c>
      <c r="FL208" s="10" t="e">
        <f t="shared" si="355"/>
        <v>#REF!</v>
      </c>
      <c r="FM208" s="10" t="e">
        <f t="shared" si="355"/>
        <v>#REF!</v>
      </c>
      <c r="FN208" s="10" t="e">
        <f t="shared" si="355"/>
        <v>#REF!</v>
      </c>
      <c r="FO208" s="10" t="e">
        <f t="shared" si="355"/>
        <v>#REF!</v>
      </c>
      <c r="FP208" s="10" t="e">
        <f t="shared" si="355"/>
        <v>#REF!</v>
      </c>
      <c r="FQ208" s="10" t="e">
        <f t="shared" si="355"/>
        <v>#REF!</v>
      </c>
      <c r="FR208" s="10" t="e">
        <f t="shared" si="355"/>
        <v>#REF!</v>
      </c>
      <c r="FS208" s="10" t="e">
        <f t="shared" si="355"/>
        <v>#REF!</v>
      </c>
      <c r="FT208" s="10" t="e">
        <f t="shared" si="355"/>
        <v>#REF!</v>
      </c>
      <c r="FU208" s="10" t="e">
        <f t="shared" si="355"/>
        <v>#REF!</v>
      </c>
      <c r="FV208" s="10" t="e">
        <f t="shared" si="355"/>
        <v>#REF!</v>
      </c>
      <c r="FW208" s="10" t="e">
        <f t="shared" si="355"/>
        <v>#REF!</v>
      </c>
      <c r="FX208" s="10" t="e">
        <f t="shared" si="355"/>
        <v>#REF!</v>
      </c>
      <c r="FY208" s="10" t="e">
        <f t="shared" si="355"/>
        <v>#REF!</v>
      </c>
      <c r="FZ208" s="10" t="e">
        <f t="shared" si="355"/>
        <v>#REF!</v>
      </c>
      <c r="GA208" s="10" t="e">
        <f t="shared" si="355"/>
        <v>#REF!</v>
      </c>
      <c r="GB208" s="10" t="e">
        <f t="shared" si="355"/>
        <v>#REF!</v>
      </c>
      <c r="GC208" s="10" t="e">
        <f t="shared" si="355"/>
        <v>#REF!</v>
      </c>
      <c r="GD208" s="10" t="e">
        <f t="shared" si="355"/>
        <v>#REF!</v>
      </c>
      <c r="GE208" s="10" t="e">
        <f t="shared" si="355"/>
        <v>#REF!</v>
      </c>
      <c r="GF208" s="10" t="e">
        <f t="shared" si="355"/>
        <v>#REF!</v>
      </c>
      <c r="GG208" s="10" t="e">
        <f t="shared" si="355"/>
        <v>#REF!</v>
      </c>
      <c r="GH208" s="10" t="e">
        <f t="shared" si="355"/>
        <v>#REF!</v>
      </c>
      <c r="GI208" s="10" t="e">
        <f t="shared" si="355"/>
        <v>#REF!</v>
      </c>
      <c r="GJ208" s="10" t="e">
        <f t="shared" si="355"/>
        <v>#REF!</v>
      </c>
      <c r="GK208" s="10" t="e">
        <f t="shared" si="355"/>
        <v>#REF!</v>
      </c>
      <c r="GL208" s="10" t="e">
        <f t="shared" si="355"/>
        <v>#REF!</v>
      </c>
      <c r="GM208" s="10" t="e">
        <f t="shared" si="355"/>
        <v>#REF!</v>
      </c>
      <c r="GN208" s="10" t="e">
        <f t="shared" si="355"/>
        <v>#REF!</v>
      </c>
      <c r="GO208" s="10" t="e">
        <f t="shared" si="355"/>
        <v>#REF!</v>
      </c>
      <c r="GP208" s="10" t="e">
        <f t="shared" si="355"/>
        <v>#REF!</v>
      </c>
      <c r="GQ208" s="10" t="e">
        <f t="shared" si="355"/>
        <v>#REF!</v>
      </c>
      <c r="GR208" s="10" t="e">
        <f t="shared" si="355"/>
        <v>#REF!</v>
      </c>
      <c r="GS208" s="10" t="e">
        <f t="shared" si="355"/>
        <v>#REF!</v>
      </c>
      <c r="GT208" s="10" t="e">
        <f t="shared" si="355"/>
        <v>#REF!</v>
      </c>
      <c r="GU208" s="10" t="e">
        <f t="shared" si="355"/>
        <v>#REF!</v>
      </c>
      <c r="GV208" s="10" t="e">
        <f t="shared" si="355"/>
        <v>#REF!</v>
      </c>
      <c r="GW208" s="10" t="e">
        <f t="shared" si="355"/>
        <v>#REF!</v>
      </c>
      <c r="GX208" s="10" t="e">
        <f t="shared" ref="GX208:IF208" si="356">GX191*GX204*$H$206</f>
        <v>#REF!</v>
      </c>
      <c r="GY208" s="10" t="e">
        <f t="shared" si="356"/>
        <v>#REF!</v>
      </c>
      <c r="GZ208" s="10" t="e">
        <f t="shared" si="356"/>
        <v>#REF!</v>
      </c>
      <c r="HA208" s="10" t="e">
        <f t="shared" si="356"/>
        <v>#REF!</v>
      </c>
      <c r="HB208" s="10" t="e">
        <f t="shared" si="356"/>
        <v>#REF!</v>
      </c>
      <c r="HC208" s="10" t="e">
        <f t="shared" si="356"/>
        <v>#REF!</v>
      </c>
      <c r="HD208" s="10" t="e">
        <f t="shared" si="356"/>
        <v>#REF!</v>
      </c>
      <c r="HE208" s="10" t="e">
        <f t="shared" si="356"/>
        <v>#REF!</v>
      </c>
      <c r="HF208" s="10" t="e">
        <f t="shared" si="356"/>
        <v>#REF!</v>
      </c>
      <c r="HG208" s="10" t="e">
        <f t="shared" si="356"/>
        <v>#REF!</v>
      </c>
      <c r="HH208" s="10" t="e">
        <f t="shared" si="356"/>
        <v>#REF!</v>
      </c>
      <c r="HI208" s="10" t="e">
        <f t="shared" si="356"/>
        <v>#REF!</v>
      </c>
      <c r="HJ208" s="10" t="e">
        <f t="shared" si="356"/>
        <v>#REF!</v>
      </c>
      <c r="HK208" s="10" t="e">
        <f t="shared" si="356"/>
        <v>#REF!</v>
      </c>
      <c r="HL208" s="10" t="e">
        <f t="shared" si="356"/>
        <v>#REF!</v>
      </c>
      <c r="HM208" s="10" t="e">
        <f t="shared" si="356"/>
        <v>#REF!</v>
      </c>
      <c r="HN208" s="10" t="e">
        <f t="shared" si="356"/>
        <v>#REF!</v>
      </c>
      <c r="HO208" s="10" t="e">
        <f t="shared" si="356"/>
        <v>#REF!</v>
      </c>
      <c r="HP208" s="10" t="e">
        <f t="shared" si="356"/>
        <v>#REF!</v>
      </c>
      <c r="HQ208" s="10" t="e">
        <f t="shared" si="356"/>
        <v>#REF!</v>
      </c>
      <c r="HR208" s="10" t="e">
        <f t="shared" si="356"/>
        <v>#REF!</v>
      </c>
      <c r="HS208" s="10" t="e">
        <f t="shared" si="356"/>
        <v>#REF!</v>
      </c>
      <c r="HT208" s="10" t="e">
        <f t="shared" si="356"/>
        <v>#REF!</v>
      </c>
      <c r="HU208" s="10" t="e">
        <f t="shared" si="356"/>
        <v>#REF!</v>
      </c>
      <c r="HV208" s="10" t="e">
        <f t="shared" si="356"/>
        <v>#REF!</v>
      </c>
      <c r="HW208" s="10" t="e">
        <f t="shared" si="356"/>
        <v>#REF!</v>
      </c>
      <c r="HX208" s="10" t="e">
        <f t="shared" si="356"/>
        <v>#REF!</v>
      </c>
      <c r="HY208" s="10" t="e">
        <f t="shared" si="356"/>
        <v>#REF!</v>
      </c>
      <c r="HZ208" s="10" t="e">
        <f t="shared" si="356"/>
        <v>#REF!</v>
      </c>
      <c r="IA208" s="10" t="e">
        <f t="shared" si="356"/>
        <v>#REF!</v>
      </c>
      <c r="IB208" s="10" t="e">
        <f t="shared" si="356"/>
        <v>#REF!</v>
      </c>
      <c r="IC208" s="10" t="e">
        <f t="shared" si="356"/>
        <v>#REF!</v>
      </c>
      <c r="ID208" s="10" t="e">
        <f t="shared" si="356"/>
        <v>#REF!</v>
      </c>
      <c r="IE208" s="10" t="e">
        <f t="shared" si="356"/>
        <v>#REF!</v>
      </c>
      <c r="IF208" s="10" t="e">
        <f t="shared" si="356"/>
        <v>#REF!</v>
      </c>
    </row>
    <row r="209" spans="7:240" s="261" customFormat="1" hidden="1" outlineLevel="2" x14ac:dyDescent="0.2">
      <c r="G209" t="s">
        <v>400</v>
      </c>
      <c r="M209" s="10" t="e">
        <f>M208*M195</f>
        <v>#REF!</v>
      </c>
      <c r="N209" s="10" t="e">
        <f t="shared" ref="N209:BY209" si="357">N208*N195</f>
        <v>#REF!</v>
      </c>
      <c r="O209" s="10" t="e">
        <f t="shared" si="357"/>
        <v>#REF!</v>
      </c>
      <c r="P209" s="10" t="e">
        <f t="shared" si="357"/>
        <v>#REF!</v>
      </c>
      <c r="Q209" s="10" t="e">
        <f t="shared" si="357"/>
        <v>#REF!</v>
      </c>
      <c r="R209" s="10" t="e">
        <f t="shared" si="357"/>
        <v>#REF!</v>
      </c>
      <c r="S209" s="10" t="e">
        <f t="shared" si="357"/>
        <v>#REF!</v>
      </c>
      <c r="T209" s="10" t="e">
        <f t="shared" si="357"/>
        <v>#REF!</v>
      </c>
      <c r="U209" s="10" t="e">
        <f t="shared" si="357"/>
        <v>#REF!</v>
      </c>
      <c r="V209" s="10" t="e">
        <f t="shared" si="357"/>
        <v>#REF!</v>
      </c>
      <c r="W209" s="10" t="e">
        <f t="shared" si="357"/>
        <v>#REF!</v>
      </c>
      <c r="X209" s="10" t="e">
        <f t="shared" si="357"/>
        <v>#REF!</v>
      </c>
      <c r="Y209" s="10" t="e">
        <f t="shared" si="357"/>
        <v>#REF!</v>
      </c>
      <c r="Z209" s="10" t="e">
        <f t="shared" si="357"/>
        <v>#REF!</v>
      </c>
      <c r="AA209" s="10" t="e">
        <f t="shared" si="357"/>
        <v>#REF!</v>
      </c>
      <c r="AB209" s="10" t="e">
        <f t="shared" si="357"/>
        <v>#REF!</v>
      </c>
      <c r="AC209" s="10" t="e">
        <f t="shared" si="357"/>
        <v>#REF!</v>
      </c>
      <c r="AD209" s="10" t="e">
        <f t="shared" si="357"/>
        <v>#REF!</v>
      </c>
      <c r="AE209" s="10" t="e">
        <f t="shared" si="357"/>
        <v>#REF!</v>
      </c>
      <c r="AF209" s="10" t="e">
        <f t="shared" si="357"/>
        <v>#REF!</v>
      </c>
      <c r="AG209" s="10" t="e">
        <f t="shared" si="357"/>
        <v>#REF!</v>
      </c>
      <c r="AH209" s="10" t="e">
        <f t="shared" si="357"/>
        <v>#REF!</v>
      </c>
      <c r="AI209" s="10" t="e">
        <f t="shared" si="357"/>
        <v>#REF!</v>
      </c>
      <c r="AJ209" s="10" t="e">
        <f t="shared" si="357"/>
        <v>#REF!</v>
      </c>
      <c r="AK209" s="10" t="e">
        <f t="shared" si="357"/>
        <v>#REF!</v>
      </c>
      <c r="AL209" s="10" t="e">
        <f t="shared" si="357"/>
        <v>#REF!</v>
      </c>
      <c r="AM209" s="10" t="e">
        <f t="shared" si="357"/>
        <v>#REF!</v>
      </c>
      <c r="AN209" s="10" t="e">
        <f t="shared" si="357"/>
        <v>#REF!</v>
      </c>
      <c r="AO209" s="10" t="e">
        <f t="shared" si="357"/>
        <v>#REF!</v>
      </c>
      <c r="AP209" s="10" t="e">
        <f t="shared" si="357"/>
        <v>#REF!</v>
      </c>
      <c r="AQ209" s="10" t="e">
        <f t="shared" si="357"/>
        <v>#REF!</v>
      </c>
      <c r="AR209" s="10" t="e">
        <f t="shared" si="357"/>
        <v>#REF!</v>
      </c>
      <c r="AS209" s="10" t="e">
        <f t="shared" si="357"/>
        <v>#REF!</v>
      </c>
      <c r="AT209" s="10" t="e">
        <f t="shared" si="357"/>
        <v>#REF!</v>
      </c>
      <c r="AU209" s="10" t="e">
        <f t="shared" si="357"/>
        <v>#REF!</v>
      </c>
      <c r="AV209" s="10" t="e">
        <f t="shared" si="357"/>
        <v>#REF!</v>
      </c>
      <c r="AW209" s="10" t="e">
        <f t="shared" si="357"/>
        <v>#REF!</v>
      </c>
      <c r="AX209" s="10" t="e">
        <f t="shared" si="357"/>
        <v>#REF!</v>
      </c>
      <c r="AY209" s="10" t="e">
        <f t="shared" si="357"/>
        <v>#REF!</v>
      </c>
      <c r="AZ209" s="10" t="e">
        <f t="shared" si="357"/>
        <v>#REF!</v>
      </c>
      <c r="BA209" s="10" t="e">
        <f t="shared" si="357"/>
        <v>#REF!</v>
      </c>
      <c r="BB209" s="10" t="e">
        <f t="shared" si="357"/>
        <v>#REF!</v>
      </c>
      <c r="BC209" s="10" t="e">
        <f t="shared" si="357"/>
        <v>#REF!</v>
      </c>
      <c r="BD209" s="10" t="e">
        <f t="shared" si="357"/>
        <v>#REF!</v>
      </c>
      <c r="BE209" s="10" t="e">
        <f t="shared" si="357"/>
        <v>#REF!</v>
      </c>
      <c r="BF209" s="10" t="e">
        <f t="shared" si="357"/>
        <v>#REF!</v>
      </c>
      <c r="BG209" s="10" t="e">
        <f t="shared" si="357"/>
        <v>#REF!</v>
      </c>
      <c r="BH209" s="10" t="e">
        <f t="shared" si="357"/>
        <v>#REF!</v>
      </c>
      <c r="BI209" s="10" t="e">
        <f t="shared" si="357"/>
        <v>#REF!</v>
      </c>
      <c r="BJ209" s="10" t="e">
        <f t="shared" si="357"/>
        <v>#REF!</v>
      </c>
      <c r="BK209" s="10" t="e">
        <f t="shared" si="357"/>
        <v>#REF!</v>
      </c>
      <c r="BL209" s="10" t="e">
        <f t="shared" si="357"/>
        <v>#REF!</v>
      </c>
      <c r="BM209" s="10" t="e">
        <f t="shared" si="357"/>
        <v>#REF!</v>
      </c>
      <c r="BN209" s="10" t="e">
        <f t="shared" si="357"/>
        <v>#REF!</v>
      </c>
      <c r="BO209" s="10" t="e">
        <f t="shared" si="357"/>
        <v>#REF!</v>
      </c>
      <c r="BP209" s="10" t="e">
        <f t="shared" si="357"/>
        <v>#REF!</v>
      </c>
      <c r="BQ209" s="10" t="e">
        <f t="shared" si="357"/>
        <v>#REF!</v>
      </c>
      <c r="BR209" s="10" t="e">
        <f t="shared" si="357"/>
        <v>#REF!</v>
      </c>
      <c r="BS209" s="10" t="e">
        <f t="shared" si="357"/>
        <v>#REF!</v>
      </c>
      <c r="BT209" s="10" t="e">
        <f t="shared" si="357"/>
        <v>#REF!</v>
      </c>
      <c r="BU209" s="10" t="e">
        <f t="shared" si="357"/>
        <v>#REF!</v>
      </c>
      <c r="BV209" s="10" t="e">
        <f t="shared" si="357"/>
        <v>#REF!</v>
      </c>
      <c r="BW209" s="10" t="e">
        <f t="shared" si="357"/>
        <v>#REF!</v>
      </c>
      <c r="BX209" s="10" t="e">
        <f t="shared" si="357"/>
        <v>#REF!</v>
      </c>
      <c r="BY209" s="10" t="e">
        <f t="shared" si="357"/>
        <v>#REF!</v>
      </c>
      <c r="BZ209" s="10" t="e">
        <f t="shared" ref="BZ209:EK209" si="358">BZ208*BZ195</f>
        <v>#REF!</v>
      </c>
      <c r="CA209" s="10" t="e">
        <f t="shared" si="358"/>
        <v>#REF!</v>
      </c>
      <c r="CB209" s="10" t="e">
        <f t="shared" si="358"/>
        <v>#REF!</v>
      </c>
      <c r="CC209" s="10" t="e">
        <f t="shared" si="358"/>
        <v>#REF!</v>
      </c>
      <c r="CD209" s="10" t="e">
        <f t="shared" si="358"/>
        <v>#REF!</v>
      </c>
      <c r="CE209" s="10" t="e">
        <f t="shared" si="358"/>
        <v>#REF!</v>
      </c>
      <c r="CF209" s="10" t="e">
        <f t="shared" si="358"/>
        <v>#REF!</v>
      </c>
      <c r="CG209" s="10" t="e">
        <f t="shared" si="358"/>
        <v>#REF!</v>
      </c>
      <c r="CH209" s="10" t="e">
        <f t="shared" si="358"/>
        <v>#REF!</v>
      </c>
      <c r="CI209" s="10" t="e">
        <f t="shared" si="358"/>
        <v>#REF!</v>
      </c>
      <c r="CJ209" s="10" t="e">
        <f t="shared" si="358"/>
        <v>#REF!</v>
      </c>
      <c r="CK209" s="10" t="e">
        <f t="shared" si="358"/>
        <v>#REF!</v>
      </c>
      <c r="CL209" s="10" t="e">
        <f t="shared" si="358"/>
        <v>#REF!</v>
      </c>
      <c r="CM209" s="10" t="e">
        <f t="shared" si="358"/>
        <v>#REF!</v>
      </c>
      <c r="CN209" s="10" t="e">
        <f t="shared" si="358"/>
        <v>#REF!</v>
      </c>
      <c r="CO209" s="10" t="e">
        <f t="shared" si="358"/>
        <v>#REF!</v>
      </c>
      <c r="CP209" s="10" t="e">
        <f t="shared" si="358"/>
        <v>#REF!</v>
      </c>
      <c r="CQ209" s="10" t="e">
        <f t="shared" si="358"/>
        <v>#REF!</v>
      </c>
      <c r="CR209" s="10" t="e">
        <f t="shared" si="358"/>
        <v>#REF!</v>
      </c>
      <c r="CS209" s="10" t="e">
        <f t="shared" si="358"/>
        <v>#REF!</v>
      </c>
      <c r="CT209" s="10" t="e">
        <f t="shared" si="358"/>
        <v>#REF!</v>
      </c>
      <c r="CU209" s="10" t="e">
        <f t="shared" si="358"/>
        <v>#REF!</v>
      </c>
      <c r="CV209" s="10" t="e">
        <f t="shared" si="358"/>
        <v>#REF!</v>
      </c>
      <c r="CW209" s="10" t="e">
        <f t="shared" si="358"/>
        <v>#REF!</v>
      </c>
      <c r="CX209" s="10" t="e">
        <f t="shared" si="358"/>
        <v>#REF!</v>
      </c>
      <c r="CY209" s="10" t="e">
        <f t="shared" si="358"/>
        <v>#REF!</v>
      </c>
      <c r="CZ209" s="10" t="e">
        <f t="shared" si="358"/>
        <v>#REF!</v>
      </c>
      <c r="DA209" s="10" t="e">
        <f t="shared" si="358"/>
        <v>#REF!</v>
      </c>
      <c r="DB209" s="10" t="e">
        <f t="shared" si="358"/>
        <v>#REF!</v>
      </c>
      <c r="DC209" s="10" t="e">
        <f t="shared" si="358"/>
        <v>#REF!</v>
      </c>
      <c r="DD209" s="10" t="e">
        <f t="shared" si="358"/>
        <v>#REF!</v>
      </c>
      <c r="DE209" s="10" t="e">
        <f t="shared" si="358"/>
        <v>#REF!</v>
      </c>
      <c r="DF209" s="10" t="e">
        <f t="shared" si="358"/>
        <v>#REF!</v>
      </c>
      <c r="DG209" s="10" t="e">
        <f t="shared" si="358"/>
        <v>#REF!</v>
      </c>
      <c r="DH209" s="10" t="e">
        <f t="shared" si="358"/>
        <v>#REF!</v>
      </c>
      <c r="DI209" s="10" t="e">
        <f t="shared" si="358"/>
        <v>#REF!</v>
      </c>
      <c r="DJ209" s="10" t="e">
        <f t="shared" si="358"/>
        <v>#REF!</v>
      </c>
      <c r="DK209" s="10" t="e">
        <f t="shared" si="358"/>
        <v>#REF!</v>
      </c>
      <c r="DL209" s="10" t="e">
        <f t="shared" si="358"/>
        <v>#REF!</v>
      </c>
      <c r="DM209" s="10" t="e">
        <f t="shared" si="358"/>
        <v>#REF!</v>
      </c>
      <c r="DN209" s="10" t="e">
        <f t="shared" si="358"/>
        <v>#REF!</v>
      </c>
      <c r="DO209" s="10" t="e">
        <f t="shared" si="358"/>
        <v>#REF!</v>
      </c>
      <c r="DP209" s="10" t="e">
        <f t="shared" si="358"/>
        <v>#REF!</v>
      </c>
      <c r="DQ209" s="10" t="e">
        <f t="shared" si="358"/>
        <v>#REF!</v>
      </c>
      <c r="DR209" s="10" t="e">
        <f t="shared" si="358"/>
        <v>#REF!</v>
      </c>
      <c r="DS209" s="10" t="e">
        <f t="shared" si="358"/>
        <v>#REF!</v>
      </c>
      <c r="DT209" s="10" t="e">
        <f t="shared" si="358"/>
        <v>#REF!</v>
      </c>
      <c r="DU209" s="10" t="e">
        <f t="shared" si="358"/>
        <v>#REF!</v>
      </c>
      <c r="DV209" s="10" t="e">
        <f t="shared" si="358"/>
        <v>#REF!</v>
      </c>
      <c r="DW209" s="10" t="e">
        <f t="shared" si="358"/>
        <v>#REF!</v>
      </c>
      <c r="DX209" s="10" t="e">
        <f t="shared" si="358"/>
        <v>#REF!</v>
      </c>
      <c r="DY209" s="10" t="e">
        <f t="shared" si="358"/>
        <v>#REF!</v>
      </c>
      <c r="DZ209" s="10" t="e">
        <f t="shared" si="358"/>
        <v>#REF!</v>
      </c>
      <c r="EA209" s="10" t="e">
        <f t="shared" si="358"/>
        <v>#REF!</v>
      </c>
      <c r="EB209" s="10" t="e">
        <f t="shared" si="358"/>
        <v>#REF!</v>
      </c>
      <c r="EC209" s="10" t="e">
        <f t="shared" si="358"/>
        <v>#REF!</v>
      </c>
      <c r="ED209" s="10" t="e">
        <f t="shared" si="358"/>
        <v>#REF!</v>
      </c>
      <c r="EE209" s="10" t="e">
        <f t="shared" si="358"/>
        <v>#REF!</v>
      </c>
      <c r="EF209" s="10" t="e">
        <f t="shared" si="358"/>
        <v>#REF!</v>
      </c>
      <c r="EG209" s="10" t="e">
        <f t="shared" si="358"/>
        <v>#REF!</v>
      </c>
      <c r="EH209" s="10" t="e">
        <f t="shared" si="358"/>
        <v>#REF!</v>
      </c>
      <c r="EI209" s="10" t="e">
        <f t="shared" si="358"/>
        <v>#REF!</v>
      </c>
      <c r="EJ209" s="10" t="e">
        <f t="shared" si="358"/>
        <v>#REF!</v>
      </c>
      <c r="EK209" s="10" t="e">
        <f t="shared" si="358"/>
        <v>#REF!</v>
      </c>
      <c r="EL209" s="10" t="e">
        <f t="shared" ref="EL209:GW209" si="359">EL208*EL195</f>
        <v>#REF!</v>
      </c>
      <c r="EM209" s="10" t="e">
        <f t="shared" si="359"/>
        <v>#REF!</v>
      </c>
      <c r="EN209" s="10" t="e">
        <f t="shared" si="359"/>
        <v>#REF!</v>
      </c>
      <c r="EO209" s="10" t="e">
        <f t="shared" si="359"/>
        <v>#REF!</v>
      </c>
      <c r="EP209" s="10" t="e">
        <f t="shared" si="359"/>
        <v>#REF!</v>
      </c>
      <c r="EQ209" s="10" t="e">
        <f t="shared" si="359"/>
        <v>#REF!</v>
      </c>
      <c r="ER209" s="10" t="e">
        <f t="shared" si="359"/>
        <v>#REF!</v>
      </c>
      <c r="ES209" s="10" t="e">
        <f t="shared" si="359"/>
        <v>#REF!</v>
      </c>
      <c r="ET209" s="10" t="e">
        <f t="shared" si="359"/>
        <v>#REF!</v>
      </c>
      <c r="EU209" s="10" t="e">
        <f t="shared" si="359"/>
        <v>#REF!</v>
      </c>
      <c r="EV209" s="10" t="e">
        <f t="shared" si="359"/>
        <v>#REF!</v>
      </c>
      <c r="EW209" s="10" t="e">
        <f t="shared" si="359"/>
        <v>#REF!</v>
      </c>
      <c r="EX209" s="10" t="e">
        <f t="shared" si="359"/>
        <v>#REF!</v>
      </c>
      <c r="EY209" s="10" t="e">
        <f t="shared" si="359"/>
        <v>#REF!</v>
      </c>
      <c r="EZ209" s="10" t="e">
        <f t="shared" si="359"/>
        <v>#REF!</v>
      </c>
      <c r="FA209" s="10" t="e">
        <f t="shared" si="359"/>
        <v>#REF!</v>
      </c>
      <c r="FB209" s="10" t="e">
        <f t="shared" si="359"/>
        <v>#REF!</v>
      </c>
      <c r="FC209" s="10" t="e">
        <f t="shared" si="359"/>
        <v>#REF!</v>
      </c>
      <c r="FD209" s="10" t="e">
        <f t="shared" si="359"/>
        <v>#REF!</v>
      </c>
      <c r="FE209" s="10" t="e">
        <f t="shared" si="359"/>
        <v>#REF!</v>
      </c>
      <c r="FF209" s="10" t="e">
        <f t="shared" si="359"/>
        <v>#REF!</v>
      </c>
      <c r="FG209" s="10" t="e">
        <f t="shared" si="359"/>
        <v>#REF!</v>
      </c>
      <c r="FH209" s="10" t="e">
        <f t="shared" si="359"/>
        <v>#REF!</v>
      </c>
      <c r="FI209" s="10" t="e">
        <f t="shared" si="359"/>
        <v>#REF!</v>
      </c>
      <c r="FJ209" s="10" t="e">
        <f t="shared" si="359"/>
        <v>#REF!</v>
      </c>
      <c r="FK209" s="10" t="e">
        <f t="shared" si="359"/>
        <v>#REF!</v>
      </c>
      <c r="FL209" s="10" t="e">
        <f t="shared" si="359"/>
        <v>#REF!</v>
      </c>
      <c r="FM209" s="10" t="e">
        <f t="shared" si="359"/>
        <v>#REF!</v>
      </c>
      <c r="FN209" s="10" t="e">
        <f t="shared" si="359"/>
        <v>#REF!</v>
      </c>
      <c r="FO209" s="10" t="e">
        <f t="shared" si="359"/>
        <v>#REF!</v>
      </c>
      <c r="FP209" s="10" t="e">
        <f t="shared" si="359"/>
        <v>#REF!</v>
      </c>
      <c r="FQ209" s="10" t="e">
        <f t="shared" si="359"/>
        <v>#REF!</v>
      </c>
      <c r="FR209" s="10" t="e">
        <f t="shared" si="359"/>
        <v>#REF!</v>
      </c>
      <c r="FS209" s="10" t="e">
        <f t="shared" si="359"/>
        <v>#REF!</v>
      </c>
      <c r="FT209" s="10" t="e">
        <f t="shared" si="359"/>
        <v>#REF!</v>
      </c>
      <c r="FU209" s="10" t="e">
        <f t="shared" si="359"/>
        <v>#REF!</v>
      </c>
      <c r="FV209" s="10" t="e">
        <f t="shared" si="359"/>
        <v>#REF!</v>
      </c>
      <c r="FW209" s="10" t="e">
        <f t="shared" si="359"/>
        <v>#REF!</v>
      </c>
      <c r="FX209" s="10" t="e">
        <f t="shared" si="359"/>
        <v>#REF!</v>
      </c>
      <c r="FY209" s="10" t="e">
        <f t="shared" si="359"/>
        <v>#REF!</v>
      </c>
      <c r="FZ209" s="10" t="e">
        <f t="shared" si="359"/>
        <v>#REF!</v>
      </c>
      <c r="GA209" s="10" t="e">
        <f t="shared" si="359"/>
        <v>#REF!</v>
      </c>
      <c r="GB209" s="10" t="e">
        <f t="shared" si="359"/>
        <v>#REF!</v>
      </c>
      <c r="GC209" s="10" t="e">
        <f t="shared" si="359"/>
        <v>#REF!</v>
      </c>
      <c r="GD209" s="10" t="e">
        <f t="shared" si="359"/>
        <v>#REF!</v>
      </c>
      <c r="GE209" s="10" t="e">
        <f t="shared" si="359"/>
        <v>#REF!</v>
      </c>
      <c r="GF209" s="10" t="e">
        <f t="shared" si="359"/>
        <v>#REF!</v>
      </c>
      <c r="GG209" s="10" t="e">
        <f t="shared" si="359"/>
        <v>#REF!</v>
      </c>
      <c r="GH209" s="10" t="e">
        <f t="shared" si="359"/>
        <v>#REF!</v>
      </c>
      <c r="GI209" s="10" t="e">
        <f t="shared" si="359"/>
        <v>#REF!</v>
      </c>
      <c r="GJ209" s="10" t="e">
        <f t="shared" si="359"/>
        <v>#REF!</v>
      </c>
      <c r="GK209" s="10" t="e">
        <f t="shared" si="359"/>
        <v>#REF!</v>
      </c>
      <c r="GL209" s="10" t="e">
        <f t="shared" si="359"/>
        <v>#REF!</v>
      </c>
      <c r="GM209" s="10" t="e">
        <f t="shared" si="359"/>
        <v>#REF!</v>
      </c>
      <c r="GN209" s="10" t="e">
        <f t="shared" si="359"/>
        <v>#REF!</v>
      </c>
      <c r="GO209" s="10" t="e">
        <f t="shared" si="359"/>
        <v>#REF!</v>
      </c>
      <c r="GP209" s="10" t="e">
        <f t="shared" si="359"/>
        <v>#REF!</v>
      </c>
      <c r="GQ209" s="10" t="e">
        <f t="shared" si="359"/>
        <v>#REF!</v>
      </c>
      <c r="GR209" s="10" t="e">
        <f t="shared" si="359"/>
        <v>#REF!</v>
      </c>
      <c r="GS209" s="10" t="e">
        <f t="shared" si="359"/>
        <v>#REF!</v>
      </c>
      <c r="GT209" s="10" t="e">
        <f t="shared" si="359"/>
        <v>#REF!</v>
      </c>
      <c r="GU209" s="10" t="e">
        <f t="shared" si="359"/>
        <v>#REF!</v>
      </c>
      <c r="GV209" s="10" t="e">
        <f t="shared" si="359"/>
        <v>#REF!</v>
      </c>
      <c r="GW209" s="10" t="e">
        <f t="shared" si="359"/>
        <v>#REF!</v>
      </c>
      <c r="GX209" s="10" t="e">
        <f t="shared" ref="GX209:IF209" si="360">GX208*GX195</f>
        <v>#REF!</v>
      </c>
      <c r="GY209" s="10" t="e">
        <f t="shared" si="360"/>
        <v>#REF!</v>
      </c>
      <c r="GZ209" s="10" t="e">
        <f t="shared" si="360"/>
        <v>#REF!</v>
      </c>
      <c r="HA209" s="10" t="e">
        <f t="shared" si="360"/>
        <v>#REF!</v>
      </c>
      <c r="HB209" s="10" t="e">
        <f t="shared" si="360"/>
        <v>#REF!</v>
      </c>
      <c r="HC209" s="10" t="e">
        <f t="shared" si="360"/>
        <v>#REF!</v>
      </c>
      <c r="HD209" s="10" t="e">
        <f t="shared" si="360"/>
        <v>#REF!</v>
      </c>
      <c r="HE209" s="10" t="e">
        <f t="shared" si="360"/>
        <v>#REF!</v>
      </c>
      <c r="HF209" s="10" t="e">
        <f t="shared" si="360"/>
        <v>#REF!</v>
      </c>
      <c r="HG209" s="10" t="e">
        <f t="shared" si="360"/>
        <v>#REF!</v>
      </c>
      <c r="HH209" s="10" t="e">
        <f t="shared" si="360"/>
        <v>#REF!</v>
      </c>
      <c r="HI209" s="10" t="e">
        <f t="shared" si="360"/>
        <v>#REF!</v>
      </c>
      <c r="HJ209" s="10" t="e">
        <f t="shared" si="360"/>
        <v>#REF!</v>
      </c>
      <c r="HK209" s="10" t="e">
        <f t="shared" si="360"/>
        <v>#REF!</v>
      </c>
      <c r="HL209" s="10" t="e">
        <f t="shared" si="360"/>
        <v>#REF!</v>
      </c>
      <c r="HM209" s="10" t="e">
        <f t="shared" si="360"/>
        <v>#REF!</v>
      </c>
      <c r="HN209" s="10" t="e">
        <f t="shared" si="360"/>
        <v>#REF!</v>
      </c>
      <c r="HO209" s="10" t="e">
        <f t="shared" si="360"/>
        <v>#REF!</v>
      </c>
      <c r="HP209" s="10" t="e">
        <f t="shared" si="360"/>
        <v>#REF!</v>
      </c>
      <c r="HQ209" s="10" t="e">
        <f t="shared" si="360"/>
        <v>#REF!</v>
      </c>
      <c r="HR209" s="10" t="e">
        <f t="shared" si="360"/>
        <v>#REF!</v>
      </c>
      <c r="HS209" s="10" t="e">
        <f t="shared" si="360"/>
        <v>#REF!</v>
      </c>
      <c r="HT209" s="10" t="e">
        <f t="shared" si="360"/>
        <v>#REF!</v>
      </c>
      <c r="HU209" s="10" t="e">
        <f t="shared" si="360"/>
        <v>#REF!</v>
      </c>
      <c r="HV209" s="10" t="e">
        <f t="shared" si="360"/>
        <v>#REF!</v>
      </c>
      <c r="HW209" s="10" t="e">
        <f t="shared" si="360"/>
        <v>#REF!</v>
      </c>
      <c r="HX209" s="10" t="e">
        <f t="shared" si="360"/>
        <v>#REF!</v>
      </c>
      <c r="HY209" s="10" t="e">
        <f t="shared" si="360"/>
        <v>#REF!</v>
      </c>
      <c r="HZ209" s="10" t="e">
        <f t="shared" si="360"/>
        <v>#REF!</v>
      </c>
      <c r="IA209" s="10" t="e">
        <f t="shared" si="360"/>
        <v>#REF!</v>
      </c>
      <c r="IB209" s="10" t="e">
        <f t="shared" si="360"/>
        <v>#REF!</v>
      </c>
      <c r="IC209" s="10" t="e">
        <f t="shared" si="360"/>
        <v>#REF!</v>
      </c>
      <c r="ID209" s="10" t="e">
        <f t="shared" si="360"/>
        <v>#REF!</v>
      </c>
      <c r="IE209" s="10" t="e">
        <f t="shared" si="360"/>
        <v>#REF!</v>
      </c>
      <c r="IF209" s="10" t="e">
        <f t="shared" si="360"/>
        <v>#REF!</v>
      </c>
    </row>
    <row r="210" spans="7:240" s="261" customFormat="1" hidden="1" outlineLevel="2" x14ac:dyDescent="0.2">
      <c r="G210" t="s">
        <v>401</v>
      </c>
      <c r="M210" s="10" t="e">
        <f>M209/3</f>
        <v>#REF!</v>
      </c>
      <c r="N210" s="10" t="e">
        <f t="shared" ref="N210:BY210" si="361">N209/3</f>
        <v>#REF!</v>
      </c>
      <c r="O210" s="10" t="e">
        <f t="shared" si="361"/>
        <v>#REF!</v>
      </c>
      <c r="P210" s="10" t="e">
        <f t="shared" si="361"/>
        <v>#REF!</v>
      </c>
      <c r="Q210" s="10" t="e">
        <f t="shared" si="361"/>
        <v>#REF!</v>
      </c>
      <c r="R210" s="10" t="e">
        <f t="shared" si="361"/>
        <v>#REF!</v>
      </c>
      <c r="S210" s="10" t="e">
        <f t="shared" si="361"/>
        <v>#REF!</v>
      </c>
      <c r="T210" s="10" t="e">
        <f t="shared" si="361"/>
        <v>#REF!</v>
      </c>
      <c r="U210" s="10" t="e">
        <f t="shared" si="361"/>
        <v>#REF!</v>
      </c>
      <c r="V210" s="10" t="e">
        <f t="shared" si="361"/>
        <v>#REF!</v>
      </c>
      <c r="W210" s="10" t="e">
        <f t="shared" si="361"/>
        <v>#REF!</v>
      </c>
      <c r="X210" s="10" t="e">
        <f t="shared" si="361"/>
        <v>#REF!</v>
      </c>
      <c r="Y210" s="10" t="e">
        <f t="shared" si="361"/>
        <v>#REF!</v>
      </c>
      <c r="Z210" s="10" t="e">
        <f t="shared" si="361"/>
        <v>#REF!</v>
      </c>
      <c r="AA210" s="10" t="e">
        <f t="shared" si="361"/>
        <v>#REF!</v>
      </c>
      <c r="AB210" s="10" t="e">
        <f t="shared" si="361"/>
        <v>#REF!</v>
      </c>
      <c r="AC210" s="10" t="e">
        <f t="shared" si="361"/>
        <v>#REF!</v>
      </c>
      <c r="AD210" s="10" t="e">
        <f t="shared" si="361"/>
        <v>#REF!</v>
      </c>
      <c r="AE210" s="10" t="e">
        <f t="shared" si="361"/>
        <v>#REF!</v>
      </c>
      <c r="AF210" s="10" t="e">
        <f t="shared" si="361"/>
        <v>#REF!</v>
      </c>
      <c r="AG210" s="10" t="e">
        <f t="shared" si="361"/>
        <v>#REF!</v>
      </c>
      <c r="AH210" s="10" t="e">
        <f t="shared" si="361"/>
        <v>#REF!</v>
      </c>
      <c r="AI210" s="10" t="e">
        <f t="shared" si="361"/>
        <v>#REF!</v>
      </c>
      <c r="AJ210" s="10" t="e">
        <f t="shared" si="361"/>
        <v>#REF!</v>
      </c>
      <c r="AK210" s="10" t="e">
        <f t="shared" si="361"/>
        <v>#REF!</v>
      </c>
      <c r="AL210" s="10" t="e">
        <f t="shared" si="361"/>
        <v>#REF!</v>
      </c>
      <c r="AM210" s="10" t="e">
        <f t="shared" si="361"/>
        <v>#REF!</v>
      </c>
      <c r="AN210" s="10" t="e">
        <f t="shared" si="361"/>
        <v>#REF!</v>
      </c>
      <c r="AO210" s="10" t="e">
        <f t="shared" si="361"/>
        <v>#REF!</v>
      </c>
      <c r="AP210" s="10" t="e">
        <f t="shared" si="361"/>
        <v>#REF!</v>
      </c>
      <c r="AQ210" s="10" t="e">
        <f t="shared" si="361"/>
        <v>#REF!</v>
      </c>
      <c r="AR210" s="10" t="e">
        <f t="shared" si="361"/>
        <v>#REF!</v>
      </c>
      <c r="AS210" s="10" t="e">
        <f t="shared" si="361"/>
        <v>#REF!</v>
      </c>
      <c r="AT210" s="10" t="e">
        <f t="shared" si="361"/>
        <v>#REF!</v>
      </c>
      <c r="AU210" s="10" t="e">
        <f t="shared" si="361"/>
        <v>#REF!</v>
      </c>
      <c r="AV210" s="10" t="e">
        <f t="shared" si="361"/>
        <v>#REF!</v>
      </c>
      <c r="AW210" s="10" t="e">
        <f t="shared" si="361"/>
        <v>#REF!</v>
      </c>
      <c r="AX210" s="10" t="e">
        <f t="shared" si="361"/>
        <v>#REF!</v>
      </c>
      <c r="AY210" s="10" t="e">
        <f t="shared" si="361"/>
        <v>#REF!</v>
      </c>
      <c r="AZ210" s="10" t="e">
        <f t="shared" si="361"/>
        <v>#REF!</v>
      </c>
      <c r="BA210" s="10" t="e">
        <f t="shared" si="361"/>
        <v>#REF!</v>
      </c>
      <c r="BB210" s="10" t="e">
        <f t="shared" si="361"/>
        <v>#REF!</v>
      </c>
      <c r="BC210" s="10" t="e">
        <f t="shared" si="361"/>
        <v>#REF!</v>
      </c>
      <c r="BD210" s="10" t="e">
        <f t="shared" si="361"/>
        <v>#REF!</v>
      </c>
      <c r="BE210" s="10" t="e">
        <f t="shared" si="361"/>
        <v>#REF!</v>
      </c>
      <c r="BF210" s="10" t="e">
        <f t="shared" si="361"/>
        <v>#REF!</v>
      </c>
      <c r="BG210" s="10" t="e">
        <f t="shared" si="361"/>
        <v>#REF!</v>
      </c>
      <c r="BH210" s="10" t="e">
        <f t="shared" si="361"/>
        <v>#REF!</v>
      </c>
      <c r="BI210" s="10" t="e">
        <f t="shared" si="361"/>
        <v>#REF!</v>
      </c>
      <c r="BJ210" s="10" t="e">
        <f t="shared" si="361"/>
        <v>#REF!</v>
      </c>
      <c r="BK210" s="10" t="e">
        <f t="shared" si="361"/>
        <v>#REF!</v>
      </c>
      <c r="BL210" s="10" t="e">
        <f t="shared" si="361"/>
        <v>#REF!</v>
      </c>
      <c r="BM210" s="10" t="e">
        <f t="shared" si="361"/>
        <v>#REF!</v>
      </c>
      <c r="BN210" s="10" t="e">
        <f t="shared" si="361"/>
        <v>#REF!</v>
      </c>
      <c r="BO210" s="10" t="e">
        <f t="shared" si="361"/>
        <v>#REF!</v>
      </c>
      <c r="BP210" s="10" t="e">
        <f t="shared" si="361"/>
        <v>#REF!</v>
      </c>
      <c r="BQ210" s="10" t="e">
        <f t="shared" si="361"/>
        <v>#REF!</v>
      </c>
      <c r="BR210" s="10" t="e">
        <f t="shared" si="361"/>
        <v>#REF!</v>
      </c>
      <c r="BS210" s="10" t="e">
        <f t="shared" si="361"/>
        <v>#REF!</v>
      </c>
      <c r="BT210" s="10" t="e">
        <f t="shared" si="361"/>
        <v>#REF!</v>
      </c>
      <c r="BU210" s="10" t="e">
        <f t="shared" si="361"/>
        <v>#REF!</v>
      </c>
      <c r="BV210" s="10" t="e">
        <f t="shared" si="361"/>
        <v>#REF!</v>
      </c>
      <c r="BW210" s="10" t="e">
        <f t="shared" si="361"/>
        <v>#REF!</v>
      </c>
      <c r="BX210" s="10" t="e">
        <f t="shared" si="361"/>
        <v>#REF!</v>
      </c>
      <c r="BY210" s="10" t="e">
        <f t="shared" si="361"/>
        <v>#REF!</v>
      </c>
      <c r="BZ210" s="10" t="e">
        <f t="shared" ref="BZ210:EK210" si="362">BZ209/3</f>
        <v>#REF!</v>
      </c>
      <c r="CA210" s="10" t="e">
        <f t="shared" si="362"/>
        <v>#REF!</v>
      </c>
      <c r="CB210" s="10" t="e">
        <f t="shared" si="362"/>
        <v>#REF!</v>
      </c>
      <c r="CC210" s="10" t="e">
        <f t="shared" si="362"/>
        <v>#REF!</v>
      </c>
      <c r="CD210" s="10" t="e">
        <f t="shared" si="362"/>
        <v>#REF!</v>
      </c>
      <c r="CE210" s="10" t="e">
        <f t="shared" si="362"/>
        <v>#REF!</v>
      </c>
      <c r="CF210" s="10" t="e">
        <f t="shared" si="362"/>
        <v>#REF!</v>
      </c>
      <c r="CG210" s="10" t="e">
        <f t="shared" si="362"/>
        <v>#REF!</v>
      </c>
      <c r="CH210" s="10" t="e">
        <f t="shared" si="362"/>
        <v>#REF!</v>
      </c>
      <c r="CI210" s="10" t="e">
        <f t="shared" si="362"/>
        <v>#REF!</v>
      </c>
      <c r="CJ210" s="10" t="e">
        <f t="shared" si="362"/>
        <v>#REF!</v>
      </c>
      <c r="CK210" s="10" t="e">
        <f t="shared" si="362"/>
        <v>#REF!</v>
      </c>
      <c r="CL210" s="10" t="e">
        <f t="shared" si="362"/>
        <v>#REF!</v>
      </c>
      <c r="CM210" s="10" t="e">
        <f t="shared" si="362"/>
        <v>#REF!</v>
      </c>
      <c r="CN210" s="10" t="e">
        <f t="shared" si="362"/>
        <v>#REF!</v>
      </c>
      <c r="CO210" s="10" t="e">
        <f t="shared" si="362"/>
        <v>#REF!</v>
      </c>
      <c r="CP210" s="10" t="e">
        <f t="shared" si="362"/>
        <v>#REF!</v>
      </c>
      <c r="CQ210" s="10" t="e">
        <f t="shared" si="362"/>
        <v>#REF!</v>
      </c>
      <c r="CR210" s="10" t="e">
        <f t="shared" si="362"/>
        <v>#REF!</v>
      </c>
      <c r="CS210" s="10" t="e">
        <f t="shared" si="362"/>
        <v>#REF!</v>
      </c>
      <c r="CT210" s="10" t="e">
        <f t="shared" si="362"/>
        <v>#REF!</v>
      </c>
      <c r="CU210" s="10" t="e">
        <f t="shared" si="362"/>
        <v>#REF!</v>
      </c>
      <c r="CV210" s="10" t="e">
        <f t="shared" si="362"/>
        <v>#REF!</v>
      </c>
      <c r="CW210" s="10" t="e">
        <f t="shared" si="362"/>
        <v>#REF!</v>
      </c>
      <c r="CX210" s="10" t="e">
        <f t="shared" si="362"/>
        <v>#REF!</v>
      </c>
      <c r="CY210" s="10" t="e">
        <f t="shared" si="362"/>
        <v>#REF!</v>
      </c>
      <c r="CZ210" s="10" t="e">
        <f t="shared" si="362"/>
        <v>#REF!</v>
      </c>
      <c r="DA210" s="10" t="e">
        <f t="shared" si="362"/>
        <v>#REF!</v>
      </c>
      <c r="DB210" s="10" t="e">
        <f t="shared" si="362"/>
        <v>#REF!</v>
      </c>
      <c r="DC210" s="10" t="e">
        <f t="shared" si="362"/>
        <v>#REF!</v>
      </c>
      <c r="DD210" s="10" t="e">
        <f t="shared" si="362"/>
        <v>#REF!</v>
      </c>
      <c r="DE210" s="10" t="e">
        <f t="shared" si="362"/>
        <v>#REF!</v>
      </c>
      <c r="DF210" s="10" t="e">
        <f t="shared" si="362"/>
        <v>#REF!</v>
      </c>
      <c r="DG210" s="10" t="e">
        <f t="shared" si="362"/>
        <v>#REF!</v>
      </c>
      <c r="DH210" s="10" t="e">
        <f t="shared" si="362"/>
        <v>#REF!</v>
      </c>
      <c r="DI210" s="10" t="e">
        <f t="shared" si="362"/>
        <v>#REF!</v>
      </c>
      <c r="DJ210" s="10" t="e">
        <f t="shared" si="362"/>
        <v>#REF!</v>
      </c>
      <c r="DK210" s="10" t="e">
        <f t="shared" si="362"/>
        <v>#REF!</v>
      </c>
      <c r="DL210" s="10" t="e">
        <f t="shared" si="362"/>
        <v>#REF!</v>
      </c>
      <c r="DM210" s="10" t="e">
        <f t="shared" si="362"/>
        <v>#REF!</v>
      </c>
      <c r="DN210" s="10" t="e">
        <f t="shared" si="362"/>
        <v>#REF!</v>
      </c>
      <c r="DO210" s="10" t="e">
        <f t="shared" si="362"/>
        <v>#REF!</v>
      </c>
      <c r="DP210" s="10" t="e">
        <f t="shared" si="362"/>
        <v>#REF!</v>
      </c>
      <c r="DQ210" s="10" t="e">
        <f t="shared" si="362"/>
        <v>#REF!</v>
      </c>
      <c r="DR210" s="10" t="e">
        <f t="shared" si="362"/>
        <v>#REF!</v>
      </c>
      <c r="DS210" s="10" t="e">
        <f t="shared" si="362"/>
        <v>#REF!</v>
      </c>
      <c r="DT210" s="10" t="e">
        <f t="shared" si="362"/>
        <v>#REF!</v>
      </c>
      <c r="DU210" s="10" t="e">
        <f t="shared" si="362"/>
        <v>#REF!</v>
      </c>
      <c r="DV210" s="10" t="e">
        <f t="shared" si="362"/>
        <v>#REF!</v>
      </c>
      <c r="DW210" s="10" t="e">
        <f t="shared" si="362"/>
        <v>#REF!</v>
      </c>
      <c r="DX210" s="10" t="e">
        <f t="shared" si="362"/>
        <v>#REF!</v>
      </c>
      <c r="DY210" s="10" t="e">
        <f t="shared" si="362"/>
        <v>#REF!</v>
      </c>
      <c r="DZ210" s="10" t="e">
        <f t="shared" si="362"/>
        <v>#REF!</v>
      </c>
      <c r="EA210" s="10" t="e">
        <f t="shared" si="362"/>
        <v>#REF!</v>
      </c>
      <c r="EB210" s="10" t="e">
        <f t="shared" si="362"/>
        <v>#REF!</v>
      </c>
      <c r="EC210" s="10" t="e">
        <f t="shared" si="362"/>
        <v>#REF!</v>
      </c>
      <c r="ED210" s="10" t="e">
        <f t="shared" si="362"/>
        <v>#REF!</v>
      </c>
      <c r="EE210" s="10" t="e">
        <f t="shared" si="362"/>
        <v>#REF!</v>
      </c>
      <c r="EF210" s="10" t="e">
        <f t="shared" si="362"/>
        <v>#REF!</v>
      </c>
      <c r="EG210" s="10" t="e">
        <f t="shared" si="362"/>
        <v>#REF!</v>
      </c>
      <c r="EH210" s="10" t="e">
        <f t="shared" si="362"/>
        <v>#REF!</v>
      </c>
      <c r="EI210" s="10" t="e">
        <f t="shared" si="362"/>
        <v>#REF!</v>
      </c>
      <c r="EJ210" s="10" t="e">
        <f t="shared" si="362"/>
        <v>#REF!</v>
      </c>
      <c r="EK210" s="10" t="e">
        <f t="shared" si="362"/>
        <v>#REF!</v>
      </c>
      <c r="EL210" s="10" t="e">
        <f t="shared" ref="EL210:GW210" si="363">EL209/3</f>
        <v>#REF!</v>
      </c>
      <c r="EM210" s="10" t="e">
        <f t="shared" si="363"/>
        <v>#REF!</v>
      </c>
      <c r="EN210" s="10" t="e">
        <f t="shared" si="363"/>
        <v>#REF!</v>
      </c>
      <c r="EO210" s="10" t="e">
        <f t="shared" si="363"/>
        <v>#REF!</v>
      </c>
      <c r="EP210" s="10" t="e">
        <f t="shared" si="363"/>
        <v>#REF!</v>
      </c>
      <c r="EQ210" s="10" t="e">
        <f t="shared" si="363"/>
        <v>#REF!</v>
      </c>
      <c r="ER210" s="10" t="e">
        <f t="shared" si="363"/>
        <v>#REF!</v>
      </c>
      <c r="ES210" s="10" t="e">
        <f t="shared" si="363"/>
        <v>#REF!</v>
      </c>
      <c r="ET210" s="10" t="e">
        <f t="shared" si="363"/>
        <v>#REF!</v>
      </c>
      <c r="EU210" s="10" t="e">
        <f t="shared" si="363"/>
        <v>#REF!</v>
      </c>
      <c r="EV210" s="10" t="e">
        <f t="shared" si="363"/>
        <v>#REF!</v>
      </c>
      <c r="EW210" s="10" t="e">
        <f t="shared" si="363"/>
        <v>#REF!</v>
      </c>
      <c r="EX210" s="10" t="e">
        <f t="shared" si="363"/>
        <v>#REF!</v>
      </c>
      <c r="EY210" s="10" t="e">
        <f t="shared" si="363"/>
        <v>#REF!</v>
      </c>
      <c r="EZ210" s="10" t="e">
        <f t="shared" si="363"/>
        <v>#REF!</v>
      </c>
      <c r="FA210" s="10" t="e">
        <f t="shared" si="363"/>
        <v>#REF!</v>
      </c>
      <c r="FB210" s="10" t="e">
        <f t="shared" si="363"/>
        <v>#REF!</v>
      </c>
      <c r="FC210" s="10" t="e">
        <f t="shared" si="363"/>
        <v>#REF!</v>
      </c>
      <c r="FD210" s="10" t="e">
        <f t="shared" si="363"/>
        <v>#REF!</v>
      </c>
      <c r="FE210" s="10" t="e">
        <f t="shared" si="363"/>
        <v>#REF!</v>
      </c>
      <c r="FF210" s="10" t="e">
        <f t="shared" si="363"/>
        <v>#REF!</v>
      </c>
      <c r="FG210" s="10" t="e">
        <f t="shared" si="363"/>
        <v>#REF!</v>
      </c>
      <c r="FH210" s="10" t="e">
        <f t="shared" si="363"/>
        <v>#REF!</v>
      </c>
      <c r="FI210" s="10" t="e">
        <f t="shared" si="363"/>
        <v>#REF!</v>
      </c>
      <c r="FJ210" s="10" t="e">
        <f t="shared" si="363"/>
        <v>#REF!</v>
      </c>
      <c r="FK210" s="10" t="e">
        <f t="shared" si="363"/>
        <v>#REF!</v>
      </c>
      <c r="FL210" s="10" t="e">
        <f t="shared" si="363"/>
        <v>#REF!</v>
      </c>
      <c r="FM210" s="10" t="e">
        <f t="shared" si="363"/>
        <v>#REF!</v>
      </c>
      <c r="FN210" s="10" t="e">
        <f t="shared" si="363"/>
        <v>#REF!</v>
      </c>
      <c r="FO210" s="10" t="e">
        <f t="shared" si="363"/>
        <v>#REF!</v>
      </c>
      <c r="FP210" s="10" t="e">
        <f t="shared" si="363"/>
        <v>#REF!</v>
      </c>
      <c r="FQ210" s="10" t="e">
        <f t="shared" si="363"/>
        <v>#REF!</v>
      </c>
      <c r="FR210" s="10" t="e">
        <f t="shared" si="363"/>
        <v>#REF!</v>
      </c>
      <c r="FS210" s="10" t="e">
        <f t="shared" si="363"/>
        <v>#REF!</v>
      </c>
      <c r="FT210" s="10" t="e">
        <f t="shared" si="363"/>
        <v>#REF!</v>
      </c>
      <c r="FU210" s="10" t="e">
        <f t="shared" si="363"/>
        <v>#REF!</v>
      </c>
      <c r="FV210" s="10" t="e">
        <f t="shared" si="363"/>
        <v>#REF!</v>
      </c>
      <c r="FW210" s="10" t="e">
        <f t="shared" si="363"/>
        <v>#REF!</v>
      </c>
      <c r="FX210" s="10" t="e">
        <f t="shared" si="363"/>
        <v>#REF!</v>
      </c>
      <c r="FY210" s="10" t="e">
        <f t="shared" si="363"/>
        <v>#REF!</v>
      </c>
      <c r="FZ210" s="10" t="e">
        <f t="shared" si="363"/>
        <v>#REF!</v>
      </c>
      <c r="GA210" s="10" t="e">
        <f t="shared" si="363"/>
        <v>#REF!</v>
      </c>
      <c r="GB210" s="10" t="e">
        <f t="shared" si="363"/>
        <v>#REF!</v>
      </c>
      <c r="GC210" s="10" t="e">
        <f t="shared" si="363"/>
        <v>#REF!</v>
      </c>
      <c r="GD210" s="10" t="e">
        <f t="shared" si="363"/>
        <v>#REF!</v>
      </c>
      <c r="GE210" s="10" t="e">
        <f t="shared" si="363"/>
        <v>#REF!</v>
      </c>
      <c r="GF210" s="10" t="e">
        <f t="shared" si="363"/>
        <v>#REF!</v>
      </c>
      <c r="GG210" s="10" t="e">
        <f t="shared" si="363"/>
        <v>#REF!</v>
      </c>
      <c r="GH210" s="10" t="e">
        <f t="shared" si="363"/>
        <v>#REF!</v>
      </c>
      <c r="GI210" s="10" t="e">
        <f t="shared" si="363"/>
        <v>#REF!</v>
      </c>
      <c r="GJ210" s="10" t="e">
        <f t="shared" si="363"/>
        <v>#REF!</v>
      </c>
      <c r="GK210" s="10" t="e">
        <f t="shared" si="363"/>
        <v>#REF!</v>
      </c>
      <c r="GL210" s="10" t="e">
        <f t="shared" si="363"/>
        <v>#REF!</v>
      </c>
      <c r="GM210" s="10" t="e">
        <f t="shared" si="363"/>
        <v>#REF!</v>
      </c>
      <c r="GN210" s="10" t="e">
        <f t="shared" si="363"/>
        <v>#REF!</v>
      </c>
      <c r="GO210" s="10" t="e">
        <f t="shared" si="363"/>
        <v>#REF!</v>
      </c>
      <c r="GP210" s="10" t="e">
        <f t="shared" si="363"/>
        <v>#REF!</v>
      </c>
      <c r="GQ210" s="10" t="e">
        <f t="shared" si="363"/>
        <v>#REF!</v>
      </c>
      <c r="GR210" s="10" t="e">
        <f t="shared" si="363"/>
        <v>#REF!</v>
      </c>
      <c r="GS210" s="10" t="e">
        <f t="shared" si="363"/>
        <v>#REF!</v>
      </c>
      <c r="GT210" s="10" t="e">
        <f t="shared" si="363"/>
        <v>#REF!</v>
      </c>
      <c r="GU210" s="10" t="e">
        <f t="shared" si="363"/>
        <v>#REF!</v>
      </c>
      <c r="GV210" s="10" t="e">
        <f t="shared" si="363"/>
        <v>#REF!</v>
      </c>
      <c r="GW210" s="10" t="e">
        <f t="shared" si="363"/>
        <v>#REF!</v>
      </c>
      <c r="GX210" s="10" t="e">
        <f t="shared" ref="GX210:IF210" si="364">GX209/3</f>
        <v>#REF!</v>
      </c>
      <c r="GY210" s="10" t="e">
        <f t="shared" si="364"/>
        <v>#REF!</v>
      </c>
      <c r="GZ210" s="10" t="e">
        <f t="shared" si="364"/>
        <v>#REF!</v>
      </c>
      <c r="HA210" s="10" t="e">
        <f t="shared" si="364"/>
        <v>#REF!</v>
      </c>
      <c r="HB210" s="10" t="e">
        <f t="shared" si="364"/>
        <v>#REF!</v>
      </c>
      <c r="HC210" s="10" t="e">
        <f t="shared" si="364"/>
        <v>#REF!</v>
      </c>
      <c r="HD210" s="10" t="e">
        <f t="shared" si="364"/>
        <v>#REF!</v>
      </c>
      <c r="HE210" s="10" t="e">
        <f t="shared" si="364"/>
        <v>#REF!</v>
      </c>
      <c r="HF210" s="10" t="e">
        <f t="shared" si="364"/>
        <v>#REF!</v>
      </c>
      <c r="HG210" s="10" t="e">
        <f t="shared" si="364"/>
        <v>#REF!</v>
      </c>
      <c r="HH210" s="10" t="e">
        <f t="shared" si="364"/>
        <v>#REF!</v>
      </c>
      <c r="HI210" s="10" t="e">
        <f t="shared" si="364"/>
        <v>#REF!</v>
      </c>
      <c r="HJ210" s="10" t="e">
        <f t="shared" si="364"/>
        <v>#REF!</v>
      </c>
      <c r="HK210" s="10" t="e">
        <f t="shared" si="364"/>
        <v>#REF!</v>
      </c>
      <c r="HL210" s="10" t="e">
        <f t="shared" si="364"/>
        <v>#REF!</v>
      </c>
      <c r="HM210" s="10" t="e">
        <f t="shared" si="364"/>
        <v>#REF!</v>
      </c>
      <c r="HN210" s="10" t="e">
        <f t="shared" si="364"/>
        <v>#REF!</v>
      </c>
      <c r="HO210" s="10" t="e">
        <f t="shared" si="364"/>
        <v>#REF!</v>
      </c>
      <c r="HP210" s="10" t="e">
        <f t="shared" si="364"/>
        <v>#REF!</v>
      </c>
      <c r="HQ210" s="10" t="e">
        <f t="shared" si="364"/>
        <v>#REF!</v>
      </c>
      <c r="HR210" s="10" t="e">
        <f t="shared" si="364"/>
        <v>#REF!</v>
      </c>
      <c r="HS210" s="10" t="e">
        <f t="shared" si="364"/>
        <v>#REF!</v>
      </c>
      <c r="HT210" s="10" t="e">
        <f t="shared" si="364"/>
        <v>#REF!</v>
      </c>
      <c r="HU210" s="10" t="e">
        <f t="shared" si="364"/>
        <v>#REF!</v>
      </c>
      <c r="HV210" s="10" t="e">
        <f t="shared" si="364"/>
        <v>#REF!</v>
      </c>
      <c r="HW210" s="10" t="e">
        <f t="shared" si="364"/>
        <v>#REF!</v>
      </c>
      <c r="HX210" s="10" t="e">
        <f t="shared" si="364"/>
        <v>#REF!</v>
      </c>
      <c r="HY210" s="10" t="e">
        <f t="shared" si="364"/>
        <v>#REF!</v>
      </c>
      <c r="HZ210" s="10" t="e">
        <f t="shared" si="364"/>
        <v>#REF!</v>
      </c>
      <c r="IA210" s="10" t="e">
        <f t="shared" si="364"/>
        <v>#REF!</v>
      </c>
      <c r="IB210" s="10" t="e">
        <f t="shared" si="364"/>
        <v>#REF!</v>
      </c>
      <c r="IC210" s="10" t="e">
        <f t="shared" si="364"/>
        <v>#REF!</v>
      </c>
      <c r="ID210" s="10" t="e">
        <f t="shared" si="364"/>
        <v>#REF!</v>
      </c>
      <c r="IE210" s="10" t="e">
        <f t="shared" si="364"/>
        <v>#REF!</v>
      </c>
      <c r="IF210" s="10" t="e">
        <f t="shared" si="364"/>
        <v>#REF!</v>
      </c>
    </row>
    <row r="211" spans="7:240" hidden="1" outlineLevel="2" x14ac:dyDescent="0.2">
      <c r="G211" t="s">
        <v>259</v>
      </c>
      <c r="M211" s="43">
        <f>IFERROR(VLOOKUP(M$9,$S$215:$W$234,VLOOKUP($H$173,$Y$215:$Z$219,2,0),0),0)</f>
        <v>0</v>
      </c>
      <c r="N211" s="43">
        <f t="shared" ref="N211:BY211" si="365">IFERROR(VLOOKUP(N$9,$S$215:$W$234,VLOOKUP($H$173,$Y$215:$Z$219,2,0),0),0)</f>
        <v>0</v>
      </c>
      <c r="O211" s="43">
        <f t="shared" si="365"/>
        <v>0</v>
      </c>
      <c r="P211" s="43">
        <f t="shared" si="365"/>
        <v>0</v>
      </c>
      <c r="Q211" s="43">
        <f t="shared" si="365"/>
        <v>0</v>
      </c>
      <c r="R211" s="43">
        <f t="shared" si="365"/>
        <v>0</v>
      </c>
      <c r="S211" s="43">
        <f t="shared" si="365"/>
        <v>0</v>
      </c>
      <c r="T211" s="43">
        <f t="shared" si="365"/>
        <v>0</v>
      </c>
      <c r="U211" s="43">
        <f t="shared" si="365"/>
        <v>0</v>
      </c>
      <c r="V211" s="43">
        <f t="shared" si="365"/>
        <v>0</v>
      </c>
      <c r="W211" s="43">
        <f t="shared" si="365"/>
        <v>0</v>
      </c>
      <c r="X211" s="43">
        <f t="shared" si="365"/>
        <v>0</v>
      </c>
      <c r="Y211" s="43">
        <f t="shared" si="365"/>
        <v>0</v>
      </c>
      <c r="Z211" s="43">
        <f t="shared" si="365"/>
        <v>0</v>
      </c>
      <c r="AA211" s="43">
        <f t="shared" si="365"/>
        <v>0</v>
      </c>
      <c r="AB211" s="43">
        <f t="shared" si="365"/>
        <v>0</v>
      </c>
      <c r="AC211" s="43">
        <f t="shared" si="365"/>
        <v>0</v>
      </c>
      <c r="AD211" s="43">
        <f t="shared" si="365"/>
        <v>0</v>
      </c>
      <c r="AE211" s="43">
        <f t="shared" si="365"/>
        <v>0</v>
      </c>
      <c r="AF211" s="43">
        <f t="shared" si="365"/>
        <v>0</v>
      </c>
      <c r="AG211" s="43">
        <f t="shared" si="365"/>
        <v>0</v>
      </c>
      <c r="AH211" s="43">
        <f t="shared" si="365"/>
        <v>0</v>
      </c>
      <c r="AI211" s="43">
        <f t="shared" si="365"/>
        <v>0</v>
      </c>
      <c r="AJ211" s="43">
        <f t="shared" si="365"/>
        <v>0</v>
      </c>
      <c r="AK211" s="43">
        <f t="shared" si="365"/>
        <v>0</v>
      </c>
      <c r="AL211" s="43">
        <f t="shared" si="365"/>
        <v>0</v>
      </c>
      <c r="AM211" s="43">
        <f t="shared" si="365"/>
        <v>0</v>
      </c>
      <c r="AN211" s="43">
        <f t="shared" si="365"/>
        <v>0</v>
      </c>
      <c r="AO211" s="43">
        <f t="shared" si="365"/>
        <v>0</v>
      </c>
      <c r="AP211" s="43">
        <f t="shared" si="365"/>
        <v>0</v>
      </c>
      <c r="AQ211" s="43">
        <f t="shared" si="365"/>
        <v>0</v>
      </c>
      <c r="AR211" s="43">
        <f t="shared" si="365"/>
        <v>0</v>
      </c>
      <c r="AS211" s="43">
        <f t="shared" si="365"/>
        <v>0</v>
      </c>
      <c r="AT211" s="43">
        <f t="shared" si="365"/>
        <v>0</v>
      </c>
      <c r="AU211" s="43">
        <f t="shared" si="365"/>
        <v>0</v>
      </c>
      <c r="AV211" s="43">
        <f t="shared" si="365"/>
        <v>0</v>
      </c>
      <c r="AW211" s="43">
        <f t="shared" si="365"/>
        <v>0</v>
      </c>
      <c r="AX211" s="43">
        <f t="shared" si="365"/>
        <v>0</v>
      </c>
      <c r="AY211" s="43">
        <f t="shared" si="365"/>
        <v>0</v>
      </c>
      <c r="AZ211" s="43">
        <f t="shared" si="365"/>
        <v>0</v>
      </c>
      <c r="BA211" s="43">
        <f t="shared" si="365"/>
        <v>0</v>
      </c>
      <c r="BB211" s="43">
        <f t="shared" si="365"/>
        <v>0</v>
      </c>
      <c r="BC211" s="43">
        <f t="shared" si="365"/>
        <v>0</v>
      </c>
      <c r="BD211" s="43">
        <f t="shared" si="365"/>
        <v>0</v>
      </c>
      <c r="BE211" s="43">
        <f t="shared" si="365"/>
        <v>0</v>
      </c>
      <c r="BF211" s="43">
        <f t="shared" si="365"/>
        <v>0</v>
      </c>
      <c r="BG211" s="43">
        <f t="shared" si="365"/>
        <v>0</v>
      </c>
      <c r="BH211" s="43">
        <f t="shared" si="365"/>
        <v>0</v>
      </c>
      <c r="BI211" s="43">
        <f t="shared" si="365"/>
        <v>0</v>
      </c>
      <c r="BJ211" s="43">
        <f t="shared" si="365"/>
        <v>0</v>
      </c>
      <c r="BK211" s="43">
        <f t="shared" si="365"/>
        <v>0</v>
      </c>
      <c r="BL211" s="43">
        <f t="shared" si="365"/>
        <v>0</v>
      </c>
      <c r="BM211" s="43">
        <f t="shared" si="365"/>
        <v>0</v>
      </c>
      <c r="BN211" s="43">
        <f t="shared" si="365"/>
        <v>0</v>
      </c>
      <c r="BO211" s="43">
        <f t="shared" si="365"/>
        <v>0</v>
      </c>
      <c r="BP211" s="43">
        <f t="shared" si="365"/>
        <v>0</v>
      </c>
      <c r="BQ211" s="43">
        <f t="shared" si="365"/>
        <v>0</v>
      </c>
      <c r="BR211" s="43">
        <f t="shared" si="365"/>
        <v>0</v>
      </c>
      <c r="BS211" s="43">
        <f t="shared" si="365"/>
        <v>0</v>
      </c>
      <c r="BT211" s="43">
        <f t="shared" si="365"/>
        <v>0</v>
      </c>
      <c r="BU211" s="43">
        <f t="shared" si="365"/>
        <v>0</v>
      </c>
      <c r="BV211" s="43">
        <f t="shared" si="365"/>
        <v>0</v>
      </c>
      <c r="BW211" s="43">
        <f t="shared" si="365"/>
        <v>0</v>
      </c>
      <c r="BX211" s="43">
        <f t="shared" si="365"/>
        <v>0</v>
      </c>
      <c r="BY211" s="43">
        <f t="shared" si="365"/>
        <v>0</v>
      </c>
      <c r="BZ211" s="43">
        <f t="shared" ref="BZ211:EK211" si="366">IFERROR(VLOOKUP(BZ$9,$S$215:$W$234,VLOOKUP($H$173,$Y$215:$Z$219,2,0),0),0)</f>
        <v>0</v>
      </c>
      <c r="CA211" s="43">
        <f t="shared" si="366"/>
        <v>0</v>
      </c>
      <c r="CB211" s="43">
        <f t="shared" si="366"/>
        <v>0</v>
      </c>
      <c r="CC211" s="43">
        <f t="shared" si="366"/>
        <v>0</v>
      </c>
      <c r="CD211" s="43">
        <f t="shared" si="366"/>
        <v>0</v>
      </c>
      <c r="CE211" s="43">
        <f t="shared" si="366"/>
        <v>0</v>
      </c>
      <c r="CF211" s="43">
        <f t="shared" si="366"/>
        <v>0</v>
      </c>
      <c r="CG211" s="43">
        <f t="shared" si="366"/>
        <v>0</v>
      </c>
      <c r="CH211" s="43">
        <f t="shared" si="366"/>
        <v>0</v>
      </c>
      <c r="CI211" s="43">
        <f t="shared" si="366"/>
        <v>0</v>
      </c>
      <c r="CJ211" s="43">
        <f t="shared" si="366"/>
        <v>0</v>
      </c>
      <c r="CK211" s="43">
        <f t="shared" si="366"/>
        <v>0</v>
      </c>
      <c r="CL211" s="43">
        <f t="shared" si="366"/>
        <v>0</v>
      </c>
      <c r="CM211" s="43">
        <f t="shared" si="366"/>
        <v>0</v>
      </c>
      <c r="CN211" s="43">
        <f t="shared" si="366"/>
        <v>0</v>
      </c>
      <c r="CO211" s="43">
        <f t="shared" si="366"/>
        <v>0</v>
      </c>
      <c r="CP211" s="43">
        <f t="shared" si="366"/>
        <v>0</v>
      </c>
      <c r="CQ211" s="43">
        <f t="shared" si="366"/>
        <v>0</v>
      </c>
      <c r="CR211" s="43">
        <f t="shared" si="366"/>
        <v>0</v>
      </c>
      <c r="CS211" s="43">
        <f t="shared" si="366"/>
        <v>0</v>
      </c>
      <c r="CT211" s="43">
        <f t="shared" si="366"/>
        <v>0</v>
      </c>
      <c r="CU211" s="43">
        <f t="shared" si="366"/>
        <v>0</v>
      </c>
      <c r="CV211" s="43">
        <f t="shared" si="366"/>
        <v>0</v>
      </c>
      <c r="CW211" s="43">
        <f t="shared" si="366"/>
        <v>0</v>
      </c>
      <c r="CX211" s="43">
        <f t="shared" si="366"/>
        <v>0</v>
      </c>
      <c r="CY211" s="43">
        <f t="shared" si="366"/>
        <v>0</v>
      </c>
      <c r="CZ211" s="43">
        <f t="shared" si="366"/>
        <v>0</v>
      </c>
      <c r="DA211" s="43">
        <f t="shared" si="366"/>
        <v>0</v>
      </c>
      <c r="DB211" s="43">
        <f t="shared" si="366"/>
        <v>0</v>
      </c>
      <c r="DC211" s="43">
        <f t="shared" si="366"/>
        <v>0</v>
      </c>
      <c r="DD211" s="43">
        <f t="shared" si="366"/>
        <v>0</v>
      </c>
      <c r="DE211" s="43">
        <f t="shared" si="366"/>
        <v>0</v>
      </c>
      <c r="DF211" s="43">
        <f t="shared" si="366"/>
        <v>0</v>
      </c>
      <c r="DG211" s="43">
        <f t="shared" si="366"/>
        <v>0</v>
      </c>
      <c r="DH211" s="43">
        <f t="shared" si="366"/>
        <v>0</v>
      </c>
      <c r="DI211" s="43">
        <f t="shared" si="366"/>
        <v>0</v>
      </c>
      <c r="DJ211" s="43">
        <f t="shared" si="366"/>
        <v>0</v>
      </c>
      <c r="DK211" s="43">
        <f t="shared" si="366"/>
        <v>0</v>
      </c>
      <c r="DL211" s="43">
        <f t="shared" si="366"/>
        <v>0</v>
      </c>
      <c r="DM211" s="43">
        <f t="shared" si="366"/>
        <v>0</v>
      </c>
      <c r="DN211" s="43">
        <f t="shared" si="366"/>
        <v>0</v>
      </c>
      <c r="DO211" s="43">
        <f t="shared" si="366"/>
        <v>0</v>
      </c>
      <c r="DP211" s="43">
        <f t="shared" si="366"/>
        <v>0</v>
      </c>
      <c r="DQ211" s="43">
        <f t="shared" si="366"/>
        <v>0</v>
      </c>
      <c r="DR211" s="43">
        <f t="shared" si="366"/>
        <v>0</v>
      </c>
      <c r="DS211" s="43">
        <f t="shared" si="366"/>
        <v>0</v>
      </c>
      <c r="DT211" s="43">
        <f t="shared" si="366"/>
        <v>0</v>
      </c>
      <c r="DU211" s="43">
        <f t="shared" si="366"/>
        <v>0</v>
      </c>
      <c r="DV211" s="43">
        <f t="shared" si="366"/>
        <v>0</v>
      </c>
      <c r="DW211" s="43">
        <f t="shared" si="366"/>
        <v>0</v>
      </c>
      <c r="DX211" s="43">
        <f t="shared" si="366"/>
        <v>0</v>
      </c>
      <c r="DY211" s="43">
        <f t="shared" si="366"/>
        <v>0</v>
      </c>
      <c r="DZ211" s="43">
        <f t="shared" si="366"/>
        <v>0</v>
      </c>
      <c r="EA211" s="43">
        <f t="shared" si="366"/>
        <v>0</v>
      </c>
      <c r="EB211" s="43">
        <f t="shared" si="366"/>
        <v>0</v>
      </c>
      <c r="EC211" s="43">
        <f t="shared" si="366"/>
        <v>0</v>
      </c>
      <c r="ED211" s="43">
        <f t="shared" si="366"/>
        <v>0</v>
      </c>
      <c r="EE211" s="43">
        <f t="shared" si="366"/>
        <v>0</v>
      </c>
      <c r="EF211" s="43">
        <f t="shared" si="366"/>
        <v>0</v>
      </c>
      <c r="EG211" s="43">
        <f t="shared" si="366"/>
        <v>0</v>
      </c>
      <c r="EH211" s="43">
        <f t="shared" si="366"/>
        <v>0</v>
      </c>
      <c r="EI211" s="43">
        <f t="shared" si="366"/>
        <v>0</v>
      </c>
      <c r="EJ211" s="43">
        <f t="shared" si="366"/>
        <v>0</v>
      </c>
      <c r="EK211" s="43">
        <f t="shared" si="366"/>
        <v>0</v>
      </c>
      <c r="EL211" s="43">
        <f t="shared" ref="EL211:GW211" si="367">IFERROR(VLOOKUP(EL$9,$S$215:$W$234,VLOOKUP($H$173,$Y$215:$Z$219,2,0),0),0)</f>
        <v>0</v>
      </c>
      <c r="EM211" s="43">
        <f t="shared" si="367"/>
        <v>0</v>
      </c>
      <c r="EN211" s="43">
        <f t="shared" si="367"/>
        <v>0</v>
      </c>
      <c r="EO211" s="43">
        <f t="shared" si="367"/>
        <v>0</v>
      </c>
      <c r="EP211" s="43">
        <f t="shared" si="367"/>
        <v>0</v>
      </c>
      <c r="EQ211" s="43">
        <f t="shared" si="367"/>
        <v>0</v>
      </c>
      <c r="ER211" s="43">
        <f t="shared" si="367"/>
        <v>0</v>
      </c>
      <c r="ES211" s="43">
        <f t="shared" si="367"/>
        <v>0</v>
      </c>
      <c r="ET211" s="43">
        <f t="shared" si="367"/>
        <v>0</v>
      </c>
      <c r="EU211" s="43">
        <f t="shared" si="367"/>
        <v>0</v>
      </c>
      <c r="EV211" s="43">
        <f t="shared" si="367"/>
        <v>0</v>
      </c>
      <c r="EW211" s="43">
        <f t="shared" si="367"/>
        <v>0</v>
      </c>
      <c r="EX211" s="43">
        <f t="shared" si="367"/>
        <v>0</v>
      </c>
      <c r="EY211" s="43">
        <f t="shared" si="367"/>
        <v>0</v>
      </c>
      <c r="EZ211" s="43">
        <f t="shared" si="367"/>
        <v>0</v>
      </c>
      <c r="FA211" s="43">
        <f t="shared" si="367"/>
        <v>0</v>
      </c>
      <c r="FB211" s="43">
        <f t="shared" si="367"/>
        <v>0</v>
      </c>
      <c r="FC211" s="43">
        <f t="shared" si="367"/>
        <v>0</v>
      </c>
      <c r="FD211" s="43">
        <f t="shared" si="367"/>
        <v>0</v>
      </c>
      <c r="FE211" s="43">
        <f t="shared" si="367"/>
        <v>0</v>
      </c>
      <c r="FF211" s="43">
        <f t="shared" si="367"/>
        <v>0</v>
      </c>
      <c r="FG211" s="43">
        <f t="shared" si="367"/>
        <v>0</v>
      </c>
      <c r="FH211" s="43">
        <f t="shared" si="367"/>
        <v>0</v>
      </c>
      <c r="FI211" s="43">
        <f t="shared" si="367"/>
        <v>0</v>
      </c>
      <c r="FJ211" s="43">
        <f t="shared" si="367"/>
        <v>0</v>
      </c>
      <c r="FK211" s="43">
        <f t="shared" si="367"/>
        <v>0</v>
      </c>
      <c r="FL211" s="43">
        <f t="shared" si="367"/>
        <v>0</v>
      </c>
      <c r="FM211" s="43">
        <f t="shared" si="367"/>
        <v>0</v>
      </c>
      <c r="FN211" s="43">
        <f t="shared" si="367"/>
        <v>0</v>
      </c>
      <c r="FO211" s="43">
        <f t="shared" si="367"/>
        <v>0</v>
      </c>
      <c r="FP211" s="43">
        <f t="shared" si="367"/>
        <v>0</v>
      </c>
      <c r="FQ211" s="43">
        <f t="shared" si="367"/>
        <v>0</v>
      </c>
      <c r="FR211" s="43">
        <f t="shared" si="367"/>
        <v>0</v>
      </c>
      <c r="FS211" s="43">
        <f t="shared" si="367"/>
        <v>0</v>
      </c>
      <c r="FT211" s="43">
        <f t="shared" si="367"/>
        <v>0</v>
      </c>
      <c r="FU211" s="43">
        <f t="shared" si="367"/>
        <v>0</v>
      </c>
      <c r="FV211" s="43">
        <f t="shared" si="367"/>
        <v>0</v>
      </c>
      <c r="FW211" s="43">
        <f t="shared" si="367"/>
        <v>0</v>
      </c>
      <c r="FX211" s="43">
        <f t="shared" si="367"/>
        <v>0</v>
      </c>
      <c r="FY211" s="43">
        <f t="shared" si="367"/>
        <v>0</v>
      </c>
      <c r="FZ211" s="43">
        <f t="shared" si="367"/>
        <v>0</v>
      </c>
      <c r="GA211" s="43">
        <f t="shared" si="367"/>
        <v>0</v>
      </c>
      <c r="GB211" s="43">
        <f t="shared" si="367"/>
        <v>0</v>
      </c>
      <c r="GC211" s="43">
        <f t="shared" si="367"/>
        <v>0</v>
      </c>
      <c r="GD211" s="43">
        <f t="shared" si="367"/>
        <v>0</v>
      </c>
      <c r="GE211" s="43">
        <f t="shared" si="367"/>
        <v>0</v>
      </c>
      <c r="GF211" s="43">
        <f t="shared" si="367"/>
        <v>0</v>
      </c>
      <c r="GG211" s="43">
        <f t="shared" si="367"/>
        <v>0</v>
      </c>
      <c r="GH211" s="43">
        <f t="shared" si="367"/>
        <v>0</v>
      </c>
      <c r="GI211" s="43">
        <f t="shared" si="367"/>
        <v>0</v>
      </c>
      <c r="GJ211" s="43">
        <f t="shared" si="367"/>
        <v>0</v>
      </c>
      <c r="GK211" s="43">
        <f t="shared" si="367"/>
        <v>0</v>
      </c>
      <c r="GL211" s="43">
        <f t="shared" si="367"/>
        <v>0</v>
      </c>
      <c r="GM211" s="43">
        <f t="shared" si="367"/>
        <v>0</v>
      </c>
      <c r="GN211" s="43">
        <f t="shared" si="367"/>
        <v>0</v>
      </c>
      <c r="GO211" s="43">
        <f t="shared" si="367"/>
        <v>0</v>
      </c>
      <c r="GP211" s="43">
        <f t="shared" si="367"/>
        <v>0</v>
      </c>
      <c r="GQ211" s="43">
        <f t="shared" si="367"/>
        <v>0</v>
      </c>
      <c r="GR211" s="43">
        <f t="shared" si="367"/>
        <v>0</v>
      </c>
      <c r="GS211" s="43">
        <f t="shared" si="367"/>
        <v>0</v>
      </c>
      <c r="GT211" s="43">
        <f t="shared" si="367"/>
        <v>0</v>
      </c>
      <c r="GU211" s="43">
        <f t="shared" si="367"/>
        <v>0</v>
      </c>
      <c r="GV211" s="43">
        <f t="shared" si="367"/>
        <v>0</v>
      </c>
      <c r="GW211" s="43">
        <f t="shared" si="367"/>
        <v>0</v>
      </c>
      <c r="GX211" s="43">
        <f t="shared" ref="GX211:IF211" si="368">IFERROR(VLOOKUP(GX$9,$S$215:$W$234,VLOOKUP($H$173,$Y$215:$Z$219,2,0),0),0)</f>
        <v>0</v>
      </c>
      <c r="GY211" s="43">
        <f t="shared" si="368"/>
        <v>0</v>
      </c>
      <c r="GZ211" s="43">
        <f t="shared" si="368"/>
        <v>0</v>
      </c>
      <c r="HA211" s="43">
        <f t="shared" si="368"/>
        <v>0</v>
      </c>
      <c r="HB211" s="43">
        <f t="shared" si="368"/>
        <v>0</v>
      </c>
      <c r="HC211" s="43">
        <f t="shared" si="368"/>
        <v>0</v>
      </c>
      <c r="HD211" s="43">
        <f t="shared" si="368"/>
        <v>0</v>
      </c>
      <c r="HE211" s="43">
        <f t="shared" si="368"/>
        <v>0</v>
      </c>
      <c r="HF211" s="43">
        <f t="shared" si="368"/>
        <v>0</v>
      </c>
      <c r="HG211" s="43">
        <f t="shared" si="368"/>
        <v>0</v>
      </c>
      <c r="HH211" s="43">
        <f t="shared" si="368"/>
        <v>0</v>
      </c>
      <c r="HI211" s="43">
        <f t="shared" si="368"/>
        <v>0</v>
      </c>
      <c r="HJ211" s="43">
        <f t="shared" si="368"/>
        <v>0</v>
      </c>
      <c r="HK211" s="43">
        <f t="shared" si="368"/>
        <v>0</v>
      </c>
      <c r="HL211" s="43">
        <f t="shared" si="368"/>
        <v>0</v>
      </c>
      <c r="HM211" s="43">
        <f t="shared" si="368"/>
        <v>0</v>
      </c>
      <c r="HN211" s="43">
        <f t="shared" si="368"/>
        <v>0</v>
      </c>
      <c r="HO211" s="43">
        <f t="shared" si="368"/>
        <v>0</v>
      </c>
      <c r="HP211" s="43">
        <f t="shared" si="368"/>
        <v>0</v>
      </c>
      <c r="HQ211" s="43">
        <f t="shared" si="368"/>
        <v>0</v>
      </c>
      <c r="HR211" s="43">
        <f t="shared" si="368"/>
        <v>0</v>
      </c>
      <c r="HS211" s="43">
        <f t="shared" si="368"/>
        <v>0</v>
      </c>
      <c r="HT211" s="43">
        <f t="shared" si="368"/>
        <v>0</v>
      </c>
      <c r="HU211" s="43">
        <f t="shared" si="368"/>
        <v>0</v>
      </c>
      <c r="HV211" s="43">
        <f t="shared" si="368"/>
        <v>0</v>
      </c>
      <c r="HW211" s="43">
        <f t="shared" si="368"/>
        <v>0</v>
      </c>
      <c r="HX211" s="43">
        <f t="shared" si="368"/>
        <v>0</v>
      </c>
      <c r="HY211" s="43">
        <f t="shared" si="368"/>
        <v>0</v>
      </c>
      <c r="HZ211" s="43">
        <f t="shared" si="368"/>
        <v>0</v>
      </c>
      <c r="IA211" s="43">
        <f t="shared" si="368"/>
        <v>0</v>
      </c>
      <c r="IB211" s="43">
        <f t="shared" si="368"/>
        <v>0</v>
      </c>
      <c r="IC211" s="43">
        <f t="shared" si="368"/>
        <v>0</v>
      </c>
      <c r="ID211" s="43">
        <f t="shared" si="368"/>
        <v>0</v>
      </c>
      <c r="IE211" s="43">
        <f t="shared" si="368"/>
        <v>0</v>
      </c>
      <c r="IF211" s="43">
        <f t="shared" si="368"/>
        <v>0</v>
      </c>
    </row>
    <row r="212" spans="7:240" hidden="1" outlineLevel="2" x14ac:dyDescent="0.2">
      <c r="G212" t="s">
        <v>402</v>
      </c>
      <c r="M212" s="9" t="e">
        <f>M210*M211</f>
        <v>#REF!</v>
      </c>
      <c r="N212" s="9" t="e">
        <f t="shared" ref="N212:BY212" si="369">N210*N211</f>
        <v>#REF!</v>
      </c>
      <c r="O212" s="9" t="e">
        <f t="shared" si="369"/>
        <v>#REF!</v>
      </c>
      <c r="P212" s="9" t="e">
        <f t="shared" si="369"/>
        <v>#REF!</v>
      </c>
      <c r="Q212" s="9" t="e">
        <f t="shared" si="369"/>
        <v>#REF!</v>
      </c>
      <c r="R212" s="9" t="e">
        <f t="shared" si="369"/>
        <v>#REF!</v>
      </c>
      <c r="S212" s="9" t="e">
        <f t="shared" si="369"/>
        <v>#REF!</v>
      </c>
      <c r="T212" s="9" t="e">
        <f t="shared" si="369"/>
        <v>#REF!</v>
      </c>
      <c r="U212" s="9" t="e">
        <f t="shared" si="369"/>
        <v>#REF!</v>
      </c>
      <c r="V212" s="9" t="e">
        <f t="shared" si="369"/>
        <v>#REF!</v>
      </c>
      <c r="W212" s="9" t="e">
        <f t="shared" si="369"/>
        <v>#REF!</v>
      </c>
      <c r="X212" s="9" t="e">
        <f t="shared" si="369"/>
        <v>#REF!</v>
      </c>
      <c r="Y212" s="9" t="e">
        <f t="shared" si="369"/>
        <v>#REF!</v>
      </c>
      <c r="Z212" s="9" t="e">
        <f t="shared" si="369"/>
        <v>#REF!</v>
      </c>
      <c r="AA212" s="9" t="e">
        <f t="shared" si="369"/>
        <v>#REF!</v>
      </c>
      <c r="AB212" s="9" t="e">
        <f t="shared" si="369"/>
        <v>#REF!</v>
      </c>
      <c r="AC212" s="9" t="e">
        <f t="shared" si="369"/>
        <v>#REF!</v>
      </c>
      <c r="AD212" s="9" t="e">
        <f t="shared" si="369"/>
        <v>#REF!</v>
      </c>
      <c r="AE212" s="9" t="e">
        <f t="shared" si="369"/>
        <v>#REF!</v>
      </c>
      <c r="AF212" s="9" t="e">
        <f t="shared" si="369"/>
        <v>#REF!</v>
      </c>
      <c r="AG212" s="9" t="e">
        <f t="shared" si="369"/>
        <v>#REF!</v>
      </c>
      <c r="AH212" s="9" t="e">
        <f t="shared" si="369"/>
        <v>#REF!</v>
      </c>
      <c r="AI212" s="9" t="e">
        <f t="shared" si="369"/>
        <v>#REF!</v>
      </c>
      <c r="AJ212" s="9" t="e">
        <f t="shared" si="369"/>
        <v>#REF!</v>
      </c>
      <c r="AK212" s="9" t="e">
        <f t="shared" si="369"/>
        <v>#REF!</v>
      </c>
      <c r="AL212" s="9" t="e">
        <f t="shared" si="369"/>
        <v>#REF!</v>
      </c>
      <c r="AM212" s="9" t="e">
        <f t="shared" si="369"/>
        <v>#REF!</v>
      </c>
      <c r="AN212" s="9" t="e">
        <f t="shared" si="369"/>
        <v>#REF!</v>
      </c>
      <c r="AO212" s="9" t="e">
        <f t="shared" si="369"/>
        <v>#REF!</v>
      </c>
      <c r="AP212" s="9" t="e">
        <f t="shared" si="369"/>
        <v>#REF!</v>
      </c>
      <c r="AQ212" s="9" t="e">
        <f t="shared" si="369"/>
        <v>#REF!</v>
      </c>
      <c r="AR212" s="9" t="e">
        <f t="shared" si="369"/>
        <v>#REF!</v>
      </c>
      <c r="AS212" s="9" t="e">
        <f t="shared" si="369"/>
        <v>#REF!</v>
      </c>
      <c r="AT212" s="9" t="e">
        <f t="shared" si="369"/>
        <v>#REF!</v>
      </c>
      <c r="AU212" s="9" t="e">
        <f t="shared" si="369"/>
        <v>#REF!</v>
      </c>
      <c r="AV212" s="9" t="e">
        <f t="shared" si="369"/>
        <v>#REF!</v>
      </c>
      <c r="AW212" s="9" t="e">
        <f t="shared" si="369"/>
        <v>#REF!</v>
      </c>
      <c r="AX212" s="9" t="e">
        <f t="shared" si="369"/>
        <v>#REF!</v>
      </c>
      <c r="AY212" s="9" t="e">
        <f t="shared" si="369"/>
        <v>#REF!</v>
      </c>
      <c r="AZ212" s="9" t="e">
        <f t="shared" si="369"/>
        <v>#REF!</v>
      </c>
      <c r="BA212" s="9" t="e">
        <f t="shared" si="369"/>
        <v>#REF!</v>
      </c>
      <c r="BB212" s="9" t="e">
        <f t="shared" si="369"/>
        <v>#REF!</v>
      </c>
      <c r="BC212" s="9" t="e">
        <f t="shared" si="369"/>
        <v>#REF!</v>
      </c>
      <c r="BD212" s="9" t="e">
        <f t="shared" si="369"/>
        <v>#REF!</v>
      </c>
      <c r="BE212" s="9" t="e">
        <f t="shared" si="369"/>
        <v>#REF!</v>
      </c>
      <c r="BF212" s="9" t="e">
        <f t="shared" si="369"/>
        <v>#REF!</v>
      </c>
      <c r="BG212" s="9" t="e">
        <f t="shared" si="369"/>
        <v>#REF!</v>
      </c>
      <c r="BH212" s="9" t="e">
        <f t="shared" si="369"/>
        <v>#REF!</v>
      </c>
      <c r="BI212" s="9" t="e">
        <f t="shared" si="369"/>
        <v>#REF!</v>
      </c>
      <c r="BJ212" s="9" t="e">
        <f t="shared" si="369"/>
        <v>#REF!</v>
      </c>
      <c r="BK212" s="9" t="e">
        <f t="shared" si="369"/>
        <v>#REF!</v>
      </c>
      <c r="BL212" s="9" t="e">
        <f t="shared" si="369"/>
        <v>#REF!</v>
      </c>
      <c r="BM212" s="9" t="e">
        <f t="shared" si="369"/>
        <v>#REF!</v>
      </c>
      <c r="BN212" s="9" t="e">
        <f t="shared" si="369"/>
        <v>#REF!</v>
      </c>
      <c r="BO212" s="9" t="e">
        <f t="shared" si="369"/>
        <v>#REF!</v>
      </c>
      <c r="BP212" s="9" t="e">
        <f t="shared" si="369"/>
        <v>#REF!</v>
      </c>
      <c r="BQ212" s="9" t="e">
        <f t="shared" si="369"/>
        <v>#REF!</v>
      </c>
      <c r="BR212" s="9" t="e">
        <f t="shared" si="369"/>
        <v>#REF!</v>
      </c>
      <c r="BS212" s="9" t="e">
        <f t="shared" si="369"/>
        <v>#REF!</v>
      </c>
      <c r="BT212" s="9" t="e">
        <f t="shared" si="369"/>
        <v>#REF!</v>
      </c>
      <c r="BU212" s="9" t="e">
        <f t="shared" si="369"/>
        <v>#REF!</v>
      </c>
      <c r="BV212" s="9" t="e">
        <f t="shared" si="369"/>
        <v>#REF!</v>
      </c>
      <c r="BW212" s="9" t="e">
        <f t="shared" si="369"/>
        <v>#REF!</v>
      </c>
      <c r="BX212" s="9" t="e">
        <f t="shared" si="369"/>
        <v>#REF!</v>
      </c>
      <c r="BY212" s="9" t="e">
        <f t="shared" si="369"/>
        <v>#REF!</v>
      </c>
      <c r="BZ212" s="9" t="e">
        <f t="shared" ref="BZ212:EK212" si="370">BZ210*BZ211</f>
        <v>#REF!</v>
      </c>
      <c r="CA212" s="9" t="e">
        <f t="shared" si="370"/>
        <v>#REF!</v>
      </c>
      <c r="CB212" s="9" t="e">
        <f t="shared" si="370"/>
        <v>#REF!</v>
      </c>
      <c r="CC212" s="9" t="e">
        <f t="shared" si="370"/>
        <v>#REF!</v>
      </c>
      <c r="CD212" s="9" t="e">
        <f t="shared" si="370"/>
        <v>#REF!</v>
      </c>
      <c r="CE212" s="9" t="e">
        <f t="shared" si="370"/>
        <v>#REF!</v>
      </c>
      <c r="CF212" s="9" t="e">
        <f t="shared" si="370"/>
        <v>#REF!</v>
      </c>
      <c r="CG212" s="9" t="e">
        <f t="shared" si="370"/>
        <v>#REF!</v>
      </c>
      <c r="CH212" s="9" t="e">
        <f t="shared" si="370"/>
        <v>#REF!</v>
      </c>
      <c r="CI212" s="9" t="e">
        <f t="shared" si="370"/>
        <v>#REF!</v>
      </c>
      <c r="CJ212" s="9" t="e">
        <f t="shared" si="370"/>
        <v>#REF!</v>
      </c>
      <c r="CK212" s="9" t="e">
        <f t="shared" si="370"/>
        <v>#REF!</v>
      </c>
      <c r="CL212" s="9" t="e">
        <f t="shared" si="370"/>
        <v>#REF!</v>
      </c>
      <c r="CM212" s="9" t="e">
        <f t="shared" si="370"/>
        <v>#REF!</v>
      </c>
      <c r="CN212" s="9" t="e">
        <f t="shared" si="370"/>
        <v>#REF!</v>
      </c>
      <c r="CO212" s="9" t="e">
        <f t="shared" si="370"/>
        <v>#REF!</v>
      </c>
      <c r="CP212" s="9" t="e">
        <f t="shared" si="370"/>
        <v>#REF!</v>
      </c>
      <c r="CQ212" s="9" t="e">
        <f t="shared" si="370"/>
        <v>#REF!</v>
      </c>
      <c r="CR212" s="9" t="e">
        <f t="shared" si="370"/>
        <v>#REF!</v>
      </c>
      <c r="CS212" s="9" t="e">
        <f t="shared" si="370"/>
        <v>#REF!</v>
      </c>
      <c r="CT212" s="9" t="e">
        <f t="shared" si="370"/>
        <v>#REF!</v>
      </c>
      <c r="CU212" s="9" t="e">
        <f t="shared" si="370"/>
        <v>#REF!</v>
      </c>
      <c r="CV212" s="9" t="e">
        <f t="shared" si="370"/>
        <v>#REF!</v>
      </c>
      <c r="CW212" s="9" t="e">
        <f t="shared" si="370"/>
        <v>#REF!</v>
      </c>
      <c r="CX212" s="9" t="e">
        <f t="shared" si="370"/>
        <v>#REF!</v>
      </c>
      <c r="CY212" s="9" t="e">
        <f t="shared" si="370"/>
        <v>#REF!</v>
      </c>
      <c r="CZ212" s="9" t="e">
        <f t="shared" si="370"/>
        <v>#REF!</v>
      </c>
      <c r="DA212" s="9" t="e">
        <f t="shared" si="370"/>
        <v>#REF!</v>
      </c>
      <c r="DB212" s="9" t="e">
        <f t="shared" si="370"/>
        <v>#REF!</v>
      </c>
      <c r="DC212" s="9" t="e">
        <f t="shared" si="370"/>
        <v>#REF!</v>
      </c>
      <c r="DD212" s="9" t="e">
        <f t="shared" si="370"/>
        <v>#REF!</v>
      </c>
      <c r="DE212" s="9" t="e">
        <f t="shared" si="370"/>
        <v>#REF!</v>
      </c>
      <c r="DF212" s="9" t="e">
        <f t="shared" si="370"/>
        <v>#REF!</v>
      </c>
      <c r="DG212" s="9" t="e">
        <f t="shared" si="370"/>
        <v>#REF!</v>
      </c>
      <c r="DH212" s="9" t="e">
        <f t="shared" si="370"/>
        <v>#REF!</v>
      </c>
      <c r="DI212" s="9" t="e">
        <f t="shared" si="370"/>
        <v>#REF!</v>
      </c>
      <c r="DJ212" s="9" t="e">
        <f t="shared" si="370"/>
        <v>#REF!</v>
      </c>
      <c r="DK212" s="9" t="e">
        <f t="shared" si="370"/>
        <v>#REF!</v>
      </c>
      <c r="DL212" s="9" t="e">
        <f t="shared" si="370"/>
        <v>#REF!</v>
      </c>
      <c r="DM212" s="9" t="e">
        <f t="shared" si="370"/>
        <v>#REF!</v>
      </c>
      <c r="DN212" s="9" t="e">
        <f t="shared" si="370"/>
        <v>#REF!</v>
      </c>
      <c r="DO212" s="9" t="e">
        <f t="shared" si="370"/>
        <v>#REF!</v>
      </c>
      <c r="DP212" s="9" t="e">
        <f t="shared" si="370"/>
        <v>#REF!</v>
      </c>
      <c r="DQ212" s="9" t="e">
        <f t="shared" si="370"/>
        <v>#REF!</v>
      </c>
      <c r="DR212" s="9" t="e">
        <f t="shared" si="370"/>
        <v>#REF!</v>
      </c>
      <c r="DS212" s="9" t="e">
        <f t="shared" si="370"/>
        <v>#REF!</v>
      </c>
      <c r="DT212" s="9" t="e">
        <f t="shared" si="370"/>
        <v>#REF!</v>
      </c>
      <c r="DU212" s="9" t="e">
        <f t="shared" si="370"/>
        <v>#REF!</v>
      </c>
      <c r="DV212" s="9" t="e">
        <f t="shared" si="370"/>
        <v>#REF!</v>
      </c>
      <c r="DW212" s="9" t="e">
        <f t="shared" si="370"/>
        <v>#REF!</v>
      </c>
      <c r="DX212" s="9" t="e">
        <f t="shared" si="370"/>
        <v>#REF!</v>
      </c>
      <c r="DY212" s="9" t="e">
        <f t="shared" si="370"/>
        <v>#REF!</v>
      </c>
      <c r="DZ212" s="9" t="e">
        <f t="shared" si="370"/>
        <v>#REF!</v>
      </c>
      <c r="EA212" s="9" t="e">
        <f t="shared" si="370"/>
        <v>#REF!</v>
      </c>
      <c r="EB212" s="9" t="e">
        <f t="shared" si="370"/>
        <v>#REF!</v>
      </c>
      <c r="EC212" s="9" t="e">
        <f t="shared" si="370"/>
        <v>#REF!</v>
      </c>
      <c r="ED212" s="9" t="e">
        <f t="shared" si="370"/>
        <v>#REF!</v>
      </c>
      <c r="EE212" s="9" t="e">
        <f t="shared" si="370"/>
        <v>#REF!</v>
      </c>
      <c r="EF212" s="9" t="e">
        <f t="shared" si="370"/>
        <v>#REF!</v>
      </c>
      <c r="EG212" s="9" t="e">
        <f t="shared" si="370"/>
        <v>#REF!</v>
      </c>
      <c r="EH212" s="9" t="e">
        <f t="shared" si="370"/>
        <v>#REF!</v>
      </c>
      <c r="EI212" s="9" t="e">
        <f t="shared" si="370"/>
        <v>#REF!</v>
      </c>
      <c r="EJ212" s="9" t="e">
        <f t="shared" si="370"/>
        <v>#REF!</v>
      </c>
      <c r="EK212" s="9" t="e">
        <f t="shared" si="370"/>
        <v>#REF!</v>
      </c>
      <c r="EL212" s="9" t="e">
        <f t="shared" ref="EL212:GW212" si="371">EL210*EL211</f>
        <v>#REF!</v>
      </c>
      <c r="EM212" s="9" t="e">
        <f t="shared" si="371"/>
        <v>#REF!</v>
      </c>
      <c r="EN212" s="9" t="e">
        <f t="shared" si="371"/>
        <v>#REF!</v>
      </c>
      <c r="EO212" s="9" t="e">
        <f t="shared" si="371"/>
        <v>#REF!</v>
      </c>
      <c r="EP212" s="9" t="e">
        <f t="shared" si="371"/>
        <v>#REF!</v>
      </c>
      <c r="EQ212" s="9" t="e">
        <f t="shared" si="371"/>
        <v>#REF!</v>
      </c>
      <c r="ER212" s="9" t="e">
        <f t="shared" si="371"/>
        <v>#REF!</v>
      </c>
      <c r="ES212" s="9" t="e">
        <f t="shared" si="371"/>
        <v>#REF!</v>
      </c>
      <c r="ET212" s="9" t="e">
        <f t="shared" si="371"/>
        <v>#REF!</v>
      </c>
      <c r="EU212" s="9" t="e">
        <f t="shared" si="371"/>
        <v>#REF!</v>
      </c>
      <c r="EV212" s="9" t="e">
        <f t="shared" si="371"/>
        <v>#REF!</v>
      </c>
      <c r="EW212" s="9" t="e">
        <f t="shared" si="371"/>
        <v>#REF!</v>
      </c>
      <c r="EX212" s="9" t="e">
        <f t="shared" si="371"/>
        <v>#REF!</v>
      </c>
      <c r="EY212" s="9" t="e">
        <f t="shared" si="371"/>
        <v>#REF!</v>
      </c>
      <c r="EZ212" s="9" t="e">
        <f t="shared" si="371"/>
        <v>#REF!</v>
      </c>
      <c r="FA212" s="9" t="e">
        <f t="shared" si="371"/>
        <v>#REF!</v>
      </c>
      <c r="FB212" s="9" t="e">
        <f t="shared" si="371"/>
        <v>#REF!</v>
      </c>
      <c r="FC212" s="9" t="e">
        <f t="shared" si="371"/>
        <v>#REF!</v>
      </c>
      <c r="FD212" s="9" t="e">
        <f t="shared" si="371"/>
        <v>#REF!</v>
      </c>
      <c r="FE212" s="9" t="e">
        <f t="shared" si="371"/>
        <v>#REF!</v>
      </c>
      <c r="FF212" s="9" t="e">
        <f t="shared" si="371"/>
        <v>#REF!</v>
      </c>
      <c r="FG212" s="9" t="e">
        <f t="shared" si="371"/>
        <v>#REF!</v>
      </c>
      <c r="FH212" s="9" t="e">
        <f t="shared" si="371"/>
        <v>#REF!</v>
      </c>
      <c r="FI212" s="9" t="e">
        <f t="shared" si="371"/>
        <v>#REF!</v>
      </c>
      <c r="FJ212" s="9" t="e">
        <f t="shared" si="371"/>
        <v>#REF!</v>
      </c>
      <c r="FK212" s="9" t="e">
        <f t="shared" si="371"/>
        <v>#REF!</v>
      </c>
      <c r="FL212" s="9" t="e">
        <f t="shared" si="371"/>
        <v>#REF!</v>
      </c>
      <c r="FM212" s="9" t="e">
        <f t="shared" si="371"/>
        <v>#REF!</v>
      </c>
      <c r="FN212" s="9" t="e">
        <f t="shared" si="371"/>
        <v>#REF!</v>
      </c>
      <c r="FO212" s="9" t="e">
        <f t="shared" si="371"/>
        <v>#REF!</v>
      </c>
      <c r="FP212" s="9" t="e">
        <f t="shared" si="371"/>
        <v>#REF!</v>
      </c>
      <c r="FQ212" s="9" t="e">
        <f t="shared" si="371"/>
        <v>#REF!</v>
      </c>
      <c r="FR212" s="9" t="e">
        <f t="shared" si="371"/>
        <v>#REF!</v>
      </c>
      <c r="FS212" s="9" t="e">
        <f t="shared" si="371"/>
        <v>#REF!</v>
      </c>
      <c r="FT212" s="9" t="e">
        <f t="shared" si="371"/>
        <v>#REF!</v>
      </c>
      <c r="FU212" s="9" t="e">
        <f t="shared" si="371"/>
        <v>#REF!</v>
      </c>
      <c r="FV212" s="9" t="e">
        <f t="shared" si="371"/>
        <v>#REF!</v>
      </c>
      <c r="FW212" s="9" t="e">
        <f t="shared" si="371"/>
        <v>#REF!</v>
      </c>
      <c r="FX212" s="9" t="e">
        <f t="shared" si="371"/>
        <v>#REF!</v>
      </c>
      <c r="FY212" s="9" t="e">
        <f t="shared" si="371"/>
        <v>#REF!</v>
      </c>
      <c r="FZ212" s="9" t="e">
        <f t="shared" si="371"/>
        <v>#REF!</v>
      </c>
      <c r="GA212" s="9" t="e">
        <f t="shared" si="371"/>
        <v>#REF!</v>
      </c>
      <c r="GB212" s="9" t="e">
        <f t="shared" si="371"/>
        <v>#REF!</v>
      </c>
      <c r="GC212" s="9" t="e">
        <f t="shared" si="371"/>
        <v>#REF!</v>
      </c>
      <c r="GD212" s="9" t="e">
        <f t="shared" si="371"/>
        <v>#REF!</v>
      </c>
      <c r="GE212" s="9" t="e">
        <f t="shared" si="371"/>
        <v>#REF!</v>
      </c>
      <c r="GF212" s="9" t="e">
        <f t="shared" si="371"/>
        <v>#REF!</v>
      </c>
      <c r="GG212" s="9" t="e">
        <f t="shared" si="371"/>
        <v>#REF!</v>
      </c>
      <c r="GH212" s="9" t="e">
        <f t="shared" si="371"/>
        <v>#REF!</v>
      </c>
      <c r="GI212" s="9" t="e">
        <f t="shared" si="371"/>
        <v>#REF!</v>
      </c>
      <c r="GJ212" s="9" t="e">
        <f t="shared" si="371"/>
        <v>#REF!</v>
      </c>
      <c r="GK212" s="9" t="e">
        <f t="shared" si="371"/>
        <v>#REF!</v>
      </c>
      <c r="GL212" s="9" t="e">
        <f t="shared" si="371"/>
        <v>#REF!</v>
      </c>
      <c r="GM212" s="9" t="e">
        <f t="shared" si="371"/>
        <v>#REF!</v>
      </c>
      <c r="GN212" s="9" t="e">
        <f t="shared" si="371"/>
        <v>#REF!</v>
      </c>
      <c r="GO212" s="9" t="e">
        <f t="shared" si="371"/>
        <v>#REF!</v>
      </c>
      <c r="GP212" s="9" t="e">
        <f t="shared" si="371"/>
        <v>#REF!</v>
      </c>
      <c r="GQ212" s="9" t="e">
        <f t="shared" si="371"/>
        <v>#REF!</v>
      </c>
      <c r="GR212" s="9" t="e">
        <f t="shared" si="371"/>
        <v>#REF!</v>
      </c>
      <c r="GS212" s="9" t="e">
        <f t="shared" si="371"/>
        <v>#REF!</v>
      </c>
      <c r="GT212" s="9" t="e">
        <f t="shared" si="371"/>
        <v>#REF!</v>
      </c>
      <c r="GU212" s="9" t="e">
        <f t="shared" si="371"/>
        <v>#REF!</v>
      </c>
      <c r="GV212" s="9" t="e">
        <f t="shared" si="371"/>
        <v>#REF!</v>
      </c>
      <c r="GW212" s="9" t="e">
        <f t="shared" si="371"/>
        <v>#REF!</v>
      </c>
      <c r="GX212" s="9" t="e">
        <f t="shared" ref="GX212:IF212" si="372">GX210*GX211</f>
        <v>#REF!</v>
      </c>
      <c r="GY212" s="9" t="e">
        <f t="shared" si="372"/>
        <v>#REF!</v>
      </c>
      <c r="GZ212" s="9" t="e">
        <f t="shared" si="372"/>
        <v>#REF!</v>
      </c>
      <c r="HA212" s="9" t="e">
        <f t="shared" si="372"/>
        <v>#REF!</v>
      </c>
      <c r="HB212" s="9" t="e">
        <f t="shared" si="372"/>
        <v>#REF!</v>
      </c>
      <c r="HC212" s="9" t="e">
        <f t="shared" si="372"/>
        <v>#REF!</v>
      </c>
      <c r="HD212" s="9" t="e">
        <f t="shared" si="372"/>
        <v>#REF!</v>
      </c>
      <c r="HE212" s="9" t="e">
        <f t="shared" si="372"/>
        <v>#REF!</v>
      </c>
      <c r="HF212" s="9" t="e">
        <f t="shared" si="372"/>
        <v>#REF!</v>
      </c>
      <c r="HG212" s="9" t="e">
        <f t="shared" si="372"/>
        <v>#REF!</v>
      </c>
      <c r="HH212" s="9" t="e">
        <f t="shared" si="372"/>
        <v>#REF!</v>
      </c>
      <c r="HI212" s="9" t="e">
        <f t="shared" si="372"/>
        <v>#REF!</v>
      </c>
      <c r="HJ212" s="9" t="e">
        <f t="shared" si="372"/>
        <v>#REF!</v>
      </c>
      <c r="HK212" s="9" t="e">
        <f t="shared" si="372"/>
        <v>#REF!</v>
      </c>
      <c r="HL212" s="9" t="e">
        <f t="shared" si="372"/>
        <v>#REF!</v>
      </c>
      <c r="HM212" s="9" t="e">
        <f t="shared" si="372"/>
        <v>#REF!</v>
      </c>
      <c r="HN212" s="9" t="e">
        <f t="shared" si="372"/>
        <v>#REF!</v>
      </c>
      <c r="HO212" s="9" t="e">
        <f t="shared" si="372"/>
        <v>#REF!</v>
      </c>
      <c r="HP212" s="9" t="e">
        <f t="shared" si="372"/>
        <v>#REF!</v>
      </c>
      <c r="HQ212" s="9" t="e">
        <f t="shared" si="372"/>
        <v>#REF!</v>
      </c>
      <c r="HR212" s="9" t="e">
        <f t="shared" si="372"/>
        <v>#REF!</v>
      </c>
      <c r="HS212" s="9" t="e">
        <f t="shared" si="372"/>
        <v>#REF!</v>
      </c>
      <c r="HT212" s="9" t="e">
        <f t="shared" si="372"/>
        <v>#REF!</v>
      </c>
      <c r="HU212" s="9" t="e">
        <f t="shared" si="372"/>
        <v>#REF!</v>
      </c>
      <c r="HV212" s="9" t="e">
        <f t="shared" si="372"/>
        <v>#REF!</v>
      </c>
      <c r="HW212" s="9" t="e">
        <f t="shared" si="372"/>
        <v>#REF!</v>
      </c>
      <c r="HX212" s="9" t="e">
        <f t="shared" si="372"/>
        <v>#REF!</v>
      </c>
      <c r="HY212" s="9" t="e">
        <f t="shared" si="372"/>
        <v>#REF!</v>
      </c>
      <c r="HZ212" s="9" t="e">
        <f t="shared" si="372"/>
        <v>#REF!</v>
      </c>
      <c r="IA212" s="9" t="e">
        <f t="shared" si="372"/>
        <v>#REF!</v>
      </c>
      <c r="IB212" s="9" t="e">
        <f t="shared" si="372"/>
        <v>#REF!</v>
      </c>
      <c r="IC212" s="9" t="e">
        <f t="shared" si="372"/>
        <v>#REF!</v>
      </c>
      <c r="ID212" s="9" t="e">
        <f t="shared" si="372"/>
        <v>#REF!</v>
      </c>
      <c r="IE212" s="9" t="e">
        <f t="shared" si="372"/>
        <v>#REF!</v>
      </c>
      <c r="IF212" s="9" t="e">
        <f t="shared" si="372"/>
        <v>#REF!</v>
      </c>
    </row>
    <row r="213" spans="7:240" hidden="1" outlineLevel="2" x14ac:dyDescent="0.2"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DZ213" s="9"/>
      <c r="EA213" s="9"/>
      <c r="EB213" s="9"/>
      <c r="EC213" s="9"/>
      <c r="ED213" s="9"/>
      <c r="EE213" s="9"/>
      <c r="EF213" s="9"/>
      <c r="EG213" s="9"/>
      <c r="EH213" s="9"/>
      <c r="EI213" s="9"/>
      <c r="EJ213" s="9"/>
      <c r="EK213" s="9"/>
      <c r="EL213" s="9"/>
      <c r="EM213" s="9"/>
      <c r="EN213" s="9"/>
      <c r="EO213" s="9"/>
      <c r="EP213" s="9"/>
      <c r="EQ213" s="9"/>
      <c r="ER213" s="9"/>
      <c r="ES213" s="9"/>
      <c r="ET213" s="9"/>
      <c r="EU213" s="9"/>
      <c r="EV213" s="9"/>
      <c r="EW213" s="9"/>
      <c r="EX213" s="9"/>
      <c r="EY213" s="9"/>
      <c r="EZ213" s="9"/>
      <c r="FA213" s="9"/>
      <c r="FB213" s="9"/>
      <c r="FC213" s="9"/>
      <c r="FD213" s="9"/>
      <c r="FE213" s="9"/>
      <c r="FF213" s="9"/>
      <c r="FG213" s="9"/>
      <c r="FH213" s="9"/>
      <c r="FI213" s="9"/>
      <c r="FJ213" s="9"/>
      <c r="FK213" s="9"/>
      <c r="FL213" s="9"/>
      <c r="FM213" s="9"/>
      <c r="FN213" s="9"/>
      <c r="FO213" s="9"/>
      <c r="FP213" s="9"/>
      <c r="FQ213" s="9"/>
      <c r="FR213" s="9"/>
      <c r="FS213" s="9"/>
      <c r="FT213" s="9"/>
      <c r="FU213" s="9"/>
      <c r="FV213" s="9"/>
      <c r="FW213" s="9"/>
      <c r="FX213" s="9"/>
      <c r="FY213" s="9"/>
      <c r="FZ213" s="9"/>
      <c r="GA213" s="9"/>
      <c r="GB213" s="9"/>
      <c r="GC213" s="9"/>
      <c r="GD213" s="9"/>
      <c r="GE213" s="9"/>
      <c r="GF213" s="9"/>
      <c r="GG213" s="9"/>
      <c r="GH213" s="9"/>
      <c r="GI213" s="9"/>
      <c r="GJ213" s="9"/>
      <c r="GK213" s="9"/>
      <c r="GL213" s="9"/>
      <c r="GM213" s="9"/>
      <c r="GN213" s="9"/>
      <c r="GO213" s="9"/>
      <c r="GP213" s="9"/>
      <c r="GQ213" s="9"/>
      <c r="GR213" s="9"/>
      <c r="GS213" s="9"/>
      <c r="GT213" s="9"/>
      <c r="GU213" s="9"/>
      <c r="GV213" s="9"/>
      <c r="GW213" s="9"/>
      <c r="GX213" s="9"/>
      <c r="GY213" s="9"/>
      <c r="GZ213" s="9"/>
      <c r="HA213" s="9"/>
      <c r="HB213" s="9"/>
      <c r="HC213" s="9"/>
      <c r="HD213" s="9"/>
      <c r="HE213" s="9"/>
      <c r="HF213" s="9"/>
      <c r="HG213" s="9"/>
      <c r="HH213" s="9"/>
      <c r="HI213" s="9"/>
      <c r="HJ213" s="9"/>
      <c r="HK213" s="9"/>
      <c r="HL213" s="9"/>
      <c r="HM213" s="9"/>
      <c r="HN213" s="9"/>
      <c r="HO213" s="9"/>
      <c r="HP213" s="9"/>
      <c r="HQ213" s="9"/>
      <c r="HR213" s="9"/>
      <c r="HS213" s="9"/>
      <c r="HT213" s="9"/>
      <c r="HU213" s="9"/>
      <c r="HV213" s="9"/>
      <c r="HW213" s="9"/>
      <c r="HX213" s="9"/>
      <c r="HY213" s="9"/>
      <c r="HZ213" s="9"/>
      <c r="IA213" s="9"/>
      <c r="IB213" s="9"/>
      <c r="IC213" s="9"/>
      <c r="ID213" s="9"/>
      <c r="IE213" s="9"/>
      <c r="IF213" s="9"/>
    </row>
    <row r="214" spans="7:240" hidden="1" outlineLevel="2" x14ac:dyDescent="0.2">
      <c r="G214" t="s">
        <v>256</v>
      </c>
      <c r="H214" t="s">
        <v>51</v>
      </c>
      <c r="I214" t="s">
        <v>146</v>
      </c>
      <c r="J214" t="s">
        <v>209</v>
      </c>
      <c r="K214" t="s">
        <v>257</v>
      </c>
      <c r="M214" t="s">
        <v>258</v>
      </c>
      <c r="N214" t="s">
        <v>51</v>
      </c>
      <c r="O214" t="s">
        <v>146</v>
      </c>
      <c r="P214" t="s">
        <v>209</v>
      </c>
      <c r="Q214" t="s">
        <v>257</v>
      </c>
      <c r="R214" s="10"/>
      <c r="S214" t="s">
        <v>259</v>
      </c>
      <c r="T214" t="s">
        <v>51</v>
      </c>
      <c r="U214" t="s">
        <v>146</v>
      </c>
      <c r="V214" t="s">
        <v>209</v>
      </c>
      <c r="W214" t="s">
        <v>257</v>
      </c>
      <c r="X214" s="10"/>
      <c r="Y214" s="10" t="s">
        <v>50</v>
      </c>
      <c r="Z214" s="10" t="s">
        <v>403</v>
      </c>
      <c r="AA214" s="10"/>
      <c r="AB214" s="10"/>
      <c r="AC214" s="10"/>
      <c r="AD214" s="10"/>
      <c r="AE214" s="10"/>
      <c r="AF214" s="10"/>
      <c r="AG214" s="10"/>
      <c r="AH214" s="10"/>
      <c r="AI214" s="10"/>
      <c r="AJ214" s="36"/>
      <c r="AK214" s="262"/>
      <c r="AL214" s="368"/>
      <c r="AM214" s="36"/>
      <c r="AN214" s="36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C214" s="10"/>
      <c r="DD214" s="10"/>
      <c r="DE214" s="10"/>
      <c r="DF214" s="10"/>
      <c r="DG214" s="10"/>
      <c r="DH214" s="10"/>
      <c r="DI214" s="10"/>
      <c r="DJ214" s="10"/>
      <c r="DK214" s="10"/>
      <c r="DL214" s="10"/>
      <c r="DM214" s="10"/>
      <c r="DN214" s="10"/>
      <c r="DO214" s="10"/>
      <c r="DP214" s="10"/>
      <c r="DQ214" s="10"/>
      <c r="DR214" s="10"/>
      <c r="DS214" s="10"/>
      <c r="DT214" s="10"/>
      <c r="DU214" s="10"/>
      <c r="DV214" s="10"/>
      <c r="DW214" s="10"/>
      <c r="DX214" s="10"/>
      <c r="DY214" s="10"/>
      <c r="DZ214" s="10"/>
      <c r="EA214" s="10"/>
      <c r="EB214" s="10"/>
      <c r="EC214" s="10"/>
      <c r="ED214" s="10"/>
      <c r="EE214" s="10"/>
      <c r="EF214" s="10"/>
      <c r="EG214" s="10"/>
      <c r="EH214" s="10"/>
      <c r="EI214" s="10"/>
      <c r="EJ214" s="10"/>
      <c r="EK214" s="10"/>
      <c r="EL214" s="10"/>
      <c r="EM214" s="10"/>
      <c r="EN214" s="10"/>
      <c r="EO214" s="10"/>
      <c r="EP214" s="10"/>
      <c r="EQ214" s="10"/>
      <c r="ER214" s="10"/>
      <c r="ES214" s="10"/>
      <c r="ET214" s="10"/>
      <c r="EU214" s="10"/>
      <c r="EV214" s="10"/>
      <c r="EW214" s="10"/>
      <c r="EX214" s="10"/>
      <c r="EY214" s="10"/>
      <c r="EZ214" s="10"/>
      <c r="FA214" s="10"/>
      <c r="FB214" s="10"/>
      <c r="FC214" s="10"/>
      <c r="FD214" s="10"/>
      <c r="FE214" s="10"/>
      <c r="FF214" s="10"/>
      <c r="FG214" s="10"/>
      <c r="FH214" s="10"/>
      <c r="FI214" s="10"/>
      <c r="FJ214" s="10"/>
      <c r="FK214" s="10"/>
      <c r="FL214" s="10"/>
      <c r="FM214" s="10"/>
      <c r="FN214" s="10"/>
      <c r="FO214" s="10"/>
      <c r="FP214" s="10"/>
      <c r="FQ214" s="10"/>
      <c r="FR214" s="10"/>
      <c r="FS214" s="10"/>
      <c r="FT214" s="10"/>
      <c r="FU214" s="10"/>
      <c r="FV214" s="10"/>
      <c r="FW214" s="10"/>
      <c r="FX214" s="10"/>
      <c r="FY214" s="10"/>
      <c r="FZ214" s="10"/>
      <c r="GA214" s="10"/>
      <c r="GB214" s="10"/>
      <c r="GC214" s="10"/>
      <c r="GD214" s="10"/>
      <c r="GE214" s="10"/>
      <c r="GF214" s="10"/>
      <c r="GG214" s="10"/>
      <c r="GH214" s="10"/>
      <c r="GI214" s="10"/>
      <c r="GJ214" s="10"/>
      <c r="GK214" s="10"/>
      <c r="GL214" s="10"/>
      <c r="GM214" s="10"/>
      <c r="GN214" s="10"/>
      <c r="GO214" s="10"/>
      <c r="GP214" s="10"/>
      <c r="GQ214" s="10"/>
      <c r="GR214" s="10"/>
      <c r="GS214" s="10"/>
      <c r="GT214" s="10"/>
      <c r="GU214" s="10"/>
      <c r="GV214" s="10"/>
      <c r="GW214" s="10"/>
      <c r="GX214" s="10"/>
      <c r="GY214" s="10"/>
      <c r="GZ214" s="10"/>
      <c r="HA214" s="10"/>
      <c r="HB214" s="10"/>
      <c r="HC214" s="10"/>
      <c r="HD214" s="10"/>
      <c r="HE214" s="10"/>
      <c r="HF214" s="10"/>
      <c r="HG214" s="10"/>
      <c r="HH214" s="10"/>
      <c r="HI214" s="10"/>
      <c r="HJ214" s="10"/>
      <c r="HK214" s="10"/>
      <c r="HL214" s="10"/>
      <c r="HM214" s="10"/>
      <c r="HN214" s="10"/>
      <c r="HO214" s="10"/>
      <c r="HP214" s="10"/>
      <c r="HQ214" s="10"/>
      <c r="HR214" s="10"/>
      <c r="HS214" s="10"/>
      <c r="HT214" s="10"/>
      <c r="HU214" s="10"/>
      <c r="HV214" s="10"/>
      <c r="HW214" s="10"/>
      <c r="HX214" s="10"/>
      <c r="HY214" s="10"/>
      <c r="HZ214" s="10"/>
      <c r="IA214" s="10"/>
      <c r="IB214" s="10"/>
      <c r="IC214" s="10"/>
      <c r="ID214" s="10"/>
      <c r="IE214" s="10"/>
      <c r="IF214" s="10"/>
    </row>
    <row r="215" spans="7:240" hidden="1" outlineLevel="2" x14ac:dyDescent="0.2">
      <c r="G215">
        <v>2022</v>
      </c>
      <c r="H215" s="85" t="e">
        <f>#REF!</f>
        <v>#REF!</v>
      </c>
      <c r="I215" s="85" t="e">
        <f>#REF!</f>
        <v>#REF!</v>
      </c>
      <c r="J215" s="85" t="e">
        <f>#REF!</f>
        <v>#REF!</v>
      </c>
      <c r="K215" s="85" t="e">
        <f>#REF!</f>
        <v>#REF!</v>
      </c>
      <c r="M215">
        <v>2022</v>
      </c>
      <c r="N215" s="85" t="e">
        <f>#REF!</f>
        <v>#REF!</v>
      </c>
      <c r="O215" s="85" t="e">
        <f>#REF!</f>
        <v>#REF!</v>
      </c>
      <c r="P215" s="85" t="e">
        <f>#REF!</f>
        <v>#REF!</v>
      </c>
      <c r="Q215" s="85" t="e">
        <f>#REF!</f>
        <v>#REF!</v>
      </c>
      <c r="R215" s="10"/>
      <c r="S215">
        <v>2022</v>
      </c>
      <c r="T215" s="28" t="e">
        <f>#REF!</f>
        <v>#REF!</v>
      </c>
      <c r="U215" s="28" t="e">
        <f>#REF!</f>
        <v>#REF!</v>
      </c>
      <c r="V215" s="28" t="e">
        <f>#REF!</f>
        <v>#REF!</v>
      </c>
      <c r="W215" s="28" t="e">
        <f>#REF!</f>
        <v>#REF!</v>
      </c>
      <c r="X215" s="10"/>
      <c r="Y215" t="s">
        <v>51</v>
      </c>
      <c r="Z215" s="10">
        <v>2</v>
      </c>
      <c r="AA215" s="10"/>
      <c r="AB215" s="10"/>
      <c r="AC215" s="10"/>
      <c r="AD215" s="10"/>
      <c r="AE215" s="10"/>
      <c r="AF215" s="10"/>
      <c r="AG215" s="10"/>
      <c r="AH215" s="10"/>
      <c r="AI215" s="10"/>
      <c r="AJ215" s="36"/>
      <c r="AK215" s="262"/>
      <c r="AL215" s="368"/>
      <c r="AM215" s="36"/>
      <c r="AN215" s="36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  <c r="DV215" s="10"/>
      <c r="DW215" s="10"/>
      <c r="DX215" s="10"/>
      <c r="DY215" s="10"/>
      <c r="DZ215" s="10"/>
      <c r="EA215" s="10"/>
      <c r="EB215" s="10"/>
      <c r="EC215" s="10"/>
      <c r="ED215" s="10"/>
      <c r="EE215" s="10"/>
      <c r="EF215" s="10"/>
      <c r="EG215" s="10"/>
      <c r="EH215" s="10"/>
      <c r="EI215" s="10"/>
      <c r="EJ215" s="10"/>
      <c r="EK215" s="10"/>
      <c r="EL215" s="10"/>
      <c r="EM215" s="10"/>
      <c r="EN215" s="10"/>
      <c r="EO215" s="10"/>
      <c r="EP215" s="10"/>
      <c r="EQ215" s="10"/>
      <c r="ER215" s="10"/>
      <c r="ES215" s="10"/>
      <c r="ET215" s="10"/>
      <c r="EU215" s="10"/>
      <c r="EV215" s="10"/>
      <c r="EW215" s="10"/>
      <c r="EX215" s="10"/>
      <c r="EY215" s="10"/>
      <c r="EZ215" s="10"/>
      <c r="FA215" s="10"/>
      <c r="FB215" s="10"/>
      <c r="FC215" s="10"/>
      <c r="FD215" s="10"/>
      <c r="FE215" s="10"/>
      <c r="FF215" s="10"/>
      <c r="FG215" s="10"/>
      <c r="FH215" s="10"/>
      <c r="FI215" s="10"/>
      <c r="FJ215" s="10"/>
      <c r="FK215" s="10"/>
      <c r="FL215" s="10"/>
      <c r="FM215" s="10"/>
      <c r="FN215" s="10"/>
      <c r="FO215" s="10"/>
      <c r="FP215" s="10"/>
      <c r="FQ215" s="10"/>
      <c r="FR215" s="10"/>
      <c r="FS215" s="10"/>
      <c r="FT215" s="10"/>
      <c r="FU215" s="10"/>
      <c r="FV215" s="10"/>
      <c r="FW215" s="10"/>
      <c r="FX215" s="10"/>
      <c r="FY215" s="10"/>
      <c r="FZ215" s="10"/>
      <c r="GA215" s="10"/>
      <c r="GB215" s="10"/>
      <c r="GC215" s="10"/>
      <c r="GD215" s="10"/>
      <c r="GE215" s="10"/>
      <c r="GF215" s="10"/>
      <c r="GG215" s="10"/>
      <c r="GH215" s="10"/>
      <c r="GI215" s="10"/>
      <c r="GJ215" s="10"/>
      <c r="GK215" s="10"/>
      <c r="GL215" s="10"/>
      <c r="GM215" s="10"/>
      <c r="GN215" s="10"/>
      <c r="GO215" s="10"/>
      <c r="GP215" s="10"/>
      <c r="GQ215" s="10"/>
      <c r="GR215" s="10"/>
      <c r="GS215" s="10"/>
      <c r="GT215" s="10"/>
      <c r="GU215" s="10"/>
      <c r="GV215" s="10"/>
      <c r="GW215" s="10"/>
      <c r="GX215" s="10"/>
      <c r="GY215" s="10"/>
      <c r="GZ215" s="10"/>
      <c r="HA215" s="10"/>
      <c r="HB215" s="10"/>
      <c r="HC215" s="10"/>
      <c r="HD215" s="10"/>
      <c r="HE215" s="10"/>
      <c r="HF215" s="10"/>
      <c r="HG215" s="10"/>
      <c r="HH215" s="10"/>
      <c r="HI215" s="10"/>
      <c r="HJ215" s="10"/>
      <c r="HK215" s="10"/>
      <c r="HL215" s="10"/>
      <c r="HM215" s="10"/>
      <c r="HN215" s="10"/>
      <c r="HO215" s="10"/>
      <c r="HP215" s="10"/>
      <c r="HQ215" s="10"/>
      <c r="HR215" s="10"/>
      <c r="HS215" s="10"/>
      <c r="HT215" s="10"/>
      <c r="HU215" s="10"/>
      <c r="HV215" s="10"/>
      <c r="HW215" s="10"/>
      <c r="HX215" s="10"/>
      <c r="HY215" s="10"/>
      <c r="HZ215" s="10"/>
      <c r="IA215" s="10"/>
      <c r="IB215" s="10"/>
      <c r="IC215" s="10"/>
      <c r="ID215" s="10"/>
      <c r="IE215" s="10"/>
      <c r="IF215" s="10"/>
    </row>
    <row r="216" spans="7:240" hidden="1" outlineLevel="2" x14ac:dyDescent="0.2">
      <c r="G216">
        <f>G215+1</f>
        <v>2023</v>
      </c>
      <c r="H216" s="85" t="e">
        <f>#REF!</f>
        <v>#REF!</v>
      </c>
      <c r="I216" s="85" t="e">
        <f>#REF!</f>
        <v>#REF!</v>
      </c>
      <c r="J216" s="85" t="e">
        <f>#REF!</f>
        <v>#REF!</v>
      </c>
      <c r="K216" s="85" t="e">
        <f>#REF!</f>
        <v>#REF!</v>
      </c>
      <c r="M216">
        <f>M215+1</f>
        <v>2023</v>
      </c>
      <c r="N216" s="85" t="e">
        <f>#REF!</f>
        <v>#REF!</v>
      </c>
      <c r="O216" s="85" t="e">
        <f>#REF!</f>
        <v>#REF!</v>
      </c>
      <c r="P216" s="85" t="e">
        <f>#REF!</f>
        <v>#REF!</v>
      </c>
      <c r="Q216" s="85" t="e">
        <f>#REF!</f>
        <v>#REF!</v>
      </c>
      <c r="R216" s="10"/>
      <c r="S216">
        <f>S215+1</f>
        <v>2023</v>
      </c>
      <c r="T216" s="28" t="e">
        <f>#REF!</f>
        <v>#REF!</v>
      </c>
      <c r="U216" s="28" t="e">
        <f>#REF!</f>
        <v>#REF!</v>
      </c>
      <c r="V216" s="28" t="e">
        <f>#REF!</f>
        <v>#REF!</v>
      </c>
      <c r="W216" s="28" t="e">
        <f>#REF!</f>
        <v>#REF!</v>
      </c>
      <c r="X216" s="10"/>
      <c r="Y216" t="s">
        <v>146</v>
      </c>
      <c r="Z216" s="10">
        <v>3</v>
      </c>
      <c r="AA216" s="10"/>
      <c r="AB216" s="10"/>
      <c r="AC216" s="10"/>
      <c r="AD216" s="10"/>
      <c r="AE216" s="10"/>
      <c r="AF216" s="10"/>
      <c r="AG216" s="10"/>
      <c r="AH216" s="10"/>
      <c r="AI216" s="10"/>
      <c r="AJ216" s="36"/>
      <c r="AK216" s="36"/>
      <c r="AL216" s="368"/>
      <c r="AM216" s="36"/>
      <c r="AN216" s="36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L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  <c r="DB216" s="10"/>
      <c r="DC216" s="10"/>
      <c r="DD216" s="10"/>
      <c r="DE216" s="10"/>
      <c r="DF216" s="10"/>
      <c r="DG216" s="10"/>
      <c r="DH216" s="10"/>
      <c r="DI216" s="10"/>
      <c r="DJ216" s="10"/>
      <c r="DK216" s="10"/>
      <c r="DL216" s="10"/>
      <c r="DM216" s="10"/>
      <c r="DN216" s="10"/>
      <c r="DO216" s="10"/>
      <c r="DP216" s="10"/>
      <c r="DQ216" s="10"/>
      <c r="DR216" s="10"/>
      <c r="DS216" s="10"/>
      <c r="DT216" s="10"/>
      <c r="DU216" s="10"/>
      <c r="DV216" s="10"/>
      <c r="DW216" s="10"/>
      <c r="DX216" s="10"/>
      <c r="DY216" s="10"/>
      <c r="DZ216" s="10"/>
      <c r="EA216" s="10"/>
      <c r="EB216" s="10"/>
      <c r="EC216" s="10"/>
      <c r="ED216" s="10"/>
      <c r="EE216" s="10"/>
      <c r="EF216" s="10"/>
      <c r="EG216" s="10"/>
      <c r="EH216" s="10"/>
      <c r="EI216" s="10"/>
      <c r="EJ216" s="10"/>
      <c r="EK216" s="10"/>
      <c r="EL216" s="10"/>
      <c r="EM216" s="10"/>
      <c r="EN216" s="10"/>
      <c r="EO216" s="10"/>
      <c r="EP216" s="10"/>
      <c r="EQ216" s="10"/>
      <c r="ER216" s="10"/>
      <c r="ES216" s="10"/>
      <c r="ET216" s="10"/>
      <c r="EU216" s="10"/>
      <c r="EV216" s="10"/>
      <c r="EW216" s="10"/>
      <c r="EX216" s="10"/>
      <c r="EY216" s="10"/>
      <c r="EZ216" s="10"/>
      <c r="FA216" s="10"/>
      <c r="FB216" s="10"/>
      <c r="FC216" s="10"/>
      <c r="FD216" s="10"/>
      <c r="FE216" s="10"/>
      <c r="FF216" s="10"/>
      <c r="FG216" s="10"/>
      <c r="FH216" s="10"/>
      <c r="FI216" s="10"/>
      <c r="FJ216" s="10"/>
      <c r="FK216" s="10"/>
      <c r="FL216" s="10"/>
      <c r="FM216" s="10"/>
      <c r="FN216" s="10"/>
      <c r="FO216" s="10"/>
      <c r="FP216" s="10"/>
      <c r="FQ216" s="10"/>
      <c r="FR216" s="10"/>
      <c r="FS216" s="10"/>
      <c r="FT216" s="10"/>
      <c r="FU216" s="10"/>
      <c r="FV216" s="10"/>
      <c r="FW216" s="10"/>
      <c r="FX216" s="10"/>
      <c r="FY216" s="10"/>
      <c r="FZ216" s="10"/>
      <c r="GA216" s="10"/>
      <c r="GB216" s="10"/>
      <c r="GC216" s="10"/>
      <c r="GD216" s="10"/>
      <c r="GE216" s="10"/>
      <c r="GF216" s="10"/>
      <c r="GG216" s="10"/>
      <c r="GH216" s="10"/>
      <c r="GI216" s="10"/>
      <c r="GJ216" s="10"/>
      <c r="GK216" s="10"/>
      <c r="GL216" s="10"/>
      <c r="GM216" s="10"/>
      <c r="GN216" s="10"/>
      <c r="GO216" s="10"/>
      <c r="GP216" s="10"/>
      <c r="GQ216" s="10"/>
      <c r="GR216" s="10"/>
      <c r="GS216" s="10"/>
      <c r="GT216" s="10"/>
      <c r="GU216" s="10"/>
      <c r="GV216" s="10"/>
      <c r="GW216" s="10"/>
      <c r="GX216" s="10"/>
      <c r="GY216" s="10"/>
      <c r="GZ216" s="10"/>
      <c r="HA216" s="10"/>
      <c r="HB216" s="10"/>
      <c r="HC216" s="10"/>
      <c r="HD216" s="10"/>
      <c r="HE216" s="10"/>
      <c r="HF216" s="10"/>
      <c r="HG216" s="10"/>
      <c r="HH216" s="10"/>
      <c r="HI216" s="10"/>
      <c r="HJ216" s="10"/>
      <c r="HK216" s="10"/>
      <c r="HL216" s="10"/>
      <c r="HM216" s="10"/>
      <c r="HN216" s="10"/>
      <c r="HO216" s="10"/>
      <c r="HP216" s="10"/>
      <c r="HQ216" s="10"/>
      <c r="HR216" s="10"/>
      <c r="HS216" s="10"/>
      <c r="HT216" s="10"/>
      <c r="HU216" s="10"/>
      <c r="HV216" s="10"/>
      <c r="HW216" s="10"/>
      <c r="HX216" s="10"/>
      <c r="HY216" s="10"/>
      <c r="HZ216" s="10"/>
      <c r="IA216" s="10"/>
      <c r="IB216" s="10"/>
      <c r="IC216" s="10"/>
      <c r="ID216" s="10"/>
      <c r="IE216" s="10"/>
      <c r="IF216" s="10"/>
    </row>
    <row r="217" spans="7:240" hidden="1" outlineLevel="2" x14ac:dyDescent="0.2">
      <c r="G217">
        <f>G216+1</f>
        <v>2024</v>
      </c>
      <c r="H217" s="85" t="e">
        <f>#REF!</f>
        <v>#REF!</v>
      </c>
      <c r="I217" s="85" t="e">
        <f>#REF!</f>
        <v>#REF!</v>
      </c>
      <c r="J217" s="85" t="e">
        <f>#REF!</f>
        <v>#REF!</v>
      </c>
      <c r="K217" s="85" t="e">
        <f>#REF!</f>
        <v>#REF!</v>
      </c>
      <c r="M217">
        <f>M216+1</f>
        <v>2024</v>
      </c>
      <c r="N217" s="85" t="e">
        <f>#REF!</f>
        <v>#REF!</v>
      </c>
      <c r="O217" s="85" t="e">
        <f>#REF!</f>
        <v>#REF!</v>
      </c>
      <c r="P217" s="85" t="e">
        <f>#REF!</f>
        <v>#REF!</v>
      </c>
      <c r="Q217" s="85" t="e">
        <f>#REF!</f>
        <v>#REF!</v>
      </c>
      <c r="R217" s="10"/>
      <c r="S217">
        <f>S216+1</f>
        <v>2024</v>
      </c>
      <c r="T217" s="28" t="e">
        <f>#REF!</f>
        <v>#REF!</v>
      </c>
      <c r="U217" s="28" t="e">
        <f>#REF!</f>
        <v>#REF!</v>
      </c>
      <c r="V217" s="28" t="e">
        <f>#REF!</f>
        <v>#REF!</v>
      </c>
      <c r="W217" s="28" t="e">
        <f>#REF!</f>
        <v>#REF!</v>
      </c>
      <c r="X217" s="10"/>
      <c r="Y217" t="s">
        <v>209</v>
      </c>
      <c r="Z217" s="10">
        <v>4</v>
      </c>
      <c r="AA217" s="10"/>
      <c r="AB217" s="10"/>
      <c r="AC217" s="10"/>
      <c r="AD217" s="10"/>
      <c r="AE217" s="10"/>
      <c r="AF217" s="10"/>
      <c r="AG217" s="10"/>
      <c r="AH217" s="10"/>
      <c r="AI217" s="10"/>
      <c r="AJ217" s="36"/>
      <c r="AK217" s="36"/>
      <c r="AL217" s="36"/>
      <c r="AM217" s="36"/>
      <c r="AN217" s="36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L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  <c r="DB217" s="10"/>
      <c r="DC217" s="10"/>
      <c r="DD217" s="10"/>
      <c r="DE217" s="10"/>
      <c r="DF217" s="10"/>
      <c r="DG217" s="10"/>
      <c r="DH217" s="10"/>
      <c r="DI217" s="10"/>
      <c r="DJ217" s="10"/>
      <c r="DK217" s="10"/>
      <c r="DL217" s="10"/>
      <c r="DM217" s="10"/>
      <c r="DN217" s="10"/>
      <c r="DO217" s="10"/>
      <c r="DP217" s="10"/>
      <c r="DQ217" s="10"/>
      <c r="DR217" s="10"/>
      <c r="DS217" s="10"/>
      <c r="DT217" s="10"/>
      <c r="DU217" s="10"/>
      <c r="DV217" s="10"/>
      <c r="DW217" s="10"/>
      <c r="DX217" s="10"/>
      <c r="DY217" s="10"/>
      <c r="DZ217" s="10"/>
      <c r="EA217" s="10"/>
      <c r="EB217" s="10"/>
      <c r="EC217" s="10"/>
      <c r="ED217" s="10"/>
      <c r="EE217" s="10"/>
      <c r="EF217" s="10"/>
      <c r="EG217" s="10"/>
      <c r="EH217" s="10"/>
      <c r="EI217" s="10"/>
      <c r="EJ217" s="10"/>
      <c r="EK217" s="10"/>
      <c r="EL217" s="10"/>
      <c r="EM217" s="10"/>
      <c r="EN217" s="10"/>
      <c r="EO217" s="10"/>
      <c r="EP217" s="10"/>
      <c r="EQ217" s="10"/>
      <c r="ER217" s="10"/>
      <c r="ES217" s="10"/>
      <c r="ET217" s="10"/>
      <c r="EU217" s="10"/>
      <c r="EV217" s="10"/>
      <c r="EW217" s="10"/>
      <c r="EX217" s="10"/>
      <c r="EY217" s="10"/>
      <c r="EZ217" s="10"/>
      <c r="FA217" s="10"/>
      <c r="FB217" s="10"/>
      <c r="FC217" s="10"/>
      <c r="FD217" s="10"/>
      <c r="FE217" s="10"/>
      <c r="FF217" s="10"/>
      <c r="FG217" s="10"/>
      <c r="FH217" s="10"/>
      <c r="FI217" s="10"/>
      <c r="FJ217" s="10"/>
      <c r="FK217" s="10"/>
      <c r="FL217" s="10"/>
      <c r="FM217" s="10"/>
      <c r="FN217" s="10"/>
      <c r="FO217" s="10"/>
      <c r="FP217" s="10"/>
      <c r="FQ217" s="10"/>
      <c r="FR217" s="10"/>
      <c r="FS217" s="10"/>
      <c r="FT217" s="10"/>
      <c r="FU217" s="10"/>
      <c r="FV217" s="10"/>
      <c r="FW217" s="10"/>
      <c r="FX217" s="10"/>
      <c r="FY217" s="10"/>
      <c r="FZ217" s="10"/>
      <c r="GA217" s="10"/>
      <c r="GB217" s="10"/>
      <c r="GC217" s="10"/>
      <c r="GD217" s="10"/>
      <c r="GE217" s="10"/>
      <c r="GF217" s="10"/>
      <c r="GG217" s="10"/>
      <c r="GH217" s="10"/>
      <c r="GI217" s="10"/>
      <c r="GJ217" s="10"/>
      <c r="GK217" s="10"/>
      <c r="GL217" s="10"/>
      <c r="GM217" s="10"/>
      <c r="GN217" s="10"/>
      <c r="GO217" s="10"/>
      <c r="GP217" s="10"/>
      <c r="GQ217" s="10"/>
      <c r="GR217" s="10"/>
      <c r="GS217" s="10"/>
      <c r="GT217" s="10"/>
      <c r="GU217" s="10"/>
      <c r="GV217" s="10"/>
      <c r="GW217" s="10"/>
      <c r="GX217" s="10"/>
      <c r="GY217" s="10"/>
      <c r="GZ217" s="10"/>
      <c r="HA217" s="10"/>
      <c r="HB217" s="10"/>
      <c r="HC217" s="10"/>
      <c r="HD217" s="10"/>
      <c r="HE217" s="10"/>
      <c r="HF217" s="10"/>
      <c r="HG217" s="10"/>
      <c r="HH217" s="10"/>
      <c r="HI217" s="10"/>
      <c r="HJ217" s="10"/>
      <c r="HK217" s="10"/>
      <c r="HL217" s="10"/>
      <c r="HM217" s="10"/>
      <c r="HN217" s="10"/>
      <c r="HO217" s="10"/>
      <c r="HP217" s="10"/>
      <c r="HQ217" s="10"/>
      <c r="HR217" s="10"/>
      <c r="HS217" s="10"/>
      <c r="HT217" s="10"/>
      <c r="HU217" s="10"/>
      <c r="HV217" s="10"/>
      <c r="HW217" s="10"/>
      <c r="HX217" s="10"/>
      <c r="HY217" s="10"/>
      <c r="HZ217" s="10"/>
      <c r="IA217" s="10"/>
      <c r="IB217" s="10"/>
      <c r="IC217" s="10"/>
      <c r="ID217" s="10"/>
      <c r="IE217" s="10"/>
      <c r="IF217" s="10"/>
    </row>
    <row r="218" spans="7:240" hidden="1" outlineLevel="2" x14ac:dyDescent="0.2">
      <c r="G218">
        <f t="shared" ref="G218:G233" si="373">G217+1</f>
        <v>2025</v>
      </c>
      <c r="H218" s="85" t="e">
        <f>#REF!</f>
        <v>#REF!</v>
      </c>
      <c r="I218" s="85" t="e">
        <f>#REF!</f>
        <v>#REF!</v>
      </c>
      <c r="J218" s="85" t="e">
        <f>#REF!</f>
        <v>#REF!</v>
      </c>
      <c r="K218" s="85" t="e">
        <f>#REF!</f>
        <v>#REF!</v>
      </c>
      <c r="M218">
        <f t="shared" ref="M218:M233" si="374">M217+1</f>
        <v>2025</v>
      </c>
      <c r="N218" s="85" t="e">
        <f>#REF!</f>
        <v>#REF!</v>
      </c>
      <c r="O218" s="85" t="e">
        <f>#REF!</f>
        <v>#REF!</v>
      </c>
      <c r="P218" s="85" t="e">
        <f>#REF!</f>
        <v>#REF!</v>
      </c>
      <c r="Q218" s="85" t="e">
        <f>#REF!</f>
        <v>#REF!</v>
      </c>
      <c r="R218" s="10"/>
      <c r="S218">
        <f t="shared" ref="S218:S233" si="375">S217+1</f>
        <v>2025</v>
      </c>
      <c r="T218" s="28" t="e">
        <f>#REF!</f>
        <v>#REF!</v>
      </c>
      <c r="U218" s="28" t="e">
        <f>#REF!</f>
        <v>#REF!</v>
      </c>
      <c r="V218" s="28" t="e">
        <f>#REF!</f>
        <v>#REF!</v>
      </c>
      <c r="W218" s="28" t="e">
        <f>#REF!</f>
        <v>#REF!</v>
      </c>
      <c r="X218" s="10"/>
      <c r="Y218" t="s">
        <v>257</v>
      </c>
      <c r="Z218" s="10">
        <v>5</v>
      </c>
      <c r="AA218" s="10"/>
      <c r="AB218" s="10"/>
      <c r="AC218" s="10"/>
      <c r="AD218" s="10"/>
      <c r="AE218" s="10"/>
      <c r="AF218" s="10"/>
      <c r="AG218" s="10"/>
      <c r="AH218" s="10"/>
      <c r="AI218" s="10"/>
      <c r="AJ218" s="36"/>
      <c r="AK218" s="36"/>
      <c r="AL218" s="36"/>
      <c r="AM218" s="36"/>
      <c r="AN218" s="36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L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10"/>
      <c r="DB218" s="10"/>
      <c r="DC218" s="10"/>
      <c r="DD218" s="10"/>
      <c r="DE218" s="10"/>
      <c r="DF218" s="10"/>
      <c r="DG218" s="10"/>
      <c r="DH218" s="10"/>
      <c r="DI218" s="10"/>
      <c r="DJ218" s="10"/>
      <c r="DK218" s="10"/>
      <c r="DL218" s="10"/>
      <c r="DM218" s="10"/>
      <c r="DN218" s="10"/>
      <c r="DO218" s="10"/>
      <c r="DP218" s="10"/>
      <c r="DQ218" s="10"/>
      <c r="DR218" s="10"/>
      <c r="DS218" s="10"/>
      <c r="DT218" s="10"/>
      <c r="DU218" s="10"/>
      <c r="DV218" s="10"/>
      <c r="DW218" s="10"/>
      <c r="DX218" s="10"/>
      <c r="DY218" s="10"/>
      <c r="DZ218" s="10"/>
      <c r="EA218" s="10"/>
      <c r="EB218" s="10"/>
      <c r="EC218" s="10"/>
      <c r="ED218" s="10"/>
      <c r="EE218" s="10"/>
      <c r="EF218" s="10"/>
      <c r="EG218" s="10"/>
      <c r="EH218" s="10"/>
      <c r="EI218" s="10"/>
      <c r="EJ218" s="10"/>
      <c r="EK218" s="10"/>
      <c r="EL218" s="10"/>
      <c r="EM218" s="10"/>
      <c r="EN218" s="10"/>
      <c r="EO218" s="10"/>
      <c r="EP218" s="10"/>
      <c r="EQ218" s="10"/>
      <c r="ER218" s="10"/>
      <c r="ES218" s="10"/>
      <c r="ET218" s="10"/>
      <c r="EU218" s="10"/>
      <c r="EV218" s="10"/>
      <c r="EW218" s="10"/>
      <c r="EX218" s="10"/>
      <c r="EY218" s="10"/>
      <c r="EZ218" s="10"/>
      <c r="FA218" s="10"/>
      <c r="FB218" s="10"/>
      <c r="FC218" s="10"/>
      <c r="FD218" s="10"/>
      <c r="FE218" s="10"/>
      <c r="FF218" s="10"/>
      <c r="FG218" s="10"/>
      <c r="FH218" s="10"/>
      <c r="FI218" s="10"/>
      <c r="FJ218" s="10"/>
      <c r="FK218" s="10"/>
      <c r="FL218" s="10"/>
      <c r="FM218" s="10"/>
      <c r="FN218" s="10"/>
      <c r="FO218" s="10"/>
      <c r="FP218" s="10"/>
      <c r="FQ218" s="10"/>
      <c r="FR218" s="10"/>
      <c r="FS218" s="10"/>
      <c r="FT218" s="10"/>
      <c r="FU218" s="10"/>
      <c r="FV218" s="10"/>
      <c r="FW218" s="10"/>
      <c r="FX218" s="10"/>
      <c r="FY218" s="10"/>
      <c r="FZ218" s="10"/>
      <c r="GA218" s="10"/>
      <c r="GB218" s="10"/>
      <c r="GC218" s="10"/>
      <c r="GD218" s="10"/>
      <c r="GE218" s="10"/>
      <c r="GF218" s="10"/>
      <c r="GG218" s="10"/>
      <c r="GH218" s="10"/>
      <c r="GI218" s="10"/>
      <c r="GJ218" s="10"/>
      <c r="GK218" s="10"/>
      <c r="GL218" s="10"/>
      <c r="GM218" s="10"/>
      <c r="GN218" s="10"/>
      <c r="GO218" s="10"/>
      <c r="GP218" s="10"/>
      <c r="GQ218" s="10"/>
      <c r="GR218" s="10"/>
      <c r="GS218" s="10"/>
      <c r="GT218" s="10"/>
      <c r="GU218" s="10"/>
      <c r="GV218" s="10"/>
      <c r="GW218" s="10"/>
      <c r="GX218" s="10"/>
      <c r="GY218" s="10"/>
      <c r="GZ218" s="10"/>
      <c r="HA218" s="10"/>
      <c r="HB218" s="10"/>
      <c r="HC218" s="10"/>
      <c r="HD218" s="10"/>
      <c r="HE218" s="10"/>
      <c r="HF218" s="10"/>
      <c r="HG218" s="10"/>
      <c r="HH218" s="10"/>
      <c r="HI218" s="10"/>
      <c r="HJ218" s="10"/>
      <c r="HK218" s="10"/>
      <c r="HL218" s="10"/>
      <c r="HM218" s="10"/>
      <c r="HN218" s="10"/>
      <c r="HO218" s="10"/>
      <c r="HP218" s="10"/>
      <c r="HQ218" s="10"/>
      <c r="HR218" s="10"/>
      <c r="HS218" s="10"/>
      <c r="HT218" s="10"/>
      <c r="HU218" s="10"/>
      <c r="HV218" s="10"/>
      <c r="HW218" s="10"/>
      <c r="HX218" s="10"/>
      <c r="HY218" s="10"/>
      <c r="HZ218" s="10"/>
      <c r="IA218" s="10"/>
      <c r="IB218" s="10"/>
      <c r="IC218" s="10"/>
      <c r="ID218" s="10"/>
      <c r="IE218" s="10"/>
      <c r="IF218" s="10"/>
    </row>
    <row r="219" spans="7:240" hidden="1" outlineLevel="2" x14ac:dyDescent="0.2">
      <c r="G219">
        <f t="shared" si="373"/>
        <v>2026</v>
      </c>
      <c r="H219" s="85" t="e">
        <f>#REF!</f>
        <v>#REF!</v>
      </c>
      <c r="I219" s="85" t="e">
        <f>#REF!</f>
        <v>#REF!</v>
      </c>
      <c r="J219" s="85" t="e">
        <f>#REF!</f>
        <v>#REF!</v>
      </c>
      <c r="K219" s="85" t="e">
        <f>#REF!</f>
        <v>#REF!</v>
      </c>
      <c r="M219">
        <f t="shared" si="374"/>
        <v>2026</v>
      </c>
      <c r="N219" s="85" t="e">
        <f>#REF!</f>
        <v>#REF!</v>
      </c>
      <c r="O219" s="85" t="e">
        <f>#REF!</f>
        <v>#REF!</v>
      </c>
      <c r="P219" s="85" t="e">
        <f>#REF!</f>
        <v>#REF!</v>
      </c>
      <c r="Q219" s="85" t="e">
        <f>#REF!</f>
        <v>#REF!</v>
      </c>
      <c r="R219" s="10"/>
      <c r="S219">
        <f t="shared" si="375"/>
        <v>2026</v>
      </c>
      <c r="T219" s="28" t="e">
        <f>#REF!</f>
        <v>#REF!</v>
      </c>
      <c r="U219" s="28" t="e">
        <f>#REF!</f>
        <v>#REF!</v>
      </c>
      <c r="V219" s="28" t="e">
        <f>#REF!</f>
        <v>#REF!</v>
      </c>
      <c r="W219" s="28" t="e">
        <f>#REF!</f>
        <v>#REF!</v>
      </c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36"/>
      <c r="AK219" s="36"/>
      <c r="AL219" s="36"/>
      <c r="AM219" s="36"/>
      <c r="AN219" s="36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  <c r="DB219" s="10"/>
      <c r="DC219" s="10"/>
      <c r="DD219" s="10"/>
      <c r="DE219" s="10"/>
      <c r="DF219" s="10"/>
      <c r="DG219" s="10"/>
      <c r="DH219" s="10"/>
      <c r="DI219" s="10"/>
      <c r="DJ219" s="10"/>
      <c r="DK219" s="10"/>
      <c r="DL219" s="10"/>
      <c r="DM219" s="10"/>
      <c r="DN219" s="10"/>
      <c r="DO219" s="10"/>
      <c r="DP219" s="10"/>
      <c r="DQ219" s="10"/>
      <c r="DR219" s="10"/>
      <c r="DS219" s="10"/>
      <c r="DT219" s="10"/>
      <c r="DU219" s="10"/>
      <c r="DV219" s="10"/>
      <c r="DW219" s="10"/>
      <c r="DX219" s="10"/>
      <c r="DY219" s="10"/>
      <c r="DZ219" s="10"/>
      <c r="EA219" s="10"/>
      <c r="EB219" s="10"/>
      <c r="EC219" s="10"/>
      <c r="ED219" s="10"/>
      <c r="EE219" s="10"/>
      <c r="EF219" s="10"/>
      <c r="EG219" s="10"/>
      <c r="EH219" s="10"/>
      <c r="EI219" s="10"/>
      <c r="EJ219" s="10"/>
      <c r="EK219" s="10"/>
      <c r="EL219" s="10"/>
      <c r="EM219" s="10"/>
      <c r="EN219" s="10"/>
      <c r="EO219" s="10"/>
      <c r="EP219" s="10"/>
      <c r="EQ219" s="10"/>
      <c r="ER219" s="10"/>
      <c r="ES219" s="10"/>
      <c r="ET219" s="10"/>
      <c r="EU219" s="10"/>
      <c r="EV219" s="10"/>
      <c r="EW219" s="10"/>
      <c r="EX219" s="10"/>
      <c r="EY219" s="10"/>
      <c r="EZ219" s="10"/>
      <c r="FA219" s="10"/>
      <c r="FB219" s="10"/>
      <c r="FC219" s="10"/>
      <c r="FD219" s="10"/>
      <c r="FE219" s="10"/>
      <c r="FF219" s="10"/>
      <c r="FG219" s="10"/>
      <c r="FH219" s="10"/>
      <c r="FI219" s="10"/>
      <c r="FJ219" s="10"/>
      <c r="FK219" s="10"/>
      <c r="FL219" s="10"/>
      <c r="FM219" s="10"/>
      <c r="FN219" s="10"/>
      <c r="FO219" s="10"/>
      <c r="FP219" s="10"/>
      <c r="FQ219" s="10"/>
      <c r="FR219" s="10"/>
      <c r="FS219" s="10"/>
      <c r="FT219" s="10"/>
      <c r="FU219" s="10"/>
      <c r="FV219" s="10"/>
      <c r="FW219" s="10"/>
      <c r="FX219" s="10"/>
      <c r="FY219" s="10"/>
      <c r="FZ219" s="10"/>
      <c r="GA219" s="10"/>
      <c r="GB219" s="10"/>
      <c r="GC219" s="10"/>
      <c r="GD219" s="10"/>
      <c r="GE219" s="10"/>
      <c r="GF219" s="10"/>
      <c r="GG219" s="10"/>
      <c r="GH219" s="10"/>
      <c r="GI219" s="10"/>
      <c r="GJ219" s="10"/>
      <c r="GK219" s="10"/>
      <c r="GL219" s="10"/>
      <c r="GM219" s="10"/>
      <c r="GN219" s="10"/>
      <c r="GO219" s="10"/>
      <c r="GP219" s="10"/>
      <c r="GQ219" s="10"/>
      <c r="GR219" s="10"/>
      <c r="GS219" s="10"/>
      <c r="GT219" s="10"/>
      <c r="GU219" s="10"/>
      <c r="GV219" s="10"/>
      <c r="GW219" s="10"/>
      <c r="GX219" s="10"/>
      <c r="GY219" s="10"/>
      <c r="GZ219" s="10"/>
      <c r="HA219" s="10"/>
      <c r="HB219" s="10"/>
      <c r="HC219" s="10"/>
      <c r="HD219" s="10"/>
      <c r="HE219" s="10"/>
      <c r="HF219" s="10"/>
      <c r="HG219" s="10"/>
      <c r="HH219" s="10"/>
      <c r="HI219" s="10"/>
      <c r="HJ219" s="10"/>
      <c r="HK219" s="10"/>
      <c r="HL219" s="10"/>
      <c r="HM219" s="10"/>
      <c r="HN219" s="10"/>
      <c r="HO219" s="10"/>
      <c r="HP219" s="10"/>
      <c r="HQ219" s="10"/>
      <c r="HR219" s="10"/>
      <c r="HS219" s="10"/>
      <c r="HT219" s="10"/>
      <c r="HU219" s="10"/>
      <c r="HV219" s="10"/>
      <c r="HW219" s="10"/>
      <c r="HX219" s="10"/>
      <c r="HY219" s="10"/>
      <c r="HZ219" s="10"/>
      <c r="IA219" s="10"/>
      <c r="IB219" s="10"/>
      <c r="IC219" s="10"/>
      <c r="ID219" s="10"/>
      <c r="IE219" s="10"/>
      <c r="IF219" s="10"/>
    </row>
    <row r="220" spans="7:240" hidden="1" outlineLevel="2" x14ac:dyDescent="0.2">
      <c r="G220">
        <f t="shared" si="373"/>
        <v>2027</v>
      </c>
      <c r="H220" s="85" t="e">
        <f>#REF!</f>
        <v>#REF!</v>
      </c>
      <c r="I220" s="85" t="e">
        <f>#REF!</f>
        <v>#REF!</v>
      </c>
      <c r="J220" s="85" t="e">
        <f>#REF!</f>
        <v>#REF!</v>
      </c>
      <c r="K220" s="85" t="e">
        <f>#REF!</f>
        <v>#REF!</v>
      </c>
      <c r="M220">
        <f t="shared" si="374"/>
        <v>2027</v>
      </c>
      <c r="N220" s="85" t="e">
        <f>#REF!</f>
        <v>#REF!</v>
      </c>
      <c r="O220" s="85" t="e">
        <f>#REF!</f>
        <v>#REF!</v>
      </c>
      <c r="P220" s="85" t="e">
        <f>#REF!</f>
        <v>#REF!</v>
      </c>
      <c r="Q220" s="85" t="e">
        <f>#REF!</f>
        <v>#REF!</v>
      </c>
      <c r="R220" s="10"/>
      <c r="S220">
        <f t="shared" si="375"/>
        <v>2027</v>
      </c>
      <c r="T220" s="28" t="e">
        <f>#REF!</f>
        <v>#REF!</v>
      </c>
      <c r="U220" s="28" t="e">
        <f>#REF!</f>
        <v>#REF!</v>
      </c>
      <c r="V220" s="28" t="e">
        <f>#REF!</f>
        <v>#REF!</v>
      </c>
      <c r="W220" s="28" t="e">
        <f>#REF!</f>
        <v>#REF!</v>
      </c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10"/>
      <c r="DB220" s="10"/>
      <c r="DC220" s="10"/>
      <c r="DD220" s="10"/>
      <c r="DE220" s="10"/>
      <c r="DF220" s="10"/>
      <c r="DG220" s="10"/>
      <c r="DH220" s="10"/>
      <c r="DI220" s="10"/>
      <c r="DJ220" s="10"/>
      <c r="DK220" s="10"/>
      <c r="DL220" s="10"/>
      <c r="DM220" s="10"/>
      <c r="DN220" s="10"/>
      <c r="DO220" s="10"/>
      <c r="DP220" s="10"/>
      <c r="DQ220" s="10"/>
      <c r="DR220" s="10"/>
      <c r="DS220" s="10"/>
      <c r="DT220" s="10"/>
      <c r="DU220" s="10"/>
      <c r="DV220" s="10"/>
      <c r="DW220" s="10"/>
      <c r="DX220" s="10"/>
      <c r="DY220" s="10"/>
      <c r="DZ220" s="10"/>
      <c r="EA220" s="10"/>
      <c r="EB220" s="10"/>
      <c r="EC220" s="10"/>
      <c r="ED220" s="10"/>
      <c r="EE220" s="10"/>
      <c r="EF220" s="10"/>
      <c r="EG220" s="10"/>
      <c r="EH220" s="10"/>
      <c r="EI220" s="10"/>
      <c r="EJ220" s="10"/>
      <c r="EK220" s="10"/>
      <c r="EL220" s="10"/>
      <c r="EM220" s="10"/>
      <c r="EN220" s="10"/>
      <c r="EO220" s="10"/>
      <c r="EP220" s="10"/>
      <c r="EQ220" s="10"/>
      <c r="ER220" s="10"/>
      <c r="ES220" s="10"/>
      <c r="ET220" s="10"/>
      <c r="EU220" s="10"/>
      <c r="EV220" s="10"/>
      <c r="EW220" s="10"/>
      <c r="EX220" s="10"/>
      <c r="EY220" s="10"/>
      <c r="EZ220" s="10"/>
      <c r="FA220" s="10"/>
      <c r="FB220" s="10"/>
      <c r="FC220" s="10"/>
      <c r="FD220" s="10"/>
      <c r="FE220" s="10"/>
      <c r="FF220" s="10"/>
      <c r="FG220" s="10"/>
      <c r="FH220" s="10"/>
      <c r="FI220" s="10"/>
      <c r="FJ220" s="10"/>
      <c r="FK220" s="10"/>
      <c r="FL220" s="10"/>
      <c r="FM220" s="10"/>
      <c r="FN220" s="10"/>
      <c r="FO220" s="10"/>
      <c r="FP220" s="10"/>
      <c r="FQ220" s="10"/>
      <c r="FR220" s="10"/>
      <c r="FS220" s="10"/>
      <c r="FT220" s="10"/>
      <c r="FU220" s="10"/>
      <c r="FV220" s="10"/>
      <c r="FW220" s="10"/>
      <c r="FX220" s="10"/>
      <c r="FY220" s="10"/>
      <c r="FZ220" s="10"/>
      <c r="GA220" s="10"/>
      <c r="GB220" s="10"/>
      <c r="GC220" s="10"/>
      <c r="GD220" s="10"/>
      <c r="GE220" s="10"/>
      <c r="GF220" s="10"/>
      <c r="GG220" s="10"/>
      <c r="GH220" s="10"/>
      <c r="GI220" s="10"/>
      <c r="GJ220" s="10"/>
      <c r="GK220" s="10"/>
      <c r="GL220" s="10"/>
      <c r="GM220" s="10"/>
      <c r="GN220" s="10"/>
      <c r="GO220" s="10"/>
      <c r="GP220" s="10"/>
      <c r="GQ220" s="10"/>
      <c r="GR220" s="10"/>
      <c r="GS220" s="10"/>
      <c r="GT220" s="10"/>
      <c r="GU220" s="10"/>
      <c r="GV220" s="10"/>
      <c r="GW220" s="10"/>
      <c r="GX220" s="10"/>
      <c r="GY220" s="10"/>
      <c r="GZ220" s="10"/>
      <c r="HA220" s="10"/>
      <c r="HB220" s="10"/>
      <c r="HC220" s="10"/>
      <c r="HD220" s="10"/>
      <c r="HE220" s="10"/>
      <c r="HF220" s="10"/>
      <c r="HG220" s="10"/>
      <c r="HH220" s="10"/>
      <c r="HI220" s="10"/>
      <c r="HJ220" s="10"/>
      <c r="HK220" s="10"/>
      <c r="HL220" s="10"/>
      <c r="HM220" s="10"/>
      <c r="HN220" s="10"/>
      <c r="HO220" s="10"/>
      <c r="HP220" s="10"/>
      <c r="HQ220" s="10"/>
      <c r="HR220" s="10"/>
      <c r="HS220" s="10"/>
      <c r="HT220" s="10"/>
      <c r="HU220" s="10"/>
      <c r="HV220" s="10"/>
      <c r="HW220" s="10"/>
      <c r="HX220" s="10"/>
      <c r="HY220" s="10"/>
      <c r="HZ220" s="10"/>
      <c r="IA220" s="10"/>
      <c r="IB220" s="10"/>
      <c r="IC220" s="10"/>
      <c r="ID220" s="10"/>
      <c r="IE220" s="10"/>
      <c r="IF220" s="10"/>
    </row>
    <row r="221" spans="7:240" hidden="1" outlineLevel="2" x14ac:dyDescent="0.2">
      <c r="G221">
        <f t="shared" si="373"/>
        <v>2028</v>
      </c>
      <c r="H221" s="85" t="e">
        <f>#REF!</f>
        <v>#REF!</v>
      </c>
      <c r="I221" s="85" t="e">
        <f>#REF!</f>
        <v>#REF!</v>
      </c>
      <c r="J221" s="85" t="e">
        <f>#REF!</f>
        <v>#REF!</v>
      </c>
      <c r="K221" s="85" t="e">
        <f>#REF!</f>
        <v>#REF!</v>
      </c>
      <c r="M221">
        <f t="shared" si="374"/>
        <v>2028</v>
      </c>
      <c r="N221" s="85" t="e">
        <f>#REF!</f>
        <v>#REF!</v>
      </c>
      <c r="O221" s="85" t="e">
        <f>#REF!</f>
        <v>#REF!</v>
      </c>
      <c r="P221" s="85" t="e">
        <f>#REF!</f>
        <v>#REF!</v>
      </c>
      <c r="Q221" s="85" t="e">
        <f>#REF!</f>
        <v>#REF!</v>
      </c>
      <c r="R221" s="10"/>
      <c r="S221">
        <f t="shared" si="375"/>
        <v>2028</v>
      </c>
      <c r="T221" s="28" t="e">
        <f>#REF!</f>
        <v>#REF!</v>
      </c>
      <c r="U221" s="28" t="e">
        <f>#REF!</f>
        <v>#REF!</v>
      </c>
      <c r="V221" s="28" t="e">
        <f>#REF!</f>
        <v>#REF!</v>
      </c>
      <c r="W221" s="28" t="e">
        <f>#REF!</f>
        <v>#REF!</v>
      </c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0"/>
      <c r="DJ221" s="10"/>
      <c r="DK221" s="10"/>
      <c r="DL221" s="10"/>
      <c r="DM221" s="10"/>
      <c r="DN221" s="10"/>
      <c r="DO221" s="10"/>
      <c r="DP221" s="10"/>
      <c r="DQ221" s="10"/>
      <c r="DR221" s="10"/>
      <c r="DS221" s="10"/>
      <c r="DT221" s="10"/>
      <c r="DU221" s="10"/>
      <c r="DV221" s="10"/>
      <c r="DW221" s="10"/>
      <c r="DX221" s="10"/>
      <c r="DY221" s="10"/>
      <c r="DZ221" s="10"/>
      <c r="EA221" s="10"/>
      <c r="EB221" s="10"/>
      <c r="EC221" s="10"/>
      <c r="ED221" s="10"/>
      <c r="EE221" s="10"/>
      <c r="EF221" s="10"/>
      <c r="EG221" s="10"/>
      <c r="EH221" s="10"/>
      <c r="EI221" s="10"/>
      <c r="EJ221" s="10"/>
      <c r="EK221" s="10"/>
      <c r="EL221" s="10"/>
      <c r="EM221" s="10"/>
      <c r="EN221" s="10"/>
      <c r="EO221" s="10"/>
      <c r="EP221" s="10"/>
      <c r="EQ221" s="10"/>
      <c r="ER221" s="10"/>
      <c r="ES221" s="10"/>
      <c r="ET221" s="10"/>
      <c r="EU221" s="10"/>
      <c r="EV221" s="10"/>
      <c r="EW221" s="10"/>
      <c r="EX221" s="10"/>
      <c r="EY221" s="10"/>
      <c r="EZ221" s="10"/>
      <c r="FA221" s="10"/>
      <c r="FB221" s="10"/>
      <c r="FC221" s="10"/>
      <c r="FD221" s="10"/>
      <c r="FE221" s="10"/>
      <c r="FF221" s="10"/>
      <c r="FG221" s="10"/>
      <c r="FH221" s="10"/>
      <c r="FI221" s="10"/>
      <c r="FJ221" s="10"/>
      <c r="FK221" s="10"/>
      <c r="FL221" s="10"/>
      <c r="FM221" s="10"/>
      <c r="FN221" s="10"/>
      <c r="FO221" s="10"/>
      <c r="FP221" s="10"/>
      <c r="FQ221" s="10"/>
      <c r="FR221" s="10"/>
      <c r="FS221" s="10"/>
      <c r="FT221" s="10"/>
      <c r="FU221" s="10"/>
      <c r="FV221" s="10"/>
      <c r="FW221" s="10"/>
      <c r="FX221" s="10"/>
      <c r="FY221" s="10"/>
      <c r="FZ221" s="10"/>
      <c r="GA221" s="10"/>
      <c r="GB221" s="10"/>
      <c r="GC221" s="10"/>
      <c r="GD221" s="10"/>
      <c r="GE221" s="10"/>
      <c r="GF221" s="10"/>
      <c r="GG221" s="10"/>
      <c r="GH221" s="10"/>
      <c r="GI221" s="10"/>
      <c r="GJ221" s="10"/>
      <c r="GK221" s="10"/>
      <c r="GL221" s="10"/>
      <c r="GM221" s="10"/>
      <c r="GN221" s="10"/>
      <c r="GO221" s="10"/>
      <c r="GP221" s="10"/>
      <c r="GQ221" s="10"/>
      <c r="GR221" s="10"/>
      <c r="GS221" s="10"/>
      <c r="GT221" s="10"/>
      <c r="GU221" s="10"/>
      <c r="GV221" s="10"/>
      <c r="GW221" s="10"/>
      <c r="GX221" s="10"/>
      <c r="GY221" s="10"/>
      <c r="GZ221" s="10"/>
      <c r="HA221" s="10"/>
      <c r="HB221" s="10"/>
      <c r="HC221" s="10"/>
      <c r="HD221" s="10"/>
      <c r="HE221" s="10"/>
      <c r="HF221" s="10"/>
      <c r="HG221" s="10"/>
      <c r="HH221" s="10"/>
      <c r="HI221" s="10"/>
      <c r="HJ221" s="10"/>
      <c r="HK221" s="10"/>
      <c r="HL221" s="10"/>
      <c r="HM221" s="10"/>
      <c r="HN221" s="10"/>
      <c r="HO221" s="10"/>
      <c r="HP221" s="10"/>
      <c r="HQ221" s="10"/>
      <c r="HR221" s="10"/>
      <c r="HS221" s="10"/>
      <c r="HT221" s="10"/>
      <c r="HU221" s="10"/>
      <c r="HV221" s="10"/>
      <c r="HW221" s="10"/>
      <c r="HX221" s="10"/>
      <c r="HY221" s="10"/>
      <c r="HZ221" s="10"/>
      <c r="IA221" s="10"/>
      <c r="IB221" s="10"/>
      <c r="IC221" s="10"/>
      <c r="ID221" s="10"/>
      <c r="IE221" s="10"/>
      <c r="IF221" s="10"/>
    </row>
    <row r="222" spans="7:240" hidden="1" outlineLevel="2" x14ac:dyDescent="0.2">
      <c r="G222">
        <f t="shared" si="373"/>
        <v>2029</v>
      </c>
      <c r="H222" s="85" t="e">
        <f>#REF!</f>
        <v>#REF!</v>
      </c>
      <c r="I222" s="85" t="e">
        <f>#REF!</f>
        <v>#REF!</v>
      </c>
      <c r="J222" s="85" t="e">
        <f>#REF!</f>
        <v>#REF!</v>
      </c>
      <c r="K222" s="85" t="e">
        <f>#REF!</f>
        <v>#REF!</v>
      </c>
      <c r="M222">
        <f t="shared" si="374"/>
        <v>2029</v>
      </c>
      <c r="N222" s="85" t="e">
        <f>#REF!</f>
        <v>#REF!</v>
      </c>
      <c r="O222" s="85" t="e">
        <f>#REF!</f>
        <v>#REF!</v>
      </c>
      <c r="P222" s="85" t="e">
        <f>#REF!</f>
        <v>#REF!</v>
      </c>
      <c r="Q222" s="85" t="e">
        <f>#REF!</f>
        <v>#REF!</v>
      </c>
      <c r="R222" s="10"/>
      <c r="S222">
        <f t="shared" si="375"/>
        <v>2029</v>
      </c>
      <c r="T222" s="28" t="e">
        <f>#REF!</f>
        <v>#REF!</v>
      </c>
      <c r="U222" s="28" t="e">
        <f>#REF!</f>
        <v>#REF!</v>
      </c>
      <c r="V222" s="28" t="e">
        <f>#REF!</f>
        <v>#REF!</v>
      </c>
      <c r="W222" s="28" t="e">
        <f>#REF!</f>
        <v>#REF!</v>
      </c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10"/>
      <c r="DB222" s="10"/>
      <c r="DC222" s="10"/>
      <c r="DD222" s="10"/>
      <c r="DE222" s="10"/>
      <c r="DF222" s="10"/>
      <c r="DG222" s="10"/>
      <c r="DH222" s="10"/>
      <c r="DI222" s="10"/>
      <c r="DJ222" s="10"/>
      <c r="DK222" s="10"/>
      <c r="DL222" s="10"/>
      <c r="DM222" s="10"/>
      <c r="DN222" s="10"/>
      <c r="DO222" s="10"/>
      <c r="DP222" s="10"/>
      <c r="DQ222" s="10"/>
      <c r="DR222" s="10"/>
      <c r="DS222" s="10"/>
      <c r="DT222" s="10"/>
      <c r="DU222" s="10"/>
      <c r="DV222" s="10"/>
      <c r="DW222" s="10"/>
      <c r="DX222" s="10"/>
      <c r="DY222" s="10"/>
      <c r="DZ222" s="10"/>
      <c r="EA222" s="10"/>
      <c r="EB222" s="10"/>
      <c r="EC222" s="10"/>
      <c r="ED222" s="10"/>
      <c r="EE222" s="10"/>
      <c r="EF222" s="10"/>
      <c r="EG222" s="10"/>
      <c r="EH222" s="10"/>
      <c r="EI222" s="10"/>
      <c r="EJ222" s="10"/>
      <c r="EK222" s="10"/>
      <c r="EL222" s="10"/>
      <c r="EM222" s="10"/>
      <c r="EN222" s="10"/>
      <c r="EO222" s="10"/>
      <c r="EP222" s="10"/>
      <c r="EQ222" s="10"/>
      <c r="ER222" s="10"/>
      <c r="ES222" s="10"/>
      <c r="ET222" s="10"/>
      <c r="EU222" s="10"/>
      <c r="EV222" s="10"/>
      <c r="EW222" s="10"/>
      <c r="EX222" s="10"/>
      <c r="EY222" s="10"/>
      <c r="EZ222" s="10"/>
      <c r="FA222" s="10"/>
      <c r="FB222" s="10"/>
      <c r="FC222" s="10"/>
      <c r="FD222" s="10"/>
      <c r="FE222" s="10"/>
      <c r="FF222" s="10"/>
      <c r="FG222" s="10"/>
      <c r="FH222" s="10"/>
      <c r="FI222" s="10"/>
      <c r="FJ222" s="10"/>
      <c r="FK222" s="10"/>
      <c r="FL222" s="10"/>
      <c r="FM222" s="10"/>
      <c r="FN222" s="10"/>
      <c r="FO222" s="10"/>
      <c r="FP222" s="10"/>
      <c r="FQ222" s="10"/>
      <c r="FR222" s="10"/>
      <c r="FS222" s="10"/>
      <c r="FT222" s="10"/>
      <c r="FU222" s="10"/>
      <c r="FV222" s="10"/>
      <c r="FW222" s="10"/>
      <c r="FX222" s="10"/>
      <c r="FY222" s="10"/>
      <c r="FZ222" s="10"/>
      <c r="GA222" s="10"/>
      <c r="GB222" s="10"/>
      <c r="GC222" s="10"/>
      <c r="GD222" s="10"/>
      <c r="GE222" s="10"/>
      <c r="GF222" s="10"/>
      <c r="GG222" s="10"/>
      <c r="GH222" s="10"/>
      <c r="GI222" s="10"/>
      <c r="GJ222" s="10"/>
      <c r="GK222" s="10"/>
      <c r="GL222" s="10"/>
      <c r="GM222" s="10"/>
      <c r="GN222" s="10"/>
      <c r="GO222" s="10"/>
      <c r="GP222" s="10"/>
      <c r="GQ222" s="10"/>
      <c r="GR222" s="10"/>
      <c r="GS222" s="10"/>
      <c r="GT222" s="10"/>
      <c r="GU222" s="10"/>
      <c r="GV222" s="10"/>
      <c r="GW222" s="10"/>
      <c r="GX222" s="10"/>
      <c r="GY222" s="10"/>
      <c r="GZ222" s="10"/>
      <c r="HA222" s="10"/>
      <c r="HB222" s="10"/>
      <c r="HC222" s="10"/>
      <c r="HD222" s="10"/>
      <c r="HE222" s="10"/>
      <c r="HF222" s="10"/>
      <c r="HG222" s="10"/>
      <c r="HH222" s="10"/>
      <c r="HI222" s="10"/>
      <c r="HJ222" s="10"/>
      <c r="HK222" s="10"/>
      <c r="HL222" s="10"/>
      <c r="HM222" s="10"/>
      <c r="HN222" s="10"/>
      <c r="HO222" s="10"/>
      <c r="HP222" s="10"/>
      <c r="HQ222" s="10"/>
      <c r="HR222" s="10"/>
      <c r="HS222" s="10"/>
      <c r="HT222" s="10"/>
      <c r="HU222" s="10"/>
      <c r="HV222" s="10"/>
      <c r="HW222" s="10"/>
      <c r="HX222" s="10"/>
      <c r="HY222" s="10"/>
      <c r="HZ222" s="10"/>
      <c r="IA222" s="10"/>
      <c r="IB222" s="10"/>
      <c r="IC222" s="10"/>
      <c r="ID222" s="10"/>
      <c r="IE222" s="10"/>
      <c r="IF222" s="10"/>
    </row>
    <row r="223" spans="7:240" hidden="1" outlineLevel="2" x14ac:dyDescent="0.2">
      <c r="G223">
        <f t="shared" si="373"/>
        <v>2030</v>
      </c>
      <c r="H223" s="85" t="e">
        <f>#REF!</f>
        <v>#REF!</v>
      </c>
      <c r="I223" s="85" t="e">
        <f>#REF!</f>
        <v>#REF!</v>
      </c>
      <c r="J223" s="85" t="e">
        <f>#REF!</f>
        <v>#REF!</v>
      </c>
      <c r="K223" s="85" t="e">
        <f>#REF!</f>
        <v>#REF!</v>
      </c>
      <c r="M223">
        <f t="shared" si="374"/>
        <v>2030</v>
      </c>
      <c r="N223" s="85" t="e">
        <f>#REF!</f>
        <v>#REF!</v>
      </c>
      <c r="O223" s="85" t="e">
        <f>#REF!</f>
        <v>#REF!</v>
      </c>
      <c r="P223" s="85" t="e">
        <f>#REF!</f>
        <v>#REF!</v>
      </c>
      <c r="Q223" s="85" t="e">
        <f>#REF!</f>
        <v>#REF!</v>
      </c>
      <c r="R223" s="10"/>
      <c r="S223">
        <f t="shared" si="375"/>
        <v>2030</v>
      </c>
      <c r="T223" s="28" t="e">
        <f>#REF!</f>
        <v>#REF!</v>
      </c>
      <c r="U223" s="28" t="e">
        <f>#REF!</f>
        <v>#REF!</v>
      </c>
      <c r="V223" s="28" t="e">
        <f>#REF!</f>
        <v>#REF!</v>
      </c>
      <c r="W223" s="28" t="e">
        <f>#REF!</f>
        <v>#REF!</v>
      </c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10"/>
      <c r="DB223" s="10"/>
      <c r="DC223" s="10"/>
      <c r="DD223" s="10"/>
      <c r="DE223" s="10"/>
      <c r="DF223" s="10"/>
      <c r="DG223" s="10"/>
      <c r="DH223" s="10"/>
      <c r="DI223" s="10"/>
      <c r="DJ223" s="10"/>
      <c r="DK223" s="10"/>
      <c r="DL223" s="10"/>
      <c r="DM223" s="10"/>
      <c r="DN223" s="10"/>
      <c r="DO223" s="10"/>
      <c r="DP223" s="10"/>
      <c r="DQ223" s="10"/>
      <c r="DR223" s="10"/>
      <c r="DS223" s="10"/>
      <c r="DT223" s="10"/>
      <c r="DU223" s="10"/>
      <c r="DV223" s="10"/>
      <c r="DW223" s="10"/>
      <c r="DX223" s="10"/>
      <c r="DY223" s="10"/>
      <c r="DZ223" s="10"/>
      <c r="EA223" s="10"/>
      <c r="EB223" s="10"/>
      <c r="EC223" s="10"/>
      <c r="ED223" s="10"/>
      <c r="EE223" s="10"/>
      <c r="EF223" s="10"/>
      <c r="EG223" s="10"/>
      <c r="EH223" s="10"/>
      <c r="EI223" s="10"/>
      <c r="EJ223" s="10"/>
      <c r="EK223" s="10"/>
      <c r="EL223" s="10"/>
      <c r="EM223" s="10"/>
      <c r="EN223" s="10"/>
      <c r="EO223" s="10"/>
      <c r="EP223" s="10"/>
      <c r="EQ223" s="10"/>
      <c r="ER223" s="10"/>
      <c r="ES223" s="10"/>
      <c r="ET223" s="10"/>
      <c r="EU223" s="10"/>
      <c r="EV223" s="10"/>
      <c r="EW223" s="10"/>
      <c r="EX223" s="10"/>
      <c r="EY223" s="10"/>
      <c r="EZ223" s="10"/>
      <c r="FA223" s="10"/>
      <c r="FB223" s="10"/>
      <c r="FC223" s="10"/>
      <c r="FD223" s="10"/>
      <c r="FE223" s="10"/>
      <c r="FF223" s="10"/>
      <c r="FG223" s="10"/>
      <c r="FH223" s="10"/>
      <c r="FI223" s="10"/>
      <c r="FJ223" s="10"/>
      <c r="FK223" s="10"/>
      <c r="FL223" s="10"/>
      <c r="FM223" s="10"/>
      <c r="FN223" s="10"/>
      <c r="FO223" s="10"/>
      <c r="FP223" s="10"/>
      <c r="FQ223" s="10"/>
      <c r="FR223" s="10"/>
      <c r="FS223" s="10"/>
      <c r="FT223" s="10"/>
      <c r="FU223" s="10"/>
      <c r="FV223" s="10"/>
      <c r="FW223" s="10"/>
      <c r="FX223" s="10"/>
      <c r="FY223" s="10"/>
      <c r="FZ223" s="10"/>
      <c r="GA223" s="10"/>
      <c r="GB223" s="10"/>
      <c r="GC223" s="10"/>
      <c r="GD223" s="10"/>
      <c r="GE223" s="10"/>
      <c r="GF223" s="10"/>
      <c r="GG223" s="10"/>
      <c r="GH223" s="10"/>
      <c r="GI223" s="10"/>
      <c r="GJ223" s="10"/>
      <c r="GK223" s="10"/>
      <c r="GL223" s="10"/>
      <c r="GM223" s="10"/>
      <c r="GN223" s="10"/>
      <c r="GO223" s="10"/>
      <c r="GP223" s="10"/>
      <c r="GQ223" s="10"/>
      <c r="GR223" s="10"/>
      <c r="GS223" s="10"/>
      <c r="GT223" s="10"/>
      <c r="GU223" s="10"/>
      <c r="GV223" s="10"/>
      <c r="GW223" s="10"/>
      <c r="GX223" s="10"/>
      <c r="GY223" s="10"/>
      <c r="GZ223" s="10"/>
      <c r="HA223" s="10"/>
      <c r="HB223" s="10"/>
      <c r="HC223" s="10"/>
      <c r="HD223" s="10"/>
      <c r="HE223" s="10"/>
      <c r="HF223" s="10"/>
      <c r="HG223" s="10"/>
      <c r="HH223" s="10"/>
      <c r="HI223" s="10"/>
      <c r="HJ223" s="10"/>
      <c r="HK223" s="10"/>
      <c r="HL223" s="10"/>
      <c r="HM223" s="10"/>
      <c r="HN223" s="10"/>
      <c r="HO223" s="10"/>
      <c r="HP223" s="10"/>
      <c r="HQ223" s="10"/>
      <c r="HR223" s="10"/>
      <c r="HS223" s="10"/>
      <c r="HT223" s="10"/>
      <c r="HU223" s="10"/>
      <c r="HV223" s="10"/>
      <c r="HW223" s="10"/>
      <c r="HX223" s="10"/>
      <c r="HY223" s="10"/>
      <c r="HZ223" s="10"/>
      <c r="IA223" s="10"/>
      <c r="IB223" s="10"/>
      <c r="IC223" s="10"/>
      <c r="ID223" s="10"/>
      <c r="IE223" s="10"/>
      <c r="IF223" s="10"/>
    </row>
    <row r="224" spans="7:240" hidden="1" outlineLevel="2" x14ac:dyDescent="0.2">
      <c r="G224">
        <f t="shared" si="373"/>
        <v>2031</v>
      </c>
      <c r="H224" s="85" t="e">
        <f>#REF!</f>
        <v>#REF!</v>
      </c>
      <c r="I224" s="85" t="e">
        <f>#REF!</f>
        <v>#REF!</v>
      </c>
      <c r="J224" s="85" t="e">
        <f>#REF!</f>
        <v>#REF!</v>
      </c>
      <c r="K224" s="85" t="e">
        <f>#REF!</f>
        <v>#REF!</v>
      </c>
      <c r="M224">
        <f t="shared" si="374"/>
        <v>2031</v>
      </c>
      <c r="N224" s="85" t="e">
        <f>#REF!</f>
        <v>#REF!</v>
      </c>
      <c r="O224" s="85" t="e">
        <f>#REF!</f>
        <v>#REF!</v>
      </c>
      <c r="P224" s="85" t="e">
        <f>#REF!</f>
        <v>#REF!</v>
      </c>
      <c r="Q224" s="85" t="e">
        <f>#REF!</f>
        <v>#REF!</v>
      </c>
      <c r="R224" s="10"/>
      <c r="S224">
        <f t="shared" si="375"/>
        <v>2031</v>
      </c>
      <c r="T224" s="28" t="e">
        <f>#REF!</f>
        <v>#REF!</v>
      </c>
      <c r="U224" s="28" t="e">
        <f>#REF!</f>
        <v>#REF!</v>
      </c>
      <c r="V224" s="28" t="e">
        <f>#REF!</f>
        <v>#REF!</v>
      </c>
      <c r="W224" s="28" t="e">
        <f>#REF!</f>
        <v>#REF!</v>
      </c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  <c r="DB224" s="10"/>
      <c r="DC224" s="10"/>
      <c r="DD224" s="10"/>
      <c r="DE224" s="10"/>
      <c r="DF224" s="10"/>
      <c r="DG224" s="10"/>
      <c r="DH224" s="10"/>
      <c r="DI224" s="10"/>
      <c r="DJ224" s="10"/>
      <c r="DK224" s="10"/>
      <c r="DL224" s="10"/>
      <c r="DM224" s="10"/>
      <c r="DN224" s="10"/>
      <c r="DO224" s="10"/>
      <c r="DP224" s="10"/>
      <c r="DQ224" s="10"/>
      <c r="DR224" s="10"/>
      <c r="DS224" s="10"/>
      <c r="DT224" s="10"/>
      <c r="DU224" s="10"/>
      <c r="DV224" s="10"/>
      <c r="DW224" s="10"/>
      <c r="DX224" s="10"/>
      <c r="DY224" s="10"/>
      <c r="DZ224" s="10"/>
      <c r="EA224" s="10"/>
      <c r="EB224" s="10"/>
      <c r="EC224" s="10"/>
      <c r="ED224" s="10"/>
      <c r="EE224" s="10"/>
      <c r="EF224" s="10"/>
      <c r="EG224" s="10"/>
      <c r="EH224" s="10"/>
      <c r="EI224" s="10"/>
      <c r="EJ224" s="10"/>
      <c r="EK224" s="10"/>
      <c r="EL224" s="10"/>
      <c r="EM224" s="10"/>
      <c r="EN224" s="10"/>
      <c r="EO224" s="10"/>
      <c r="EP224" s="10"/>
      <c r="EQ224" s="10"/>
      <c r="ER224" s="10"/>
      <c r="ES224" s="10"/>
      <c r="ET224" s="10"/>
      <c r="EU224" s="10"/>
      <c r="EV224" s="10"/>
      <c r="EW224" s="10"/>
      <c r="EX224" s="10"/>
      <c r="EY224" s="10"/>
      <c r="EZ224" s="10"/>
      <c r="FA224" s="10"/>
      <c r="FB224" s="10"/>
      <c r="FC224" s="10"/>
      <c r="FD224" s="10"/>
      <c r="FE224" s="10"/>
      <c r="FF224" s="10"/>
      <c r="FG224" s="10"/>
      <c r="FH224" s="10"/>
      <c r="FI224" s="10"/>
      <c r="FJ224" s="10"/>
      <c r="FK224" s="10"/>
      <c r="FL224" s="10"/>
      <c r="FM224" s="10"/>
      <c r="FN224" s="10"/>
      <c r="FO224" s="10"/>
      <c r="FP224" s="10"/>
      <c r="FQ224" s="10"/>
      <c r="FR224" s="10"/>
      <c r="FS224" s="10"/>
      <c r="FT224" s="10"/>
      <c r="FU224" s="10"/>
      <c r="FV224" s="10"/>
      <c r="FW224" s="10"/>
      <c r="FX224" s="10"/>
      <c r="FY224" s="10"/>
      <c r="FZ224" s="10"/>
      <c r="GA224" s="10"/>
      <c r="GB224" s="10"/>
      <c r="GC224" s="10"/>
      <c r="GD224" s="10"/>
      <c r="GE224" s="10"/>
      <c r="GF224" s="10"/>
      <c r="GG224" s="10"/>
      <c r="GH224" s="10"/>
      <c r="GI224" s="10"/>
      <c r="GJ224" s="10"/>
      <c r="GK224" s="10"/>
      <c r="GL224" s="10"/>
      <c r="GM224" s="10"/>
      <c r="GN224" s="10"/>
      <c r="GO224" s="10"/>
      <c r="GP224" s="10"/>
      <c r="GQ224" s="10"/>
      <c r="GR224" s="10"/>
      <c r="GS224" s="10"/>
      <c r="GT224" s="10"/>
      <c r="GU224" s="10"/>
      <c r="GV224" s="10"/>
      <c r="GW224" s="10"/>
      <c r="GX224" s="10"/>
      <c r="GY224" s="10"/>
      <c r="GZ224" s="10"/>
      <c r="HA224" s="10"/>
      <c r="HB224" s="10"/>
      <c r="HC224" s="10"/>
      <c r="HD224" s="10"/>
      <c r="HE224" s="10"/>
      <c r="HF224" s="10"/>
      <c r="HG224" s="10"/>
      <c r="HH224" s="10"/>
      <c r="HI224" s="10"/>
      <c r="HJ224" s="10"/>
      <c r="HK224" s="10"/>
      <c r="HL224" s="10"/>
      <c r="HM224" s="10"/>
      <c r="HN224" s="10"/>
      <c r="HO224" s="10"/>
      <c r="HP224" s="10"/>
      <c r="HQ224" s="10"/>
      <c r="HR224" s="10"/>
      <c r="HS224" s="10"/>
      <c r="HT224" s="10"/>
      <c r="HU224" s="10"/>
      <c r="HV224" s="10"/>
      <c r="HW224" s="10"/>
      <c r="HX224" s="10"/>
      <c r="HY224" s="10"/>
      <c r="HZ224" s="10"/>
      <c r="IA224" s="10"/>
      <c r="IB224" s="10"/>
      <c r="IC224" s="10"/>
      <c r="ID224" s="10"/>
      <c r="IE224" s="10"/>
      <c r="IF224" s="10"/>
    </row>
    <row r="225" spans="7:240" hidden="1" outlineLevel="2" x14ac:dyDescent="0.2">
      <c r="G225">
        <f t="shared" si="373"/>
        <v>2032</v>
      </c>
      <c r="H225" s="85" t="e">
        <f>#REF!</f>
        <v>#REF!</v>
      </c>
      <c r="I225" s="85" t="e">
        <f>#REF!</f>
        <v>#REF!</v>
      </c>
      <c r="J225" s="85" t="e">
        <f>#REF!</f>
        <v>#REF!</v>
      </c>
      <c r="K225" s="85" t="e">
        <f>#REF!</f>
        <v>#REF!</v>
      </c>
      <c r="M225">
        <f t="shared" si="374"/>
        <v>2032</v>
      </c>
      <c r="N225" s="85" t="e">
        <f>#REF!</f>
        <v>#REF!</v>
      </c>
      <c r="O225" s="85" t="e">
        <f>#REF!</f>
        <v>#REF!</v>
      </c>
      <c r="P225" s="85" t="e">
        <f>#REF!</f>
        <v>#REF!</v>
      </c>
      <c r="Q225" s="85" t="e">
        <f>#REF!</f>
        <v>#REF!</v>
      </c>
      <c r="R225" s="10"/>
      <c r="S225">
        <f t="shared" si="375"/>
        <v>2032</v>
      </c>
      <c r="T225" s="28" t="e">
        <f>#REF!</f>
        <v>#REF!</v>
      </c>
      <c r="U225" s="28" t="e">
        <f>#REF!</f>
        <v>#REF!</v>
      </c>
      <c r="V225" s="28" t="e">
        <f>#REF!</f>
        <v>#REF!</v>
      </c>
      <c r="W225" s="28" t="e">
        <f>#REF!</f>
        <v>#REF!</v>
      </c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L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0"/>
      <c r="DA225" s="10"/>
      <c r="DB225" s="10"/>
      <c r="DC225" s="10"/>
      <c r="DD225" s="10"/>
      <c r="DE225" s="10"/>
      <c r="DF225" s="10"/>
      <c r="DG225" s="10"/>
      <c r="DH225" s="10"/>
      <c r="DI225" s="10"/>
      <c r="DJ225" s="10"/>
      <c r="DK225" s="10"/>
      <c r="DL225" s="10"/>
      <c r="DM225" s="10"/>
      <c r="DN225" s="10"/>
      <c r="DO225" s="10"/>
      <c r="DP225" s="10"/>
      <c r="DQ225" s="10"/>
      <c r="DR225" s="10"/>
      <c r="DS225" s="10"/>
      <c r="DT225" s="10"/>
      <c r="DU225" s="10"/>
      <c r="DV225" s="10"/>
      <c r="DW225" s="10"/>
      <c r="DX225" s="10"/>
      <c r="DY225" s="10"/>
      <c r="DZ225" s="10"/>
      <c r="EA225" s="10"/>
      <c r="EB225" s="10"/>
      <c r="EC225" s="10"/>
      <c r="ED225" s="10"/>
      <c r="EE225" s="10"/>
      <c r="EF225" s="10"/>
      <c r="EG225" s="10"/>
      <c r="EH225" s="10"/>
      <c r="EI225" s="10"/>
      <c r="EJ225" s="10"/>
      <c r="EK225" s="10"/>
      <c r="EL225" s="10"/>
      <c r="EM225" s="10"/>
      <c r="EN225" s="10"/>
      <c r="EO225" s="10"/>
      <c r="EP225" s="10"/>
      <c r="EQ225" s="10"/>
      <c r="ER225" s="10"/>
      <c r="ES225" s="10"/>
      <c r="ET225" s="10"/>
      <c r="EU225" s="10"/>
      <c r="EV225" s="10"/>
      <c r="EW225" s="10"/>
      <c r="EX225" s="10"/>
      <c r="EY225" s="10"/>
      <c r="EZ225" s="10"/>
      <c r="FA225" s="10"/>
      <c r="FB225" s="10"/>
      <c r="FC225" s="10"/>
      <c r="FD225" s="10"/>
      <c r="FE225" s="10"/>
      <c r="FF225" s="10"/>
      <c r="FG225" s="10"/>
      <c r="FH225" s="10"/>
      <c r="FI225" s="10"/>
      <c r="FJ225" s="10"/>
      <c r="FK225" s="10"/>
      <c r="FL225" s="10"/>
      <c r="FM225" s="10"/>
      <c r="FN225" s="10"/>
      <c r="FO225" s="10"/>
      <c r="FP225" s="10"/>
      <c r="FQ225" s="10"/>
      <c r="FR225" s="10"/>
      <c r="FS225" s="10"/>
      <c r="FT225" s="10"/>
      <c r="FU225" s="10"/>
      <c r="FV225" s="10"/>
      <c r="FW225" s="10"/>
      <c r="FX225" s="10"/>
      <c r="FY225" s="10"/>
      <c r="FZ225" s="10"/>
      <c r="GA225" s="10"/>
      <c r="GB225" s="10"/>
      <c r="GC225" s="10"/>
      <c r="GD225" s="10"/>
      <c r="GE225" s="10"/>
      <c r="GF225" s="10"/>
      <c r="GG225" s="10"/>
      <c r="GH225" s="10"/>
      <c r="GI225" s="10"/>
      <c r="GJ225" s="10"/>
      <c r="GK225" s="10"/>
      <c r="GL225" s="10"/>
      <c r="GM225" s="10"/>
      <c r="GN225" s="10"/>
      <c r="GO225" s="10"/>
      <c r="GP225" s="10"/>
      <c r="GQ225" s="10"/>
      <c r="GR225" s="10"/>
      <c r="GS225" s="10"/>
      <c r="GT225" s="10"/>
      <c r="GU225" s="10"/>
      <c r="GV225" s="10"/>
      <c r="GW225" s="10"/>
      <c r="GX225" s="10"/>
      <c r="GY225" s="10"/>
      <c r="GZ225" s="10"/>
      <c r="HA225" s="10"/>
      <c r="HB225" s="10"/>
      <c r="HC225" s="10"/>
      <c r="HD225" s="10"/>
      <c r="HE225" s="10"/>
      <c r="HF225" s="10"/>
      <c r="HG225" s="10"/>
      <c r="HH225" s="10"/>
      <c r="HI225" s="10"/>
      <c r="HJ225" s="10"/>
      <c r="HK225" s="10"/>
      <c r="HL225" s="10"/>
      <c r="HM225" s="10"/>
      <c r="HN225" s="10"/>
      <c r="HO225" s="10"/>
      <c r="HP225" s="10"/>
      <c r="HQ225" s="10"/>
      <c r="HR225" s="10"/>
      <c r="HS225" s="10"/>
      <c r="HT225" s="10"/>
      <c r="HU225" s="10"/>
      <c r="HV225" s="10"/>
      <c r="HW225" s="10"/>
      <c r="HX225" s="10"/>
      <c r="HY225" s="10"/>
      <c r="HZ225" s="10"/>
      <c r="IA225" s="10"/>
      <c r="IB225" s="10"/>
      <c r="IC225" s="10"/>
      <c r="ID225" s="10"/>
      <c r="IE225" s="10"/>
      <c r="IF225" s="10"/>
    </row>
    <row r="226" spans="7:240" hidden="1" outlineLevel="2" x14ac:dyDescent="0.2">
      <c r="G226">
        <f t="shared" si="373"/>
        <v>2033</v>
      </c>
      <c r="H226" s="85" t="e">
        <f>#REF!</f>
        <v>#REF!</v>
      </c>
      <c r="I226" s="85" t="e">
        <f>#REF!</f>
        <v>#REF!</v>
      </c>
      <c r="J226" s="85" t="e">
        <f>#REF!</f>
        <v>#REF!</v>
      </c>
      <c r="K226" s="85" t="e">
        <f>#REF!</f>
        <v>#REF!</v>
      </c>
      <c r="M226">
        <f t="shared" si="374"/>
        <v>2033</v>
      </c>
      <c r="N226" s="85" t="e">
        <f>#REF!</f>
        <v>#REF!</v>
      </c>
      <c r="O226" s="85" t="e">
        <f>#REF!</f>
        <v>#REF!</v>
      </c>
      <c r="P226" s="85" t="e">
        <f>#REF!</f>
        <v>#REF!</v>
      </c>
      <c r="Q226" s="85" t="e">
        <f>#REF!</f>
        <v>#REF!</v>
      </c>
      <c r="R226" s="10"/>
      <c r="S226">
        <f t="shared" si="375"/>
        <v>2033</v>
      </c>
      <c r="T226" s="28" t="e">
        <f>#REF!</f>
        <v>#REF!</v>
      </c>
      <c r="U226" s="28" t="e">
        <f>#REF!</f>
        <v>#REF!</v>
      </c>
      <c r="V226" s="28" t="e">
        <f>#REF!</f>
        <v>#REF!</v>
      </c>
      <c r="W226" s="28" t="e">
        <f>#REF!</f>
        <v>#REF!</v>
      </c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L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0"/>
      <c r="DA226" s="10"/>
      <c r="DB226" s="10"/>
      <c r="DC226" s="10"/>
      <c r="DD226" s="10"/>
      <c r="DE226" s="10"/>
      <c r="DF226" s="10"/>
      <c r="DG226" s="10"/>
      <c r="DH226" s="10"/>
      <c r="DI226" s="10"/>
      <c r="DJ226" s="10"/>
      <c r="DK226" s="10"/>
      <c r="DL226" s="10"/>
      <c r="DM226" s="10"/>
      <c r="DN226" s="10"/>
      <c r="DO226" s="10"/>
      <c r="DP226" s="10"/>
      <c r="DQ226" s="10"/>
      <c r="DR226" s="10"/>
      <c r="DS226" s="10"/>
      <c r="DT226" s="10"/>
      <c r="DU226" s="10"/>
      <c r="DV226" s="10"/>
      <c r="DW226" s="10"/>
      <c r="DX226" s="10"/>
      <c r="DY226" s="10"/>
      <c r="DZ226" s="10"/>
      <c r="EA226" s="10"/>
      <c r="EB226" s="10"/>
      <c r="EC226" s="10"/>
      <c r="ED226" s="10"/>
      <c r="EE226" s="10"/>
      <c r="EF226" s="10"/>
      <c r="EG226" s="10"/>
      <c r="EH226" s="10"/>
      <c r="EI226" s="10"/>
      <c r="EJ226" s="10"/>
      <c r="EK226" s="10"/>
      <c r="EL226" s="10"/>
      <c r="EM226" s="10"/>
      <c r="EN226" s="10"/>
      <c r="EO226" s="10"/>
      <c r="EP226" s="10"/>
      <c r="EQ226" s="10"/>
      <c r="ER226" s="10"/>
      <c r="ES226" s="10"/>
      <c r="ET226" s="10"/>
      <c r="EU226" s="10"/>
      <c r="EV226" s="10"/>
      <c r="EW226" s="10"/>
      <c r="EX226" s="10"/>
      <c r="EY226" s="10"/>
      <c r="EZ226" s="10"/>
      <c r="FA226" s="10"/>
      <c r="FB226" s="10"/>
      <c r="FC226" s="10"/>
      <c r="FD226" s="10"/>
      <c r="FE226" s="10"/>
      <c r="FF226" s="10"/>
      <c r="FG226" s="10"/>
      <c r="FH226" s="10"/>
      <c r="FI226" s="10"/>
      <c r="FJ226" s="10"/>
      <c r="FK226" s="10"/>
      <c r="FL226" s="10"/>
      <c r="FM226" s="10"/>
      <c r="FN226" s="10"/>
      <c r="FO226" s="10"/>
      <c r="FP226" s="10"/>
      <c r="FQ226" s="10"/>
      <c r="FR226" s="10"/>
      <c r="FS226" s="10"/>
      <c r="FT226" s="10"/>
      <c r="FU226" s="10"/>
      <c r="FV226" s="10"/>
      <c r="FW226" s="10"/>
      <c r="FX226" s="10"/>
      <c r="FY226" s="10"/>
      <c r="FZ226" s="10"/>
      <c r="GA226" s="10"/>
      <c r="GB226" s="10"/>
      <c r="GC226" s="10"/>
      <c r="GD226" s="10"/>
      <c r="GE226" s="10"/>
      <c r="GF226" s="10"/>
      <c r="GG226" s="10"/>
      <c r="GH226" s="10"/>
      <c r="GI226" s="10"/>
      <c r="GJ226" s="10"/>
      <c r="GK226" s="10"/>
      <c r="GL226" s="10"/>
      <c r="GM226" s="10"/>
      <c r="GN226" s="10"/>
      <c r="GO226" s="10"/>
      <c r="GP226" s="10"/>
      <c r="GQ226" s="10"/>
      <c r="GR226" s="10"/>
      <c r="GS226" s="10"/>
      <c r="GT226" s="10"/>
      <c r="GU226" s="10"/>
      <c r="GV226" s="10"/>
      <c r="GW226" s="10"/>
      <c r="GX226" s="10"/>
      <c r="GY226" s="10"/>
      <c r="GZ226" s="10"/>
      <c r="HA226" s="10"/>
      <c r="HB226" s="10"/>
      <c r="HC226" s="10"/>
      <c r="HD226" s="10"/>
      <c r="HE226" s="10"/>
      <c r="HF226" s="10"/>
      <c r="HG226" s="10"/>
      <c r="HH226" s="10"/>
      <c r="HI226" s="10"/>
      <c r="HJ226" s="10"/>
      <c r="HK226" s="10"/>
      <c r="HL226" s="10"/>
      <c r="HM226" s="10"/>
      <c r="HN226" s="10"/>
      <c r="HO226" s="10"/>
      <c r="HP226" s="10"/>
      <c r="HQ226" s="10"/>
      <c r="HR226" s="10"/>
      <c r="HS226" s="10"/>
      <c r="HT226" s="10"/>
      <c r="HU226" s="10"/>
      <c r="HV226" s="10"/>
      <c r="HW226" s="10"/>
      <c r="HX226" s="10"/>
      <c r="HY226" s="10"/>
      <c r="HZ226" s="10"/>
      <c r="IA226" s="10"/>
      <c r="IB226" s="10"/>
      <c r="IC226" s="10"/>
      <c r="ID226" s="10"/>
      <c r="IE226" s="10"/>
      <c r="IF226" s="10"/>
    </row>
    <row r="227" spans="7:240" hidden="1" outlineLevel="2" x14ac:dyDescent="0.2">
      <c r="G227">
        <f t="shared" si="373"/>
        <v>2034</v>
      </c>
      <c r="H227" s="85" t="e">
        <f>#REF!</f>
        <v>#REF!</v>
      </c>
      <c r="I227" s="85" t="e">
        <f>#REF!</f>
        <v>#REF!</v>
      </c>
      <c r="J227" s="85" t="e">
        <f>#REF!</f>
        <v>#REF!</v>
      </c>
      <c r="K227" s="85" t="e">
        <f>#REF!</f>
        <v>#REF!</v>
      </c>
      <c r="M227">
        <f t="shared" si="374"/>
        <v>2034</v>
      </c>
      <c r="N227" s="85" t="e">
        <f>#REF!</f>
        <v>#REF!</v>
      </c>
      <c r="O227" s="85" t="e">
        <f>#REF!</f>
        <v>#REF!</v>
      </c>
      <c r="P227" s="85" t="e">
        <f>#REF!</f>
        <v>#REF!</v>
      </c>
      <c r="Q227" s="85" t="e">
        <f>#REF!</f>
        <v>#REF!</v>
      </c>
      <c r="R227" s="10"/>
      <c r="S227">
        <f t="shared" si="375"/>
        <v>2034</v>
      </c>
      <c r="T227" s="28" t="e">
        <f>#REF!</f>
        <v>#REF!</v>
      </c>
      <c r="U227" s="28" t="e">
        <f>#REF!</f>
        <v>#REF!</v>
      </c>
      <c r="V227" s="28" t="e">
        <f>#REF!</f>
        <v>#REF!</v>
      </c>
      <c r="W227" s="28" t="e">
        <f>#REF!</f>
        <v>#REF!</v>
      </c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L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0"/>
      <c r="DA227" s="10"/>
      <c r="DB227" s="10"/>
      <c r="DC227" s="10"/>
      <c r="DD227" s="10"/>
      <c r="DE227" s="10"/>
      <c r="DF227" s="10"/>
      <c r="DG227" s="10"/>
      <c r="DH227" s="10"/>
      <c r="DI227" s="10"/>
      <c r="DJ227" s="10"/>
      <c r="DK227" s="10"/>
      <c r="DL227" s="10"/>
      <c r="DM227" s="10"/>
      <c r="DN227" s="10"/>
      <c r="DO227" s="10"/>
      <c r="DP227" s="10"/>
      <c r="DQ227" s="10"/>
      <c r="DR227" s="10"/>
      <c r="DS227" s="10"/>
      <c r="DT227" s="10"/>
      <c r="DU227" s="10"/>
      <c r="DV227" s="10"/>
      <c r="DW227" s="10"/>
      <c r="DX227" s="10"/>
      <c r="DY227" s="10"/>
      <c r="DZ227" s="10"/>
      <c r="EA227" s="10"/>
      <c r="EB227" s="10"/>
      <c r="EC227" s="10"/>
      <c r="ED227" s="10"/>
      <c r="EE227" s="10"/>
      <c r="EF227" s="10"/>
      <c r="EG227" s="10"/>
      <c r="EH227" s="10"/>
      <c r="EI227" s="10"/>
      <c r="EJ227" s="10"/>
      <c r="EK227" s="10"/>
      <c r="EL227" s="10"/>
      <c r="EM227" s="10"/>
      <c r="EN227" s="10"/>
      <c r="EO227" s="10"/>
      <c r="EP227" s="10"/>
      <c r="EQ227" s="10"/>
      <c r="ER227" s="10"/>
      <c r="ES227" s="10"/>
      <c r="ET227" s="10"/>
      <c r="EU227" s="10"/>
      <c r="EV227" s="10"/>
      <c r="EW227" s="10"/>
      <c r="EX227" s="10"/>
      <c r="EY227" s="10"/>
      <c r="EZ227" s="10"/>
      <c r="FA227" s="10"/>
      <c r="FB227" s="10"/>
      <c r="FC227" s="10"/>
      <c r="FD227" s="10"/>
      <c r="FE227" s="10"/>
      <c r="FF227" s="10"/>
      <c r="FG227" s="10"/>
      <c r="FH227" s="10"/>
      <c r="FI227" s="10"/>
      <c r="FJ227" s="10"/>
      <c r="FK227" s="10"/>
      <c r="FL227" s="10"/>
      <c r="FM227" s="10"/>
      <c r="FN227" s="10"/>
      <c r="FO227" s="10"/>
      <c r="FP227" s="10"/>
      <c r="FQ227" s="10"/>
      <c r="FR227" s="10"/>
      <c r="FS227" s="10"/>
      <c r="FT227" s="10"/>
      <c r="FU227" s="10"/>
      <c r="FV227" s="10"/>
      <c r="FW227" s="10"/>
      <c r="FX227" s="10"/>
      <c r="FY227" s="10"/>
      <c r="FZ227" s="10"/>
      <c r="GA227" s="10"/>
      <c r="GB227" s="10"/>
      <c r="GC227" s="10"/>
      <c r="GD227" s="10"/>
      <c r="GE227" s="10"/>
      <c r="GF227" s="10"/>
      <c r="GG227" s="10"/>
      <c r="GH227" s="10"/>
      <c r="GI227" s="10"/>
      <c r="GJ227" s="10"/>
      <c r="GK227" s="10"/>
      <c r="GL227" s="10"/>
      <c r="GM227" s="10"/>
      <c r="GN227" s="10"/>
      <c r="GO227" s="10"/>
      <c r="GP227" s="10"/>
      <c r="GQ227" s="10"/>
      <c r="GR227" s="10"/>
      <c r="GS227" s="10"/>
      <c r="GT227" s="10"/>
      <c r="GU227" s="10"/>
      <c r="GV227" s="10"/>
      <c r="GW227" s="10"/>
      <c r="GX227" s="10"/>
      <c r="GY227" s="10"/>
      <c r="GZ227" s="10"/>
      <c r="HA227" s="10"/>
      <c r="HB227" s="10"/>
      <c r="HC227" s="10"/>
      <c r="HD227" s="10"/>
      <c r="HE227" s="10"/>
      <c r="HF227" s="10"/>
      <c r="HG227" s="10"/>
      <c r="HH227" s="10"/>
      <c r="HI227" s="10"/>
      <c r="HJ227" s="10"/>
      <c r="HK227" s="10"/>
      <c r="HL227" s="10"/>
      <c r="HM227" s="10"/>
      <c r="HN227" s="10"/>
      <c r="HO227" s="10"/>
      <c r="HP227" s="10"/>
      <c r="HQ227" s="10"/>
      <c r="HR227" s="10"/>
      <c r="HS227" s="10"/>
      <c r="HT227" s="10"/>
      <c r="HU227" s="10"/>
      <c r="HV227" s="10"/>
      <c r="HW227" s="10"/>
      <c r="HX227" s="10"/>
      <c r="HY227" s="10"/>
      <c r="HZ227" s="10"/>
      <c r="IA227" s="10"/>
      <c r="IB227" s="10"/>
      <c r="IC227" s="10"/>
      <c r="ID227" s="10"/>
      <c r="IE227" s="10"/>
      <c r="IF227" s="10"/>
    </row>
    <row r="228" spans="7:240" hidden="1" outlineLevel="2" x14ac:dyDescent="0.2">
      <c r="G228">
        <f t="shared" si="373"/>
        <v>2035</v>
      </c>
      <c r="H228" s="85" t="e">
        <f>#REF!</f>
        <v>#REF!</v>
      </c>
      <c r="I228" s="85" t="e">
        <f>#REF!</f>
        <v>#REF!</v>
      </c>
      <c r="J228" s="85" t="e">
        <f>#REF!</f>
        <v>#REF!</v>
      </c>
      <c r="K228" s="85" t="e">
        <f>#REF!</f>
        <v>#REF!</v>
      </c>
      <c r="M228">
        <f t="shared" si="374"/>
        <v>2035</v>
      </c>
      <c r="N228" s="85" t="e">
        <f>#REF!</f>
        <v>#REF!</v>
      </c>
      <c r="O228" s="85" t="e">
        <f>#REF!</f>
        <v>#REF!</v>
      </c>
      <c r="P228" s="85" t="e">
        <f>#REF!</f>
        <v>#REF!</v>
      </c>
      <c r="Q228" s="85" t="e">
        <f>#REF!</f>
        <v>#REF!</v>
      </c>
      <c r="R228" s="10"/>
      <c r="S228">
        <f t="shared" si="375"/>
        <v>2035</v>
      </c>
      <c r="T228" s="28" t="e">
        <f>#REF!</f>
        <v>#REF!</v>
      </c>
      <c r="U228" s="28" t="e">
        <f>#REF!</f>
        <v>#REF!</v>
      </c>
      <c r="V228" s="28" t="e">
        <f>#REF!</f>
        <v>#REF!</v>
      </c>
      <c r="W228" s="28" t="e">
        <f>#REF!</f>
        <v>#REF!</v>
      </c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L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0"/>
      <c r="DA228" s="10"/>
      <c r="DB228" s="10"/>
      <c r="DC228" s="10"/>
      <c r="DD228" s="10"/>
      <c r="DE228" s="10"/>
      <c r="DF228" s="10"/>
      <c r="DG228" s="10"/>
      <c r="DH228" s="10"/>
      <c r="DI228" s="10"/>
      <c r="DJ228" s="10"/>
      <c r="DK228" s="10"/>
      <c r="DL228" s="10"/>
      <c r="DM228" s="10"/>
      <c r="DN228" s="10"/>
      <c r="DO228" s="10"/>
      <c r="DP228" s="10"/>
      <c r="DQ228" s="10"/>
      <c r="DR228" s="10"/>
      <c r="DS228" s="10"/>
      <c r="DT228" s="10"/>
      <c r="DU228" s="10"/>
      <c r="DV228" s="10"/>
      <c r="DW228" s="10"/>
      <c r="DX228" s="10"/>
      <c r="DY228" s="10"/>
      <c r="DZ228" s="10"/>
      <c r="EA228" s="10"/>
      <c r="EB228" s="10"/>
      <c r="EC228" s="10"/>
      <c r="ED228" s="10"/>
      <c r="EE228" s="10"/>
      <c r="EF228" s="10"/>
      <c r="EG228" s="10"/>
      <c r="EH228" s="10"/>
      <c r="EI228" s="10"/>
      <c r="EJ228" s="10"/>
      <c r="EK228" s="10"/>
      <c r="EL228" s="10"/>
      <c r="EM228" s="10"/>
      <c r="EN228" s="10"/>
      <c r="EO228" s="10"/>
      <c r="EP228" s="10"/>
      <c r="EQ228" s="10"/>
      <c r="ER228" s="10"/>
      <c r="ES228" s="10"/>
      <c r="ET228" s="10"/>
      <c r="EU228" s="10"/>
      <c r="EV228" s="10"/>
      <c r="EW228" s="10"/>
      <c r="EX228" s="10"/>
      <c r="EY228" s="10"/>
      <c r="EZ228" s="10"/>
      <c r="FA228" s="10"/>
      <c r="FB228" s="10"/>
      <c r="FC228" s="10"/>
      <c r="FD228" s="10"/>
      <c r="FE228" s="10"/>
      <c r="FF228" s="10"/>
      <c r="FG228" s="10"/>
      <c r="FH228" s="10"/>
      <c r="FI228" s="10"/>
      <c r="FJ228" s="10"/>
      <c r="FK228" s="10"/>
      <c r="FL228" s="10"/>
      <c r="FM228" s="10"/>
      <c r="FN228" s="10"/>
      <c r="FO228" s="10"/>
      <c r="FP228" s="10"/>
      <c r="FQ228" s="10"/>
      <c r="FR228" s="10"/>
      <c r="FS228" s="10"/>
      <c r="FT228" s="10"/>
      <c r="FU228" s="10"/>
      <c r="FV228" s="10"/>
      <c r="FW228" s="10"/>
      <c r="FX228" s="10"/>
      <c r="FY228" s="10"/>
      <c r="FZ228" s="10"/>
      <c r="GA228" s="10"/>
      <c r="GB228" s="10"/>
      <c r="GC228" s="10"/>
      <c r="GD228" s="10"/>
      <c r="GE228" s="10"/>
      <c r="GF228" s="10"/>
      <c r="GG228" s="10"/>
      <c r="GH228" s="10"/>
      <c r="GI228" s="10"/>
      <c r="GJ228" s="10"/>
      <c r="GK228" s="10"/>
      <c r="GL228" s="10"/>
      <c r="GM228" s="10"/>
      <c r="GN228" s="10"/>
      <c r="GO228" s="10"/>
      <c r="GP228" s="10"/>
      <c r="GQ228" s="10"/>
      <c r="GR228" s="10"/>
      <c r="GS228" s="10"/>
      <c r="GT228" s="10"/>
      <c r="GU228" s="10"/>
      <c r="GV228" s="10"/>
      <c r="GW228" s="10"/>
      <c r="GX228" s="10"/>
      <c r="GY228" s="10"/>
      <c r="GZ228" s="10"/>
      <c r="HA228" s="10"/>
      <c r="HB228" s="10"/>
      <c r="HC228" s="10"/>
      <c r="HD228" s="10"/>
      <c r="HE228" s="10"/>
      <c r="HF228" s="10"/>
      <c r="HG228" s="10"/>
      <c r="HH228" s="10"/>
      <c r="HI228" s="10"/>
      <c r="HJ228" s="10"/>
      <c r="HK228" s="10"/>
      <c r="HL228" s="10"/>
      <c r="HM228" s="10"/>
      <c r="HN228" s="10"/>
      <c r="HO228" s="10"/>
      <c r="HP228" s="10"/>
      <c r="HQ228" s="10"/>
      <c r="HR228" s="10"/>
      <c r="HS228" s="10"/>
      <c r="HT228" s="10"/>
      <c r="HU228" s="10"/>
      <c r="HV228" s="10"/>
      <c r="HW228" s="10"/>
      <c r="HX228" s="10"/>
      <c r="HY228" s="10"/>
      <c r="HZ228" s="10"/>
      <c r="IA228" s="10"/>
      <c r="IB228" s="10"/>
      <c r="IC228" s="10"/>
      <c r="ID228" s="10"/>
      <c r="IE228" s="10"/>
      <c r="IF228" s="10"/>
    </row>
    <row r="229" spans="7:240" hidden="1" outlineLevel="2" x14ac:dyDescent="0.2">
      <c r="G229">
        <f t="shared" si="373"/>
        <v>2036</v>
      </c>
      <c r="H229" s="85" t="e">
        <f>#REF!</f>
        <v>#REF!</v>
      </c>
      <c r="I229" s="85" t="e">
        <f>#REF!</f>
        <v>#REF!</v>
      </c>
      <c r="J229" s="85" t="e">
        <f>#REF!</f>
        <v>#REF!</v>
      </c>
      <c r="K229" s="85" t="e">
        <f>#REF!</f>
        <v>#REF!</v>
      </c>
      <c r="M229">
        <f t="shared" si="374"/>
        <v>2036</v>
      </c>
      <c r="N229" s="85" t="e">
        <f>#REF!</f>
        <v>#REF!</v>
      </c>
      <c r="O229" s="85" t="e">
        <f>#REF!</f>
        <v>#REF!</v>
      </c>
      <c r="P229" s="85" t="e">
        <f>#REF!</f>
        <v>#REF!</v>
      </c>
      <c r="Q229" s="85" t="e">
        <f>#REF!</f>
        <v>#REF!</v>
      </c>
      <c r="R229" s="10"/>
      <c r="S229">
        <f t="shared" si="375"/>
        <v>2036</v>
      </c>
      <c r="T229" s="28" t="e">
        <f>#REF!</f>
        <v>#REF!</v>
      </c>
      <c r="U229" s="28" t="e">
        <f>#REF!</f>
        <v>#REF!</v>
      </c>
      <c r="V229" s="28" t="e">
        <f>#REF!</f>
        <v>#REF!</v>
      </c>
      <c r="W229" s="28" t="e">
        <f>#REF!</f>
        <v>#REF!</v>
      </c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  <c r="DB229" s="10"/>
      <c r="DC229" s="10"/>
      <c r="DD229" s="10"/>
      <c r="DE229" s="10"/>
      <c r="DF229" s="10"/>
      <c r="DG229" s="10"/>
      <c r="DH229" s="10"/>
      <c r="DI229" s="10"/>
      <c r="DJ229" s="10"/>
      <c r="DK229" s="10"/>
      <c r="DL229" s="10"/>
      <c r="DM229" s="10"/>
      <c r="DN229" s="10"/>
      <c r="DO229" s="10"/>
      <c r="DP229" s="10"/>
      <c r="DQ229" s="10"/>
      <c r="DR229" s="10"/>
      <c r="DS229" s="10"/>
      <c r="DT229" s="10"/>
      <c r="DU229" s="10"/>
      <c r="DV229" s="10"/>
      <c r="DW229" s="10"/>
      <c r="DX229" s="10"/>
      <c r="DY229" s="10"/>
      <c r="DZ229" s="10"/>
      <c r="EA229" s="10"/>
      <c r="EB229" s="10"/>
      <c r="EC229" s="10"/>
      <c r="ED229" s="10"/>
      <c r="EE229" s="10"/>
      <c r="EF229" s="10"/>
      <c r="EG229" s="10"/>
      <c r="EH229" s="10"/>
      <c r="EI229" s="10"/>
      <c r="EJ229" s="10"/>
      <c r="EK229" s="10"/>
      <c r="EL229" s="10"/>
      <c r="EM229" s="10"/>
      <c r="EN229" s="10"/>
      <c r="EO229" s="10"/>
      <c r="EP229" s="10"/>
      <c r="EQ229" s="10"/>
      <c r="ER229" s="10"/>
      <c r="ES229" s="10"/>
      <c r="ET229" s="10"/>
      <c r="EU229" s="10"/>
      <c r="EV229" s="10"/>
      <c r="EW229" s="10"/>
      <c r="EX229" s="10"/>
      <c r="EY229" s="10"/>
      <c r="EZ229" s="10"/>
      <c r="FA229" s="10"/>
      <c r="FB229" s="10"/>
      <c r="FC229" s="10"/>
      <c r="FD229" s="10"/>
      <c r="FE229" s="10"/>
      <c r="FF229" s="10"/>
      <c r="FG229" s="10"/>
      <c r="FH229" s="10"/>
      <c r="FI229" s="10"/>
      <c r="FJ229" s="10"/>
      <c r="FK229" s="10"/>
      <c r="FL229" s="10"/>
      <c r="FM229" s="10"/>
      <c r="FN229" s="10"/>
      <c r="FO229" s="10"/>
      <c r="FP229" s="10"/>
      <c r="FQ229" s="10"/>
      <c r="FR229" s="10"/>
      <c r="FS229" s="10"/>
      <c r="FT229" s="10"/>
      <c r="FU229" s="10"/>
      <c r="FV229" s="10"/>
      <c r="FW229" s="10"/>
      <c r="FX229" s="10"/>
      <c r="FY229" s="10"/>
      <c r="FZ229" s="10"/>
      <c r="GA229" s="10"/>
      <c r="GB229" s="10"/>
      <c r="GC229" s="10"/>
      <c r="GD229" s="10"/>
      <c r="GE229" s="10"/>
      <c r="GF229" s="10"/>
      <c r="GG229" s="10"/>
      <c r="GH229" s="10"/>
      <c r="GI229" s="10"/>
      <c r="GJ229" s="10"/>
      <c r="GK229" s="10"/>
      <c r="GL229" s="10"/>
      <c r="GM229" s="10"/>
      <c r="GN229" s="10"/>
      <c r="GO229" s="10"/>
      <c r="GP229" s="10"/>
      <c r="GQ229" s="10"/>
      <c r="GR229" s="10"/>
      <c r="GS229" s="10"/>
      <c r="GT229" s="10"/>
      <c r="GU229" s="10"/>
      <c r="GV229" s="10"/>
      <c r="GW229" s="10"/>
      <c r="GX229" s="10"/>
      <c r="GY229" s="10"/>
      <c r="GZ229" s="10"/>
      <c r="HA229" s="10"/>
      <c r="HB229" s="10"/>
      <c r="HC229" s="10"/>
      <c r="HD229" s="10"/>
      <c r="HE229" s="10"/>
      <c r="HF229" s="10"/>
      <c r="HG229" s="10"/>
      <c r="HH229" s="10"/>
      <c r="HI229" s="10"/>
      <c r="HJ229" s="10"/>
      <c r="HK229" s="10"/>
      <c r="HL229" s="10"/>
      <c r="HM229" s="10"/>
      <c r="HN229" s="10"/>
      <c r="HO229" s="10"/>
      <c r="HP229" s="10"/>
      <c r="HQ229" s="10"/>
      <c r="HR229" s="10"/>
      <c r="HS229" s="10"/>
      <c r="HT229" s="10"/>
      <c r="HU229" s="10"/>
      <c r="HV229" s="10"/>
      <c r="HW229" s="10"/>
      <c r="HX229" s="10"/>
      <c r="HY229" s="10"/>
      <c r="HZ229" s="10"/>
      <c r="IA229" s="10"/>
      <c r="IB229" s="10"/>
      <c r="IC229" s="10"/>
      <c r="ID229" s="10"/>
      <c r="IE229" s="10"/>
      <c r="IF229" s="10"/>
    </row>
    <row r="230" spans="7:240" hidden="1" outlineLevel="2" x14ac:dyDescent="0.2">
      <c r="G230">
        <f t="shared" si="373"/>
        <v>2037</v>
      </c>
      <c r="H230" s="85" t="e">
        <f>#REF!</f>
        <v>#REF!</v>
      </c>
      <c r="I230" s="85" t="e">
        <f>#REF!</f>
        <v>#REF!</v>
      </c>
      <c r="J230" s="85" t="e">
        <f>#REF!</f>
        <v>#REF!</v>
      </c>
      <c r="K230" s="85" t="e">
        <f>#REF!</f>
        <v>#REF!</v>
      </c>
      <c r="M230">
        <f t="shared" si="374"/>
        <v>2037</v>
      </c>
      <c r="N230" s="85" t="e">
        <f>#REF!</f>
        <v>#REF!</v>
      </c>
      <c r="O230" s="85" t="e">
        <f>#REF!</f>
        <v>#REF!</v>
      </c>
      <c r="P230" s="85" t="e">
        <f>#REF!</f>
        <v>#REF!</v>
      </c>
      <c r="Q230" s="85" t="e">
        <f>#REF!</f>
        <v>#REF!</v>
      </c>
      <c r="R230" s="10"/>
      <c r="S230">
        <f t="shared" si="375"/>
        <v>2037</v>
      </c>
      <c r="T230" s="28" t="e">
        <f>#REF!</f>
        <v>#REF!</v>
      </c>
      <c r="U230" s="28" t="e">
        <f>#REF!</f>
        <v>#REF!</v>
      </c>
      <c r="V230" s="28" t="e">
        <f>#REF!</f>
        <v>#REF!</v>
      </c>
      <c r="W230" s="28" t="e">
        <f>#REF!</f>
        <v>#REF!</v>
      </c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L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0"/>
      <c r="DA230" s="10"/>
      <c r="DB230" s="10"/>
      <c r="DC230" s="10"/>
      <c r="DD230" s="10"/>
      <c r="DE230" s="10"/>
      <c r="DF230" s="10"/>
      <c r="DG230" s="10"/>
      <c r="DH230" s="10"/>
      <c r="DI230" s="10"/>
      <c r="DJ230" s="10"/>
      <c r="DK230" s="10"/>
      <c r="DL230" s="10"/>
      <c r="DM230" s="10"/>
      <c r="DN230" s="10"/>
      <c r="DO230" s="10"/>
      <c r="DP230" s="10"/>
      <c r="DQ230" s="10"/>
      <c r="DR230" s="10"/>
      <c r="DS230" s="10"/>
      <c r="DT230" s="10"/>
      <c r="DU230" s="10"/>
      <c r="DV230" s="10"/>
      <c r="DW230" s="10"/>
      <c r="DX230" s="10"/>
      <c r="DY230" s="10"/>
      <c r="DZ230" s="10"/>
      <c r="EA230" s="10"/>
      <c r="EB230" s="10"/>
      <c r="EC230" s="10"/>
      <c r="ED230" s="10"/>
      <c r="EE230" s="10"/>
      <c r="EF230" s="10"/>
      <c r="EG230" s="10"/>
      <c r="EH230" s="10"/>
      <c r="EI230" s="10"/>
      <c r="EJ230" s="10"/>
      <c r="EK230" s="10"/>
      <c r="EL230" s="10"/>
      <c r="EM230" s="10"/>
      <c r="EN230" s="10"/>
      <c r="EO230" s="10"/>
      <c r="EP230" s="10"/>
      <c r="EQ230" s="10"/>
      <c r="ER230" s="10"/>
      <c r="ES230" s="10"/>
      <c r="ET230" s="10"/>
      <c r="EU230" s="10"/>
      <c r="EV230" s="10"/>
      <c r="EW230" s="10"/>
      <c r="EX230" s="10"/>
      <c r="EY230" s="10"/>
      <c r="EZ230" s="10"/>
      <c r="FA230" s="10"/>
      <c r="FB230" s="10"/>
      <c r="FC230" s="10"/>
      <c r="FD230" s="10"/>
      <c r="FE230" s="10"/>
      <c r="FF230" s="10"/>
      <c r="FG230" s="10"/>
      <c r="FH230" s="10"/>
      <c r="FI230" s="10"/>
      <c r="FJ230" s="10"/>
      <c r="FK230" s="10"/>
      <c r="FL230" s="10"/>
      <c r="FM230" s="10"/>
      <c r="FN230" s="10"/>
      <c r="FO230" s="10"/>
      <c r="FP230" s="10"/>
      <c r="FQ230" s="10"/>
      <c r="FR230" s="10"/>
      <c r="FS230" s="10"/>
      <c r="FT230" s="10"/>
      <c r="FU230" s="10"/>
      <c r="FV230" s="10"/>
      <c r="FW230" s="10"/>
      <c r="FX230" s="10"/>
      <c r="FY230" s="10"/>
      <c r="FZ230" s="10"/>
      <c r="GA230" s="10"/>
      <c r="GB230" s="10"/>
      <c r="GC230" s="10"/>
      <c r="GD230" s="10"/>
      <c r="GE230" s="10"/>
      <c r="GF230" s="10"/>
      <c r="GG230" s="10"/>
      <c r="GH230" s="10"/>
      <c r="GI230" s="10"/>
      <c r="GJ230" s="10"/>
      <c r="GK230" s="10"/>
      <c r="GL230" s="10"/>
      <c r="GM230" s="10"/>
      <c r="GN230" s="10"/>
      <c r="GO230" s="10"/>
      <c r="GP230" s="10"/>
      <c r="GQ230" s="10"/>
      <c r="GR230" s="10"/>
      <c r="GS230" s="10"/>
      <c r="GT230" s="10"/>
      <c r="GU230" s="10"/>
      <c r="GV230" s="10"/>
      <c r="GW230" s="10"/>
      <c r="GX230" s="10"/>
      <c r="GY230" s="10"/>
      <c r="GZ230" s="10"/>
      <c r="HA230" s="10"/>
      <c r="HB230" s="10"/>
      <c r="HC230" s="10"/>
      <c r="HD230" s="10"/>
      <c r="HE230" s="10"/>
      <c r="HF230" s="10"/>
      <c r="HG230" s="10"/>
      <c r="HH230" s="10"/>
      <c r="HI230" s="10"/>
      <c r="HJ230" s="10"/>
      <c r="HK230" s="10"/>
      <c r="HL230" s="10"/>
      <c r="HM230" s="10"/>
      <c r="HN230" s="10"/>
      <c r="HO230" s="10"/>
      <c r="HP230" s="10"/>
      <c r="HQ230" s="10"/>
      <c r="HR230" s="10"/>
      <c r="HS230" s="10"/>
      <c r="HT230" s="10"/>
      <c r="HU230" s="10"/>
      <c r="HV230" s="10"/>
      <c r="HW230" s="10"/>
      <c r="HX230" s="10"/>
      <c r="HY230" s="10"/>
      <c r="HZ230" s="10"/>
      <c r="IA230" s="10"/>
      <c r="IB230" s="10"/>
      <c r="IC230" s="10"/>
      <c r="ID230" s="10"/>
      <c r="IE230" s="10"/>
      <c r="IF230" s="10"/>
    </row>
    <row r="231" spans="7:240" hidden="1" outlineLevel="2" x14ac:dyDescent="0.2">
      <c r="G231">
        <f t="shared" si="373"/>
        <v>2038</v>
      </c>
      <c r="H231" s="85" t="e">
        <f>#REF!</f>
        <v>#REF!</v>
      </c>
      <c r="I231" s="85" t="e">
        <f>#REF!</f>
        <v>#REF!</v>
      </c>
      <c r="J231" s="85" t="e">
        <f>#REF!</f>
        <v>#REF!</v>
      </c>
      <c r="K231" s="85" t="e">
        <f>#REF!</f>
        <v>#REF!</v>
      </c>
      <c r="M231">
        <f t="shared" si="374"/>
        <v>2038</v>
      </c>
      <c r="N231" s="85" t="e">
        <f>#REF!</f>
        <v>#REF!</v>
      </c>
      <c r="O231" s="85" t="e">
        <f>#REF!</f>
        <v>#REF!</v>
      </c>
      <c r="P231" s="85" t="e">
        <f>#REF!</f>
        <v>#REF!</v>
      </c>
      <c r="Q231" s="85" t="e">
        <f>#REF!</f>
        <v>#REF!</v>
      </c>
      <c r="R231" s="10"/>
      <c r="S231">
        <f t="shared" si="375"/>
        <v>2038</v>
      </c>
      <c r="T231" s="28" t="e">
        <f>#REF!</f>
        <v>#REF!</v>
      </c>
      <c r="U231" s="28" t="e">
        <f>#REF!</f>
        <v>#REF!</v>
      </c>
      <c r="V231" s="28" t="e">
        <f>#REF!</f>
        <v>#REF!</v>
      </c>
      <c r="W231" s="28" t="e">
        <f>#REF!</f>
        <v>#REF!</v>
      </c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L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0"/>
      <c r="DA231" s="10"/>
      <c r="DB231" s="10"/>
      <c r="DC231" s="10"/>
      <c r="DD231" s="10"/>
      <c r="DE231" s="10"/>
      <c r="DF231" s="10"/>
      <c r="DG231" s="10"/>
      <c r="DH231" s="10"/>
      <c r="DI231" s="10"/>
      <c r="DJ231" s="10"/>
      <c r="DK231" s="10"/>
      <c r="DL231" s="10"/>
      <c r="DM231" s="10"/>
      <c r="DN231" s="10"/>
      <c r="DO231" s="10"/>
      <c r="DP231" s="10"/>
      <c r="DQ231" s="10"/>
      <c r="DR231" s="10"/>
      <c r="DS231" s="10"/>
      <c r="DT231" s="10"/>
      <c r="DU231" s="10"/>
      <c r="DV231" s="10"/>
      <c r="DW231" s="10"/>
      <c r="DX231" s="10"/>
      <c r="DY231" s="10"/>
      <c r="DZ231" s="10"/>
      <c r="EA231" s="10"/>
      <c r="EB231" s="10"/>
      <c r="EC231" s="10"/>
      <c r="ED231" s="10"/>
      <c r="EE231" s="10"/>
      <c r="EF231" s="10"/>
      <c r="EG231" s="10"/>
      <c r="EH231" s="10"/>
      <c r="EI231" s="10"/>
      <c r="EJ231" s="10"/>
      <c r="EK231" s="10"/>
      <c r="EL231" s="10"/>
      <c r="EM231" s="10"/>
      <c r="EN231" s="10"/>
      <c r="EO231" s="10"/>
      <c r="EP231" s="10"/>
      <c r="EQ231" s="10"/>
      <c r="ER231" s="10"/>
      <c r="ES231" s="10"/>
      <c r="ET231" s="10"/>
      <c r="EU231" s="10"/>
      <c r="EV231" s="10"/>
      <c r="EW231" s="10"/>
      <c r="EX231" s="10"/>
      <c r="EY231" s="10"/>
      <c r="EZ231" s="10"/>
      <c r="FA231" s="10"/>
      <c r="FB231" s="10"/>
      <c r="FC231" s="10"/>
      <c r="FD231" s="10"/>
      <c r="FE231" s="10"/>
      <c r="FF231" s="10"/>
      <c r="FG231" s="10"/>
      <c r="FH231" s="10"/>
      <c r="FI231" s="10"/>
      <c r="FJ231" s="10"/>
      <c r="FK231" s="10"/>
      <c r="FL231" s="10"/>
      <c r="FM231" s="10"/>
      <c r="FN231" s="10"/>
      <c r="FO231" s="10"/>
      <c r="FP231" s="10"/>
      <c r="FQ231" s="10"/>
      <c r="FR231" s="10"/>
      <c r="FS231" s="10"/>
      <c r="FT231" s="10"/>
      <c r="FU231" s="10"/>
      <c r="FV231" s="10"/>
      <c r="FW231" s="10"/>
      <c r="FX231" s="10"/>
      <c r="FY231" s="10"/>
      <c r="FZ231" s="10"/>
      <c r="GA231" s="10"/>
      <c r="GB231" s="10"/>
      <c r="GC231" s="10"/>
      <c r="GD231" s="10"/>
      <c r="GE231" s="10"/>
      <c r="GF231" s="10"/>
      <c r="GG231" s="10"/>
      <c r="GH231" s="10"/>
      <c r="GI231" s="10"/>
      <c r="GJ231" s="10"/>
      <c r="GK231" s="10"/>
      <c r="GL231" s="10"/>
      <c r="GM231" s="10"/>
      <c r="GN231" s="10"/>
      <c r="GO231" s="10"/>
      <c r="GP231" s="10"/>
      <c r="GQ231" s="10"/>
      <c r="GR231" s="10"/>
      <c r="GS231" s="10"/>
      <c r="GT231" s="10"/>
      <c r="GU231" s="10"/>
      <c r="GV231" s="10"/>
      <c r="GW231" s="10"/>
      <c r="GX231" s="10"/>
      <c r="GY231" s="10"/>
      <c r="GZ231" s="10"/>
      <c r="HA231" s="10"/>
      <c r="HB231" s="10"/>
      <c r="HC231" s="10"/>
      <c r="HD231" s="10"/>
      <c r="HE231" s="10"/>
      <c r="HF231" s="10"/>
      <c r="HG231" s="10"/>
      <c r="HH231" s="10"/>
      <c r="HI231" s="10"/>
      <c r="HJ231" s="10"/>
      <c r="HK231" s="10"/>
      <c r="HL231" s="10"/>
      <c r="HM231" s="10"/>
      <c r="HN231" s="10"/>
      <c r="HO231" s="10"/>
      <c r="HP231" s="10"/>
      <c r="HQ231" s="10"/>
      <c r="HR231" s="10"/>
      <c r="HS231" s="10"/>
      <c r="HT231" s="10"/>
      <c r="HU231" s="10"/>
      <c r="HV231" s="10"/>
      <c r="HW231" s="10"/>
      <c r="HX231" s="10"/>
      <c r="HY231" s="10"/>
      <c r="HZ231" s="10"/>
      <c r="IA231" s="10"/>
      <c r="IB231" s="10"/>
      <c r="IC231" s="10"/>
      <c r="ID231" s="10"/>
      <c r="IE231" s="10"/>
      <c r="IF231" s="10"/>
    </row>
    <row r="232" spans="7:240" hidden="1" outlineLevel="2" x14ac:dyDescent="0.2">
      <c r="G232">
        <f t="shared" si="373"/>
        <v>2039</v>
      </c>
      <c r="H232" s="85" t="e">
        <f>#REF!</f>
        <v>#REF!</v>
      </c>
      <c r="I232" s="85" t="e">
        <f>#REF!</f>
        <v>#REF!</v>
      </c>
      <c r="J232" s="85" t="e">
        <f>#REF!</f>
        <v>#REF!</v>
      </c>
      <c r="K232" s="85" t="e">
        <f>#REF!</f>
        <v>#REF!</v>
      </c>
      <c r="M232">
        <f t="shared" si="374"/>
        <v>2039</v>
      </c>
      <c r="N232" s="85" t="e">
        <f>#REF!</f>
        <v>#REF!</v>
      </c>
      <c r="O232" s="85" t="e">
        <f>#REF!</f>
        <v>#REF!</v>
      </c>
      <c r="P232" s="85" t="e">
        <f>#REF!</f>
        <v>#REF!</v>
      </c>
      <c r="Q232" s="85" t="e">
        <f>#REF!</f>
        <v>#REF!</v>
      </c>
      <c r="R232" s="10"/>
      <c r="S232">
        <f t="shared" si="375"/>
        <v>2039</v>
      </c>
      <c r="T232" s="28" t="e">
        <f>#REF!</f>
        <v>#REF!</v>
      </c>
      <c r="U232" s="28" t="e">
        <f>#REF!</f>
        <v>#REF!</v>
      </c>
      <c r="V232" s="28" t="e">
        <f>#REF!</f>
        <v>#REF!</v>
      </c>
      <c r="W232" s="28" t="e">
        <f>#REF!</f>
        <v>#REF!</v>
      </c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L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/>
      <c r="CZ232" s="10"/>
      <c r="DA232" s="10"/>
      <c r="DB232" s="10"/>
      <c r="DC232" s="10"/>
      <c r="DD232" s="10"/>
      <c r="DE232" s="10"/>
      <c r="DF232" s="10"/>
      <c r="DG232" s="10"/>
      <c r="DH232" s="10"/>
      <c r="DI232" s="10"/>
      <c r="DJ232" s="10"/>
      <c r="DK232" s="10"/>
      <c r="DL232" s="10"/>
      <c r="DM232" s="10"/>
      <c r="DN232" s="10"/>
      <c r="DO232" s="10"/>
      <c r="DP232" s="10"/>
      <c r="DQ232" s="10"/>
      <c r="DR232" s="10"/>
      <c r="DS232" s="10"/>
      <c r="DT232" s="10"/>
      <c r="DU232" s="10"/>
      <c r="DV232" s="10"/>
      <c r="DW232" s="10"/>
      <c r="DX232" s="10"/>
      <c r="DY232" s="10"/>
      <c r="DZ232" s="10"/>
      <c r="EA232" s="10"/>
      <c r="EB232" s="10"/>
      <c r="EC232" s="10"/>
      <c r="ED232" s="10"/>
      <c r="EE232" s="10"/>
      <c r="EF232" s="10"/>
      <c r="EG232" s="10"/>
      <c r="EH232" s="10"/>
      <c r="EI232" s="10"/>
      <c r="EJ232" s="10"/>
      <c r="EK232" s="10"/>
      <c r="EL232" s="10"/>
      <c r="EM232" s="10"/>
      <c r="EN232" s="10"/>
      <c r="EO232" s="10"/>
      <c r="EP232" s="10"/>
      <c r="EQ232" s="10"/>
      <c r="ER232" s="10"/>
      <c r="ES232" s="10"/>
      <c r="ET232" s="10"/>
      <c r="EU232" s="10"/>
      <c r="EV232" s="10"/>
      <c r="EW232" s="10"/>
      <c r="EX232" s="10"/>
      <c r="EY232" s="10"/>
      <c r="EZ232" s="10"/>
      <c r="FA232" s="10"/>
      <c r="FB232" s="10"/>
      <c r="FC232" s="10"/>
      <c r="FD232" s="10"/>
      <c r="FE232" s="10"/>
      <c r="FF232" s="10"/>
      <c r="FG232" s="10"/>
      <c r="FH232" s="10"/>
      <c r="FI232" s="10"/>
      <c r="FJ232" s="10"/>
      <c r="FK232" s="10"/>
      <c r="FL232" s="10"/>
      <c r="FM232" s="10"/>
      <c r="FN232" s="10"/>
      <c r="FO232" s="10"/>
      <c r="FP232" s="10"/>
      <c r="FQ232" s="10"/>
      <c r="FR232" s="10"/>
      <c r="FS232" s="10"/>
      <c r="FT232" s="10"/>
      <c r="FU232" s="10"/>
      <c r="FV232" s="10"/>
      <c r="FW232" s="10"/>
      <c r="FX232" s="10"/>
      <c r="FY232" s="10"/>
      <c r="FZ232" s="10"/>
      <c r="GA232" s="10"/>
      <c r="GB232" s="10"/>
      <c r="GC232" s="10"/>
      <c r="GD232" s="10"/>
      <c r="GE232" s="10"/>
      <c r="GF232" s="10"/>
      <c r="GG232" s="10"/>
      <c r="GH232" s="10"/>
      <c r="GI232" s="10"/>
      <c r="GJ232" s="10"/>
      <c r="GK232" s="10"/>
      <c r="GL232" s="10"/>
      <c r="GM232" s="10"/>
      <c r="GN232" s="10"/>
      <c r="GO232" s="10"/>
      <c r="GP232" s="10"/>
      <c r="GQ232" s="10"/>
      <c r="GR232" s="10"/>
      <c r="GS232" s="10"/>
      <c r="GT232" s="10"/>
      <c r="GU232" s="10"/>
      <c r="GV232" s="10"/>
      <c r="GW232" s="10"/>
      <c r="GX232" s="10"/>
      <c r="GY232" s="10"/>
      <c r="GZ232" s="10"/>
      <c r="HA232" s="10"/>
      <c r="HB232" s="10"/>
      <c r="HC232" s="10"/>
      <c r="HD232" s="10"/>
      <c r="HE232" s="10"/>
      <c r="HF232" s="10"/>
      <c r="HG232" s="10"/>
      <c r="HH232" s="10"/>
      <c r="HI232" s="10"/>
      <c r="HJ232" s="10"/>
      <c r="HK232" s="10"/>
      <c r="HL232" s="10"/>
      <c r="HM232" s="10"/>
      <c r="HN232" s="10"/>
      <c r="HO232" s="10"/>
      <c r="HP232" s="10"/>
      <c r="HQ232" s="10"/>
      <c r="HR232" s="10"/>
      <c r="HS232" s="10"/>
      <c r="HT232" s="10"/>
      <c r="HU232" s="10"/>
      <c r="HV232" s="10"/>
      <c r="HW232" s="10"/>
      <c r="HX232" s="10"/>
      <c r="HY232" s="10"/>
      <c r="HZ232" s="10"/>
      <c r="IA232" s="10"/>
      <c r="IB232" s="10"/>
      <c r="IC232" s="10"/>
      <c r="ID232" s="10"/>
      <c r="IE232" s="10"/>
      <c r="IF232" s="10"/>
    </row>
    <row r="233" spans="7:240" hidden="1" outlineLevel="2" x14ac:dyDescent="0.2">
      <c r="G233">
        <f t="shared" si="373"/>
        <v>2040</v>
      </c>
      <c r="H233" s="85" t="e">
        <f>#REF!</f>
        <v>#REF!</v>
      </c>
      <c r="I233" s="85" t="e">
        <f>#REF!</f>
        <v>#REF!</v>
      </c>
      <c r="J233" s="85" t="e">
        <f>#REF!</f>
        <v>#REF!</v>
      </c>
      <c r="K233" s="85" t="e">
        <f>#REF!</f>
        <v>#REF!</v>
      </c>
      <c r="M233">
        <f t="shared" si="374"/>
        <v>2040</v>
      </c>
      <c r="N233" s="85" t="e">
        <f>#REF!</f>
        <v>#REF!</v>
      </c>
      <c r="O233" s="85" t="e">
        <f>#REF!</f>
        <v>#REF!</v>
      </c>
      <c r="P233" s="85" t="e">
        <f>#REF!</f>
        <v>#REF!</v>
      </c>
      <c r="Q233" s="85" t="e">
        <f>#REF!</f>
        <v>#REF!</v>
      </c>
      <c r="R233" s="10"/>
      <c r="S233">
        <f t="shared" si="375"/>
        <v>2040</v>
      </c>
      <c r="T233" s="28" t="e">
        <f>#REF!</f>
        <v>#REF!</v>
      </c>
      <c r="U233" s="28" t="e">
        <f>#REF!</f>
        <v>#REF!</v>
      </c>
      <c r="V233" s="28" t="e">
        <f>#REF!</f>
        <v>#REF!</v>
      </c>
      <c r="W233" s="28" t="e">
        <f>#REF!</f>
        <v>#REF!</v>
      </c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0"/>
      <c r="DA233" s="10"/>
      <c r="DB233" s="10"/>
      <c r="DC233" s="10"/>
      <c r="DD233" s="10"/>
      <c r="DE233" s="10"/>
      <c r="DF233" s="10"/>
      <c r="DG233" s="10"/>
      <c r="DH233" s="10"/>
      <c r="DI233" s="10"/>
      <c r="DJ233" s="10"/>
      <c r="DK233" s="10"/>
      <c r="DL233" s="10"/>
      <c r="DM233" s="10"/>
      <c r="DN233" s="10"/>
      <c r="DO233" s="10"/>
      <c r="DP233" s="10"/>
      <c r="DQ233" s="10"/>
      <c r="DR233" s="10"/>
      <c r="DS233" s="10"/>
      <c r="DT233" s="10"/>
      <c r="DU233" s="10"/>
      <c r="DV233" s="10"/>
      <c r="DW233" s="10"/>
      <c r="DX233" s="10"/>
      <c r="DY233" s="10"/>
      <c r="DZ233" s="10"/>
      <c r="EA233" s="10"/>
      <c r="EB233" s="10"/>
      <c r="EC233" s="10"/>
      <c r="ED233" s="10"/>
      <c r="EE233" s="10"/>
      <c r="EF233" s="10"/>
      <c r="EG233" s="10"/>
      <c r="EH233" s="10"/>
      <c r="EI233" s="10"/>
      <c r="EJ233" s="10"/>
      <c r="EK233" s="10"/>
      <c r="EL233" s="10"/>
      <c r="EM233" s="10"/>
      <c r="EN233" s="10"/>
      <c r="EO233" s="10"/>
      <c r="EP233" s="10"/>
      <c r="EQ233" s="10"/>
      <c r="ER233" s="10"/>
      <c r="ES233" s="10"/>
      <c r="ET233" s="10"/>
      <c r="EU233" s="10"/>
      <c r="EV233" s="10"/>
      <c r="EW233" s="10"/>
      <c r="EX233" s="10"/>
      <c r="EY233" s="10"/>
      <c r="EZ233" s="10"/>
      <c r="FA233" s="10"/>
      <c r="FB233" s="10"/>
      <c r="FC233" s="10"/>
      <c r="FD233" s="10"/>
      <c r="FE233" s="10"/>
      <c r="FF233" s="10"/>
      <c r="FG233" s="10"/>
      <c r="FH233" s="10"/>
      <c r="FI233" s="10"/>
      <c r="FJ233" s="10"/>
      <c r="FK233" s="10"/>
      <c r="FL233" s="10"/>
      <c r="FM233" s="10"/>
      <c r="FN233" s="10"/>
      <c r="FO233" s="10"/>
      <c r="FP233" s="10"/>
      <c r="FQ233" s="10"/>
      <c r="FR233" s="10"/>
      <c r="FS233" s="10"/>
      <c r="FT233" s="10"/>
      <c r="FU233" s="10"/>
      <c r="FV233" s="10"/>
      <c r="FW233" s="10"/>
      <c r="FX233" s="10"/>
      <c r="FY233" s="10"/>
      <c r="FZ233" s="10"/>
      <c r="GA233" s="10"/>
      <c r="GB233" s="10"/>
      <c r="GC233" s="10"/>
      <c r="GD233" s="10"/>
      <c r="GE233" s="10"/>
      <c r="GF233" s="10"/>
      <c r="GG233" s="10"/>
      <c r="GH233" s="10"/>
      <c r="GI233" s="10"/>
      <c r="GJ233" s="10"/>
      <c r="GK233" s="10"/>
      <c r="GL233" s="10"/>
      <c r="GM233" s="10"/>
      <c r="GN233" s="10"/>
      <c r="GO233" s="10"/>
      <c r="GP233" s="10"/>
      <c r="GQ233" s="10"/>
      <c r="GR233" s="10"/>
      <c r="GS233" s="10"/>
      <c r="GT233" s="10"/>
      <c r="GU233" s="10"/>
      <c r="GV233" s="10"/>
      <c r="GW233" s="10"/>
      <c r="GX233" s="10"/>
      <c r="GY233" s="10"/>
      <c r="GZ233" s="10"/>
      <c r="HA233" s="10"/>
      <c r="HB233" s="10"/>
      <c r="HC233" s="10"/>
      <c r="HD233" s="10"/>
      <c r="HE233" s="10"/>
      <c r="HF233" s="10"/>
      <c r="HG233" s="10"/>
      <c r="HH233" s="10"/>
      <c r="HI233" s="10"/>
      <c r="HJ233" s="10"/>
      <c r="HK233" s="10"/>
      <c r="HL233" s="10"/>
      <c r="HM233" s="10"/>
      <c r="HN233" s="10"/>
      <c r="HO233" s="10"/>
      <c r="HP233" s="10"/>
      <c r="HQ233" s="10"/>
      <c r="HR233" s="10"/>
      <c r="HS233" s="10"/>
      <c r="HT233" s="10"/>
      <c r="HU233" s="10"/>
      <c r="HV233" s="10"/>
      <c r="HW233" s="10"/>
      <c r="HX233" s="10"/>
      <c r="HY233" s="10"/>
      <c r="HZ233" s="10"/>
      <c r="IA233" s="10"/>
      <c r="IB233" s="10"/>
      <c r="IC233" s="10"/>
      <c r="ID233" s="10"/>
      <c r="IE233" s="10"/>
      <c r="IF233" s="10"/>
    </row>
    <row r="234" spans="7:240" hidden="1" outlineLevel="2" x14ac:dyDescent="0.2"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10"/>
      <c r="DB234" s="10"/>
      <c r="DC234" s="10"/>
      <c r="DD234" s="10"/>
      <c r="DE234" s="10"/>
      <c r="DF234" s="10"/>
      <c r="DG234" s="10"/>
      <c r="DH234" s="10"/>
      <c r="DI234" s="10"/>
      <c r="DJ234" s="10"/>
      <c r="DK234" s="10"/>
      <c r="DL234" s="10"/>
      <c r="DM234" s="10"/>
      <c r="DN234" s="10"/>
      <c r="DO234" s="10"/>
      <c r="DP234" s="10"/>
      <c r="DQ234" s="10"/>
      <c r="DR234" s="10"/>
      <c r="DS234" s="10"/>
      <c r="DT234" s="10"/>
      <c r="DU234" s="10"/>
      <c r="DV234" s="10"/>
      <c r="DW234" s="10"/>
      <c r="DX234" s="10"/>
      <c r="DY234" s="10"/>
      <c r="DZ234" s="10"/>
      <c r="EA234" s="10"/>
      <c r="EB234" s="10"/>
      <c r="EC234" s="10"/>
      <c r="ED234" s="10"/>
      <c r="EE234" s="10"/>
      <c r="EF234" s="10"/>
      <c r="EG234" s="10"/>
      <c r="EH234" s="10"/>
      <c r="EI234" s="10"/>
      <c r="EJ234" s="10"/>
      <c r="EK234" s="10"/>
      <c r="EL234" s="10"/>
      <c r="EM234" s="10"/>
      <c r="EN234" s="10"/>
      <c r="EO234" s="10"/>
      <c r="EP234" s="10"/>
      <c r="EQ234" s="10"/>
      <c r="ER234" s="10"/>
      <c r="ES234" s="10"/>
      <c r="ET234" s="10"/>
      <c r="EU234" s="10"/>
      <c r="EV234" s="10"/>
      <c r="EW234" s="10"/>
      <c r="EX234" s="10"/>
      <c r="EY234" s="10"/>
      <c r="EZ234" s="10"/>
      <c r="FA234" s="10"/>
      <c r="FB234" s="10"/>
      <c r="FC234" s="10"/>
      <c r="FD234" s="10"/>
      <c r="FE234" s="10"/>
      <c r="FF234" s="10"/>
      <c r="FG234" s="10"/>
      <c r="FH234" s="10"/>
      <c r="FI234" s="10"/>
      <c r="FJ234" s="10"/>
      <c r="FK234" s="10"/>
      <c r="FL234" s="10"/>
      <c r="FM234" s="10"/>
      <c r="FN234" s="10"/>
      <c r="FO234" s="10"/>
      <c r="FP234" s="10"/>
      <c r="FQ234" s="10"/>
      <c r="FR234" s="10"/>
      <c r="FS234" s="10"/>
      <c r="FT234" s="10"/>
      <c r="FU234" s="10"/>
      <c r="FV234" s="10"/>
      <c r="FW234" s="10"/>
      <c r="FX234" s="10"/>
      <c r="FY234" s="10"/>
      <c r="FZ234" s="10"/>
      <c r="GA234" s="10"/>
      <c r="GB234" s="10"/>
      <c r="GC234" s="10"/>
      <c r="GD234" s="10"/>
      <c r="GE234" s="10"/>
      <c r="GF234" s="10"/>
      <c r="GG234" s="10"/>
      <c r="GH234" s="10"/>
      <c r="GI234" s="10"/>
      <c r="GJ234" s="10"/>
      <c r="GK234" s="10"/>
      <c r="GL234" s="10"/>
      <c r="GM234" s="10"/>
      <c r="GN234" s="10"/>
      <c r="GO234" s="10"/>
      <c r="GP234" s="10"/>
      <c r="GQ234" s="10"/>
      <c r="GR234" s="10"/>
      <c r="GS234" s="10"/>
      <c r="GT234" s="10"/>
      <c r="GU234" s="10"/>
      <c r="GV234" s="10"/>
      <c r="GW234" s="10"/>
      <c r="GX234" s="10"/>
      <c r="GY234" s="10"/>
      <c r="GZ234" s="10"/>
      <c r="HA234" s="10"/>
      <c r="HB234" s="10"/>
      <c r="HC234" s="10"/>
      <c r="HD234" s="10"/>
      <c r="HE234" s="10"/>
      <c r="HF234" s="10"/>
      <c r="HG234" s="10"/>
      <c r="HH234" s="10"/>
      <c r="HI234" s="10"/>
      <c r="HJ234" s="10"/>
      <c r="HK234" s="10"/>
      <c r="HL234" s="10"/>
      <c r="HM234" s="10"/>
      <c r="HN234" s="10"/>
      <c r="HO234" s="10"/>
      <c r="HP234" s="10"/>
      <c r="HQ234" s="10"/>
      <c r="HR234" s="10"/>
      <c r="HS234" s="10"/>
      <c r="HT234" s="10"/>
      <c r="HU234" s="10"/>
      <c r="HV234" s="10"/>
      <c r="HW234" s="10"/>
      <c r="HX234" s="10"/>
      <c r="HY234" s="10"/>
      <c r="HZ234" s="10"/>
      <c r="IA234" s="10"/>
      <c r="IB234" s="10"/>
      <c r="IC234" s="10"/>
      <c r="ID234" s="10"/>
      <c r="IE234" s="10"/>
      <c r="IF234" s="10"/>
    </row>
    <row r="235" spans="7:240" s="55" customFormat="1" hidden="1" outlineLevel="2" x14ac:dyDescent="0.2">
      <c r="G235" s="55" t="s">
        <v>491</v>
      </c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I235" s="56"/>
      <c r="BJ235" s="56"/>
      <c r="BK235" s="56"/>
      <c r="BL235" s="56"/>
      <c r="BM235" s="56"/>
      <c r="BN235" s="56"/>
      <c r="BO235" s="56"/>
      <c r="BP235" s="56"/>
      <c r="BQ235" s="56"/>
      <c r="BR235" s="56"/>
      <c r="BS235" s="56"/>
      <c r="BT235" s="56"/>
      <c r="BU235" s="56"/>
      <c r="BV235" s="56"/>
      <c r="BW235" s="56"/>
      <c r="BX235" s="56"/>
      <c r="BY235" s="56"/>
      <c r="BZ235" s="56"/>
      <c r="CA235" s="56"/>
      <c r="CB235" s="56"/>
      <c r="CC235" s="56"/>
      <c r="CD235" s="56"/>
      <c r="CE235" s="56"/>
      <c r="CF235" s="56"/>
      <c r="CG235" s="56"/>
      <c r="CH235" s="56"/>
      <c r="CI235" s="56"/>
      <c r="CJ235" s="56"/>
      <c r="CK235" s="56"/>
      <c r="CL235" s="56"/>
      <c r="CM235" s="56"/>
      <c r="CN235" s="56"/>
      <c r="CO235" s="56"/>
      <c r="CP235" s="56"/>
      <c r="CQ235" s="56"/>
      <c r="CR235" s="56"/>
      <c r="CS235" s="56"/>
      <c r="CT235" s="56"/>
      <c r="CU235" s="56"/>
      <c r="CV235" s="56"/>
      <c r="CW235" s="56"/>
      <c r="CX235" s="56"/>
      <c r="CY235" s="56"/>
      <c r="CZ235" s="56"/>
      <c r="DA235" s="56"/>
      <c r="DB235" s="56"/>
      <c r="DC235" s="56"/>
      <c r="DD235" s="56"/>
      <c r="DE235" s="56"/>
      <c r="DF235" s="56"/>
      <c r="DG235" s="56"/>
      <c r="DH235" s="56"/>
      <c r="DI235" s="56"/>
      <c r="DJ235" s="56"/>
      <c r="DK235" s="56"/>
      <c r="DL235" s="56"/>
      <c r="DM235" s="56"/>
      <c r="DN235" s="56"/>
      <c r="DO235" s="56"/>
      <c r="DP235" s="56"/>
      <c r="DQ235" s="56"/>
      <c r="DR235" s="56"/>
      <c r="DS235" s="56"/>
      <c r="DT235" s="56"/>
      <c r="DU235" s="56"/>
      <c r="DV235" s="56"/>
      <c r="DW235" s="56"/>
      <c r="DX235" s="56"/>
      <c r="DY235" s="56"/>
      <c r="DZ235" s="56"/>
      <c r="EA235" s="56"/>
      <c r="EB235" s="56"/>
      <c r="EC235" s="56"/>
      <c r="ED235" s="56"/>
      <c r="EE235" s="56"/>
      <c r="EF235" s="56"/>
      <c r="EG235" s="56"/>
      <c r="EH235" s="56"/>
      <c r="EI235" s="56"/>
      <c r="EJ235" s="56"/>
      <c r="EK235" s="56"/>
      <c r="EL235" s="56"/>
      <c r="EM235" s="56"/>
      <c r="EN235" s="56"/>
      <c r="EO235" s="56"/>
      <c r="EP235" s="56"/>
      <c r="EQ235" s="56"/>
      <c r="ER235" s="56"/>
      <c r="ES235" s="56"/>
      <c r="ET235" s="56"/>
      <c r="EU235" s="56"/>
      <c r="EV235" s="56"/>
      <c r="EW235" s="56"/>
      <c r="EX235" s="56"/>
      <c r="EY235" s="56"/>
      <c r="EZ235" s="56"/>
      <c r="FA235" s="56"/>
      <c r="FB235" s="56"/>
      <c r="FC235" s="56"/>
      <c r="FD235" s="56"/>
      <c r="FE235" s="56"/>
      <c r="FF235" s="56"/>
      <c r="FG235" s="56"/>
      <c r="FH235" s="56"/>
      <c r="FI235" s="56"/>
      <c r="FJ235" s="56"/>
      <c r="FK235" s="56"/>
      <c r="FL235" s="56"/>
      <c r="FM235" s="56"/>
      <c r="FN235" s="56"/>
      <c r="FO235" s="56"/>
      <c r="FP235" s="56"/>
      <c r="FQ235" s="56"/>
      <c r="FR235" s="56"/>
      <c r="FS235" s="56"/>
      <c r="FT235" s="56"/>
      <c r="FU235" s="56"/>
      <c r="FV235" s="56"/>
      <c r="FW235" s="56"/>
      <c r="FX235" s="56"/>
      <c r="FY235" s="56"/>
      <c r="FZ235" s="56"/>
      <c r="GA235" s="56"/>
      <c r="GB235" s="56"/>
      <c r="GC235" s="56"/>
      <c r="GD235" s="56"/>
      <c r="GE235" s="56"/>
      <c r="GF235" s="56"/>
      <c r="GG235" s="56"/>
      <c r="GH235" s="56"/>
      <c r="GI235" s="56"/>
      <c r="GJ235" s="56"/>
      <c r="GK235" s="56"/>
      <c r="GL235" s="56"/>
      <c r="GM235" s="56"/>
      <c r="GN235" s="56"/>
      <c r="GO235" s="56"/>
      <c r="GP235" s="56"/>
      <c r="GQ235" s="56"/>
      <c r="GR235" s="56"/>
      <c r="GS235" s="56"/>
      <c r="GT235" s="56"/>
      <c r="GU235" s="56"/>
      <c r="GV235" s="56"/>
      <c r="GW235" s="56"/>
      <c r="GX235" s="56"/>
      <c r="GY235" s="56"/>
      <c r="GZ235" s="56"/>
      <c r="HA235" s="56"/>
      <c r="HB235" s="56"/>
      <c r="HC235" s="56"/>
      <c r="HD235" s="56"/>
      <c r="HE235" s="56"/>
      <c r="HF235" s="56"/>
      <c r="HG235" s="56"/>
      <c r="HH235" s="56"/>
      <c r="HI235" s="56"/>
      <c r="HJ235" s="56"/>
      <c r="HK235" s="56"/>
      <c r="HL235" s="56"/>
      <c r="HM235" s="56"/>
      <c r="HN235" s="56"/>
      <c r="HO235" s="56"/>
      <c r="HP235" s="56"/>
      <c r="HQ235" s="56"/>
      <c r="HR235" s="56"/>
      <c r="HS235" s="56"/>
      <c r="HT235" s="56"/>
      <c r="HU235" s="56"/>
      <c r="HV235" s="56"/>
      <c r="HW235" s="56"/>
      <c r="HX235" s="56"/>
      <c r="HY235" s="56"/>
      <c r="HZ235" s="56"/>
      <c r="IA235" s="56"/>
      <c r="IB235" s="56"/>
      <c r="IC235" s="56"/>
      <c r="ID235" s="56"/>
      <c r="IE235" s="56"/>
      <c r="IF235" s="56"/>
    </row>
    <row r="236" spans="7:240" hidden="1" outlineLevel="2" x14ac:dyDescent="0.2"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L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0"/>
      <c r="DA236" s="10"/>
      <c r="DB236" s="10"/>
      <c r="DC236" s="10"/>
      <c r="DD236" s="10"/>
      <c r="DE236" s="10"/>
      <c r="DF236" s="10"/>
      <c r="DG236" s="10"/>
      <c r="DH236" s="10"/>
      <c r="DI236" s="10"/>
      <c r="DJ236" s="10"/>
      <c r="DK236" s="10"/>
      <c r="DL236" s="10"/>
      <c r="DM236" s="10"/>
      <c r="DN236" s="10"/>
      <c r="DO236" s="10"/>
      <c r="DP236" s="10"/>
      <c r="DQ236" s="10"/>
      <c r="DR236" s="10"/>
      <c r="DS236" s="10"/>
      <c r="DT236" s="10"/>
      <c r="DU236" s="10"/>
      <c r="DV236" s="10"/>
      <c r="DW236" s="10"/>
      <c r="DX236" s="10"/>
      <c r="DY236" s="10"/>
      <c r="DZ236" s="10"/>
      <c r="EA236" s="10"/>
      <c r="EB236" s="10"/>
      <c r="EC236" s="10"/>
      <c r="ED236" s="10"/>
      <c r="EE236" s="10"/>
      <c r="EF236" s="10"/>
      <c r="EG236" s="10"/>
      <c r="EH236" s="10"/>
      <c r="EI236" s="10"/>
      <c r="EJ236" s="10"/>
      <c r="EK236" s="10"/>
      <c r="EL236" s="10"/>
      <c r="EM236" s="10"/>
      <c r="EN236" s="10"/>
      <c r="EO236" s="10"/>
      <c r="EP236" s="10"/>
      <c r="EQ236" s="10"/>
      <c r="ER236" s="10"/>
      <c r="ES236" s="10"/>
      <c r="ET236" s="10"/>
      <c r="EU236" s="10"/>
      <c r="EV236" s="10"/>
      <c r="EW236" s="10"/>
      <c r="EX236" s="10"/>
      <c r="EY236" s="10"/>
      <c r="EZ236" s="10"/>
      <c r="FA236" s="10"/>
      <c r="FB236" s="10"/>
      <c r="FC236" s="10"/>
      <c r="FD236" s="10"/>
      <c r="FE236" s="10"/>
      <c r="FF236" s="10"/>
      <c r="FG236" s="10"/>
      <c r="FH236" s="10"/>
      <c r="FI236" s="10"/>
      <c r="FJ236" s="10"/>
      <c r="FK236" s="10"/>
      <c r="FL236" s="10"/>
      <c r="FM236" s="10"/>
      <c r="FN236" s="10"/>
      <c r="FO236" s="10"/>
      <c r="FP236" s="10"/>
      <c r="FQ236" s="10"/>
      <c r="FR236" s="10"/>
      <c r="FS236" s="10"/>
      <c r="FT236" s="10"/>
      <c r="FU236" s="10"/>
      <c r="FV236" s="10"/>
      <c r="FW236" s="10"/>
      <c r="FX236" s="10"/>
      <c r="FY236" s="10"/>
      <c r="FZ236" s="10"/>
      <c r="GA236" s="10"/>
      <c r="GB236" s="10"/>
      <c r="GC236" s="10"/>
      <c r="GD236" s="10"/>
      <c r="GE236" s="10"/>
      <c r="GF236" s="10"/>
      <c r="GG236" s="10"/>
      <c r="GH236" s="10"/>
      <c r="GI236" s="10"/>
      <c r="GJ236" s="10"/>
      <c r="GK236" s="10"/>
      <c r="GL236" s="10"/>
      <c r="GM236" s="10"/>
      <c r="GN236" s="10"/>
      <c r="GO236" s="10"/>
      <c r="GP236" s="10"/>
      <c r="GQ236" s="10"/>
      <c r="GR236" s="10"/>
      <c r="GS236" s="10"/>
      <c r="GT236" s="10"/>
      <c r="GU236" s="10"/>
      <c r="GV236" s="10"/>
      <c r="GW236" s="10"/>
      <c r="GX236" s="10"/>
      <c r="GY236" s="10"/>
      <c r="GZ236" s="10"/>
      <c r="HA236" s="10"/>
      <c r="HB236" s="10"/>
      <c r="HC236" s="10"/>
      <c r="HD236" s="10"/>
      <c r="HE236" s="10"/>
      <c r="HF236" s="10"/>
      <c r="HG236" s="10"/>
      <c r="HH236" s="10"/>
      <c r="HI236" s="10"/>
      <c r="HJ236" s="10"/>
      <c r="HK236" s="10"/>
      <c r="HL236" s="10"/>
      <c r="HM236" s="10"/>
      <c r="HN236" s="10"/>
      <c r="HO236" s="10"/>
      <c r="HP236" s="10"/>
      <c r="HQ236" s="10"/>
      <c r="HR236" s="10"/>
      <c r="HS236" s="10"/>
      <c r="HT236" s="10"/>
      <c r="HU236" s="10"/>
      <c r="HV236" s="10"/>
      <c r="HW236" s="10"/>
      <c r="HX236" s="10"/>
      <c r="HY236" s="10"/>
      <c r="HZ236" s="10"/>
      <c r="IA236" s="10"/>
      <c r="IB236" s="10"/>
      <c r="IC236" s="10"/>
      <c r="ID236" s="10"/>
      <c r="IE236" s="10"/>
      <c r="IF236" s="10"/>
    </row>
    <row r="237" spans="7:240" hidden="1" outlineLevel="2" x14ac:dyDescent="0.2">
      <c r="G237" t="s">
        <v>256</v>
      </c>
      <c r="M237" s="9" t="e">
        <f t="shared" ref="M237:BX237" si="376">VLOOKUP(M$9,$G$214:$K$233,VLOOKUP($H$173,$Y$214:$Z$218,2,0),0)</f>
        <v>#REF!</v>
      </c>
      <c r="N237" s="9" t="e">
        <f t="shared" si="376"/>
        <v>#REF!</v>
      </c>
      <c r="O237" s="9" t="e">
        <f t="shared" si="376"/>
        <v>#REF!</v>
      </c>
      <c r="P237" s="9" t="e">
        <f t="shared" si="376"/>
        <v>#REF!</v>
      </c>
      <c r="Q237" s="9" t="e">
        <f t="shared" si="376"/>
        <v>#REF!</v>
      </c>
      <c r="R237" s="9" t="e">
        <f t="shared" si="376"/>
        <v>#REF!</v>
      </c>
      <c r="S237" s="9" t="e">
        <f t="shared" si="376"/>
        <v>#REF!</v>
      </c>
      <c r="T237" s="9" t="e">
        <f t="shared" si="376"/>
        <v>#REF!</v>
      </c>
      <c r="U237" s="9" t="e">
        <f t="shared" si="376"/>
        <v>#REF!</v>
      </c>
      <c r="V237" s="9" t="e">
        <f t="shared" si="376"/>
        <v>#REF!</v>
      </c>
      <c r="W237" s="9" t="e">
        <f t="shared" si="376"/>
        <v>#REF!</v>
      </c>
      <c r="X237" s="9" t="e">
        <f t="shared" si="376"/>
        <v>#REF!</v>
      </c>
      <c r="Y237" s="9" t="e">
        <f t="shared" si="376"/>
        <v>#REF!</v>
      </c>
      <c r="Z237" s="9" t="e">
        <f t="shared" si="376"/>
        <v>#REF!</v>
      </c>
      <c r="AA237" s="9" t="e">
        <f t="shared" si="376"/>
        <v>#REF!</v>
      </c>
      <c r="AB237" s="9" t="e">
        <f t="shared" si="376"/>
        <v>#REF!</v>
      </c>
      <c r="AC237" s="9" t="e">
        <f t="shared" si="376"/>
        <v>#REF!</v>
      </c>
      <c r="AD237" s="9" t="e">
        <f t="shared" si="376"/>
        <v>#REF!</v>
      </c>
      <c r="AE237" s="9" t="e">
        <f t="shared" si="376"/>
        <v>#REF!</v>
      </c>
      <c r="AF237" s="9" t="e">
        <f t="shared" si="376"/>
        <v>#REF!</v>
      </c>
      <c r="AG237" s="9" t="e">
        <f t="shared" si="376"/>
        <v>#REF!</v>
      </c>
      <c r="AH237" s="9" t="e">
        <f t="shared" si="376"/>
        <v>#REF!</v>
      </c>
      <c r="AI237" s="9" t="e">
        <f t="shared" si="376"/>
        <v>#REF!</v>
      </c>
      <c r="AJ237" s="9" t="e">
        <f t="shared" si="376"/>
        <v>#REF!</v>
      </c>
      <c r="AK237" s="9" t="e">
        <f t="shared" si="376"/>
        <v>#REF!</v>
      </c>
      <c r="AL237" s="9" t="e">
        <f t="shared" si="376"/>
        <v>#REF!</v>
      </c>
      <c r="AM237" s="9" t="e">
        <f t="shared" si="376"/>
        <v>#REF!</v>
      </c>
      <c r="AN237" s="9" t="e">
        <f t="shared" si="376"/>
        <v>#REF!</v>
      </c>
      <c r="AO237" s="9" t="e">
        <f t="shared" si="376"/>
        <v>#REF!</v>
      </c>
      <c r="AP237" s="9" t="e">
        <f t="shared" si="376"/>
        <v>#REF!</v>
      </c>
      <c r="AQ237" s="9" t="e">
        <f t="shared" si="376"/>
        <v>#REF!</v>
      </c>
      <c r="AR237" s="9" t="e">
        <f t="shared" si="376"/>
        <v>#REF!</v>
      </c>
      <c r="AS237" s="9" t="e">
        <f t="shared" si="376"/>
        <v>#REF!</v>
      </c>
      <c r="AT237" s="9" t="e">
        <f t="shared" si="376"/>
        <v>#REF!</v>
      </c>
      <c r="AU237" s="9" t="e">
        <f t="shared" si="376"/>
        <v>#REF!</v>
      </c>
      <c r="AV237" s="9" t="e">
        <f t="shared" si="376"/>
        <v>#REF!</v>
      </c>
      <c r="AW237" s="9" t="e">
        <f t="shared" si="376"/>
        <v>#REF!</v>
      </c>
      <c r="AX237" s="9" t="e">
        <f t="shared" si="376"/>
        <v>#REF!</v>
      </c>
      <c r="AY237" s="9" t="e">
        <f t="shared" si="376"/>
        <v>#REF!</v>
      </c>
      <c r="AZ237" s="9" t="e">
        <f t="shared" si="376"/>
        <v>#REF!</v>
      </c>
      <c r="BA237" s="9" t="e">
        <f t="shared" si="376"/>
        <v>#REF!</v>
      </c>
      <c r="BB237" s="9" t="e">
        <f t="shared" si="376"/>
        <v>#REF!</v>
      </c>
      <c r="BC237" s="9" t="e">
        <f t="shared" si="376"/>
        <v>#REF!</v>
      </c>
      <c r="BD237" s="9" t="e">
        <f t="shared" si="376"/>
        <v>#REF!</v>
      </c>
      <c r="BE237" s="9" t="e">
        <f t="shared" si="376"/>
        <v>#REF!</v>
      </c>
      <c r="BF237" s="9" t="e">
        <f t="shared" si="376"/>
        <v>#REF!</v>
      </c>
      <c r="BG237" s="9" t="e">
        <f t="shared" si="376"/>
        <v>#REF!</v>
      </c>
      <c r="BH237" s="9" t="e">
        <f t="shared" si="376"/>
        <v>#REF!</v>
      </c>
      <c r="BI237" s="9" t="e">
        <f t="shared" si="376"/>
        <v>#REF!</v>
      </c>
      <c r="BJ237" s="9" t="e">
        <f t="shared" si="376"/>
        <v>#REF!</v>
      </c>
      <c r="BK237" s="9" t="e">
        <f t="shared" si="376"/>
        <v>#REF!</v>
      </c>
      <c r="BL237" s="9" t="e">
        <f t="shared" si="376"/>
        <v>#REF!</v>
      </c>
      <c r="BM237" s="9" t="e">
        <f t="shared" si="376"/>
        <v>#REF!</v>
      </c>
      <c r="BN237" s="9" t="e">
        <f t="shared" si="376"/>
        <v>#REF!</v>
      </c>
      <c r="BO237" s="9" t="e">
        <f t="shared" si="376"/>
        <v>#REF!</v>
      </c>
      <c r="BP237" s="9" t="e">
        <f t="shared" si="376"/>
        <v>#REF!</v>
      </c>
      <c r="BQ237" s="9" t="e">
        <f t="shared" si="376"/>
        <v>#REF!</v>
      </c>
      <c r="BR237" s="9" t="e">
        <f t="shared" si="376"/>
        <v>#REF!</v>
      </c>
      <c r="BS237" s="9" t="e">
        <f t="shared" si="376"/>
        <v>#REF!</v>
      </c>
      <c r="BT237" s="9" t="e">
        <f t="shared" si="376"/>
        <v>#REF!</v>
      </c>
      <c r="BU237" s="9" t="e">
        <f t="shared" si="376"/>
        <v>#REF!</v>
      </c>
      <c r="BV237" s="9" t="e">
        <f t="shared" si="376"/>
        <v>#REF!</v>
      </c>
      <c r="BW237" s="9" t="e">
        <f t="shared" si="376"/>
        <v>#REF!</v>
      </c>
      <c r="BX237" s="9" t="e">
        <f t="shared" si="376"/>
        <v>#REF!</v>
      </c>
      <c r="BY237" s="9" t="e">
        <f t="shared" ref="BY237:EJ237" si="377">VLOOKUP(BY$9,$G$214:$K$233,VLOOKUP($H$173,$Y$214:$Z$218,2,0),0)</f>
        <v>#REF!</v>
      </c>
      <c r="BZ237" s="9" t="e">
        <f t="shared" si="377"/>
        <v>#REF!</v>
      </c>
      <c r="CA237" s="9" t="e">
        <f t="shared" si="377"/>
        <v>#REF!</v>
      </c>
      <c r="CB237" s="9" t="e">
        <f t="shared" si="377"/>
        <v>#REF!</v>
      </c>
      <c r="CC237" s="9" t="e">
        <f t="shared" si="377"/>
        <v>#REF!</v>
      </c>
      <c r="CD237" s="9" t="e">
        <f t="shared" si="377"/>
        <v>#REF!</v>
      </c>
      <c r="CE237" s="9" t="e">
        <f t="shared" si="377"/>
        <v>#REF!</v>
      </c>
      <c r="CF237" s="9" t="e">
        <f t="shared" si="377"/>
        <v>#REF!</v>
      </c>
      <c r="CG237" s="9" t="e">
        <f t="shared" si="377"/>
        <v>#REF!</v>
      </c>
      <c r="CH237" s="9" t="e">
        <f t="shared" si="377"/>
        <v>#REF!</v>
      </c>
      <c r="CI237" s="9" t="e">
        <f t="shared" si="377"/>
        <v>#REF!</v>
      </c>
      <c r="CJ237" s="9" t="e">
        <f t="shared" si="377"/>
        <v>#REF!</v>
      </c>
      <c r="CK237" s="9" t="e">
        <f t="shared" si="377"/>
        <v>#REF!</v>
      </c>
      <c r="CL237" s="9" t="e">
        <f t="shared" si="377"/>
        <v>#REF!</v>
      </c>
      <c r="CM237" s="9" t="e">
        <f t="shared" si="377"/>
        <v>#REF!</v>
      </c>
      <c r="CN237" s="9" t="e">
        <f t="shared" si="377"/>
        <v>#REF!</v>
      </c>
      <c r="CO237" s="9" t="e">
        <f t="shared" si="377"/>
        <v>#REF!</v>
      </c>
      <c r="CP237" s="9" t="e">
        <f t="shared" si="377"/>
        <v>#REF!</v>
      </c>
      <c r="CQ237" s="9" t="e">
        <f t="shared" si="377"/>
        <v>#REF!</v>
      </c>
      <c r="CR237" s="9" t="e">
        <f t="shared" si="377"/>
        <v>#REF!</v>
      </c>
      <c r="CS237" s="9" t="e">
        <f t="shared" si="377"/>
        <v>#REF!</v>
      </c>
      <c r="CT237" s="9" t="e">
        <f t="shared" si="377"/>
        <v>#REF!</v>
      </c>
      <c r="CU237" s="9" t="e">
        <f t="shared" si="377"/>
        <v>#REF!</v>
      </c>
      <c r="CV237" s="9" t="e">
        <f t="shared" si="377"/>
        <v>#REF!</v>
      </c>
      <c r="CW237" s="9" t="e">
        <f t="shared" si="377"/>
        <v>#REF!</v>
      </c>
      <c r="CX237" s="9" t="e">
        <f t="shared" si="377"/>
        <v>#REF!</v>
      </c>
      <c r="CY237" s="9" t="e">
        <f t="shared" si="377"/>
        <v>#REF!</v>
      </c>
      <c r="CZ237" s="9" t="e">
        <f t="shared" si="377"/>
        <v>#REF!</v>
      </c>
      <c r="DA237" s="9" t="e">
        <f t="shared" si="377"/>
        <v>#REF!</v>
      </c>
      <c r="DB237" s="9" t="e">
        <f t="shared" si="377"/>
        <v>#REF!</v>
      </c>
      <c r="DC237" s="9" t="e">
        <f t="shared" si="377"/>
        <v>#REF!</v>
      </c>
      <c r="DD237" s="9" t="e">
        <f t="shared" si="377"/>
        <v>#REF!</v>
      </c>
      <c r="DE237" s="9" t="e">
        <f t="shared" si="377"/>
        <v>#REF!</v>
      </c>
      <c r="DF237" s="9" t="e">
        <f t="shared" si="377"/>
        <v>#REF!</v>
      </c>
      <c r="DG237" s="9" t="e">
        <f t="shared" si="377"/>
        <v>#REF!</v>
      </c>
      <c r="DH237" s="9" t="e">
        <f t="shared" si="377"/>
        <v>#REF!</v>
      </c>
      <c r="DI237" s="9" t="e">
        <f t="shared" si="377"/>
        <v>#REF!</v>
      </c>
      <c r="DJ237" s="9" t="e">
        <f t="shared" si="377"/>
        <v>#REF!</v>
      </c>
      <c r="DK237" s="9" t="e">
        <f t="shared" si="377"/>
        <v>#REF!</v>
      </c>
      <c r="DL237" s="9" t="e">
        <f t="shared" si="377"/>
        <v>#REF!</v>
      </c>
      <c r="DM237" s="9" t="e">
        <f t="shared" si="377"/>
        <v>#REF!</v>
      </c>
      <c r="DN237" s="9" t="e">
        <f t="shared" si="377"/>
        <v>#REF!</v>
      </c>
      <c r="DO237" s="9" t="e">
        <f t="shared" si="377"/>
        <v>#REF!</v>
      </c>
      <c r="DP237" s="9" t="e">
        <f t="shared" si="377"/>
        <v>#REF!</v>
      </c>
      <c r="DQ237" s="9" t="e">
        <f t="shared" si="377"/>
        <v>#REF!</v>
      </c>
      <c r="DR237" s="9" t="e">
        <f t="shared" si="377"/>
        <v>#REF!</v>
      </c>
      <c r="DS237" s="9" t="e">
        <f t="shared" si="377"/>
        <v>#REF!</v>
      </c>
      <c r="DT237" s="9" t="e">
        <f t="shared" si="377"/>
        <v>#REF!</v>
      </c>
      <c r="DU237" s="9" t="e">
        <f t="shared" si="377"/>
        <v>#REF!</v>
      </c>
      <c r="DV237" s="9" t="e">
        <f t="shared" si="377"/>
        <v>#REF!</v>
      </c>
      <c r="DW237" s="9" t="e">
        <f t="shared" si="377"/>
        <v>#REF!</v>
      </c>
      <c r="DX237" s="9" t="e">
        <f t="shared" si="377"/>
        <v>#REF!</v>
      </c>
      <c r="DY237" s="9" t="e">
        <f t="shared" si="377"/>
        <v>#REF!</v>
      </c>
      <c r="DZ237" s="9" t="e">
        <f t="shared" si="377"/>
        <v>#REF!</v>
      </c>
      <c r="EA237" s="9" t="e">
        <f t="shared" si="377"/>
        <v>#REF!</v>
      </c>
      <c r="EB237" s="9" t="e">
        <f t="shared" si="377"/>
        <v>#REF!</v>
      </c>
      <c r="EC237" s="9" t="e">
        <f t="shared" si="377"/>
        <v>#REF!</v>
      </c>
      <c r="ED237" s="9" t="e">
        <f t="shared" si="377"/>
        <v>#REF!</v>
      </c>
      <c r="EE237" s="9" t="e">
        <f t="shared" si="377"/>
        <v>#REF!</v>
      </c>
      <c r="EF237" s="9" t="e">
        <f t="shared" si="377"/>
        <v>#REF!</v>
      </c>
      <c r="EG237" s="9" t="e">
        <f t="shared" si="377"/>
        <v>#REF!</v>
      </c>
      <c r="EH237" s="9" t="e">
        <f t="shared" si="377"/>
        <v>#REF!</v>
      </c>
      <c r="EI237" s="9" t="e">
        <f t="shared" si="377"/>
        <v>#REF!</v>
      </c>
      <c r="EJ237" s="9" t="e">
        <f t="shared" si="377"/>
        <v>#REF!</v>
      </c>
      <c r="EK237" s="9" t="e">
        <f t="shared" ref="EK237:GV237" si="378">VLOOKUP(EK$9,$G$214:$K$233,VLOOKUP($H$173,$Y$214:$Z$218,2,0),0)</f>
        <v>#REF!</v>
      </c>
      <c r="EL237" s="9" t="e">
        <f t="shared" si="378"/>
        <v>#REF!</v>
      </c>
      <c r="EM237" s="9" t="e">
        <f t="shared" si="378"/>
        <v>#REF!</v>
      </c>
      <c r="EN237" s="9" t="e">
        <f t="shared" si="378"/>
        <v>#REF!</v>
      </c>
      <c r="EO237" s="9" t="e">
        <f t="shared" si="378"/>
        <v>#REF!</v>
      </c>
      <c r="EP237" s="9" t="e">
        <f t="shared" si="378"/>
        <v>#REF!</v>
      </c>
      <c r="EQ237" s="9" t="e">
        <f t="shared" si="378"/>
        <v>#REF!</v>
      </c>
      <c r="ER237" s="9" t="e">
        <f t="shared" si="378"/>
        <v>#REF!</v>
      </c>
      <c r="ES237" s="9" t="e">
        <f t="shared" si="378"/>
        <v>#REF!</v>
      </c>
      <c r="ET237" s="9" t="e">
        <f t="shared" si="378"/>
        <v>#REF!</v>
      </c>
      <c r="EU237" s="9" t="e">
        <f t="shared" si="378"/>
        <v>#REF!</v>
      </c>
      <c r="EV237" s="9" t="e">
        <f t="shared" si="378"/>
        <v>#REF!</v>
      </c>
      <c r="EW237" s="9" t="e">
        <f t="shared" si="378"/>
        <v>#REF!</v>
      </c>
      <c r="EX237" s="9" t="e">
        <f t="shared" si="378"/>
        <v>#REF!</v>
      </c>
      <c r="EY237" s="9" t="e">
        <f t="shared" si="378"/>
        <v>#REF!</v>
      </c>
      <c r="EZ237" s="9" t="e">
        <f t="shared" si="378"/>
        <v>#REF!</v>
      </c>
      <c r="FA237" s="9" t="e">
        <f t="shared" si="378"/>
        <v>#REF!</v>
      </c>
      <c r="FB237" s="9" t="e">
        <f t="shared" si="378"/>
        <v>#REF!</v>
      </c>
      <c r="FC237" s="9" t="e">
        <f t="shared" si="378"/>
        <v>#REF!</v>
      </c>
      <c r="FD237" s="9" t="e">
        <f t="shared" si="378"/>
        <v>#REF!</v>
      </c>
      <c r="FE237" s="9" t="e">
        <f t="shared" si="378"/>
        <v>#REF!</v>
      </c>
      <c r="FF237" s="9" t="e">
        <f t="shared" si="378"/>
        <v>#REF!</v>
      </c>
      <c r="FG237" s="9" t="e">
        <f t="shared" si="378"/>
        <v>#REF!</v>
      </c>
      <c r="FH237" s="9" t="e">
        <f t="shared" si="378"/>
        <v>#REF!</v>
      </c>
      <c r="FI237" s="9" t="e">
        <f t="shared" si="378"/>
        <v>#REF!</v>
      </c>
      <c r="FJ237" s="9" t="e">
        <f t="shared" si="378"/>
        <v>#REF!</v>
      </c>
      <c r="FK237" s="9" t="e">
        <f t="shared" si="378"/>
        <v>#REF!</v>
      </c>
      <c r="FL237" s="9" t="e">
        <f t="shared" si="378"/>
        <v>#REF!</v>
      </c>
      <c r="FM237" s="9" t="e">
        <f t="shared" si="378"/>
        <v>#REF!</v>
      </c>
      <c r="FN237" s="9" t="e">
        <f t="shared" si="378"/>
        <v>#REF!</v>
      </c>
      <c r="FO237" s="9" t="e">
        <f t="shared" si="378"/>
        <v>#REF!</v>
      </c>
      <c r="FP237" s="9" t="e">
        <f t="shared" si="378"/>
        <v>#REF!</v>
      </c>
      <c r="FQ237" s="9" t="e">
        <f t="shared" si="378"/>
        <v>#REF!</v>
      </c>
      <c r="FR237" s="9" t="e">
        <f t="shared" si="378"/>
        <v>#REF!</v>
      </c>
      <c r="FS237" s="9" t="e">
        <f t="shared" si="378"/>
        <v>#REF!</v>
      </c>
      <c r="FT237" s="9" t="e">
        <f t="shared" si="378"/>
        <v>#REF!</v>
      </c>
      <c r="FU237" s="9" t="e">
        <f t="shared" si="378"/>
        <v>#REF!</v>
      </c>
      <c r="FV237" s="9" t="e">
        <f t="shared" si="378"/>
        <v>#REF!</v>
      </c>
      <c r="FW237" s="9" t="e">
        <f t="shared" si="378"/>
        <v>#REF!</v>
      </c>
      <c r="FX237" s="9" t="e">
        <f t="shared" si="378"/>
        <v>#REF!</v>
      </c>
      <c r="FY237" s="9" t="e">
        <f t="shared" si="378"/>
        <v>#REF!</v>
      </c>
      <c r="FZ237" s="9" t="e">
        <f t="shared" si="378"/>
        <v>#REF!</v>
      </c>
      <c r="GA237" s="9" t="e">
        <f t="shared" si="378"/>
        <v>#REF!</v>
      </c>
      <c r="GB237" s="9" t="e">
        <f t="shared" si="378"/>
        <v>#REF!</v>
      </c>
      <c r="GC237" s="9" t="e">
        <f t="shared" si="378"/>
        <v>#REF!</v>
      </c>
      <c r="GD237" s="9" t="e">
        <f t="shared" si="378"/>
        <v>#REF!</v>
      </c>
      <c r="GE237" s="9" t="e">
        <f t="shared" si="378"/>
        <v>#REF!</v>
      </c>
      <c r="GF237" s="9" t="e">
        <f t="shared" si="378"/>
        <v>#REF!</v>
      </c>
      <c r="GG237" s="9" t="e">
        <f t="shared" si="378"/>
        <v>#REF!</v>
      </c>
      <c r="GH237" s="9" t="e">
        <f t="shared" si="378"/>
        <v>#REF!</v>
      </c>
      <c r="GI237" s="9" t="e">
        <f t="shared" si="378"/>
        <v>#REF!</v>
      </c>
      <c r="GJ237" s="9" t="e">
        <f t="shared" si="378"/>
        <v>#REF!</v>
      </c>
      <c r="GK237" s="9" t="e">
        <f t="shared" si="378"/>
        <v>#REF!</v>
      </c>
      <c r="GL237" s="9" t="e">
        <f t="shared" si="378"/>
        <v>#REF!</v>
      </c>
      <c r="GM237" s="9" t="e">
        <f t="shared" si="378"/>
        <v>#REF!</v>
      </c>
      <c r="GN237" s="9" t="e">
        <f t="shared" si="378"/>
        <v>#REF!</v>
      </c>
      <c r="GO237" s="9" t="e">
        <f t="shared" si="378"/>
        <v>#REF!</v>
      </c>
      <c r="GP237" s="9" t="e">
        <f t="shared" si="378"/>
        <v>#REF!</v>
      </c>
      <c r="GQ237" s="9" t="e">
        <f t="shared" si="378"/>
        <v>#REF!</v>
      </c>
      <c r="GR237" s="9" t="e">
        <f t="shared" si="378"/>
        <v>#REF!</v>
      </c>
      <c r="GS237" s="9" t="e">
        <f t="shared" si="378"/>
        <v>#REF!</v>
      </c>
      <c r="GT237" s="9" t="e">
        <f t="shared" si="378"/>
        <v>#REF!</v>
      </c>
      <c r="GU237" s="9" t="e">
        <f t="shared" si="378"/>
        <v>#REF!</v>
      </c>
      <c r="GV237" s="9" t="e">
        <f t="shared" si="378"/>
        <v>#REF!</v>
      </c>
      <c r="GW237" s="9" t="e">
        <f t="shared" ref="GW237:IF237" si="379">VLOOKUP(GW$9,$G$214:$K$233,VLOOKUP($H$173,$Y$214:$Z$218,2,0),0)</f>
        <v>#REF!</v>
      </c>
      <c r="GX237" s="9" t="e">
        <f t="shared" si="379"/>
        <v>#REF!</v>
      </c>
      <c r="GY237" s="9" t="e">
        <f t="shared" si="379"/>
        <v>#REF!</v>
      </c>
      <c r="GZ237" s="9" t="e">
        <f t="shared" si="379"/>
        <v>#REF!</v>
      </c>
      <c r="HA237" s="9" t="e">
        <f t="shared" si="379"/>
        <v>#REF!</v>
      </c>
      <c r="HB237" s="9" t="e">
        <f t="shared" si="379"/>
        <v>#REF!</v>
      </c>
      <c r="HC237" s="9" t="e">
        <f t="shared" si="379"/>
        <v>#REF!</v>
      </c>
      <c r="HD237" s="9" t="e">
        <f t="shared" si="379"/>
        <v>#REF!</v>
      </c>
      <c r="HE237" s="9" t="e">
        <f t="shared" si="379"/>
        <v>#REF!</v>
      </c>
      <c r="HF237" s="9" t="e">
        <f t="shared" si="379"/>
        <v>#REF!</v>
      </c>
      <c r="HG237" s="9" t="e">
        <f t="shared" si="379"/>
        <v>#REF!</v>
      </c>
      <c r="HH237" s="9" t="e">
        <f t="shared" si="379"/>
        <v>#REF!</v>
      </c>
      <c r="HI237" s="9" t="e">
        <f t="shared" si="379"/>
        <v>#REF!</v>
      </c>
      <c r="HJ237" s="9" t="e">
        <f t="shared" si="379"/>
        <v>#REF!</v>
      </c>
      <c r="HK237" s="9" t="e">
        <f t="shared" si="379"/>
        <v>#REF!</v>
      </c>
      <c r="HL237" s="9" t="e">
        <f t="shared" si="379"/>
        <v>#REF!</v>
      </c>
      <c r="HM237" s="9" t="e">
        <f t="shared" si="379"/>
        <v>#REF!</v>
      </c>
      <c r="HN237" s="9" t="e">
        <f t="shared" si="379"/>
        <v>#REF!</v>
      </c>
      <c r="HO237" s="9" t="e">
        <f t="shared" si="379"/>
        <v>#REF!</v>
      </c>
      <c r="HP237" s="9" t="e">
        <f t="shared" si="379"/>
        <v>#REF!</v>
      </c>
      <c r="HQ237" s="9" t="e">
        <f t="shared" si="379"/>
        <v>#REF!</v>
      </c>
      <c r="HR237" s="9" t="e">
        <f t="shared" si="379"/>
        <v>#REF!</v>
      </c>
      <c r="HS237" s="9" t="e">
        <f t="shared" si="379"/>
        <v>#REF!</v>
      </c>
      <c r="HT237" s="9" t="e">
        <f t="shared" si="379"/>
        <v>#REF!</v>
      </c>
      <c r="HU237" s="9" t="e">
        <f t="shared" si="379"/>
        <v>#REF!</v>
      </c>
      <c r="HV237" s="9" t="e">
        <f t="shared" si="379"/>
        <v>#REF!</v>
      </c>
      <c r="HW237" s="9" t="e">
        <f t="shared" si="379"/>
        <v>#REF!</v>
      </c>
      <c r="HX237" s="9" t="e">
        <f t="shared" si="379"/>
        <v>#REF!</v>
      </c>
      <c r="HY237" s="9" t="e">
        <f t="shared" si="379"/>
        <v>#REF!</v>
      </c>
      <c r="HZ237" s="9" t="e">
        <f t="shared" si="379"/>
        <v>#REF!</v>
      </c>
      <c r="IA237" s="9" t="e">
        <f t="shared" si="379"/>
        <v>#REF!</v>
      </c>
      <c r="IB237" s="9" t="e">
        <f t="shared" si="379"/>
        <v>#REF!</v>
      </c>
      <c r="IC237" s="9" t="e">
        <f t="shared" si="379"/>
        <v>#REF!</v>
      </c>
      <c r="ID237" s="9" t="e">
        <f t="shared" si="379"/>
        <v>#REF!</v>
      </c>
      <c r="IE237" s="9" t="e">
        <f t="shared" si="379"/>
        <v>#REF!</v>
      </c>
      <c r="IF237" s="9" t="e">
        <f t="shared" si="379"/>
        <v>#REF!</v>
      </c>
    </row>
    <row r="238" spans="7:240" s="260" customFormat="1" hidden="1" outlineLevel="2" x14ac:dyDescent="0.2">
      <c r="G238" s="260" t="s">
        <v>404</v>
      </c>
      <c r="H238" s="260">
        <v>3.4</v>
      </c>
      <c r="M238" s="263">
        <f>$H$238</f>
        <v>3.4</v>
      </c>
      <c r="N238" s="263">
        <f t="shared" ref="N238:BY238" si="380">$H$238</f>
        <v>3.4</v>
      </c>
      <c r="O238" s="263">
        <f t="shared" si="380"/>
        <v>3.4</v>
      </c>
      <c r="P238" s="263">
        <f t="shared" si="380"/>
        <v>3.4</v>
      </c>
      <c r="Q238" s="263">
        <f t="shared" si="380"/>
        <v>3.4</v>
      </c>
      <c r="R238" s="263">
        <f t="shared" si="380"/>
        <v>3.4</v>
      </c>
      <c r="S238" s="263">
        <f t="shared" si="380"/>
        <v>3.4</v>
      </c>
      <c r="T238" s="263">
        <f t="shared" si="380"/>
        <v>3.4</v>
      </c>
      <c r="U238" s="263">
        <f t="shared" si="380"/>
        <v>3.4</v>
      </c>
      <c r="V238" s="263">
        <f t="shared" si="380"/>
        <v>3.4</v>
      </c>
      <c r="W238" s="263">
        <f t="shared" si="380"/>
        <v>3.4</v>
      </c>
      <c r="X238" s="263">
        <f t="shared" si="380"/>
        <v>3.4</v>
      </c>
      <c r="Y238" s="263">
        <f t="shared" si="380"/>
        <v>3.4</v>
      </c>
      <c r="Z238" s="263">
        <f t="shared" si="380"/>
        <v>3.4</v>
      </c>
      <c r="AA238" s="263">
        <f t="shared" si="380"/>
        <v>3.4</v>
      </c>
      <c r="AB238" s="263">
        <f t="shared" si="380"/>
        <v>3.4</v>
      </c>
      <c r="AC238" s="263">
        <f t="shared" si="380"/>
        <v>3.4</v>
      </c>
      <c r="AD238" s="263">
        <f t="shared" si="380"/>
        <v>3.4</v>
      </c>
      <c r="AE238" s="263">
        <f t="shared" si="380"/>
        <v>3.4</v>
      </c>
      <c r="AF238" s="263">
        <f t="shared" si="380"/>
        <v>3.4</v>
      </c>
      <c r="AG238" s="263">
        <f t="shared" si="380"/>
        <v>3.4</v>
      </c>
      <c r="AH238" s="263">
        <f t="shared" si="380"/>
        <v>3.4</v>
      </c>
      <c r="AI238" s="263">
        <f t="shared" si="380"/>
        <v>3.4</v>
      </c>
      <c r="AJ238" s="263">
        <f t="shared" si="380"/>
        <v>3.4</v>
      </c>
      <c r="AK238" s="263">
        <f t="shared" si="380"/>
        <v>3.4</v>
      </c>
      <c r="AL238" s="263">
        <f t="shared" si="380"/>
        <v>3.4</v>
      </c>
      <c r="AM238" s="263">
        <f t="shared" si="380"/>
        <v>3.4</v>
      </c>
      <c r="AN238" s="263">
        <f t="shared" si="380"/>
        <v>3.4</v>
      </c>
      <c r="AO238" s="263">
        <f t="shared" si="380"/>
        <v>3.4</v>
      </c>
      <c r="AP238" s="263">
        <f t="shared" si="380"/>
        <v>3.4</v>
      </c>
      <c r="AQ238" s="263">
        <f t="shared" si="380"/>
        <v>3.4</v>
      </c>
      <c r="AR238" s="263">
        <f t="shared" si="380"/>
        <v>3.4</v>
      </c>
      <c r="AS238" s="263">
        <f t="shared" si="380"/>
        <v>3.4</v>
      </c>
      <c r="AT238" s="263">
        <f t="shared" si="380"/>
        <v>3.4</v>
      </c>
      <c r="AU238" s="263">
        <f t="shared" si="380"/>
        <v>3.4</v>
      </c>
      <c r="AV238" s="263">
        <f t="shared" si="380"/>
        <v>3.4</v>
      </c>
      <c r="AW238" s="263">
        <f t="shared" si="380"/>
        <v>3.4</v>
      </c>
      <c r="AX238" s="263">
        <f t="shared" si="380"/>
        <v>3.4</v>
      </c>
      <c r="AY238" s="263">
        <f t="shared" si="380"/>
        <v>3.4</v>
      </c>
      <c r="AZ238" s="263">
        <f t="shared" si="380"/>
        <v>3.4</v>
      </c>
      <c r="BA238" s="263">
        <f t="shared" si="380"/>
        <v>3.4</v>
      </c>
      <c r="BB238" s="263">
        <f t="shared" si="380"/>
        <v>3.4</v>
      </c>
      <c r="BC238" s="263">
        <f t="shared" si="380"/>
        <v>3.4</v>
      </c>
      <c r="BD238" s="263">
        <f t="shared" si="380"/>
        <v>3.4</v>
      </c>
      <c r="BE238" s="263">
        <f t="shared" si="380"/>
        <v>3.4</v>
      </c>
      <c r="BF238" s="263">
        <f t="shared" si="380"/>
        <v>3.4</v>
      </c>
      <c r="BG238" s="263">
        <f t="shared" si="380"/>
        <v>3.4</v>
      </c>
      <c r="BH238" s="263">
        <f t="shared" si="380"/>
        <v>3.4</v>
      </c>
      <c r="BI238" s="263">
        <f t="shared" si="380"/>
        <v>3.4</v>
      </c>
      <c r="BJ238" s="263">
        <f t="shared" si="380"/>
        <v>3.4</v>
      </c>
      <c r="BK238" s="263">
        <f t="shared" si="380"/>
        <v>3.4</v>
      </c>
      <c r="BL238" s="263">
        <f t="shared" si="380"/>
        <v>3.4</v>
      </c>
      <c r="BM238" s="263">
        <f t="shared" si="380"/>
        <v>3.4</v>
      </c>
      <c r="BN238" s="263">
        <f t="shared" si="380"/>
        <v>3.4</v>
      </c>
      <c r="BO238" s="263">
        <f t="shared" si="380"/>
        <v>3.4</v>
      </c>
      <c r="BP238" s="263">
        <f t="shared" si="380"/>
        <v>3.4</v>
      </c>
      <c r="BQ238" s="263">
        <f t="shared" si="380"/>
        <v>3.4</v>
      </c>
      <c r="BR238" s="263">
        <f t="shared" si="380"/>
        <v>3.4</v>
      </c>
      <c r="BS238" s="263">
        <f t="shared" si="380"/>
        <v>3.4</v>
      </c>
      <c r="BT238" s="263">
        <f t="shared" si="380"/>
        <v>3.4</v>
      </c>
      <c r="BU238" s="263">
        <f t="shared" si="380"/>
        <v>3.4</v>
      </c>
      <c r="BV238" s="263">
        <f t="shared" si="380"/>
        <v>3.4</v>
      </c>
      <c r="BW238" s="263">
        <f t="shared" si="380"/>
        <v>3.4</v>
      </c>
      <c r="BX238" s="263">
        <f t="shared" si="380"/>
        <v>3.4</v>
      </c>
      <c r="BY238" s="263">
        <f t="shared" si="380"/>
        <v>3.4</v>
      </c>
      <c r="BZ238" s="263">
        <f t="shared" ref="BZ238:EK238" si="381">$H$238</f>
        <v>3.4</v>
      </c>
      <c r="CA238" s="263">
        <f t="shared" si="381"/>
        <v>3.4</v>
      </c>
      <c r="CB238" s="263">
        <f t="shared" si="381"/>
        <v>3.4</v>
      </c>
      <c r="CC238" s="263">
        <f t="shared" si="381"/>
        <v>3.4</v>
      </c>
      <c r="CD238" s="263">
        <f t="shared" si="381"/>
        <v>3.4</v>
      </c>
      <c r="CE238" s="263">
        <f t="shared" si="381"/>
        <v>3.4</v>
      </c>
      <c r="CF238" s="263">
        <f t="shared" si="381"/>
        <v>3.4</v>
      </c>
      <c r="CG238" s="263">
        <f t="shared" si="381"/>
        <v>3.4</v>
      </c>
      <c r="CH238" s="263">
        <f t="shared" si="381"/>
        <v>3.4</v>
      </c>
      <c r="CI238" s="263">
        <f t="shared" si="381"/>
        <v>3.4</v>
      </c>
      <c r="CJ238" s="263">
        <f t="shared" si="381"/>
        <v>3.4</v>
      </c>
      <c r="CK238" s="263">
        <f t="shared" si="381"/>
        <v>3.4</v>
      </c>
      <c r="CL238" s="263">
        <f t="shared" si="381"/>
        <v>3.4</v>
      </c>
      <c r="CM238" s="263">
        <f t="shared" si="381"/>
        <v>3.4</v>
      </c>
      <c r="CN238" s="263">
        <f t="shared" si="381"/>
        <v>3.4</v>
      </c>
      <c r="CO238" s="263">
        <f t="shared" si="381"/>
        <v>3.4</v>
      </c>
      <c r="CP238" s="263">
        <f t="shared" si="381"/>
        <v>3.4</v>
      </c>
      <c r="CQ238" s="263">
        <f t="shared" si="381"/>
        <v>3.4</v>
      </c>
      <c r="CR238" s="263">
        <f t="shared" si="381"/>
        <v>3.4</v>
      </c>
      <c r="CS238" s="263">
        <f t="shared" si="381"/>
        <v>3.4</v>
      </c>
      <c r="CT238" s="263">
        <f t="shared" si="381"/>
        <v>3.4</v>
      </c>
      <c r="CU238" s="263">
        <f t="shared" si="381"/>
        <v>3.4</v>
      </c>
      <c r="CV238" s="263">
        <f t="shared" si="381"/>
        <v>3.4</v>
      </c>
      <c r="CW238" s="263">
        <f t="shared" si="381"/>
        <v>3.4</v>
      </c>
      <c r="CX238" s="263">
        <f t="shared" si="381"/>
        <v>3.4</v>
      </c>
      <c r="CY238" s="263">
        <f t="shared" si="381"/>
        <v>3.4</v>
      </c>
      <c r="CZ238" s="263">
        <f t="shared" si="381"/>
        <v>3.4</v>
      </c>
      <c r="DA238" s="263">
        <f t="shared" si="381"/>
        <v>3.4</v>
      </c>
      <c r="DB238" s="263">
        <f t="shared" si="381"/>
        <v>3.4</v>
      </c>
      <c r="DC238" s="263">
        <f t="shared" si="381"/>
        <v>3.4</v>
      </c>
      <c r="DD238" s="263">
        <f t="shared" si="381"/>
        <v>3.4</v>
      </c>
      <c r="DE238" s="263">
        <f t="shared" si="381"/>
        <v>3.4</v>
      </c>
      <c r="DF238" s="263">
        <f t="shared" si="381"/>
        <v>3.4</v>
      </c>
      <c r="DG238" s="263">
        <f t="shared" si="381"/>
        <v>3.4</v>
      </c>
      <c r="DH238" s="263">
        <f t="shared" si="381"/>
        <v>3.4</v>
      </c>
      <c r="DI238" s="263">
        <f t="shared" si="381"/>
        <v>3.4</v>
      </c>
      <c r="DJ238" s="263">
        <f t="shared" si="381"/>
        <v>3.4</v>
      </c>
      <c r="DK238" s="263">
        <f t="shared" si="381"/>
        <v>3.4</v>
      </c>
      <c r="DL238" s="263">
        <f t="shared" si="381"/>
        <v>3.4</v>
      </c>
      <c r="DM238" s="263">
        <f t="shared" si="381"/>
        <v>3.4</v>
      </c>
      <c r="DN238" s="263">
        <f t="shared" si="381"/>
        <v>3.4</v>
      </c>
      <c r="DO238" s="263">
        <f t="shared" si="381"/>
        <v>3.4</v>
      </c>
      <c r="DP238" s="263">
        <f t="shared" si="381"/>
        <v>3.4</v>
      </c>
      <c r="DQ238" s="263">
        <f t="shared" si="381"/>
        <v>3.4</v>
      </c>
      <c r="DR238" s="263">
        <f t="shared" si="381"/>
        <v>3.4</v>
      </c>
      <c r="DS238" s="263">
        <f t="shared" si="381"/>
        <v>3.4</v>
      </c>
      <c r="DT238" s="263">
        <f t="shared" si="381"/>
        <v>3.4</v>
      </c>
      <c r="DU238" s="263">
        <f t="shared" si="381"/>
        <v>3.4</v>
      </c>
      <c r="DV238" s="263">
        <f t="shared" si="381"/>
        <v>3.4</v>
      </c>
      <c r="DW238" s="263">
        <f t="shared" si="381"/>
        <v>3.4</v>
      </c>
      <c r="DX238" s="263">
        <f t="shared" si="381"/>
        <v>3.4</v>
      </c>
      <c r="DY238" s="263">
        <f t="shared" si="381"/>
        <v>3.4</v>
      </c>
      <c r="DZ238" s="263">
        <f t="shared" si="381"/>
        <v>3.4</v>
      </c>
      <c r="EA238" s="263">
        <f t="shared" si="381"/>
        <v>3.4</v>
      </c>
      <c r="EB238" s="263">
        <f t="shared" si="381"/>
        <v>3.4</v>
      </c>
      <c r="EC238" s="263">
        <f t="shared" si="381"/>
        <v>3.4</v>
      </c>
      <c r="ED238" s="263">
        <f t="shared" si="381"/>
        <v>3.4</v>
      </c>
      <c r="EE238" s="263">
        <f t="shared" si="381"/>
        <v>3.4</v>
      </c>
      <c r="EF238" s="263">
        <f t="shared" si="381"/>
        <v>3.4</v>
      </c>
      <c r="EG238" s="263">
        <f t="shared" si="381"/>
        <v>3.4</v>
      </c>
      <c r="EH238" s="263">
        <f t="shared" si="381"/>
        <v>3.4</v>
      </c>
      <c r="EI238" s="263">
        <f t="shared" si="381"/>
        <v>3.4</v>
      </c>
      <c r="EJ238" s="263">
        <f t="shared" si="381"/>
        <v>3.4</v>
      </c>
      <c r="EK238" s="263">
        <f t="shared" si="381"/>
        <v>3.4</v>
      </c>
      <c r="EL238" s="263">
        <f t="shared" ref="EL238:GW238" si="382">$H$238</f>
        <v>3.4</v>
      </c>
      <c r="EM238" s="263">
        <f t="shared" si="382"/>
        <v>3.4</v>
      </c>
      <c r="EN238" s="263">
        <f t="shared" si="382"/>
        <v>3.4</v>
      </c>
      <c r="EO238" s="263">
        <f t="shared" si="382"/>
        <v>3.4</v>
      </c>
      <c r="EP238" s="263">
        <f t="shared" si="382"/>
        <v>3.4</v>
      </c>
      <c r="EQ238" s="263">
        <f t="shared" si="382"/>
        <v>3.4</v>
      </c>
      <c r="ER238" s="263">
        <f t="shared" si="382"/>
        <v>3.4</v>
      </c>
      <c r="ES238" s="263">
        <f t="shared" si="382"/>
        <v>3.4</v>
      </c>
      <c r="ET238" s="263">
        <f t="shared" si="382"/>
        <v>3.4</v>
      </c>
      <c r="EU238" s="263">
        <f t="shared" si="382"/>
        <v>3.4</v>
      </c>
      <c r="EV238" s="263">
        <f t="shared" si="382"/>
        <v>3.4</v>
      </c>
      <c r="EW238" s="263">
        <f t="shared" si="382"/>
        <v>3.4</v>
      </c>
      <c r="EX238" s="263">
        <f t="shared" si="382"/>
        <v>3.4</v>
      </c>
      <c r="EY238" s="263">
        <f t="shared" si="382"/>
        <v>3.4</v>
      </c>
      <c r="EZ238" s="263">
        <f t="shared" si="382"/>
        <v>3.4</v>
      </c>
      <c r="FA238" s="263">
        <f t="shared" si="382"/>
        <v>3.4</v>
      </c>
      <c r="FB238" s="263">
        <f t="shared" si="382"/>
        <v>3.4</v>
      </c>
      <c r="FC238" s="263">
        <f t="shared" si="382"/>
        <v>3.4</v>
      </c>
      <c r="FD238" s="263">
        <f t="shared" si="382"/>
        <v>3.4</v>
      </c>
      <c r="FE238" s="263">
        <f t="shared" si="382"/>
        <v>3.4</v>
      </c>
      <c r="FF238" s="263">
        <f t="shared" si="382"/>
        <v>3.4</v>
      </c>
      <c r="FG238" s="263">
        <f t="shared" si="382"/>
        <v>3.4</v>
      </c>
      <c r="FH238" s="263">
        <f t="shared" si="382"/>
        <v>3.4</v>
      </c>
      <c r="FI238" s="263">
        <f t="shared" si="382"/>
        <v>3.4</v>
      </c>
      <c r="FJ238" s="263">
        <f t="shared" si="382"/>
        <v>3.4</v>
      </c>
      <c r="FK238" s="263">
        <f t="shared" si="382"/>
        <v>3.4</v>
      </c>
      <c r="FL238" s="263">
        <f t="shared" si="382"/>
        <v>3.4</v>
      </c>
      <c r="FM238" s="263">
        <f t="shared" si="382"/>
        <v>3.4</v>
      </c>
      <c r="FN238" s="263">
        <f t="shared" si="382"/>
        <v>3.4</v>
      </c>
      <c r="FO238" s="263">
        <f t="shared" si="382"/>
        <v>3.4</v>
      </c>
      <c r="FP238" s="263">
        <f t="shared" si="382"/>
        <v>3.4</v>
      </c>
      <c r="FQ238" s="263">
        <f t="shared" si="382"/>
        <v>3.4</v>
      </c>
      <c r="FR238" s="263">
        <f t="shared" si="382"/>
        <v>3.4</v>
      </c>
      <c r="FS238" s="263">
        <f t="shared" si="382"/>
        <v>3.4</v>
      </c>
      <c r="FT238" s="263">
        <f t="shared" si="382"/>
        <v>3.4</v>
      </c>
      <c r="FU238" s="263">
        <f t="shared" si="382"/>
        <v>3.4</v>
      </c>
      <c r="FV238" s="263">
        <f t="shared" si="382"/>
        <v>3.4</v>
      </c>
      <c r="FW238" s="263">
        <f t="shared" si="382"/>
        <v>3.4</v>
      </c>
      <c r="FX238" s="263">
        <f t="shared" si="382"/>
        <v>3.4</v>
      </c>
      <c r="FY238" s="263">
        <f t="shared" si="382"/>
        <v>3.4</v>
      </c>
      <c r="FZ238" s="263">
        <f t="shared" si="382"/>
        <v>3.4</v>
      </c>
      <c r="GA238" s="263">
        <f t="shared" si="382"/>
        <v>3.4</v>
      </c>
      <c r="GB238" s="263">
        <f t="shared" si="382"/>
        <v>3.4</v>
      </c>
      <c r="GC238" s="263">
        <f t="shared" si="382"/>
        <v>3.4</v>
      </c>
      <c r="GD238" s="263">
        <f t="shared" si="382"/>
        <v>3.4</v>
      </c>
      <c r="GE238" s="263">
        <f t="shared" si="382"/>
        <v>3.4</v>
      </c>
      <c r="GF238" s="263">
        <f t="shared" si="382"/>
        <v>3.4</v>
      </c>
      <c r="GG238" s="263">
        <f t="shared" si="382"/>
        <v>3.4</v>
      </c>
      <c r="GH238" s="263">
        <f t="shared" si="382"/>
        <v>3.4</v>
      </c>
      <c r="GI238" s="263">
        <f t="shared" si="382"/>
        <v>3.4</v>
      </c>
      <c r="GJ238" s="263">
        <f t="shared" si="382"/>
        <v>3.4</v>
      </c>
      <c r="GK238" s="263">
        <f t="shared" si="382"/>
        <v>3.4</v>
      </c>
      <c r="GL238" s="263">
        <f t="shared" si="382"/>
        <v>3.4</v>
      </c>
      <c r="GM238" s="263">
        <f t="shared" si="382"/>
        <v>3.4</v>
      </c>
      <c r="GN238" s="263">
        <f t="shared" si="382"/>
        <v>3.4</v>
      </c>
      <c r="GO238" s="263">
        <f t="shared" si="382"/>
        <v>3.4</v>
      </c>
      <c r="GP238" s="263">
        <f t="shared" si="382"/>
        <v>3.4</v>
      </c>
      <c r="GQ238" s="263">
        <f t="shared" si="382"/>
        <v>3.4</v>
      </c>
      <c r="GR238" s="263">
        <f t="shared" si="382"/>
        <v>3.4</v>
      </c>
      <c r="GS238" s="263">
        <f t="shared" si="382"/>
        <v>3.4</v>
      </c>
      <c r="GT238" s="263">
        <f t="shared" si="382"/>
        <v>3.4</v>
      </c>
      <c r="GU238" s="263">
        <f t="shared" si="382"/>
        <v>3.4</v>
      </c>
      <c r="GV238" s="263">
        <f t="shared" si="382"/>
        <v>3.4</v>
      </c>
      <c r="GW238" s="263">
        <f t="shared" si="382"/>
        <v>3.4</v>
      </c>
      <c r="GX238" s="263">
        <f t="shared" ref="GX238:IF238" si="383">$H$238</f>
        <v>3.4</v>
      </c>
      <c r="GY238" s="263">
        <f t="shared" si="383"/>
        <v>3.4</v>
      </c>
      <c r="GZ238" s="263">
        <f t="shared" si="383"/>
        <v>3.4</v>
      </c>
      <c r="HA238" s="263">
        <f t="shared" si="383"/>
        <v>3.4</v>
      </c>
      <c r="HB238" s="263">
        <f t="shared" si="383"/>
        <v>3.4</v>
      </c>
      <c r="HC238" s="263">
        <f t="shared" si="383"/>
        <v>3.4</v>
      </c>
      <c r="HD238" s="263">
        <f t="shared" si="383"/>
        <v>3.4</v>
      </c>
      <c r="HE238" s="263">
        <f t="shared" si="383"/>
        <v>3.4</v>
      </c>
      <c r="HF238" s="263">
        <f t="shared" si="383"/>
        <v>3.4</v>
      </c>
      <c r="HG238" s="263">
        <f t="shared" si="383"/>
        <v>3.4</v>
      </c>
      <c r="HH238" s="263">
        <f t="shared" si="383"/>
        <v>3.4</v>
      </c>
      <c r="HI238" s="263">
        <f t="shared" si="383"/>
        <v>3.4</v>
      </c>
      <c r="HJ238" s="263">
        <f t="shared" si="383"/>
        <v>3.4</v>
      </c>
      <c r="HK238" s="263">
        <f t="shared" si="383"/>
        <v>3.4</v>
      </c>
      <c r="HL238" s="263">
        <f t="shared" si="383"/>
        <v>3.4</v>
      </c>
      <c r="HM238" s="263">
        <f t="shared" si="383"/>
        <v>3.4</v>
      </c>
      <c r="HN238" s="263">
        <f t="shared" si="383"/>
        <v>3.4</v>
      </c>
      <c r="HO238" s="263">
        <f t="shared" si="383"/>
        <v>3.4</v>
      </c>
      <c r="HP238" s="263">
        <f t="shared" si="383"/>
        <v>3.4</v>
      </c>
      <c r="HQ238" s="263">
        <f t="shared" si="383"/>
        <v>3.4</v>
      </c>
      <c r="HR238" s="263">
        <f t="shared" si="383"/>
        <v>3.4</v>
      </c>
      <c r="HS238" s="263">
        <f t="shared" si="383"/>
        <v>3.4</v>
      </c>
      <c r="HT238" s="263">
        <f t="shared" si="383"/>
        <v>3.4</v>
      </c>
      <c r="HU238" s="263">
        <f t="shared" si="383"/>
        <v>3.4</v>
      </c>
      <c r="HV238" s="263">
        <f t="shared" si="383"/>
        <v>3.4</v>
      </c>
      <c r="HW238" s="263">
        <f t="shared" si="383"/>
        <v>3.4</v>
      </c>
      <c r="HX238" s="263">
        <f t="shared" si="383"/>
        <v>3.4</v>
      </c>
      <c r="HY238" s="263">
        <f t="shared" si="383"/>
        <v>3.4</v>
      </c>
      <c r="HZ238" s="263">
        <f t="shared" si="383"/>
        <v>3.4</v>
      </c>
      <c r="IA238" s="263">
        <f t="shared" si="383"/>
        <v>3.4</v>
      </c>
      <c r="IB238" s="263">
        <f t="shared" si="383"/>
        <v>3.4</v>
      </c>
      <c r="IC238" s="263">
        <f t="shared" si="383"/>
        <v>3.4</v>
      </c>
      <c r="ID238" s="263">
        <f t="shared" si="383"/>
        <v>3.4</v>
      </c>
      <c r="IE238" s="263">
        <f t="shared" si="383"/>
        <v>3.4</v>
      </c>
      <c r="IF238" s="263">
        <f t="shared" si="383"/>
        <v>3.4</v>
      </c>
    </row>
    <row r="239" spans="7:240" hidden="1" outlineLevel="2" x14ac:dyDescent="0.2">
      <c r="G239" t="s">
        <v>405</v>
      </c>
      <c r="H239" s="96">
        <v>0</v>
      </c>
      <c r="M239" s="9">
        <f>$H$239</f>
        <v>0</v>
      </c>
      <c r="N239" s="9">
        <f t="shared" ref="N239:BY239" si="384">$H$239</f>
        <v>0</v>
      </c>
      <c r="O239" s="9">
        <f t="shared" si="384"/>
        <v>0</v>
      </c>
      <c r="P239" s="9">
        <f t="shared" si="384"/>
        <v>0</v>
      </c>
      <c r="Q239" s="9">
        <f t="shared" si="384"/>
        <v>0</v>
      </c>
      <c r="R239" s="9">
        <f t="shared" si="384"/>
        <v>0</v>
      </c>
      <c r="S239" s="9">
        <f t="shared" si="384"/>
        <v>0</v>
      </c>
      <c r="T239" s="9">
        <f t="shared" si="384"/>
        <v>0</v>
      </c>
      <c r="U239" s="9">
        <f t="shared" si="384"/>
        <v>0</v>
      </c>
      <c r="V239" s="9">
        <f t="shared" si="384"/>
        <v>0</v>
      </c>
      <c r="W239" s="9">
        <f t="shared" si="384"/>
        <v>0</v>
      </c>
      <c r="X239" s="9">
        <f t="shared" si="384"/>
        <v>0</v>
      </c>
      <c r="Y239" s="9">
        <f t="shared" si="384"/>
        <v>0</v>
      </c>
      <c r="Z239" s="9">
        <f t="shared" si="384"/>
        <v>0</v>
      </c>
      <c r="AA239" s="9">
        <f t="shared" si="384"/>
        <v>0</v>
      </c>
      <c r="AB239" s="9">
        <f t="shared" si="384"/>
        <v>0</v>
      </c>
      <c r="AC239" s="9">
        <f t="shared" si="384"/>
        <v>0</v>
      </c>
      <c r="AD239" s="9">
        <f t="shared" si="384"/>
        <v>0</v>
      </c>
      <c r="AE239" s="9">
        <f t="shared" si="384"/>
        <v>0</v>
      </c>
      <c r="AF239" s="9">
        <f t="shared" si="384"/>
        <v>0</v>
      </c>
      <c r="AG239" s="9">
        <f t="shared" si="384"/>
        <v>0</v>
      </c>
      <c r="AH239" s="9">
        <f t="shared" si="384"/>
        <v>0</v>
      </c>
      <c r="AI239" s="9">
        <f t="shared" si="384"/>
        <v>0</v>
      </c>
      <c r="AJ239" s="9">
        <f t="shared" si="384"/>
        <v>0</v>
      </c>
      <c r="AK239" s="9">
        <f t="shared" si="384"/>
        <v>0</v>
      </c>
      <c r="AL239" s="9">
        <f t="shared" si="384"/>
        <v>0</v>
      </c>
      <c r="AM239" s="9">
        <f t="shared" si="384"/>
        <v>0</v>
      </c>
      <c r="AN239" s="9">
        <f t="shared" si="384"/>
        <v>0</v>
      </c>
      <c r="AO239" s="9">
        <f t="shared" si="384"/>
        <v>0</v>
      </c>
      <c r="AP239" s="9">
        <f t="shared" si="384"/>
        <v>0</v>
      </c>
      <c r="AQ239" s="9">
        <f t="shared" si="384"/>
        <v>0</v>
      </c>
      <c r="AR239" s="9">
        <f t="shared" si="384"/>
        <v>0</v>
      </c>
      <c r="AS239" s="9">
        <f t="shared" si="384"/>
        <v>0</v>
      </c>
      <c r="AT239" s="9">
        <f t="shared" si="384"/>
        <v>0</v>
      </c>
      <c r="AU239" s="9">
        <f t="shared" si="384"/>
        <v>0</v>
      </c>
      <c r="AV239" s="9">
        <f t="shared" si="384"/>
        <v>0</v>
      </c>
      <c r="AW239" s="9">
        <f t="shared" si="384"/>
        <v>0</v>
      </c>
      <c r="AX239" s="9">
        <f t="shared" si="384"/>
        <v>0</v>
      </c>
      <c r="AY239" s="9">
        <f t="shared" si="384"/>
        <v>0</v>
      </c>
      <c r="AZ239" s="9">
        <f t="shared" si="384"/>
        <v>0</v>
      </c>
      <c r="BA239" s="9">
        <f t="shared" si="384"/>
        <v>0</v>
      </c>
      <c r="BB239" s="9">
        <f t="shared" si="384"/>
        <v>0</v>
      </c>
      <c r="BC239" s="9">
        <f t="shared" si="384"/>
        <v>0</v>
      </c>
      <c r="BD239" s="9">
        <f t="shared" si="384"/>
        <v>0</v>
      </c>
      <c r="BE239" s="9">
        <f t="shared" si="384"/>
        <v>0</v>
      </c>
      <c r="BF239" s="9">
        <f t="shared" si="384"/>
        <v>0</v>
      </c>
      <c r="BG239" s="9">
        <f t="shared" si="384"/>
        <v>0</v>
      </c>
      <c r="BH239" s="9">
        <f t="shared" si="384"/>
        <v>0</v>
      </c>
      <c r="BI239" s="9">
        <f t="shared" si="384"/>
        <v>0</v>
      </c>
      <c r="BJ239" s="9">
        <f t="shared" si="384"/>
        <v>0</v>
      </c>
      <c r="BK239" s="9">
        <f t="shared" si="384"/>
        <v>0</v>
      </c>
      <c r="BL239" s="9">
        <f t="shared" si="384"/>
        <v>0</v>
      </c>
      <c r="BM239" s="9">
        <f t="shared" si="384"/>
        <v>0</v>
      </c>
      <c r="BN239" s="9">
        <f t="shared" si="384"/>
        <v>0</v>
      </c>
      <c r="BO239" s="9">
        <f t="shared" si="384"/>
        <v>0</v>
      </c>
      <c r="BP239" s="9">
        <f t="shared" si="384"/>
        <v>0</v>
      </c>
      <c r="BQ239" s="9">
        <f t="shared" si="384"/>
        <v>0</v>
      </c>
      <c r="BR239" s="9">
        <f t="shared" si="384"/>
        <v>0</v>
      </c>
      <c r="BS239" s="9">
        <f t="shared" si="384"/>
        <v>0</v>
      </c>
      <c r="BT239" s="9">
        <f t="shared" si="384"/>
        <v>0</v>
      </c>
      <c r="BU239" s="9">
        <f t="shared" si="384"/>
        <v>0</v>
      </c>
      <c r="BV239" s="9">
        <f t="shared" si="384"/>
        <v>0</v>
      </c>
      <c r="BW239" s="9">
        <f t="shared" si="384"/>
        <v>0</v>
      </c>
      <c r="BX239" s="9">
        <f t="shared" si="384"/>
        <v>0</v>
      </c>
      <c r="BY239" s="9">
        <f t="shared" si="384"/>
        <v>0</v>
      </c>
      <c r="BZ239" s="9">
        <f t="shared" ref="BZ239:EK239" si="385">$H$239</f>
        <v>0</v>
      </c>
      <c r="CA239" s="9">
        <f t="shared" si="385"/>
        <v>0</v>
      </c>
      <c r="CB239" s="9">
        <f t="shared" si="385"/>
        <v>0</v>
      </c>
      <c r="CC239" s="9">
        <f t="shared" si="385"/>
        <v>0</v>
      </c>
      <c r="CD239" s="9">
        <f t="shared" si="385"/>
        <v>0</v>
      </c>
      <c r="CE239" s="9">
        <f t="shared" si="385"/>
        <v>0</v>
      </c>
      <c r="CF239" s="9">
        <f t="shared" si="385"/>
        <v>0</v>
      </c>
      <c r="CG239" s="9">
        <f t="shared" si="385"/>
        <v>0</v>
      </c>
      <c r="CH239" s="9">
        <f t="shared" si="385"/>
        <v>0</v>
      </c>
      <c r="CI239" s="9">
        <f t="shared" si="385"/>
        <v>0</v>
      </c>
      <c r="CJ239" s="9">
        <f t="shared" si="385"/>
        <v>0</v>
      </c>
      <c r="CK239" s="9">
        <f t="shared" si="385"/>
        <v>0</v>
      </c>
      <c r="CL239" s="9">
        <f t="shared" si="385"/>
        <v>0</v>
      </c>
      <c r="CM239" s="9">
        <f t="shared" si="385"/>
        <v>0</v>
      </c>
      <c r="CN239" s="9">
        <f t="shared" si="385"/>
        <v>0</v>
      </c>
      <c r="CO239" s="9">
        <f t="shared" si="385"/>
        <v>0</v>
      </c>
      <c r="CP239" s="9">
        <f t="shared" si="385"/>
        <v>0</v>
      </c>
      <c r="CQ239" s="9">
        <f t="shared" si="385"/>
        <v>0</v>
      </c>
      <c r="CR239" s="9">
        <f t="shared" si="385"/>
        <v>0</v>
      </c>
      <c r="CS239" s="9">
        <f t="shared" si="385"/>
        <v>0</v>
      </c>
      <c r="CT239" s="9">
        <f t="shared" si="385"/>
        <v>0</v>
      </c>
      <c r="CU239" s="9">
        <f t="shared" si="385"/>
        <v>0</v>
      </c>
      <c r="CV239" s="9">
        <f t="shared" si="385"/>
        <v>0</v>
      </c>
      <c r="CW239" s="9">
        <f t="shared" si="385"/>
        <v>0</v>
      </c>
      <c r="CX239" s="9">
        <f t="shared" si="385"/>
        <v>0</v>
      </c>
      <c r="CY239" s="9">
        <f t="shared" si="385"/>
        <v>0</v>
      </c>
      <c r="CZ239" s="9">
        <f t="shared" si="385"/>
        <v>0</v>
      </c>
      <c r="DA239" s="9">
        <f t="shared" si="385"/>
        <v>0</v>
      </c>
      <c r="DB239" s="9">
        <f t="shared" si="385"/>
        <v>0</v>
      </c>
      <c r="DC239" s="9">
        <f t="shared" si="385"/>
        <v>0</v>
      </c>
      <c r="DD239" s="9">
        <f t="shared" si="385"/>
        <v>0</v>
      </c>
      <c r="DE239" s="9">
        <f t="shared" si="385"/>
        <v>0</v>
      </c>
      <c r="DF239" s="9">
        <f t="shared" si="385"/>
        <v>0</v>
      </c>
      <c r="DG239" s="9">
        <f t="shared" si="385"/>
        <v>0</v>
      </c>
      <c r="DH239" s="9">
        <f t="shared" si="385"/>
        <v>0</v>
      </c>
      <c r="DI239" s="9">
        <f t="shared" si="385"/>
        <v>0</v>
      </c>
      <c r="DJ239" s="9">
        <f t="shared" si="385"/>
        <v>0</v>
      </c>
      <c r="DK239" s="9">
        <f t="shared" si="385"/>
        <v>0</v>
      </c>
      <c r="DL239" s="9">
        <f t="shared" si="385"/>
        <v>0</v>
      </c>
      <c r="DM239" s="9">
        <f t="shared" si="385"/>
        <v>0</v>
      </c>
      <c r="DN239" s="9">
        <f t="shared" si="385"/>
        <v>0</v>
      </c>
      <c r="DO239" s="9">
        <f t="shared" si="385"/>
        <v>0</v>
      </c>
      <c r="DP239" s="9">
        <f t="shared" si="385"/>
        <v>0</v>
      </c>
      <c r="DQ239" s="9">
        <f t="shared" si="385"/>
        <v>0</v>
      </c>
      <c r="DR239" s="9">
        <f t="shared" si="385"/>
        <v>0</v>
      </c>
      <c r="DS239" s="9">
        <f t="shared" si="385"/>
        <v>0</v>
      </c>
      <c r="DT239" s="9">
        <f t="shared" si="385"/>
        <v>0</v>
      </c>
      <c r="DU239" s="9">
        <f t="shared" si="385"/>
        <v>0</v>
      </c>
      <c r="DV239" s="9">
        <f t="shared" si="385"/>
        <v>0</v>
      </c>
      <c r="DW239" s="9">
        <f t="shared" si="385"/>
        <v>0</v>
      </c>
      <c r="DX239" s="9">
        <f t="shared" si="385"/>
        <v>0</v>
      </c>
      <c r="DY239" s="9">
        <f t="shared" si="385"/>
        <v>0</v>
      </c>
      <c r="DZ239" s="9">
        <f t="shared" si="385"/>
        <v>0</v>
      </c>
      <c r="EA239" s="9">
        <f t="shared" si="385"/>
        <v>0</v>
      </c>
      <c r="EB239" s="9">
        <f t="shared" si="385"/>
        <v>0</v>
      </c>
      <c r="EC239" s="9">
        <f t="shared" si="385"/>
        <v>0</v>
      </c>
      <c r="ED239" s="9">
        <f t="shared" si="385"/>
        <v>0</v>
      </c>
      <c r="EE239" s="9">
        <f t="shared" si="385"/>
        <v>0</v>
      </c>
      <c r="EF239" s="9">
        <f t="shared" si="385"/>
        <v>0</v>
      </c>
      <c r="EG239" s="9">
        <f t="shared" si="385"/>
        <v>0</v>
      </c>
      <c r="EH239" s="9">
        <f t="shared" si="385"/>
        <v>0</v>
      </c>
      <c r="EI239" s="9">
        <f t="shared" si="385"/>
        <v>0</v>
      </c>
      <c r="EJ239" s="9">
        <f t="shared" si="385"/>
        <v>0</v>
      </c>
      <c r="EK239" s="9">
        <f t="shared" si="385"/>
        <v>0</v>
      </c>
      <c r="EL239" s="9">
        <f t="shared" ref="EL239:GW239" si="386">$H$239</f>
        <v>0</v>
      </c>
      <c r="EM239" s="9">
        <f t="shared" si="386"/>
        <v>0</v>
      </c>
      <c r="EN239" s="9">
        <f t="shared" si="386"/>
        <v>0</v>
      </c>
      <c r="EO239" s="9">
        <f t="shared" si="386"/>
        <v>0</v>
      </c>
      <c r="EP239" s="9">
        <f t="shared" si="386"/>
        <v>0</v>
      </c>
      <c r="EQ239" s="9">
        <f t="shared" si="386"/>
        <v>0</v>
      </c>
      <c r="ER239" s="9">
        <f t="shared" si="386"/>
        <v>0</v>
      </c>
      <c r="ES239" s="9">
        <f t="shared" si="386"/>
        <v>0</v>
      </c>
      <c r="ET239" s="9">
        <f t="shared" si="386"/>
        <v>0</v>
      </c>
      <c r="EU239" s="9">
        <f t="shared" si="386"/>
        <v>0</v>
      </c>
      <c r="EV239" s="9">
        <f t="shared" si="386"/>
        <v>0</v>
      </c>
      <c r="EW239" s="9">
        <f t="shared" si="386"/>
        <v>0</v>
      </c>
      <c r="EX239" s="9">
        <f t="shared" si="386"/>
        <v>0</v>
      </c>
      <c r="EY239" s="9">
        <f t="shared" si="386"/>
        <v>0</v>
      </c>
      <c r="EZ239" s="9">
        <f t="shared" si="386"/>
        <v>0</v>
      </c>
      <c r="FA239" s="9">
        <f t="shared" si="386"/>
        <v>0</v>
      </c>
      <c r="FB239" s="9">
        <f t="shared" si="386"/>
        <v>0</v>
      </c>
      <c r="FC239" s="9">
        <f t="shared" si="386"/>
        <v>0</v>
      </c>
      <c r="FD239" s="9">
        <f t="shared" si="386"/>
        <v>0</v>
      </c>
      <c r="FE239" s="9">
        <f t="shared" si="386"/>
        <v>0</v>
      </c>
      <c r="FF239" s="9">
        <f t="shared" si="386"/>
        <v>0</v>
      </c>
      <c r="FG239" s="9">
        <f t="shared" si="386"/>
        <v>0</v>
      </c>
      <c r="FH239" s="9">
        <f t="shared" si="386"/>
        <v>0</v>
      </c>
      <c r="FI239" s="9">
        <f t="shared" si="386"/>
        <v>0</v>
      </c>
      <c r="FJ239" s="9">
        <f t="shared" si="386"/>
        <v>0</v>
      </c>
      <c r="FK239" s="9">
        <f t="shared" si="386"/>
        <v>0</v>
      </c>
      <c r="FL239" s="9">
        <f t="shared" si="386"/>
        <v>0</v>
      </c>
      <c r="FM239" s="9">
        <f t="shared" si="386"/>
        <v>0</v>
      </c>
      <c r="FN239" s="9">
        <f t="shared" si="386"/>
        <v>0</v>
      </c>
      <c r="FO239" s="9">
        <f t="shared" si="386"/>
        <v>0</v>
      </c>
      <c r="FP239" s="9">
        <f t="shared" si="386"/>
        <v>0</v>
      </c>
      <c r="FQ239" s="9">
        <f t="shared" si="386"/>
        <v>0</v>
      </c>
      <c r="FR239" s="9">
        <f t="shared" si="386"/>
        <v>0</v>
      </c>
      <c r="FS239" s="9">
        <f t="shared" si="386"/>
        <v>0</v>
      </c>
      <c r="FT239" s="9">
        <f t="shared" si="386"/>
        <v>0</v>
      </c>
      <c r="FU239" s="9">
        <f t="shared" si="386"/>
        <v>0</v>
      </c>
      <c r="FV239" s="9">
        <f t="shared" si="386"/>
        <v>0</v>
      </c>
      <c r="FW239" s="9">
        <f t="shared" si="386"/>
        <v>0</v>
      </c>
      <c r="FX239" s="9">
        <f t="shared" si="386"/>
        <v>0</v>
      </c>
      <c r="FY239" s="9">
        <f t="shared" si="386"/>
        <v>0</v>
      </c>
      <c r="FZ239" s="9">
        <f t="shared" si="386"/>
        <v>0</v>
      </c>
      <c r="GA239" s="9">
        <f t="shared" si="386"/>
        <v>0</v>
      </c>
      <c r="GB239" s="9">
        <f t="shared" si="386"/>
        <v>0</v>
      </c>
      <c r="GC239" s="9">
        <f t="shared" si="386"/>
        <v>0</v>
      </c>
      <c r="GD239" s="9">
        <f t="shared" si="386"/>
        <v>0</v>
      </c>
      <c r="GE239" s="9">
        <f t="shared" si="386"/>
        <v>0</v>
      </c>
      <c r="GF239" s="9">
        <f t="shared" si="386"/>
        <v>0</v>
      </c>
      <c r="GG239" s="9">
        <f t="shared" si="386"/>
        <v>0</v>
      </c>
      <c r="GH239" s="9">
        <f t="shared" si="386"/>
        <v>0</v>
      </c>
      <c r="GI239" s="9">
        <f t="shared" si="386"/>
        <v>0</v>
      </c>
      <c r="GJ239" s="9">
        <f t="shared" si="386"/>
        <v>0</v>
      </c>
      <c r="GK239" s="9">
        <f t="shared" si="386"/>
        <v>0</v>
      </c>
      <c r="GL239" s="9">
        <f t="shared" si="386"/>
        <v>0</v>
      </c>
      <c r="GM239" s="9">
        <f t="shared" si="386"/>
        <v>0</v>
      </c>
      <c r="GN239" s="9">
        <f t="shared" si="386"/>
        <v>0</v>
      </c>
      <c r="GO239" s="9">
        <f t="shared" si="386"/>
        <v>0</v>
      </c>
      <c r="GP239" s="9">
        <f t="shared" si="386"/>
        <v>0</v>
      </c>
      <c r="GQ239" s="9">
        <f t="shared" si="386"/>
        <v>0</v>
      </c>
      <c r="GR239" s="9">
        <f t="shared" si="386"/>
        <v>0</v>
      </c>
      <c r="GS239" s="9">
        <f t="shared" si="386"/>
        <v>0</v>
      </c>
      <c r="GT239" s="9">
        <f t="shared" si="386"/>
        <v>0</v>
      </c>
      <c r="GU239" s="9">
        <f t="shared" si="386"/>
        <v>0</v>
      </c>
      <c r="GV239" s="9">
        <f t="shared" si="386"/>
        <v>0</v>
      </c>
      <c r="GW239" s="9">
        <f t="shared" si="386"/>
        <v>0</v>
      </c>
      <c r="GX239" s="9">
        <f t="shared" ref="GX239:IF239" si="387">$H$239</f>
        <v>0</v>
      </c>
      <c r="GY239" s="9">
        <f t="shared" si="387"/>
        <v>0</v>
      </c>
      <c r="GZ239" s="9">
        <f t="shared" si="387"/>
        <v>0</v>
      </c>
      <c r="HA239" s="9">
        <f t="shared" si="387"/>
        <v>0</v>
      </c>
      <c r="HB239" s="9">
        <f t="shared" si="387"/>
        <v>0</v>
      </c>
      <c r="HC239" s="9">
        <f t="shared" si="387"/>
        <v>0</v>
      </c>
      <c r="HD239" s="9">
        <f t="shared" si="387"/>
        <v>0</v>
      </c>
      <c r="HE239" s="9">
        <f t="shared" si="387"/>
        <v>0</v>
      </c>
      <c r="HF239" s="9">
        <f t="shared" si="387"/>
        <v>0</v>
      </c>
      <c r="HG239" s="9">
        <f t="shared" si="387"/>
        <v>0</v>
      </c>
      <c r="HH239" s="9">
        <f t="shared" si="387"/>
        <v>0</v>
      </c>
      <c r="HI239" s="9">
        <f t="shared" si="387"/>
        <v>0</v>
      </c>
      <c r="HJ239" s="9">
        <f t="shared" si="387"/>
        <v>0</v>
      </c>
      <c r="HK239" s="9">
        <f t="shared" si="387"/>
        <v>0</v>
      </c>
      <c r="HL239" s="9">
        <f t="shared" si="387"/>
        <v>0</v>
      </c>
      <c r="HM239" s="9">
        <f t="shared" si="387"/>
        <v>0</v>
      </c>
      <c r="HN239" s="9">
        <f t="shared" si="387"/>
        <v>0</v>
      </c>
      <c r="HO239" s="9">
        <f t="shared" si="387"/>
        <v>0</v>
      </c>
      <c r="HP239" s="9">
        <f t="shared" si="387"/>
        <v>0</v>
      </c>
      <c r="HQ239" s="9">
        <f t="shared" si="387"/>
        <v>0</v>
      </c>
      <c r="HR239" s="9">
        <f t="shared" si="387"/>
        <v>0</v>
      </c>
      <c r="HS239" s="9">
        <f t="shared" si="387"/>
        <v>0</v>
      </c>
      <c r="HT239" s="9">
        <f t="shared" si="387"/>
        <v>0</v>
      </c>
      <c r="HU239" s="9">
        <f t="shared" si="387"/>
        <v>0</v>
      </c>
      <c r="HV239" s="9">
        <f t="shared" si="387"/>
        <v>0</v>
      </c>
      <c r="HW239" s="9">
        <f t="shared" si="387"/>
        <v>0</v>
      </c>
      <c r="HX239" s="9">
        <f t="shared" si="387"/>
        <v>0</v>
      </c>
      <c r="HY239" s="9">
        <f t="shared" si="387"/>
        <v>0</v>
      </c>
      <c r="HZ239" s="9">
        <f t="shared" si="387"/>
        <v>0</v>
      </c>
      <c r="IA239" s="9">
        <f t="shared" si="387"/>
        <v>0</v>
      </c>
      <c r="IB239" s="9">
        <f t="shared" si="387"/>
        <v>0</v>
      </c>
      <c r="IC239" s="9">
        <f t="shared" si="387"/>
        <v>0</v>
      </c>
      <c r="ID239" s="9">
        <f t="shared" si="387"/>
        <v>0</v>
      </c>
      <c r="IE239" s="9">
        <f t="shared" si="387"/>
        <v>0</v>
      </c>
      <c r="IF239" s="9">
        <f t="shared" si="387"/>
        <v>0</v>
      </c>
    </row>
    <row r="240" spans="7:240" hidden="1" outlineLevel="2" x14ac:dyDescent="0.2">
      <c r="G240" t="s">
        <v>406</v>
      </c>
      <c r="H240">
        <v>1000000</v>
      </c>
      <c r="M240" s="9">
        <f>$H$240</f>
        <v>1000000</v>
      </c>
      <c r="N240" s="9">
        <f t="shared" ref="N240:BY240" si="388">$H$240</f>
        <v>1000000</v>
      </c>
      <c r="O240" s="9">
        <f t="shared" si="388"/>
        <v>1000000</v>
      </c>
      <c r="P240" s="9">
        <f t="shared" si="388"/>
        <v>1000000</v>
      </c>
      <c r="Q240" s="9">
        <f t="shared" si="388"/>
        <v>1000000</v>
      </c>
      <c r="R240" s="9">
        <f t="shared" si="388"/>
        <v>1000000</v>
      </c>
      <c r="S240" s="9">
        <f t="shared" si="388"/>
        <v>1000000</v>
      </c>
      <c r="T240" s="9">
        <f t="shared" si="388"/>
        <v>1000000</v>
      </c>
      <c r="U240" s="9">
        <f t="shared" si="388"/>
        <v>1000000</v>
      </c>
      <c r="V240" s="9">
        <f t="shared" si="388"/>
        <v>1000000</v>
      </c>
      <c r="W240" s="9">
        <f t="shared" si="388"/>
        <v>1000000</v>
      </c>
      <c r="X240" s="9">
        <f t="shared" si="388"/>
        <v>1000000</v>
      </c>
      <c r="Y240" s="9">
        <f t="shared" si="388"/>
        <v>1000000</v>
      </c>
      <c r="Z240" s="9">
        <f t="shared" si="388"/>
        <v>1000000</v>
      </c>
      <c r="AA240" s="9">
        <f t="shared" si="388"/>
        <v>1000000</v>
      </c>
      <c r="AB240" s="9">
        <f t="shared" si="388"/>
        <v>1000000</v>
      </c>
      <c r="AC240" s="9">
        <f t="shared" si="388"/>
        <v>1000000</v>
      </c>
      <c r="AD240" s="9">
        <f t="shared" si="388"/>
        <v>1000000</v>
      </c>
      <c r="AE240" s="9">
        <f t="shared" si="388"/>
        <v>1000000</v>
      </c>
      <c r="AF240" s="9">
        <f t="shared" si="388"/>
        <v>1000000</v>
      </c>
      <c r="AG240" s="9">
        <f t="shared" si="388"/>
        <v>1000000</v>
      </c>
      <c r="AH240" s="9">
        <f t="shared" si="388"/>
        <v>1000000</v>
      </c>
      <c r="AI240" s="9">
        <f t="shared" si="388"/>
        <v>1000000</v>
      </c>
      <c r="AJ240" s="9">
        <f t="shared" si="388"/>
        <v>1000000</v>
      </c>
      <c r="AK240" s="9">
        <f t="shared" si="388"/>
        <v>1000000</v>
      </c>
      <c r="AL240" s="9">
        <f t="shared" si="388"/>
        <v>1000000</v>
      </c>
      <c r="AM240" s="9">
        <f t="shared" si="388"/>
        <v>1000000</v>
      </c>
      <c r="AN240" s="9">
        <f t="shared" si="388"/>
        <v>1000000</v>
      </c>
      <c r="AO240" s="9">
        <f t="shared" si="388"/>
        <v>1000000</v>
      </c>
      <c r="AP240" s="9">
        <f t="shared" si="388"/>
        <v>1000000</v>
      </c>
      <c r="AQ240" s="9">
        <f t="shared" si="388"/>
        <v>1000000</v>
      </c>
      <c r="AR240" s="9">
        <f t="shared" si="388"/>
        <v>1000000</v>
      </c>
      <c r="AS240" s="9">
        <f t="shared" si="388"/>
        <v>1000000</v>
      </c>
      <c r="AT240" s="9">
        <f t="shared" si="388"/>
        <v>1000000</v>
      </c>
      <c r="AU240" s="9">
        <f t="shared" si="388"/>
        <v>1000000</v>
      </c>
      <c r="AV240" s="9">
        <f t="shared" si="388"/>
        <v>1000000</v>
      </c>
      <c r="AW240" s="9">
        <f t="shared" si="388"/>
        <v>1000000</v>
      </c>
      <c r="AX240" s="9">
        <f t="shared" si="388"/>
        <v>1000000</v>
      </c>
      <c r="AY240" s="9">
        <f t="shared" si="388"/>
        <v>1000000</v>
      </c>
      <c r="AZ240" s="9">
        <f t="shared" si="388"/>
        <v>1000000</v>
      </c>
      <c r="BA240" s="9">
        <f t="shared" si="388"/>
        <v>1000000</v>
      </c>
      <c r="BB240" s="9">
        <f t="shared" si="388"/>
        <v>1000000</v>
      </c>
      <c r="BC240" s="9">
        <f t="shared" si="388"/>
        <v>1000000</v>
      </c>
      <c r="BD240" s="9">
        <f t="shared" si="388"/>
        <v>1000000</v>
      </c>
      <c r="BE240" s="9">
        <f t="shared" si="388"/>
        <v>1000000</v>
      </c>
      <c r="BF240" s="9">
        <f t="shared" si="388"/>
        <v>1000000</v>
      </c>
      <c r="BG240" s="9">
        <f t="shared" si="388"/>
        <v>1000000</v>
      </c>
      <c r="BH240" s="9">
        <f t="shared" si="388"/>
        <v>1000000</v>
      </c>
      <c r="BI240" s="9">
        <f t="shared" si="388"/>
        <v>1000000</v>
      </c>
      <c r="BJ240" s="9">
        <f t="shared" si="388"/>
        <v>1000000</v>
      </c>
      <c r="BK240" s="9">
        <f t="shared" si="388"/>
        <v>1000000</v>
      </c>
      <c r="BL240" s="9">
        <f t="shared" si="388"/>
        <v>1000000</v>
      </c>
      <c r="BM240" s="9">
        <f t="shared" si="388"/>
        <v>1000000</v>
      </c>
      <c r="BN240" s="9">
        <f t="shared" si="388"/>
        <v>1000000</v>
      </c>
      <c r="BO240" s="9">
        <f t="shared" si="388"/>
        <v>1000000</v>
      </c>
      <c r="BP240" s="9">
        <f t="shared" si="388"/>
        <v>1000000</v>
      </c>
      <c r="BQ240" s="9">
        <f t="shared" si="388"/>
        <v>1000000</v>
      </c>
      <c r="BR240" s="9">
        <f t="shared" si="388"/>
        <v>1000000</v>
      </c>
      <c r="BS240" s="9">
        <f t="shared" si="388"/>
        <v>1000000</v>
      </c>
      <c r="BT240" s="9">
        <f t="shared" si="388"/>
        <v>1000000</v>
      </c>
      <c r="BU240" s="9">
        <f t="shared" si="388"/>
        <v>1000000</v>
      </c>
      <c r="BV240" s="9">
        <f t="shared" si="388"/>
        <v>1000000</v>
      </c>
      <c r="BW240" s="9">
        <f t="shared" si="388"/>
        <v>1000000</v>
      </c>
      <c r="BX240" s="9">
        <f t="shared" si="388"/>
        <v>1000000</v>
      </c>
      <c r="BY240" s="9">
        <f t="shared" si="388"/>
        <v>1000000</v>
      </c>
      <c r="BZ240" s="9">
        <f t="shared" ref="BZ240:EK240" si="389">$H$240</f>
        <v>1000000</v>
      </c>
      <c r="CA240" s="9">
        <f t="shared" si="389"/>
        <v>1000000</v>
      </c>
      <c r="CB240" s="9">
        <f t="shared" si="389"/>
        <v>1000000</v>
      </c>
      <c r="CC240" s="9">
        <f t="shared" si="389"/>
        <v>1000000</v>
      </c>
      <c r="CD240" s="9">
        <f t="shared" si="389"/>
        <v>1000000</v>
      </c>
      <c r="CE240" s="9">
        <f t="shared" si="389"/>
        <v>1000000</v>
      </c>
      <c r="CF240" s="9">
        <f t="shared" si="389"/>
        <v>1000000</v>
      </c>
      <c r="CG240" s="9">
        <f t="shared" si="389"/>
        <v>1000000</v>
      </c>
      <c r="CH240" s="9">
        <f t="shared" si="389"/>
        <v>1000000</v>
      </c>
      <c r="CI240" s="9">
        <f t="shared" si="389"/>
        <v>1000000</v>
      </c>
      <c r="CJ240" s="9">
        <f t="shared" si="389"/>
        <v>1000000</v>
      </c>
      <c r="CK240" s="9">
        <f t="shared" si="389"/>
        <v>1000000</v>
      </c>
      <c r="CL240" s="9">
        <f t="shared" si="389"/>
        <v>1000000</v>
      </c>
      <c r="CM240" s="9">
        <f t="shared" si="389"/>
        <v>1000000</v>
      </c>
      <c r="CN240" s="9">
        <f t="shared" si="389"/>
        <v>1000000</v>
      </c>
      <c r="CO240" s="9">
        <f t="shared" si="389"/>
        <v>1000000</v>
      </c>
      <c r="CP240" s="9">
        <f t="shared" si="389"/>
        <v>1000000</v>
      </c>
      <c r="CQ240" s="9">
        <f t="shared" si="389"/>
        <v>1000000</v>
      </c>
      <c r="CR240" s="9">
        <f t="shared" si="389"/>
        <v>1000000</v>
      </c>
      <c r="CS240" s="9">
        <f t="shared" si="389"/>
        <v>1000000</v>
      </c>
      <c r="CT240" s="9">
        <f t="shared" si="389"/>
        <v>1000000</v>
      </c>
      <c r="CU240" s="9">
        <f t="shared" si="389"/>
        <v>1000000</v>
      </c>
      <c r="CV240" s="9">
        <f t="shared" si="389"/>
        <v>1000000</v>
      </c>
      <c r="CW240" s="9">
        <f t="shared" si="389"/>
        <v>1000000</v>
      </c>
      <c r="CX240" s="9">
        <f t="shared" si="389"/>
        <v>1000000</v>
      </c>
      <c r="CY240" s="9">
        <f t="shared" si="389"/>
        <v>1000000</v>
      </c>
      <c r="CZ240" s="9">
        <f t="shared" si="389"/>
        <v>1000000</v>
      </c>
      <c r="DA240" s="9">
        <f t="shared" si="389"/>
        <v>1000000</v>
      </c>
      <c r="DB240" s="9">
        <f t="shared" si="389"/>
        <v>1000000</v>
      </c>
      <c r="DC240" s="9">
        <f t="shared" si="389"/>
        <v>1000000</v>
      </c>
      <c r="DD240" s="9">
        <f t="shared" si="389"/>
        <v>1000000</v>
      </c>
      <c r="DE240" s="9">
        <f t="shared" si="389"/>
        <v>1000000</v>
      </c>
      <c r="DF240" s="9">
        <f t="shared" si="389"/>
        <v>1000000</v>
      </c>
      <c r="DG240" s="9">
        <f t="shared" si="389"/>
        <v>1000000</v>
      </c>
      <c r="DH240" s="9">
        <f t="shared" si="389"/>
        <v>1000000</v>
      </c>
      <c r="DI240" s="9">
        <f t="shared" si="389"/>
        <v>1000000</v>
      </c>
      <c r="DJ240" s="9">
        <f t="shared" si="389"/>
        <v>1000000</v>
      </c>
      <c r="DK240" s="9">
        <f t="shared" si="389"/>
        <v>1000000</v>
      </c>
      <c r="DL240" s="9">
        <f t="shared" si="389"/>
        <v>1000000</v>
      </c>
      <c r="DM240" s="9">
        <f t="shared" si="389"/>
        <v>1000000</v>
      </c>
      <c r="DN240" s="9">
        <f t="shared" si="389"/>
        <v>1000000</v>
      </c>
      <c r="DO240" s="9">
        <f t="shared" si="389"/>
        <v>1000000</v>
      </c>
      <c r="DP240" s="9">
        <f t="shared" si="389"/>
        <v>1000000</v>
      </c>
      <c r="DQ240" s="9">
        <f t="shared" si="389"/>
        <v>1000000</v>
      </c>
      <c r="DR240" s="9">
        <f t="shared" si="389"/>
        <v>1000000</v>
      </c>
      <c r="DS240" s="9">
        <f t="shared" si="389"/>
        <v>1000000</v>
      </c>
      <c r="DT240" s="9">
        <f t="shared" si="389"/>
        <v>1000000</v>
      </c>
      <c r="DU240" s="9">
        <f t="shared" si="389"/>
        <v>1000000</v>
      </c>
      <c r="DV240" s="9">
        <f t="shared" si="389"/>
        <v>1000000</v>
      </c>
      <c r="DW240" s="9">
        <f t="shared" si="389"/>
        <v>1000000</v>
      </c>
      <c r="DX240" s="9">
        <f t="shared" si="389"/>
        <v>1000000</v>
      </c>
      <c r="DY240" s="9">
        <f t="shared" si="389"/>
        <v>1000000</v>
      </c>
      <c r="DZ240" s="9">
        <f t="shared" si="389"/>
        <v>1000000</v>
      </c>
      <c r="EA240" s="9">
        <f t="shared" si="389"/>
        <v>1000000</v>
      </c>
      <c r="EB240" s="9">
        <f t="shared" si="389"/>
        <v>1000000</v>
      </c>
      <c r="EC240" s="9">
        <f t="shared" si="389"/>
        <v>1000000</v>
      </c>
      <c r="ED240" s="9">
        <f t="shared" si="389"/>
        <v>1000000</v>
      </c>
      <c r="EE240" s="9">
        <f t="shared" si="389"/>
        <v>1000000</v>
      </c>
      <c r="EF240" s="9">
        <f t="shared" si="389"/>
        <v>1000000</v>
      </c>
      <c r="EG240" s="9">
        <f t="shared" si="389"/>
        <v>1000000</v>
      </c>
      <c r="EH240" s="9">
        <f t="shared" si="389"/>
        <v>1000000</v>
      </c>
      <c r="EI240" s="9">
        <f t="shared" si="389"/>
        <v>1000000</v>
      </c>
      <c r="EJ240" s="9">
        <f t="shared" si="389"/>
        <v>1000000</v>
      </c>
      <c r="EK240" s="9">
        <f t="shared" si="389"/>
        <v>1000000</v>
      </c>
      <c r="EL240" s="9">
        <f t="shared" ref="EL240:GW240" si="390">$H$240</f>
        <v>1000000</v>
      </c>
      <c r="EM240" s="9">
        <f t="shared" si="390"/>
        <v>1000000</v>
      </c>
      <c r="EN240" s="9">
        <f t="shared" si="390"/>
        <v>1000000</v>
      </c>
      <c r="EO240" s="9">
        <f t="shared" si="390"/>
        <v>1000000</v>
      </c>
      <c r="EP240" s="9">
        <f t="shared" si="390"/>
        <v>1000000</v>
      </c>
      <c r="EQ240" s="9">
        <f t="shared" si="390"/>
        <v>1000000</v>
      </c>
      <c r="ER240" s="9">
        <f t="shared" si="390"/>
        <v>1000000</v>
      </c>
      <c r="ES240" s="9">
        <f t="shared" si="390"/>
        <v>1000000</v>
      </c>
      <c r="ET240" s="9">
        <f t="shared" si="390"/>
        <v>1000000</v>
      </c>
      <c r="EU240" s="9">
        <f t="shared" si="390"/>
        <v>1000000</v>
      </c>
      <c r="EV240" s="9">
        <f t="shared" si="390"/>
        <v>1000000</v>
      </c>
      <c r="EW240" s="9">
        <f t="shared" si="390"/>
        <v>1000000</v>
      </c>
      <c r="EX240" s="9">
        <f t="shared" si="390"/>
        <v>1000000</v>
      </c>
      <c r="EY240" s="9">
        <f t="shared" si="390"/>
        <v>1000000</v>
      </c>
      <c r="EZ240" s="9">
        <f t="shared" si="390"/>
        <v>1000000</v>
      </c>
      <c r="FA240" s="9">
        <f t="shared" si="390"/>
        <v>1000000</v>
      </c>
      <c r="FB240" s="9">
        <f t="shared" si="390"/>
        <v>1000000</v>
      </c>
      <c r="FC240" s="9">
        <f t="shared" si="390"/>
        <v>1000000</v>
      </c>
      <c r="FD240" s="9">
        <f t="shared" si="390"/>
        <v>1000000</v>
      </c>
      <c r="FE240" s="9">
        <f t="shared" si="390"/>
        <v>1000000</v>
      </c>
      <c r="FF240" s="9">
        <f t="shared" si="390"/>
        <v>1000000</v>
      </c>
      <c r="FG240" s="9">
        <f t="shared" si="390"/>
        <v>1000000</v>
      </c>
      <c r="FH240" s="9">
        <f t="shared" si="390"/>
        <v>1000000</v>
      </c>
      <c r="FI240" s="9">
        <f t="shared" si="390"/>
        <v>1000000</v>
      </c>
      <c r="FJ240" s="9">
        <f t="shared" si="390"/>
        <v>1000000</v>
      </c>
      <c r="FK240" s="9">
        <f t="shared" si="390"/>
        <v>1000000</v>
      </c>
      <c r="FL240" s="9">
        <f t="shared" si="390"/>
        <v>1000000</v>
      </c>
      <c r="FM240" s="9">
        <f t="shared" si="390"/>
        <v>1000000</v>
      </c>
      <c r="FN240" s="9">
        <f t="shared" si="390"/>
        <v>1000000</v>
      </c>
      <c r="FO240" s="9">
        <f t="shared" si="390"/>
        <v>1000000</v>
      </c>
      <c r="FP240" s="9">
        <f t="shared" si="390"/>
        <v>1000000</v>
      </c>
      <c r="FQ240" s="9">
        <f t="shared" si="390"/>
        <v>1000000</v>
      </c>
      <c r="FR240" s="9">
        <f t="shared" si="390"/>
        <v>1000000</v>
      </c>
      <c r="FS240" s="9">
        <f t="shared" si="390"/>
        <v>1000000</v>
      </c>
      <c r="FT240" s="9">
        <f t="shared" si="390"/>
        <v>1000000</v>
      </c>
      <c r="FU240" s="9">
        <f t="shared" si="390"/>
        <v>1000000</v>
      </c>
      <c r="FV240" s="9">
        <f t="shared" si="390"/>
        <v>1000000</v>
      </c>
      <c r="FW240" s="9">
        <f t="shared" si="390"/>
        <v>1000000</v>
      </c>
      <c r="FX240" s="9">
        <f t="shared" si="390"/>
        <v>1000000</v>
      </c>
      <c r="FY240" s="9">
        <f t="shared" si="390"/>
        <v>1000000</v>
      </c>
      <c r="FZ240" s="9">
        <f t="shared" si="390"/>
        <v>1000000</v>
      </c>
      <c r="GA240" s="9">
        <f t="shared" si="390"/>
        <v>1000000</v>
      </c>
      <c r="GB240" s="9">
        <f t="shared" si="390"/>
        <v>1000000</v>
      </c>
      <c r="GC240" s="9">
        <f t="shared" si="390"/>
        <v>1000000</v>
      </c>
      <c r="GD240" s="9">
        <f t="shared" si="390"/>
        <v>1000000</v>
      </c>
      <c r="GE240" s="9">
        <f t="shared" si="390"/>
        <v>1000000</v>
      </c>
      <c r="GF240" s="9">
        <f t="shared" si="390"/>
        <v>1000000</v>
      </c>
      <c r="GG240" s="9">
        <f t="shared" si="390"/>
        <v>1000000</v>
      </c>
      <c r="GH240" s="9">
        <f t="shared" si="390"/>
        <v>1000000</v>
      </c>
      <c r="GI240" s="9">
        <f t="shared" si="390"/>
        <v>1000000</v>
      </c>
      <c r="GJ240" s="9">
        <f t="shared" si="390"/>
        <v>1000000</v>
      </c>
      <c r="GK240" s="9">
        <f t="shared" si="390"/>
        <v>1000000</v>
      </c>
      <c r="GL240" s="9">
        <f t="shared" si="390"/>
        <v>1000000</v>
      </c>
      <c r="GM240" s="9">
        <f t="shared" si="390"/>
        <v>1000000</v>
      </c>
      <c r="GN240" s="9">
        <f t="shared" si="390"/>
        <v>1000000</v>
      </c>
      <c r="GO240" s="9">
        <f t="shared" si="390"/>
        <v>1000000</v>
      </c>
      <c r="GP240" s="9">
        <f t="shared" si="390"/>
        <v>1000000</v>
      </c>
      <c r="GQ240" s="9">
        <f t="shared" si="390"/>
        <v>1000000</v>
      </c>
      <c r="GR240" s="9">
        <f t="shared" si="390"/>
        <v>1000000</v>
      </c>
      <c r="GS240" s="9">
        <f t="shared" si="390"/>
        <v>1000000</v>
      </c>
      <c r="GT240" s="9">
        <f t="shared" si="390"/>
        <v>1000000</v>
      </c>
      <c r="GU240" s="9">
        <f t="shared" si="390"/>
        <v>1000000</v>
      </c>
      <c r="GV240" s="9">
        <f t="shared" si="390"/>
        <v>1000000</v>
      </c>
      <c r="GW240" s="9">
        <f t="shared" si="390"/>
        <v>1000000</v>
      </c>
      <c r="GX240" s="9">
        <f t="shared" ref="GX240:IF240" si="391">$H$240</f>
        <v>1000000</v>
      </c>
      <c r="GY240" s="9">
        <f t="shared" si="391"/>
        <v>1000000</v>
      </c>
      <c r="GZ240" s="9">
        <f t="shared" si="391"/>
        <v>1000000</v>
      </c>
      <c r="HA240" s="9">
        <f t="shared" si="391"/>
        <v>1000000</v>
      </c>
      <c r="HB240" s="9">
        <f t="shared" si="391"/>
        <v>1000000</v>
      </c>
      <c r="HC240" s="9">
        <f t="shared" si="391"/>
        <v>1000000</v>
      </c>
      <c r="HD240" s="9">
        <f t="shared" si="391"/>
        <v>1000000</v>
      </c>
      <c r="HE240" s="9">
        <f t="shared" si="391"/>
        <v>1000000</v>
      </c>
      <c r="HF240" s="9">
        <f t="shared" si="391"/>
        <v>1000000</v>
      </c>
      <c r="HG240" s="9">
        <f t="shared" si="391"/>
        <v>1000000</v>
      </c>
      <c r="HH240" s="9">
        <f t="shared" si="391"/>
        <v>1000000</v>
      </c>
      <c r="HI240" s="9">
        <f t="shared" si="391"/>
        <v>1000000</v>
      </c>
      <c r="HJ240" s="9">
        <f t="shared" si="391"/>
        <v>1000000</v>
      </c>
      <c r="HK240" s="9">
        <f t="shared" si="391"/>
        <v>1000000</v>
      </c>
      <c r="HL240" s="9">
        <f t="shared" si="391"/>
        <v>1000000</v>
      </c>
      <c r="HM240" s="9">
        <f t="shared" si="391"/>
        <v>1000000</v>
      </c>
      <c r="HN240" s="9">
        <f t="shared" si="391"/>
        <v>1000000</v>
      </c>
      <c r="HO240" s="9">
        <f t="shared" si="391"/>
        <v>1000000</v>
      </c>
      <c r="HP240" s="9">
        <f t="shared" si="391"/>
        <v>1000000</v>
      </c>
      <c r="HQ240" s="9">
        <f t="shared" si="391"/>
        <v>1000000</v>
      </c>
      <c r="HR240" s="9">
        <f t="shared" si="391"/>
        <v>1000000</v>
      </c>
      <c r="HS240" s="9">
        <f t="shared" si="391"/>
        <v>1000000</v>
      </c>
      <c r="HT240" s="9">
        <f t="shared" si="391"/>
        <v>1000000</v>
      </c>
      <c r="HU240" s="9">
        <f t="shared" si="391"/>
        <v>1000000</v>
      </c>
      <c r="HV240" s="9">
        <f t="shared" si="391"/>
        <v>1000000</v>
      </c>
      <c r="HW240" s="9">
        <f t="shared" si="391"/>
        <v>1000000</v>
      </c>
      <c r="HX240" s="9">
        <f t="shared" si="391"/>
        <v>1000000</v>
      </c>
      <c r="HY240" s="9">
        <f t="shared" si="391"/>
        <v>1000000</v>
      </c>
      <c r="HZ240" s="9">
        <f t="shared" si="391"/>
        <v>1000000</v>
      </c>
      <c r="IA240" s="9">
        <f t="shared" si="391"/>
        <v>1000000</v>
      </c>
      <c r="IB240" s="9">
        <f t="shared" si="391"/>
        <v>1000000</v>
      </c>
      <c r="IC240" s="9">
        <f t="shared" si="391"/>
        <v>1000000</v>
      </c>
      <c r="ID240" s="9">
        <f t="shared" si="391"/>
        <v>1000000</v>
      </c>
      <c r="IE240" s="9">
        <f t="shared" si="391"/>
        <v>1000000</v>
      </c>
      <c r="IF240" s="9">
        <f t="shared" si="391"/>
        <v>1000000</v>
      </c>
    </row>
    <row r="241" spans="7:240" s="260" customFormat="1" hidden="1" outlineLevel="2" x14ac:dyDescent="0.2">
      <c r="G241" s="260" t="s">
        <v>407</v>
      </c>
      <c r="H241" s="260">
        <v>3.6</v>
      </c>
      <c r="M241" s="263">
        <f>$H$241</f>
        <v>3.6</v>
      </c>
      <c r="N241" s="263">
        <f t="shared" ref="N241:BY241" si="392">$H$241</f>
        <v>3.6</v>
      </c>
      <c r="O241" s="263">
        <f t="shared" si="392"/>
        <v>3.6</v>
      </c>
      <c r="P241" s="263">
        <f t="shared" si="392"/>
        <v>3.6</v>
      </c>
      <c r="Q241" s="263">
        <f t="shared" si="392"/>
        <v>3.6</v>
      </c>
      <c r="R241" s="263">
        <f t="shared" si="392"/>
        <v>3.6</v>
      </c>
      <c r="S241" s="263">
        <f t="shared" si="392"/>
        <v>3.6</v>
      </c>
      <c r="T241" s="263">
        <f t="shared" si="392"/>
        <v>3.6</v>
      </c>
      <c r="U241" s="263">
        <f t="shared" si="392"/>
        <v>3.6</v>
      </c>
      <c r="V241" s="263">
        <f t="shared" si="392"/>
        <v>3.6</v>
      </c>
      <c r="W241" s="263">
        <f t="shared" si="392"/>
        <v>3.6</v>
      </c>
      <c r="X241" s="263">
        <f t="shared" si="392"/>
        <v>3.6</v>
      </c>
      <c r="Y241" s="263">
        <f t="shared" si="392"/>
        <v>3.6</v>
      </c>
      <c r="Z241" s="263">
        <f t="shared" si="392"/>
        <v>3.6</v>
      </c>
      <c r="AA241" s="263">
        <f t="shared" si="392"/>
        <v>3.6</v>
      </c>
      <c r="AB241" s="263">
        <f t="shared" si="392"/>
        <v>3.6</v>
      </c>
      <c r="AC241" s="263">
        <f t="shared" si="392"/>
        <v>3.6</v>
      </c>
      <c r="AD241" s="263">
        <f t="shared" si="392"/>
        <v>3.6</v>
      </c>
      <c r="AE241" s="263">
        <f t="shared" si="392"/>
        <v>3.6</v>
      </c>
      <c r="AF241" s="263">
        <f t="shared" si="392"/>
        <v>3.6</v>
      </c>
      <c r="AG241" s="263">
        <f t="shared" si="392"/>
        <v>3.6</v>
      </c>
      <c r="AH241" s="263">
        <f t="shared" si="392"/>
        <v>3.6</v>
      </c>
      <c r="AI241" s="263">
        <f t="shared" si="392"/>
        <v>3.6</v>
      </c>
      <c r="AJ241" s="263">
        <f t="shared" si="392"/>
        <v>3.6</v>
      </c>
      <c r="AK241" s="263">
        <f t="shared" si="392"/>
        <v>3.6</v>
      </c>
      <c r="AL241" s="263">
        <f t="shared" si="392"/>
        <v>3.6</v>
      </c>
      <c r="AM241" s="263">
        <f t="shared" si="392"/>
        <v>3.6</v>
      </c>
      <c r="AN241" s="263">
        <f t="shared" si="392"/>
        <v>3.6</v>
      </c>
      <c r="AO241" s="263">
        <f t="shared" si="392"/>
        <v>3.6</v>
      </c>
      <c r="AP241" s="263">
        <f t="shared" si="392"/>
        <v>3.6</v>
      </c>
      <c r="AQ241" s="263">
        <f t="shared" si="392"/>
        <v>3.6</v>
      </c>
      <c r="AR241" s="263">
        <f t="shared" si="392"/>
        <v>3.6</v>
      </c>
      <c r="AS241" s="263">
        <f t="shared" si="392"/>
        <v>3.6</v>
      </c>
      <c r="AT241" s="263">
        <f t="shared" si="392"/>
        <v>3.6</v>
      </c>
      <c r="AU241" s="263">
        <f t="shared" si="392"/>
        <v>3.6</v>
      </c>
      <c r="AV241" s="263">
        <f t="shared" si="392"/>
        <v>3.6</v>
      </c>
      <c r="AW241" s="263">
        <f t="shared" si="392"/>
        <v>3.6</v>
      </c>
      <c r="AX241" s="263">
        <f t="shared" si="392"/>
        <v>3.6</v>
      </c>
      <c r="AY241" s="263">
        <f t="shared" si="392"/>
        <v>3.6</v>
      </c>
      <c r="AZ241" s="263">
        <f t="shared" si="392"/>
        <v>3.6</v>
      </c>
      <c r="BA241" s="263">
        <f t="shared" si="392"/>
        <v>3.6</v>
      </c>
      <c r="BB241" s="263">
        <f t="shared" si="392"/>
        <v>3.6</v>
      </c>
      <c r="BC241" s="263">
        <f t="shared" si="392"/>
        <v>3.6</v>
      </c>
      <c r="BD241" s="263">
        <f t="shared" si="392"/>
        <v>3.6</v>
      </c>
      <c r="BE241" s="263">
        <f t="shared" si="392"/>
        <v>3.6</v>
      </c>
      <c r="BF241" s="263">
        <f t="shared" si="392"/>
        <v>3.6</v>
      </c>
      <c r="BG241" s="263">
        <f t="shared" si="392"/>
        <v>3.6</v>
      </c>
      <c r="BH241" s="263">
        <f t="shared" si="392"/>
        <v>3.6</v>
      </c>
      <c r="BI241" s="263">
        <f t="shared" si="392"/>
        <v>3.6</v>
      </c>
      <c r="BJ241" s="263">
        <f t="shared" si="392"/>
        <v>3.6</v>
      </c>
      <c r="BK241" s="263">
        <f t="shared" si="392"/>
        <v>3.6</v>
      </c>
      <c r="BL241" s="263">
        <f t="shared" si="392"/>
        <v>3.6</v>
      </c>
      <c r="BM241" s="263">
        <f t="shared" si="392"/>
        <v>3.6</v>
      </c>
      <c r="BN241" s="263">
        <f t="shared" si="392"/>
        <v>3.6</v>
      </c>
      <c r="BO241" s="263">
        <f t="shared" si="392"/>
        <v>3.6</v>
      </c>
      <c r="BP241" s="263">
        <f t="shared" si="392"/>
        <v>3.6</v>
      </c>
      <c r="BQ241" s="263">
        <f t="shared" si="392"/>
        <v>3.6</v>
      </c>
      <c r="BR241" s="263">
        <f t="shared" si="392"/>
        <v>3.6</v>
      </c>
      <c r="BS241" s="263">
        <f t="shared" si="392"/>
        <v>3.6</v>
      </c>
      <c r="BT241" s="263">
        <f t="shared" si="392"/>
        <v>3.6</v>
      </c>
      <c r="BU241" s="263">
        <f t="shared" si="392"/>
        <v>3.6</v>
      </c>
      <c r="BV241" s="263">
        <f t="shared" si="392"/>
        <v>3.6</v>
      </c>
      <c r="BW241" s="263">
        <f t="shared" si="392"/>
        <v>3.6</v>
      </c>
      <c r="BX241" s="263">
        <f t="shared" si="392"/>
        <v>3.6</v>
      </c>
      <c r="BY241" s="263">
        <f t="shared" si="392"/>
        <v>3.6</v>
      </c>
      <c r="BZ241" s="263">
        <f t="shared" ref="BZ241:EK241" si="393">$H$241</f>
        <v>3.6</v>
      </c>
      <c r="CA241" s="263">
        <f t="shared" si="393"/>
        <v>3.6</v>
      </c>
      <c r="CB241" s="263">
        <f t="shared" si="393"/>
        <v>3.6</v>
      </c>
      <c r="CC241" s="263">
        <f t="shared" si="393"/>
        <v>3.6</v>
      </c>
      <c r="CD241" s="263">
        <f t="shared" si="393"/>
        <v>3.6</v>
      </c>
      <c r="CE241" s="263">
        <f t="shared" si="393"/>
        <v>3.6</v>
      </c>
      <c r="CF241" s="263">
        <f t="shared" si="393"/>
        <v>3.6</v>
      </c>
      <c r="CG241" s="263">
        <f t="shared" si="393"/>
        <v>3.6</v>
      </c>
      <c r="CH241" s="263">
        <f t="shared" si="393"/>
        <v>3.6</v>
      </c>
      <c r="CI241" s="263">
        <f t="shared" si="393"/>
        <v>3.6</v>
      </c>
      <c r="CJ241" s="263">
        <f t="shared" si="393"/>
        <v>3.6</v>
      </c>
      <c r="CK241" s="263">
        <f t="shared" si="393"/>
        <v>3.6</v>
      </c>
      <c r="CL241" s="263">
        <f t="shared" si="393"/>
        <v>3.6</v>
      </c>
      <c r="CM241" s="263">
        <f t="shared" si="393"/>
        <v>3.6</v>
      </c>
      <c r="CN241" s="263">
        <f t="shared" si="393"/>
        <v>3.6</v>
      </c>
      <c r="CO241" s="263">
        <f t="shared" si="393"/>
        <v>3.6</v>
      </c>
      <c r="CP241" s="263">
        <f t="shared" si="393"/>
        <v>3.6</v>
      </c>
      <c r="CQ241" s="263">
        <f t="shared" si="393"/>
        <v>3.6</v>
      </c>
      <c r="CR241" s="263">
        <f t="shared" si="393"/>
        <v>3.6</v>
      </c>
      <c r="CS241" s="263">
        <f t="shared" si="393"/>
        <v>3.6</v>
      </c>
      <c r="CT241" s="263">
        <f t="shared" si="393"/>
        <v>3.6</v>
      </c>
      <c r="CU241" s="263">
        <f t="shared" si="393"/>
        <v>3.6</v>
      </c>
      <c r="CV241" s="263">
        <f t="shared" si="393"/>
        <v>3.6</v>
      </c>
      <c r="CW241" s="263">
        <f t="shared" si="393"/>
        <v>3.6</v>
      </c>
      <c r="CX241" s="263">
        <f t="shared" si="393"/>
        <v>3.6</v>
      </c>
      <c r="CY241" s="263">
        <f t="shared" si="393"/>
        <v>3.6</v>
      </c>
      <c r="CZ241" s="263">
        <f t="shared" si="393"/>
        <v>3.6</v>
      </c>
      <c r="DA241" s="263">
        <f t="shared" si="393"/>
        <v>3.6</v>
      </c>
      <c r="DB241" s="263">
        <f t="shared" si="393"/>
        <v>3.6</v>
      </c>
      <c r="DC241" s="263">
        <f t="shared" si="393"/>
        <v>3.6</v>
      </c>
      <c r="DD241" s="263">
        <f t="shared" si="393"/>
        <v>3.6</v>
      </c>
      <c r="DE241" s="263">
        <f t="shared" si="393"/>
        <v>3.6</v>
      </c>
      <c r="DF241" s="263">
        <f t="shared" si="393"/>
        <v>3.6</v>
      </c>
      <c r="DG241" s="263">
        <f t="shared" si="393"/>
        <v>3.6</v>
      </c>
      <c r="DH241" s="263">
        <f t="shared" si="393"/>
        <v>3.6</v>
      </c>
      <c r="DI241" s="263">
        <f t="shared" si="393"/>
        <v>3.6</v>
      </c>
      <c r="DJ241" s="263">
        <f t="shared" si="393"/>
        <v>3.6</v>
      </c>
      <c r="DK241" s="263">
        <f t="shared" si="393"/>
        <v>3.6</v>
      </c>
      <c r="DL241" s="263">
        <f t="shared" si="393"/>
        <v>3.6</v>
      </c>
      <c r="DM241" s="263">
        <f t="shared" si="393"/>
        <v>3.6</v>
      </c>
      <c r="DN241" s="263">
        <f t="shared" si="393"/>
        <v>3.6</v>
      </c>
      <c r="DO241" s="263">
        <f t="shared" si="393"/>
        <v>3.6</v>
      </c>
      <c r="DP241" s="263">
        <f t="shared" si="393"/>
        <v>3.6</v>
      </c>
      <c r="DQ241" s="263">
        <f t="shared" si="393"/>
        <v>3.6</v>
      </c>
      <c r="DR241" s="263">
        <f t="shared" si="393"/>
        <v>3.6</v>
      </c>
      <c r="DS241" s="263">
        <f t="shared" si="393"/>
        <v>3.6</v>
      </c>
      <c r="DT241" s="263">
        <f t="shared" si="393"/>
        <v>3.6</v>
      </c>
      <c r="DU241" s="263">
        <f t="shared" si="393"/>
        <v>3.6</v>
      </c>
      <c r="DV241" s="263">
        <f t="shared" si="393"/>
        <v>3.6</v>
      </c>
      <c r="DW241" s="263">
        <f t="shared" si="393"/>
        <v>3.6</v>
      </c>
      <c r="DX241" s="263">
        <f t="shared" si="393"/>
        <v>3.6</v>
      </c>
      <c r="DY241" s="263">
        <f t="shared" si="393"/>
        <v>3.6</v>
      </c>
      <c r="DZ241" s="263">
        <f t="shared" si="393"/>
        <v>3.6</v>
      </c>
      <c r="EA241" s="263">
        <f t="shared" si="393"/>
        <v>3.6</v>
      </c>
      <c r="EB241" s="263">
        <f t="shared" si="393"/>
        <v>3.6</v>
      </c>
      <c r="EC241" s="263">
        <f t="shared" si="393"/>
        <v>3.6</v>
      </c>
      <c r="ED241" s="263">
        <f t="shared" si="393"/>
        <v>3.6</v>
      </c>
      <c r="EE241" s="263">
        <f t="shared" si="393"/>
        <v>3.6</v>
      </c>
      <c r="EF241" s="263">
        <f t="shared" si="393"/>
        <v>3.6</v>
      </c>
      <c r="EG241" s="263">
        <f t="shared" si="393"/>
        <v>3.6</v>
      </c>
      <c r="EH241" s="263">
        <f t="shared" si="393"/>
        <v>3.6</v>
      </c>
      <c r="EI241" s="263">
        <f t="shared" si="393"/>
        <v>3.6</v>
      </c>
      <c r="EJ241" s="263">
        <f t="shared" si="393"/>
        <v>3.6</v>
      </c>
      <c r="EK241" s="263">
        <f t="shared" si="393"/>
        <v>3.6</v>
      </c>
      <c r="EL241" s="263">
        <f t="shared" ref="EL241:GW241" si="394">$H$241</f>
        <v>3.6</v>
      </c>
      <c r="EM241" s="263">
        <f t="shared" si="394"/>
        <v>3.6</v>
      </c>
      <c r="EN241" s="263">
        <f t="shared" si="394"/>
        <v>3.6</v>
      </c>
      <c r="EO241" s="263">
        <f t="shared" si="394"/>
        <v>3.6</v>
      </c>
      <c r="EP241" s="263">
        <f t="shared" si="394"/>
        <v>3.6</v>
      </c>
      <c r="EQ241" s="263">
        <f t="shared" si="394"/>
        <v>3.6</v>
      </c>
      <c r="ER241" s="263">
        <f t="shared" si="394"/>
        <v>3.6</v>
      </c>
      <c r="ES241" s="263">
        <f t="shared" si="394"/>
        <v>3.6</v>
      </c>
      <c r="ET241" s="263">
        <f t="shared" si="394"/>
        <v>3.6</v>
      </c>
      <c r="EU241" s="263">
        <f t="shared" si="394"/>
        <v>3.6</v>
      </c>
      <c r="EV241" s="263">
        <f t="shared" si="394"/>
        <v>3.6</v>
      </c>
      <c r="EW241" s="263">
        <f t="shared" si="394"/>
        <v>3.6</v>
      </c>
      <c r="EX241" s="263">
        <f t="shared" si="394"/>
        <v>3.6</v>
      </c>
      <c r="EY241" s="263">
        <f t="shared" si="394"/>
        <v>3.6</v>
      </c>
      <c r="EZ241" s="263">
        <f t="shared" si="394"/>
        <v>3.6</v>
      </c>
      <c r="FA241" s="263">
        <f t="shared" si="394"/>
        <v>3.6</v>
      </c>
      <c r="FB241" s="263">
        <f t="shared" si="394"/>
        <v>3.6</v>
      </c>
      <c r="FC241" s="263">
        <f t="shared" si="394"/>
        <v>3.6</v>
      </c>
      <c r="FD241" s="263">
        <f t="shared" si="394"/>
        <v>3.6</v>
      </c>
      <c r="FE241" s="263">
        <f t="shared" si="394"/>
        <v>3.6</v>
      </c>
      <c r="FF241" s="263">
        <f t="shared" si="394"/>
        <v>3.6</v>
      </c>
      <c r="FG241" s="263">
        <f t="shared" si="394"/>
        <v>3.6</v>
      </c>
      <c r="FH241" s="263">
        <f t="shared" si="394"/>
        <v>3.6</v>
      </c>
      <c r="FI241" s="263">
        <f t="shared" si="394"/>
        <v>3.6</v>
      </c>
      <c r="FJ241" s="263">
        <f t="shared" si="394"/>
        <v>3.6</v>
      </c>
      <c r="FK241" s="263">
        <f t="shared" si="394"/>
        <v>3.6</v>
      </c>
      <c r="FL241" s="263">
        <f t="shared" si="394"/>
        <v>3.6</v>
      </c>
      <c r="FM241" s="263">
        <f t="shared" si="394"/>
        <v>3.6</v>
      </c>
      <c r="FN241" s="263">
        <f t="shared" si="394"/>
        <v>3.6</v>
      </c>
      <c r="FO241" s="263">
        <f t="shared" si="394"/>
        <v>3.6</v>
      </c>
      <c r="FP241" s="263">
        <f t="shared" si="394"/>
        <v>3.6</v>
      </c>
      <c r="FQ241" s="263">
        <f t="shared" si="394"/>
        <v>3.6</v>
      </c>
      <c r="FR241" s="263">
        <f t="shared" si="394"/>
        <v>3.6</v>
      </c>
      <c r="FS241" s="263">
        <f t="shared" si="394"/>
        <v>3.6</v>
      </c>
      <c r="FT241" s="263">
        <f t="shared" si="394"/>
        <v>3.6</v>
      </c>
      <c r="FU241" s="263">
        <f t="shared" si="394"/>
        <v>3.6</v>
      </c>
      <c r="FV241" s="263">
        <f t="shared" si="394"/>
        <v>3.6</v>
      </c>
      <c r="FW241" s="263">
        <f t="shared" si="394"/>
        <v>3.6</v>
      </c>
      <c r="FX241" s="263">
        <f t="shared" si="394"/>
        <v>3.6</v>
      </c>
      <c r="FY241" s="263">
        <f t="shared" si="394"/>
        <v>3.6</v>
      </c>
      <c r="FZ241" s="263">
        <f t="shared" si="394"/>
        <v>3.6</v>
      </c>
      <c r="GA241" s="263">
        <f t="shared" si="394"/>
        <v>3.6</v>
      </c>
      <c r="GB241" s="263">
        <f t="shared" si="394"/>
        <v>3.6</v>
      </c>
      <c r="GC241" s="263">
        <f t="shared" si="394"/>
        <v>3.6</v>
      </c>
      <c r="GD241" s="263">
        <f t="shared" si="394"/>
        <v>3.6</v>
      </c>
      <c r="GE241" s="263">
        <f t="shared" si="394"/>
        <v>3.6</v>
      </c>
      <c r="GF241" s="263">
        <f t="shared" si="394"/>
        <v>3.6</v>
      </c>
      <c r="GG241" s="263">
        <f t="shared" si="394"/>
        <v>3.6</v>
      </c>
      <c r="GH241" s="263">
        <f t="shared" si="394"/>
        <v>3.6</v>
      </c>
      <c r="GI241" s="263">
        <f t="shared" si="394"/>
        <v>3.6</v>
      </c>
      <c r="GJ241" s="263">
        <f t="shared" si="394"/>
        <v>3.6</v>
      </c>
      <c r="GK241" s="263">
        <f t="shared" si="394"/>
        <v>3.6</v>
      </c>
      <c r="GL241" s="263">
        <f t="shared" si="394"/>
        <v>3.6</v>
      </c>
      <c r="GM241" s="263">
        <f t="shared" si="394"/>
        <v>3.6</v>
      </c>
      <c r="GN241" s="263">
        <f t="shared" si="394"/>
        <v>3.6</v>
      </c>
      <c r="GO241" s="263">
        <f t="shared" si="394"/>
        <v>3.6</v>
      </c>
      <c r="GP241" s="263">
        <f t="shared" si="394"/>
        <v>3.6</v>
      </c>
      <c r="GQ241" s="263">
        <f t="shared" si="394"/>
        <v>3.6</v>
      </c>
      <c r="GR241" s="263">
        <f t="shared" si="394"/>
        <v>3.6</v>
      </c>
      <c r="GS241" s="263">
        <f t="shared" si="394"/>
        <v>3.6</v>
      </c>
      <c r="GT241" s="263">
        <f t="shared" si="394"/>
        <v>3.6</v>
      </c>
      <c r="GU241" s="263">
        <f t="shared" si="394"/>
        <v>3.6</v>
      </c>
      <c r="GV241" s="263">
        <f t="shared" si="394"/>
        <v>3.6</v>
      </c>
      <c r="GW241" s="263">
        <f t="shared" si="394"/>
        <v>3.6</v>
      </c>
      <c r="GX241" s="263">
        <f t="shared" ref="GX241:IF241" si="395">$H$241</f>
        <v>3.6</v>
      </c>
      <c r="GY241" s="263">
        <f t="shared" si="395"/>
        <v>3.6</v>
      </c>
      <c r="GZ241" s="263">
        <f t="shared" si="395"/>
        <v>3.6</v>
      </c>
      <c r="HA241" s="263">
        <f t="shared" si="395"/>
        <v>3.6</v>
      </c>
      <c r="HB241" s="263">
        <f t="shared" si="395"/>
        <v>3.6</v>
      </c>
      <c r="HC241" s="263">
        <f t="shared" si="395"/>
        <v>3.6</v>
      </c>
      <c r="HD241" s="263">
        <f t="shared" si="395"/>
        <v>3.6</v>
      </c>
      <c r="HE241" s="263">
        <f t="shared" si="395"/>
        <v>3.6</v>
      </c>
      <c r="HF241" s="263">
        <f t="shared" si="395"/>
        <v>3.6</v>
      </c>
      <c r="HG241" s="263">
        <f t="shared" si="395"/>
        <v>3.6</v>
      </c>
      <c r="HH241" s="263">
        <f t="shared" si="395"/>
        <v>3.6</v>
      </c>
      <c r="HI241" s="263">
        <f t="shared" si="395"/>
        <v>3.6</v>
      </c>
      <c r="HJ241" s="263">
        <f t="shared" si="395"/>
        <v>3.6</v>
      </c>
      <c r="HK241" s="263">
        <f t="shared" si="395"/>
        <v>3.6</v>
      </c>
      <c r="HL241" s="263">
        <f t="shared" si="395"/>
        <v>3.6</v>
      </c>
      <c r="HM241" s="263">
        <f t="shared" si="395"/>
        <v>3.6</v>
      </c>
      <c r="HN241" s="263">
        <f t="shared" si="395"/>
        <v>3.6</v>
      </c>
      <c r="HO241" s="263">
        <f t="shared" si="395"/>
        <v>3.6</v>
      </c>
      <c r="HP241" s="263">
        <f t="shared" si="395"/>
        <v>3.6</v>
      </c>
      <c r="HQ241" s="263">
        <f t="shared" si="395"/>
        <v>3.6</v>
      </c>
      <c r="HR241" s="263">
        <f t="shared" si="395"/>
        <v>3.6</v>
      </c>
      <c r="HS241" s="263">
        <f t="shared" si="395"/>
        <v>3.6</v>
      </c>
      <c r="HT241" s="263">
        <f t="shared" si="395"/>
        <v>3.6</v>
      </c>
      <c r="HU241" s="263">
        <f t="shared" si="395"/>
        <v>3.6</v>
      </c>
      <c r="HV241" s="263">
        <f t="shared" si="395"/>
        <v>3.6</v>
      </c>
      <c r="HW241" s="263">
        <f t="shared" si="395"/>
        <v>3.6</v>
      </c>
      <c r="HX241" s="263">
        <f t="shared" si="395"/>
        <v>3.6</v>
      </c>
      <c r="HY241" s="263">
        <f t="shared" si="395"/>
        <v>3.6</v>
      </c>
      <c r="HZ241" s="263">
        <f t="shared" si="395"/>
        <v>3.6</v>
      </c>
      <c r="IA241" s="263">
        <f t="shared" si="395"/>
        <v>3.6</v>
      </c>
      <c r="IB241" s="263">
        <f t="shared" si="395"/>
        <v>3.6</v>
      </c>
      <c r="IC241" s="263">
        <f t="shared" si="395"/>
        <v>3.6</v>
      </c>
      <c r="ID241" s="263">
        <f t="shared" si="395"/>
        <v>3.6</v>
      </c>
      <c r="IE241" s="263">
        <f t="shared" si="395"/>
        <v>3.6</v>
      </c>
      <c r="IF241" s="263">
        <f t="shared" si="395"/>
        <v>3.6</v>
      </c>
    </row>
    <row r="242" spans="7:240" hidden="1" outlineLevel="2" x14ac:dyDescent="0.2">
      <c r="G242" t="s">
        <v>408</v>
      </c>
      <c r="M242" s="91" t="e">
        <f>(((M$237*M$238)-M$239)/M$240)*M$241</f>
        <v>#REF!</v>
      </c>
      <c r="N242" s="91" t="e">
        <f>(((N$237*N$238)-N$239)/N$240)*N$241</f>
        <v>#REF!</v>
      </c>
      <c r="O242" s="91" t="e">
        <f t="shared" ref="O242:BZ242" si="396">(((O$237*O$238)-O$239)/O$240)*O$241</f>
        <v>#REF!</v>
      </c>
      <c r="P242" s="91" t="e">
        <f t="shared" si="396"/>
        <v>#REF!</v>
      </c>
      <c r="Q242" s="91" t="e">
        <f t="shared" si="396"/>
        <v>#REF!</v>
      </c>
      <c r="R242" s="91" t="e">
        <f t="shared" si="396"/>
        <v>#REF!</v>
      </c>
      <c r="S242" s="91" t="e">
        <f t="shared" si="396"/>
        <v>#REF!</v>
      </c>
      <c r="T242" s="91" t="e">
        <f>(((T$237*T$238)-T$239)/T$240)*T$241</f>
        <v>#REF!</v>
      </c>
      <c r="U242" s="91" t="e">
        <f>(((U$237*U$238)-U$239)/U$240)*U$241</f>
        <v>#REF!</v>
      </c>
      <c r="V242" s="91" t="e">
        <f>(((V$237*V$238)-V$239)/V$240)*V$241</f>
        <v>#REF!</v>
      </c>
      <c r="W242" s="91" t="e">
        <f t="shared" si="396"/>
        <v>#REF!</v>
      </c>
      <c r="X242" s="91" t="e">
        <f t="shared" si="396"/>
        <v>#REF!</v>
      </c>
      <c r="Y242" s="91" t="e">
        <f t="shared" si="396"/>
        <v>#REF!</v>
      </c>
      <c r="Z242" s="91" t="e">
        <f t="shared" si="396"/>
        <v>#REF!</v>
      </c>
      <c r="AA242" s="91" t="e">
        <f t="shared" si="396"/>
        <v>#REF!</v>
      </c>
      <c r="AB242" s="91" t="e">
        <f t="shared" si="396"/>
        <v>#REF!</v>
      </c>
      <c r="AC242" s="91" t="e">
        <f t="shared" si="396"/>
        <v>#REF!</v>
      </c>
      <c r="AD242" s="91" t="e">
        <f t="shared" si="396"/>
        <v>#REF!</v>
      </c>
      <c r="AE242" s="91" t="e">
        <f t="shared" si="396"/>
        <v>#REF!</v>
      </c>
      <c r="AF242" s="91" t="e">
        <f t="shared" si="396"/>
        <v>#REF!</v>
      </c>
      <c r="AG242" s="91" t="e">
        <f t="shared" si="396"/>
        <v>#REF!</v>
      </c>
      <c r="AH242" s="91" t="e">
        <f t="shared" si="396"/>
        <v>#REF!</v>
      </c>
      <c r="AI242" s="91" t="e">
        <f t="shared" si="396"/>
        <v>#REF!</v>
      </c>
      <c r="AJ242" s="91" t="e">
        <f t="shared" si="396"/>
        <v>#REF!</v>
      </c>
      <c r="AK242" s="267" t="e">
        <f>(((AK$237*AK$238)-AK$239)/AK$240)*AK$241</f>
        <v>#REF!</v>
      </c>
      <c r="AL242" s="91" t="e">
        <f t="shared" si="396"/>
        <v>#REF!</v>
      </c>
      <c r="AM242" s="91" t="e">
        <f t="shared" si="396"/>
        <v>#REF!</v>
      </c>
      <c r="AN242" s="91" t="e">
        <f t="shared" si="396"/>
        <v>#REF!</v>
      </c>
      <c r="AO242" s="91" t="e">
        <f t="shared" si="396"/>
        <v>#REF!</v>
      </c>
      <c r="AP242" s="91" t="e">
        <f t="shared" si="396"/>
        <v>#REF!</v>
      </c>
      <c r="AQ242" s="91" t="e">
        <f t="shared" si="396"/>
        <v>#REF!</v>
      </c>
      <c r="AR242" s="91" t="e">
        <f t="shared" si="396"/>
        <v>#REF!</v>
      </c>
      <c r="AS242" s="91" t="e">
        <f t="shared" si="396"/>
        <v>#REF!</v>
      </c>
      <c r="AT242" s="91" t="e">
        <f t="shared" si="396"/>
        <v>#REF!</v>
      </c>
      <c r="AU242" s="91" t="e">
        <f t="shared" si="396"/>
        <v>#REF!</v>
      </c>
      <c r="AV242" s="91" t="e">
        <f t="shared" si="396"/>
        <v>#REF!</v>
      </c>
      <c r="AW242" s="91" t="e">
        <f t="shared" si="396"/>
        <v>#REF!</v>
      </c>
      <c r="AX242" s="91" t="e">
        <f t="shared" si="396"/>
        <v>#REF!</v>
      </c>
      <c r="AY242" s="91" t="e">
        <f t="shared" si="396"/>
        <v>#REF!</v>
      </c>
      <c r="AZ242" s="91" t="e">
        <f t="shared" si="396"/>
        <v>#REF!</v>
      </c>
      <c r="BA242" s="91" t="e">
        <f t="shared" si="396"/>
        <v>#REF!</v>
      </c>
      <c r="BB242" s="91" t="e">
        <f t="shared" si="396"/>
        <v>#REF!</v>
      </c>
      <c r="BC242" s="91" t="e">
        <f t="shared" si="396"/>
        <v>#REF!</v>
      </c>
      <c r="BD242" s="91" t="e">
        <f t="shared" si="396"/>
        <v>#REF!</v>
      </c>
      <c r="BE242" s="91" t="e">
        <f t="shared" si="396"/>
        <v>#REF!</v>
      </c>
      <c r="BF242" s="91" t="e">
        <f t="shared" si="396"/>
        <v>#REF!</v>
      </c>
      <c r="BG242" s="91" t="e">
        <f t="shared" si="396"/>
        <v>#REF!</v>
      </c>
      <c r="BH242" s="91" t="e">
        <f t="shared" si="396"/>
        <v>#REF!</v>
      </c>
      <c r="BI242" s="91" t="e">
        <f t="shared" si="396"/>
        <v>#REF!</v>
      </c>
      <c r="BJ242" s="91" t="e">
        <f t="shared" si="396"/>
        <v>#REF!</v>
      </c>
      <c r="BK242" s="91" t="e">
        <f t="shared" si="396"/>
        <v>#REF!</v>
      </c>
      <c r="BL242" s="91" t="e">
        <f t="shared" si="396"/>
        <v>#REF!</v>
      </c>
      <c r="BM242" s="91" t="e">
        <f t="shared" si="396"/>
        <v>#REF!</v>
      </c>
      <c r="BN242" s="91" t="e">
        <f t="shared" si="396"/>
        <v>#REF!</v>
      </c>
      <c r="BO242" s="91" t="e">
        <f t="shared" si="396"/>
        <v>#REF!</v>
      </c>
      <c r="BP242" s="91" t="e">
        <f t="shared" si="396"/>
        <v>#REF!</v>
      </c>
      <c r="BQ242" s="91" t="e">
        <f t="shared" si="396"/>
        <v>#REF!</v>
      </c>
      <c r="BR242" s="91" t="e">
        <f t="shared" si="396"/>
        <v>#REF!</v>
      </c>
      <c r="BS242" s="91" t="e">
        <f t="shared" si="396"/>
        <v>#REF!</v>
      </c>
      <c r="BT242" s="91" t="e">
        <f t="shared" si="396"/>
        <v>#REF!</v>
      </c>
      <c r="BU242" s="91" t="e">
        <f t="shared" si="396"/>
        <v>#REF!</v>
      </c>
      <c r="BV242" s="91" t="e">
        <f t="shared" si="396"/>
        <v>#REF!</v>
      </c>
      <c r="BW242" s="91" t="e">
        <f t="shared" si="396"/>
        <v>#REF!</v>
      </c>
      <c r="BX242" s="91" t="e">
        <f t="shared" si="396"/>
        <v>#REF!</v>
      </c>
      <c r="BY242" s="91" t="e">
        <f t="shared" si="396"/>
        <v>#REF!</v>
      </c>
      <c r="BZ242" s="91" t="e">
        <f t="shared" si="396"/>
        <v>#REF!</v>
      </c>
      <c r="CA242" s="91" t="e">
        <f t="shared" ref="CA242:EL242" si="397">(((CA$237*CA$238)-CA$239)/CA$240)*CA$241</f>
        <v>#REF!</v>
      </c>
      <c r="CB242" s="91" t="e">
        <f t="shared" si="397"/>
        <v>#REF!</v>
      </c>
      <c r="CC242" s="91" t="e">
        <f t="shared" si="397"/>
        <v>#REF!</v>
      </c>
      <c r="CD242" s="91" t="e">
        <f t="shared" si="397"/>
        <v>#REF!</v>
      </c>
      <c r="CE242" s="91" t="e">
        <f t="shared" si="397"/>
        <v>#REF!</v>
      </c>
      <c r="CF242" s="91" t="e">
        <f t="shared" si="397"/>
        <v>#REF!</v>
      </c>
      <c r="CG242" s="91" t="e">
        <f t="shared" si="397"/>
        <v>#REF!</v>
      </c>
      <c r="CH242" s="91" t="e">
        <f t="shared" si="397"/>
        <v>#REF!</v>
      </c>
      <c r="CI242" s="91" t="e">
        <f t="shared" si="397"/>
        <v>#REF!</v>
      </c>
      <c r="CJ242" s="91" t="e">
        <f t="shared" si="397"/>
        <v>#REF!</v>
      </c>
      <c r="CK242" s="91" t="e">
        <f t="shared" si="397"/>
        <v>#REF!</v>
      </c>
      <c r="CL242" s="91" t="e">
        <f t="shared" si="397"/>
        <v>#REF!</v>
      </c>
      <c r="CM242" s="91" t="e">
        <f t="shared" si="397"/>
        <v>#REF!</v>
      </c>
      <c r="CN242" s="91" t="e">
        <f t="shared" si="397"/>
        <v>#REF!</v>
      </c>
      <c r="CO242" s="91" t="e">
        <f t="shared" si="397"/>
        <v>#REF!</v>
      </c>
      <c r="CP242" s="91" t="e">
        <f t="shared" si="397"/>
        <v>#REF!</v>
      </c>
      <c r="CQ242" s="91" t="e">
        <f t="shared" si="397"/>
        <v>#REF!</v>
      </c>
      <c r="CR242" s="91" t="e">
        <f t="shared" si="397"/>
        <v>#REF!</v>
      </c>
      <c r="CS242" s="91" t="e">
        <f t="shared" si="397"/>
        <v>#REF!</v>
      </c>
      <c r="CT242" s="91" t="e">
        <f t="shared" si="397"/>
        <v>#REF!</v>
      </c>
      <c r="CU242" s="91" t="e">
        <f t="shared" si="397"/>
        <v>#REF!</v>
      </c>
      <c r="CV242" s="91" t="e">
        <f t="shared" si="397"/>
        <v>#REF!</v>
      </c>
      <c r="CW242" s="91" t="e">
        <f t="shared" si="397"/>
        <v>#REF!</v>
      </c>
      <c r="CX242" s="91" t="e">
        <f t="shared" si="397"/>
        <v>#REF!</v>
      </c>
      <c r="CY242" s="91" t="e">
        <f t="shared" si="397"/>
        <v>#REF!</v>
      </c>
      <c r="CZ242" s="91" t="e">
        <f t="shared" si="397"/>
        <v>#REF!</v>
      </c>
      <c r="DA242" s="91" t="e">
        <f t="shared" si="397"/>
        <v>#REF!</v>
      </c>
      <c r="DB242" s="91" t="e">
        <f t="shared" si="397"/>
        <v>#REF!</v>
      </c>
      <c r="DC242" s="91" t="e">
        <f t="shared" si="397"/>
        <v>#REF!</v>
      </c>
      <c r="DD242" s="91" t="e">
        <f t="shared" si="397"/>
        <v>#REF!</v>
      </c>
      <c r="DE242" s="91" t="e">
        <f t="shared" si="397"/>
        <v>#REF!</v>
      </c>
      <c r="DF242" s="91" t="e">
        <f t="shared" si="397"/>
        <v>#REF!</v>
      </c>
      <c r="DG242" s="91" t="e">
        <f t="shared" si="397"/>
        <v>#REF!</v>
      </c>
      <c r="DH242" s="91" t="e">
        <f t="shared" si="397"/>
        <v>#REF!</v>
      </c>
      <c r="DI242" s="91" t="e">
        <f t="shared" si="397"/>
        <v>#REF!</v>
      </c>
      <c r="DJ242" s="91" t="e">
        <f t="shared" si="397"/>
        <v>#REF!</v>
      </c>
      <c r="DK242" s="91" t="e">
        <f t="shared" si="397"/>
        <v>#REF!</v>
      </c>
      <c r="DL242" s="91" t="e">
        <f t="shared" si="397"/>
        <v>#REF!</v>
      </c>
      <c r="DM242" s="91" t="e">
        <f t="shared" si="397"/>
        <v>#REF!</v>
      </c>
      <c r="DN242" s="91" t="e">
        <f t="shared" si="397"/>
        <v>#REF!</v>
      </c>
      <c r="DO242" s="91" t="e">
        <f t="shared" si="397"/>
        <v>#REF!</v>
      </c>
      <c r="DP242" s="91" t="e">
        <f t="shared" si="397"/>
        <v>#REF!</v>
      </c>
      <c r="DQ242" s="91" t="e">
        <f t="shared" si="397"/>
        <v>#REF!</v>
      </c>
      <c r="DR242" s="91" t="e">
        <f t="shared" si="397"/>
        <v>#REF!</v>
      </c>
      <c r="DS242" s="91" t="e">
        <f t="shared" si="397"/>
        <v>#REF!</v>
      </c>
      <c r="DT242" s="91" t="e">
        <f t="shared" si="397"/>
        <v>#REF!</v>
      </c>
      <c r="DU242" s="91" t="e">
        <f t="shared" si="397"/>
        <v>#REF!</v>
      </c>
      <c r="DV242" s="91" t="e">
        <f t="shared" si="397"/>
        <v>#REF!</v>
      </c>
      <c r="DW242" s="91" t="e">
        <f t="shared" si="397"/>
        <v>#REF!</v>
      </c>
      <c r="DX242" s="91" t="e">
        <f t="shared" si="397"/>
        <v>#REF!</v>
      </c>
      <c r="DY242" s="91" t="e">
        <f t="shared" si="397"/>
        <v>#REF!</v>
      </c>
      <c r="DZ242" s="91" t="e">
        <f t="shared" si="397"/>
        <v>#REF!</v>
      </c>
      <c r="EA242" s="91" t="e">
        <f t="shared" si="397"/>
        <v>#REF!</v>
      </c>
      <c r="EB242" s="91" t="e">
        <f t="shared" si="397"/>
        <v>#REF!</v>
      </c>
      <c r="EC242" s="91" t="e">
        <f t="shared" si="397"/>
        <v>#REF!</v>
      </c>
      <c r="ED242" s="91" t="e">
        <f t="shared" si="397"/>
        <v>#REF!</v>
      </c>
      <c r="EE242" s="91" t="e">
        <f t="shared" si="397"/>
        <v>#REF!</v>
      </c>
      <c r="EF242" s="91" t="e">
        <f t="shared" si="397"/>
        <v>#REF!</v>
      </c>
      <c r="EG242" s="91" t="e">
        <f t="shared" si="397"/>
        <v>#REF!</v>
      </c>
      <c r="EH242" s="91" t="e">
        <f t="shared" si="397"/>
        <v>#REF!</v>
      </c>
      <c r="EI242" s="91" t="e">
        <f t="shared" si="397"/>
        <v>#REF!</v>
      </c>
      <c r="EJ242" s="91" t="e">
        <f t="shared" si="397"/>
        <v>#REF!</v>
      </c>
      <c r="EK242" s="91" t="e">
        <f t="shared" si="397"/>
        <v>#REF!</v>
      </c>
      <c r="EL242" s="91" t="e">
        <f t="shared" si="397"/>
        <v>#REF!</v>
      </c>
      <c r="EM242" s="91" t="e">
        <f t="shared" ref="EM242:GX242" si="398">(((EM$237*EM$238)-EM$239)/EM$240)*EM$241</f>
        <v>#REF!</v>
      </c>
      <c r="EN242" s="91" t="e">
        <f t="shared" si="398"/>
        <v>#REF!</v>
      </c>
      <c r="EO242" s="91" t="e">
        <f t="shared" si="398"/>
        <v>#REF!</v>
      </c>
      <c r="EP242" s="91" t="e">
        <f t="shared" si="398"/>
        <v>#REF!</v>
      </c>
      <c r="EQ242" s="91" t="e">
        <f t="shared" si="398"/>
        <v>#REF!</v>
      </c>
      <c r="ER242" s="91" t="e">
        <f t="shared" si="398"/>
        <v>#REF!</v>
      </c>
      <c r="ES242" s="91" t="e">
        <f t="shared" si="398"/>
        <v>#REF!</v>
      </c>
      <c r="ET242" s="91" t="e">
        <f t="shared" si="398"/>
        <v>#REF!</v>
      </c>
      <c r="EU242" s="91" t="e">
        <f t="shared" si="398"/>
        <v>#REF!</v>
      </c>
      <c r="EV242" s="91" t="e">
        <f t="shared" si="398"/>
        <v>#REF!</v>
      </c>
      <c r="EW242" s="91" t="e">
        <f t="shared" si="398"/>
        <v>#REF!</v>
      </c>
      <c r="EX242" s="91" t="e">
        <f t="shared" si="398"/>
        <v>#REF!</v>
      </c>
      <c r="EY242" s="91" t="e">
        <f t="shared" si="398"/>
        <v>#REF!</v>
      </c>
      <c r="EZ242" s="91" t="e">
        <f t="shared" si="398"/>
        <v>#REF!</v>
      </c>
      <c r="FA242" s="91" t="e">
        <f t="shared" si="398"/>
        <v>#REF!</v>
      </c>
      <c r="FB242" s="91" t="e">
        <f t="shared" si="398"/>
        <v>#REF!</v>
      </c>
      <c r="FC242" s="91" t="e">
        <f t="shared" si="398"/>
        <v>#REF!</v>
      </c>
      <c r="FD242" s="91" t="e">
        <f t="shared" si="398"/>
        <v>#REF!</v>
      </c>
      <c r="FE242" s="91" t="e">
        <f t="shared" si="398"/>
        <v>#REF!</v>
      </c>
      <c r="FF242" s="91" t="e">
        <f t="shared" si="398"/>
        <v>#REF!</v>
      </c>
      <c r="FG242" s="91" t="e">
        <f t="shared" si="398"/>
        <v>#REF!</v>
      </c>
      <c r="FH242" s="91" t="e">
        <f t="shared" si="398"/>
        <v>#REF!</v>
      </c>
      <c r="FI242" s="91" t="e">
        <f t="shared" si="398"/>
        <v>#REF!</v>
      </c>
      <c r="FJ242" s="91" t="e">
        <f t="shared" si="398"/>
        <v>#REF!</v>
      </c>
      <c r="FK242" s="91" t="e">
        <f t="shared" si="398"/>
        <v>#REF!</v>
      </c>
      <c r="FL242" s="91" t="e">
        <f t="shared" si="398"/>
        <v>#REF!</v>
      </c>
      <c r="FM242" s="91" t="e">
        <f t="shared" si="398"/>
        <v>#REF!</v>
      </c>
      <c r="FN242" s="91" t="e">
        <f t="shared" si="398"/>
        <v>#REF!</v>
      </c>
      <c r="FO242" s="91" t="e">
        <f t="shared" si="398"/>
        <v>#REF!</v>
      </c>
      <c r="FP242" s="91" t="e">
        <f t="shared" si="398"/>
        <v>#REF!</v>
      </c>
      <c r="FQ242" s="91" t="e">
        <f t="shared" si="398"/>
        <v>#REF!</v>
      </c>
      <c r="FR242" s="91" t="e">
        <f t="shared" si="398"/>
        <v>#REF!</v>
      </c>
      <c r="FS242" s="91" t="e">
        <f t="shared" si="398"/>
        <v>#REF!</v>
      </c>
      <c r="FT242" s="91" t="e">
        <f t="shared" si="398"/>
        <v>#REF!</v>
      </c>
      <c r="FU242" s="91" t="e">
        <f t="shared" si="398"/>
        <v>#REF!</v>
      </c>
      <c r="FV242" s="91" t="e">
        <f t="shared" si="398"/>
        <v>#REF!</v>
      </c>
      <c r="FW242" s="91" t="e">
        <f t="shared" si="398"/>
        <v>#REF!</v>
      </c>
      <c r="FX242" s="91" t="e">
        <f t="shared" si="398"/>
        <v>#REF!</v>
      </c>
      <c r="FY242" s="91" t="e">
        <f t="shared" si="398"/>
        <v>#REF!</v>
      </c>
      <c r="FZ242" s="91" t="e">
        <f t="shared" si="398"/>
        <v>#REF!</v>
      </c>
      <c r="GA242" s="91" t="e">
        <f t="shared" si="398"/>
        <v>#REF!</v>
      </c>
      <c r="GB242" s="91" t="e">
        <f t="shared" si="398"/>
        <v>#REF!</v>
      </c>
      <c r="GC242" s="91" t="e">
        <f t="shared" si="398"/>
        <v>#REF!</v>
      </c>
      <c r="GD242" s="91" t="e">
        <f t="shared" si="398"/>
        <v>#REF!</v>
      </c>
      <c r="GE242" s="91" t="e">
        <f t="shared" si="398"/>
        <v>#REF!</v>
      </c>
      <c r="GF242" s="91" t="e">
        <f t="shared" si="398"/>
        <v>#REF!</v>
      </c>
      <c r="GG242" s="91" t="e">
        <f t="shared" si="398"/>
        <v>#REF!</v>
      </c>
      <c r="GH242" s="91" t="e">
        <f t="shared" si="398"/>
        <v>#REF!</v>
      </c>
      <c r="GI242" s="91" t="e">
        <f t="shared" si="398"/>
        <v>#REF!</v>
      </c>
      <c r="GJ242" s="91" t="e">
        <f t="shared" si="398"/>
        <v>#REF!</v>
      </c>
      <c r="GK242" s="91" t="e">
        <f t="shared" si="398"/>
        <v>#REF!</v>
      </c>
      <c r="GL242" s="91" t="e">
        <f t="shared" si="398"/>
        <v>#REF!</v>
      </c>
      <c r="GM242" s="91" t="e">
        <f t="shared" si="398"/>
        <v>#REF!</v>
      </c>
      <c r="GN242" s="91" t="e">
        <f t="shared" si="398"/>
        <v>#REF!</v>
      </c>
      <c r="GO242" s="91" t="e">
        <f t="shared" si="398"/>
        <v>#REF!</v>
      </c>
      <c r="GP242" s="91" t="e">
        <f t="shared" si="398"/>
        <v>#REF!</v>
      </c>
      <c r="GQ242" s="91" t="e">
        <f t="shared" si="398"/>
        <v>#REF!</v>
      </c>
      <c r="GR242" s="91" t="e">
        <f t="shared" si="398"/>
        <v>#REF!</v>
      </c>
      <c r="GS242" s="91" t="e">
        <f t="shared" si="398"/>
        <v>#REF!</v>
      </c>
      <c r="GT242" s="91" t="e">
        <f t="shared" si="398"/>
        <v>#REF!</v>
      </c>
      <c r="GU242" s="91" t="e">
        <f t="shared" si="398"/>
        <v>#REF!</v>
      </c>
      <c r="GV242" s="91" t="e">
        <f t="shared" si="398"/>
        <v>#REF!</v>
      </c>
      <c r="GW242" s="91" t="e">
        <f t="shared" si="398"/>
        <v>#REF!</v>
      </c>
      <c r="GX242" s="91" t="e">
        <f t="shared" si="398"/>
        <v>#REF!</v>
      </c>
      <c r="GY242" s="91" t="e">
        <f t="shared" ref="GY242:IF242" si="399">(((GY$237*GY$238)-GY$239)/GY$240)*GY$241</f>
        <v>#REF!</v>
      </c>
      <c r="GZ242" s="91" t="e">
        <f t="shared" si="399"/>
        <v>#REF!</v>
      </c>
      <c r="HA242" s="91" t="e">
        <f t="shared" si="399"/>
        <v>#REF!</v>
      </c>
      <c r="HB242" s="91" t="e">
        <f t="shared" si="399"/>
        <v>#REF!</v>
      </c>
      <c r="HC242" s="91" t="e">
        <f t="shared" si="399"/>
        <v>#REF!</v>
      </c>
      <c r="HD242" s="91" t="e">
        <f t="shared" si="399"/>
        <v>#REF!</v>
      </c>
      <c r="HE242" s="91" t="e">
        <f t="shared" si="399"/>
        <v>#REF!</v>
      </c>
      <c r="HF242" s="91" t="e">
        <f t="shared" si="399"/>
        <v>#REF!</v>
      </c>
      <c r="HG242" s="91" t="e">
        <f t="shared" si="399"/>
        <v>#REF!</v>
      </c>
      <c r="HH242" s="91" t="e">
        <f t="shared" si="399"/>
        <v>#REF!</v>
      </c>
      <c r="HI242" s="91" t="e">
        <f t="shared" si="399"/>
        <v>#REF!</v>
      </c>
      <c r="HJ242" s="91" t="e">
        <f t="shared" si="399"/>
        <v>#REF!</v>
      </c>
      <c r="HK242" s="91" t="e">
        <f t="shared" si="399"/>
        <v>#REF!</v>
      </c>
      <c r="HL242" s="91" t="e">
        <f t="shared" si="399"/>
        <v>#REF!</v>
      </c>
      <c r="HM242" s="91" t="e">
        <f t="shared" si="399"/>
        <v>#REF!</v>
      </c>
      <c r="HN242" s="91" t="e">
        <f t="shared" si="399"/>
        <v>#REF!</v>
      </c>
      <c r="HO242" s="91" t="e">
        <f t="shared" si="399"/>
        <v>#REF!</v>
      </c>
      <c r="HP242" s="91" t="e">
        <f t="shared" si="399"/>
        <v>#REF!</v>
      </c>
      <c r="HQ242" s="91" t="e">
        <f t="shared" si="399"/>
        <v>#REF!</v>
      </c>
      <c r="HR242" s="91" t="e">
        <f t="shared" si="399"/>
        <v>#REF!</v>
      </c>
      <c r="HS242" s="91" t="e">
        <f t="shared" si="399"/>
        <v>#REF!</v>
      </c>
      <c r="HT242" s="91" t="e">
        <f t="shared" si="399"/>
        <v>#REF!</v>
      </c>
      <c r="HU242" s="91" t="e">
        <f t="shared" si="399"/>
        <v>#REF!</v>
      </c>
      <c r="HV242" s="91" t="e">
        <f t="shared" si="399"/>
        <v>#REF!</v>
      </c>
      <c r="HW242" s="91" t="e">
        <f t="shared" si="399"/>
        <v>#REF!</v>
      </c>
      <c r="HX242" s="91" t="e">
        <f t="shared" si="399"/>
        <v>#REF!</v>
      </c>
      <c r="HY242" s="91" t="e">
        <f t="shared" si="399"/>
        <v>#REF!</v>
      </c>
      <c r="HZ242" s="91" t="e">
        <f t="shared" si="399"/>
        <v>#REF!</v>
      </c>
      <c r="IA242" s="91" t="e">
        <f t="shared" si="399"/>
        <v>#REF!</v>
      </c>
      <c r="IB242" s="91" t="e">
        <f t="shared" si="399"/>
        <v>#REF!</v>
      </c>
      <c r="IC242" s="91" t="e">
        <f t="shared" si="399"/>
        <v>#REF!</v>
      </c>
      <c r="ID242" s="91" t="e">
        <f t="shared" si="399"/>
        <v>#REF!</v>
      </c>
      <c r="IE242" s="91" t="e">
        <f t="shared" si="399"/>
        <v>#REF!</v>
      </c>
      <c r="IF242" s="91" t="e">
        <f t="shared" si="399"/>
        <v>#REF!</v>
      </c>
    </row>
    <row r="243" spans="7:240" hidden="1" outlineLevel="2" x14ac:dyDescent="0.2">
      <c r="G243" t="s">
        <v>409</v>
      </c>
      <c r="M243" s="61" t="e">
        <f>M$141</f>
        <v>#REF!</v>
      </c>
      <c r="N243" s="61" t="e">
        <f t="shared" ref="N243:BY243" si="400">N$141</f>
        <v>#REF!</v>
      </c>
      <c r="O243" s="61" t="e">
        <f t="shared" si="400"/>
        <v>#REF!</v>
      </c>
      <c r="P243" s="61" t="e">
        <f t="shared" si="400"/>
        <v>#REF!</v>
      </c>
      <c r="Q243" s="61" t="e">
        <f t="shared" si="400"/>
        <v>#REF!</v>
      </c>
      <c r="R243" s="61" t="e">
        <f t="shared" si="400"/>
        <v>#REF!</v>
      </c>
      <c r="S243" s="61" t="e">
        <f t="shared" si="400"/>
        <v>#REF!</v>
      </c>
      <c r="T243" s="61" t="e">
        <f t="shared" si="400"/>
        <v>#REF!</v>
      </c>
      <c r="U243" s="61" t="e">
        <f t="shared" si="400"/>
        <v>#REF!</v>
      </c>
      <c r="V243" s="61" t="e">
        <f t="shared" si="400"/>
        <v>#REF!</v>
      </c>
      <c r="W243" s="61" t="e">
        <f t="shared" si="400"/>
        <v>#REF!</v>
      </c>
      <c r="X243" s="61" t="e">
        <f t="shared" si="400"/>
        <v>#REF!</v>
      </c>
      <c r="Y243" s="61" t="e">
        <f t="shared" si="400"/>
        <v>#REF!</v>
      </c>
      <c r="Z243" s="61" t="e">
        <f t="shared" si="400"/>
        <v>#REF!</v>
      </c>
      <c r="AA243" s="61" t="e">
        <f t="shared" si="400"/>
        <v>#REF!</v>
      </c>
      <c r="AB243" s="61" t="e">
        <f t="shared" si="400"/>
        <v>#REF!</v>
      </c>
      <c r="AC243" s="61" t="e">
        <f t="shared" si="400"/>
        <v>#REF!</v>
      </c>
      <c r="AD243" s="61" t="e">
        <f t="shared" si="400"/>
        <v>#REF!</v>
      </c>
      <c r="AE243" s="61" t="e">
        <f t="shared" si="400"/>
        <v>#REF!</v>
      </c>
      <c r="AF243" s="61" t="e">
        <f t="shared" si="400"/>
        <v>#REF!</v>
      </c>
      <c r="AG243" s="61" t="e">
        <f t="shared" si="400"/>
        <v>#REF!</v>
      </c>
      <c r="AH243" s="61" t="e">
        <f t="shared" si="400"/>
        <v>#REF!</v>
      </c>
      <c r="AI243" s="61" t="e">
        <f>AI$141</f>
        <v>#REF!</v>
      </c>
      <c r="AJ243" s="61" t="e">
        <f t="shared" si="400"/>
        <v>#REF!</v>
      </c>
      <c r="AK243" s="61" t="e">
        <f t="shared" si="400"/>
        <v>#REF!</v>
      </c>
      <c r="AL243" s="61" t="e">
        <f t="shared" si="400"/>
        <v>#REF!</v>
      </c>
      <c r="AM243" s="61" t="e">
        <f t="shared" si="400"/>
        <v>#REF!</v>
      </c>
      <c r="AN243" s="61" t="e">
        <f t="shared" si="400"/>
        <v>#REF!</v>
      </c>
      <c r="AO243" s="61" t="e">
        <f t="shared" si="400"/>
        <v>#REF!</v>
      </c>
      <c r="AP243" s="61" t="e">
        <f t="shared" si="400"/>
        <v>#REF!</v>
      </c>
      <c r="AQ243" s="61" t="e">
        <f t="shared" si="400"/>
        <v>#REF!</v>
      </c>
      <c r="AR243" s="61" t="e">
        <f t="shared" si="400"/>
        <v>#REF!</v>
      </c>
      <c r="AS243" s="61" t="e">
        <f t="shared" si="400"/>
        <v>#REF!</v>
      </c>
      <c r="AT243" s="61" t="e">
        <f t="shared" si="400"/>
        <v>#REF!</v>
      </c>
      <c r="AU243" s="61" t="e">
        <f t="shared" si="400"/>
        <v>#REF!</v>
      </c>
      <c r="AV243" s="61" t="e">
        <f t="shared" si="400"/>
        <v>#REF!</v>
      </c>
      <c r="AW243" s="61" t="e">
        <f t="shared" si="400"/>
        <v>#REF!</v>
      </c>
      <c r="AX243" s="61" t="e">
        <f t="shared" si="400"/>
        <v>#REF!</v>
      </c>
      <c r="AY243" s="61" t="e">
        <f t="shared" si="400"/>
        <v>#REF!</v>
      </c>
      <c r="AZ243" s="61" t="e">
        <f t="shared" si="400"/>
        <v>#REF!</v>
      </c>
      <c r="BA243" s="61" t="e">
        <f t="shared" si="400"/>
        <v>#REF!</v>
      </c>
      <c r="BB243" s="61" t="e">
        <f t="shared" si="400"/>
        <v>#REF!</v>
      </c>
      <c r="BC243" s="61" t="e">
        <f t="shared" si="400"/>
        <v>#REF!</v>
      </c>
      <c r="BD243" s="61" t="e">
        <f t="shared" si="400"/>
        <v>#REF!</v>
      </c>
      <c r="BE243" s="61" t="e">
        <f t="shared" si="400"/>
        <v>#REF!</v>
      </c>
      <c r="BF243" s="61" t="e">
        <f t="shared" si="400"/>
        <v>#REF!</v>
      </c>
      <c r="BG243" s="61" t="e">
        <f t="shared" si="400"/>
        <v>#REF!</v>
      </c>
      <c r="BH243" s="61" t="e">
        <f t="shared" si="400"/>
        <v>#REF!</v>
      </c>
      <c r="BI243" s="61" t="e">
        <f t="shared" si="400"/>
        <v>#REF!</v>
      </c>
      <c r="BJ243" s="61" t="e">
        <f t="shared" si="400"/>
        <v>#REF!</v>
      </c>
      <c r="BK243" s="61" t="e">
        <f t="shared" si="400"/>
        <v>#REF!</v>
      </c>
      <c r="BL243" s="61" t="e">
        <f t="shared" si="400"/>
        <v>#REF!</v>
      </c>
      <c r="BM243" s="61" t="e">
        <f t="shared" si="400"/>
        <v>#REF!</v>
      </c>
      <c r="BN243" s="61" t="e">
        <f t="shared" si="400"/>
        <v>#REF!</v>
      </c>
      <c r="BO243" s="61" t="e">
        <f t="shared" si="400"/>
        <v>#REF!</v>
      </c>
      <c r="BP243" s="61" t="e">
        <f t="shared" si="400"/>
        <v>#REF!</v>
      </c>
      <c r="BQ243" s="61" t="e">
        <f t="shared" si="400"/>
        <v>#REF!</v>
      </c>
      <c r="BR243" s="61" t="e">
        <f t="shared" si="400"/>
        <v>#REF!</v>
      </c>
      <c r="BS243" s="61" t="e">
        <f t="shared" si="400"/>
        <v>#REF!</v>
      </c>
      <c r="BT243" s="61" t="e">
        <f t="shared" si="400"/>
        <v>#REF!</v>
      </c>
      <c r="BU243" s="61" t="e">
        <f t="shared" si="400"/>
        <v>#REF!</v>
      </c>
      <c r="BV243" s="61" t="e">
        <f t="shared" si="400"/>
        <v>#REF!</v>
      </c>
      <c r="BW243" s="61" t="e">
        <f t="shared" si="400"/>
        <v>#REF!</v>
      </c>
      <c r="BX243" s="61" t="e">
        <f t="shared" si="400"/>
        <v>#REF!</v>
      </c>
      <c r="BY243" s="61" t="e">
        <f t="shared" si="400"/>
        <v>#REF!</v>
      </c>
      <c r="BZ243" s="61" t="e">
        <f t="shared" ref="BZ243:EK243" si="401">BZ$141</f>
        <v>#REF!</v>
      </c>
      <c r="CA243" s="61" t="e">
        <f t="shared" si="401"/>
        <v>#REF!</v>
      </c>
      <c r="CB243" s="61" t="e">
        <f t="shared" si="401"/>
        <v>#REF!</v>
      </c>
      <c r="CC243" s="61" t="e">
        <f t="shared" si="401"/>
        <v>#REF!</v>
      </c>
      <c r="CD243" s="61" t="e">
        <f t="shared" si="401"/>
        <v>#REF!</v>
      </c>
      <c r="CE243" s="61" t="e">
        <f t="shared" si="401"/>
        <v>#REF!</v>
      </c>
      <c r="CF243" s="61" t="e">
        <f t="shared" si="401"/>
        <v>#REF!</v>
      </c>
      <c r="CG243" s="61" t="e">
        <f t="shared" si="401"/>
        <v>#REF!</v>
      </c>
      <c r="CH243" s="61" t="e">
        <f t="shared" si="401"/>
        <v>#REF!</v>
      </c>
      <c r="CI243" s="61" t="e">
        <f t="shared" si="401"/>
        <v>#REF!</v>
      </c>
      <c r="CJ243" s="61" t="e">
        <f t="shared" si="401"/>
        <v>#REF!</v>
      </c>
      <c r="CK243" s="61" t="e">
        <f t="shared" si="401"/>
        <v>#REF!</v>
      </c>
      <c r="CL243" s="61" t="e">
        <f t="shared" si="401"/>
        <v>#REF!</v>
      </c>
      <c r="CM243" s="61" t="e">
        <f t="shared" si="401"/>
        <v>#REF!</v>
      </c>
      <c r="CN243" s="61" t="e">
        <f t="shared" si="401"/>
        <v>#REF!</v>
      </c>
      <c r="CO243" s="61" t="e">
        <f t="shared" si="401"/>
        <v>#REF!</v>
      </c>
      <c r="CP243" s="61" t="e">
        <f t="shared" si="401"/>
        <v>#REF!</v>
      </c>
      <c r="CQ243" s="61" t="e">
        <f t="shared" si="401"/>
        <v>#REF!</v>
      </c>
      <c r="CR243" s="61" t="e">
        <f t="shared" si="401"/>
        <v>#REF!</v>
      </c>
      <c r="CS243" s="61" t="e">
        <f t="shared" si="401"/>
        <v>#REF!</v>
      </c>
      <c r="CT243" s="61" t="e">
        <f t="shared" si="401"/>
        <v>#REF!</v>
      </c>
      <c r="CU243" s="61" t="e">
        <f t="shared" si="401"/>
        <v>#REF!</v>
      </c>
      <c r="CV243" s="61" t="e">
        <f t="shared" si="401"/>
        <v>#REF!</v>
      </c>
      <c r="CW243" s="61" t="e">
        <f t="shared" si="401"/>
        <v>#REF!</v>
      </c>
      <c r="CX243" s="61" t="e">
        <f t="shared" si="401"/>
        <v>#REF!</v>
      </c>
      <c r="CY243" s="61" t="e">
        <f t="shared" si="401"/>
        <v>#REF!</v>
      </c>
      <c r="CZ243" s="61" t="e">
        <f t="shared" si="401"/>
        <v>#REF!</v>
      </c>
      <c r="DA243" s="61" t="e">
        <f t="shared" si="401"/>
        <v>#REF!</v>
      </c>
      <c r="DB243" s="61" t="e">
        <f t="shared" si="401"/>
        <v>#REF!</v>
      </c>
      <c r="DC243" s="61" t="e">
        <f t="shared" si="401"/>
        <v>#REF!</v>
      </c>
      <c r="DD243" s="61" t="e">
        <f t="shared" si="401"/>
        <v>#REF!</v>
      </c>
      <c r="DE243" s="61" t="e">
        <f t="shared" si="401"/>
        <v>#REF!</v>
      </c>
      <c r="DF243" s="61" t="e">
        <f t="shared" si="401"/>
        <v>#REF!</v>
      </c>
      <c r="DG243" s="61" t="e">
        <f t="shared" si="401"/>
        <v>#REF!</v>
      </c>
      <c r="DH243" s="61" t="e">
        <f t="shared" si="401"/>
        <v>#REF!</v>
      </c>
      <c r="DI243" s="61" t="e">
        <f t="shared" si="401"/>
        <v>#REF!</v>
      </c>
      <c r="DJ243" s="61" t="e">
        <f t="shared" si="401"/>
        <v>#REF!</v>
      </c>
      <c r="DK243" s="61" t="e">
        <f t="shared" si="401"/>
        <v>#REF!</v>
      </c>
      <c r="DL243" s="61" t="e">
        <f t="shared" si="401"/>
        <v>#REF!</v>
      </c>
      <c r="DM243" s="61" t="e">
        <f t="shared" si="401"/>
        <v>#REF!</v>
      </c>
      <c r="DN243" s="61" t="e">
        <f t="shared" si="401"/>
        <v>#REF!</v>
      </c>
      <c r="DO243" s="61" t="e">
        <f t="shared" si="401"/>
        <v>#REF!</v>
      </c>
      <c r="DP243" s="61" t="e">
        <f t="shared" si="401"/>
        <v>#REF!</v>
      </c>
      <c r="DQ243" s="61" t="e">
        <f t="shared" si="401"/>
        <v>#REF!</v>
      </c>
      <c r="DR243" s="61" t="e">
        <f t="shared" si="401"/>
        <v>#REF!</v>
      </c>
      <c r="DS243" s="61" t="e">
        <f t="shared" si="401"/>
        <v>#REF!</v>
      </c>
      <c r="DT243" s="61" t="e">
        <f t="shared" si="401"/>
        <v>#REF!</v>
      </c>
      <c r="DU243" s="61" t="e">
        <f t="shared" si="401"/>
        <v>#REF!</v>
      </c>
      <c r="DV243" s="61" t="e">
        <f t="shared" si="401"/>
        <v>#REF!</v>
      </c>
      <c r="DW243" s="61" t="e">
        <f t="shared" si="401"/>
        <v>#REF!</v>
      </c>
      <c r="DX243" s="61" t="e">
        <f t="shared" si="401"/>
        <v>#REF!</v>
      </c>
      <c r="DY243" s="61" t="e">
        <f t="shared" si="401"/>
        <v>#REF!</v>
      </c>
      <c r="DZ243" s="61" t="e">
        <f t="shared" si="401"/>
        <v>#REF!</v>
      </c>
      <c r="EA243" s="61" t="e">
        <f t="shared" si="401"/>
        <v>#REF!</v>
      </c>
      <c r="EB243" s="61" t="e">
        <f t="shared" si="401"/>
        <v>#REF!</v>
      </c>
      <c r="EC243" s="61" t="e">
        <f t="shared" si="401"/>
        <v>#REF!</v>
      </c>
      <c r="ED243" s="61" t="e">
        <f t="shared" si="401"/>
        <v>#REF!</v>
      </c>
      <c r="EE243" s="61" t="e">
        <f t="shared" si="401"/>
        <v>#REF!</v>
      </c>
      <c r="EF243" s="61" t="e">
        <f t="shared" si="401"/>
        <v>#REF!</v>
      </c>
      <c r="EG243" s="61" t="e">
        <f t="shared" si="401"/>
        <v>#REF!</v>
      </c>
      <c r="EH243" s="61" t="e">
        <f t="shared" si="401"/>
        <v>#REF!</v>
      </c>
      <c r="EI243" s="61" t="e">
        <f t="shared" si="401"/>
        <v>#REF!</v>
      </c>
      <c r="EJ243" s="61" t="e">
        <f t="shared" si="401"/>
        <v>#REF!</v>
      </c>
      <c r="EK243" s="61" t="e">
        <f t="shared" si="401"/>
        <v>#REF!</v>
      </c>
      <c r="EL243" s="61" t="e">
        <f t="shared" ref="EL243:GW243" si="402">EL$141</f>
        <v>#REF!</v>
      </c>
      <c r="EM243" s="61" t="e">
        <f t="shared" si="402"/>
        <v>#REF!</v>
      </c>
      <c r="EN243" s="61" t="e">
        <f t="shared" si="402"/>
        <v>#REF!</v>
      </c>
      <c r="EO243" s="61" t="e">
        <f t="shared" si="402"/>
        <v>#REF!</v>
      </c>
      <c r="EP243" s="61" t="e">
        <f t="shared" si="402"/>
        <v>#REF!</v>
      </c>
      <c r="EQ243" s="61" t="e">
        <f t="shared" si="402"/>
        <v>#REF!</v>
      </c>
      <c r="ER243" s="61" t="e">
        <f t="shared" si="402"/>
        <v>#REF!</v>
      </c>
      <c r="ES243" s="61" t="e">
        <f t="shared" si="402"/>
        <v>#REF!</v>
      </c>
      <c r="ET243" s="61" t="e">
        <f t="shared" si="402"/>
        <v>#REF!</v>
      </c>
      <c r="EU243" s="61" t="e">
        <f t="shared" si="402"/>
        <v>#REF!</v>
      </c>
      <c r="EV243" s="61" t="e">
        <f t="shared" si="402"/>
        <v>#REF!</v>
      </c>
      <c r="EW243" s="61" t="e">
        <f t="shared" si="402"/>
        <v>#REF!</v>
      </c>
      <c r="EX243" s="61" t="e">
        <f t="shared" si="402"/>
        <v>#REF!</v>
      </c>
      <c r="EY243" s="61" t="e">
        <f t="shared" si="402"/>
        <v>#REF!</v>
      </c>
      <c r="EZ243" s="61" t="e">
        <f t="shared" si="402"/>
        <v>#REF!</v>
      </c>
      <c r="FA243" s="61" t="e">
        <f t="shared" si="402"/>
        <v>#REF!</v>
      </c>
      <c r="FB243" s="61" t="e">
        <f t="shared" si="402"/>
        <v>#REF!</v>
      </c>
      <c r="FC243" s="61" t="e">
        <f t="shared" si="402"/>
        <v>#REF!</v>
      </c>
      <c r="FD243" s="61" t="e">
        <f t="shared" si="402"/>
        <v>#REF!</v>
      </c>
      <c r="FE243" s="61" t="e">
        <f t="shared" si="402"/>
        <v>#REF!</v>
      </c>
      <c r="FF243" s="61" t="e">
        <f t="shared" si="402"/>
        <v>#REF!</v>
      </c>
      <c r="FG243" s="61" t="e">
        <f t="shared" si="402"/>
        <v>#REF!</v>
      </c>
      <c r="FH243" s="61" t="e">
        <f t="shared" si="402"/>
        <v>#REF!</v>
      </c>
      <c r="FI243" s="61" t="e">
        <f t="shared" si="402"/>
        <v>#REF!</v>
      </c>
      <c r="FJ243" s="61" t="e">
        <f t="shared" si="402"/>
        <v>#REF!</v>
      </c>
      <c r="FK243" s="61" t="e">
        <f t="shared" si="402"/>
        <v>#REF!</v>
      </c>
      <c r="FL243" s="61" t="e">
        <f t="shared" si="402"/>
        <v>#REF!</v>
      </c>
      <c r="FM243" s="61" t="e">
        <f t="shared" si="402"/>
        <v>#REF!</v>
      </c>
      <c r="FN243" s="61" t="e">
        <f t="shared" si="402"/>
        <v>#REF!</v>
      </c>
      <c r="FO243" s="61" t="e">
        <f t="shared" si="402"/>
        <v>#REF!</v>
      </c>
      <c r="FP243" s="61" t="e">
        <f t="shared" si="402"/>
        <v>#REF!</v>
      </c>
      <c r="FQ243" s="61" t="e">
        <f t="shared" si="402"/>
        <v>#REF!</v>
      </c>
      <c r="FR243" s="61" t="e">
        <f t="shared" si="402"/>
        <v>#REF!</v>
      </c>
      <c r="FS243" s="61" t="e">
        <f t="shared" si="402"/>
        <v>#REF!</v>
      </c>
      <c r="FT243" s="61" t="e">
        <f t="shared" si="402"/>
        <v>#REF!</v>
      </c>
      <c r="FU243" s="61" t="e">
        <f t="shared" si="402"/>
        <v>#REF!</v>
      </c>
      <c r="FV243" s="61" t="e">
        <f t="shared" si="402"/>
        <v>#REF!</v>
      </c>
      <c r="FW243" s="61" t="e">
        <f t="shared" si="402"/>
        <v>#REF!</v>
      </c>
      <c r="FX243" s="61" t="e">
        <f t="shared" si="402"/>
        <v>#REF!</v>
      </c>
      <c r="FY243" s="61" t="e">
        <f t="shared" si="402"/>
        <v>#REF!</v>
      </c>
      <c r="FZ243" s="61" t="e">
        <f t="shared" si="402"/>
        <v>#REF!</v>
      </c>
      <c r="GA243" s="61" t="e">
        <f t="shared" si="402"/>
        <v>#REF!</v>
      </c>
      <c r="GB243" s="61" t="e">
        <f t="shared" si="402"/>
        <v>#REF!</v>
      </c>
      <c r="GC243" s="61" t="e">
        <f t="shared" si="402"/>
        <v>#REF!</v>
      </c>
      <c r="GD243" s="61" t="e">
        <f t="shared" si="402"/>
        <v>#REF!</v>
      </c>
      <c r="GE243" s="61" t="e">
        <f t="shared" si="402"/>
        <v>#REF!</v>
      </c>
      <c r="GF243" s="61" t="e">
        <f t="shared" si="402"/>
        <v>#REF!</v>
      </c>
      <c r="GG243" s="61" t="e">
        <f t="shared" si="402"/>
        <v>#REF!</v>
      </c>
      <c r="GH243" s="61" t="e">
        <f t="shared" si="402"/>
        <v>#REF!</v>
      </c>
      <c r="GI243" s="61" t="e">
        <f t="shared" si="402"/>
        <v>#REF!</v>
      </c>
      <c r="GJ243" s="61" t="e">
        <f t="shared" si="402"/>
        <v>#REF!</v>
      </c>
      <c r="GK243" s="61" t="e">
        <f t="shared" si="402"/>
        <v>#REF!</v>
      </c>
      <c r="GL243" s="61" t="e">
        <f t="shared" si="402"/>
        <v>#REF!</v>
      </c>
      <c r="GM243" s="61" t="e">
        <f t="shared" si="402"/>
        <v>#REF!</v>
      </c>
      <c r="GN243" s="61" t="e">
        <f t="shared" si="402"/>
        <v>#REF!</v>
      </c>
      <c r="GO243" s="61" t="e">
        <f t="shared" si="402"/>
        <v>#REF!</v>
      </c>
      <c r="GP243" s="61" t="e">
        <f t="shared" si="402"/>
        <v>#REF!</v>
      </c>
      <c r="GQ243" s="61" t="e">
        <f t="shared" si="402"/>
        <v>#REF!</v>
      </c>
      <c r="GR243" s="61" t="e">
        <f t="shared" si="402"/>
        <v>#REF!</v>
      </c>
      <c r="GS243" s="61" t="e">
        <f t="shared" si="402"/>
        <v>#REF!</v>
      </c>
      <c r="GT243" s="61" t="e">
        <f t="shared" si="402"/>
        <v>#REF!</v>
      </c>
      <c r="GU243" s="61" t="e">
        <f t="shared" si="402"/>
        <v>#REF!</v>
      </c>
      <c r="GV243" s="61" t="e">
        <f t="shared" si="402"/>
        <v>#REF!</v>
      </c>
      <c r="GW243" s="61" t="e">
        <f t="shared" si="402"/>
        <v>#REF!</v>
      </c>
      <c r="GX243" s="61" t="e">
        <f t="shared" ref="GX243:IF243" si="403">GX$141</f>
        <v>#REF!</v>
      </c>
      <c r="GY243" s="61" t="e">
        <f t="shared" si="403"/>
        <v>#REF!</v>
      </c>
      <c r="GZ243" s="61" t="e">
        <f t="shared" si="403"/>
        <v>#REF!</v>
      </c>
      <c r="HA243" s="61" t="e">
        <f t="shared" si="403"/>
        <v>#REF!</v>
      </c>
      <c r="HB243" s="61" t="e">
        <f t="shared" si="403"/>
        <v>#REF!</v>
      </c>
      <c r="HC243" s="61" t="e">
        <f t="shared" si="403"/>
        <v>#REF!</v>
      </c>
      <c r="HD243" s="61" t="e">
        <f t="shared" si="403"/>
        <v>#REF!</v>
      </c>
      <c r="HE243" s="61" t="e">
        <f t="shared" si="403"/>
        <v>#REF!</v>
      </c>
      <c r="HF243" s="61" t="e">
        <f t="shared" si="403"/>
        <v>#REF!</v>
      </c>
      <c r="HG243" s="61" t="e">
        <f t="shared" si="403"/>
        <v>#REF!</v>
      </c>
      <c r="HH243" s="61" t="e">
        <f t="shared" si="403"/>
        <v>#REF!</v>
      </c>
      <c r="HI243" s="61" t="e">
        <f t="shared" si="403"/>
        <v>#REF!</v>
      </c>
      <c r="HJ243" s="61" t="e">
        <f t="shared" si="403"/>
        <v>#REF!</v>
      </c>
      <c r="HK243" s="61" t="e">
        <f t="shared" si="403"/>
        <v>#REF!</v>
      </c>
      <c r="HL243" s="61" t="e">
        <f t="shared" si="403"/>
        <v>#REF!</v>
      </c>
      <c r="HM243" s="61" t="e">
        <f t="shared" si="403"/>
        <v>#REF!</v>
      </c>
      <c r="HN243" s="61" t="e">
        <f t="shared" si="403"/>
        <v>#REF!</v>
      </c>
      <c r="HO243" s="61" t="e">
        <f t="shared" si="403"/>
        <v>#REF!</v>
      </c>
      <c r="HP243" s="61" t="e">
        <f t="shared" si="403"/>
        <v>#REF!</v>
      </c>
      <c r="HQ243" s="61" t="e">
        <f t="shared" si="403"/>
        <v>#REF!</v>
      </c>
      <c r="HR243" s="61" t="e">
        <f t="shared" si="403"/>
        <v>#REF!</v>
      </c>
      <c r="HS243" s="61" t="e">
        <f t="shared" si="403"/>
        <v>#REF!</v>
      </c>
      <c r="HT243" s="61" t="e">
        <f t="shared" si="403"/>
        <v>#REF!</v>
      </c>
      <c r="HU243" s="61" t="e">
        <f t="shared" si="403"/>
        <v>#REF!</v>
      </c>
      <c r="HV243" s="61" t="e">
        <f t="shared" si="403"/>
        <v>#REF!</v>
      </c>
      <c r="HW243" s="61" t="e">
        <f t="shared" si="403"/>
        <v>#REF!</v>
      </c>
      <c r="HX243" s="61" t="e">
        <f t="shared" si="403"/>
        <v>#REF!</v>
      </c>
      <c r="HY243" s="61" t="e">
        <f t="shared" si="403"/>
        <v>#REF!</v>
      </c>
      <c r="HZ243" s="61" t="e">
        <f t="shared" si="403"/>
        <v>#REF!</v>
      </c>
      <c r="IA243" s="61" t="e">
        <f t="shared" si="403"/>
        <v>#REF!</v>
      </c>
      <c r="IB243" s="61" t="e">
        <f t="shared" si="403"/>
        <v>#REF!</v>
      </c>
      <c r="IC243" s="61" t="e">
        <f t="shared" si="403"/>
        <v>#REF!</v>
      </c>
      <c r="ID243" s="61" t="e">
        <f t="shared" si="403"/>
        <v>#REF!</v>
      </c>
      <c r="IE243" s="61" t="e">
        <f t="shared" si="403"/>
        <v>#REF!</v>
      </c>
      <c r="IF243" s="61" t="e">
        <f t="shared" si="403"/>
        <v>#REF!</v>
      </c>
    </row>
    <row r="244" spans="7:240" hidden="1" outlineLevel="2" x14ac:dyDescent="0.2">
      <c r="G244" t="s">
        <v>410</v>
      </c>
      <c r="M244" s="43">
        <f t="shared" ref="M244:BX244" si="404">IFERROR(VLOOKUP(M$9,$S$214:$W$233,VLOOKUP($H$173,$Y$214:$Z$218,2,0),0),0)</f>
        <v>0</v>
      </c>
      <c r="N244" s="43">
        <f t="shared" si="404"/>
        <v>0</v>
      </c>
      <c r="O244" s="43">
        <f t="shared" si="404"/>
        <v>0</v>
      </c>
      <c r="P244" s="43">
        <f t="shared" si="404"/>
        <v>0</v>
      </c>
      <c r="Q244" s="43">
        <f t="shared" si="404"/>
        <v>0</v>
      </c>
      <c r="R244" s="43">
        <f t="shared" si="404"/>
        <v>0</v>
      </c>
      <c r="S244" s="43">
        <f t="shared" si="404"/>
        <v>0</v>
      </c>
      <c r="T244" s="43">
        <f t="shared" si="404"/>
        <v>0</v>
      </c>
      <c r="U244" s="43">
        <f t="shared" si="404"/>
        <v>0</v>
      </c>
      <c r="V244" s="43">
        <f t="shared" si="404"/>
        <v>0</v>
      </c>
      <c r="W244" s="43">
        <f t="shared" si="404"/>
        <v>0</v>
      </c>
      <c r="X244" s="43">
        <f t="shared" si="404"/>
        <v>0</v>
      </c>
      <c r="Y244" s="43">
        <f t="shared" si="404"/>
        <v>0</v>
      </c>
      <c r="Z244" s="43">
        <f t="shared" si="404"/>
        <v>0</v>
      </c>
      <c r="AA244" s="43">
        <f t="shared" si="404"/>
        <v>0</v>
      </c>
      <c r="AB244" s="43">
        <f t="shared" si="404"/>
        <v>0</v>
      </c>
      <c r="AC244" s="43">
        <f t="shared" si="404"/>
        <v>0</v>
      </c>
      <c r="AD244" s="43">
        <f t="shared" si="404"/>
        <v>0</v>
      </c>
      <c r="AE244" s="43">
        <f t="shared" si="404"/>
        <v>0</v>
      </c>
      <c r="AF244" s="43">
        <f t="shared" si="404"/>
        <v>0</v>
      </c>
      <c r="AG244" s="43">
        <f t="shared" si="404"/>
        <v>0</v>
      </c>
      <c r="AH244" s="43">
        <f t="shared" si="404"/>
        <v>0</v>
      </c>
      <c r="AI244" s="43">
        <f t="shared" si="404"/>
        <v>0</v>
      </c>
      <c r="AJ244" s="43">
        <f t="shared" si="404"/>
        <v>0</v>
      </c>
      <c r="AK244" s="43">
        <f t="shared" si="404"/>
        <v>0</v>
      </c>
      <c r="AL244" s="43">
        <f t="shared" si="404"/>
        <v>0</v>
      </c>
      <c r="AM244" s="43">
        <f t="shared" si="404"/>
        <v>0</v>
      </c>
      <c r="AN244" s="43">
        <f t="shared" si="404"/>
        <v>0</v>
      </c>
      <c r="AO244" s="43">
        <f t="shared" si="404"/>
        <v>0</v>
      </c>
      <c r="AP244" s="43">
        <f t="shared" si="404"/>
        <v>0</v>
      </c>
      <c r="AQ244" s="43">
        <f t="shared" si="404"/>
        <v>0</v>
      </c>
      <c r="AR244" s="43">
        <f t="shared" si="404"/>
        <v>0</v>
      </c>
      <c r="AS244" s="43">
        <f t="shared" si="404"/>
        <v>0</v>
      </c>
      <c r="AT244" s="43">
        <f t="shared" si="404"/>
        <v>0</v>
      </c>
      <c r="AU244" s="43">
        <f t="shared" si="404"/>
        <v>0</v>
      </c>
      <c r="AV244" s="43">
        <f t="shared" si="404"/>
        <v>0</v>
      </c>
      <c r="AW244" s="43">
        <f t="shared" si="404"/>
        <v>0</v>
      </c>
      <c r="AX244" s="43">
        <f t="shared" si="404"/>
        <v>0</v>
      </c>
      <c r="AY244" s="43">
        <f t="shared" si="404"/>
        <v>0</v>
      </c>
      <c r="AZ244" s="43">
        <f t="shared" si="404"/>
        <v>0</v>
      </c>
      <c r="BA244" s="43">
        <f t="shared" si="404"/>
        <v>0</v>
      </c>
      <c r="BB244" s="43">
        <f t="shared" si="404"/>
        <v>0</v>
      </c>
      <c r="BC244" s="43">
        <f t="shared" si="404"/>
        <v>0</v>
      </c>
      <c r="BD244" s="43">
        <f t="shared" si="404"/>
        <v>0</v>
      </c>
      <c r="BE244" s="43">
        <f t="shared" si="404"/>
        <v>0</v>
      </c>
      <c r="BF244" s="43">
        <f t="shared" si="404"/>
        <v>0</v>
      </c>
      <c r="BG244" s="43">
        <f t="shared" si="404"/>
        <v>0</v>
      </c>
      <c r="BH244" s="43">
        <f t="shared" si="404"/>
        <v>0</v>
      </c>
      <c r="BI244" s="43">
        <f t="shared" si="404"/>
        <v>0</v>
      </c>
      <c r="BJ244" s="43">
        <f t="shared" si="404"/>
        <v>0</v>
      </c>
      <c r="BK244" s="43">
        <f t="shared" si="404"/>
        <v>0</v>
      </c>
      <c r="BL244" s="43">
        <f t="shared" si="404"/>
        <v>0</v>
      </c>
      <c r="BM244" s="43">
        <f t="shared" si="404"/>
        <v>0</v>
      </c>
      <c r="BN244" s="43">
        <f t="shared" si="404"/>
        <v>0</v>
      </c>
      <c r="BO244" s="43">
        <f t="shared" si="404"/>
        <v>0</v>
      </c>
      <c r="BP244" s="43">
        <f t="shared" si="404"/>
        <v>0</v>
      </c>
      <c r="BQ244" s="43">
        <f t="shared" si="404"/>
        <v>0</v>
      </c>
      <c r="BR244" s="43">
        <f t="shared" si="404"/>
        <v>0</v>
      </c>
      <c r="BS244" s="43">
        <f t="shared" si="404"/>
        <v>0</v>
      </c>
      <c r="BT244" s="43">
        <f t="shared" si="404"/>
        <v>0</v>
      </c>
      <c r="BU244" s="43">
        <f t="shared" si="404"/>
        <v>0</v>
      </c>
      <c r="BV244" s="43">
        <f t="shared" si="404"/>
        <v>0</v>
      </c>
      <c r="BW244" s="43">
        <f t="shared" si="404"/>
        <v>0</v>
      </c>
      <c r="BX244" s="43">
        <f t="shared" si="404"/>
        <v>0</v>
      </c>
      <c r="BY244" s="43">
        <f t="shared" ref="BY244:EJ244" si="405">IFERROR(VLOOKUP(BY$9,$S$214:$W$233,VLOOKUP($H$173,$Y$214:$Z$218,2,0),0),0)</f>
        <v>0</v>
      </c>
      <c r="BZ244" s="43">
        <f t="shared" si="405"/>
        <v>0</v>
      </c>
      <c r="CA244" s="43">
        <f t="shared" si="405"/>
        <v>0</v>
      </c>
      <c r="CB244" s="43">
        <f t="shared" si="405"/>
        <v>0</v>
      </c>
      <c r="CC244" s="43">
        <f t="shared" si="405"/>
        <v>0</v>
      </c>
      <c r="CD244" s="43">
        <f t="shared" si="405"/>
        <v>0</v>
      </c>
      <c r="CE244" s="43">
        <f t="shared" si="405"/>
        <v>0</v>
      </c>
      <c r="CF244" s="43">
        <f t="shared" si="405"/>
        <v>0</v>
      </c>
      <c r="CG244" s="43">
        <f t="shared" si="405"/>
        <v>0</v>
      </c>
      <c r="CH244" s="43">
        <f t="shared" si="405"/>
        <v>0</v>
      </c>
      <c r="CI244" s="43">
        <f t="shared" si="405"/>
        <v>0</v>
      </c>
      <c r="CJ244" s="43">
        <f t="shared" si="405"/>
        <v>0</v>
      </c>
      <c r="CK244" s="43">
        <f t="shared" si="405"/>
        <v>0</v>
      </c>
      <c r="CL244" s="43">
        <f t="shared" si="405"/>
        <v>0</v>
      </c>
      <c r="CM244" s="43">
        <f t="shared" si="405"/>
        <v>0</v>
      </c>
      <c r="CN244" s="43">
        <f t="shared" si="405"/>
        <v>0</v>
      </c>
      <c r="CO244" s="43">
        <f t="shared" si="405"/>
        <v>0</v>
      </c>
      <c r="CP244" s="43">
        <f t="shared" si="405"/>
        <v>0</v>
      </c>
      <c r="CQ244" s="43">
        <f t="shared" si="405"/>
        <v>0</v>
      </c>
      <c r="CR244" s="43">
        <f t="shared" si="405"/>
        <v>0</v>
      </c>
      <c r="CS244" s="43">
        <f t="shared" si="405"/>
        <v>0</v>
      </c>
      <c r="CT244" s="43">
        <f t="shared" si="405"/>
        <v>0</v>
      </c>
      <c r="CU244" s="43">
        <f t="shared" si="405"/>
        <v>0</v>
      </c>
      <c r="CV244" s="43">
        <f t="shared" si="405"/>
        <v>0</v>
      </c>
      <c r="CW244" s="43">
        <f t="shared" si="405"/>
        <v>0</v>
      </c>
      <c r="CX244" s="43">
        <f t="shared" si="405"/>
        <v>0</v>
      </c>
      <c r="CY244" s="43">
        <f t="shared" si="405"/>
        <v>0</v>
      </c>
      <c r="CZ244" s="43">
        <f t="shared" si="405"/>
        <v>0</v>
      </c>
      <c r="DA244" s="43">
        <f t="shared" si="405"/>
        <v>0</v>
      </c>
      <c r="DB244" s="43">
        <f t="shared" si="405"/>
        <v>0</v>
      </c>
      <c r="DC244" s="43">
        <f t="shared" si="405"/>
        <v>0</v>
      </c>
      <c r="DD244" s="43">
        <f t="shared" si="405"/>
        <v>0</v>
      </c>
      <c r="DE244" s="43">
        <f t="shared" si="405"/>
        <v>0</v>
      </c>
      <c r="DF244" s="43">
        <f t="shared" si="405"/>
        <v>0</v>
      </c>
      <c r="DG244" s="43">
        <f t="shared" si="405"/>
        <v>0</v>
      </c>
      <c r="DH244" s="43">
        <f t="shared" si="405"/>
        <v>0</v>
      </c>
      <c r="DI244" s="43">
        <f t="shared" si="405"/>
        <v>0</v>
      </c>
      <c r="DJ244" s="43">
        <f t="shared" si="405"/>
        <v>0</v>
      </c>
      <c r="DK244" s="43">
        <f t="shared" si="405"/>
        <v>0</v>
      </c>
      <c r="DL244" s="43">
        <f t="shared" si="405"/>
        <v>0</v>
      </c>
      <c r="DM244" s="43">
        <f t="shared" si="405"/>
        <v>0</v>
      </c>
      <c r="DN244" s="43">
        <f t="shared" si="405"/>
        <v>0</v>
      </c>
      <c r="DO244" s="43">
        <f t="shared" si="405"/>
        <v>0</v>
      </c>
      <c r="DP244" s="43">
        <f t="shared" si="405"/>
        <v>0</v>
      </c>
      <c r="DQ244" s="43">
        <f t="shared" si="405"/>
        <v>0</v>
      </c>
      <c r="DR244" s="43">
        <f t="shared" si="405"/>
        <v>0</v>
      </c>
      <c r="DS244" s="43">
        <f t="shared" si="405"/>
        <v>0</v>
      </c>
      <c r="DT244" s="43">
        <f t="shared" si="405"/>
        <v>0</v>
      </c>
      <c r="DU244" s="43">
        <f t="shared" si="405"/>
        <v>0</v>
      </c>
      <c r="DV244" s="43">
        <f t="shared" si="405"/>
        <v>0</v>
      </c>
      <c r="DW244" s="43">
        <f t="shared" si="405"/>
        <v>0</v>
      </c>
      <c r="DX244" s="43">
        <f t="shared" si="405"/>
        <v>0</v>
      </c>
      <c r="DY244" s="43">
        <f t="shared" si="405"/>
        <v>0</v>
      </c>
      <c r="DZ244" s="43">
        <f t="shared" si="405"/>
        <v>0</v>
      </c>
      <c r="EA244" s="43">
        <f t="shared" si="405"/>
        <v>0</v>
      </c>
      <c r="EB244" s="43">
        <f t="shared" si="405"/>
        <v>0</v>
      </c>
      <c r="EC244" s="43">
        <f t="shared" si="405"/>
        <v>0</v>
      </c>
      <c r="ED244" s="43">
        <f t="shared" si="405"/>
        <v>0</v>
      </c>
      <c r="EE244" s="43">
        <f t="shared" si="405"/>
        <v>0</v>
      </c>
      <c r="EF244" s="43">
        <f t="shared" si="405"/>
        <v>0</v>
      </c>
      <c r="EG244" s="43">
        <f t="shared" si="405"/>
        <v>0</v>
      </c>
      <c r="EH244" s="43">
        <f t="shared" si="405"/>
        <v>0</v>
      </c>
      <c r="EI244" s="43">
        <f t="shared" si="405"/>
        <v>0</v>
      </c>
      <c r="EJ244" s="43">
        <f t="shared" si="405"/>
        <v>0</v>
      </c>
      <c r="EK244" s="43">
        <f t="shared" ref="EK244:GV244" si="406">IFERROR(VLOOKUP(EK$9,$S$214:$W$233,VLOOKUP($H$173,$Y$214:$Z$218,2,0),0),0)</f>
        <v>0</v>
      </c>
      <c r="EL244" s="43">
        <f t="shared" si="406"/>
        <v>0</v>
      </c>
      <c r="EM244" s="43">
        <f t="shared" si="406"/>
        <v>0</v>
      </c>
      <c r="EN244" s="43">
        <f t="shared" si="406"/>
        <v>0</v>
      </c>
      <c r="EO244" s="43">
        <f t="shared" si="406"/>
        <v>0</v>
      </c>
      <c r="EP244" s="43">
        <f t="shared" si="406"/>
        <v>0</v>
      </c>
      <c r="EQ244" s="43">
        <f t="shared" si="406"/>
        <v>0</v>
      </c>
      <c r="ER244" s="43">
        <f t="shared" si="406"/>
        <v>0</v>
      </c>
      <c r="ES244" s="43">
        <f t="shared" si="406"/>
        <v>0</v>
      </c>
      <c r="ET244" s="43">
        <f t="shared" si="406"/>
        <v>0</v>
      </c>
      <c r="EU244" s="43">
        <f t="shared" si="406"/>
        <v>0</v>
      </c>
      <c r="EV244" s="43">
        <f t="shared" si="406"/>
        <v>0</v>
      </c>
      <c r="EW244" s="43">
        <f t="shared" si="406"/>
        <v>0</v>
      </c>
      <c r="EX244" s="43">
        <f t="shared" si="406"/>
        <v>0</v>
      </c>
      <c r="EY244" s="43">
        <f t="shared" si="406"/>
        <v>0</v>
      </c>
      <c r="EZ244" s="43">
        <f t="shared" si="406"/>
        <v>0</v>
      </c>
      <c r="FA244" s="43">
        <f t="shared" si="406"/>
        <v>0</v>
      </c>
      <c r="FB244" s="43">
        <f t="shared" si="406"/>
        <v>0</v>
      </c>
      <c r="FC244" s="43">
        <f t="shared" si="406"/>
        <v>0</v>
      </c>
      <c r="FD244" s="43">
        <f t="shared" si="406"/>
        <v>0</v>
      </c>
      <c r="FE244" s="43">
        <f t="shared" si="406"/>
        <v>0</v>
      </c>
      <c r="FF244" s="43">
        <f t="shared" si="406"/>
        <v>0</v>
      </c>
      <c r="FG244" s="43">
        <f t="shared" si="406"/>
        <v>0</v>
      </c>
      <c r="FH244" s="43">
        <f t="shared" si="406"/>
        <v>0</v>
      </c>
      <c r="FI244" s="43">
        <f t="shared" si="406"/>
        <v>0</v>
      </c>
      <c r="FJ244" s="43">
        <f t="shared" si="406"/>
        <v>0</v>
      </c>
      <c r="FK244" s="43">
        <f t="shared" si="406"/>
        <v>0</v>
      </c>
      <c r="FL244" s="43">
        <f t="shared" si="406"/>
        <v>0</v>
      </c>
      <c r="FM244" s="43">
        <f t="shared" si="406"/>
        <v>0</v>
      </c>
      <c r="FN244" s="43">
        <f t="shared" si="406"/>
        <v>0</v>
      </c>
      <c r="FO244" s="43">
        <f t="shared" si="406"/>
        <v>0</v>
      </c>
      <c r="FP244" s="43">
        <f t="shared" si="406"/>
        <v>0</v>
      </c>
      <c r="FQ244" s="43">
        <f t="shared" si="406"/>
        <v>0</v>
      </c>
      <c r="FR244" s="43">
        <f t="shared" si="406"/>
        <v>0</v>
      </c>
      <c r="FS244" s="43">
        <f t="shared" si="406"/>
        <v>0</v>
      </c>
      <c r="FT244" s="43">
        <f t="shared" si="406"/>
        <v>0</v>
      </c>
      <c r="FU244" s="43">
        <f t="shared" si="406"/>
        <v>0</v>
      </c>
      <c r="FV244" s="43">
        <f t="shared" si="406"/>
        <v>0</v>
      </c>
      <c r="FW244" s="43">
        <f t="shared" si="406"/>
        <v>0</v>
      </c>
      <c r="FX244" s="43">
        <f t="shared" si="406"/>
        <v>0</v>
      </c>
      <c r="FY244" s="43">
        <f t="shared" si="406"/>
        <v>0</v>
      </c>
      <c r="FZ244" s="43">
        <f t="shared" si="406"/>
        <v>0</v>
      </c>
      <c r="GA244" s="43">
        <f t="shared" si="406"/>
        <v>0</v>
      </c>
      <c r="GB244" s="43">
        <f t="shared" si="406"/>
        <v>0</v>
      </c>
      <c r="GC244" s="43">
        <f t="shared" si="406"/>
        <v>0</v>
      </c>
      <c r="GD244" s="43">
        <f t="shared" si="406"/>
        <v>0</v>
      </c>
      <c r="GE244" s="43">
        <f t="shared" si="406"/>
        <v>0</v>
      </c>
      <c r="GF244" s="43">
        <f t="shared" si="406"/>
        <v>0</v>
      </c>
      <c r="GG244" s="43">
        <f t="shared" si="406"/>
        <v>0</v>
      </c>
      <c r="GH244" s="43">
        <f t="shared" si="406"/>
        <v>0</v>
      </c>
      <c r="GI244" s="43">
        <f t="shared" si="406"/>
        <v>0</v>
      </c>
      <c r="GJ244" s="43">
        <f t="shared" si="406"/>
        <v>0</v>
      </c>
      <c r="GK244" s="43">
        <f t="shared" si="406"/>
        <v>0</v>
      </c>
      <c r="GL244" s="43">
        <f t="shared" si="406"/>
        <v>0</v>
      </c>
      <c r="GM244" s="43">
        <f t="shared" si="406"/>
        <v>0</v>
      </c>
      <c r="GN244" s="43">
        <f t="shared" si="406"/>
        <v>0</v>
      </c>
      <c r="GO244" s="43">
        <f t="shared" si="406"/>
        <v>0</v>
      </c>
      <c r="GP244" s="43">
        <f t="shared" si="406"/>
        <v>0</v>
      </c>
      <c r="GQ244" s="43">
        <f t="shared" si="406"/>
        <v>0</v>
      </c>
      <c r="GR244" s="43">
        <f t="shared" si="406"/>
        <v>0</v>
      </c>
      <c r="GS244" s="43">
        <f t="shared" si="406"/>
        <v>0</v>
      </c>
      <c r="GT244" s="43">
        <f t="shared" si="406"/>
        <v>0</v>
      </c>
      <c r="GU244" s="43">
        <f t="shared" si="406"/>
        <v>0</v>
      </c>
      <c r="GV244" s="43">
        <f t="shared" si="406"/>
        <v>0</v>
      </c>
      <c r="GW244" s="43">
        <f t="shared" ref="GW244:IF244" si="407">IFERROR(VLOOKUP(GW$9,$S$214:$W$233,VLOOKUP($H$173,$Y$214:$Z$218,2,0),0),0)</f>
        <v>0</v>
      </c>
      <c r="GX244" s="43">
        <f t="shared" si="407"/>
        <v>0</v>
      </c>
      <c r="GY244" s="43">
        <f t="shared" si="407"/>
        <v>0</v>
      </c>
      <c r="GZ244" s="43">
        <f t="shared" si="407"/>
        <v>0</v>
      </c>
      <c r="HA244" s="43">
        <f t="shared" si="407"/>
        <v>0</v>
      </c>
      <c r="HB244" s="43">
        <f t="shared" si="407"/>
        <v>0</v>
      </c>
      <c r="HC244" s="43">
        <f t="shared" si="407"/>
        <v>0</v>
      </c>
      <c r="HD244" s="43">
        <f t="shared" si="407"/>
        <v>0</v>
      </c>
      <c r="HE244" s="43">
        <f t="shared" si="407"/>
        <v>0</v>
      </c>
      <c r="HF244" s="43">
        <f t="shared" si="407"/>
        <v>0</v>
      </c>
      <c r="HG244" s="43">
        <f t="shared" si="407"/>
        <v>0</v>
      </c>
      <c r="HH244" s="43">
        <f t="shared" si="407"/>
        <v>0</v>
      </c>
      <c r="HI244" s="43">
        <f t="shared" si="407"/>
        <v>0</v>
      </c>
      <c r="HJ244" s="43">
        <f t="shared" si="407"/>
        <v>0</v>
      </c>
      <c r="HK244" s="43">
        <f t="shared" si="407"/>
        <v>0</v>
      </c>
      <c r="HL244" s="43">
        <f t="shared" si="407"/>
        <v>0</v>
      </c>
      <c r="HM244" s="43">
        <f t="shared" si="407"/>
        <v>0</v>
      </c>
      <c r="HN244" s="43">
        <f t="shared" si="407"/>
        <v>0</v>
      </c>
      <c r="HO244" s="43">
        <f t="shared" si="407"/>
        <v>0</v>
      </c>
      <c r="HP244" s="43">
        <f t="shared" si="407"/>
        <v>0</v>
      </c>
      <c r="HQ244" s="43">
        <f t="shared" si="407"/>
        <v>0</v>
      </c>
      <c r="HR244" s="43">
        <f t="shared" si="407"/>
        <v>0</v>
      </c>
      <c r="HS244" s="43">
        <f t="shared" si="407"/>
        <v>0</v>
      </c>
      <c r="HT244" s="43">
        <f t="shared" si="407"/>
        <v>0</v>
      </c>
      <c r="HU244" s="43">
        <f t="shared" si="407"/>
        <v>0</v>
      </c>
      <c r="HV244" s="43">
        <f t="shared" si="407"/>
        <v>0</v>
      </c>
      <c r="HW244" s="43">
        <f t="shared" si="407"/>
        <v>0</v>
      </c>
      <c r="HX244" s="43">
        <f t="shared" si="407"/>
        <v>0</v>
      </c>
      <c r="HY244" s="43">
        <f t="shared" si="407"/>
        <v>0</v>
      </c>
      <c r="HZ244" s="43">
        <f t="shared" si="407"/>
        <v>0</v>
      </c>
      <c r="IA244" s="43">
        <f t="shared" si="407"/>
        <v>0</v>
      </c>
      <c r="IB244" s="43">
        <f t="shared" si="407"/>
        <v>0</v>
      </c>
      <c r="IC244" s="43">
        <f t="shared" si="407"/>
        <v>0</v>
      </c>
      <c r="ID244" s="43">
        <f t="shared" si="407"/>
        <v>0</v>
      </c>
      <c r="IE244" s="43">
        <f t="shared" si="407"/>
        <v>0</v>
      </c>
      <c r="IF244" s="43">
        <f t="shared" si="407"/>
        <v>0</v>
      </c>
    </row>
    <row r="245" spans="7:240" hidden="1" outlineLevel="2" x14ac:dyDescent="0.2">
      <c r="G245" t="s">
        <v>411</v>
      </c>
      <c r="M245" s="9" t="e">
        <f>M$242*M$243*M$244</f>
        <v>#REF!</v>
      </c>
      <c r="N245" s="9" t="e">
        <f t="shared" ref="N245:BY245" si="408">N$242*N$243*N$244</f>
        <v>#REF!</v>
      </c>
      <c r="O245" s="9" t="e">
        <f t="shared" si="408"/>
        <v>#REF!</v>
      </c>
      <c r="P245" s="9" t="e">
        <f t="shared" si="408"/>
        <v>#REF!</v>
      </c>
      <c r="Q245" s="9" t="e">
        <f t="shared" si="408"/>
        <v>#REF!</v>
      </c>
      <c r="R245" s="9" t="e">
        <f t="shared" si="408"/>
        <v>#REF!</v>
      </c>
      <c r="S245" s="9" t="e">
        <f t="shared" si="408"/>
        <v>#REF!</v>
      </c>
      <c r="T245" s="9" t="e">
        <f>T$242*T$243*T$244</f>
        <v>#REF!</v>
      </c>
      <c r="U245" s="9" t="e">
        <f>U$242*U$243*U$244</f>
        <v>#REF!</v>
      </c>
      <c r="V245" s="9" t="e">
        <f>V$242*V$243*V$244</f>
        <v>#REF!</v>
      </c>
      <c r="W245" s="9" t="e">
        <f t="shared" si="408"/>
        <v>#REF!</v>
      </c>
      <c r="X245" s="9" t="e">
        <f t="shared" si="408"/>
        <v>#REF!</v>
      </c>
      <c r="Y245" s="9" t="e">
        <f t="shared" si="408"/>
        <v>#REF!</v>
      </c>
      <c r="Z245" s="9" t="e">
        <f t="shared" si="408"/>
        <v>#REF!</v>
      </c>
      <c r="AA245" s="9" t="e">
        <f t="shared" si="408"/>
        <v>#REF!</v>
      </c>
      <c r="AB245" s="9" t="e">
        <f t="shared" si="408"/>
        <v>#REF!</v>
      </c>
      <c r="AC245" s="9" t="e">
        <f t="shared" si="408"/>
        <v>#REF!</v>
      </c>
      <c r="AD245" s="9" t="e">
        <f t="shared" si="408"/>
        <v>#REF!</v>
      </c>
      <c r="AE245" s="9" t="e">
        <f t="shared" si="408"/>
        <v>#REF!</v>
      </c>
      <c r="AF245" s="9" t="e">
        <f t="shared" si="408"/>
        <v>#REF!</v>
      </c>
      <c r="AG245" s="9" t="e">
        <f t="shared" si="408"/>
        <v>#REF!</v>
      </c>
      <c r="AH245" s="9" t="e">
        <f t="shared" si="408"/>
        <v>#REF!</v>
      </c>
      <c r="AI245" s="9" t="e">
        <f t="shared" si="408"/>
        <v>#REF!</v>
      </c>
      <c r="AJ245" s="9" t="e">
        <f t="shared" si="408"/>
        <v>#REF!</v>
      </c>
      <c r="AK245" s="9" t="e">
        <f t="shared" si="408"/>
        <v>#REF!</v>
      </c>
      <c r="AL245" s="9" t="e">
        <f t="shared" si="408"/>
        <v>#REF!</v>
      </c>
      <c r="AM245" s="9" t="e">
        <f t="shared" si="408"/>
        <v>#REF!</v>
      </c>
      <c r="AN245" s="9" t="e">
        <f t="shared" si="408"/>
        <v>#REF!</v>
      </c>
      <c r="AO245" s="9" t="e">
        <f t="shared" si="408"/>
        <v>#REF!</v>
      </c>
      <c r="AP245" s="9" t="e">
        <f t="shared" si="408"/>
        <v>#REF!</v>
      </c>
      <c r="AQ245" s="9" t="e">
        <f t="shared" si="408"/>
        <v>#REF!</v>
      </c>
      <c r="AR245" s="9" t="e">
        <f t="shared" si="408"/>
        <v>#REF!</v>
      </c>
      <c r="AS245" s="9" t="e">
        <f t="shared" si="408"/>
        <v>#REF!</v>
      </c>
      <c r="AT245" s="9" t="e">
        <f t="shared" si="408"/>
        <v>#REF!</v>
      </c>
      <c r="AU245" s="9" t="e">
        <f t="shared" si="408"/>
        <v>#REF!</v>
      </c>
      <c r="AV245" s="9" t="e">
        <f t="shared" si="408"/>
        <v>#REF!</v>
      </c>
      <c r="AW245" s="9" t="e">
        <f t="shared" si="408"/>
        <v>#REF!</v>
      </c>
      <c r="AX245" s="9" t="e">
        <f t="shared" si="408"/>
        <v>#REF!</v>
      </c>
      <c r="AY245" s="9" t="e">
        <f t="shared" si="408"/>
        <v>#REF!</v>
      </c>
      <c r="AZ245" s="9" t="e">
        <f t="shared" si="408"/>
        <v>#REF!</v>
      </c>
      <c r="BA245" s="9" t="e">
        <f t="shared" si="408"/>
        <v>#REF!</v>
      </c>
      <c r="BB245" s="9" t="e">
        <f t="shared" si="408"/>
        <v>#REF!</v>
      </c>
      <c r="BC245" s="9" t="e">
        <f t="shared" si="408"/>
        <v>#REF!</v>
      </c>
      <c r="BD245" s="9" t="e">
        <f t="shared" si="408"/>
        <v>#REF!</v>
      </c>
      <c r="BE245" s="9" t="e">
        <f t="shared" si="408"/>
        <v>#REF!</v>
      </c>
      <c r="BF245" s="9" t="e">
        <f t="shared" si="408"/>
        <v>#REF!</v>
      </c>
      <c r="BG245" s="9" t="e">
        <f t="shared" si="408"/>
        <v>#REF!</v>
      </c>
      <c r="BH245" s="9" t="e">
        <f t="shared" si="408"/>
        <v>#REF!</v>
      </c>
      <c r="BI245" s="9" t="e">
        <f t="shared" si="408"/>
        <v>#REF!</v>
      </c>
      <c r="BJ245" s="9" t="e">
        <f t="shared" si="408"/>
        <v>#REF!</v>
      </c>
      <c r="BK245" s="9" t="e">
        <f t="shared" si="408"/>
        <v>#REF!</v>
      </c>
      <c r="BL245" s="9" t="e">
        <f t="shared" si="408"/>
        <v>#REF!</v>
      </c>
      <c r="BM245" s="9" t="e">
        <f t="shared" si="408"/>
        <v>#REF!</v>
      </c>
      <c r="BN245" s="9" t="e">
        <f t="shared" si="408"/>
        <v>#REF!</v>
      </c>
      <c r="BO245" s="9" t="e">
        <f t="shared" si="408"/>
        <v>#REF!</v>
      </c>
      <c r="BP245" s="9" t="e">
        <f t="shared" si="408"/>
        <v>#REF!</v>
      </c>
      <c r="BQ245" s="9" t="e">
        <f t="shared" si="408"/>
        <v>#REF!</v>
      </c>
      <c r="BR245" s="9" t="e">
        <f t="shared" si="408"/>
        <v>#REF!</v>
      </c>
      <c r="BS245" s="9" t="e">
        <f t="shared" si="408"/>
        <v>#REF!</v>
      </c>
      <c r="BT245" s="9" t="e">
        <f t="shared" si="408"/>
        <v>#REF!</v>
      </c>
      <c r="BU245" s="9" t="e">
        <f t="shared" si="408"/>
        <v>#REF!</v>
      </c>
      <c r="BV245" s="9" t="e">
        <f t="shared" si="408"/>
        <v>#REF!</v>
      </c>
      <c r="BW245" s="9" t="e">
        <f t="shared" si="408"/>
        <v>#REF!</v>
      </c>
      <c r="BX245" s="9" t="e">
        <f t="shared" si="408"/>
        <v>#REF!</v>
      </c>
      <c r="BY245" s="9" t="e">
        <f t="shared" si="408"/>
        <v>#REF!</v>
      </c>
      <c r="BZ245" s="9" t="e">
        <f t="shared" ref="BZ245:EK245" si="409">BZ$242*BZ$243*BZ$244</f>
        <v>#REF!</v>
      </c>
      <c r="CA245" s="9" t="e">
        <f t="shared" si="409"/>
        <v>#REF!</v>
      </c>
      <c r="CB245" s="9" t="e">
        <f t="shared" si="409"/>
        <v>#REF!</v>
      </c>
      <c r="CC245" s="9" t="e">
        <f t="shared" si="409"/>
        <v>#REF!</v>
      </c>
      <c r="CD245" s="9" t="e">
        <f t="shared" si="409"/>
        <v>#REF!</v>
      </c>
      <c r="CE245" s="9" t="e">
        <f t="shared" si="409"/>
        <v>#REF!</v>
      </c>
      <c r="CF245" s="9" t="e">
        <f t="shared" si="409"/>
        <v>#REF!</v>
      </c>
      <c r="CG245" s="9" t="e">
        <f t="shared" si="409"/>
        <v>#REF!</v>
      </c>
      <c r="CH245" s="9" t="e">
        <f t="shared" si="409"/>
        <v>#REF!</v>
      </c>
      <c r="CI245" s="9" t="e">
        <f t="shared" si="409"/>
        <v>#REF!</v>
      </c>
      <c r="CJ245" s="9" t="e">
        <f t="shared" si="409"/>
        <v>#REF!</v>
      </c>
      <c r="CK245" s="9" t="e">
        <f t="shared" si="409"/>
        <v>#REF!</v>
      </c>
      <c r="CL245" s="9" t="e">
        <f t="shared" si="409"/>
        <v>#REF!</v>
      </c>
      <c r="CM245" s="9" t="e">
        <f t="shared" si="409"/>
        <v>#REF!</v>
      </c>
      <c r="CN245" s="9" t="e">
        <f t="shared" si="409"/>
        <v>#REF!</v>
      </c>
      <c r="CO245" s="9" t="e">
        <f t="shared" si="409"/>
        <v>#REF!</v>
      </c>
      <c r="CP245" s="9" t="e">
        <f t="shared" si="409"/>
        <v>#REF!</v>
      </c>
      <c r="CQ245" s="9" t="e">
        <f t="shared" si="409"/>
        <v>#REF!</v>
      </c>
      <c r="CR245" s="9" t="e">
        <f t="shared" si="409"/>
        <v>#REF!</v>
      </c>
      <c r="CS245" s="9" t="e">
        <f t="shared" si="409"/>
        <v>#REF!</v>
      </c>
      <c r="CT245" s="9" t="e">
        <f t="shared" si="409"/>
        <v>#REF!</v>
      </c>
      <c r="CU245" s="9" t="e">
        <f t="shared" si="409"/>
        <v>#REF!</v>
      </c>
      <c r="CV245" s="9" t="e">
        <f t="shared" si="409"/>
        <v>#REF!</v>
      </c>
      <c r="CW245" s="9" t="e">
        <f t="shared" si="409"/>
        <v>#REF!</v>
      </c>
      <c r="CX245" s="9" t="e">
        <f t="shared" si="409"/>
        <v>#REF!</v>
      </c>
      <c r="CY245" s="9" t="e">
        <f t="shared" si="409"/>
        <v>#REF!</v>
      </c>
      <c r="CZ245" s="9" t="e">
        <f t="shared" si="409"/>
        <v>#REF!</v>
      </c>
      <c r="DA245" s="9" t="e">
        <f t="shared" si="409"/>
        <v>#REF!</v>
      </c>
      <c r="DB245" s="9" t="e">
        <f t="shared" si="409"/>
        <v>#REF!</v>
      </c>
      <c r="DC245" s="9" t="e">
        <f t="shared" si="409"/>
        <v>#REF!</v>
      </c>
      <c r="DD245" s="9" t="e">
        <f t="shared" si="409"/>
        <v>#REF!</v>
      </c>
      <c r="DE245" s="9" t="e">
        <f t="shared" si="409"/>
        <v>#REF!</v>
      </c>
      <c r="DF245" s="9" t="e">
        <f t="shared" si="409"/>
        <v>#REF!</v>
      </c>
      <c r="DG245" s="9" t="e">
        <f t="shared" si="409"/>
        <v>#REF!</v>
      </c>
      <c r="DH245" s="9" t="e">
        <f t="shared" si="409"/>
        <v>#REF!</v>
      </c>
      <c r="DI245" s="9" t="e">
        <f t="shared" si="409"/>
        <v>#REF!</v>
      </c>
      <c r="DJ245" s="9" t="e">
        <f t="shared" si="409"/>
        <v>#REF!</v>
      </c>
      <c r="DK245" s="9" t="e">
        <f t="shared" si="409"/>
        <v>#REF!</v>
      </c>
      <c r="DL245" s="9" t="e">
        <f t="shared" si="409"/>
        <v>#REF!</v>
      </c>
      <c r="DM245" s="9" t="e">
        <f t="shared" si="409"/>
        <v>#REF!</v>
      </c>
      <c r="DN245" s="9" t="e">
        <f t="shared" si="409"/>
        <v>#REF!</v>
      </c>
      <c r="DO245" s="9" t="e">
        <f t="shared" si="409"/>
        <v>#REF!</v>
      </c>
      <c r="DP245" s="9" t="e">
        <f t="shared" si="409"/>
        <v>#REF!</v>
      </c>
      <c r="DQ245" s="9" t="e">
        <f t="shared" si="409"/>
        <v>#REF!</v>
      </c>
      <c r="DR245" s="9" t="e">
        <f t="shared" si="409"/>
        <v>#REF!</v>
      </c>
      <c r="DS245" s="9" t="e">
        <f t="shared" si="409"/>
        <v>#REF!</v>
      </c>
      <c r="DT245" s="9" t="e">
        <f t="shared" si="409"/>
        <v>#REF!</v>
      </c>
      <c r="DU245" s="9" t="e">
        <f t="shared" si="409"/>
        <v>#REF!</v>
      </c>
      <c r="DV245" s="9" t="e">
        <f t="shared" si="409"/>
        <v>#REF!</v>
      </c>
      <c r="DW245" s="9" t="e">
        <f t="shared" si="409"/>
        <v>#REF!</v>
      </c>
      <c r="DX245" s="9" t="e">
        <f t="shared" si="409"/>
        <v>#REF!</v>
      </c>
      <c r="DY245" s="9" t="e">
        <f t="shared" si="409"/>
        <v>#REF!</v>
      </c>
      <c r="DZ245" s="9" t="e">
        <f t="shared" si="409"/>
        <v>#REF!</v>
      </c>
      <c r="EA245" s="9" t="e">
        <f t="shared" si="409"/>
        <v>#REF!</v>
      </c>
      <c r="EB245" s="9" t="e">
        <f t="shared" si="409"/>
        <v>#REF!</v>
      </c>
      <c r="EC245" s="9" t="e">
        <f t="shared" si="409"/>
        <v>#REF!</v>
      </c>
      <c r="ED245" s="9" t="e">
        <f t="shared" si="409"/>
        <v>#REF!</v>
      </c>
      <c r="EE245" s="9" t="e">
        <f t="shared" si="409"/>
        <v>#REF!</v>
      </c>
      <c r="EF245" s="9" t="e">
        <f t="shared" si="409"/>
        <v>#REF!</v>
      </c>
      <c r="EG245" s="9" t="e">
        <f t="shared" si="409"/>
        <v>#REF!</v>
      </c>
      <c r="EH245" s="9" t="e">
        <f t="shared" si="409"/>
        <v>#REF!</v>
      </c>
      <c r="EI245" s="9" t="e">
        <f t="shared" si="409"/>
        <v>#REF!</v>
      </c>
      <c r="EJ245" s="9" t="e">
        <f t="shared" si="409"/>
        <v>#REF!</v>
      </c>
      <c r="EK245" s="9" t="e">
        <f t="shared" si="409"/>
        <v>#REF!</v>
      </c>
      <c r="EL245" s="9" t="e">
        <f t="shared" ref="EL245:GW245" si="410">EL$242*EL$243*EL$244</f>
        <v>#REF!</v>
      </c>
      <c r="EM245" s="9" t="e">
        <f t="shared" si="410"/>
        <v>#REF!</v>
      </c>
      <c r="EN245" s="9" t="e">
        <f t="shared" si="410"/>
        <v>#REF!</v>
      </c>
      <c r="EO245" s="9" t="e">
        <f t="shared" si="410"/>
        <v>#REF!</v>
      </c>
      <c r="EP245" s="9" t="e">
        <f t="shared" si="410"/>
        <v>#REF!</v>
      </c>
      <c r="EQ245" s="9" t="e">
        <f t="shared" si="410"/>
        <v>#REF!</v>
      </c>
      <c r="ER245" s="9" t="e">
        <f t="shared" si="410"/>
        <v>#REF!</v>
      </c>
      <c r="ES245" s="9" t="e">
        <f t="shared" si="410"/>
        <v>#REF!</v>
      </c>
      <c r="ET245" s="9" t="e">
        <f t="shared" si="410"/>
        <v>#REF!</v>
      </c>
      <c r="EU245" s="9" t="e">
        <f t="shared" si="410"/>
        <v>#REF!</v>
      </c>
      <c r="EV245" s="9" t="e">
        <f t="shared" si="410"/>
        <v>#REF!</v>
      </c>
      <c r="EW245" s="9" t="e">
        <f t="shared" si="410"/>
        <v>#REF!</v>
      </c>
      <c r="EX245" s="9" t="e">
        <f>EX$242*EX$243*EX$244</f>
        <v>#REF!</v>
      </c>
      <c r="EY245" s="9" t="e">
        <f t="shared" si="410"/>
        <v>#REF!</v>
      </c>
      <c r="EZ245" s="9" t="e">
        <f t="shared" si="410"/>
        <v>#REF!</v>
      </c>
      <c r="FA245" s="9" t="e">
        <f t="shared" si="410"/>
        <v>#REF!</v>
      </c>
      <c r="FB245" s="9" t="e">
        <f t="shared" si="410"/>
        <v>#REF!</v>
      </c>
      <c r="FC245" s="9" t="e">
        <f t="shared" si="410"/>
        <v>#REF!</v>
      </c>
      <c r="FD245" s="9" t="e">
        <f t="shared" si="410"/>
        <v>#REF!</v>
      </c>
      <c r="FE245" s="9" t="e">
        <f t="shared" si="410"/>
        <v>#REF!</v>
      </c>
      <c r="FF245" s="9" t="e">
        <f t="shared" si="410"/>
        <v>#REF!</v>
      </c>
      <c r="FG245" s="9" t="e">
        <f t="shared" si="410"/>
        <v>#REF!</v>
      </c>
      <c r="FH245" s="9" t="e">
        <f t="shared" si="410"/>
        <v>#REF!</v>
      </c>
      <c r="FI245" s="9" t="e">
        <f t="shared" si="410"/>
        <v>#REF!</v>
      </c>
      <c r="FJ245" s="9" t="e">
        <f t="shared" si="410"/>
        <v>#REF!</v>
      </c>
      <c r="FK245" s="9" t="e">
        <f t="shared" si="410"/>
        <v>#REF!</v>
      </c>
      <c r="FL245" s="9" t="e">
        <f t="shared" si="410"/>
        <v>#REF!</v>
      </c>
      <c r="FM245" s="9" t="e">
        <f t="shared" si="410"/>
        <v>#REF!</v>
      </c>
      <c r="FN245" s="9" t="e">
        <f t="shared" si="410"/>
        <v>#REF!</v>
      </c>
      <c r="FO245" s="9" t="e">
        <f t="shared" si="410"/>
        <v>#REF!</v>
      </c>
      <c r="FP245" s="9" t="e">
        <f t="shared" si="410"/>
        <v>#REF!</v>
      </c>
      <c r="FQ245" s="9" t="e">
        <f t="shared" si="410"/>
        <v>#REF!</v>
      </c>
      <c r="FR245" s="9" t="e">
        <f t="shared" si="410"/>
        <v>#REF!</v>
      </c>
      <c r="FS245" s="9" t="e">
        <f t="shared" si="410"/>
        <v>#REF!</v>
      </c>
      <c r="FT245" s="9" t="e">
        <f t="shared" si="410"/>
        <v>#REF!</v>
      </c>
      <c r="FU245" s="9" t="e">
        <f t="shared" si="410"/>
        <v>#REF!</v>
      </c>
      <c r="FV245" s="9" t="e">
        <f t="shared" si="410"/>
        <v>#REF!</v>
      </c>
      <c r="FW245" s="9" t="e">
        <f t="shared" si="410"/>
        <v>#REF!</v>
      </c>
      <c r="FX245" s="9" t="e">
        <f t="shared" si="410"/>
        <v>#REF!</v>
      </c>
      <c r="FY245" s="9" t="e">
        <f t="shared" si="410"/>
        <v>#REF!</v>
      </c>
      <c r="FZ245" s="9" t="e">
        <f t="shared" si="410"/>
        <v>#REF!</v>
      </c>
      <c r="GA245" s="9" t="e">
        <f t="shared" si="410"/>
        <v>#REF!</v>
      </c>
      <c r="GB245" s="9" t="e">
        <f t="shared" si="410"/>
        <v>#REF!</v>
      </c>
      <c r="GC245" s="9" t="e">
        <f t="shared" si="410"/>
        <v>#REF!</v>
      </c>
      <c r="GD245" s="9" t="e">
        <f t="shared" si="410"/>
        <v>#REF!</v>
      </c>
      <c r="GE245" s="9" t="e">
        <f t="shared" si="410"/>
        <v>#REF!</v>
      </c>
      <c r="GF245" s="9" t="e">
        <f t="shared" si="410"/>
        <v>#REF!</v>
      </c>
      <c r="GG245" s="9" t="e">
        <f t="shared" si="410"/>
        <v>#REF!</v>
      </c>
      <c r="GH245" s="9" t="e">
        <f t="shared" si="410"/>
        <v>#REF!</v>
      </c>
      <c r="GI245" s="9" t="e">
        <f t="shared" si="410"/>
        <v>#REF!</v>
      </c>
      <c r="GJ245" s="9" t="e">
        <f t="shared" si="410"/>
        <v>#REF!</v>
      </c>
      <c r="GK245" s="9" t="e">
        <f t="shared" si="410"/>
        <v>#REF!</v>
      </c>
      <c r="GL245" s="9" t="e">
        <f t="shared" si="410"/>
        <v>#REF!</v>
      </c>
      <c r="GM245" s="9" t="e">
        <f t="shared" si="410"/>
        <v>#REF!</v>
      </c>
      <c r="GN245" s="9" t="e">
        <f t="shared" si="410"/>
        <v>#REF!</v>
      </c>
      <c r="GO245" s="9" t="e">
        <f t="shared" si="410"/>
        <v>#REF!</v>
      </c>
      <c r="GP245" s="9" t="e">
        <f t="shared" si="410"/>
        <v>#REF!</v>
      </c>
      <c r="GQ245" s="9" t="e">
        <f t="shared" si="410"/>
        <v>#REF!</v>
      </c>
      <c r="GR245" s="9" t="e">
        <f t="shared" si="410"/>
        <v>#REF!</v>
      </c>
      <c r="GS245" s="9" t="e">
        <f t="shared" si="410"/>
        <v>#REF!</v>
      </c>
      <c r="GT245" s="9" t="e">
        <f t="shared" si="410"/>
        <v>#REF!</v>
      </c>
      <c r="GU245" s="9" t="e">
        <f t="shared" si="410"/>
        <v>#REF!</v>
      </c>
      <c r="GV245" s="9" t="e">
        <f t="shared" si="410"/>
        <v>#REF!</v>
      </c>
      <c r="GW245" s="9" t="e">
        <f t="shared" si="410"/>
        <v>#REF!</v>
      </c>
      <c r="GX245" s="9" t="e">
        <f t="shared" ref="GX245:IF245" si="411">GX$242*GX$243*GX$244</f>
        <v>#REF!</v>
      </c>
      <c r="GY245" s="9" t="e">
        <f t="shared" si="411"/>
        <v>#REF!</v>
      </c>
      <c r="GZ245" s="9" t="e">
        <f t="shared" si="411"/>
        <v>#REF!</v>
      </c>
      <c r="HA245" s="9" t="e">
        <f t="shared" si="411"/>
        <v>#REF!</v>
      </c>
      <c r="HB245" s="9" t="e">
        <f t="shared" si="411"/>
        <v>#REF!</v>
      </c>
      <c r="HC245" s="9" t="e">
        <f t="shared" si="411"/>
        <v>#REF!</v>
      </c>
      <c r="HD245" s="9" t="e">
        <f t="shared" si="411"/>
        <v>#REF!</v>
      </c>
      <c r="HE245" s="9" t="e">
        <f t="shared" si="411"/>
        <v>#REF!</v>
      </c>
      <c r="HF245" s="9" t="e">
        <f t="shared" si="411"/>
        <v>#REF!</v>
      </c>
      <c r="HG245" s="9" t="e">
        <f t="shared" si="411"/>
        <v>#REF!</v>
      </c>
      <c r="HH245" s="9" t="e">
        <f t="shared" si="411"/>
        <v>#REF!</v>
      </c>
      <c r="HI245" s="9" t="e">
        <f t="shared" si="411"/>
        <v>#REF!</v>
      </c>
      <c r="HJ245" s="9" t="e">
        <f t="shared" si="411"/>
        <v>#REF!</v>
      </c>
      <c r="HK245" s="9" t="e">
        <f t="shared" si="411"/>
        <v>#REF!</v>
      </c>
      <c r="HL245" s="9" t="e">
        <f t="shared" si="411"/>
        <v>#REF!</v>
      </c>
      <c r="HM245" s="9" t="e">
        <f t="shared" si="411"/>
        <v>#REF!</v>
      </c>
      <c r="HN245" s="9" t="e">
        <f t="shared" si="411"/>
        <v>#REF!</v>
      </c>
      <c r="HO245" s="9" t="e">
        <f t="shared" si="411"/>
        <v>#REF!</v>
      </c>
      <c r="HP245" s="9" t="e">
        <f t="shared" si="411"/>
        <v>#REF!</v>
      </c>
      <c r="HQ245" s="9" t="e">
        <f t="shared" si="411"/>
        <v>#REF!</v>
      </c>
      <c r="HR245" s="9" t="e">
        <f t="shared" si="411"/>
        <v>#REF!</v>
      </c>
      <c r="HS245" s="9" t="e">
        <f t="shared" si="411"/>
        <v>#REF!</v>
      </c>
      <c r="HT245" s="9" t="e">
        <f t="shared" si="411"/>
        <v>#REF!</v>
      </c>
      <c r="HU245" s="9" t="e">
        <f t="shared" si="411"/>
        <v>#REF!</v>
      </c>
      <c r="HV245" s="9" t="e">
        <f t="shared" si="411"/>
        <v>#REF!</v>
      </c>
      <c r="HW245" s="9" t="e">
        <f t="shared" si="411"/>
        <v>#REF!</v>
      </c>
      <c r="HX245" s="9" t="e">
        <f t="shared" si="411"/>
        <v>#REF!</v>
      </c>
      <c r="HY245" s="9" t="e">
        <f t="shared" si="411"/>
        <v>#REF!</v>
      </c>
      <c r="HZ245" s="9" t="e">
        <f t="shared" si="411"/>
        <v>#REF!</v>
      </c>
      <c r="IA245" s="9" t="e">
        <f t="shared" si="411"/>
        <v>#REF!</v>
      </c>
      <c r="IB245" s="9" t="e">
        <f t="shared" si="411"/>
        <v>#REF!</v>
      </c>
      <c r="IC245" s="9" t="e">
        <f t="shared" si="411"/>
        <v>#REF!</v>
      </c>
      <c r="ID245" s="9" t="e">
        <f t="shared" si="411"/>
        <v>#REF!</v>
      </c>
      <c r="IE245" s="9" t="e">
        <f t="shared" si="411"/>
        <v>#REF!</v>
      </c>
      <c r="IF245" s="9" t="e">
        <f t="shared" si="411"/>
        <v>#REF!</v>
      </c>
    </row>
    <row r="246" spans="7:240" hidden="1" outlineLevel="2" collapsed="1" x14ac:dyDescent="0.2"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L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10"/>
      <c r="DB246" s="10"/>
      <c r="DC246" s="10"/>
      <c r="DD246" s="10"/>
      <c r="DE246" s="10"/>
      <c r="DF246" s="10"/>
      <c r="DG246" s="10"/>
      <c r="DH246" s="10"/>
      <c r="DI246" s="10"/>
      <c r="DJ246" s="10"/>
      <c r="DK246" s="10"/>
      <c r="DL246" s="10"/>
      <c r="DM246" s="10"/>
      <c r="DN246" s="10"/>
      <c r="DO246" s="10"/>
      <c r="DP246" s="10"/>
      <c r="DQ246" s="10"/>
      <c r="DR246" s="10"/>
      <c r="DS246" s="10"/>
      <c r="DT246" s="10"/>
      <c r="DU246" s="10"/>
      <c r="DV246" s="10"/>
      <c r="DW246" s="10"/>
      <c r="DX246" s="10"/>
      <c r="DY246" s="10"/>
      <c r="DZ246" s="10"/>
      <c r="EA246" s="10"/>
      <c r="EB246" s="10"/>
      <c r="EC246" s="10"/>
      <c r="ED246" s="10"/>
      <c r="EE246" s="10"/>
      <c r="EF246" s="10"/>
      <c r="EG246" s="10"/>
      <c r="EH246" s="10"/>
      <c r="EI246" s="10"/>
      <c r="EJ246" s="10"/>
      <c r="EK246" s="10"/>
      <c r="EL246" s="10"/>
      <c r="EM246" s="10"/>
      <c r="EN246" s="10"/>
      <c r="EO246" s="10"/>
      <c r="EP246" s="10"/>
      <c r="EQ246" s="10"/>
      <c r="ER246" s="10"/>
      <c r="ES246" s="10"/>
      <c r="ET246" s="10"/>
      <c r="EU246" s="10"/>
      <c r="EV246" s="10"/>
      <c r="EW246" s="10"/>
      <c r="EX246" s="10"/>
      <c r="EY246" s="10"/>
      <c r="EZ246" s="10"/>
      <c r="FA246" s="10"/>
      <c r="FB246" s="10"/>
      <c r="FC246" s="10"/>
      <c r="FD246" s="10"/>
      <c r="FE246" s="10"/>
      <c r="FF246" s="10"/>
      <c r="FG246" s="10"/>
      <c r="FH246" s="10"/>
      <c r="FI246" s="10"/>
      <c r="FJ246" s="10"/>
      <c r="FK246" s="10"/>
      <c r="FL246" s="10"/>
      <c r="FM246" s="10"/>
      <c r="FN246" s="10"/>
      <c r="FO246" s="10"/>
      <c r="FP246" s="10"/>
      <c r="FQ246" s="10"/>
      <c r="FR246" s="10"/>
      <c r="FS246" s="10"/>
      <c r="FT246" s="10"/>
      <c r="FU246" s="10"/>
      <c r="FV246" s="10"/>
      <c r="FW246" s="10"/>
      <c r="FX246" s="10"/>
      <c r="FY246" s="10"/>
      <c r="FZ246" s="10"/>
      <c r="GA246" s="10"/>
      <c r="GB246" s="10"/>
      <c r="GC246" s="10"/>
      <c r="GD246" s="10"/>
      <c r="GE246" s="10"/>
      <c r="GF246" s="10"/>
      <c r="GG246" s="10"/>
      <c r="GH246" s="10"/>
      <c r="GI246" s="10"/>
      <c r="GJ246" s="10"/>
      <c r="GK246" s="10"/>
      <c r="GL246" s="10"/>
      <c r="GM246" s="10"/>
      <c r="GN246" s="10"/>
      <c r="GO246" s="10"/>
      <c r="GP246" s="10"/>
      <c r="GQ246" s="10"/>
      <c r="GR246" s="10"/>
      <c r="GS246" s="10"/>
      <c r="GT246" s="10"/>
      <c r="GU246" s="10"/>
      <c r="GV246" s="10"/>
      <c r="GW246" s="10"/>
      <c r="GX246" s="10"/>
      <c r="GY246" s="10"/>
      <c r="GZ246" s="10"/>
      <c r="HA246" s="10"/>
      <c r="HB246" s="10"/>
      <c r="HC246" s="10"/>
      <c r="HD246" s="10"/>
      <c r="HE246" s="10"/>
      <c r="HF246" s="10"/>
      <c r="HG246" s="10"/>
      <c r="HH246" s="10"/>
      <c r="HI246" s="10"/>
      <c r="HJ246" s="10"/>
      <c r="HK246" s="10"/>
      <c r="HL246" s="10"/>
      <c r="HM246" s="10"/>
      <c r="HN246" s="10"/>
      <c r="HO246" s="10"/>
      <c r="HP246" s="10"/>
      <c r="HQ246" s="10"/>
      <c r="HR246" s="10"/>
      <c r="HS246" s="10"/>
      <c r="HT246" s="10"/>
      <c r="HU246" s="10"/>
      <c r="HV246" s="10"/>
      <c r="HW246" s="10"/>
      <c r="HX246" s="10"/>
      <c r="HY246" s="10"/>
      <c r="HZ246" s="10"/>
      <c r="IA246" s="10"/>
      <c r="IB246" s="10"/>
      <c r="IC246" s="10"/>
      <c r="ID246" s="10"/>
      <c r="IE246" s="10"/>
      <c r="IF246" s="10"/>
    </row>
    <row r="247" spans="7:240" s="19" customFormat="1" outlineLevel="1" collapsed="1" x14ac:dyDescent="0.2">
      <c r="G247" s="19" t="s">
        <v>306</v>
      </c>
      <c r="J247" s="20"/>
      <c r="K247" s="21"/>
      <c r="L247" s="20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66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2"/>
      <c r="BH247" s="22"/>
      <c r="BI247" s="22"/>
      <c r="BJ247" s="22"/>
      <c r="BK247" s="22"/>
      <c r="BL247" s="22"/>
      <c r="BM247" s="22"/>
      <c r="BN247" s="22"/>
      <c r="BO247" s="22"/>
      <c r="BP247" s="22"/>
      <c r="BQ247" s="22"/>
      <c r="BR247" s="22"/>
      <c r="BS247" s="22"/>
      <c r="BT247" s="22"/>
      <c r="BU247" s="22"/>
      <c r="BV247" s="22"/>
      <c r="BW247" s="22"/>
      <c r="BX247" s="22"/>
      <c r="BY247" s="22"/>
      <c r="BZ247" s="22"/>
      <c r="CA247" s="22"/>
      <c r="CB247" s="22"/>
      <c r="CC247" s="22"/>
      <c r="CD247" s="22"/>
      <c r="CE247" s="22"/>
      <c r="CF247" s="22"/>
      <c r="CG247" s="22"/>
      <c r="CH247" s="22"/>
      <c r="CI247" s="22"/>
      <c r="CJ247" s="22"/>
      <c r="CK247" s="22"/>
      <c r="CL247" s="22"/>
      <c r="CM247" s="22"/>
      <c r="CN247" s="22"/>
      <c r="CO247" s="22"/>
      <c r="CP247" s="22"/>
      <c r="CQ247" s="22"/>
      <c r="CR247" s="22"/>
      <c r="CS247" s="22"/>
      <c r="CT247" s="22"/>
      <c r="CU247" s="22"/>
      <c r="CV247" s="22"/>
      <c r="CW247" s="22"/>
      <c r="CX247" s="22"/>
      <c r="CY247" s="22"/>
      <c r="CZ247" s="22"/>
      <c r="DA247" s="22"/>
      <c r="DB247" s="22"/>
      <c r="DC247" s="22"/>
      <c r="DD247" s="22"/>
      <c r="DE247" s="22"/>
      <c r="DF247" s="22"/>
      <c r="DG247" s="22"/>
      <c r="DH247" s="22"/>
      <c r="DI247" s="22"/>
      <c r="DJ247" s="22"/>
      <c r="DK247" s="22"/>
      <c r="DL247" s="22"/>
      <c r="DM247" s="22"/>
      <c r="DN247" s="22"/>
      <c r="DO247" s="22"/>
      <c r="DP247" s="22"/>
      <c r="DQ247" s="22"/>
      <c r="DR247" s="22"/>
      <c r="DS247" s="22"/>
      <c r="DT247" s="22"/>
      <c r="DU247" s="22"/>
      <c r="DV247" s="22"/>
      <c r="DW247" s="22"/>
      <c r="DX247" s="22"/>
      <c r="DY247" s="22"/>
      <c r="DZ247" s="22"/>
      <c r="EA247" s="22"/>
      <c r="EB247" s="22"/>
      <c r="EC247" s="22"/>
      <c r="ED247" s="22"/>
      <c r="EE247" s="22"/>
      <c r="EF247" s="22"/>
      <c r="EG247" s="22"/>
      <c r="EH247" s="22"/>
      <c r="EI247" s="22"/>
      <c r="EJ247" s="22"/>
      <c r="EK247" s="22"/>
      <c r="EL247" s="22"/>
      <c r="EM247" s="22"/>
      <c r="EN247" s="22"/>
      <c r="EO247" s="22"/>
      <c r="EP247" s="22"/>
      <c r="EQ247" s="22"/>
      <c r="ER247" s="22"/>
      <c r="ES247" s="22"/>
      <c r="ET247" s="22"/>
      <c r="EU247" s="22"/>
      <c r="EV247" s="22"/>
      <c r="EW247" s="22"/>
      <c r="EX247" s="22"/>
      <c r="EY247" s="22"/>
      <c r="EZ247" s="22"/>
      <c r="FA247" s="22"/>
      <c r="FB247" s="22"/>
      <c r="FC247" s="22"/>
      <c r="FD247" s="22"/>
      <c r="FE247" s="22"/>
      <c r="FF247" s="22"/>
      <c r="FG247" s="22"/>
      <c r="FH247" s="22"/>
      <c r="FI247" s="22"/>
      <c r="FJ247" s="22"/>
      <c r="FK247" s="22"/>
      <c r="FL247" s="22"/>
      <c r="FM247" s="22"/>
      <c r="FN247" s="22"/>
      <c r="FO247" s="22"/>
      <c r="FP247" s="22"/>
      <c r="FQ247" s="22"/>
      <c r="FR247" s="22"/>
      <c r="FS247" s="22"/>
      <c r="FT247" s="22"/>
      <c r="FU247" s="22"/>
      <c r="FV247" s="22"/>
      <c r="FW247" s="22"/>
      <c r="FX247" s="22"/>
      <c r="FY247" s="22"/>
      <c r="FZ247" s="22"/>
      <c r="GA247" s="22"/>
      <c r="GB247" s="22"/>
      <c r="GC247" s="22"/>
      <c r="GD247" s="22"/>
      <c r="GE247" s="22"/>
      <c r="GF247" s="22"/>
      <c r="GG247" s="22"/>
      <c r="GH247" s="22"/>
      <c r="GI247" s="22"/>
      <c r="GJ247" s="22"/>
      <c r="GK247" s="22"/>
      <c r="GL247" s="22"/>
      <c r="GM247" s="22"/>
      <c r="GN247" s="22"/>
      <c r="GO247" s="22"/>
      <c r="GP247" s="22"/>
      <c r="GQ247" s="22"/>
      <c r="GR247" s="22"/>
      <c r="GS247" s="22"/>
      <c r="GT247" s="22"/>
      <c r="GU247" s="22"/>
      <c r="GV247" s="22"/>
      <c r="GW247" s="22"/>
      <c r="GX247" s="22"/>
      <c r="GY247" s="22"/>
      <c r="GZ247" s="22"/>
      <c r="HA247" s="22"/>
      <c r="HB247" s="22"/>
      <c r="HC247" s="22"/>
      <c r="HD247" s="22"/>
      <c r="HE247" s="22"/>
      <c r="HF247" s="22"/>
      <c r="HG247" s="22"/>
      <c r="HH247" s="22"/>
      <c r="HI247" s="22"/>
      <c r="HJ247" s="22"/>
      <c r="HK247" s="22"/>
      <c r="HL247" s="22"/>
      <c r="HM247" s="22"/>
      <c r="HN247" s="22"/>
      <c r="HO247" s="22"/>
      <c r="HP247" s="22"/>
      <c r="HQ247" s="22"/>
      <c r="HR247" s="22"/>
      <c r="HS247" s="22"/>
      <c r="HT247" s="22"/>
      <c r="HU247" s="22"/>
      <c r="HV247" s="22"/>
      <c r="HW247" s="22"/>
      <c r="HX247" s="22"/>
      <c r="HY247" s="22"/>
      <c r="HZ247" s="22"/>
      <c r="IA247" s="22"/>
      <c r="IB247" s="22"/>
      <c r="IC247" s="22"/>
      <c r="ID247" s="22"/>
      <c r="IE247" s="22"/>
      <c r="IF247" s="22"/>
    </row>
    <row r="248" spans="7:240" outlineLevel="1" x14ac:dyDescent="0.2"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</row>
    <row r="249" spans="7:240" hidden="1" outlineLevel="2" x14ac:dyDescent="0.2">
      <c r="G249" t="s">
        <v>216</v>
      </c>
      <c r="H249" s="31" t="e">
        <f>#REF!</f>
        <v>#REF!</v>
      </c>
      <c r="M249" s="33" t="e">
        <f t="shared" ref="M249:BX249" si="412">IF(M$6=0,0,1)*((1+$H$249)^(M$6-1))</f>
        <v>#REF!</v>
      </c>
      <c r="N249" s="33" t="e">
        <f t="shared" si="412"/>
        <v>#REF!</v>
      </c>
      <c r="O249" s="33" t="e">
        <f t="shared" si="412"/>
        <v>#REF!</v>
      </c>
      <c r="P249" s="33" t="e">
        <f t="shared" si="412"/>
        <v>#REF!</v>
      </c>
      <c r="Q249" s="33" t="e">
        <f t="shared" si="412"/>
        <v>#REF!</v>
      </c>
      <c r="R249" s="33" t="e">
        <f t="shared" si="412"/>
        <v>#REF!</v>
      </c>
      <c r="S249" s="33" t="e">
        <f t="shared" si="412"/>
        <v>#REF!</v>
      </c>
      <c r="T249" s="33" t="e">
        <f t="shared" si="412"/>
        <v>#REF!</v>
      </c>
      <c r="U249" s="33" t="e">
        <f t="shared" si="412"/>
        <v>#REF!</v>
      </c>
      <c r="V249" s="33" t="e">
        <f t="shared" si="412"/>
        <v>#REF!</v>
      </c>
      <c r="W249" s="33" t="e">
        <f t="shared" si="412"/>
        <v>#REF!</v>
      </c>
      <c r="X249" s="33" t="e">
        <f t="shared" si="412"/>
        <v>#REF!</v>
      </c>
      <c r="Y249" s="33" t="e">
        <f t="shared" si="412"/>
        <v>#REF!</v>
      </c>
      <c r="Z249" s="33" t="e">
        <f t="shared" si="412"/>
        <v>#REF!</v>
      </c>
      <c r="AA249" s="33" t="e">
        <f t="shared" si="412"/>
        <v>#REF!</v>
      </c>
      <c r="AB249" s="33" t="e">
        <f t="shared" si="412"/>
        <v>#REF!</v>
      </c>
      <c r="AC249" s="33" t="e">
        <f t="shared" si="412"/>
        <v>#REF!</v>
      </c>
      <c r="AD249" s="33" t="e">
        <f t="shared" si="412"/>
        <v>#REF!</v>
      </c>
      <c r="AE249" s="33" t="e">
        <f t="shared" si="412"/>
        <v>#REF!</v>
      </c>
      <c r="AF249" s="33" t="e">
        <f t="shared" si="412"/>
        <v>#REF!</v>
      </c>
      <c r="AG249" s="33" t="e">
        <f t="shared" si="412"/>
        <v>#REF!</v>
      </c>
      <c r="AH249" s="33" t="e">
        <f t="shared" si="412"/>
        <v>#REF!</v>
      </c>
      <c r="AI249" s="33" t="e">
        <f t="shared" si="412"/>
        <v>#REF!</v>
      </c>
      <c r="AJ249" s="33" t="e">
        <f t="shared" si="412"/>
        <v>#REF!</v>
      </c>
      <c r="AK249" s="33" t="e">
        <f t="shared" si="412"/>
        <v>#REF!</v>
      </c>
      <c r="AL249" s="33" t="e">
        <f t="shared" si="412"/>
        <v>#REF!</v>
      </c>
      <c r="AM249" s="33" t="e">
        <f t="shared" si="412"/>
        <v>#REF!</v>
      </c>
      <c r="AN249" s="33" t="e">
        <f t="shared" si="412"/>
        <v>#REF!</v>
      </c>
      <c r="AO249" s="33" t="e">
        <f t="shared" si="412"/>
        <v>#REF!</v>
      </c>
      <c r="AP249" s="33" t="e">
        <f t="shared" si="412"/>
        <v>#REF!</v>
      </c>
      <c r="AQ249" s="33" t="e">
        <f t="shared" si="412"/>
        <v>#REF!</v>
      </c>
      <c r="AR249" s="33" t="e">
        <f t="shared" si="412"/>
        <v>#REF!</v>
      </c>
      <c r="AS249" s="33" t="e">
        <f t="shared" si="412"/>
        <v>#REF!</v>
      </c>
      <c r="AT249" s="33" t="e">
        <f t="shared" si="412"/>
        <v>#REF!</v>
      </c>
      <c r="AU249" s="33" t="e">
        <f t="shared" si="412"/>
        <v>#REF!</v>
      </c>
      <c r="AV249" s="33" t="e">
        <f t="shared" si="412"/>
        <v>#REF!</v>
      </c>
      <c r="AW249" s="33" t="e">
        <f t="shared" si="412"/>
        <v>#REF!</v>
      </c>
      <c r="AX249" s="33" t="e">
        <f t="shared" si="412"/>
        <v>#REF!</v>
      </c>
      <c r="AY249" s="33" t="e">
        <f t="shared" si="412"/>
        <v>#REF!</v>
      </c>
      <c r="AZ249" s="33" t="e">
        <f t="shared" si="412"/>
        <v>#REF!</v>
      </c>
      <c r="BA249" s="33" t="e">
        <f t="shared" si="412"/>
        <v>#REF!</v>
      </c>
      <c r="BB249" s="33" t="e">
        <f t="shared" si="412"/>
        <v>#REF!</v>
      </c>
      <c r="BC249" s="33" t="e">
        <f t="shared" si="412"/>
        <v>#REF!</v>
      </c>
      <c r="BD249" s="33" t="e">
        <f t="shared" si="412"/>
        <v>#REF!</v>
      </c>
      <c r="BE249" s="33" t="e">
        <f t="shared" si="412"/>
        <v>#REF!</v>
      </c>
      <c r="BF249" s="33" t="e">
        <f t="shared" si="412"/>
        <v>#REF!</v>
      </c>
      <c r="BG249" s="33" t="e">
        <f t="shared" si="412"/>
        <v>#REF!</v>
      </c>
      <c r="BH249" s="33" t="e">
        <f t="shared" si="412"/>
        <v>#REF!</v>
      </c>
      <c r="BI249" s="33" t="e">
        <f t="shared" si="412"/>
        <v>#REF!</v>
      </c>
      <c r="BJ249" s="33" t="e">
        <f t="shared" si="412"/>
        <v>#REF!</v>
      </c>
      <c r="BK249" s="33" t="e">
        <f t="shared" si="412"/>
        <v>#REF!</v>
      </c>
      <c r="BL249" s="33" t="e">
        <f t="shared" si="412"/>
        <v>#REF!</v>
      </c>
      <c r="BM249" s="33" t="e">
        <f t="shared" si="412"/>
        <v>#REF!</v>
      </c>
      <c r="BN249" s="33" t="e">
        <f t="shared" si="412"/>
        <v>#REF!</v>
      </c>
      <c r="BO249" s="33" t="e">
        <f t="shared" si="412"/>
        <v>#REF!</v>
      </c>
      <c r="BP249" s="33" t="e">
        <f t="shared" si="412"/>
        <v>#REF!</v>
      </c>
      <c r="BQ249" s="33" t="e">
        <f t="shared" si="412"/>
        <v>#REF!</v>
      </c>
      <c r="BR249" s="33" t="e">
        <f t="shared" si="412"/>
        <v>#REF!</v>
      </c>
      <c r="BS249" s="33" t="e">
        <f t="shared" si="412"/>
        <v>#REF!</v>
      </c>
      <c r="BT249" s="33" t="e">
        <f t="shared" si="412"/>
        <v>#REF!</v>
      </c>
      <c r="BU249" s="33" t="e">
        <f t="shared" si="412"/>
        <v>#REF!</v>
      </c>
      <c r="BV249" s="33" t="e">
        <f t="shared" si="412"/>
        <v>#REF!</v>
      </c>
      <c r="BW249" s="33" t="e">
        <f t="shared" si="412"/>
        <v>#REF!</v>
      </c>
      <c r="BX249" s="33" t="e">
        <f t="shared" si="412"/>
        <v>#REF!</v>
      </c>
      <c r="BY249" s="33" t="e">
        <f t="shared" ref="BY249:EJ249" si="413">IF(BY$6=0,0,1)*((1+$H$249)^(BY$6-1))</f>
        <v>#REF!</v>
      </c>
      <c r="BZ249" s="33" t="e">
        <f t="shared" si="413"/>
        <v>#REF!</v>
      </c>
      <c r="CA249" s="33" t="e">
        <f t="shared" si="413"/>
        <v>#REF!</v>
      </c>
      <c r="CB249" s="33" t="e">
        <f t="shared" si="413"/>
        <v>#REF!</v>
      </c>
      <c r="CC249" s="33" t="e">
        <f t="shared" si="413"/>
        <v>#REF!</v>
      </c>
      <c r="CD249" s="33" t="e">
        <f t="shared" si="413"/>
        <v>#REF!</v>
      </c>
      <c r="CE249" s="33" t="e">
        <f t="shared" si="413"/>
        <v>#REF!</v>
      </c>
      <c r="CF249" s="33" t="e">
        <f t="shared" si="413"/>
        <v>#REF!</v>
      </c>
      <c r="CG249" s="33" t="e">
        <f t="shared" si="413"/>
        <v>#REF!</v>
      </c>
      <c r="CH249" s="33" t="e">
        <f t="shared" si="413"/>
        <v>#REF!</v>
      </c>
      <c r="CI249" s="33" t="e">
        <f t="shared" si="413"/>
        <v>#REF!</v>
      </c>
      <c r="CJ249" s="33" t="e">
        <f t="shared" si="413"/>
        <v>#REF!</v>
      </c>
      <c r="CK249" s="33" t="e">
        <f t="shared" si="413"/>
        <v>#REF!</v>
      </c>
      <c r="CL249" s="33" t="e">
        <f t="shared" si="413"/>
        <v>#REF!</v>
      </c>
      <c r="CM249" s="33" t="e">
        <f t="shared" si="413"/>
        <v>#REF!</v>
      </c>
      <c r="CN249" s="33" t="e">
        <f t="shared" si="413"/>
        <v>#REF!</v>
      </c>
      <c r="CO249" s="33" t="e">
        <f t="shared" si="413"/>
        <v>#REF!</v>
      </c>
      <c r="CP249" s="33" t="e">
        <f t="shared" si="413"/>
        <v>#REF!</v>
      </c>
      <c r="CQ249" s="33" t="e">
        <f t="shared" si="413"/>
        <v>#REF!</v>
      </c>
      <c r="CR249" s="33" t="e">
        <f t="shared" si="413"/>
        <v>#REF!</v>
      </c>
      <c r="CS249" s="33" t="e">
        <f t="shared" si="413"/>
        <v>#REF!</v>
      </c>
      <c r="CT249" s="33" t="e">
        <f t="shared" si="413"/>
        <v>#REF!</v>
      </c>
      <c r="CU249" s="33" t="e">
        <f t="shared" si="413"/>
        <v>#REF!</v>
      </c>
      <c r="CV249" s="33" t="e">
        <f t="shared" si="413"/>
        <v>#REF!</v>
      </c>
      <c r="CW249" s="33" t="e">
        <f t="shared" si="413"/>
        <v>#REF!</v>
      </c>
      <c r="CX249" s="33" t="e">
        <f t="shared" si="413"/>
        <v>#REF!</v>
      </c>
      <c r="CY249" s="33" t="e">
        <f t="shared" si="413"/>
        <v>#REF!</v>
      </c>
      <c r="CZ249" s="33" t="e">
        <f t="shared" si="413"/>
        <v>#REF!</v>
      </c>
      <c r="DA249" s="33" t="e">
        <f t="shared" si="413"/>
        <v>#REF!</v>
      </c>
      <c r="DB249" s="33" t="e">
        <f t="shared" si="413"/>
        <v>#REF!</v>
      </c>
      <c r="DC249" s="33" t="e">
        <f t="shared" si="413"/>
        <v>#REF!</v>
      </c>
      <c r="DD249" s="33" t="e">
        <f t="shared" si="413"/>
        <v>#REF!</v>
      </c>
      <c r="DE249" s="33" t="e">
        <f t="shared" si="413"/>
        <v>#REF!</v>
      </c>
      <c r="DF249" s="33" t="e">
        <f t="shared" si="413"/>
        <v>#REF!</v>
      </c>
      <c r="DG249" s="33" t="e">
        <f t="shared" si="413"/>
        <v>#REF!</v>
      </c>
      <c r="DH249" s="33" t="e">
        <f t="shared" si="413"/>
        <v>#REF!</v>
      </c>
      <c r="DI249" s="33" t="e">
        <f t="shared" si="413"/>
        <v>#REF!</v>
      </c>
      <c r="DJ249" s="33" t="e">
        <f t="shared" si="413"/>
        <v>#REF!</v>
      </c>
      <c r="DK249" s="33" t="e">
        <f t="shared" si="413"/>
        <v>#REF!</v>
      </c>
      <c r="DL249" s="33" t="e">
        <f t="shared" si="413"/>
        <v>#REF!</v>
      </c>
      <c r="DM249" s="33" t="e">
        <f t="shared" si="413"/>
        <v>#REF!</v>
      </c>
      <c r="DN249" s="33" t="e">
        <f t="shared" si="413"/>
        <v>#REF!</v>
      </c>
      <c r="DO249" s="33" t="e">
        <f t="shared" si="413"/>
        <v>#REF!</v>
      </c>
      <c r="DP249" s="33" t="e">
        <f t="shared" si="413"/>
        <v>#REF!</v>
      </c>
      <c r="DQ249" s="33" t="e">
        <f t="shared" si="413"/>
        <v>#REF!</v>
      </c>
      <c r="DR249" s="33" t="e">
        <f t="shared" si="413"/>
        <v>#REF!</v>
      </c>
      <c r="DS249" s="33" t="e">
        <f t="shared" si="413"/>
        <v>#REF!</v>
      </c>
      <c r="DT249" s="33" t="e">
        <f t="shared" si="413"/>
        <v>#REF!</v>
      </c>
      <c r="DU249" s="33" t="e">
        <f t="shared" si="413"/>
        <v>#REF!</v>
      </c>
      <c r="DV249" s="33" t="e">
        <f t="shared" si="413"/>
        <v>#REF!</v>
      </c>
      <c r="DW249" s="33" t="e">
        <f t="shared" si="413"/>
        <v>#REF!</v>
      </c>
      <c r="DX249" s="33" t="e">
        <f t="shared" si="413"/>
        <v>#REF!</v>
      </c>
      <c r="DY249" s="33" t="e">
        <f t="shared" si="413"/>
        <v>#REF!</v>
      </c>
      <c r="DZ249" s="33" t="e">
        <f t="shared" si="413"/>
        <v>#REF!</v>
      </c>
      <c r="EA249" s="33" t="e">
        <f t="shared" si="413"/>
        <v>#REF!</v>
      </c>
      <c r="EB249" s="33" t="e">
        <f t="shared" si="413"/>
        <v>#REF!</v>
      </c>
      <c r="EC249" s="33" t="e">
        <f t="shared" si="413"/>
        <v>#REF!</v>
      </c>
      <c r="ED249" s="33" t="e">
        <f t="shared" si="413"/>
        <v>#REF!</v>
      </c>
      <c r="EE249" s="33" t="e">
        <f t="shared" si="413"/>
        <v>#REF!</v>
      </c>
      <c r="EF249" s="33" t="e">
        <f t="shared" si="413"/>
        <v>#REF!</v>
      </c>
      <c r="EG249" s="33" t="e">
        <f t="shared" si="413"/>
        <v>#REF!</v>
      </c>
      <c r="EH249" s="33" t="e">
        <f t="shared" si="413"/>
        <v>#REF!</v>
      </c>
      <c r="EI249" s="33" t="e">
        <f t="shared" si="413"/>
        <v>#REF!</v>
      </c>
      <c r="EJ249" s="33" t="e">
        <f t="shared" si="413"/>
        <v>#REF!</v>
      </c>
      <c r="EK249" s="33" t="e">
        <f t="shared" ref="EK249:GV249" si="414">IF(EK$6=0,0,1)*((1+$H$249)^(EK$6-1))</f>
        <v>#REF!</v>
      </c>
      <c r="EL249" s="33" t="e">
        <f t="shared" si="414"/>
        <v>#REF!</v>
      </c>
      <c r="EM249" s="33" t="e">
        <f t="shared" si="414"/>
        <v>#REF!</v>
      </c>
      <c r="EN249" s="33" t="e">
        <f t="shared" si="414"/>
        <v>#REF!</v>
      </c>
      <c r="EO249" s="33" t="e">
        <f t="shared" si="414"/>
        <v>#REF!</v>
      </c>
      <c r="EP249" s="33" t="e">
        <f t="shared" si="414"/>
        <v>#REF!</v>
      </c>
      <c r="EQ249" s="33" t="e">
        <f t="shared" si="414"/>
        <v>#REF!</v>
      </c>
      <c r="ER249" s="33" t="e">
        <f t="shared" si="414"/>
        <v>#REF!</v>
      </c>
      <c r="ES249" s="33" t="e">
        <f t="shared" si="414"/>
        <v>#REF!</v>
      </c>
      <c r="ET249" s="33" t="e">
        <f t="shared" si="414"/>
        <v>#REF!</v>
      </c>
      <c r="EU249" s="33" t="e">
        <f t="shared" si="414"/>
        <v>#REF!</v>
      </c>
      <c r="EV249" s="33" t="e">
        <f t="shared" si="414"/>
        <v>#REF!</v>
      </c>
      <c r="EW249" s="33" t="e">
        <f t="shared" si="414"/>
        <v>#REF!</v>
      </c>
      <c r="EX249" s="33" t="e">
        <f t="shared" si="414"/>
        <v>#REF!</v>
      </c>
      <c r="EY249" s="33" t="e">
        <f t="shared" si="414"/>
        <v>#REF!</v>
      </c>
      <c r="EZ249" s="33" t="e">
        <f t="shared" si="414"/>
        <v>#REF!</v>
      </c>
      <c r="FA249" s="33" t="e">
        <f t="shared" si="414"/>
        <v>#REF!</v>
      </c>
      <c r="FB249" s="33" t="e">
        <f t="shared" si="414"/>
        <v>#REF!</v>
      </c>
      <c r="FC249" s="33" t="e">
        <f t="shared" si="414"/>
        <v>#REF!</v>
      </c>
      <c r="FD249" s="33" t="e">
        <f t="shared" si="414"/>
        <v>#REF!</v>
      </c>
      <c r="FE249" s="33" t="e">
        <f t="shared" si="414"/>
        <v>#REF!</v>
      </c>
      <c r="FF249" s="33" t="e">
        <f t="shared" si="414"/>
        <v>#REF!</v>
      </c>
      <c r="FG249" s="33" t="e">
        <f t="shared" si="414"/>
        <v>#REF!</v>
      </c>
      <c r="FH249" s="33" t="e">
        <f t="shared" si="414"/>
        <v>#REF!</v>
      </c>
      <c r="FI249" s="33" t="e">
        <f t="shared" si="414"/>
        <v>#REF!</v>
      </c>
      <c r="FJ249" s="33" t="e">
        <f t="shared" si="414"/>
        <v>#REF!</v>
      </c>
      <c r="FK249" s="33" t="e">
        <f t="shared" si="414"/>
        <v>#REF!</v>
      </c>
      <c r="FL249" s="33" t="e">
        <f t="shared" si="414"/>
        <v>#REF!</v>
      </c>
      <c r="FM249" s="33" t="e">
        <f t="shared" si="414"/>
        <v>#REF!</v>
      </c>
      <c r="FN249" s="33" t="e">
        <f t="shared" si="414"/>
        <v>#REF!</v>
      </c>
      <c r="FO249" s="33" t="e">
        <f t="shared" si="414"/>
        <v>#REF!</v>
      </c>
      <c r="FP249" s="33" t="e">
        <f t="shared" si="414"/>
        <v>#REF!</v>
      </c>
      <c r="FQ249" s="33" t="e">
        <f t="shared" si="414"/>
        <v>#REF!</v>
      </c>
      <c r="FR249" s="33" t="e">
        <f t="shared" si="414"/>
        <v>#REF!</v>
      </c>
      <c r="FS249" s="33" t="e">
        <f t="shared" si="414"/>
        <v>#REF!</v>
      </c>
      <c r="FT249" s="33" t="e">
        <f t="shared" si="414"/>
        <v>#REF!</v>
      </c>
      <c r="FU249" s="33" t="e">
        <f t="shared" si="414"/>
        <v>#REF!</v>
      </c>
      <c r="FV249" s="33" t="e">
        <f t="shared" si="414"/>
        <v>#REF!</v>
      </c>
      <c r="FW249" s="33" t="e">
        <f t="shared" si="414"/>
        <v>#REF!</v>
      </c>
      <c r="FX249" s="33" t="e">
        <f t="shared" si="414"/>
        <v>#REF!</v>
      </c>
      <c r="FY249" s="33" t="e">
        <f t="shared" si="414"/>
        <v>#REF!</v>
      </c>
      <c r="FZ249" s="33" t="e">
        <f t="shared" si="414"/>
        <v>#REF!</v>
      </c>
      <c r="GA249" s="33" t="e">
        <f t="shared" si="414"/>
        <v>#REF!</v>
      </c>
      <c r="GB249" s="33" t="e">
        <f t="shared" si="414"/>
        <v>#REF!</v>
      </c>
      <c r="GC249" s="33" t="e">
        <f t="shared" si="414"/>
        <v>#REF!</v>
      </c>
      <c r="GD249" s="33" t="e">
        <f t="shared" si="414"/>
        <v>#REF!</v>
      </c>
      <c r="GE249" s="33" t="e">
        <f t="shared" si="414"/>
        <v>#REF!</v>
      </c>
      <c r="GF249" s="33" t="e">
        <f t="shared" si="414"/>
        <v>#REF!</v>
      </c>
      <c r="GG249" s="33" t="e">
        <f t="shared" si="414"/>
        <v>#REF!</v>
      </c>
      <c r="GH249" s="33" t="e">
        <f t="shared" si="414"/>
        <v>#REF!</v>
      </c>
      <c r="GI249" s="33" t="e">
        <f t="shared" si="414"/>
        <v>#REF!</v>
      </c>
      <c r="GJ249" s="33" t="e">
        <f t="shared" si="414"/>
        <v>#REF!</v>
      </c>
      <c r="GK249" s="33" t="e">
        <f t="shared" si="414"/>
        <v>#REF!</v>
      </c>
      <c r="GL249" s="33" t="e">
        <f t="shared" si="414"/>
        <v>#REF!</v>
      </c>
      <c r="GM249" s="33" t="e">
        <f t="shared" si="414"/>
        <v>#REF!</v>
      </c>
      <c r="GN249" s="33" t="e">
        <f t="shared" si="414"/>
        <v>#REF!</v>
      </c>
      <c r="GO249" s="33" t="e">
        <f t="shared" si="414"/>
        <v>#REF!</v>
      </c>
      <c r="GP249" s="33" t="e">
        <f t="shared" si="414"/>
        <v>#REF!</v>
      </c>
      <c r="GQ249" s="33" t="e">
        <f t="shared" si="414"/>
        <v>#REF!</v>
      </c>
      <c r="GR249" s="33" t="e">
        <f t="shared" si="414"/>
        <v>#REF!</v>
      </c>
      <c r="GS249" s="33" t="e">
        <f t="shared" si="414"/>
        <v>#REF!</v>
      </c>
      <c r="GT249" s="33" t="e">
        <f t="shared" si="414"/>
        <v>#REF!</v>
      </c>
      <c r="GU249" s="33" t="e">
        <f t="shared" si="414"/>
        <v>#REF!</v>
      </c>
      <c r="GV249" s="33" t="e">
        <f t="shared" si="414"/>
        <v>#REF!</v>
      </c>
      <c r="GW249" s="33" t="e">
        <f t="shared" ref="GW249:IF249" si="415">IF(GW$6=0,0,1)*((1+$H$249)^(GW$6-1))</f>
        <v>#REF!</v>
      </c>
      <c r="GX249" s="33" t="e">
        <f t="shared" si="415"/>
        <v>#REF!</v>
      </c>
      <c r="GY249" s="33" t="e">
        <f t="shared" si="415"/>
        <v>#REF!</v>
      </c>
      <c r="GZ249" s="33" t="e">
        <f t="shared" si="415"/>
        <v>#REF!</v>
      </c>
      <c r="HA249" s="33" t="e">
        <f t="shared" si="415"/>
        <v>#REF!</v>
      </c>
      <c r="HB249" s="33" t="e">
        <f t="shared" si="415"/>
        <v>#REF!</v>
      </c>
      <c r="HC249" s="33" t="e">
        <f t="shared" si="415"/>
        <v>#REF!</v>
      </c>
      <c r="HD249" s="33" t="e">
        <f t="shared" si="415"/>
        <v>#REF!</v>
      </c>
      <c r="HE249" s="33" t="e">
        <f t="shared" si="415"/>
        <v>#REF!</v>
      </c>
      <c r="HF249" s="33" t="e">
        <f t="shared" si="415"/>
        <v>#REF!</v>
      </c>
      <c r="HG249" s="33" t="e">
        <f t="shared" si="415"/>
        <v>#REF!</v>
      </c>
      <c r="HH249" s="33" t="e">
        <f t="shared" si="415"/>
        <v>#REF!</v>
      </c>
      <c r="HI249" s="33" t="e">
        <f t="shared" si="415"/>
        <v>#REF!</v>
      </c>
      <c r="HJ249" s="33" t="e">
        <f t="shared" si="415"/>
        <v>#REF!</v>
      </c>
      <c r="HK249" s="33" t="e">
        <f t="shared" si="415"/>
        <v>#REF!</v>
      </c>
      <c r="HL249" s="33" t="e">
        <f t="shared" si="415"/>
        <v>#REF!</v>
      </c>
      <c r="HM249" s="33" t="e">
        <f t="shared" si="415"/>
        <v>#REF!</v>
      </c>
      <c r="HN249" s="33" t="e">
        <f t="shared" si="415"/>
        <v>#REF!</v>
      </c>
      <c r="HO249" s="33" t="e">
        <f t="shared" si="415"/>
        <v>#REF!</v>
      </c>
      <c r="HP249" s="33" t="e">
        <f t="shared" si="415"/>
        <v>#REF!</v>
      </c>
      <c r="HQ249" s="33" t="e">
        <f t="shared" si="415"/>
        <v>#REF!</v>
      </c>
      <c r="HR249" s="33" t="e">
        <f t="shared" si="415"/>
        <v>#REF!</v>
      </c>
      <c r="HS249" s="33" t="e">
        <f t="shared" si="415"/>
        <v>#REF!</v>
      </c>
      <c r="HT249" s="33" t="e">
        <f t="shared" si="415"/>
        <v>#REF!</v>
      </c>
      <c r="HU249" s="33" t="e">
        <f t="shared" si="415"/>
        <v>#REF!</v>
      </c>
      <c r="HV249" s="33" t="e">
        <f t="shared" si="415"/>
        <v>#REF!</v>
      </c>
      <c r="HW249" s="33" t="e">
        <f t="shared" si="415"/>
        <v>#REF!</v>
      </c>
      <c r="HX249" s="33" t="e">
        <f t="shared" si="415"/>
        <v>#REF!</v>
      </c>
      <c r="HY249" s="33" t="e">
        <f t="shared" si="415"/>
        <v>#REF!</v>
      </c>
      <c r="HZ249" s="33" t="e">
        <f t="shared" si="415"/>
        <v>#REF!</v>
      </c>
      <c r="IA249" s="33" t="e">
        <f t="shared" si="415"/>
        <v>#REF!</v>
      </c>
      <c r="IB249" s="33" t="e">
        <f t="shared" si="415"/>
        <v>#REF!</v>
      </c>
      <c r="IC249" s="33" t="e">
        <f t="shared" si="415"/>
        <v>#REF!</v>
      </c>
      <c r="ID249" s="33" t="e">
        <f t="shared" si="415"/>
        <v>#REF!</v>
      </c>
      <c r="IE249" s="33" t="e">
        <f t="shared" si="415"/>
        <v>#REF!</v>
      </c>
      <c r="IF249" s="33" t="e">
        <f t="shared" si="415"/>
        <v>#REF!</v>
      </c>
    </row>
    <row r="250" spans="7:240" hidden="1" outlineLevel="2" x14ac:dyDescent="0.2"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</row>
    <row r="251" spans="7:240" hidden="1" outlineLevel="2" x14ac:dyDescent="0.2">
      <c r="G251" t="s">
        <v>412</v>
      </c>
      <c r="M251" s="10">
        <f>M$147</f>
        <v>0</v>
      </c>
      <c r="N251" s="10">
        <f t="shared" ref="N251:BY251" si="416">N$147</f>
        <v>0</v>
      </c>
      <c r="O251" s="10">
        <f t="shared" si="416"/>
        <v>0</v>
      </c>
      <c r="P251" s="10">
        <f t="shared" si="416"/>
        <v>0</v>
      </c>
      <c r="Q251" s="10">
        <f t="shared" si="416"/>
        <v>0</v>
      </c>
      <c r="R251" s="10">
        <f t="shared" si="416"/>
        <v>0</v>
      </c>
      <c r="S251" s="10">
        <f t="shared" si="416"/>
        <v>0</v>
      </c>
      <c r="T251" s="10">
        <f t="shared" si="416"/>
        <v>0</v>
      </c>
      <c r="U251" s="10">
        <f t="shared" si="416"/>
        <v>0</v>
      </c>
      <c r="V251" s="10">
        <f t="shared" si="416"/>
        <v>0</v>
      </c>
      <c r="W251" s="10">
        <f t="shared" si="416"/>
        <v>0</v>
      </c>
      <c r="X251" s="10">
        <f t="shared" si="416"/>
        <v>0</v>
      </c>
      <c r="Y251" s="10">
        <f t="shared" si="416"/>
        <v>0</v>
      </c>
      <c r="Z251" s="10">
        <f t="shared" si="416"/>
        <v>0</v>
      </c>
      <c r="AA251" s="10">
        <f t="shared" si="416"/>
        <v>0</v>
      </c>
      <c r="AB251" s="10">
        <f t="shared" si="416"/>
        <v>0</v>
      </c>
      <c r="AC251" s="10">
        <f t="shared" si="416"/>
        <v>0</v>
      </c>
      <c r="AD251" s="10">
        <f t="shared" si="416"/>
        <v>0</v>
      </c>
      <c r="AE251" s="10">
        <f t="shared" si="416"/>
        <v>0</v>
      </c>
      <c r="AF251" s="10">
        <f t="shared" si="416"/>
        <v>0</v>
      </c>
      <c r="AG251" s="10">
        <f t="shared" si="416"/>
        <v>0</v>
      </c>
      <c r="AH251" s="10">
        <f t="shared" si="416"/>
        <v>0</v>
      </c>
      <c r="AI251" s="10">
        <f t="shared" si="416"/>
        <v>0</v>
      </c>
      <c r="AJ251" s="10">
        <f t="shared" si="416"/>
        <v>0</v>
      </c>
      <c r="AK251" s="10">
        <f t="shared" si="416"/>
        <v>0</v>
      </c>
      <c r="AL251" s="10">
        <f t="shared" si="416"/>
        <v>0</v>
      </c>
      <c r="AM251" s="10">
        <f t="shared" si="416"/>
        <v>0</v>
      </c>
      <c r="AN251" s="10">
        <f t="shared" si="416"/>
        <v>0</v>
      </c>
      <c r="AO251" s="10">
        <f t="shared" si="416"/>
        <v>0</v>
      </c>
      <c r="AP251" s="10">
        <f t="shared" si="416"/>
        <v>0</v>
      </c>
      <c r="AQ251" s="10">
        <f t="shared" si="416"/>
        <v>0</v>
      </c>
      <c r="AR251" s="10">
        <f t="shared" si="416"/>
        <v>0</v>
      </c>
      <c r="AS251" s="10">
        <f t="shared" si="416"/>
        <v>0</v>
      </c>
      <c r="AT251" s="10">
        <f t="shared" si="416"/>
        <v>0</v>
      </c>
      <c r="AU251" s="10">
        <f t="shared" si="416"/>
        <v>0</v>
      </c>
      <c r="AV251" s="10">
        <f t="shared" si="416"/>
        <v>0</v>
      </c>
      <c r="AW251" s="10">
        <f t="shared" si="416"/>
        <v>0</v>
      </c>
      <c r="AX251" s="10">
        <f t="shared" si="416"/>
        <v>0</v>
      </c>
      <c r="AY251" s="10">
        <f t="shared" si="416"/>
        <v>0</v>
      </c>
      <c r="AZ251" s="10">
        <f t="shared" si="416"/>
        <v>0</v>
      </c>
      <c r="BA251" s="10">
        <f t="shared" si="416"/>
        <v>0</v>
      </c>
      <c r="BB251" s="10">
        <f t="shared" si="416"/>
        <v>0</v>
      </c>
      <c r="BC251" s="10">
        <f t="shared" si="416"/>
        <v>0</v>
      </c>
      <c r="BD251" s="10">
        <f t="shared" si="416"/>
        <v>0</v>
      </c>
      <c r="BE251" s="10">
        <f t="shared" si="416"/>
        <v>0</v>
      </c>
      <c r="BF251" s="10">
        <f t="shared" si="416"/>
        <v>0</v>
      </c>
      <c r="BG251" s="10">
        <f t="shared" si="416"/>
        <v>0</v>
      </c>
      <c r="BH251" s="10">
        <f t="shared" si="416"/>
        <v>0</v>
      </c>
      <c r="BI251" s="10">
        <f t="shared" si="416"/>
        <v>0</v>
      </c>
      <c r="BJ251" s="10">
        <f t="shared" si="416"/>
        <v>0</v>
      </c>
      <c r="BK251" s="10">
        <f t="shared" si="416"/>
        <v>0</v>
      </c>
      <c r="BL251" s="10">
        <f t="shared" si="416"/>
        <v>0</v>
      </c>
      <c r="BM251" s="10">
        <f t="shared" si="416"/>
        <v>0</v>
      </c>
      <c r="BN251" s="10">
        <f t="shared" si="416"/>
        <v>0</v>
      </c>
      <c r="BO251" s="10">
        <f t="shared" si="416"/>
        <v>0</v>
      </c>
      <c r="BP251" s="10">
        <f t="shared" si="416"/>
        <v>0</v>
      </c>
      <c r="BQ251" s="10">
        <f t="shared" si="416"/>
        <v>0</v>
      </c>
      <c r="BR251" s="10">
        <f t="shared" si="416"/>
        <v>0</v>
      </c>
      <c r="BS251" s="10">
        <f t="shared" si="416"/>
        <v>0</v>
      </c>
      <c r="BT251" s="10">
        <f t="shared" si="416"/>
        <v>0</v>
      </c>
      <c r="BU251" s="10">
        <f t="shared" si="416"/>
        <v>0</v>
      </c>
      <c r="BV251" s="10">
        <f t="shared" si="416"/>
        <v>0</v>
      </c>
      <c r="BW251" s="10">
        <f t="shared" si="416"/>
        <v>0</v>
      </c>
      <c r="BX251" s="10">
        <f t="shared" si="416"/>
        <v>0</v>
      </c>
      <c r="BY251" s="10">
        <f t="shared" si="416"/>
        <v>0</v>
      </c>
      <c r="BZ251" s="10">
        <f t="shared" ref="BZ251:EK251" si="417">BZ$147</f>
        <v>0</v>
      </c>
      <c r="CA251" s="10">
        <f t="shared" si="417"/>
        <v>0</v>
      </c>
      <c r="CB251" s="10">
        <f t="shared" si="417"/>
        <v>0</v>
      </c>
      <c r="CC251" s="10">
        <f t="shared" si="417"/>
        <v>0</v>
      </c>
      <c r="CD251" s="10">
        <f t="shared" si="417"/>
        <v>0</v>
      </c>
      <c r="CE251" s="10">
        <f t="shared" si="417"/>
        <v>0</v>
      </c>
      <c r="CF251" s="10">
        <f t="shared" si="417"/>
        <v>0</v>
      </c>
      <c r="CG251" s="10">
        <f t="shared" si="417"/>
        <v>0</v>
      </c>
      <c r="CH251" s="10">
        <f t="shared" si="417"/>
        <v>0</v>
      </c>
      <c r="CI251" s="10">
        <f t="shared" si="417"/>
        <v>0</v>
      </c>
      <c r="CJ251" s="10">
        <f t="shared" si="417"/>
        <v>0</v>
      </c>
      <c r="CK251" s="10">
        <f t="shared" si="417"/>
        <v>0</v>
      </c>
      <c r="CL251" s="10">
        <f t="shared" si="417"/>
        <v>0</v>
      </c>
      <c r="CM251" s="10">
        <f t="shared" si="417"/>
        <v>0</v>
      </c>
      <c r="CN251" s="10">
        <f t="shared" si="417"/>
        <v>0</v>
      </c>
      <c r="CO251" s="10">
        <f t="shared" si="417"/>
        <v>0</v>
      </c>
      <c r="CP251" s="10">
        <f t="shared" si="417"/>
        <v>0</v>
      </c>
      <c r="CQ251" s="10">
        <f t="shared" si="417"/>
        <v>0</v>
      </c>
      <c r="CR251" s="10">
        <f t="shared" si="417"/>
        <v>0</v>
      </c>
      <c r="CS251" s="10">
        <f t="shared" si="417"/>
        <v>0</v>
      </c>
      <c r="CT251" s="10">
        <f t="shared" si="417"/>
        <v>0</v>
      </c>
      <c r="CU251" s="10">
        <f t="shared" si="417"/>
        <v>0</v>
      </c>
      <c r="CV251" s="10">
        <f t="shared" si="417"/>
        <v>0</v>
      </c>
      <c r="CW251" s="10">
        <f t="shared" si="417"/>
        <v>0</v>
      </c>
      <c r="CX251" s="10">
        <f t="shared" si="417"/>
        <v>0</v>
      </c>
      <c r="CY251" s="10">
        <f t="shared" si="417"/>
        <v>0</v>
      </c>
      <c r="CZ251" s="10">
        <f t="shared" si="417"/>
        <v>0</v>
      </c>
      <c r="DA251" s="10">
        <f t="shared" si="417"/>
        <v>0</v>
      </c>
      <c r="DB251" s="10">
        <f t="shared" si="417"/>
        <v>0</v>
      </c>
      <c r="DC251" s="10">
        <f t="shared" si="417"/>
        <v>0</v>
      </c>
      <c r="DD251" s="10">
        <f t="shared" si="417"/>
        <v>0</v>
      </c>
      <c r="DE251" s="10">
        <f t="shared" si="417"/>
        <v>0</v>
      </c>
      <c r="DF251" s="10">
        <f t="shared" si="417"/>
        <v>0</v>
      </c>
      <c r="DG251" s="10">
        <f t="shared" si="417"/>
        <v>0</v>
      </c>
      <c r="DH251" s="10">
        <f t="shared" si="417"/>
        <v>0</v>
      </c>
      <c r="DI251" s="10">
        <f t="shared" si="417"/>
        <v>0</v>
      </c>
      <c r="DJ251" s="10">
        <f t="shared" si="417"/>
        <v>0</v>
      </c>
      <c r="DK251" s="10">
        <f t="shared" si="417"/>
        <v>0</v>
      </c>
      <c r="DL251" s="10">
        <f t="shared" si="417"/>
        <v>0</v>
      </c>
      <c r="DM251" s="10">
        <f t="shared" si="417"/>
        <v>0</v>
      </c>
      <c r="DN251" s="10">
        <f t="shared" si="417"/>
        <v>0</v>
      </c>
      <c r="DO251" s="10">
        <f t="shared" si="417"/>
        <v>0</v>
      </c>
      <c r="DP251" s="10">
        <f t="shared" si="417"/>
        <v>0</v>
      </c>
      <c r="DQ251" s="10">
        <f t="shared" si="417"/>
        <v>0</v>
      </c>
      <c r="DR251" s="10">
        <f t="shared" si="417"/>
        <v>0</v>
      </c>
      <c r="DS251" s="10">
        <f t="shared" si="417"/>
        <v>0</v>
      </c>
      <c r="DT251" s="10">
        <f t="shared" si="417"/>
        <v>0</v>
      </c>
      <c r="DU251" s="10">
        <f t="shared" si="417"/>
        <v>0</v>
      </c>
      <c r="DV251" s="10">
        <f t="shared" si="417"/>
        <v>0</v>
      </c>
      <c r="DW251" s="10">
        <f t="shared" si="417"/>
        <v>0</v>
      </c>
      <c r="DX251" s="10">
        <f t="shared" si="417"/>
        <v>0</v>
      </c>
      <c r="DY251" s="10">
        <f t="shared" si="417"/>
        <v>0</v>
      </c>
      <c r="DZ251" s="10">
        <f t="shared" si="417"/>
        <v>0</v>
      </c>
      <c r="EA251" s="10">
        <f t="shared" si="417"/>
        <v>0</v>
      </c>
      <c r="EB251" s="10">
        <f t="shared" si="417"/>
        <v>0</v>
      </c>
      <c r="EC251" s="10">
        <f t="shared" si="417"/>
        <v>0</v>
      </c>
      <c r="ED251" s="10">
        <f t="shared" si="417"/>
        <v>0</v>
      </c>
      <c r="EE251" s="10">
        <f t="shared" si="417"/>
        <v>0</v>
      </c>
      <c r="EF251" s="10">
        <f t="shared" si="417"/>
        <v>0</v>
      </c>
      <c r="EG251" s="10">
        <f t="shared" si="417"/>
        <v>0</v>
      </c>
      <c r="EH251" s="10">
        <f t="shared" si="417"/>
        <v>0</v>
      </c>
      <c r="EI251" s="10">
        <f t="shared" si="417"/>
        <v>0</v>
      </c>
      <c r="EJ251" s="10">
        <f t="shared" si="417"/>
        <v>0</v>
      </c>
      <c r="EK251" s="10">
        <f t="shared" si="417"/>
        <v>0</v>
      </c>
      <c r="EL251" s="10">
        <f t="shared" ref="EL251:GW251" si="418">EL$147</f>
        <v>0</v>
      </c>
      <c r="EM251" s="10">
        <f t="shared" si="418"/>
        <v>0</v>
      </c>
      <c r="EN251" s="10">
        <f t="shared" si="418"/>
        <v>0</v>
      </c>
      <c r="EO251" s="10">
        <f t="shared" si="418"/>
        <v>0</v>
      </c>
      <c r="EP251" s="10">
        <f t="shared" si="418"/>
        <v>0</v>
      </c>
      <c r="EQ251" s="10">
        <f t="shared" si="418"/>
        <v>0</v>
      </c>
      <c r="ER251" s="10">
        <f t="shared" si="418"/>
        <v>0</v>
      </c>
      <c r="ES251" s="10">
        <f t="shared" si="418"/>
        <v>0</v>
      </c>
      <c r="ET251" s="10">
        <f t="shared" si="418"/>
        <v>0</v>
      </c>
      <c r="EU251" s="10">
        <f t="shared" si="418"/>
        <v>0</v>
      </c>
      <c r="EV251" s="10">
        <f t="shared" si="418"/>
        <v>0</v>
      </c>
      <c r="EW251" s="10">
        <f t="shared" si="418"/>
        <v>0</v>
      </c>
      <c r="EX251" s="10">
        <f t="shared" si="418"/>
        <v>0</v>
      </c>
      <c r="EY251" s="10">
        <f t="shared" si="418"/>
        <v>0</v>
      </c>
      <c r="EZ251" s="10">
        <f t="shared" si="418"/>
        <v>0</v>
      </c>
      <c r="FA251" s="10">
        <f t="shared" si="418"/>
        <v>0</v>
      </c>
      <c r="FB251" s="10">
        <f t="shared" si="418"/>
        <v>0</v>
      </c>
      <c r="FC251" s="10">
        <f t="shared" si="418"/>
        <v>0</v>
      </c>
      <c r="FD251" s="10">
        <f t="shared" si="418"/>
        <v>0</v>
      </c>
      <c r="FE251" s="10">
        <f t="shared" si="418"/>
        <v>0</v>
      </c>
      <c r="FF251" s="10">
        <f t="shared" si="418"/>
        <v>0</v>
      </c>
      <c r="FG251" s="10">
        <f t="shared" si="418"/>
        <v>0</v>
      </c>
      <c r="FH251" s="10">
        <f t="shared" si="418"/>
        <v>0</v>
      </c>
      <c r="FI251" s="10">
        <f t="shared" si="418"/>
        <v>0</v>
      </c>
      <c r="FJ251" s="10">
        <f t="shared" si="418"/>
        <v>0</v>
      </c>
      <c r="FK251" s="10">
        <f t="shared" si="418"/>
        <v>0</v>
      </c>
      <c r="FL251" s="10">
        <f t="shared" si="418"/>
        <v>0</v>
      </c>
      <c r="FM251" s="10">
        <f t="shared" si="418"/>
        <v>0</v>
      </c>
      <c r="FN251" s="10">
        <f t="shared" si="418"/>
        <v>0</v>
      </c>
      <c r="FO251" s="10">
        <f t="shared" si="418"/>
        <v>0</v>
      </c>
      <c r="FP251" s="10">
        <f t="shared" si="418"/>
        <v>0</v>
      </c>
      <c r="FQ251" s="10">
        <f t="shared" si="418"/>
        <v>0</v>
      </c>
      <c r="FR251" s="10">
        <f t="shared" si="418"/>
        <v>0</v>
      </c>
      <c r="FS251" s="10">
        <f t="shared" si="418"/>
        <v>0</v>
      </c>
      <c r="FT251" s="10">
        <f t="shared" si="418"/>
        <v>0</v>
      </c>
      <c r="FU251" s="10">
        <f t="shared" si="418"/>
        <v>0</v>
      </c>
      <c r="FV251" s="10">
        <f t="shared" si="418"/>
        <v>0</v>
      </c>
      <c r="FW251" s="10">
        <f t="shared" si="418"/>
        <v>0</v>
      </c>
      <c r="FX251" s="10">
        <f t="shared" si="418"/>
        <v>0</v>
      </c>
      <c r="FY251" s="10">
        <f t="shared" si="418"/>
        <v>0</v>
      </c>
      <c r="FZ251" s="10">
        <f t="shared" si="418"/>
        <v>0</v>
      </c>
      <c r="GA251" s="10">
        <f t="shared" si="418"/>
        <v>0</v>
      </c>
      <c r="GB251" s="10">
        <f t="shared" si="418"/>
        <v>0</v>
      </c>
      <c r="GC251" s="10">
        <f t="shared" si="418"/>
        <v>0</v>
      </c>
      <c r="GD251" s="10">
        <f t="shared" si="418"/>
        <v>0</v>
      </c>
      <c r="GE251" s="10">
        <f t="shared" si="418"/>
        <v>0</v>
      </c>
      <c r="GF251" s="10">
        <f t="shared" si="418"/>
        <v>0</v>
      </c>
      <c r="GG251" s="10">
        <f t="shared" si="418"/>
        <v>0</v>
      </c>
      <c r="GH251" s="10">
        <f t="shared" si="418"/>
        <v>0</v>
      </c>
      <c r="GI251" s="10">
        <f t="shared" si="418"/>
        <v>0</v>
      </c>
      <c r="GJ251" s="10">
        <f t="shared" si="418"/>
        <v>0</v>
      </c>
      <c r="GK251" s="10">
        <f t="shared" si="418"/>
        <v>0</v>
      </c>
      <c r="GL251" s="10">
        <f t="shared" si="418"/>
        <v>0</v>
      </c>
      <c r="GM251" s="10">
        <f t="shared" si="418"/>
        <v>0</v>
      </c>
      <c r="GN251" s="10">
        <f t="shared" si="418"/>
        <v>0</v>
      </c>
      <c r="GO251" s="10">
        <f t="shared" si="418"/>
        <v>0</v>
      </c>
      <c r="GP251" s="10">
        <f t="shared" si="418"/>
        <v>0</v>
      </c>
      <c r="GQ251" s="10">
        <f t="shared" si="418"/>
        <v>0</v>
      </c>
      <c r="GR251" s="10">
        <f t="shared" si="418"/>
        <v>0</v>
      </c>
      <c r="GS251" s="10">
        <f t="shared" si="418"/>
        <v>0</v>
      </c>
      <c r="GT251" s="10">
        <f t="shared" si="418"/>
        <v>0</v>
      </c>
      <c r="GU251" s="10">
        <f t="shared" si="418"/>
        <v>0</v>
      </c>
      <c r="GV251" s="10">
        <f t="shared" si="418"/>
        <v>0</v>
      </c>
      <c r="GW251" s="10">
        <f t="shared" si="418"/>
        <v>0</v>
      </c>
      <c r="GX251" s="10">
        <f t="shared" ref="GX251:IF251" si="419">GX$147</f>
        <v>0</v>
      </c>
      <c r="GY251" s="10">
        <f t="shared" si="419"/>
        <v>0</v>
      </c>
      <c r="GZ251" s="10">
        <f t="shared" si="419"/>
        <v>0</v>
      </c>
      <c r="HA251" s="10">
        <f t="shared" si="419"/>
        <v>0</v>
      </c>
      <c r="HB251" s="10">
        <f t="shared" si="419"/>
        <v>0</v>
      </c>
      <c r="HC251" s="10">
        <f t="shared" si="419"/>
        <v>0</v>
      </c>
      <c r="HD251" s="10">
        <f t="shared" si="419"/>
        <v>0</v>
      </c>
      <c r="HE251" s="10">
        <f t="shared" si="419"/>
        <v>0</v>
      </c>
      <c r="HF251" s="10">
        <f t="shared" si="419"/>
        <v>0</v>
      </c>
      <c r="HG251" s="10">
        <f t="shared" si="419"/>
        <v>0</v>
      </c>
      <c r="HH251" s="10">
        <f t="shared" si="419"/>
        <v>0</v>
      </c>
      <c r="HI251" s="10">
        <f t="shared" si="419"/>
        <v>0</v>
      </c>
      <c r="HJ251" s="10">
        <f t="shared" si="419"/>
        <v>0</v>
      </c>
      <c r="HK251" s="10">
        <f t="shared" si="419"/>
        <v>0</v>
      </c>
      <c r="HL251" s="10">
        <f t="shared" si="419"/>
        <v>0</v>
      </c>
      <c r="HM251" s="10">
        <f t="shared" si="419"/>
        <v>0</v>
      </c>
      <c r="HN251" s="10">
        <f t="shared" si="419"/>
        <v>0</v>
      </c>
      <c r="HO251" s="10">
        <f t="shared" si="419"/>
        <v>0</v>
      </c>
      <c r="HP251" s="10">
        <f t="shared" si="419"/>
        <v>0</v>
      </c>
      <c r="HQ251" s="10">
        <f t="shared" si="419"/>
        <v>0</v>
      </c>
      <c r="HR251" s="10">
        <f t="shared" si="419"/>
        <v>0</v>
      </c>
      <c r="HS251" s="10">
        <f t="shared" si="419"/>
        <v>0</v>
      </c>
      <c r="HT251" s="10">
        <f t="shared" si="419"/>
        <v>0</v>
      </c>
      <c r="HU251" s="10">
        <f t="shared" si="419"/>
        <v>0</v>
      </c>
      <c r="HV251" s="10">
        <f t="shared" si="419"/>
        <v>0</v>
      </c>
      <c r="HW251" s="10">
        <f t="shared" si="419"/>
        <v>0</v>
      </c>
      <c r="HX251" s="10">
        <f t="shared" si="419"/>
        <v>0</v>
      </c>
      <c r="HY251" s="10">
        <f t="shared" si="419"/>
        <v>0</v>
      </c>
      <c r="HZ251" s="10">
        <f t="shared" si="419"/>
        <v>0</v>
      </c>
      <c r="IA251" s="10">
        <f t="shared" si="419"/>
        <v>0</v>
      </c>
      <c r="IB251" s="10">
        <f t="shared" si="419"/>
        <v>0</v>
      </c>
      <c r="IC251" s="10">
        <f t="shared" si="419"/>
        <v>0</v>
      </c>
      <c r="ID251" s="10">
        <f t="shared" si="419"/>
        <v>0</v>
      </c>
      <c r="IE251" s="10">
        <f t="shared" si="419"/>
        <v>0</v>
      </c>
      <c r="IF251" s="10">
        <f t="shared" si="419"/>
        <v>0</v>
      </c>
    </row>
    <row r="252" spans="7:240" hidden="1" outlineLevel="2" x14ac:dyDescent="0.2">
      <c r="G252" t="s">
        <v>217</v>
      </c>
      <c r="H252" s="92" t="e">
        <f>#REF!</f>
        <v>#REF!</v>
      </c>
      <c r="M252" s="35" t="e">
        <f t="shared" ref="M252:BX252" si="420">$H$252*M$249</f>
        <v>#REF!</v>
      </c>
      <c r="N252" s="35" t="e">
        <f t="shared" si="420"/>
        <v>#REF!</v>
      </c>
      <c r="O252" s="35" t="e">
        <f t="shared" si="420"/>
        <v>#REF!</v>
      </c>
      <c r="P252" s="35" t="e">
        <f t="shared" si="420"/>
        <v>#REF!</v>
      </c>
      <c r="Q252" s="35" t="e">
        <f t="shared" si="420"/>
        <v>#REF!</v>
      </c>
      <c r="R252" s="35" t="e">
        <f t="shared" si="420"/>
        <v>#REF!</v>
      </c>
      <c r="S252" s="35" t="e">
        <f t="shared" si="420"/>
        <v>#REF!</v>
      </c>
      <c r="T252" s="35" t="e">
        <f>$H$252*T$249</f>
        <v>#REF!</v>
      </c>
      <c r="U252" s="35" t="e">
        <f>$H$252*U$249</f>
        <v>#REF!</v>
      </c>
      <c r="V252" s="35" t="e">
        <f>$H$252*V$249</f>
        <v>#REF!</v>
      </c>
      <c r="W252" s="35" t="e">
        <f t="shared" si="420"/>
        <v>#REF!</v>
      </c>
      <c r="X252" s="35" t="e">
        <f t="shared" si="420"/>
        <v>#REF!</v>
      </c>
      <c r="Y252" s="35" t="e">
        <f t="shared" si="420"/>
        <v>#REF!</v>
      </c>
      <c r="Z252" s="35" t="e">
        <f t="shared" si="420"/>
        <v>#REF!</v>
      </c>
      <c r="AA252" s="35" t="e">
        <f t="shared" si="420"/>
        <v>#REF!</v>
      </c>
      <c r="AB252" s="35" t="e">
        <f t="shared" si="420"/>
        <v>#REF!</v>
      </c>
      <c r="AC252" s="35" t="e">
        <f t="shared" si="420"/>
        <v>#REF!</v>
      </c>
      <c r="AD252" s="35" t="e">
        <f t="shared" si="420"/>
        <v>#REF!</v>
      </c>
      <c r="AE252" s="35" t="e">
        <f t="shared" si="420"/>
        <v>#REF!</v>
      </c>
      <c r="AF252" s="35" t="e">
        <f t="shared" si="420"/>
        <v>#REF!</v>
      </c>
      <c r="AG252" s="35" t="e">
        <f t="shared" si="420"/>
        <v>#REF!</v>
      </c>
      <c r="AH252" s="35" t="e">
        <f t="shared" si="420"/>
        <v>#REF!</v>
      </c>
      <c r="AI252" s="35" t="e">
        <f t="shared" si="420"/>
        <v>#REF!</v>
      </c>
      <c r="AJ252" s="35" t="e">
        <f t="shared" si="420"/>
        <v>#REF!</v>
      </c>
      <c r="AK252" s="35" t="e">
        <f t="shared" si="420"/>
        <v>#REF!</v>
      </c>
      <c r="AL252" s="35" t="e">
        <f t="shared" si="420"/>
        <v>#REF!</v>
      </c>
      <c r="AM252" s="35" t="e">
        <f t="shared" si="420"/>
        <v>#REF!</v>
      </c>
      <c r="AN252" s="35" t="e">
        <f t="shared" si="420"/>
        <v>#REF!</v>
      </c>
      <c r="AO252" s="35" t="e">
        <f t="shared" si="420"/>
        <v>#REF!</v>
      </c>
      <c r="AP252" s="35" t="e">
        <f t="shared" si="420"/>
        <v>#REF!</v>
      </c>
      <c r="AQ252" s="35" t="e">
        <f t="shared" si="420"/>
        <v>#REF!</v>
      </c>
      <c r="AR252" s="35" t="e">
        <f t="shared" si="420"/>
        <v>#REF!</v>
      </c>
      <c r="AS252" s="35" t="e">
        <f t="shared" si="420"/>
        <v>#REF!</v>
      </c>
      <c r="AT252" s="35" t="e">
        <f t="shared" si="420"/>
        <v>#REF!</v>
      </c>
      <c r="AU252" s="35" t="e">
        <f t="shared" si="420"/>
        <v>#REF!</v>
      </c>
      <c r="AV252" s="35" t="e">
        <f t="shared" si="420"/>
        <v>#REF!</v>
      </c>
      <c r="AW252" s="35" t="e">
        <f t="shared" si="420"/>
        <v>#REF!</v>
      </c>
      <c r="AX252" s="35" t="e">
        <f t="shared" si="420"/>
        <v>#REF!</v>
      </c>
      <c r="AY252" s="35" t="e">
        <f t="shared" si="420"/>
        <v>#REF!</v>
      </c>
      <c r="AZ252" s="35" t="e">
        <f t="shared" si="420"/>
        <v>#REF!</v>
      </c>
      <c r="BA252" s="35" t="e">
        <f t="shared" si="420"/>
        <v>#REF!</v>
      </c>
      <c r="BB252" s="35" t="e">
        <f t="shared" si="420"/>
        <v>#REF!</v>
      </c>
      <c r="BC252" s="35" t="e">
        <f t="shared" si="420"/>
        <v>#REF!</v>
      </c>
      <c r="BD252" s="35" t="e">
        <f t="shared" si="420"/>
        <v>#REF!</v>
      </c>
      <c r="BE252" s="35" t="e">
        <f t="shared" si="420"/>
        <v>#REF!</v>
      </c>
      <c r="BF252" s="35" t="e">
        <f t="shared" si="420"/>
        <v>#REF!</v>
      </c>
      <c r="BG252" s="35" t="e">
        <f t="shared" si="420"/>
        <v>#REF!</v>
      </c>
      <c r="BH252" s="35" t="e">
        <f t="shared" si="420"/>
        <v>#REF!</v>
      </c>
      <c r="BI252" s="35" t="e">
        <f t="shared" si="420"/>
        <v>#REF!</v>
      </c>
      <c r="BJ252" s="35" t="e">
        <f t="shared" si="420"/>
        <v>#REF!</v>
      </c>
      <c r="BK252" s="35" t="e">
        <f t="shared" si="420"/>
        <v>#REF!</v>
      </c>
      <c r="BL252" s="35" t="e">
        <f t="shared" si="420"/>
        <v>#REF!</v>
      </c>
      <c r="BM252" s="35" t="e">
        <f t="shared" si="420"/>
        <v>#REF!</v>
      </c>
      <c r="BN252" s="35" t="e">
        <f t="shared" si="420"/>
        <v>#REF!</v>
      </c>
      <c r="BO252" s="35" t="e">
        <f t="shared" si="420"/>
        <v>#REF!</v>
      </c>
      <c r="BP252" s="35" t="e">
        <f t="shared" si="420"/>
        <v>#REF!</v>
      </c>
      <c r="BQ252" s="35" t="e">
        <f t="shared" si="420"/>
        <v>#REF!</v>
      </c>
      <c r="BR252" s="35" t="e">
        <f t="shared" si="420"/>
        <v>#REF!</v>
      </c>
      <c r="BS252" s="35" t="e">
        <f t="shared" si="420"/>
        <v>#REF!</v>
      </c>
      <c r="BT252" s="35" t="e">
        <f t="shared" si="420"/>
        <v>#REF!</v>
      </c>
      <c r="BU252" s="35" t="e">
        <f t="shared" si="420"/>
        <v>#REF!</v>
      </c>
      <c r="BV252" s="35" t="e">
        <f t="shared" si="420"/>
        <v>#REF!</v>
      </c>
      <c r="BW252" s="35" t="e">
        <f t="shared" si="420"/>
        <v>#REF!</v>
      </c>
      <c r="BX252" s="35" t="e">
        <f t="shared" si="420"/>
        <v>#REF!</v>
      </c>
      <c r="BY252" s="35" t="e">
        <f t="shared" ref="BY252:EJ252" si="421">$H$252*BY$249</f>
        <v>#REF!</v>
      </c>
      <c r="BZ252" s="35" t="e">
        <f t="shared" si="421"/>
        <v>#REF!</v>
      </c>
      <c r="CA252" s="35" t="e">
        <f t="shared" si="421"/>
        <v>#REF!</v>
      </c>
      <c r="CB252" s="35" t="e">
        <f t="shared" si="421"/>
        <v>#REF!</v>
      </c>
      <c r="CC252" s="35" t="e">
        <f t="shared" si="421"/>
        <v>#REF!</v>
      </c>
      <c r="CD252" s="35" t="e">
        <f t="shared" si="421"/>
        <v>#REF!</v>
      </c>
      <c r="CE252" s="35" t="e">
        <f t="shared" si="421"/>
        <v>#REF!</v>
      </c>
      <c r="CF252" s="35" t="e">
        <f t="shared" si="421"/>
        <v>#REF!</v>
      </c>
      <c r="CG252" s="35" t="e">
        <f t="shared" si="421"/>
        <v>#REF!</v>
      </c>
      <c r="CH252" s="35" t="e">
        <f t="shared" si="421"/>
        <v>#REF!</v>
      </c>
      <c r="CI252" s="35" t="e">
        <f t="shared" si="421"/>
        <v>#REF!</v>
      </c>
      <c r="CJ252" s="35" t="e">
        <f t="shared" si="421"/>
        <v>#REF!</v>
      </c>
      <c r="CK252" s="35" t="e">
        <f t="shared" si="421"/>
        <v>#REF!</v>
      </c>
      <c r="CL252" s="35" t="e">
        <f t="shared" si="421"/>
        <v>#REF!</v>
      </c>
      <c r="CM252" s="35" t="e">
        <f t="shared" si="421"/>
        <v>#REF!</v>
      </c>
      <c r="CN252" s="35" t="e">
        <f t="shared" si="421"/>
        <v>#REF!</v>
      </c>
      <c r="CO252" s="35" t="e">
        <f t="shared" si="421"/>
        <v>#REF!</v>
      </c>
      <c r="CP252" s="35" t="e">
        <f t="shared" si="421"/>
        <v>#REF!</v>
      </c>
      <c r="CQ252" s="35" t="e">
        <f t="shared" si="421"/>
        <v>#REF!</v>
      </c>
      <c r="CR252" s="35" t="e">
        <f t="shared" si="421"/>
        <v>#REF!</v>
      </c>
      <c r="CS252" s="35" t="e">
        <f t="shared" si="421"/>
        <v>#REF!</v>
      </c>
      <c r="CT252" s="35" t="e">
        <f t="shared" si="421"/>
        <v>#REF!</v>
      </c>
      <c r="CU252" s="35" t="e">
        <f t="shared" si="421"/>
        <v>#REF!</v>
      </c>
      <c r="CV252" s="35" t="e">
        <f t="shared" si="421"/>
        <v>#REF!</v>
      </c>
      <c r="CW252" s="35" t="e">
        <f t="shared" si="421"/>
        <v>#REF!</v>
      </c>
      <c r="CX252" s="35" t="e">
        <f t="shared" si="421"/>
        <v>#REF!</v>
      </c>
      <c r="CY252" s="35" t="e">
        <f t="shared" si="421"/>
        <v>#REF!</v>
      </c>
      <c r="CZ252" s="35" t="e">
        <f t="shared" si="421"/>
        <v>#REF!</v>
      </c>
      <c r="DA252" s="35" t="e">
        <f t="shared" si="421"/>
        <v>#REF!</v>
      </c>
      <c r="DB252" s="35" t="e">
        <f t="shared" si="421"/>
        <v>#REF!</v>
      </c>
      <c r="DC252" s="35" t="e">
        <f t="shared" si="421"/>
        <v>#REF!</v>
      </c>
      <c r="DD252" s="35" t="e">
        <f t="shared" si="421"/>
        <v>#REF!</v>
      </c>
      <c r="DE252" s="35" t="e">
        <f t="shared" si="421"/>
        <v>#REF!</v>
      </c>
      <c r="DF252" s="35" t="e">
        <f t="shared" si="421"/>
        <v>#REF!</v>
      </c>
      <c r="DG252" s="35" t="e">
        <f t="shared" si="421"/>
        <v>#REF!</v>
      </c>
      <c r="DH252" s="35" t="e">
        <f t="shared" si="421"/>
        <v>#REF!</v>
      </c>
      <c r="DI252" s="35" t="e">
        <f t="shared" si="421"/>
        <v>#REF!</v>
      </c>
      <c r="DJ252" s="35" t="e">
        <f t="shared" si="421"/>
        <v>#REF!</v>
      </c>
      <c r="DK252" s="35" t="e">
        <f t="shared" si="421"/>
        <v>#REF!</v>
      </c>
      <c r="DL252" s="35" t="e">
        <f t="shared" si="421"/>
        <v>#REF!</v>
      </c>
      <c r="DM252" s="35" t="e">
        <f t="shared" si="421"/>
        <v>#REF!</v>
      </c>
      <c r="DN252" s="35" t="e">
        <f t="shared" si="421"/>
        <v>#REF!</v>
      </c>
      <c r="DO252" s="35" t="e">
        <f t="shared" si="421"/>
        <v>#REF!</v>
      </c>
      <c r="DP252" s="35" t="e">
        <f t="shared" si="421"/>
        <v>#REF!</v>
      </c>
      <c r="DQ252" s="35" t="e">
        <f t="shared" si="421"/>
        <v>#REF!</v>
      </c>
      <c r="DR252" s="35" t="e">
        <f t="shared" si="421"/>
        <v>#REF!</v>
      </c>
      <c r="DS252" s="35" t="e">
        <f t="shared" si="421"/>
        <v>#REF!</v>
      </c>
      <c r="DT252" s="35" t="e">
        <f t="shared" si="421"/>
        <v>#REF!</v>
      </c>
      <c r="DU252" s="35" t="e">
        <f t="shared" si="421"/>
        <v>#REF!</v>
      </c>
      <c r="DV252" s="35" t="e">
        <f t="shared" si="421"/>
        <v>#REF!</v>
      </c>
      <c r="DW252" s="35" t="e">
        <f t="shared" si="421"/>
        <v>#REF!</v>
      </c>
      <c r="DX252" s="35" t="e">
        <f t="shared" si="421"/>
        <v>#REF!</v>
      </c>
      <c r="DY252" s="35" t="e">
        <f t="shared" si="421"/>
        <v>#REF!</v>
      </c>
      <c r="DZ252" s="35" t="e">
        <f t="shared" si="421"/>
        <v>#REF!</v>
      </c>
      <c r="EA252" s="35" t="e">
        <f t="shared" si="421"/>
        <v>#REF!</v>
      </c>
      <c r="EB252" s="35" t="e">
        <f t="shared" si="421"/>
        <v>#REF!</v>
      </c>
      <c r="EC252" s="35" t="e">
        <f t="shared" si="421"/>
        <v>#REF!</v>
      </c>
      <c r="ED252" s="35" t="e">
        <f t="shared" si="421"/>
        <v>#REF!</v>
      </c>
      <c r="EE252" s="35" t="e">
        <f t="shared" si="421"/>
        <v>#REF!</v>
      </c>
      <c r="EF252" s="35" t="e">
        <f t="shared" si="421"/>
        <v>#REF!</v>
      </c>
      <c r="EG252" s="35" t="e">
        <f t="shared" si="421"/>
        <v>#REF!</v>
      </c>
      <c r="EH252" s="35" t="e">
        <f t="shared" si="421"/>
        <v>#REF!</v>
      </c>
      <c r="EI252" s="35" t="e">
        <f t="shared" si="421"/>
        <v>#REF!</v>
      </c>
      <c r="EJ252" s="35" t="e">
        <f t="shared" si="421"/>
        <v>#REF!</v>
      </c>
      <c r="EK252" s="35" t="e">
        <f t="shared" ref="EK252:GV252" si="422">$H$252*EK$249</f>
        <v>#REF!</v>
      </c>
      <c r="EL252" s="35" t="e">
        <f t="shared" si="422"/>
        <v>#REF!</v>
      </c>
      <c r="EM252" s="35" t="e">
        <f t="shared" si="422"/>
        <v>#REF!</v>
      </c>
      <c r="EN252" s="35" t="e">
        <f t="shared" si="422"/>
        <v>#REF!</v>
      </c>
      <c r="EO252" s="35" t="e">
        <f t="shared" si="422"/>
        <v>#REF!</v>
      </c>
      <c r="EP252" s="35" t="e">
        <f t="shared" si="422"/>
        <v>#REF!</v>
      </c>
      <c r="EQ252" s="35" t="e">
        <f t="shared" si="422"/>
        <v>#REF!</v>
      </c>
      <c r="ER252" s="35" t="e">
        <f t="shared" si="422"/>
        <v>#REF!</v>
      </c>
      <c r="ES252" s="35" t="e">
        <f t="shared" si="422"/>
        <v>#REF!</v>
      </c>
      <c r="ET252" s="35" t="e">
        <f t="shared" si="422"/>
        <v>#REF!</v>
      </c>
      <c r="EU252" s="35" t="e">
        <f t="shared" si="422"/>
        <v>#REF!</v>
      </c>
      <c r="EV252" s="35" t="e">
        <f t="shared" si="422"/>
        <v>#REF!</v>
      </c>
      <c r="EW252" s="35" t="e">
        <f t="shared" si="422"/>
        <v>#REF!</v>
      </c>
      <c r="EX252" s="35" t="e">
        <f t="shared" si="422"/>
        <v>#REF!</v>
      </c>
      <c r="EY252" s="35" t="e">
        <f t="shared" si="422"/>
        <v>#REF!</v>
      </c>
      <c r="EZ252" s="35" t="e">
        <f t="shared" si="422"/>
        <v>#REF!</v>
      </c>
      <c r="FA252" s="35" t="e">
        <f t="shared" si="422"/>
        <v>#REF!</v>
      </c>
      <c r="FB252" s="35" t="e">
        <f t="shared" si="422"/>
        <v>#REF!</v>
      </c>
      <c r="FC252" s="35" t="e">
        <f t="shared" si="422"/>
        <v>#REF!</v>
      </c>
      <c r="FD252" s="35" t="e">
        <f t="shared" si="422"/>
        <v>#REF!</v>
      </c>
      <c r="FE252" s="35" t="e">
        <f t="shared" si="422"/>
        <v>#REF!</v>
      </c>
      <c r="FF252" s="35" t="e">
        <f t="shared" si="422"/>
        <v>#REF!</v>
      </c>
      <c r="FG252" s="35" t="e">
        <f t="shared" si="422"/>
        <v>#REF!</v>
      </c>
      <c r="FH252" s="35" t="e">
        <f t="shared" si="422"/>
        <v>#REF!</v>
      </c>
      <c r="FI252" s="35" t="e">
        <f t="shared" si="422"/>
        <v>#REF!</v>
      </c>
      <c r="FJ252" s="35" t="e">
        <f t="shared" si="422"/>
        <v>#REF!</v>
      </c>
      <c r="FK252" s="35" t="e">
        <f t="shared" si="422"/>
        <v>#REF!</v>
      </c>
      <c r="FL252" s="35" t="e">
        <f t="shared" si="422"/>
        <v>#REF!</v>
      </c>
      <c r="FM252" s="35" t="e">
        <f t="shared" si="422"/>
        <v>#REF!</v>
      </c>
      <c r="FN252" s="35" t="e">
        <f t="shared" si="422"/>
        <v>#REF!</v>
      </c>
      <c r="FO252" s="35" t="e">
        <f t="shared" si="422"/>
        <v>#REF!</v>
      </c>
      <c r="FP252" s="35" t="e">
        <f t="shared" si="422"/>
        <v>#REF!</v>
      </c>
      <c r="FQ252" s="35" t="e">
        <f t="shared" si="422"/>
        <v>#REF!</v>
      </c>
      <c r="FR252" s="35" t="e">
        <f t="shared" si="422"/>
        <v>#REF!</v>
      </c>
      <c r="FS252" s="35" t="e">
        <f t="shared" si="422"/>
        <v>#REF!</v>
      </c>
      <c r="FT252" s="35" t="e">
        <f t="shared" si="422"/>
        <v>#REF!</v>
      </c>
      <c r="FU252" s="35" t="e">
        <f t="shared" si="422"/>
        <v>#REF!</v>
      </c>
      <c r="FV252" s="35" t="e">
        <f t="shared" si="422"/>
        <v>#REF!</v>
      </c>
      <c r="FW252" s="35" t="e">
        <f t="shared" si="422"/>
        <v>#REF!</v>
      </c>
      <c r="FX252" s="35" t="e">
        <f t="shared" si="422"/>
        <v>#REF!</v>
      </c>
      <c r="FY252" s="35" t="e">
        <f t="shared" si="422"/>
        <v>#REF!</v>
      </c>
      <c r="FZ252" s="35" t="e">
        <f t="shared" si="422"/>
        <v>#REF!</v>
      </c>
      <c r="GA252" s="35" t="e">
        <f t="shared" si="422"/>
        <v>#REF!</v>
      </c>
      <c r="GB252" s="35" t="e">
        <f t="shared" si="422"/>
        <v>#REF!</v>
      </c>
      <c r="GC252" s="35" t="e">
        <f t="shared" si="422"/>
        <v>#REF!</v>
      </c>
      <c r="GD252" s="35" t="e">
        <f t="shared" si="422"/>
        <v>#REF!</v>
      </c>
      <c r="GE252" s="35" t="e">
        <f t="shared" si="422"/>
        <v>#REF!</v>
      </c>
      <c r="GF252" s="35" t="e">
        <f t="shared" si="422"/>
        <v>#REF!</v>
      </c>
      <c r="GG252" s="35" t="e">
        <f t="shared" si="422"/>
        <v>#REF!</v>
      </c>
      <c r="GH252" s="35" t="e">
        <f t="shared" si="422"/>
        <v>#REF!</v>
      </c>
      <c r="GI252" s="35" t="e">
        <f t="shared" si="422"/>
        <v>#REF!</v>
      </c>
      <c r="GJ252" s="35" t="e">
        <f t="shared" si="422"/>
        <v>#REF!</v>
      </c>
      <c r="GK252" s="35" t="e">
        <f t="shared" si="422"/>
        <v>#REF!</v>
      </c>
      <c r="GL252" s="35" t="e">
        <f t="shared" si="422"/>
        <v>#REF!</v>
      </c>
      <c r="GM252" s="35" t="e">
        <f t="shared" si="422"/>
        <v>#REF!</v>
      </c>
      <c r="GN252" s="35" t="e">
        <f t="shared" si="422"/>
        <v>#REF!</v>
      </c>
      <c r="GO252" s="35" t="e">
        <f t="shared" si="422"/>
        <v>#REF!</v>
      </c>
      <c r="GP252" s="35" t="e">
        <f t="shared" si="422"/>
        <v>#REF!</v>
      </c>
      <c r="GQ252" s="35" t="e">
        <f t="shared" si="422"/>
        <v>#REF!</v>
      </c>
      <c r="GR252" s="35" t="e">
        <f t="shared" si="422"/>
        <v>#REF!</v>
      </c>
      <c r="GS252" s="35" t="e">
        <f t="shared" si="422"/>
        <v>#REF!</v>
      </c>
      <c r="GT252" s="35" t="e">
        <f t="shared" si="422"/>
        <v>#REF!</v>
      </c>
      <c r="GU252" s="35" t="e">
        <f t="shared" si="422"/>
        <v>#REF!</v>
      </c>
      <c r="GV252" s="35" t="e">
        <f t="shared" si="422"/>
        <v>#REF!</v>
      </c>
      <c r="GW252" s="35" t="e">
        <f t="shared" ref="GW252:IF252" si="423">$H$252*GW$249</f>
        <v>#REF!</v>
      </c>
      <c r="GX252" s="35" t="e">
        <f t="shared" si="423"/>
        <v>#REF!</v>
      </c>
      <c r="GY252" s="35" t="e">
        <f t="shared" si="423"/>
        <v>#REF!</v>
      </c>
      <c r="GZ252" s="35" t="e">
        <f t="shared" si="423"/>
        <v>#REF!</v>
      </c>
      <c r="HA252" s="35" t="e">
        <f t="shared" si="423"/>
        <v>#REF!</v>
      </c>
      <c r="HB252" s="35" t="e">
        <f t="shared" si="423"/>
        <v>#REF!</v>
      </c>
      <c r="HC252" s="35" t="e">
        <f t="shared" si="423"/>
        <v>#REF!</v>
      </c>
      <c r="HD252" s="35" t="e">
        <f t="shared" si="423"/>
        <v>#REF!</v>
      </c>
      <c r="HE252" s="35" t="e">
        <f t="shared" si="423"/>
        <v>#REF!</v>
      </c>
      <c r="HF252" s="35" t="e">
        <f t="shared" si="423"/>
        <v>#REF!</v>
      </c>
      <c r="HG252" s="35" t="e">
        <f t="shared" si="423"/>
        <v>#REF!</v>
      </c>
      <c r="HH252" s="35" t="e">
        <f t="shared" si="423"/>
        <v>#REF!</v>
      </c>
      <c r="HI252" s="35" t="e">
        <f t="shared" si="423"/>
        <v>#REF!</v>
      </c>
      <c r="HJ252" s="35" t="e">
        <f t="shared" si="423"/>
        <v>#REF!</v>
      </c>
      <c r="HK252" s="35" t="e">
        <f t="shared" si="423"/>
        <v>#REF!</v>
      </c>
      <c r="HL252" s="35" t="e">
        <f t="shared" si="423"/>
        <v>#REF!</v>
      </c>
      <c r="HM252" s="35" t="e">
        <f t="shared" si="423"/>
        <v>#REF!</v>
      </c>
      <c r="HN252" s="35" t="e">
        <f t="shared" si="423"/>
        <v>#REF!</v>
      </c>
      <c r="HO252" s="35" t="e">
        <f t="shared" si="423"/>
        <v>#REF!</v>
      </c>
      <c r="HP252" s="35" t="e">
        <f t="shared" si="423"/>
        <v>#REF!</v>
      </c>
      <c r="HQ252" s="35" t="e">
        <f t="shared" si="423"/>
        <v>#REF!</v>
      </c>
      <c r="HR252" s="35" t="e">
        <f t="shared" si="423"/>
        <v>#REF!</v>
      </c>
      <c r="HS252" s="35" t="e">
        <f t="shared" si="423"/>
        <v>#REF!</v>
      </c>
      <c r="HT252" s="35" t="e">
        <f t="shared" si="423"/>
        <v>#REF!</v>
      </c>
      <c r="HU252" s="35" t="e">
        <f t="shared" si="423"/>
        <v>#REF!</v>
      </c>
      <c r="HV252" s="35" t="e">
        <f t="shared" si="423"/>
        <v>#REF!</v>
      </c>
      <c r="HW252" s="35" t="e">
        <f t="shared" si="423"/>
        <v>#REF!</v>
      </c>
      <c r="HX252" s="35" t="e">
        <f t="shared" si="423"/>
        <v>#REF!</v>
      </c>
      <c r="HY252" s="35" t="e">
        <f t="shared" si="423"/>
        <v>#REF!</v>
      </c>
      <c r="HZ252" s="35" t="e">
        <f t="shared" si="423"/>
        <v>#REF!</v>
      </c>
      <c r="IA252" s="35" t="e">
        <f t="shared" si="423"/>
        <v>#REF!</v>
      </c>
      <c r="IB252" s="35" t="e">
        <f t="shared" si="423"/>
        <v>#REF!</v>
      </c>
      <c r="IC252" s="35" t="e">
        <f t="shared" si="423"/>
        <v>#REF!</v>
      </c>
      <c r="ID252" s="35" t="e">
        <f t="shared" si="423"/>
        <v>#REF!</v>
      </c>
      <c r="IE252" s="35" t="e">
        <f t="shared" si="423"/>
        <v>#REF!</v>
      </c>
      <c r="IF252" s="35" t="e">
        <f t="shared" si="423"/>
        <v>#REF!</v>
      </c>
    </row>
    <row r="253" spans="7:240" hidden="1" outlineLevel="2" x14ac:dyDescent="0.2">
      <c r="G253" t="s">
        <v>413</v>
      </c>
      <c r="M253" s="10" t="e">
        <f>M251*M252</f>
        <v>#REF!</v>
      </c>
      <c r="N253" s="10" t="e">
        <f t="shared" ref="N253:BY253" si="424">N251*N252</f>
        <v>#REF!</v>
      </c>
      <c r="O253" s="10" t="e">
        <f t="shared" si="424"/>
        <v>#REF!</v>
      </c>
      <c r="P253" s="10" t="e">
        <f t="shared" si="424"/>
        <v>#REF!</v>
      </c>
      <c r="Q253" s="10" t="e">
        <f t="shared" si="424"/>
        <v>#REF!</v>
      </c>
      <c r="R253" s="10" t="e">
        <f t="shared" si="424"/>
        <v>#REF!</v>
      </c>
      <c r="S253" s="10" t="e">
        <f t="shared" si="424"/>
        <v>#REF!</v>
      </c>
      <c r="T253" s="10" t="e">
        <f t="shared" si="424"/>
        <v>#REF!</v>
      </c>
      <c r="U253" s="10" t="e">
        <f t="shared" si="424"/>
        <v>#REF!</v>
      </c>
      <c r="V253" s="10" t="e">
        <f t="shared" si="424"/>
        <v>#REF!</v>
      </c>
      <c r="W253" s="10" t="e">
        <f t="shared" si="424"/>
        <v>#REF!</v>
      </c>
      <c r="X253" s="10" t="e">
        <f t="shared" si="424"/>
        <v>#REF!</v>
      </c>
      <c r="Y253" s="10" t="e">
        <f t="shared" si="424"/>
        <v>#REF!</v>
      </c>
      <c r="Z253" s="10" t="e">
        <f t="shared" si="424"/>
        <v>#REF!</v>
      </c>
      <c r="AA253" s="10" t="e">
        <f t="shared" si="424"/>
        <v>#REF!</v>
      </c>
      <c r="AB253" s="10" t="e">
        <f t="shared" si="424"/>
        <v>#REF!</v>
      </c>
      <c r="AC253" s="10" t="e">
        <f t="shared" si="424"/>
        <v>#REF!</v>
      </c>
      <c r="AD253" s="10" t="e">
        <f t="shared" si="424"/>
        <v>#REF!</v>
      </c>
      <c r="AE253" s="10" t="e">
        <f t="shared" si="424"/>
        <v>#REF!</v>
      </c>
      <c r="AF253" s="10" t="e">
        <f t="shared" si="424"/>
        <v>#REF!</v>
      </c>
      <c r="AG253" s="10" t="e">
        <f t="shared" si="424"/>
        <v>#REF!</v>
      </c>
      <c r="AH253" s="10" t="e">
        <f t="shared" si="424"/>
        <v>#REF!</v>
      </c>
      <c r="AI253" s="10" t="e">
        <f t="shared" si="424"/>
        <v>#REF!</v>
      </c>
      <c r="AJ253" s="10" t="e">
        <f t="shared" si="424"/>
        <v>#REF!</v>
      </c>
      <c r="AK253" s="10" t="e">
        <f t="shared" si="424"/>
        <v>#REF!</v>
      </c>
      <c r="AL253" s="10" t="e">
        <f t="shared" si="424"/>
        <v>#REF!</v>
      </c>
      <c r="AM253" s="10" t="e">
        <f t="shared" si="424"/>
        <v>#REF!</v>
      </c>
      <c r="AN253" s="10" t="e">
        <f t="shared" si="424"/>
        <v>#REF!</v>
      </c>
      <c r="AO253" s="10" t="e">
        <f t="shared" si="424"/>
        <v>#REF!</v>
      </c>
      <c r="AP253" s="10" t="e">
        <f t="shared" si="424"/>
        <v>#REF!</v>
      </c>
      <c r="AQ253" s="10" t="e">
        <f t="shared" si="424"/>
        <v>#REF!</v>
      </c>
      <c r="AR253" s="10" t="e">
        <f t="shared" si="424"/>
        <v>#REF!</v>
      </c>
      <c r="AS253" s="10" t="e">
        <f t="shared" si="424"/>
        <v>#REF!</v>
      </c>
      <c r="AT253" s="10" t="e">
        <f t="shared" si="424"/>
        <v>#REF!</v>
      </c>
      <c r="AU253" s="10" t="e">
        <f t="shared" si="424"/>
        <v>#REF!</v>
      </c>
      <c r="AV253" s="10" t="e">
        <f t="shared" si="424"/>
        <v>#REF!</v>
      </c>
      <c r="AW253" s="10" t="e">
        <f t="shared" si="424"/>
        <v>#REF!</v>
      </c>
      <c r="AX253" s="10" t="e">
        <f t="shared" si="424"/>
        <v>#REF!</v>
      </c>
      <c r="AY253" s="10" t="e">
        <f t="shared" si="424"/>
        <v>#REF!</v>
      </c>
      <c r="AZ253" s="10" t="e">
        <f t="shared" si="424"/>
        <v>#REF!</v>
      </c>
      <c r="BA253" s="10" t="e">
        <f t="shared" si="424"/>
        <v>#REF!</v>
      </c>
      <c r="BB253" s="10" t="e">
        <f t="shared" si="424"/>
        <v>#REF!</v>
      </c>
      <c r="BC253" s="10" t="e">
        <f t="shared" si="424"/>
        <v>#REF!</v>
      </c>
      <c r="BD253" s="10" t="e">
        <f t="shared" si="424"/>
        <v>#REF!</v>
      </c>
      <c r="BE253" s="10" t="e">
        <f t="shared" si="424"/>
        <v>#REF!</v>
      </c>
      <c r="BF253" s="10" t="e">
        <f t="shared" si="424"/>
        <v>#REF!</v>
      </c>
      <c r="BG253" s="10" t="e">
        <f t="shared" si="424"/>
        <v>#REF!</v>
      </c>
      <c r="BH253" s="10" t="e">
        <f t="shared" si="424"/>
        <v>#REF!</v>
      </c>
      <c r="BI253" s="10" t="e">
        <f t="shared" si="424"/>
        <v>#REF!</v>
      </c>
      <c r="BJ253" s="10" t="e">
        <f t="shared" si="424"/>
        <v>#REF!</v>
      </c>
      <c r="BK253" s="10" t="e">
        <f t="shared" si="424"/>
        <v>#REF!</v>
      </c>
      <c r="BL253" s="10" t="e">
        <f t="shared" si="424"/>
        <v>#REF!</v>
      </c>
      <c r="BM253" s="10" t="e">
        <f t="shared" si="424"/>
        <v>#REF!</v>
      </c>
      <c r="BN253" s="10" t="e">
        <f t="shared" si="424"/>
        <v>#REF!</v>
      </c>
      <c r="BO253" s="10" t="e">
        <f t="shared" si="424"/>
        <v>#REF!</v>
      </c>
      <c r="BP253" s="10" t="e">
        <f t="shared" si="424"/>
        <v>#REF!</v>
      </c>
      <c r="BQ253" s="10" t="e">
        <f t="shared" si="424"/>
        <v>#REF!</v>
      </c>
      <c r="BR253" s="10" t="e">
        <f t="shared" si="424"/>
        <v>#REF!</v>
      </c>
      <c r="BS253" s="10" t="e">
        <f t="shared" si="424"/>
        <v>#REF!</v>
      </c>
      <c r="BT253" s="10" t="e">
        <f t="shared" si="424"/>
        <v>#REF!</v>
      </c>
      <c r="BU253" s="10" t="e">
        <f t="shared" si="424"/>
        <v>#REF!</v>
      </c>
      <c r="BV253" s="10" t="e">
        <f t="shared" si="424"/>
        <v>#REF!</v>
      </c>
      <c r="BW253" s="10" t="e">
        <f t="shared" si="424"/>
        <v>#REF!</v>
      </c>
      <c r="BX253" s="10" t="e">
        <f t="shared" si="424"/>
        <v>#REF!</v>
      </c>
      <c r="BY253" s="10" t="e">
        <f t="shared" si="424"/>
        <v>#REF!</v>
      </c>
      <c r="BZ253" s="10" t="e">
        <f t="shared" ref="BZ253:EK253" si="425">BZ251*BZ252</f>
        <v>#REF!</v>
      </c>
      <c r="CA253" s="10" t="e">
        <f t="shared" si="425"/>
        <v>#REF!</v>
      </c>
      <c r="CB253" s="10" t="e">
        <f t="shared" si="425"/>
        <v>#REF!</v>
      </c>
      <c r="CC253" s="10" t="e">
        <f t="shared" si="425"/>
        <v>#REF!</v>
      </c>
      <c r="CD253" s="10" t="e">
        <f t="shared" si="425"/>
        <v>#REF!</v>
      </c>
      <c r="CE253" s="10" t="e">
        <f t="shared" si="425"/>
        <v>#REF!</v>
      </c>
      <c r="CF253" s="10" t="e">
        <f t="shared" si="425"/>
        <v>#REF!</v>
      </c>
      <c r="CG253" s="10" t="e">
        <f t="shared" si="425"/>
        <v>#REF!</v>
      </c>
      <c r="CH253" s="10" t="e">
        <f t="shared" si="425"/>
        <v>#REF!</v>
      </c>
      <c r="CI253" s="10" t="e">
        <f t="shared" si="425"/>
        <v>#REF!</v>
      </c>
      <c r="CJ253" s="10" t="e">
        <f t="shared" si="425"/>
        <v>#REF!</v>
      </c>
      <c r="CK253" s="10" t="e">
        <f t="shared" si="425"/>
        <v>#REF!</v>
      </c>
      <c r="CL253" s="10" t="e">
        <f t="shared" si="425"/>
        <v>#REF!</v>
      </c>
      <c r="CM253" s="10" t="e">
        <f t="shared" si="425"/>
        <v>#REF!</v>
      </c>
      <c r="CN253" s="10" t="e">
        <f t="shared" si="425"/>
        <v>#REF!</v>
      </c>
      <c r="CO253" s="10" t="e">
        <f t="shared" si="425"/>
        <v>#REF!</v>
      </c>
      <c r="CP253" s="10" t="e">
        <f t="shared" si="425"/>
        <v>#REF!</v>
      </c>
      <c r="CQ253" s="10" t="e">
        <f t="shared" si="425"/>
        <v>#REF!</v>
      </c>
      <c r="CR253" s="10" t="e">
        <f t="shared" si="425"/>
        <v>#REF!</v>
      </c>
      <c r="CS253" s="10" t="e">
        <f t="shared" si="425"/>
        <v>#REF!</v>
      </c>
      <c r="CT253" s="10" t="e">
        <f t="shared" si="425"/>
        <v>#REF!</v>
      </c>
      <c r="CU253" s="10" t="e">
        <f t="shared" si="425"/>
        <v>#REF!</v>
      </c>
      <c r="CV253" s="10" t="e">
        <f t="shared" si="425"/>
        <v>#REF!</v>
      </c>
      <c r="CW253" s="10" t="e">
        <f t="shared" si="425"/>
        <v>#REF!</v>
      </c>
      <c r="CX253" s="10" t="e">
        <f t="shared" si="425"/>
        <v>#REF!</v>
      </c>
      <c r="CY253" s="10" t="e">
        <f t="shared" si="425"/>
        <v>#REF!</v>
      </c>
      <c r="CZ253" s="10" t="e">
        <f t="shared" si="425"/>
        <v>#REF!</v>
      </c>
      <c r="DA253" s="10" t="e">
        <f t="shared" si="425"/>
        <v>#REF!</v>
      </c>
      <c r="DB253" s="10" t="e">
        <f t="shared" si="425"/>
        <v>#REF!</v>
      </c>
      <c r="DC253" s="10" t="e">
        <f t="shared" si="425"/>
        <v>#REF!</v>
      </c>
      <c r="DD253" s="10" t="e">
        <f t="shared" si="425"/>
        <v>#REF!</v>
      </c>
      <c r="DE253" s="10" t="e">
        <f t="shared" si="425"/>
        <v>#REF!</v>
      </c>
      <c r="DF253" s="10" t="e">
        <f t="shared" si="425"/>
        <v>#REF!</v>
      </c>
      <c r="DG253" s="10" t="e">
        <f t="shared" si="425"/>
        <v>#REF!</v>
      </c>
      <c r="DH253" s="10" t="e">
        <f t="shared" si="425"/>
        <v>#REF!</v>
      </c>
      <c r="DI253" s="10" t="e">
        <f t="shared" si="425"/>
        <v>#REF!</v>
      </c>
      <c r="DJ253" s="10" t="e">
        <f t="shared" si="425"/>
        <v>#REF!</v>
      </c>
      <c r="DK253" s="10" t="e">
        <f t="shared" si="425"/>
        <v>#REF!</v>
      </c>
      <c r="DL253" s="10" t="e">
        <f t="shared" si="425"/>
        <v>#REF!</v>
      </c>
      <c r="DM253" s="10" t="e">
        <f t="shared" si="425"/>
        <v>#REF!</v>
      </c>
      <c r="DN253" s="10" t="e">
        <f t="shared" si="425"/>
        <v>#REF!</v>
      </c>
      <c r="DO253" s="10" t="e">
        <f t="shared" si="425"/>
        <v>#REF!</v>
      </c>
      <c r="DP253" s="10" t="e">
        <f t="shared" si="425"/>
        <v>#REF!</v>
      </c>
      <c r="DQ253" s="10" t="e">
        <f t="shared" si="425"/>
        <v>#REF!</v>
      </c>
      <c r="DR253" s="10" t="e">
        <f t="shared" si="425"/>
        <v>#REF!</v>
      </c>
      <c r="DS253" s="10" t="e">
        <f t="shared" si="425"/>
        <v>#REF!</v>
      </c>
      <c r="DT253" s="10" t="e">
        <f t="shared" si="425"/>
        <v>#REF!</v>
      </c>
      <c r="DU253" s="10" t="e">
        <f t="shared" si="425"/>
        <v>#REF!</v>
      </c>
      <c r="DV253" s="10" t="e">
        <f t="shared" si="425"/>
        <v>#REF!</v>
      </c>
      <c r="DW253" s="10" t="e">
        <f t="shared" si="425"/>
        <v>#REF!</v>
      </c>
      <c r="DX253" s="10" t="e">
        <f t="shared" si="425"/>
        <v>#REF!</v>
      </c>
      <c r="DY253" s="10" t="e">
        <f t="shared" si="425"/>
        <v>#REF!</v>
      </c>
      <c r="DZ253" s="10" t="e">
        <f t="shared" si="425"/>
        <v>#REF!</v>
      </c>
      <c r="EA253" s="10" t="e">
        <f t="shared" si="425"/>
        <v>#REF!</v>
      </c>
      <c r="EB253" s="10" t="e">
        <f t="shared" si="425"/>
        <v>#REF!</v>
      </c>
      <c r="EC253" s="10" t="e">
        <f t="shared" si="425"/>
        <v>#REF!</v>
      </c>
      <c r="ED253" s="10" t="e">
        <f t="shared" si="425"/>
        <v>#REF!</v>
      </c>
      <c r="EE253" s="10" t="e">
        <f t="shared" si="425"/>
        <v>#REF!</v>
      </c>
      <c r="EF253" s="10" t="e">
        <f t="shared" si="425"/>
        <v>#REF!</v>
      </c>
      <c r="EG253" s="10" t="e">
        <f t="shared" si="425"/>
        <v>#REF!</v>
      </c>
      <c r="EH253" s="10" t="e">
        <f t="shared" si="425"/>
        <v>#REF!</v>
      </c>
      <c r="EI253" s="10" t="e">
        <f t="shared" si="425"/>
        <v>#REF!</v>
      </c>
      <c r="EJ253" s="10" t="e">
        <f t="shared" si="425"/>
        <v>#REF!</v>
      </c>
      <c r="EK253" s="10" t="e">
        <f t="shared" si="425"/>
        <v>#REF!</v>
      </c>
      <c r="EL253" s="10" t="e">
        <f t="shared" ref="EL253:GW253" si="426">EL251*EL252</f>
        <v>#REF!</v>
      </c>
      <c r="EM253" s="10" t="e">
        <f t="shared" si="426"/>
        <v>#REF!</v>
      </c>
      <c r="EN253" s="10" t="e">
        <f t="shared" si="426"/>
        <v>#REF!</v>
      </c>
      <c r="EO253" s="10" t="e">
        <f t="shared" si="426"/>
        <v>#REF!</v>
      </c>
      <c r="EP253" s="10" t="e">
        <f t="shared" si="426"/>
        <v>#REF!</v>
      </c>
      <c r="EQ253" s="10" t="e">
        <f t="shared" si="426"/>
        <v>#REF!</v>
      </c>
      <c r="ER253" s="10" t="e">
        <f t="shared" si="426"/>
        <v>#REF!</v>
      </c>
      <c r="ES253" s="10" t="e">
        <f t="shared" si="426"/>
        <v>#REF!</v>
      </c>
      <c r="ET253" s="10" t="e">
        <f t="shared" si="426"/>
        <v>#REF!</v>
      </c>
      <c r="EU253" s="10" t="e">
        <f t="shared" si="426"/>
        <v>#REF!</v>
      </c>
      <c r="EV253" s="10" t="e">
        <f t="shared" si="426"/>
        <v>#REF!</v>
      </c>
      <c r="EW253" s="10" t="e">
        <f t="shared" si="426"/>
        <v>#REF!</v>
      </c>
      <c r="EX253" s="10" t="e">
        <f t="shared" si="426"/>
        <v>#REF!</v>
      </c>
      <c r="EY253" s="10" t="e">
        <f t="shared" si="426"/>
        <v>#REF!</v>
      </c>
      <c r="EZ253" s="10" t="e">
        <f t="shared" si="426"/>
        <v>#REF!</v>
      </c>
      <c r="FA253" s="10" t="e">
        <f t="shared" si="426"/>
        <v>#REF!</v>
      </c>
      <c r="FB253" s="10" t="e">
        <f t="shared" si="426"/>
        <v>#REF!</v>
      </c>
      <c r="FC253" s="10" t="e">
        <f t="shared" si="426"/>
        <v>#REF!</v>
      </c>
      <c r="FD253" s="10" t="e">
        <f t="shared" si="426"/>
        <v>#REF!</v>
      </c>
      <c r="FE253" s="10" t="e">
        <f t="shared" si="426"/>
        <v>#REF!</v>
      </c>
      <c r="FF253" s="10" t="e">
        <f t="shared" si="426"/>
        <v>#REF!</v>
      </c>
      <c r="FG253" s="10" t="e">
        <f t="shared" si="426"/>
        <v>#REF!</v>
      </c>
      <c r="FH253" s="10" t="e">
        <f t="shared" si="426"/>
        <v>#REF!</v>
      </c>
      <c r="FI253" s="10" t="e">
        <f t="shared" si="426"/>
        <v>#REF!</v>
      </c>
      <c r="FJ253" s="10" t="e">
        <f t="shared" si="426"/>
        <v>#REF!</v>
      </c>
      <c r="FK253" s="10" t="e">
        <f t="shared" si="426"/>
        <v>#REF!</v>
      </c>
      <c r="FL253" s="10" t="e">
        <f t="shared" si="426"/>
        <v>#REF!</v>
      </c>
      <c r="FM253" s="10" t="e">
        <f t="shared" si="426"/>
        <v>#REF!</v>
      </c>
      <c r="FN253" s="10" t="e">
        <f t="shared" si="426"/>
        <v>#REF!</v>
      </c>
      <c r="FO253" s="10" t="e">
        <f t="shared" si="426"/>
        <v>#REF!</v>
      </c>
      <c r="FP253" s="10" t="e">
        <f t="shared" si="426"/>
        <v>#REF!</v>
      </c>
      <c r="FQ253" s="10" t="e">
        <f t="shared" si="426"/>
        <v>#REF!</v>
      </c>
      <c r="FR253" s="10" t="e">
        <f t="shared" si="426"/>
        <v>#REF!</v>
      </c>
      <c r="FS253" s="10" t="e">
        <f t="shared" si="426"/>
        <v>#REF!</v>
      </c>
      <c r="FT253" s="10" t="e">
        <f t="shared" si="426"/>
        <v>#REF!</v>
      </c>
      <c r="FU253" s="10" t="e">
        <f t="shared" si="426"/>
        <v>#REF!</v>
      </c>
      <c r="FV253" s="10" t="e">
        <f t="shared" si="426"/>
        <v>#REF!</v>
      </c>
      <c r="FW253" s="10" t="e">
        <f t="shared" si="426"/>
        <v>#REF!</v>
      </c>
      <c r="FX253" s="10" t="e">
        <f t="shared" si="426"/>
        <v>#REF!</v>
      </c>
      <c r="FY253" s="10" t="e">
        <f t="shared" si="426"/>
        <v>#REF!</v>
      </c>
      <c r="FZ253" s="10" t="e">
        <f t="shared" si="426"/>
        <v>#REF!</v>
      </c>
      <c r="GA253" s="10" t="e">
        <f t="shared" si="426"/>
        <v>#REF!</v>
      </c>
      <c r="GB253" s="10" t="e">
        <f t="shared" si="426"/>
        <v>#REF!</v>
      </c>
      <c r="GC253" s="10" t="e">
        <f t="shared" si="426"/>
        <v>#REF!</v>
      </c>
      <c r="GD253" s="10" t="e">
        <f t="shared" si="426"/>
        <v>#REF!</v>
      </c>
      <c r="GE253" s="10" t="e">
        <f t="shared" si="426"/>
        <v>#REF!</v>
      </c>
      <c r="GF253" s="10" t="e">
        <f t="shared" si="426"/>
        <v>#REF!</v>
      </c>
      <c r="GG253" s="10" t="e">
        <f t="shared" si="426"/>
        <v>#REF!</v>
      </c>
      <c r="GH253" s="10" t="e">
        <f t="shared" si="426"/>
        <v>#REF!</v>
      </c>
      <c r="GI253" s="10" t="e">
        <f t="shared" si="426"/>
        <v>#REF!</v>
      </c>
      <c r="GJ253" s="10" t="e">
        <f t="shared" si="426"/>
        <v>#REF!</v>
      </c>
      <c r="GK253" s="10" t="e">
        <f t="shared" si="426"/>
        <v>#REF!</v>
      </c>
      <c r="GL253" s="10" t="e">
        <f t="shared" si="426"/>
        <v>#REF!</v>
      </c>
      <c r="GM253" s="10" t="e">
        <f t="shared" si="426"/>
        <v>#REF!</v>
      </c>
      <c r="GN253" s="10" t="e">
        <f t="shared" si="426"/>
        <v>#REF!</v>
      </c>
      <c r="GO253" s="10" t="e">
        <f t="shared" si="426"/>
        <v>#REF!</v>
      </c>
      <c r="GP253" s="10" t="e">
        <f t="shared" si="426"/>
        <v>#REF!</v>
      </c>
      <c r="GQ253" s="10" t="e">
        <f t="shared" si="426"/>
        <v>#REF!</v>
      </c>
      <c r="GR253" s="10" t="e">
        <f t="shared" si="426"/>
        <v>#REF!</v>
      </c>
      <c r="GS253" s="10" t="e">
        <f t="shared" si="426"/>
        <v>#REF!</v>
      </c>
      <c r="GT253" s="10" t="e">
        <f t="shared" si="426"/>
        <v>#REF!</v>
      </c>
      <c r="GU253" s="10" t="e">
        <f t="shared" si="426"/>
        <v>#REF!</v>
      </c>
      <c r="GV253" s="10" t="e">
        <f t="shared" si="426"/>
        <v>#REF!</v>
      </c>
      <c r="GW253" s="10" t="e">
        <f t="shared" si="426"/>
        <v>#REF!</v>
      </c>
      <c r="GX253" s="10" t="e">
        <f t="shared" ref="GX253:IF253" si="427">GX251*GX252</f>
        <v>#REF!</v>
      </c>
      <c r="GY253" s="10" t="e">
        <f t="shared" si="427"/>
        <v>#REF!</v>
      </c>
      <c r="GZ253" s="10" t="e">
        <f t="shared" si="427"/>
        <v>#REF!</v>
      </c>
      <c r="HA253" s="10" t="e">
        <f t="shared" si="427"/>
        <v>#REF!</v>
      </c>
      <c r="HB253" s="10" t="e">
        <f t="shared" si="427"/>
        <v>#REF!</v>
      </c>
      <c r="HC253" s="10" t="e">
        <f t="shared" si="427"/>
        <v>#REF!</v>
      </c>
      <c r="HD253" s="10" t="e">
        <f t="shared" si="427"/>
        <v>#REF!</v>
      </c>
      <c r="HE253" s="10" t="e">
        <f t="shared" si="427"/>
        <v>#REF!</v>
      </c>
      <c r="HF253" s="10" t="e">
        <f t="shared" si="427"/>
        <v>#REF!</v>
      </c>
      <c r="HG253" s="10" t="e">
        <f t="shared" si="427"/>
        <v>#REF!</v>
      </c>
      <c r="HH253" s="10" t="e">
        <f t="shared" si="427"/>
        <v>#REF!</v>
      </c>
      <c r="HI253" s="10" t="e">
        <f t="shared" si="427"/>
        <v>#REF!</v>
      </c>
      <c r="HJ253" s="10" t="e">
        <f t="shared" si="427"/>
        <v>#REF!</v>
      </c>
      <c r="HK253" s="10" t="e">
        <f t="shared" si="427"/>
        <v>#REF!</v>
      </c>
      <c r="HL253" s="10" t="e">
        <f t="shared" si="427"/>
        <v>#REF!</v>
      </c>
      <c r="HM253" s="10" t="e">
        <f t="shared" si="427"/>
        <v>#REF!</v>
      </c>
      <c r="HN253" s="10" t="e">
        <f t="shared" si="427"/>
        <v>#REF!</v>
      </c>
      <c r="HO253" s="10" t="e">
        <f t="shared" si="427"/>
        <v>#REF!</v>
      </c>
      <c r="HP253" s="10" t="e">
        <f t="shared" si="427"/>
        <v>#REF!</v>
      </c>
      <c r="HQ253" s="10" t="e">
        <f t="shared" si="427"/>
        <v>#REF!</v>
      </c>
      <c r="HR253" s="10" t="e">
        <f t="shared" si="427"/>
        <v>#REF!</v>
      </c>
      <c r="HS253" s="10" t="e">
        <f t="shared" si="427"/>
        <v>#REF!</v>
      </c>
      <c r="HT253" s="10" t="e">
        <f t="shared" si="427"/>
        <v>#REF!</v>
      </c>
      <c r="HU253" s="10" t="e">
        <f t="shared" si="427"/>
        <v>#REF!</v>
      </c>
      <c r="HV253" s="10" t="e">
        <f t="shared" si="427"/>
        <v>#REF!</v>
      </c>
      <c r="HW253" s="10" t="e">
        <f t="shared" si="427"/>
        <v>#REF!</v>
      </c>
      <c r="HX253" s="10" t="e">
        <f t="shared" si="427"/>
        <v>#REF!</v>
      </c>
      <c r="HY253" s="10" t="e">
        <f t="shared" si="427"/>
        <v>#REF!</v>
      </c>
      <c r="HZ253" s="10" t="e">
        <f t="shared" si="427"/>
        <v>#REF!</v>
      </c>
      <c r="IA253" s="10" t="e">
        <f t="shared" si="427"/>
        <v>#REF!</v>
      </c>
      <c r="IB253" s="10" t="e">
        <f t="shared" si="427"/>
        <v>#REF!</v>
      </c>
      <c r="IC253" s="10" t="e">
        <f t="shared" si="427"/>
        <v>#REF!</v>
      </c>
      <c r="ID253" s="10" t="e">
        <f t="shared" si="427"/>
        <v>#REF!</v>
      </c>
      <c r="IE253" s="10" t="e">
        <f t="shared" si="427"/>
        <v>#REF!</v>
      </c>
      <c r="IF253" s="10" t="e">
        <f t="shared" si="427"/>
        <v>#REF!</v>
      </c>
    </row>
    <row r="254" spans="7:240" hidden="1" outlineLevel="2" collapsed="1" x14ac:dyDescent="0.2"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I254" s="37"/>
    </row>
    <row r="255" spans="7:240" s="19" customFormat="1" hidden="1" outlineLevel="2" x14ac:dyDescent="0.2">
      <c r="G255" s="19" t="s">
        <v>308</v>
      </c>
      <c r="J255" s="20"/>
      <c r="K255" s="21"/>
      <c r="L255" s="20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2"/>
      <c r="BH255" s="22"/>
      <c r="BI255" s="22"/>
      <c r="BJ255" s="22"/>
      <c r="BK255" s="22"/>
      <c r="BL255" s="22"/>
      <c r="BM255" s="22"/>
      <c r="BN255" s="22"/>
      <c r="BO255" s="22"/>
      <c r="BP255" s="22"/>
      <c r="BQ255" s="22"/>
      <c r="BR255" s="22"/>
      <c r="BS255" s="22"/>
      <c r="BT255" s="22"/>
      <c r="BU255" s="22"/>
      <c r="BV255" s="22"/>
      <c r="BW255" s="22"/>
      <c r="BX255" s="22"/>
      <c r="BY255" s="22"/>
      <c r="BZ255" s="22"/>
      <c r="CA255" s="22"/>
      <c r="CB255" s="22"/>
      <c r="CC255" s="22"/>
      <c r="CD255" s="22"/>
      <c r="CE255" s="22"/>
      <c r="CF255" s="22"/>
      <c r="CG255" s="22"/>
      <c r="CH255" s="22"/>
      <c r="CI255" s="22"/>
      <c r="CJ255" s="22"/>
      <c r="CK255" s="22"/>
      <c r="CL255" s="22"/>
      <c r="CM255" s="22"/>
      <c r="CN255" s="22"/>
      <c r="CO255" s="22"/>
      <c r="CP255" s="22"/>
      <c r="CQ255" s="22"/>
      <c r="CR255" s="22"/>
      <c r="CS255" s="22"/>
      <c r="CT255" s="22"/>
      <c r="CU255" s="22"/>
      <c r="CV255" s="22"/>
      <c r="CW255" s="22"/>
      <c r="CX255" s="22"/>
      <c r="CY255" s="22"/>
      <c r="CZ255" s="22"/>
      <c r="DA255" s="22"/>
      <c r="DB255" s="22"/>
      <c r="DC255" s="22"/>
      <c r="DD255" s="22"/>
      <c r="DE255" s="22"/>
      <c r="DF255" s="22"/>
      <c r="DG255" s="22"/>
      <c r="DH255" s="22"/>
      <c r="DI255" s="22"/>
      <c r="DJ255" s="22"/>
      <c r="DK255" s="22"/>
      <c r="DL255" s="22"/>
      <c r="DM255" s="22"/>
      <c r="DN255" s="22"/>
      <c r="DO255" s="22"/>
      <c r="DP255" s="22"/>
      <c r="DQ255" s="22"/>
      <c r="DR255" s="22"/>
      <c r="DS255" s="22"/>
      <c r="DT255" s="22"/>
      <c r="DU255" s="22"/>
      <c r="DV255" s="22"/>
      <c r="DW255" s="22"/>
      <c r="DX255" s="22"/>
      <c r="DY255" s="22"/>
      <c r="DZ255" s="22"/>
      <c r="EA255" s="22"/>
      <c r="EB255" s="22"/>
      <c r="EC255" s="22"/>
      <c r="ED255" s="22"/>
      <c r="EE255" s="22"/>
      <c r="EF255" s="22"/>
      <c r="EG255" s="22"/>
      <c r="EH255" s="22"/>
      <c r="EI255" s="22"/>
      <c r="EJ255" s="22"/>
      <c r="EK255" s="22"/>
      <c r="EL255" s="22"/>
      <c r="EM255" s="22"/>
      <c r="EN255" s="22"/>
      <c r="EO255" s="22"/>
      <c r="EP255" s="22"/>
      <c r="EQ255" s="22"/>
      <c r="ER255" s="22"/>
      <c r="ES255" s="22"/>
      <c r="ET255" s="22"/>
      <c r="EU255" s="22"/>
      <c r="EV255" s="22"/>
      <c r="EW255" s="22"/>
      <c r="EX255" s="22"/>
      <c r="EY255" s="22"/>
      <c r="EZ255" s="22"/>
      <c r="FA255" s="22"/>
      <c r="FB255" s="22"/>
      <c r="FC255" s="22"/>
      <c r="FD255" s="22"/>
      <c r="FE255" s="22"/>
      <c r="FF255" s="22"/>
      <c r="FG255" s="22"/>
      <c r="FH255" s="22"/>
      <c r="FI255" s="22"/>
      <c r="FJ255" s="22"/>
      <c r="FK255" s="22"/>
      <c r="FL255" s="22"/>
      <c r="FM255" s="22"/>
      <c r="FN255" s="22"/>
      <c r="FO255" s="22"/>
      <c r="FP255" s="22"/>
      <c r="FQ255" s="22"/>
      <c r="FR255" s="22"/>
      <c r="FS255" s="22"/>
      <c r="FT255" s="22"/>
      <c r="FU255" s="22"/>
      <c r="FV255" s="22"/>
      <c r="FW255" s="22"/>
      <c r="FX255" s="22"/>
      <c r="FY255" s="22"/>
      <c r="FZ255" s="22"/>
      <c r="GA255" s="22"/>
      <c r="GB255" s="22"/>
      <c r="GC255" s="22"/>
      <c r="GD255" s="22"/>
      <c r="GE255" s="22"/>
      <c r="GF255" s="22"/>
      <c r="GG255" s="22"/>
      <c r="GH255" s="22"/>
      <c r="GI255" s="22"/>
      <c r="GJ255" s="22"/>
      <c r="GK255" s="22"/>
      <c r="GL255" s="22"/>
      <c r="GM255" s="22"/>
      <c r="GN255" s="22"/>
      <c r="GO255" s="22"/>
      <c r="GP255" s="22"/>
      <c r="GQ255" s="22"/>
      <c r="GR255" s="22"/>
      <c r="GS255" s="22"/>
      <c r="GT255" s="22"/>
      <c r="GU255" s="22"/>
      <c r="GV255" s="22"/>
      <c r="GW255" s="22"/>
      <c r="GX255" s="22"/>
      <c r="GY255" s="22"/>
      <c r="GZ255" s="22"/>
      <c r="HA255" s="22"/>
      <c r="HB255" s="22"/>
      <c r="HC255" s="22"/>
      <c r="HD255" s="22"/>
      <c r="HE255" s="22"/>
      <c r="HF255" s="22"/>
      <c r="HG255" s="22"/>
      <c r="HH255" s="22"/>
      <c r="HI255" s="22"/>
      <c r="HJ255" s="22"/>
      <c r="HK255" s="22"/>
      <c r="HL255" s="22"/>
      <c r="HM255" s="22"/>
      <c r="HN255" s="22"/>
      <c r="HO255" s="22"/>
      <c r="HP255" s="22"/>
      <c r="HQ255" s="22"/>
      <c r="HR255" s="22"/>
      <c r="HS255" s="22"/>
      <c r="HT255" s="22"/>
      <c r="HU255" s="22"/>
      <c r="HV255" s="22"/>
      <c r="HW255" s="22"/>
      <c r="HX255" s="22"/>
      <c r="HY255" s="22"/>
      <c r="HZ255" s="22"/>
      <c r="IA255" s="22"/>
      <c r="IB255" s="22"/>
      <c r="IC255" s="22"/>
      <c r="ID255" s="22"/>
      <c r="IE255" s="22"/>
      <c r="IF255" s="22"/>
    </row>
    <row r="256" spans="7:240" hidden="1" outlineLevel="2" x14ac:dyDescent="0.2"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I256" s="37"/>
    </row>
    <row r="257" spans="7:240" hidden="1" outlineLevel="2" x14ac:dyDescent="0.2">
      <c r="G257" t="s">
        <v>218</v>
      </c>
      <c r="H257" s="31" t="e">
        <f>#REF!</f>
        <v>#REF!</v>
      </c>
      <c r="M257" s="33" t="e">
        <f t="shared" ref="M257:BX257" si="428">IF(M$6=0,0,1)*((1+$H$257)^(M$6-1))</f>
        <v>#REF!</v>
      </c>
      <c r="N257" s="33" t="e">
        <f t="shared" si="428"/>
        <v>#REF!</v>
      </c>
      <c r="O257" s="33" t="e">
        <f t="shared" si="428"/>
        <v>#REF!</v>
      </c>
      <c r="P257" s="33" t="e">
        <f t="shared" si="428"/>
        <v>#REF!</v>
      </c>
      <c r="Q257" s="33" t="e">
        <f t="shared" si="428"/>
        <v>#REF!</v>
      </c>
      <c r="R257" s="33" t="e">
        <f t="shared" si="428"/>
        <v>#REF!</v>
      </c>
      <c r="S257" s="33" t="e">
        <f t="shared" si="428"/>
        <v>#REF!</v>
      </c>
      <c r="T257" s="33" t="e">
        <f t="shared" si="428"/>
        <v>#REF!</v>
      </c>
      <c r="U257" s="33" t="e">
        <f t="shared" si="428"/>
        <v>#REF!</v>
      </c>
      <c r="V257" s="33" t="e">
        <f t="shared" si="428"/>
        <v>#REF!</v>
      </c>
      <c r="W257" s="33" t="e">
        <f t="shared" si="428"/>
        <v>#REF!</v>
      </c>
      <c r="X257" s="33" t="e">
        <f t="shared" si="428"/>
        <v>#REF!</v>
      </c>
      <c r="Y257" s="33" t="e">
        <f t="shared" si="428"/>
        <v>#REF!</v>
      </c>
      <c r="Z257" s="33" t="e">
        <f t="shared" si="428"/>
        <v>#REF!</v>
      </c>
      <c r="AA257" s="33" t="e">
        <f t="shared" si="428"/>
        <v>#REF!</v>
      </c>
      <c r="AB257" s="33" t="e">
        <f t="shared" si="428"/>
        <v>#REF!</v>
      </c>
      <c r="AC257" s="33" t="e">
        <f t="shared" si="428"/>
        <v>#REF!</v>
      </c>
      <c r="AD257" s="33" t="e">
        <f t="shared" si="428"/>
        <v>#REF!</v>
      </c>
      <c r="AE257" s="33" t="e">
        <f t="shared" si="428"/>
        <v>#REF!</v>
      </c>
      <c r="AF257" s="33" t="e">
        <f t="shared" si="428"/>
        <v>#REF!</v>
      </c>
      <c r="AG257" s="33" t="e">
        <f t="shared" si="428"/>
        <v>#REF!</v>
      </c>
      <c r="AH257" s="33" t="e">
        <f t="shared" si="428"/>
        <v>#REF!</v>
      </c>
      <c r="AI257" s="33" t="e">
        <f t="shared" si="428"/>
        <v>#REF!</v>
      </c>
      <c r="AJ257" s="33" t="e">
        <f t="shared" si="428"/>
        <v>#REF!</v>
      </c>
      <c r="AK257" s="33" t="e">
        <f t="shared" si="428"/>
        <v>#REF!</v>
      </c>
      <c r="AL257" s="33" t="e">
        <f t="shared" si="428"/>
        <v>#REF!</v>
      </c>
      <c r="AM257" s="33" t="e">
        <f t="shared" si="428"/>
        <v>#REF!</v>
      </c>
      <c r="AN257" s="33" t="e">
        <f t="shared" si="428"/>
        <v>#REF!</v>
      </c>
      <c r="AO257" s="33" t="e">
        <f t="shared" si="428"/>
        <v>#REF!</v>
      </c>
      <c r="AP257" s="33" t="e">
        <f t="shared" si="428"/>
        <v>#REF!</v>
      </c>
      <c r="AQ257" s="33" t="e">
        <f t="shared" si="428"/>
        <v>#REF!</v>
      </c>
      <c r="AR257" s="33" t="e">
        <f t="shared" si="428"/>
        <v>#REF!</v>
      </c>
      <c r="AS257" s="33" t="e">
        <f t="shared" si="428"/>
        <v>#REF!</v>
      </c>
      <c r="AT257" s="33" t="e">
        <f t="shared" si="428"/>
        <v>#REF!</v>
      </c>
      <c r="AU257" s="33" t="e">
        <f t="shared" si="428"/>
        <v>#REF!</v>
      </c>
      <c r="AV257" s="33" t="e">
        <f t="shared" si="428"/>
        <v>#REF!</v>
      </c>
      <c r="AW257" s="33" t="e">
        <f t="shared" si="428"/>
        <v>#REF!</v>
      </c>
      <c r="AX257" s="33" t="e">
        <f t="shared" si="428"/>
        <v>#REF!</v>
      </c>
      <c r="AY257" s="33" t="e">
        <f t="shared" si="428"/>
        <v>#REF!</v>
      </c>
      <c r="AZ257" s="33" t="e">
        <f t="shared" si="428"/>
        <v>#REF!</v>
      </c>
      <c r="BA257" s="33" t="e">
        <f t="shared" si="428"/>
        <v>#REF!</v>
      </c>
      <c r="BB257" s="33" t="e">
        <f t="shared" si="428"/>
        <v>#REF!</v>
      </c>
      <c r="BC257" s="33" t="e">
        <f t="shared" si="428"/>
        <v>#REF!</v>
      </c>
      <c r="BD257" s="33" t="e">
        <f t="shared" si="428"/>
        <v>#REF!</v>
      </c>
      <c r="BE257" s="33" t="e">
        <f t="shared" si="428"/>
        <v>#REF!</v>
      </c>
      <c r="BF257" s="33" t="e">
        <f t="shared" si="428"/>
        <v>#REF!</v>
      </c>
      <c r="BG257" s="33" t="e">
        <f t="shared" si="428"/>
        <v>#REF!</v>
      </c>
      <c r="BH257" s="33" t="e">
        <f t="shared" si="428"/>
        <v>#REF!</v>
      </c>
      <c r="BI257" s="33" t="e">
        <f t="shared" si="428"/>
        <v>#REF!</v>
      </c>
      <c r="BJ257" s="33" t="e">
        <f t="shared" si="428"/>
        <v>#REF!</v>
      </c>
      <c r="BK257" s="33" t="e">
        <f t="shared" si="428"/>
        <v>#REF!</v>
      </c>
      <c r="BL257" s="33" t="e">
        <f t="shared" si="428"/>
        <v>#REF!</v>
      </c>
      <c r="BM257" s="33" t="e">
        <f t="shared" si="428"/>
        <v>#REF!</v>
      </c>
      <c r="BN257" s="33" t="e">
        <f t="shared" si="428"/>
        <v>#REF!</v>
      </c>
      <c r="BO257" s="33" t="e">
        <f t="shared" si="428"/>
        <v>#REF!</v>
      </c>
      <c r="BP257" s="33" t="e">
        <f t="shared" si="428"/>
        <v>#REF!</v>
      </c>
      <c r="BQ257" s="33" t="e">
        <f t="shared" si="428"/>
        <v>#REF!</v>
      </c>
      <c r="BR257" s="33" t="e">
        <f t="shared" si="428"/>
        <v>#REF!</v>
      </c>
      <c r="BS257" s="33" t="e">
        <f t="shared" si="428"/>
        <v>#REF!</v>
      </c>
      <c r="BT257" s="33" t="e">
        <f t="shared" si="428"/>
        <v>#REF!</v>
      </c>
      <c r="BU257" s="33" t="e">
        <f t="shared" si="428"/>
        <v>#REF!</v>
      </c>
      <c r="BV257" s="33" t="e">
        <f t="shared" si="428"/>
        <v>#REF!</v>
      </c>
      <c r="BW257" s="33" t="e">
        <f t="shared" si="428"/>
        <v>#REF!</v>
      </c>
      <c r="BX257" s="33" t="e">
        <f t="shared" si="428"/>
        <v>#REF!</v>
      </c>
      <c r="BY257" s="33" t="e">
        <f t="shared" ref="BY257:EJ257" si="429">IF(BY$6=0,0,1)*((1+$H$257)^(BY$6-1))</f>
        <v>#REF!</v>
      </c>
      <c r="BZ257" s="33" t="e">
        <f t="shared" si="429"/>
        <v>#REF!</v>
      </c>
      <c r="CA257" s="33" t="e">
        <f t="shared" si="429"/>
        <v>#REF!</v>
      </c>
      <c r="CB257" s="33" t="e">
        <f t="shared" si="429"/>
        <v>#REF!</v>
      </c>
      <c r="CC257" s="33" t="e">
        <f t="shared" si="429"/>
        <v>#REF!</v>
      </c>
      <c r="CD257" s="33" t="e">
        <f t="shared" si="429"/>
        <v>#REF!</v>
      </c>
      <c r="CE257" s="33" t="e">
        <f t="shared" si="429"/>
        <v>#REF!</v>
      </c>
      <c r="CF257" s="33" t="e">
        <f t="shared" si="429"/>
        <v>#REF!</v>
      </c>
      <c r="CG257" s="33" t="e">
        <f t="shared" si="429"/>
        <v>#REF!</v>
      </c>
      <c r="CH257" s="33" t="e">
        <f t="shared" si="429"/>
        <v>#REF!</v>
      </c>
      <c r="CI257" s="33" t="e">
        <f t="shared" si="429"/>
        <v>#REF!</v>
      </c>
      <c r="CJ257" s="33" t="e">
        <f t="shared" si="429"/>
        <v>#REF!</v>
      </c>
      <c r="CK257" s="33" t="e">
        <f t="shared" si="429"/>
        <v>#REF!</v>
      </c>
      <c r="CL257" s="33" t="e">
        <f t="shared" si="429"/>
        <v>#REF!</v>
      </c>
      <c r="CM257" s="33" t="e">
        <f t="shared" si="429"/>
        <v>#REF!</v>
      </c>
      <c r="CN257" s="33" t="e">
        <f t="shared" si="429"/>
        <v>#REF!</v>
      </c>
      <c r="CO257" s="33" t="e">
        <f t="shared" si="429"/>
        <v>#REF!</v>
      </c>
      <c r="CP257" s="33" t="e">
        <f t="shared" si="429"/>
        <v>#REF!</v>
      </c>
      <c r="CQ257" s="33" t="e">
        <f t="shared" si="429"/>
        <v>#REF!</v>
      </c>
      <c r="CR257" s="33" t="e">
        <f t="shared" si="429"/>
        <v>#REF!</v>
      </c>
      <c r="CS257" s="33" t="e">
        <f t="shared" si="429"/>
        <v>#REF!</v>
      </c>
      <c r="CT257" s="33" t="e">
        <f t="shared" si="429"/>
        <v>#REF!</v>
      </c>
      <c r="CU257" s="33" t="e">
        <f t="shared" si="429"/>
        <v>#REF!</v>
      </c>
      <c r="CV257" s="33" t="e">
        <f t="shared" si="429"/>
        <v>#REF!</v>
      </c>
      <c r="CW257" s="33" t="e">
        <f t="shared" si="429"/>
        <v>#REF!</v>
      </c>
      <c r="CX257" s="33" t="e">
        <f t="shared" si="429"/>
        <v>#REF!</v>
      </c>
      <c r="CY257" s="33" t="e">
        <f t="shared" si="429"/>
        <v>#REF!</v>
      </c>
      <c r="CZ257" s="33" t="e">
        <f t="shared" si="429"/>
        <v>#REF!</v>
      </c>
      <c r="DA257" s="33" t="e">
        <f t="shared" si="429"/>
        <v>#REF!</v>
      </c>
      <c r="DB257" s="33" t="e">
        <f t="shared" si="429"/>
        <v>#REF!</v>
      </c>
      <c r="DC257" s="33" t="e">
        <f t="shared" si="429"/>
        <v>#REF!</v>
      </c>
      <c r="DD257" s="33" t="e">
        <f t="shared" si="429"/>
        <v>#REF!</v>
      </c>
      <c r="DE257" s="33" t="e">
        <f t="shared" si="429"/>
        <v>#REF!</v>
      </c>
      <c r="DF257" s="33" t="e">
        <f t="shared" si="429"/>
        <v>#REF!</v>
      </c>
      <c r="DG257" s="33" t="e">
        <f t="shared" si="429"/>
        <v>#REF!</v>
      </c>
      <c r="DH257" s="33" t="e">
        <f t="shared" si="429"/>
        <v>#REF!</v>
      </c>
      <c r="DI257" s="33" t="e">
        <f t="shared" si="429"/>
        <v>#REF!</v>
      </c>
      <c r="DJ257" s="33" t="e">
        <f t="shared" si="429"/>
        <v>#REF!</v>
      </c>
      <c r="DK257" s="33" t="e">
        <f t="shared" si="429"/>
        <v>#REF!</v>
      </c>
      <c r="DL257" s="33" t="e">
        <f t="shared" si="429"/>
        <v>#REF!</v>
      </c>
      <c r="DM257" s="33" t="e">
        <f t="shared" si="429"/>
        <v>#REF!</v>
      </c>
      <c r="DN257" s="33" t="e">
        <f t="shared" si="429"/>
        <v>#REF!</v>
      </c>
      <c r="DO257" s="33" t="e">
        <f t="shared" si="429"/>
        <v>#REF!</v>
      </c>
      <c r="DP257" s="33" t="e">
        <f t="shared" si="429"/>
        <v>#REF!</v>
      </c>
      <c r="DQ257" s="33" t="e">
        <f t="shared" si="429"/>
        <v>#REF!</v>
      </c>
      <c r="DR257" s="33" t="e">
        <f t="shared" si="429"/>
        <v>#REF!</v>
      </c>
      <c r="DS257" s="33" t="e">
        <f t="shared" si="429"/>
        <v>#REF!</v>
      </c>
      <c r="DT257" s="33" t="e">
        <f t="shared" si="429"/>
        <v>#REF!</v>
      </c>
      <c r="DU257" s="33" t="e">
        <f t="shared" si="429"/>
        <v>#REF!</v>
      </c>
      <c r="DV257" s="33" t="e">
        <f t="shared" si="429"/>
        <v>#REF!</v>
      </c>
      <c r="DW257" s="33" t="e">
        <f t="shared" si="429"/>
        <v>#REF!</v>
      </c>
      <c r="DX257" s="33" t="e">
        <f t="shared" si="429"/>
        <v>#REF!</v>
      </c>
      <c r="DY257" s="33" t="e">
        <f t="shared" si="429"/>
        <v>#REF!</v>
      </c>
      <c r="DZ257" s="33" t="e">
        <f t="shared" si="429"/>
        <v>#REF!</v>
      </c>
      <c r="EA257" s="33" t="e">
        <f t="shared" si="429"/>
        <v>#REF!</v>
      </c>
      <c r="EB257" s="33" t="e">
        <f t="shared" si="429"/>
        <v>#REF!</v>
      </c>
      <c r="EC257" s="33" t="e">
        <f t="shared" si="429"/>
        <v>#REF!</v>
      </c>
      <c r="ED257" s="33" t="e">
        <f t="shared" si="429"/>
        <v>#REF!</v>
      </c>
      <c r="EE257" s="33" t="e">
        <f t="shared" si="429"/>
        <v>#REF!</v>
      </c>
      <c r="EF257" s="33" t="e">
        <f t="shared" si="429"/>
        <v>#REF!</v>
      </c>
      <c r="EG257" s="33" t="e">
        <f t="shared" si="429"/>
        <v>#REF!</v>
      </c>
      <c r="EH257" s="33" t="e">
        <f t="shared" si="429"/>
        <v>#REF!</v>
      </c>
      <c r="EI257" s="33" t="e">
        <f t="shared" si="429"/>
        <v>#REF!</v>
      </c>
      <c r="EJ257" s="33" t="e">
        <f t="shared" si="429"/>
        <v>#REF!</v>
      </c>
      <c r="EK257" s="33" t="e">
        <f t="shared" ref="EK257:GV257" si="430">IF(EK$6=0,0,1)*((1+$H$257)^(EK$6-1))</f>
        <v>#REF!</v>
      </c>
      <c r="EL257" s="33" t="e">
        <f t="shared" si="430"/>
        <v>#REF!</v>
      </c>
      <c r="EM257" s="33" t="e">
        <f t="shared" si="430"/>
        <v>#REF!</v>
      </c>
      <c r="EN257" s="33" t="e">
        <f t="shared" si="430"/>
        <v>#REF!</v>
      </c>
      <c r="EO257" s="33" t="e">
        <f t="shared" si="430"/>
        <v>#REF!</v>
      </c>
      <c r="EP257" s="33" t="e">
        <f t="shared" si="430"/>
        <v>#REF!</v>
      </c>
      <c r="EQ257" s="33" t="e">
        <f t="shared" si="430"/>
        <v>#REF!</v>
      </c>
      <c r="ER257" s="33" t="e">
        <f t="shared" si="430"/>
        <v>#REF!</v>
      </c>
      <c r="ES257" s="33" t="e">
        <f t="shared" si="430"/>
        <v>#REF!</v>
      </c>
      <c r="ET257" s="33" t="e">
        <f t="shared" si="430"/>
        <v>#REF!</v>
      </c>
      <c r="EU257" s="33" t="e">
        <f t="shared" si="430"/>
        <v>#REF!</v>
      </c>
      <c r="EV257" s="33" t="e">
        <f t="shared" si="430"/>
        <v>#REF!</v>
      </c>
      <c r="EW257" s="33" t="e">
        <f t="shared" si="430"/>
        <v>#REF!</v>
      </c>
      <c r="EX257" s="33" t="e">
        <f t="shared" si="430"/>
        <v>#REF!</v>
      </c>
      <c r="EY257" s="33" t="e">
        <f t="shared" si="430"/>
        <v>#REF!</v>
      </c>
      <c r="EZ257" s="33" t="e">
        <f t="shared" si="430"/>
        <v>#REF!</v>
      </c>
      <c r="FA257" s="33" t="e">
        <f t="shared" si="430"/>
        <v>#REF!</v>
      </c>
      <c r="FB257" s="33" t="e">
        <f t="shared" si="430"/>
        <v>#REF!</v>
      </c>
      <c r="FC257" s="33" t="e">
        <f t="shared" si="430"/>
        <v>#REF!</v>
      </c>
      <c r="FD257" s="33" t="e">
        <f t="shared" si="430"/>
        <v>#REF!</v>
      </c>
      <c r="FE257" s="33" t="e">
        <f t="shared" si="430"/>
        <v>#REF!</v>
      </c>
      <c r="FF257" s="33" t="e">
        <f t="shared" si="430"/>
        <v>#REF!</v>
      </c>
      <c r="FG257" s="33" t="e">
        <f t="shared" si="430"/>
        <v>#REF!</v>
      </c>
      <c r="FH257" s="33" t="e">
        <f t="shared" si="430"/>
        <v>#REF!</v>
      </c>
      <c r="FI257" s="33" t="e">
        <f t="shared" si="430"/>
        <v>#REF!</v>
      </c>
      <c r="FJ257" s="33" t="e">
        <f t="shared" si="430"/>
        <v>#REF!</v>
      </c>
      <c r="FK257" s="33" t="e">
        <f t="shared" si="430"/>
        <v>#REF!</v>
      </c>
      <c r="FL257" s="33" t="e">
        <f t="shared" si="430"/>
        <v>#REF!</v>
      </c>
      <c r="FM257" s="33" t="e">
        <f t="shared" si="430"/>
        <v>#REF!</v>
      </c>
      <c r="FN257" s="33" t="e">
        <f t="shared" si="430"/>
        <v>#REF!</v>
      </c>
      <c r="FO257" s="33" t="e">
        <f t="shared" si="430"/>
        <v>#REF!</v>
      </c>
      <c r="FP257" s="33" t="e">
        <f t="shared" si="430"/>
        <v>#REF!</v>
      </c>
      <c r="FQ257" s="33" t="e">
        <f t="shared" si="430"/>
        <v>#REF!</v>
      </c>
      <c r="FR257" s="33" t="e">
        <f t="shared" si="430"/>
        <v>#REF!</v>
      </c>
      <c r="FS257" s="33" t="e">
        <f t="shared" si="430"/>
        <v>#REF!</v>
      </c>
      <c r="FT257" s="33" t="e">
        <f t="shared" si="430"/>
        <v>#REF!</v>
      </c>
      <c r="FU257" s="33" t="e">
        <f t="shared" si="430"/>
        <v>#REF!</v>
      </c>
      <c r="FV257" s="33" t="e">
        <f t="shared" si="430"/>
        <v>#REF!</v>
      </c>
      <c r="FW257" s="33" t="e">
        <f t="shared" si="430"/>
        <v>#REF!</v>
      </c>
      <c r="FX257" s="33" t="e">
        <f t="shared" si="430"/>
        <v>#REF!</v>
      </c>
      <c r="FY257" s="33" t="e">
        <f t="shared" si="430"/>
        <v>#REF!</v>
      </c>
      <c r="FZ257" s="33" t="e">
        <f t="shared" si="430"/>
        <v>#REF!</v>
      </c>
      <c r="GA257" s="33" t="e">
        <f t="shared" si="430"/>
        <v>#REF!</v>
      </c>
      <c r="GB257" s="33" t="e">
        <f t="shared" si="430"/>
        <v>#REF!</v>
      </c>
      <c r="GC257" s="33" t="e">
        <f t="shared" si="430"/>
        <v>#REF!</v>
      </c>
      <c r="GD257" s="33" t="e">
        <f t="shared" si="430"/>
        <v>#REF!</v>
      </c>
      <c r="GE257" s="33" t="e">
        <f t="shared" si="430"/>
        <v>#REF!</v>
      </c>
      <c r="GF257" s="33" t="e">
        <f t="shared" si="430"/>
        <v>#REF!</v>
      </c>
      <c r="GG257" s="33" t="e">
        <f t="shared" si="430"/>
        <v>#REF!</v>
      </c>
      <c r="GH257" s="33" t="e">
        <f t="shared" si="430"/>
        <v>#REF!</v>
      </c>
      <c r="GI257" s="33" t="e">
        <f t="shared" si="430"/>
        <v>#REF!</v>
      </c>
      <c r="GJ257" s="33" t="e">
        <f t="shared" si="430"/>
        <v>#REF!</v>
      </c>
      <c r="GK257" s="33" t="e">
        <f t="shared" si="430"/>
        <v>#REF!</v>
      </c>
      <c r="GL257" s="33" t="e">
        <f t="shared" si="430"/>
        <v>#REF!</v>
      </c>
      <c r="GM257" s="33" t="e">
        <f t="shared" si="430"/>
        <v>#REF!</v>
      </c>
      <c r="GN257" s="33" t="e">
        <f t="shared" si="430"/>
        <v>#REF!</v>
      </c>
      <c r="GO257" s="33" t="e">
        <f t="shared" si="430"/>
        <v>#REF!</v>
      </c>
      <c r="GP257" s="33" t="e">
        <f t="shared" si="430"/>
        <v>#REF!</v>
      </c>
      <c r="GQ257" s="33" t="e">
        <f t="shared" si="430"/>
        <v>#REF!</v>
      </c>
      <c r="GR257" s="33" t="e">
        <f t="shared" si="430"/>
        <v>#REF!</v>
      </c>
      <c r="GS257" s="33" t="e">
        <f t="shared" si="430"/>
        <v>#REF!</v>
      </c>
      <c r="GT257" s="33" t="e">
        <f t="shared" si="430"/>
        <v>#REF!</v>
      </c>
      <c r="GU257" s="33" t="e">
        <f t="shared" si="430"/>
        <v>#REF!</v>
      </c>
      <c r="GV257" s="33" t="e">
        <f t="shared" si="430"/>
        <v>#REF!</v>
      </c>
      <c r="GW257" s="33" t="e">
        <f t="shared" ref="GW257:IF257" si="431">IF(GW$6=0,0,1)*((1+$H$257)^(GW$6-1))</f>
        <v>#REF!</v>
      </c>
      <c r="GX257" s="33" t="e">
        <f t="shared" si="431"/>
        <v>#REF!</v>
      </c>
      <c r="GY257" s="33" t="e">
        <f t="shared" si="431"/>
        <v>#REF!</v>
      </c>
      <c r="GZ257" s="33" t="e">
        <f t="shared" si="431"/>
        <v>#REF!</v>
      </c>
      <c r="HA257" s="33" t="e">
        <f t="shared" si="431"/>
        <v>#REF!</v>
      </c>
      <c r="HB257" s="33" t="e">
        <f t="shared" si="431"/>
        <v>#REF!</v>
      </c>
      <c r="HC257" s="33" t="e">
        <f t="shared" si="431"/>
        <v>#REF!</v>
      </c>
      <c r="HD257" s="33" t="e">
        <f t="shared" si="431"/>
        <v>#REF!</v>
      </c>
      <c r="HE257" s="33" t="e">
        <f t="shared" si="431"/>
        <v>#REF!</v>
      </c>
      <c r="HF257" s="33" t="e">
        <f t="shared" si="431"/>
        <v>#REF!</v>
      </c>
      <c r="HG257" s="33" t="e">
        <f t="shared" si="431"/>
        <v>#REF!</v>
      </c>
      <c r="HH257" s="33" t="e">
        <f t="shared" si="431"/>
        <v>#REF!</v>
      </c>
      <c r="HI257" s="33" t="e">
        <f t="shared" si="431"/>
        <v>#REF!</v>
      </c>
      <c r="HJ257" s="33" t="e">
        <f t="shared" si="431"/>
        <v>#REF!</v>
      </c>
      <c r="HK257" s="33" t="e">
        <f t="shared" si="431"/>
        <v>#REF!</v>
      </c>
      <c r="HL257" s="33" t="e">
        <f t="shared" si="431"/>
        <v>#REF!</v>
      </c>
      <c r="HM257" s="33" t="e">
        <f t="shared" si="431"/>
        <v>#REF!</v>
      </c>
      <c r="HN257" s="33" t="e">
        <f t="shared" si="431"/>
        <v>#REF!</v>
      </c>
      <c r="HO257" s="33" t="e">
        <f t="shared" si="431"/>
        <v>#REF!</v>
      </c>
      <c r="HP257" s="33" t="e">
        <f t="shared" si="431"/>
        <v>#REF!</v>
      </c>
      <c r="HQ257" s="33" t="e">
        <f t="shared" si="431"/>
        <v>#REF!</v>
      </c>
      <c r="HR257" s="33" t="e">
        <f t="shared" si="431"/>
        <v>#REF!</v>
      </c>
      <c r="HS257" s="33" t="e">
        <f t="shared" si="431"/>
        <v>#REF!</v>
      </c>
      <c r="HT257" s="33" t="e">
        <f t="shared" si="431"/>
        <v>#REF!</v>
      </c>
      <c r="HU257" s="33" t="e">
        <f t="shared" si="431"/>
        <v>#REF!</v>
      </c>
      <c r="HV257" s="33" t="e">
        <f t="shared" si="431"/>
        <v>#REF!</v>
      </c>
      <c r="HW257" s="33" t="e">
        <f t="shared" si="431"/>
        <v>#REF!</v>
      </c>
      <c r="HX257" s="33" t="e">
        <f t="shared" si="431"/>
        <v>#REF!</v>
      </c>
      <c r="HY257" s="33" t="e">
        <f t="shared" si="431"/>
        <v>#REF!</v>
      </c>
      <c r="HZ257" s="33" t="e">
        <f t="shared" si="431"/>
        <v>#REF!</v>
      </c>
      <c r="IA257" s="33" t="e">
        <f t="shared" si="431"/>
        <v>#REF!</v>
      </c>
      <c r="IB257" s="33" t="e">
        <f t="shared" si="431"/>
        <v>#REF!</v>
      </c>
      <c r="IC257" s="33" t="e">
        <f t="shared" si="431"/>
        <v>#REF!</v>
      </c>
      <c r="ID257" s="33" t="e">
        <f t="shared" si="431"/>
        <v>#REF!</v>
      </c>
      <c r="IE257" s="33" t="e">
        <f t="shared" si="431"/>
        <v>#REF!</v>
      </c>
      <c r="IF257" s="33" t="e">
        <f t="shared" si="431"/>
        <v>#REF!</v>
      </c>
    </row>
    <row r="258" spans="7:240" hidden="1" outlineLevel="2" x14ac:dyDescent="0.2"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I258" s="37"/>
    </row>
    <row r="259" spans="7:240" hidden="1" outlineLevel="2" x14ac:dyDescent="0.2">
      <c r="G259" t="s">
        <v>219</v>
      </c>
      <c r="H259" s="92" t="e">
        <f>#REF!</f>
        <v>#REF!</v>
      </c>
      <c r="M259" s="35" t="e">
        <f>M$257*$H$259</f>
        <v>#REF!</v>
      </c>
      <c r="N259" s="35" t="e">
        <f t="shared" ref="N259:BY259" si="432">N$257*$H$259</f>
        <v>#REF!</v>
      </c>
      <c r="O259" s="35" t="e">
        <f t="shared" si="432"/>
        <v>#REF!</v>
      </c>
      <c r="P259" s="35" t="e">
        <f t="shared" si="432"/>
        <v>#REF!</v>
      </c>
      <c r="Q259" s="35" t="e">
        <f t="shared" si="432"/>
        <v>#REF!</v>
      </c>
      <c r="R259" s="35" t="e">
        <f t="shared" si="432"/>
        <v>#REF!</v>
      </c>
      <c r="S259" s="35" t="e">
        <f t="shared" si="432"/>
        <v>#REF!</v>
      </c>
      <c r="T259" s="35" t="e">
        <f>T$257*$H$259</f>
        <v>#REF!</v>
      </c>
      <c r="U259" s="35" t="e">
        <f>U$257*$H$259</f>
        <v>#REF!</v>
      </c>
      <c r="V259" s="35" t="e">
        <f>V$257*$H$259</f>
        <v>#REF!</v>
      </c>
      <c r="W259" s="35" t="e">
        <f t="shared" si="432"/>
        <v>#REF!</v>
      </c>
      <c r="X259" s="35" t="e">
        <f t="shared" si="432"/>
        <v>#REF!</v>
      </c>
      <c r="Y259" s="35" t="e">
        <f t="shared" si="432"/>
        <v>#REF!</v>
      </c>
      <c r="Z259" s="35" t="e">
        <f t="shared" si="432"/>
        <v>#REF!</v>
      </c>
      <c r="AA259" s="35" t="e">
        <f t="shared" si="432"/>
        <v>#REF!</v>
      </c>
      <c r="AB259" s="35" t="e">
        <f t="shared" si="432"/>
        <v>#REF!</v>
      </c>
      <c r="AC259" s="35" t="e">
        <f t="shared" si="432"/>
        <v>#REF!</v>
      </c>
      <c r="AD259" s="35" t="e">
        <f t="shared" si="432"/>
        <v>#REF!</v>
      </c>
      <c r="AE259" s="35" t="e">
        <f t="shared" si="432"/>
        <v>#REF!</v>
      </c>
      <c r="AF259" s="35" t="e">
        <f t="shared" si="432"/>
        <v>#REF!</v>
      </c>
      <c r="AG259" s="35" t="e">
        <f t="shared" si="432"/>
        <v>#REF!</v>
      </c>
      <c r="AH259" s="35" t="e">
        <f t="shared" si="432"/>
        <v>#REF!</v>
      </c>
      <c r="AI259" s="35" t="e">
        <f t="shared" si="432"/>
        <v>#REF!</v>
      </c>
      <c r="AJ259" s="35" t="e">
        <f t="shared" si="432"/>
        <v>#REF!</v>
      </c>
      <c r="AK259" s="35" t="e">
        <f t="shared" si="432"/>
        <v>#REF!</v>
      </c>
      <c r="AL259" s="35" t="e">
        <f t="shared" si="432"/>
        <v>#REF!</v>
      </c>
      <c r="AM259" s="35" t="e">
        <f t="shared" si="432"/>
        <v>#REF!</v>
      </c>
      <c r="AN259" s="35" t="e">
        <f t="shared" si="432"/>
        <v>#REF!</v>
      </c>
      <c r="AO259" s="35" t="e">
        <f t="shared" si="432"/>
        <v>#REF!</v>
      </c>
      <c r="AP259" s="35" t="e">
        <f t="shared" si="432"/>
        <v>#REF!</v>
      </c>
      <c r="AQ259" s="35" t="e">
        <f t="shared" si="432"/>
        <v>#REF!</v>
      </c>
      <c r="AR259" s="35" t="e">
        <f t="shared" si="432"/>
        <v>#REF!</v>
      </c>
      <c r="AS259" s="35" t="e">
        <f t="shared" si="432"/>
        <v>#REF!</v>
      </c>
      <c r="AT259" s="35" t="e">
        <f t="shared" si="432"/>
        <v>#REF!</v>
      </c>
      <c r="AU259" s="35" t="e">
        <f t="shared" si="432"/>
        <v>#REF!</v>
      </c>
      <c r="AV259" s="35" t="e">
        <f t="shared" si="432"/>
        <v>#REF!</v>
      </c>
      <c r="AW259" s="35" t="e">
        <f t="shared" si="432"/>
        <v>#REF!</v>
      </c>
      <c r="AX259" s="35" t="e">
        <f t="shared" si="432"/>
        <v>#REF!</v>
      </c>
      <c r="AY259" s="35" t="e">
        <f t="shared" si="432"/>
        <v>#REF!</v>
      </c>
      <c r="AZ259" s="35" t="e">
        <f t="shared" si="432"/>
        <v>#REF!</v>
      </c>
      <c r="BA259" s="35" t="e">
        <f t="shared" si="432"/>
        <v>#REF!</v>
      </c>
      <c r="BB259" s="35" t="e">
        <f t="shared" si="432"/>
        <v>#REF!</v>
      </c>
      <c r="BC259" s="35" t="e">
        <f t="shared" si="432"/>
        <v>#REF!</v>
      </c>
      <c r="BD259" s="35" t="e">
        <f t="shared" si="432"/>
        <v>#REF!</v>
      </c>
      <c r="BE259" s="35" t="e">
        <f t="shared" si="432"/>
        <v>#REF!</v>
      </c>
      <c r="BF259" s="35" t="e">
        <f t="shared" si="432"/>
        <v>#REF!</v>
      </c>
      <c r="BG259" s="35" t="e">
        <f t="shared" si="432"/>
        <v>#REF!</v>
      </c>
      <c r="BH259" s="35" t="e">
        <f t="shared" si="432"/>
        <v>#REF!</v>
      </c>
      <c r="BI259" s="35" t="e">
        <f t="shared" si="432"/>
        <v>#REF!</v>
      </c>
      <c r="BJ259" s="35" t="e">
        <f t="shared" si="432"/>
        <v>#REF!</v>
      </c>
      <c r="BK259" s="35" t="e">
        <f t="shared" si="432"/>
        <v>#REF!</v>
      </c>
      <c r="BL259" s="35" t="e">
        <f t="shared" si="432"/>
        <v>#REF!</v>
      </c>
      <c r="BM259" s="35" t="e">
        <f t="shared" si="432"/>
        <v>#REF!</v>
      </c>
      <c r="BN259" s="35" t="e">
        <f t="shared" si="432"/>
        <v>#REF!</v>
      </c>
      <c r="BO259" s="35" t="e">
        <f t="shared" si="432"/>
        <v>#REF!</v>
      </c>
      <c r="BP259" s="35" t="e">
        <f t="shared" si="432"/>
        <v>#REF!</v>
      </c>
      <c r="BQ259" s="35" t="e">
        <f t="shared" si="432"/>
        <v>#REF!</v>
      </c>
      <c r="BR259" s="35" t="e">
        <f t="shared" si="432"/>
        <v>#REF!</v>
      </c>
      <c r="BS259" s="35" t="e">
        <f t="shared" si="432"/>
        <v>#REF!</v>
      </c>
      <c r="BT259" s="35" t="e">
        <f t="shared" si="432"/>
        <v>#REF!</v>
      </c>
      <c r="BU259" s="35" t="e">
        <f t="shared" si="432"/>
        <v>#REF!</v>
      </c>
      <c r="BV259" s="35" t="e">
        <f t="shared" si="432"/>
        <v>#REF!</v>
      </c>
      <c r="BW259" s="35" t="e">
        <f t="shared" si="432"/>
        <v>#REF!</v>
      </c>
      <c r="BX259" s="35" t="e">
        <f t="shared" si="432"/>
        <v>#REF!</v>
      </c>
      <c r="BY259" s="35" t="e">
        <f t="shared" si="432"/>
        <v>#REF!</v>
      </c>
      <c r="BZ259" s="35" t="e">
        <f t="shared" ref="BZ259:EK259" si="433">BZ$257*$H$259</f>
        <v>#REF!</v>
      </c>
      <c r="CA259" s="35" t="e">
        <f t="shared" si="433"/>
        <v>#REF!</v>
      </c>
      <c r="CB259" s="35" t="e">
        <f t="shared" si="433"/>
        <v>#REF!</v>
      </c>
      <c r="CC259" s="35" t="e">
        <f t="shared" si="433"/>
        <v>#REF!</v>
      </c>
      <c r="CD259" s="35" t="e">
        <f t="shared" si="433"/>
        <v>#REF!</v>
      </c>
      <c r="CE259" s="35" t="e">
        <f t="shared" si="433"/>
        <v>#REF!</v>
      </c>
      <c r="CF259" s="35" t="e">
        <f t="shared" si="433"/>
        <v>#REF!</v>
      </c>
      <c r="CG259" s="35" t="e">
        <f t="shared" si="433"/>
        <v>#REF!</v>
      </c>
      <c r="CH259" s="35" t="e">
        <f t="shared" si="433"/>
        <v>#REF!</v>
      </c>
      <c r="CI259" s="35" t="e">
        <f t="shared" si="433"/>
        <v>#REF!</v>
      </c>
      <c r="CJ259" s="35" t="e">
        <f t="shared" si="433"/>
        <v>#REF!</v>
      </c>
      <c r="CK259" s="35" t="e">
        <f t="shared" si="433"/>
        <v>#REF!</v>
      </c>
      <c r="CL259" s="35" t="e">
        <f t="shared" si="433"/>
        <v>#REF!</v>
      </c>
      <c r="CM259" s="35" t="e">
        <f t="shared" si="433"/>
        <v>#REF!</v>
      </c>
      <c r="CN259" s="35" t="e">
        <f t="shared" si="433"/>
        <v>#REF!</v>
      </c>
      <c r="CO259" s="35" t="e">
        <f t="shared" si="433"/>
        <v>#REF!</v>
      </c>
      <c r="CP259" s="35" t="e">
        <f t="shared" si="433"/>
        <v>#REF!</v>
      </c>
      <c r="CQ259" s="35" t="e">
        <f t="shared" si="433"/>
        <v>#REF!</v>
      </c>
      <c r="CR259" s="35" t="e">
        <f t="shared" si="433"/>
        <v>#REF!</v>
      </c>
      <c r="CS259" s="35" t="e">
        <f t="shared" si="433"/>
        <v>#REF!</v>
      </c>
      <c r="CT259" s="35" t="e">
        <f t="shared" si="433"/>
        <v>#REF!</v>
      </c>
      <c r="CU259" s="35" t="e">
        <f t="shared" si="433"/>
        <v>#REF!</v>
      </c>
      <c r="CV259" s="35" t="e">
        <f t="shared" si="433"/>
        <v>#REF!</v>
      </c>
      <c r="CW259" s="35" t="e">
        <f t="shared" si="433"/>
        <v>#REF!</v>
      </c>
      <c r="CX259" s="35" t="e">
        <f t="shared" si="433"/>
        <v>#REF!</v>
      </c>
      <c r="CY259" s="35" t="e">
        <f t="shared" si="433"/>
        <v>#REF!</v>
      </c>
      <c r="CZ259" s="35" t="e">
        <f t="shared" si="433"/>
        <v>#REF!</v>
      </c>
      <c r="DA259" s="35" t="e">
        <f t="shared" si="433"/>
        <v>#REF!</v>
      </c>
      <c r="DB259" s="35" t="e">
        <f t="shared" si="433"/>
        <v>#REF!</v>
      </c>
      <c r="DC259" s="35" t="e">
        <f t="shared" si="433"/>
        <v>#REF!</v>
      </c>
      <c r="DD259" s="35" t="e">
        <f t="shared" si="433"/>
        <v>#REF!</v>
      </c>
      <c r="DE259" s="35" t="e">
        <f t="shared" si="433"/>
        <v>#REF!</v>
      </c>
      <c r="DF259" s="35" t="e">
        <f t="shared" si="433"/>
        <v>#REF!</v>
      </c>
      <c r="DG259" s="35" t="e">
        <f t="shared" si="433"/>
        <v>#REF!</v>
      </c>
      <c r="DH259" s="35" t="e">
        <f t="shared" si="433"/>
        <v>#REF!</v>
      </c>
      <c r="DI259" s="35" t="e">
        <f t="shared" si="433"/>
        <v>#REF!</v>
      </c>
      <c r="DJ259" s="35" t="e">
        <f t="shared" si="433"/>
        <v>#REF!</v>
      </c>
      <c r="DK259" s="35" t="e">
        <f t="shared" si="433"/>
        <v>#REF!</v>
      </c>
      <c r="DL259" s="35" t="e">
        <f t="shared" si="433"/>
        <v>#REF!</v>
      </c>
      <c r="DM259" s="35" t="e">
        <f t="shared" si="433"/>
        <v>#REF!</v>
      </c>
      <c r="DN259" s="35" t="e">
        <f t="shared" si="433"/>
        <v>#REF!</v>
      </c>
      <c r="DO259" s="35" t="e">
        <f t="shared" si="433"/>
        <v>#REF!</v>
      </c>
      <c r="DP259" s="35" t="e">
        <f t="shared" si="433"/>
        <v>#REF!</v>
      </c>
      <c r="DQ259" s="35" t="e">
        <f t="shared" si="433"/>
        <v>#REF!</v>
      </c>
      <c r="DR259" s="35" t="e">
        <f t="shared" si="433"/>
        <v>#REF!</v>
      </c>
      <c r="DS259" s="35" t="e">
        <f t="shared" si="433"/>
        <v>#REF!</v>
      </c>
      <c r="DT259" s="35" t="e">
        <f t="shared" si="433"/>
        <v>#REF!</v>
      </c>
      <c r="DU259" s="35" t="e">
        <f t="shared" si="433"/>
        <v>#REF!</v>
      </c>
      <c r="DV259" s="35" t="e">
        <f t="shared" si="433"/>
        <v>#REF!</v>
      </c>
      <c r="DW259" s="35" t="e">
        <f t="shared" si="433"/>
        <v>#REF!</v>
      </c>
      <c r="DX259" s="35" t="e">
        <f t="shared" si="433"/>
        <v>#REF!</v>
      </c>
      <c r="DY259" s="35" t="e">
        <f t="shared" si="433"/>
        <v>#REF!</v>
      </c>
      <c r="DZ259" s="35" t="e">
        <f t="shared" si="433"/>
        <v>#REF!</v>
      </c>
      <c r="EA259" s="35" t="e">
        <f t="shared" si="433"/>
        <v>#REF!</v>
      </c>
      <c r="EB259" s="35" t="e">
        <f t="shared" si="433"/>
        <v>#REF!</v>
      </c>
      <c r="EC259" s="35" t="e">
        <f t="shared" si="433"/>
        <v>#REF!</v>
      </c>
      <c r="ED259" s="35" t="e">
        <f t="shared" si="433"/>
        <v>#REF!</v>
      </c>
      <c r="EE259" s="35" t="e">
        <f t="shared" si="433"/>
        <v>#REF!</v>
      </c>
      <c r="EF259" s="35" t="e">
        <f t="shared" si="433"/>
        <v>#REF!</v>
      </c>
      <c r="EG259" s="35" t="e">
        <f t="shared" si="433"/>
        <v>#REF!</v>
      </c>
      <c r="EH259" s="35" t="e">
        <f t="shared" si="433"/>
        <v>#REF!</v>
      </c>
      <c r="EI259" s="35" t="e">
        <f t="shared" si="433"/>
        <v>#REF!</v>
      </c>
      <c r="EJ259" s="35" t="e">
        <f t="shared" si="433"/>
        <v>#REF!</v>
      </c>
      <c r="EK259" s="35" t="e">
        <f t="shared" si="433"/>
        <v>#REF!</v>
      </c>
      <c r="EL259" s="35" t="e">
        <f t="shared" ref="EL259:GW259" si="434">EL$257*$H$259</f>
        <v>#REF!</v>
      </c>
      <c r="EM259" s="35" t="e">
        <f t="shared" si="434"/>
        <v>#REF!</v>
      </c>
      <c r="EN259" s="35" t="e">
        <f t="shared" si="434"/>
        <v>#REF!</v>
      </c>
      <c r="EO259" s="35" t="e">
        <f t="shared" si="434"/>
        <v>#REF!</v>
      </c>
      <c r="EP259" s="35" t="e">
        <f t="shared" si="434"/>
        <v>#REF!</v>
      </c>
      <c r="EQ259" s="35" t="e">
        <f t="shared" si="434"/>
        <v>#REF!</v>
      </c>
      <c r="ER259" s="35" t="e">
        <f t="shared" si="434"/>
        <v>#REF!</v>
      </c>
      <c r="ES259" s="35" t="e">
        <f t="shared" si="434"/>
        <v>#REF!</v>
      </c>
      <c r="ET259" s="35" t="e">
        <f t="shared" si="434"/>
        <v>#REF!</v>
      </c>
      <c r="EU259" s="35" t="e">
        <f t="shared" si="434"/>
        <v>#REF!</v>
      </c>
      <c r="EV259" s="35" t="e">
        <f t="shared" si="434"/>
        <v>#REF!</v>
      </c>
      <c r="EW259" s="35" t="e">
        <f t="shared" si="434"/>
        <v>#REF!</v>
      </c>
      <c r="EX259" s="35" t="e">
        <f t="shared" si="434"/>
        <v>#REF!</v>
      </c>
      <c r="EY259" s="35" t="e">
        <f t="shared" si="434"/>
        <v>#REF!</v>
      </c>
      <c r="EZ259" s="35" t="e">
        <f t="shared" si="434"/>
        <v>#REF!</v>
      </c>
      <c r="FA259" s="35" t="e">
        <f t="shared" si="434"/>
        <v>#REF!</v>
      </c>
      <c r="FB259" s="35" t="e">
        <f t="shared" si="434"/>
        <v>#REF!</v>
      </c>
      <c r="FC259" s="35" t="e">
        <f t="shared" si="434"/>
        <v>#REF!</v>
      </c>
      <c r="FD259" s="35" t="e">
        <f t="shared" si="434"/>
        <v>#REF!</v>
      </c>
      <c r="FE259" s="35" t="e">
        <f t="shared" si="434"/>
        <v>#REF!</v>
      </c>
      <c r="FF259" s="35" t="e">
        <f t="shared" si="434"/>
        <v>#REF!</v>
      </c>
      <c r="FG259" s="35" t="e">
        <f t="shared" si="434"/>
        <v>#REF!</v>
      </c>
      <c r="FH259" s="35" t="e">
        <f t="shared" si="434"/>
        <v>#REF!</v>
      </c>
      <c r="FI259" s="35" t="e">
        <f t="shared" si="434"/>
        <v>#REF!</v>
      </c>
      <c r="FJ259" s="35" t="e">
        <f t="shared" si="434"/>
        <v>#REF!</v>
      </c>
      <c r="FK259" s="35" t="e">
        <f t="shared" si="434"/>
        <v>#REF!</v>
      </c>
      <c r="FL259" s="35" t="e">
        <f t="shared" si="434"/>
        <v>#REF!</v>
      </c>
      <c r="FM259" s="35" t="e">
        <f t="shared" si="434"/>
        <v>#REF!</v>
      </c>
      <c r="FN259" s="35" t="e">
        <f t="shared" si="434"/>
        <v>#REF!</v>
      </c>
      <c r="FO259" s="35" t="e">
        <f t="shared" si="434"/>
        <v>#REF!</v>
      </c>
      <c r="FP259" s="35" t="e">
        <f t="shared" si="434"/>
        <v>#REF!</v>
      </c>
      <c r="FQ259" s="35" t="e">
        <f t="shared" si="434"/>
        <v>#REF!</v>
      </c>
      <c r="FR259" s="35" t="e">
        <f t="shared" si="434"/>
        <v>#REF!</v>
      </c>
      <c r="FS259" s="35" t="e">
        <f t="shared" si="434"/>
        <v>#REF!</v>
      </c>
      <c r="FT259" s="35" t="e">
        <f t="shared" si="434"/>
        <v>#REF!</v>
      </c>
      <c r="FU259" s="35" t="e">
        <f t="shared" si="434"/>
        <v>#REF!</v>
      </c>
      <c r="FV259" s="35" t="e">
        <f t="shared" si="434"/>
        <v>#REF!</v>
      </c>
      <c r="FW259" s="35" t="e">
        <f t="shared" si="434"/>
        <v>#REF!</v>
      </c>
      <c r="FX259" s="35" t="e">
        <f t="shared" si="434"/>
        <v>#REF!</v>
      </c>
      <c r="FY259" s="35" t="e">
        <f t="shared" si="434"/>
        <v>#REF!</v>
      </c>
      <c r="FZ259" s="35" t="e">
        <f t="shared" si="434"/>
        <v>#REF!</v>
      </c>
      <c r="GA259" s="35" t="e">
        <f t="shared" si="434"/>
        <v>#REF!</v>
      </c>
      <c r="GB259" s="35" t="e">
        <f t="shared" si="434"/>
        <v>#REF!</v>
      </c>
      <c r="GC259" s="35" t="e">
        <f t="shared" si="434"/>
        <v>#REF!</v>
      </c>
      <c r="GD259" s="35" t="e">
        <f t="shared" si="434"/>
        <v>#REF!</v>
      </c>
      <c r="GE259" s="35" t="e">
        <f t="shared" si="434"/>
        <v>#REF!</v>
      </c>
      <c r="GF259" s="35" t="e">
        <f t="shared" si="434"/>
        <v>#REF!</v>
      </c>
      <c r="GG259" s="35" t="e">
        <f t="shared" si="434"/>
        <v>#REF!</v>
      </c>
      <c r="GH259" s="35" t="e">
        <f t="shared" si="434"/>
        <v>#REF!</v>
      </c>
      <c r="GI259" s="35" t="e">
        <f t="shared" si="434"/>
        <v>#REF!</v>
      </c>
      <c r="GJ259" s="35" t="e">
        <f t="shared" si="434"/>
        <v>#REF!</v>
      </c>
      <c r="GK259" s="35" t="e">
        <f t="shared" si="434"/>
        <v>#REF!</v>
      </c>
      <c r="GL259" s="35" t="e">
        <f t="shared" si="434"/>
        <v>#REF!</v>
      </c>
      <c r="GM259" s="35" t="e">
        <f t="shared" si="434"/>
        <v>#REF!</v>
      </c>
      <c r="GN259" s="35" t="e">
        <f t="shared" si="434"/>
        <v>#REF!</v>
      </c>
      <c r="GO259" s="35" t="e">
        <f t="shared" si="434"/>
        <v>#REF!</v>
      </c>
      <c r="GP259" s="35" t="e">
        <f t="shared" si="434"/>
        <v>#REF!</v>
      </c>
      <c r="GQ259" s="35" t="e">
        <f t="shared" si="434"/>
        <v>#REF!</v>
      </c>
      <c r="GR259" s="35" t="e">
        <f t="shared" si="434"/>
        <v>#REF!</v>
      </c>
      <c r="GS259" s="35" t="e">
        <f t="shared" si="434"/>
        <v>#REF!</v>
      </c>
      <c r="GT259" s="35" t="e">
        <f t="shared" si="434"/>
        <v>#REF!</v>
      </c>
      <c r="GU259" s="35" t="e">
        <f t="shared" si="434"/>
        <v>#REF!</v>
      </c>
      <c r="GV259" s="35" t="e">
        <f t="shared" si="434"/>
        <v>#REF!</v>
      </c>
      <c r="GW259" s="35" t="e">
        <f t="shared" si="434"/>
        <v>#REF!</v>
      </c>
      <c r="GX259" s="35" t="e">
        <f t="shared" ref="GX259:IF259" si="435">GX$257*$H$259</f>
        <v>#REF!</v>
      </c>
      <c r="GY259" s="35" t="e">
        <f t="shared" si="435"/>
        <v>#REF!</v>
      </c>
      <c r="GZ259" s="35" t="e">
        <f t="shared" si="435"/>
        <v>#REF!</v>
      </c>
      <c r="HA259" s="35" t="e">
        <f t="shared" si="435"/>
        <v>#REF!</v>
      </c>
      <c r="HB259" s="35" t="e">
        <f t="shared" si="435"/>
        <v>#REF!</v>
      </c>
      <c r="HC259" s="35" t="e">
        <f t="shared" si="435"/>
        <v>#REF!</v>
      </c>
      <c r="HD259" s="35" t="e">
        <f t="shared" si="435"/>
        <v>#REF!</v>
      </c>
      <c r="HE259" s="35" t="e">
        <f t="shared" si="435"/>
        <v>#REF!</v>
      </c>
      <c r="HF259" s="35" t="e">
        <f t="shared" si="435"/>
        <v>#REF!</v>
      </c>
      <c r="HG259" s="35" t="e">
        <f t="shared" si="435"/>
        <v>#REF!</v>
      </c>
      <c r="HH259" s="35" t="e">
        <f t="shared" si="435"/>
        <v>#REF!</v>
      </c>
      <c r="HI259" s="35" t="e">
        <f t="shared" si="435"/>
        <v>#REF!</v>
      </c>
      <c r="HJ259" s="35" t="e">
        <f t="shared" si="435"/>
        <v>#REF!</v>
      </c>
      <c r="HK259" s="35" t="e">
        <f t="shared" si="435"/>
        <v>#REF!</v>
      </c>
      <c r="HL259" s="35" t="e">
        <f t="shared" si="435"/>
        <v>#REF!</v>
      </c>
      <c r="HM259" s="35" t="e">
        <f t="shared" si="435"/>
        <v>#REF!</v>
      </c>
      <c r="HN259" s="35" t="e">
        <f t="shared" si="435"/>
        <v>#REF!</v>
      </c>
      <c r="HO259" s="35" t="e">
        <f t="shared" si="435"/>
        <v>#REF!</v>
      </c>
      <c r="HP259" s="35" t="e">
        <f t="shared" si="435"/>
        <v>#REF!</v>
      </c>
      <c r="HQ259" s="35" t="e">
        <f t="shared" si="435"/>
        <v>#REF!</v>
      </c>
      <c r="HR259" s="35" t="e">
        <f t="shared" si="435"/>
        <v>#REF!</v>
      </c>
      <c r="HS259" s="35" t="e">
        <f t="shared" si="435"/>
        <v>#REF!</v>
      </c>
      <c r="HT259" s="35" t="e">
        <f t="shared" si="435"/>
        <v>#REF!</v>
      </c>
      <c r="HU259" s="35" t="e">
        <f t="shared" si="435"/>
        <v>#REF!</v>
      </c>
      <c r="HV259" s="35" t="e">
        <f t="shared" si="435"/>
        <v>#REF!</v>
      </c>
      <c r="HW259" s="35" t="e">
        <f t="shared" si="435"/>
        <v>#REF!</v>
      </c>
      <c r="HX259" s="35" t="e">
        <f t="shared" si="435"/>
        <v>#REF!</v>
      </c>
      <c r="HY259" s="35" t="e">
        <f t="shared" si="435"/>
        <v>#REF!</v>
      </c>
      <c r="HZ259" s="35" t="e">
        <f t="shared" si="435"/>
        <v>#REF!</v>
      </c>
      <c r="IA259" s="35" t="e">
        <f t="shared" si="435"/>
        <v>#REF!</v>
      </c>
      <c r="IB259" s="35" t="e">
        <f t="shared" si="435"/>
        <v>#REF!</v>
      </c>
      <c r="IC259" s="35" t="e">
        <f t="shared" si="435"/>
        <v>#REF!</v>
      </c>
      <c r="ID259" s="35" t="e">
        <f t="shared" si="435"/>
        <v>#REF!</v>
      </c>
      <c r="IE259" s="35" t="e">
        <f t="shared" si="435"/>
        <v>#REF!</v>
      </c>
      <c r="IF259" s="35" t="e">
        <f t="shared" si="435"/>
        <v>#REF!</v>
      </c>
    </row>
    <row r="260" spans="7:240" hidden="1" outlineLevel="2" x14ac:dyDescent="0.2">
      <c r="G260" t="s">
        <v>308</v>
      </c>
      <c r="M260" s="10" t="e">
        <f>M$259</f>
        <v>#REF!</v>
      </c>
      <c r="N260" s="10" t="e">
        <f t="shared" ref="N260:BY260" si="436">N$259</f>
        <v>#REF!</v>
      </c>
      <c r="O260" s="10" t="e">
        <f t="shared" si="436"/>
        <v>#REF!</v>
      </c>
      <c r="P260" s="10" t="e">
        <f t="shared" si="436"/>
        <v>#REF!</v>
      </c>
      <c r="Q260" s="10" t="e">
        <f t="shared" si="436"/>
        <v>#REF!</v>
      </c>
      <c r="R260" s="10" t="e">
        <f t="shared" si="436"/>
        <v>#REF!</v>
      </c>
      <c r="S260" s="10" t="e">
        <f t="shared" si="436"/>
        <v>#REF!</v>
      </c>
      <c r="T260" s="10" t="e">
        <f>T$259</f>
        <v>#REF!</v>
      </c>
      <c r="U260" s="10" t="e">
        <f>U$259</f>
        <v>#REF!</v>
      </c>
      <c r="V260" s="10" t="e">
        <f>V$259</f>
        <v>#REF!</v>
      </c>
      <c r="W260" s="10" t="e">
        <f t="shared" si="436"/>
        <v>#REF!</v>
      </c>
      <c r="X260" s="10" t="e">
        <f t="shared" si="436"/>
        <v>#REF!</v>
      </c>
      <c r="Y260" s="10" t="e">
        <f t="shared" si="436"/>
        <v>#REF!</v>
      </c>
      <c r="Z260" s="10" t="e">
        <f t="shared" si="436"/>
        <v>#REF!</v>
      </c>
      <c r="AA260" s="10" t="e">
        <f t="shared" si="436"/>
        <v>#REF!</v>
      </c>
      <c r="AB260" s="10" t="e">
        <f t="shared" si="436"/>
        <v>#REF!</v>
      </c>
      <c r="AC260" s="10" t="e">
        <f t="shared" si="436"/>
        <v>#REF!</v>
      </c>
      <c r="AD260" s="10" t="e">
        <f t="shared" si="436"/>
        <v>#REF!</v>
      </c>
      <c r="AE260" s="10" t="e">
        <f t="shared" si="436"/>
        <v>#REF!</v>
      </c>
      <c r="AF260" s="10" t="e">
        <f t="shared" si="436"/>
        <v>#REF!</v>
      </c>
      <c r="AG260" s="10" t="e">
        <f t="shared" si="436"/>
        <v>#REF!</v>
      </c>
      <c r="AH260" s="10" t="e">
        <f t="shared" si="436"/>
        <v>#REF!</v>
      </c>
      <c r="AI260" s="10" t="e">
        <f t="shared" si="436"/>
        <v>#REF!</v>
      </c>
      <c r="AJ260" s="10" t="e">
        <f t="shared" si="436"/>
        <v>#REF!</v>
      </c>
      <c r="AK260" s="10" t="e">
        <f t="shared" si="436"/>
        <v>#REF!</v>
      </c>
      <c r="AL260" s="10" t="e">
        <f t="shared" si="436"/>
        <v>#REF!</v>
      </c>
      <c r="AM260" s="10" t="e">
        <f t="shared" si="436"/>
        <v>#REF!</v>
      </c>
      <c r="AN260" s="10" t="e">
        <f t="shared" si="436"/>
        <v>#REF!</v>
      </c>
      <c r="AO260" s="10" t="e">
        <f t="shared" si="436"/>
        <v>#REF!</v>
      </c>
      <c r="AP260" s="10" t="e">
        <f t="shared" si="436"/>
        <v>#REF!</v>
      </c>
      <c r="AQ260" s="10" t="e">
        <f t="shared" si="436"/>
        <v>#REF!</v>
      </c>
      <c r="AR260" s="10" t="e">
        <f t="shared" si="436"/>
        <v>#REF!</v>
      </c>
      <c r="AS260" s="10" t="e">
        <f t="shared" si="436"/>
        <v>#REF!</v>
      </c>
      <c r="AT260" s="10" t="e">
        <f t="shared" si="436"/>
        <v>#REF!</v>
      </c>
      <c r="AU260" s="10" t="e">
        <f t="shared" si="436"/>
        <v>#REF!</v>
      </c>
      <c r="AV260" s="10" t="e">
        <f t="shared" si="436"/>
        <v>#REF!</v>
      </c>
      <c r="AW260" s="10" t="e">
        <f t="shared" si="436"/>
        <v>#REF!</v>
      </c>
      <c r="AX260" s="10" t="e">
        <f t="shared" si="436"/>
        <v>#REF!</v>
      </c>
      <c r="AY260" s="10" t="e">
        <f t="shared" si="436"/>
        <v>#REF!</v>
      </c>
      <c r="AZ260" s="10" t="e">
        <f t="shared" si="436"/>
        <v>#REF!</v>
      </c>
      <c r="BA260" s="10" t="e">
        <f t="shared" si="436"/>
        <v>#REF!</v>
      </c>
      <c r="BB260" s="10" t="e">
        <f t="shared" si="436"/>
        <v>#REF!</v>
      </c>
      <c r="BC260" s="10" t="e">
        <f t="shared" si="436"/>
        <v>#REF!</v>
      </c>
      <c r="BD260" s="10" t="e">
        <f t="shared" si="436"/>
        <v>#REF!</v>
      </c>
      <c r="BE260" s="10" t="e">
        <f t="shared" si="436"/>
        <v>#REF!</v>
      </c>
      <c r="BF260" s="10" t="e">
        <f t="shared" si="436"/>
        <v>#REF!</v>
      </c>
      <c r="BG260" s="10" t="e">
        <f t="shared" si="436"/>
        <v>#REF!</v>
      </c>
      <c r="BH260" s="10" t="e">
        <f t="shared" si="436"/>
        <v>#REF!</v>
      </c>
      <c r="BI260" s="10" t="e">
        <f t="shared" si="436"/>
        <v>#REF!</v>
      </c>
      <c r="BJ260" s="10" t="e">
        <f t="shared" si="436"/>
        <v>#REF!</v>
      </c>
      <c r="BK260" s="10" t="e">
        <f t="shared" si="436"/>
        <v>#REF!</v>
      </c>
      <c r="BL260" s="10" t="e">
        <f t="shared" si="436"/>
        <v>#REF!</v>
      </c>
      <c r="BM260" s="10" t="e">
        <f t="shared" si="436"/>
        <v>#REF!</v>
      </c>
      <c r="BN260" s="10" t="e">
        <f t="shared" si="436"/>
        <v>#REF!</v>
      </c>
      <c r="BO260" s="10" t="e">
        <f t="shared" si="436"/>
        <v>#REF!</v>
      </c>
      <c r="BP260" s="10" t="e">
        <f t="shared" si="436"/>
        <v>#REF!</v>
      </c>
      <c r="BQ260" s="10" t="e">
        <f t="shared" si="436"/>
        <v>#REF!</v>
      </c>
      <c r="BR260" s="10" t="e">
        <f t="shared" si="436"/>
        <v>#REF!</v>
      </c>
      <c r="BS260" s="10" t="e">
        <f t="shared" si="436"/>
        <v>#REF!</v>
      </c>
      <c r="BT260" s="10" t="e">
        <f t="shared" si="436"/>
        <v>#REF!</v>
      </c>
      <c r="BU260" s="10" t="e">
        <f t="shared" si="436"/>
        <v>#REF!</v>
      </c>
      <c r="BV260" s="10" t="e">
        <f t="shared" si="436"/>
        <v>#REF!</v>
      </c>
      <c r="BW260" s="10" t="e">
        <f t="shared" si="436"/>
        <v>#REF!</v>
      </c>
      <c r="BX260" s="10" t="e">
        <f t="shared" si="436"/>
        <v>#REF!</v>
      </c>
      <c r="BY260" s="10" t="e">
        <f t="shared" si="436"/>
        <v>#REF!</v>
      </c>
      <c r="BZ260" s="10" t="e">
        <f t="shared" ref="BZ260:EK260" si="437">BZ$259</f>
        <v>#REF!</v>
      </c>
      <c r="CA260" s="10" t="e">
        <f t="shared" si="437"/>
        <v>#REF!</v>
      </c>
      <c r="CB260" s="10" t="e">
        <f t="shared" si="437"/>
        <v>#REF!</v>
      </c>
      <c r="CC260" s="10" t="e">
        <f t="shared" si="437"/>
        <v>#REF!</v>
      </c>
      <c r="CD260" s="10" t="e">
        <f t="shared" si="437"/>
        <v>#REF!</v>
      </c>
      <c r="CE260" s="10" t="e">
        <f t="shared" si="437"/>
        <v>#REF!</v>
      </c>
      <c r="CF260" s="10" t="e">
        <f t="shared" si="437"/>
        <v>#REF!</v>
      </c>
      <c r="CG260" s="10" t="e">
        <f t="shared" si="437"/>
        <v>#REF!</v>
      </c>
      <c r="CH260" s="10" t="e">
        <f t="shared" si="437"/>
        <v>#REF!</v>
      </c>
      <c r="CI260" s="10" t="e">
        <f t="shared" si="437"/>
        <v>#REF!</v>
      </c>
      <c r="CJ260" s="10" t="e">
        <f t="shared" si="437"/>
        <v>#REF!</v>
      </c>
      <c r="CK260" s="10" t="e">
        <f t="shared" si="437"/>
        <v>#REF!</v>
      </c>
      <c r="CL260" s="10" t="e">
        <f t="shared" si="437"/>
        <v>#REF!</v>
      </c>
      <c r="CM260" s="10" t="e">
        <f t="shared" si="437"/>
        <v>#REF!</v>
      </c>
      <c r="CN260" s="10" t="e">
        <f t="shared" si="437"/>
        <v>#REF!</v>
      </c>
      <c r="CO260" s="10" t="e">
        <f t="shared" si="437"/>
        <v>#REF!</v>
      </c>
      <c r="CP260" s="10" t="e">
        <f t="shared" si="437"/>
        <v>#REF!</v>
      </c>
      <c r="CQ260" s="10" t="e">
        <f t="shared" si="437"/>
        <v>#REF!</v>
      </c>
      <c r="CR260" s="10" t="e">
        <f t="shared" si="437"/>
        <v>#REF!</v>
      </c>
      <c r="CS260" s="10" t="e">
        <f t="shared" si="437"/>
        <v>#REF!</v>
      </c>
      <c r="CT260" s="10" t="e">
        <f t="shared" si="437"/>
        <v>#REF!</v>
      </c>
      <c r="CU260" s="10" t="e">
        <f t="shared" si="437"/>
        <v>#REF!</v>
      </c>
      <c r="CV260" s="10" t="e">
        <f t="shared" si="437"/>
        <v>#REF!</v>
      </c>
      <c r="CW260" s="10" t="e">
        <f t="shared" si="437"/>
        <v>#REF!</v>
      </c>
      <c r="CX260" s="10" t="e">
        <f t="shared" si="437"/>
        <v>#REF!</v>
      </c>
      <c r="CY260" s="10" t="e">
        <f t="shared" si="437"/>
        <v>#REF!</v>
      </c>
      <c r="CZ260" s="10" t="e">
        <f t="shared" si="437"/>
        <v>#REF!</v>
      </c>
      <c r="DA260" s="10" t="e">
        <f t="shared" si="437"/>
        <v>#REF!</v>
      </c>
      <c r="DB260" s="10" t="e">
        <f t="shared" si="437"/>
        <v>#REF!</v>
      </c>
      <c r="DC260" s="10" t="e">
        <f t="shared" si="437"/>
        <v>#REF!</v>
      </c>
      <c r="DD260" s="10" t="e">
        <f t="shared" si="437"/>
        <v>#REF!</v>
      </c>
      <c r="DE260" s="10" t="e">
        <f t="shared" si="437"/>
        <v>#REF!</v>
      </c>
      <c r="DF260" s="10" t="e">
        <f t="shared" si="437"/>
        <v>#REF!</v>
      </c>
      <c r="DG260" s="10" t="e">
        <f t="shared" si="437"/>
        <v>#REF!</v>
      </c>
      <c r="DH260" s="10" t="e">
        <f t="shared" si="437"/>
        <v>#REF!</v>
      </c>
      <c r="DI260" s="10" t="e">
        <f t="shared" si="437"/>
        <v>#REF!</v>
      </c>
      <c r="DJ260" s="10" t="e">
        <f t="shared" si="437"/>
        <v>#REF!</v>
      </c>
      <c r="DK260" s="10" t="e">
        <f t="shared" si="437"/>
        <v>#REF!</v>
      </c>
      <c r="DL260" s="10" t="e">
        <f t="shared" si="437"/>
        <v>#REF!</v>
      </c>
      <c r="DM260" s="10" t="e">
        <f t="shared" si="437"/>
        <v>#REF!</v>
      </c>
      <c r="DN260" s="10" t="e">
        <f t="shared" si="437"/>
        <v>#REF!</v>
      </c>
      <c r="DO260" s="10" t="e">
        <f t="shared" si="437"/>
        <v>#REF!</v>
      </c>
      <c r="DP260" s="10" t="e">
        <f t="shared" si="437"/>
        <v>#REF!</v>
      </c>
      <c r="DQ260" s="10" t="e">
        <f t="shared" si="437"/>
        <v>#REF!</v>
      </c>
      <c r="DR260" s="10" t="e">
        <f t="shared" si="437"/>
        <v>#REF!</v>
      </c>
      <c r="DS260" s="10" t="e">
        <f t="shared" si="437"/>
        <v>#REF!</v>
      </c>
      <c r="DT260" s="10" t="e">
        <f t="shared" si="437"/>
        <v>#REF!</v>
      </c>
      <c r="DU260" s="10" t="e">
        <f t="shared" si="437"/>
        <v>#REF!</v>
      </c>
      <c r="DV260" s="10" t="e">
        <f t="shared" si="437"/>
        <v>#REF!</v>
      </c>
      <c r="DW260" s="10" t="e">
        <f t="shared" si="437"/>
        <v>#REF!</v>
      </c>
      <c r="DX260" s="10" t="e">
        <f t="shared" si="437"/>
        <v>#REF!</v>
      </c>
      <c r="DY260" s="10" t="e">
        <f t="shared" si="437"/>
        <v>#REF!</v>
      </c>
      <c r="DZ260" s="10" t="e">
        <f t="shared" si="437"/>
        <v>#REF!</v>
      </c>
      <c r="EA260" s="10" t="e">
        <f t="shared" si="437"/>
        <v>#REF!</v>
      </c>
      <c r="EB260" s="10" t="e">
        <f t="shared" si="437"/>
        <v>#REF!</v>
      </c>
      <c r="EC260" s="10" t="e">
        <f t="shared" si="437"/>
        <v>#REF!</v>
      </c>
      <c r="ED260" s="10" t="e">
        <f t="shared" si="437"/>
        <v>#REF!</v>
      </c>
      <c r="EE260" s="10" t="e">
        <f t="shared" si="437"/>
        <v>#REF!</v>
      </c>
      <c r="EF260" s="10" t="e">
        <f t="shared" si="437"/>
        <v>#REF!</v>
      </c>
      <c r="EG260" s="10" t="e">
        <f t="shared" si="437"/>
        <v>#REF!</v>
      </c>
      <c r="EH260" s="10" t="e">
        <f t="shared" si="437"/>
        <v>#REF!</v>
      </c>
      <c r="EI260" s="10" t="e">
        <f t="shared" si="437"/>
        <v>#REF!</v>
      </c>
      <c r="EJ260" s="10" t="e">
        <f t="shared" si="437"/>
        <v>#REF!</v>
      </c>
      <c r="EK260" s="10" t="e">
        <f t="shared" si="437"/>
        <v>#REF!</v>
      </c>
      <c r="EL260" s="10" t="e">
        <f t="shared" ref="EL260:GW260" si="438">EL$259</f>
        <v>#REF!</v>
      </c>
      <c r="EM260" s="10" t="e">
        <f t="shared" si="438"/>
        <v>#REF!</v>
      </c>
      <c r="EN260" s="10" t="e">
        <f t="shared" si="438"/>
        <v>#REF!</v>
      </c>
      <c r="EO260" s="10" t="e">
        <f t="shared" si="438"/>
        <v>#REF!</v>
      </c>
      <c r="EP260" s="10" t="e">
        <f t="shared" si="438"/>
        <v>#REF!</v>
      </c>
      <c r="EQ260" s="10" t="e">
        <f t="shared" si="438"/>
        <v>#REF!</v>
      </c>
      <c r="ER260" s="10" t="e">
        <f t="shared" si="438"/>
        <v>#REF!</v>
      </c>
      <c r="ES260" s="10" t="e">
        <f t="shared" si="438"/>
        <v>#REF!</v>
      </c>
      <c r="ET260" s="10" t="e">
        <f t="shared" si="438"/>
        <v>#REF!</v>
      </c>
      <c r="EU260" s="10" t="e">
        <f t="shared" si="438"/>
        <v>#REF!</v>
      </c>
      <c r="EV260" s="10" t="e">
        <f t="shared" si="438"/>
        <v>#REF!</v>
      </c>
      <c r="EW260" s="10" t="e">
        <f t="shared" si="438"/>
        <v>#REF!</v>
      </c>
      <c r="EX260" s="10" t="e">
        <f t="shared" si="438"/>
        <v>#REF!</v>
      </c>
      <c r="EY260" s="10" t="e">
        <f t="shared" si="438"/>
        <v>#REF!</v>
      </c>
      <c r="EZ260" s="10" t="e">
        <f t="shared" si="438"/>
        <v>#REF!</v>
      </c>
      <c r="FA260" s="10" t="e">
        <f t="shared" si="438"/>
        <v>#REF!</v>
      </c>
      <c r="FB260" s="10" t="e">
        <f t="shared" si="438"/>
        <v>#REF!</v>
      </c>
      <c r="FC260" s="10" t="e">
        <f t="shared" si="438"/>
        <v>#REF!</v>
      </c>
      <c r="FD260" s="10" t="e">
        <f t="shared" si="438"/>
        <v>#REF!</v>
      </c>
      <c r="FE260" s="10" t="e">
        <f t="shared" si="438"/>
        <v>#REF!</v>
      </c>
      <c r="FF260" s="10" t="e">
        <f t="shared" si="438"/>
        <v>#REF!</v>
      </c>
      <c r="FG260" s="10" t="e">
        <f t="shared" si="438"/>
        <v>#REF!</v>
      </c>
      <c r="FH260" s="10" t="e">
        <f t="shared" si="438"/>
        <v>#REF!</v>
      </c>
      <c r="FI260" s="10" t="e">
        <f t="shared" si="438"/>
        <v>#REF!</v>
      </c>
      <c r="FJ260" s="10" t="e">
        <f t="shared" si="438"/>
        <v>#REF!</v>
      </c>
      <c r="FK260" s="10" t="e">
        <f t="shared" si="438"/>
        <v>#REF!</v>
      </c>
      <c r="FL260" s="10" t="e">
        <f t="shared" si="438"/>
        <v>#REF!</v>
      </c>
      <c r="FM260" s="10" t="e">
        <f t="shared" si="438"/>
        <v>#REF!</v>
      </c>
      <c r="FN260" s="10" t="e">
        <f t="shared" si="438"/>
        <v>#REF!</v>
      </c>
      <c r="FO260" s="10" t="e">
        <f t="shared" si="438"/>
        <v>#REF!</v>
      </c>
      <c r="FP260" s="10" t="e">
        <f t="shared" si="438"/>
        <v>#REF!</v>
      </c>
      <c r="FQ260" s="10" t="e">
        <f t="shared" si="438"/>
        <v>#REF!</v>
      </c>
      <c r="FR260" s="10" t="e">
        <f t="shared" si="438"/>
        <v>#REF!</v>
      </c>
      <c r="FS260" s="10" t="e">
        <f t="shared" si="438"/>
        <v>#REF!</v>
      </c>
      <c r="FT260" s="10" t="e">
        <f t="shared" si="438"/>
        <v>#REF!</v>
      </c>
      <c r="FU260" s="10" t="e">
        <f t="shared" si="438"/>
        <v>#REF!</v>
      </c>
      <c r="FV260" s="10" t="e">
        <f t="shared" si="438"/>
        <v>#REF!</v>
      </c>
      <c r="FW260" s="10" t="e">
        <f t="shared" si="438"/>
        <v>#REF!</v>
      </c>
      <c r="FX260" s="10" t="e">
        <f t="shared" si="438"/>
        <v>#REF!</v>
      </c>
      <c r="FY260" s="10" t="e">
        <f t="shared" si="438"/>
        <v>#REF!</v>
      </c>
      <c r="FZ260" s="10" t="e">
        <f t="shared" si="438"/>
        <v>#REF!</v>
      </c>
      <c r="GA260" s="10" t="e">
        <f t="shared" si="438"/>
        <v>#REF!</v>
      </c>
      <c r="GB260" s="10" t="e">
        <f t="shared" si="438"/>
        <v>#REF!</v>
      </c>
      <c r="GC260" s="10" t="e">
        <f t="shared" si="438"/>
        <v>#REF!</v>
      </c>
      <c r="GD260" s="10" t="e">
        <f t="shared" si="438"/>
        <v>#REF!</v>
      </c>
      <c r="GE260" s="10" t="e">
        <f t="shared" si="438"/>
        <v>#REF!</v>
      </c>
      <c r="GF260" s="10" t="e">
        <f t="shared" si="438"/>
        <v>#REF!</v>
      </c>
      <c r="GG260" s="10" t="e">
        <f t="shared" si="438"/>
        <v>#REF!</v>
      </c>
      <c r="GH260" s="10" t="e">
        <f t="shared" si="438"/>
        <v>#REF!</v>
      </c>
      <c r="GI260" s="10" t="e">
        <f t="shared" si="438"/>
        <v>#REF!</v>
      </c>
      <c r="GJ260" s="10" t="e">
        <f t="shared" si="438"/>
        <v>#REF!</v>
      </c>
      <c r="GK260" s="10" t="e">
        <f t="shared" si="438"/>
        <v>#REF!</v>
      </c>
      <c r="GL260" s="10" t="e">
        <f t="shared" si="438"/>
        <v>#REF!</v>
      </c>
      <c r="GM260" s="10" t="e">
        <f t="shared" si="438"/>
        <v>#REF!</v>
      </c>
      <c r="GN260" s="10" t="e">
        <f t="shared" si="438"/>
        <v>#REF!</v>
      </c>
      <c r="GO260" s="10" t="e">
        <f t="shared" si="438"/>
        <v>#REF!</v>
      </c>
      <c r="GP260" s="10" t="e">
        <f t="shared" si="438"/>
        <v>#REF!</v>
      </c>
      <c r="GQ260" s="10" t="e">
        <f t="shared" si="438"/>
        <v>#REF!</v>
      </c>
      <c r="GR260" s="10" t="e">
        <f t="shared" si="438"/>
        <v>#REF!</v>
      </c>
      <c r="GS260" s="10" t="e">
        <f t="shared" si="438"/>
        <v>#REF!</v>
      </c>
      <c r="GT260" s="10" t="e">
        <f t="shared" si="438"/>
        <v>#REF!</v>
      </c>
      <c r="GU260" s="10" t="e">
        <f t="shared" si="438"/>
        <v>#REF!</v>
      </c>
      <c r="GV260" s="10" t="e">
        <f t="shared" si="438"/>
        <v>#REF!</v>
      </c>
      <c r="GW260" s="10" t="e">
        <f t="shared" si="438"/>
        <v>#REF!</v>
      </c>
      <c r="GX260" s="10" t="e">
        <f t="shared" ref="GX260:IF260" si="439">GX$259</f>
        <v>#REF!</v>
      </c>
      <c r="GY260" s="10" t="e">
        <f t="shared" si="439"/>
        <v>#REF!</v>
      </c>
      <c r="GZ260" s="10" t="e">
        <f t="shared" si="439"/>
        <v>#REF!</v>
      </c>
      <c r="HA260" s="10" t="e">
        <f t="shared" si="439"/>
        <v>#REF!</v>
      </c>
      <c r="HB260" s="10" t="e">
        <f t="shared" si="439"/>
        <v>#REF!</v>
      </c>
      <c r="HC260" s="10" t="e">
        <f t="shared" si="439"/>
        <v>#REF!</v>
      </c>
      <c r="HD260" s="10" t="e">
        <f t="shared" si="439"/>
        <v>#REF!</v>
      </c>
      <c r="HE260" s="10" t="e">
        <f t="shared" si="439"/>
        <v>#REF!</v>
      </c>
      <c r="HF260" s="10" t="e">
        <f t="shared" si="439"/>
        <v>#REF!</v>
      </c>
      <c r="HG260" s="10" t="e">
        <f t="shared" si="439"/>
        <v>#REF!</v>
      </c>
      <c r="HH260" s="10" t="e">
        <f t="shared" si="439"/>
        <v>#REF!</v>
      </c>
      <c r="HI260" s="10" t="e">
        <f t="shared" si="439"/>
        <v>#REF!</v>
      </c>
      <c r="HJ260" s="10" t="e">
        <f t="shared" si="439"/>
        <v>#REF!</v>
      </c>
      <c r="HK260" s="10" t="e">
        <f t="shared" si="439"/>
        <v>#REF!</v>
      </c>
      <c r="HL260" s="10" t="e">
        <f t="shared" si="439"/>
        <v>#REF!</v>
      </c>
      <c r="HM260" s="10" t="e">
        <f t="shared" si="439"/>
        <v>#REF!</v>
      </c>
      <c r="HN260" s="10" t="e">
        <f t="shared" si="439"/>
        <v>#REF!</v>
      </c>
      <c r="HO260" s="10" t="e">
        <f t="shared" si="439"/>
        <v>#REF!</v>
      </c>
      <c r="HP260" s="10" t="e">
        <f t="shared" si="439"/>
        <v>#REF!</v>
      </c>
      <c r="HQ260" s="10" t="e">
        <f t="shared" si="439"/>
        <v>#REF!</v>
      </c>
      <c r="HR260" s="10" t="e">
        <f t="shared" si="439"/>
        <v>#REF!</v>
      </c>
      <c r="HS260" s="10" t="e">
        <f t="shared" si="439"/>
        <v>#REF!</v>
      </c>
      <c r="HT260" s="10" t="e">
        <f t="shared" si="439"/>
        <v>#REF!</v>
      </c>
      <c r="HU260" s="10" t="e">
        <f t="shared" si="439"/>
        <v>#REF!</v>
      </c>
      <c r="HV260" s="10" t="e">
        <f t="shared" si="439"/>
        <v>#REF!</v>
      </c>
      <c r="HW260" s="10" t="e">
        <f t="shared" si="439"/>
        <v>#REF!</v>
      </c>
      <c r="HX260" s="10" t="e">
        <f t="shared" si="439"/>
        <v>#REF!</v>
      </c>
      <c r="HY260" s="10" t="e">
        <f t="shared" si="439"/>
        <v>#REF!</v>
      </c>
      <c r="HZ260" s="10" t="e">
        <f t="shared" si="439"/>
        <v>#REF!</v>
      </c>
      <c r="IA260" s="10" t="e">
        <f t="shared" si="439"/>
        <v>#REF!</v>
      </c>
      <c r="IB260" s="10" t="e">
        <f t="shared" si="439"/>
        <v>#REF!</v>
      </c>
      <c r="IC260" s="10" t="e">
        <f t="shared" si="439"/>
        <v>#REF!</v>
      </c>
      <c r="ID260" s="10" t="e">
        <f t="shared" si="439"/>
        <v>#REF!</v>
      </c>
      <c r="IE260" s="10" t="e">
        <f t="shared" si="439"/>
        <v>#REF!</v>
      </c>
      <c r="IF260" s="10" t="e">
        <f t="shared" si="439"/>
        <v>#REF!</v>
      </c>
    </row>
    <row r="261" spans="7:240" hidden="1" outlineLevel="2" collapsed="1" x14ac:dyDescent="0.2"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I261" s="37"/>
    </row>
    <row r="262" spans="7:240" s="19" customFormat="1" hidden="1" outlineLevel="2" x14ac:dyDescent="0.2">
      <c r="G262" s="19" t="s">
        <v>414</v>
      </c>
      <c r="H262" s="19" t="s">
        <v>415</v>
      </c>
      <c r="J262" s="20"/>
      <c r="K262" s="21"/>
      <c r="L262" s="20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  <c r="BN262" s="22"/>
      <c r="BO262" s="22"/>
      <c r="BP262" s="22"/>
      <c r="BQ262" s="22"/>
      <c r="BR262" s="22"/>
      <c r="BS262" s="22"/>
      <c r="BT262" s="22"/>
      <c r="BU262" s="22"/>
      <c r="BV262" s="22"/>
      <c r="BW262" s="22"/>
      <c r="BX262" s="22"/>
      <c r="BY262" s="22"/>
      <c r="BZ262" s="22"/>
      <c r="CA262" s="22"/>
      <c r="CB262" s="22"/>
      <c r="CC262" s="22"/>
      <c r="CD262" s="22"/>
      <c r="CE262" s="22"/>
      <c r="CF262" s="22"/>
      <c r="CG262" s="22"/>
      <c r="CH262" s="22"/>
      <c r="CI262" s="22"/>
      <c r="CJ262" s="22"/>
      <c r="CK262" s="22"/>
      <c r="CL262" s="22"/>
      <c r="CM262" s="22"/>
      <c r="CN262" s="22"/>
      <c r="CO262" s="22"/>
      <c r="CP262" s="22"/>
      <c r="CQ262" s="22"/>
      <c r="CR262" s="22"/>
      <c r="CS262" s="22"/>
      <c r="CT262" s="22"/>
      <c r="CU262" s="22"/>
      <c r="CV262" s="22"/>
      <c r="CW262" s="22"/>
      <c r="CX262" s="22"/>
      <c r="CY262" s="22"/>
      <c r="CZ262" s="22"/>
      <c r="DA262" s="22"/>
      <c r="DB262" s="22"/>
      <c r="DC262" s="22"/>
      <c r="DD262" s="22"/>
      <c r="DE262" s="22"/>
      <c r="DF262" s="22"/>
      <c r="DG262" s="22"/>
      <c r="DH262" s="22"/>
      <c r="DI262" s="22"/>
      <c r="DJ262" s="22"/>
      <c r="DK262" s="22"/>
      <c r="DL262" s="22"/>
      <c r="DM262" s="22"/>
      <c r="DN262" s="22"/>
      <c r="DO262" s="22"/>
      <c r="DP262" s="22"/>
      <c r="DQ262" s="22"/>
      <c r="DR262" s="22"/>
      <c r="DS262" s="22"/>
      <c r="DT262" s="22"/>
      <c r="DU262" s="22"/>
      <c r="DV262" s="22"/>
      <c r="DW262" s="22"/>
      <c r="DX262" s="22"/>
      <c r="DY262" s="22"/>
      <c r="DZ262" s="22"/>
      <c r="EA262" s="22"/>
      <c r="EB262" s="22"/>
      <c r="EC262" s="22"/>
      <c r="ED262" s="22"/>
      <c r="EE262" s="22"/>
      <c r="EF262" s="22"/>
      <c r="EG262" s="22"/>
      <c r="EH262" s="22"/>
      <c r="EI262" s="22"/>
      <c r="EJ262" s="22"/>
      <c r="EK262" s="22"/>
      <c r="EL262" s="22"/>
      <c r="EM262" s="22"/>
      <c r="EN262" s="22"/>
      <c r="EO262" s="22"/>
      <c r="EP262" s="22"/>
      <c r="EQ262" s="22"/>
      <c r="ER262" s="22"/>
      <c r="ES262" s="22"/>
      <c r="ET262" s="22"/>
      <c r="EU262" s="22"/>
      <c r="EV262" s="22"/>
      <c r="EW262" s="22"/>
      <c r="EX262" s="22"/>
      <c r="EY262" s="22"/>
      <c r="EZ262" s="22"/>
      <c r="FA262" s="22"/>
      <c r="FB262" s="22"/>
      <c r="FC262" s="22"/>
      <c r="FD262" s="22"/>
      <c r="FE262" s="22"/>
      <c r="FF262" s="22"/>
      <c r="FG262" s="22"/>
      <c r="FH262" s="22"/>
      <c r="FI262" s="22"/>
      <c r="FJ262" s="22"/>
      <c r="FK262" s="22"/>
      <c r="FL262" s="22"/>
      <c r="FM262" s="22"/>
      <c r="FN262" s="22"/>
      <c r="FO262" s="22"/>
      <c r="FP262" s="22"/>
      <c r="FQ262" s="22"/>
      <c r="FR262" s="22"/>
      <c r="FS262" s="22"/>
      <c r="FT262" s="22"/>
      <c r="FU262" s="22"/>
      <c r="FV262" s="22"/>
      <c r="FW262" s="22"/>
      <c r="FX262" s="22"/>
      <c r="FY262" s="22"/>
      <c r="FZ262" s="22"/>
      <c r="GA262" s="22"/>
      <c r="GB262" s="22"/>
      <c r="GC262" s="22"/>
      <c r="GD262" s="22"/>
      <c r="GE262" s="22"/>
      <c r="GF262" s="22"/>
      <c r="GG262" s="22"/>
      <c r="GH262" s="22"/>
      <c r="GI262" s="22"/>
      <c r="GJ262" s="22"/>
      <c r="GK262" s="22"/>
      <c r="GL262" s="22"/>
      <c r="GM262" s="22"/>
      <c r="GN262" s="22"/>
      <c r="GO262" s="22"/>
      <c r="GP262" s="22"/>
      <c r="GQ262" s="22"/>
      <c r="GR262" s="22"/>
      <c r="GS262" s="22"/>
      <c r="GT262" s="22"/>
      <c r="GU262" s="22"/>
      <c r="GV262" s="22"/>
      <c r="GW262" s="22"/>
      <c r="GX262" s="22"/>
      <c r="GY262" s="22"/>
      <c r="GZ262" s="22"/>
      <c r="HA262" s="22"/>
      <c r="HB262" s="22"/>
      <c r="HC262" s="22"/>
      <c r="HD262" s="22"/>
      <c r="HE262" s="22"/>
      <c r="HF262" s="22"/>
      <c r="HG262" s="22"/>
      <c r="HH262" s="22"/>
      <c r="HI262" s="22"/>
      <c r="HJ262" s="22"/>
      <c r="HK262" s="22"/>
      <c r="HL262" s="22"/>
      <c r="HM262" s="22"/>
      <c r="HN262" s="22"/>
      <c r="HO262" s="22"/>
      <c r="HP262" s="22"/>
      <c r="HQ262" s="22"/>
      <c r="HR262" s="22"/>
      <c r="HS262" s="22"/>
      <c r="HT262" s="22"/>
      <c r="HU262" s="22"/>
      <c r="HV262" s="22"/>
      <c r="HW262" s="22"/>
      <c r="HX262" s="22"/>
      <c r="HY262" s="22"/>
      <c r="HZ262" s="22"/>
      <c r="IA262" s="22"/>
      <c r="IB262" s="22"/>
      <c r="IC262" s="22"/>
      <c r="ID262" s="22"/>
      <c r="IE262" s="22"/>
      <c r="IF262" s="22"/>
    </row>
    <row r="263" spans="7:240" hidden="1" outlineLevel="2" x14ac:dyDescent="0.2"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I263" s="37"/>
    </row>
    <row r="264" spans="7:240" s="19" customFormat="1" hidden="1" outlineLevel="2" x14ac:dyDescent="0.2">
      <c r="G264" s="19" t="s">
        <v>309</v>
      </c>
      <c r="J264" s="20"/>
      <c r="K264" s="21"/>
      <c r="L264" s="20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22"/>
      <c r="BC264" s="22"/>
      <c r="BD264" s="22"/>
      <c r="BE264" s="22"/>
      <c r="BF264" s="22"/>
      <c r="BG264" s="22"/>
      <c r="BH264" s="22"/>
      <c r="BI264" s="22"/>
      <c r="BJ264" s="22"/>
      <c r="BK264" s="22"/>
      <c r="BL264" s="22"/>
      <c r="BM264" s="22"/>
      <c r="BN264" s="22"/>
      <c r="BO264" s="22"/>
      <c r="BP264" s="22"/>
      <c r="BQ264" s="22"/>
      <c r="BR264" s="22"/>
      <c r="BS264" s="22"/>
      <c r="BT264" s="22"/>
      <c r="BU264" s="22"/>
      <c r="BV264" s="22"/>
      <c r="BW264" s="22"/>
      <c r="BX264" s="22"/>
      <c r="BY264" s="22"/>
      <c r="BZ264" s="22"/>
      <c r="CA264" s="22"/>
      <c r="CB264" s="22"/>
      <c r="CC264" s="22"/>
      <c r="CD264" s="22"/>
      <c r="CE264" s="22"/>
      <c r="CF264" s="22"/>
      <c r="CG264" s="22"/>
      <c r="CH264" s="22"/>
      <c r="CI264" s="22"/>
      <c r="CJ264" s="22"/>
      <c r="CK264" s="22"/>
      <c r="CL264" s="22"/>
      <c r="CM264" s="22"/>
      <c r="CN264" s="22"/>
      <c r="CO264" s="22"/>
      <c r="CP264" s="22"/>
      <c r="CQ264" s="22"/>
      <c r="CR264" s="22"/>
      <c r="CS264" s="22"/>
      <c r="CT264" s="22"/>
      <c r="CU264" s="22"/>
      <c r="CV264" s="22"/>
      <c r="CW264" s="22"/>
      <c r="CX264" s="22"/>
      <c r="CY264" s="22"/>
      <c r="CZ264" s="22"/>
      <c r="DA264" s="22"/>
      <c r="DB264" s="22"/>
      <c r="DC264" s="22"/>
      <c r="DD264" s="22"/>
      <c r="DE264" s="22"/>
      <c r="DF264" s="22"/>
      <c r="DG264" s="22"/>
      <c r="DH264" s="22"/>
      <c r="DI264" s="22"/>
      <c r="DJ264" s="22"/>
      <c r="DK264" s="22"/>
      <c r="DL264" s="22"/>
      <c r="DM264" s="22"/>
      <c r="DN264" s="22"/>
      <c r="DO264" s="22"/>
      <c r="DP264" s="22"/>
      <c r="DQ264" s="22"/>
      <c r="DR264" s="22"/>
      <c r="DS264" s="22"/>
      <c r="DT264" s="22"/>
      <c r="DU264" s="22"/>
      <c r="DV264" s="22"/>
      <c r="DW264" s="22"/>
      <c r="DX264" s="22"/>
      <c r="DY264" s="22"/>
      <c r="DZ264" s="22"/>
      <c r="EA264" s="22"/>
      <c r="EB264" s="22"/>
      <c r="EC264" s="22"/>
      <c r="ED264" s="22"/>
      <c r="EE264" s="22"/>
      <c r="EF264" s="22"/>
      <c r="EG264" s="22"/>
      <c r="EH264" s="22"/>
      <c r="EI264" s="22"/>
      <c r="EJ264" s="22"/>
      <c r="EK264" s="22"/>
      <c r="EL264" s="22"/>
      <c r="EM264" s="22"/>
      <c r="EN264" s="22"/>
      <c r="EO264" s="22"/>
      <c r="EP264" s="22"/>
      <c r="EQ264" s="22"/>
      <c r="ER264" s="22"/>
      <c r="ES264" s="22"/>
      <c r="ET264" s="22"/>
      <c r="EU264" s="22"/>
      <c r="EV264" s="22"/>
      <c r="EW264" s="22"/>
      <c r="EX264" s="22"/>
      <c r="EY264" s="22"/>
      <c r="EZ264" s="22"/>
      <c r="FA264" s="22"/>
      <c r="FB264" s="22"/>
      <c r="FC264" s="22"/>
      <c r="FD264" s="22"/>
      <c r="FE264" s="22"/>
      <c r="FF264" s="22"/>
      <c r="FG264" s="22"/>
      <c r="FH264" s="22"/>
      <c r="FI264" s="22"/>
      <c r="FJ264" s="22"/>
      <c r="FK264" s="22"/>
      <c r="FL264" s="22"/>
      <c r="FM264" s="22"/>
      <c r="FN264" s="22"/>
      <c r="FO264" s="22"/>
      <c r="FP264" s="22"/>
      <c r="FQ264" s="22"/>
      <c r="FR264" s="22"/>
      <c r="FS264" s="22"/>
      <c r="FT264" s="22"/>
      <c r="FU264" s="22"/>
      <c r="FV264" s="22"/>
      <c r="FW264" s="22"/>
      <c r="FX264" s="22"/>
      <c r="FY264" s="22"/>
      <c r="FZ264" s="22"/>
      <c r="GA264" s="22"/>
      <c r="GB264" s="22"/>
      <c r="GC264" s="22"/>
      <c r="GD264" s="22"/>
      <c r="GE264" s="22"/>
      <c r="GF264" s="22"/>
      <c r="GG264" s="22"/>
      <c r="GH264" s="22"/>
      <c r="GI264" s="22"/>
      <c r="GJ264" s="22"/>
      <c r="GK264" s="22"/>
      <c r="GL264" s="22"/>
      <c r="GM264" s="22"/>
      <c r="GN264" s="22"/>
      <c r="GO264" s="22"/>
      <c r="GP264" s="22"/>
      <c r="GQ264" s="22"/>
      <c r="GR264" s="22"/>
      <c r="GS264" s="22"/>
      <c r="GT264" s="22"/>
      <c r="GU264" s="22"/>
      <c r="GV264" s="22"/>
      <c r="GW264" s="22"/>
      <c r="GX264" s="22"/>
      <c r="GY264" s="22"/>
      <c r="GZ264" s="22"/>
      <c r="HA264" s="22"/>
      <c r="HB264" s="22"/>
      <c r="HC264" s="22"/>
      <c r="HD264" s="22"/>
      <c r="HE264" s="22"/>
      <c r="HF264" s="22"/>
      <c r="HG264" s="22"/>
      <c r="HH264" s="22"/>
      <c r="HI264" s="22"/>
      <c r="HJ264" s="22"/>
      <c r="HK264" s="22"/>
      <c r="HL264" s="22"/>
      <c r="HM264" s="22"/>
      <c r="HN264" s="22"/>
      <c r="HO264" s="22"/>
      <c r="HP264" s="22"/>
      <c r="HQ264" s="22"/>
      <c r="HR264" s="22"/>
      <c r="HS264" s="22"/>
      <c r="HT264" s="22"/>
      <c r="HU264" s="22"/>
      <c r="HV264" s="22"/>
      <c r="HW264" s="22"/>
      <c r="HX264" s="22"/>
      <c r="HY264" s="22"/>
      <c r="HZ264" s="22"/>
      <c r="IA264" s="22"/>
      <c r="IB264" s="22"/>
      <c r="IC264" s="22"/>
      <c r="ID264" s="22"/>
      <c r="IE264" s="22"/>
      <c r="IF264" s="22"/>
    </row>
    <row r="265" spans="7:240" hidden="1" outlineLevel="2" x14ac:dyDescent="0.2"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I265" s="37"/>
    </row>
    <row r="266" spans="7:240" hidden="1" outlineLevel="2" x14ac:dyDescent="0.2">
      <c r="G266" t="s">
        <v>220</v>
      </c>
      <c r="H266" s="31" t="e">
        <f>#REF!</f>
        <v>#REF!</v>
      </c>
      <c r="M266" s="33" t="e">
        <f t="shared" ref="M266:BX266" si="440">IF(M$6=0,0,1)*((1+$H$266)^(M$6-1))</f>
        <v>#REF!</v>
      </c>
      <c r="N266" s="33" t="e">
        <f t="shared" si="440"/>
        <v>#REF!</v>
      </c>
      <c r="O266" s="33" t="e">
        <f t="shared" si="440"/>
        <v>#REF!</v>
      </c>
      <c r="P266" s="33" t="e">
        <f t="shared" si="440"/>
        <v>#REF!</v>
      </c>
      <c r="Q266" s="33" t="e">
        <f t="shared" si="440"/>
        <v>#REF!</v>
      </c>
      <c r="R266" s="33" t="e">
        <f t="shared" si="440"/>
        <v>#REF!</v>
      </c>
      <c r="S266" s="33" t="e">
        <f t="shared" si="440"/>
        <v>#REF!</v>
      </c>
      <c r="T266" s="33" t="e">
        <f t="shared" si="440"/>
        <v>#REF!</v>
      </c>
      <c r="U266" s="33" t="e">
        <f t="shared" si="440"/>
        <v>#REF!</v>
      </c>
      <c r="V266" s="33" t="e">
        <f t="shared" si="440"/>
        <v>#REF!</v>
      </c>
      <c r="W266" s="33" t="e">
        <f t="shared" si="440"/>
        <v>#REF!</v>
      </c>
      <c r="X266" s="33" t="e">
        <f t="shared" si="440"/>
        <v>#REF!</v>
      </c>
      <c r="Y266" s="33" t="e">
        <f t="shared" si="440"/>
        <v>#REF!</v>
      </c>
      <c r="Z266" s="33" t="e">
        <f t="shared" si="440"/>
        <v>#REF!</v>
      </c>
      <c r="AA266" s="33" t="e">
        <f t="shared" si="440"/>
        <v>#REF!</v>
      </c>
      <c r="AB266" s="33" t="e">
        <f t="shared" si="440"/>
        <v>#REF!</v>
      </c>
      <c r="AC266" s="33" t="e">
        <f t="shared" si="440"/>
        <v>#REF!</v>
      </c>
      <c r="AD266" s="33" t="e">
        <f t="shared" si="440"/>
        <v>#REF!</v>
      </c>
      <c r="AE266" s="33" t="e">
        <f t="shared" si="440"/>
        <v>#REF!</v>
      </c>
      <c r="AF266" s="33" t="e">
        <f t="shared" si="440"/>
        <v>#REF!</v>
      </c>
      <c r="AG266" s="33" t="e">
        <f t="shared" si="440"/>
        <v>#REF!</v>
      </c>
      <c r="AH266" s="33" t="e">
        <f t="shared" si="440"/>
        <v>#REF!</v>
      </c>
      <c r="AI266" s="33" t="e">
        <f t="shared" si="440"/>
        <v>#REF!</v>
      </c>
      <c r="AJ266" s="33" t="e">
        <f t="shared" si="440"/>
        <v>#REF!</v>
      </c>
      <c r="AK266" s="33" t="e">
        <f t="shared" si="440"/>
        <v>#REF!</v>
      </c>
      <c r="AL266" s="33" t="e">
        <f t="shared" si="440"/>
        <v>#REF!</v>
      </c>
      <c r="AM266" s="33" t="e">
        <f t="shared" si="440"/>
        <v>#REF!</v>
      </c>
      <c r="AN266" s="33" t="e">
        <f t="shared" si="440"/>
        <v>#REF!</v>
      </c>
      <c r="AO266" s="33" t="e">
        <f t="shared" si="440"/>
        <v>#REF!</v>
      </c>
      <c r="AP266" s="33" t="e">
        <f t="shared" si="440"/>
        <v>#REF!</v>
      </c>
      <c r="AQ266" s="33" t="e">
        <f t="shared" si="440"/>
        <v>#REF!</v>
      </c>
      <c r="AR266" s="33" t="e">
        <f t="shared" si="440"/>
        <v>#REF!</v>
      </c>
      <c r="AS266" s="33" t="e">
        <f t="shared" si="440"/>
        <v>#REF!</v>
      </c>
      <c r="AT266" s="33" t="e">
        <f t="shared" si="440"/>
        <v>#REF!</v>
      </c>
      <c r="AU266" s="33" t="e">
        <f t="shared" si="440"/>
        <v>#REF!</v>
      </c>
      <c r="AV266" s="33" t="e">
        <f t="shared" si="440"/>
        <v>#REF!</v>
      </c>
      <c r="AW266" s="33" t="e">
        <f t="shared" si="440"/>
        <v>#REF!</v>
      </c>
      <c r="AX266" s="33" t="e">
        <f t="shared" si="440"/>
        <v>#REF!</v>
      </c>
      <c r="AY266" s="33" t="e">
        <f t="shared" si="440"/>
        <v>#REF!</v>
      </c>
      <c r="AZ266" s="33" t="e">
        <f t="shared" si="440"/>
        <v>#REF!</v>
      </c>
      <c r="BA266" s="33" t="e">
        <f t="shared" si="440"/>
        <v>#REF!</v>
      </c>
      <c r="BB266" s="33" t="e">
        <f t="shared" si="440"/>
        <v>#REF!</v>
      </c>
      <c r="BC266" s="33" t="e">
        <f t="shared" si="440"/>
        <v>#REF!</v>
      </c>
      <c r="BD266" s="33" t="e">
        <f t="shared" si="440"/>
        <v>#REF!</v>
      </c>
      <c r="BE266" s="33" t="e">
        <f t="shared" si="440"/>
        <v>#REF!</v>
      </c>
      <c r="BF266" s="33" t="e">
        <f t="shared" si="440"/>
        <v>#REF!</v>
      </c>
      <c r="BG266" s="33" t="e">
        <f t="shared" si="440"/>
        <v>#REF!</v>
      </c>
      <c r="BH266" s="33" t="e">
        <f t="shared" si="440"/>
        <v>#REF!</v>
      </c>
      <c r="BI266" s="33" t="e">
        <f t="shared" si="440"/>
        <v>#REF!</v>
      </c>
      <c r="BJ266" s="33" t="e">
        <f t="shared" si="440"/>
        <v>#REF!</v>
      </c>
      <c r="BK266" s="33" t="e">
        <f t="shared" si="440"/>
        <v>#REF!</v>
      </c>
      <c r="BL266" s="33" t="e">
        <f t="shared" si="440"/>
        <v>#REF!</v>
      </c>
      <c r="BM266" s="33" t="e">
        <f t="shared" si="440"/>
        <v>#REF!</v>
      </c>
      <c r="BN266" s="33" t="e">
        <f t="shared" si="440"/>
        <v>#REF!</v>
      </c>
      <c r="BO266" s="33" t="e">
        <f t="shared" si="440"/>
        <v>#REF!</v>
      </c>
      <c r="BP266" s="33" t="e">
        <f t="shared" si="440"/>
        <v>#REF!</v>
      </c>
      <c r="BQ266" s="33" t="e">
        <f t="shared" si="440"/>
        <v>#REF!</v>
      </c>
      <c r="BR266" s="33" t="e">
        <f t="shared" si="440"/>
        <v>#REF!</v>
      </c>
      <c r="BS266" s="33" t="e">
        <f t="shared" si="440"/>
        <v>#REF!</v>
      </c>
      <c r="BT266" s="33" t="e">
        <f t="shared" si="440"/>
        <v>#REF!</v>
      </c>
      <c r="BU266" s="33" t="e">
        <f t="shared" si="440"/>
        <v>#REF!</v>
      </c>
      <c r="BV266" s="33" t="e">
        <f t="shared" si="440"/>
        <v>#REF!</v>
      </c>
      <c r="BW266" s="33" t="e">
        <f t="shared" si="440"/>
        <v>#REF!</v>
      </c>
      <c r="BX266" s="33" t="e">
        <f t="shared" si="440"/>
        <v>#REF!</v>
      </c>
      <c r="BY266" s="33" t="e">
        <f t="shared" ref="BY266:EJ266" si="441">IF(BY$6=0,0,1)*((1+$H$266)^(BY$6-1))</f>
        <v>#REF!</v>
      </c>
      <c r="BZ266" s="33" t="e">
        <f t="shared" si="441"/>
        <v>#REF!</v>
      </c>
      <c r="CA266" s="33" t="e">
        <f t="shared" si="441"/>
        <v>#REF!</v>
      </c>
      <c r="CB266" s="33" t="e">
        <f t="shared" si="441"/>
        <v>#REF!</v>
      </c>
      <c r="CC266" s="33" t="e">
        <f t="shared" si="441"/>
        <v>#REF!</v>
      </c>
      <c r="CD266" s="33" t="e">
        <f t="shared" si="441"/>
        <v>#REF!</v>
      </c>
      <c r="CE266" s="33" t="e">
        <f t="shared" si="441"/>
        <v>#REF!</v>
      </c>
      <c r="CF266" s="33" t="e">
        <f t="shared" si="441"/>
        <v>#REF!</v>
      </c>
      <c r="CG266" s="33" t="e">
        <f t="shared" si="441"/>
        <v>#REF!</v>
      </c>
      <c r="CH266" s="33" t="e">
        <f t="shared" si="441"/>
        <v>#REF!</v>
      </c>
      <c r="CI266" s="33" t="e">
        <f t="shared" si="441"/>
        <v>#REF!</v>
      </c>
      <c r="CJ266" s="33" t="e">
        <f t="shared" si="441"/>
        <v>#REF!</v>
      </c>
      <c r="CK266" s="33" t="e">
        <f t="shared" si="441"/>
        <v>#REF!</v>
      </c>
      <c r="CL266" s="33" t="e">
        <f t="shared" si="441"/>
        <v>#REF!</v>
      </c>
      <c r="CM266" s="33" t="e">
        <f t="shared" si="441"/>
        <v>#REF!</v>
      </c>
      <c r="CN266" s="33" t="e">
        <f t="shared" si="441"/>
        <v>#REF!</v>
      </c>
      <c r="CO266" s="33" t="e">
        <f t="shared" si="441"/>
        <v>#REF!</v>
      </c>
      <c r="CP266" s="33" t="e">
        <f t="shared" si="441"/>
        <v>#REF!</v>
      </c>
      <c r="CQ266" s="33" t="e">
        <f t="shared" si="441"/>
        <v>#REF!</v>
      </c>
      <c r="CR266" s="33" t="e">
        <f t="shared" si="441"/>
        <v>#REF!</v>
      </c>
      <c r="CS266" s="33" t="e">
        <f t="shared" si="441"/>
        <v>#REF!</v>
      </c>
      <c r="CT266" s="33" t="e">
        <f t="shared" si="441"/>
        <v>#REF!</v>
      </c>
      <c r="CU266" s="33" t="e">
        <f t="shared" si="441"/>
        <v>#REF!</v>
      </c>
      <c r="CV266" s="33" t="e">
        <f t="shared" si="441"/>
        <v>#REF!</v>
      </c>
      <c r="CW266" s="33" t="e">
        <f t="shared" si="441"/>
        <v>#REF!</v>
      </c>
      <c r="CX266" s="33" t="e">
        <f t="shared" si="441"/>
        <v>#REF!</v>
      </c>
      <c r="CY266" s="33" t="e">
        <f t="shared" si="441"/>
        <v>#REF!</v>
      </c>
      <c r="CZ266" s="33" t="e">
        <f t="shared" si="441"/>
        <v>#REF!</v>
      </c>
      <c r="DA266" s="33" t="e">
        <f t="shared" si="441"/>
        <v>#REF!</v>
      </c>
      <c r="DB266" s="33" t="e">
        <f t="shared" si="441"/>
        <v>#REF!</v>
      </c>
      <c r="DC266" s="33" t="e">
        <f t="shared" si="441"/>
        <v>#REF!</v>
      </c>
      <c r="DD266" s="33" t="e">
        <f t="shared" si="441"/>
        <v>#REF!</v>
      </c>
      <c r="DE266" s="33" t="e">
        <f t="shared" si="441"/>
        <v>#REF!</v>
      </c>
      <c r="DF266" s="33" t="e">
        <f t="shared" si="441"/>
        <v>#REF!</v>
      </c>
      <c r="DG266" s="33" t="e">
        <f t="shared" si="441"/>
        <v>#REF!</v>
      </c>
      <c r="DH266" s="33" t="e">
        <f t="shared" si="441"/>
        <v>#REF!</v>
      </c>
      <c r="DI266" s="33" t="e">
        <f t="shared" si="441"/>
        <v>#REF!</v>
      </c>
      <c r="DJ266" s="33" t="e">
        <f t="shared" si="441"/>
        <v>#REF!</v>
      </c>
      <c r="DK266" s="33" t="e">
        <f t="shared" si="441"/>
        <v>#REF!</v>
      </c>
      <c r="DL266" s="33" t="e">
        <f t="shared" si="441"/>
        <v>#REF!</v>
      </c>
      <c r="DM266" s="33" t="e">
        <f t="shared" si="441"/>
        <v>#REF!</v>
      </c>
      <c r="DN266" s="33" t="e">
        <f t="shared" si="441"/>
        <v>#REF!</v>
      </c>
      <c r="DO266" s="33" t="e">
        <f t="shared" si="441"/>
        <v>#REF!</v>
      </c>
      <c r="DP266" s="33" t="e">
        <f t="shared" si="441"/>
        <v>#REF!</v>
      </c>
      <c r="DQ266" s="33" t="e">
        <f t="shared" si="441"/>
        <v>#REF!</v>
      </c>
      <c r="DR266" s="33" t="e">
        <f t="shared" si="441"/>
        <v>#REF!</v>
      </c>
      <c r="DS266" s="33" t="e">
        <f t="shared" si="441"/>
        <v>#REF!</v>
      </c>
      <c r="DT266" s="33" t="e">
        <f t="shared" si="441"/>
        <v>#REF!</v>
      </c>
      <c r="DU266" s="33" t="e">
        <f t="shared" si="441"/>
        <v>#REF!</v>
      </c>
      <c r="DV266" s="33" t="e">
        <f t="shared" si="441"/>
        <v>#REF!</v>
      </c>
      <c r="DW266" s="33" t="e">
        <f t="shared" si="441"/>
        <v>#REF!</v>
      </c>
      <c r="DX266" s="33" t="e">
        <f t="shared" si="441"/>
        <v>#REF!</v>
      </c>
      <c r="DY266" s="33" t="e">
        <f t="shared" si="441"/>
        <v>#REF!</v>
      </c>
      <c r="DZ266" s="33" t="e">
        <f t="shared" si="441"/>
        <v>#REF!</v>
      </c>
      <c r="EA266" s="33" t="e">
        <f t="shared" si="441"/>
        <v>#REF!</v>
      </c>
      <c r="EB266" s="33" t="e">
        <f t="shared" si="441"/>
        <v>#REF!</v>
      </c>
      <c r="EC266" s="33" t="e">
        <f t="shared" si="441"/>
        <v>#REF!</v>
      </c>
      <c r="ED266" s="33" t="e">
        <f t="shared" si="441"/>
        <v>#REF!</v>
      </c>
      <c r="EE266" s="33" t="e">
        <f t="shared" si="441"/>
        <v>#REF!</v>
      </c>
      <c r="EF266" s="33" t="e">
        <f t="shared" si="441"/>
        <v>#REF!</v>
      </c>
      <c r="EG266" s="33" t="e">
        <f t="shared" si="441"/>
        <v>#REF!</v>
      </c>
      <c r="EH266" s="33" t="e">
        <f t="shared" si="441"/>
        <v>#REF!</v>
      </c>
      <c r="EI266" s="33" t="e">
        <f t="shared" si="441"/>
        <v>#REF!</v>
      </c>
      <c r="EJ266" s="33" t="e">
        <f t="shared" si="441"/>
        <v>#REF!</v>
      </c>
      <c r="EK266" s="33" t="e">
        <f t="shared" ref="EK266:GV266" si="442">IF(EK$6=0,0,1)*((1+$H$266)^(EK$6-1))</f>
        <v>#REF!</v>
      </c>
      <c r="EL266" s="33" t="e">
        <f t="shared" si="442"/>
        <v>#REF!</v>
      </c>
      <c r="EM266" s="33" t="e">
        <f t="shared" si="442"/>
        <v>#REF!</v>
      </c>
      <c r="EN266" s="33" t="e">
        <f t="shared" si="442"/>
        <v>#REF!</v>
      </c>
      <c r="EO266" s="33" t="e">
        <f t="shared" si="442"/>
        <v>#REF!</v>
      </c>
      <c r="EP266" s="33" t="e">
        <f t="shared" si="442"/>
        <v>#REF!</v>
      </c>
      <c r="EQ266" s="33" t="e">
        <f t="shared" si="442"/>
        <v>#REF!</v>
      </c>
      <c r="ER266" s="33" t="e">
        <f t="shared" si="442"/>
        <v>#REF!</v>
      </c>
      <c r="ES266" s="33" t="e">
        <f t="shared" si="442"/>
        <v>#REF!</v>
      </c>
      <c r="ET266" s="33" t="e">
        <f t="shared" si="442"/>
        <v>#REF!</v>
      </c>
      <c r="EU266" s="33" t="e">
        <f t="shared" si="442"/>
        <v>#REF!</v>
      </c>
      <c r="EV266" s="33" t="e">
        <f t="shared" si="442"/>
        <v>#REF!</v>
      </c>
      <c r="EW266" s="33" t="e">
        <f t="shared" si="442"/>
        <v>#REF!</v>
      </c>
      <c r="EX266" s="33" t="e">
        <f t="shared" si="442"/>
        <v>#REF!</v>
      </c>
      <c r="EY266" s="33" t="e">
        <f t="shared" si="442"/>
        <v>#REF!</v>
      </c>
      <c r="EZ266" s="33" t="e">
        <f t="shared" si="442"/>
        <v>#REF!</v>
      </c>
      <c r="FA266" s="33" t="e">
        <f t="shared" si="442"/>
        <v>#REF!</v>
      </c>
      <c r="FB266" s="33" t="e">
        <f t="shared" si="442"/>
        <v>#REF!</v>
      </c>
      <c r="FC266" s="33" t="e">
        <f t="shared" si="442"/>
        <v>#REF!</v>
      </c>
      <c r="FD266" s="33" t="e">
        <f t="shared" si="442"/>
        <v>#REF!</v>
      </c>
      <c r="FE266" s="33" t="e">
        <f t="shared" si="442"/>
        <v>#REF!</v>
      </c>
      <c r="FF266" s="33" t="e">
        <f t="shared" si="442"/>
        <v>#REF!</v>
      </c>
      <c r="FG266" s="33" t="e">
        <f t="shared" si="442"/>
        <v>#REF!</v>
      </c>
      <c r="FH266" s="33" t="e">
        <f t="shared" si="442"/>
        <v>#REF!</v>
      </c>
      <c r="FI266" s="33" t="e">
        <f t="shared" si="442"/>
        <v>#REF!</v>
      </c>
      <c r="FJ266" s="33" t="e">
        <f t="shared" si="442"/>
        <v>#REF!</v>
      </c>
      <c r="FK266" s="33" t="e">
        <f t="shared" si="442"/>
        <v>#REF!</v>
      </c>
      <c r="FL266" s="33" t="e">
        <f t="shared" si="442"/>
        <v>#REF!</v>
      </c>
      <c r="FM266" s="33" t="e">
        <f t="shared" si="442"/>
        <v>#REF!</v>
      </c>
      <c r="FN266" s="33" t="e">
        <f t="shared" si="442"/>
        <v>#REF!</v>
      </c>
      <c r="FO266" s="33" t="e">
        <f t="shared" si="442"/>
        <v>#REF!</v>
      </c>
      <c r="FP266" s="33" t="e">
        <f t="shared" si="442"/>
        <v>#REF!</v>
      </c>
      <c r="FQ266" s="33" t="e">
        <f t="shared" si="442"/>
        <v>#REF!</v>
      </c>
      <c r="FR266" s="33" t="e">
        <f t="shared" si="442"/>
        <v>#REF!</v>
      </c>
      <c r="FS266" s="33" t="e">
        <f t="shared" si="442"/>
        <v>#REF!</v>
      </c>
      <c r="FT266" s="33" t="e">
        <f t="shared" si="442"/>
        <v>#REF!</v>
      </c>
      <c r="FU266" s="33" t="e">
        <f t="shared" si="442"/>
        <v>#REF!</v>
      </c>
      <c r="FV266" s="33" t="e">
        <f t="shared" si="442"/>
        <v>#REF!</v>
      </c>
      <c r="FW266" s="33" t="e">
        <f t="shared" si="442"/>
        <v>#REF!</v>
      </c>
      <c r="FX266" s="33" t="e">
        <f t="shared" si="442"/>
        <v>#REF!</v>
      </c>
      <c r="FY266" s="33" t="e">
        <f t="shared" si="442"/>
        <v>#REF!</v>
      </c>
      <c r="FZ266" s="33" t="e">
        <f t="shared" si="442"/>
        <v>#REF!</v>
      </c>
      <c r="GA266" s="33" t="e">
        <f t="shared" si="442"/>
        <v>#REF!</v>
      </c>
      <c r="GB266" s="33" t="e">
        <f t="shared" si="442"/>
        <v>#REF!</v>
      </c>
      <c r="GC266" s="33" t="e">
        <f t="shared" si="442"/>
        <v>#REF!</v>
      </c>
      <c r="GD266" s="33" t="e">
        <f t="shared" si="442"/>
        <v>#REF!</v>
      </c>
      <c r="GE266" s="33" t="e">
        <f t="shared" si="442"/>
        <v>#REF!</v>
      </c>
      <c r="GF266" s="33" t="e">
        <f t="shared" si="442"/>
        <v>#REF!</v>
      </c>
      <c r="GG266" s="33" t="e">
        <f t="shared" si="442"/>
        <v>#REF!</v>
      </c>
      <c r="GH266" s="33" t="e">
        <f t="shared" si="442"/>
        <v>#REF!</v>
      </c>
      <c r="GI266" s="33" t="e">
        <f t="shared" si="442"/>
        <v>#REF!</v>
      </c>
      <c r="GJ266" s="33" t="e">
        <f t="shared" si="442"/>
        <v>#REF!</v>
      </c>
      <c r="GK266" s="33" t="e">
        <f t="shared" si="442"/>
        <v>#REF!</v>
      </c>
      <c r="GL266" s="33" t="e">
        <f t="shared" si="442"/>
        <v>#REF!</v>
      </c>
      <c r="GM266" s="33" t="e">
        <f t="shared" si="442"/>
        <v>#REF!</v>
      </c>
      <c r="GN266" s="33" t="e">
        <f t="shared" si="442"/>
        <v>#REF!</v>
      </c>
      <c r="GO266" s="33" t="e">
        <f t="shared" si="442"/>
        <v>#REF!</v>
      </c>
      <c r="GP266" s="33" t="e">
        <f t="shared" si="442"/>
        <v>#REF!</v>
      </c>
      <c r="GQ266" s="33" t="e">
        <f t="shared" si="442"/>
        <v>#REF!</v>
      </c>
      <c r="GR266" s="33" t="e">
        <f t="shared" si="442"/>
        <v>#REF!</v>
      </c>
      <c r="GS266" s="33" t="e">
        <f t="shared" si="442"/>
        <v>#REF!</v>
      </c>
      <c r="GT266" s="33" t="e">
        <f t="shared" si="442"/>
        <v>#REF!</v>
      </c>
      <c r="GU266" s="33" t="e">
        <f t="shared" si="442"/>
        <v>#REF!</v>
      </c>
      <c r="GV266" s="33" t="e">
        <f t="shared" si="442"/>
        <v>#REF!</v>
      </c>
      <c r="GW266" s="33" t="e">
        <f t="shared" ref="GW266:IF266" si="443">IF(GW$6=0,0,1)*((1+$H$266)^(GW$6-1))</f>
        <v>#REF!</v>
      </c>
      <c r="GX266" s="33" t="e">
        <f t="shared" si="443"/>
        <v>#REF!</v>
      </c>
      <c r="GY266" s="33" t="e">
        <f t="shared" si="443"/>
        <v>#REF!</v>
      </c>
      <c r="GZ266" s="33" t="e">
        <f t="shared" si="443"/>
        <v>#REF!</v>
      </c>
      <c r="HA266" s="33" t="e">
        <f t="shared" si="443"/>
        <v>#REF!</v>
      </c>
      <c r="HB266" s="33" t="e">
        <f t="shared" si="443"/>
        <v>#REF!</v>
      </c>
      <c r="HC266" s="33" t="e">
        <f t="shared" si="443"/>
        <v>#REF!</v>
      </c>
      <c r="HD266" s="33" t="e">
        <f t="shared" si="443"/>
        <v>#REF!</v>
      </c>
      <c r="HE266" s="33" t="e">
        <f t="shared" si="443"/>
        <v>#REF!</v>
      </c>
      <c r="HF266" s="33" t="e">
        <f t="shared" si="443"/>
        <v>#REF!</v>
      </c>
      <c r="HG266" s="33" t="e">
        <f t="shared" si="443"/>
        <v>#REF!</v>
      </c>
      <c r="HH266" s="33" t="e">
        <f t="shared" si="443"/>
        <v>#REF!</v>
      </c>
      <c r="HI266" s="33" t="e">
        <f t="shared" si="443"/>
        <v>#REF!</v>
      </c>
      <c r="HJ266" s="33" t="e">
        <f t="shared" si="443"/>
        <v>#REF!</v>
      </c>
      <c r="HK266" s="33" t="e">
        <f t="shared" si="443"/>
        <v>#REF!</v>
      </c>
      <c r="HL266" s="33" t="e">
        <f t="shared" si="443"/>
        <v>#REF!</v>
      </c>
      <c r="HM266" s="33" t="e">
        <f t="shared" si="443"/>
        <v>#REF!</v>
      </c>
      <c r="HN266" s="33" t="e">
        <f t="shared" si="443"/>
        <v>#REF!</v>
      </c>
      <c r="HO266" s="33" t="e">
        <f t="shared" si="443"/>
        <v>#REF!</v>
      </c>
      <c r="HP266" s="33" t="e">
        <f t="shared" si="443"/>
        <v>#REF!</v>
      </c>
      <c r="HQ266" s="33" t="e">
        <f t="shared" si="443"/>
        <v>#REF!</v>
      </c>
      <c r="HR266" s="33" t="e">
        <f t="shared" si="443"/>
        <v>#REF!</v>
      </c>
      <c r="HS266" s="33" t="e">
        <f t="shared" si="443"/>
        <v>#REF!</v>
      </c>
      <c r="HT266" s="33" t="e">
        <f t="shared" si="443"/>
        <v>#REF!</v>
      </c>
      <c r="HU266" s="33" t="e">
        <f t="shared" si="443"/>
        <v>#REF!</v>
      </c>
      <c r="HV266" s="33" t="e">
        <f t="shared" si="443"/>
        <v>#REF!</v>
      </c>
      <c r="HW266" s="33" t="e">
        <f t="shared" si="443"/>
        <v>#REF!</v>
      </c>
      <c r="HX266" s="33" t="e">
        <f t="shared" si="443"/>
        <v>#REF!</v>
      </c>
      <c r="HY266" s="33" t="e">
        <f t="shared" si="443"/>
        <v>#REF!</v>
      </c>
      <c r="HZ266" s="33" t="e">
        <f t="shared" si="443"/>
        <v>#REF!</v>
      </c>
      <c r="IA266" s="33" t="e">
        <f t="shared" si="443"/>
        <v>#REF!</v>
      </c>
      <c r="IB266" s="33" t="e">
        <f t="shared" si="443"/>
        <v>#REF!</v>
      </c>
      <c r="IC266" s="33" t="e">
        <f t="shared" si="443"/>
        <v>#REF!</v>
      </c>
      <c r="ID266" s="33" t="e">
        <f t="shared" si="443"/>
        <v>#REF!</v>
      </c>
      <c r="IE266" s="33" t="e">
        <f t="shared" si="443"/>
        <v>#REF!</v>
      </c>
      <c r="IF266" s="33" t="e">
        <f t="shared" si="443"/>
        <v>#REF!</v>
      </c>
    </row>
    <row r="267" spans="7:240" hidden="1" outlineLevel="2" x14ac:dyDescent="0.2"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I267" s="37"/>
    </row>
    <row r="268" spans="7:240" hidden="1" outlineLevel="2" x14ac:dyDescent="0.2">
      <c r="G268" t="s">
        <v>412</v>
      </c>
      <c r="M268" s="10">
        <f>M$251</f>
        <v>0</v>
      </c>
      <c r="N268" s="10">
        <f t="shared" ref="N268:BY268" si="444">N$251</f>
        <v>0</v>
      </c>
      <c r="O268" s="10">
        <f t="shared" si="444"/>
        <v>0</v>
      </c>
      <c r="P268" s="10">
        <f t="shared" si="444"/>
        <v>0</v>
      </c>
      <c r="Q268" s="10">
        <f t="shared" si="444"/>
        <v>0</v>
      </c>
      <c r="R268" s="10">
        <f t="shared" si="444"/>
        <v>0</v>
      </c>
      <c r="S268" s="10">
        <f t="shared" si="444"/>
        <v>0</v>
      </c>
      <c r="T268" s="10">
        <f>T$251</f>
        <v>0</v>
      </c>
      <c r="U268" s="10">
        <f>U$251</f>
        <v>0</v>
      </c>
      <c r="V268" s="10">
        <f>V$251</f>
        <v>0</v>
      </c>
      <c r="W268" s="10">
        <f t="shared" si="444"/>
        <v>0</v>
      </c>
      <c r="X268" s="10">
        <f t="shared" si="444"/>
        <v>0</v>
      </c>
      <c r="Y268" s="10">
        <f t="shared" si="444"/>
        <v>0</v>
      </c>
      <c r="Z268" s="10">
        <f t="shared" si="444"/>
        <v>0</v>
      </c>
      <c r="AA268" s="10">
        <f t="shared" si="444"/>
        <v>0</v>
      </c>
      <c r="AB268" s="10">
        <f t="shared" si="444"/>
        <v>0</v>
      </c>
      <c r="AC268" s="10">
        <f t="shared" si="444"/>
        <v>0</v>
      </c>
      <c r="AD268" s="10">
        <f t="shared" si="444"/>
        <v>0</v>
      </c>
      <c r="AE268" s="10">
        <f t="shared" si="444"/>
        <v>0</v>
      </c>
      <c r="AF268" s="10">
        <f t="shared" si="444"/>
        <v>0</v>
      </c>
      <c r="AG268" s="10">
        <f t="shared" si="444"/>
        <v>0</v>
      </c>
      <c r="AH268" s="10">
        <f t="shared" si="444"/>
        <v>0</v>
      </c>
      <c r="AI268" s="10">
        <f t="shared" si="444"/>
        <v>0</v>
      </c>
      <c r="AJ268" s="10">
        <f t="shared" si="444"/>
        <v>0</v>
      </c>
      <c r="AK268" s="10">
        <f t="shared" si="444"/>
        <v>0</v>
      </c>
      <c r="AL268" s="10">
        <f t="shared" si="444"/>
        <v>0</v>
      </c>
      <c r="AM268" s="10">
        <f t="shared" si="444"/>
        <v>0</v>
      </c>
      <c r="AN268" s="10">
        <f t="shared" si="444"/>
        <v>0</v>
      </c>
      <c r="AO268" s="10">
        <f t="shared" si="444"/>
        <v>0</v>
      </c>
      <c r="AP268" s="10">
        <f t="shared" si="444"/>
        <v>0</v>
      </c>
      <c r="AQ268" s="10">
        <f t="shared" si="444"/>
        <v>0</v>
      </c>
      <c r="AR268" s="10">
        <f t="shared" si="444"/>
        <v>0</v>
      </c>
      <c r="AS268" s="10">
        <f t="shared" si="444"/>
        <v>0</v>
      </c>
      <c r="AT268" s="10">
        <f t="shared" si="444"/>
        <v>0</v>
      </c>
      <c r="AU268" s="10">
        <f t="shared" si="444"/>
        <v>0</v>
      </c>
      <c r="AV268" s="10">
        <f t="shared" si="444"/>
        <v>0</v>
      </c>
      <c r="AW268" s="10">
        <f t="shared" si="444"/>
        <v>0</v>
      </c>
      <c r="AX268" s="10">
        <f t="shared" si="444"/>
        <v>0</v>
      </c>
      <c r="AY268" s="10">
        <f t="shared" si="444"/>
        <v>0</v>
      </c>
      <c r="AZ268" s="10">
        <f t="shared" si="444"/>
        <v>0</v>
      </c>
      <c r="BA268" s="10">
        <f t="shared" si="444"/>
        <v>0</v>
      </c>
      <c r="BB268" s="10">
        <f t="shared" si="444"/>
        <v>0</v>
      </c>
      <c r="BC268" s="10">
        <f t="shared" si="444"/>
        <v>0</v>
      </c>
      <c r="BD268" s="10">
        <f t="shared" si="444"/>
        <v>0</v>
      </c>
      <c r="BE268" s="10">
        <f t="shared" si="444"/>
        <v>0</v>
      </c>
      <c r="BF268" s="10">
        <f t="shared" si="444"/>
        <v>0</v>
      </c>
      <c r="BG268" s="10">
        <f t="shared" si="444"/>
        <v>0</v>
      </c>
      <c r="BH268" s="10">
        <f t="shared" si="444"/>
        <v>0</v>
      </c>
      <c r="BI268" s="10">
        <f t="shared" si="444"/>
        <v>0</v>
      </c>
      <c r="BJ268" s="10">
        <f t="shared" si="444"/>
        <v>0</v>
      </c>
      <c r="BK268" s="10">
        <f t="shared" si="444"/>
        <v>0</v>
      </c>
      <c r="BL268" s="10">
        <f t="shared" si="444"/>
        <v>0</v>
      </c>
      <c r="BM268" s="10">
        <f t="shared" si="444"/>
        <v>0</v>
      </c>
      <c r="BN268" s="10">
        <f t="shared" si="444"/>
        <v>0</v>
      </c>
      <c r="BO268" s="10">
        <f t="shared" si="444"/>
        <v>0</v>
      </c>
      <c r="BP268" s="10">
        <f t="shared" si="444"/>
        <v>0</v>
      </c>
      <c r="BQ268" s="10">
        <f t="shared" si="444"/>
        <v>0</v>
      </c>
      <c r="BR268" s="10">
        <f t="shared" si="444"/>
        <v>0</v>
      </c>
      <c r="BS268" s="10">
        <f t="shared" si="444"/>
        <v>0</v>
      </c>
      <c r="BT268" s="10">
        <f t="shared" si="444"/>
        <v>0</v>
      </c>
      <c r="BU268" s="10">
        <f t="shared" si="444"/>
        <v>0</v>
      </c>
      <c r="BV268" s="10">
        <f t="shared" si="444"/>
        <v>0</v>
      </c>
      <c r="BW268" s="10">
        <f t="shared" si="444"/>
        <v>0</v>
      </c>
      <c r="BX268" s="10">
        <f t="shared" si="444"/>
        <v>0</v>
      </c>
      <c r="BY268" s="10">
        <f t="shared" si="444"/>
        <v>0</v>
      </c>
      <c r="BZ268" s="10">
        <f t="shared" ref="BZ268:EK268" si="445">BZ$251</f>
        <v>0</v>
      </c>
      <c r="CA268" s="10">
        <f t="shared" si="445"/>
        <v>0</v>
      </c>
      <c r="CB268" s="10">
        <f t="shared" si="445"/>
        <v>0</v>
      </c>
      <c r="CC268" s="10">
        <f t="shared" si="445"/>
        <v>0</v>
      </c>
      <c r="CD268" s="10">
        <f t="shared" si="445"/>
        <v>0</v>
      </c>
      <c r="CE268" s="10">
        <f t="shared" si="445"/>
        <v>0</v>
      </c>
      <c r="CF268" s="10">
        <f t="shared" si="445"/>
        <v>0</v>
      </c>
      <c r="CG268" s="10">
        <f t="shared" si="445"/>
        <v>0</v>
      </c>
      <c r="CH268" s="10">
        <f t="shared" si="445"/>
        <v>0</v>
      </c>
      <c r="CI268" s="10">
        <f t="shared" si="445"/>
        <v>0</v>
      </c>
      <c r="CJ268" s="10">
        <f t="shared" si="445"/>
        <v>0</v>
      </c>
      <c r="CK268" s="10">
        <f t="shared" si="445"/>
        <v>0</v>
      </c>
      <c r="CL268" s="10">
        <f t="shared" si="445"/>
        <v>0</v>
      </c>
      <c r="CM268" s="10">
        <f t="shared" si="445"/>
        <v>0</v>
      </c>
      <c r="CN268" s="10">
        <f t="shared" si="445"/>
        <v>0</v>
      </c>
      <c r="CO268" s="10">
        <f t="shared" si="445"/>
        <v>0</v>
      </c>
      <c r="CP268" s="10">
        <f t="shared" si="445"/>
        <v>0</v>
      </c>
      <c r="CQ268" s="10">
        <f t="shared" si="445"/>
        <v>0</v>
      </c>
      <c r="CR268" s="10">
        <f t="shared" si="445"/>
        <v>0</v>
      </c>
      <c r="CS268" s="10">
        <f t="shared" si="445"/>
        <v>0</v>
      </c>
      <c r="CT268" s="10">
        <f t="shared" si="445"/>
        <v>0</v>
      </c>
      <c r="CU268" s="10">
        <f t="shared" si="445"/>
        <v>0</v>
      </c>
      <c r="CV268" s="10">
        <f t="shared" si="445"/>
        <v>0</v>
      </c>
      <c r="CW268" s="10">
        <f t="shared" si="445"/>
        <v>0</v>
      </c>
      <c r="CX268" s="10">
        <f t="shared" si="445"/>
        <v>0</v>
      </c>
      <c r="CY268" s="10">
        <f t="shared" si="445"/>
        <v>0</v>
      </c>
      <c r="CZ268" s="10">
        <f t="shared" si="445"/>
        <v>0</v>
      </c>
      <c r="DA268" s="10">
        <f t="shared" si="445"/>
        <v>0</v>
      </c>
      <c r="DB268" s="10">
        <f t="shared" si="445"/>
        <v>0</v>
      </c>
      <c r="DC268" s="10">
        <f t="shared" si="445"/>
        <v>0</v>
      </c>
      <c r="DD268" s="10">
        <f t="shared" si="445"/>
        <v>0</v>
      </c>
      <c r="DE268" s="10">
        <f t="shared" si="445"/>
        <v>0</v>
      </c>
      <c r="DF268" s="10">
        <f t="shared" si="445"/>
        <v>0</v>
      </c>
      <c r="DG268" s="10">
        <f t="shared" si="445"/>
        <v>0</v>
      </c>
      <c r="DH268" s="10">
        <f t="shared" si="445"/>
        <v>0</v>
      </c>
      <c r="DI268" s="10">
        <f t="shared" si="445"/>
        <v>0</v>
      </c>
      <c r="DJ268" s="10">
        <f t="shared" si="445"/>
        <v>0</v>
      </c>
      <c r="DK268" s="10">
        <f t="shared" si="445"/>
        <v>0</v>
      </c>
      <c r="DL268" s="10">
        <f t="shared" si="445"/>
        <v>0</v>
      </c>
      <c r="DM268" s="10">
        <f t="shared" si="445"/>
        <v>0</v>
      </c>
      <c r="DN268" s="10">
        <f t="shared" si="445"/>
        <v>0</v>
      </c>
      <c r="DO268" s="10">
        <f t="shared" si="445"/>
        <v>0</v>
      </c>
      <c r="DP268" s="10">
        <f t="shared" si="445"/>
        <v>0</v>
      </c>
      <c r="DQ268" s="10">
        <f t="shared" si="445"/>
        <v>0</v>
      </c>
      <c r="DR268" s="10">
        <f t="shared" si="445"/>
        <v>0</v>
      </c>
      <c r="DS268" s="10">
        <f t="shared" si="445"/>
        <v>0</v>
      </c>
      <c r="DT268" s="10">
        <f t="shared" si="445"/>
        <v>0</v>
      </c>
      <c r="DU268" s="10">
        <f t="shared" si="445"/>
        <v>0</v>
      </c>
      <c r="DV268" s="10">
        <f t="shared" si="445"/>
        <v>0</v>
      </c>
      <c r="DW268" s="10">
        <f t="shared" si="445"/>
        <v>0</v>
      </c>
      <c r="DX268" s="10">
        <f t="shared" si="445"/>
        <v>0</v>
      </c>
      <c r="DY268" s="10">
        <f t="shared" si="445"/>
        <v>0</v>
      </c>
      <c r="DZ268" s="10">
        <f t="shared" si="445"/>
        <v>0</v>
      </c>
      <c r="EA268" s="10">
        <f t="shared" si="445"/>
        <v>0</v>
      </c>
      <c r="EB268" s="10">
        <f t="shared" si="445"/>
        <v>0</v>
      </c>
      <c r="EC268" s="10">
        <f t="shared" si="445"/>
        <v>0</v>
      </c>
      <c r="ED268" s="10">
        <f t="shared" si="445"/>
        <v>0</v>
      </c>
      <c r="EE268" s="10">
        <f t="shared" si="445"/>
        <v>0</v>
      </c>
      <c r="EF268" s="10">
        <f t="shared" si="445"/>
        <v>0</v>
      </c>
      <c r="EG268" s="10">
        <f t="shared" si="445"/>
        <v>0</v>
      </c>
      <c r="EH268" s="10">
        <f t="shared" si="445"/>
        <v>0</v>
      </c>
      <c r="EI268" s="10">
        <f t="shared" si="445"/>
        <v>0</v>
      </c>
      <c r="EJ268" s="10">
        <f t="shared" si="445"/>
        <v>0</v>
      </c>
      <c r="EK268" s="10">
        <f t="shared" si="445"/>
        <v>0</v>
      </c>
      <c r="EL268" s="10">
        <f t="shared" ref="EL268:GW268" si="446">EL$251</f>
        <v>0</v>
      </c>
      <c r="EM268" s="10">
        <f t="shared" si="446"/>
        <v>0</v>
      </c>
      <c r="EN268" s="10">
        <f t="shared" si="446"/>
        <v>0</v>
      </c>
      <c r="EO268" s="10">
        <f t="shared" si="446"/>
        <v>0</v>
      </c>
      <c r="EP268" s="10">
        <f t="shared" si="446"/>
        <v>0</v>
      </c>
      <c r="EQ268" s="10">
        <f t="shared" si="446"/>
        <v>0</v>
      </c>
      <c r="ER268" s="10">
        <f t="shared" si="446"/>
        <v>0</v>
      </c>
      <c r="ES268" s="10">
        <f t="shared" si="446"/>
        <v>0</v>
      </c>
      <c r="ET268" s="10">
        <f t="shared" si="446"/>
        <v>0</v>
      </c>
      <c r="EU268" s="10">
        <f t="shared" si="446"/>
        <v>0</v>
      </c>
      <c r="EV268" s="10">
        <f t="shared" si="446"/>
        <v>0</v>
      </c>
      <c r="EW268" s="10">
        <f t="shared" si="446"/>
        <v>0</v>
      </c>
      <c r="EX268" s="10">
        <f t="shared" si="446"/>
        <v>0</v>
      </c>
      <c r="EY268" s="10">
        <f t="shared" si="446"/>
        <v>0</v>
      </c>
      <c r="EZ268" s="10">
        <f t="shared" si="446"/>
        <v>0</v>
      </c>
      <c r="FA268" s="10">
        <f t="shared" si="446"/>
        <v>0</v>
      </c>
      <c r="FB268" s="10">
        <f t="shared" si="446"/>
        <v>0</v>
      </c>
      <c r="FC268" s="10">
        <f t="shared" si="446"/>
        <v>0</v>
      </c>
      <c r="FD268" s="10">
        <f t="shared" si="446"/>
        <v>0</v>
      </c>
      <c r="FE268" s="10">
        <f t="shared" si="446"/>
        <v>0</v>
      </c>
      <c r="FF268" s="10">
        <f t="shared" si="446"/>
        <v>0</v>
      </c>
      <c r="FG268" s="10">
        <f t="shared" si="446"/>
        <v>0</v>
      </c>
      <c r="FH268" s="10">
        <f t="shared" si="446"/>
        <v>0</v>
      </c>
      <c r="FI268" s="10">
        <f t="shared" si="446"/>
        <v>0</v>
      </c>
      <c r="FJ268" s="10">
        <f t="shared" si="446"/>
        <v>0</v>
      </c>
      <c r="FK268" s="10">
        <f t="shared" si="446"/>
        <v>0</v>
      </c>
      <c r="FL268" s="10">
        <f t="shared" si="446"/>
        <v>0</v>
      </c>
      <c r="FM268" s="10">
        <f t="shared" si="446"/>
        <v>0</v>
      </c>
      <c r="FN268" s="10">
        <f t="shared" si="446"/>
        <v>0</v>
      </c>
      <c r="FO268" s="10">
        <f t="shared" si="446"/>
        <v>0</v>
      </c>
      <c r="FP268" s="10">
        <f t="shared" si="446"/>
        <v>0</v>
      </c>
      <c r="FQ268" s="10">
        <f t="shared" si="446"/>
        <v>0</v>
      </c>
      <c r="FR268" s="10">
        <f t="shared" si="446"/>
        <v>0</v>
      </c>
      <c r="FS268" s="10">
        <f t="shared" si="446"/>
        <v>0</v>
      </c>
      <c r="FT268" s="10">
        <f t="shared" si="446"/>
        <v>0</v>
      </c>
      <c r="FU268" s="10">
        <f t="shared" si="446"/>
        <v>0</v>
      </c>
      <c r="FV268" s="10">
        <f t="shared" si="446"/>
        <v>0</v>
      </c>
      <c r="FW268" s="10">
        <f t="shared" si="446"/>
        <v>0</v>
      </c>
      <c r="FX268" s="10">
        <f t="shared" si="446"/>
        <v>0</v>
      </c>
      <c r="FY268" s="10">
        <f t="shared" si="446"/>
        <v>0</v>
      </c>
      <c r="FZ268" s="10">
        <f t="shared" si="446"/>
        <v>0</v>
      </c>
      <c r="GA268" s="10">
        <f t="shared" si="446"/>
        <v>0</v>
      </c>
      <c r="GB268" s="10">
        <f t="shared" si="446"/>
        <v>0</v>
      </c>
      <c r="GC268" s="10">
        <f t="shared" si="446"/>
        <v>0</v>
      </c>
      <c r="GD268" s="10">
        <f t="shared" si="446"/>
        <v>0</v>
      </c>
      <c r="GE268" s="10">
        <f t="shared" si="446"/>
        <v>0</v>
      </c>
      <c r="GF268" s="10">
        <f t="shared" si="446"/>
        <v>0</v>
      </c>
      <c r="GG268" s="10">
        <f t="shared" si="446"/>
        <v>0</v>
      </c>
      <c r="GH268" s="10">
        <f t="shared" si="446"/>
        <v>0</v>
      </c>
      <c r="GI268" s="10">
        <f t="shared" si="446"/>
        <v>0</v>
      </c>
      <c r="GJ268" s="10">
        <f t="shared" si="446"/>
        <v>0</v>
      </c>
      <c r="GK268" s="10">
        <f t="shared" si="446"/>
        <v>0</v>
      </c>
      <c r="GL268" s="10">
        <f t="shared" si="446"/>
        <v>0</v>
      </c>
      <c r="GM268" s="10">
        <f t="shared" si="446"/>
        <v>0</v>
      </c>
      <c r="GN268" s="10">
        <f t="shared" si="446"/>
        <v>0</v>
      </c>
      <c r="GO268" s="10">
        <f t="shared" si="446"/>
        <v>0</v>
      </c>
      <c r="GP268" s="10">
        <f t="shared" si="446"/>
        <v>0</v>
      </c>
      <c r="GQ268" s="10">
        <f t="shared" si="446"/>
        <v>0</v>
      </c>
      <c r="GR268" s="10">
        <f t="shared" si="446"/>
        <v>0</v>
      </c>
      <c r="GS268" s="10">
        <f t="shared" si="446"/>
        <v>0</v>
      </c>
      <c r="GT268" s="10">
        <f t="shared" si="446"/>
        <v>0</v>
      </c>
      <c r="GU268" s="10">
        <f t="shared" si="446"/>
        <v>0</v>
      </c>
      <c r="GV268" s="10">
        <f t="shared" si="446"/>
        <v>0</v>
      </c>
      <c r="GW268" s="10">
        <f t="shared" si="446"/>
        <v>0</v>
      </c>
      <c r="GX268" s="10">
        <f t="shared" ref="GX268:IF268" si="447">GX$251</f>
        <v>0</v>
      </c>
      <c r="GY268" s="10">
        <f t="shared" si="447"/>
        <v>0</v>
      </c>
      <c r="GZ268" s="10">
        <f t="shared" si="447"/>
        <v>0</v>
      </c>
      <c r="HA268" s="10">
        <f t="shared" si="447"/>
        <v>0</v>
      </c>
      <c r="HB268" s="10">
        <f t="shared" si="447"/>
        <v>0</v>
      </c>
      <c r="HC268" s="10">
        <f t="shared" si="447"/>
        <v>0</v>
      </c>
      <c r="HD268" s="10">
        <f t="shared" si="447"/>
        <v>0</v>
      </c>
      <c r="HE268" s="10">
        <f t="shared" si="447"/>
        <v>0</v>
      </c>
      <c r="HF268" s="10">
        <f t="shared" si="447"/>
        <v>0</v>
      </c>
      <c r="HG268" s="10">
        <f t="shared" si="447"/>
        <v>0</v>
      </c>
      <c r="HH268" s="10">
        <f t="shared" si="447"/>
        <v>0</v>
      </c>
      <c r="HI268" s="10">
        <f t="shared" si="447"/>
        <v>0</v>
      </c>
      <c r="HJ268" s="10">
        <f t="shared" si="447"/>
        <v>0</v>
      </c>
      <c r="HK268" s="10">
        <f t="shared" si="447"/>
        <v>0</v>
      </c>
      <c r="HL268" s="10">
        <f t="shared" si="447"/>
        <v>0</v>
      </c>
      <c r="HM268" s="10">
        <f t="shared" si="447"/>
        <v>0</v>
      </c>
      <c r="HN268" s="10">
        <f t="shared" si="447"/>
        <v>0</v>
      </c>
      <c r="HO268" s="10">
        <f t="shared" si="447"/>
        <v>0</v>
      </c>
      <c r="HP268" s="10">
        <f t="shared" si="447"/>
        <v>0</v>
      </c>
      <c r="HQ268" s="10">
        <f t="shared" si="447"/>
        <v>0</v>
      </c>
      <c r="HR268" s="10">
        <f t="shared" si="447"/>
        <v>0</v>
      </c>
      <c r="HS268" s="10">
        <f t="shared" si="447"/>
        <v>0</v>
      </c>
      <c r="HT268" s="10">
        <f t="shared" si="447"/>
        <v>0</v>
      </c>
      <c r="HU268" s="10">
        <f t="shared" si="447"/>
        <v>0</v>
      </c>
      <c r="HV268" s="10">
        <f t="shared" si="447"/>
        <v>0</v>
      </c>
      <c r="HW268" s="10">
        <f t="shared" si="447"/>
        <v>0</v>
      </c>
      <c r="HX268" s="10">
        <f t="shared" si="447"/>
        <v>0</v>
      </c>
      <c r="HY268" s="10">
        <f t="shared" si="447"/>
        <v>0</v>
      </c>
      <c r="HZ268" s="10">
        <f t="shared" si="447"/>
        <v>0</v>
      </c>
      <c r="IA268" s="10">
        <f t="shared" si="447"/>
        <v>0</v>
      </c>
      <c r="IB268" s="10">
        <f t="shared" si="447"/>
        <v>0</v>
      </c>
      <c r="IC268" s="10">
        <f t="shared" si="447"/>
        <v>0</v>
      </c>
      <c r="ID268" s="10">
        <f t="shared" si="447"/>
        <v>0</v>
      </c>
      <c r="IE268" s="10">
        <f t="shared" si="447"/>
        <v>0</v>
      </c>
      <c r="IF268" s="10">
        <f t="shared" si="447"/>
        <v>0</v>
      </c>
    </row>
    <row r="269" spans="7:240" hidden="1" outlineLevel="2" x14ac:dyDescent="0.2">
      <c r="G269" t="s">
        <v>221</v>
      </c>
      <c r="H269" s="31" t="e">
        <f>#REF!</f>
        <v>#REF!</v>
      </c>
      <c r="M269" s="33" t="e">
        <f>$H$269</f>
        <v>#REF!</v>
      </c>
      <c r="N269" s="33" t="e">
        <f t="shared" ref="N269:BY269" si="448">$H$269</f>
        <v>#REF!</v>
      </c>
      <c r="O269" s="33" t="e">
        <f t="shared" si="448"/>
        <v>#REF!</v>
      </c>
      <c r="P269" s="33" t="e">
        <f t="shared" si="448"/>
        <v>#REF!</v>
      </c>
      <c r="Q269" s="33" t="e">
        <f t="shared" si="448"/>
        <v>#REF!</v>
      </c>
      <c r="R269" s="33" t="e">
        <f t="shared" si="448"/>
        <v>#REF!</v>
      </c>
      <c r="S269" s="33" t="e">
        <f t="shared" si="448"/>
        <v>#REF!</v>
      </c>
      <c r="T269" s="33" t="e">
        <f t="shared" si="448"/>
        <v>#REF!</v>
      </c>
      <c r="U269" s="33" t="e">
        <f t="shared" si="448"/>
        <v>#REF!</v>
      </c>
      <c r="V269" s="33" t="e">
        <f t="shared" si="448"/>
        <v>#REF!</v>
      </c>
      <c r="W269" s="33" t="e">
        <f t="shared" si="448"/>
        <v>#REF!</v>
      </c>
      <c r="X269" s="33" t="e">
        <f t="shared" si="448"/>
        <v>#REF!</v>
      </c>
      <c r="Y269" s="33" t="e">
        <f t="shared" si="448"/>
        <v>#REF!</v>
      </c>
      <c r="Z269" s="33" t="e">
        <f t="shared" si="448"/>
        <v>#REF!</v>
      </c>
      <c r="AA269" s="33" t="e">
        <f t="shared" si="448"/>
        <v>#REF!</v>
      </c>
      <c r="AB269" s="33" t="e">
        <f t="shared" si="448"/>
        <v>#REF!</v>
      </c>
      <c r="AC269" s="33" t="e">
        <f t="shared" si="448"/>
        <v>#REF!</v>
      </c>
      <c r="AD269" s="33" t="e">
        <f t="shared" si="448"/>
        <v>#REF!</v>
      </c>
      <c r="AE269" s="33" t="e">
        <f t="shared" si="448"/>
        <v>#REF!</v>
      </c>
      <c r="AF269" s="33" t="e">
        <f t="shared" si="448"/>
        <v>#REF!</v>
      </c>
      <c r="AG269" s="33" t="e">
        <f t="shared" si="448"/>
        <v>#REF!</v>
      </c>
      <c r="AH269" s="33" t="e">
        <f t="shared" si="448"/>
        <v>#REF!</v>
      </c>
      <c r="AI269" s="33" t="e">
        <f t="shared" si="448"/>
        <v>#REF!</v>
      </c>
      <c r="AJ269" s="33" t="e">
        <f t="shared" si="448"/>
        <v>#REF!</v>
      </c>
      <c r="AK269" s="33" t="e">
        <f t="shared" si="448"/>
        <v>#REF!</v>
      </c>
      <c r="AL269" s="33" t="e">
        <f t="shared" si="448"/>
        <v>#REF!</v>
      </c>
      <c r="AM269" s="33" t="e">
        <f t="shared" si="448"/>
        <v>#REF!</v>
      </c>
      <c r="AN269" s="33" t="e">
        <f t="shared" si="448"/>
        <v>#REF!</v>
      </c>
      <c r="AO269" s="33" t="e">
        <f t="shared" si="448"/>
        <v>#REF!</v>
      </c>
      <c r="AP269" s="33" t="e">
        <f t="shared" si="448"/>
        <v>#REF!</v>
      </c>
      <c r="AQ269" s="33" t="e">
        <f t="shared" si="448"/>
        <v>#REF!</v>
      </c>
      <c r="AR269" s="33" t="e">
        <f t="shared" si="448"/>
        <v>#REF!</v>
      </c>
      <c r="AS269" s="33" t="e">
        <f t="shared" si="448"/>
        <v>#REF!</v>
      </c>
      <c r="AT269" s="33" t="e">
        <f t="shared" si="448"/>
        <v>#REF!</v>
      </c>
      <c r="AU269" s="33" t="e">
        <f t="shared" si="448"/>
        <v>#REF!</v>
      </c>
      <c r="AV269" s="33" t="e">
        <f t="shared" si="448"/>
        <v>#REF!</v>
      </c>
      <c r="AW269" s="33" t="e">
        <f t="shared" si="448"/>
        <v>#REF!</v>
      </c>
      <c r="AX269" s="33" t="e">
        <f t="shared" si="448"/>
        <v>#REF!</v>
      </c>
      <c r="AY269" s="33" t="e">
        <f t="shared" si="448"/>
        <v>#REF!</v>
      </c>
      <c r="AZ269" s="33" t="e">
        <f t="shared" si="448"/>
        <v>#REF!</v>
      </c>
      <c r="BA269" s="33" t="e">
        <f t="shared" si="448"/>
        <v>#REF!</v>
      </c>
      <c r="BB269" s="33" t="e">
        <f t="shared" si="448"/>
        <v>#REF!</v>
      </c>
      <c r="BC269" s="33" t="e">
        <f t="shared" si="448"/>
        <v>#REF!</v>
      </c>
      <c r="BD269" s="33" t="e">
        <f t="shared" si="448"/>
        <v>#REF!</v>
      </c>
      <c r="BE269" s="33" t="e">
        <f t="shared" si="448"/>
        <v>#REF!</v>
      </c>
      <c r="BF269" s="33" t="e">
        <f t="shared" si="448"/>
        <v>#REF!</v>
      </c>
      <c r="BG269" s="33" t="e">
        <f t="shared" si="448"/>
        <v>#REF!</v>
      </c>
      <c r="BH269" s="33" t="e">
        <f t="shared" si="448"/>
        <v>#REF!</v>
      </c>
      <c r="BI269" s="33" t="e">
        <f t="shared" si="448"/>
        <v>#REF!</v>
      </c>
      <c r="BJ269" s="33" t="e">
        <f t="shared" si="448"/>
        <v>#REF!</v>
      </c>
      <c r="BK269" s="33" t="e">
        <f t="shared" si="448"/>
        <v>#REF!</v>
      </c>
      <c r="BL269" s="33" t="e">
        <f t="shared" si="448"/>
        <v>#REF!</v>
      </c>
      <c r="BM269" s="33" t="e">
        <f t="shared" si="448"/>
        <v>#REF!</v>
      </c>
      <c r="BN269" s="33" t="e">
        <f t="shared" si="448"/>
        <v>#REF!</v>
      </c>
      <c r="BO269" s="33" t="e">
        <f t="shared" si="448"/>
        <v>#REF!</v>
      </c>
      <c r="BP269" s="33" t="e">
        <f t="shared" si="448"/>
        <v>#REF!</v>
      </c>
      <c r="BQ269" s="33" t="e">
        <f t="shared" si="448"/>
        <v>#REF!</v>
      </c>
      <c r="BR269" s="33" t="e">
        <f t="shared" si="448"/>
        <v>#REF!</v>
      </c>
      <c r="BS269" s="33" t="e">
        <f t="shared" si="448"/>
        <v>#REF!</v>
      </c>
      <c r="BT269" s="33" t="e">
        <f t="shared" si="448"/>
        <v>#REF!</v>
      </c>
      <c r="BU269" s="33" t="e">
        <f t="shared" si="448"/>
        <v>#REF!</v>
      </c>
      <c r="BV269" s="33" t="e">
        <f t="shared" si="448"/>
        <v>#REF!</v>
      </c>
      <c r="BW269" s="33" t="e">
        <f t="shared" si="448"/>
        <v>#REF!</v>
      </c>
      <c r="BX269" s="33" t="e">
        <f t="shared" si="448"/>
        <v>#REF!</v>
      </c>
      <c r="BY269" s="33" t="e">
        <f t="shared" si="448"/>
        <v>#REF!</v>
      </c>
      <c r="BZ269" s="33" t="e">
        <f t="shared" ref="BZ269:EK269" si="449">$H$269</f>
        <v>#REF!</v>
      </c>
      <c r="CA269" s="33" t="e">
        <f t="shared" si="449"/>
        <v>#REF!</v>
      </c>
      <c r="CB269" s="33" t="e">
        <f t="shared" si="449"/>
        <v>#REF!</v>
      </c>
      <c r="CC269" s="33" t="e">
        <f t="shared" si="449"/>
        <v>#REF!</v>
      </c>
      <c r="CD269" s="33" t="e">
        <f t="shared" si="449"/>
        <v>#REF!</v>
      </c>
      <c r="CE269" s="33" t="e">
        <f t="shared" si="449"/>
        <v>#REF!</v>
      </c>
      <c r="CF269" s="33" t="e">
        <f t="shared" si="449"/>
        <v>#REF!</v>
      </c>
      <c r="CG269" s="33" t="e">
        <f t="shared" si="449"/>
        <v>#REF!</v>
      </c>
      <c r="CH269" s="33" t="e">
        <f t="shared" si="449"/>
        <v>#REF!</v>
      </c>
      <c r="CI269" s="33" t="e">
        <f t="shared" si="449"/>
        <v>#REF!</v>
      </c>
      <c r="CJ269" s="33" t="e">
        <f t="shared" si="449"/>
        <v>#REF!</v>
      </c>
      <c r="CK269" s="33" t="e">
        <f t="shared" si="449"/>
        <v>#REF!</v>
      </c>
      <c r="CL269" s="33" t="e">
        <f t="shared" si="449"/>
        <v>#REF!</v>
      </c>
      <c r="CM269" s="33" t="e">
        <f t="shared" si="449"/>
        <v>#REF!</v>
      </c>
      <c r="CN269" s="33" t="e">
        <f t="shared" si="449"/>
        <v>#REF!</v>
      </c>
      <c r="CO269" s="33" t="e">
        <f t="shared" si="449"/>
        <v>#REF!</v>
      </c>
      <c r="CP269" s="33" t="e">
        <f t="shared" si="449"/>
        <v>#REF!</v>
      </c>
      <c r="CQ269" s="33" t="e">
        <f t="shared" si="449"/>
        <v>#REF!</v>
      </c>
      <c r="CR269" s="33" t="e">
        <f t="shared" si="449"/>
        <v>#REF!</v>
      </c>
      <c r="CS269" s="33" t="e">
        <f t="shared" si="449"/>
        <v>#REF!</v>
      </c>
      <c r="CT269" s="33" t="e">
        <f t="shared" si="449"/>
        <v>#REF!</v>
      </c>
      <c r="CU269" s="33" t="e">
        <f t="shared" si="449"/>
        <v>#REF!</v>
      </c>
      <c r="CV269" s="33" t="e">
        <f t="shared" si="449"/>
        <v>#REF!</v>
      </c>
      <c r="CW269" s="33" t="e">
        <f t="shared" si="449"/>
        <v>#REF!</v>
      </c>
      <c r="CX269" s="33" t="e">
        <f t="shared" si="449"/>
        <v>#REF!</v>
      </c>
      <c r="CY269" s="33" t="e">
        <f t="shared" si="449"/>
        <v>#REF!</v>
      </c>
      <c r="CZ269" s="33" t="e">
        <f t="shared" si="449"/>
        <v>#REF!</v>
      </c>
      <c r="DA269" s="33" t="e">
        <f t="shared" si="449"/>
        <v>#REF!</v>
      </c>
      <c r="DB269" s="33" t="e">
        <f t="shared" si="449"/>
        <v>#REF!</v>
      </c>
      <c r="DC269" s="33" t="e">
        <f t="shared" si="449"/>
        <v>#REF!</v>
      </c>
      <c r="DD269" s="33" t="e">
        <f t="shared" si="449"/>
        <v>#REF!</v>
      </c>
      <c r="DE269" s="33" t="e">
        <f t="shared" si="449"/>
        <v>#REF!</v>
      </c>
      <c r="DF269" s="33" t="e">
        <f t="shared" si="449"/>
        <v>#REF!</v>
      </c>
      <c r="DG269" s="33" t="e">
        <f t="shared" si="449"/>
        <v>#REF!</v>
      </c>
      <c r="DH269" s="33" t="e">
        <f t="shared" si="449"/>
        <v>#REF!</v>
      </c>
      <c r="DI269" s="33" t="e">
        <f t="shared" si="449"/>
        <v>#REF!</v>
      </c>
      <c r="DJ269" s="33" t="e">
        <f t="shared" si="449"/>
        <v>#REF!</v>
      </c>
      <c r="DK269" s="33" t="e">
        <f t="shared" si="449"/>
        <v>#REF!</v>
      </c>
      <c r="DL269" s="33" t="e">
        <f t="shared" si="449"/>
        <v>#REF!</v>
      </c>
      <c r="DM269" s="33" t="e">
        <f t="shared" si="449"/>
        <v>#REF!</v>
      </c>
      <c r="DN269" s="33" t="e">
        <f t="shared" si="449"/>
        <v>#REF!</v>
      </c>
      <c r="DO269" s="33" t="e">
        <f t="shared" si="449"/>
        <v>#REF!</v>
      </c>
      <c r="DP269" s="33" t="e">
        <f t="shared" si="449"/>
        <v>#REF!</v>
      </c>
      <c r="DQ269" s="33" t="e">
        <f t="shared" si="449"/>
        <v>#REF!</v>
      </c>
      <c r="DR269" s="33" t="e">
        <f t="shared" si="449"/>
        <v>#REF!</v>
      </c>
      <c r="DS269" s="33" t="e">
        <f t="shared" si="449"/>
        <v>#REF!</v>
      </c>
      <c r="DT269" s="33" t="e">
        <f t="shared" si="449"/>
        <v>#REF!</v>
      </c>
      <c r="DU269" s="33" t="e">
        <f t="shared" si="449"/>
        <v>#REF!</v>
      </c>
      <c r="DV269" s="33" t="e">
        <f t="shared" si="449"/>
        <v>#REF!</v>
      </c>
      <c r="DW269" s="33" t="e">
        <f t="shared" si="449"/>
        <v>#REF!</v>
      </c>
      <c r="DX269" s="33" t="e">
        <f t="shared" si="449"/>
        <v>#REF!</v>
      </c>
      <c r="DY269" s="33" t="e">
        <f t="shared" si="449"/>
        <v>#REF!</v>
      </c>
      <c r="DZ269" s="33" t="e">
        <f t="shared" si="449"/>
        <v>#REF!</v>
      </c>
      <c r="EA269" s="33" t="e">
        <f t="shared" si="449"/>
        <v>#REF!</v>
      </c>
      <c r="EB269" s="33" t="e">
        <f t="shared" si="449"/>
        <v>#REF!</v>
      </c>
      <c r="EC269" s="33" t="e">
        <f t="shared" si="449"/>
        <v>#REF!</v>
      </c>
      <c r="ED269" s="33" t="e">
        <f t="shared" si="449"/>
        <v>#REF!</v>
      </c>
      <c r="EE269" s="33" t="e">
        <f t="shared" si="449"/>
        <v>#REF!</v>
      </c>
      <c r="EF269" s="33" t="e">
        <f t="shared" si="449"/>
        <v>#REF!</v>
      </c>
      <c r="EG269" s="33" t="e">
        <f t="shared" si="449"/>
        <v>#REF!</v>
      </c>
      <c r="EH269" s="33" t="e">
        <f t="shared" si="449"/>
        <v>#REF!</v>
      </c>
      <c r="EI269" s="33" t="e">
        <f t="shared" si="449"/>
        <v>#REF!</v>
      </c>
      <c r="EJ269" s="33" t="e">
        <f t="shared" si="449"/>
        <v>#REF!</v>
      </c>
      <c r="EK269" s="33" t="e">
        <f t="shared" si="449"/>
        <v>#REF!</v>
      </c>
      <c r="EL269" s="33" t="e">
        <f t="shared" ref="EL269:GW269" si="450">$H$269</f>
        <v>#REF!</v>
      </c>
      <c r="EM269" s="33" t="e">
        <f t="shared" si="450"/>
        <v>#REF!</v>
      </c>
      <c r="EN269" s="33" t="e">
        <f t="shared" si="450"/>
        <v>#REF!</v>
      </c>
      <c r="EO269" s="33" t="e">
        <f t="shared" si="450"/>
        <v>#REF!</v>
      </c>
      <c r="EP269" s="33" t="e">
        <f t="shared" si="450"/>
        <v>#REF!</v>
      </c>
      <c r="EQ269" s="33" t="e">
        <f t="shared" si="450"/>
        <v>#REF!</v>
      </c>
      <c r="ER269" s="33" t="e">
        <f t="shared" si="450"/>
        <v>#REF!</v>
      </c>
      <c r="ES269" s="33" t="e">
        <f t="shared" si="450"/>
        <v>#REF!</v>
      </c>
      <c r="ET269" s="33" t="e">
        <f t="shared" si="450"/>
        <v>#REF!</v>
      </c>
      <c r="EU269" s="33" t="e">
        <f t="shared" si="450"/>
        <v>#REF!</v>
      </c>
      <c r="EV269" s="33" t="e">
        <f t="shared" si="450"/>
        <v>#REF!</v>
      </c>
      <c r="EW269" s="33" t="e">
        <f t="shared" si="450"/>
        <v>#REF!</v>
      </c>
      <c r="EX269" s="33" t="e">
        <f t="shared" si="450"/>
        <v>#REF!</v>
      </c>
      <c r="EY269" s="33" t="e">
        <f t="shared" si="450"/>
        <v>#REF!</v>
      </c>
      <c r="EZ269" s="33" t="e">
        <f t="shared" si="450"/>
        <v>#REF!</v>
      </c>
      <c r="FA269" s="33" t="e">
        <f t="shared" si="450"/>
        <v>#REF!</v>
      </c>
      <c r="FB269" s="33" t="e">
        <f t="shared" si="450"/>
        <v>#REF!</v>
      </c>
      <c r="FC269" s="33" t="e">
        <f t="shared" si="450"/>
        <v>#REF!</v>
      </c>
      <c r="FD269" s="33" t="e">
        <f t="shared" si="450"/>
        <v>#REF!</v>
      </c>
      <c r="FE269" s="33" t="e">
        <f t="shared" si="450"/>
        <v>#REF!</v>
      </c>
      <c r="FF269" s="33" t="e">
        <f t="shared" si="450"/>
        <v>#REF!</v>
      </c>
      <c r="FG269" s="33" t="e">
        <f t="shared" si="450"/>
        <v>#REF!</v>
      </c>
      <c r="FH269" s="33" t="e">
        <f t="shared" si="450"/>
        <v>#REF!</v>
      </c>
      <c r="FI269" s="33" t="e">
        <f t="shared" si="450"/>
        <v>#REF!</v>
      </c>
      <c r="FJ269" s="33" t="e">
        <f t="shared" si="450"/>
        <v>#REF!</v>
      </c>
      <c r="FK269" s="33" t="e">
        <f t="shared" si="450"/>
        <v>#REF!</v>
      </c>
      <c r="FL269" s="33" t="e">
        <f t="shared" si="450"/>
        <v>#REF!</v>
      </c>
      <c r="FM269" s="33" t="e">
        <f t="shared" si="450"/>
        <v>#REF!</v>
      </c>
      <c r="FN269" s="33" t="e">
        <f t="shared" si="450"/>
        <v>#REF!</v>
      </c>
      <c r="FO269" s="33" t="e">
        <f t="shared" si="450"/>
        <v>#REF!</v>
      </c>
      <c r="FP269" s="33" t="e">
        <f t="shared" si="450"/>
        <v>#REF!</v>
      </c>
      <c r="FQ269" s="33" t="e">
        <f t="shared" si="450"/>
        <v>#REF!</v>
      </c>
      <c r="FR269" s="33" t="e">
        <f t="shared" si="450"/>
        <v>#REF!</v>
      </c>
      <c r="FS269" s="33" t="e">
        <f t="shared" si="450"/>
        <v>#REF!</v>
      </c>
      <c r="FT269" s="33" t="e">
        <f t="shared" si="450"/>
        <v>#REF!</v>
      </c>
      <c r="FU269" s="33" t="e">
        <f t="shared" si="450"/>
        <v>#REF!</v>
      </c>
      <c r="FV269" s="33" t="e">
        <f t="shared" si="450"/>
        <v>#REF!</v>
      </c>
      <c r="FW269" s="33" t="e">
        <f t="shared" si="450"/>
        <v>#REF!</v>
      </c>
      <c r="FX269" s="33" t="e">
        <f t="shared" si="450"/>
        <v>#REF!</v>
      </c>
      <c r="FY269" s="33" t="e">
        <f t="shared" si="450"/>
        <v>#REF!</v>
      </c>
      <c r="FZ269" s="33" t="e">
        <f t="shared" si="450"/>
        <v>#REF!</v>
      </c>
      <c r="GA269" s="33" t="e">
        <f t="shared" si="450"/>
        <v>#REF!</v>
      </c>
      <c r="GB269" s="33" t="e">
        <f t="shared" si="450"/>
        <v>#REF!</v>
      </c>
      <c r="GC269" s="33" t="e">
        <f t="shared" si="450"/>
        <v>#REF!</v>
      </c>
      <c r="GD269" s="33" t="e">
        <f t="shared" si="450"/>
        <v>#REF!</v>
      </c>
      <c r="GE269" s="33" t="e">
        <f t="shared" si="450"/>
        <v>#REF!</v>
      </c>
      <c r="GF269" s="33" t="e">
        <f t="shared" si="450"/>
        <v>#REF!</v>
      </c>
      <c r="GG269" s="33" t="e">
        <f t="shared" si="450"/>
        <v>#REF!</v>
      </c>
      <c r="GH269" s="33" t="e">
        <f t="shared" si="450"/>
        <v>#REF!</v>
      </c>
      <c r="GI269" s="33" t="e">
        <f t="shared" si="450"/>
        <v>#REF!</v>
      </c>
      <c r="GJ269" s="33" t="e">
        <f t="shared" si="450"/>
        <v>#REF!</v>
      </c>
      <c r="GK269" s="33" t="e">
        <f t="shared" si="450"/>
        <v>#REF!</v>
      </c>
      <c r="GL269" s="33" t="e">
        <f t="shared" si="450"/>
        <v>#REF!</v>
      </c>
      <c r="GM269" s="33" t="e">
        <f t="shared" si="450"/>
        <v>#REF!</v>
      </c>
      <c r="GN269" s="33" t="e">
        <f t="shared" si="450"/>
        <v>#REF!</v>
      </c>
      <c r="GO269" s="33" t="e">
        <f t="shared" si="450"/>
        <v>#REF!</v>
      </c>
      <c r="GP269" s="33" t="e">
        <f t="shared" si="450"/>
        <v>#REF!</v>
      </c>
      <c r="GQ269" s="33" t="e">
        <f t="shared" si="450"/>
        <v>#REF!</v>
      </c>
      <c r="GR269" s="33" t="e">
        <f t="shared" si="450"/>
        <v>#REF!</v>
      </c>
      <c r="GS269" s="33" t="e">
        <f t="shared" si="450"/>
        <v>#REF!</v>
      </c>
      <c r="GT269" s="33" t="e">
        <f t="shared" si="450"/>
        <v>#REF!</v>
      </c>
      <c r="GU269" s="33" t="e">
        <f t="shared" si="450"/>
        <v>#REF!</v>
      </c>
      <c r="GV269" s="33" t="e">
        <f t="shared" si="450"/>
        <v>#REF!</v>
      </c>
      <c r="GW269" s="33" t="e">
        <f t="shared" si="450"/>
        <v>#REF!</v>
      </c>
      <c r="GX269" s="33" t="e">
        <f t="shared" ref="GX269:IF269" si="451">$H$269</f>
        <v>#REF!</v>
      </c>
      <c r="GY269" s="33" t="e">
        <f t="shared" si="451"/>
        <v>#REF!</v>
      </c>
      <c r="GZ269" s="33" t="e">
        <f t="shared" si="451"/>
        <v>#REF!</v>
      </c>
      <c r="HA269" s="33" t="e">
        <f t="shared" si="451"/>
        <v>#REF!</v>
      </c>
      <c r="HB269" s="33" t="e">
        <f t="shared" si="451"/>
        <v>#REF!</v>
      </c>
      <c r="HC269" s="33" t="e">
        <f t="shared" si="451"/>
        <v>#REF!</v>
      </c>
      <c r="HD269" s="33" t="e">
        <f t="shared" si="451"/>
        <v>#REF!</v>
      </c>
      <c r="HE269" s="33" t="e">
        <f t="shared" si="451"/>
        <v>#REF!</v>
      </c>
      <c r="HF269" s="33" t="e">
        <f t="shared" si="451"/>
        <v>#REF!</v>
      </c>
      <c r="HG269" s="33" t="e">
        <f t="shared" si="451"/>
        <v>#REF!</v>
      </c>
      <c r="HH269" s="33" t="e">
        <f t="shared" si="451"/>
        <v>#REF!</v>
      </c>
      <c r="HI269" s="33" t="e">
        <f t="shared" si="451"/>
        <v>#REF!</v>
      </c>
      <c r="HJ269" s="33" t="e">
        <f t="shared" si="451"/>
        <v>#REF!</v>
      </c>
      <c r="HK269" s="33" t="e">
        <f t="shared" si="451"/>
        <v>#REF!</v>
      </c>
      <c r="HL269" s="33" t="e">
        <f t="shared" si="451"/>
        <v>#REF!</v>
      </c>
      <c r="HM269" s="33" t="e">
        <f t="shared" si="451"/>
        <v>#REF!</v>
      </c>
      <c r="HN269" s="33" t="e">
        <f t="shared" si="451"/>
        <v>#REF!</v>
      </c>
      <c r="HO269" s="33" t="e">
        <f t="shared" si="451"/>
        <v>#REF!</v>
      </c>
      <c r="HP269" s="33" t="e">
        <f t="shared" si="451"/>
        <v>#REF!</v>
      </c>
      <c r="HQ269" s="33" t="e">
        <f t="shared" si="451"/>
        <v>#REF!</v>
      </c>
      <c r="HR269" s="33" t="e">
        <f t="shared" si="451"/>
        <v>#REF!</v>
      </c>
      <c r="HS269" s="33" t="e">
        <f t="shared" si="451"/>
        <v>#REF!</v>
      </c>
      <c r="HT269" s="33" t="e">
        <f t="shared" si="451"/>
        <v>#REF!</v>
      </c>
      <c r="HU269" s="33" t="e">
        <f t="shared" si="451"/>
        <v>#REF!</v>
      </c>
      <c r="HV269" s="33" t="e">
        <f t="shared" si="451"/>
        <v>#REF!</v>
      </c>
      <c r="HW269" s="33" t="e">
        <f t="shared" si="451"/>
        <v>#REF!</v>
      </c>
      <c r="HX269" s="33" t="e">
        <f t="shared" si="451"/>
        <v>#REF!</v>
      </c>
      <c r="HY269" s="33" t="e">
        <f t="shared" si="451"/>
        <v>#REF!</v>
      </c>
      <c r="HZ269" s="33" t="e">
        <f t="shared" si="451"/>
        <v>#REF!</v>
      </c>
      <c r="IA269" s="33" t="e">
        <f t="shared" si="451"/>
        <v>#REF!</v>
      </c>
      <c r="IB269" s="33" t="e">
        <f t="shared" si="451"/>
        <v>#REF!</v>
      </c>
      <c r="IC269" s="33" t="e">
        <f t="shared" si="451"/>
        <v>#REF!</v>
      </c>
      <c r="ID269" s="33" t="e">
        <f t="shared" si="451"/>
        <v>#REF!</v>
      </c>
      <c r="IE269" s="33" t="e">
        <f t="shared" si="451"/>
        <v>#REF!</v>
      </c>
      <c r="IF269" s="33" t="e">
        <f t="shared" si="451"/>
        <v>#REF!</v>
      </c>
    </row>
    <row r="270" spans="7:240" hidden="1" outlineLevel="2" x14ac:dyDescent="0.2">
      <c r="G270" t="s">
        <v>222</v>
      </c>
      <c r="H270" s="41" t="e">
        <f>#REF!</f>
        <v>#REF!</v>
      </c>
      <c r="M270" s="35" t="e">
        <f>$H$270*M$266</f>
        <v>#REF!</v>
      </c>
      <c r="N270" s="35" t="e">
        <f t="shared" ref="N270:BY270" si="452">$H$270*N$266</f>
        <v>#REF!</v>
      </c>
      <c r="O270" s="35" t="e">
        <f t="shared" si="452"/>
        <v>#REF!</v>
      </c>
      <c r="P270" s="35" t="e">
        <f t="shared" si="452"/>
        <v>#REF!</v>
      </c>
      <c r="Q270" s="35" t="e">
        <f t="shared" si="452"/>
        <v>#REF!</v>
      </c>
      <c r="R270" s="35" t="e">
        <f t="shared" si="452"/>
        <v>#REF!</v>
      </c>
      <c r="S270" s="35" t="e">
        <f t="shared" si="452"/>
        <v>#REF!</v>
      </c>
      <c r="T270" s="35" t="e">
        <f>$H$270*T$266</f>
        <v>#REF!</v>
      </c>
      <c r="U270" s="35" t="e">
        <f>$H$270*U$266</f>
        <v>#REF!</v>
      </c>
      <c r="V270" s="35" t="e">
        <f>$H$270*V$266</f>
        <v>#REF!</v>
      </c>
      <c r="W270" s="35" t="e">
        <f t="shared" si="452"/>
        <v>#REF!</v>
      </c>
      <c r="X270" s="35" t="e">
        <f t="shared" si="452"/>
        <v>#REF!</v>
      </c>
      <c r="Y270" s="35" t="e">
        <f t="shared" si="452"/>
        <v>#REF!</v>
      </c>
      <c r="Z270" s="35" t="e">
        <f t="shared" si="452"/>
        <v>#REF!</v>
      </c>
      <c r="AA270" s="35" t="e">
        <f t="shared" si="452"/>
        <v>#REF!</v>
      </c>
      <c r="AB270" s="35" t="e">
        <f t="shared" si="452"/>
        <v>#REF!</v>
      </c>
      <c r="AC270" s="35" t="e">
        <f t="shared" si="452"/>
        <v>#REF!</v>
      </c>
      <c r="AD270" s="35" t="e">
        <f t="shared" si="452"/>
        <v>#REF!</v>
      </c>
      <c r="AE270" s="35" t="e">
        <f t="shared" si="452"/>
        <v>#REF!</v>
      </c>
      <c r="AF270" s="35" t="e">
        <f t="shared" si="452"/>
        <v>#REF!</v>
      </c>
      <c r="AG270" s="35" t="e">
        <f t="shared" si="452"/>
        <v>#REF!</v>
      </c>
      <c r="AH270" s="35" t="e">
        <f t="shared" si="452"/>
        <v>#REF!</v>
      </c>
      <c r="AI270" s="35" t="e">
        <f t="shared" si="452"/>
        <v>#REF!</v>
      </c>
      <c r="AJ270" s="35" t="e">
        <f t="shared" si="452"/>
        <v>#REF!</v>
      </c>
      <c r="AK270" s="35" t="e">
        <f t="shared" si="452"/>
        <v>#REF!</v>
      </c>
      <c r="AL270" s="35" t="e">
        <f t="shared" si="452"/>
        <v>#REF!</v>
      </c>
      <c r="AM270" s="35" t="e">
        <f t="shared" si="452"/>
        <v>#REF!</v>
      </c>
      <c r="AN270" s="35" t="e">
        <f t="shared" si="452"/>
        <v>#REF!</v>
      </c>
      <c r="AO270" s="35" t="e">
        <f t="shared" si="452"/>
        <v>#REF!</v>
      </c>
      <c r="AP270" s="35" t="e">
        <f t="shared" si="452"/>
        <v>#REF!</v>
      </c>
      <c r="AQ270" s="35" t="e">
        <f t="shared" si="452"/>
        <v>#REF!</v>
      </c>
      <c r="AR270" s="35" t="e">
        <f t="shared" si="452"/>
        <v>#REF!</v>
      </c>
      <c r="AS270" s="35" t="e">
        <f t="shared" si="452"/>
        <v>#REF!</v>
      </c>
      <c r="AT270" s="35" t="e">
        <f t="shared" si="452"/>
        <v>#REF!</v>
      </c>
      <c r="AU270" s="35" t="e">
        <f t="shared" si="452"/>
        <v>#REF!</v>
      </c>
      <c r="AV270" s="35" t="e">
        <f t="shared" si="452"/>
        <v>#REF!</v>
      </c>
      <c r="AW270" s="35" t="e">
        <f t="shared" si="452"/>
        <v>#REF!</v>
      </c>
      <c r="AX270" s="35" t="e">
        <f t="shared" si="452"/>
        <v>#REF!</v>
      </c>
      <c r="AY270" s="35" t="e">
        <f t="shared" si="452"/>
        <v>#REF!</v>
      </c>
      <c r="AZ270" s="35" t="e">
        <f t="shared" si="452"/>
        <v>#REF!</v>
      </c>
      <c r="BA270" s="35" t="e">
        <f t="shared" si="452"/>
        <v>#REF!</v>
      </c>
      <c r="BB270" s="35" t="e">
        <f t="shared" si="452"/>
        <v>#REF!</v>
      </c>
      <c r="BC270" s="35" t="e">
        <f t="shared" si="452"/>
        <v>#REF!</v>
      </c>
      <c r="BD270" s="35" t="e">
        <f t="shared" si="452"/>
        <v>#REF!</v>
      </c>
      <c r="BE270" s="35" t="e">
        <f t="shared" si="452"/>
        <v>#REF!</v>
      </c>
      <c r="BF270" s="35" t="e">
        <f t="shared" si="452"/>
        <v>#REF!</v>
      </c>
      <c r="BG270" s="35" t="e">
        <f t="shared" si="452"/>
        <v>#REF!</v>
      </c>
      <c r="BH270" s="35" t="e">
        <f t="shared" si="452"/>
        <v>#REF!</v>
      </c>
      <c r="BI270" s="35" t="e">
        <f t="shared" si="452"/>
        <v>#REF!</v>
      </c>
      <c r="BJ270" s="35" t="e">
        <f t="shared" si="452"/>
        <v>#REF!</v>
      </c>
      <c r="BK270" s="35" t="e">
        <f t="shared" si="452"/>
        <v>#REF!</v>
      </c>
      <c r="BL270" s="35" t="e">
        <f t="shared" si="452"/>
        <v>#REF!</v>
      </c>
      <c r="BM270" s="35" t="e">
        <f t="shared" si="452"/>
        <v>#REF!</v>
      </c>
      <c r="BN270" s="35" t="e">
        <f t="shared" si="452"/>
        <v>#REF!</v>
      </c>
      <c r="BO270" s="35" t="e">
        <f t="shared" si="452"/>
        <v>#REF!</v>
      </c>
      <c r="BP270" s="35" t="e">
        <f t="shared" si="452"/>
        <v>#REF!</v>
      </c>
      <c r="BQ270" s="35" t="e">
        <f t="shared" si="452"/>
        <v>#REF!</v>
      </c>
      <c r="BR270" s="35" t="e">
        <f t="shared" si="452"/>
        <v>#REF!</v>
      </c>
      <c r="BS270" s="35" t="e">
        <f t="shared" si="452"/>
        <v>#REF!</v>
      </c>
      <c r="BT270" s="35" t="e">
        <f t="shared" si="452"/>
        <v>#REF!</v>
      </c>
      <c r="BU270" s="35" t="e">
        <f t="shared" si="452"/>
        <v>#REF!</v>
      </c>
      <c r="BV270" s="35" t="e">
        <f t="shared" si="452"/>
        <v>#REF!</v>
      </c>
      <c r="BW270" s="35" t="e">
        <f t="shared" si="452"/>
        <v>#REF!</v>
      </c>
      <c r="BX270" s="35" t="e">
        <f t="shared" si="452"/>
        <v>#REF!</v>
      </c>
      <c r="BY270" s="35" t="e">
        <f t="shared" si="452"/>
        <v>#REF!</v>
      </c>
      <c r="BZ270" s="35" t="e">
        <f t="shared" ref="BZ270:EK270" si="453">$H$270*BZ$266</f>
        <v>#REF!</v>
      </c>
      <c r="CA270" s="35" t="e">
        <f t="shared" si="453"/>
        <v>#REF!</v>
      </c>
      <c r="CB270" s="35" t="e">
        <f t="shared" si="453"/>
        <v>#REF!</v>
      </c>
      <c r="CC270" s="35" t="e">
        <f t="shared" si="453"/>
        <v>#REF!</v>
      </c>
      <c r="CD270" s="35" t="e">
        <f t="shared" si="453"/>
        <v>#REF!</v>
      </c>
      <c r="CE270" s="35" t="e">
        <f t="shared" si="453"/>
        <v>#REF!</v>
      </c>
      <c r="CF270" s="35" t="e">
        <f t="shared" si="453"/>
        <v>#REF!</v>
      </c>
      <c r="CG270" s="35" t="e">
        <f t="shared" si="453"/>
        <v>#REF!</v>
      </c>
      <c r="CH270" s="35" t="e">
        <f t="shared" si="453"/>
        <v>#REF!</v>
      </c>
      <c r="CI270" s="35" t="e">
        <f t="shared" si="453"/>
        <v>#REF!</v>
      </c>
      <c r="CJ270" s="35" t="e">
        <f t="shared" si="453"/>
        <v>#REF!</v>
      </c>
      <c r="CK270" s="35" t="e">
        <f t="shared" si="453"/>
        <v>#REF!</v>
      </c>
      <c r="CL270" s="35" t="e">
        <f t="shared" si="453"/>
        <v>#REF!</v>
      </c>
      <c r="CM270" s="35" t="e">
        <f t="shared" si="453"/>
        <v>#REF!</v>
      </c>
      <c r="CN270" s="35" t="e">
        <f t="shared" si="453"/>
        <v>#REF!</v>
      </c>
      <c r="CO270" s="35" t="e">
        <f t="shared" si="453"/>
        <v>#REF!</v>
      </c>
      <c r="CP270" s="35" t="e">
        <f t="shared" si="453"/>
        <v>#REF!</v>
      </c>
      <c r="CQ270" s="35" t="e">
        <f t="shared" si="453"/>
        <v>#REF!</v>
      </c>
      <c r="CR270" s="35" t="e">
        <f t="shared" si="453"/>
        <v>#REF!</v>
      </c>
      <c r="CS270" s="35" t="e">
        <f t="shared" si="453"/>
        <v>#REF!</v>
      </c>
      <c r="CT270" s="35" t="e">
        <f t="shared" si="453"/>
        <v>#REF!</v>
      </c>
      <c r="CU270" s="35" t="e">
        <f t="shared" si="453"/>
        <v>#REF!</v>
      </c>
      <c r="CV270" s="35" t="e">
        <f t="shared" si="453"/>
        <v>#REF!</v>
      </c>
      <c r="CW270" s="35" t="e">
        <f t="shared" si="453"/>
        <v>#REF!</v>
      </c>
      <c r="CX270" s="35" t="e">
        <f t="shared" si="453"/>
        <v>#REF!</v>
      </c>
      <c r="CY270" s="35" t="e">
        <f t="shared" si="453"/>
        <v>#REF!</v>
      </c>
      <c r="CZ270" s="35" t="e">
        <f t="shared" si="453"/>
        <v>#REF!</v>
      </c>
      <c r="DA270" s="35" t="e">
        <f t="shared" si="453"/>
        <v>#REF!</v>
      </c>
      <c r="DB270" s="35" t="e">
        <f t="shared" si="453"/>
        <v>#REF!</v>
      </c>
      <c r="DC270" s="35" t="e">
        <f t="shared" si="453"/>
        <v>#REF!</v>
      </c>
      <c r="DD270" s="35" t="e">
        <f t="shared" si="453"/>
        <v>#REF!</v>
      </c>
      <c r="DE270" s="35" t="e">
        <f t="shared" si="453"/>
        <v>#REF!</v>
      </c>
      <c r="DF270" s="35" t="e">
        <f t="shared" si="453"/>
        <v>#REF!</v>
      </c>
      <c r="DG270" s="35" t="e">
        <f t="shared" si="453"/>
        <v>#REF!</v>
      </c>
      <c r="DH270" s="35" t="e">
        <f t="shared" si="453"/>
        <v>#REF!</v>
      </c>
      <c r="DI270" s="35" t="e">
        <f t="shared" si="453"/>
        <v>#REF!</v>
      </c>
      <c r="DJ270" s="35" t="e">
        <f t="shared" si="453"/>
        <v>#REF!</v>
      </c>
      <c r="DK270" s="35" t="e">
        <f t="shared" si="453"/>
        <v>#REF!</v>
      </c>
      <c r="DL270" s="35" t="e">
        <f t="shared" si="453"/>
        <v>#REF!</v>
      </c>
      <c r="DM270" s="35" t="e">
        <f t="shared" si="453"/>
        <v>#REF!</v>
      </c>
      <c r="DN270" s="35" t="e">
        <f t="shared" si="453"/>
        <v>#REF!</v>
      </c>
      <c r="DO270" s="35" t="e">
        <f t="shared" si="453"/>
        <v>#REF!</v>
      </c>
      <c r="DP270" s="35" t="e">
        <f t="shared" si="453"/>
        <v>#REF!</v>
      </c>
      <c r="DQ270" s="35" t="e">
        <f t="shared" si="453"/>
        <v>#REF!</v>
      </c>
      <c r="DR270" s="35" t="e">
        <f t="shared" si="453"/>
        <v>#REF!</v>
      </c>
      <c r="DS270" s="35" t="e">
        <f t="shared" si="453"/>
        <v>#REF!</v>
      </c>
      <c r="DT270" s="35" t="e">
        <f t="shared" si="453"/>
        <v>#REF!</v>
      </c>
      <c r="DU270" s="35" t="e">
        <f t="shared" si="453"/>
        <v>#REF!</v>
      </c>
      <c r="DV270" s="35" t="e">
        <f t="shared" si="453"/>
        <v>#REF!</v>
      </c>
      <c r="DW270" s="35" t="e">
        <f t="shared" si="453"/>
        <v>#REF!</v>
      </c>
      <c r="DX270" s="35" t="e">
        <f t="shared" si="453"/>
        <v>#REF!</v>
      </c>
      <c r="DY270" s="35" t="e">
        <f t="shared" si="453"/>
        <v>#REF!</v>
      </c>
      <c r="DZ270" s="35" t="e">
        <f t="shared" si="453"/>
        <v>#REF!</v>
      </c>
      <c r="EA270" s="35" t="e">
        <f t="shared" si="453"/>
        <v>#REF!</v>
      </c>
      <c r="EB270" s="35" t="e">
        <f t="shared" si="453"/>
        <v>#REF!</v>
      </c>
      <c r="EC270" s="35" t="e">
        <f t="shared" si="453"/>
        <v>#REF!</v>
      </c>
      <c r="ED270" s="35" t="e">
        <f t="shared" si="453"/>
        <v>#REF!</v>
      </c>
      <c r="EE270" s="35" t="e">
        <f t="shared" si="453"/>
        <v>#REF!</v>
      </c>
      <c r="EF270" s="35" t="e">
        <f t="shared" si="453"/>
        <v>#REF!</v>
      </c>
      <c r="EG270" s="35" t="e">
        <f t="shared" si="453"/>
        <v>#REF!</v>
      </c>
      <c r="EH270" s="35" t="e">
        <f t="shared" si="453"/>
        <v>#REF!</v>
      </c>
      <c r="EI270" s="35" t="e">
        <f t="shared" si="453"/>
        <v>#REF!</v>
      </c>
      <c r="EJ270" s="35" t="e">
        <f t="shared" si="453"/>
        <v>#REF!</v>
      </c>
      <c r="EK270" s="35" t="e">
        <f t="shared" si="453"/>
        <v>#REF!</v>
      </c>
      <c r="EL270" s="35" t="e">
        <f t="shared" ref="EL270:GW270" si="454">$H$270*EL$266</f>
        <v>#REF!</v>
      </c>
      <c r="EM270" s="35" t="e">
        <f t="shared" si="454"/>
        <v>#REF!</v>
      </c>
      <c r="EN270" s="35" t="e">
        <f t="shared" si="454"/>
        <v>#REF!</v>
      </c>
      <c r="EO270" s="35" t="e">
        <f t="shared" si="454"/>
        <v>#REF!</v>
      </c>
      <c r="EP270" s="35" t="e">
        <f t="shared" si="454"/>
        <v>#REF!</v>
      </c>
      <c r="EQ270" s="35" t="e">
        <f t="shared" si="454"/>
        <v>#REF!</v>
      </c>
      <c r="ER270" s="35" t="e">
        <f t="shared" si="454"/>
        <v>#REF!</v>
      </c>
      <c r="ES270" s="35" t="e">
        <f t="shared" si="454"/>
        <v>#REF!</v>
      </c>
      <c r="ET270" s="35" t="e">
        <f t="shared" si="454"/>
        <v>#REF!</v>
      </c>
      <c r="EU270" s="35" t="e">
        <f t="shared" si="454"/>
        <v>#REF!</v>
      </c>
      <c r="EV270" s="35" t="e">
        <f t="shared" si="454"/>
        <v>#REF!</v>
      </c>
      <c r="EW270" s="35" t="e">
        <f t="shared" si="454"/>
        <v>#REF!</v>
      </c>
      <c r="EX270" s="35" t="e">
        <f t="shared" si="454"/>
        <v>#REF!</v>
      </c>
      <c r="EY270" s="35" t="e">
        <f t="shared" si="454"/>
        <v>#REF!</v>
      </c>
      <c r="EZ270" s="35" t="e">
        <f t="shared" si="454"/>
        <v>#REF!</v>
      </c>
      <c r="FA270" s="35" t="e">
        <f t="shared" si="454"/>
        <v>#REF!</v>
      </c>
      <c r="FB270" s="35" t="e">
        <f t="shared" si="454"/>
        <v>#REF!</v>
      </c>
      <c r="FC270" s="35" t="e">
        <f t="shared" si="454"/>
        <v>#REF!</v>
      </c>
      <c r="FD270" s="35" t="e">
        <f t="shared" si="454"/>
        <v>#REF!</v>
      </c>
      <c r="FE270" s="35" t="e">
        <f t="shared" si="454"/>
        <v>#REF!</v>
      </c>
      <c r="FF270" s="35" t="e">
        <f t="shared" si="454"/>
        <v>#REF!</v>
      </c>
      <c r="FG270" s="35" t="e">
        <f t="shared" si="454"/>
        <v>#REF!</v>
      </c>
      <c r="FH270" s="35" t="e">
        <f t="shared" si="454"/>
        <v>#REF!</v>
      </c>
      <c r="FI270" s="35" t="e">
        <f t="shared" si="454"/>
        <v>#REF!</v>
      </c>
      <c r="FJ270" s="35" t="e">
        <f t="shared" si="454"/>
        <v>#REF!</v>
      </c>
      <c r="FK270" s="35" t="e">
        <f t="shared" si="454"/>
        <v>#REF!</v>
      </c>
      <c r="FL270" s="35" t="e">
        <f t="shared" si="454"/>
        <v>#REF!</v>
      </c>
      <c r="FM270" s="35" t="e">
        <f t="shared" si="454"/>
        <v>#REF!</v>
      </c>
      <c r="FN270" s="35" t="e">
        <f t="shared" si="454"/>
        <v>#REF!</v>
      </c>
      <c r="FO270" s="35" t="e">
        <f t="shared" si="454"/>
        <v>#REF!</v>
      </c>
      <c r="FP270" s="35" t="e">
        <f t="shared" si="454"/>
        <v>#REF!</v>
      </c>
      <c r="FQ270" s="35" t="e">
        <f t="shared" si="454"/>
        <v>#REF!</v>
      </c>
      <c r="FR270" s="35" t="e">
        <f t="shared" si="454"/>
        <v>#REF!</v>
      </c>
      <c r="FS270" s="35" t="e">
        <f t="shared" si="454"/>
        <v>#REF!</v>
      </c>
      <c r="FT270" s="35" t="e">
        <f t="shared" si="454"/>
        <v>#REF!</v>
      </c>
      <c r="FU270" s="35" t="e">
        <f t="shared" si="454"/>
        <v>#REF!</v>
      </c>
      <c r="FV270" s="35" t="e">
        <f t="shared" si="454"/>
        <v>#REF!</v>
      </c>
      <c r="FW270" s="35" t="e">
        <f t="shared" si="454"/>
        <v>#REF!</v>
      </c>
      <c r="FX270" s="35" t="e">
        <f t="shared" si="454"/>
        <v>#REF!</v>
      </c>
      <c r="FY270" s="35" t="e">
        <f t="shared" si="454"/>
        <v>#REF!</v>
      </c>
      <c r="FZ270" s="35" t="e">
        <f t="shared" si="454"/>
        <v>#REF!</v>
      </c>
      <c r="GA270" s="35" t="e">
        <f t="shared" si="454"/>
        <v>#REF!</v>
      </c>
      <c r="GB270" s="35" t="e">
        <f t="shared" si="454"/>
        <v>#REF!</v>
      </c>
      <c r="GC270" s="35" t="e">
        <f t="shared" si="454"/>
        <v>#REF!</v>
      </c>
      <c r="GD270" s="35" t="e">
        <f t="shared" si="454"/>
        <v>#REF!</v>
      </c>
      <c r="GE270" s="35" t="e">
        <f t="shared" si="454"/>
        <v>#REF!</v>
      </c>
      <c r="GF270" s="35" t="e">
        <f t="shared" si="454"/>
        <v>#REF!</v>
      </c>
      <c r="GG270" s="35" t="e">
        <f t="shared" si="454"/>
        <v>#REF!</v>
      </c>
      <c r="GH270" s="35" t="e">
        <f t="shared" si="454"/>
        <v>#REF!</v>
      </c>
      <c r="GI270" s="35" t="e">
        <f t="shared" si="454"/>
        <v>#REF!</v>
      </c>
      <c r="GJ270" s="35" t="e">
        <f t="shared" si="454"/>
        <v>#REF!</v>
      </c>
      <c r="GK270" s="35" t="e">
        <f t="shared" si="454"/>
        <v>#REF!</v>
      </c>
      <c r="GL270" s="35" t="e">
        <f t="shared" si="454"/>
        <v>#REF!</v>
      </c>
      <c r="GM270" s="35" t="e">
        <f t="shared" si="454"/>
        <v>#REF!</v>
      </c>
      <c r="GN270" s="35" t="e">
        <f t="shared" si="454"/>
        <v>#REF!</v>
      </c>
      <c r="GO270" s="35" t="e">
        <f t="shared" si="454"/>
        <v>#REF!</v>
      </c>
      <c r="GP270" s="35" t="e">
        <f t="shared" si="454"/>
        <v>#REF!</v>
      </c>
      <c r="GQ270" s="35" t="e">
        <f t="shared" si="454"/>
        <v>#REF!</v>
      </c>
      <c r="GR270" s="35" t="e">
        <f t="shared" si="454"/>
        <v>#REF!</v>
      </c>
      <c r="GS270" s="35" t="e">
        <f t="shared" si="454"/>
        <v>#REF!</v>
      </c>
      <c r="GT270" s="35" t="e">
        <f t="shared" si="454"/>
        <v>#REF!</v>
      </c>
      <c r="GU270" s="35" t="e">
        <f t="shared" si="454"/>
        <v>#REF!</v>
      </c>
      <c r="GV270" s="35" t="e">
        <f t="shared" si="454"/>
        <v>#REF!</v>
      </c>
      <c r="GW270" s="35" t="e">
        <f t="shared" si="454"/>
        <v>#REF!</v>
      </c>
      <c r="GX270" s="35" t="e">
        <f t="shared" ref="GX270:IF270" si="455">$H$270*GX$266</f>
        <v>#REF!</v>
      </c>
      <c r="GY270" s="35" t="e">
        <f t="shared" si="455"/>
        <v>#REF!</v>
      </c>
      <c r="GZ270" s="35" t="e">
        <f t="shared" si="455"/>
        <v>#REF!</v>
      </c>
      <c r="HA270" s="35" t="e">
        <f t="shared" si="455"/>
        <v>#REF!</v>
      </c>
      <c r="HB270" s="35" t="e">
        <f t="shared" si="455"/>
        <v>#REF!</v>
      </c>
      <c r="HC270" s="35" t="e">
        <f t="shared" si="455"/>
        <v>#REF!</v>
      </c>
      <c r="HD270" s="35" t="e">
        <f t="shared" si="455"/>
        <v>#REF!</v>
      </c>
      <c r="HE270" s="35" t="e">
        <f t="shared" si="455"/>
        <v>#REF!</v>
      </c>
      <c r="HF270" s="35" t="e">
        <f t="shared" si="455"/>
        <v>#REF!</v>
      </c>
      <c r="HG270" s="35" t="e">
        <f t="shared" si="455"/>
        <v>#REF!</v>
      </c>
      <c r="HH270" s="35" t="e">
        <f t="shared" si="455"/>
        <v>#REF!</v>
      </c>
      <c r="HI270" s="35" t="e">
        <f t="shared" si="455"/>
        <v>#REF!</v>
      </c>
      <c r="HJ270" s="35" t="e">
        <f t="shared" si="455"/>
        <v>#REF!</v>
      </c>
      <c r="HK270" s="35" t="e">
        <f t="shared" si="455"/>
        <v>#REF!</v>
      </c>
      <c r="HL270" s="35" t="e">
        <f t="shared" si="455"/>
        <v>#REF!</v>
      </c>
      <c r="HM270" s="35" t="e">
        <f t="shared" si="455"/>
        <v>#REF!</v>
      </c>
      <c r="HN270" s="35" t="e">
        <f t="shared" si="455"/>
        <v>#REF!</v>
      </c>
      <c r="HO270" s="35" t="e">
        <f t="shared" si="455"/>
        <v>#REF!</v>
      </c>
      <c r="HP270" s="35" t="e">
        <f t="shared" si="455"/>
        <v>#REF!</v>
      </c>
      <c r="HQ270" s="35" t="e">
        <f t="shared" si="455"/>
        <v>#REF!</v>
      </c>
      <c r="HR270" s="35" t="e">
        <f t="shared" si="455"/>
        <v>#REF!</v>
      </c>
      <c r="HS270" s="35" t="e">
        <f t="shared" si="455"/>
        <v>#REF!</v>
      </c>
      <c r="HT270" s="35" t="e">
        <f t="shared" si="455"/>
        <v>#REF!</v>
      </c>
      <c r="HU270" s="35" t="e">
        <f t="shared" si="455"/>
        <v>#REF!</v>
      </c>
      <c r="HV270" s="35" t="e">
        <f t="shared" si="455"/>
        <v>#REF!</v>
      </c>
      <c r="HW270" s="35" t="e">
        <f t="shared" si="455"/>
        <v>#REF!</v>
      </c>
      <c r="HX270" s="35" t="e">
        <f t="shared" si="455"/>
        <v>#REF!</v>
      </c>
      <c r="HY270" s="35" t="e">
        <f t="shared" si="455"/>
        <v>#REF!</v>
      </c>
      <c r="HZ270" s="35" t="e">
        <f t="shared" si="455"/>
        <v>#REF!</v>
      </c>
      <c r="IA270" s="35" t="e">
        <f t="shared" si="455"/>
        <v>#REF!</v>
      </c>
      <c r="IB270" s="35" t="e">
        <f t="shared" si="455"/>
        <v>#REF!</v>
      </c>
      <c r="IC270" s="35" t="e">
        <f t="shared" si="455"/>
        <v>#REF!</v>
      </c>
      <c r="ID270" s="35" t="e">
        <f t="shared" si="455"/>
        <v>#REF!</v>
      </c>
      <c r="IE270" s="35" t="e">
        <f t="shared" si="455"/>
        <v>#REF!</v>
      </c>
      <c r="IF270" s="35" t="e">
        <f t="shared" si="455"/>
        <v>#REF!</v>
      </c>
    </row>
    <row r="271" spans="7:240" hidden="1" outlineLevel="2" x14ac:dyDescent="0.2">
      <c r="G271" t="s">
        <v>309</v>
      </c>
      <c r="M271" s="10" t="e">
        <f>M$268*M$269*M$270</f>
        <v>#REF!</v>
      </c>
      <c r="N271" s="10" t="e">
        <f t="shared" ref="N271:BY271" si="456">N$268*N$269*N$270</f>
        <v>#REF!</v>
      </c>
      <c r="O271" s="10" t="e">
        <f t="shared" si="456"/>
        <v>#REF!</v>
      </c>
      <c r="P271" s="10" t="e">
        <f t="shared" si="456"/>
        <v>#REF!</v>
      </c>
      <c r="Q271" s="10" t="e">
        <f t="shared" si="456"/>
        <v>#REF!</v>
      </c>
      <c r="R271" s="10" t="e">
        <f t="shared" si="456"/>
        <v>#REF!</v>
      </c>
      <c r="S271" s="10" t="e">
        <f t="shared" si="456"/>
        <v>#REF!</v>
      </c>
      <c r="T271" s="10" t="e">
        <f>T$268*T$269*T$270</f>
        <v>#REF!</v>
      </c>
      <c r="U271" s="10" t="e">
        <f>U$268*U$269*U$270</f>
        <v>#REF!</v>
      </c>
      <c r="V271" s="10" t="e">
        <f>V$268*V$269*V$270</f>
        <v>#REF!</v>
      </c>
      <c r="W271" s="10" t="e">
        <f t="shared" si="456"/>
        <v>#REF!</v>
      </c>
      <c r="X271" s="10" t="e">
        <f t="shared" si="456"/>
        <v>#REF!</v>
      </c>
      <c r="Y271" s="10" t="e">
        <f t="shared" si="456"/>
        <v>#REF!</v>
      </c>
      <c r="Z271" s="10" t="e">
        <f t="shared" si="456"/>
        <v>#REF!</v>
      </c>
      <c r="AA271" s="10" t="e">
        <f t="shared" si="456"/>
        <v>#REF!</v>
      </c>
      <c r="AB271" s="10" t="e">
        <f t="shared" si="456"/>
        <v>#REF!</v>
      </c>
      <c r="AC271" s="10" t="e">
        <f t="shared" si="456"/>
        <v>#REF!</v>
      </c>
      <c r="AD271" s="10" t="e">
        <f t="shared" si="456"/>
        <v>#REF!</v>
      </c>
      <c r="AE271" s="10" t="e">
        <f t="shared" si="456"/>
        <v>#REF!</v>
      </c>
      <c r="AF271" s="10" t="e">
        <f t="shared" si="456"/>
        <v>#REF!</v>
      </c>
      <c r="AG271" s="10" t="e">
        <f t="shared" si="456"/>
        <v>#REF!</v>
      </c>
      <c r="AH271" s="10" t="e">
        <f t="shared" si="456"/>
        <v>#REF!</v>
      </c>
      <c r="AI271" s="10" t="e">
        <f t="shared" si="456"/>
        <v>#REF!</v>
      </c>
      <c r="AJ271" s="10" t="e">
        <f t="shared" si="456"/>
        <v>#REF!</v>
      </c>
      <c r="AK271" s="10" t="e">
        <f t="shared" si="456"/>
        <v>#REF!</v>
      </c>
      <c r="AL271" s="10" t="e">
        <f t="shared" si="456"/>
        <v>#REF!</v>
      </c>
      <c r="AM271" s="10" t="e">
        <f t="shared" si="456"/>
        <v>#REF!</v>
      </c>
      <c r="AN271" s="10" t="e">
        <f t="shared" si="456"/>
        <v>#REF!</v>
      </c>
      <c r="AO271" s="10" t="e">
        <f t="shared" si="456"/>
        <v>#REF!</v>
      </c>
      <c r="AP271" s="10" t="e">
        <f t="shared" si="456"/>
        <v>#REF!</v>
      </c>
      <c r="AQ271" s="10" t="e">
        <f t="shared" si="456"/>
        <v>#REF!</v>
      </c>
      <c r="AR271" s="10" t="e">
        <f t="shared" si="456"/>
        <v>#REF!</v>
      </c>
      <c r="AS271" s="10" t="e">
        <f t="shared" si="456"/>
        <v>#REF!</v>
      </c>
      <c r="AT271" s="10" t="e">
        <f t="shared" si="456"/>
        <v>#REF!</v>
      </c>
      <c r="AU271" s="10" t="e">
        <f t="shared" si="456"/>
        <v>#REF!</v>
      </c>
      <c r="AV271" s="10" t="e">
        <f t="shared" si="456"/>
        <v>#REF!</v>
      </c>
      <c r="AW271" s="10" t="e">
        <f t="shared" si="456"/>
        <v>#REF!</v>
      </c>
      <c r="AX271" s="10" t="e">
        <f t="shared" si="456"/>
        <v>#REF!</v>
      </c>
      <c r="AY271" s="10" t="e">
        <f t="shared" si="456"/>
        <v>#REF!</v>
      </c>
      <c r="AZ271" s="10" t="e">
        <f t="shared" si="456"/>
        <v>#REF!</v>
      </c>
      <c r="BA271" s="10" t="e">
        <f t="shared" si="456"/>
        <v>#REF!</v>
      </c>
      <c r="BB271" s="10" t="e">
        <f t="shared" si="456"/>
        <v>#REF!</v>
      </c>
      <c r="BC271" s="10" t="e">
        <f t="shared" si="456"/>
        <v>#REF!</v>
      </c>
      <c r="BD271" s="10" t="e">
        <f t="shared" si="456"/>
        <v>#REF!</v>
      </c>
      <c r="BE271" s="10" t="e">
        <f t="shared" si="456"/>
        <v>#REF!</v>
      </c>
      <c r="BF271" s="10" t="e">
        <f t="shared" si="456"/>
        <v>#REF!</v>
      </c>
      <c r="BG271" s="10" t="e">
        <f t="shared" si="456"/>
        <v>#REF!</v>
      </c>
      <c r="BH271" s="10" t="e">
        <f t="shared" si="456"/>
        <v>#REF!</v>
      </c>
      <c r="BI271" s="10" t="e">
        <f t="shared" si="456"/>
        <v>#REF!</v>
      </c>
      <c r="BJ271" s="10" t="e">
        <f t="shared" si="456"/>
        <v>#REF!</v>
      </c>
      <c r="BK271" s="10" t="e">
        <f t="shared" si="456"/>
        <v>#REF!</v>
      </c>
      <c r="BL271" s="10" t="e">
        <f t="shared" si="456"/>
        <v>#REF!</v>
      </c>
      <c r="BM271" s="10" t="e">
        <f t="shared" si="456"/>
        <v>#REF!</v>
      </c>
      <c r="BN271" s="10" t="e">
        <f t="shared" si="456"/>
        <v>#REF!</v>
      </c>
      <c r="BO271" s="10" t="e">
        <f t="shared" si="456"/>
        <v>#REF!</v>
      </c>
      <c r="BP271" s="10" t="e">
        <f t="shared" si="456"/>
        <v>#REF!</v>
      </c>
      <c r="BQ271" s="10" t="e">
        <f t="shared" si="456"/>
        <v>#REF!</v>
      </c>
      <c r="BR271" s="10" t="e">
        <f t="shared" si="456"/>
        <v>#REF!</v>
      </c>
      <c r="BS271" s="10" t="e">
        <f t="shared" si="456"/>
        <v>#REF!</v>
      </c>
      <c r="BT271" s="10" t="e">
        <f t="shared" si="456"/>
        <v>#REF!</v>
      </c>
      <c r="BU271" s="10" t="e">
        <f t="shared" si="456"/>
        <v>#REF!</v>
      </c>
      <c r="BV271" s="10" t="e">
        <f t="shared" si="456"/>
        <v>#REF!</v>
      </c>
      <c r="BW271" s="10" t="e">
        <f t="shared" si="456"/>
        <v>#REF!</v>
      </c>
      <c r="BX271" s="10" t="e">
        <f t="shared" si="456"/>
        <v>#REF!</v>
      </c>
      <c r="BY271" s="10" t="e">
        <f t="shared" si="456"/>
        <v>#REF!</v>
      </c>
      <c r="BZ271" s="10" t="e">
        <f t="shared" ref="BZ271:EK271" si="457">BZ$268*BZ$269*BZ$270</f>
        <v>#REF!</v>
      </c>
      <c r="CA271" s="10" t="e">
        <f t="shared" si="457"/>
        <v>#REF!</v>
      </c>
      <c r="CB271" s="10" t="e">
        <f t="shared" si="457"/>
        <v>#REF!</v>
      </c>
      <c r="CC271" s="10" t="e">
        <f t="shared" si="457"/>
        <v>#REF!</v>
      </c>
      <c r="CD271" s="10" t="e">
        <f t="shared" si="457"/>
        <v>#REF!</v>
      </c>
      <c r="CE271" s="10" t="e">
        <f t="shared" si="457"/>
        <v>#REF!</v>
      </c>
      <c r="CF271" s="10" t="e">
        <f t="shared" si="457"/>
        <v>#REF!</v>
      </c>
      <c r="CG271" s="10" t="e">
        <f t="shared" si="457"/>
        <v>#REF!</v>
      </c>
      <c r="CH271" s="10" t="e">
        <f t="shared" si="457"/>
        <v>#REF!</v>
      </c>
      <c r="CI271" s="10" t="e">
        <f t="shared" si="457"/>
        <v>#REF!</v>
      </c>
      <c r="CJ271" s="10" t="e">
        <f t="shared" si="457"/>
        <v>#REF!</v>
      </c>
      <c r="CK271" s="10" t="e">
        <f t="shared" si="457"/>
        <v>#REF!</v>
      </c>
      <c r="CL271" s="10" t="e">
        <f t="shared" si="457"/>
        <v>#REF!</v>
      </c>
      <c r="CM271" s="10" t="e">
        <f t="shared" si="457"/>
        <v>#REF!</v>
      </c>
      <c r="CN271" s="10" t="e">
        <f t="shared" si="457"/>
        <v>#REF!</v>
      </c>
      <c r="CO271" s="10" t="e">
        <f t="shared" si="457"/>
        <v>#REF!</v>
      </c>
      <c r="CP271" s="10" t="e">
        <f t="shared" si="457"/>
        <v>#REF!</v>
      </c>
      <c r="CQ271" s="10" t="e">
        <f t="shared" si="457"/>
        <v>#REF!</v>
      </c>
      <c r="CR271" s="10" t="e">
        <f t="shared" si="457"/>
        <v>#REF!</v>
      </c>
      <c r="CS271" s="10" t="e">
        <f t="shared" si="457"/>
        <v>#REF!</v>
      </c>
      <c r="CT271" s="10" t="e">
        <f t="shared" si="457"/>
        <v>#REF!</v>
      </c>
      <c r="CU271" s="10" t="e">
        <f t="shared" si="457"/>
        <v>#REF!</v>
      </c>
      <c r="CV271" s="10" t="e">
        <f t="shared" si="457"/>
        <v>#REF!</v>
      </c>
      <c r="CW271" s="10" t="e">
        <f t="shared" si="457"/>
        <v>#REF!</v>
      </c>
      <c r="CX271" s="10" t="e">
        <f t="shared" si="457"/>
        <v>#REF!</v>
      </c>
      <c r="CY271" s="10" t="e">
        <f t="shared" si="457"/>
        <v>#REF!</v>
      </c>
      <c r="CZ271" s="10" t="e">
        <f t="shared" si="457"/>
        <v>#REF!</v>
      </c>
      <c r="DA271" s="10" t="e">
        <f t="shared" si="457"/>
        <v>#REF!</v>
      </c>
      <c r="DB271" s="10" t="e">
        <f t="shared" si="457"/>
        <v>#REF!</v>
      </c>
      <c r="DC271" s="10" t="e">
        <f t="shared" si="457"/>
        <v>#REF!</v>
      </c>
      <c r="DD271" s="10" t="e">
        <f t="shared" si="457"/>
        <v>#REF!</v>
      </c>
      <c r="DE271" s="10" t="e">
        <f t="shared" si="457"/>
        <v>#REF!</v>
      </c>
      <c r="DF271" s="10" t="e">
        <f t="shared" si="457"/>
        <v>#REF!</v>
      </c>
      <c r="DG271" s="10" t="e">
        <f t="shared" si="457"/>
        <v>#REF!</v>
      </c>
      <c r="DH271" s="10" t="e">
        <f t="shared" si="457"/>
        <v>#REF!</v>
      </c>
      <c r="DI271" s="10" t="e">
        <f t="shared" si="457"/>
        <v>#REF!</v>
      </c>
      <c r="DJ271" s="10" t="e">
        <f t="shared" si="457"/>
        <v>#REF!</v>
      </c>
      <c r="DK271" s="10" t="e">
        <f t="shared" si="457"/>
        <v>#REF!</v>
      </c>
      <c r="DL271" s="10" t="e">
        <f t="shared" si="457"/>
        <v>#REF!</v>
      </c>
      <c r="DM271" s="10" t="e">
        <f t="shared" si="457"/>
        <v>#REF!</v>
      </c>
      <c r="DN271" s="10" t="e">
        <f t="shared" si="457"/>
        <v>#REF!</v>
      </c>
      <c r="DO271" s="10" t="e">
        <f t="shared" si="457"/>
        <v>#REF!</v>
      </c>
      <c r="DP271" s="10" t="e">
        <f t="shared" si="457"/>
        <v>#REF!</v>
      </c>
      <c r="DQ271" s="10" t="e">
        <f t="shared" si="457"/>
        <v>#REF!</v>
      </c>
      <c r="DR271" s="10" t="e">
        <f t="shared" si="457"/>
        <v>#REF!</v>
      </c>
      <c r="DS271" s="10" t="e">
        <f t="shared" si="457"/>
        <v>#REF!</v>
      </c>
      <c r="DT271" s="10" t="e">
        <f t="shared" si="457"/>
        <v>#REF!</v>
      </c>
      <c r="DU271" s="10" t="e">
        <f t="shared" si="457"/>
        <v>#REF!</v>
      </c>
      <c r="DV271" s="10" t="e">
        <f t="shared" si="457"/>
        <v>#REF!</v>
      </c>
      <c r="DW271" s="10" t="e">
        <f t="shared" si="457"/>
        <v>#REF!</v>
      </c>
      <c r="DX271" s="10" t="e">
        <f t="shared" si="457"/>
        <v>#REF!</v>
      </c>
      <c r="DY271" s="10" t="e">
        <f t="shared" si="457"/>
        <v>#REF!</v>
      </c>
      <c r="DZ271" s="10" t="e">
        <f t="shared" si="457"/>
        <v>#REF!</v>
      </c>
      <c r="EA271" s="10" t="e">
        <f t="shared" si="457"/>
        <v>#REF!</v>
      </c>
      <c r="EB271" s="10" t="e">
        <f t="shared" si="457"/>
        <v>#REF!</v>
      </c>
      <c r="EC271" s="10" t="e">
        <f t="shared" si="457"/>
        <v>#REF!</v>
      </c>
      <c r="ED271" s="10" t="e">
        <f t="shared" si="457"/>
        <v>#REF!</v>
      </c>
      <c r="EE271" s="10" t="e">
        <f t="shared" si="457"/>
        <v>#REF!</v>
      </c>
      <c r="EF271" s="10" t="e">
        <f t="shared" si="457"/>
        <v>#REF!</v>
      </c>
      <c r="EG271" s="10" t="e">
        <f t="shared" si="457"/>
        <v>#REF!</v>
      </c>
      <c r="EH271" s="10" t="e">
        <f t="shared" si="457"/>
        <v>#REF!</v>
      </c>
      <c r="EI271" s="10" t="e">
        <f t="shared" si="457"/>
        <v>#REF!</v>
      </c>
      <c r="EJ271" s="10" t="e">
        <f t="shared" si="457"/>
        <v>#REF!</v>
      </c>
      <c r="EK271" s="10" t="e">
        <f t="shared" si="457"/>
        <v>#REF!</v>
      </c>
      <c r="EL271" s="10" t="e">
        <f t="shared" ref="EL271:GW271" si="458">EL$268*EL$269*EL$270</f>
        <v>#REF!</v>
      </c>
      <c r="EM271" s="10" t="e">
        <f t="shared" si="458"/>
        <v>#REF!</v>
      </c>
      <c r="EN271" s="10" t="e">
        <f t="shared" si="458"/>
        <v>#REF!</v>
      </c>
      <c r="EO271" s="10" t="e">
        <f t="shared" si="458"/>
        <v>#REF!</v>
      </c>
      <c r="EP271" s="10" t="e">
        <f t="shared" si="458"/>
        <v>#REF!</v>
      </c>
      <c r="EQ271" s="10" t="e">
        <f t="shared" si="458"/>
        <v>#REF!</v>
      </c>
      <c r="ER271" s="10" t="e">
        <f t="shared" si="458"/>
        <v>#REF!</v>
      </c>
      <c r="ES271" s="10" t="e">
        <f t="shared" si="458"/>
        <v>#REF!</v>
      </c>
      <c r="ET271" s="10" t="e">
        <f t="shared" si="458"/>
        <v>#REF!</v>
      </c>
      <c r="EU271" s="10" t="e">
        <f t="shared" si="458"/>
        <v>#REF!</v>
      </c>
      <c r="EV271" s="10" t="e">
        <f t="shared" si="458"/>
        <v>#REF!</v>
      </c>
      <c r="EW271" s="10" t="e">
        <f t="shared" si="458"/>
        <v>#REF!</v>
      </c>
      <c r="EX271" s="10" t="e">
        <f t="shared" si="458"/>
        <v>#REF!</v>
      </c>
      <c r="EY271" s="10" t="e">
        <f t="shared" si="458"/>
        <v>#REF!</v>
      </c>
      <c r="EZ271" s="10" t="e">
        <f t="shared" si="458"/>
        <v>#REF!</v>
      </c>
      <c r="FA271" s="10" t="e">
        <f t="shared" si="458"/>
        <v>#REF!</v>
      </c>
      <c r="FB271" s="10" t="e">
        <f t="shared" si="458"/>
        <v>#REF!</v>
      </c>
      <c r="FC271" s="10" t="e">
        <f t="shared" si="458"/>
        <v>#REF!</v>
      </c>
      <c r="FD271" s="10" t="e">
        <f t="shared" si="458"/>
        <v>#REF!</v>
      </c>
      <c r="FE271" s="10" t="e">
        <f t="shared" si="458"/>
        <v>#REF!</v>
      </c>
      <c r="FF271" s="10" t="e">
        <f t="shared" si="458"/>
        <v>#REF!</v>
      </c>
      <c r="FG271" s="10" t="e">
        <f t="shared" si="458"/>
        <v>#REF!</v>
      </c>
      <c r="FH271" s="10" t="e">
        <f t="shared" si="458"/>
        <v>#REF!</v>
      </c>
      <c r="FI271" s="10" t="e">
        <f t="shared" si="458"/>
        <v>#REF!</v>
      </c>
      <c r="FJ271" s="10" t="e">
        <f t="shared" si="458"/>
        <v>#REF!</v>
      </c>
      <c r="FK271" s="10" t="e">
        <f t="shared" si="458"/>
        <v>#REF!</v>
      </c>
      <c r="FL271" s="10" t="e">
        <f t="shared" si="458"/>
        <v>#REF!</v>
      </c>
      <c r="FM271" s="10" t="e">
        <f t="shared" si="458"/>
        <v>#REF!</v>
      </c>
      <c r="FN271" s="10" t="e">
        <f t="shared" si="458"/>
        <v>#REF!</v>
      </c>
      <c r="FO271" s="10" t="e">
        <f t="shared" si="458"/>
        <v>#REF!</v>
      </c>
      <c r="FP271" s="10" t="e">
        <f t="shared" si="458"/>
        <v>#REF!</v>
      </c>
      <c r="FQ271" s="10" t="e">
        <f t="shared" si="458"/>
        <v>#REF!</v>
      </c>
      <c r="FR271" s="10" t="e">
        <f t="shared" si="458"/>
        <v>#REF!</v>
      </c>
      <c r="FS271" s="10" t="e">
        <f t="shared" si="458"/>
        <v>#REF!</v>
      </c>
      <c r="FT271" s="10" t="e">
        <f t="shared" si="458"/>
        <v>#REF!</v>
      </c>
      <c r="FU271" s="10" t="e">
        <f t="shared" si="458"/>
        <v>#REF!</v>
      </c>
      <c r="FV271" s="10" t="e">
        <f t="shared" si="458"/>
        <v>#REF!</v>
      </c>
      <c r="FW271" s="10" t="e">
        <f t="shared" si="458"/>
        <v>#REF!</v>
      </c>
      <c r="FX271" s="10" t="e">
        <f t="shared" si="458"/>
        <v>#REF!</v>
      </c>
      <c r="FY271" s="10" t="e">
        <f t="shared" si="458"/>
        <v>#REF!</v>
      </c>
      <c r="FZ271" s="10" t="e">
        <f t="shared" si="458"/>
        <v>#REF!</v>
      </c>
      <c r="GA271" s="10" t="e">
        <f t="shared" si="458"/>
        <v>#REF!</v>
      </c>
      <c r="GB271" s="10" t="e">
        <f t="shared" si="458"/>
        <v>#REF!</v>
      </c>
      <c r="GC271" s="10" t="e">
        <f t="shared" si="458"/>
        <v>#REF!</v>
      </c>
      <c r="GD271" s="10" t="e">
        <f t="shared" si="458"/>
        <v>#REF!</v>
      </c>
      <c r="GE271" s="10" t="e">
        <f t="shared" si="458"/>
        <v>#REF!</v>
      </c>
      <c r="GF271" s="10" t="e">
        <f t="shared" si="458"/>
        <v>#REF!</v>
      </c>
      <c r="GG271" s="10" t="e">
        <f t="shared" si="458"/>
        <v>#REF!</v>
      </c>
      <c r="GH271" s="10" t="e">
        <f t="shared" si="458"/>
        <v>#REF!</v>
      </c>
      <c r="GI271" s="10" t="e">
        <f t="shared" si="458"/>
        <v>#REF!</v>
      </c>
      <c r="GJ271" s="10" t="e">
        <f t="shared" si="458"/>
        <v>#REF!</v>
      </c>
      <c r="GK271" s="10" t="e">
        <f t="shared" si="458"/>
        <v>#REF!</v>
      </c>
      <c r="GL271" s="10" t="e">
        <f t="shared" si="458"/>
        <v>#REF!</v>
      </c>
      <c r="GM271" s="10" t="e">
        <f t="shared" si="458"/>
        <v>#REF!</v>
      </c>
      <c r="GN271" s="10" t="e">
        <f t="shared" si="458"/>
        <v>#REF!</v>
      </c>
      <c r="GO271" s="10" t="e">
        <f t="shared" si="458"/>
        <v>#REF!</v>
      </c>
      <c r="GP271" s="10" t="e">
        <f t="shared" si="458"/>
        <v>#REF!</v>
      </c>
      <c r="GQ271" s="10" t="e">
        <f t="shared" si="458"/>
        <v>#REF!</v>
      </c>
      <c r="GR271" s="10" t="e">
        <f t="shared" si="458"/>
        <v>#REF!</v>
      </c>
      <c r="GS271" s="10" t="e">
        <f t="shared" si="458"/>
        <v>#REF!</v>
      </c>
      <c r="GT271" s="10" t="e">
        <f t="shared" si="458"/>
        <v>#REF!</v>
      </c>
      <c r="GU271" s="10" t="e">
        <f t="shared" si="458"/>
        <v>#REF!</v>
      </c>
      <c r="GV271" s="10" t="e">
        <f t="shared" si="458"/>
        <v>#REF!</v>
      </c>
      <c r="GW271" s="10" t="e">
        <f t="shared" si="458"/>
        <v>#REF!</v>
      </c>
      <c r="GX271" s="10" t="e">
        <f t="shared" ref="GX271:IF271" si="459">GX$268*GX$269*GX$270</f>
        <v>#REF!</v>
      </c>
      <c r="GY271" s="10" t="e">
        <f t="shared" si="459"/>
        <v>#REF!</v>
      </c>
      <c r="GZ271" s="10" t="e">
        <f t="shared" si="459"/>
        <v>#REF!</v>
      </c>
      <c r="HA271" s="10" t="e">
        <f t="shared" si="459"/>
        <v>#REF!</v>
      </c>
      <c r="HB271" s="10" t="e">
        <f t="shared" si="459"/>
        <v>#REF!</v>
      </c>
      <c r="HC271" s="10" t="e">
        <f t="shared" si="459"/>
        <v>#REF!</v>
      </c>
      <c r="HD271" s="10" t="e">
        <f t="shared" si="459"/>
        <v>#REF!</v>
      </c>
      <c r="HE271" s="10" t="e">
        <f t="shared" si="459"/>
        <v>#REF!</v>
      </c>
      <c r="HF271" s="10" t="e">
        <f t="shared" si="459"/>
        <v>#REF!</v>
      </c>
      <c r="HG271" s="10" t="e">
        <f t="shared" si="459"/>
        <v>#REF!</v>
      </c>
      <c r="HH271" s="10" t="e">
        <f t="shared" si="459"/>
        <v>#REF!</v>
      </c>
      <c r="HI271" s="10" t="e">
        <f t="shared" si="459"/>
        <v>#REF!</v>
      </c>
      <c r="HJ271" s="10" t="e">
        <f t="shared" si="459"/>
        <v>#REF!</v>
      </c>
      <c r="HK271" s="10" t="e">
        <f t="shared" si="459"/>
        <v>#REF!</v>
      </c>
      <c r="HL271" s="10" t="e">
        <f t="shared" si="459"/>
        <v>#REF!</v>
      </c>
      <c r="HM271" s="10" t="e">
        <f t="shared" si="459"/>
        <v>#REF!</v>
      </c>
      <c r="HN271" s="10" t="e">
        <f t="shared" si="459"/>
        <v>#REF!</v>
      </c>
      <c r="HO271" s="10" t="e">
        <f t="shared" si="459"/>
        <v>#REF!</v>
      </c>
      <c r="HP271" s="10" t="e">
        <f t="shared" si="459"/>
        <v>#REF!</v>
      </c>
      <c r="HQ271" s="10" t="e">
        <f t="shared" si="459"/>
        <v>#REF!</v>
      </c>
      <c r="HR271" s="10" t="e">
        <f t="shared" si="459"/>
        <v>#REF!</v>
      </c>
      <c r="HS271" s="10" t="e">
        <f t="shared" si="459"/>
        <v>#REF!</v>
      </c>
      <c r="HT271" s="10" t="e">
        <f t="shared" si="459"/>
        <v>#REF!</v>
      </c>
      <c r="HU271" s="10" t="e">
        <f t="shared" si="459"/>
        <v>#REF!</v>
      </c>
      <c r="HV271" s="10" t="e">
        <f t="shared" si="459"/>
        <v>#REF!</v>
      </c>
      <c r="HW271" s="10" t="e">
        <f t="shared" si="459"/>
        <v>#REF!</v>
      </c>
      <c r="HX271" s="10" t="e">
        <f t="shared" si="459"/>
        <v>#REF!</v>
      </c>
      <c r="HY271" s="10" t="e">
        <f t="shared" si="459"/>
        <v>#REF!</v>
      </c>
      <c r="HZ271" s="10" t="e">
        <f t="shared" si="459"/>
        <v>#REF!</v>
      </c>
      <c r="IA271" s="10" t="e">
        <f t="shared" si="459"/>
        <v>#REF!</v>
      </c>
      <c r="IB271" s="10" t="e">
        <f t="shared" si="459"/>
        <v>#REF!</v>
      </c>
      <c r="IC271" s="10" t="e">
        <f t="shared" si="459"/>
        <v>#REF!</v>
      </c>
      <c r="ID271" s="10" t="e">
        <f t="shared" si="459"/>
        <v>#REF!</v>
      </c>
      <c r="IE271" s="10" t="e">
        <f t="shared" si="459"/>
        <v>#REF!</v>
      </c>
      <c r="IF271" s="10" t="e">
        <f t="shared" si="459"/>
        <v>#REF!</v>
      </c>
    </row>
    <row r="272" spans="7:240" outlineLevel="1" collapsed="1" x14ac:dyDescent="0.2"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I272" s="37"/>
    </row>
    <row r="273" spans="7:240" ht="14.25" customHeight="1" outlineLevel="1" x14ac:dyDescent="0.2"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I273" s="37"/>
    </row>
    <row r="274" spans="7:240" s="227" customFormat="1" x14ac:dyDescent="0.2">
      <c r="G274" s="234" t="s">
        <v>310</v>
      </c>
      <c r="J274" s="235"/>
      <c r="K274" s="236"/>
      <c r="L274" s="235"/>
      <c r="M274" s="236"/>
      <c r="N274" s="236"/>
      <c r="O274" s="236"/>
      <c r="P274" s="236"/>
      <c r="Q274" s="236"/>
      <c r="R274" s="236"/>
      <c r="S274" s="236"/>
      <c r="T274" s="236"/>
      <c r="U274" s="236"/>
      <c r="V274" s="236"/>
      <c r="W274" s="236"/>
      <c r="X274" s="236"/>
      <c r="Y274" s="235"/>
      <c r="Z274" s="235"/>
      <c r="AA274" s="235"/>
    </row>
    <row r="275" spans="7:240" x14ac:dyDescent="0.2">
      <c r="G275" s="38"/>
      <c r="J275" s="9"/>
      <c r="K275" s="23"/>
      <c r="L275" s="9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9"/>
      <c r="Z275" s="9"/>
      <c r="AA275" s="9"/>
    </row>
    <row r="276" spans="7:240" s="19" customFormat="1" hidden="1" outlineLevel="1" x14ac:dyDescent="0.2">
      <c r="G276" s="19" t="s">
        <v>313</v>
      </c>
      <c r="J276" s="20"/>
      <c r="K276" s="21"/>
      <c r="L276" s="20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22"/>
      <c r="BC276" s="22"/>
      <c r="BD276" s="22"/>
      <c r="BE276" s="22"/>
      <c r="BF276" s="22"/>
      <c r="BG276" s="22"/>
      <c r="BH276" s="22"/>
      <c r="BI276" s="22"/>
      <c r="BJ276" s="22"/>
      <c r="BK276" s="22"/>
      <c r="BL276" s="22"/>
      <c r="BM276" s="22"/>
      <c r="BN276" s="22"/>
      <c r="BO276" s="22"/>
      <c r="BP276" s="22"/>
      <c r="BQ276" s="22"/>
      <c r="BR276" s="22"/>
      <c r="BS276" s="22"/>
      <c r="BT276" s="22"/>
      <c r="BU276" s="22"/>
      <c r="BV276" s="22"/>
      <c r="BW276" s="22"/>
      <c r="BX276" s="22"/>
      <c r="BY276" s="22"/>
      <c r="BZ276" s="22"/>
      <c r="CA276" s="22"/>
      <c r="CB276" s="22"/>
      <c r="CC276" s="22"/>
      <c r="CD276" s="22"/>
      <c r="CE276" s="22"/>
      <c r="CF276" s="22"/>
      <c r="CG276" s="22"/>
      <c r="CH276" s="22"/>
      <c r="CI276" s="22"/>
      <c r="CJ276" s="22"/>
      <c r="CK276" s="22"/>
      <c r="CL276" s="22"/>
      <c r="CM276" s="22"/>
      <c r="CN276" s="22"/>
      <c r="CO276" s="22"/>
      <c r="CP276" s="22"/>
      <c r="CQ276" s="22"/>
      <c r="CR276" s="22"/>
      <c r="CS276" s="22"/>
      <c r="CT276" s="22"/>
      <c r="CU276" s="22"/>
      <c r="CV276" s="22"/>
      <c r="CW276" s="22"/>
      <c r="CX276" s="22"/>
      <c r="CY276" s="22"/>
      <c r="CZ276" s="22"/>
      <c r="DA276" s="22"/>
      <c r="DB276" s="22"/>
      <c r="DC276" s="22"/>
      <c r="DD276" s="22"/>
      <c r="DE276" s="22"/>
      <c r="DF276" s="22"/>
      <c r="DG276" s="22"/>
      <c r="DH276" s="22"/>
      <c r="DI276" s="22"/>
      <c r="DJ276" s="22"/>
      <c r="DK276" s="22"/>
      <c r="DL276" s="22"/>
      <c r="DM276" s="22"/>
      <c r="DN276" s="22"/>
      <c r="DO276" s="22"/>
      <c r="DP276" s="22"/>
      <c r="DQ276" s="22"/>
      <c r="DR276" s="22"/>
      <c r="DS276" s="22"/>
      <c r="DT276" s="22"/>
      <c r="DU276" s="22"/>
      <c r="DV276" s="22"/>
      <c r="DW276" s="22"/>
      <c r="DX276" s="22"/>
      <c r="DY276" s="22"/>
      <c r="DZ276" s="22"/>
      <c r="EA276" s="22"/>
      <c r="EB276" s="22"/>
      <c r="EC276" s="22"/>
      <c r="ED276" s="22"/>
      <c r="EE276" s="22"/>
      <c r="EF276" s="22"/>
      <c r="EG276" s="22"/>
      <c r="EH276" s="22"/>
      <c r="EI276" s="22"/>
      <c r="EJ276" s="22"/>
      <c r="EK276" s="22"/>
      <c r="EL276" s="22"/>
      <c r="EM276" s="22"/>
      <c r="EN276" s="22"/>
      <c r="EO276" s="22"/>
      <c r="EP276" s="22"/>
      <c r="EQ276" s="22"/>
      <c r="ER276" s="22"/>
      <c r="ES276" s="22"/>
      <c r="ET276" s="22"/>
      <c r="EU276" s="22"/>
      <c r="EV276" s="22"/>
      <c r="EW276" s="22"/>
      <c r="EX276" s="22"/>
      <c r="EY276" s="22"/>
      <c r="EZ276" s="22"/>
      <c r="FA276" s="22"/>
      <c r="FB276" s="22"/>
      <c r="FC276" s="22"/>
      <c r="FD276" s="22"/>
      <c r="FE276" s="22"/>
      <c r="FF276" s="22"/>
      <c r="FG276" s="22"/>
      <c r="FH276" s="22"/>
      <c r="FI276" s="22"/>
      <c r="FJ276" s="22"/>
      <c r="FK276" s="22"/>
      <c r="FL276" s="22"/>
      <c r="FM276" s="22"/>
      <c r="FN276" s="22"/>
      <c r="FO276" s="22"/>
      <c r="FP276" s="22"/>
      <c r="FQ276" s="22"/>
      <c r="FR276" s="22"/>
      <c r="FS276" s="22"/>
      <c r="FT276" s="22"/>
      <c r="FU276" s="22"/>
      <c r="FV276" s="22"/>
      <c r="FW276" s="22"/>
      <c r="FX276" s="22"/>
      <c r="FY276" s="22"/>
      <c r="FZ276" s="22"/>
      <c r="GA276" s="22"/>
      <c r="GB276" s="22"/>
      <c r="GC276" s="22"/>
      <c r="GD276" s="22"/>
      <c r="GE276" s="22"/>
      <c r="GF276" s="22"/>
      <c r="GG276" s="22"/>
      <c r="GH276" s="22"/>
      <c r="GI276" s="22"/>
      <c r="GJ276" s="22"/>
      <c r="GK276" s="22"/>
      <c r="GL276" s="22"/>
      <c r="GM276" s="22"/>
      <c r="GN276" s="22"/>
      <c r="GO276" s="22"/>
      <c r="GP276" s="22"/>
      <c r="GQ276" s="22"/>
      <c r="GR276" s="22"/>
      <c r="GS276" s="22"/>
      <c r="GT276" s="22"/>
      <c r="GU276" s="22"/>
      <c r="GV276" s="22"/>
      <c r="GW276" s="22"/>
      <c r="GX276" s="22"/>
      <c r="GY276" s="22"/>
      <c r="GZ276" s="22"/>
      <c r="HA276" s="22"/>
      <c r="HB276" s="22"/>
      <c r="HC276" s="22"/>
      <c r="HD276" s="22"/>
      <c r="HE276" s="22"/>
      <c r="HF276" s="22"/>
      <c r="HG276" s="22"/>
      <c r="HH276" s="22"/>
      <c r="HI276" s="22"/>
      <c r="HJ276" s="22"/>
      <c r="HK276" s="22"/>
      <c r="HL276" s="22"/>
      <c r="HM276" s="22"/>
      <c r="HN276" s="22"/>
      <c r="HO276" s="22"/>
      <c r="HP276" s="22"/>
      <c r="HQ276" s="22"/>
      <c r="HR276" s="22"/>
      <c r="HS276" s="22"/>
      <c r="HT276" s="22"/>
      <c r="HU276" s="22"/>
      <c r="HV276" s="22"/>
      <c r="HW276" s="22"/>
      <c r="HX276" s="22"/>
      <c r="HY276" s="22"/>
      <c r="HZ276" s="22"/>
      <c r="IA276" s="22"/>
      <c r="IB276" s="22"/>
      <c r="IC276" s="22"/>
      <c r="ID276" s="22"/>
      <c r="IE276" s="22"/>
      <c r="IF276" s="22"/>
    </row>
    <row r="277" spans="7:240" hidden="1" outlineLevel="2" x14ac:dyDescent="0.2">
      <c r="G277" s="38"/>
      <c r="J277" s="9"/>
      <c r="K277" s="23"/>
      <c r="L277" s="9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9"/>
      <c r="Z277" s="9"/>
      <c r="AA277" s="9"/>
    </row>
    <row r="278" spans="7:240" hidden="1" outlineLevel="2" x14ac:dyDescent="0.2">
      <c r="G278" s="66" t="s">
        <v>416</v>
      </c>
      <c r="J278" s="9"/>
      <c r="K278" s="23"/>
      <c r="L278" s="9"/>
      <c r="M278" s="62" t="e">
        <f>M$292</f>
        <v>#REF!</v>
      </c>
      <c r="N278" s="62" t="e">
        <f t="shared" ref="N278:BY278" si="460">N$292</f>
        <v>#REF!</v>
      </c>
      <c r="O278" s="62" t="e">
        <f t="shared" si="460"/>
        <v>#REF!</v>
      </c>
      <c r="P278" s="62" t="e">
        <f t="shared" si="460"/>
        <v>#REF!</v>
      </c>
      <c r="Q278" s="62" t="e">
        <f t="shared" si="460"/>
        <v>#REF!</v>
      </c>
      <c r="R278" s="62" t="e">
        <f t="shared" si="460"/>
        <v>#REF!</v>
      </c>
      <c r="S278" s="62" t="e">
        <f t="shared" si="460"/>
        <v>#REF!</v>
      </c>
      <c r="T278" s="62" t="e">
        <f>T$292</f>
        <v>#REF!</v>
      </c>
      <c r="U278" s="62" t="e">
        <f>U$292</f>
        <v>#REF!</v>
      </c>
      <c r="V278" s="62" t="e">
        <f>V$292</f>
        <v>#REF!</v>
      </c>
      <c r="W278" s="62" t="e">
        <f t="shared" si="460"/>
        <v>#REF!</v>
      </c>
      <c r="X278" s="62" t="e">
        <f t="shared" si="460"/>
        <v>#REF!</v>
      </c>
      <c r="Y278" s="62" t="e">
        <f t="shared" si="460"/>
        <v>#REF!</v>
      </c>
      <c r="Z278" s="62" t="e">
        <f t="shared" si="460"/>
        <v>#REF!</v>
      </c>
      <c r="AA278" s="62" t="e">
        <f t="shared" si="460"/>
        <v>#REF!</v>
      </c>
      <c r="AB278" s="62" t="e">
        <f t="shared" si="460"/>
        <v>#REF!</v>
      </c>
      <c r="AC278" s="62" t="e">
        <f t="shared" si="460"/>
        <v>#REF!</v>
      </c>
      <c r="AD278" s="62" t="e">
        <f t="shared" si="460"/>
        <v>#REF!</v>
      </c>
      <c r="AE278" s="62" t="e">
        <f t="shared" si="460"/>
        <v>#REF!</v>
      </c>
      <c r="AF278" s="62" t="e">
        <f t="shared" si="460"/>
        <v>#REF!</v>
      </c>
      <c r="AG278" s="62" t="e">
        <f t="shared" si="460"/>
        <v>#REF!</v>
      </c>
      <c r="AH278" s="62" t="e">
        <f t="shared" si="460"/>
        <v>#REF!</v>
      </c>
      <c r="AI278" s="62" t="e">
        <f t="shared" si="460"/>
        <v>#REF!</v>
      </c>
      <c r="AJ278" s="62" t="e">
        <f t="shared" si="460"/>
        <v>#REF!</v>
      </c>
      <c r="AK278" s="62" t="e">
        <f t="shared" si="460"/>
        <v>#REF!</v>
      </c>
      <c r="AL278" s="62" t="e">
        <f t="shared" si="460"/>
        <v>#REF!</v>
      </c>
      <c r="AM278" s="62" t="e">
        <f t="shared" si="460"/>
        <v>#REF!</v>
      </c>
      <c r="AN278" s="62" t="e">
        <f t="shared" si="460"/>
        <v>#REF!</v>
      </c>
      <c r="AO278" s="62" t="e">
        <f t="shared" si="460"/>
        <v>#REF!</v>
      </c>
      <c r="AP278" s="62" t="e">
        <f t="shared" si="460"/>
        <v>#REF!</v>
      </c>
      <c r="AQ278" s="62" t="e">
        <f t="shared" si="460"/>
        <v>#REF!</v>
      </c>
      <c r="AR278" s="62" t="e">
        <f t="shared" si="460"/>
        <v>#REF!</v>
      </c>
      <c r="AS278" s="62" t="e">
        <f t="shared" si="460"/>
        <v>#REF!</v>
      </c>
      <c r="AT278" s="62" t="e">
        <f t="shared" si="460"/>
        <v>#REF!</v>
      </c>
      <c r="AU278" s="62" t="e">
        <f t="shared" si="460"/>
        <v>#REF!</v>
      </c>
      <c r="AV278" s="62" t="e">
        <f t="shared" si="460"/>
        <v>#REF!</v>
      </c>
      <c r="AW278" s="62" t="e">
        <f t="shared" si="460"/>
        <v>#REF!</v>
      </c>
      <c r="AX278" s="62" t="e">
        <f t="shared" si="460"/>
        <v>#REF!</v>
      </c>
      <c r="AY278" s="62" t="e">
        <f t="shared" si="460"/>
        <v>#REF!</v>
      </c>
      <c r="AZ278" s="62" t="e">
        <f t="shared" si="460"/>
        <v>#REF!</v>
      </c>
      <c r="BA278" s="62" t="e">
        <f t="shared" si="460"/>
        <v>#REF!</v>
      </c>
      <c r="BB278" s="62" t="e">
        <f t="shared" si="460"/>
        <v>#REF!</v>
      </c>
      <c r="BC278" s="62" t="e">
        <f t="shared" si="460"/>
        <v>#REF!</v>
      </c>
      <c r="BD278" s="62" t="e">
        <f t="shared" si="460"/>
        <v>#REF!</v>
      </c>
      <c r="BE278" s="62" t="e">
        <f t="shared" si="460"/>
        <v>#REF!</v>
      </c>
      <c r="BF278" s="62" t="e">
        <f t="shared" si="460"/>
        <v>#REF!</v>
      </c>
      <c r="BG278" s="62" t="e">
        <f t="shared" si="460"/>
        <v>#REF!</v>
      </c>
      <c r="BH278" s="62" t="e">
        <f t="shared" si="460"/>
        <v>#REF!</v>
      </c>
      <c r="BI278" s="62" t="e">
        <f t="shared" si="460"/>
        <v>#REF!</v>
      </c>
      <c r="BJ278" s="62" t="e">
        <f t="shared" si="460"/>
        <v>#REF!</v>
      </c>
      <c r="BK278" s="62" t="e">
        <f t="shared" si="460"/>
        <v>#REF!</v>
      </c>
      <c r="BL278" s="62" t="e">
        <f t="shared" si="460"/>
        <v>#REF!</v>
      </c>
      <c r="BM278" s="62" t="e">
        <f t="shared" si="460"/>
        <v>#REF!</v>
      </c>
      <c r="BN278" s="62" t="e">
        <f t="shared" si="460"/>
        <v>#REF!</v>
      </c>
      <c r="BO278" s="62" t="e">
        <f t="shared" si="460"/>
        <v>#REF!</v>
      </c>
      <c r="BP278" s="62" t="e">
        <f t="shared" si="460"/>
        <v>#REF!</v>
      </c>
      <c r="BQ278" s="62" t="e">
        <f t="shared" si="460"/>
        <v>#REF!</v>
      </c>
      <c r="BR278" s="62" t="e">
        <f t="shared" si="460"/>
        <v>#REF!</v>
      </c>
      <c r="BS278" s="62" t="e">
        <f t="shared" si="460"/>
        <v>#REF!</v>
      </c>
      <c r="BT278" s="62" t="e">
        <f t="shared" si="460"/>
        <v>#REF!</v>
      </c>
      <c r="BU278" s="62" t="e">
        <f t="shared" si="460"/>
        <v>#REF!</v>
      </c>
      <c r="BV278" s="62" t="e">
        <f t="shared" si="460"/>
        <v>#REF!</v>
      </c>
      <c r="BW278" s="62" t="e">
        <f t="shared" si="460"/>
        <v>#REF!</v>
      </c>
      <c r="BX278" s="62" t="e">
        <f t="shared" si="460"/>
        <v>#REF!</v>
      </c>
      <c r="BY278" s="62" t="e">
        <f t="shared" si="460"/>
        <v>#REF!</v>
      </c>
      <c r="BZ278" s="62" t="e">
        <f t="shared" ref="BZ278:EK278" si="461">BZ$292</f>
        <v>#REF!</v>
      </c>
      <c r="CA278" s="62" t="e">
        <f t="shared" si="461"/>
        <v>#REF!</v>
      </c>
      <c r="CB278" s="62" t="e">
        <f t="shared" si="461"/>
        <v>#REF!</v>
      </c>
      <c r="CC278" s="62" t="e">
        <f t="shared" si="461"/>
        <v>#REF!</v>
      </c>
      <c r="CD278" s="62" t="e">
        <f t="shared" si="461"/>
        <v>#REF!</v>
      </c>
      <c r="CE278" s="62" t="e">
        <f t="shared" si="461"/>
        <v>#REF!</v>
      </c>
      <c r="CF278" s="62" t="e">
        <f t="shared" si="461"/>
        <v>#REF!</v>
      </c>
      <c r="CG278" s="62" t="e">
        <f t="shared" si="461"/>
        <v>#REF!</v>
      </c>
      <c r="CH278" s="62" t="e">
        <f t="shared" si="461"/>
        <v>#REF!</v>
      </c>
      <c r="CI278" s="62" t="e">
        <f t="shared" si="461"/>
        <v>#REF!</v>
      </c>
      <c r="CJ278" s="62" t="e">
        <f t="shared" si="461"/>
        <v>#REF!</v>
      </c>
      <c r="CK278" s="62" t="e">
        <f t="shared" si="461"/>
        <v>#REF!</v>
      </c>
      <c r="CL278" s="62" t="e">
        <f t="shared" si="461"/>
        <v>#REF!</v>
      </c>
      <c r="CM278" s="62" t="e">
        <f t="shared" si="461"/>
        <v>#REF!</v>
      </c>
      <c r="CN278" s="62" t="e">
        <f t="shared" si="461"/>
        <v>#REF!</v>
      </c>
      <c r="CO278" s="62" t="e">
        <f t="shared" si="461"/>
        <v>#REF!</v>
      </c>
      <c r="CP278" s="62" t="e">
        <f t="shared" si="461"/>
        <v>#REF!</v>
      </c>
      <c r="CQ278" s="62" t="e">
        <f t="shared" si="461"/>
        <v>#REF!</v>
      </c>
      <c r="CR278" s="62" t="e">
        <f t="shared" si="461"/>
        <v>#REF!</v>
      </c>
      <c r="CS278" s="62" t="e">
        <f t="shared" si="461"/>
        <v>#REF!</v>
      </c>
      <c r="CT278" s="62" t="e">
        <f t="shared" si="461"/>
        <v>#REF!</v>
      </c>
      <c r="CU278" s="62" t="e">
        <f t="shared" si="461"/>
        <v>#REF!</v>
      </c>
      <c r="CV278" s="62" t="e">
        <f t="shared" si="461"/>
        <v>#REF!</v>
      </c>
      <c r="CW278" s="62" t="e">
        <f t="shared" si="461"/>
        <v>#REF!</v>
      </c>
      <c r="CX278" s="62" t="e">
        <f t="shared" si="461"/>
        <v>#REF!</v>
      </c>
      <c r="CY278" s="62" t="e">
        <f t="shared" si="461"/>
        <v>#REF!</v>
      </c>
      <c r="CZ278" s="62" t="e">
        <f t="shared" si="461"/>
        <v>#REF!</v>
      </c>
      <c r="DA278" s="62" t="e">
        <f t="shared" si="461"/>
        <v>#REF!</v>
      </c>
      <c r="DB278" s="62" t="e">
        <f t="shared" si="461"/>
        <v>#REF!</v>
      </c>
      <c r="DC278" s="62" t="e">
        <f t="shared" si="461"/>
        <v>#REF!</v>
      </c>
      <c r="DD278" s="62" t="e">
        <f t="shared" si="461"/>
        <v>#REF!</v>
      </c>
      <c r="DE278" s="62" t="e">
        <f t="shared" si="461"/>
        <v>#REF!</v>
      </c>
      <c r="DF278" s="62" t="e">
        <f t="shared" si="461"/>
        <v>#REF!</v>
      </c>
      <c r="DG278" s="62" t="e">
        <f t="shared" si="461"/>
        <v>#REF!</v>
      </c>
      <c r="DH278" s="62" t="e">
        <f t="shared" si="461"/>
        <v>#REF!</v>
      </c>
      <c r="DI278" s="62" t="e">
        <f t="shared" si="461"/>
        <v>#REF!</v>
      </c>
      <c r="DJ278" s="62" t="e">
        <f t="shared" si="461"/>
        <v>#REF!</v>
      </c>
      <c r="DK278" s="62" t="e">
        <f t="shared" si="461"/>
        <v>#REF!</v>
      </c>
      <c r="DL278" s="62" t="e">
        <f t="shared" si="461"/>
        <v>#REF!</v>
      </c>
      <c r="DM278" s="62" t="e">
        <f t="shared" si="461"/>
        <v>#REF!</v>
      </c>
      <c r="DN278" s="62" t="e">
        <f t="shared" si="461"/>
        <v>#REF!</v>
      </c>
      <c r="DO278" s="62" t="e">
        <f t="shared" si="461"/>
        <v>#REF!</v>
      </c>
      <c r="DP278" s="62" t="e">
        <f t="shared" si="461"/>
        <v>#REF!</v>
      </c>
      <c r="DQ278" s="62" t="e">
        <f t="shared" si="461"/>
        <v>#REF!</v>
      </c>
      <c r="DR278" s="62" t="e">
        <f t="shared" si="461"/>
        <v>#REF!</v>
      </c>
      <c r="DS278" s="62" t="e">
        <f t="shared" si="461"/>
        <v>#REF!</v>
      </c>
      <c r="DT278" s="62" t="e">
        <f t="shared" si="461"/>
        <v>#REF!</v>
      </c>
      <c r="DU278" s="62" t="e">
        <f t="shared" si="461"/>
        <v>#REF!</v>
      </c>
      <c r="DV278" s="62" t="e">
        <f t="shared" si="461"/>
        <v>#REF!</v>
      </c>
      <c r="DW278" s="62" t="e">
        <f t="shared" si="461"/>
        <v>#REF!</v>
      </c>
      <c r="DX278" s="62" t="e">
        <f t="shared" si="461"/>
        <v>#REF!</v>
      </c>
      <c r="DY278" s="62" t="e">
        <f t="shared" si="461"/>
        <v>#REF!</v>
      </c>
      <c r="DZ278" s="62" t="e">
        <f t="shared" si="461"/>
        <v>#REF!</v>
      </c>
      <c r="EA278" s="62" t="e">
        <f t="shared" si="461"/>
        <v>#REF!</v>
      </c>
      <c r="EB278" s="62" t="e">
        <f t="shared" si="461"/>
        <v>#REF!</v>
      </c>
      <c r="EC278" s="62" t="e">
        <f t="shared" si="461"/>
        <v>#REF!</v>
      </c>
      <c r="ED278" s="62" t="e">
        <f t="shared" si="461"/>
        <v>#REF!</v>
      </c>
      <c r="EE278" s="62" t="e">
        <f t="shared" si="461"/>
        <v>#REF!</v>
      </c>
      <c r="EF278" s="62" t="e">
        <f t="shared" si="461"/>
        <v>#REF!</v>
      </c>
      <c r="EG278" s="62" t="e">
        <f t="shared" si="461"/>
        <v>#REF!</v>
      </c>
      <c r="EH278" s="62" t="e">
        <f t="shared" si="461"/>
        <v>#REF!</v>
      </c>
      <c r="EI278" s="62" t="e">
        <f t="shared" si="461"/>
        <v>#REF!</v>
      </c>
      <c r="EJ278" s="62" t="e">
        <f t="shared" si="461"/>
        <v>#REF!</v>
      </c>
      <c r="EK278" s="62" t="e">
        <f t="shared" si="461"/>
        <v>#REF!</v>
      </c>
      <c r="EL278" s="62" t="e">
        <f t="shared" ref="EL278:GW278" si="462">EL$292</f>
        <v>#REF!</v>
      </c>
      <c r="EM278" s="62" t="e">
        <f t="shared" si="462"/>
        <v>#REF!</v>
      </c>
      <c r="EN278" s="62" t="e">
        <f t="shared" si="462"/>
        <v>#REF!</v>
      </c>
      <c r="EO278" s="62" t="e">
        <f t="shared" si="462"/>
        <v>#REF!</v>
      </c>
      <c r="EP278" s="62" t="e">
        <f t="shared" si="462"/>
        <v>#REF!</v>
      </c>
      <c r="EQ278" s="62" t="e">
        <f t="shared" si="462"/>
        <v>#REF!</v>
      </c>
      <c r="ER278" s="62" t="e">
        <f t="shared" si="462"/>
        <v>#REF!</v>
      </c>
      <c r="ES278" s="62" t="e">
        <f t="shared" si="462"/>
        <v>#REF!</v>
      </c>
      <c r="ET278" s="62" t="e">
        <f t="shared" si="462"/>
        <v>#REF!</v>
      </c>
      <c r="EU278" s="62" t="e">
        <f t="shared" si="462"/>
        <v>#REF!</v>
      </c>
      <c r="EV278" s="62" t="e">
        <f t="shared" si="462"/>
        <v>#REF!</v>
      </c>
      <c r="EW278" s="62" t="e">
        <f t="shared" si="462"/>
        <v>#REF!</v>
      </c>
      <c r="EX278" s="62" t="e">
        <f t="shared" si="462"/>
        <v>#REF!</v>
      </c>
      <c r="EY278" s="62" t="e">
        <f t="shared" si="462"/>
        <v>#REF!</v>
      </c>
      <c r="EZ278" s="62" t="e">
        <f t="shared" si="462"/>
        <v>#REF!</v>
      </c>
      <c r="FA278" s="62" t="e">
        <f t="shared" si="462"/>
        <v>#REF!</v>
      </c>
      <c r="FB278" s="62" t="e">
        <f t="shared" si="462"/>
        <v>#REF!</v>
      </c>
      <c r="FC278" s="62" t="e">
        <f t="shared" si="462"/>
        <v>#REF!</v>
      </c>
      <c r="FD278" s="62" t="e">
        <f t="shared" si="462"/>
        <v>#REF!</v>
      </c>
      <c r="FE278" s="62" t="e">
        <f t="shared" si="462"/>
        <v>#REF!</v>
      </c>
      <c r="FF278" s="62" t="e">
        <f t="shared" si="462"/>
        <v>#REF!</v>
      </c>
      <c r="FG278" s="62" t="e">
        <f t="shared" si="462"/>
        <v>#REF!</v>
      </c>
      <c r="FH278" s="62" t="e">
        <f t="shared" si="462"/>
        <v>#REF!</v>
      </c>
      <c r="FI278" s="62" t="e">
        <f t="shared" si="462"/>
        <v>#REF!</v>
      </c>
      <c r="FJ278" s="62" t="e">
        <f t="shared" si="462"/>
        <v>#REF!</v>
      </c>
      <c r="FK278" s="62" t="e">
        <f t="shared" si="462"/>
        <v>#REF!</v>
      </c>
      <c r="FL278" s="62" t="e">
        <f t="shared" si="462"/>
        <v>#REF!</v>
      </c>
      <c r="FM278" s="62" t="e">
        <f t="shared" si="462"/>
        <v>#REF!</v>
      </c>
      <c r="FN278" s="62" t="e">
        <f t="shared" si="462"/>
        <v>#REF!</v>
      </c>
      <c r="FO278" s="62" t="e">
        <f t="shared" si="462"/>
        <v>#REF!</v>
      </c>
      <c r="FP278" s="62" t="e">
        <f t="shared" si="462"/>
        <v>#REF!</v>
      </c>
      <c r="FQ278" s="62" t="e">
        <f t="shared" si="462"/>
        <v>#REF!</v>
      </c>
      <c r="FR278" s="62" t="e">
        <f t="shared" si="462"/>
        <v>#REF!</v>
      </c>
      <c r="FS278" s="62" t="e">
        <f t="shared" si="462"/>
        <v>#REF!</v>
      </c>
      <c r="FT278" s="62" t="e">
        <f t="shared" si="462"/>
        <v>#REF!</v>
      </c>
      <c r="FU278" s="62" t="e">
        <f t="shared" si="462"/>
        <v>#REF!</v>
      </c>
      <c r="FV278" s="62" t="e">
        <f t="shared" si="462"/>
        <v>#REF!</v>
      </c>
      <c r="FW278" s="62" t="e">
        <f t="shared" si="462"/>
        <v>#REF!</v>
      </c>
      <c r="FX278" s="62" t="e">
        <f t="shared" si="462"/>
        <v>#REF!</v>
      </c>
      <c r="FY278" s="62" t="e">
        <f t="shared" si="462"/>
        <v>#REF!</v>
      </c>
      <c r="FZ278" s="62" t="e">
        <f t="shared" si="462"/>
        <v>#REF!</v>
      </c>
      <c r="GA278" s="62" t="e">
        <f t="shared" si="462"/>
        <v>#REF!</v>
      </c>
      <c r="GB278" s="62" t="e">
        <f t="shared" si="462"/>
        <v>#REF!</v>
      </c>
      <c r="GC278" s="62" t="e">
        <f t="shared" si="462"/>
        <v>#REF!</v>
      </c>
      <c r="GD278" s="62" t="e">
        <f t="shared" si="462"/>
        <v>#REF!</v>
      </c>
      <c r="GE278" s="62" t="e">
        <f t="shared" si="462"/>
        <v>#REF!</v>
      </c>
      <c r="GF278" s="62" t="e">
        <f t="shared" si="462"/>
        <v>#REF!</v>
      </c>
      <c r="GG278" s="62" t="e">
        <f t="shared" si="462"/>
        <v>#REF!</v>
      </c>
      <c r="GH278" s="62" t="e">
        <f t="shared" si="462"/>
        <v>#REF!</v>
      </c>
      <c r="GI278" s="62" t="e">
        <f t="shared" si="462"/>
        <v>#REF!</v>
      </c>
      <c r="GJ278" s="62" t="e">
        <f t="shared" si="462"/>
        <v>#REF!</v>
      </c>
      <c r="GK278" s="62" t="e">
        <f t="shared" si="462"/>
        <v>#REF!</v>
      </c>
      <c r="GL278" s="62" t="e">
        <f t="shared" si="462"/>
        <v>#REF!</v>
      </c>
      <c r="GM278" s="62" t="e">
        <f t="shared" si="462"/>
        <v>#REF!</v>
      </c>
      <c r="GN278" s="62" t="e">
        <f t="shared" si="462"/>
        <v>#REF!</v>
      </c>
      <c r="GO278" s="62" t="e">
        <f t="shared" si="462"/>
        <v>#REF!</v>
      </c>
      <c r="GP278" s="62" t="e">
        <f t="shared" si="462"/>
        <v>#REF!</v>
      </c>
      <c r="GQ278" s="62" t="e">
        <f t="shared" si="462"/>
        <v>#REF!</v>
      </c>
      <c r="GR278" s="62" t="e">
        <f t="shared" si="462"/>
        <v>#REF!</v>
      </c>
      <c r="GS278" s="62" t="e">
        <f t="shared" si="462"/>
        <v>#REF!</v>
      </c>
      <c r="GT278" s="62" t="e">
        <f t="shared" si="462"/>
        <v>#REF!</v>
      </c>
      <c r="GU278" s="62" t="e">
        <f t="shared" si="462"/>
        <v>#REF!</v>
      </c>
      <c r="GV278" s="62" t="e">
        <f t="shared" si="462"/>
        <v>#REF!</v>
      </c>
      <c r="GW278" s="62" t="e">
        <f t="shared" si="462"/>
        <v>#REF!</v>
      </c>
      <c r="GX278" s="62" t="e">
        <f t="shared" ref="GX278:IF278" si="463">GX$292</f>
        <v>#REF!</v>
      </c>
      <c r="GY278" s="62" t="e">
        <f t="shared" si="463"/>
        <v>#REF!</v>
      </c>
      <c r="GZ278" s="62" t="e">
        <f t="shared" si="463"/>
        <v>#REF!</v>
      </c>
      <c r="HA278" s="62" t="e">
        <f t="shared" si="463"/>
        <v>#REF!</v>
      </c>
      <c r="HB278" s="62" t="e">
        <f t="shared" si="463"/>
        <v>#REF!</v>
      </c>
      <c r="HC278" s="62" t="e">
        <f t="shared" si="463"/>
        <v>#REF!</v>
      </c>
      <c r="HD278" s="62" t="e">
        <f t="shared" si="463"/>
        <v>#REF!</v>
      </c>
      <c r="HE278" s="62" t="e">
        <f t="shared" si="463"/>
        <v>#REF!</v>
      </c>
      <c r="HF278" s="62" t="e">
        <f t="shared" si="463"/>
        <v>#REF!</v>
      </c>
      <c r="HG278" s="62" t="e">
        <f t="shared" si="463"/>
        <v>#REF!</v>
      </c>
      <c r="HH278" s="62" t="e">
        <f t="shared" si="463"/>
        <v>#REF!</v>
      </c>
      <c r="HI278" s="62" t="e">
        <f t="shared" si="463"/>
        <v>#REF!</v>
      </c>
      <c r="HJ278" s="62" t="e">
        <f t="shared" si="463"/>
        <v>#REF!</v>
      </c>
      <c r="HK278" s="62" t="e">
        <f t="shared" si="463"/>
        <v>#REF!</v>
      </c>
      <c r="HL278" s="62" t="e">
        <f t="shared" si="463"/>
        <v>#REF!</v>
      </c>
      <c r="HM278" s="62" t="e">
        <f t="shared" si="463"/>
        <v>#REF!</v>
      </c>
      <c r="HN278" s="62" t="e">
        <f t="shared" si="463"/>
        <v>#REF!</v>
      </c>
      <c r="HO278" s="62" t="e">
        <f t="shared" si="463"/>
        <v>#REF!</v>
      </c>
      <c r="HP278" s="62" t="e">
        <f t="shared" si="463"/>
        <v>#REF!</v>
      </c>
      <c r="HQ278" s="62" t="e">
        <f t="shared" si="463"/>
        <v>#REF!</v>
      </c>
      <c r="HR278" s="62" t="e">
        <f t="shared" si="463"/>
        <v>#REF!</v>
      </c>
      <c r="HS278" s="62" t="e">
        <f t="shared" si="463"/>
        <v>#REF!</v>
      </c>
      <c r="HT278" s="62" t="e">
        <f t="shared" si="463"/>
        <v>#REF!</v>
      </c>
      <c r="HU278" s="62" t="e">
        <f t="shared" si="463"/>
        <v>#REF!</v>
      </c>
      <c r="HV278" s="62" t="e">
        <f t="shared" si="463"/>
        <v>#REF!</v>
      </c>
      <c r="HW278" s="62" t="e">
        <f t="shared" si="463"/>
        <v>#REF!</v>
      </c>
      <c r="HX278" s="62" t="e">
        <f t="shared" si="463"/>
        <v>#REF!</v>
      </c>
      <c r="HY278" s="62" t="e">
        <f t="shared" si="463"/>
        <v>#REF!</v>
      </c>
      <c r="HZ278" s="62" t="e">
        <f t="shared" si="463"/>
        <v>#REF!</v>
      </c>
      <c r="IA278" s="62" t="e">
        <f t="shared" si="463"/>
        <v>#REF!</v>
      </c>
      <c r="IB278" s="62" t="e">
        <f t="shared" si="463"/>
        <v>#REF!</v>
      </c>
      <c r="IC278" s="62" t="e">
        <f t="shared" si="463"/>
        <v>#REF!</v>
      </c>
      <c r="ID278" s="62" t="e">
        <f t="shared" si="463"/>
        <v>#REF!</v>
      </c>
      <c r="IE278" s="62" t="e">
        <f t="shared" si="463"/>
        <v>#REF!</v>
      </c>
      <c r="IF278" s="62" t="e">
        <f t="shared" si="463"/>
        <v>#REF!</v>
      </c>
    </row>
    <row r="279" spans="7:240" hidden="1" outlineLevel="2" x14ac:dyDescent="0.2">
      <c r="G279" s="66" t="s">
        <v>417</v>
      </c>
      <c r="J279" s="9"/>
      <c r="K279" s="23"/>
      <c r="L279" s="9"/>
      <c r="M279" s="62" t="e">
        <f>M$300</f>
        <v>#REF!</v>
      </c>
      <c r="N279" s="62" t="e">
        <f t="shared" ref="N279:BY279" si="464">N$300</f>
        <v>#REF!</v>
      </c>
      <c r="O279" s="62" t="e">
        <f t="shared" si="464"/>
        <v>#REF!</v>
      </c>
      <c r="P279" s="62" t="e">
        <f t="shared" si="464"/>
        <v>#REF!</v>
      </c>
      <c r="Q279" s="62" t="e">
        <f t="shared" si="464"/>
        <v>#REF!</v>
      </c>
      <c r="R279" s="62" t="e">
        <f t="shared" si="464"/>
        <v>#REF!</v>
      </c>
      <c r="S279" s="62" t="e">
        <f t="shared" si="464"/>
        <v>#REF!</v>
      </c>
      <c r="T279" s="62" t="e">
        <f>T$300</f>
        <v>#REF!</v>
      </c>
      <c r="U279" s="62" t="e">
        <f>U$300</f>
        <v>#REF!</v>
      </c>
      <c r="V279" s="62" t="e">
        <f>V$300</f>
        <v>#REF!</v>
      </c>
      <c r="W279" s="62" t="e">
        <f t="shared" si="464"/>
        <v>#REF!</v>
      </c>
      <c r="X279" s="62" t="e">
        <f t="shared" si="464"/>
        <v>#REF!</v>
      </c>
      <c r="Y279" s="62" t="e">
        <f t="shared" si="464"/>
        <v>#REF!</v>
      </c>
      <c r="Z279" s="62" t="e">
        <f t="shared" si="464"/>
        <v>#REF!</v>
      </c>
      <c r="AA279" s="62" t="e">
        <f t="shared" si="464"/>
        <v>#REF!</v>
      </c>
      <c r="AB279" s="62" t="e">
        <f t="shared" si="464"/>
        <v>#REF!</v>
      </c>
      <c r="AC279" s="62" t="e">
        <f t="shared" si="464"/>
        <v>#REF!</v>
      </c>
      <c r="AD279" s="62" t="e">
        <f t="shared" si="464"/>
        <v>#REF!</v>
      </c>
      <c r="AE279" s="62" t="e">
        <f t="shared" si="464"/>
        <v>#REF!</v>
      </c>
      <c r="AF279" s="62" t="e">
        <f t="shared" si="464"/>
        <v>#REF!</v>
      </c>
      <c r="AG279" s="62" t="e">
        <f t="shared" si="464"/>
        <v>#REF!</v>
      </c>
      <c r="AH279" s="62" t="e">
        <f t="shared" si="464"/>
        <v>#REF!</v>
      </c>
      <c r="AI279" s="62" t="e">
        <f t="shared" si="464"/>
        <v>#REF!</v>
      </c>
      <c r="AJ279" s="62" t="e">
        <f t="shared" si="464"/>
        <v>#REF!</v>
      </c>
      <c r="AK279" s="62" t="e">
        <f t="shared" si="464"/>
        <v>#REF!</v>
      </c>
      <c r="AL279" s="62" t="e">
        <f t="shared" si="464"/>
        <v>#REF!</v>
      </c>
      <c r="AM279" s="62" t="e">
        <f t="shared" si="464"/>
        <v>#REF!</v>
      </c>
      <c r="AN279" s="62" t="e">
        <f t="shared" si="464"/>
        <v>#REF!</v>
      </c>
      <c r="AO279" s="62" t="e">
        <f t="shared" si="464"/>
        <v>#REF!</v>
      </c>
      <c r="AP279" s="62" t="e">
        <f t="shared" si="464"/>
        <v>#REF!</v>
      </c>
      <c r="AQ279" s="62" t="e">
        <f t="shared" si="464"/>
        <v>#REF!</v>
      </c>
      <c r="AR279" s="62" t="e">
        <f t="shared" si="464"/>
        <v>#REF!</v>
      </c>
      <c r="AS279" s="62" t="e">
        <f t="shared" si="464"/>
        <v>#REF!</v>
      </c>
      <c r="AT279" s="62" t="e">
        <f t="shared" si="464"/>
        <v>#REF!</v>
      </c>
      <c r="AU279" s="62" t="e">
        <f t="shared" si="464"/>
        <v>#REF!</v>
      </c>
      <c r="AV279" s="62" t="e">
        <f t="shared" si="464"/>
        <v>#REF!</v>
      </c>
      <c r="AW279" s="62" t="e">
        <f t="shared" si="464"/>
        <v>#REF!</v>
      </c>
      <c r="AX279" s="62" t="e">
        <f t="shared" si="464"/>
        <v>#REF!</v>
      </c>
      <c r="AY279" s="62" t="e">
        <f t="shared" si="464"/>
        <v>#REF!</v>
      </c>
      <c r="AZ279" s="62" t="e">
        <f t="shared" si="464"/>
        <v>#REF!</v>
      </c>
      <c r="BA279" s="62" t="e">
        <f t="shared" si="464"/>
        <v>#REF!</v>
      </c>
      <c r="BB279" s="62" t="e">
        <f t="shared" si="464"/>
        <v>#REF!</v>
      </c>
      <c r="BC279" s="62" t="e">
        <f t="shared" si="464"/>
        <v>#REF!</v>
      </c>
      <c r="BD279" s="62" t="e">
        <f t="shared" si="464"/>
        <v>#REF!</v>
      </c>
      <c r="BE279" s="62" t="e">
        <f t="shared" si="464"/>
        <v>#REF!</v>
      </c>
      <c r="BF279" s="62" t="e">
        <f t="shared" si="464"/>
        <v>#REF!</v>
      </c>
      <c r="BG279" s="62" t="e">
        <f t="shared" si="464"/>
        <v>#REF!</v>
      </c>
      <c r="BH279" s="62" t="e">
        <f t="shared" si="464"/>
        <v>#REF!</v>
      </c>
      <c r="BI279" s="62" t="e">
        <f t="shared" si="464"/>
        <v>#REF!</v>
      </c>
      <c r="BJ279" s="62" t="e">
        <f t="shared" si="464"/>
        <v>#REF!</v>
      </c>
      <c r="BK279" s="62" t="e">
        <f t="shared" si="464"/>
        <v>#REF!</v>
      </c>
      <c r="BL279" s="62" t="e">
        <f t="shared" si="464"/>
        <v>#REF!</v>
      </c>
      <c r="BM279" s="62" t="e">
        <f t="shared" si="464"/>
        <v>#REF!</v>
      </c>
      <c r="BN279" s="62" t="e">
        <f t="shared" si="464"/>
        <v>#REF!</v>
      </c>
      <c r="BO279" s="62" t="e">
        <f t="shared" si="464"/>
        <v>#REF!</v>
      </c>
      <c r="BP279" s="62" t="e">
        <f t="shared" si="464"/>
        <v>#REF!</v>
      </c>
      <c r="BQ279" s="62" t="e">
        <f t="shared" si="464"/>
        <v>#REF!</v>
      </c>
      <c r="BR279" s="62" t="e">
        <f t="shared" si="464"/>
        <v>#REF!</v>
      </c>
      <c r="BS279" s="62" t="e">
        <f t="shared" si="464"/>
        <v>#REF!</v>
      </c>
      <c r="BT279" s="62" t="e">
        <f t="shared" si="464"/>
        <v>#REF!</v>
      </c>
      <c r="BU279" s="62" t="e">
        <f t="shared" si="464"/>
        <v>#REF!</v>
      </c>
      <c r="BV279" s="62" t="e">
        <f t="shared" si="464"/>
        <v>#REF!</v>
      </c>
      <c r="BW279" s="62" t="e">
        <f t="shared" si="464"/>
        <v>#REF!</v>
      </c>
      <c r="BX279" s="62" t="e">
        <f t="shared" si="464"/>
        <v>#REF!</v>
      </c>
      <c r="BY279" s="62" t="e">
        <f t="shared" si="464"/>
        <v>#REF!</v>
      </c>
      <c r="BZ279" s="62" t="e">
        <f t="shared" ref="BZ279:EK279" si="465">BZ$300</f>
        <v>#REF!</v>
      </c>
      <c r="CA279" s="62" t="e">
        <f t="shared" si="465"/>
        <v>#REF!</v>
      </c>
      <c r="CB279" s="62" t="e">
        <f t="shared" si="465"/>
        <v>#REF!</v>
      </c>
      <c r="CC279" s="62" t="e">
        <f t="shared" si="465"/>
        <v>#REF!</v>
      </c>
      <c r="CD279" s="62" t="e">
        <f t="shared" si="465"/>
        <v>#REF!</v>
      </c>
      <c r="CE279" s="62" t="e">
        <f t="shared" si="465"/>
        <v>#REF!</v>
      </c>
      <c r="CF279" s="62" t="e">
        <f t="shared" si="465"/>
        <v>#REF!</v>
      </c>
      <c r="CG279" s="62" t="e">
        <f t="shared" si="465"/>
        <v>#REF!</v>
      </c>
      <c r="CH279" s="62" t="e">
        <f t="shared" si="465"/>
        <v>#REF!</v>
      </c>
      <c r="CI279" s="62" t="e">
        <f t="shared" si="465"/>
        <v>#REF!</v>
      </c>
      <c r="CJ279" s="62" t="e">
        <f t="shared" si="465"/>
        <v>#REF!</v>
      </c>
      <c r="CK279" s="62" t="e">
        <f t="shared" si="465"/>
        <v>#REF!</v>
      </c>
      <c r="CL279" s="62" t="e">
        <f t="shared" si="465"/>
        <v>#REF!</v>
      </c>
      <c r="CM279" s="62" t="e">
        <f t="shared" si="465"/>
        <v>#REF!</v>
      </c>
      <c r="CN279" s="62" t="e">
        <f t="shared" si="465"/>
        <v>#REF!</v>
      </c>
      <c r="CO279" s="62" t="e">
        <f t="shared" si="465"/>
        <v>#REF!</v>
      </c>
      <c r="CP279" s="62" t="e">
        <f t="shared" si="465"/>
        <v>#REF!</v>
      </c>
      <c r="CQ279" s="62" t="e">
        <f t="shared" si="465"/>
        <v>#REF!</v>
      </c>
      <c r="CR279" s="62" t="e">
        <f t="shared" si="465"/>
        <v>#REF!</v>
      </c>
      <c r="CS279" s="62" t="e">
        <f t="shared" si="465"/>
        <v>#REF!</v>
      </c>
      <c r="CT279" s="62" t="e">
        <f t="shared" si="465"/>
        <v>#REF!</v>
      </c>
      <c r="CU279" s="62" t="e">
        <f t="shared" si="465"/>
        <v>#REF!</v>
      </c>
      <c r="CV279" s="62" t="e">
        <f t="shared" si="465"/>
        <v>#REF!</v>
      </c>
      <c r="CW279" s="62" t="e">
        <f t="shared" si="465"/>
        <v>#REF!</v>
      </c>
      <c r="CX279" s="62" t="e">
        <f t="shared" si="465"/>
        <v>#REF!</v>
      </c>
      <c r="CY279" s="62" t="e">
        <f t="shared" si="465"/>
        <v>#REF!</v>
      </c>
      <c r="CZ279" s="62" t="e">
        <f t="shared" si="465"/>
        <v>#REF!</v>
      </c>
      <c r="DA279" s="62" t="e">
        <f t="shared" si="465"/>
        <v>#REF!</v>
      </c>
      <c r="DB279" s="62" t="e">
        <f t="shared" si="465"/>
        <v>#REF!</v>
      </c>
      <c r="DC279" s="62" t="e">
        <f t="shared" si="465"/>
        <v>#REF!</v>
      </c>
      <c r="DD279" s="62" t="e">
        <f t="shared" si="465"/>
        <v>#REF!</v>
      </c>
      <c r="DE279" s="62" t="e">
        <f t="shared" si="465"/>
        <v>#REF!</v>
      </c>
      <c r="DF279" s="62" t="e">
        <f t="shared" si="465"/>
        <v>#REF!</v>
      </c>
      <c r="DG279" s="62" t="e">
        <f t="shared" si="465"/>
        <v>#REF!</v>
      </c>
      <c r="DH279" s="62" t="e">
        <f t="shared" si="465"/>
        <v>#REF!</v>
      </c>
      <c r="DI279" s="62" t="e">
        <f t="shared" si="465"/>
        <v>#REF!</v>
      </c>
      <c r="DJ279" s="62" t="e">
        <f t="shared" si="465"/>
        <v>#REF!</v>
      </c>
      <c r="DK279" s="62" t="e">
        <f t="shared" si="465"/>
        <v>#REF!</v>
      </c>
      <c r="DL279" s="62" t="e">
        <f t="shared" si="465"/>
        <v>#REF!</v>
      </c>
      <c r="DM279" s="62" t="e">
        <f t="shared" si="465"/>
        <v>#REF!</v>
      </c>
      <c r="DN279" s="62" t="e">
        <f t="shared" si="465"/>
        <v>#REF!</v>
      </c>
      <c r="DO279" s="62" t="e">
        <f t="shared" si="465"/>
        <v>#REF!</v>
      </c>
      <c r="DP279" s="62" t="e">
        <f t="shared" si="465"/>
        <v>#REF!</v>
      </c>
      <c r="DQ279" s="62" t="e">
        <f t="shared" si="465"/>
        <v>#REF!</v>
      </c>
      <c r="DR279" s="62" t="e">
        <f t="shared" si="465"/>
        <v>#REF!</v>
      </c>
      <c r="DS279" s="62" t="e">
        <f t="shared" si="465"/>
        <v>#REF!</v>
      </c>
      <c r="DT279" s="62" t="e">
        <f t="shared" si="465"/>
        <v>#REF!</v>
      </c>
      <c r="DU279" s="62" t="e">
        <f t="shared" si="465"/>
        <v>#REF!</v>
      </c>
      <c r="DV279" s="62" t="e">
        <f t="shared" si="465"/>
        <v>#REF!</v>
      </c>
      <c r="DW279" s="62" t="e">
        <f t="shared" si="465"/>
        <v>#REF!</v>
      </c>
      <c r="DX279" s="62" t="e">
        <f t="shared" si="465"/>
        <v>#REF!</v>
      </c>
      <c r="DY279" s="62" t="e">
        <f t="shared" si="465"/>
        <v>#REF!</v>
      </c>
      <c r="DZ279" s="62" t="e">
        <f t="shared" si="465"/>
        <v>#REF!</v>
      </c>
      <c r="EA279" s="62" t="e">
        <f t="shared" si="465"/>
        <v>#REF!</v>
      </c>
      <c r="EB279" s="62" t="e">
        <f t="shared" si="465"/>
        <v>#REF!</v>
      </c>
      <c r="EC279" s="62" t="e">
        <f t="shared" si="465"/>
        <v>#REF!</v>
      </c>
      <c r="ED279" s="62" t="e">
        <f t="shared" si="465"/>
        <v>#REF!</v>
      </c>
      <c r="EE279" s="62" t="e">
        <f t="shared" si="465"/>
        <v>#REF!</v>
      </c>
      <c r="EF279" s="62" t="e">
        <f t="shared" si="465"/>
        <v>#REF!</v>
      </c>
      <c r="EG279" s="62" t="e">
        <f t="shared" si="465"/>
        <v>#REF!</v>
      </c>
      <c r="EH279" s="62" t="e">
        <f t="shared" si="465"/>
        <v>#REF!</v>
      </c>
      <c r="EI279" s="62" t="e">
        <f t="shared" si="465"/>
        <v>#REF!</v>
      </c>
      <c r="EJ279" s="62" t="e">
        <f t="shared" si="465"/>
        <v>#REF!</v>
      </c>
      <c r="EK279" s="62" t="e">
        <f t="shared" si="465"/>
        <v>#REF!</v>
      </c>
      <c r="EL279" s="62" t="e">
        <f t="shared" ref="EL279:GW279" si="466">EL$300</f>
        <v>#REF!</v>
      </c>
      <c r="EM279" s="62" t="e">
        <f t="shared" si="466"/>
        <v>#REF!</v>
      </c>
      <c r="EN279" s="62" t="e">
        <f t="shared" si="466"/>
        <v>#REF!</v>
      </c>
      <c r="EO279" s="62" t="e">
        <f t="shared" si="466"/>
        <v>#REF!</v>
      </c>
      <c r="EP279" s="62" t="e">
        <f t="shared" si="466"/>
        <v>#REF!</v>
      </c>
      <c r="EQ279" s="62" t="e">
        <f t="shared" si="466"/>
        <v>#REF!</v>
      </c>
      <c r="ER279" s="62" t="e">
        <f t="shared" si="466"/>
        <v>#REF!</v>
      </c>
      <c r="ES279" s="62" t="e">
        <f t="shared" si="466"/>
        <v>#REF!</v>
      </c>
      <c r="ET279" s="62" t="e">
        <f t="shared" si="466"/>
        <v>#REF!</v>
      </c>
      <c r="EU279" s="62" t="e">
        <f t="shared" si="466"/>
        <v>#REF!</v>
      </c>
      <c r="EV279" s="62" t="e">
        <f t="shared" si="466"/>
        <v>#REF!</v>
      </c>
      <c r="EW279" s="62" t="e">
        <f t="shared" si="466"/>
        <v>#REF!</v>
      </c>
      <c r="EX279" s="62" t="e">
        <f t="shared" si="466"/>
        <v>#REF!</v>
      </c>
      <c r="EY279" s="62" t="e">
        <f t="shared" si="466"/>
        <v>#REF!</v>
      </c>
      <c r="EZ279" s="62" t="e">
        <f t="shared" si="466"/>
        <v>#REF!</v>
      </c>
      <c r="FA279" s="62" t="e">
        <f t="shared" si="466"/>
        <v>#REF!</v>
      </c>
      <c r="FB279" s="62" t="e">
        <f t="shared" si="466"/>
        <v>#REF!</v>
      </c>
      <c r="FC279" s="62" t="e">
        <f t="shared" si="466"/>
        <v>#REF!</v>
      </c>
      <c r="FD279" s="62" t="e">
        <f t="shared" si="466"/>
        <v>#REF!</v>
      </c>
      <c r="FE279" s="62" t="e">
        <f t="shared" si="466"/>
        <v>#REF!</v>
      </c>
      <c r="FF279" s="62" t="e">
        <f t="shared" si="466"/>
        <v>#REF!</v>
      </c>
      <c r="FG279" s="62" t="e">
        <f t="shared" si="466"/>
        <v>#REF!</v>
      </c>
      <c r="FH279" s="62" t="e">
        <f t="shared" si="466"/>
        <v>#REF!</v>
      </c>
      <c r="FI279" s="62" t="e">
        <f t="shared" si="466"/>
        <v>#REF!</v>
      </c>
      <c r="FJ279" s="62" t="e">
        <f t="shared" si="466"/>
        <v>#REF!</v>
      </c>
      <c r="FK279" s="62" t="e">
        <f t="shared" si="466"/>
        <v>#REF!</v>
      </c>
      <c r="FL279" s="62" t="e">
        <f t="shared" si="466"/>
        <v>#REF!</v>
      </c>
      <c r="FM279" s="62" t="e">
        <f t="shared" si="466"/>
        <v>#REF!</v>
      </c>
      <c r="FN279" s="62" t="e">
        <f t="shared" si="466"/>
        <v>#REF!</v>
      </c>
      <c r="FO279" s="62" t="e">
        <f t="shared" si="466"/>
        <v>#REF!</v>
      </c>
      <c r="FP279" s="62" t="e">
        <f t="shared" si="466"/>
        <v>#REF!</v>
      </c>
      <c r="FQ279" s="62" t="e">
        <f t="shared" si="466"/>
        <v>#REF!</v>
      </c>
      <c r="FR279" s="62" t="e">
        <f t="shared" si="466"/>
        <v>#REF!</v>
      </c>
      <c r="FS279" s="62" t="e">
        <f t="shared" si="466"/>
        <v>#REF!</v>
      </c>
      <c r="FT279" s="62" t="e">
        <f t="shared" si="466"/>
        <v>#REF!</v>
      </c>
      <c r="FU279" s="62" t="e">
        <f t="shared" si="466"/>
        <v>#REF!</v>
      </c>
      <c r="FV279" s="62" t="e">
        <f t="shared" si="466"/>
        <v>#REF!</v>
      </c>
      <c r="FW279" s="62" t="e">
        <f t="shared" si="466"/>
        <v>#REF!</v>
      </c>
      <c r="FX279" s="62" t="e">
        <f t="shared" si="466"/>
        <v>#REF!</v>
      </c>
      <c r="FY279" s="62" t="e">
        <f t="shared" si="466"/>
        <v>#REF!</v>
      </c>
      <c r="FZ279" s="62" t="e">
        <f t="shared" si="466"/>
        <v>#REF!</v>
      </c>
      <c r="GA279" s="62" t="e">
        <f t="shared" si="466"/>
        <v>#REF!</v>
      </c>
      <c r="GB279" s="62" t="e">
        <f t="shared" si="466"/>
        <v>#REF!</v>
      </c>
      <c r="GC279" s="62" t="e">
        <f t="shared" si="466"/>
        <v>#REF!</v>
      </c>
      <c r="GD279" s="62" t="e">
        <f t="shared" si="466"/>
        <v>#REF!</v>
      </c>
      <c r="GE279" s="62" t="e">
        <f t="shared" si="466"/>
        <v>#REF!</v>
      </c>
      <c r="GF279" s="62" t="e">
        <f t="shared" si="466"/>
        <v>#REF!</v>
      </c>
      <c r="GG279" s="62" t="e">
        <f t="shared" si="466"/>
        <v>#REF!</v>
      </c>
      <c r="GH279" s="62" t="e">
        <f t="shared" si="466"/>
        <v>#REF!</v>
      </c>
      <c r="GI279" s="62" t="e">
        <f t="shared" si="466"/>
        <v>#REF!</v>
      </c>
      <c r="GJ279" s="62" t="e">
        <f t="shared" si="466"/>
        <v>#REF!</v>
      </c>
      <c r="GK279" s="62" t="e">
        <f t="shared" si="466"/>
        <v>#REF!</v>
      </c>
      <c r="GL279" s="62" t="e">
        <f t="shared" si="466"/>
        <v>#REF!</v>
      </c>
      <c r="GM279" s="62" t="e">
        <f t="shared" si="466"/>
        <v>#REF!</v>
      </c>
      <c r="GN279" s="62" t="e">
        <f t="shared" si="466"/>
        <v>#REF!</v>
      </c>
      <c r="GO279" s="62" t="e">
        <f t="shared" si="466"/>
        <v>#REF!</v>
      </c>
      <c r="GP279" s="62" t="e">
        <f t="shared" si="466"/>
        <v>#REF!</v>
      </c>
      <c r="GQ279" s="62" t="e">
        <f t="shared" si="466"/>
        <v>#REF!</v>
      </c>
      <c r="GR279" s="62" t="e">
        <f t="shared" si="466"/>
        <v>#REF!</v>
      </c>
      <c r="GS279" s="62" t="e">
        <f t="shared" si="466"/>
        <v>#REF!</v>
      </c>
      <c r="GT279" s="62" t="e">
        <f t="shared" si="466"/>
        <v>#REF!</v>
      </c>
      <c r="GU279" s="62" t="e">
        <f t="shared" si="466"/>
        <v>#REF!</v>
      </c>
      <c r="GV279" s="62" t="e">
        <f t="shared" si="466"/>
        <v>#REF!</v>
      </c>
      <c r="GW279" s="62" t="e">
        <f t="shared" si="466"/>
        <v>#REF!</v>
      </c>
      <c r="GX279" s="62" t="e">
        <f t="shared" ref="GX279:IF279" si="467">GX$300</f>
        <v>#REF!</v>
      </c>
      <c r="GY279" s="62" t="e">
        <f t="shared" si="467"/>
        <v>#REF!</v>
      </c>
      <c r="GZ279" s="62" t="e">
        <f t="shared" si="467"/>
        <v>#REF!</v>
      </c>
      <c r="HA279" s="62" t="e">
        <f t="shared" si="467"/>
        <v>#REF!</v>
      </c>
      <c r="HB279" s="62" t="e">
        <f t="shared" si="467"/>
        <v>#REF!</v>
      </c>
      <c r="HC279" s="62" t="e">
        <f t="shared" si="467"/>
        <v>#REF!</v>
      </c>
      <c r="HD279" s="62" t="e">
        <f t="shared" si="467"/>
        <v>#REF!</v>
      </c>
      <c r="HE279" s="62" t="e">
        <f t="shared" si="467"/>
        <v>#REF!</v>
      </c>
      <c r="HF279" s="62" t="e">
        <f t="shared" si="467"/>
        <v>#REF!</v>
      </c>
      <c r="HG279" s="62" t="e">
        <f t="shared" si="467"/>
        <v>#REF!</v>
      </c>
      <c r="HH279" s="62" t="e">
        <f t="shared" si="467"/>
        <v>#REF!</v>
      </c>
      <c r="HI279" s="62" t="e">
        <f t="shared" si="467"/>
        <v>#REF!</v>
      </c>
      <c r="HJ279" s="62" t="e">
        <f t="shared" si="467"/>
        <v>#REF!</v>
      </c>
      <c r="HK279" s="62" t="e">
        <f t="shared" si="467"/>
        <v>#REF!</v>
      </c>
      <c r="HL279" s="62" t="e">
        <f t="shared" si="467"/>
        <v>#REF!</v>
      </c>
      <c r="HM279" s="62" t="e">
        <f t="shared" si="467"/>
        <v>#REF!</v>
      </c>
      <c r="HN279" s="62" t="e">
        <f t="shared" si="467"/>
        <v>#REF!</v>
      </c>
      <c r="HO279" s="62" t="e">
        <f t="shared" si="467"/>
        <v>#REF!</v>
      </c>
      <c r="HP279" s="62" t="e">
        <f t="shared" si="467"/>
        <v>#REF!</v>
      </c>
      <c r="HQ279" s="62" t="e">
        <f t="shared" si="467"/>
        <v>#REF!</v>
      </c>
      <c r="HR279" s="62" t="e">
        <f t="shared" si="467"/>
        <v>#REF!</v>
      </c>
      <c r="HS279" s="62" t="e">
        <f t="shared" si="467"/>
        <v>#REF!</v>
      </c>
      <c r="HT279" s="62" t="e">
        <f t="shared" si="467"/>
        <v>#REF!</v>
      </c>
      <c r="HU279" s="62" t="e">
        <f t="shared" si="467"/>
        <v>#REF!</v>
      </c>
      <c r="HV279" s="62" t="e">
        <f t="shared" si="467"/>
        <v>#REF!</v>
      </c>
      <c r="HW279" s="62" t="e">
        <f t="shared" si="467"/>
        <v>#REF!</v>
      </c>
      <c r="HX279" s="62" t="e">
        <f t="shared" si="467"/>
        <v>#REF!</v>
      </c>
      <c r="HY279" s="62" t="e">
        <f t="shared" si="467"/>
        <v>#REF!</v>
      </c>
      <c r="HZ279" s="62" t="e">
        <f t="shared" si="467"/>
        <v>#REF!</v>
      </c>
      <c r="IA279" s="62" t="e">
        <f t="shared" si="467"/>
        <v>#REF!</v>
      </c>
      <c r="IB279" s="62" t="e">
        <f t="shared" si="467"/>
        <v>#REF!</v>
      </c>
      <c r="IC279" s="62" t="e">
        <f t="shared" si="467"/>
        <v>#REF!</v>
      </c>
      <c r="ID279" s="62" t="e">
        <f t="shared" si="467"/>
        <v>#REF!</v>
      </c>
      <c r="IE279" s="62" t="e">
        <f t="shared" si="467"/>
        <v>#REF!</v>
      </c>
      <c r="IF279" s="62" t="e">
        <f t="shared" si="467"/>
        <v>#REF!</v>
      </c>
    </row>
    <row r="280" spans="7:240" hidden="1" outlineLevel="2" x14ac:dyDescent="0.2">
      <c r="G280" s="66" t="s">
        <v>418</v>
      </c>
      <c r="J280" s="9"/>
      <c r="K280" s="23"/>
      <c r="L280" s="9"/>
      <c r="M280" s="62" t="e">
        <f>M$308</f>
        <v>#REF!</v>
      </c>
      <c r="N280" s="62" t="e">
        <f t="shared" ref="N280:BY280" si="468">N$308</f>
        <v>#REF!</v>
      </c>
      <c r="O280" s="62" t="e">
        <f t="shared" si="468"/>
        <v>#REF!</v>
      </c>
      <c r="P280" s="62" t="e">
        <f t="shared" si="468"/>
        <v>#REF!</v>
      </c>
      <c r="Q280" s="62" t="e">
        <f t="shared" si="468"/>
        <v>#REF!</v>
      </c>
      <c r="R280" s="62" t="e">
        <f t="shared" si="468"/>
        <v>#REF!</v>
      </c>
      <c r="S280" s="62" t="e">
        <f t="shared" si="468"/>
        <v>#REF!</v>
      </c>
      <c r="T280" s="62" t="e">
        <f>T$308</f>
        <v>#REF!</v>
      </c>
      <c r="U280" s="62" t="e">
        <f>U$308</f>
        <v>#REF!</v>
      </c>
      <c r="V280" s="62" t="e">
        <f>V$308</f>
        <v>#REF!</v>
      </c>
      <c r="W280" s="62" t="e">
        <f t="shared" si="468"/>
        <v>#REF!</v>
      </c>
      <c r="X280" s="62" t="e">
        <f t="shared" si="468"/>
        <v>#REF!</v>
      </c>
      <c r="Y280" s="62" t="e">
        <f t="shared" si="468"/>
        <v>#REF!</v>
      </c>
      <c r="Z280" s="62" t="e">
        <f t="shared" si="468"/>
        <v>#REF!</v>
      </c>
      <c r="AA280" s="62" t="e">
        <f t="shared" si="468"/>
        <v>#REF!</v>
      </c>
      <c r="AB280" s="62" t="e">
        <f t="shared" si="468"/>
        <v>#REF!</v>
      </c>
      <c r="AC280" s="62" t="e">
        <f t="shared" si="468"/>
        <v>#REF!</v>
      </c>
      <c r="AD280" s="62" t="e">
        <f t="shared" si="468"/>
        <v>#REF!</v>
      </c>
      <c r="AE280" s="62" t="e">
        <f t="shared" si="468"/>
        <v>#REF!</v>
      </c>
      <c r="AF280" s="62" t="e">
        <f t="shared" si="468"/>
        <v>#REF!</v>
      </c>
      <c r="AG280" s="62" t="e">
        <f t="shared" si="468"/>
        <v>#REF!</v>
      </c>
      <c r="AH280" s="62" t="e">
        <f t="shared" si="468"/>
        <v>#REF!</v>
      </c>
      <c r="AI280" s="62" t="e">
        <f t="shared" si="468"/>
        <v>#REF!</v>
      </c>
      <c r="AJ280" s="62" t="e">
        <f t="shared" si="468"/>
        <v>#REF!</v>
      </c>
      <c r="AK280" s="62" t="e">
        <f t="shared" si="468"/>
        <v>#REF!</v>
      </c>
      <c r="AL280" s="62" t="e">
        <f t="shared" si="468"/>
        <v>#REF!</v>
      </c>
      <c r="AM280" s="62" t="e">
        <f t="shared" si="468"/>
        <v>#REF!</v>
      </c>
      <c r="AN280" s="62" t="e">
        <f t="shared" si="468"/>
        <v>#REF!</v>
      </c>
      <c r="AO280" s="62" t="e">
        <f t="shared" si="468"/>
        <v>#REF!</v>
      </c>
      <c r="AP280" s="62" t="e">
        <f t="shared" si="468"/>
        <v>#REF!</v>
      </c>
      <c r="AQ280" s="62" t="e">
        <f t="shared" si="468"/>
        <v>#REF!</v>
      </c>
      <c r="AR280" s="62" t="e">
        <f t="shared" si="468"/>
        <v>#REF!</v>
      </c>
      <c r="AS280" s="62" t="e">
        <f t="shared" si="468"/>
        <v>#REF!</v>
      </c>
      <c r="AT280" s="62" t="e">
        <f t="shared" si="468"/>
        <v>#REF!</v>
      </c>
      <c r="AU280" s="62" t="e">
        <f t="shared" si="468"/>
        <v>#REF!</v>
      </c>
      <c r="AV280" s="62" t="e">
        <f t="shared" si="468"/>
        <v>#REF!</v>
      </c>
      <c r="AW280" s="62" t="e">
        <f t="shared" si="468"/>
        <v>#REF!</v>
      </c>
      <c r="AX280" s="62" t="e">
        <f t="shared" si="468"/>
        <v>#REF!</v>
      </c>
      <c r="AY280" s="62" t="e">
        <f t="shared" si="468"/>
        <v>#REF!</v>
      </c>
      <c r="AZ280" s="62" t="e">
        <f t="shared" si="468"/>
        <v>#REF!</v>
      </c>
      <c r="BA280" s="62" t="e">
        <f t="shared" si="468"/>
        <v>#REF!</v>
      </c>
      <c r="BB280" s="62" t="e">
        <f t="shared" si="468"/>
        <v>#REF!</v>
      </c>
      <c r="BC280" s="62" t="e">
        <f t="shared" si="468"/>
        <v>#REF!</v>
      </c>
      <c r="BD280" s="62" t="e">
        <f t="shared" si="468"/>
        <v>#REF!</v>
      </c>
      <c r="BE280" s="62" t="e">
        <f t="shared" si="468"/>
        <v>#REF!</v>
      </c>
      <c r="BF280" s="62" t="e">
        <f t="shared" si="468"/>
        <v>#REF!</v>
      </c>
      <c r="BG280" s="62" t="e">
        <f t="shared" si="468"/>
        <v>#REF!</v>
      </c>
      <c r="BH280" s="62" t="e">
        <f t="shared" si="468"/>
        <v>#REF!</v>
      </c>
      <c r="BI280" s="62" t="e">
        <f t="shared" si="468"/>
        <v>#REF!</v>
      </c>
      <c r="BJ280" s="62" t="e">
        <f t="shared" si="468"/>
        <v>#REF!</v>
      </c>
      <c r="BK280" s="62" t="e">
        <f t="shared" si="468"/>
        <v>#REF!</v>
      </c>
      <c r="BL280" s="62" t="e">
        <f t="shared" si="468"/>
        <v>#REF!</v>
      </c>
      <c r="BM280" s="62" t="e">
        <f t="shared" si="468"/>
        <v>#REF!</v>
      </c>
      <c r="BN280" s="62" t="e">
        <f t="shared" si="468"/>
        <v>#REF!</v>
      </c>
      <c r="BO280" s="62" t="e">
        <f t="shared" si="468"/>
        <v>#REF!</v>
      </c>
      <c r="BP280" s="62" t="e">
        <f t="shared" si="468"/>
        <v>#REF!</v>
      </c>
      <c r="BQ280" s="62" t="e">
        <f t="shared" si="468"/>
        <v>#REF!</v>
      </c>
      <c r="BR280" s="62" t="e">
        <f t="shared" si="468"/>
        <v>#REF!</v>
      </c>
      <c r="BS280" s="62" t="e">
        <f t="shared" si="468"/>
        <v>#REF!</v>
      </c>
      <c r="BT280" s="62" t="e">
        <f t="shared" si="468"/>
        <v>#REF!</v>
      </c>
      <c r="BU280" s="62" t="e">
        <f t="shared" si="468"/>
        <v>#REF!</v>
      </c>
      <c r="BV280" s="62" t="e">
        <f t="shared" si="468"/>
        <v>#REF!</v>
      </c>
      <c r="BW280" s="62" t="e">
        <f t="shared" si="468"/>
        <v>#REF!</v>
      </c>
      <c r="BX280" s="62" t="e">
        <f t="shared" si="468"/>
        <v>#REF!</v>
      </c>
      <c r="BY280" s="62" t="e">
        <f t="shared" si="468"/>
        <v>#REF!</v>
      </c>
      <c r="BZ280" s="62" t="e">
        <f t="shared" ref="BZ280:EK280" si="469">BZ$308</f>
        <v>#REF!</v>
      </c>
      <c r="CA280" s="62" t="e">
        <f t="shared" si="469"/>
        <v>#REF!</v>
      </c>
      <c r="CB280" s="62" t="e">
        <f t="shared" si="469"/>
        <v>#REF!</v>
      </c>
      <c r="CC280" s="62" t="e">
        <f t="shared" si="469"/>
        <v>#REF!</v>
      </c>
      <c r="CD280" s="62" t="e">
        <f t="shared" si="469"/>
        <v>#REF!</v>
      </c>
      <c r="CE280" s="62" t="e">
        <f t="shared" si="469"/>
        <v>#REF!</v>
      </c>
      <c r="CF280" s="62" t="e">
        <f t="shared" si="469"/>
        <v>#REF!</v>
      </c>
      <c r="CG280" s="62" t="e">
        <f t="shared" si="469"/>
        <v>#REF!</v>
      </c>
      <c r="CH280" s="62" t="e">
        <f t="shared" si="469"/>
        <v>#REF!</v>
      </c>
      <c r="CI280" s="62" t="e">
        <f t="shared" si="469"/>
        <v>#REF!</v>
      </c>
      <c r="CJ280" s="62" t="e">
        <f t="shared" si="469"/>
        <v>#REF!</v>
      </c>
      <c r="CK280" s="62" t="e">
        <f t="shared" si="469"/>
        <v>#REF!</v>
      </c>
      <c r="CL280" s="62" t="e">
        <f t="shared" si="469"/>
        <v>#REF!</v>
      </c>
      <c r="CM280" s="62" t="e">
        <f t="shared" si="469"/>
        <v>#REF!</v>
      </c>
      <c r="CN280" s="62" t="e">
        <f t="shared" si="469"/>
        <v>#REF!</v>
      </c>
      <c r="CO280" s="62" t="e">
        <f t="shared" si="469"/>
        <v>#REF!</v>
      </c>
      <c r="CP280" s="62" t="e">
        <f t="shared" si="469"/>
        <v>#REF!</v>
      </c>
      <c r="CQ280" s="62" t="e">
        <f t="shared" si="469"/>
        <v>#REF!</v>
      </c>
      <c r="CR280" s="62" t="e">
        <f t="shared" si="469"/>
        <v>#REF!</v>
      </c>
      <c r="CS280" s="62" t="e">
        <f t="shared" si="469"/>
        <v>#REF!</v>
      </c>
      <c r="CT280" s="62" t="e">
        <f t="shared" si="469"/>
        <v>#REF!</v>
      </c>
      <c r="CU280" s="62" t="e">
        <f t="shared" si="469"/>
        <v>#REF!</v>
      </c>
      <c r="CV280" s="62" t="e">
        <f t="shared" si="469"/>
        <v>#REF!</v>
      </c>
      <c r="CW280" s="62" t="e">
        <f t="shared" si="469"/>
        <v>#REF!</v>
      </c>
      <c r="CX280" s="62" t="e">
        <f t="shared" si="469"/>
        <v>#REF!</v>
      </c>
      <c r="CY280" s="62" t="e">
        <f t="shared" si="469"/>
        <v>#REF!</v>
      </c>
      <c r="CZ280" s="62" t="e">
        <f t="shared" si="469"/>
        <v>#REF!</v>
      </c>
      <c r="DA280" s="62" t="e">
        <f t="shared" si="469"/>
        <v>#REF!</v>
      </c>
      <c r="DB280" s="62" t="e">
        <f t="shared" si="469"/>
        <v>#REF!</v>
      </c>
      <c r="DC280" s="62" t="e">
        <f t="shared" si="469"/>
        <v>#REF!</v>
      </c>
      <c r="DD280" s="62" t="e">
        <f t="shared" si="469"/>
        <v>#REF!</v>
      </c>
      <c r="DE280" s="62" t="e">
        <f t="shared" si="469"/>
        <v>#REF!</v>
      </c>
      <c r="DF280" s="62" t="e">
        <f t="shared" si="469"/>
        <v>#REF!</v>
      </c>
      <c r="DG280" s="62" t="e">
        <f t="shared" si="469"/>
        <v>#REF!</v>
      </c>
      <c r="DH280" s="62" t="e">
        <f t="shared" si="469"/>
        <v>#REF!</v>
      </c>
      <c r="DI280" s="62" t="e">
        <f t="shared" si="469"/>
        <v>#REF!</v>
      </c>
      <c r="DJ280" s="62" t="e">
        <f t="shared" si="469"/>
        <v>#REF!</v>
      </c>
      <c r="DK280" s="62" t="e">
        <f t="shared" si="469"/>
        <v>#REF!</v>
      </c>
      <c r="DL280" s="62" t="e">
        <f t="shared" si="469"/>
        <v>#REF!</v>
      </c>
      <c r="DM280" s="62" t="e">
        <f t="shared" si="469"/>
        <v>#REF!</v>
      </c>
      <c r="DN280" s="62" t="e">
        <f t="shared" si="469"/>
        <v>#REF!</v>
      </c>
      <c r="DO280" s="62" t="e">
        <f t="shared" si="469"/>
        <v>#REF!</v>
      </c>
      <c r="DP280" s="62" t="e">
        <f t="shared" si="469"/>
        <v>#REF!</v>
      </c>
      <c r="DQ280" s="62" t="e">
        <f t="shared" si="469"/>
        <v>#REF!</v>
      </c>
      <c r="DR280" s="62" t="e">
        <f t="shared" si="469"/>
        <v>#REF!</v>
      </c>
      <c r="DS280" s="62" t="e">
        <f t="shared" si="469"/>
        <v>#REF!</v>
      </c>
      <c r="DT280" s="62" t="e">
        <f t="shared" si="469"/>
        <v>#REF!</v>
      </c>
      <c r="DU280" s="62" t="e">
        <f t="shared" si="469"/>
        <v>#REF!</v>
      </c>
      <c r="DV280" s="62" t="e">
        <f t="shared" si="469"/>
        <v>#REF!</v>
      </c>
      <c r="DW280" s="62" t="e">
        <f t="shared" si="469"/>
        <v>#REF!</v>
      </c>
      <c r="DX280" s="62" t="e">
        <f t="shared" si="469"/>
        <v>#REF!</v>
      </c>
      <c r="DY280" s="62" t="e">
        <f t="shared" si="469"/>
        <v>#REF!</v>
      </c>
      <c r="DZ280" s="62" t="e">
        <f t="shared" si="469"/>
        <v>#REF!</v>
      </c>
      <c r="EA280" s="62" t="e">
        <f t="shared" si="469"/>
        <v>#REF!</v>
      </c>
      <c r="EB280" s="62" t="e">
        <f t="shared" si="469"/>
        <v>#REF!</v>
      </c>
      <c r="EC280" s="62" t="e">
        <f t="shared" si="469"/>
        <v>#REF!</v>
      </c>
      <c r="ED280" s="62" t="e">
        <f t="shared" si="469"/>
        <v>#REF!</v>
      </c>
      <c r="EE280" s="62" t="e">
        <f t="shared" si="469"/>
        <v>#REF!</v>
      </c>
      <c r="EF280" s="62" t="e">
        <f t="shared" si="469"/>
        <v>#REF!</v>
      </c>
      <c r="EG280" s="62" t="e">
        <f t="shared" si="469"/>
        <v>#REF!</v>
      </c>
      <c r="EH280" s="62" t="e">
        <f t="shared" si="469"/>
        <v>#REF!</v>
      </c>
      <c r="EI280" s="62" t="e">
        <f t="shared" si="469"/>
        <v>#REF!</v>
      </c>
      <c r="EJ280" s="62" t="e">
        <f t="shared" si="469"/>
        <v>#REF!</v>
      </c>
      <c r="EK280" s="62" t="e">
        <f t="shared" si="469"/>
        <v>#REF!</v>
      </c>
      <c r="EL280" s="62" t="e">
        <f t="shared" ref="EL280:GW280" si="470">EL$308</f>
        <v>#REF!</v>
      </c>
      <c r="EM280" s="62" t="e">
        <f t="shared" si="470"/>
        <v>#REF!</v>
      </c>
      <c r="EN280" s="62" t="e">
        <f t="shared" si="470"/>
        <v>#REF!</v>
      </c>
      <c r="EO280" s="62" t="e">
        <f t="shared" si="470"/>
        <v>#REF!</v>
      </c>
      <c r="EP280" s="62" t="e">
        <f t="shared" si="470"/>
        <v>#REF!</v>
      </c>
      <c r="EQ280" s="62" t="e">
        <f t="shared" si="470"/>
        <v>#REF!</v>
      </c>
      <c r="ER280" s="62" t="e">
        <f t="shared" si="470"/>
        <v>#REF!</v>
      </c>
      <c r="ES280" s="62" t="e">
        <f t="shared" si="470"/>
        <v>#REF!</v>
      </c>
      <c r="ET280" s="62" t="e">
        <f t="shared" si="470"/>
        <v>#REF!</v>
      </c>
      <c r="EU280" s="62" t="e">
        <f t="shared" si="470"/>
        <v>#REF!</v>
      </c>
      <c r="EV280" s="62" t="e">
        <f t="shared" si="470"/>
        <v>#REF!</v>
      </c>
      <c r="EW280" s="62" t="e">
        <f t="shared" si="470"/>
        <v>#REF!</v>
      </c>
      <c r="EX280" s="62" t="e">
        <f t="shared" si="470"/>
        <v>#REF!</v>
      </c>
      <c r="EY280" s="62" t="e">
        <f t="shared" si="470"/>
        <v>#REF!</v>
      </c>
      <c r="EZ280" s="62" t="e">
        <f t="shared" si="470"/>
        <v>#REF!</v>
      </c>
      <c r="FA280" s="62" t="e">
        <f t="shared" si="470"/>
        <v>#REF!</v>
      </c>
      <c r="FB280" s="62" t="e">
        <f t="shared" si="470"/>
        <v>#REF!</v>
      </c>
      <c r="FC280" s="62" t="e">
        <f t="shared" si="470"/>
        <v>#REF!</v>
      </c>
      <c r="FD280" s="62" t="e">
        <f t="shared" si="470"/>
        <v>#REF!</v>
      </c>
      <c r="FE280" s="62" t="e">
        <f t="shared" si="470"/>
        <v>#REF!</v>
      </c>
      <c r="FF280" s="62" t="e">
        <f t="shared" si="470"/>
        <v>#REF!</v>
      </c>
      <c r="FG280" s="62" t="e">
        <f t="shared" si="470"/>
        <v>#REF!</v>
      </c>
      <c r="FH280" s="62" t="e">
        <f t="shared" si="470"/>
        <v>#REF!</v>
      </c>
      <c r="FI280" s="62" t="e">
        <f t="shared" si="470"/>
        <v>#REF!</v>
      </c>
      <c r="FJ280" s="62" t="e">
        <f t="shared" si="470"/>
        <v>#REF!</v>
      </c>
      <c r="FK280" s="62" t="e">
        <f t="shared" si="470"/>
        <v>#REF!</v>
      </c>
      <c r="FL280" s="62" t="e">
        <f t="shared" si="470"/>
        <v>#REF!</v>
      </c>
      <c r="FM280" s="62" t="e">
        <f t="shared" si="470"/>
        <v>#REF!</v>
      </c>
      <c r="FN280" s="62" t="e">
        <f t="shared" si="470"/>
        <v>#REF!</v>
      </c>
      <c r="FO280" s="62" t="e">
        <f t="shared" si="470"/>
        <v>#REF!</v>
      </c>
      <c r="FP280" s="62" t="e">
        <f t="shared" si="470"/>
        <v>#REF!</v>
      </c>
      <c r="FQ280" s="62" t="e">
        <f t="shared" si="470"/>
        <v>#REF!</v>
      </c>
      <c r="FR280" s="62" t="e">
        <f t="shared" si="470"/>
        <v>#REF!</v>
      </c>
      <c r="FS280" s="62" t="e">
        <f t="shared" si="470"/>
        <v>#REF!</v>
      </c>
      <c r="FT280" s="62" t="e">
        <f t="shared" si="470"/>
        <v>#REF!</v>
      </c>
      <c r="FU280" s="62" t="e">
        <f t="shared" si="470"/>
        <v>#REF!</v>
      </c>
      <c r="FV280" s="62" t="e">
        <f t="shared" si="470"/>
        <v>#REF!</v>
      </c>
      <c r="FW280" s="62" t="e">
        <f t="shared" si="470"/>
        <v>#REF!</v>
      </c>
      <c r="FX280" s="62" t="e">
        <f t="shared" si="470"/>
        <v>#REF!</v>
      </c>
      <c r="FY280" s="62" t="e">
        <f t="shared" si="470"/>
        <v>#REF!</v>
      </c>
      <c r="FZ280" s="62" t="e">
        <f t="shared" si="470"/>
        <v>#REF!</v>
      </c>
      <c r="GA280" s="62" t="e">
        <f t="shared" si="470"/>
        <v>#REF!</v>
      </c>
      <c r="GB280" s="62" t="e">
        <f t="shared" si="470"/>
        <v>#REF!</v>
      </c>
      <c r="GC280" s="62" t="e">
        <f t="shared" si="470"/>
        <v>#REF!</v>
      </c>
      <c r="GD280" s="62" t="e">
        <f t="shared" si="470"/>
        <v>#REF!</v>
      </c>
      <c r="GE280" s="62" t="e">
        <f t="shared" si="470"/>
        <v>#REF!</v>
      </c>
      <c r="GF280" s="62" t="e">
        <f t="shared" si="470"/>
        <v>#REF!</v>
      </c>
      <c r="GG280" s="62" t="e">
        <f t="shared" si="470"/>
        <v>#REF!</v>
      </c>
      <c r="GH280" s="62" t="e">
        <f t="shared" si="470"/>
        <v>#REF!</v>
      </c>
      <c r="GI280" s="62" t="e">
        <f t="shared" si="470"/>
        <v>#REF!</v>
      </c>
      <c r="GJ280" s="62" t="e">
        <f t="shared" si="470"/>
        <v>#REF!</v>
      </c>
      <c r="GK280" s="62" t="e">
        <f t="shared" si="470"/>
        <v>#REF!</v>
      </c>
      <c r="GL280" s="62" t="e">
        <f t="shared" si="470"/>
        <v>#REF!</v>
      </c>
      <c r="GM280" s="62" t="e">
        <f t="shared" si="470"/>
        <v>#REF!</v>
      </c>
      <c r="GN280" s="62" t="e">
        <f t="shared" si="470"/>
        <v>#REF!</v>
      </c>
      <c r="GO280" s="62" t="e">
        <f t="shared" si="470"/>
        <v>#REF!</v>
      </c>
      <c r="GP280" s="62" t="e">
        <f t="shared" si="470"/>
        <v>#REF!</v>
      </c>
      <c r="GQ280" s="62" t="e">
        <f t="shared" si="470"/>
        <v>#REF!</v>
      </c>
      <c r="GR280" s="62" t="e">
        <f t="shared" si="470"/>
        <v>#REF!</v>
      </c>
      <c r="GS280" s="62" t="e">
        <f t="shared" si="470"/>
        <v>#REF!</v>
      </c>
      <c r="GT280" s="62" t="e">
        <f t="shared" si="470"/>
        <v>#REF!</v>
      </c>
      <c r="GU280" s="62" t="e">
        <f t="shared" si="470"/>
        <v>#REF!</v>
      </c>
      <c r="GV280" s="62" t="e">
        <f t="shared" si="470"/>
        <v>#REF!</v>
      </c>
      <c r="GW280" s="62" t="e">
        <f t="shared" si="470"/>
        <v>#REF!</v>
      </c>
      <c r="GX280" s="62" t="e">
        <f t="shared" ref="GX280:IF280" si="471">GX$308</f>
        <v>#REF!</v>
      </c>
      <c r="GY280" s="62" t="e">
        <f t="shared" si="471"/>
        <v>#REF!</v>
      </c>
      <c r="GZ280" s="62" t="e">
        <f t="shared" si="471"/>
        <v>#REF!</v>
      </c>
      <c r="HA280" s="62" t="e">
        <f t="shared" si="471"/>
        <v>#REF!</v>
      </c>
      <c r="HB280" s="62" t="e">
        <f t="shared" si="471"/>
        <v>#REF!</v>
      </c>
      <c r="HC280" s="62" t="e">
        <f t="shared" si="471"/>
        <v>#REF!</v>
      </c>
      <c r="HD280" s="62" t="e">
        <f t="shared" si="471"/>
        <v>#REF!</v>
      </c>
      <c r="HE280" s="62" t="e">
        <f t="shared" si="471"/>
        <v>#REF!</v>
      </c>
      <c r="HF280" s="62" t="e">
        <f t="shared" si="471"/>
        <v>#REF!</v>
      </c>
      <c r="HG280" s="62" t="e">
        <f t="shared" si="471"/>
        <v>#REF!</v>
      </c>
      <c r="HH280" s="62" t="e">
        <f t="shared" si="471"/>
        <v>#REF!</v>
      </c>
      <c r="HI280" s="62" t="e">
        <f t="shared" si="471"/>
        <v>#REF!</v>
      </c>
      <c r="HJ280" s="62" t="e">
        <f t="shared" si="471"/>
        <v>#REF!</v>
      </c>
      <c r="HK280" s="62" t="e">
        <f t="shared" si="471"/>
        <v>#REF!</v>
      </c>
      <c r="HL280" s="62" t="e">
        <f t="shared" si="471"/>
        <v>#REF!</v>
      </c>
      <c r="HM280" s="62" t="e">
        <f t="shared" si="471"/>
        <v>#REF!</v>
      </c>
      <c r="HN280" s="62" t="e">
        <f t="shared" si="471"/>
        <v>#REF!</v>
      </c>
      <c r="HO280" s="62" t="e">
        <f t="shared" si="471"/>
        <v>#REF!</v>
      </c>
      <c r="HP280" s="62" t="e">
        <f t="shared" si="471"/>
        <v>#REF!</v>
      </c>
      <c r="HQ280" s="62" t="e">
        <f t="shared" si="471"/>
        <v>#REF!</v>
      </c>
      <c r="HR280" s="62" t="e">
        <f t="shared" si="471"/>
        <v>#REF!</v>
      </c>
      <c r="HS280" s="62" t="e">
        <f t="shared" si="471"/>
        <v>#REF!</v>
      </c>
      <c r="HT280" s="62" t="e">
        <f t="shared" si="471"/>
        <v>#REF!</v>
      </c>
      <c r="HU280" s="62" t="e">
        <f t="shared" si="471"/>
        <v>#REF!</v>
      </c>
      <c r="HV280" s="62" t="e">
        <f t="shared" si="471"/>
        <v>#REF!</v>
      </c>
      <c r="HW280" s="62" t="e">
        <f t="shared" si="471"/>
        <v>#REF!</v>
      </c>
      <c r="HX280" s="62" t="e">
        <f t="shared" si="471"/>
        <v>#REF!</v>
      </c>
      <c r="HY280" s="62" t="e">
        <f t="shared" si="471"/>
        <v>#REF!</v>
      </c>
      <c r="HZ280" s="62" t="e">
        <f t="shared" si="471"/>
        <v>#REF!</v>
      </c>
      <c r="IA280" s="62" t="e">
        <f t="shared" si="471"/>
        <v>#REF!</v>
      </c>
      <c r="IB280" s="62" t="e">
        <f t="shared" si="471"/>
        <v>#REF!</v>
      </c>
      <c r="IC280" s="62" t="e">
        <f t="shared" si="471"/>
        <v>#REF!</v>
      </c>
      <c r="ID280" s="62" t="e">
        <f t="shared" si="471"/>
        <v>#REF!</v>
      </c>
      <c r="IE280" s="62" t="e">
        <f t="shared" si="471"/>
        <v>#REF!</v>
      </c>
      <c r="IF280" s="62" t="e">
        <f t="shared" si="471"/>
        <v>#REF!</v>
      </c>
    </row>
    <row r="281" spans="7:240" hidden="1" outlineLevel="2" x14ac:dyDescent="0.2">
      <c r="G281" s="66" t="s">
        <v>419</v>
      </c>
      <c r="J281" s="9"/>
      <c r="K281" s="23"/>
      <c r="L281" s="9"/>
      <c r="M281" s="62" t="e">
        <f>M$316</f>
        <v>#REF!</v>
      </c>
      <c r="N281" s="62" t="e">
        <f t="shared" ref="N281:BY281" si="472">N$316</f>
        <v>#REF!</v>
      </c>
      <c r="O281" s="62" t="e">
        <f t="shared" si="472"/>
        <v>#REF!</v>
      </c>
      <c r="P281" s="62" t="e">
        <f t="shared" si="472"/>
        <v>#REF!</v>
      </c>
      <c r="Q281" s="62" t="e">
        <f t="shared" si="472"/>
        <v>#REF!</v>
      </c>
      <c r="R281" s="62" t="e">
        <f t="shared" si="472"/>
        <v>#REF!</v>
      </c>
      <c r="S281" s="62" t="e">
        <f t="shared" si="472"/>
        <v>#REF!</v>
      </c>
      <c r="T281" s="62" t="e">
        <f>T$316</f>
        <v>#REF!</v>
      </c>
      <c r="U281" s="62" t="e">
        <f>U$316</f>
        <v>#REF!</v>
      </c>
      <c r="V281" s="62" t="e">
        <f>V$316</f>
        <v>#REF!</v>
      </c>
      <c r="W281" s="62" t="e">
        <f t="shared" si="472"/>
        <v>#REF!</v>
      </c>
      <c r="X281" s="62" t="e">
        <f t="shared" si="472"/>
        <v>#REF!</v>
      </c>
      <c r="Y281" s="62" t="e">
        <f t="shared" si="472"/>
        <v>#REF!</v>
      </c>
      <c r="Z281" s="62" t="e">
        <f t="shared" si="472"/>
        <v>#REF!</v>
      </c>
      <c r="AA281" s="62" t="e">
        <f t="shared" si="472"/>
        <v>#REF!</v>
      </c>
      <c r="AB281" s="62" t="e">
        <f t="shared" si="472"/>
        <v>#REF!</v>
      </c>
      <c r="AC281" s="62" t="e">
        <f t="shared" si="472"/>
        <v>#REF!</v>
      </c>
      <c r="AD281" s="62" t="e">
        <f t="shared" si="472"/>
        <v>#REF!</v>
      </c>
      <c r="AE281" s="62" t="e">
        <f t="shared" si="472"/>
        <v>#REF!</v>
      </c>
      <c r="AF281" s="62" t="e">
        <f t="shared" si="472"/>
        <v>#REF!</v>
      </c>
      <c r="AG281" s="62" t="e">
        <f t="shared" si="472"/>
        <v>#REF!</v>
      </c>
      <c r="AH281" s="62" t="e">
        <f t="shared" si="472"/>
        <v>#REF!</v>
      </c>
      <c r="AI281" s="62" t="e">
        <f t="shared" si="472"/>
        <v>#REF!</v>
      </c>
      <c r="AJ281" s="62" t="e">
        <f t="shared" si="472"/>
        <v>#REF!</v>
      </c>
      <c r="AK281" s="62" t="e">
        <f t="shared" si="472"/>
        <v>#REF!</v>
      </c>
      <c r="AL281" s="62" t="e">
        <f t="shared" si="472"/>
        <v>#REF!</v>
      </c>
      <c r="AM281" s="62" t="e">
        <f t="shared" si="472"/>
        <v>#REF!</v>
      </c>
      <c r="AN281" s="62" t="e">
        <f t="shared" si="472"/>
        <v>#REF!</v>
      </c>
      <c r="AO281" s="62" t="e">
        <f t="shared" si="472"/>
        <v>#REF!</v>
      </c>
      <c r="AP281" s="62" t="e">
        <f t="shared" si="472"/>
        <v>#REF!</v>
      </c>
      <c r="AQ281" s="62" t="e">
        <f t="shared" si="472"/>
        <v>#REF!</v>
      </c>
      <c r="AR281" s="62" t="e">
        <f t="shared" si="472"/>
        <v>#REF!</v>
      </c>
      <c r="AS281" s="62" t="e">
        <f t="shared" si="472"/>
        <v>#REF!</v>
      </c>
      <c r="AT281" s="62" t="e">
        <f t="shared" si="472"/>
        <v>#REF!</v>
      </c>
      <c r="AU281" s="62" t="e">
        <f t="shared" si="472"/>
        <v>#REF!</v>
      </c>
      <c r="AV281" s="62" t="e">
        <f t="shared" si="472"/>
        <v>#REF!</v>
      </c>
      <c r="AW281" s="62" t="e">
        <f t="shared" si="472"/>
        <v>#REF!</v>
      </c>
      <c r="AX281" s="62" t="e">
        <f t="shared" si="472"/>
        <v>#REF!</v>
      </c>
      <c r="AY281" s="62" t="e">
        <f t="shared" si="472"/>
        <v>#REF!</v>
      </c>
      <c r="AZ281" s="62" t="e">
        <f t="shared" si="472"/>
        <v>#REF!</v>
      </c>
      <c r="BA281" s="62" t="e">
        <f t="shared" si="472"/>
        <v>#REF!</v>
      </c>
      <c r="BB281" s="62" t="e">
        <f t="shared" si="472"/>
        <v>#REF!</v>
      </c>
      <c r="BC281" s="62" t="e">
        <f t="shared" si="472"/>
        <v>#REF!</v>
      </c>
      <c r="BD281" s="62" t="e">
        <f t="shared" si="472"/>
        <v>#REF!</v>
      </c>
      <c r="BE281" s="62" t="e">
        <f t="shared" si="472"/>
        <v>#REF!</v>
      </c>
      <c r="BF281" s="62" t="e">
        <f t="shared" si="472"/>
        <v>#REF!</v>
      </c>
      <c r="BG281" s="62" t="e">
        <f t="shared" si="472"/>
        <v>#REF!</v>
      </c>
      <c r="BH281" s="62" t="e">
        <f t="shared" si="472"/>
        <v>#REF!</v>
      </c>
      <c r="BI281" s="62" t="e">
        <f t="shared" si="472"/>
        <v>#REF!</v>
      </c>
      <c r="BJ281" s="62" t="e">
        <f t="shared" si="472"/>
        <v>#REF!</v>
      </c>
      <c r="BK281" s="62" t="e">
        <f t="shared" si="472"/>
        <v>#REF!</v>
      </c>
      <c r="BL281" s="62" t="e">
        <f t="shared" si="472"/>
        <v>#REF!</v>
      </c>
      <c r="BM281" s="62" t="e">
        <f t="shared" si="472"/>
        <v>#REF!</v>
      </c>
      <c r="BN281" s="62" t="e">
        <f t="shared" si="472"/>
        <v>#REF!</v>
      </c>
      <c r="BO281" s="62" t="e">
        <f t="shared" si="472"/>
        <v>#REF!</v>
      </c>
      <c r="BP281" s="62" t="e">
        <f t="shared" si="472"/>
        <v>#REF!</v>
      </c>
      <c r="BQ281" s="62" t="e">
        <f t="shared" si="472"/>
        <v>#REF!</v>
      </c>
      <c r="BR281" s="62" t="e">
        <f t="shared" si="472"/>
        <v>#REF!</v>
      </c>
      <c r="BS281" s="62" t="e">
        <f t="shared" si="472"/>
        <v>#REF!</v>
      </c>
      <c r="BT281" s="62" t="e">
        <f t="shared" si="472"/>
        <v>#REF!</v>
      </c>
      <c r="BU281" s="62" t="e">
        <f t="shared" si="472"/>
        <v>#REF!</v>
      </c>
      <c r="BV281" s="62" t="e">
        <f t="shared" si="472"/>
        <v>#REF!</v>
      </c>
      <c r="BW281" s="62" t="e">
        <f t="shared" si="472"/>
        <v>#REF!</v>
      </c>
      <c r="BX281" s="62" t="e">
        <f t="shared" si="472"/>
        <v>#REF!</v>
      </c>
      <c r="BY281" s="62" t="e">
        <f t="shared" si="472"/>
        <v>#REF!</v>
      </c>
      <c r="BZ281" s="62" t="e">
        <f t="shared" ref="BZ281:EK281" si="473">BZ$316</f>
        <v>#REF!</v>
      </c>
      <c r="CA281" s="62" t="e">
        <f t="shared" si="473"/>
        <v>#REF!</v>
      </c>
      <c r="CB281" s="62" t="e">
        <f t="shared" si="473"/>
        <v>#REF!</v>
      </c>
      <c r="CC281" s="62" t="e">
        <f t="shared" si="473"/>
        <v>#REF!</v>
      </c>
      <c r="CD281" s="62" t="e">
        <f t="shared" si="473"/>
        <v>#REF!</v>
      </c>
      <c r="CE281" s="62" t="e">
        <f t="shared" si="473"/>
        <v>#REF!</v>
      </c>
      <c r="CF281" s="62" t="e">
        <f t="shared" si="473"/>
        <v>#REF!</v>
      </c>
      <c r="CG281" s="62" t="e">
        <f t="shared" si="473"/>
        <v>#REF!</v>
      </c>
      <c r="CH281" s="62" t="e">
        <f t="shared" si="473"/>
        <v>#REF!</v>
      </c>
      <c r="CI281" s="62" t="e">
        <f t="shared" si="473"/>
        <v>#REF!</v>
      </c>
      <c r="CJ281" s="62" t="e">
        <f t="shared" si="473"/>
        <v>#REF!</v>
      </c>
      <c r="CK281" s="62" t="e">
        <f t="shared" si="473"/>
        <v>#REF!</v>
      </c>
      <c r="CL281" s="62" t="e">
        <f t="shared" si="473"/>
        <v>#REF!</v>
      </c>
      <c r="CM281" s="62" t="e">
        <f t="shared" si="473"/>
        <v>#REF!</v>
      </c>
      <c r="CN281" s="62" t="e">
        <f t="shared" si="473"/>
        <v>#REF!</v>
      </c>
      <c r="CO281" s="62" t="e">
        <f t="shared" si="473"/>
        <v>#REF!</v>
      </c>
      <c r="CP281" s="62" t="e">
        <f t="shared" si="473"/>
        <v>#REF!</v>
      </c>
      <c r="CQ281" s="62" t="e">
        <f t="shared" si="473"/>
        <v>#REF!</v>
      </c>
      <c r="CR281" s="62" t="e">
        <f t="shared" si="473"/>
        <v>#REF!</v>
      </c>
      <c r="CS281" s="62" t="e">
        <f t="shared" si="473"/>
        <v>#REF!</v>
      </c>
      <c r="CT281" s="62" t="e">
        <f t="shared" si="473"/>
        <v>#REF!</v>
      </c>
      <c r="CU281" s="62" t="e">
        <f t="shared" si="473"/>
        <v>#REF!</v>
      </c>
      <c r="CV281" s="62" t="e">
        <f t="shared" si="473"/>
        <v>#REF!</v>
      </c>
      <c r="CW281" s="62" t="e">
        <f t="shared" si="473"/>
        <v>#REF!</v>
      </c>
      <c r="CX281" s="62" t="e">
        <f t="shared" si="473"/>
        <v>#REF!</v>
      </c>
      <c r="CY281" s="62" t="e">
        <f t="shared" si="473"/>
        <v>#REF!</v>
      </c>
      <c r="CZ281" s="62" t="e">
        <f t="shared" si="473"/>
        <v>#REF!</v>
      </c>
      <c r="DA281" s="62" t="e">
        <f t="shared" si="473"/>
        <v>#REF!</v>
      </c>
      <c r="DB281" s="62" t="e">
        <f t="shared" si="473"/>
        <v>#REF!</v>
      </c>
      <c r="DC281" s="62" t="e">
        <f t="shared" si="473"/>
        <v>#REF!</v>
      </c>
      <c r="DD281" s="62" t="e">
        <f t="shared" si="473"/>
        <v>#REF!</v>
      </c>
      <c r="DE281" s="62" t="e">
        <f t="shared" si="473"/>
        <v>#REF!</v>
      </c>
      <c r="DF281" s="62" t="e">
        <f t="shared" si="473"/>
        <v>#REF!</v>
      </c>
      <c r="DG281" s="62" t="e">
        <f t="shared" si="473"/>
        <v>#REF!</v>
      </c>
      <c r="DH281" s="62" t="e">
        <f t="shared" si="473"/>
        <v>#REF!</v>
      </c>
      <c r="DI281" s="62" t="e">
        <f t="shared" si="473"/>
        <v>#REF!</v>
      </c>
      <c r="DJ281" s="62" t="e">
        <f t="shared" si="473"/>
        <v>#REF!</v>
      </c>
      <c r="DK281" s="62" t="e">
        <f t="shared" si="473"/>
        <v>#REF!</v>
      </c>
      <c r="DL281" s="62" t="e">
        <f t="shared" si="473"/>
        <v>#REF!</v>
      </c>
      <c r="DM281" s="62" t="e">
        <f t="shared" si="473"/>
        <v>#REF!</v>
      </c>
      <c r="DN281" s="62" t="e">
        <f t="shared" si="473"/>
        <v>#REF!</v>
      </c>
      <c r="DO281" s="62" t="e">
        <f t="shared" si="473"/>
        <v>#REF!</v>
      </c>
      <c r="DP281" s="62" t="e">
        <f t="shared" si="473"/>
        <v>#REF!</v>
      </c>
      <c r="DQ281" s="62" t="e">
        <f t="shared" si="473"/>
        <v>#REF!</v>
      </c>
      <c r="DR281" s="62" t="e">
        <f t="shared" si="473"/>
        <v>#REF!</v>
      </c>
      <c r="DS281" s="62" t="e">
        <f t="shared" si="473"/>
        <v>#REF!</v>
      </c>
      <c r="DT281" s="62" t="e">
        <f t="shared" si="473"/>
        <v>#REF!</v>
      </c>
      <c r="DU281" s="62" t="e">
        <f t="shared" si="473"/>
        <v>#REF!</v>
      </c>
      <c r="DV281" s="62" t="e">
        <f t="shared" si="473"/>
        <v>#REF!</v>
      </c>
      <c r="DW281" s="62" t="e">
        <f t="shared" si="473"/>
        <v>#REF!</v>
      </c>
      <c r="DX281" s="62" t="e">
        <f t="shared" si="473"/>
        <v>#REF!</v>
      </c>
      <c r="DY281" s="62" t="e">
        <f t="shared" si="473"/>
        <v>#REF!</v>
      </c>
      <c r="DZ281" s="62" t="e">
        <f t="shared" si="473"/>
        <v>#REF!</v>
      </c>
      <c r="EA281" s="62" t="e">
        <f t="shared" si="473"/>
        <v>#REF!</v>
      </c>
      <c r="EB281" s="62" t="e">
        <f t="shared" si="473"/>
        <v>#REF!</v>
      </c>
      <c r="EC281" s="62" t="e">
        <f t="shared" si="473"/>
        <v>#REF!</v>
      </c>
      <c r="ED281" s="62" t="e">
        <f t="shared" si="473"/>
        <v>#REF!</v>
      </c>
      <c r="EE281" s="62" t="e">
        <f t="shared" si="473"/>
        <v>#REF!</v>
      </c>
      <c r="EF281" s="62" t="e">
        <f t="shared" si="473"/>
        <v>#REF!</v>
      </c>
      <c r="EG281" s="62" t="e">
        <f t="shared" si="473"/>
        <v>#REF!</v>
      </c>
      <c r="EH281" s="62" t="e">
        <f t="shared" si="473"/>
        <v>#REF!</v>
      </c>
      <c r="EI281" s="62" t="e">
        <f t="shared" si="473"/>
        <v>#REF!</v>
      </c>
      <c r="EJ281" s="62" t="e">
        <f t="shared" si="473"/>
        <v>#REF!</v>
      </c>
      <c r="EK281" s="62" t="e">
        <f t="shared" si="473"/>
        <v>#REF!</v>
      </c>
      <c r="EL281" s="62" t="e">
        <f t="shared" ref="EL281:GW281" si="474">EL$316</f>
        <v>#REF!</v>
      </c>
      <c r="EM281" s="62" t="e">
        <f t="shared" si="474"/>
        <v>#REF!</v>
      </c>
      <c r="EN281" s="62" t="e">
        <f t="shared" si="474"/>
        <v>#REF!</v>
      </c>
      <c r="EO281" s="62" t="e">
        <f t="shared" si="474"/>
        <v>#REF!</v>
      </c>
      <c r="EP281" s="62" t="e">
        <f t="shared" si="474"/>
        <v>#REF!</v>
      </c>
      <c r="EQ281" s="62" t="e">
        <f t="shared" si="474"/>
        <v>#REF!</v>
      </c>
      <c r="ER281" s="62" t="e">
        <f t="shared" si="474"/>
        <v>#REF!</v>
      </c>
      <c r="ES281" s="62" t="e">
        <f t="shared" si="474"/>
        <v>#REF!</v>
      </c>
      <c r="ET281" s="62" t="e">
        <f t="shared" si="474"/>
        <v>#REF!</v>
      </c>
      <c r="EU281" s="62" t="e">
        <f t="shared" si="474"/>
        <v>#REF!</v>
      </c>
      <c r="EV281" s="62" t="e">
        <f t="shared" si="474"/>
        <v>#REF!</v>
      </c>
      <c r="EW281" s="62" t="e">
        <f t="shared" si="474"/>
        <v>#REF!</v>
      </c>
      <c r="EX281" s="62" t="e">
        <f t="shared" si="474"/>
        <v>#REF!</v>
      </c>
      <c r="EY281" s="62" t="e">
        <f t="shared" si="474"/>
        <v>#REF!</v>
      </c>
      <c r="EZ281" s="62" t="e">
        <f t="shared" si="474"/>
        <v>#REF!</v>
      </c>
      <c r="FA281" s="62" t="e">
        <f t="shared" si="474"/>
        <v>#REF!</v>
      </c>
      <c r="FB281" s="62" t="e">
        <f t="shared" si="474"/>
        <v>#REF!</v>
      </c>
      <c r="FC281" s="62" t="e">
        <f t="shared" si="474"/>
        <v>#REF!</v>
      </c>
      <c r="FD281" s="62" t="e">
        <f t="shared" si="474"/>
        <v>#REF!</v>
      </c>
      <c r="FE281" s="62" t="e">
        <f t="shared" si="474"/>
        <v>#REF!</v>
      </c>
      <c r="FF281" s="62" t="e">
        <f t="shared" si="474"/>
        <v>#REF!</v>
      </c>
      <c r="FG281" s="62" t="e">
        <f t="shared" si="474"/>
        <v>#REF!</v>
      </c>
      <c r="FH281" s="62" t="e">
        <f t="shared" si="474"/>
        <v>#REF!</v>
      </c>
      <c r="FI281" s="62" t="e">
        <f t="shared" si="474"/>
        <v>#REF!</v>
      </c>
      <c r="FJ281" s="62" t="e">
        <f t="shared" si="474"/>
        <v>#REF!</v>
      </c>
      <c r="FK281" s="62" t="e">
        <f t="shared" si="474"/>
        <v>#REF!</v>
      </c>
      <c r="FL281" s="62" t="e">
        <f t="shared" si="474"/>
        <v>#REF!</v>
      </c>
      <c r="FM281" s="62" t="e">
        <f t="shared" si="474"/>
        <v>#REF!</v>
      </c>
      <c r="FN281" s="62" t="e">
        <f t="shared" si="474"/>
        <v>#REF!</v>
      </c>
      <c r="FO281" s="62" t="e">
        <f t="shared" si="474"/>
        <v>#REF!</v>
      </c>
      <c r="FP281" s="62" t="e">
        <f t="shared" si="474"/>
        <v>#REF!</v>
      </c>
      <c r="FQ281" s="62" t="e">
        <f t="shared" si="474"/>
        <v>#REF!</v>
      </c>
      <c r="FR281" s="62" t="e">
        <f t="shared" si="474"/>
        <v>#REF!</v>
      </c>
      <c r="FS281" s="62" t="e">
        <f t="shared" si="474"/>
        <v>#REF!</v>
      </c>
      <c r="FT281" s="62" t="e">
        <f t="shared" si="474"/>
        <v>#REF!</v>
      </c>
      <c r="FU281" s="62" t="e">
        <f t="shared" si="474"/>
        <v>#REF!</v>
      </c>
      <c r="FV281" s="62" t="e">
        <f t="shared" si="474"/>
        <v>#REF!</v>
      </c>
      <c r="FW281" s="62" t="e">
        <f t="shared" si="474"/>
        <v>#REF!</v>
      </c>
      <c r="FX281" s="62" t="e">
        <f t="shared" si="474"/>
        <v>#REF!</v>
      </c>
      <c r="FY281" s="62" t="e">
        <f t="shared" si="474"/>
        <v>#REF!</v>
      </c>
      <c r="FZ281" s="62" t="e">
        <f t="shared" si="474"/>
        <v>#REF!</v>
      </c>
      <c r="GA281" s="62" t="e">
        <f t="shared" si="474"/>
        <v>#REF!</v>
      </c>
      <c r="GB281" s="62" t="e">
        <f t="shared" si="474"/>
        <v>#REF!</v>
      </c>
      <c r="GC281" s="62" t="e">
        <f t="shared" si="474"/>
        <v>#REF!</v>
      </c>
      <c r="GD281" s="62" t="e">
        <f t="shared" si="474"/>
        <v>#REF!</v>
      </c>
      <c r="GE281" s="62" t="e">
        <f t="shared" si="474"/>
        <v>#REF!</v>
      </c>
      <c r="GF281" s="62" t="e">
        <f t="shared" si="474"/>
        <v>#REF!</v>
      </c>
      <c r="GG281" s="62" t="e">
        <f t="shared" si="474"/>
        <v>#REF!</v>
      </c>
      <c r="GH281" s="62" t="e">
        <f t="shared" si="474"/>
        <v>#REF!</v>
      </c>
      <c r="GI281" s="62" t="e">
        <f t="shared" si="474"/>
        <v>#REF!</v>
      </c>
      <c r="GJ281" s="62" t="e">
        <f t="shared" si="474"/>
        <v>#REF!</v>
      </c>
      <c r="GK281" s="62" t="e">
        <f t="shared" si="474"/>
        <v>#REF!</v>
      </c>
      <c r="GL281" s="62" t="e">
        <f t="shared" si="474"/>
        <v>#REF!</v>
      </c>
      <c r="GM281" s="62" t="e">
        <f t="shared" si="474"/>
        <v>#REF!</v>
      </c>
      <c r="GN281" s="62" t="e">
        <f t="shared" si="474"/>
        <v>#REF!</v>
      </c>
      <c r="GO281" s="62" t="e">
        <f t="shared" si="474"/>
        <v>#REF!</v>
      </c>
      <c r="GP281" s="62" t="e">
        <f t="shared" si="474"/>
        <v>#REF!</v>
      </c>
      <c r="GQ281" s="62" t="e">
        <f t="shared" si="474"/>
        <v>#REF!</v>
      </c>
      <c r="GR281" s="62" t="e">
        <f t="shared" si="474"/>
        <v>#REF!</v>
      </c>
      <c r="GS281" s="62" t="e">
        <f t="shared" si="474"/>
        <v>#REF!</v>
      </c>
      <c r="GT281" s="62" t="e">
        <f t="shared" si="474"/>
        <v>#REF!</v>
      </c>
      <c r="GU281" s="62" t="e">
        <f t="shared" si="474"/>
        <v>#REF!</v>
      </c>
      <c r="GV281" s="62" t="e">
        <f t="shared" si="474"/>
        <v>#REF!</v>
      </c>
      <c r="GW281" s="62" t="e">
        <f t="shared" si="474"/>
        <v>#REF!</v>
      </c>
      <c r="GX281" s="62" t="e">
        <f t="shared" ref="GX281:IF281" si="475">GX$316</f>
        <v>#REF!</v>
      </c>
      <c r="GY281" s="62" t="e">
        <f t="shared" si="475"/>
        <v>#REF!</v>
      </c>
      <c r="GZ281" s="62" t="e">
        <f t="shared" si="475"/>
        <v>#REF!</v>
      </c>
      <c r="HA281" s="62" t="e">
        <f t="shared" si="475"/>
        <v>#REF!</v>
      </c>
      <c r="HB281" s="62" t="e">
        <f t="shared" si="475"/>
        <v>#REF!</v>
      </c>
      <c r="HC281" s="62" t="e">
        <f t="shared" si="475"/>
        <v>#REF!</v>
      </c>
      <c r="HD281" s="62" t="e">
        <f t="shared" si="475"/>
        <v>#REF!</v>
      </c>
      <c r="HE281" s="62" t="e">
        <f t="shared" si="475"/>
        <v>#REF!</v>
      </c>
      <c r="HF281" s="62" t="e">
        <f t="shared" si="475"/>
        <v>#REF!</v>
      </c>
      <c r="HG281" s="62" t="e">
        <f t="shared" si="475"/>
        <v>#REF!</v>
      </c>
      <c r="HH281" s="62" t="e">
        <f t="shared" si="475"/>
        <v>#REF!</v>
      </c>
      <c r="HI281" s="62" t="e">
        <f t="shared" si="475"/>
        <v>#REF!</v>
      </c>
      <c r="HJ281" s="62" t="e">
        <f t="shared" si="475"/>
        <v>#REF!</v>
      </c>
      <c r="HK281" s="62" t="e">
        <f t="shared" si="475"/>
        <v>#REF!</v>
      </c>
      <c r="HL281" s="62" t="e">
        <f t="shared" si="475"/>
        <v>#REF!</v>
      </c>
      <c r="HM281" s="62" t="e">
        <f t="shared" si="475"/>
        <v>#REF!</v>
      </c>
      <c r="HN281" s="62" t="e">
        <f t="shared" si="475"/>
        <v>#REF!</v>
      </c>
      <c r="HO281" s="62" t="e">
        <f t="shared" si="475"/>
        <v>#REF!</v>
      </c>
      <c r="HP281" s="62" t="e">
        <f t="shared" si="475"/>
        <v>#REF!</v>
      </c>
      <c r="HQ281" s="62" t="e">
        <f t="shared" si="475"/>
        <v>#REF!</v>
      </c>
      <c r="HR281" s="62" t="e">
        <f t="shared" si="475"/>
        <v>#REF!</v>
      </c>
      <c r="HS281" s="62" t="e">
        <f t="shared" si="475"/>
        <v>#REF!</v>
      </c>
      <c r="HT281" s="62" t="e">
        <f t="shared" si="475"/>
        <v>#REF!</v>
      </c>
      <c r="HU281" s="62" t="e">
        <f t="shared" si="475"/>
        <v>#REF!</v>
      </c>
      <c r="HV281" s="62" t="e">
        <f t="shared" si="475"/>
        <v>#REF!</v>
      </c>
      <c r="HW281" s="62" t="e">
        <f t="shared" si="475"/>
        <v>#REF!</v>
      </c>
      <c r="HX281" s="62" t="e">
        <f t="shared" si="475"/>
        <v>#REF!</v>
      </c>
      <c r="HY281" s="62" t="e">
        <f t="shared" si="475"/>
        <v>#REF!</v>
      </c>
      <c r="HZ281" s="62" t="e">
        <f t="shared" si="475"/>
        <v>#REF!</v>
      </c>
      <c r="IA281" s="62" t="e">
        <f t="shared" si="475"/>
        <v>#REF!</v>
      </c>
      <c r="IB281" s="62" t="e">
        <f t="shared" si="475"/>
        <v>#REF!</v>
      </c>
      <c r="IC281" s="62" t="e">
        <f t="shared" si="475"/>
        <v>#REF!</v>
      </c>
      <c r="ID281" s="62" t="e">
        <f t="shared" si="475"/>
        <v>#REF!</v>
      </c>
      <c r="IE281" s="62" t="e">
        <f t="shared" si="475"/>
        <v>#REF!</v>
      </c>
      <c r="IF281" s="62" t="e">
        <f t="shared" si="475"/>
        <v>#REF!</v>
      </c>
    </row>
    <row r="282" spans="7:240" hidden="1" outlineLevel="2" x14ac:dyDescent="0.2">
      <c r="G282" s="66" t="s">
        <v>420</v>
      </c>
      <c r="J282" s="9"/>
      <c r="K282" s="23"/>
      <c r="L282" s="9"/>
      <c r="M282" s="62" t="e">
        <f>M$324</f>
        <v>#REF!</v>
      </c>
      <c r="N282" s="62" t="e">
        <f t="shared" ref="N282:BY282" si="476">N$324</f>
        <v>#REF!</v>
      </c>
      <c r="O282" s="62" t="e">
        <f t="shared" si="476"/>
        <v>#REF!</v>
      </c>
      <c r="P282" s="62" t="e">
        <f t="shared" si="476"/>
        <v>#REF!</v>
      </c>
      <c r="Q282" s="62" t="e">
        <f t="shared" si="476"/>
        <v>#REF!</v>
      </c>
      <c r="R282" s="62" t="e">
        <f t="shared" si="476"/>
        <v>#REF!</v>
      </c>
      <c r="S282" s="62" t="e">
        <f t="shared" si="476"/>
        <v>#REF!</v>
      </c>
      <c r="T282" s="62" t="e">
        <f>T$324</f>
        <v>#REF!</v>
      </c>
      <c r="U282" s="62" t="e">
        <f>U$324</f>
        <v>#REF!</v>
      </c>
      <c r="V282" s="62" t="e">
        <f>V$324</f>
        <v>#REF!</v>
      </c>
      <c r="W282" s="62" t="e">
        <f t="shared" si="476"/>
        <v>#REF!</v>
      </c>
      <c r="X282" s="62" t="e">
        <f t="shared" si="476"/>
        <v>#REF!</v>
      </c>
      <c r="Y282" s="62" t="e">
        <f t="shared" si="476"/>
        <v>#REF!</v>
      </c>
      <c r="Z282" s="62" t="e">
        <f t="shared" si="476"/>
        <v>#REF!</v>
      </c>
      <c r="AA282" s="62" t="e">
        <f t="shared" si="476"/>
        <v>#REF!</v>
      </c>
      <c r="AB282" s="62" t="e">
        <f t="shared" si="476"/>
        <v>#REF!</v>
      </c>
      <c r="AC282" s="62" t="e">
        <f t="shared" si="476"/>
        <v>#REF!</v>
      </c>
      <c r="AD282" s="62" t="e">
        <f t="shared" si="476"/>
        <v>#REF!</v>
      </c>
      <c r="AE282" s="62" t="e">
        <f t="shared" si="476"/>
        <v>#REF!</v>
      </c>
      <c r="AF282" s="62" t="e">
        <f t="shared" si="476"/>
        <v>#REF!</v>
      </c>
      <c r="AG282" s="62" t="e">
        <f t="shared" si="476"/>
        <v>#REF!</v>
      </c>
      <c r="AH282" s="62" t="e">
        <f t="shared" si="476"/>
        <v>#REF!</v>
      </c>
      <c r="AI282" s="62" t="e">
        <f t="shared" si="476"/>
        <v>#REF!</v>
      </c>
      <c r="AJ282" s="62" t="e">
        <f t="shared" si="476"/>
        <v>#REF!</v>
      </c>
      <c r="AK282" s="62" t="e">
        <f t="shared" si="476"/>
        <v>#REF!</v>
      </c>
      <c r="AL282" s="62" t="e">
        <f t="shared" si="476"/>
        <v>#REF!</v>
      </c>
      <c r="AM282" s="62" t="e">
        <f t="shared" si="476"/>
        <v>#REF!</v>
      </c>
      <c r="AN282" s="62" t="e">
        <f t="shared" si="476"/>
        <v>#REF!</v>
      </c>
      <c r="AO282" s="62" t="e">
        <f t="shared" si="476"/>
        <v>#REF!</v>
      </c>
      <c r="AP282" s="62" t="e">
        <f t="shared" si="476"/>
        <v>#REF!</v>
      </c>
      <c r="AQ282" s="62" t="e">
        <f t="shared" si="476"/>
        <v>#REF!</v>
      </c>
      <c r="AR282" s="62" t="e">
        <f t="shared" si="476"/>
        <v>#REF!</v>
      </c>
      <c r="AS282" s="62" t="e">
        <f t="shared" si="476"/>
        <v>#REF!</v>
      </c>
      <c r="AT282" s="62" t="e">
        <f t="shared" si="476"/>
        <v>#REF!</v>
      </c>
      <c r="AU282" s="62" t="e">
        <f t="shared" si="476"/>
        <v>#REF!</v>
      </c>
      <c r="AV282" s="62" t="e">
        <f t="shared" si="476"/>
        <v>#REF!</v>
      </c>
      <c r="AW282" s="62" t="e">
        <f t="shared" si="476"/>
        <v>#REF!</v>
      </c>
      <c r="AX282" s="62" t="e">
        <f t="shared" si="476"/>
        <v>#REF!</v>
      </c>
      <c r="AY282" s="62" t="e">
        <f t="shared" si="476"/>
        <v>#REF!</v>
      </c>
      <c r="AZ282" s="62" t="e">
        <f t="shared" si="476"/>
        <v>#REF!</v>
      </c>
      <c r="BA282" s="62" t="e">
        <f t="shared" si="476"/>
        <v>#REF!</v>
      </c>
      <c r="BB282" s="62" t="e">
        <f t="shared" si="476"/>
        <v>#REF!</v>
      </c>
      <c r="BC282" s="62" t="e">
        <f t="shared" si="476"/>
        <v>#REF!</v>
      </c>
      <c r="BD282" s="62" t="e">
        <f t="shared" si="476"/>
        <v>#REF!</v>
      </c>
      <c r="BE282" s="62" t="e">
        <f t="shared" si="476"/>
        <v>#REF!</v>
      </c>
      <c r="BF282" s="62" t="e">
        <f t="shared" si="476"/>
        <v>#REF!</v>
      </c>
      <c r="BG282" s="62" t="e">
        <f t="shared" si="476"/>
        <v>#REF!</v>
      </c>
      <c r="BH282" s="62" t="e">
        <f t="shared" si="476"/>
        <v>#REF!</v>
      </c>
      <c r="BI282" s="62" t="e">
        <f t="shared" si="476"/>
        <v>#REF!</v>
      </c>
      <c r="BJ282" s="62" t="e">
        <f t="shared" si="476"/>
        <v>#REF!</v>
      </c>
      <c r="BK282" s="62" t="e">
        <f t="shared" si="476"/>
        <v>#REF!</v>
      </c>
      <c r="BL282" s="62" t="e">
        <f t="shared" si="476"/>
        <v>#REF!</v>
      </c>
      <c r="BM282" s="62" t="e">
        <f t="shared" si="476"/>
        <v>#REF!</v>
      </c>
      <c r="BN282" s="62" t="e">
        <f t="shared" si="476"/>
        <v>#REF!</v>
      </c>
      <c r="BO282" s="62" t="e">
        <f t="shared" si="476"/>
        <v>#REF!</v>
      </c>
      <c r="BP282" s="62" t="e">
        <f t="shared" si="476"/>
        <v>#REF!</v>
      </c>
      <c r="BQ282" s="62" t="e">
        <f t="shared" si="476"/>
        <v>#REF!</v>
      </c>
      <c r="BR282" s="62" t="e">
        <f t="shared" si="476"/>
        <v>#REF!</v>
      </c>
      <c r="BS282" s="62" t="e">
        <f t="shared" si="476"/>
        <v>#REF!</v>
      </c>
      <c r="BT282" s="62" t="e">
        <f t="shared" si="476"/>
        <v>#REF!</v>
      </c>
      <c r="BU282" s="62" t="e">
        <f t="shared" si="476"/>
        <v>#REF!</v>
      </c>
      <c r="BV282" s="62" t="e">
        <f t="shared" si="476"/>
        <v>#REF!</v>
      </c>
      <c r="BW282" s="62" t="e">
        <f t="shared" si="476"/>
        <v>#REF!</v>
      </c>
      <c r="BX282" s="62" t="e">
        <f t="shared" si="476"/>
        <v>#REF!</v>
      </c>
      <c r="BY282" s="62" t="e">
        <f t="shared" si="476"/>
        <v>#REF!</v>
      </c>
      <c r="BZ282" s="62" t="e">
        <f t="shared" ref="BZ282:EK282" si="477">BZ$324</f>
        <v>#REF!</v>
      </c>
      <c r="CA282" s="62" t="e">
        <f t="shared" si="477"/>
        <v>#REF!</v>
      </c>
      <c r="CB282" s="62" t="e">
        <f t="shared" si="477"/>
        <v>#REF!</v>
      </c>
      <c r="CC282" s="62" t="e">
        <f t="shared" si="477"/>
        <v>#REF!</v>
      </c>
      <c r="CD282" s="62" t="e">
        <f t="shared" si="477"/>
        <v>#REF!</v>
      </c>
      <c r="CE282" s="62" t="e">
        <f t="shared" si="477"/>
        <v>#REF!</v>
      </c>
      <c r="CF282" s="62" t="e">
        <f t="shared" si="477"/>
        <v>#REF!</v>
      </c>
      <c r="CG282" s="62" t="e">
        <f t="shared" si="477"/>
        <v>#REF!</v>
      </c>
      <c r="CH282" s="62" t="e">
        <f t="shared" si="477"/>
        <v>#REF!</v>
      </c>
      <c r="CI282" s="62" t="e">
        <f t="shared" si="477"/>
        <v>#REF!</v>
      </c>
      <c r="CJ282" s="62" t="e">
        <f t="shared" si="477"/>
        <v>#REF!</v>
      </c>
      <c r="CK282" s="62" t="e">
        <f t="shared" si="477"/>
        <v>#REF!</v>
      </c>
      <c r="CL282" s="62" t="e">
        <f t="shared" si="477"/>
        <v>#REF!</v>
      </c>
      <c r="CM282" s="62" t="e">
        <f t="shared" si="477"/>
        <v>#REF!</v>
      </c>
      <c r="CN282" s="62" t="e">
        <f t="shared" si="477"/>
        <v>#REF!</v>
      </c>
      <c r="CO282" s="62" t="e">
        <f t="shared" si="477"/>
        <v>#REF!</v>
      </c>
      <c r="CP282" s="62" t="e">
        <f t="shared" si="477"/>
        <v>#REF!</v>
      </c>
      <c r="CQ282" s="62" t="e">
        <f t="shared" si="477"/>
        <v>#REF!</v>
      </c>
      <c r="CR282" s="62" t="e">
        <f t="shared" si="477"/>
        <v>#REF!</v>
      </c>
      <c r="CS282" s="62" t="e">
        <f t="shared" si="477"/>
        <v>#REF!</v>
      </c>
      <c r="CT282" s="62" t="e">
        <f t="shared" si="477"/>
        <v>#REF!</v>
      </c>
      <c r="CU282" s="62" t="e">
        <f t="shared" si="477"/>
        <v>#REF!</v>
      </c>
      <c r="CV282" s="62" t="e">
        <f t="shared" si="477"/>
        <v>#REF!</v>
      </c>
      <c r="CW282" s="62" t="e">
        <f t="shared" si="477"/>
        <v>#REF!</v>
      </c>
      <c r="CX282" s="62" t="e">
        <f t="shared" si="477"/>
        <v>#REF!</v>
      </c>
      <c r="CY282" s="62" t="e">
        <f t="shared" si="477"/>
        <v>#REF!</v>
      </c>
      <c r="CZ282" s="62" t="e">
        <f t="shared" si="477"/>
        <v>#REF!</v>
      </c>
      <c r="DA282" s="62" t="e">
        <f t="shared" si="477"/>
        <v>#REF!</v>
      </c>
      <c r="DB282" s="62" t="e">
        <f t="shared" si="477"/>
        <v>#REF!</v>
      </c>
      <c r="DC282" s="62" t="e">
        <f t="shared" si="477"/>
        <v>#REF!</v>
      </c>
      <c r="DD282" s="62" t="e">
        <f t="shared" si="477"/>
        <v>#REF!</v>
      </c>
      <c r="DE282" s="62" t="e">
        <f t="shared" si="477"/>
        <v>#REF!</v>
      </c>
      <c r="DF282" s="62" t="e">
        <f t="shared" si="477"/>
        <v>#REF!</v>
      </c>
      <c r="DG282" s="62" t="e">
        <f t="shared" si="477"/>
        <v>#REF!</v>
      </c>
      <c r="DH282" s="62" t="e">
        <f t="shared" si="477"/>
        <v>#REF!</v>
      </c>
      <c r="DI282" s="62" t="e">
        <f t="shared" si="477"/>
        <v>#REF!</v>
      </c>
      <c r="DJ282" s="62" t="e">
        <f t="shared" si="477"/>
        <v>#REF!</v>
      </c>
      <c r="DK282" s="62" t="e">
        <f t="shared" si="477"/>
        <v>#REF!</v>
      </c>
      <c r="DL282" s="62" t="e">
        <f t="shared" si="477"/>
        <v>#REF!</v>
      </c>
      <c r="DM282" s="62" t="e">
        <f t="shared" si="477"/>
        <v>#REF!</v>
      </c>
      <c r="DN282" s="62" t="e">
        <f t="shared" si="477"/>
        <v>#REF!</v>
      </c>
      <c r="DO282" s="62" t="e">
        <f t="shared" si="477"/>
        <v>#REF!</v>
      </c>
      <c r="DP282" s="62" t="e">
        <f t="shared" si="477"/>
        <v>#REF!</v>
      </c>
      <c r="DQ282" s="62" t="e">
        <f t="shared" si="477"/>
        <v>#REF!</v>
      </c>
      <c r="DR282" s="62" t="e">
        <f t="shared" si="477"/>
        <v>#REF!</v>
      </c>
      <c r="DS282" s="62" t="e">
        <f t="shared" si="477"/>
        <v>#REF!</v>
      </c>
      <c r="DT282" s="62" t="e">
        <f t="shared" si="477"/>
        <v>#REF!</v>
      </c>
      <c r="DU282" s="62" t="e">
        <f t="shared" si="477"/>
        <v>#REF!</v>
      </c>
      <c r="DV282" s="62" t="e">
        <f t="shared" si="477"/>
        <v>#REF!</v>
      </c>
      <c r="DW282" s="62" t="e">
        <f t="shared" si="477"/>
        <v>#REF!</v>
      </c>
      <c r="DX282" s="62" t="e">
        <f t="shared" si="477"/>
        <v>#REF!</v>
      </c>
      <c r="DY282" s="62" t="e">
        <f t="shared" si="477"/>
        <v>#REF!</v>
      </c>
      <c r="DZ282" s="62" t="e">
        <f t="shared" si="477"/>
        <v>#REF!</v>
      </c>
      <c r="EA282" s="62" t="e">
        <f t="shared" si="477"/>
        <v>#REF!</v>
      </c>
      <c r="EB282" s="62" t="e">
        <f t="shared" si="477"/>
        <v>#REF!</v>
      </c>
      <c r="EC282" s="62" t="e">
        <f t="shared" si="477"/>
        <v>#REF!</v>
      </c>
      <c r="ED282" s="62" t="e">
        <f t="shared" si="477"/>
        <v>#REF!</v>
      </c>
      <c r="EE282" s="62" t="e">
        <f t="shared" si="477"/>
        <v>#REF!</v>
      </c>
      <c r="EF282" s="62" t="e">
        <f t="shared" si="477"/>
        <v>#REF!</v>
      </c>
      <c r="EG282" s="62" t="e">
        <f t="shared" si="477"/>
        <v>#REF!</v>
      </c>
      <c r="EH282" s="62" t="e">
        <f t="shared" si="477"/>
        <v>#REF!</v>
      </c>
      <c r="EI282" s="62" t="e">
        <f t="shared" si="477"/>
        <v>#REF!</v>
      </c>
      <c r="EJ282" s="62" t="e">
        <f t="shared" si="477"/>
        <v>#REF!</v>
      </c>
      <c r="EK282" s="62" t="e">
        <f t="shared" si="477"/>
        <v>#REF!</v>
      </c>
      <c r="EL282" s="62" t="e">
        <f t="shared" ref="EL282:GW282" si="478">EL$324</f>
        <v>#REF!</v>
      </c>
      <c r="EM282" s="62" t="e">
        <f t="shared" si="478"/>
        <v>#REF!</v>
      </c>
      <c r="EN282" s="62" t="e">
        <f t="shared" si="478"/>
        <v>#REF!</v>
      </c>
      <c r="EO282" s="62" t="e">
        <f t="shared" si="478"/>
        <v>#REF!</v>
      </c>
      <c r="EP282" s="62" t="e">
        <f t="shared" si="478"/>
        <v>#REF!</v>
      </c>
      <c r="EQ282" s="62" t="e">
        <f t="shared" si="478"/>
        <v>#REF!</v>
      </c>
      <c r="ER282" s="62" t="e">
        <f t="shared" si="478"/>
        <v>#REF!</v>
      </c>
      <c r="ES282" s="62" t="e">
        <f t="shared" si="478"/>
        <v>#REF!</v>
      </c>
      <c r="ET282" s="62" t="e">
        <f t="shared" si="478"/>
        <v>#REF!</v>
      </c>
      <c r="EU282" s="62" t="e">
        <f t="shared" si="478"/>
        <v>#REF!</v>
      </c>
      <c r="EV282" s="62" t="e">
        <f t="shared" si="478"/>
        <v>#REF!</v>
      </c>
      <c r="EW282" s="62" t="e">
        <f t="shared" si="478"/>
        <v>#REF!</v>
      </c>
      <c r="EX282" s="62" t="e">
        <f t="shared" si="478"/>
        <v>#REF!</v>
      </c>
      <c r="EY282" s="62" t="e">
        <f t="shared" si="478"/>
        <v>#REF!</v>
      </c>
      <c r="EZ282" s="62" t="e">
        <f t="shared" si="478"/>
        <v>#REF!</v>
      </c>
      <c r="FA282" s="62" t="e">
        <f t="shared" si="478"/>
        <v>#REF!</v>
      </c>
      <c r="FB282" s="62" t="e">
        <f t="shared" si="478"/>
        <v>#REF!</v>
      </c>
      <c r="FC282" s="62" t="e">
        <f t="shared" si="478"/>
        <v>#REF!</v>
      </c>
      <c r="FD282" s="62" t="e">
        <f t="shared" si="478"/>
        <v>#REF!</v>
      </c>
      <c r="FE282" s="62" t="e">
        <f t="shared" si="478"/>
        <v>#REF!</v>
      </c>
      <c r="FF282" s="62" t="e">
        <f t="shared" si="478"/>
        <v>#REF!</v>
      </c>
      <c r="FG282" s="62" t="e">
        <f t="shared" si="478"/>
        <v>#REF!</v>
      </c>
      <c r="FH282" s="62" t="e">
        <f t="shared" si="478"/>
        <v>#REF!</v>
      </c>
      <c r="FI282" s="62" t="e">
        <f t="shared" si="478"/>
        <v>#REF!</v>
      </c>
      <c r="FJ282" s="62" t="e">
        <f t="shared" si="478"/>
        <v>#REF!</v>
      </c>
      <c r="FK282" s="62" t="e">
        <f t="shared" si="478"/>
        <v>#REF!</v>
      </c>
      <c r="FL282" s="62" t="e">
        <f t="shared" si="478"/>
        <v>#REF!</v>
      </c>
      <c r="FM282" s="62" t="e">
        <f t="shared" si="478"/>
        <v>#REF!</v>
      </c>
      <c r="FN282" s="62" t="e">
        <f t="shared" si="478"/>
        <v>#REF!</v>
      </c>
      <c r="FO282" s="62" t="e">
        <f t="shared" si="478"/>
        <v>#REF!</v>
      </c>
      <c r="FP282" s="62" t="e">
        <f t="shared" si="478"/>
        <v>#REF!</v>
      </c>
      <c r="FQ282" s="62" t="e">
        <f t="shared" si="478"/>
        <v>#REF!</v>
      </c>
      <c r="FR282" s="62" t="e">
        <f t="shared" si="478"/>
        <v>#REF!</v>
      </c>
      <c r="FS282" s="62" t="e">
        <f t="shared" si="478"/>
        <v>#REF!</v>
      </c>
      <c r="FT282" s="62" t="e">
        <f t="shared" si="478"/>
        <v>#REF!</v>
      </c>
      <c r="FU282" s="62" t="e">
        <f t="shared" si="478"/>
        <v>#REF!</v>
      </c>
      <c r="FV282" s="62" t="e">
        <f t="shared" si="478"/>
        <v>#REF!</v>
      </c>
      <c r="FW282" s="62" t="e">
        <f t="shared" si="478"/>
        <v>#REF!</v>
      </c>
      <c r="FX282" s="62" t="e">
        <f t="shared" si="478"/>
        <v>#REF!</v>
      </c>
      <c r="FY282" s="62" t="e">
        <f t="shared" si="478"/>
        <v>#REF!</v>
      </c>
      <c r="FZ282" s="62" t="e">
        <f t="shared" si="478"/>
        <v>#REF!</v>
      </c>
      <c r="GA282" s="62" t="e">
        <f t="shared" si="478"/>
        <v>#REF!</v>
      </c>
      <c r="GB282" s="62" t="e">
        <f t="shared" si="478"/>
        <v>#REF!</v>
      </c>
      <c r="GC282" s="62" t="e">
        <f t="shared" si="478"/>
        <v>#REF!</v>
      </c>
      <c r="GD282" s="62" t="e">
        <f t="shared" si="478"/>
        <v>#REF!</v>
      </c>
      <c r="GE282" s="62" t="e">
        <f t="shared" si="478"/>
        <v>#REF!</v>
      </c>
      <c r="GF282" s="62" t="e">
        <f t="shared" si="478"/>
        <v>#REF!</v>
      </c>
      <c r="GG282" s="62" t="e">
        <f t="shared" si="478"/>
        <v>#REF!</v>
      </c>
      <c r="GH282" s="62" t="e">
        <f t="shared" si="478"/>
        <v>#REF!</v>
      </c>
      <c r="GI282" s="62" t="e">
        <f t="shared" si="478"/>
        <v>#REF!</v>
      </c>
      <c r="GJ282" s="62" t="e">
        <f t="shared" si="478"/>
        <v>#REF!</v>
      </c>
      <c r="GK282" s="62" t="e">
        <f t="shared" si="478"/>
        <v>#REF!</v>
      </c>
      <c r="GL282" s="62" t="e">
        <f t="shared" si="478"/>
        <v>#REF!</v>
      </c>
      <c r="GM282" s="62" t="e">
        <f t="shared" si="478"/>
        <v>#REF!</v>
      </c>
      <c r="GN282" s="62" t="e">
        <f t="shared" si="478"/>
        <v>#REF!</v>
      </c>
      <c r="GO282" s="62" t="e">
        <f t="shared" si="478"/>
        <v>#REF!</v>
      </c>
      <c r="GP282" s="62" t="e">
        <f t="shared" si="478"/>
        <v>#REF!</v>
      </c>
      <c r="GQ282" s="62" t="e">
        <f t="shared" si="478"/>
        <v>#REF!</v>
      </c>
      <c r="GR282" s="62" t="e">
        <f t="shared" si="478"/>
        <v>#REF!</v>
      </c>
      <c r="GS282" s="62" t="e">
        <f t="shared" si="478"/>
        <v>#REF!</v>
      </c>
      <c r="GT282" s="62" t="e">
        <f t="shared" si="478"/>
        <v>#REF!</v>
      </c>
      <c r="GU282" s="62" t="e">
        <f t="shared" si="478"/>
        <v>#REF!</v>
      </c>
      <c r="GV282" s="62" t="e">
        <f t="shared" si="478"/>
        <v>#REF!</v>
      </c>
      <c r="GW282" s="62" t="e">
        <f t="shared" si="478"/>
        <v>#REF!</v>
      </c>
      <c r="GX282" s="62" t="e">
        <f t="shared" ref="GX282:IF282" si="479">GX$324</f>
        <v>#REF!</v>
      </c>
      <c r="GY282" s="62" t="e">
        <f t="shared" si="479"/>
        <v>#REF!</v>
      </c>
      <c r="GZ282" s="62" t="e">
        <f t="shared" si="479"/>
        <v>#REF!</v>
      </c>
      <c r="HA282" s="62" t="e">
        <f t="shared" si="479"/>
        <v>#REF!</v>
      </c>
      <c r="HB282" s="62" t="e">
        <f t="shared" si="479"/>
        <v>#REF!</v>
      </c>
      <c r="HC282" s="62" t="e">
        <f t="shared" si="479"/>
        <v>#REF!</v>
      </c>
      <c r="HD282" s="62" t="e">
        <f t="shared" si="479"/>
        <v>#REF!</v>
      </c>
      <c r="HE282" s="62" t="e">
        <f t="shared" si="479"/>
        <v>#REF!</v>
      </c>
      <c r="HF282" s="62" t="e">
        <f t="shared" si="479"/>
        <v>#REF!</v>
      </c>
      <c r="HG282" s="62" t="e">
        <f t="shared" si="479"/>
        <v>#REF!</v>
      </c>
      <c r="HH282" s="62" t="e">
        <f t="shared" si="479"/>
        <v>#REF!</v>
      </c>
      <c r="HI282" s="62" t="e">
        <f t="shared" si="479"/>
        <v>#REF!</v>
      </c>
      <c r="HJ282" s="62" t="e">
        <f t="shared" si="479"/>
        <v>#REF!</v>
      </c>
      <c r="HK282" s="62" t="e">
        <f t="shared" si="479"/>
        <v>#REF!</v>
      </c>
      <c r="HL282" s="62" t="e">
        <f t="shared" si="479"/>
        <v>#REF!</v>
      </c>
      <c r="HM282" s="62" t="e">
        <f t="shared" si="479"/>
        <v>#REF!</v>
      </c>
      <c r="HN282" s="62" t="e">
        <f t="shared" si="479"/>
        <v>#REF!</v>
      </c>
      <c r="HO282" s="62" t="e">
        <f t="shared" si="479"/>
        <v>#REF!</v>
      </c>
      <c r="HP282" s="62" t="e">
        <f t="shared" si="479"/>
        <v>#REF!</v>
      </c>
      <c r="HQ282" s="62" t="e">
        <f t="shared" si="479"/>
        <v>#REF!</v>
      </c>
      <c r="HR282" s="62" t="e">
        <f t="shared" si="479"/>
        <v>#REF!</v>
      </c>
      <c r="HS282" s="62" t="e">
        <f t="shared" si="479"/>
        <v>#REF!</v>
      </c>
      <c r="HT282" s="62" t="e">
        <f t="shared" si="479"/>
        <v>#REF!</v>
      </c>
      <c r="HU282" s="62" t="e">
        <f t="shared" si="479"/>
        <v>#REF!</v>
      </c>
      <c r="HV282" s="62" t="e">
        <f t="shared" si="479"/>
        <v>#REF!</v>
      </c>
      <c r="HW282" s="62" t="e">
        <f t="shared" si="479"/>
        <v>#REF!</v>
      </c>
      <c r="HX282" s="62" t="e">
        <f t="shared" si="479"/>
        <v>#REF!</v>
      </c>
      <c r="HY282" s="62" t="e">
        <f t="shared" si="479"/>
        <v>#REF!</v>
      </c>
      <c r="HZ282" s="62" t="e">
        <f t="shared" si="479"/>
        <v>#REF!</v>
      </c>
      <c r="IA282" s="62" t="e">
        <f t="shared" si="479"/>
        <v>#REF!</v>
      </c>
      <c r="IB282" s="62" t="e">
        <f t="shared" si="479"/>
        <v>#REF!</v>
      </c>
      <c r="IC282" s="62" t="e">
        <f t="shared" si="479"/>
        <v>#REF!</v>
      </c>
      <c r="ID282" s="62" t="e">
        <f t="shared" si="479"/>
        <v>#REF!</v>
      </c>
      <c r="IE282" s="62" t="e">
        <f t="shared" si="479"/>
        <v>#REF!</v>
      </c>
      <c r="IF282" s="62" t="e">
        <f t="shared" si="479"/>
        <v>#REF!</v>
      </c>
    </row>
    <row r="283" spans="7:240" hidden="1" outlineLevel="2" x14ac:dyDescent="0.2">
      <c r="G283" s="66" t="s">
        <v>421</v>
      </c>
      <c r="J283" s="9"/>
      <c r="K283" s="23"/>
      <c r="L283" s="9"/>
      <c r="M283" s="67" t="e">
        <f>M$331</f>
        <v>#REF!</v>
      </c>
      <c r="N283" s="67" t="e">
        <f t="shared" ref="N283:BY283" si="480">N$331</f>
        <v>#REF!</v>
      </c>
      <c r="O283" s="67" t="e">
        <f t="shared" si="480"/>
        <v>#REF!</v>
      </c>
      <c r="P283" s="67" t="e">
        <f t="shared" si="480"/>
        <v>#REF!</v>
      </c>
      <c r="Q283" s="67" t="e">
        <f t="shared" si="480"/>
        <v>#REF!</v>
      </c>
      <c r="R283" s="67" t="e">
        <f t="shared" si="480"/>
        <v>#REF!</v>
      </c>
      <c r="S283" s="67" t="e">
        <f t="shared" si="480"/>
        <v>#REF!</v>
      </c>
      <c r="T283" s="67" t="e">
        <f>T$331</f>
        <v>#REF!</v>
      </c>
      <c r="U283" s="67" t="e">
        <f>U$331</f>
        <v>#REF!</v>
      </c>
      <c r="V283" s="67" t="e">
        <f>V$331</f>
        <v>#REF!</v>
      </c>
      <c r="W283" s="67" t="e">
        <f t="shared" si="480"/>
        <v>#REF!</v>
      </c>
      <c r="X283" s="67" t="e">
        <f t="shared" si="480"/>
        <v>#REF!</v>
      </c>
      <c r="Y283" s="67" t="e">
        <f t="shared" si="480"/>
        <v>#REF!</v>
      </c>
      <c r="Z283" s="67" t="e">
        <f t="shared" si="480"/>
        <v>#REF!</v>
      </c>
      <c r="AA283" s="67" t="e">
        <f t="shared" si="480"/>
        <v>#REF!</v>
      </c>
      <c r="AB283" s="67" t="e">
        <f t="shared" si="480"/>
        <v>#REF!</v>
      </c>
      <c r="AC283" s="67" t="e">
        <f t="shared" si="480"/>
        <v>#REF!</v>
      </c>
      <c r="AD283" s="67" t="e">
        <f t="shared" si="480"/>
        <v>#REF!</v>
      </c>
      <c r="AE283" s="67" t="e">
        <f t="shared" si="480"/>
        <v>#REF!</v>
      </c>
      <c r="AF283" s="67" t="e">
        <f t="shared" si="480"/>
        <v>#REF!</v>
      </c>
      <c r="AG283" s="67" t="e">
        <f t="shared" si="480"/>
        <v>#REF!</v>
      </c>
      <c r="AH283" s="67" t="e">
        <f t="shared" si="480"/>
        <v>#REF!</v>
      </c>
      <c r="AI283" s="67" t="e">
        <f t="shared" si="480"/>
        <v>#REF!</v>
      </c>
      <c r="AJ283" s="67" t="e">
        <f t="shared" si="480"/>
        <v>#REF!</v>
      </c>
      <c r="AK283" s="67" t="e">
        <f t="shared" si="480"/>
        <v>#REF!</v>
      </c>
      <c r="AL283" s="67" t="e">
        <f t="shared" si="480"/>
        <v>#REF!</v>
      </c>
      <c r="AM283" s="67" t="e">
        <f t="shared" si="480"/>
        <v>#REF!</v>
      </c>
      <c r="AN283" s="67" t="e">
        <f t="shared" si="480"/>
        <v>#REF!</v>
      </c>
      <c r="AO283" s="67" t="e">
        <f t="shared" si="480"/>
        <v>#REF!</v>
      </c>
      <c r="AP283" s="67" t="e">
        <f t="shared" si="480"/>
        <v>#REF!</v>
      </c>
      <c r="AQ283" s="67" t="e">
        <f t="shared" si="480"/>
        <v>#REF!</v>
      </c>
      <c r="AR283" s="67" t="e">
        <f t="shared" si="480"/>
        <v>#REF!</v>
      </c>
      <c r="AS283" s="67" t="e">
        <f t="shared" si="480"/>
        <v>#REF!</v>
      </c>
      <c r="AT283" s="67" t="e">
        <f t="shared" si="480"/>
        <v>#REF!</v>
      </c>
      <c r="AU283" s="67" t="e">
        <f t="shared" si="480"/>
        <v>#REF!</v>
      </c>
      <c r="AV283" s="67" t="e">
        <f t="shared" si="480"/>
        <v>#REF!</v>
      </c>
      <c r="AW283" s="67" t="e">
        <f t="shared" si="480"/>
        <v>#REF!</v>
      </c>
      <c r="AX283" s="67" t="e">
        <f t="shared" si="480"/>
        <v>#REF!</v>
      </c>
      <c r="AY283" s="67" t="e">
        <f t="shared" si="480"/>
        <v>#REF!</v>
      </c>
      <c r="AZ283" s="67" t="e">
        <f t="shared" si="480"/>
        <v>#REF!</v>
      </c>
      <c r="BA283" s="67" t="e">
        <f t="shared" si="480"/>
        <v>#REF!</v>
      </c>
      <c r="BB283" s="67" t="e">
        <f t="shared" si="480"/>
        <v>#REF!</v>
      </c>
      <c r="BC283" s="67" t="e">
        <f t="shared" si="480"/>
        <v>#REF!</v>
      </c>
      <c r="BD283" s="67" t="e">
        <f t="shared" si="480"/>
        <v>#REF!</v>
      </c>
      <c r="BE283" s="67" t="e">
        <f t="shared" si="480"/>
        <v>#REF!</v>
      </c>
      <c r="BF283" s="67" t="e">
        <f t="shared" si="480"/>
        <v>#REF!</v>
      </c>
      <c r="BG283" s="67" t="e">
        <f t="shared" si="480"/>
        <v>#REF!</v>
      </c>
      <c r="BH283" s="67" t="e">
        <f t="shared" si="480"/>
        <v>#REF!</v>
      </c>
      <c r="BI283" s="67" t="e">
        <f t="shared" si="480"/>
        <v>#REF!</v>
      </c>
      <c r="BJ283" s="67" t="e">
        <f t="shared" si="480"/>
        <v>#REF!</v>
      </c>
      <c r="BK283" s="67" t="e">
        <f t="shared" si="480"/>
        <v>#REF!</v>
      </c>
      <c r="BL283" s="67" t="e">
        <f t="shared" si="480"/>
        <v>#REF!</v>
      </c>
      <c r="BM283" s="67" t="e">
        <f t="shared" si="480"/>
        <v>#REF!</v>
      </c>
      <c r="BN283" s="67" t="e">
        <f t="shared" si="480"/>
        <v>#REF!</v>
      </c>
      <c r="BO283" s="67" t="e">
        <f t="shared" si="480"/>
        <v>#REF!</v>
      </c>
      <c r="BP283" s="67" t="e">
        <f t="shared" si="480"/>
        <v>#REF!</v>
      </c>
      <c r="BQ283" s="67" t="e">
        <f t="shared" si="480"/>
        <v>#REF!</v>
      </c>
      <c r="BR283" s="67" t="e">
        <f t="shared" si="480"/>
        <v>#REF!</v>
      </c>
      <c r="BS283" s="67" t="e">
        <f t="shared" si="480"/>
        <v>#REF!</v>
      </c>
      <c r="BT283" s="67" t="e">
        <f t="shared" si="480"/>
        <v>#REF!</v>
      </c>
      <c r="BU283" s="67" t="e">
        <f t="shared" si="480"/>
        <v>#REF!</v>
      </c>
      <c r="BV283" s="67" t="e">
        <f t="shared" si="480"/>
        <v>#REF!</v>
      </c>
      <c r="BW283" s="67" t="e">
        <f t="shared" si="480"/>
        <v>#REF!</v>
      </c>
      <c r="BX283" s="67" t="e">
        <f t="shared" si="480"/>
        <v>#REF!</v>
      </c>
      <c r="BY283" s="67" t="e">
        <f t="shared" si="480"/>
        <v>#REF!</v>
      </c>
      <c r="BZ283" s="67" t="e">
        <f t="shared" ref="BZ283:EK283" si="481">BZ$331</f>
        <v>#REF!</v>
      </c>
      <c r="CA283" s="67" t="e">
        <f t="shared" si="481"/>
        <v>#REF!</v>
      </c>
      <c r="CB283" s="67" t="e">
        <f t="shared" si="481"/>
        <v>#REF!</v>
      </c>
      <c r="CC283" s="67" t="e">
        <f t="shared" si="481"/>
        <v>#REF!</v>
      </c>
      <c r="CD283" s="67" t="e">
        <f t="shared" si="481"/>
        <v>#REF!</v>
      </c>
      <c r="CE283" s="67" t="e">
        <f t="shared" si="481"/>
        <v>#REF!</v>
      </c>
      <c r="CF283" s="67" t="e">
        <f t="shared" si="481"/>
        <v>#REF!</v>
      </c>
      <c r="CG283" s="67" t="e">
        <f t="shared" si="481"/>
        <v>#REF!</v>
      </c>
      <c r="CH283" s="67" t="e">
        <f t="shared" si="481"/>
        <v>#REF!</v>
      </c>
      <c r="CI283" s="67" t="e">
        <f t="shared" si="481"/>
        <v>#REF!</v>
      </c>
      <c r="CJ283" s="67" t="e">
        <f t="shared" si="481"/>
        <v>#REF!</v>
      </c>
      <c r="CK283" s="67" t="e">
        <f t="shared" si="481"/>
        <v>#REF!</v>
      </c>
      <c r="CL283" s="67" t="e">
        <f t="shared" si="481"/>
        <v>#REF!</v>
      </c>
      <c r="CM283" s="67" t="e">
        <f t="shared" si="481"/>
        <v>#REF!</v>
      </c>
      <c r="CN283" s="67" t="e">
        <f t="shared" si="481"/>
        <v>#REF!</v>
      </c>
      <c r="CO283" s="67" t="e">
        <f t="shared" si="481"/>
        <v>#REF!</v>
      </c>
      <c r="CP283" s="67" t="e">
        <f t="shared" si="481"/>
        <v>#REF!</v>
      </c>
      <c r="CQ283" s="67" t="e">
        <f t="shared" si="481"/>
        <v>#REF!</v>
      </c>
      <c r="CR283" s="67" t="e">
        <f t="shared" si="481"/>
        <v>#REF!</v>
      </c>
      <c r="CS283" s="67" t="e">
        <f t="shared" si="481"/>
        <v>#REF!</v>
      </c>
      <c r="CT283" s="67" t="e">
        <f t="shared" si="481"/>
        <v>#REF!</v>
      </c>
      <c r="CU283" s="67" t="e">
        <f t="shared" si="481"/>
        <v>#REF!</v>
      </c>
      <c r="CV283" s="67" t="e">
        <f t="shared" si="481"/>
        <v>#REF!</v>
      </c>
      <c r="CW283" s="67" t="e">
        <f t="shared" si="481"/>
        <v>#REF!</v>
      </c>
      <c r="CX283" s="67" t="e">
        <f t="shared" si="481"/>
        <v>#REF!</v>
      </c>
      <c r="CY283" s="67" t="e">
        <f t="shared" si="481"/>
        <v>#REF!</v>
      </c>
      <c r="CZ283" s="67" t="e">
        <f t="shared" si="481"/>
        <v>#REF!</v>
      </c>
      <c r="DA283" s="67" t="e">
        <f t="shared" si="481"/>
        <v>#REF!</v>
      </c>
      <c r="DB283" s="67" t="e">
        <f t="shared" si="481"/>
        <v>#REF!</v>
      </c>
      <c r="DC283" s="67" t="e">
        <f t="shared" si="481"/>
        <v>#REF!</v>
      </c>
      <c r="DD283" s="67" t="e">
        <f t="shared" si="481"/>
        <v>#REF!</v>
      </c>
      <c r="DE283" s="67" t="e">
        <f t="shared" si="481"/>
        <v>#REF!</v>
      </c>
      <c r="DF283" s="67" t="e">
        <f t="shared" si="481"/>
        <v>#REF!</v>
      </c>
      <c r="DG283" s="67" t="e">
        <f t="shared" si="481"/>
        <v>#REF!</v>
      </c>
      <c r="DH283" s="67" t="e">
        <f t="shared" si="481"/>
        <v>#REF!</v>
      </c>
      <c r="DI283" s="67" t="e">
        <f t="shared" si="481"/>
        <v>#REF!</v>
      </c>
      <c r="DJ283" s="67" t="e">
        <f t="shared" si="481"/>
        <v>#REF!</v>
      </c>
      <c r="DK283" s="67" t="e">
        <f t="shared" si="481"/>
        <v>#REF!</v>
      </c>
      <c r="DL283" s="67" t="e">
        <f t="shared" si="481"/>
        <v>#REF!</v>
      </c>
      <c r="DM283" s="67" t="e">
        <f t="shared" si="481"/>
        <v>#REF!</v>
      </c>
      <c r="DN283" s="67" t="e">
        <f t="shared" si="481"/>
        <v>#REF!</v>
      </c>
      <c r="DO283" s="67" t="e">
        <f t="shared" si="481"/>
        <v>#REF!</v>
      </c>
      <c r="DP283" s="67" t="e">
        <f t="shared" si="481"/>
        <v>#REF!</v>
      </c>
      <c r="DQ283" s="67" t="e">
        <f t="shared" si="481"/>
        <v>#REF!</v>
      </c>
      <c r="DR283" s="67" t="e">
        <f t="shared" si="481"/>
        <v>#REF!</v>
      </c>
      <c r="DS283" s="67" t="e">
        <f t="shared" si="481"/>
        <v>#REF!</v>
      </c>
      <c r="DT283" s="67" t="e">
        <f t="shared" si="481"/>
        <v>#REF!</v>
      </c>
      <c r="DU283" s="67" t="e">
        <f t="shared" si="481"/>
        <v>#REF!</v>
      </c>
      <c r="DV283" s="67" t="e">
        <f t="shared" si="481"/>
        <v>#REF!</v>
      </c>
      <c r="DW283" s="67" t="e">
        <f t="shared" si="481"/>
        <v>#REF!</v>
      </c>
      <c r="DX283" s="67" t="e">
        <f t="shared" si="481"/>
        <v>#REF!</v>
      </c>
      <c r="DY283" s="67" t="e">
        <f t="shared" si="481"/>
        <v>#REF!</v>
      </c>
      <c r="DZ283" s="67" t="e">
        <f t="shared" si="481"/>
        <v>#REF!</v>
      </c>
      <c r="EA283" s="67" t="e">
        <f t="shared" si="481"/>
        <v>#REF!</v>
      </c>
      <c r="EB283" s="67" t="e">
        <f t="shared" si="481"/>
        <v>#REF!</v>
      </c>
      <c r="EC283" s="67" t="e">
        <f t="shared" si="481"/>
        <v>#REF!</v>
      </c>
      <c r="ED283" s="67" t="e">
        <f t="shared" si="481"/>
        <v>#REF!</v>
      </c>
      <c r="EE283" s="67" t="e">
        <f t="shared" si="481"/>
        <v>#REF!</v>
      </c>
      <c r="EF283" s="67" t="e">
        <f t="shared" si="481"/>
        <v>#REF!</v>
      </c>
      <c r="EG283" s="67" t="e">
        <f t="shared" si="481"/>
        <v>#REF!</v>
      </c>
      <c r="EH283" s="67" t="e">
        <f t="shared" si="481"/>
        <v>#REF!</v>
      </c>
      <c r="EI283" s="67" t="e">
        <f t="shared" si="481"/>
        <v>#REF!</v>
      </c>
      <c r="EJ283" s="67" t="e">
        <f t="shared" si="481"/>
        <v>#REF!</v>
      </c>
      <c r="EK283" s="67" t="e">
        <f t="shared" si="481"/>
        <v>#REF!</v>
      </c>
      <c r="EL283" s="67" t="e">
        <f t="shared" ref="EL283:GW283" si="482">EL$331</f>
        <v>#REF!</v>
      </c>
      <c r="EM283" s="67" t="e">
        <f t="shared" si="482"/>
        <v>#REF!</v>
      </c>
      <c r="EN283" s="67" t="e">
        <f t="shared" si="482"/>
        <v>#REF!</v>
      </c>
      <c r="EO283" s="67" t="e">
        <f t="shared" si="482"/>
        <v>#REF!</v>
      </c>
      <c r="EP283" s="67" t="e">
        <f t="shared" si="482"/>
        <v>#REF!</v>
      </c>
      <c r="EQ283" s="67" t="e">
        <f t="shared" si="482"/>
        <v>#REF!</v>
      </c>
      <c r="ER283" s="67" t="e">
        <f t="shared" si="482"/>
        <v>#REF!</v>
      </c>
      <c r="ES283" s="67" t="e">
        <f t="shared" si="482"/>
        <v>#REF!</v>
      </c>
      <c r="ET283" s="67" t="e">
        <f t="shared" si="482"/>
        <v>#REF!</v>
      </c>
      <c r="EU283" s="67" t="e">
        <f t="shared" si="482"/>
        <v>#REF!</v>
      </c>
      <c r="EV283" s="67" t="e">
        <f t="shared" si="482"/>
        <v>#REF!</v>
      </c>
      <c r="EW283" s="67" t="e">
        <f t="shared" si="482"/>
        <v>#REF!</v>
      </c>
      <c r="EX283" s="67" t="e">
        <f t="shared" si="482"/>
        <v>#REF!</v>
      </c>
      <c r="EY283" s="67" t="e">
        <f t="shared" si="482"/>
        <v>#REF!</v>
      </c>
      <c r="EZ283" s="67" t="e">
        <f t="shared" si="482"/>
        <v>#REF!</v>
      </c>
      <c r="FA283" s="67" t="e">
        <f t="shared" si="482"/>
        <v>#REF!</v>
      </c>
      <c r="FB283" s="67" t="e">
        <f t="shared" si="482"/>
        <v>#REF!</v>
      </c>
      <c r="FC283" s="67" t="e">
        <f t="shared" si="482"/>
        <v>#REF!</v>
      </c>
      <c r="FD283" s="67" t="e">
        <f t="shared" si="482"/>
        <v>#REF!</v>
      </c>
      <c r="FE283" s="67" t="e">
        <f t="shared" si="482"/>
        <v>#REF!</v>
      </c>
      <c r="FF283" s="67" t="e">
        <f t="shared" si="482"/>
        <v>#REF!</v>
      </c>
      <c r="FG283" s="67" t="e">
        <f t="shared" si="482"/>
        <v>#REF!</v>
      </c>
      <c r="FH283" s="67" t="e">
        <f t="shared" si="482"/>
        <v>#REF!</v>
      </c>
      <c r="FI283" s="67" t="e">
        <f t="shared" si="482"/>
        <v>#REF!</v>
      </c>
      <c r="FJ283" s="67" t="e">
        <f t="shared" si="482"/>
        <v>#REF!</v>
      </c>
      <c r="FK283" s="67" t="e">
        <f t="shared" si="482"/>
        <v>#REF!</v>
      </c>
      <c r="FL283" s="67" t="e">
        <f t="shared" si="482"/>
        <v>#REF!</v>
      </c>
      <c r="FM283" s="67" t="e">
        <f t="shared" si="482"/>
        <v>#REF!</v>
      </c>
      <c r="FN283" s="67" t="e">
        <f t="shared" si="482"/>
        <v>#REF!</v>
      </c>
      <c r="FO283" s="67" t="e">
        <f t="shared" si="482"/>
        <v>#REF!</v>
      </c>
      <c r="FP283" s="67" t="e">
        <f t="shared" si="482"/>
        <v>#REF!</v>
      </c>
      <c r="FQ283" s="67" t="e">
        <f t="shared" si="482"/>
        <v>#REF!</v>
      </c>
      <c r="FR283" s="67" t="e">
        <f t="shared" si="482"/>
        <v>#REF!</v>
      </c>
      <c r="FS283" s="67" t="e">
        <f t="shared" si="482"/>
        <v>#REF!</v>
      </c>
      <c r="FT283" s="67" t="e">
        <f t="shared" si="482"/>
        <v>#REF!</v>
      </c>
      <c r="FU283" s="67" t="e">
        <f t="shared" si="482"/>
        <v>#REF!</v>
      </c>
      <c r="FV283" s="67" t="e">
        <f t="shared" si="482"/>
        <v>#REF!</v>
      </c>
      <c r="FW283" s="67" t="e">
        <f t="shared" si="482"/>
        <v>#REF!</v>
      </c>
      <c r="FX283" s="67" t="e">
        <f t="shared" si="482"/>
        <v>#REF!</v>
      </c>
      <c r="FY283" s="67" t="e">
        <f t="shared" si="482"/>
        <v>#REF!</v>
      </c>
      <c r="FZ283" s="67" t="e">
        <f t="shared" si="482"/>
        <v>#REF!</v>
      </c>
      <c r="GA283" s="67" t="e">
        <f t="shared" si="482"/>
        <v>#REF!</v>
      </c>
      <c r="GB283" s="67" t="e">
        <f t="shared" si="482"/>
        <v>#REF!</v>
      </c>
      <c r="GC283" s="67" t="e">
        <f t="shared" si="482"/>
        <v>#REF!</v>
      </c>
      <c r="GD283" s="67" t="e">
        <f t="shared" si="482"/>
        <v>#REF!</v>
      </c>
      <c r="GE283" s="67" t="e">
        <f t="shared" si="482"/>
        <v>#REF!</v>
      </c>
      <c r="GF283" s="67" t="e">
        <f t="shared" si="482"/>
        <v>#REF!</v>
      </c>
      <c r="GG283" s="67" t="e">
        <f t="shared" si="482"/>
        <v>#REF!</v>
      </c>
      <c r="GH283" s="67" t="e">
        <f t="shared" si="482"/>
        <v>#REF!</v>
      </c>
      <c r="GI283" s="67" t="e">
        <f t="shared" si="482"/>
        <v>#REF!</v>
      </c>
      <c r="GJ283" s="67" t="e">
        <f t="shared" si="482"/>
        <v>#REF!</v>
      </c>
      <c r="GK283" s="67" t="e">
        <f t="shared" si="482"/>
        <v>#REF!</v>
      </c>
      <c r="GL283" s="67" t="e">
        <f t="shared" si="482"/>
        <v>#REF!</v>
      </c>
      <c r="GM283" s="67" t="e">
        <f t="shared" si="482"/>
        <v>#REF!</v>
      </c>
      <c r="GN283" s="67" t="e">
        <f t="shared" si="482"/>
        <v>#REF!</v>
      </c>
      <c r="GO283" s="67" t="e">
        <f t="shared" si="482"/>
        <v>#REF!</v>
      </c>
      <c r="GP283" s="67" t="e">
        <f t="shared" si="482"/>
        <v>#REF!</v>
      </c>
      <c r="GQ283" s="67" t="e">
        <f t="shared" si="482"/>
        <v>#REF!</v>
      </c>
      <c r="GR283" s="67" t="e">
        <f t="shared" si="482"/>
        <v>#REF!</v>
      </c>
      <c r="GS283" s="67" t="e">
        <f t="shared" si="482"/>
        <v>#REF!</v>
      </c>
      <c r="GT283" s="67" t="e">
        <f t="shared" si="482"/>
        <v>#REF!</v>
      </c>
      <c r="GU283" s="67" t="e">
        <f t="shared" si="482"/>
        <v>#REF!</v>
      </c>
      <c r="GV283" s="67" t="e">
        <f t="shared" si="482"/>
        <v>#REF!</v>
      </c>
      <c r="GW283" s="67" t="e">
        <f t="shared" si="482"/>
        <v>#REF!</v>
      </c>
      <c r="GX283" s="67" t="e">
        <f t="shared" ref="GX283:IF283" si="483">GX$331</f>
        <v>#REF!</v>
      </c>
      <c r="GY283" s="67" t="e">
        <f t="shared" si="483"/>
        <v>#REF!</v>
      </c>
      <c r="GZ283" s="67" t="e">
        <f t="shared" si="483"/>
        <v>#REF!</v>
      </c>
      <c r="HA283" s="67" t="e">
        <f t="shared" si="483"/>
        <v>#REF!</v>
      </c>
      <c r="HB283" s="67" t="e">
        <f t="shared" si="483"/>
        <v>#REF!</v>
      </c>
      <c r="HC283" s="67" t="e">
        <f t="shared" si="483"/>
        <v>#REF!</v>
      </c>
      <c r="HD283" s="67" t="e">
        <f t="shared" si="483"/>
        <v>#REF!</v>
      </c>
      <c r="HE283" s="67" t="e">
        <f t="shared" si="483"/>
        <v>#REF!</v>
      </c>
      <c r="HF283" s="67" t="e">
        <f t="shared" si="483"/>
        <v>#REF!</v>
      </c>
      <c r="HG283" s="67" t="e">
        <f t="shared" si="483"/>
        <v>#REF!</v>
      </c>
      <c r="HH283" s="67" t="e">
        <f t="shared" si="483"/>
        <v>#REF!</v>
      </c>
      <c r="HI283" s="67" t="e">
        <f t="shared" si="483"/>
        <v>#REF!</v>
      </c>
      <c r="HJ283" s="67" t="e">
        <f t="shared" si="483"/>
        <v>#REF!</v>
      </c>
      <c r="HK283" s="67" t="e">
        <f t="shared" si="483"/>
        <v>#REF!</v>
      </c>
      <c r="HL283" s="67" t="e">
        <f t="shared" si="483"/>
        <v>#REF!</v>
      </c>
      <c r="HM283" s="67" t="e">
        <f t="shared" si="483"/>
        <v>#REF!</v>
      </c>
      <c r="HN283" s="67" t="e">
        <f t="shared" si="483"/>
        <v>#REF!</v>
      </c>
      <c r="HO283" s="67" t="e">
        <f t="shared" si="483"/>
        <v>#REF!</v>
      </c>
      <c r="HP283" s="67" t="e">
        <f t="shared" si="483"/>
        <v>#REF!</v>
      </c>
      <c r="HQ283" s="67" t="e">
        <f t="shared" si="483"/>
        <v>#REF!</v>
      </c>
      <c r="HR283" s="67" t="e">
        <f t="shared" si="483"/>
        <v>#REF!</v>
      </c>
      <c r="HS283" s="67" t="e">
        <f t="shared" si="483"/>
        <v>#REF!</v>
      </c>
      <c r="HT283" s="67" t="e">
        <f t="shared" si="483"/>
        <v>#REF!</v>
      </c>
      <c r="HU283" s="67" t="e">
        <f t="shared" si="483"/>
        <v>#REF!</v>
      </c>
      <c r="HV283" s="67" t="e">
        <f t="shared" si="483"/>
        <v>#REF!</v>
      </c>
      <c r="HW283" s="67" t="e">
        <f t="shared" si="483"/>
        <v>#REF!</v>
      </c>
      <c r="HX283" s="67" t="e">
        <f t="shared" si="483"/>
        <v>#REF!</v>
      </c>
      <c r="HY283" s="67" t="e">
        <f t="shared" si="483"/>
        <v>#REF!</v>
      </c>
      <c r="HZ283" s="67" t="e">
        <f t="shared" si="483"/>
        <v>#REF!</v>
      </c>
      <c r="IA283" s="67" t="e">
        <f t="shared" si="483"/>
        <v>#REF!</v>
      </c>
      <c r="IB283" s="67" t="e">
        <f t="shared" si="483"/>
        <v>#REF!</v>
      </c>
      <c r="IC283" s="67" t="e">
        <f t="shared" si="483"/>
        <v>#REF!</v>
      </c>
      <c r="ID283" s="67" t="e">
        <f t="shared" si="483"/>
        <v>#REF!</v>
      </c>
      <c r="IE283" s="67" t="e">
        <f t="shared" si="483"/>
        <v>#REF!</v>
      </c>
      <c r="IF283" s="67" t="e">
        <f t="shared" si="483"/>
        <v>#REF!</v>
      </c>
    </row>
    <row r="284" spans="7:240" hidden="1" outlineLevel="2" x14ac:dyDescent="0.2">
      <c r="G284" s="66" t="s">
        <v>422</v>
      </c>
      <c r="J284" s="9"/>
      <c r="K284" s="23"/>
      <c r="L284" s="9"/>
      <c r="M284" s="62" t="e">
        <f>SUM(M$278:M$283)</f>
        <v>#REF!</v>
      </c>
      <c r="N284" s="62" t="e">
        <f t="shared" ref="N284:BY284" si="484">SUM(N$278:N$283)</f>
        <v>#REF!</v>
      </c>
      <c r="O284" s="62" t="e">
        <f t="shared" si="484"/>
        <v>#REF!</v>
      </c>
      <c r="P284" s="62" t="e">
        <f t="shared" si="484"/>
        <v>#REF!</v>
      </c>
      <c r="Q284" s="62" t="e">
        <f t="shared" si="484"/>
        <v>#REF!</v>
      </c>
      <c r="R284" s="62" t="e">
        <f t="shared" si="484"/>
        <v>#REF!</v>
      </c>
      <c r="S284" s="62" t="e">
        <f t="shared" si="484"/>
        <v>#REF!</v>
      </c>
      <c r="T284" s="62" t="e">
        <f>SUM(T$278:T$283)</f>
        <v>#REF!</v>
      </c>
      <c r="U284" s="62" t="e">
        <f>SUM(U$278:U$283)</f>
        <v>#REF!</v>
      </c>
      <c r="V284" s="62" t="e">
        <f>SUM(V$278:V$283)</f>
        <v>#REF!</v>
      </c>
      <c r="W284" s="62" t="e">
        <f t="shared" si="484"/>
        <v>#REF!</v>
      </c>
      <c r="X284" s="62" t="e">
        <f t="shared" si="484"/>
        <v>#REF!</v>
      </c>
      <c r="Y284" s="62" t="e">
        <f t="shared" si="484"/>
        <v>#REF!</v>
      </c>
      <c r="Z284" s="62" t="e">
        <f t="shared" si="484"/>
        <v>#REF!</v>
      </c>
      <c r="AA284" s="62" t="e">
        <f t="shared" si="484"/>
        <v>#REF!</v>
      </c>
      <c r="AB284" s="62" t="e">
        <f t="shared" si="484"/>
        <v>#REF!</v>
      </c>
      <c r="AC284" s="62" t="e">
        <f t="shared" si="484"/>
        <v>#REF!</v>
      </c>
      <c r="AD284" s="62" t="e">
        <f t="shared" si="484"/>
        <v>#REF!</v>
      </c>
      <c r="AE284" s="62" t="e">
        <f t="shared" si="484"/>
        <v>#REF!</v>
      </c>
      <c r="AF284" s="62" t="e">
        <f t="shared" si="484"/>
        <v>#REF!</v>
      </c>
      <c r="AG284" s="62" t="e">
        <f t="shared" si="484"/>
        <v>#REF!</v>
      </c>
      <c r="AH284" s="62" t="e">
        <f t="shared" si="484"/>
        <v>#REF!</v>
      </c>
      <c r="AI284" s="62" t="e">
        <f t="shared" si="484"/>
        <v>#REF!</v>
      </c>
      <c r="AJ284" s="62" t="e">
        <f t="shared" si="484"/>
        <v>#REF!</v>
      </c>
      <c r="AK284" s="62" t="e">
        <f t="shared" si="484"/>
        <v>#REF!</v>
      </c>
      <c r="AL284" s="62" t="e">
        <f t="shared" si="484"/>
        <v>#REF!</v>
      </c>
      <c r="AM284" s="62" t="e">
        <f t="shared" si="484"/>
        <v>#REF!</v>
      </c>
      <c r="AN284" s="62" t="e">
        <f t="shared" si="484"/>
        <v>#REF!</v>
      </c>
      <c r="AO284" s="62" t="e">
        <f t="shared" si="484"/>
        <v>#REF!</v>
      </c>
      <c r="AP284" s="62" t="e">
        <f t="shared" si="484"/>
        <v>#REF!</v>
      </c>
      <c r="AQ284" s="62" t="e">
        <f t="shared" si="484"/>
        <v>#REF!</v>
      </c>
      <c r="AR284" s="62" t="e">
        <f t="shared" si="484"/>
        <v>#REF!</v>
      </c>
      <c r="AS284" s="62" t="e">
        <f t="shared" si="484"/>
        <v>#REF!</v>
      </c>
      <c r="AT284" s="62" t="e">
        <f t="shared" si="484"/>
        <v>#REF!</v>
      </c>
      <c r="AU284" s="62" t="e">
        <f t="shared" si="484"/>
        <v>#REF!</v>
      </c>
      <c r="AV284" s="62" t="e">
        <f t="shared" si="484"/>
        <v>#REF!</v>
      </c>
      <c r="AW284" s="62" t="e">
        <f t="shared" si="484"/>
        <v>#REF!</v>
      </c>
      <c r="AX284" s="62" t="e">
        <f t="shared" si="484"/>
        <v>#REF!</v>
      </c>
      <c r="AY284" s="62" t="e">
        <f t="shared" si="484"/>
        <v>#REF!</v>
      </c>
      <c r="AZ284" s="62" t="e">
        <f t="shared" si="484"/>
        <v>#REF!</v>
      </c>
      <c r="BA284" s="62" t="e">
        <f t="shared" si="484"/>
        <v>#REF!</v>
      </c>
      <c r="BB284" s="62" t="e">
        <f t="shared" si="484"/>
        <v>#REF!</v>
      </c>
      <c r="BC284" s="62" t="e">
        <f t="shared" si="484"/>
        <v>#REF!</v>
      </c>
      <c r="BD284" s="62" t="e">
        <f t="shared" si="484"/>
        <v>#REF!</v>
      </c>
      <c r="BE284" s="62" t="e">
        <f t="shared" si="484"/>
        <v>#REF!</v>
      </c>
      <c r="BF284" s="62" t="e">
        <f t="shared" si="484"/>
        <v>#REF!</v>
      </c>
      <c r="BG284" s="62" t="e">
        <f t="shared" si="484"/>
        <v>#REF!</v>
      </c>
      <c r="BH284" s="62" t="e">
        <f t="shared" si="484"/>
        <v>#REF!</v>
      </c>
      <c r="BI284" s="62" t="e">
        <f t="shared" si="484"/>
        <v>#REF!</v>
      </c>
      <c r="BJ284" s="62" t="e">
        <f t="shared" si="484"/>
        <v>#REF!</v>
      </c>
      <c r="BK284" s="62" t="e">
        <f t="shared" si="484"/>
        <v>#REF!</v>
      </c>
      <c r="BL284" s="62" t="e">
        <f t="shared" si="484"/>
        <v>#REF!</v>
      </c>
      <c r="BM284" s="62" t="e">
        <f t="shared" si="484"/>
        <v>#REF!</v>
      </c>
      <c r="BN284" s="62" t="e">
        <f t="shared" si="484"/>
        <v>#REF!</v>
      </c>
      <c r="BO284" s="62" t="e">
        <f t="shared" si="484"/>
        <v>#REF!</v>
      </c>
      <c r="BP284" s="62" t="e">
        <f t="shared" si="484"/>
        <v>#REF!</v>
      </c>
      <c r="BQ284" s="62" t="e">
        <f t="shared" si="484"/>
        <v>#REF!</v>
      </c>
      <c r="BR284" s="62" t="e">
        <f t="shared" si="484"/>
        <v>#REF!</v>
      </c>
      <c r="BS284" s="62" t="e">
        <f t="shared" si="484"/>
        <v>#REF!</v>
      </c>
      <c r="BT284" s="62" t="e">
        <f t="shared" si="484"/>
        <v>#REF!</v>
      </c>
      <c r="BU284" s="62" t="e">
        <f t="shared" si="484"/>
        <v>#REF!</v>
      </c>
      <c r="BV284" s="62" t="e">
        <f t="shared" si="484"/>
        <v>#REF!</v>
      </c>
      <c r="BW284" s="62" t="e">
        <f t="shared" si="484"/>
        <v>#REF!</v>
      </c>
      <c r="BX284" s="62" t="e">
        <f t="shared" si="484"/>
        <v>#REF!</v>
      </c>
      <c r="BY284" s="62" t="e">
        <f t="shared" si="484"/>
        <v>#REF!</v>
      </c>
      <c r="BZ284" s="62" t="e">
        <f t="shared" ref="BZ284:EK284" si="485">SUM(BZ$278:BZ$283)</f>
        <v>#REF!</v>
      </c>
      <c r="CA284" s="62" t="e">
        <f t="shared" si="485"/>
        <v>#REF!</v>
      </c>
      <c r="CB284" s="62" t="e">
        <f t="shared" si="485"/>
        <v>#REF!</v>
      </c>
      <c r="CC284" s="62" t="e">
        <f t="shared" si="485"/>
        <v>#REF!</v>
      </c>
      <c r="CD284" s="62" t="e">
        <f t="shared" si="485"/>
        <v>#REF!</v>
      </c>
      <c r="CE284" s="62" t="e">
        <f t="shared" si="485"/>
        <v>#REF!</v>
      </c>
      <c r="CF284" s="62" t="e">
        <f t="shared" si="485"/>
        <v>#REF!</v>
      </c>
      <c r="CG284" s="62" t="e">
        <f t="shared" si="485"/>
        <v>#REF!</v>
      </c>
      <c r="CH284" s="62" t="e">
        <f t="shared" si="485"/>
        <v>#REF!</v>
      </c>
      <c r="CI284" s="62" t="e">
        <f t="shared" si="485"/>
        <v>#REF!</v>
      </c>
      <c r="CJ284" s="62" t="e">
        <f t="shared" si="485"/>
        <v>#REF!</v>
      </c>
      <c r="CK284" s="62" t="e">
        <f t="shared" si="485"/>
        <v>#REF!</v>
      </c>
      <c r="CL284" s="62" t="e">
        <f t="shared" si="485"/>
        <v>#REF!</v>
      </c>
      <c r="CM284" s="62" t="e">
        <f t="shared" si="485"/>
        <v>#REF!</v>
      </c>
      <c r="CN284" s="62" t="e">
        <f t="shared" si="485"/>
        <v>#REF!</v>
      </c>
      <c r="CO284" s="62" t="e">
        <f t="shared" si="485"/>
        <v>#REF!</v>
      </c>
      <c r="CP284" s="62" t="e">
        <f t="shared" si="485"/>
        <v>#REF!</v>
      </c>
      <c r="CQ284" s="62" t="e">
        <f t="shared" si="485"/>
        <v>#REF!</v>
      </c>
      <c r="CR284" s="62" t="e">
        <f t="shared" si="485"/>
        <v>#REF!</v>
      </c>
      <c r="CS284" s="62" t="e">
        <f t="shared" si="485"/>
        <v>#REF!</v>
      </c>
      <c r="CT284" s="62" t="e">
        <f t="shared" si="485"/>
        <v>#REF!</v>
      </c>
      <c r="CU284" s="62" t="e">
        <f t="shared" si="485"/>
        <v>#REF!</v>
      </c>
      <c r="CV284" s="62" t="e">
        <f t="shared" si="485"/>
        <v>#REF!</v>
      </c>
      <c r="CW284" s="62" t="e">
        <f t="shared" si="485"/>
        <v>#REF!</v>
      </c>
      <c r="CX284" s="62" t="e">
        <f t="shared" si="485"/>
        <v>#REF!</v>
      </c>
      <c r="CY284" s="62" t="e">
        <f t="shared" si="485"/>
        <v>#REF!</v>
      </c>
      <c r="CZ284" s="62" t="e">
        <f t="shared" si="485"/>
        <v>#REF!</v>
      </c>
      <c r="DA284" s="62" t="e">
        <f t="shared" si="485"/>
        <v>#REF!</v>
      </c>
      <c r="DB284" s="62" t="e">
        <f t="shared" si="485"/>
        <v>#REF!</v>
      </c>
      <c r="DC284" s="62" t="e">
        <f t="shared" si="485"/>
        <v>#REF!</v>
      </c>
      <c r="DD284" s="62" t="e">
        <f t="shared" si="485"/>
        <v>#REF!</v>
      </c>
      <c r="DE284" s="62" t="e">
        <f t="shared" si="485"/>
        <v>#REF!</v>
      </c>
      <c r="DF284" s="62" t="e">
        <f t="shared" si="485"/>
        <v>#REF!</v>
      </c>
      <c r="DG284" s="62" t="e">
        <f t="shared" si="485"/>
        <v>#REF!</v>
      </c>
      <c r="DH284" s="62" t="e">
        <f t="shared" si="485"/>
        <v>#REF!</v>
      </c>
      <c r="DI284" s="62" t="e">
        <f t="shared" si="485"/>
        <v>#REF!</v>
      </c>
      <c r="DJ284" s="62" t="e">
        <f t="shared" si="485"/>
        <v>#REF!</v>
      </c>
      <c r="DK284" s="62" t="e">
        <f t="shared" si="485"/>
        <v>#REF!</v>
      </c>
      <c r="DL284" s="62" t="e">
        <f t="shared" si="485"/>
        <v>#REF!</v>
      </c>
      <c r="DM284" s="62" t="e">
        <f t="shared" si="485"/>
        <v>#REF!</v>
      </c>
      <c r="DN284" s="62" t="e">
        <f t="shared" si="485"/>
        <v>#REF!</v>
      </c>
      <c r="DO284" s="62" t="e">
        <f t="shared" si="485"/>
        <v>#REF!</v>
      </c>
      <c r="DP284" s="62" t="e">
        <f t="shared" si="485"/>
        <v>#REF!</v>
      </c>
      <c r="DQ284" s="62" t="e">
        <f t="shared" si="485"/>
        <v>#REF!</v>
      </c>
      <c r="DR284" s="62" t="e">
        <f t="shared" si="485"/>
        <v>#REF!</v>
      </c>
      <c r="DS284" s="62" t="e">
        <f t="shared" si="485"/>
        <v>#REF!</v>
      </c>
      <c r="DT284" s="62" t="e">
        <f t="shared" si="485"/>
        <v>#REF!</v>
      </c>
      <c r="DU284" s="62" t="e">
        <f t="shared" si="485"/>
        <v>#REF!</v>
      </c>
      <c r="DV284" s="62" t="e">
        <f t="shared" si="485"/>
        <v>#REF!</v>
      </c>
      <c r="DW284" s="62" t="e">
        <f t="shared" si="485"/>
        <v>#REF!</v>
      </c>
      <c r="DX284" s="62" t="e">
        <f t="shared" si="485"/>
        <v>#REF!</v>
      </c>
      <c r="DY284" s="62" t="e">
        <f t="shared" si="485"/>
        <v>#REF!</v>
      </c>
      <c r="DZ284" s="62" t="e">
        <f t="shared" si="485"/>
        <v>#REF!</v>
      </c>
      <c r="EA284" s="62" t="e">
        <f t="shared" si="485"/>
        <v>#REF!</v>
      </c>
      <c r="EB284" s="62" t="e">
        <f t="shared" si="485"/>
        <v>#REF!</v>
      </c>
      <c r="EC284" s="62" t="e">
        <f t="shared" si="485"/>
        <v>#REF!</v>
      </c>
      <c r="ED284" s="62" t="e">
        <f t="shared" si="485"/>
        <v>#REF!</v>
      </c>
      <c r="EE284" s="62" t="e">
        <f t="shared" si="485"/>
        <v>#REF!</v>
      </c>
      <c r="EF284" s="62" t="e">
        <f t="shared" si="485"/>
        <v>#REF!</v>
      </c>
      <c r="EG284" s="62" t="e">
        <f t="shared" si="485"/>
        <v>#REF!</v>
      </c>
      <c r="EH284" s="62" t="e">
        <f t="shared" si="485"/>
        <v>#REF!</v>
      </c>
      <c r="EI284" s="62" t="e">
        <f t="shared" si="485"/>
        <v>#REF!</v>
      </c>
      <c r="EJ284" s="62" t="e">
        <f t="shared" si="485"/>
        <v>#REF!</v>
      </c>
      <c r="EK284" s="62" t="e">
        <f t="shared" si="485"/>
        <v>#REF!</v>
      </c>
      <c r="EL284" s="62" t="e">
        <f t="shared" ref="EL284:GW284" si="486">SUM(EL$278:EL$283)</f>
        <v>#REF!</v>
      </c>
      <c r="EM284" s="62" t="e">
        <f t="shared" si="486"/>
        <v>#REF!</v>
      </c>
      <c r="EN284" s="62" t="e">
        <f t="shared" si="486"/>
        <v>#REF!</v>
      </c>
      <c r="EO284" s="62" t="e">
        <f t="shared" si="486"/>
        <v>#REF!</v>
      </c>
      <c r="EP284" s="62" t="e">
        <f t="shared" si="486"/>
        <v>#REF!</v>
      </c>
      <c r="EQ284" s="62" t="e">
        <f t="shared" si="486"/>
        <v>#REF!</v>
      </c>
      <c r="ER284" s="62" t="e">
        <f t="shared" si="486"/>
        <v>#REF!</v>
      </c>
      <c r="ES284" s="62" t="e">
        <f t="shared" si="486"/>
        <v>#REF!</v>
      </c>
      <c r="ET284" s="62" t="e">
        <f t="shared" si="486"/>
        <v>#REF!</v>
      </c>
      <c r="EU284" s="62" t="e">
        <f t="shared" si="486"/>
        <v>#REF!</v>
      </c>
      <c r="EV284" s="62" t="e">
        <f t="shared" si="486"/>
        <v>#REF!</v>
      </c>
      <c r="EW284" s="62" t="e">
        <f t="shared" si="486"/>
        <v>#REF!</v>
      </c>
      <c r="EX284" s="62" t="e">
        <f t="shared" si="486"/>
        <v>#REF!</v>
      </c>
      <c r="EY284" s="62" t="e">
        <f t="shared" si="486"/>
        <v>#REF!</v>
      </c>
      <c r="EZ284" s="62" t="e">
        <f t="shared" si="486"/>
        <v>#REF!</v>
      </c>
      <c r="FA284" s="62" t="e">
        <f t="shared" si="486"/>
        <v>#REF!</v>
      </c>
      <c r="FB284" s="62" t="e">
        <f t="shared" si="486"/>
        <v>#REF!</v>
      </c>
      <c r="FC284" s="62" t="e">
        <f t="shared" si="486"/>
        <v>#REF!</v>
      </c>
      <c r="FD284" s="62" t="e">
        <f t="shared" si="486"/>
        <v>#REF!</v>
      </c>
      <c r="FE284" s="62" t="e">
        <f t="shared" si="486"/>
        <v>#REF!</v>
      </c>
      <c r="FF284" s="62" t="e">
        <f t="shared" si="486"/>
        <v>#REF!</v>
      </c>
      <c r="FG284" s="62" t="e">
        <f t="shared" si="486"/>
        <v>#REF!</v>
      </c>
      <c r="FH284" s="62" t="e">
        <f t="shared" si="486"/>
        <v>#REF!</v>
      </c>
      <c r="FI284" s="62" t="e">
        <f t="shared" si="486"/>
        <v>#REF!</v>
      </c>
      <c r="FJ284" s="62" t="e">
        <f t="shared" si="486"/>
        <v>#REF!</v>
      </c>
      <c r="FK284" s="62" t="e">
        <f t="shared" si="486"/>
        <v>#REF!</v>
      </c>
      <c r="FL284" s="62" t="e">
        <f t="shared" si="486"/>
        <v>#REF!</v>
      </c>
      <c r="FM284" s="62" t="e">
        <f t="shared" si="486"/>
        <v>#REF!</v>
      </c>
      <c r="FN284" s="62" t="e">
        <f t="shared" si="486"/>
        <v>#REF!</v>
      </c>
      <c r="FO284" s="62" t="e">
        <f t="shared" si="486"/>
        <v>#REF!</v>
      </c>
      <c r="FP284" s="62" t="e">
        <f t="shared" si="486"/>
        <v>#REF!</v>
      </c>
      <c r="FQ284" s="62" t="e">
        <f t="shared" si="486"/>
        <v>#REF!</v>
      </c>
      <c r="FR284" s="62" t="e">
        <f t="shared" si="486"/>
        <v>#REF!</v>
      </c>
      <c r="FS284" s="62" t="e">
        <f t="shared" si="486"/>
        <v>#REF!</v>
      </c>
      <c r="FT284" s="62" t="e">
        <f t="shared" si="486"/>
        <v>#REF!</v>
      </c>
      <c r="FU284" s="62" t="e">
        <f t="shared" si="486"/>
        <v>#REF!</v>
      </c>
      <c r="FV284" s="62" t="e">
        <f t="shared" si="486"/>
        <v>#REF!</v>
      </c>
      <c r="FW284" s="62" t="e">
        <f t="shared" si="486"/>
        <v>#REF!</v>
      </c>
      <c r="FX284" s="62" t="e">
        <f t="shared" si="486"/>
        <v>#REF!</v>
      </c>
      <c r="FY284" s="62" t="e">
        <f t="shared" si="486"/>
        <v>#REF!</v>
      </c>
      <c r="FZ284" s="62" t="e">
        <f t="shared" si="486"/>
        <v>#REF!</v>
      </c>
      <c r="GA284" s="62" t="e">
        <f t="shared" si="486"/>
        <v>#REF!</v>
      </c>
      <c r="GB284" s="62" t="e">
        <f t="shared" si="486"/>
        <v>#REF!</v>
      </c>
      <c r="GC284" s="62" t="e">
        <f t="shared" si="486"/>
        <v>#REF!</v>
      </c>
      <c r="GD284" s="62" t="e">
        <f t="shared" si="486"/>
        <v>#REF!</v>
      </c>
      <c r="GE284" s="62" t="e">
        <f t="shared" si="486"/>
        <v>#REF!</v>
      </c>
      <c r="GF284" s="62" t="e">
        <f t="shared" si="486"/>
        <v>#REF!</v>
      </c>
      <c r="GG284" s="62" t="e">
        <f t="shared" si="486"/>
        <v>#REF!</v>
      </c>
      <c r="GH284" s="62" t="e">
        <f t="shared" si="486"/>
        <v>#REF!</v>
      </c>
      <c r="GI284" s="62" t="e">
        <f t="shared" si="486"/>
        <v>#REF!</v>
      </c>
      <c r="GJ284" s="62" t="e">
        <f t="shared" si="486"/>
        <v>#REF!</v>
      </c>
      <c r="GK284" s="62" t="e">
        <f t="shared" si="486"/>
        <v>#REF!</v>
      </c>
      <c r="GL284" s="62" t="e">
        <f t="shared" si="486"/>
        <v>#REF!</v>
      </c>
      <c r="GM284" s="62" t="e">
        <f t="shared" si="486"/>
        <v>#REF!</v>
      </c>
      <c r="GN284" s="62" t="e">
        <f t="shared" si="486"/>
        <v>#REF!</v>
      </c>
      <c r="GO284" s="62" t="e">
        <f t="shared" si="486"/>
        <v>#REF!</v>
      </c>
      <c r="GP284" s="62" t="e">
        <f t="shared" si="486"/>
        <v>#REF!</v>
      </c>
      <c r="GQ284" s="62" t="e">
        <f t="shared" si="486"/>
        <v>#REF!</v>
      </c>
      <c r="GR284" s="62" t="e">
        <f t="shared" si="486"/>
        <v>#REF!</v>
      </c>
      <c r="GS284" s="62" t="e">
        <f t="shared" si="486"/>
        <v>#REF!</v>
      </c>
      <c r="GT284" s="62" t="e">
        <f t="shared" si="486"/>
        <v>#REF!</v>
      </c>
      <c r="GU284" s="62" t="e">
        <f t="shared" si="486"/>
        <v>#REF!</v>
      </c>
      <c r="GV284" s="62" t="e">
        <f t="shared" si="486"/>
        <v>#REF!</v>
      </c>
      <c r="GW284" s="62" t="e">
        <f t="shared" si="486"/>
        <v>#REF!</v>
      </c>
      <c r="GX284" s="62" t="e">
        <f t="shared" ref="GX284:IF284" si="487">SUM(GX$278:GX$283)</f>
        <v>#REF!</v>
      </c>
      <c r="GY284" s="62" t="e">
        <f t="shared" si="487"/>
        <v>#REF!</v>
      </c>
      <c r="GZ284" s="62" t="e">
        <f t="shared" si="487"/>
        <v>#REF!</v>
      </c>
      <c r="HA284" s="62" t="e">
        <f t="shared" si="487"/>
        <v>#REF!</v>
      </c>
      <c r="HB284" s="62" t="e">
        <f t="shared" si="487"/>
        <v>#REF!</v>
      </c>
      <c r="HC284" s="62" t="e">
        <f t="shared" si="487"/>
        <v>#REF!</v>
      </c>
      <c r="HD284" s="62" t="e">
        <f t="shared" si="487"/>
        <v>#REF!</v>
      </c>
      <c r="HE284" s="62" t="e">
        <f t="shared" si="487"/>
        <v>#REF!</v>
      </c>
      <c r="HF284" s="62" t="e">
        <f t="shared" si="487"/>
        <v>#REF!</v>
      </c>
      <c r="HG284" s="62" t="e">
        <f t="shared" si="487"/>
        <v>#REF!</v>
      </c>
      <c r="HH284" s="62" t="e">
        <f t="shared" si="487"/>
        <v>#REF!</v>
      </c>
      <c r="HI284" s="62" t="e">
        <f t="shared" si="487"/>
        <v>#REF!</v>
      </c>
      <c r="HJ284" s="62" t="e">
        <f t="shared" si="487"/>
        <v>#REF!</v>
      </c>
      <c r="HK284" s="62" t="e">
        <f t="shared" si="487"/>
        <v>#REF!</v>
      </c>
      <c r="HL284" s="62" t="e">
        <f t="shared" si="487"/>
        <v>#REF!</v>
      </c>
      <c r="HM284" s="62" t="e">
        <f t="shared" si="487"/>
        <v>#REF!</v>
      </c>
      <c r="HN284" s="62" t="e">
        <f t="shared" si="487"/>
        <v>#REF!</v>
      </c>
      <c r="HO284" s="62" t="e">
        <f t="shared" si="487"/>
        <v>#REF!</v>
      </c>
      <c r="HP284" s="62" t="e">
        <f t="shared" si="487"/>
        <v>#REF!</v>
      </c>
      <c r="HQ284" s="62" t="e">
        <f t="shared" si="487"/>
        <v>#REF!</v>
      </c>
      <c r="HR284" s="62" t="e">
        <f t="shared" si="487"/>
        <v>#REF!</v>
      </c>
      <c r="HS284" s="62" t="e">
        <f t="shared" si="487"/>
        <v>#REF!</v>
      </c>
      <c r="HT284" s="62" t="e">
        <f t="shared" si="487"/>
        <v>#REF!</v>
      </c>
      <c r="HU284" s="62" t="e">
        <f t="shared" si="487"/>
        <v>#REF!</v>
      </c>
      <c r="HV284" s="62" t="e">
        <f t="shared" si="487"/>
        <v>#REF!</v>
      </c>
      <c r="HW284" s="62" t="e">
        <f t="shared" si="487"/>
        <v>#REF!</v>
      </c>
      <c r="HX284" s="62" t="e">
        <f t="shared" si="487"/>
        <v>#REF!</v>
      </c>
      <c r="HY284" s="62" t="e">
        <f t="shared" si="487"/>
        <v>#REF!</v>
      </c>
      <c r="HZ284" s="62" t="e">
        <f t="shared" si="487"/>
        <v>#REF!</v>
      </c>
      <c r="IA284" s="62" t="e">
        <f t="shared" si="487"/>
        <v>#REF!</v>
      </c>
      <c r="IB284" s="62" t="e">
        <f t="shared" si="487"/>
        <v>#REF!</v>
      </c>
      <c r="IC284" s="62" t="e">
        <f t="shared" si="487"/>
        <v>#REF!</v>
      </c>
      <c r="ID284" s="62" t="e">
        <f t="shared" si="487"/>
        <v>#REF!</v>
      </c>
      <c r="IE284" s="62" t="e">
        <f t="shared" si="487"/>
        <v>#REF!</v>
      </c>
      <c r="IF284" s="62" t="e">
        <f t="shared" si="487"/>
        <v>#REF!</v>
      </c>
    </row>
    <row r="285" spans="7:240" hidden="1" outlineLevel="2" x14ac:dyDescent="0.2">
      <c r="G285" s="66"/>
      <c r="J285" s="9"/>
      <c r="K285" s="23"/>
      <c r="L285" s="9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 s="62"/>
      <c r="BZ285" s="62"/>
      <c r="CA285" s="62"/>
      <c r="CB285" s="62"/>
      <c r="CC285" s="62"/>
      <c r="CD285" s="62"/>
      <c r="CE285" s="62"/>
      <c r="CF285" s="62"/>
      <c r="CG285" s="62"/>
      <c r="CH285" s="62"/>
      <c r="CI285" s="62"/>
      <c r="CJ285" s="62"/>
      <c r="CK285" s="62"/>
      <c r="CL285" s="62"/>
      <c r="CM285" s="62"/>
      <c r="CN285" s="62"/>
      <c r="CO285" s="62"/>
      <c r="CP285" s="62"/>
      <c r="CQ285" s="62"/>
      <c r="CR285" s="62"/>
      <c r="CS285" s="62"/>
      <c r="CT285" s="62"/>
      <c r="CU285" s="62"/>
      <c r="CV285" s="62"/>
      <c r="CW285" s="62"/>
      <c r="CX285" s="62"/>
      <c r="CY285" s="62"/>
      <c r="CZ285" s="62"/>
      <c r="DA285" s="62"/>
      <c r="DB285" s="62"/>
      <c r="DC285" s="62"/>
      <c r="DD285" s="62"/>
      <c r="DE285" s="62"/>
      <c r="DF285" s="62"/>
      <c r="DG285" s="62"/>
      <c r="DH285" s="62"/>
      <c r="DI285" s="62"/>
      <c r="DJ285" s="62"/>
      <c r="DK285" s="62"/>
      <c r="DL285" s="62"/>
      <c r="DM285" s="62"/>
      <c r="DN285" s="62"/>
      <c r="DO285" s="62"/>
      <c r="DP285" s="62"/>
      <c r="DQ285" s="62"/>
      <c r="DR285" s="62"/>
      <c r="DS285" s="62"/>
      <c r="DT285" s="62"/>
      <c r="DU285" s="62"/>
      <c r="DV285" s="62"/>
      <c r="DW285" s="62"/>
      <c r="DX285" s="62"/>
      <c r="DY285" s="62"/>
      <c r="DZ285" s="62"/>
      <c r="EA285" s="62"/>
      <c r="EB285" s="62"/>
      <c r="EC285" s="62"/>
      <c r="ED285" s="62"/>
      <c r="EE285" s="62"/>
      <c r="EF285" s="62"/>
      <c r="EG285" s="62"/>
      <c r="EH285" s="62"/>
      <c r="EI285" s="62"/>
      <c r="EJ285" s="62"/>
      <c r="EK285" s="62"/>
      <c r="EL285" s="62"/>
      <c r="EM285" s="62"/>
      <c r="EN285" s="62"/>
      <c r="EO285" s="62"/>
      <c r="EP285" s="62"/>
      <c r="EQ285" s="62"/>
      <c r="ER285" s="62"/>
      <c r="ES285" s="62"/>
      <c r="ET285" s="62"/>
      <c r="EU285" s="62"/>
      <c r="EV285" s="62"/>
      <c r="EW285" s="62"/>
      <c r="EX285" s="62"/>
      <c r="EY285" s="62"/>
      <c r="EZ285" s="62"/>
      <c r="FA285" s="62"/>
      <c r="FB285" s="62"/>
      <c r="FC285" s="62"/>
      <c r="FD285" s="62"/>
      <c r="FE285" s="62"/>
      <c r="FF285" s="62"/>
      <c r="FG285" s="62"/>
      <c r="FH285" s="62"/>
      <c r="FI285" s="62"/>
      <c r="FJ285" s="62"/>
      <c r="FK285" s="62"/>
      <c r="FL285" s="62"/>
      <c r="FM285" s="62"/>
      <c r="FN285" s="62"/>
      <c r="FO285" s="62"/>
      <c r="FP285" s="62"/>
      <c r="FQ285" s="62"/>
      <c r="FR285" s="62"/>
      <c r="FS285" s="62"/>
      <c r="FT285" s="62"/>
      <c r="FU285" s="62"/>
      <c r="FV285" s="62"/>
      <c r="FW285" s="62"/>
      <c r="FX285" s="62"/>
      <c r="FY285" s="62"/>
      <c r="FZ285" s="62"/>
      <c r="GA285" s="62"/>
      <c r="GB285" s="62"/>
      <c r="GC285" s="62"/>
      <c r="GD285" s="62"/>
      <c r="GE285" s="62"/>
      <c r="GF285" s="62"/>
      <c r="GG285" s="62"/>
      <c r="GH285" s="62"/>
      <c r="GI285" s="62"/>
      <c r="GJ285" s="62"/>
      <c r="GK285" s="62"/>
      <c r="GL285" s="62"/>
      <c r="GM285" s="62"/>
      <c r="GN285" s="62"/>
      <c r="GO285" s="62"/>
      <c r="GP285" s="62"/>
      <c r="GQ285" s="62"/>
      <c r="GR285" s="62"/>
      <c r="GS285" s="62"/>
      <c r="GT285" s="62"/>
      <c r="GU285" s="62"/>
      <c r="GV285" s="62"/>
      <c r="GW285" s="62"/>
      <c r="GX285" s="62"/>
      <c r="GY285" s="62"/>
      <c r="GZ285" s="62"/>
      <c r="HA285" s="62"/>
      <c r="HB285" s="62"/>
      <c r="HC285" s="62"/>
      <c r="HD285" s="62"/>
      <c r="HE285" s="62"/>
      <c r="HF285" s="62"/>
      <c r="HG285" s="62"/>
      <c r="HH285" s="62"/>
      <c r="HI285" s="62"/>
      <c r="HJ285" s="62"/>
      <c r="HK285" s="62"/>
      <c r="HL285" s="62"/>
      <c r="HM285" s="62"/>
      <c r="HN285" s="62"/>
      <c r="HO285" s="62"/>
      <c r="HP285" s="62"/>
      <c r="HQ285" s="62"/>
      <c r="HR285" s="62"/>
      <c r="HS285" s="62"/>
      <c r="HT285" s="62"/>
      <c r="HU285" s="62"/>
      <c r="HV285" s="62"/>
      <c r="HW285" s="62"/>
      <c r="HX285" s="62"/>
      <c r="HY285" s="62"/>
      <c r="HZ285" s="62"/>
      <c r="IA285" s="62"/>
      <c r="IB285" s="62"/>
      <c r="IC285" s="62"/>
      <c r="ID285" s="62"/>
      <c r="IE285" s="62"/>
      <c r="IF285" s="62"/>
    </row>
    <row r="286" spans="7:240" s="55" customFormat="1" hidden="1" outlineLevel="2" x14ac:dyDescent="0.2">
      <c r="G286" s="55" t="s">
        <v>416</v>
      </c>
      <c r="J286" s="56"/>
      <c r="K286" s="63"/>
      <c r="L286" s="56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4"/>
      <c r="BR286" s="64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4"/>
      <c r="CV286" s="64"/>
      <c r="CW286" s="64"/>
      <c r="CX286" s="64"/>
      <c r="CY286" s="64"/>
      <c r="CZ286" s="64"/>
      <c r="DA286" s="64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  <c r="EA286" s="64"/>
      <c r="EB286" s="64"/>
      <c r="EC286" s="64"/>
      <c r="ED286" s="64"/>
      <c r="EE286" s="64"/>
      <c r="EF286" s="64"/>
      <c r="EG286" s="64"/>
      <c r="EH286" s="64"/>
      <c r="EI286" s="64"/>
      <c r="EJ286" s="64"/>
      <c r="EK286" s="64"/>
      <c r="EL286" s="64"/>
      <c r="EM286" s="64"/>
      <c r="EN286" s="64"/>
      <c r="EO286" s="64"/>
      <c r="EP286" s="64"/>
      <c r="EQ286" s="64"/>
      <c r="ER286" s="64"/>
      <c r="ES286" s="64"/>
      <c r="ET286" s="64"/>
      <c r="EU286" s="64"/>
      <c r="EV286" s="64"/>
      <c r="EW286" s="64"/>
      <c r="EX286" s="64"/>
      <c r="EY286" s="64"/>
      <c r="EZ286" s="64"/>
      <c r="FA286" s="64"/>
      <c r="FB286" s="64"/>
      <c r="FC286" s="64"/>
      <c r="FD286" s="64"/>
      <c r="FE286" s="64"/>
      <c r="FF286" s="64"/>
      <c r="FG286" s="64"/>
      <c r="FH286" s="64"/>
      <c r="FI286" s="64"/>
      <c r="FJ286" s="64"/>
      <c r="FK286" s="64"/>
      <c r="FL286" s="64"/>
      <c r="FM286" s="64"/>
      <c r="FN286" s="64"/>
      <c r="FO286" s="64"/>
      <c r="FP286" s="64"/>
      <c r="FQ286" s="64"/>
      <c r="FR286" s="64"/>
      <c r="FS286" s="64"/>
      <c r="FT286" s="64"/>
      <c r="FU286" s="64"/>
      <c r="FV286" s="64"/>
      <c r="FW286" s="64"/>
      <c r="FX286" s="64"/>
      <c r="FY286" s="64"/>
      <c r="FZ286" s="64"/>
      <c r="GA286" s="64"/>
      <c r="GB286" s="64"/>
      <c r="GC286" s="64"/>
      <c r="GD286" s="64"/>
      <c r="GE286" s="64"/>
      <c r="GF286" s="64"/>
      <c r="GG286" s="64"/>
      <c r="GH286" s="64"/>
      <c r="GI286" s="64"/>
      <c r="GJ286" s="64"/>
      <c r="GK286" s="64"/>
      <c r="GL286" s="64"/>
      <c r="GM286" s="64"/>
      <c r="GN286" s="64"/>
      <c r="GO286" s="64"/>
      <c r="GP286" s="64"/>
      <c r="GQ286" s="64"/>
      <c r="GR286" s="64"/>
      <c r="GS286" s="64"/>
      <c r="GT286" s="64"/>
      <c r="GU286" s="64"/>
      <c r="GV286" s="64"/>
      <c r="GW286" s="64"/>
      <c r="GX286" s="64"/>
      <c r="GY286" s="64"/>
      <c r="GZ286" s="64"/>
      <c r="HA286" s="64"/>
      <c r="HB286" s="64"/>
      <c r="HC286" s="64"/>
      <c r="HD286" s="64"/>
      <c r="HE286" s="64"/>
      <c r="HF286" s="64"/>
      <c r="HG286" s="64"/>
      <c r="HH286" s="64"/>
      <c r="HI286" s="64"/>
      <c r="HJ286" s="64"/>
      <c r="HK286" s="64"/>
      <c r="HL286" s="64"/>
      <c r="HM286" s="64"/>
      <c r="HN286" s="64"/>
      <c r="HO286" s="64"/>
      <c r="HP286" s="64"/>
      <c r="HQ286" s="64"/>
      <c r="HR286" s="64"/>
      <c r="HS286" s="64"/>
      <c r="HT286" s="64"/>
      <c r="HU286" s="64"/>
      <c r="HV286" s="64"/>
      <c r="HW286" s="64"/>
      <c r="HX286" s="64"/>
      <c r="HY286" s="64"/>
      <c r="HZ286" s="64"/>
      <c r="IA286" s="64"/>
      <c r="IB286" s="64"/>
      <c r="IC286" s="64"/>
      <c r="ID286" s="64"/>
      <c r="IE286" s="64"/>
      <c r="IF286" s="64"/>
    </row>
    <row r="287" spans="7:240" hidden="1" outlineLevel="2" x14ac:dyDescent="0.2"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</row>
    <row r="288" spans="7:240" hidden="1" outlineLevel="2" x14ac:dyDescent="0.2">
      <c r="G288" t="s">
        <v>223</v>
      </c>
      <c r="H288" s="31" t="e">
        <f>#REF!</f>
        <v>#REF!</v>
      </c>
      <c r="M288" s="33" t="e">
        <f t="shared" ref="M288:BX288" si="488">IF(M$6=0,0,1)*((1+$H$288)^(M$6-1))</f>
        <v>#REF!</v>
      </c>
      <c r="N288" s="33" t="e">
        <f t="shared" si="488"/>
        <v>#REF!</v>
      </c>
      <c r="O288" s="33" t="e">
        <f t="shared" si="488"/>
        <v>#REF!</v>
      </c>
      <c r="P288" s="33" t="e">
        <f t="shared" si="488"/>
        <v>#REF!</v>
      </c>
      <c r="Q288" s="33" t="e">
        <f t="shared" si="488"/>
        <v>#REF!</v>
      </c>
      <c r="R288" s="33" t="e">
        <f t="shared" si="488"/>
        <v>#REF!</v>
      </c>
      <c r="S288" s="33" t="e">
        <f t="shared" si="488"/>
        <v>#REF!</v>
      </c>
      <c r="T288" s="33" t="e">
        <f t="shared" si="488"/>
        <v>#REF!</v>
      </c>
      <c r="U288" s="33" t="e">
        <f t="shared" si="488"/>
        <v>#REF!</v>
      </c>
      <c r="V288" s="33" t="e">
        <f t="shared" si="488"/>
        <v>#REF!</v>
      </c>
      <c r="W288" s="33" t="e">
        <f t="shared" si="488"/>
        <v>#REF!</v>
      </c>
      <c r="X288" s="33" t="e">
        <f t="shared" si="488"/>
        <v>#REF!</v>
      </c>
      <c r="Y288" s="33" t="e">
        <f t="shared" si="488"/>
        <v>#REF!</v>
      </c>
      <c r="Z288" s="33" t="e">
        <f t="shared" si="488"/>
        <v>#REF!</v>
      </c>
      <c r="AA288" s="33" t="e">
        <f t="shared" si="488"/>
        <v>#REF!</v>
      </c>
      <c r="AB288" s="33" t="e">
        <f t="shared" si="488"/>
        <v>#REF!</v>
      </c>
      <c r="AC288" s="33" t="e">
        <f t="shared" si="488"/>
        <v>#REF!</v>
      </c>
      <c r="AD288" s="33" t="e">
        <f t="shared" si="488"/>
        <v>#REF!</v>
      </c>
      <c r="AE288" s="33" t="e">
        <f t="shared" si="488"/>
        <v>#REF!</v>
      </c>
      <c r="AF288" s="33" t="e">
        <f t="shared" si="488"/>
        <v>#REF!</v>
      </c>
      <c r="AG288" s="33" t="e">
        <f t="shared" si="488"/>
        <v>#REF!</v>
      </c>
      <c r="AH288" s="33" t="e">
        <f t="shared" si="488"/>
        <v>#REF!</v>
      </c>
      <c r="AI288" s="33" t="e">
        <f t="shared" si="488"/>
        <v>#REF!</v>
      </c>
      <c r="AJ288" s="33" t="e">
        <f t="shared" si="488"/>
        <v>#REF!</v>
      </c>
      <c r="AK288" s="33" t="e">
        <f t="shared" si="488"/>
        <v>#REF!</v>
      </c>
      <c r="AL288" s="33" t="e">
        <f t="shared" si="488"/>
        <v>#REF!</v>
      </c>
      <c r="AM288" s="33" t="e">
        <f t="shared" si="488"/>
        <v>#REF!</v>
      </c>
      <c r="AN288" s="33" t="e">
        <f t="shared" si="488"/>
        <v>#REF!</v>
      </c>
      <c r="AO288" s="33" t="e">
        <f t="shared" si="488"/>
        <v>#REF!</v>
      </c>
      <c r="AP288" s="33" t="e">
        <f t="shared" si="488"/>
        <v>#REF!</v>
      </c>
      <c r="AQ288" s="33" t="e">
        <f t="shared" si="488"/>
        <v>#REF!</v>
      </c>
      <c r="AR288" s="33" t="e">
        <f t="shared" si="488"/>
        <v>#REF!</v>
      </c>
      <c r="AS288" s="33" t="e">
        <f t="shared" si="488"/>
        <v>#REF!</v>
      </c>
      <c r="AT288" s="33" t="e">
        <f t="shared" si="488"/>
        <v>#REF!</v>
      </c>
      <c r="AU288" s="33" t="e">
        <f t="shared" si="488"/>
        <v>#REF!</v>
      </c>
      <c r="AV288" s="33" t="e">
        <f t="shared" si="488"/>
        <v>#REF!</v>
      </c>
      <c r="AW288" s="33" t="e">
        <f t="shared" si="488"/>
        <v>#REF!</v>
      </c>
      <c r="AX288" s="33" t="e">
        <f t="shared" si="488"/>
        <v>#REF!</v>
      </c>
      <c r="AY288" s="33" t="e">
        <f t="shared" si="488"/>
        <v>#REF!</v>
      </c>
      <c r="AZ288" s="33" t="e">
        <f t="shared" si="488"/>
        <v>#REF!</v>
      </c>
      <c r="BA288" s="33" t="e">
        <f t="shared" si="488"/>
        <v>#REF!</v>
      </c>
      <c r="BB288" s="33" t="e">
        <f t="shared" si="488"/>
        <v>#REF!</v>
      </c>
      <c r="BC288" s="33" t="e">
        <f t="shared" si="488"/>
        <v>#REF!</v>
      </c>
      <c r="BD288" s="33" t="e">
        <f t="shared" si="488"/>
        <v>#REF!</v>
      </c>
      <c r="BE288" s="33" t="e">
        <f t="shared" si="488"/>
        <v>#REF!</v>
      </c>
      <c r="BF288" s="33" t="e">
        <f t="shared" si="488"/>
        <v>#REF!</v>
      </c>
      <c r="BG288" s="33" t="e">
        <f t="shared" si="488"/>
        <v>#REF!</v>
      </c>
      <c r="BH288" s="33" t="e">
        <f t="shared" si="488"/>
        <v>#REF!</v>
      </c>
      <c r="BI288" s="33" t="e">
        <f t="shared" si="488"/>
        <v>#REF!</v>
      </c>
      <c r="BJ288" s="33" t="e">
        <f t="shared" si="488"/>
        <v>#REF!</v>
      </c>
      <c r="BK288" s="33" t="e">
        <f t="shared" si="488"/>
        <v>#REF!</v>
      </c>
      <c r="BL288" s="33" t="e">
        <f t="shared" si="488"/>
        <v>#REF!</v>
      </c>
      <c r="BM288" s="33" t="e">
        <f t="shared" si="488"/>
        <v>#REF!</v>
      </c>
      <c r="BN288" s="33" t="e">
        <f t="shared" si="488"/>
        <v>#REF!</v>
      </c>
      <c r="BO288" s="33" t="e">
        <f t="shared" si="488"/>
        <v>#REF!</v>
      </c>
      <c r="BP288" s="33" t="e">
        <f t="shared" si="488"/>
        <v>#REF!</v>
      </c>
      <c r="BQ288" s="33" t="e">
        <f t="shared" si="488"/>
        <v>#REF!</v>
      </c>
      <c r="BR288" s="33" t="e">
        <f t="shared" si="488"/>
        <v>#REF!</v>
      </c>
      <c r="BS288" s="33" t="e">
        <f t="shared" si="488"/>
        <v>#REF!</v>
      </c>
      <c r="BT288" s="33" t="e">
        <f t="shared" si="488"/>
        <v>#REF!</v>
      </c>
      <c r="BU288" s="33" t="e">
        <f t="shared" si="488"/>
        <v>#REF!</v>
      </c>
      <c r="BV288" s="33" t="e">
        <f t="shared" si="488"/>
        <v>#REF!</v>
      </c>
      <c r="BW288" s="33" t="e">
        <f t="shared" si="488"/>
        <v>#REF!</v>
      </c>
      <c r="BX288" s="33" t="e">
        <f t="shared" si="488"/>
        <v>#REF!</v>
      </c>
      <c r="BY288" s="33" t="e">
        <f t="shared" ref="BY288:EJ288" si="489">IF(BY$6=0,0,1)*((1+$H$288)^(BY$6-1))</f>
        <v>#REF!</v>
      </c>
      <c r="BZ288" s="33" t="e">
        <f t="shared" si="489"/>
        <v>#REF!</v>
      </c>
      <c r="CA288" s="33" t="e">
        <f t="shared" si="489"/>
        <v>#REF!</v>
      </c>
      <c r="CB288" s="33" t="e">
        <f t="shared" si="489"/>
        <v>#REF!</v>
      </c>
      <c r="CC288" s="33" t="e">
        <f t="shared" si="489"/>
        <v>#REF!</v>
      </c>
      <c r="CD288" s="33" t="e">
        <f t="shared" si="489"/>
        <v>#REF!</v>
      </c>
      <c r="CE288" s="33" t="e">
        <f t="shared" si="489"/>
        <v>#REF!</v>
      </c>
      <c r="CF288" s="33" t="e">
        <f t="shared" si="489"/>
        <v>#REF!</v>
      </c>
      <c r="CG288" s="33" t="e">
        <f t="shared" si="489"/>
        <v>#REF!</v>
      </c>
      <c r="CH288" s="33" t="e">
        <f t="shared" si="489"/>
        <v>#REF!</v>
      </c>
      <c r="CI288" s="33" t="e">
        <f t="shared" si="489"/>
        <v>#REF!</v>
      </c>
      <c r="CJ288" s="33" t="e">
        <f t="shared" si="489"/>
        <v>#REF!</v>
      </c>
      <c r="CK288" s="33" t="e">
        <f t="shared" si="489"/>
        <v>#REF!</v>
      </c>
      <c r="CL288" s="33" t="e">
        <f t="shared" si="489"/>
        <v>#REF!</v>
      </c>
      <c r="CM288" s="33" t="e">
        <f t="shared" si="489"/>
        <v>#REF!</v>
      </c>
      <c r="CN288" s="33" t="e">
        <f t="shared" si="489"/>
        <v>#REF!</v>
      </c>
      <c r="CO288" s="33" t="e">
        <f t="shared" si="489"/>
        <v>#REF!</v>
      </c>
      <c r="CP288" s="33" t="e">
        <f t="shared" si="489"/>
        <v>#REF!</v>
      </c>
      <c r="CQ288" s="33" t="e">
        <f t="shared" si="489"/>
        <v>#REF!</v>
      </c>
      <c r="CR288" s="33" t="e">
        <f t="shared" si="489"/>
        <v>#REF!</v>
      </c>
      <c r="CS288" s="33" t="e">
        <f t="shared" si="489"/>
        <v>#REF!</v>
      </c>
      <c r="CT288" s="33" t="e">
        <f t="shared" si="489"/>
        <v>#REF!</v>
      </c>
      <c r="CU288" s="33" t="e">
        <f t="shared" si="489"/>
        <v>#REF!</v>
      </c>
      <c r="CV288" s="33" t="e">
        <f t="shared" si="489"/>
        <v>#REF!</v>
      </c>
      <c r="CW288" s="33" t="e">
        <f t="shared" si="489"/>
        <v>#REF!</v>
      </c>
      <c r="CX288" s="33" t="e">
        <f t="shared" si="489"/>
        <v>#REF!</v>
      </c>
      <c r="CY288" s="33" t="e">
        <f t="shared" si="489"/>
        <v>#REF!</v>
      </c>
      <c r="CZ288" s="33" t="e">
        <f t="shared" si="489"/>
        <v>#REF!</v>
      </c>
      <c r="DA288" s="33" t="e">
        <f t="shared" si="489"/>
        <v>#REF!</v>
      </c>
      <c r="DB288" s="33" t="e">
        <f t="shared" si="489"/>
        <v>#REF!</v>
      </c>
      <c r="DC288" s="33" t="e">
        <f t="shared" si="489"/>
        <v>#REF!</v>
      </c>
      <c r="DD288" s="33" t="e">
        <f t="shared" si="489"/>
        <v>#REF!</v>
      </c>
      <c r="DE288" s="33" t="e">
        <f t="shared" si="489"/>
        <v>#REF!</v>
      </c>
      <c r="DF288" s="33" t="e">
        <f t="shared" si="489"/>
        <v>#REF!</v>
      </c>
      <c r="DG288" s="33" t="e">
        <f t="shared" si="489"/>
        <v>#REF!</v>
      </c>
      <c r="DH288" s="33" t="e">
        <f t="shared" si="489"/>
        <v>#REF!</v>
      </c>
      <c r="DI288" s="33" t="e">
        <f t="shared" si="489"/>
        <v>#REF!</v>
      </c>
      <c r="DJ288" s="33" t="e">
        <f t="shared" si="489"/>
        <v>#REF!</v>
      </c>
      <c r="DK288" s="33" t="e">
        <f t="shared" si="489"/>
        <v>#REF!</v>
      </c>
      <c r="DL288" s="33" t="e">
        <f t="shared" si="489"/>
        <v>#REF!</v>
      </c>
      <c r="DM288" s="33" t="e">
        <f t="shared" si="489"/>
        <v>#REF!</v>
      </c>
      <c r="DN288" s="33" t="e">
        <f t="shared" si="489"/>
        <v>#REF!</v>
      </c>
      <c r="DO288" s="33" t="e">
        <f t="shared" si="489"/>
        <v>#REF!</v>
      </c>
      <c r="DP288" s="33" t="e">
        <f t="shared" si="489"/>
        <v>#REF!</v>
      </c>
      <c r="DQ288" s="33" t="e">
        <f t="shared" si="489"/>
        <v>#REF!</v>
      </c>
      <c r="DR288" s="33" t="e">
        <f t="shared" si="489"/>
        <v>#REF!</v>
      </c>
      <c r="DS288" s="33" t="e">
        <f t="shared" si="489"/>
        <v>#REF!</v>
      </c>
      <c r="DT288" s="33" t="e">
        <f t="shared" si="489"/>
        <v>#REF!</v>
      </c>
      <c r="DU288" s="33" t="e">
        <f t="shared" si="489"/>
        <v>#REF!</v>
      </c>
      <c r="DV288" s="33" t="e">
        <f t="shared" si="489"/>
        <v>#REF!</v>
      </c>
      <c r="DW288" s="33" t="e">
        <f t="shared" si="489"/>
        <v>#REF!</v>
      </c>
      <c r="DX288" s="33" t="e">
        <f t="shared" si="489"/>
        <v>#REF!</v>
      </c>
      <c r="DY288" s="33" t="e">
        <f t="shared" si="489"/>
        <v>#REF!</v>
      </c>
      <c r="DZ288" s="33" t="e">
        <f t="shared" si="489"/>
        <v>#REF!</v>
      </c>
      <c r="EA288" s="33" t="e">
        <f t="shared" si="489"/>
        <v>#REF!</v>
      </c>
      <c r="EB288" s="33" t="e">
        <f t="shared" si="489"/>
        <v>#REF!</v>
      </c>
      <c r="EC288" s="33" t="e">
        <f t="shared" si="489"/>
        <v>#REF!</v>
      </c>
      <c r="ED288" s="33" t="e">
        <f t="shared" si="489"/>
        <v>#REF!</v>
      </c>
      <c r="EE288" s="33" t="e">
        <f t="shared" si="489"/>
        <v>#REF!</v>
      </c>
      <c r="EF288" s="33" t="e">
        <f t="shared" si="489"/>
        <v>#REF!</v>
      </c>
      <c r="EG288" s="33" t="e">
        <f t="shared" si="489"/>
        <v>#REF!</v>
      </c>
      <c r="EH288" s="33" t="e">
        <f t="shared" si="489"/>
        <v>#REF!</v>
      </c>
      <c r="EI288" s="33" t="e">
        <f t="shared" si="489"/>
        <v>#REF!</v>
      </c>
      <c r="EJ288" s="33" t="e">
        <f t="shared" si="489"/>
        <v>#REF!</v>
      </c>
      <c r="EK288" s="33" t="e">
        <f t="shared" ref="EK288:GV288" si="490">IF(EK$6=0,0,1)*((1+$H$288)^(EK$6-1))</f>
        <v>#REF!</v>
      </c>
      <c r="EL288" s="33" t="e">
        <f t="shared" si="490"/>
        <v>#REF!</v>
      </c>
      <c r="EM288" s="33" t="e">
        <f t="shared" si="490"/>
        <v>#REF!</v>
      </c>
      <c r="EN288" s="33" t="e">
        <f t="shared" si="490"/>
        <v>#REF!</v>
      </c>
      <c r="EO288" s="33" t="e">
        <f t="shared" si="490"/>
        <v>#REF!</v>
      </c>
      <c r="EP288" s="33" t="e">
        <f t="shared" si="490"/>
        <v>#REF!</v>
      </c>
      <c r="EQ288" s="33" t="e">
        <f t="shared" si="490"/>
        <v>#REF!</v>
      </c>
      <c r="ER288" s="33" t="e">
        <f t="shared" si="490"/>
        <v>#REF!</v>
      </c>
      <c r="ES288" s="33" t="e">
        <f t="shared" si="490"/>
        <v>#REF!</v>
      </c>
      <c r="ET288" s="33" t="e">
        <f t="shared" si="490"/>
        <v>#REF!</v>
      </c>
      <c r="EU288" s="33" t="e">
        <f t="shared" si="490"/>
        <v>#REF!</v>
      </c>
      <c r="EV288" s="33" t="e">
        <f t="shared" si="490"/>
        <v>#REF!</v>
      </c>
      <c r="EW288" s="33" t="e">
        <f t="shared" si="490"/>
        <v>#REF!</v>
      </c>
      <c r="EX288" s="33" t="e">
        <f t="shared" si="490"/>
        <v>#REF!</v>
      </c>
      <c r="EY288" s="33" t="e">
        <f t="shared" si="490"/>
        <v>#REF!</v>
      </c>
      <c r="EZ288" s="33" t="e">
        <f t="shared" si="490"/>
        <v>#REF!</v>
      </c>
      <c r="FA288" s="33" t="e">
        <f t="shared" si="490"/>
        <v>#REF!</v>
      </c>
      <c r="FB288" s="33" t="e">
        <f t="shared" si="490"/>
        <v>#REF!</v>
      </c>
      <c r="FC288" s="33" t="e">
        <f t="shared" si="490"/>
        <v>#REF!</v>
      </c>
      <c r="FD288" s="33" t="e">
        <f t="shared" si="490"/>
        <v>#REF!</v>
      </c>
      <c r="FE288" s="33" t="e">
        <f t="shared" si="490"/>
        <v>#REF!</v>
      </c>
      <c r="FF288" s="33" t="e">
        <f t="shared" si="490"/>
        <v>#REF!</v>
      </c>
      <c r="FG288" s="33" t="e">
        <f t="shared" si="490"/>
        <v>#REF!</v>
      </c>
      <c r="FH288" s="33" t="e">
        <f t="shared" si="490"/>
        <v>#REF!</v>
      </c>
      <c r="FI288" s="33" t="e">
        <f t="shared" si="490"/>
        <v>#REF!</v>
      </c>
      <c r="FJ288" s="33" t="e">
        <f t="shared" si="490"/>
        <v>#REF!</v>
      </c>
      <c r="FK288" s="33" t="e">
        <f t="shared" si="490"/>
        <v>#REF!</v>
      </c>
      <c r="FL288" s="33" t="e">
        <f t="shared" si="490"/>
        <v>#REF!</v>
      </c>
      <c r="FM288" s="33" t="e">
        <f t="shared" si="490"/>
        <v>#REF!</v>
      </c>
      <c r="FN288" s="33" t="e">
        <f t="shared" si="490"/>
        <v>#REF!</v>
      </c>
      <c r="FO288" s="33" t="e">
        <f t="shared" si="490"/>
        <v>#REF!</v>
      </c>
      <c r="FP288" s="33" t="e">
        <f t="shared" si="490"/>
        <v>#REF!</v>
      </c>
      <c r="FQ288" s="33" t="e">
        <f t="shared" si="490"/>
        <v>#REF!</v>
      </c>
      <c r="FR288" s="33" t="e">
        <f t="shared" si="490"/>
        <v>#REF!</v>
      </c>
      <c r="FS288" s="33" t="e">
        <f t="shared" si="490"/>
        <v>#REF!</v>
      </c>
      <c r="FT288" s="33" t="e">
        <f t="shared" si="490"/>
        <v>#REF!</v>
      </c>
      <c r="FU288" s="33" t="e">
        <f t="shared" si="490"/>
        <v>#REF!</v>
      </c>
      <c r="FV288" s="33" t="e">
        <f t="shared" si="490"/>
        <v>#REF!</v>
      </c>
      <c r="FW288" s="33" t="e">
        <f t="shared" si="490"/>
        <v>#REF!</v>
      </c>
      <c r="FX288" s="33" t="e">
        <f t="shared" si="490"/>
        <v>#REF!</v>
      </c>
      <c r="FY288" s="33" t="e">
        <f t="shared" si="490"/>
        <v>#REF!</v>
      </c>
      <c r="FZ288" s="33" t="e">
        <f t="shared" si="490"/>
        <v>#REF!</v>
      </c>
      <c r="GA288" s="33" t="e">
        <f t="shared" si="490"/>
        <v>#REF!</v>
      </c>
      <c r="GB288" s="33" t="e">
        <f t="shared" si="490"/>
        <v>#REF!</v>
      </c>
      <c r="GC288" s="33" t="e">
        <f t="shared" si="490"/>
        <v>#REF!</v>
      </c>
      <c r="GD288" s="33" t="e">
        <f t="shared" si="490"/>
        <v>#REF!</v>
      </c>
      <c r="GE288" s="33" t="e">
        <f t="shared" si="490"/>
        <v>#REF!</v>
      </c>
      <c r="GF288" s="33" t="e">
        <f t="shared" si="490"/>
        <v>#REF!</v>
      </c>
      <c r="GG288" s="33" t="e">
        <f t="shared" si="490"/>
        <v>#REF!</v>
      </c>
      <c r="GH288" s="33" t="e">
        <f t="shared" si="490"/>
        <v>#REF!</v>
      </c>
      <c r="GI288" s="33" t="e">
        <f t="shared" si="490"/>
        <v>#REF!</v>
      </c>
      <c r="GJ288" s="33" t="e">
        <f t="shared" si="490"/>
        <v>#REF!</v>
      </c>
      <c r="GK288" s="33" t="e">
        <f t="shared" si="490"/>
        <v>#REF!</v>
      </c>
      <c r="GL288" s="33" t="e">
        <f t="shared" si="490"/>
        <v>#REF!</v>
      </c>
      <c r="GM288" s="33" t="e">
        <f t="shared" si="490"/>
        <v>#REF!</v>
      </c>
      <c r="GN288" s="33" t="e">
        <f t="shared" si="490"/>
        <v>#REF!</v>
      </c>
      <c r="GO288" s="33" t="e">
        <f t="shared" si="490"/>
        <v>#REF!</v>
      </c>
      <c r="GP288" s="33" t="e">
        <f t="shared" si="490"/>
        <v>#REF!</v>
      </c>
      <c r="GQ288" s="33" t="e">
        <f t="shared" si="490"/>
        <v>#REF!</v>
      </c>
      <c r="GR288" s="33" t="e">
        <f t="shared" si="490"/>
        <v>#REF!</v>
      </c>
      <c r="GS288" s="33" t="e">
        <f t="shared" si="490"/>
        <v>#REF!</v>
      </c>
      <c r="GT288" s="33" t="e">
        <f t="shared" si="490"/>
        <v>#REF!</v>
      </c>
      <c r="GU288" s="33" t="e">
        <f t="shared" si="490"/>
        <v>#REF!</v>
      </c>
      <c r="GV288" s="33" t="e">
        <f t="shared" si="490"/>
        <v>#REF!</v>
      </c>
      <c r="GW288" s="33" t="e">
        <f t="shared" ref="GW288:IF288" si="491">IF(GW$6=0,0,1)*((1+$H$288)^(GW$6-1))</f>
        <v>#REF!</v>
      </c>
      <c r="GX288" s="33" t="e">
        <f t="shared" si="491"/>
        <v>#REF!</v>
      </c>
      <c r="GY288" s="33" t="e">
        <f t="shared" si="491"/>
        <v>#REF!</v>
      </c>
      <c r="GZ288" s="33" t="e">
        <f t="shared" si="491"/>
        <v>#REF!</v>
      </c>
      <c r="HA288" s="33" t="e">
        <f t="shared" si="491"/>
        <v>#REF!</v>
      </c>
      <c r="HB288" s="33" t="e">
        <f t="shared" si="491"/>
        <v>#REF!</v>
      </c>
      <c r="HC288" s="33" t="e">
        <f t="shared" si="491"/>
        <v>#REF!</v>
      </c>
      <c r="HD288" s="33" t="e">
        <f t="shared" si="491"/>
        <v>#REF!</v>
      </c>
      <c r="HE288" s="33" t="e">
        <f t="shared" si="491"/>
        <v>#REF!</v>
      </c>
      <c r="HF288" s="33" t="e">
        <f t="shared" si="491"/>
        <v>#REF!</v>
      </c>
      <c r="HG288" s="33" t="e">
        <f t="shared" si="491"/>
        <v>#REF!</v>
      </c>
      <c r="HH288" s="33" t="e">
        <f t="shared" si="491"/>
        <v>#REF!</v>
      </c>
      <c r="HI288" s="33" t="e">
        <f t="shared" si="491"/>
        <v>#REF!</v>
      </c>
      <c r="HJ288" s="33" t="e">
        <f t="shared" si="491"/>
        <v>#REF!</v>
      </c>
      <c r="HK288" s="33" t="e">
        <f t="shared" si="491"/>
        <v>#REF!</v>
      </c>
      <c r="HL288" s="33" t="e">
        <f t="shared" si="491"/>
        <v>#REF!</v>
      </c>
      <c r="HM288" s="33" t="e">
        <f t="shared" si="491"/>
        <v>#REF!</v>
      </c>
      <c r="HN288" s="33" t="e">
        <f t="shared" si="491"/>
        <v>#REF!</v>
      </c>
      <c r="HO288" s="33" t="e">
        <f t="shared" si="491"/>
        <v>#REF!</v>
      </c>
      <c r="HP288" s="33" t="e">
        <f t="shared" si="491"/>
        <v>#REF!</v>
      </c>
      <c r="HQ288" s="33" t="e">
        <f t="shared" si="491"/>
        <v>#REF!</v>
      </c>
      <c r="HR288" s="33" t="e">
        <f t="shared" si="491"/>
        <v>#REF!</v>
      </c>
      <c r="HS288" s="33" t="e">
        <f t="shared" si="491"/>
        <v>#REF!</v>
      </c>
      <c r="HT288" s="33" t="e">
        <f t="shared" si="491"/>
        <v>#REF!</v>
      </c>
      <c r="HU288" s="33" t="e">
        <f t="shared" si="491"/>
        <v>#REF!</v>
      </c>
      <c r="HV288" s="33" t="e">
        <f t="shared" si="491"/>
        <v>#REF!</v>
      </c>
      <c r="HW288" s="33" t="e">
        <f t="shared" si="491"/>
        <v>#REF!</v>
      </c>
      <c r="HX288" s="33" t="e">
        <f t="shared" si="491"/>
        <v>#REF!</v>
      </c>
      <c r="HY288" s="33" t="e">
        <f t="shared" si="491"/>
        <v>#REF!</v>
      </c>
      <c r="HZ288" s="33" t="e">
        <f t="shared" si="491"/>
        <v>#REF!</v>
      </c>
      <c r="IA288" s="33" t="e">
        <f t="shared" si="491"/>
        <v>#REF!</v>
      </c>
      <c r="IB288" s="33" t="e">
        <f t="shared" si="491"/>
        <v>#REF!</v>
      </c>
      <c r="IC288" s="33" t="e">
        <f t="shared" si="491"/>
        <v>#REF!</v>
      </c>
      <c r="ID288" s="33" t="e">
        <f t="shared" si="491"/>
        <v>#REF!</v>
      </c>
      <c r="IE288" s="33" t="e">
        <f t="shared" si="491"/>
        <v>#REF!</v>
      </c>
      <c r="IF288" s="33" t="e">
        <f t="shared" si="491"/>
        <v>#REF!</v>
      </c>
    </row>
    <row r="289" spans="7:240" hidden="1" outlineLevel="2" x14ac:dyDescent="0.2"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</row>
    <row r="290" spans="7:240" hidden="1" outlineLevel="2" x14ac:dyDescent="0.2">
      <c r="G290" t="s">
        <v>368</v>
      </c>
      <c r="H290" s="37" t="e">
        <f>H82</f>
        <v>#REF!</v>
      </c>
      <c r="M290" s="10" t="e">
        <f>$H$290</f>
        <v>#REF!</v>
      </c>
      <c r="N290" s="10" t="e">
        <f t="shared" ref="N290:BY290" si="492">$H$290</f>
        <v>#REF!</v>
      </c>
      <c r="O290" s="10" t="e">
        <f t="shared" si="492"/>
        <v>#REF!</v>
      </c>
      <c r="P290" s="10" t="e">
        <f t="shared" si="492"/>
        <v>#REF!</v>
      </c>
      <c r="Q290" s="10" t="e">
        <f t="shared" si="492"/>
        <v>#REF!</v>
      </c>
      <c r="R290" s="10" t="e">
        <f t="shared" si="492"/>
        <v>#REF!</v>
      </c>
      <c r="S290" s="10" t="e">
        <f t="shared" si="492"/>
        <v>#REF!</v>
      </c>
      <c r="T290" s="10" t="e">
        <f t="shared" si="492"/>
        <v>#REF!</v>
      </c>
      <c r="U290" s="10" t="e">
        <f t="shared" si="492"/>
        <v>#REF!</v>
      </c>
      <c r="V290" s="10" t="e">
        <f t="shared" si="492"/>
        <v>#REF!</v>
      </c>
      <c r="W290" s="10" t="e">
        <f t="shared" si="492"/>
        <v>#REF!</v>
      </c>
      <c r="X290" s="10" t="e">
        <f t="shared" si="492"/>
        <v>#REF!</v>
      </c>
      <c r="Y290" s="10" t="e">
        <f t="shared" si="492"/>
        <v>#REF!</v>
      </c>
      <c r="Z290" s="10" t="e">
        <f t="shared" si="492"/>
        <v>#REF!</v>
      </c>
      <c r="AA290" s="10" t="e">
        <f t="shared" si="492"/>
        <v>#REF!</v>
      </c>
      <c r="AB290" s="10" t="e">
        <f t="shared" si="492"/>
        <v>#REF!</v>
      </c>
      <c r="AC290" s="10" t="e">
        <f t="shared" si="492"/>
        <v>#REF!</v>
      </c>
      <c r="AD290" s="10" t="e">
        <f t="shared" si="492"/>
        <v>#REF!</v>
      </c>
      <c r="AE290" s="10" t="e">
        <f t="shared" si="492"/>
        <v>#REF!</v>
      </c>
      <c r="AF290" s="10" t="e">
        <f t="shared" si="492"/>
        <v>#REF!</v>
      </c>
      <c r="AG290" s="10" t="e">
        <f t="shared" si="492"/>
        <v>#REF!</v>
      </c>
      <c r="AH290" s="10" t="e">
        <f t="shared" si="492"/>
        <v>#REF!</v>
      </c>
      <c r="AI290" s="10" t="e">
        <f t="shared" si="492"/>
        <v>#REF!</v>
      </c>
      <c r="AJ290" s="10" t="e">
        <f t="shared" si="492"/>
        <v>#REF!</v>
      </c>
      <c r="AK290" s="10" t="e">
        <f t="shared" si="492"/>
        <v>#REF!</v>
      </c>
      <c r="AL290" s="10" t="e">
        <f t="shared" si="492"/>
        <v>#REF!</v>
      </c>
      <c r="AM290" s="10" t="e">
        <f t="shared" si="492"/>
        <v>#REF!</v>
      </c>
      <c r="AN290" s="10" t="e">
        <f t="shared" si="492"/>
        <v>#REF!</v>
      </c>
      <c r="AO290" s="10" t="e">
        <f t="shared" si="492"/>
        <v>#REF!</v>
      </c>
      <c r="AP290" s="10" t="e">
        <f t="shared" si="492"/>
        <v>#REF!</v>
      </c>
      <c r="AQ290" s="10" t="e">
        <f t="shared" si="492"/>
        <v>#REF!</v>
      </c>
      <c r="AR290" s="10" t="e">
        <f t="shared" si="492"/>
        <v>#REF!</v>
      </c>
      <c r="AS290" s="10" t="e">
        <f t="shared" si="492"/>
        <v>#REF!</v>
      </c>
      <c r="AT290" s="10" t="e">
        <f t="shared" si="492"/>
        <v>#REF!</v>
      </c>
      <c r="AU290" s="10" t="e">
        <f t="shared" si="492"/>
        <v>#REF!</v>
      </c>
      <c r="AV290" s="10" t="e">
        <f t="shared" si="492"/>
        <v>#REF!</v>
      </c>
      <c r="AW290" s="10" t="e">
        <f t="shared" si="492"/>
        <v>#REF!</v>
      </c>
      <c r="AX290" s="10" t="e">
        <f t="shared" si="492"/>
        <v>#REF!</v>
      </c>
      <c r="AY290" s="10" t="e">
        <f t="shared" si="492"/>
        <v>#REF!</v>
      </c>
      <c r="AZ290" s="10" t="e">
        <f t="shared" si="492"/>
        <v>#REF!</v>
      </c>
      <c r="BA290" s="10" t="e">
        <f t="shared" si="492"/>
        <v>#REF!</v>
      </c>
      <c r="BB290" s="10" t="e">
        <f t="shared" si="492"/>
        <v>#REF!</v>
      </c>
      <c r="BC290" s="10" t="e">
        <f t="shared" si="492"/>
        <v>#REF!</v>
      </c>
      <c r="BD290" s="10" t="e">
        <f t="shared" si="492"/>
        <v>#REF!</v>
      </c>
      <c r="BE290" s="10" t="e">
        <f t="shared" si="492"/>
        <v>#REF!</v>
      </c>
      <c r="BF290" s="10" t="e">
        <f t="shared" si="492"/>
        <v>#REF!</v>
      </c>
      <c r="BG290" s="10" t="e">
        <f t="shared" si="492"/>
        <v>#REF!</v>
      </c>
      <c r="BH290" s="10" t="e">
        <f t="shared" si="492"/>
        <v>#REF!</v>
      </c>
      <c r="BI290" s="10" t="e">
        <f t="shared" si="492"/>
        <v>#REF!</v>
      </c>
      <c r="BJ290" s="10" t="e">
        <f t="shared" si="492"/>
        <v>#REF!</v>
      </c>
      <c r="BK290" s="10" t="e">
        <f t="shared" si="492"/>
        <v>#REF!</v>
      </c>
      <c r="BL290" s="10" t="e">
        <f t="shared" si="492"/>
        <v>#REF!</v>
      </c>
      <c r="BM290" s="10" t="e">
        <f t="shared" si="492"/>
        <v>#REF!</v>
      </c>
      <c r="BN290" s="10" t="e">
        <f t="shared" si="492"/>
        <v>#REF!</v>
      </c>
      <c r="BO290" s="10" t="e">
        <f t="shared" si="492"/>
        <v>#REF!</v>
      </c>
      <c r="BP290" s="10" t="e">
        <f t="shared" si="492"/>
        <v>#REF!</v>
      </c>
      <c r="BQ290" s="10" t="e">
        <f t="shared" si="492"/>
        <v>#REF!</v>
      </c>
      <c r="BR290" s="10" t="e">
        <f t="shared" si="492"/>
        <v>#REF!</v>
      </c>
      <c r="BS290" s="10" t="e">
        <f t="shared" si="492"/>
        <v>#REF!</v>
      </c>
      <c r="BT290" s="10" t="e">
        <f t="shared" si="492"/>
        <v>#REF!</v>
      </c>
      <c r="BU290" s="10" t="e">
        <f t="shared" si="492"/>
        <v>#REF!</v>
      </c>
      <c r="BV290" s="10" t="e">
        <f t="shared" si="492"/>
        <v>#REF!</v>
      </c>
      <c r="BW290" s="10" t="e">
        <f t="shared" si="492"/>
        <v>#REF!</v>
      </c>
      <c r="BX290" s="10" t="e">
        <f t="shared" si="492"/>
        <v>#REF!</v>
      </c>
      <c r="BY290" s="10" t="e">
        <f t="shared" si="492"/>
        <v>#REF!</v>
      </c>
      <c r="BZ290" s="10" t="e">
        <f t="shared" ref="BZ290:EK290" si="493">$H$290</f>
        <v>#REF!</v>
      </c>
      <c r="CA290" s="10" t="e">
        <f t="shared" si="493"/>
        <v>#REF!</v>
      </c>
      <c r="CB290" s="10" t="e">
        <f t="shared" si="493"/>
        <v>#REF!</v>
      </c>
      <c r="CC290" s="10" t="e">
        <f t="shared" si="493"/>
        <v>#REF!</v>
      </c>
      <c r="CD290" s="10" t="e">
        <f t="shared" si="493"/>
        <v>#REF!</v>
      </c>
      <c r="CE290" s="10" t="e">
        <f t="shared" si="493"/>
        <v>#REF!</v>
      </c>
      <c r="CF290" s="10" t="e">
        <f t="shared" si="493"/>
        <v>#REF!</v>
      </c>
      <c r="CG290" s="10" t="e">
        <f t="shared" si="493"/>
        <v>#REF!</v>
      </c>
      <c r="CH290" s="10" t="e">
        <f t="shared" si="493"/>
        <v>#REF!</v>
      </c>
      <c r="CI290" s="10" t="e">
        <f t="shared" si="493"/>
        <v>#REF!</v>
      </c>
      <c r="CJ290" s="10" t="e">
        <f t="shared" si="493"/>
        <v>#REF!</v>
      </c>
      <c r="CK290" s="10" t="e">
        <f t="shared" si="493"/>
        <v>#REF!</v>
      </c>
      <c r="CL290" s="10" t="e">
        <f t="shared" si="493"/>
        <v>#REF!</v>
      </c>
      <c r="CM290" s="10" t="e">
        <f t="shared" si="493"/>
        <v>#REF!</v>
      </c>
      <c r="CN290" s="10" t="e">
        <f t="shared" si="493"/>
        <v>#REF!</v>
      </c>
      <c r="CO290" s="10" t="e">
        <f t="shared" si="493"/>
        <v>#REF!</v>
      </c>
      <c r="CP290" s="10" t="e">
        <f t="shared" si="493"/>
        <v>#REF!</v>
      </c>
      <c r="CQ290" s="10" t="e">
        <f t="shared" si="493"/>
        <v>#REF!</v>
      </c>
      <c r="CR290" s="10" t="e">
        <f t="shared" si="493"/>
        <v>#REF!</v>
      </c>
      <c r="CS290" s="10" t="e">
        <f t="shared" si="493"/>
        <v>#REF!</v>
      </c>
      <c r="CT290" s="10" t="e">
        <f t="shared" si="493"/>
        <v>#REF!</v>
      </c>
      <c r="CU290" s="10" t="e">
        <f t="shared" si="493"/>
        <v>#REF!</v>
      </c>
      <c r="CV290" s="10" t="e">
        <f t="shared" si="493"/>
        <v>#REF!</v>
      </c>
      <c r="CW290" s="10" t="e">
        <f t="shared" si="493"/>
        <v>#REF!</v>
      </c>
      <c r="CX290" s="10" t="e">
        <f t="shared" si="493"/>
        <v>#REF!</v>
      </c>
      <c r="CY290" s="10" t="e">
        <f t="shared" si="493"/>
        <v>#REF!</v>
      </c>
      <c r="CZ290" s="10" t="e">
        <f t="shared" si="493"/>
        <v>#REF!</v>
      </c>
      <c r="DA290" s="10" t="e">
        <f t="shared" si="493"/>
        <v>#REF!</v>
      </c>
      <c r="DB290" s="10" t="e">
        <f t="shared" si="493"/>
        <v>#REF!</v>
      </c>
      <c r="DC290" s="10" t="e">
        <f t="shared" si="493"/>
        <v>#REF!</v>
      </c>
      <c r="DD290" s="10" t="e">
        <f t="shared" si="493"/>
        <v>#REF!</v>
      </c>
      <c r="DE290" s="10" t="e">
        <f t="shared" si="493"/>
        <v>#REF!</v>
      </c>
      <c r="DF290" s="10" t="e">
        <f t="shared" si="493"/>
        <v>#REF!</v>
      </c>
      <c r="DG290" s="10" t="e">
        <f t="shared" si="493"/>
        <v>#REF!</v>
      </c>
      <c r="DH290" s="10" t="e">
        <f t="shared" si="493"/>
        <v>#REF!</v>
      </c>
      <c r="DI290" s="10" t="e">
        <f t="shared" si="493"/>
        <v>#REF!</v>
      </c>
      <c r="DJ290" s="10" t="e">
        <f t="shared" si="493"/>
        <v>#REF!</v>
      </c>
      <c r="DK290" s="10" t="e">
        <f t="shared" si="493"/>
        <v>#REF!</v>
      </c>
      <c r="DL290" s="10" t="e">
        <f t="shared" si="493"/>
        <v>#REF!</v>
      </c>
      <c r="DM290" s="10" t="e">
        <f t="shared" si="493"/>
        <v>#REF!</v>
      </c>
      <c r="DN290" s="10" t="e">
        <f t="shared" si="493"/>
        <v>#REF!</v>
      </c>
      <c r="DO290" s="10" t="e">
        <f t="shared" si="493"/>
        <v>#REF!</v>
      </c>
      <c r="DP290" s="10" t="e">
        <f t="shared" si="493"/>
        <v>#REF!</v>
      </c>
      <c r="DQ290" s="10" t="e">
        <f t="shared" si="493"/>
        <v>#REF!</v>
      </c>
      <c r="DR290" s="10" t="e">
        <f t="shared" si="493"/>
        <v>#REF!</v>
      </c>
      <c r="DS290" s="10" t="e">
        <f t="shared" si="493"/>
        <v>#REF!</v>
      </c>
      <c r="DT290" s="10" t="e">
        <f t="shared" si="493"/>
        <v>#REF!</v>
      </c>
      <c r="DU290" s="10" t="e">
        <f t="shared" si="493"/>
        <v>#REF!</v>
      </c>
      <c r="DV290" s="10" t="e">
        <f t="shared" si="493"/>
        <v>#REF!</v>
      </c>
      <c r="DW290" s="10" t="e">
        <f t="shared" si="493"/>
        <v>#REF!</v>
      </c>
      <c r="DX290" s="10" t="e">
        <f t="shared" si="493"/>
        <v>#REF!</v>
      </c>
      <c r="DY290" s="10" t="e">
        <f t="shared" si="493"/>
        <v>#REF!</v>
      </c>
      <c r="DZ290" s="10" t="e">
        <f t="shared" si="493"/>
        <v>#REF!</v>
      </c>
      <c r="EA290" s="10" t="e">
        <f t="shared" si="493"/>
        <v>#REF!</v>
      </c>
      <c r="EB290" s="10" t="e">
        <f t="shared" si="493"/>
        <v>#REF!</v>
      </c>
      <c r="EC290" s="10" t="e">
        <f t="shared" si="493"/>
        <v>#REF!</v>
      </c>
      <c r="ED290" s="10" t="e">
        <f t="shared" si="493"/>
        <v>#REF!</v>
      </c>
      <c r="EE290" s="10" t="e">
        <f t="shared" si="493"/>
        <v>#REF!</v>
      </c>
      <c r="EF290" s="10" t="e">
        <f t="shared" si="493"/>
        <v>#REF!</v>
      </c>
      <c r="EG290" s="10" t="e">
        <f t="shared" si="493"/>
        <v>#REF!</v>
      </c>
      <c r="EH290" s="10" t="e">
        <f t="shared" si="493"/>
        <v>#REF!</v>
      </c>
      <c r="EI290" s="10" t="e">
        <f t="shared" si="493"/>
        <v>#REF!</v>
      </c>
      <c r="EJ290" s="10" t="e">
        <f t="shared" si="493"/>
        <v>#REF!</v>
      </c>
      <c r="EK290" s="10" t="e">
        <f t="shared" si="493"/>
        <v>#REF!</v>
      </c>
      <c r="EL290" s="10" t="e">
        <f t="shared" ref="EL290:GW290" si="494">$H$290</f>
        <v>#REF!</v>
      </c>
      <c r="EM290" s="10" t="e">
        <f t="shared" si="494"/>
        <v>#REF!</v>
      </c>
      <c r="EN290" s="10" t="e">
        <f t="shared" si="494"/>
        <v>#REF!</v>
      </c>
      <c r="EO290" s="10" t="e">
        <f t="shared" si="494"/>
        <v>#REF!</v>
      </c>
      <c r="EP290" s="10" t="e">
        <f t="shared" si="494"/>
        <v>#REF!</v>
      </c>
      <c r="EQ290" s="10" t="e">
        <f t="shared" si="494"/>
        <v>#REF!</v>
      </c>
      <c r="ER290" s="10" t="e">
        <f t="shared" si="494"/>
        <v>#REF!</v>
      </c>
      <c r="ES290" s="10" t="e">
        <f t="shared" si="494"/>
        <v>#REF!</v>
      </c>
      <c r="ET290" s="10" t="e">
        <f t="shared" si="494"/>
        <v>#REF!</v>
      </c>
      <c r="EU290" s="10" t="e">
        <f t="shared" si="494"/>
        <v>#REF!</v>
      </c>
      <c r="EV290" s="10" t="e">
        <f t="shared" si="494"/>
        <v>#REF!</v>
      </c>
      <c r="EW290" s="10" t="e">
        <f t="shared" si="494"/>
        <v>#REF!</v>
      </c>
      <c r="EX290" s="10" t="e">
        <f t="shared" si="494"/>
        <v>#REF!</v>
      </c>
      <c r="EY290" s="10" t="e">
        <f t="shared" si="494"/>
        <v>#REF!</v>
      </c>
      <c r="EZ290" s="10" t="e">
        <f t="shared" si="494"/>
        <v>#REF!</v>
      </c>
      <c r="FA290" s="10" t="e">
        <f t="shared" si="494"/>
        <v>#REF!</v>
      </c>
      <c r="FB290" s="10" t="e">
        <f t="shared" si="494"/>
        <v>#REF!</v>
      </c>
      <c r="FC290" s="10" t="e">
        <f t="shared" si="494"/>
        <v>#REF!</v>
      </c>
      <c r="FD290" s="10" t="e">
        <f t="shared" si="494"/>
        <v>#REF!</v>
      </c>
      <c r="FE290" s="10" t="e">
        <f t="shared" si="494"/>
        <v>#REF!</v>
      </c>
      <c r="FF290" s="10" t="e">
        <f t="shared" si="494"/>
        <v>#REF!</v>
      </c>
      <c r="FG290" s="10" t="e">
        <f t="shared" si="494"/>
        <v>#REF!</v>
      </c>
      <c r="FH290" s="10" t="e">
        <f t="shared" si="494"/>
        <v>#REF!</v>
      </c>
      <c r="FI290" s="10" t="e">
        <f t="shared" si="494"/>
        <v>#REF!</v>
      </c>
      <c r="FJ290" s="10" t="e">
        <f t="shared" si="494"/>
        <v>#REF!</v>
      </c>
      <c r="FK290" s="10" t="e">
        <f t="shared" si="494"/>
        <v>#REF!</v>
      </c>
      <c r="FL290" s="10" t="e">
        <f t="shared" si="494"/>
        <v>#REF!</v>
      </c>
      <c r="FM290" s="10" t="e">
        <f t="shared" si="494"/>
        <v>#REF!</v>
      </c>
      <c r="FN290" s="10" t="e">
        <f t="shared" si="494"/>
        <v>#REF!</v>
      </c>
      <c r="FO290" s="10" t="e">
        <f t="shared" si="494"/>
        <v>#REF!</v>
      </c>
      <c r="FP290" s="10" t="e">
        <f t="shared" si="494"/>
        <v>#REF!</v>
      </c>
      <c r="FQ290" s="10" t="e">
        <f t="shared" si="494"/>
        <v>#REF!</v>
      </c>
      <c r="FR290" s="10" t="e">
        <f t="shared" si="494"/>
        <v>#REF!</v>
      </c>
      <c r="FS290" s="10" t="e">
        <f t="shared" si="494"/>
        <v>#REF!</v>
      </c>
      <c r="FT290" s="10" t="e">
        <f t="shared" si="494"/>
        <v>#REF!</v>
      </c>
      <c r="FU290" s="10" t="e">
        <f t="shared" si="494"/>
        <v>#REF!</v>
      </c>
      <c r="FV290" s="10" t="e">
        <f t="shared" si="494"/>
        <v>#REF!</v>
      </c>
      <c r="FW290" s="10" t="e">
        <f t="shared" si="494"/>
        <v>#REF!</v>
      </c>
      <c r="FX290" s="10" t="e">
        <f t="shared" si="494"/>
        <v>#REF!</v>
      </c>
      <c r="FY290" s="10" t="e">
        <f t="shared" si="494"/>
        <v>#REF!</v>
      </c>
      <c r="FZ290" s="10" t="e">
        <f t="shared" si="494"/>
        <v>#REF!</v>
      </c>
      <c r="GA290" s="10" t="e">
        <f t="shared" si="494"/>
        <v>#REF!</v>
      </c>
      <c r="GB290" s="10" t="e">
        <f t="shared" si="494"/>
        <v>#REF!</v>
      </c>
      <c r="GC290" s="10" t="e">
        <f t="shared" si="494"/>
        <v>#REF!</v>
      </c>
      <c r="GD290" s="10" t="e">
        <f t="shared" si="494"/>
        <v>#REF!</v>
      </c>
      <c r="GE290" s="10" t="e">
        <f t="shared" si="494"/>
        <v>#REF!</v>
      </c>
      <c r="GF290" s="10" t="e">
        <f t="shared" si="494"/>
        <v>#REF!</v>
      </c>
      <c r="GG290" s="10" t="e">
        <f t="shared" si="494"/>
        <v>#REF!</v>
      </c>
      <c r="GH290" s="10" t="e">
        <f t="shared" si="494"/>
        <v>#REF!</v>
      </c>
      <c r="GI290" s="10" t="e">
        <f t="shared" si="494"/>
        <v>#REF!</v>
      </c>
      <c r="GJ290" s="10" t="e">
        <f t="shared" si="494"/>
        <v>#REF!</v>
      </c>
      <c r="GK290" s="10" t="e">
        <f t="shared" si="494"/>
        <v>#REF!</v>
      </c>
      <c r="GL290" s="10" t="e">
        <f t="shared" si="494"/>
        <v>#REF!</v>
      </c>
      <c r="GM290" s="10" t="e">
        <f t="shared" si="494"/>
        <v>#REF!</v>
      </c>
      <c r="GN290" s="10" t="e">
        <f t="shared" si="494"/>
        <v>#REF!</v>
      </c>
      <c r="GO290" s="10" t="e">
        <f t="shared" si="494"/>
        <v>#REF!</v>
      </c>
      <c r="GP290" s="10" t="e">
        <f t="shared" si="494"/>
        <v>#REF!</v>
      </c>
      <c r="GQ290" s="10" t="e">
        <f t="shared" si="494"/>
        <v>#REF!</v>
      </c>
      <c r="GR290" s="10" t="e">
        <f t="shared" si="494"/>
        <v>#REF!</v>
      </c>
      <c r="GS290" s="10" t="e">
        <f t="shared" si="494"/>
        <v>#REF!</v>
      </c>
      <c r="GT290" s="10" t="e">
        <f t="shared" si="494"/>
        <v>#REF!</v>
      </c>
      <c r="GU290" s="10" t="e">
        <f t="shared" si="494"/>
        <v>#REF!</v>
      </c>
      <c r="GV290" s="10" t="e">
        <f t="shared" si="494"/>
        <v>#REF!</v>
      </c>
      <c r="GW290" s="10" t="e">
        <f t="shared" si="494"/>
        <v>#REF!</v>
      </c>
      <c r="GX290" s="10" t="e">
        <f t="shared" ref="GX290:IF290" si="495">$H$290</f>
        <v>#REF!</v>
      </c>
      <c r="GY290" s="10" t="e">
        <f t="shared" si="495"/>
        <v>#REF!</v>
      </c>
      <c r="GZ290" s="10" t="e">
        <f t="shared" si="495"/>
        <v>#REF!</v>
      </c>
      <c r="HA290" s="10" t="e">
        <f t="shared" si="495"/>
        <v>#REF!</v>
      </c>
      <c r="HB290" s="10" t="e">
        <f t="shared" si="495"/>
        <v>#REF!</v>
      </c>
      <c r="HC290" s="10" t="e">
        <f t="shared" si="495"/>
        <v>#REF!</v>
      </c>
      <c r="HD290" s="10" t="e">
        <f t="shared" si="495"/>
        <v>#REF!</v>
      </c>
      <c r="HE290" s="10" t="e">
        <f t="shared" si="495"/>
        <v>#REF!</v>
      </c>
      <c r="HF290" s="10" t="e">
        <f t="shared" si="495"/>
        <v>#REF!</v>
      </c>
      <c r="HG290" s="10" t="e">
        <f t="shared" si="495"/>
        <v>#REF!</v>
      </c>
      <c r="HH290" s="10" t="e">
        <f t="shared" si="495"/>
        <v>#REF!</v>
      </c>
      <c r="HI290" s="10" t="e">
        <f t="shared" si="495"/>
        <v>#REF!</v>
      </c>
      <c r="HJ290" s="10" t="e">
        <f t="shared" si="495"/>
        <v>#REF!</v>
      </c>
      <c r="HK290" s="10" t="e">
        <f t="shared" si="495"/>
        <v>#REF!</v>
      </c>
      <c r="HL290" s="10" t="e">
        <f t="shared" si="495"/>
        <v>#REF!</v>
      </c>
      <c r="HM290" s="10" t="e">
        <f t="shared" si="495"/>
        <v>#REF!</v>
      </c>
      <c r="HN290" s="10" t="e">
        <f t="shared" si="495"/>
        <v>#REF!</v>
      </c>
      <c r="HO290" s="10" t="e">
        <f t="shared" si="495"/>
        <v>#REF!</v>
      </c>
      <c r="HP290" s="10" t="e">
        <f t="shared" si="495"/>
        <v>#REF!</v>
      </c>
      <c r="HQ290" s="10" t="e">
        <f t="shared" si="495"/>
        <v>#REF!</v>
      </c>
      <c r="HR290" s="10" t="e">
        <f t="shared" si="495"/>
        <v>#REF!</v>
      </c>
      <c r="HS290" s="10" t="e">
        <f t="shared" si="495"/>
        <v>#REF!</v>
      </c>
      <c r="HT290" s="10" t="e">
        <f t="shared" si="495"/>
        <v>#REF!</v>
      </c>
      <c r="HU290" s="10" t="e">
        <f t="shared" si="495"/>
        <v>#REF!</v>
      </c>
      <c r="HV290" s="10" t="e">
        <f t="shared" si="495"/>
        <v>#REF!</v>
      </c>
      <c r="HW290" s="10" t="e">
        <f t="shared" si="495"/>
        <v>#REF!</v>
      </c>
      <c r="HX290" s="10" t="e">
        <f t="shared" si="495"/>
        <v>#REF!</v>
      </c>
      <c r="HY290" s="10" t="e">
        <f t="shared" si="495"/>
        <v>#REF!</v>
      </c>
      <c r="HZ290" s="10" t="e">
        <f t="shared" si="495"/>
        <v>#REF!</v>
      </c>
      <c r="IA290" s="10" t="e">
        <f t="shared" si="495"/>
        <v>#REF!</v>
      </c>
      <c r="IB290" s="10" t="e">
        <f t="shared" si="495"/>
        <v>#REF!</v>
      </c>
      <c r="IC290" s="10" t="e">
        <f t="shared" si="495"/>
        <v>#REF!</v>
      </c>
      <c r="ID290" s="10" t="e">
        <f t="shared" si="495"/>
        <v>#REF!</v>
      </c>
      <c r="IE290" s="10" t="e">
        <f t="shared" si="495"/>
        <v>#REF!</v>
      </c>
      <c r="IF290" s="10" t="e">
        <f t="shared" si="495"/>
        <v>#REF!</v>
      </c>
    </row>
    <row r="291" spans="7:240" ht="16" hidden="1" outlineLevel="2" x14ac:dyDescent="0.2">
      <c r="G291" t="s">
        <v>224</v>
      </c>
      <c r="H291" s="165" t="e">
        <f>#REF!</f>
        <v>#REF!</v>
      </c>
      <c r="I291" s="164"/>
      <c r="M291" s="35" t="e">
        <f>$H$291*M$288*M$290</f>
        <v>#REF!</v>
      </c>
      <c r="N291" s="35" t="e">
        <f t="shared" ref="N291:BY291" si="496">$H$291*N288</f>
        <v>#REF!</v>
      </c>
      <c r="O291" s="35" t="e">
        <f t="shared" si="496"/>
        <v>#REF!</v>
      </c>
      <c r="P291" s="35" t="e">
        <f t="shared" si="496"/>
        <v>#REF!</v>
      </c>
      <c r="Q291" s="35" t="e">
        <f t="shared" si="496"/>
        <v>#REF!</v>
      </c>
      <c r="R291" s="35" t="e">
        <f t="shared" si="496"/>
        <v>#REF!</v>
      </c>
      <c r="S291" s="35" t="e">
        <f t="shared" si="496"/>
        <v>#REF!</v>
      </c>
      <c r="T291" s="35" t="e">
        <f t="shared" si="496"/>
        <v>#REF!</v>
      </c>
      <c r="U291" s="35" t="e">
        <f t="shared" si="496"/>
        <v>#REF!</v>
      </c>
      <c r="V291" s="35" t="e">
        <f>$H$291*V288</f>
        <v>#REF!</v>
      </c>
      <c r="W291" s="35" t="e">
        <f t="shared" si="496"/>
        <v>#REF!</v>
      </c>
      <c r="X291" s="35" t="e">
        <f t="shared" si="496"/>
        <v>#REF!</v>
      </c>
      <c r="Y291" s="35" t="e">
        <f t="shared" si="496"/>
        <v>#REF!</v>
      </c>
      <c r="Z291" s="35" t="e">
        <f t="shared" si="496"/>
        <v>#REF!</v>
      </c>
      <c r="AA291" s="35" t="e">
        <f t="shared" si="496"/>
        <v>#REF!</v>
      </c>
      <c r="AB291" s="35" t="e">
        <f t="shared" si="496"/>
        <v>#REF!</v>
      </c>
      <c r="AC291" s="35" t="e">
        <f t="shared" si="496"/>
        <v>#REF!</v>
      </c>
      <c r="AD291" s="35" t="e">
        <f t="shared" si="496"/>
        <v>#REF!</v>
      </c>
      <c r="AE291" s="35" t="e">
        <f t="shared" si="496"/>
        <v>#REF!</v>
      </c>
      <c r="AF291" s="35" t="e">
        <f t="shared" si="496"/>
        <v>#REF!</v>
      </c>
      <c r="AG291" s="35" t="e">
        <f t="shared" si="496"/>
        <v>#REF!</v>
      </c>
      <c r="AH291" s="35" t="e">
        <f t="shared" si="496"/>
        <v>#REF!</v>
      </c>
      <c r="AI291" s="35" t="e">
        <f t="shared" si="496"/>
        <v>#REF!</v>
      </c>
      <c r="AJ291" s="35" t="e">
        <f t="shared" si="496"/>
        <v>#REF!</v>
      </c>
      <c r="AK291" s="35" t="e">
        <f t="shared" si="496"/>
        <v>#REF!</v>
      </c>
      <c r="AL291" s="35" t="e">
        <f t="shared" si="496"/>
        <v>#REF!</v>
      </c>
      <c r="AM291" s="35" t="e">
        <f t="shared" si="496"/>
        <v>#REF!</v>
      </c>
      <c r="AN291" s="35" t="e">
        <f t="shared" si="496"/>
        <v>#REF!</v>
      </c>
      <c r="AO291" s="35" t="e">
        <f t="shared" si="496"/>
        <v>#REF!</v>
      </c>
      <c r="AP291" s="35" t="e">
        <f t="shared" si="496"/>
        <v>#REF!</v>
      </c>
      <c r="AQ291" s="35" t="e">
        <f t="shared" si="496"/>
        <v>#REF!</v>
      </c>
      <c r="AR291" s="35" t="e">
        <f t="shared" si="496"/>
        <v>#REF!</v>
      </c>
      <c r="AS291" s="35" t="e">
        <f t="shared" si="496"/>
        <v>#REF!</v>
      </c>
      <c r="AT291" s="35" t="e">
        <f t="shared" si="496"/>
        <v>#REF!</v>
      </c>
      <c r="AU291" s="35" t="e">
        <f t="shared" si="496"/>
        <v>#REF!</v>
      </c>
      <c r="AV291" s="35" t="e">
        <f t="shared" si="496"/>
        <v>#REF!</v>
      </c>
      <c r="AW291" s="35" t="e">
        <f t="shared" si="496"/>
        <v>#REF!</v>
      </c>
      <c r="AX291" s="35" t="e">
        <f t="shared" si="496"/>
        <v>#REF!</v>
      </c>
      <c r="AY291" s="35" t="e">
        <f t="shared" si="496"/>
        <v>#REF!</v>
      </c>
      <c r="AZ291" s="35" t="e">
        <f t="shared" si="496"/>
        <v>#REF!</v>
      </c>
      <c r="BA291" s="35" t="e">
        <f t="shared" si="496"/>
        <v>#REF!</v>
      </c>
      <c r="BB291" s="35" t="e">
        <f t="shared" si="496"/>
        <v>#REF!</v>
      </c>
      <c r="BC291" s="35" t="e">
        <f t="shared" si="496"/>
        <v>#REF!</v>
      </c>
      <c r="BD291" s="35" t="e">
        <f t="shared" si="496"/>
        <v>#REF!</v>
      </c>
      <c r="BE291" s="35" t="e">
        <f t="shared" si="496"/>
        <v>#REF!</v>
      </c>
      <c r="BF291" s="35" t="e">
        <f t="shared" si="496"/>
        <v>#REF!</v>
      </c>
      <c r="BG291" s="35" t="e">
        <f t="shared" si="496"/>
        <v>#REF!</v>
      </c>
      <c r="BH291" s="35" t="e">
        <f t="shared" si="496"/>
        <v>#REF!</v>
      </c>
      <c r="BI291" s="35" t="e">
        <f t="shared" si="496"/>
        <v>#REF!</v>
      </c>
      <c r="BJ291" s="35" t="e">
        <f t="shared" si="496"/>
        <v>#REF!</v>
      </c>
      <c r="BK291" s="35" t="e">
        <f t="shared" si="496"/>
        <v>#REF!</v>
      </c>
      <c r="BL291" s="35" t="e">
        <f t="shared" si="496"/>
        <v>#REF!</v>
      </c>
      <c r="BM291" s="35" t="e">
        <f t="shared" si="496"/>
        <v>#REF!</v>
      </c>
      <c r="BN291" s="35" t="e">
        <f t="shared" si="496"/>
        <v>#REF!</v>
      </c>
      <c r="BO291" s="35" t="e">
        <f t="shared" si="496"/>
        <v>#REF!</v>
      </c>
      <c r="BP291" s="35" t="e">
        <f t="shared" si="496"/>
        <v>#REF!</v>
      </c>
      <c r="BQ291" s="35" t="e">
        <f t="shared" si="496"/>
        <v>#REF!</v>
      </c>
      <c r="BR291" s="35" t="e">
        <f t="shared" si="496"/>
        <v>#REF!</v>
      </c>
      <c r="BS291" s="35" t="e">
        <f t="shared" si="496"/>
        <v>#REF!</v>
      </c>
      <c r="BT291" s="35" t="e">
        <f t="shared" si="496"/>
        <v>#REF!</v>
      </c>
      <c r="BU291" s="35" t="e">
        <f t="shared" si="496"/>
        <v>#REF!</v>
      </c>
      <c r="BV291" s="35" t="e">
        <f t="shared" si="496"/>
        <v>#REF!</v>
      </c>
      <c r="BW291" s="35" t="e">
        <f t="shared" si="496"/>
        <v>#REF!</v>
      </c>
      <c r="BX291" s="35" t="e">
        <f t="shared" si="496"/>
        <v>#REF!</v>
      </c>
      <c r="BY291" s="35" t="e">
        <f t="shared" si="496"/>
        <v>#REF!</v>
      </c>
      <c r="BZ291" s="35" t="e">
        <f t="shared" ref="BZ291:EK291" si="497">$H$291*BZ288</f>
        <v>#REF!</v>
      </c>
      <c r="CA291" s="35" t="e">
        <f t="shared" si="497"/>
        <v>#REF!</v>
      </c>
      <c r="CB291" s="35" t="e">
        <f t="shared" si="497"/>
        <v>#REF!</v>
      </c>
      <c r="CC291" s="35" t="e">
        <f t="shared" si="497"/>
        <v>#REF!</v>
      </c>
      <c r="CD291" s="35" t="e">
        <f t="shared" si="497"/>
        <v>#REF!</v>
      </c>
      <c r="CE291" s="35" t="e">
        <f t="shared" si="497"/>
        <v>#REF!</v>
      </c>
      <c r="CF291" s="35" t="e">
        <f t="shared" si="497"/>
        <v>#REF!</v>
      </c>
      <c r="CG291" s="35" t="e">
        <f t="shared" si="497"/>
        <v>#REF!</v>
      </c>
      <c r="CH291" s="35" t="e">
        <f t="shared" si="497"/>
        <v>#REF!</v>
      </c>
      <c r="CI291" s="35" t="e">
        <f t="shared" si="497"/>
        <v>#REF!</v>
      </c>
      <c r="CJ291" s="35" t="e">
        <f t="shared" si="497"/>
        <v>#REF!</v>
      </c>
      <c r="CK291" s="35" t="e">
        <f t="shared" si="497"/>
        <v>#REF!</v>
      </c>
      <c r="CL291" s="35" t="e">
        <f t="shared" si="497"/>
        <v>#REF!</v>
      </c>
      <c r="CM291" s="35" t="e">
        <f t="shared" si="497"/>
        <v>#REF!</v>
      </c>
      <c r="CN291" s="35" t="e">
        <f t="shared" si="497"/>
        <v>#REF!</v>
      </c>
      <c r="CO291" s="35" t="e">
        <f t="shared" si="497"/>
        <v>#REF!</v>
      </c>
      <c r="CP291" s="35" t="e">
        <f t="shared" si="497"/>
        <v>#REF!</v>
      </c>
      <c r="CQ291" s="35" t="e">
        <f t="shared" si="497"/>
        <v>#REF!</v>
      </c>
      <c r="CR291" s="35" t="e">
        <f t="shared" si="497"/>
        <v>#REF!</v>
      </c>
      <c r="CS291" s="35" t="e">
        <f t="shared" si="497"/>
        <v>#REF!</v>
      </c>
      <c r="CT291" s="35" t="e">
        <f t="shared" si="497"/>
        <v>#REF!</v>
      </c>
      <c r="CU291" s="35" t="e">
        <f t="shared" si="497"/>
        <v>#REF!</v>
      </c>
      <c r="CV291" s="35" t="e">
        <f t="shared" si="497"/>
        <v>#REF!</v>
      </c>
      <c r="CW291" s="35" t="e">
        <f t="shared" si="497"/>
        <v>#REF!</v>
      </c>
      <c r="CX291" s="35" t="e">
        <f t="shared" si="497"/>
        <v>#REF!</v>
      </c>
      <c r="CY291" s="35" t="e">
        <f t="shared" si="497"/>
        <v>#REF!</v>
      </c>
      <c r="CZ291" s="35" t="e">
        <f t="shared" si="497"/>
        <v>#REF!</v>
      </c>
      <c r="DA291" s="35" t="e">
        <f t="shared" si="497"/>
        <v>#REF!</v>
      </c>
      <c r="DB291" s="35" t="e">
        <f t="shared" si="497"/>
        <v>#REF!</v>
      </c>
      <c r="DC291" s="35" t="e">
        <f t="shared" si="497"/>
        <v>#REF!</v>
      </c>
      <c r="DD291" s="35" t="e">
        <f t="shared" si="497"/>
        <v>#REF!</v>
      </c>
      <c r="DE291" s="35" t="e">
        <f t="shared" si="497"/>
        <v>#REF!</v>
      </c>
      <c r="DF291" s="35" t="e">
        <f t="shared" si="497"/>
        <v>#REF!</v>
      </c>
      <c r="DG291" s="35" t="e">
        <f t="shared" si="497"/>
        <v>#REF!</v>
      </c>
      <c r="DH291" s="35" t="e">
        <f t="shared" si="497"/>
        <v>#REF!</v>
      </c>
      <c r="DI291" s="35" t="e">
        <f t="shared" si="497"/>
        <v>#REF!</v>
      </c>
      <c r="DJ291" s="35" t="e">
        <f t="shared" si="497"/>
        <v>#REF!</v>
      </c>
      <c r="DK291" s="35" t="e">
        <f t="shared" si="497"/>
        <v>#REF!</v>
      </c>
      <c r="DL291" s="35" t="e">
        <f t="shared" si="497"/>
        <v>#REF!</v>
      </c>
      <c r="DM291" s="35" t="e">
        <f t="shared" si="497"/>
        <v>#REF!</v>
      </c>
      <c r="DN291" s="35" t="e">
        <f t="shared" si="497"/>
        <v>#REF!</v>
      </c>
      <c r="DO291" s="35" t="e">
        <f t="shared" si="497"/>
        <v>#REF!</v>
      </c>
      <c r="DP291" s="35" t="e">
        <f t="shared" si="497"/>
        <v>#REF!</v>
      </c>
      <c r="DQ291" s="35" t="e">
        <f t="shared" si="497"/>
        <v>#REF!</v>
      </c>
      <c r="DR291" s="35" t="e">
        <f t="shared" si="497"/>
        <v>#REF!</v>
      </c>
      <c r="DS291" s="35" t="e">
        <f t="shared" si="497"/>
        <v>#REF!</v>
      </c>
      <c r="DT291" s="35" t="e">
        <f t="shared" si="497"/>
        <v>#REF!</v>
      </c>
      <c r="DU291" s="35" t="e">
        <f t="shared" si="497"/>
        <v>#REF!</v>
      </c>
      <c r="DV291" s="35" t="e">
        <f t="shared" si="497"/>
        <v>#REF!</v>
      </c>
      <c r="DW291" s="35" t="e">
        <f t="shared" si="497"/>
        <v>#REF!</v>
      </c>
      <c r="DX291" s="35" t="e">
        <f t="shared" si="497"/>
        <v>#REF!</v>
      </c>
      <c r="DY291" s="35" t="e">
        <f t="shared" si="497"/>
        <v>#REF!</v>
      </c>
      <c r="DZ291" s="35" t="e">
        <f t="shared" si="497"/>
        <v>#REF!</v>
      </c>
      <c r="EA291" s="35" t="e">
        <f t="shared" si="497"/>
        <v>#REF!</v>
      </c>
      <c r="EB291" s="35" t="e">
        <f t="shared" si="497"/>
        <v>#REF!</v>
      </c>
      <c r="EC291" s="35" t="e">
        <f t="shared" si="497"/>
        <v>#REF!</v>
      </c>
      <c r="ED291" s="35" t="e">
        <f t="shared" si="497"/>
        <v>#REF!</v>
      </c>
      <c r="EE291" s="35" t="e">
        <f t="shared" si="497"/>
        <v>#REF!</v>
      </c>
      <c r="EF291" s="35" t="e">
        <f t="shared" si="497"/>
        <v>#REF!</v>
      </c>
      <c r="EG291" s="35" t="e">
        <f t="shared" si="497"/>
        <v>#REF!</v>
      </c>
      <c r="EH291" s="35" t="e">
        <f t="shared" si="497"/>
        <v>#REF!</v>
      </c>
      <c r="EI291" s="35" t="e">
        <f t="shared" si="497"/>
        <v>#REF!</v>
      </c>
      <c r="EJ291" s="35" t="e">
        <f t="shared" si="497"/>
        <v>#REF!</v>
      </c>
      <c r="EK291" s="35" t="e">
        <f t="shared" si="497"/>
        <v>#REF!</v>
      </c>
      <c r="EL291" s="35" t="e">
        <f t="shared" ref="EL291:GW291" si="498">$H$291*EL288</f>
        <v>#REF!</v>
      </c>
      <c r="EM291" s="35" t="e">
        <f t="shared" si="498"/>
        <v>#REF!</v>
      </c>
      <c r="EN291" s="35" t="e">
        <f t="shared" si="498"/>
        <v>#REF!</v>
      </c>
      <c r="EO291" s="35" t="e">
        <f t="shared" si="498"/>
        <v>#REF!</v>
      </c>
      <c r="EP291" s="35" t="e">
        <f t="shared" si="498"/>
        <v>#REF!</v>
      </c>
      <c r="EQ291" s="35" t="e">
        <f t="shared" si="498"/>
        <v>#REF!</v>
      </c>
      <c r="ER291" s="35" t="e">
        <f t="shared" si="498"/>
        <v>#REF!</v>
      </c>
      <c r="ES291" s="35" t="e">
        <f t="shared" si="498"/>
        <v>#REF!</v>
      </c>
      <c r="ET291" s="35" t="e">
        <f t="shared" si="498"/>
        <v>#REF!</v>
      </c>
      <c r="EU291" s="35" t="e">
        <f t="shared" si="498"/>
        <v>#REF!</v>
      </c>
      <c r="EV291" s="35" t="e">
        <f t="shared" si="498"/>
        <v>#REF!</v>
      </c>
      <c r="EW291" s="35" t="e">
        <f t="shared" si="498"/>
        <v>#REF!</v>
      </c>
      <c r="EX291" s="35" t="e">
        <f t="shared" si="498"/>
        <v>#REF!</v>
      </c>
      <c r="EY291" s="35" t="e">
        <f t="shared" si="498"/>
        <v>#REF!</v>
      </c>
      <c r="EZ291" s="35" t="e">
        <f t="shared" si="498"/>
        <v>#REF!</v>
      </c>
      <c r="FA291" s="35" t="e">
        <f t="shared" si="498"/>
        <v>#REF!</v>
      </c>
      <c r="FB291" s="35" t="e">
        <f t="shared" si="498"/>
        <v>#REF!</v>
      </c>
      <c r="FC291" s="35" t="e">
        <f t="shared" si="498"/>
        <v>#REF!</v>
      </c>
      <c r="FD291" s="35" t="e">
        <f t="shared" si="498"/>
        <v>#REF!</v>
      </c>
      <c r="FE291" s="35" t="e">
        <f t="shared" si="498"/>
        <v>#REF!</v>
      </c>
      <c r="FF291" s="35" t="e">
        <f t="shared" si="498"/>
        <v>#REF!</v>
      </c>
      <c r="FG291" s="35" t="e">
        <f t="shared" si="498"/>
        <v>#REF!</v>
      </c>
      <c r="FH291" s="35" t="e">
        <f t="shared" si="498"/>
        <v>#REF!</v>
      </c>
      <c r="FI291" s="35" t="e">
        <f t="shared" si="498"/>
        <v>#REF!</v>
      </c>
      <c r="FJ291" s="35" t="e">
        <f t="shared" si="498"/>
        <v>#REF!</v>
      </c>
      <c r="FK291" s="35" t="e">
        <f t="shared" si="498"/>
        <v>#REF!</v>
      </c>
      <c r="FL291" s="35" t="e">
        <f t="shared" si="498"/>
        <v>#REF!</v>
      </c>
      <c r="FM291" s="35" t="e">
        <f t="shared" si="498"/>
        <v>#REF!</v>
      </c>
      <c r="FN291" s="35" t="e">
        <f t="shared" si="498"/>
        <v>#REF!</v>
      </c>
      <c r="FO291" s="35" t="e">
        <f t="shared" si="498"/>
        <v>#REF!</v>
      </c>
      <c r="FP291" s="35" t="e">
        <f t="shared" si="498"/>
        <v>#REF!</v>
      </c>
      <c r="FQ291" s="35" t="e">
        <f t="shared" si="498"/>
        <v>#REF!</v>
      </c>
      <c r="FR291" s="35" t="e">
        <f t="shared" si="498"/>
        <v>#REF!</v>
      </c>
      <c r="FS291" s="35" t="e">
        <f t="shared" si="498"/>
        <v>#REF!</v>
      </c>
      <c r="FT291" s="35" t="e">
        <f t="shared" si="498"/>
        <v>#REF!</v>
      </c>
      <c r="FU291" s="35" t="e">
        <f t="shared" si="498"/>
        <v>#REF!</v>
      </c>
      <c r="FV291" s="35" t="e">
        <f t="shared" si="498"/>
        <v>#REF!</v>
      </c>
      <c r="FW291" s="35" t="e">
        <f t="shared" si="498"/>
        <v>#REF!</v>
      </c>
      <c r="FX291" s="35" t="e">
        <f t="shared" si="498"/>
        <v>#REF!</v>
      </c>
      <c r="FY291" s="35" t="e">
        <f t="shared" si="498"/>
        <v>#REF!</v>
      </c>
      <c r="FZ291" s="35" t="e">
        <f t="shared" si="498"/>
        <v>#REF!</v>
      </c>
      <c r="GA291" s="35" t="e">
        <f t="shared" si="498"/>
        <v>#REF!</v>
      </c>
      <c r="GB291" s="35" t="e">
        <f t="shared" si="498"/>
        <v>#REF!</v>
      </c>
      <c r="GC291" s="35" t="e">
        <f t="shared" si="498"/>
        <v>#REF!</v>
      </c>
      <c r="GD291" s="35" t="e">
        <f t="shared" si="498"/>
        <v>#REF!</v>
      </c>
      <c r="GE291" s="35" t="e">
        <f t="shared" si="498"/>
        <v>#REF!</v>
      </c>
      <c r="GF291" s="35" t="e">
        <f t="shared" si="498"/>
        <v>#REF!</v>
      </c>
      <c r="GG291" s="35" t="e">
        <f t="shared" si="498"/>
        <v>#REF!</v>
      </c>
      <c r="GH291" s="35" t="e">
        <f t="shared" si="498"/>
        <v>#REF!</v>
      </c>
      <c r="GI291" s="35" t="e">
        <f t="shared" si="498"/>
        <v>#REF!</v>
      </c>
      <c r="GJ291" s="35" t="e">
        <f t="shared" si="498"/>
        <v>#REF!</v>
      </c>
      <c r="GK291" s="35" t="e">
        <f t="shared" si="498"/>
        <v>#REF!</v>
      </c>
      <c r="GL291" s="35" t="e">
        <f t="shared" si="498"/>
        <v>#REF!</v>
      </c>
      <c r="GM291" s="35" t="e">
        <f t="shared" si="498"/>
        <v>#REF!</v>
      </c>
      <c r="GN291" s="35" t="e">
        <f t="shared" si="498"/>
        <v>#REF!</v>
      </c>
      <c r="GO291" s="35" t="e">
        <f t="shared" si="498"/>
        <v>#REF!</v>
      </c>
      <c r="GP291" s="35" t="e">
        <f t="shared" si="498"/>
        <v>#REF!</v>
      </c>
      <c r="GQ291" s="35" t="e">
        <f t="shared" si="498"/>
        <v>#REF!</v>
      </c>
      <c r="GR291" s="35" t="e">
        <f t="shared" si="498"/>
        <v>#REF!</v>
      </c>
      <c r="GS291" s="35" t="e">
        <f t="shared" si="498"/>
        <v>#REF!</v>
      </c>
      <c r="GT291" s="35" t="e">
        <f t="shared" si="498"/>
        <v>#REF!</v>
      </c>
      <c r="GU291" s="35" t="e">
        <f t="shared" si="498"/>
        <v>#REF!</v>
      </c>
      <c r="GV291" s="35" t="e">
        <f t="shared" si="498"/>
        <v>#REF!</v>
      </c>
      <c r="GW291" s="35" t="e">
        <f t="shared" si="498"/>
        <v>#REF!</v>
      </c>
      <c r="GX291" s="35" t="e">
        <f t="shared" ref="GX291:IF291" si="499">$H$291*GX288</f>
        <v>#REF!</v>
      </c>
      <c r="GY291" s="35" t="e">
        <f t="shared" si="499"/>
        <v>#REF!</v>
      </c>
      <c r="GZ291" s="35" t="e">
        <f t="shared" si="499"/>
        <v>#REF!</v>
      </c>
      <c r="HA291" s="35" t="e">
        <f t="shared" si="499"/>
        <v>#REF!</v>
      </c>
      <c r="HB291" s="35" t="e">
        <f t="shared" si="499"/>
        <v>#REF!</v>
      </c>
      <c r="HC291" s="35" t="e">
        <f t="shared" si="499"/>
        <v>#REF!</v>
      </c>
      <c r="HD291" s="35" t="e">
        <f t="shared" si="499"/>
        <v>#REF!</v>
      </c>
      <c r="HE291" s="35" t="e">
        <f t="shared" si="499"/>
        <v>#REF!</v>
      </c>
      <c r="HF291" s="35" t="e">
        <f t="shared" si="499"/>
        <v>#REF!</v>
      </c>
      <c r="HG291" s="35" t="e">
        <f t="shared" si="499"/>
        <v>#REF!</v>
      </c>
      <c r="HH291" s="35" t="e">
        <f t="shared" si="499"/>
        <v>#REF!</v>
      </c>
      <c r="HI291" s="35" t="e">
        <f t="shared" si="499"/>
        <v>#REF!</v>
      </c>
      <c r="HJ291" s="35" t="e">
        <f t="shared" si="499"/>
        <v>#REF!</v>
      </c>
      <c r="HK291" s="35" t="e">
        <f t="shared" si="499"/>
        <v>#REF!</v>
      </c>
      <c r="HL291" s="35" t="e">
        <f t="shared" si="499"/>
        <v>#REF!</v>
      </c>
      <c r="HM291" s="35" t="e">
        <f t="shared" si="499"/>
        <v>#REF!</v>
      </c>
      <c r="HN291" s="35" t="e">
        <f t="shared" si="499"/>
        <v>#REF!</v>
      </c>
      <c r="HO291" s="35" t="e">
        <f t="shared" si="499"/>
        <v>#REF!</v>
      </c>
      <c r="HP291" s="35" t="e">
        <f t="shared" si="499"/>
        <v>#REF!</v>
      </c>
      <c r="HQ291" s="35" t="e">
        <f t="shared" si="499"/>
        <v>#REF!</v>
      </c>
      <c r="HR291" s="35" t="e">
        <f t="shared" si="499"/>
        <v>#REF!</v>
      </c>
      <c r="HS291" s="35" t="e">
        <f t="shared" si="499"/>
        <v>#REF!</v>
      </c>
      <c r="HT291" s="35" t="e">
        <f t="shared" si="499"/>
        <v>#REF!</v>
      </c>
      <c r="HU291" s="35" t="e">
        <f t="shared" si="499"/>
        <v>#REF!</v>
      </c>
      <c r="HV291" s="35" t="e">
        <f t="shared" si="499"/>
        <v>#REF!</v>
      </c>
      <c r="HW291" s="35" t="e">
        <f t="shared" si="499"/>
        <v>#REF!</v>
      </c>
      <c r="HX291" s="35" t="e">
        <f t="shared" si="499"/>
        <v>#REF!</v>
      </c>
      <c r="HY291" s="35" t="e">
        <f t="shared" si="499"/>
        <v>#REF!</v>
      </c>
      <c r="HZ291" s="35" t="e">
        <f t="shared" si="499"/>
        <v>#REF!</v>
      </c>
      <c r="IA291" s="35" t="e">
        <f t="shared" si="499"/>
        <v>#REF!</v>
      </c>
      <c r="IB291" s="35" t="e">
        <f t="shared" si="499"/>
        <v>#REF!</v>
      </c>
      <c r="IC291" s="35" t="e">
        <f t="shared" si="499"/>
        <v>#REF!</v>
      </c>
      <c r="ID291" s="35" t="e">
        <f t="shared" si="499"/>
        <v>#REF!</v>
      </c>
      <c r="IE291" s="35" t="e">
        <f t="shared" si="499"/>
        <v>#REF!</v>
      </c>
      <c r="IF291" s="35" t="e">
        <f t="shared" si="499"/>
        <v>#REF!</v>
      </c>
    </row>
    <row r="292" spans="7:240" hidden="1" outlineLevel="2" x14ac:dyDescent="0.2">
      <c r="G292" t="s">
        <v>416</v>
      </c>
      <c r="M292" s="10" t="e">
        <f>-M$290*M$291</f>
        <v>#REF!</v>
      </c>
      <c r="N292" s="10" t="e">
        <f t="shared" ref="N292:BY292" si="500">-N$290*N$291</f>
        <v>#REF!</v>
      </c>
      <c r="O292" s="10" t="e">
        <f t="shared" si="500"/>
        <v>#REF!</v>
      </c>
      <c r="P292" s="10" t="e">
        <f t="shared" si="500"/>
        <v>#REF!</v>
      </c>
      <c r="Q292" s="10" t="e">
        <f t="shared" si="500"/>
        <v>#REF!</v>
      </c>
      <c r="R292" s="10" t="e">
        <f t="shared" si="500"/>
        <v>#REF!</v>
      </c>
      <c r="S292" s="10" t="e">
        <f t="shared" si="500"/>
        <v>#REF!</v>
      </c>
      <c r="T292" s="10" t="e">
        <f>-T$290*T$291</f>
        <v>#REF!</v>
      </c>
      <c r="U292" s="10" t="e">
        <f>-U$290*U$291</f>
        <v>#REF!</v>
      </c>
      <c r="V292" s="10" t="e">
        <f>-V$290*V$291</f>
        <v>#REF!</v>
      </c>
      <c r="W292" s="10" t="e">
        <f t="shared" si="500"/>
        <v>#REF!</v>
      </c>
      <c r="X292" s="10" t="e">
        <f t="shared" si="500"/>
        <v>#REF!</v>
      </c>
      <c r="Y292" s="10" t="e">
        <f t="shared" si="500"/>
        <v>#REF!</v>
      </c>
      <c r="Z292" s="10" t="e">
        <f t="shared" si="500"/>
        <v>#REF!</v>
      </c>
      <c r="AA292" s="10" t="e">
        <f t="shared" si="500"/>
        <v>#REF!</v>
      </c>
      <c r="AB292" s="10" t="e">
        <f t="shared" si="500"/>
        <v>#REF!</v>
      </c>
      <c r="AC292" s="10" t="e">
        <f t="shared" si="500"/>
        <v>#REF!</v>
      </c>
      <c r="AD292" s="10" t="e">
        <f t="shared" si="500"/>
        <v>#REF!</v>
      </c>
      <c r="AE292" s="10" t="e">
        <f t="shared" si="500"/>
        <v>#REF!</v>
      </c>
      <c r="AF292" s="10" t="e">
        <f t="shared" si="500"/>
        <v>#REF!</v>
      </c>
      <c r="AG292" s="10" t="e">
        <f t="shared" si="500"/>
        <v>#REF!</v>
      </c>
      <c r="AH292" s="10" t="e">
        <f t="shared" si="500"/>
        <v>#REF!</v>
      </c>
      <c r="AI292" s="10" t="e">
        <f t="shared" si="500"/>
        <v>#REF!</v>
      </c>
      <c r="AJ292" s="10" t="e">
        <f t="shared" si="500"/>
        <v>#REF!</v>
      </c>
      <c r="AK292" s="10" t="e">
        <f t="shared" si="500"/>
        <v>#REF!</v>
      </c>
      <c r="AL292" s="10" t="e">
        <f t="shared" si="500"/>
        <v>#REF!</v>
      </c>
      <c r="AM292" s="10" t="e">
        <f t="shared" si="500"/>
        <v>#REF!</v>
      </c>
      <c r="AN292" s="10" t="e">
        <f t="shared" si="500"/>
        <v>#REF!</v>
      </c>
      <c r="AO292" s="10" t="e">
        <f t="shared" si="500"/>
        <v>#REF!</v>
      </c>
      <c r="AP292" s="10" t="e">
        <f t="shared" si="500"/>
        <v>#REF!</v>
      </c>
      <c r="AQ292" s="10" t="e">
        <f t="shared" si="500"/>
        <v>#REF!</v>
      </c>
      <c r="AR292" s="10" t="e">
        <f t="shared" si="500"/>
        <v>#REF!</v>
      </c>
      <c r="AS292" s="10" t="e">
        <f t="shared" si="500"/>
        <v>#REF!</v>
      </c>
      <c r="AT292" s="10" t="e">
        <f t="shared" si="500"/>
        <v>#REF!</v>
      </c>
      <c r="AU292" s="10" t="e">
        <f t="shared" si="500"/>
        <v>#REF!</v>
      </c>
      <c r="AV292" s="10" t="e">
        <f t="shared" si="500"/>
        <v>#REF!</v>
      </c>
      <c r="AW292" s="10" t="e">
        <f t="shared" si="500"/>
        <v>#REF!</v>
      </c>
      <c r="AX292" s="10" t="e">
        <f t="shared" si="500"/>
        <v>#REF!</v>
      </c>
      <c r="AY292" s="10" t="e">
        <f t="shared" si="500"/>
        <v>#REF!</v>
      </c>
      <c r="AZ292" s="10" t="e">
        <f t="shared" si="500"/>
        <v>#REF!</v>
      </c>
      <c r="BA292" s="10" t="e">
        <f t="shared" si="500"/>
        <v>#REF!</v>
      </c>
      <c r="BB292" s="10" t="e">
        <f t="shared" si="500"/>
        <v>#REF!</v>
      </c>
      <c r="BC292" s="10" t="e">
        <f t="shared" si="500"/>
        <v>#REF!</v>
      </c>
      <c r="BD292" s="10" t="e">
        <f t="shared" si="500"/>
        <v>#REF!</v>
      </c>
      <c r="BE292" s="10" t="e">
        <f t="shared" si="500"/>
        <v>#REF!</v>
      </c>
      <c r="BF292" s="10" t="e">
        <f t="shared" si="500"/>
        <v>#REF!</v>
      </c>
      <c r="BG292" s="10" t="e">
        <f t="shared" si="500"/>
        <v>#REF!</v>
      </c>
      <c r="BH292" s="10" t="e">
        <f t="shared" si="500"/>
        <v>#REF!</v>
      </c>
      <c r="BI292" s="10" t="e">
        <f t="shared" si="500"/>
        <v>#REF!</v>
      </c>
      <c r="BJ292" s="10" t="e">
        <f t="shared" si="500"/>
        <v>#REF!</v>
      </c>
      <c r="BK292" s="10" t="e">
        <f t="shared" si="500"/>
        <v>#REF!</v>
      </c>
      <c r="BL292" s="10" t="e">
        <f t="shared" si="500"/>
        <v>#REF!</v>
      </c>
      <c r="BM292" s="10" t="e">
        <f t="shared" si="500"/>
        <v>#REF!</v>
      </c>
      <c r="BN292" s="10" t="e">
        <f t="shared" si="500"/>
        <v>#REF!</v>
      </c>
      <c r="BO292" s="10" t="e">
        <f t="shared" si="500"/>
        <v>#REF!</v>
      </c>
      <c r="BP292" s="10" t="e">
        <f t="shared" si="500"/>
        <v>#REF!</v>
      </c>
      <c r="BQ292" s="10" t="e">
        <f t="shared" si="500"/>
        <v>#REF!</v>
      </c>
      <c r="BR292" s="10" t="e">
        <f t="shared" si="500"/>
        <v>#REF!</v>
      </c>
      <c r="BS292" s="10" t="e">
        <f t="shared" si="500"/>
        <v>#REF!</v>
      </c>
      <c r="BT292" s="10" t="e">
        <f t="shared" si="500"/>
        <v>#REF!</v>
      </c>
      <c r="BU292" s="10" t="e">
        <f t="shared" si="500"/>
        <v>#REF!</v>
      </c>
      <c r="BV292" s="10" t="e">
        <f t="shared" si="500"/>
        <v>#REF!</v>
      </c>
      <c r="BW292" s="10" t="e">
        <f t="shared" si="500"/>
        <v>#REF!</v>
      </c>
      <c r="BX292" s="10" t="e">
        <f t="shared" si="500"/>
        <v>#REF!</v>
      </c>
      <c r="BY292" s="10" t="e">
        <f t="shared" si="500"/>
        <v>#REF!</v>
      </c>
      <c r="BZ292" s="10" t="e">
        <f t="shared" ref="BZ292:EK292" si="501">-BZ$290*BZ$291</f>
        <v>#REF!</v>
      </c>
      <c r="CA292" s="10" t="e">
        <f t="shared" si="501"/>
        <v>#REF!</v>
      </c>
      <c r="CB292" s="10" t="e">
        <f t="shared" si="501"/>
        <v>#REF!</v>
      </c>
      <c r="CC292" s="10" t="e">
        <f t="shared" si="501"/>
        <v>#REF!</v>
      </c>
      <c r="CD292" s="10" t="e">
        <f t="shared" si="501"/>
        <v>#REF!</v>
      </c>
      <c r="CE292" s="10" t="e">
        <f t="shared" si="501"/>
        <v>#REF!</v>
      </c>
      <c r="CF292" s="10" t="e">
        <f t="shared" si="501"/>
        <v>#REF!</v>
      </c>
      <c r="CG292" s="10" t="e">
        <f t="shared" si="501"/>
        <v>#REF!</v>
      </c>
      <c r="CH292" s="10" t="e">
        <f t="shared" si="501"/>
        <v>#REF!</v>
      </c>
      <c r="CI292" s="10" t="e">
        <f t="shared" si="501"/>
        <v>#REF!</v>
      </c>
      <c r="CJ292" s="10" t="e">
        <f t="shared" si="501"/>
        <v>#REF!</v>
      </c>
      <c r="CK292" s="10" t="e">
        <f t="shared" si="501"/>
        <v>#REF!</v>
      </c>
      <c r="CL292" s="10" t="e">
        <f t="shared" si="501"/>
        <v>#REF!</v>
      </c>
      <c r="CM292" s="10" t="e">
        <f t="shared" si="501"/>
        <v>#REF!</v>
      </c>
      <c r="CN292" s="10" t="e">
        <f t="shared" si="501"/>
        <v>#REF!</v>
      </c>
      <c r="CO292" s="10" t="e">
        <f t="shared" si="501"/>
        <v>#REF!</v>
      </c>
      <c r="CP292" s="10" t="e">
        <f t="shared" si="501"/>
        <v>#REF!</v>
      </c>
      <c r="CQ292" s="10" t="e">
        <f t="shared" si="501"/>
        <v>#REF!</v>
      </c>
      <c r="CR292" s="10" t="e">
        <f t="shared" si="501"/>
        <v>#REF!</v>
      </c>
      <c r="CS292" s="10" t="e">
        <f t="shared" si="501"/>
        <v>#REF!</v>
      </c>
      <c r="CT292" s="10" t="e">
        <f t="shared" si="501"/>
        <v>#REF!</v>
      </c>
      <c r="CU292" s="10" t="e">
        <f t="shared" si="501"/>
        <v>#REF!</v>
      </c>
      <c r="CV292" s="10" t="e">
        <f t="shared" si="501"/>
        <v>#REF!</v>
      </c>
      <c r="CW292" s="10" t="e">
        <f t="shared" si="501"/>
        <v>#REF!</v>
      </c>
      <c r="CX292" s="10" t="e">
        <f t="shared" si="501"/>
        <v>#REF!</v>
      </c>
      <c r="CY292" s="10" t="e">
        <f t="shared" si="501"/>
        <v>#REF!</v>
      </c>
      <c r="CZ292" s="10" t="e">
        <f t="shared" si="501"/>
        <v>#REF!</v>
      </c>
      <c r="DA292" s="10" t="e">
        <f t="shared" si="501"/>
        <v>#REF!</v>
      </c>
      <c r="DB292" s="10" t="e">
        <f t="shared" si="501"/>
        <v>#REF!</v>
      </c>
      <c r="DC292" s="10" t="e">
        <f t="shared" si="501"/>
        <v>#REF!</v>
      </c>
      <c r="DD292" s="10" t="e">
        <f t="shared" si="501"/>
        <v>#REF!</v>
      </c>
      <c r="DE292" s="10" t="e">
        <f t="shared" si="501"/>
        <v>#REF!</v>
      </c>
      <c r="DF292" s="10" t="e">
        <f t="shared" si="501"/>
        <v>#REF!</v>
      </c>
      <c r="DG292" s="10" t="e">
        <f t="shared" si="501"/>
        <v>#REF!</v>
      </c>
      <c r="DH292" s="10" t="e">
        <f t="shared" si="501"/>
        <v>#REF!</v>
      </c>
      <c r="DI292" s="10" t="e">
        <f t="shared" si="501"/>
        <v>#REF!</v>
      </c>
      <c r="DJ292" s="10" t="e">
        <f t="shared" si="501"/>
        <v>#REF!</v>
      </c>
      <c r="DK292" s="10" t="e">
        <f t="shared" si="501"/>
        <v>#REF!</v>
      </c>
      <c r="DL292" s="10" t="e">
        <f t="shared" si="501"/>
        <v>#REF!</v>
      </c>
      <c r="DM292" s="10" t="e">
        <f t="shared" si="501"/>
        <v>#REF!</v>
      </c>
      <c r="DN292" s="10" t="e">
        <f t="shared" si="501"/>
        <v>#REF!</v>
      </c>
      <c r="DO292" s="10" t="e">
        <f t="shared" si="501"/>
        <v>#REF!</v>
      </c>
      <c r="DP292" s="10" t="e">
        <f t="shared" si="501"/>
        <v>#REF!</v>
      </c>
      <c r="DQ292" s="10" t="e">
        <f t="shared" si="501"/>
        <v>#REF!</v>
      </c>
      <c r="DR292" s="10" t="e">
        <f t="shared" si="501"/>
        <v>#REF!</v>
      </c>
      <c r="DS292" s="10" t="e">
        <f t="shared" si="501"/>
        <v>#REF!</v>
      </c>
      <c r="DT292" s="10" t="e">
        <f t="shared" si="501"/>
        <v>#REF!</v>
      </c>
      <c r="DU292" s="10" t="e">
        <f t="shared" si="501"/>
        <v>#REF!</v>
      </c>
      <c r="DV292" s="10" t="e">
        <f t="shared" si="501"/>
        <v>#REF!</v>
      </c>
      <c r="DW292" s="10" t="e">
        <f t="shared" si="501"/>
        <v>#REF!</v>
      </c>
      <c r="DX292" s="10" t="e">
        <f t="shared" si="501"/>
        <v>#REF!</v>
      </c>
      <c r="DY292" s="10" t="e">
        <f t="shared" si="501"/>
        <v>#REF!</v>
      </c>
      <c r="DZ292" s="10" t="e">
        <f t="shared" si="501"/>
        <v>#REF!</v>
      </c>
      <c r="EA292" s="10" t="e">
        <f t="shared" si="501"/>
        <v>#REF!</v>
      </c>
      <c r="EB292" s="10" t="e">
        <f t="shared" si="501"/>
        <v>#REF!</v>
      </c>
      <c r="EC292" s="10" t="e">
        <f t="shared" si="501"/>
        <v>#REF!</v>
      </c>
      <c r="ED292" s="10" t="e">
        <f t="shared" si="501"/>
        <v>#REF!</v>
      </c>
      <c r="EE292" s="10" t="e">
        <f t="shared" si="501"/>
        <v>#REF!</v>
      </c>
      <c r="EF292" s="10" t="e">
        <f t="shared" si="501"/>
        <v>#REF!</v>
      </c>
      <c r="EG292" s="10" t="e">
        <f t="shared" si="501"/>
        <v>#REF!</v>
      </c>
      <c r="EH292" s="10" t="e">
        <f t="shared" si="501"/>
        <v>#REF!</v>
      </c>
      <c r="EI292" s="10" t="e">
        <f t="shared" si="501"/>
        <v>#REF!</v>
      </c>
      <c r="EJ292" s="10" t="e">
        <f t="shared" si="501"/>
        <v>#REF!</v>
      </c>
      <c r="EK292" s="10" t="e">
        <f t="shared" si="501"/>
        <v>#REF!</v>
      </c>
      <c r="EL292" s="10" t="e">
        <f t="shared" ref="EL292:GW292" si="502">-EL$290*EL$291</f>
        <v>#REF!</v>
      </c>
      <c r="EM292" s="10" t="e">
        <f t="shared" si="502"/>
        <v>#REF!</v>
      </c>
      <c r="EN292" s="10" t="e">
        <f t="shared" si="502"/>
        <v>#REF!</v>
      </c>
      <c r="EO292" s="10" t="e">
        <f t="shared" si="502"/>
        <v>#REF!</v>
      </c>
      <c r="EP292" s="10" t="e">
        <f t="shared" si="502"/>
        <v>#REF!</v>
      </c>
      <c r="EQ292" s="10" t="e">
        <f t="shared" si="502"/>
        <v>#REF!</v>
      </c>
      <c r="ER292" s="10" t="e">
        <f t="shared" si="502"/>
        <v>#REF!</v>
      </c>
      <c r="ES292" s="10" t="e">
        <f t="shared" si="502"/>
        <v>#REF!</v>
      </c>
      <c r="ET292" s="10" t="e">
        <f t="shared" si="502"/>
        <v>#REF!</v>
      </c>
      <c r="EU292" s="10" t="e">
        <f t="shared" si="502"/>
        <v>#REF!</v>
      </c>
      <c r="EV292" s="10" t="e">
        <f t="shared" si="502"/>
        <v>#REF!</v>
      </c>
      <c r="EW292" s="10" t="e">
        <f t="shared" si="502"/>
        <v>#REF!</v>
      </c>
      <c r="EX292" s="10" t="e">
        <f t="shared" si="502"/>
        <v>#REF!</v>
      </c>
      <c r="EY292" s="10" t="e">
        <f t="shared" si="502"/>
        <v>#REF!</v>
      </c>
      <c r="EZ292" s="10" t="e">
        <f t="shared" si="502"/>
        <v>#REF!</v>
      </c>
      <c r="FA292" s="10" t="e">
        <f t="shared" si="502"/>
        <v>#REF!</v>
      </c>
      <c r="FB292" s="10" t="e">
        <f t="shared" si="502"/>
        <v>#REF!</v>
      </c>
      <c r="FC292" s="10" t="e">
        <f t="shared" si="502"/>
        <v>#REF!</v>
      </c>
      <c r="FD292" s="10" t="e">
        <f t="shared" si="502"/>
        <v>#REF!</v>
      </c>
      <c r="FE292" s="10" t="e">
        <f t="shared" si="502"/>
        <v>#REF!</v>
      </c>
      <c r="FF292" s="10" t="e">
        <f t="shared" si="502"/>
        <v>#REF!</v>
      </c>
      <c r="FG292" s="10" t="e">
        <f t="shared" si="502"/>
        <v>#REF!</v>
      </c>
      <c r="FH292" s="10" t="e">
        <f t="shared" si="502"/>
        <v>#REF!</v>
      </c>
      <c r="FI292" s="10" t="e">
        <f t="shared" si="502"/>
        <v>#REF!</v>
      </c>
      <c r="FJ292" s="10" t="e">
        <f t="shared" si="502"/>
        <v>#REF!</v>
      </c>
      <c r="FK292" s="10" t="e">
        <f t="shared" si="502"/>
        <v>#REF!</v>
      </c>
      <c r="FL292" s="10" t="e">
        <f t="shared" si="502"/>
        <v>#REF!</v>
      </c>
      <c r="FM292" s="10" t="e">
        <f t="shared" si="502"/>
        <v>#REF!</v>
      </c>
      <c r="FN292" s="10" t="e">
        <f t="shared" si="502"/>
        <v>#REF!</v>
      </c>
      <c r="FO292" s="10" t="e">
        <f t="shared" si="502"/>
        <v>#REF!</v>
      </c>
      <c r="FP292" s="10" t="e">
        <f t="shared" si="502"/>
        <v>#REF!</v>
      </c>
      <c r="FQ292" s="10" t="e">
        <f t="shared" si="502"/>
        <v>#REF!</v>
      </c>
      <c r="FR292" s="10" t="e">
        <f t="shared" si="502"/>
        <v>#REF!</v>
      </c>
      <c r="FS292" s="10" t="e">
        <f t="shared" si="502"/>
        <v>#REF!</v>
      </c>
      <c r="FT292" s="10" t="e">
        <f t="shared" si="502"/>
        <v>#REF!</v>
      </c>
      <c r="FU292" s="10" t="e">
        <f t="shared" si="502"/>
        <v>#REF!</v>
      </c>
      <c r="FV292" s="10" t="e">
        <f t="shared" si="502"/>
        <v>#REF!</v>
      </c>
      <c r="FW292" s="10" t="e">
        <f t="shared" si="502"/>
        <v>#REF!</v>
      </c>
      <c r="FX292" s="10" t="e">
        <f t="shared" si="502"/>
        <v>#REF!</v>
      </c>
      <c r="FY292" s="10" t="e">
        <f t="shared" si="502"/>
        <v>#REF!</v>
      </c>
      <c r="FZ292" s="10" t="e">
        <f t="shared" si="502"/>
        <v>#REF!</v>
      </c>
      <c r="GA292" s="10" t="e">
        <f t="shared" si="502"/>
        <v>#REF!</v>
      </c>
      <c r="GB292" s="10" t="e">
        <f t="shared" si="502"/>
        <v>#REF!</v>
      </c>
      <c r="GC292" s="10" t="e">
        <f t="shared" si="502"/>
        <v>#REF!</v>
      </c>
      <c r="GD292" s="10" t="e">
        <f t="shared" si="502"/>
        <v>#REF!</v>
      </c>
      <c r="GE292" s="10" t="e">
        <f t="shared" si="502"/>
        <v>#REF!</v>
      </c>
      <c r="GF292" s="10" t="e">
        <f t="shared" si="502"/>
        <v>#REF!</v>
      </c>
      <c r="GG292" s="10" t="e">
        <f t="shared" si="502"/>
        <v>#REF!</v>
      </c>
      <c r="GH292" s="10" t="e">
        <f t="shared" si="502"/>
        <v>#REF!</v>
      </c>
      <c r="GI292" s="10" t="e">
        <f t="shared" si="502"/>
        <v>#REF!</v>
      </c>
      <c r="GJ292" s="10" t="e">
        <f t="shared" si="502"/>
        <v>#REF!</v>
      </c>
      <c r="GK292" s="10" t="e">
        <f t="shared" si="502"/>
        <v>#REF!</v>
      </c>
      <c r="GL292" s="10" t="e">
        <f t="shared" si="502"/>
        <v>#REF!</v>
      </c>
      <c r="GM292" s="10" t="e">
        <f t="shared" si="502"/>
        <v>#REF!</v>
      </c>
      <c r="GN292" s="10" t="e">
        <f t="shared" si="502"/>
        <v>#REF!</v>
      </c>
      <c r="GO292" s="10" t="e">
        <f t="shared" si="502"/>
        <v>#REF!</v>
      </c>
      <c r="GP292" s="10" t="e">
        <f t="shared" si="502"/>
        <v>#REF!</v>
      </c>
      <c r="GQ292" s="10" t="e">
        <f t="shared" si="502"/>
        <v>#REF!</v>
      </c>
      <c r="GR292" s="10" t="e">
        <f t="shared" si="502"/>
        <v>#REF!</v>
      </c>
      <c r="GS292" s="10" t="e">
        <f t="shared" si="502"/>
        <v>#REF!</v>
      </c>
      <c r="GT292" s="10" t="e">
        <f t="shared" si="502"/>
        <v>#REF!</v>
      </c>
      <c r="GU292" s="10" t="e">
        <f t="shared" si="502"/>
        <v>#REF!</v>
      </c>
      <c r="GV292" s="10" t="e">
        <f t="shared" si="502"/>
        <v>#REF!</v>
      </c>
      <c r="GW292" s="10" t="e">
        <f t="shared" si="502"/>
        <v>#REF!</v>
      </c>
      <c r="GX292" s="10" t="e">
        <f t="shared" ref="GX292:IF292" si="503">-GX$290*GX$291</f>
        <v>#REF!</v>
      </c>
      <c r="GY292" s="10" t="e">
        <f t="shared" si="503"/>
        <v>#REF!</v>
      </c>
      <c r="GZ292" s="10" t="e">
        <f t="shared" si="503"/>
        <v>#REF!</v>
      </c>
      <c r="HA292" s="10" t="e">
        <f t="shared" si="503"/>
        <v>#REF!</v>
      </c>
      <c r="HB292" s="10" t="e">
        <f t="shared" si="503"/>
        <v>#REF!</v>
      </c>
      <c r="HC292" s="10" t="e">
        <f t="shared" si="503"/>
        <v>#REF!</v>
      </c>
      <c r="HD292" s="10" t="e">
        <f t="shared" si="503"/>
        <v>#REF!</v>
      </c>
      <c r="HE292" s="10" t="e">
        <f t="shared" si="503"/>
        <v>#REF!</v>
      </c>
      <c r="HF292" s="10" t="e">
        <f t="shared" si="503"/>
        <v>#REF!</v>
      </c>
      <c r="HG292" s="10" t="e">
        <f t="shared" si="503"/>
        <v>#REF!</v>
      </c>
      <c r="HH292" s="10" t="e">
        <f t="shared" si="503"/>
        <v>#REF!</v>
      </c>
      <c r="HI292" s="10" t="e">
        <f t="shared" si="503"/>
        <v>#REF!</v>
      </c>
      <c r="HJ292" s="10" t="e">
        <f t="shared" si="503"/>
        <v>#REF!</v>
      </c>
      <c r="HK292" s="10" t="e">
        <f t="shared" si="503"/>
        <v>#REF!</v>
      </c>
      <c r="HL292" s="10" t="e">
        <f t="shared" si="503"/>
        <v>#REF!</v>
      </c>
      <c r="HM292" s="10" t="e">
        <f t="shared" si="503"/>
        <v>#REF!</v>
      </c>
      <c r="HN292" s="10" t="e">
        <f t="shared" si="503"/>
        <v>#REF!</v>
      </c>
      <c r="HO292" s="10" t="e">
        <f t="shared" si="503"/>
        <v>#REF!</v>
      </c>
      <c r="HP292" s="10" t="e">
        <f t="shared" si="503"/>
        <v>#REF!</v>
      </c>
      <c r="HQ292" s="10" t="e">
        <f t="shared" si="503"/>
        <v>#REF!</v>
      </c>
      <c r="HR292" s="10" t="e">
        <f t="shared" si="503"/>
        <v>#REF!</v>
      </c>
      <c r="HS292" s="10" t="e">
        <f t="shared" si="503"/>
        <v>#REF!</v>
      </c>
      <c r="HT292" s="10" t="e">
        <f t="shared" si="503"/>
        <v>#REF!</v>
      </c>
      <c r="HU292" s="10" t="e">
        <f t="shared" si="503"/>
        <v>#REF!</v>
      </c>
      <c r="HV292" s="10" t="e">
        <f t="shared" si="503"/>
        <v>#REF!</v>
      </c>
      <c r="HW292" s="10" t="e">
        <f t="shared" si="503"/>
        <v>#REF!</v>
      </c>
      <c r="HX292" s="10" t="e">
        <f t="shared" si="503"/>
        <v>#REF!</v>
      </c>
      <c r="HY292" s="10" t="e">
        <f t="shared" si="503"/>
        <v>#REF!</v>
      </c>
      <c r="HZ292" s="10" t="e">
        <f t="shared" si="503"/>
        <v>#REF!</v>
      </c>
      <c r="IA292" s="10" t="e">
        <f t="shared" si="503"/>
        <v>#REF!</v>
      </c>
      <c r="IB292" s="10" t="e">
        <f t="shared" si="503"/>
        <v>#REF!</v>
      </c>
      <c r="IC292" s="10" t="e">
        <f t="shared" si="503"/>
        <v>#REF!</v>
      </c>
      <c r="ID292" s="10" t="e">
        <f t="shared" si="503"/>
        <v>#REF!</v>
      </c>
      <c r="IE292" s="10" t="e">
        <f t="shared" si="503"/>
        <v>#REF!</v>
      </c>
      <c r="IF292" s="10" t="e">
        <f t="shared" si="503"/>
        <v>#REF!</v>
      </c>
    </row>
    <row r="293" spans="7:240" hidden="1" outlineLevel="2" collapsed="1" x14ac:dyDescent="0.2"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  <c r="CP293" s="10"/>
      <c r="CQ293" s="10"/>
      <c r="CR293" s="10"/>
      <c r="CS293" s="10"/>
      <c r="CT293" s="10"/>
      <c r="CU293" s="10"/>
      <c r="CV293" s="10"/>
      <c r="CW293" s="10"/>
      <c r="CX293" s="10"/>
      <c r="CY293" s="10"/>
      <c r="CZ293" s="10"/>
      <c r="DA293" s="10"/>
      <c r="DB293" s="10"/>
      <c r="DC293" s="10"/>
      <c r="DD293" s="10"/>
      <c r="DE293" s="10"/>
      <c r="DF293" s="10"/>
      <c r="DG293" s="10"/>
      <c r="DH293" s="10"/>
      <c r="DI293" s="10"/>
      <c r="DJ293" s="10"/>
      <c r="DK293" s="10"/>
      <c r="DL293" s="10"/>
      <c r="DM293" s="10"/>
      <c r="DN293" s="10"/>
      <c r="DO293" s="10"/>
      <c r="DP293" s="10"/>
      <c r="DQ293" s="10"/>
      <c r="DR293" s="10"/>
      <c r="DS293" s="10"/>
      <c r="DT293" s="10"/>
      <c r="DU293" s="10"/>
      <c r="DV293" s="10"/>
      <c r="DW293" s="10"/>
      <c r="DX293" s="10"/>
      <c r="DY293" s="10"/>
      <c r="DZ293" s="10"/>
      <c r="EA293" s="10"/>
      <c r="EB293" s="10"/>
      <c r="EC293" s="10"/>
      <c r="ED293" s="10"/>
      <c r="EE293" s="10"/>
      <c r="EF293" s="10"/>
      <c r="EG293" s="10"/>
      <c r="EH293" s="10"/>
      <c r="EI293" s="10"/>
      <c r="EJ293" s="10"/>
      <c r="EK293" s="10"/>
      <c r="EL293" s="10"/>
      <c r="EM293" s="10"/>
      <c r="EN293" s="10"/>
      <c r="EO293" s="10"/>
      <c r="EP293" s="10"/>
      <c r="EQ293" s="10"/>
      <c r="ER293" s="10"/>
      <c r="ES293" s="10"/>
      <c r="ET293" s="10"/>
      <c r="EU293" s="10"/>
      <c r="EV293" s="10"/>
      <c r="EW293" s="10"/>
      <c r="EX293" s="10"/>
      <c r="EY293" s="10"/>
      <c r="EZ293" s="10"/>
      <c r="FA293" s="10"/>
      <c r="FB293" s="10"/>
      <c r="FC293" s="10"/>
      <c r="FD293" s="10"/>
      <c r="FE293" s="10"/>
      <c r="FF293" s="10"/>
      <c r="FG293" s="10"/>
      <c r="FH293" s="10"/>
      <c r="FI293" s="10"/>
      <c r="FJ293" s="10"/>
      <c r="FK293" s="10"/>
      <c r="FL293" s="10"/>
      <c r="FM293" s="10"/>
      <c r="FN293" s="10"/>
      <c r="FO293" s="10"/>
      <c r="FP293" s="10"/>
      <c r="FQ293" s="10"/>
      <c r="FR293" s="10"/>
      <c r="FS293" s="10"/>
      <c r="FT293" s="10"/>
      <c r="FU293" s="10"/>
      <c r="FV293" s="10"/>
      <c r="FW293" s="10"/>
      <c r="FX293" s="10"/>
      <c r="FY293" s="10"/>
      <c r="FZ293" s="10"/>
      <c r="GA293" s="10"/>
      <c r="GB293" s="10"/>
      <c r="GC293" s="10"/>
      <c r="GD293" s="10"/>
      <c r="GE293" s="10"/>
      <c r="GF293" s="10"/>
      <c r="GG293" s="10"/>
      <c r="GH293" s="10"/>
      <c r="GI293" s="10"/>
      <c r="GJ293" s="10"/>
      <c r="GK293" s="10"/>
      <c r="GL293" s="10"/>
      <c r="GM293" s="10"/>
      <c r="GN293" s="10"/>
      <c r="GO293" s="10"/>
      <c r="GP293" s="10"/>
      <c r="GQ293" s="10"/>
      <c r="GR293" s="10"/>
      <c r="GS293" s="10"/>
      <c r="GT293" s="10"/>
      <c r="GU293" s="10"/>
      <c r="GV293" s="10"/>
      <c r="GW293" s="10"/>
      <c r="GX293" s="10"/>
      <c r="GY293" s="10"/>
      <c r="GZ293" s="10"/>
      <c r="HA293" s="10"/>
      <c r="HB293" s="10"/>
      <c r="HC293" s="10"/>
      <c r="HD293" s="10"/>
      <c r="HE293" s="10"/>
      <c r="HF293" s="10"/>
      <c r="HG293" s="10"/>
      <c r="HH293" s="10"/>
      <c r="HI293" s="10"/>
      <c r="HJ293" s="10"/>
      <c r="HK293" s="10"/>
      <c r="HL293" s="10"/>
      <c r="HM293" s="10"/>
      <c r="HN293" s="10"/>
      <c r="HO293" s="10"/>
      <c r="HP293" s="10"/>
      <c r="HQ293" s="10"/>
      <c r="HR293" s="10"/>
      <c r="HS293" s="10"/>
      <c r="HT293" s="10"/>
      <c r="HU293" s="10"/>
      <c r="HV293" s="10"/>
      <c r="HW293" s="10"/>
      <c r="HX293" s="10"/>
      <c r="HY293" s="10"/>
      <c r="HZ293" s="10"/>
      <c r="IA293" s="10"/>
      <c r="IB293" s="10"/>
      <c r="IC293" s="10"/>
      <c r="ID293" s="10"/>
      <c r="IE293" s="10"/>
      <c r="IF293" s="10"/>
    </row>
    <row r="294" spans="7:240" s="55" customFormat="1" hidden="1" outlineLevel="2" x14ac:dyDescent="0.2">
      <c r="G294" s="55" t="s">
        <v>417</v>
      </c>
      <c r="J294" s="56"/>
      <c r="K294" s="63"/>
      <c r="L294" s="56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  <c r="EA294" s="64"/>
      <c r="EB294" s="64"/>
      <c r="EC294" s="64"/>
      <c r="ED294" s="64"/>
      <c r="EE294" s="64"/>
      <c r="EF294" s="64"/>
      <c r="EG294" s="64"/>
      <c r="EH294" s="64"/>
      <c r="EI294" s="64"/>
      <c r="EJ294" s="64"/>
      <c r="EK294" s="64"/>
      <c r="EL294" s="64"/>
      <c r="EM294" s="64"/>
      <c r="EN294" s="64"/>
      <c r="EO294" s="64"/>
      <c r="EP294" s="64"/>
      <c r="EQ294" s="64"/>
      <c r="ER294" s="64"/>
      <c r="ES294" s="64"/>
      <c r="ET294" s="64"/>
      <c r="EU294" s="64"/>
      <c r="EV294" s="64"/>
      <c r="EW294" s="64"/>
      <c r="EX294" s="64"/>
      <c r="EY294" s="64"/>
      <c r="EZ294" s="64"/>
      <c r="FA294" s="64"/>
      <c r="FB294" s="64"/>
      <c r="FC294" s="64"/>
      <c r="FD294" s="64"/>
      <c r="FE294" s="64"/>
      <c r="FF294" s="64"/>
      <c r="FG294" s="64"/>
      <c r="FH294" s="64"/>
      <c r="FI294" s="64"/>
      <c r="FJ294" s="64"/>
      <c r="FK294" s="64"/>
      <c r="FL294" s="64"/>
      <c r="FM294" s="64"/>
      <c r="FN294" s="64"/>
      <c r="FO294" s="64"/>
      <c r="FP294" s="64"/>
      <c r="FQ294" s="64"/>
      <c r="FR294" s="64"/>
      <c r="FS294" s="64"/>
      <c r="FT294" s="64"/>
      <c r="FU294" s="64"/>
      <c r="FV294" s="64"/>
      <c r="FW294" s="64"/>
      <c r="FX294" s="64"/>
      <c r="FY294" s="64"/>
      <c r="FZ294" s="64"/>
      <c r="GA294" s="64"/>
      <c r="GB294" s="64"/>
      <c r="GC294" s="64"/>
      <c r="GD294" s="64"/>
      <c r="GE294" s="64"/>
      <c r="GF294" s="64"/>
      <c r="GG294" s="64"/>
      <c r="GH294" s="64"/>
      <c r="GI294" s="64"/>
      <c r="GJ294" s="64"/>
      <c r="GK294" s="64"/>
      <c r="GL294" s="64"/>
      <c r="GM294" s="64"/>
      <c r="GN294" s="64"/>
      <c r="GO294" s="64"/>
      <c r="GP294" s="64"/>
      <c r="GQ294" s="64"/>
      <c r="GR294" s="64"/>
      <c r="GS294" s="64"/>
      <c r="GT294" s="64"/>
      <c r="GU294" s="64"/>
      <c r="GV294" s="64"/>
      <c r="GW294" s="64"/>
      <c r="GX294" s="64"/>
      <c r="GY294" s="64"/>
      <c r="GZ294" s="64"/>
      <c r="HA294" s="64"/>
      <c r="HB294" s="64"/>
      <c r="HC294" s="64"/>
      <c r="HD294" s="64"/>
      <c r="HE294" s="64"/>
      <c r="HF294" s="64"/>
      <c r="HG294" s="64"/>
      <c r="HH294" s="64"/>
      <c r="HI294" s="64"/>
      <c r="HJ294" s="64"/>
      <c r="HK294" s="64"/>
      <c r="HL294" s="64"/>
      <c r="HM294" s="64"/>
      <c r="HN294" s="64"/>
      <c r="HO294" s="64"/>
      <c r="HP294" s="64"/>
      <c r="HQ294" s="64"/>
      <c r="HR294" s="64"/>
      <c r="HS294" s="64"/>
      <c r="HT294" s="64"/>
      <c r="HU294" s="64"/>
      <c r="HV294" s="64"/>
      <c r="HW294" s="64"/>
      <c r="HX294" s="64"/>
      <c r="HY294" s="64"/>
      <c r="HZ294" s="64"/>
      <c r="IA294" s="64"/>
      <c r="IB294" s="64"/>
      <c r="IC294" s="64"/>
      <c r="ID294" s="64"/>
      <c r="IE294" s="64"/>
      <c r="IF294" s="64"/>
    </row>
    <row r="295" spans="7:240" hidden="1" outlineLevel="2" x14ac:dyDescent="0.2"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</row>
    <row r="296" spans="7:240" hidden="1" outlineLevel="2" x14ac:dyDescent="0.2">
      <c r="G296" t="s">
        <v>225</v>
      </c>
      <c r="H296" s="31" t="e">
        <f>#REF!</f>
        <v>#REF!</v>
      </c>
      <c r="M296" s="33" t="e">
        <f t="shared" ref="M296:BX296" si="504">IF(M$6=0,0,1)*((1+$H$296)^(M$6-1))</f>
        <v>#REF!</v>
      </c>
      <c r="N296" s="33" t="e">
        <f t="shared" si="504"/>
        <v>#REF!</v>
      </c>
      <c r="O296" s="33" t="e">
        <f t="shared" si="504"/>
        <v>#REF!</v>
      </c>
      <c r="P296" s="33" t="e">
        <f t="shared" si="504"/>
        <v>#REF!</v>
      </c>
      <c r="Q296" s="33" t="e">
        <f t="shared" si="504"/>
        <v>#REF!</v>
      </c>
      <c r="R296" s="33" t="e">
        <f t="shared" si="504"/>
        <v>#REF!</v>
      </c>
      <c r="S296" s="33" t="e">
        <f t="shared" si="504"/>
        <v>#REF!</v>
      </c>
      <c r="T296" s="33" t="e">
        <f t="shared" si="504"/>
        <v>#REF!</v>
      </c>
      <c r="U296" s="33" t="e">
        <f t="shared" si="504"/>
        <v>#REF!</v>
      </c>
      <c r="V296" s="33" t="e">
        <f t="shared" si="504"/>
        <v>#REF!</v>
      </c>
      <c r="W296" s="33" t="e">
        <f t="shared" si="504"/>
        <v>#REF!</v>
      </c>
      <c r="X296" s="33" t="e">
        <f t="shared" si="504"/>
        <v>#REF!</v>
      </c>
      <c r="Y296" s="33" t="e">
        <f t="shared" si="504"/>
        <v>#REF!</v>
      </c>
      <c r="Z296" s="33" t="e">
        <f t="shared" si="504"/>
        <v>#REF!</v>
      </c>
      <c r="AA296" s="33" t="e">
        <f t="shared" si="504"/>
        <v>#REF!</v>
      </c>
      <c r="AB296" s="33" t="e">
        <f t="shared" si="504"/>
        <v>#REF!</v>
      </c>
      <c r="AC296" s="33" t="e">
        <f t="shared" si="504"/>
        <v>#REF!</v>
      </c>
      <c r="AD296" s="33" t="e">
        <f t="shared" si="504"/>
        <v>#REF!</v>
      </c>
      <c r="AE296" s="33" t="e">
        <f t="shared" si="504"/>
        <v>#REF!</v>
      </c>
      <c r="AF296" s="33" t="e">
        <f t="shared" si="504"/>
        <v>#REF!</v>
      </c>
      <c r="AG296" s="33" t="e">
        <f t="shared" si="504"/>
        <v>#REF!</v>
      </c>
      <c r="AH296" s="33" t="e">
        <f t="shared" si="504"/>
        <v>#REF!</v>
      </c>
      <c r="AI296" s="33" t="e">
        <f t="shared" si="504"/>
        <v>#REF!</v>
      </c>
      <c r="AJ296" s="33" t="e">
        <f t="shared" si="504"/>
        <v>#REF!</v>
      </c>
      <c r="AK296" s="33" t="e">
        <f t="shared" si="504"/>
        <v>#REF!</v>
      </c>
      <c r="AL296" s="33" t="e">
        <f t="shared" si="504"/>
        <v>#REF!</v>
      </c>
      <c r="AM296" s="33" t="e">
        <f t="shared" si="504"/>
        <v>#REF!</v>
      </c>
      <c r="AN296" s="33" t="e">
        <f t="shared" si="504"/>
        <v>#REF!</v>
      </c>
      <c r="AO296" s="33" t="e">
        <f t="shared" si="504"/>
        <v>#REF!</v>
      </c>
      <c r="AP296" s="33" t="e">
        <f t="shared" si="504"/>
        <v>#REF!</v>
      </c>
      <c r="AQ296" s="33" t="e">
        <f t="shared" si="504"/>
        <v>#REF!</v>
      </c>
      <c r="AR296" s="33" t="e">
        <f t="shared" si="504"/>
        <v>#REF!</v>
      </c>
      <c r="AS296" s="33" t="e">
        <f t="shared" si="504"/>
        <v>#REF!</v>
      </c>
      <c r="AT296" s="33" t="e">
        <f t="shared" si="504"/>
        <v>#REF!</v>
      </c>
      <c r="AU296" s="33" t="e">
        <f t="shared" si="504"/>
        <v>#REF!</v>
      </c>
      <c r="AV296" s="33" t="e">
        <f t="shared" si="504"/>
        <v>#REF!</v>
      </c>
      <c r="AW296" s="33" t="e">
        <f t="shared" si="504"/>
        <v>#REF!</v>
      </c>
      <c r="AX296" s="33" t="e">
        <f t="shared" si="504"/>
        <v>#REF!</v>
      </c>
      <c r="AY296" s="33" t="e">
        <f t="shared" si="504"/>
        <v>#REF!</v>
      </c>
      <c r="AZ296" s="33" t="e">
        <f t="shared" si="504"/>
        <v>#REF!</v>
      </c>
      <c r="BA296" s="33" t="e">
        <f t="shared" si="504"/>
        <v>#REF!</v>
      </c>
      <c r="BB296" s="33" t="e">
        <f t="shared" si="504"/>
        <v>#REF!</v>
      </c>
      <c r="BC296" s="33" t="e">
        <f t="shared" si="504"/>
        <v>#REF!</v>
      </c>
      <c r="BD296" s="33" t="e">
        <f t="shared" si="504"/>
        <v>#REF!</v>
      </c>
      <c r="BE296" s="33" t="e">
        <f t="shared" si="504"/>
        <v>#REF!</v>
      </c>
      <c r="BF296" s="33" t="e">
        <f t="shared" si="504"/>
        <v>#REF!</v>
      </c>
      <c r="BG296" s="33" t="e">
        <f t="shared" si="504"/>
        <v>#REF!</v>
      </c>
      <c r="BH296" s="33" t="e">
        <f t="shared" si="504"/>
        <v>#REF!</v>
      </c>
      <c r="BI296" s="33" t="e">
        <f t="shared" si="504"/>
        <v>#REF!</v>
      </c>
      <c r="BJ296" s="33" t="e">
        <f t="shared" si="504"/>
        <v>#REF!</v>
      </c>
      <c r="BK296" s="33" t="e">
        <f t="shared" si="504"/>
        <v>#REF!</v>
      </c>
      <c r="BL296" s="33" t="e">
        <f t="shared" si="504"/>
        <v>#REF!</v>
      </c>
      <c r="BM296" s="33" t="e">
        <f t="shared" si="504"/>
        <v>#REF!</v>
      </c>
      <c r="BN296" s="33" t="e">
        <f t="shared" si="504"/>
        <v>#REF!</v>
      </c>
      <c r="BO296" s="33" t="e">
        <f t="shared" si="504"/>
        <v>#REF!</v>
      </c>
      <c r="BP296" s="33" t="e">
        <f t="shared" si="504"/>
        <v>#REF!</v>
      </c>
      <c r="BQ296" s="33" t="e">
        <f t="shared" si="504"/>
        <v>#REF!</v>
      </c>
      <c r="BR296" s="33" t="e">
        <f t="shared" si="504"/>
        <v>#REF!</v>
      </c>
      <c r="BS296" s="33" t="e">
        <f t="shared" si="504"/>
        <v>#REF!</v>
      </c>
      <c r="BT296" s="33" t="e">
        <f t="shared" si="504"/>
        <v>#REF!</v>
      </c>
      <c r="BU296" s="33" t="e">
        <f t="shared" si="504"/>
        <v>#REF!</v>
      </c>
      <c r="BV296" s="33" t="e">
        <f t="shared" si="504"/>
        <v>#REF!</v>
      </c>
      <c r="BW296" s="33" t="e">
        <f t="shared" si="504"/>
        <v>#REF!</v>
      </c>
      <c r="BX296" s="33" t="e">
        <f t="shared" si="504"/>
        <v>#REF!</v>
      </c>
      <c r="BY296" s="33" t="e">
        <f t="shared" ref="BY296:EJ296" si="505">IF(BY$6=0,0,1)*((1+$H$296)^(BY$6-1))</f>
        <v>#REF!</v>
      </c>
      <c r="BZ296" s="33" t="e">
        <f t="shared" si="505"/>
        <v>#REF!</v>
      </c>
      <c r="CA296" s="33" t="e">
        <f t="shared" si="505"/>
        <v>#REF!</v>
      </c>
      <c r="CB296" s="33" t="e">
        <f t="shared" si="505"/>
        <v>#REF!</v>
      </c>
      <c r="CC296" s="33" t="e">
        <f t="shared" si="505"/>
        <v>#REF!</v>
      </c>
      <c r="CD296" s="33" t="e">
        <f t="shared" si="505"/>
        <v>#REF!</v>
      </c>
      <c r="CE296" s="33" t="e">
        <f t="shared" si="505"/>
        <v>#REF!</v>
      </c>
      <c r="CF296" s="33" t="e">
        <f t="shared" si="505"/>
        <v>#REF!</v>
      </c>
      <c r="CG296" s="33" t="e">
        <f t="shared" si="505"/>
        <v>#REF!</v>
      </c>
      <c r="CH296" s="33" t="e">
        <f t="shared" si="505"/>
        <v>#REF!</v>
      </c>
      <c r="CI296" s="33" t="e">
        <f t="shared" si="505"/>
        <v>#REF!</v>
      </c>
      <c r="CJ296" s="33" t="e">
        <f t="shared" si="505"/>
        <v>#REF!</v>
      </c>
      <c r="CK296" s="33" t="e">
        <f t="shared" si="505"/>
        <v>#REF!</v>
      </c>
      <c r="CL296" s="33" t="e">
        <f t="shared" si="505"/>
        <v>#REF!</v>
      </c>
      <c r="CM296" s="33" t="e">
        <f t="shared" si="505"/>
        <v>#REF!</v>
      </c>
      <c r="CN296" s="33" t="e">
        <f t="shared" si="505"/>
        <v>#REF!</v>
      </c>
      <c r="CO296" s="33" t="e">
        <f t="shared" si="505"/>
        <v>#REF!</v>
      </c>
      <c r="CP296" s="33" t="e">
        <f t="shared" si="505"/>
        <v>#REF!</v>
      </c>
      <c r="CQ296" s="33" t="e">
        <f t="shared" si="505"/>
        <v>#REF!</v>
      </c>
      <c r="CR296" s="33" t="e">
        <f t="shared" si="505"/>
        <v>#REF!</v>
      </c>
      <c r="CS296" s="33" t="e">
        <f t="shared" si="505"/>
        <v>#REF!</v>
      </c>
      <c r="CT296" s="33" t="e">
        <f t="shared" si="505"/>
        <v>#REF!</v>
      </c>
      <c r="CU296" s="33" t="e">
        <f t="shared" si="505"/>
        <v>#REF!</v>
      </c>
      <c r="CV296" s="33" t="e">
        <f t="shared" si="505"/>
        <v>#REF!</v>
      </c>
      <c r="CW296" s="33" t="e">
        <f t="shared" si="505"/>
        <v>#REF!</v>
      </c>
      <c r="CX296" s="33" t="e">
        <f t="shared" si="505"/>
        <v>#REF!</v>
      </c>
      <c r="CY296" s="33" t="e">
        <f t="shared" si="505"/>
        <v>#REF!</v>
      </c>
      <c r="CZ296" s="33" t="e">
        <f t="shared" si="505"/>
        <v>#REF!</v>
      </c>
      <c r="DA296" s="33" t="e">
        <f t="shared" si="505"/>
        <v>#REF!</v>
      </c>
      <c r="DB296" s="33" t="e">
        <f t="shared" si="505"/>
        <v>#REF!</v>
      </c>
      <c r="DC296" s="33" t="e">
        <f t="shared" si="505"/>
        <v>#REF!</v>
      </c>
      <c r="DD296" s="33" t="e">
        <f t="shared" si="505"/>
        <v>#REF!</v>
      </c>
      <c r="DE296" s="33" t="e">
        <f t="shared" si="505"/>
        <v>#REF!</v>
      </c>
      <c r="DF296" s="33" t="e">
        <f t="shared" si="505"/>
        <v>#REF!</v>
      </c>
      <c r="DG296" s="33" t="e">
        <f t="shared" si="505"/>
        <v>#REF!</v>
      </c>
      <c r="DH296" s="33" t="e">
        <f t="shared" si="505"/>
        <v>#REF!</v>
      </c>
      <c r="DI296" s="33" t="e">
        <f t="shared" si="505"/>
        <v>#REF!</v>
      </c>
      <c r="DJ296" s="33" t="e">
        <f t="shared" si="505"/>
        <v>#REF!</v>
      </c>
      <c r="DK296" s="33" t="e">
        <f t="shared" si="505"/>
        <v>#REF!</v>
      </c>
      <c r="DL296" s="33" t="e">
        <f t="shared" si="505"/>
        <v>#REF!</v>
      </c>
      <c r="DM296" s="33" t="e">
        <f t="shared" si="505"/>
        <v>#REF!</v>
      </c>
      <c r="DN296" s="33" t="e">
        <f t="shared" si="505"/>
        <v>#REF!</v>
      </c>
      <c r="DO296" s="33" t="e">
        <f t="shared" si="505"/>
        <v>#REF!</v>
      </c>
      <c r="DP296" s="33" t="e">
        <f t="shared" si="505"/>
        <v>#REF!</v>
      </c>
      <c r="DQ296" s="33" t="e">
        <f t="shared" si="505"/>
        <v>#REF!</v>
      </c>
      <c r="DR296" s="33" t="e">
        <f t="shared" si="505"/>
        <v>#REF!</v>
      </c>
      <c r="DS296" s="33" t="e">
        <f t="shared" si="505"/>
        <v>#REF!</v>
      </c>
      <c r="DT296" s="33" t="e">
        <f t="shared" si="505"/>
        <v>#REF!</v>
      </c>
      <c r="DU296" s="33" t="e">
        <f t="shared" si="505"/>
        <v>#REF!</v>
      </c>
      <c r="DV296" s="33" t="e">
        <f t="shared" si="505"/>
        <v>#REF!</v>
      </c>
      <c r="DW296" s="33" t="e">
        <f t="shared" si="505"/>
        <v>#REF!</v>
      </c>
      <c r="DX296" s="33" t="e">
        <f t="shared" si="505"/>
        <v>#REF!</v>
      </c>
      <c r="DY296" s="33" t="e">
        <f t="shared" si="505"/>
        <v>#REF!</v>
      </c>
      <c r="DZ296" s="33" t="e">
        <f t="shared" si="505"/>
        <v>#REF!</v>
      </c>
      <c r="EA296" s="33" t="e">
        <f t="shared" si="505"/>
        <v>#REF!</v>
      </c>
      <c r="EB296" s="33" t="e">
        <f t="shared" si="505"/>
        <v>#REF!</v>
      </c>
      <c r="EC296" s="33" t="e">
        <f t="shared" si="505"/>
        <v>#REF!</v>
      </c>
      <c r="ED296" s="33" t="e">
        <f t="shared" si="505"/>
        <v>#REF!</v>
      </c>
      <c r="EE296" s="33" t="e">
        <f t="shared" si="505"/>
        <v>#REF!</v>
      </c>
      <c r="EF296" s="33" t="e">
        <f t="shared" si="505"/>
        <v>#REF!</v>
      </c>
      <c r="EG296" s="33" t="e">
        <f t="shared" si="505"/>
        <v>#REF!</v>
      </c>
      <c r="EH296" s="33" t="e">
        <f t="shared" si="505"/>
        <v>#REF!</v>
      </c>
      <c r="EI296" s="33" t="e">
        <f t="shared" si="505"/>
        <v>#REF!</v>
      </c>
      <c r="EJ296" s="33" t="e">
        <f t="shared" si="505"/>
        <v>#REF!</v>
      </c>
      <c r="EK296" s="33" t="e">
        <f t="shared" ref="EK296:GV296" si="506">IF(EK$6=0,0,1)*((1+$H$296)^(EK$6-1))</f>
        <v>#REF!</v>
      </c>
      <c r="EL296" s="33" t="e">
        <f t="shared" si="506"/>
        <v>#REF!</v>
      </c>
      <c r="EM296" s="33" t="e">
        <f t="shared" si="506"/>
        <v>#REF!</v>
      </c>
      <c r="EN296" s="33" t="e">
        <f t="shared" si="506"/>
        <v>#REF!</v>
      </c>
      <c r="EO296" s="33" t="e">
        <f t="shared" si="506"/>
        <v>#REF!</v>
      </c>
      <c r="EP296" s="33" t="e">
        <f t="shared" si="506"/>
        <v>#REF!</v>
      </c>
      <c r="EQ296" s="33" t="e">
        <f t="shared" si="506"/>
        <v>#REF!</v>
      </c>
      <c r="ER296" s="33" t="e">
        <f t="shared" si="506"/>
        <v>#REF!</v>
      </c>
      <c r="ES296" s="33" t="e">
        <f t="shared" si="506"/>
        <v>#REF!</v>
      </c>
      <c r="ET296" s="33" t="e">
        <f t="shared" si="506"/>
        <v>#REF!</v>
      </c>
      <c r="EU296" s="33" t="e">
        <f t="shared" si="506"/>
        <v>#REF!</v>
      </c>
      <c r="EV296" s="33" t="e">
        <f t="shared" si="506"/>
        <v>#REF!</v>
      </c>
      <c r="EW296" s="33" t="e">
        <f t="shared" si="506"/>
        <v>#REF!</v>
      </c>
      <c r="EX296" s="33" t="e">
        <f t="shared" si="506"/>
        <v>#REF!</v>
      </c>
      <c r="EY296" s="33" t="e">
        <f t="shared" si="506"/>
        <v>#REF!</v>
      </c>
      <c r="EZ296" s="33" t="e">
        <f t="shared" si="506"/>
        <v>#REF!</v>
      </c>
      <c r="FA296" s="33" t="e">
        <f t="shared" si="506"/>
        <v>#REF!</v>
      </c>
      <c r="FB296" s="33" t="e">
        <f t="shared" si="506"/>
        <v>#REF!</v>
      </c>
      <c r="FC296" s="33" t="e">
        <f t="shared" si="506"/>
        <v>#REF!</v>
      </c>
      <c r="FD296" s="33" t="e">
        <f t="shared" si="506"/>
        <v>#REF!</v>
      </c>
      <c r="FE296" s="33" t="e">
        <f t="shared" si="506"/>
        <v>#REF!</v>
      </c>
      <c r="FF296" s="33" t="e">
        <f t="shared" si="506"/>
        <v>#REF!</v>
      </c>
      <c r="FG296" s="33" t="e">
        <f t="shared" si="506"/>
        <v>#REF!</v>
      </c>
      <c r="FH296" s="33" t="e">
        <f t="shared" si="506"/>
        <v>#REF!</v>
      </c>
      <c r="FI296" s="33" t="e">
        <f t="shared" si="506"/>
        <v>#REF!</v>
      </c>
      <c r="FJ296" s="33" t="e">
        <f t="shared" si="506"/>
        <v>#REF!</v>
      </c>
      <c r="FK296" s="33" t="e">
        <f t="shared" si="506"/>
        <v>#REF!</v>
      </c>
      <c r="FL296" s="33" t="e">
        <f t="shared" si="506"/>
        <v>#REF!</v>
      </c>
      <c r="FM296" s="33" t="e">
        <f t="shared" si="506"/>
        <v>#REF!</v>
      </c>
      <c r="FN296" s="33" t="e">
        <f t="shared" si="506"/>
        <v>#REF!</v>
      </c>
      <c r="FO296" s="33" t="e">
        <f t="shared" si="506"/>
        <v>#REF!</v>
      </c>
      <c r="FP296" s="33" t="e">
        <f t="shared" si="506"/>
        <v>#REF!</v>
      </c>
      <c r="FQ296" s="33" t="e">
        <f t="shared" si="506"/>
        <v>#REF!</v>
      </c>
      <c r="FR296" s="33" t="e">
        <f t="shared" si="506"/>
        <v>#REF!</v>
      </c>
      <c r="FS296" s="33" t="e">
        <f t="shared" si="506"/>
        <v>#REF!</v>
      </c>
      <c r="FT296" s="33" t="e">
        <f t="shared" si="506"/>
        <v>#REF!</v>
      </c>
      <c r="FU296" s="33" t="e">
        <f t="shared" si="506"/>
        <v>#REF!</v>
      </c>
      <c r="FV296" s="33" t="e">
        <f t="shared" si="506"/>
        <v>#REF!</v>
      </c>
      <c r="FW296" s="33" t="e">
        <f t="shared" si="506"/>
        <v>#REF!</v>
      </c>
      <c r="FX296" s="33" t="e">
        <f t="shared" si="506"/>
        <v>#REF!</v>
      </c>
      <c r="FY296" s="33" t="e">
        <f t="shared" si="506"/>
        <v>#REF!</v>
      </c>
      <c r="FZ296" s="33" t="e">
        <f t="shared" si="506"/>
        <v>#REF!</v>
      </c>
      <c r="GA296" s="33" t="e">
        <f t="shared" si="506"/>
        <v>#REF!</v>
      </c>
      <c r="GB296" s="33" t="e">
        <f t="shared" si="506"/>
        <v>#REF!</v>
      </c>
      <c r="GC296" s="33" t="e">
        <f t="shared" si="506"/>
        <v>#REF!</v>
      </c>
      <c r="GD296" s="33" t="e">
        <f t="shared" si="506"/>
        <v>#REF!</v>
      </c>
      <c r="GE296" s="33" t="e">
        <f t="shared" si="506"/>
        <v>#REF!</v>
      </c>
      <c r="GF296" s="33" t="e">
        <f t="shared" si="506"/>
        <v>#REF!</v>
      </c>
      <c r="GG296" s="33" t="e">
        <f t="shared" si="506"/>
        <v>#REF!</v>
      </c>
      <c r="GH296" s="33" t="e">
        <f t="shared" si="506"/>
        <v>#REF!</v>
      </c>
      <c r="GI296" s="33" t="e">
        <f t="shared" si="506"/>
        <v>#REF!</v>
      </c>
      <c r="GJ296" s="33" t="e">
        <f t="shared" si="506"/>
        <v>#REF!</v>
      </c>
      <c r="GK296" s="33" t="e">
        <f t="shared" si="506"/>
        <v>#REF!</v>
      </c>
      <c r="GL296" s="33" t="e">
        <f t="shared" si="506"/>
        <v>#REF!</v>
      </c>
      <c r="GM296" s="33" t="e">
        <f t="shared" si="506"/>
        <v>#REF!</v>
      </c>
      <c r="GN296" s="33" t="e">
        <f t="shared" si="506"/>
        <v>#REF!</v>
      </c>
      <c r="GO296" s="33" t="e">
        <f t="shared" si="506"/>
        <v>#REF!</v>
      </c>
      <c r="GP296" s="33" t="e">
        <f t="shared" si="506"/>
        <v>#REF!</v>
      </c>
      <c r="GQ296" s="33" t="e">
        <f t="shared" si="506"/>
        <v>#REF!</v>
      </c>
      <c r="GR296" s="33" t="e">
        <f t="shared" si="506"/>
        <v>#REF!</v>
      </c>
      <c r="GS296" s="33" t="e">
        <f t="shared" si="506"/>
        <v>#REF!</v>
      </c>
      <c r="GT296" s="33" t="e">
        <f t="shared" si="506"/>
        <v>#REF!</v>
      </c>
      <c r="GU296" s="33" t="e">
        <f t="shared" si="506"/>
        <v>#REF!</v>
      </c>
      <c r="GV296" s="33" t="e">
        <f t="shared" si="506"/>
        <v>#REF!</v>
      </c>
      <c r="GW296" s="33" t="e">
        <f t="shared" ref="GW296:IF296" si="507">IF(GW$6=0,0,1)*((1+$H$296)^(GW$6-1))</f>
        <v>#REF!</v>
      </c>
      <c r="GX296" s="33" t="e">
        <f t="shared" si="507"/>
        <v>#REF!</v>
      </c>
      <c r="GY296" s="33" t="e">
        <f t="shared" si="507"/>
        <v>#REF!</v>
      </c>
      <c r="GZ296" s="33" t="e">
        <f t="shared" si="507"/>
        <v>#REF!</v>
      </c>
      <c r="HA296" s="33" t="e">
        <f t="shared" si="507"/>
        <v>#REF!</v>
      </c>
      <c r="HB296" s="33" t="e">
        <f t="shared" si="507"/>
        <v>#REF!</v>
      </c>
      <c r="HC296" s="33" t="e">
        <f t="shared" si="507"/>
        <v>#REF!</v>
      </c>
      <c r="HD296" s="33" t="e">
        <f t="shared" si="507"/>
        <v>#REF!</v>
      </c>
      <c r="HE296" s="33" t="e">
        <f t="shared" si="507"/>
        <v>#REF!</v>
      </c>
      <c r="HF296" s="33" t="e">
        <f t="shared" si="507"/>
        <v>#REF!</v>
      </c>
      <c r="HG296" s="33" t="e">
        <f t="shared" si="507"/>
        <v>#REF!</v>
      </c>
      <c r="HH296" s="33" t="e">
        <f t="shared" si="507"/>
        <v>#REF!</v>
      </c>
      <c r="HI296" s="33" t="e">
        <f t="shared" si="507"/>
        <v>#REF!</v>
      </c>
      <c r="HJ296" s="33" t="e">
        <f t="shared" si="507"/>
        <v>#REF!</v>
      </c>
      <c r="HK296" s="33" t="e">
        <f t="shared" si="507"/>
        <v>#REF!</v>
      </c>
      <c r="HL296" s="33" t="e">
        <f t="shared" si="507"/>
        <v>#REF!</v>
      </c>
      <c r="HM296" s="33" t="e">
        <f t="shared" si="507"/>
        <v>#REF!</v>
      </c>
      <c r="HN296" s="33" t="e">
        <f t="shared" si="507"/>
        <v>#REF!</v>
      </c>
      <c r="HO296" s="33" t="e">
        <f t="shared" si="507"/>
        <v>#REF!</v>
      </c>
      <c r="HP296" s="33" t="e">
        <f t="shared" si="507"/>
        <v>#REF!</v>
      </c>
      <c r="HQ296" s="33" t="e">
        <f t="shared" si="507"/>
        <v>#REF!</v>
      </c>
      <c r="HR296" s="33" t="e">
        <f t="shared" si="507"/>
        <v>#REF!</v>
      </c>
      <c r="HS296" s="33" t="e">
        <f t="shared" si="507"/>
        <v>#REF!</v>
      </c>
      <c r="HT296" s="33" t="e">
        <f t="shared" si="507"/>
        <v>#REF!</v>
      </c>
      <c r="HU296" s="33" t="e">
        <f t="shared" si="507"/>
        <v>#REF!</v>
      </c>
      <c r="HV296" s="33" t="e">
        <f t="shared" si="507"/>
        <v>#REF!</v>
      </c>
      <c r="HW296" s="33" t="e">
        <f t="shared" si="507"/>
        <v>#REF!</v>
      </c>
      <c r="HX296" s="33" t="e">
        <f t="shared" si="507"/>
        <v>#REF!</v>
      </c>
      <c r="HY296" s="33" t="e">
        <f t="shared" si="507"/>
        <v>#REF!</v>
      </c>
      <c r="HZ296" s="33" t="e">
        <f t="shared" si="507"/>
        <v>#REF!</v>
      </c>
      <c r="IA296" s="33" t="e">
        <f t="shared" si="507"/>
        <v>#REF!</v>
      </c>
      <c r="IB296" s="33" t="e">
        <f t="shared" si="507"/>
        <v>#REF!</v>
      </c>
      <c r="IC296" s="33" t="e">
        <f t="shared" si="507"/>
        <v>#REF!</v>
      </c>
      <c r="ID296" s="33" t="e">
        <f t="shared" si="507"/>
        <v>#REF!</v>
      </c>
      <c r="IE296" s="33" t="e">
        <f t="shared" si="507"/>
        <v>#REF!</v>
      </c>
      <c r="IF296" s="33" t="e">
        <f t="shared" si="507"/>
        <v>#REF!</v>
      </c>
    </row>
    <row r="297" spans="7:240" hidden="1" outlineLevel="2" x14ac:dyDescent="0.2"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10"/>
      <c r="BK297" s="10"/>
      <c r="BL297" s="10"/>
      <c r="BM297" s="10"/>
      <c r="BN297" s="10"/>
      <c r="BO297" s="10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  <c r="CB297" s="10"/>
      <c r="CC297" s="10"/>
      <c r="CD297" s="10"/>
      <c r="CE297" s="10"/>
      <c r="CF297" s="10"/>
      <c r="CG297" s="10"/>
      <c r="CH297" s="10"/>
      <c r="CI297" s="10"/>
      <c r="CJ297" s="10"/>
      <c r="CK297" s="10"/>
      <c r="CL297" s="10"/>
      <c r="CM297" s="10"/>
      <c r="CN297" s="10"/>
      <c r="CO297" s="10"/>
      <c r="CP297" s="10"/>
      <c r="CQ297" s="10"/>
      <c r="CR297" s="10"/>
      <c r="CS297" s="10"/>
      <c r="CT297" s="10"/>
      <c r="CU297" s="10"/>
      <c r="CV297" s="10"/>
      <c r="CW297" s="10"/>
      <c r="CX297" s="10"/>
      <c r="CY297" s="10"/>
      <c r="CZ297" s="10"/>
      <c r="DA297" s="10"/>
      <c r="DB297" s="10"/>
      <c r="DC297" s="10"/>
      <c r="DD297" s="10"/>
      <c r="DE297" s="10"/>
      <c r="DF297" s="10"/>
      <c r="DG297" s="10"/>
      <c r="DH297" s="10"/>
      <c r="DI297" s="10"/>
      <c r="DJ297" s="10"/>
      <c r="DK297" s="10"/>
      <c r="DL297" s="10"/>
      <c r="DM297" s="10"/>
      <c r="DN297" s="10"/>
      <c r="DO297" s="10"/>
      <c r="DP297" s="10"/>
      <c r="DQ297" s="10"/>
      <c r="DR297" s="10"/>
      <c r="DS297" s="10"/>
      <c r="DT297" s="10"/>
      <c r="DU297" s="10"/>
      <c r="DV297" s="10"/>
      <c r="DW297" s="10"/>
      <c r="DX297" s="10"/>
      <c r="DY297" s="10"/>
      <c r="DZ297" s="10"/>
      <c r="EA297" s="10"/>
      <c r="EB297" s="10"/>
      <c r="EC297" s="10"/>
      <c r="ED297" s="10"/>
      <c r="EE297" s="10"/>
      <c r="EF297" s="10"/>
      <c r="EG297" s="10"/>
      <c r="EH297" s="10"/>
      <c r="EI297" s="10"/>
      <c r="EJ297" s="10"/>
      <c r="EK297" s="10"/>
      <c r="EL297" s="10"/>
      <c r="EM297" s="10"/>
      <c r="EN297" s="10"/>
      <c r="EO297" s="10"/>
      <c r="EP297" s="10"/>
      <c r="EQ297" s="10"/>
      <c r="ER297" s="10"/>
      <c r="ES297" s="10"/>
      <c r="ET297" s="10"/>
      <c r="EU297" s="10"/>
      <c r="EV297" s="10"/>
      <c r="EW297" s="10"/>
      <c r="EX297" s="10"/>
      <c r="EY297" s="10"/>
      <c r="EZ297" s="10"/>
      <c r="FA297" s="10"/>
      <c r="FB297" s="10"/>
      <c r="FC297" s="10"/>
      <c r="FD297" s="10"/>
      <c r="FE297" s="10"/>
      <c r="FF297" s="10"/>
      <c r="FG297" s="10"/>
      <c r="FH297" s="10"/>
      <c r="FI297" s="10"/>
      <c r="FJ297" s="10"/>
      <c r="FK297" s="10"/>
      <c r="FL297" s="10"/>
      <c r="FM297" s="10"/>
      <c r="FN297" s="10"/>
      <c r="FO297" s="10"/>
      <c r="FP297" s="10"/>
      <c r="FQ297" s="10"/>
      <c r="FR297" s="10"/>
      <c r="FS297" s="10"/>
      <c r="FT297" s="10"/>
      <c r="FU297" s="10"/>
      <c r="FV297" s="10"/>
      <c r="FW297" s="10"/>
      <c r="FX297" s="10"/>
      <c r="FY297" s="10"/>
      <c r="FZ297" s="10"/>
      <c r="GA297" s="10"/>
      <c r="GB297" s="10"/>
      <c r="GC297" s="10"/>
      <c r="GD297" s="10"/>
      <c r="GE297" s="10"/>
      <c r="GF297" s="10"/>
      <c r="GG297" s="10"/>
      <c r="GH297" s="10"/>
      <c r="GI297" s="10"/>
      <c r="GJ297" s="10"/>
      <c r="GK297" s="10"/>
      <c r="GL297" s="10"/>
      <c r="GM297" s="10"/>
      <c r="GN297" s="10"/>
      <c r="GO297" s="10"/>
      <c r="GP297" s="10"/>
      <c r="GQ297" s="10"/>
      <c r="GR297" s="10"/>
      <c r="GS297" s="10"/>
      <c r="GT297" s="10"/>
      <c r="GU297" s="10"/>
      <c r="GV297" s="10"/>
      <c r="GW297" s="10"/>
      <c r="GX297" s="10"/>
      <c r="GY297" s="10"/>
      <c r="GZ297" s="10"/>
      <c r="HA297" s="10"/>
      <c r="HB297" s="10"/>
      <c r="HC297" s="10"/>
      <c r="HD297" s="10"/>
      <c r="HE297" s="10"/>
      <c r="HF297" s="10"/>
      <c r="HG297" s="10"/>
      <c r="HH297" s="10"/>
      <c r="HI297" s="10"/>
      <c r="HJ297" s="10"/>
      <c r="HK297" s="10"/>
      <c r="HL297" s="10"/>
      <c r="HM297" s="10"/>
      <c r="HN297" s="10"/>
      <c r="HO297" s="10"/>
      <c r="HP297" s="10"/>
      <c r="HQ297" s="10"/>
      <c r="HR297" s="10"/>
      <c r="HS297" s="10"/>
      <c r="HT297" s="10"/>
      <c r="HU297" s="10"/>
      <c r="HV297" s="10"/>
      <c r="HW297" s="10"/>
      <c r="HX297" s="10"/>
      <c r="HY297" s="10"/>
      <c r="HZ297" s="10"/>
      <c r="IA297" s="10"/>
      <c r="IB297" s="10"/>
      <c r="IC297" s="10"/>
      <c r="ID297" s="10"/>
      <c r="IE297" s="10"/>
      <c r="IF297" s="10"/>
    </row>
    <row r="298" spans="7:240" hidden="1" outlineLevel="2" x14ac:dyDescent="0.2">
      <c r="G298" t="s">
        <v>423</v>
      </c>
      <c r="H298" s="37">
        <f>L103</f>
        <v>20</v>
      </c>
      <c r="M298" s="10">
        <f t="shared" ref="M298:BX298" si="508">$H$298</f>
        <v>20</v>
      </c>
      <c r="N298" s="10">
        <f t="shared" si="508"/>
        <v>20</v>
      </c>
      <c r="O298" s="10">
        <f t="shared" si="508"/>
        <v>20</v>
      </c>
      <c r="P298" s="10">
        <f t="shared" si="508"/>
        <v>20</v>
      </c>
      <c r="Q298" s="10">
        <f t="shared" si="508"/>
        <v>20</v>
      </c>
      <c r="R298" s="10">
        <f t="shared" si="508"/>
        <v>20</v>
      </c>
      <c r="S298" s="10">
        <f t="shared" si="508"/>
        <v>20</v>
      </c>
      <c r="T298" s="10">
        <f t="shared" si="508"/>
        <v>20</v>
      </c>
      <c r="U298" s="10">
        <f t="shared" si="508"/>
        <v>20</v>
      </c>
      <c r="V298" s="10">
        <f t="shared" si="508"/>
        <v>20</v>
      </c>
      <c r="W298" s="10">
        <f t="shared" si="508"/>
        <v>20</v>
      </c>
      <c r="X298" s="10">
        <f t="shared" si="508"/>
        <v>20</v>
      </c>
      <c r="Y298" s="10">
        <f t="shared" si="508"/>
        <v>20</v>
      </c>
      <c r="Z298" s="10">
        <f t="shared" si="508"/>
        <v>20</v>
      </c>
      <c r="AA298" s="10">
        <f t="shared" si="508"/>
        <v>20</v>
      </c>
      <c r="AB298" s="10">
        <f t="shared" si="508"/>
        <v>20</v>
      </c>
      <c r="AC298" s="10">
        <f t="shared" si="508"/>
        <v>20</v>
      </c>
      <c r="AD298" s="10">
        <f t="shared" si="508"/>
        <v>20</v>
      </c>
      <c r="AE298" s="10">
        <f t="shared" si="508"/>
        <v>20</v>
      </c>
      <c r="AF298" s="10">
        <f t="shared" si="508"/>
        <v>20</v>
      </c>
      <c r="AG298" s="10">
        <f t="shared" si="508"/>
        <v>20</v>
      </c>
      <c r="AH298" s="10">
        <f t="shared" si="508"/>
        <v>20</v>
      </c>
      <c r="AI298" s="10">
        <f t="shared" si="508"/>
        <v>20</v>
      </c>
      <c r="AJ298" s="10">
        <f t="shared" si="508"/>
        <v>20</v>
      </c>
      <c r="AK298" s="10">
        <f t="shared" si="508"/>
        <v>20</v>
      </c>
      <c r="AL298" s="10">
        <f t="shared" si="508"/>
        <v>20</v>
      </c>
      <c r="AM298" s="10">
        <f t="shared" si="508"/>
        <v>20</v>
      </c>
      <c r="AN298" s="10">
        <f t="shared" si="508"/>
        <v>20</v>
      </c>
      <c r="AO298" s="10">
        <f t="shared" si="508"/>
        <v>20</v>
      </c>
      <c r="AP298" s="10">
        <f t="shared" si="508"/>
        <v>20</v>
      </c>
      <c r="AQ298" s="10">
        <f t="shared" si="508"/>
        <v>20</v>
      </c>
      <c r="AR298" s="10">
        <f t="shared" si="508"/>
        <v>20</v>
      </c>
      <c r="AS298" s="10">
        <f t="shared" si="508"/>
        <v>20</v>
      </c>
      <c r="AT298" s="10">
        <f t="shared" si="508"/>
        <v>20</v>
      </c>
      <c r="AU298" s="10">
        <f t="shared" si="508"/>
        <v>20</v>
      </c>
      <c r="AV298" s="10">
        <f t="shared" si="508"/>
        <v>20</v>
      </c>
      <c r="AW298" s="10">
        <f t="shared" si="508"/>
        <v>20</v>
      </c>
      <c r="AX298" s="10">
        <f t="shared" si="508"/>
        <v>20</v>
      </c>
      <c r="AY298" s="10">
        <f t="shared" si="508"/>
        <v>20</v>
      </c>
      <c r="AZ298" s="10">
        <f t="shared" si="508"/>
        <v>20</v>
      </c>
      <c r="BA298" s="10">
        <f t="shared" si="508"/>
        <v>20</v>
      </c>
      <c r="BB298" s="10">
        <f t="shared" si="508"/>
        <v>20</v>
      </c>
      <c r="BC298" s="10">
        <f t="shared" si="508"/>
        <v>20</v>
      </c>
      <c r="BD298" s="10">
        <f t="shared" si="508"/>
        <v>20</v>
      </c>
      <c r="BE298" s="10">
        <f t="shared" si="508"/>
        <v>20</v>
      </c>
      <c r="BF298" s="10">
        <f t="shared" si="508"/>
        <v>20</v>
      </c>
      <c r="BG298" s="10">
        <f t="shared" si="508"/>
        <v>20</v>
      </c>
      <c r="BH298" s="10">
        <f t="shared" si="508"/>
        <v>20</v>
      </c>
      <c r="BI298" s="10">
        <f t="shared" si="508"/>
        <v>20</v>
      </c>
      <c r="BJ298" s="10">
        <f t="shared" si="508"/>
        <v>20</v>
      </c>
      <c r="BK298" s="10">
        <f t="shared" si="508"/>
        <v>20</v>
      </c>
      <c r="BL298" s="10">
        <f t="shared" si="508"/>
        <v>20</v>
      </c>
      <c r="BM298" s="10">
        <f t="shared" si="508"/>
        <v>20</v>
      </c>
      <c r="BN298" s="10">
        <f t="shared" si="508"/>
        <v>20</v>
      </c>
      <c r="BO298" s="10">
        <f t="shared" si="508"/>
        <v>20</v>
      </c>
      <c r="BP298" s="10">
        <f t="shared" si="508"/>
        <v>20</v>
      </c>
      <c r="BQ298" s="10">
        <f t="shared" si="508"/>
        <v>20</v>
      </c>
      <c r="BR298" s="10">
        <f t="shared" si="508"/>
        <v>20</v>
      </c>
      <c r="BS298" s="10">
        <f t="shared" si="508"/>
        <v>20</v>
      </c>
      <c r="BT298" s="10">
        <f t="shared" si="508"/>
        <v>20</v>
      </c>
      <c r="BU298" s="10">
        <f t="shared" si="508"/>
        <v>20</v>
      </c>
      <c r="BV298" s="10">
        <f t="shared" si="508"/>
        <v>20</v>
      </c>
      <c r="BW298" s="10">
        <f t="shared" si="508"/>
        <v>20</v>
      </c>
      <c r="BX298" s="10">
        <f t="shared" si="508"/>
        <v>20</v>
      </c>
      <c r="BY298" s="10">
        <f t="shared" ref="BY298:EJ298" si="509">$H$298</f>
        <v>20</v>
      </c>
      <c r="BZ298" s="10">
        <f t="shared" si="509"/>
        <v>20</v>
      </c>
      <c r="CA298" s="10">
        <f t="shared" si="509"/>
        <v>20</v>
      </c>
      <c r="CB298" s="10">
        <f t="shared" si="509"/>
        <v>20</v>
      </c>
      <c r="CC298" s="10">
        <f t="shared" si="509"/>
        <v>20</v>
      </c>
      <c r="CD298" s="10">
        <f t="shared" si="509"/>
        <v>20</v>
      </c>
      <c r="CE298" s="10">
        <f t="shared" si="509"/>
        <v>20</v>
      </c>
      <c r="CF298" s="10">
        <f t="shared" si="509"/>
        <v>20</v>
      </c>
      <c r="CG298" s="10">
        <f t="shared" si="509"/>
        <v>20</v>
      </c>
      <c r="CH298" s="10">
        <f t="shared" si="509"/>
        <v>20</v>
      </c>
      <c r="CI298" s="10">
        <f t="shared" si="509"/>
        <v>20</v>
      </c>
      <c r="CJ298" s="10">
        <f t="shared" si="509"/>
        <v>20</v>
      </c>
      <c r="CK298" s="10">
        <f t="shared" si="509"/>
        <v>20</v>
      </c>
      <c r="CL298" s="10">
        <f t="shared" si="509"/>
        <v>20</v>
      </c>
      <c r="CM298" s="10">
        <f t="shared" si="509"/>
        <v>20</v>
      </c>
      <c r="CN298" s="10">
        <f t="shared" si="509"/>
        <v>20</v>
      </c>
      <c r="CO298" s="10">
        <f t="shared" si="509"/>
        <v>20</v>
      </c>
      <c r="CP298" s="10">
        <f t="shared" si="509"/>
        <v>20</v>
      </c>
      <c r="CQ298" s="10">
        <f t="shared" si="509"/>
        <v>20</v>
      </c>
      <c r="CR298" s="10">
        <f t="shared" si="509"/>
        <v>20</v>
      </c>
      <c r="CS298" s="10">
        <f t="shared" si="509"/>
        <v>20</v>
      </c>
      <c r="CT298" s="10">
        <f t="shared" si="509"/>
        <v>20</v>
      </c>
      <c r="CU298" s="10">
        <f t="shared" si="509"/>
        <v>20</v>
      </c>
      <c r="CV298" s="10">
        <f t="shared" si="509"/>
        <v>20</v>
      </c>
      <c r="CW298" s="10">
        <f t="shared" si="509"/>
        <v>20</v>
      </c>
      <c r="CX298" s="10">
        <f t="shared" si="509"/>
        <v>20</v>
      </c>
      <c r="CY298" s="10">
        <f t="shared" si="509"/>
        <v>20</v>
      </c>
      <c r="CZ298" s="10">
        <f t="shared" si="509"/>
        <v>20</v>
      </c>
      <c r="DA298" s="10">
        <f t="shared" si="509"/>
        <v>20</v>
      </c>
      <c r="DB298" s="10">
        <f t="shared" si="509"/>
        <v>20</v>
      </c>
      <c r="DC298" s="10">
        <f t="shared" si="509"/>
        <v>20</v>
      </c>
      <c r="DD298" s="10">
        <f t="shared" si="509"/>
        <v>20</v>
      </c>
      <c r="DE298" s="10">
        <f t="shared" si="509"/>
        <v>20</v>
      </c>
      <c r="DF298" s="10">
        <f t="shared" si="509"/>
        <v>20</v>
      </c>
      <c r="DG298" s="10">
        <f t="shared" si="509"/>
        <v>20</v>
      </c>
      <c r="DH298" s="10">
        <f t="shared" si="509"/>
        <v>20</v>
      </c>
      <c r="DI298" s="10">
        <f t="shared" si="509"/>
        <v>20</v>
      </c>
      <c r="DJ298" s="10">
        <f t="shared" si="509"/>
        <v>20</v>
      </c>
      <c r="DK298" s="10">
        <f t="shared" si="509"/>
        <v>20</v>
      </c>
      <c r="DL298" s="10">
        <f t="shared" si="509"/>
        <v>20</v>
      </c>
      <c r="DM298" s="10">
        <f t="shared" si="509"/>
        <v>20</v>
      </c>
      <c r="DN298" s="10">
        <f t="shared" si="509"/>
        <v>20</v>
      </c>
      <c r="DO298" s="10">
        <f t="shared" si="509"/>
        <v>20</v>
      </c>
      <c r="DP298" s="10">
        <f t="shared" si="509"/>
        <v>20</v>
      </c>
      <c r="DQ298" s="10">
        <f t="shared" si="509"/>
        <v>20</v>
      </c>
      <c r="DR298" s="10">
        <f t="shared" si="509"/>
        <v>20</v>
      </c>
      <c r="DS298" s="10">
        <f t="shared" si="509"/>
        <v>20</v>
      </c>
      <c r="DT298" s="10">
        <f t="shared" si="509"/>
        <v>20</v>
      </c>
      <c r="DU298" s="10">
        <f t="shared" si="509"/>
        <v>20</v>
      </c>
      <c r="DV298" s="10">
        <f t="shared" si="509"/>
        <v>20</v>
      </c>
      <c r="DW298" s="10">
        <f t="shared" si="509"/>
        <v>20</v>
      </c>
      <c r="DX298" s="10">
        <f t="shared" si="509"/>
        <v>20</v>
      </c>
      <c r="DY298" s="10">
        <f t="shared" si="509"/>
        <v>20</v>
      </c>
      <c r="DZ298" s="10">
        <f t="shared" si="509"/>
        <v>20</v>
      </c>
      <c r="EA298" s="10">
        <f t="shared" si="509"/>
        <v>20</v>
      </c>
      <c r="EB298" s="10">
        <f t="shared" si="509"/>
        <v>20</v>
      </c>
      <c r="EC298" s="10">
        <f t="shared" si="509"/>
        <v>20</v>
      </c>
      <c r="ED298" s="10">
        <f t="shared" si="509"/>
        <v>20</v>
      </c>
      <c r="EE298" s="10">
        <f t="shared" si="509"/>
        <v>20</v>
      </c>
      <c r="EF298" s="10">
        <f t="shared" si="509"/>
        <v>20</v>
      </c>
      <c r="EG298" s="10">
        <f t="shared" si="509"/>
        <v>20</v>
      </c>
      <c r="EH298" s="10">
        <f t="shared" si="509"/>
        <v>20</v>
      </c>
      <c r="EI298" s="10">
        <f t="shared" si="509"/>
        <v>20</v>
      </c>
      <c r="EJ298" s="10">
        <f t="shared" si="509"/>
        <v>20</v>
      </c>
      <c r="EK298" s="10">
        <f t="shared" ref="EK298:GV298" si="510">$H$298</f>
        <v>20</v>
      </c>
      <c r="EL298" s="10">
        <f t="shared" si="510"/>
        <v>20</v>
      </c>
      <c r="EM298" s="10">
        <f t="shared" si="510"/>
        <v>20</v>
      </c>
      <c r="EN298" s="10">
        <f t="shared" si="510"/>
        <v>20</v>
      </c>
      <c r="EO298" s="10">
        <f t="shared" si="510"/>
        <v>20</v>
      </c>
      <c r="EP298" s="10">
        <f t="shared" si="510"/>
        <v>20</v>
      </c>
      <c r="EQ298" s="10">
        <f t="shared" si="510"/>
        <v>20</v>
      </c>
      <c r="ER298" s="10">
        <f t="shared" si="510"/>
        <v>20</v>
      </c>
      <c r="ES298" s="10">
        <f t="shared" si="510"/>
        <v>20</v>
      </c>
      <c r="ET298" s="10">
        <f t="shared" si="510"/>
        <v>20</v>
      </c>
      <c r="EU298" s="10">
        <f t="shared" si="510"/>
        <v>20</v>
      </c>
      <c r="EV298" s="10">
        <f t="shared" si="510"/>
        <v>20</v>
      </c>
      <c r="EW298" s="10">
        <f t="shared" si="510"/>
        <v>20</v>
      </c>
      <c r="EX298" s="10">
        <f t="shared" si="510"/>
        <v>20</v>
      </c>
      <c r="EY298" s="10">
        <f t="shared" si="510"/>
        <v>20</v>
      </c>
      <c r="EZ298" s="10">
        <f t="shared" si="510"/>
        <v>20</v>
      </c>
      <c r="FA298" s="10">
        <f t="shared" si="510"/>
        <v>20</v>
      </c>
      <c r="FB298" s="10">
        <f t="shared" si="510"/>
        <v>20</v>
      </c>
      <c r="FC298" s="10">
        <f t="shared" si="510"/>
        <v>20</v>
      </c>
      <c r="FD298" s="10">
        <f t="shared" si="510"/>
        <v>20</v>
      </c>
      <c r="FE298" s="10">
        <f t="shared" si="510"/>
        <v>20</v>
      </c>
      <c r="FF298" s="10">
        <f t="shared" si="510"/>
        <v>20</v>
      </c>
      <c r="FG298" s="10">
        <f t="shared" si="510"/>
        <v>20</v>
      </c>
      <c r="FH298" s="10">
        <f t="shared" si="510"/>
        <v>20</v>
      </c>
      <c r="FI298" s="10">
        <f t="shared" si="510"/>
        <v>20</v>
      </c>
      <c r="FJ298" s="10">
        <f t="shared" si="510"/>
        <v>20</v>
      </c>
      <c r="FK298" s="10">
        <f t="shared" si="510"/>
        <v>20</v>
      </c>
      <c r="FL298" s="10">
        <f t="shared" si="510"/>
        <v>20</v>
      </c>
      <c r="FM298" s="10">
        <f t="shared" si="510"/>
        <v>20</v>
      </c>
      <c r="FN298" s="10">
        <f t="shared" si="510"/>
        <v>20</v>
      </c>
      <c r="FO298" s="10">
        <f t="shared" si="510"/>
        <v>20</v>
      </c>
      <c r="FP298" s="10">
        <f t="shared" si="510"/>
        <v>20</v>
      </c>
      <c r="FQ298" s="10">
        <f t="shared" si="510"/>
        <v>20</v>
      </c>
      <c r="FR298" s="10">
        <f t="shared" si="510"/>
        <v>20</v>
      </c>
      <c r="FS298" s="10">
        <f t="shared" si="510"/>
        <v>20</v>
      </c>
      <c r="FT298" s="10">
        <f t="shared" si="510"/>
        <v>20</v>
      </c>
      <c r="FU298" s="10">
        <f t="shared" si="510"/>
        <v>20</v>
      </c>
      <c r="FV298" s="10">
        <f t="shared" si="510"/>
        <v>20</v>
      </c>
      <c r="FW298" s="10">
        <f t="shared" si="510"/>
        <v>20</v>
      </c>
      <c r="FX298" s="10">
        <f t="shared" si="510"/>
        <v>20</v>
      </c>
      <c r="FY298" s="10">
        <f t="shared" si="510"/>
        <v>20</v>
      </c>
      <c r="FZ298" s="10">
        <f t="shared" si="510"/>
        <v>20</v>
      </c>
      <c r="GA298" s="10">
        <f t="shared" si="510"/>
        <v>20</v>
      </c>
      <c r="GB298" s="10">
        <f t="shared" si="510"/>
        <v>20</v>
      </c>
      <c r="GC298" s="10">
        <f t="shared" si="510"/>
        <v>20</v>
      </c>
      <c r="GD298" s="10">
        <f t="shared" si="510"/>
        <v>20</v>
      </c>
      <c r="GE298" s="10">
        <f t="shared" si="510"/>
        <v>20</v>
      </c>
      <c r="GF298" s="10">
        <f t="shared" si="510"/>
        <v>20</v>
      </c>
      <c r="GG298" s="10">
        <f t="shared" si="510"/>
        <v>20</v>
      </c>
      <c r="GH298" s="10">
        <f t="shared" si="510"/>
        <v>20</v>
      </c>
      <c r="GI298" s="10">
        <f t="shared" si="510"/>
        <v>20</v>
      </c>
      <c r="GJ298" s="10">
        <f t="shared" si="510"/>
        <v>20</v>
      </c>
      <c r="GK298" s="10">
        <f t="shared" si="510"/>
        <v>20</v>
      </c>
      <c r="GL298" s="10">
        <f t="shared" si="510"/>
        <v>20</v>
      </c>
      <c r="GM298" s="10">
        <f t="shared" si="510"/>
        <v>20</v>
      </c>
      <c r="GN298" s="10">
        <f t="shared" si="510"/>
        <v>20</v>
      </c>
      <c r="GO298" s="10">
        <f t="shared" si="510"/>
        <v>20</v>
      </c>
      <c r="GP298" s="10">
        <f t="shared" si="510"/>
        <v>20</v>
      </c>
      <c r="GQ298" s="10">
        <f t="shared" si="510"/>
        <v>20</v>
      </c>
      <c r="GR298" s="10">
        <f t="shared" si="510"/>
        <v>20</v>
      </c>
      <c r="GS298" s="10">
        <f t="shared" si="510"/>
        <v>20</v>
      </c>
      <c r="GT298" s="10">
        <f t="shared" si="510"/>
        <v>20</v>
      </c>
      <c r="GU298" s="10">
        <f t="shared" si="510"/>
        <v>20</v>
      </c>
      <c r="GV298" s="10">
        <f t="shared" si="510"/>
        <v>20</v>
      </c>
      <c r="GW298" s="10">
        <f t="shared" ref="GW298:IF298" si="511">$H$298</f>
        <v>20</v>
      </c>
      <c r="GX298" s="10">
        <f t="shared" si="511"/>
        <v>20</v>
      </c>
      <c r="GY298" s="10">
        <f t="shared" si="511"/>
        <v>20</v>
      </c>
      <c r="GZ298" s="10">
        <f t="shared" si="511"/>
        <v>20</v>
      </c>
      <c r="HA298" s="10">
        <f t="shared" si="511"/>
        <v>20</v>
      </c>
      <c r="HB298" s="10">
        <f t="shared" si="511"/>
        <v>20</v>
      </c>
      <c r="HC298" s="10">
        <f t="shared" si="511"/>
        <v>20</v>
      </c>
      <c r="HD298" s="10">
        <f t="shared" si="511"/>
        <v>20</v>
      </c>
      <c r="HE298" s="10">
        <f t="shared" si="511"/>
        <v>20</v>
      </c>
      <c r="HF298" s="10">
        <f t="shared" si="511"/>
        <v>20</v>
      </c>
      <c r="HG298" s="10">
        <f t="shared" si="511"/>
        <v>20</v>
      </c>
      <c r="HH298" s="10">
        <f t="shared" si="511"/>
        <v>20</v>
      </c>
      <c r="HI298" s="10">
        <f t="shared" si="511"/>
        <v>20</v>
      </c>
      <c r="HJ298" s="10">
        <f t="shared" si="511"/>
        <v>20</v>
      </c>
      <c r="HK298" s="10">
        <f t="shared" si="511"/>
        <v>20</v>
      </c>
      <c r="HL298" s="10">
        <f t="shared" si="511"/>
        <v>20</v>
      </c>
      <c r="HM298" s="10">
        <f t="shared" si="511"/>
        <v>20</v>
      </c>
      <c r="HN298" s="10">
        <f t="shared" si="511"/>
        <v>20</v>
      </c>
      <c r="HO298" s="10">
        <f t="shared" si="511"/>
        <v>20</v>
      </c>
      <c r="HP298" s="10">
        <f t="shared" si="511"/>
        <v>20</v>
      </c>
      <c r="HQ298" s="10">
        <f t="shared" si="511"/>
        <v>20</v>
      </c>
      <c r="HR298" s="10">
        <f t="shared" si="511"/>
        <v>20</v>
      </c>
      <c r="HS298" s="10">
        <f t="shared" si="511"/>
        <v>20</v>
      </c>
      <c r="HT298" s="10">
        <f t="shared" si="511"/>
        <v>20</v>
      </c>
      <c r="HU298" s="10">
        <f t="shared" si="511"/>
        <v>20</v>
      </c>
      <c r="HV298" s="10">
        <f t="shared" si="511"/>
        <v>20</v>
      </c>
      <c r="HW298" s="10">
        <f t="shared" si="511"/>
        <v>20</v>
      </c>
      <c r="HX298" s="10">
        <f t="shared" si="511"/>
        <v>20</v>
      </c>
      <c r="HY298" s="10">
        <f t="shared" si="511"/>
        <v>20</v>
      </c>
      <c r="HZ298" s="10">
        <f t="shared" si="511"/>
        <v>20</v>
      </c>
      <c r="IA298" s="10">
        <f t="shared" si="511"/>
        <v>20</v>
      </c>
      <c r="IB298" s="10">
        <f t="shared" si="511"/>
        <v>20</v>
      </c>
      <c r="IC298" s="10">
        <f t="shared" si="511"/>
        <v>20</v>
      </c>
      <c r="ID298" s="10">
        <f t="shared" si="511"/>
        <v>20</v>
      </c>
      <c r="IE298" s="10">
        <f t="shared" si="511"/>
        <v>20</v>
      </c>
      <c r="IF298" s="10">
        <f t="shared" si="511"/>
        <v>20</v>
      </c>
    </row>
    <row r="299" spans="7:240" hidden="1" outlineLevel="2" x14ac:dyDescent="0.2">
      <c r="G299" t="s">
        <v>424</v>
      </c>
      <c r="H299" s="28" t="e">
        <f>#REF!</f>
        <v>#REF!</v>
      </c>
      <c r="M299" s="35" t="e">
        <f t="shared" ref="M299:BX299" si="512">$H$299*M296</f>
        <v>#REF!</v>
      </c>
      <c r="N299" s="35" t="e">
        <f t="shared" si="512"/>
        <v>#REF!</v>
      </c>
      <c r="O299" s="35" t="e">
        <f t="shared" si="512"/>
        <v>#REF!</v>
      </c>
      <c r="P299" s="35" t="e">
        <f t="shared" si="512"/>
        <v>#REF!</v>
      </c>
      <c r="Q299" s="35" t="e">
        <f t="shared" si="512"/>
        <v>#REF!</v>
      </c>
      <c r="R299" s="35" t="e">
        <f t="shared" si="512"/>
        <v>#REF!</v>
      </c>
      <c r="S299" s="35" t="e">
        <f t="shared" si="512"/>
        <v>#REF!</v>
      </c>
      <c r="T299" s="35" t="e">
        <f t="shared" si="512"/>
        <v>#REF!</v>
      </c>
      <c r="U299" s="35" t="e">
        <f t="shared" si="512"/>
        <v>#REF!</v>
      </c>
      <c r="V299" s="35" t="e">
        <f>$H$299*V296</f>
        <v>#REF!</v>
      </c>
      <c r="W299" s="35" t="e">
        <f t="shared" si="512"/>
        <v>#REF!</v>
      </c>
      <c r="X299" s="35" t="e">
        <f t="shared" si="512"/>
        <v>#REF!</v>
      </c>
      <c r="Y299" s="35" t="e">
        <f t="shared" si="512"/>
        <v>#REF!</v>
      </c>
      <c r="Z299" s="35" t="e">
        <f t="shared" si="512"/>
        <v>#REF!</v>
      </c>
      <c r="AA299" s="35" t="e">
        <f t="shared" si="512"/>
        <v>#REF!</v>
      </c>
      <c r="AB299" s="35" t="e">
        <f t="shared" si="512"/>
        <v>#REF!</v>
      </c>
      <c r="AC299" s="35" t="e">
        <f t="shared" si="512"/>
        <v>#REF!</v>
      </c>
      <c r="AD299" s="35" t="e">
        <f t="shared" si="512"/>
        <v>#REF!</v>
      </c>
      <c r="AE299" s="35" t="e">
        <f t="shared" si="512"/>
        <v>#REF!</v>
      </c>
      <c r="AF299" s="35" t="e">
        <f t="shared" si="512"/>
        <v>#REF!</v>
      </c>
      <c r="AG299" s="35" t="e">
        <f t="shared" si="512"/>
        <v>#REF!</v>
      </c>
      <c r="AH299" s="35" t="e">
        <f t="shared" si="512"/>
        <v>#REF!</v>
      </c>
      <c r="AI299" s="35" t="e">
        <f t="shared" si="512"/>
        <v>#REF!</v>
      </c>
      <c r="AJ299" s="35" t="e">
        <f t="shared" si="512"/>
        <v>#REF!</v>
      </c>
      <c r="AK299" s="35" t="e">
        <f t="shared" si="512"/>
        <v>#REF!</v>
      </c>
      <c r="AL299" s="35" t="e">
        <f t="shared" si="512"/>
        <v>#REF!</v>
      </c>
      <c r="AM299" s="35" t="e">
        <f t="shared" si="512"/>
        <v>#REF!</v>
      </c>
      <c r="AN299" s="35" t="e">
        <f t="shared" si="512"/>
        <v>#REF!</v>
      </c>
      <c r="AO299" s="35" t="e">
        <f t="shared" si="512"/>
        <v>#REF!</v>
      </c>
      <c r="AP299" s="35" t="e">
        <f t="shared" si="512"/>
        <v>#REF!</v>
      </c>
      <c r="AQ299" s="35" t="e">
        <f t="shared" si="512"/>
        <v>#REF!</v>
      </c>
      <c r="AR299" s="35" t="e">
        <f t="shared" si="512"/>
        <v>#REF!</v>
      </c>
      <c r="AS299" s="35" t="e">
        <f t="shared" si="512"/>
        <v>#REF!</v>
      </c>
      <c r="AT299" s="35" t="e">
        <f t="shared" si="512"/>
        <v>#REF!</v>
      </c>
      <c r="AU299" s="35" t="e">
        <f t="shared" si="512"/>
        <v>#REF!</v>
      </c>
      <c r="AV299" s="35" t="e">
        <f t="shared" si="512"/>
        <v>#REF!</v>
      </c>
      <c r="AW299" s="35" t="e">
        <f t="shared" si="512"/>
        <v>#REF!</v>
      </c>
      <c r="AX299" s="35" t="e">
        <f t="shared" si="512"/>
        <v>#REF!</v>
      </c>
      <c r="AY299" s="35" t="e">
        <f t="shared" si="512"/>
        <v>#REF!</v>
      </c>
      <c r="AZ299" s="35" t="e">
        <f t="shared" si="512"/>
        <v>#REF!</v>
      </c>
      <c r="BA299" s="35" t="e">
        <f t="shared" si="512"/>
        <v>#REF!</v>
      </c>
      <c r="BB299" s="35" t="e">
        <f t="shared" si="512"/>
        <v>#REF!</v>
      </c>
      <c r="BC299" s="35" t="e">
        <f t="shared" si="512"/>
        <v>#REF!</v>
      </c>
      <c r="BD299" s="35" t="e">
        <f t="shared" si="512"/>
        <v>#REF!</v>
      </c>
      <c r="BE299" s="35" t="e">
        <f t="shared" si="512"/>
        <v>#REF!</v>
      </c>
      <c r="BF299" s="35" t="e">
        <f t="shared" si="512"/>
        <v>#REF!</v>
      </c>
      <c r="BG299" s="35" t="e">
        <f t="shared" si="512"/>
        <v>#REF!</v>
      </c>
      <c r="BH299" s="35" t="e">
        <f t="shared" si="512"/>
        <v>#REF!</v>
      </c>
      <c r="BI299" s="35" t="e">
        <f t="shared" si="512"/>
        <v>#REF!</v>
      </c>
      <c r="BJ299" s="35" t="e">
        <f t="shared" si="512"/>
        <v>#REF!</v>
      </c>
      <c r="BK299" s="35" t="e">
        <f t="shared" si="512"/>
        <v>#REF!</v>
      </c>
      <c r="BL299" s="35" t="e">
        <f t="shared" si="512"/>
        <v>#REF!</v>
      </c>
      <c r="BM299" s="35" t="e">
        <f t="shared" si="512"/>
        <v>#REF!</v>
      </c>
      <c r="BN299" s="35" t="e">
        <f t="shared" si="512"/>
        <v>#REF!</v>
      </c>
      <c r="BO299" s="35" t="e">
        <f t="shared" si="512"/>
        <v>#REF!</v>
      </c>
      <c r="BP299" s="35" t="e">
        <f t="shared" si="512"/>
        <v>#REF!</v>
      </c>
      <c r="BQ299" s="35" t="e">
        <f t="shared" si="512"/>
        <v>#REF!</v>
      </c>
      <c r="BR299" s="35" t="e">
        <f t="shared" si="512"/>
        <v>#REF!</v>
      </c>
      <c r="BS299" s="35" t="e">
        <f t="shared" si="512"/>
        <v>#REF!</v>
      </c>
      <c r="BT299" s="35" t="e">
        <f t="shared" si="512"/>
        <v>#REF!</v>
      </c>
      <c r="BU299" s="35" t="e">
        <f t="shared" si="512"/>
        <v>#REF!</v>
      </c>
      <c r="BV299" s="35" t="e">
        <f t="shared" si="512"/>
        <v>#REF!</v>
      </c>
      <c r="BW299" s="35" t="e">
        <f t="shared" si="512"/>
        <v>#REF!</v>
      </c>
      <c r="BX299" s="35" t="e">
        <f t="shared" si="512"/>
        <v>#REF!</v>
      </c>
      <c r="BY299" s="35" t="e">
        <f t="shared" ref="BY299:EJ299" si="513">$H$299*BY296</f>
        <v>#REF!</v>
      </c>
      <c r="BZ299" s="35" t="e">
        <f t="shared" si="513"/>
        <v>#REF!</v>
      </c>
      <c r="CA299" s="35" t="e">
        <f t="shared" si="513"/>
        <v>#REF!</v>
      </c>
      <c r="CB299" s="35" t="e">
        <f t="shared" si="513"/>
        <v>#REF!</v>
      </c>
      <c r="CC299" s="35" t="e">
        <f t="shared" si="513"/>
        <v>#REF!</v>
      </c>
      <c r="CD299" s="35" t="e">
        <f t="shared" si="513"/>
        <v>#REF!</v>
      </c>
      <c r="CE299" s="35" t="e">
        <f t="shared" si="513"/>
        <v>#REF!</v>
      </c>
      <c r="CF299" s="35" t="e">
        <f t="shared" si="513"/>
        <v>#REF!</v>
      </c>
      <c r="CG299" s="35" t="e">
        <f t="shared" si="513"/>
        <v>#REF!</v>
      </c>
      <c r="CH299" s="35" t="e">
        <f t="shared" si="513"/>
        <v>#REF!</v>
      </c>
      <c r="CI299" s="35" t="e">
        <f t="shared" si="513"/>
        <v>#REF!</v>
      </c>
      <c r="CJ299" s="35" t="e">
        <f t="shared" si="513"/>
        <v>#REF!</v>
      </c>
      <c r="CK299" s="35" t="e">
        <f t="shared" si="513"/>
        <v>#REF!</v>
      </c>
      <c r="CL299" s="35" t="e">
        <f t="shared" si="513"/>
        <v>#REF!</v>
      </c>
      <c r="CM299" s="35" t="e">
        <f t="shared" si="513"/>
        <v>#REF!</v>
      </c>
      <c r="CN299" s="35" t="e">
        <f t="shared" si="513"/>
        <v>#REF!</v>
      </c>
      <c r="CO299" s="35" t="e">
        <f t="shared" si="513"/>
        <v>#REF!</v>
      </c>
      <c r="CP299" s="35" t="e">
        <f t="shared" si="513"/>
        <v>#REF!</v>
      </c>
      <c r="CQ299" s="35" t="e">
        <f t="shared" si="513"/>
        <v>#REF!</v>
      </c>
      <c r="CR299" s="35" t="e">
        <f t="shared" si="513"/>
        <v>#REF!</v>
      </c>
      <c r="CS299" s="35" t="e">
        <f t="shared" si="513"/>
        <v>#REF!</v>
      </c>
      <c r="CT299" s="35" t="e">
        <f t="shared" si="513"/>
        <v>#REF!</v>
      </c>
      <c r="CU299" s="35" t="e">
        <f t="shared" si="513"/>
        <v>#REF!</v>
      </c>
      <c r="CV299" s="35" t="e">
        <f t="shared" si="513"/>
        <v>#REF!</v>
      </c>
      <c r="CW299" s="35" t="e">
        <f t="shared" si="513"/>
        <v>#REF!</v>
      </c>
      <c r="CX299" s="35" t="e">
        <f t="shared" si="513"/>
        <v>#REF!</v>
      </c>
      <c r="CY299" s="35" t="e">
        <f t="shared" si="513"/>
        <v>#REF!</v>
      </c>
      <c r="CZ299" s="35" t="e">
        <f t="shared" si="513"/>
        <v>#REF!</v>
      </c>
      <c r="DA299" s="35" t="e">
        <f t="shared" si="513"/>
        <v>#REF!</v>
      </c>
      <c r="DB299" s="35" t="e">
        <f t="shared" si="513"/>
        <v>#REF!</v>
      </c>
      <c r="DC299" s="35" t="e">
        <f t="shared" si="513"/>
        <v>#REF!</v>
      </c>
      <c r="DD299" s="35" t="e">
        <f t="shared" si="513"/>
        <v>#REF!</v>
      </c>
      <c r="DE299" s="35" t="e">
        <f t="shared" si="513"/>
        <v>#REF!</v>
      </c>
      <c r="DF299" s="35" t="e">
        <f t="shared" si="513"/>
        <v>#REF!</v>
      </c>
      <c r="DG299" s="35" t="e">
        <f t="shared" si="513"/>
        <v>#REF!</v>
      </c>
      <c r="DH299" s="35" t="e">
        <f t="shared" si="513"/>
        <v>#REF!</v>
      </c>
      <c r="DI299" s="35" t="e">
        <f t="shared" si="513"/>
        <v>#REF!</v>
      </c>
      <c r="DJ299" s="35" t="e">
        <f t="shared" si="513"/>
        <v>#REF!</v>
      </c>
      <c r="DK299" s="35" t="e">
        <f t="shared" si="513"/>
        <v>#REF!</v>
      </c>
      <c r="DL299" s="35" t="e">
        <f t="shared" si="513"/>
        <v>#REF!</v>
      </c>
      <c r="DM299" s="35" t="e">
        <f t="shared" si="513"/>
        <v>#REF!</v>
      </c>
      <c r="DN299" s="35" t="e">
        <f t="shared" si="513"/>
        <v>#REF!</v>
      </c>
      <c r="DO299" s="35" t="e">
        <f t="shared" si="513"/>
        <v>#REF!</v>
      </c>
      <c r="DP299" s="35" t="e">
        <f t="shared" si="513"/>
        <v>#REF!</v>
      </c>
      <c r="DQ299" s="35" t="e">
        <f t="shared" si="513"/>
        <v>#REF!</v>
      </c>
      <c r="DR299" s="35" t="e">
        <f t="shared" si="513"/>
        <v>#REF!</v>
      </c>
      <c r="DS299" s="35" t="e">
        <f t="shared" si="513"/>
        <v>#REF!</v>
      </c>
      <c r="DT299" s="35" t="e">
        <f t="shared" si="513"/>
        <v>#REF!</v>
      </c>
      <c r="DU299" s="35" t="e">
        <f t="shared" si="513"/>
        <v>#REF!</v>
      </c>
      <c r="DV299" s="35" t="e">
        <f t="shared" si="513"/>
        <v>#REF!</v>
      </c>
      <c r="DW299" s="35" t="e">
        <f t="shared" si="513"/>
        <v>#REF!</v>
      </c>
      <c r="DX299" s="35" t="e">
        <f t="shared" si="513"/>
        <v>#REF!</v>
      </c>
      <c r="DY299" s="35" t="e">
        <f t="shared" si="513"/>
        <v>#REF!</v>
      </c>
      <c r="DZ299" s="35" t="e">
        <f t="shared" si="513"/>
        <v>#REF!</v>
      </c>
      <c r="EA299" s="35" t="e">
        <f t="shared" si="513"/>
        <v>#REF!</v>
      </c>
      <c r="EB299" s="35" t="e">
        <f t="shared" si="513"/>
        <v>#REF!</v>
      </c>
      <c r="EC299" s="35" t="e">
        <f t="shared" si="513"/>
        <v>#REF!</v>
      </c>
      <c r="ED299" s="35" t="e">
        <f t="shared" si="513"/>
        <v>#REF!</v>
      </c>
      <c r="EE299" s="35" t="e">
        <f t="shared" si="513"/>
        <v>#REF!</v>
      </c>
      <c r="EF299" s="35" t="e">
        <f t="shared" si="513"/>
        <v>#REF!</v>
      </c>
      <c r="EG299" s="35" t="e">
        <f t="shared" si="513"/>
        <v>#REF!</v>
      </c>
      <c r="EH299" s="35" t="e">
        <f t="shared" si="513"/>
        <v>#REF!</v>
      </c>
      <c r="EI299" s="35" t="e">
        <f t="shared" si="513"/>
        <v>#REF!</v>
      </c>
      <c r="EJ299" s="35" t="e">
        <f t="shared" si="513"/>
        <v>#REF!</v>
      </c>
      <c r="EK299" s="35" t="e">
        <f t="shared" ref="EK299:GV299" si="514">$H$299*EK296</f>
        <v>#REF!</v>
      </c>
      <c r="EL299" s="35" t="e">
        <f t="shared" si="514"/>
        <v>#REF!</v>
      </c>
      <c r="EM299" s="35" t="e">
        <f t="shared" si="514"/>
        <v>#REF!</v>
      </c>
      <c r="EN299" s="35" t="e">
        <f t="shared" si="514"/>
        <v>#REF!</v>
      </c>
      <c r="EO299" s="35" t="e">
        <f t="shared" si="514"/>
        <v>#REF!</v>
      </c>
      <c r="EP299" s="35" t="e">
        <f t="shared" si="514"/>
        <v>#REF!</v>
      </c>
      <c r="EQ299" s="35" t="e">
        <f t="shared" si="514"/>
        <v>#REF!</v>
      </c>
      <c r="ER299" s="35" t="e">
        <f t="shared" si="514"/>
        <v>#REF!</v>
      </c>
      <c r="ES299" s="35" t="e">
        <f t="shared" si="514"/>
        <v>#REF!</v>
      </c>
      <c r="ET299" s="35" t="e">
        <f t="shared" si="514"/>
        <v>#REF!</v>
      </c>
      <c r="EU299" s="35" t="e">
        <f t="shared" si="514"/>
        <v>#REF!</v>
      </c>
      <c r="EV299" s="35" t="e">
        <f t="shared" si="514"/>
        <v>#REF!</v>
      </c>
      <c r="EW299" s="35" t="e">
        <f t="shared" si="514"/>
        <v>#REF!</v>
      </c>
      <c r="EX299" s="35" t="e">
        <f t="shared" si="514"/>
        <v>#REF!</v>
      </c>
      <c r="EY299" s="35" t="e">
        <f t="shared" si="514"/>
        <v>#REF!</v>
      </c>
      <c r="EZ299" s="35" t="e">
        <f t="shared" si="514"/>
        <v>#REF!</v>
      </c>
      <c r="FA299" s="35" t="e">
        <f t="shared" si="514"/>
        <v>#REF!</v>
      </c>
      <c r="FB299" s="35" t="e">
        <f t="shared" si="514"/>
        <v>#REF!</v>
      </c>
      <c r="FC299" s="35" t="e">
        <f t="shared" si="514"/>
        <v>#REF!</v>
      </c>
      <c r="FD299" s="35" t="e">
        <f t="shared" si="514"/>
        <v>#REF!</v>
      </c>
      <c r="FE299" s="35" t="e">
        <f t="shared" si="514"/>
        <v>#REF!</v>
      </c>
      <c r="FF299" s="35" t="e">
        <f t="shared" si="514"/>
        <v>#REF!</v>
      </c>
      <c r="FG299" s="35" t="e">
        <f t="shared" si="514"/>
        <v>#REF!</v>
      </c>
      <c r="FH299" s="35" t="e">
        <f t="shared" si="514"/>
        <v>#REF!</v>
      </c>
      <c r="FI299" s="35" t="e">
        <f t="shared" si="514"/>
        <v>#REF!</v>
      </c>
      <c r="FJ299" s="35" t="e">
        <f t="shared" si="514"/>
        <v>#REF!</v>
      </c>
      <c r="FK299" s="35" t="e">
        <f t="shared" si="514"/>
        <v>#REF!</v>
      </c>
      <c r="FL299" s="35" t="e">
        <f t="shared" si="514"/>
        <v>#REF!</v>
      </c>
      <c r="FM299" s="35" t="e">
        <f t="shared" si="514"/>
        <v>#REF!</v>
      </c>
      <c r="FN299" s="35" t="e">
        <f t="shared" si="514"/>
        <v>#REF!</v>
      </c>
      <c r="FO299" s="35" t="e">
        <f t="shared" si="514"/>
        <v>#REF!</v>
      </c>
      <c r="FP299" s="35" t="e">
        <f t="shared" si="514"/>
        <v>#REF!</v>
      </c>
      <c r="FQ299" s="35" t="e">
        <f t="shared" si="514"/>
        <v>#REF!</v>
      </c>
      <c r="FR299" s="35" t="e">
        <f t="shared" si="514"/>
        <v>#REF!</v>
      </c>
      <c r="FS299" s="35" t="e">
        <f t="shared" si="514"/>
        <v>#REF!</v>
      </c>
      <c r="FT299" s="35" t="e">
        <f t="shared" si="514"/>
        <v>#REF!</v>
      </c>
      <c r="FU299" s="35" t="e">
        <f t="shared" si="514"/>
        <v>#REF!</v>
      </c>
      <c r="FV299" s="35" t="e">
        <f t="shared" si="514"/>
        <v>#REF!</v>
      </c>
      <c r="FW299" s="35" t="e">
        <f t="shared" si="514"/>
        <v>#REF!</v>
      </c>
      <c r="FX299" s="35" t="e">
        <f t="shared" si="514"/>
        <v>#REF!</v>
      </c>
      <c r="FY299" s="35" t="e">
        <f t="shared" si="514"/>
        <v>#REF!</v>
      </c>
      <c r="FZ299" s="35" t="e">
        <f t="shared" si="514"/>
        <v>#REF!</v>
      </c>
      <c r="GA299" s="35" t="e">
        <f t="shared" si="514"/>
        <v>#REF!</v>
      </c>
      <c r="GB299" s="35" t="e">
        <f t="shared" si="514"/>
        <v>#REF!</v>
      </c>
      <c r="GC299" s="35" t="e">
        <f t="shared" si="514"/>
        <v>#REF!</v>
      </c>
      <c r="GD299" s="35" t="e">
        <f t="shared" si="514"/>
        <v>#REF!</v>
      </c>
      <c r="GE299" s="35" t="e">
        <f t="shared" si="514"/>
        <v>#REF!</v>
      </c>
      <c r="GF299" s="35" t="e">
        <f t="shared" si="514"/>
        <v>#REF!</v>
      </c>
      <c r="GG299" s="35" t="e">
        <f t="shared" si="514"/>
        <v>#REF!</v>
      </c>
      <c r="GH299" s="35" t="e">
        <f t="shared" si="514"/>
        <v>#REF!</v>
      </c>
      <c r="GI299" s="35" t="e">
        <f t="shared" si="514"/>
        <v>#REF!</v>
      </c>
      <c r="GJ299" s="35" t="e">
        <f t="shared" si="514"/>
        <v>#REF!</v>
      </c>
      <c r="GK299" s="35" t="e">
        <f t="shared" si="514"/>
        <v>#REF!</v>
      </c>
      <c r="GL299" s="35" t="e">
        <f t="shared" si="514"/>
        <v>#REF!</v>
      </c>
      <c r="GM299" s="35" t="e">
        <f t="shared" si="514"/>
        <v>#REF!</v>
      </c>
      <c r="GN299" s="35" t="e">
        <f t="shared" si="514"/>
        <v>#REF!</v>
      </c>
      <c r="GO299" s="35" t="e">
        <f t="shared" si="514"/>
        <v>#REF!</v>
      </c>
      <c r="GP299" s="35" t="e">
        <f t="shared" si="514"/>
        <v>#REF!</v>
      </c>
      <c r="GQ299" s="35" t="e">
        <f t="shared" si="514"/>
        <v>#REF!</v>
      </c>
      <c r="GR299" s="35" t="e">
        <f t="shared" si="514"/>
        <v>#REF!</v>
      </c>
      <c r="GS299" s="35" t="e">
        <f t="shared" si="514"/>
        <v>#REF!</v>
      </c>
      <c r="GT299" s="35" t="e">
        <f t="shared" si="514"/>
        <v>#REF!</v>
      </c>
      <c r="GU299" s="35" t="e">
        <f t="shared" si="514"/>
        <v>#REF!</v>
      </c>
      <c r="GV299" s="35" t="e">
        <f t="shared" si="514"/>
        <v>#REF!</v>
      </c>
      <c r="GW299" s="35" t="e">
        <f t="shared" ref="GW299:IF299" si="515">$H$299*GW296</f>
        <v>#REF!</v>
      </c>
      <c r="GX299" s="35" t="e">
        <f t="shared" si="515"/>
        <v>#REF!</v>
      </c>
      <c r="GY299" s="35" t="e">
        <f t="shared" si="515"/>
        <v>#REF!</v>
      </c>
      <c r="GZ299" s="35" t="e">
        <f t="shared" si="515"/>
        <v>#REF!</v>
      </c>
      <c r="HA299" s="35" t="e">
        <f t="shared" si="515"/>
        <v>#REF!</v>
      </c>
      <c r="HB299" s="35" t="e">
        <f t="shared" si="515"/>
        <v>#REF!</v>
      </c>
      <c r="HC299" s="35" t="e">
        <f t="shared" si="515"/>
        <v>#REF!</v>
      </c>
      <c r="HD299" s="35" t="e">
        <f t="shared" si="515"/>
        <v>#REF!</v>
      </c>
      <c r="HE299" s="35" t="e">
        <f t="shared" si="515"/>
        <v>#REF!</v>
      </c>
      <c r="HF299" s="35" t="e">
        <f t="shared" si="515"/>
        <v>#REF!</v>
      </c>
      <c r="HG299" s="35" t="e">
        <f t="shared" si="515"/>
        <v>#REF!</v>
      </c>
      <c r="HH299" s="35" t="e">
        <f t="shared" si="515"/>
        <v>#REF!</v>
      </c>
      <c r="HI299" s="35" t="e">
        <f t="shared" si="515"/>
        <v>#REF!</v>
      </c>
      <c r="HJ299" s="35" t="e">
        <f t="shared" si="515"/>
        <v>#REF!</v>
      </c>
      <c r="HK299" s="35" t="e">
        <f t="shared" si="515"/>
        <v>#REF!</v>
      </c>
      <c r="HL299" s="35" t="e">
        <f t="shared" si="515"/>
        <v>#REF!</v>
      </c>
      <c r="HM299" s="35" t="e">
        <f t="shared" si="515"/>
        <v>#REF!</v>
      </c>
      <c r="HN299" s="35" t="e">
        <f t="shared" si="515"/>
        <v>#REF!</v>
      </c>
      <c r="HO299" s="35" t="e">
        <f t="shared" si="515"/>
        <v>#REF!</v>
      </c>
      <c r="HP299" s="35" t="e">
        <f t="shared" si="515"/>
        <v>#REF!</v>
      </c>
      <c r="HQ299" s="35" t="e">
        <f t="shared" si="515"/>
        <v>#REF!</v>
      </c>
      <c r="HR299" s="35" t="e">
        <f t="shared" si="515"/>
        <v>#REF!</v>
      </c>
      <c r="HS299" s="35" t="e">
        <f t="shared" si="515"/>
        <v>#REF!</v>
      </c>
      <c r="HT299" s="35" t="e">
        <f t="shared" si="515"/>
        <v>#REF!</v>
      </c>
      <c r="HU299" s="35" t="e">
        <f t="shared" si="515"/>
        <v>#REF!</v>
      </c>
      <c r="HV299" s="35" t="e">
        <f t="shared" si="515"/>
        <v>#REF!</v>
      </c>
      <c r="HW299" s="35" t="e">
        <f t="shared" si="515"/>
        <v>#REF!</v>
      </c>
      <c r="HX299" s="35" t="e">
        <f t="shared" si="515"/>
        <v>#REF!</v>
      </c>
      <c r="HY299" s="35" t="e">
        <f t="shared" si="515"/>
        <v>#REF!</v>
      </c>
      <c r="HZ299" s="35" t="e">
        <f t="shared" si="515"/>
        <v>#REF!</v>
      </c>
      <c r="IA299" s="35" t="e">
        <f t="shared" si="515"/>
        <v>#REF!</v>
      </c>
      <c r="IB299" s="35" t="e">
        <f t="shared" si="515"/>
        <v>#REF!</v>
      </c>
      <c r="IC299" s="35" t="e">
        <f t="shared" si="515"/>
        <v>#REF!</v>
      </c>
      <c r="ID299" s="35" t="e">
        <f t="shared" si="515"/>
        <v>#REF!</v>
      </c>
      <c r="IE299" s="35" t="e">
        <f t="shared" si="515"/>
        <v>#REF!</v>
      </c>
      <c r="IF299" s="35" t="e">
        <f t="shared" si="515"/>
        <v>#REF!</v>
      </c>
    </row>
    <row r="300" spans="7:240" hidden="1" outlineLevel="2" x14ac:dyDescent="0.2">
      <c r="G300" t="s">
        <v>417</v>
      </c>
      <c r="M300" s="10" t="e">
        <f>-M$298*M$299</f>
        <v>#REF!</v>
      </c>
      <c r="N300" s="10" t="e">
        <f t="shared" ref="N300:BY300" si="516">-N$298*N$299</f>
        <v>#REF!</v>
      </c>
      <c r="O300" s="10" t="e">
        <f t="shared" si="516"/>
        <v>#REF!</v>
      </c>
      <c r="P300" s="10" t="e">
        <f t="shared" si="516"/>
        <v>#REF!</v>
      </c>
      <c r="Q300" s="10" t="e">
        <f t="shared" si="516"/>
        <v>#REF!</v>
      </c>
      <c r="R300" s="10" t="e">
        <f t="shared" si="516"/>
        <v>#REF!</v>
      </c>
      <c r="S300" s="10" t="e">
        <f t="shared" si="516"/>
        <v>#REF!</v>
      </c>
      <c r="T300" s="10" t="e">
        <f>-T$298*T$299</f>
        <v>#REF!</v>
      </c>
      <c r="U300" s="10" t="e">
        <f>-U$298*U$299</f>
        <v>#REF!</v>
      </c>
      <c r="V300" s="10" t="e">
        <f>-V$298*V$299</f>
        <v>#REF!</v>
      </c>
      <c r="W300" s="10" t="e">
        <f t="shared" si="516"/>
        <v>#REF!</v>
      </c>
      <c r="X300" s="10" t="e">
        <f t="shared" si="516"/>
        <v>#REF!</v>
      </c>
      <c r="Y300" s="10" t="e">
        <f t="shared" si="516"/>
        <v>#REF!</v>
      </c>
      <c r="Z300" s="10" t="e">
        <f t="shared" si="516"/>
        <v>#REF!</v>
      </c>
      <c r="AA300" s="10" t="e">
        <f t="shared" si="516"/>
        <v>#REF!</v>
      </c>
      <c r="AB300" s="10" t="e">
        <f t="shared" si="516"/>
        <v>#REF!</v>
      </c>
      <c r="AC300" s="10" t="e">
        <f t="shared" si="516"/>
        <v>#REF!</v>
      </c>
      <c r="AD300" s="10" t="e">
        <f t="shared" si="516"/>
        <v>#REF!</v>
      </c>
      <c r="AE300" s="10" t="e">
        <f t="shared" si="516"/>
        <v>#REF!</v>
      </c>
      <c r="AF300" s="10" t="e">
        <f t="shared" si="516"/>
        <v>#REF!</v>
      </c>
      <c r="AG300" s="10" t="e">
        <f t="shared" si="516"/>
        <v>#REF!</v>
      </c>
      <c r="AH300" s="10" t="e">
        <f t="shared" si="516"/>
        <v>#REF!</v>
      </c>
      <c r="AI300" s="10" t="e">
        <f t="shared" si="516"/>
        <v>#REF!</v>
      </c>
      <c r="AJ300" s="10" t="e">
        <f t="shared" si="516"/>
        <v>#REF!</v>
      </c>
      <c r="AK300" s="10" t="e">
        <f t="shared" si="516"/>
        <v>#REF!</v>
      </c>
      <c r="AL300" s="10" t="e">
        <f t="shared" si="516"/>
        <v>#REF!</v>
      </c>
      <c r="AM300" s="10" t="e">
        <f t="shared" si="516"/>
        <v>#REF!</v>
      </c>
      <c r="AN300" s="10" t="e">
        <f t="shared" si="516"/>
        <v>#REF!</v>
      </c>
      <c r="AO300" s="10" t="e">
        <f t="shared" si="516"/>
        <v>#REF!</v>
      </c>
      <c r="AP300" s="10" t="e">
        <f t="shared" si="516"/>
        <v>#REF!</v>
      </c>
      <c r="AQ300" s="10" t="e">
        <f t="shared" si="516"/>
        <v>#REF!</v>
      </c>
      <c r="AR300" s="10" t="e">
        <f t="shared" si="516"/>
        <v>#REF!</v>
      </c>
      <c r="AS300" s="10" t="e">
        <f t="shared" si="516"/>
        <v>#REF!</v>
      </c>
      <c r="AT300" s="10" t="e">
        <f t="shared" si="516"/>
        <v>#REF!</v>
      </c>
      <c r="AU300" s="10" t="e">
        <f t="shared" si="516"/>
        <v>#REF!</v>
      </c>
      <c r="AV300" s="10" t="e">
        <f t="shared" si="516"/>
        <v>#REF!</v>
      </c>
      <c r="AW300" s="10" t="e">
        <f t="shared" si="516"/>
        <v>#REF!</v>
      </c>
      <c r="AX300" s="10" t="e">
        <f t="shared" si="516"/>
        <v>#REF!</v>
      </c>
      <c r="AY300" s="10" t="e">
        <f t="shared" si="516"/>
        <v>#REF!</v>
      </c>
      <c r="AZ300" s="10" t="e">
        <f t="shared" si="516"/>
        <v>#REF!</v>
      </c>
      <c r="BA300" s="10" t="e">
        <f t="shared" si="516"/>
        <v>#REF!</v>
      </c>
      <c r="BB300" s="10" t="e">
        <f t="shared" si="516"/>
        <v>#REF!</v>
      </c>
      <c r="BC300" s="10" t="e">
        <f t="shared" si="516"/>
        <v>#REF!</v>
      </c>
      <c r="BD300" s="10" t="e">
        <f t="shared" si="516"/>
        <v>#REF!</v>
      </c>
      <c r="BE300" s="10" t="e">
        <f t="shared" si="516"/>
        <v>#REF!</v>
      </c>
      <c r="BF300" s="10" t="e">
        <f t="shared" si="516"/>
        <v>#REF!</v>
      </c>
      <c r="BG300" s="10" t="e">
        <f t="shared" si="516"/>
        <v>#REF!</v>
      </c>
      <c r="BH300" s="10" t="e">
        <f t="shared" si="516"/>
        <v>#REF!</v>
      </c>
      <c r="BI300" s="10" t="e">
        <f t="shared" si="516"/>
        <v>#REF!</v>
      </c>
      <c r="BJ300" s="10" t="e">
        <f t="shared" si="516"/>
        <v>#REF!</v>
      </c>
      <c r="BK300" s="10" t="e">
        <f t="shared" si="516"/>
        <v>#REF!</v>
      </c>
      <c r="BL300" s="10" t="e">
        <f t="shared" si="516"/>
        <v>#REF!</v>
      </c>
      <c r="BM300" s="10" t="e">
        <f t="shared" si="516"/>
        <v>#REF!</v>
      </c>
      <c r="BN300" s="10" t="e">
        <f t="shared" si="516"/>
        <v>#REF!</v>
      </c>
      <c r="BO300" s="10" t="e">
        <f t="shared" si="516"/>
        <v>#REF!</v>
      </c>
      <c r="BP300" s="10" t="e">
        <f t="shared" si="516"/>
        <v>#REF!</v>
      </c>
      <c r="BQ300" s="10" t="e">
        <f t="shared" si="516"/>
        <v>#REF!</v>
      </c>
      <c r="BR300" s="10" t="e">
        <f t="shared" si="516"/>
        <v>#REF!</v>
      </c>
      <c r="BS300" s="10" t="e">
        <f t="shared" si="516"/>
        <v>#REF!</v>
      </c>
      <c r="BT300" s="10" t="e">
        <f t="shared" si="516"/>
        <v>#REF!</v>
      </c>
      <c r="BU300" s="10" t="e">
        <f t="shared" si="516"/>
        <v>#REF!</v>
      </c>
      <c r="BV300" s="10" t="e">
        <f t="shared" si="516"/>
        <v>#REF!</v>
      </c>
      <c r="BW300" s="10" t="e">
        <f t="shared" si="516"/>
        <v>#REF!</v>
      </c>
      <c r="BX300" s="10" t="e">
        <f t="shared" si="516"/>
        <v>#REF!</v>
      </c>
      <c r="BY300" s="10" t="e">
        <f t="shared" si="516"/>
        <v>#REF!</v>
      </c>
      <c r="BZ300" s="10" t="e">
        <f t="shared" ref="BZ300:EK300" si="517">-BZ$298*BZ$299</f>
        <v>#REF!</v>
      </c>
      <c r="CA300" s="10" t="e">
        <f t="shared" si="517"/>
        <v>#REF!</v>
      </c>
      <c r="CB300" s="10" t="e">
        <f t="shared" si="517"/>
        <v>#REF!</v>
      </c>
      <c r="CC300" s="10" t="e">
        <f t="shared" si="517"/>
        <v>#REF!</v>
      </c>
      <c r="CD300" s="10" t="e">
        <f t="shared" si="517"/>
        <v>#REF!</v>
      </c>
      <c r="CE300" s="10" t="e">
        <f t="shared" si="517"/>
        <v>#REF!</v>
      </c>
      <c r="CF300" s="10" t="e">
        <f t="shared" si="517"/>
        <v>#REF!</v>
      </c>
      <c r="CG300" s="10" t="e">
        <f t="shared" si="517"/>
        <v>#REF!</v>
      </c>
      <c r="CH300" s="10" t="e">
        <f t="shared" si="517"/>
        <v>#REF!</v>
      </c>
      <c r="CI300" s="10" t="e">
        <f t="shared" si="517"/>
        <v>#REF!</v>
      </c>
      <c r="CJ300" s="10" t="e">
        <f t="shared" si="517"/>
        <v>#REF!</v>
      </c>
      <c r="CK300" s="10" t="e">
        <f t="shared" si="517"/>
        <v>#REF!</v>
      </c>
      <c r="CL300" s="10" t="e">
        <f t="shared" si="517"/>
        <v>#REF!</v>
      </c>
      <c r="CM300" s="10" t="e">
        <f t="shared" si="517"/>
        <v>#REF!</v>
      </c>
      <c r="CN300" s="10" t="e">
        <f t="shared" si="517"/>
        <v>#REF!</v>
      </c>
      <c r="CO300" s="10" t="e">
        <f t="shared" si="517"/>
        <v>#REF!</v>
      </c>
      <c r="CP300" s="10" t="e">
        <f t="shared" si="517"/>
        <v>#REF!</v>
      </c>
      <c r="CQ300" s="10" t="e">
        <f t="shared" si="517"/>
        <v>#REF!</v>
      </c>
      <c r="CR300" s="10" t="e">
        <f t="shared" si="517"/>
        <v>#REF!</v>
      </c>
      <c r="CS300" s="10" t="e">
        <f t="shared" si="517"/>
        <v>#REF!</v>
      </c>
      <c r="CT300" s="10" t="e">
        <f t="shared" si="517"/>
        <v>#REF!</v>
      </c>
      <c r="CU300" s="10" t="e">
        <f t="shared" si="517"/>
        <v>#REF!</v>
      </c>
      <c r="CV300" s="10" t="e">
        <f t="shared" si="517"/>
        <v>#REF!</v>
      </c>
      <c r="CW300" s="10" t="e">
        <f t="shared" si="517"/>
        <v>#REF!</v>
      </c>
      <c r="CX300" s="10" t="e">
        <f t="shared" si="517"/>
        <v>#REF!</v>
      </c>
      <c r="CY300" s="10" t="e">
        <f t="shared" si="517"/>
        <v>#REF!</v>
      </c>
      <c r="CZ300" s="10" t="e">
        <f t="shared" si="517"/>
        <v>#REF!</v>
      </c>
      <c r="DA300" s="10" t="e">
        <f t="shared" si="517"/>
        <v>#REF!</v>
      </c>
      <c r="DB300" s="10" t="e">
        <f t="shared" si="517"/>
        <v>#REF!</v>
      </c>
      <c r="DC300" s="10" t="e">
        <f t="shared" si="517"/>
        <v>#REF!</v>
      </c>
      <c r="DD300" s="10" t="e">
        <f t="shared" si="517"/>
        <v>#REF!</v>
      </c>
      <c r="DE300" s="10" t="e">
        <f t="shared" si="517"/>
        <v>#REF!</v>
      </c>
      <c r="DF300" s="10" t="e">
        <f t="shared" si="517"/>
        <v>#REF!</v>
      </c>
      <c r="DG300" s="10" t="e">
        <f t="shared" si="517"/>
        <v>#REF!</v>
      </c>
      <c r="DH300" s="10" t="e">
        <f t="shared" si="517"/>
        <v>#REF!</v>
      </c>
      <c r="DI300" s="10" t="e">
        <f t="shared" si="517"/>
        <v>#REF!</v>
      </c>
      <c r="DJ300" s="10" t="e">
        <f t="shared" si="517"/>
        <v>#REF!</v>
      </c>
      <c r="DK300" s="10" t="e">
        <f t="shared" si="517"/>
        <v>#REF!</v>
      </c>
      <c r="DL300" s="10" t="e">
        <f t="shared" si="517"/>
        <v>#REF!</v>
      </c>
      <c r="DM300" s="10" t="e">
        <f t="shared" si="517"/>
        <v>#REF!</v>
      </c>
      <c r="DN300" s="10" t="e">
        <f t="shared" si="517"/>
        <v>#REF!</v>
      </c>
      <c r="DO300" s="10" t="e">
        <f t="shared" si="517"/>
        <v>#REF!</v>
      </c>
      <c r="DP300" s="10" t="e">
        <f t="shared" si="517"/>
        <v>#REF!</v>
      </c>
      <c r="DQ300" s="10" t="e">
        <f t="shared" si="517"/>
        <v>#REF!</v>
      </c>
      <c r="DR300" s="10" t="e">
        <f t="shared" si="517"/>
        <v>#REF!</v>
      </c>
      <c r="DS300" s="10" t="e">
        <f t="shared" si="517"/>
        <v>#REF!</v>
      </c>
      <c r="DT300" s="10" t="e">
        <f t="shared" si="517"/>
        <v>#REF!</v>
      </c>
      <c r="DU300" s="10" t="e">
        <f t="shared" si="517"/>
        <v>#REF!</v>
      </c>
      <c r="DV300" s="10" t="e">
        <f t="shared" si="517"/>
        <v>#REF!</v>
      </c>
      <c r="DW300" s="10" t="e">
        <f t="shared" si="517"/>
        <v>#REF!</v>
      </c>
      <c r="DX300" s="10" t="e">
        <f t="shared" si="517"/>
        <v>#REF!</v>
      </c>
      <c r="DY300" s="10" t="e">
        <f t="shared" si="517"/>
        <v>#REF!</v>
      </c>
      <c r="DZ300" s="10" t="e">
        <f t="shared" si="517"/>
        <v>#REF!</v>
      </c>
      <c r="EA300" s="10" t="e">
        <f t="shared" si="517"/>
        <v>#REF!</v>
      </c>
      <c r="EB300" s="10" t="e">
        <f t="shared" si="517"/>
        <v>#REF!</v>
      </c>
      <c r="EC300" s="10" t="e">
        <f t="shared" si="517"/>
        <v>#REF!</v>
      </c>
      <c r="ED300" s="10" t="e">
        <f t="shared" si="517"/>
        <v>#REF!</v>
      </c>
      <c r="EE300" s="10" t="e">
        <f t="shared" si="517"/>
        <v>#REF!</v>
      </c>
      <c r="EF300" s="10" t="e">
        <f t="shared" si="517"/>
        <v>#REF!</v>
      </c>
      <c r="EG300" s="10" t="e">
        <f t="shared" si="517"/>
        <v>#REF!</v>
      </c>
      <c r="EH300" s="10" t="e">
        <f t="shared" si="517"/>
        <v>#REF!</v>
      </c>
      <c r="EI300" s="10" t="e">
        <f t="shared" si="517"/>
        <v>#REF!</v>
      </c>
      <c r="EJ300" s="10" t="e">
        <f t="shared" si="517"/>
        <v>#REF!</v>
      </c>
      <c r="EK300" s="10" t="e">
        <f t="shared" si="517"/>
        <v>#REF!</v>
      </c>
      <c r="EL300" s="10" t="e">
        <f t="shared" ref="EL300:GW300" si="518">-EL$298*EL$299</f>
        <v>#REF!</v>
      </c>
      <c r="EM300" s="10" t="e">
        <f t="shared" si="518"/>
        <v>#REF!</v>
      </c>
      <c r="EN300" s="10" t="e">
        <f t="shared" si="518"/>
        <v>#REF!</v>
      </c>
      <c r="EO300" s="10" t="e">
        <f t="shared" si="518"/>
        <v>#REF!</v>
      </c>
      <c r="EP300" s="10" t="e">
        <f t="shared" si="518"/>
        <v>#REF!</v>
      </c>
      <c r="EQ300" s="10" t="e">
        <f t="shared" si="518"/>
        <v>#REF!</v>
      </c>
      <c r="ER300" s="10" t="e">
        <f t="shared" si="518"/>
        <v>#REF!</v>
      </c>
      <c r="ES300" s="10" t="e">
        <f t="shared" si="518"/>
        <v>#REF!</v>
      </c>
      <c r="ET300" s="10" t="e">
        <f t="shared" si="518"/>
        <v>#REF!</v>
      </c>
      <c r="EU300" s="10" t="e">
        <f t="shared" si="518"/>
        <v>#REF!</v>
      </c>
      <c r="EV300" s="10" t="e">
        <f t="shared" si="518"/>
        <v>#REF!</v>
      </c>
      <c r="EW300" s="10" t="e">
        <f t="shared" si="518"/>
        <v>#REF!</v>
      </c>
      <c r="EX300" s="10" t="e">
        <f t="shared" si="518"/>
        <v>#REF!</v>
      </c>
      <c r="EY300" s="10" t="e">
        <f t="shared" si="518"/>
        <v>#REF!</v>
      </c>
      <c r="EZ300" s="10" t="e">
        <f t="shared" si="518"/>
        <v>#REF!</v>
      </c>
      <c r="FA300" s="10" t="e">
        <f t="shared" si="518"/>
        <v>#REF!</v>
      </c>
      <c r="FB300" s="10" t="e">
        <f t="shared" si="518"/>
        <v>#REF!</v>
      </c>
      <c r="FC300" s="10" t="e">
        <f t="shared" si="518"/>
        <v>#REF!</v>
      </c>
      <c r="FD300" s="10" t="e">
        <f t="shared" si="518"/>
        <v>#REF!</v>
      </c>
      <c r="FE300" s="10" t="e">
        <f t="shared" si="518"/>
        <v>#REF!</v>
      </c>
      <c r="FF300" s="10" t="e">
        <f t="shared" si="518"/>
        <v>#REF!</v>
      </c>
      <c r="FG300" s="10" t="e">
        <f t="shared" si="518"/>
        <v>#REF!</v>
      </c>
      <c r="FH300" s="10" t="e">
        <f t="shared" si="518"/>
        <v>#REF!</v>
      </c>
      <c r="FI300" s="10" t="e">
        <f t="shared" si="518"/>
        <v>#REF!</v>
      </c>
      <c r="FJ300" s="10" t="e">
        <f t="shared" si="518"/>
        <v>#REF!</v>
      </c>
      <c r="FK300" s="10" t="e">
        <f t="shared" si="518"/>
        <v>#REF!</v>
      </c>
      <c r="FL300" s="10" t="e">
        <f t="shared" si="518"/>
        <v>#REF!</v>
      </c>
      <c r="FM300" s="10" t="e">
        <f t="shared" si="518"/>
        <v>#REF!</v>
      </c>
      <c r="FN300" s="10" t="e">
        <f t="shared" si="518"/>
        <v>#REF!</v>
      </c>
      <c r="FO300" s="10" t="e">
        <f t="shared" si="518"/>
        <v>#REF!</v>
      </c>
      <c r="FP300" s="10" t="e">
        <f t="shared" si="518"/>
        <v>#REF!</v>
      </c>
      <c r="FQ300" s="10" t="e">
        <f t="shared" si="518"/>
        <v>#REF!</v>
      </c>
      <c r="FR300" s="10" t="e">
        <f t="shared" si="518"/>
        <v>#REF!</v>
      </c>
      <c r="FS300" s="10" t="e">
        <f t="shared" si="518"/>
        <v>#REF!</v>
      </c>
      <c r="FT300" s="10" t="e">
        <f t="shared" si="518"/>
        <v>#REF!</v>
      </c>
      <c r="FU300" s="10" t="e">
        <f t="shared" si="518"/>
        <v>#REF!</v>
      </c>
      <c r="FV300" s="10" t="e">
        <f t="shared" si="518"/>
        <v>#REF!</v>
      </c>
      <c r="FW300" s="10" t="e">
        <f t="shared" si="518"/>
        <v>#REF!</v>
      </c>
      <c r="FX300" s="10" t="e">
        <f t="shared" si="518"/>
        <v>#REF!</v>
      </c>
      <c r="FY300" s="10" t="e">
        <f t="shared" si="518"/>
        <v>#REF!</v>
      </c>
      <c r="FZ300" s="10" t="e">
        <f t="shared" si="518"/>
        <v>#REF!</v>
      </c>
      <c r="GA300" s="10" t="e">
        <f t="shared" si="518"/>
        <v>#REF!</v>
      </c>
      <c r="GB300" s="10" t="e">
        <f t="shared" si="518"/>
        <v>#REF!</v>
      </c>
      <c r="GC300" s="10" t="e">
        <f t="shared" si="518"/>
        <v>#REF!</v>
      </c>
      <c r="GD300" s="10" t="e">
        <f t="shared" si="518"/>
        <v>#REF!</v>
      </c>
      <c r="GE300" s="10" t="e">
        <f t="shared" si="518"/>
        <v>#REF!</v>
      </c>
      <c r="GF300" s="10" t="e">
        <f t="shared" si="518"/>
        <v>#REF!</v>
      </c>
      <c r="GG300" s="10" t="e">
        <f t="shared" si="518"/>
        <v>#REF!</v>
      </c>
      <c r="GH300" s="10" t="e">
        <f t="shared" si="518"/>
        <v>#REF!</v>
      </c>
      <c r="GI300" s="10" t="e">
        <f t="shared" si="518"/>
        <v>#REF!</v>
      </c>
      <c r="GJ300" s="10" t="e">
        <f t="shared" si="518"/>
        <v>#REF!</v>
      </c>
      <c r="GK300" s="10" t="e">
        <f t="shared" si="518"/>
        <v>#REF!</v>
      </c>
      <c r="GL300" s="10" t="e">
        <f t="shared" si="518"/>
        <v>#REF!</v>
      </c>
      <c r="GM300" s="10" t="e">
        <f t="shared" si="518"/>
        <v>#REF!</v>
      </c>
      <c r="GN300" s="10" t="e">
        <f t="shared" si="518"/>
        <v>#REF!</v>
      </c>
      <c r="GO300" s="10" t="e">
        <f t="shared" si="518"/>
        <v>#REF!</v>
      </c>
      <c r="GP300" s="10" t="e">
        <f t="shared" si="518"/>
        <v>#REF!</v>
      </c>
      <c r="GQ300" s="10" t="e">
        <f t="shared" si="518"/>
        <v>#REF!</v>
      </c>
      <c r="GR300" s="10" t="e">
        <f t="shared" si="518"/>
        <v>#REF!</v>
      </c>
      <c r="GS300" s="10" t="e">
        <f t="shared" si="518"/>
        <v>#REF!</v>
      </c>
      <c r="GT300" s="10" t="e">
        <f t="shared" si="518"/>
        <v>#REF!</v>
      </c>
      <c r="GU300" s="10" t="e">
        <f t="shared" si="518"/>
        <v>#REF!</v>
      </c>
      <c r="GV300" s="10" t="e">
        <f t="shared" si="518"/>
        <v>#REF!</v>
      </c>
      <c r="GW300" s="10" t="e">
        <f t="shared" si="518"/>
        <v>#REF!</v>
      </c>
      <c r="GX300" s="10" t="e">
        <f t="shared" ref="GX300:IF300" si="519">-GX$298*GX$299</f>
        <v>#REF!</v>
      </c>
      <c r="GY300" s="10" t="e">
        <f t="shared" si="519"/>
        <v>#REF!</v>
      </c>
      <c r="GZ300" s="10" t="e">
        <f t="shared" si="519"/>
        <v>#REF!</v>
      </c>
      <c r="HA300" s="10" t="e">
        <f t="shared" si="519"/>
        <v>#REF!</v>
      </c>
      <c r="HB300" s="10" t="e">
        <f t="shared" si="519"/>
        <v>#REF!</v>
      </c>
      <c r="HC300" s="10" t="e">
        <f t="shared" si="519"/>
        <v>#REF!</v>
      </c>
      <c r="HD300" s="10" t="e">
        <f t="shared" si="519"/>
        <v>#REF!</v>
      </c>
      <c r="HE300" s="10" t="e">
        <f t="shared" si="519"/>
        <v>#REF!</v>
      </c>
      <c r="HF300" s="10" t="e">
        <f t="shared" si="519"/>
        <v>#REF!</v>
      </c>
      <c r="HG300" s="10" t="e">
        <f t="shared" si="519"/>
        <v>#REF!</v>
      </c>
      <c r="HH300" s="10" t="e">
        <f t="shared" si="519"/>
        <v>#REF!</v>
      </c>
      <c r="HI300" s="10" t="e">
        <f t="shared" si="519"/>
        <v>#REF!</v>
      </c>
      <c r="HJ300" s="10" t="e">
        <f t="shared" si="519"/>
        <v>#REF!</v>
      </c>
      <c r="HK300" s="10" t="e">
        <f t="shared" si="519"/>
        <v>#REF!</v>
      </c>
      <c r="HL300" s="10" t="e">
        <f t="shared" si="519"/>
        <v>#REF!</v>
      </c>
      <c r="HM300" s="10" t="e">
        <f t="shared" si="519"/>
        <v>#REF!</v>
      </c>
      <c r="HN300" s="10" t="e">
        <f t="shared" si="519"/>
        <v>#REF!</v>
      </c>
      <c r="HO300" s="10" t="e">
        <f t="shared" si="519"/>
        <v>#REF!</v>
      </c>
      <c r="HP300" s="10" t="e">
        <f t="shared" si="519"/>
        <v>#REF!</v>
      </c>
      <c r="HQ300" s="10" t="e">
        <f t="shared" si="519"/>
        <v>#REF!</v>
      </c>
      <c r="HR300" s="10" t="e">
        <f t="shared" si="519"/>
        <v>#REF!</v>
      </c>
      <c r="HS300" s="10" t="e">
        <f t="shared" si="519"/>
        <v>#REF!</v>
      </c>
      <c r="HT300" s="10" t="e">
        <f t="shared" si="519"/>
        <v>#REF!</v>
      </c>
      <c r="HU300" s="10" t="e">
        <f t="shared" si="519"/>
        <v>#REF!</v>
      </c>
      <c r="HV300" s="10" t="e">
        <f t="shared" si="519"/>
        <v>#REF!</v>
      </c>
      <c r="HW300" s="10" t="e">
        <f t="shared" si="519"/>
        <v>#REF!</v>
      </c>
      <c r="HX300" s="10" t="e">
        <f t="shared" si="519"/>
        <v>#REF!</v>
      </c>
      <c r="HY300" s="10" t="e">
        <f t="shared" si="519"/>
        <v>#REF!</v>
      </c>
      <c r="HZ300" s="10" t="e">
        <f t="shared" si="519"/>
        <v>#REF!</v>
      </c>
      <c r="IA300" s="10" t="e">
        <f t="shared" si="519"/>
        <v>#REF!</v>
      </c>
      <c r="IB300" s="10" t="e">
        <f t="shared" si="519"/>
        <v>#REF!</v>
      </c>
      <c r="IC300" s="10" t="e">
        <f t="shared" si="519"/>
        <v>#REF!</v>
      </c>
      <c r="ID300" s="10" t="e">
        <f t="shared" si="519"/>
        <v>#REF!</v>
      </c>
      <c r="IE300" s="10" t="e">
        <f t="shared" si="519"/>
        <v>#REF!</v>
      </c>
      <c r="IF300" s="10" t="e">
        <f t="shared" si="519"/>
        <v>#REF!</v>
      </c>
    </row>
    <row r="301" spans="7:240" hidden="1" outlineLevel="2" collapsed="1" x14ac:dyDescent="0.2"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</row>
    <row r="302" spans="7:240" s="55" customFormat="1" hidden="1" outlineLevel="2" x14ac:dyDescent="0.2">
      <c r="G302" s="55" t="s">
        <v>418</v>
      </c>
      <c r="J302" s="56"/>
      <c r="K302" s="63"/>
      <c r="L302" s="56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  <c r="EA302" s="64"/>
      <c r="EB302" s="64"/>
      <c r="EC302" s="64"/>
      <c r="ED302" s="64"/>
      <c r="EE302" s="64"/>
      <c r="EF302" s="64"/>
      <c r="EG302" s="64"/>
      <c r="EH302" s="64"/>
      <c r="EI302" s="64"/>
      <c r="EJ302" s="64"/>
      <c r="EK302" s="64"/>
      <c r="EL302" s="64"/>
      <c r="EM302" s="64"/>
      <c r="EN302" s="64"/>
      <c r="EO302" s="64"/>
      <c r="EP302" s="64"/>
      <c r="EQ302" s="64"/>
      <c r="ER302" s="64"/>
      <c r="ES302" s="64"/>
      <c r="ET302" s="64"/>
      <c r="EU302" s="64"/>
      <c r="EV302" s="64"/>
      <c r="EW302" s="64"/>
      <c r="EX302" s="64"/>
      <c r="EY302" s="64"/>
      <c r="EZ302" s="64"/>
      <c r="FA302" s="64"/>
      <c r="FB302" s="64"/>
      <c r="FC302" s="64"/>
      <c r="FD302" s="64"/>
      <c r="FE302" s="64"/>
      <c r="FF302" s="64"/>
      <c r="FG302" s="64"/>
      <c r="FH302" s="64"/>
      <c r="FI302" s="64"/>
      <c r="FJ302" s="64"/>
      <c r="FK302" s="64"/>
      <c r="FL302" s="64"/>
      <c r="FM302" s="64"/>
      <c r="FN302" s="64"/>
      <c r="FO302" s="64"/>
      <c r="FP302" s="64"/>
      <c r="FQ302" s="64"/>
      <c r="FR302" s="64"/>
      <c r="FS302" s="64"/>
      <c r="FT302" s="64"/>
      <c r="FU302" s="64"/>
      <c r="FV302" s="64"/>
      <c r="FW302" s="64"/>
      <c r="FX302" s="64"/>
      <c r="FY302" s="64"/>
      <c r="FZ302" s="64"/>
      <c r="GA302" s="64"/>
      <c r="GB302" s="64"/>
      <c r="GC302" s="64"/>
      <c r="GD302" s="64"/>
      <c r="GE302" s="64"/>
      <c r="GF302" s="64"/>
      <c r="GG302" s="64"/>
      <c r="GH302" s="64"/>
      <c r="GI302" s="64"/>
      <c r="GJ302" s="64"/>
      <c r="GK302" s="64"/>
      <c r="GL302" s="64"/>
      <c r="GM302" s="64"/>
      <c r="GN302" s="64"/>
      <c r="GO302" s="64"/>
      <c r="GP302" s="64"/>
      <c r="GQ302" s="64"/>
      <c r="GR302" s="64"/>
      <c r="GS302" s="64"/>
      <c r="GT302" s="64"/>
      <c r="GU302" s="64"/>
      <c r="GV302" s="64"/>
      <c r="GW302" s="64"/>
      <c r="GX302" s="64"/>
      <c r="GY302" s="64"/>
      <c r="GZ302" s="64"/>
      <c r="HA302" s="64"/>
      <c r="HB302" s="64"/>
      <c r="HC302" s="64"/>
      <c r="HD302" s="64"/>
      <c r="HE302" s="64"/>
      <c r="HF302" s="64"/>
      <c r="HG302" s="64"/>
      <c r="HH302" s="64"/>
      <c r="HI302" s="64"/>
      <c r="HJ302" s="64"/>
      <c r="HK302" s="64"/>
      <c r="HL302" s="64"/>
      <c r="HM302" s="64"/>
      <c r="HN302" s="64"/>
      <c r="HO302" s="64"/>
      <c r="HP302" s="64"/>
      <c r="HQ302" s="64"/>
      <c r="HR302" s="64"/>
      <c r="HS302" s="64"/>
      <c r="HT302" s="64"/>
      <c r="HU302" s="64"/>
      <c r="HV302" s="64"/>
      <c r="HW302" s="64"/>
      <c r="HX302" s="64"/>
      <c r="HY302" s="64"/>
      <c r="HZ302" s="64"/>
      <c r="IA302" s="64"/>
      <c r="IB302" s="64"/>
      <c r="IC302" s="64"/>
      <c r="ID302" s="64"/>
      <c r="IE302" s="64"/>
      <c r="IF302" s="64"/>
    </row>
    <row r="303" spans="7:240" hidden="1" outlineLevel="2" x14ac:dyDescent="0.2"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</row>
    <row r="304" spans="7:240" hidden="1" outlineLevel="2" x14ac:dyDescent="0.2">
      <c r="G304" t="s">
        <v>226</v>
      </c>
      <c r="H304" s="31" t="e">
        <f>#REF!</f>
        <v>#REF!</v>
      </c>
      <c r="M304" s="33" t="e">
        <f t="shared" ref="M304:BX304" si="520">IF(M$6=0,0,1)*((1+$H$296)^(M$6-1))</f>
        <v>#REF!</v>
      </c>
      <c r="N304" s="33" t="e">
        <f t="shared" si="520"/>
        <v>#REF!</v>
      </c>
      <c r="O304" s="33" t="e">
        <f t="shared" si="520"/>
        <v>#REF!</v>
      </c>
      <c r="P304" s="33" t="e">
        <f t="shared" si="520"/>
        <v>#REF!</v>
      </c>
      <c r="Q304" s="33" t="e">
        <f t="shared" si="520"/>
        <v>#REF!</v>
      </c>
      <c r="R304" s="33" t="e">
        <f t="shared" si="520"/>
        <v>#REF!</v>
      </c>
      <c r="S304" s="33" t="e">
        <f t="shared" si="520"/>
        <v>#REF!</v>
      </c>
      <c r="T304" s="33" t="e">
        <f t="shared" si="520"/>
        <v>#REF!</v>
      </c>
      <c r="U304" s="33" t="e">
        <f t="shared" si="520"/>
        <v>#REF!</v>
      </c>
      <c r="V304" s="33" t="e">
        <f t="shared" si="520"/>
        <v>#REF!</v>
      </c>
      <c r="W304" s="33" t="e">
        <f t="shared" si="520"/>
        <v>#REF!</v>
      </c>
      <c r="X304" s="33" t="e">
        <f t="shared" si="520"/>
        <v>#REF!</v>
      </c>
      <c r="Y304" s="33" t="e">
        <f t="shared" si="520"/>
        <v>#REF!</v>
      </c>
      <c r="Z304" s="33" t="e">
        <f t="shared" si="520"/>
        <v>#REF!</v>
      </c>
      <c r="AA304" s="33" t="e">
        <f t="shared" si="520"/>
        <v>#REF!</v>
      </c>
      <c r="AB304" s="33" t="e">
        <f t="shared" si="520"/>
        <v>#REF!</v>
      </c>
      <c r="AC304" s="33" t="e">
        <f t="shared" si="520"/>
        <v>#REF!</v>
      </c>
      <c r="AD304" s="33" t="e">
        <f t="shared" si="520"/>
        <v>#REF!</v>
      </c>
      <c r="AE304" s="33" t="e">
        <f t="shared" si="520"/>
        <v>#REF!</v>
      </c>
      <c r="AF304" s="33" t="e">
        <f t="shared" si="520"/>
        <v>#REF!</v>
      </c>
      <c r="AG304" s="33" t="e">
        <f t="shared" si="520"/>
        <v>#REF!</v>
      </c>
      <c r="AH304" s="33" t="e">
        <f t="shared" si="520"/>
        <v>#REF!</v>
      </c>
      <c r="AI304" s="33" t="e">
        <f t="shared" si="520"/>
        <v>#REF!</v>
      </c>
      <c r="AJ304" s="33" t="e">
        <f t="shared" si="520"/>
        <v>#REF!</v>
      </c>
      <c r="AK304" s="33" t="e">
        <f t="shared" si="520"/>
        <v>#REF!</v>
      </c>
      <c r="AL304" s="33" t="e">
        <f t="shared" si="520"/>
        <v>#REF!</v>
      </c>
      <c r="AM304" s="33" t="e">
        <f t="shared" si="520"/>
        <v>#REF!</v>
      </c>
      <c r="AN304" s="33" t="e">
        <f t="shared" si="520"/>
        <v>#REF!</v>
      </c>
      <c r="AO304" s="33" t="e">
        <f t="shared" si="520"/>
        <v>#REF!</v>
      </c>
      <c r="AP304" s="33" t="e">
        <f t="shared" si="520"/>
        <v>#REF!</v>
      </c>
      <c r="AQ304" s="33" t="e">
        <f t="shared" si="520"/>
        <v>#REF!</v>
      </c>
      <c r="AR304" s="33" t="e">
        <f t="shared" si="520"/>
        <v>#REF!</v>
      </c>
      <c r="AS304" s="33" t="e">
        <f t="shared" si="520"/>
        <v>#REF!</v>
      </c>
      <c r="AT304" s="33" t="e">
        <f t="shared" si="520"/>
        <v>#REF!</v>
      </c>
      <c r="AU304" s="33" t="e">
        <f t="shared" si="520"/>
        <v>#REF!</v>
      </c>
      <c r="AV304" s="33" t="e">
        <f t="shared" si="520"/>
        <v>#REF!</v>
      </c>
      <c r="AW304" s="33" t="e">
        <f t="shared" si="520"/>
        <v>#REF!</v>
      </c>
      <c r="AX304" s="33" t="e">
        <f t="shared" si="520"/>
        <v>#REF!</v>
      </c>
      <c r="AY304" s="33" t="e">
        <f t="shared" si="520"/>
        <v>#REF!</v>
      </c>
      <c r="AZ304" s="33" t="e">
        <f t="shared" si="520"/>
        <v>#REF!</v>
      </c>
      <c r="BA304" s="33" t="e">
        <f t="shared" si="520"/>
        <v>#REF!</v>
      </c>
      <c r="BB304" s="33" t="e">
        <f t="shared" si="520"/>
        <v>#REF!</v>
      </c>
      <c r="BC304" s="33" t="e">
        <f t="shared" si="520"/>
        <v>#REF!</v>
      </c>
      <c r="BD304" s="33" t="e">
        <f t="shared" si="520"/>
        <v>#REF!</v>
      </c>
      <c r="BE304" s="33" t="e">
        <f t="shared" si="520"/>
        <v>#REF!</v>
      </c>
      <c r="BF304" s="33" t="e">
        <f t="shared" si="520"/>
        <v>#REF!</v>
      </c>
      <c r="BG304" s="33" t="e">
        <f t="shared" si="520"/>
        <v>#REF!</v>
      </c>
      <c r="BH304" s="33" t="e">
        <f t="shared" si="520"/>
        <v>#REF!</v>
      </c>
      <c r="BI304" s="33" t="e">
        <f t="shared" si="520"/>
        <v>#REF!</v>
      </c>
      <c r="BJ304" s="33" t="e">
        <f t="shared" si="520"/>
        <v>#REF!</v>
      </c>
      <c r="BK304" s="33" t="e">
        <f t="shared" si="520"/>
        <v>#REF!</v>
      </c>
      <c r="BL304" s="33" t="e">
        <f t="shared" si="520"/>
        <v>#REF!</v>
      </c>
      <c r="BM304" s="33" t="e">
        <f t="shared" si="520"/>
        <v>#REF!</v>
      </c>
      <c r="BN304" s="33" t="e">
        <f t="shared" si="520"/>
        <v>#REF!</v>
      </c>
      <c r="BO304" s="33" t="e">
        <f t="shared" si="520"/>
        <v>#REF!</v>
      </c>
      <c r="BP304" s="33" t="e">
        <f t="shared" si="520"/>
        <v>#REF!</v>
      </c>
      <c r="BQ304" s="33" t="e">
        <f t="shared" si="520"/>
        <v>#REF!</v>
      </c>
      <c r="BR304" s="33" t="e">
        <f t="shared" si="520"/>
        <v>#REF!</v>
      </c>
      <c r="BS304" s="33" t="e">
        <f t="shared" si="520"/>
        <v>#REF!</v>
      </c>
      <c r="BT304" s="33" t="e">
        <f t="shared" si="520"/>
        <v>#REF!</v>
      </c>
      <c r="BU304" s="33" t="e">
        <f t="shared" si="520"/>
        <v>#REF!</v>
      </c>
      <c r="BV304" s="33" t="e">
        <f t="shared" si="520"/>
        <v>#REF!</v>
      </c>
      <c r="BW304" s="33" t="e">
        <f t="shared" si="520"/>
        <v>#REF!</v>
      </c>
      <c r="BX304" s="33" t="e">
        <f t="shared" si="520"/>
        <v>#REF!</v>
      </c>
      <c r="BY304" s="33" t="e">
        <f t="shared" ref="BY304:EJ304" si="521">IF(BY$6=0,0,1)*((1+$H$296)^(BY$6-1))</f>
        <v>#REF!</v>
      </c>
      <c r="BZ304" s="33" t="e">
        <f t="shared" si="521"/>
        <v>#REF!</v>
      </c>
      <c r="CA304" s="33" t="e">
        <f t="shared" si="521"/>
        <v>#REF!</v>
      </c>
      <c r="CB304" s="33" t="e">
        <f t="shared" si="521"/>
        <v>#REF!</v>
      </c>
      <c r="CC304" s="33" t="e">
        <f t="shared" si="521"/>
        <v>#REF!</v>
      </c>
      <c r="CD304" s="33" t="e">
        <f t="shared" si="521"/>
        <v>#REF!</v>
      </c>
      <c r="CE304" s="33" t="e">
        <f t="shared" si="521"/>
        <v>#REF!</v>
      </c>
      <c r="CF304" s="33" t="e">
        <f t="shared" si="521"/>
        <v>#REF!</v>
      </c>
      <c r="CG304" s="33" t="e">
        <f t="shared" si="521"/>
        <v>#REF!</v>
      </c>
      <c r="CH304" s="33" t="e">
        <f t="shared" si="521"/>
        <v>#REF!</v>
      </c>
      <c r="CI304" s="33" t="e">
        <f t="shared" si="521"/>
        <v>#REF!</v>
      </c>
      <c r="CJ304" s="33" t="e">
        <f t="shared" si="521"/>
        <v>#REF!</v>
      </c>
      <c r="CK304" s="33" t="e">
        <f t="shared" si="521"/>
        <v>#REF!</v>
      </c>
      <c r="CL304" s="33" t="e">
        <f t="shared" si="521"/>
        <v>#REF!</v>
      </c>
      <c r="CM304" s="33" t="e">
        <f t="shared" si="521"/>
        <v>#REF!</v>
      </c>
      <c r="CN304" s="33" t="e">
        <f t="shared" si="521"/>
        <v>#REF!</v>
      </c>
      <c r="CO304" s="33" t="e">
        <f t="shared" si="521"/>
        <v>#REF!</v>
      </c>
      <c r="CP304" s="33" t="e">
        <f t="shared" si="521"/>
        <v>#REF!</v>
      </c>
      <c r="CQ304" s="33" t="e">
        <f t="shared" si="521"/>
        <v>#REF!</v>
      </c>
      <c r="CR304" s="33" t="e">
        <f t="shared" si="521"/>
        <v>#REF!</v>
      </c>
      <c r="CS304" s="33" t="e">
        <f t="shared" si="521"/>
        <v>#REF!</v>
      </c>
      <c r="CT304" s="33" t="e">
        <f t="shared" si="521"/>
        <v>#REF!</v>
      </c>
      <c r="CU304" s="33" t="e">
        <f t="shared" si="521"/>
        <v>#REF!</v>
      </c>
      <c r="CV304" s="33" t="e">
        <f t="shared" si="521"/>
        <v>#REF!</v>
      </c>
      <c r="CW304" s="33" t="e">
        <f t="shared" si="521"/>
        <v>#REF!</v>
      </c>
      <c r="CX304" s="33" t="e">
        <f t="shared" si="521"/>
        <v>#REF!</v>
      </c>
      <c r="CY304" s="33" t="e">
        <f t="shared" si="521"/>
        <v>#REF!</v>
      </c>
      <c r="CZ304" s="33" t="e">
        <f t="shared" si="521"/>
        <v>#REF!</v>
      </c>
      <c r="DA304" s="33" t="e">
        <f t="shared" si="521"/>
        <v>#REF!</v>
      </c>
      <c r="DB304" s="33" t="e">
        <f t="shared" si="521"/>
        <v>#REF!</v>
      </c>
      <c r="DC304" s="33" t="e">
        <f t="shared" si="521"/>
        <v>#REF!</v>
      </c>
      <c r="DD304" s="33" t="e">
        <f t="shared" si="521"/>
        <v>#REF!</v>
      </c>
      <c r="DE304" s="33" t="e">
        <f t="shared" si="521"/>
        <v>#REF!</v>
      </c>
      <c r="DF304" s="33" t="e">
        <f t="shared" si="521"/>
        <v>#REF!</v>
      </c>
      <c r="DG304" s="33" t="e">
        <f t="shared" si="521"/>
        <v>#REF!</v>
      </c>
      <c r="DH304" s="33" t="e">
        <f t="shared" si="521"/>
        <v>#REF!</v>
      </c>
      <c r="DI304" s="33" t="e">
        <f t="shared" si="521"/>
        <v>#REF!</v>
      </c>
      <c r="DJ304" s="33" t="e">
        <f t="shared" si="521"/>
        <v>#REF!</v>
      </c>
      <c r="DK304" s="33" t="e">
        <f t="shared" si="521"/>
        <v>#REF!</v>
      </c>
      <c r="DL304" s="33" t="e">
        <f t="shared" si="521"/>
        <v>#REF!</v>
      </c>
      <c r="DM304" s="33" t="e">
        <f t="shared" si="521"/>
        <v>#REF!</v>
      </c>
      <c r="DN304" s="33" t="e">
        <f t="shared" si="521"/>
        <v>#REF!</v>
      </c>
      <c r="DO304" s="33" t="e">
        <f t="shared" si="521"/>
        <v>#REF!</v>
      </c>
      <c r="DP304" s="33" t="e">
        <f t="shared" si="521"/>
        <v>#REF!</v>
      </c>
      <c r="DQ304" s="33" t="e">
        <f t="shared" si="521"/>
        <v>#REF!</v>
      </c>
      <c r="DR304" s="33" t="e">
        <f t="shared" si="521"/>
        <v>#REF!</v>
      </c>
      <c r="DS304" s="33" t="e">
        <f t="shared" si="521"/>
        <v>#REF!</v>
      </c>
      <c r="DT304" s="33" t="e">
        <f t="shared" si="521"/>
        <v>#REF!</v>
      </c>
      <c r="DU304" s="33" t="e">
        <f t="shared" si="521"/>
        <v>#REF!</v>
      </c>
      <c r="DV304" s="33" t="e">
        <f t="shared" si="521"/>
        <v>#REF!</v>
      </c>
      <c r="DW304" s="33" t="e">
        <f t="shared" si="521"/>
        <v>#REF!</v>
      </c>
      <c r="DX304" s="33" t="e">
        <f t="shared" si="521"/>
        <v>#REF!</v>
      </c>
      <c r="DY304" s="33" t="e">
        <f t="shared" si="521"/>
        <v>#REF!</v>
      </c>
      <c r="DZ304" s="33" t="e">
        <f t="shared" si="521"/>
        <v>#REF!</v>
      </c>
      <c r="EA304" s="33" t="e">
        <f t="shared" si="521"/>
        <v>#REF!</v>
      </c>
      <c r="EB304" s="33" t="e">
        <f t="shared" si="521"/>
        <v>#REF!</v>
      </c>
      <c r="EC304" s="33" t="e">
        <f t="shared" si="521"/>
        <v>#REF!</v>
      </c>
      <c r="ED304" s="33" t="e">
        <f t="shared" si="521"/>
        <v>#REF!</v>
      </c>
      <c r="EE304" s="33" t="e">
        <f t="shared" si="521"/>
        <v>#REF!</v>
      </c>
      <c r="EF304" s="33" t="e">
        <f t="shared" si="521"/>
        <v>#REF!</v>
      </c>
      <c r="EG304" s="33" t="e">
        <f t="shared" si="521"/>
        <v>#REF!</v>
      </c>
      <c r="EH304" s="33" t="e">
        <f t="shared" si="521"/>
        <v>#REF!</v>
      </c>
      <c r="EI304" s="33" t="e">
        <f t="shared" si="521"/>
        <v>#REF!</v>
      </c>
      <c r="EJ304" s="33" t="e">
        <f t="shared" si="521"/>
        <v>#REF!</v>
      </c>
      <c r="EK304" s="33" t="e">
        <f t="shared" ref="EK304:GV304" si="522">IF(EK$6=0,0,1)*((1+$H$296)^(EK$6-1))</f>
        <v>#REF!</v>
      </c>
      <c r="EL304" s="33" t="e">
        <f t="shared" si="522"/>
        <v>#REF!</v>
      </c>
      <c r="EM304" s="33" t="e">
        <f t="shared" si="522"/>
        <v>#REF!</v>
      </c>
      <c r="EN304" s="33" t="e">
        <f t="shared" si="522"/>
        <v>#REF!</v>
      </c>
      <c r="EO304" s="33" t="e">
        <f t="shared" si="522"/>
        <v>#REF!</v>
      </c>
      <c r="EP304" s="33" t="e">
        <f t="shared" si="522"/>
        <v>#REF!</v>
      </c>
      <c r="EQ304" s="33" t="e">
        <f t="shared" si="522"/>
        <v>#REF!</v>
      </c>
      <c r="ER304" s="33" t="e">
        <f t="shared" si="522"/>
        <v>#REF!</v>
      </c>
      <c r="ES304" s="33" t="e">
        <f t="shared" si="522"/>
        <v>#REF!</v>
      </c>
      <c r="ET304" s="33" t="e">
        <f t="shared" si="522"/>
        <v>#REF!</v>
      </c>
      <c r="EU304" s="33" t="e">
        <f t="shared" si="522"/>
        <v>#REF!</v>
      </c>
      <c r="EV304" s="33" t="e">
        <f t="shared" si="522"/>
        <v>#REF!</v>
      </c>
      <c r="EW304" s="33" t="e">
        <f t="shared" si="522"/>
        <v>#REF!</v>
      </c>
      <c r="EX304" s="33" t="e">
        <f t="shared" si="522"/>
        <v>#REF!</v>
      </c>
      <c r="EY304" s="33" t="e">
        <f t="shared" si="522"/>
        <v>#REF!</v>
      </c>
      <c r="EZ304" s="33" t="e">
        <f t="shared" si="522"/>
        <v>#REF!</v>
      </c>
      <c r="FA304" s="33" t="e">
        <f t="shared" si="522"/>
        <v>#REF!</v>
      </c>
      <c r="FB304" s="33" t="e">
        <f t="shared" si="522"/>
        <v>#REF!</v>
      </c>
      <c r="FC304" s="33" t="e">
        <f t="shared" si="522"/>
        <v>#REF!</v>
      </c>
      <c r="FD304" s="33" t="e">
        <f t="shared" si="522"/>
        <v>#REF!</v>
      </c>
      <c r="FE304" s="33" t="e">
        <f t="shared" si="522"/>
        <v>#REF!</v>
      </c>
      <c r="FF304" s="33" t="e">
        <f t="shared" si="522"/>
        <v>#REF!</v>
      </c>
      <c r="FG304" s="33" t="e">
        <f t="shared" si="522"/>
        <v>#REF!</v>
      </c>
      <c r="FH304" s="33" t="e">
        <f t="shared" si="522"/>
        <v>#REF!</v>
      </c>
      <c r="FI304" s="33" t="e">
        <f t="shared" si="522"/>
        <v>#REF!</v>
      </c>
      <c r="FJ304" s="33" t="e">
        <f t="shared" si="522"/>
        <v>#REF!</v>
      </c>
      <c r="FK304" s="33" t="e">
        <f t="shared" si="522"/>
        <v>#REF!</v>
      </c>
      <c r="FL304" s="33" t="e">
        <f t="shared" si="522"/>
        <v>#REF!</v>
      </c>
      <c r="FM304" s="33" t="e">
        <f t="shared" si="522"/>
        <v>#REF!</v>
      </c>
      <c r="FN304" s="33" t="e">
        <f t="shared" si="522"/>
        <v>#REF!</v>
      </c>
      <c r="FO304" s="33" t="e">
        <f t="shared" si="522"/>
        <v>#REF!</v>
      </c>
      <c r="FP304" s="33" t="e">
        <f t="shared" si="522"/>
        <v>#REF!</v>
      </c>
      <c r="FQ304" s="33" t="e">
        <f t="shared" si="522"/>
        <v>#REF!</v>
      </c>
      <c r="FR304" s="33" t="e">
        <f t="shared" si="522"/>
        <v>#REF!</v>
      </c>
      <c r="FS304" s="33" t="e">
        <f t="shared" si="522"/>
        <v>#REF!</v>
      </c>
      <c r="FT304" s="33" t="e">
        <f t="shared" si="522"/>
        <v>#REF!</v>
      </c>
      <c r="FU304" s="33" t="e">
        <f t="shared" si="522"/>
        <v>#REF!</v>
      </c>
      <c r="FV304" s="33" t="e">
        <f t="shared" si="522"/>
        <v>#REF!</v>
      </c>
      <c r="FW304" s="33" t="e">
        <f t="shared" si="522"/>
        <v>#REF!</v>
      </c>
      <c r="FX304" s="33" t="e">
        <f t="shared" si="522"/>
        <v>#REF!</v>
      </c>
      <c r="FY304" s="33" t="e">
        <f t="shared" si="522"/>
        <v>#REF!</v>
      </c>
      <c r="FZ304" s="33" t="e">
        <f t="shared" si="522"/>
        <v>#REF!</v>
      </c>
      <c r="GA304" s="33" t="e">
        <f t="shared" si="522"/>
        <v>#REF!</v>
      </c>
      <c r="GB304" s="33" t="e">
        <f t="shared" si="522"/>
        <v>#REF!</v>
      </c>
      <c r="GC304" s="33" t="e">
        <f t="shared" si="522"/>
        <v>#REF!</v>
      </c>
      <c r="GD304" s="33" t="e">
        <f t="shared" si="522"/>
        <v>#REF!</v>
      </c>
      <c r="GE304" s="33" t="e">
        <f t="shared" si="522"/>
        <v>#REF!</v>
      </c>
      <c r="GF304" s="33" t="e">
        <f t="shared" si="522"/>
        <v>#REF!</v>
      </c>
      <c r="GG304" s="33" t="e">
        <f t="shared" si="522"/>
        <v>#REF!</v>
      </c>
      <c r="GH304" s="33" t="e">
        <f t="shared" si="522"/>
        <v>#REF!</v>
      </c>
      <c r="GI304" s="33" t="e">
        <f t="shared" si="522"/>
        <v>#REF!</v>
      </c>
      <c r="GJ304" s="33" t="e">
        <f t="shared" si="522"/>
        <v>#REF!</v>
      </c>
      <c r="GK304" s="33" t="e">
        <f t="shared" si="522"/>
        <v>#REF!</v>
      </c>
      <c r="GL304" s="33" t="e">
        <f t="shared" si="522"/>
        <v>#REF!</v>
      </c>
      <c r="GM304" s="33" t="e">
        <f t="shared" si="522"/>
        <v>#REF!</v>
      </c>
      <c r="GN304" s="33" t="e">
        <f t="shared" si="522"/>
        <v>#REF!</v>
      </c>
      <c r="GO304" s="33" t="e">
        <f t="shared" si="522"/>
        <v>#REF!</v>
      </c>
      <c r="GP304" s="33" t="e">
        <f t="shared" si="522"/>
        <v>#REF!</v>
      </c>
      <c r="GQ304" s="33" t="e">
        <f t="shared" si="522"/>
        <v>#REF!</v>
      </c>
      <c r="GR304" s="33" t="e">
        <f t="shared" si="522"/>
        <v>#REF!</v>
      </c>
      <c r="GS304" s="33" t="e">
        <f t="shared" si="522"/>
        <v>#REF!</v>
      </c>
      <c r="GT304" s="33" t="e">
        <f t="shared" si="522"/>
        <v>#REF!</v>
      </c>
      <c r="GU304" s="33" t="e">
        <f t="shared" si="522"/>
        <v>#REF!</v>
      </c>
      <c r="GV304" s="33" t="e">
        <f t="shared" si="522"/>
        <v>#REF!</v>
      </c>
      <c r="GW304" s="33" t="e">
        <f t="shared" ref="GW304:IF304" si="523">IF(GW$6=0,0,1)*((1+$H$296)^(GW$6-1))</f>
        <v>#REF!</v>
      </c>
      <c r="GX304" s="33" t="e">
        <f t="shared" si="523"/>
        <v>#REF!</v>
      </c>
      <c r="GY304" s="33" t="e">
        <f t="shared" si="523"/>
        <v>#REF!</v>
      </c>
      <c r="GZ304" s="33" t="e">
        <f t="shared" si="523"/>
        <v>#REF!</v>
      </c>
      <c r="HA304" s="33" t="e">
        <f t="shared" si="523"/>
        <v>#REF!</v>
      </c>
      <c r="HB304" s="33" t="e">
        <f t="shared" si="523"/>
        <v>#REF!</v>
      </c>
      <c r="HC304" s="33" t="e">
        <f t="shared" si="523"/>
        <v>#REF!</v>
      </c>
      <c r="HD304" s="33" t="e">
        <f t="shared" si="523"/>
        <v>#REF!</v>
      </c>
      <c r="HE304" s="33" t="e">
        <f t="shared" si="523"/>
        <v>#REF!</v>
      </c>
      <c r="HF304" s="33" t="e">
        <f t="shared" si="523"/>
        <v>#REF!</v>
      </c>
      <c r="HG304" s="33" t="e">
        <f t="shared" si="523"/>
        <v>#REF!</v>
      </c>
      <c r="HH304" s="33" t="e">
        <f t="shared" si="523"/>
        <v>#REF!</v>
      </c>
      <c r="HI304" s="33" t="e">
        <f t="shared" si="523"/>
        <v>#REF!</v>
      </c>
      <c r="HJ304" s="33" t="e">
        <f t="shared" si="523"/>
        <v>#REF!</v>
      </c>
      <c r="HK304" s="33" t="e">
        <f t="shared" si="523"/>
        <v>#REF!</v>
      </c>
      <c r="HL304" s="33" t="e">
        <f t="shared" si="523"/>
        <v>#REF!</v>
      </c>
      <c r="HM304" s="33" t="e">
        <f t="shared" si="523"/>
        <v>#REF!</v>
      </c>
      <c r="HN304" s="33" t="e">
        <f t="shared" si="523"/>
        <v>#REF!</v>
      </c>
      <c r="HO304" s="33" t="e">
        <f t="shared" si="523"/>
        <v>#REF!</v>
      </c>
      <c r="HP304" s="33" t="e">
        <f t="shared" si="523"/>
        <v>#REF!</v>
      </c>
      <c r="HQ304" s="33" t="e">
        <f t="shared" si="523"/>
        <v>#REF!</v>
      </c>
      <c r="HR304" s="33" t="e">
        <f t="shared" si="523"/>
        <v>#REF!</v>
      </c>
      <c r="HS304" s="33" t="e">
        <f t="shared" si="523"/>
        <v>#REF!</v>
      </c>
      <c r="HT304" s="33" t="e">
        <f t="shared" si="523"/>
        <v>#REF!</v>
      </c>
      <c r="HU304" s="33" t="e">
        <f t="shared" si="523"/>
        <v>#REF!</v>
      </c>
      <c r="HV304" s="33" t="e">
        <f t="shared" si="523"/>
        <v>#REF!</v>
      </c>
      <c r="HW304" s="33" t="e">
        <f t="shared" si="523"/>
        <v>#REF!</v>
      </c>
      <c r="HX304" s="33" t="e">
        <f t="shared" si="523"/>
        <v>#REF!</v>
      </c>
      <c r="HY304" s="33" t="e">
        <f t="shared" si="523"/>
        <v>#REF!</v>
      </c>
      <c r="HZ304" s="33" t="e">
        <f t="shared" si="523"/>
        <v>#REF!</v>
      </c>
      <c r="IA304" s="33" t="e">
        <f t="shared" si="523"/>
        <v>#REF!</v>
      </c>
      <c r="IB304" s="33" t="e">
        <f t="shared" si="523"/>
        <v>#REF!</v>
      </c>
      <c r="IC304" s="33" t="e">
        <f t="shared" si="523"/>
        <v>#REF!</v>
      </c>
      <c r="ID304" s="33" t="e">
        <f t="shared" si="523"/>
        <v>#REF!</v>
      </c>
      <c r="IE304" s="33" t="e">
        <f t="shared" si="523"/>
        <v>#REF!</v>
      </c>
      <c r="IF304" s="33" t="e">
        <f t="shared" si="523"/>
        <v>#REF!</v>
      </c>
    </row>
    <row r="305" spans="7:240" hidden="1" outlineLevel="2" x14ac:dyDescent="0.2"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  <c r="BL305" s="10"/>
      <c r="BM305" s="10"/>
      <c r="BN305" s="10"/>
      <c r="BO305" s="10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  <c r="CD305" s="10"/>
      <c r="CE305" s="10"/>
      <c r="CF305" s="10"/>
      <c r="CG305" s="10"/>
      <c r="CH305" s="10"/>
      <c r="CI305" s="10"/>
      <c r="CJ305" s="10"/>
      <c r="CK305" s="10"/>
      <c r="CL305" s="10"/>
      <c r="CM305" s="10"/>
      <c r="CN305" s="10"/>
      <c r="CO305" s="10"/>
      <c r="CP305" s="10"/>
      <c r="CQ305" s="10"/>
      <c r="CR305" s="10"/>
      <c r="CS305" s="10"/>
      <c r="CT305" s="10"/>
      <c r="CU305" s="10"/>
      <c r="CV305" s="10"/>
      <c r="CW305" s="10"/>
      <c r="CX305" s="10"/>
      <c r="CY305" s="10"/>
      <c r="CZ305" s="10"/>
      <c r="DA305" s="10"/>
      <c r="DB305" s="10"/>
      <c r="DC305" s="10"/>
      <c r="DD305" s="10"/>
      <c r="DE305" s="10"/>
      <c r="DF305" s="10"/>
      <c r="DG305" s="10"/>
      <c r="DH305" s="10"/>
      <c r="DI305" s="10"/>
      <c r="DJ305" s="10"/>
      <c r="DK305" s="10"/>
      <c r="DL305" s="10"/>
      <c r="DM305" s="10"/>
      <c r="DN305" s="10"/>
      <c r="DO305" s="10"/>
      <c r="DP305" s="10"/>
      <c r="DQ305" s="10"/>
      <c r="DR305" s="10"/>
      <c r="DS305" s="10"/>
      <c r="DT305" s="10"/>
      <c r="DU305" s="10"/>
      <c r="DV305" s="10"/>
      <c r="DW305" s="10"/>
      <c r="DX305" s="10"/>
      <c r="DY305" s="10"/>
      <c r="DZ305" s="10"/>
      <c r="EA305" s="10"/>
      <c r="EB305" s="10"/>
      <c r="EC305" s="10"/>
      <c r="ED305" s="10"/>
      <c r="EE305" s="10"/>
      <c r="EF305" s="10"/>
      <c r="EG305" s="10"/>
      <c r="EH305" s="10"/>
      <c r="EI305" s="10"/>
      <c r="EJ305" s="10"/>
      <c r="EK305" s="10"/>
      <c r="EL305" s="10"/>
      <c r="EM305" s="10"/>
      <c r="EN305" s="10"/>
      <c r="EO305" s="10"/>
      <c r="EP305" s="10"/>
      <c r="EQ305" s="10"/>
      <c r="ER305" s="10"/>
      <c r="ES305" s="10"/>
      <c r="ET305" s="10"/>
      <c r="EU305" s="10"/>
      <c r="EV305" s="10"/>
      <c r="EW305" s="10"/>
      <c r="EX305" s="10"/>
      <c r="EY305" s="10"/>
      <c r="EZ305" s="10"/>
      <c r="FA305" s="10"/>
      <c r="FB305" s="10"/>
      <c r="FC305" s="10"/>
      <c r="FD305" s="10"/>
      <c r="FE305" s="10"/>
      <c r="FF305" s="10"/>
      <c r="FG305" s="10"/>
      <c r="FH305" s="10"/>
      <c r="FI305" s="10"/>
      <c r="FJ305" s="10"/>
      <c r="FK305" s="10"/>
      <c r="FL305" s="10"/>
      <c r="FM305" s="10"/>
      <c r="FN305" s="10"/>
      <c r="FO305" s="10"/>
      <c r="FP305" s="10"/>
      <c r="FQ305" s="10"/>
      <c r="FR305" s="10"/>
      <c r="FS305" s="10"/>
      <c r="FT305" s="10"/>
      <c r="FU305" s="10"/>
      <c r="FV305" s="10"/>
      <c r="FW305" s="10"/>
      <c r="FX305" s="10"/>
      <c r="FY305" s="10"/>
      <c r="FZ305" s="10"/>
      <c r="GA305" s="10"/>
      <c r="GB305" s="10"/>
      <c r="GC305" s="10"/>
      <c r="GD305" s="10"/>
      <c r="GE305" s="10"/>
      <c r="GF305" s="10"/>
      <c r="GG305" s="10"/>
      <c r="GH305" s="10"/>
      <c r="GI305" s="10"/>
      <c r="GJ305" s="10"/>
      <c r="GK305" s="10"/>
      <c r="GL305" s="10"/>
      <c r="GM305" s="10"/>
      <c r="GN305" s="10"/>
      <c r="GO305" s="10"/>
      <c r="GP305" s="10"/>
      <c r="GQ305" s="10"/>
      <c r="GR305" s="10"/>
      <c r="GS305" s="10"/>
      <c r="GT305" s="10"/>
      <c r="GU305" s="10"/>
      <c r="GV305" s="10"/>
      <c r="GW305" s="10"/>
      <c r="GX305" s="10"/>
      <c r="GY305" s="10"/>
      <c r="GZ305" s="10"/>
      <c r="HA305" s="10"/>
      <c r="HB305" s="10"/>
      <c r="HC305" s="10"/>
      <c r="HD305" s="10"/>
      <c r="HE305" s="10"/>
      <c r="HF305" s="10"/>
      <c r="HG305" s="10"/>
      <c r="HH305" s="10"/>
      <c r="HI305" s="10"/>
      <c r="HJ305" s="10"/>
      <c r="HK305" s="10"/>
      <c r="HL305" s="10"/>
      <c r="HM305" s="10"/>
      <c r="HN305" s="10"/>
      <c r="HO305" s="10"/>
      <c r="HP305" s="10"/>
      <c r="HQ305" s="10"/>
      <c r="HR305" s="10"/>
      <c r="HS305" s="10"/>
      <c r="HT305" s="10"/>
      <c r="HU305" s="10"/>
      <c r="HV305" s="10"/>
      <c r="HW305" s="10"/>
      <c r="HX305" s="10"/>
      <c r="HY305" s="10"/>
      <c r="HZ305" s="10"/>
      <c r="IA305" s="10"/>
      <c r="IB305" s="10"/>
      <c r="IC305" s="10"/>
      <c r="ID305" s="10"/>
      <c r="IE305" s="10"/>
      <c r="IF305" s="10"/>
    </row>
    <row r="306" spans="7:240" hidden="1" outlineLevel="2" x14ac:dyDescent="0.2">
      <c r="G306" t="s">
        <v>423</v>
      </c>
      <c r="H306" s="37">
        <f>O103</f>
        <v>40</v>
      </c>
      <c r="M306" s="10">
        <f t="shared" ref="M306:BX306" si="524">$H$298</f>
        <v>20</v>
      </c>
      <c r="N306" s="10">
        <f t="shared" si="524"/>
        <v>20</v>
      </c>
      <c r="O306" s="10">
        <f t="shared" si="524"/>
        <v>20</v>
      </c>
      <c r="P306" s="10">
        <f t="shared" si="524"/>
        <v>20</v>
      </c>
      <c r="Q306" s="10">
        <f t="shared" si="524"/>
        <v>20</v>
      </c>
      <c r="R306" s="10">
        <f t="shared" si="524"/>
        <v>20</v>
      </c>
      <c r="S306" s="10">
        <f t="shared" si="524"/>
        <v>20</v>
      </c>
      <c r="T306" s="10">
        <f t="shared" si="524"/>
        <v>20</v>
      </c>
      <c r="U306" s="10">
        <f t="shared" si="524"/>
        <v>20</v>
      </c>
      <c r="V306" s="10">
        <f t="shared" si="524"/>
        <v>20</v>
      </c>
      <c r="W306" s="10">
        <f t="shared" si="524"/>
        <v>20</v>
      </c>
      <c r="X306" s="10">
        <f t="shared" si="524"/>
        <v>20</v>
      </c>
      <c r="Y306" s="10">
        <f t="shared" si="524"/>
        <v>20</v>
      </c>
      <c r="Z306" s="10">
        <f t="shared" si="524"/>
        <v>20</v>
      </c>
      <c r="AA306" s="10">
        <f t="shared" si="524"/>
        <v>20</v>
      </c>
      <c r="AB306" s="10">
        <f t="shared" si="524"/>
        <v>20</v>
      </c>
      <c r="AC306" s="10">
        <f t="shared" si="524"/>
        <v>20</v>
      </c>
      <c r="AD306" s="10">
        <f t="shared" si="524"/>
        <v>20</v>
      </c>
      <c r="AE306" s="10">
        <f t="shared" si="524"/>
        <v>20</v>
      </c>
      <c r="AF306" s="10">
        <f t="shared" si="524"/>
        <v>20</v>
      </c>
      <c r="AG306" s="10">
        <f t="shared" si="524"/>
        <v>20</v>
      </c>
      <c r="AH306" s="10">
        <f t="shared" si="524"/>
        <v>20</v>
      </c>
      <c r="AI306" s="10">
        <f t="shared" si="524"/>
        <v>20</v>
      </c>
      <c r="AJ306" s="10">
        <f t="shared" si="524"/>
        <v>20</v>
      </c>
      <c r="AK306" s="10">
        <f t="shared" si="524"/>
        <v>20</v>
      </c>
      <c r="AL306" s="10">
        <f t="shared" si="524"/>
        <v>20</v>
      </c>
      <c r="AM306" s="10">
        <f t="shared" si="524"/>
        <v>20</v>
      </c>
      <c r="AN306" s="10">
        <f t="shared" si="524"/>
        <v>20</v>
      </c>
      <c r="AO306" s="10">
        <f t="shared" si="524"/>
        <v>20</v>
      </c>
      <c r="AP306" s="10">
        <f t="shared" si="524"/>
        <v>20</v>
      </c>
      <c r="AQ306" s="10">
        <f t="shared" si="524"/>
        <v>20</v>
      </c>
      <c r="AR306" s="10">
        <f t="shared" si="524"/>
        <v>20</v>
      </c>
      <c r="AS306" s="10">
        <f t="shared" si="524"/>
        <v>20</v>
      </c>
      <c r="AT306" s="10">
        <f t="shared" si="524"/>
        <v>20</v>
      </c>
      <c r="AU306" s="10">
        <f t="shared" si="524"/>
        <v>20</v>
      </c>
      <c r="AV306" s="10">
        <f t="shared" si="524"/>
        <v>20</v>
      </c>
      <c r="AW306" s="10">
        <f t="shared" si="524"/>
        <v>20</v>
      </c>
      <c r="AX306" s="10">
        <f t="shared" si="524"/>
        <v>20</v>
      </c>
      <c r="AY306" s="10">
        <f t="shared" si="524"/>
        <v>20</v>
      </c>
      <c r="AZ306" s="10">
        <f t="shared" si="524"/>
        <v>20</v>
      </c>
      <c r="BA306" s="10">
        <f t="shared" si="524"/>
        <v>20</v>
      </c>
      <c r="BB306" s="10">
        <f t="shared" si="524"/>
        <v>20</v>
      </c>
      <c r="BC306" s="10">
        <f t="shared" si="524"/>
        <v>20</v>
      </c>
      <c r="BD306" s="10">
        <f t="shared" si="524"/>
        <v>20</v>
      </c>
      <c r="BE306" s="10">
        <f t="shared" si="524"/>
        <v>20</v>
      </c>
      <c r="BF306" s="10">
        <f t="shared" si="524"/>
        <v>20</v>
      </c>
      <c r="BG306" s="10">
        <f t="shared" si="524"/>
        <v>20</v>
      </c>
      <c r="BH306" s="10">
        <f t="shared" si="524"/>
        <v>20</v>
      </c>
      <c r="BI306" s="10">
        <f t="shared" si="524"/>
        <v>20</v>
      </c>
      <c r="BJ306" s="10">
        <f t="shared" si="524"/>
        <v>20</v>
      </c>
      <c r="BK306" s="10">
        <f t="shared" si="524"/>
        <v>20</v>
      </c>
      <c r="BL306" s="10">
        <f t="shared" si="524"/>
        <v>20</v>
      </c>
      <c r="BM306" s="10">
        <f t="shared" si="524"/>
        <v>20</v>
      </c>
      <c r="BN306" s="10">
        <f t="shared" si="524"/>
        <v>20</v>
      </c>
      <c r="BO306" s="10">
        <f t="shared" si="524"/>
        <v>20</v>
      </c>
      <c r="BP306" s="10">
        <f t="shared" si="524"/>
        <v>20</v>
      </c>
      <c r="BQ306" s="10">
        <f t="shared" si="524"/>
        <v>20</v>
      </c>
      <c r="BR306" s="10">
        <f t="shared" si="524"/>
        <v>20</v>
      </c>
      <c r="BS306" s="10">
        <f t="shared" si="524"/>
        <v>20</v>
      </c>
      <c r="BT306" s="10">
        <f t="shared" si="524"/>
        <v>20</v>
      </c>
      <c r="BU306" s="10">
        <f t="shared" si="524"/>
        <v>20</v>
      </c>
      <c r="BV306" s="10">
        <f t="shared" si="524"/>
        <v>20</v>
      </c>
      <c r="BW306" s="10">
        <f t="shared" si="524"/>
        <v>20</v>
      </c>
      <c r="BX306" s="10">
        <f t="shared" si="524"/>
        <v>20</v>
      </c>
      <c r="BY306" s="10">
        <f t="shared" ref="BY306:EJ306" si="525">$H$298</f>
        <v>20</v>
      </c>
      <c r="BZ306" s="10">
        <f t="shared" si="525"/>
        <v>20</v>
      </c>
      <c r="CA306" s="10">
        <f t="shared" si="525"/>
        <v>20</v>
      </c>
      <c r="CB306" s="10">
        <f t="shared" si="525"/>
        <v>20</v>
      </c>
      <c r="CC306" s="10">
        <f t="shared" si="525"/>
        <v>20</v>
      </c>
      <c r="CD306" s="10">
        <f t="shared" si="525"/>
        <v>20</v>
      </c>
      <c r="CE306" s="10">
        <f t="shared" si="525"/>
        <v>20</v>
      </c>
      <c r="CF306" s="10">
        <f t="shared" si="525"/>
        <v>20</v>
      </c>
      <c r="CG306" s="10">
        <f t="shared" si="525"/>
        <v>20</v>
      </c>
      <c r="CH306" s="10">
        <f t="shared" si="525"/>
        <v>20</v>
      </c>
      <c r="CI306" s="10">
        <f t="shared" si="525"/>
        <v>20</v>
      </c>
      <c r="CJ306" s="10">
        <f t="shared" si="525"/>
        <v>20</v>
      </c>
      <c r="CK306" s="10">
        <f t="shared" si="525"/>
        <v>20</v>
      </c>
      <c r="CL306" s="10">
        <f t="shared" si="525"/>
        <v>20</v>
      </c>
      <c r="CM306" s="10">
        <f t="shared" si="525"/>
        <v>20</v>
      </c>
      <c r="CN306" s="10">
        <f t="shared" si="525"/>
        <v>20</v>
      </c>
      <c r="CO306" s="10">
        <f t="shared" si="525"/>
        <v>20</v>
      </c>
      <c r="CP306" s="10">
        <f t="shared" si="525"/>
        <v>20</v>
      </c>
      <c r="CQ306" s="10">
        <f t="shared" si="525"/>
        <v>20</v>
      </c>
      <c r="CR306" s="10">
        <f t="shared" si="525"/>
        <v>20</v>
      </c>
      <c r="CS306" s="10">
        <f t="shared" si="525"/>
        <v>20</v>
      </c>
      <c r="CT306" s="10">
        <f t="shared" si="525"/>
        <v>20</v>
      </c>
      <c r="CU306" s="10">
        <f t="shared" si="525"/>
        <v>20</v>
      </c>
      <c r="CV306" s="10">
        <f t="shared" si="525"/>
        <v>20</v>
      </c>
      <c r="CW306" s="10">
        <f t="shared" si="525"/>
        <v>20</v>
      </c>
      <c r="CX306" s="10">
        <f t="shared" si="525"/>
        <v>20</v>
      </c>
      <c r="CY306" s="10">
        <f t="shared" si="525"/>
        <v>20</v>
      </c>
      <c r="CZ306" s="10">
        <f t="shared" si="525"/>
        <v>20</v>
      </c>
      <c r="DA306" s="10">
        <f t="shared" si="525"/>
        <v>20</v>
      </c>
      <c r="DB306" s="10">
        <f t="shared" si="525"/>
        <v>20</v>
      </c>
      <c r="DC306" s="10">
        <f t="shared" si="525"/>
        <v>20</v>
      </c>
      <c r="DD306" s="10">
        <f t="shared" si="525"/>
        <v>20</v>
      </c>
      <c r="DE306" s="10">
        <f t="shared" si="525"/>
        <v>20</v>
      </c>
      <c r="DF306" s="10">
        <f t="shared" si="525"/>
        <v>20</v>
      </c>
      <c r="DG306" s="10">
        <f t="shared" si="525"/>
        <v>20</v>
      </c>
      <c r="DH306" s="10">
        <f t="shared" si="525"/>
        <v>20</v>
      </c>
      <c r="DI306" s="10">
        <f t="shared" si="525"/>
        <v>20</v>
      </c>
      <c r="DJ306" s="10">
        <f t="shared" si="525"/>
        <v>20</v>
      </c>
      <c r="DK306" s="10">
        <f t="shared" si="525"/>
        <v>20</v>
      </c>
      <c r="DL306" s="10">
        <f t="shared" si="525"/>
        <v>20</v>
      </c>
      <c r="DM306" s="10">
        <f t="shared" si="525"/>
        <v>20</v>
      </c>
      <c r="DN306" s="10">
        <f t="shared" si="525"/>
        <v>20</v>
      </c>
      <c r="DO306" s="10">
        <f t="shared" si="525"/>
        <v>20</v>
      </c>
      <c r="DP306" s="10">
        <f t="shared" si="525"/>
        <v>20</v>
      </c>
      <c r="DQ306" s="10">
        <f t="shared" si="525"/>
        <v>20</v>
      </c>
      <c r="DR306" s="10">
        <f t="shared" si="525"/>
        <v>20</v>
      </c>
      <c r="DS306" s="10">
        <f t="shared" si="525"/>
        <v>20</v>
      </c>
      <c r="DT306" s="10">
        <f t="shared" si="525"/>
        <v>20</v>
      </c>
      <c r="DU306" s="10">
        <f t="shared" si="525"/>
        <v>20</v>
      </c>
      <c r="DV306" s="10">
        <f t="shared" si="525"/>
        <v>20</v>
      </c>
      <c r="DW306" s="10">
        <f t="shared" si="525"/>
        <v>20</v>
      </c>
      <c r="DX306" s="10">
        <f t="shared" si="525"/>
        <v>20</v>
      </c>
      <c r="DY306" s="10">
        <f t="shared" si="525"/>
        <v>20</v>
      </c>
      <c r="DZ306" s="10">
        <f t="shared" si="525"/>
        <v>20</v>
      </c>
      <c r="EA306" s="10">
        <f t="shared" si="525"/>
        <v>20</v>
      </c>
      <c r="EB306" s="10">
        <f t="shared" si="525"/>
        <v>20</v>
      </c>
      <c r="EC306" s="10">
        <f t="shared" si="525"/>
        <v>20</v>
      </c>
      <c r="ED306" s="10">
        <f t="shared" si="525"/>
        <v>20</v>
      </c>
      <c r="EE306" s="10">
        <f t="shared" si="525"/>
        <v>20</v>
      </c>
      <c r="EF306" s="10">
        <f t="shared" si="525"/>
        <v>20</v>
      </c>
      <c r="EG306" s="10">
        <f t="shared" si="525"/>
        <v>20</v>
      </c>
      <c r="EH306" s="10">
        <f t="shared" si="525"/>
        <v>20</v>
      </c>
      <c r="EI306" s="10">
        <f t="shared" si="525"/>
        <v>20</v>
      </c>
      <c r="EJ306" s="10">
        <f t="shared" si="525"/>
        <v>20</v>
      </c>
      <c r="EK306" s="10">
        <f t="shared" ref="EK306:GV306" si="526">$H$298</f>
        <v>20</v>
      </c>
      <c r="EL306" s="10">
        <f t="shared" si="526"/>
        <v>20</v>
      </c>
      <c r="EM306" s="10">
        <f t="shared" si="526"/>
        <v>20</v>
      </c>
      <c r="EN306" s="10">
        <f t="shared" si="526"/>
        <v>20</v>
      </c>
      <c r="EO306" s="10">
        <f t="shared" si="526"/>
        <v>20</v>
      </c>
      <c r="EP306" s="10">
        <f t="shared" si="526"/>
        <v>20</v>
      </c>
      <c r="EQ306" s="10">
        <f t="shared" si="526"/>
        <v>20</v>
      </c>
      <c r="ER306" s="10">
        <f t="shared" si="526"/>
        <v>20</v>
      </c>
      <c r="ES306" s="10">
        <f t="shared" si="526"/>
        <v>20</v>
      </c>
      <c r="ET306" s="10">
        <f t="shared" si="526"/>
        <v>20</v>
      </c>
      <c r="EU306" s="10">
        <f t="shared" si="526"/>
        <v>20</v>
      </c>
      <c r="EV306" s="10">
        <f t="shared" si="526"/>
        <v>20</v>
      </c>
      <c r="EW306" s="10">
        <f t="shared" si="526"/>
        <v>20</v>
      </c>
      <c r="EX306" s="10">
        <f t="shared" si="526"/>
        <v>20</v>
      </c>
      <c r="EY306" s="10">
        <f t="shared" si="526"/>
        <v>20</v>
      </c>
      <c r="EZ306" s="10">
        <f t="shared" si="526"/>
        <v>20</v>
      </c>
      <c r="FA306" s="10">
        <f t="shared" si="526"/>
        <v>20</v>
      </c>
      <c r="FB306" s="10">
        <f t="shared" si="526"/>
        <v>20</v>
      </c>
      <c r="FC306" s="10">
        <f t="shared" si="526"/>
        <v>20</v>
      </c>
      <c r="FD306" s="10">
        <f t="shared" si="526"/>
        <v>20</v>
      </c>
      <c r="FE306" s="10">
        <f t="shared" si="526"/>
        <v>20</v>
      </c>
      <c r="FF306" s="10">
        <f t="shared" si="526"/>
        <v>20</v>
      </c>
      <c r="FG306" s="10">
        <f t="shared" si="526"/>
        <v>20</v>
      </c>
      <c r="FH306" s="10">
        <f t="shared" si="526"/>
        <v>20</v>
      </c>
      <c r="FI306" s="10">
        <f t="shared" si="526"/>
        <v>20</v>
      </c>
      <c r="FJ306" s="10">
        <f t="shared" si="526"/>
        <v>20</v>
      </c>
      <c r="FK306" s="10">
        <f t="shared" si="526"/>
        <v>20</v>
      </c>
      <c r="FL306" s="10">
        <f t="shared" si="526"/>
        <v>20</v>
      </c>
      <c r="FM306" s="10">
        <f t="shared" si="526"/>
        <v>20</v>
      </c>
      <c r="FN306" s="10">
        <f t="shared" si="526"/>
        <v>20</v>
      </c>
      <c r="FO306" s="10">
        <f t="shared" si="526"/>
        <v>20</v>
      </c>
      <c r="FP306" s="10">
        <f t="shared" si="526"/>
        <v>20</v>
      </c>
      <c r="FQ306" s="10">
        <f t="shared" si="526"/>
        <v>20</v>
      </c>
      <c r="FR306" s="10">
        <f t="shared" si="526"/>
        <v>20</v>
      </c>
      <c r="FS306" s="10">
        <f t="shared" si="526"/>
        <v>20</v>
      </c>
      <c r="FT306" s="10">
        <f t="shared" si="526"/>
        <v>20</v>
      </c>
      <c r="FU306" s="10">
        <f t="shared" si="526"/>
        <v>20</v>
      </c>
      <c r="FV306" s="10">
        <f t="shared" si="526"/>
        <v>20</v>
      </c>
      <c r="FW306" s="10">
        <f t="shared" si="526"/>
        <v>20</v>
      </c>
      <c r="FX306" s="10">
        <f t="shared" si="526"/>
        <v>20</v>
      </c>
      <c r="FY306" s="10">
        <f t="shared" si="526"/>
        <v>20</v>
      </c>
      <c r="FZ306" s="10">
        <f t="shared" si="526"/>
        <v>20</v>
      </c>
      <c r="GA306" s="10">
        <f t="shared" si="526"/>
        <v>20</v>
      </c>
      <c r="GB306" s="10">
        <f t="shared" si="526"/>
        <v>20</v>
      </c>
      <c r="GC306" s="10">
        <f t="shared" si="526"/>
        <v>20</v>
      </c>
      <c r="GD306" s="10">
        <f t="shared" si="526"/>
        <v>20</v>
      </c>
      <c r="GE306" s="10">
        <f t="shared" si="526"/>
        <v>20</v>
      </c>
      <c r="GF306" s="10">
        <f t="shared" si="526"/>
        <v>20</v>
      </c>
      <c r="GG306" s="10">
        <f t="shared" si="526"/>
        <v>20</v>
      </c>
      <c r="GH306" s="10">
        <f t="shared" si="526"/>
        <v>20</v>
      </c>
      <c r="GI306" s="10">
        <f t="shared" si="526"/>
        <v>20</v>
      </c>
      <c r="GJ306" s="10">
        <f t="shared" si="526"/>
        <v>20</v>
      </c>
      <c r="GK306" s="10">
        <f t="shared" si="526"/>
        <v>20</v>
      </c>
      <c r="GL306" s="10">
        <f t="shared" si="526"/>
        <v>20</v>
      </c>
      <c r="GM306" s="10">
        <f t="shared" si="526"/>
        <v>20</v>
      </c>
      <c r="GN306" s="10">
        <f t="shared" si="526"/>
        <v>20</v>
      </c>
      <c r="GO306" s="10">
        <f t="shared" si="526"/>
        <v>20</v>
      </c>
      <c r="GP306" s="10">
        <f t="shared" si="526"/>
        <v>20</v>
      </c>
      <c r="GQ306" s="10">
        <f t="shared" si="526"/>
        <v>20</v>
      </c>
      <c r="GR306" s="10">
        <f t="shared" si="526"/>
        <v>20</v>
      </c>
      <c r="GS306" s="10">
        <f t="shared" si="526"/>
        <v>20</v>
      </c>
      <c r="GT306" s="10">
        <f t="shared" si="526"/>
        <v>20</v>
      </c>
      <c r="GU306" s="10">
        <f t="shared" si="526"/>
        <v>20</v>
      </c>
      <c r="GV306" s="10">
        <f t="shared" si="526"/>
        <v>20</v>
      </c>
      <c r="GW306" s="10">
        <f t="shared" ref="GW306:IF306" si="527">$H$298</f>
        <v>20</v>
      </c>
      <c r="GX306" s="10">
        <f t="shared" si="527"/>
        <v>20</v>
      </c>
      <c r="GY306" s="10">
        <f t="shared" si="527"/>
        <v>20</v>
      </c>
      <c r="GZ306" s="10">
        <f t="shared" si="527"/>
        <v>20</v>
      </c>
      <c r="HA306" s="10">
        <f t="shared" si="527"/>
        <v>20</v>
      </c>
      <c r="HB306" s="10">
        <f t="shared" si="527"/>
        <v>20</v>
      </c>
      <c r="HC306" s="10">
        <f t="shared" si="527"/>
        <v>20</v>
      </c>
      <c r="HD306" s="10">
        <f t="shared" si="527"/>
        <v>20</v>
      </c>
      <c r="HE306" s="10">
        <f t="shared" si="527"/>
        <v>20</v>
      </c>
      <c r="HF306" s="10">
        <f t="shared" si="527"/>
        <v>20</v>
      </c>
      <c r="HG306" s="10">
        <f t="shared" si="527"/>
        <v>20</v>
      </c>
      <c r="HH306" s="10">
        <f t="shared" si="527"/>
        <v>20</v>
      </c>
      <c r="HI306" s="10">
        <f t="shared" si="527"/>
        <v>20</v>
      </c>
      <c r="HJ306" s="10">
        <f t="shared" si="527"/>
        <v>20</v>
      </c>
      <c r="HK306" s="10">
        <f t="shared" si="527"/>
        <v>20</v>
      </c>
      <c r="HL306" s="10">
        <f t="shared" si="527"/>
        <v>20</v>
      </c>
      <c r="HM306" s="10">
        <f t="shared" si="527"/>
        <v>20</v>
      </c>
      <c r="HN306" s="10">
        <f t="shared" si="527"/>
        <v>20</v>
      </c>
      <c r="HO306" s="10">
        <f t="shared" si="527"/>
        <v>20</v>
      </c>
      <c r="HP306" s="10">
        <f t="shared" si="527"/>
        <v>20</v>
      </c>
      <c r="HQ306" s="10">
        <f t="shared" si="527"/>
        <v>20</v>
      </c>
      <c r="HR306" s="10">
        <f t="shared" si="527"/>
        <v>20</v>
      </c>
      <c r="HS306" s="10">
        <f t="shared" si="527"/>
        <v>20</v>
      </c>
      <c r="HT306" s="10">
        <f t="shared" si="527"/>
        <v>20</v>
      </c>
      <c r="HU306" s="10">
        <f t="shared" si="527"/>
        <v>20</v>
      </c>
      <c r="HV306" s="10">
        <f t="shared" si="527"/>
        <v>20</v>
      </c>
      <c r="HW306" s="10">
        <f t="shared" si="527"/>
        <v>20</v>
      </c>
      <c r="HX306" s="10">
        <f t="shared" si="527"/>
        <v>20</v>
      </c>
      <c r="HY306" s="10">
        <f t="shared" si="527"/>
        <v>20</v>
      </c>
      <c r="HZ306" s="10">
        <f t="shared" si="527"/>
        <v>20</v>
      </c>
      <c r="IA306" s="10">
        <f t="shared" si="527"/>
        <v>20</v>
      </c>
      <c r="IB306" s="10">
        <f t="shared" si="527"/>
        <v>20</v>
      </c>
      <c r="IC306" s="10">
        <f t="shared" si="527"/>
        <v>20</v>
      </c>
      <c r="ID306" s="10">
        <f t="shared" si="527"/>
        <v>20</v>
      </c>
      <c r="IE306" s="10">
        <f t="shared" si="527"/>
        <v>20</v>
      </c>
      <c r="IF306" s="10">
        <f t="shared" si="527"/>
        <v>20</v>
      </c>
    </row>
    <row r="307" spans="7:240" hidden="1" outlineLevel="2" x14ac:dyDescent="0.2">
      <c r="G307" t="s">
        <v>424</v>
      </c>
      <c r="H307" s="28" t="e">
        <f>#REF!</f>
        <v>#REF!</v>
      </c>
      <c r="M307" s="35" t="e">
        <f>$H$307*M304</f>
        <v>#REF!</v>
      </c>
      <c r="N307" s="35" t="e">
        <f t="shared" ref="N307:BY307" si="528">$H$307*N304</f>
        <v>#REF!</v>
      </c>
      <c r="O307" s="35" t="e">
        <f t="shared" si="528"/>
        <v>#REF!</v>
      </c>
      <c r="P307" s="35" t="e">
        <f t="shared" si="528"/>
        <v>#REF!</v>
      </c>
      <c r="Q307" s="35" t="e">
        <f t="shared" si="528"/>
        <v>#REF!</v>
      </c>
      <c r="R307" s="35" t="e">
        <f t="shared" si="528"/>
        <v>#REF!</v>
      </c>
      <c r="S307" s="35" t="e">
        <f t="shared" si="528"/>
        <v>#REF!</v>
      </c>
      <c r="T307" s="35" t="e">
        <f t="shared" si="528"/>
        <v>#REF!</v>
      </c>
      <c r="U307" s="35" t="e">
        <f t="shared" si="528"/>
        <v>#REF!</v>
      </c>
      <c r="V307" s="35" t="e">
        <f>$H$307*V304</f>
        <v>#REF!</v>
      </c>
      <c r="W307" s="35" t="e">
        <f t="shared" si="528"/>
        <v>#REF!</v>
      </c>
      <c r="X307" s="35" t="e">
        <f t="shared" si="528"/>
        <v>#REF!</v>
      </c>
      <c r="Y307" s="35" t="e">
        <f t="shared" si="528"/>
        <v>#REF!</v>
      </c>
      <c r="Z307" s="35" t="e">
        <f t="shared" si="528"/>
        <v>#REF!</v>
      </c>
      <c r="AA307" s="35" t="e">
        <f t="shared" si="528"/>
        <v>#REF!</v>
      </c>
      <c r="AB307" s="35" t="e">
        <f t="shared" si="528"/>
        <v>#REF!</v>
      </c>
      <c r="AC307" s="35" t="e">
        <f t="shared" si="528"/>
        <v>#REF!</v>
      </c>
      <c r="AD307" s="35" t="e">
        <f t="shared" si="528"/>
        <v>#REF!</v>
      </c>
      <c r="AE307" s="35" t="e">
        <f t="shared" si="528"/>
        <v>#REF!</v>
      </c>
      <c r="AF307" s="35" t="e">
        <f t="shared" si="528"/>
        <v>#REF!</v>
      </c>
      <c r="AG307" s="35" t="e">
        <f t="shared" si="528"/>
        <v>#REF!</v>
      </c>
      <c r="AH307" s="35" t="e">
        <f t="shared" si="528"/>
        <v>#REF!</v>
      </c>
      <c r="AI307" s="35" t="e">
        <f t="shared" si="528"/>
        <v>#REF!</v>
      </c>
      <c r="AJ307" s="35" t="e">
        <f t="shared" si="528"/>
        <v>#REF!</v>
      </c>
      <c r="AK307" s="35" t="e">
        <f t="shared" si="528"/>
        <v>#REF!</v>
      </c>
      <c r="AL307" s="35" t="e">
        <f t="shared" si="528"/>
        <v>#REF!</v>
      </c>
      <c r="AM307" s="35" t="e">
        <f t="shared" si="528"/>
        <v>#REF!</v>
      </c>
      <c r="AN307" s="35" t="e">
        <f t="shared" si="528"/>
        <v>#REF!</v>
      </c>
      <c r="AO307" s="35" t="e">
        <f t="shared" si="528"/>
        <v>#REF!</v>
      </c>
      <c r="AP307" s="35" t="e">
        <f t="shared" si="528"/>
        <v>#REF!</v>
      </c>
      <c r="AQ307" s="35" t="e">
        <f t="shared" si="528"/>
        <v>#REF!</v>
      </c>
      <c r="AR307" s="35" t="e">
        <f t="shared" si="528"/>
        <v>#REF!</v>
      </c>
      <c r="AS307" s="35" t="e">
        <f t="shared" si="528"/>
        <v>#REF!</v>
      </c>
      <c r="AT307" s="35" t="e">
        <f t="shared" si="528"/>
        <v>#REF!</v>
      </c>
      <c r="AU307" s="35" t="e">
        <f t="shared" si="528"/>
        <v>#REF!</v>
      </c>
      <c r="AV307" s="35" t="e">
        <f t="shared" si="528"/>
        <v>#REF!</v>
      </c>
      <c r="AW307" s="35" t="e">
        <f t="shared" si="528"/>
        <v>#REF!</v>
      </c>
      <c r="AX307" s="35" t="e">
        <f t="shared" si="528"/>
        <v>#REF!</v>
      </c>
      <c r="AY307" s="35" t="e">
        <f t="shared" si="528"/>
        <v>#REF!</v>
      </c>
      <c r="AZ307" s="35" t="e">
        <f t="shared" si="528"/>
        <v>#REF!</v>
      </c>
      <c r="BA307" s="35" t="e">
        <f t="shared" si="528"/>
        <v>#REF!</v>
      </c>
      <c r="BB307" s="35" t="e">
        <f t="shared" si="528"/>
        <v>#REF!</v>
      </c>
      <c r="BC307" s="35" t="e">
        <f t="shared" si="528"/>
        <v>#REF!</v>
      </c>
      <c r="BD307" s="35" t="e">
        <f t="shared" si="528"/>
        <v>#REF!</v>
      </c>
      <c r="BE307" s="35" t="e">
        <f t="shared" si="528"/>
        <v>#REF!</v>
      </c>
      <c r="BF307" s="35" t="e">
        <f t="shared" si="528"/>
        <v>#REF!</v>
      </c>
      <c r="BG307" s="35" t="e">
        <f t="shared" si="528"/>
        <v>#REF!</v>
      </c>
      <c r="BH307" s="35" t="e">
        <f t="shared" si="528"/>
        <v>#REF!</v>
      </c>
      <c r="BI307" s="35" t="e">
        <f t="shared" si="528"/>
        <v>#REF!</v>
      </c>
      <c r="BJ307" s="35" t="e">
        <f t="shared" si="528"/>
        <v>#REF!</v>
      </c>
      <c r="BK307" s="35" t="e">
        <f t="shared" si="528"/>
        <v>#REF!</v>
      </c>
      <c r="BL307" s="35" t="e">
        <f t="shared" si="528"/>
        <v>#REF!</v>
      </c>
      <c r="BM307" s="35" t="e">
        <f t="shared" si="528"/>
        <v>#REF!</v>
      </c>
      <c r="BN307" s="35" t="e">
        <f t="shared" si="528"/>
        <v>#REF!</v>
      </c>
      <c r="BO307" s="35" t="e">
        <f t="shared" si="528"/>
        <v>#REF!</v>
      </c>
      <c r="BP307" s="35" t="e">
        <f t="shared" si="528"/>
        <v>#REF!</v>
      </c>
      <c r="BQ307" s="35" t="e">
        <f t="shared" si="528"/>
        <v>#REF!</v>
      </c>
      <c r="BR307" s="35" t="e">
        <f t="shared" si="528"/>
        <v>#REF!</v>
      </c>
      <c r="BS307" s="35" t="e">
        <f t="shared" si="528"/>
        <v>#REF!</v>
      </c>
      <c r="BT307" s="35" t="e">
        <f t="shared" si="528"/>
        <v>#REF!</v>
      </c>
      <c r="BU307" s="35" t="e">
        <f t="shared" si="528"/>
        <v>#REF!</v>
      </c>
      <c r="BV307" s="35" t="e">
        <f t="shared" si="528"/>
        <v>#REF!</v>
      </c>
      <c r="BW307" s="35" t="e">
        <f t="shared" si="528"/>
        <v>#REF!</v>
      </c>
      <c r="BX307" s="35" t="e">
        <f t="shared" si="528"/>
        <v>#REF!</v>
      </c>
      <c r="BY307" s="35" t="e">
        <f t="shared" si="528"/>
        <v>#REF!</v>
      </c>
      <c r="BZ307" s="35" t="e">
        <f t="shared" ref="BZ307:EK307" si="529">$H$307*BZ304</f>
        <v>#REF!</v>
      </c>
      <c r="CA307" s="35" t="e">
        <f t="shared" si="529"/>
        <v>#REF!</v>
      </c>
      <c r="CB307" s="35" t="e">
        <f t="shared" si="529"/>
        <v>#REF!</v>
      </c>
      <c r="CC307" s="35" t="e">
        <f t="shared" si="529"/>
        <v>#REF!</v>
      </c>
      <c r="CD307" s="35" t="e">
        <f t="shared" si="529"/>
        <v>#REF!</v>
      </c>
      <c r="CE307" s="35" t="e">
        <f t="shared" si="529"/>
        <v>#REF!</v>
      </c>
      <c r="CF307" s="35" t="e">
        <f t="shared" si="529"/>
        <v>#REF!</v>
      </c>
      <c r="CG307" s="35" t="e">
        <f t="shared" si="529"/>
        <v>#REF!</v>
      </c>
      <c r="CH307" s="35" t="e">
        <f t="shared" si="529"/>
        <v>#REF!</v>
      </c>
      <c r="CI307" s="35" t="e">
        <f t="shared" si="529"/>
        <v>#REF!</v>
      </c>
      <c r="CJ307" s="35" t="e">
        <f t="shared" si="529"/>
        <v>#REF!</v>
      </c>
      <c r="CK307" s="35" t="e">
        <f t="shared" si="529"/>
        <v>#REF!</v>
      </c>
      <c r="CL307" s="35" t="e">
        <f t="shared" si="529"/>
        <v>#REF!</v>
      </c>
      <c r="CM307" s="35" t="e">
        <f t="shared" si="529"/>
        <v>#REF!</v>
      </c>
      <c r="CN307" s="35" t="e">
        <f t="shared" si="529"/>
        <v>#REF!</v>
      </c>
      <c r="CO307" s="35" t="e">
        <f t="shared" si="529"/>
        <v>#REF!</v>
      </c>
      <c r="CP307" s="35" t="e">
        <f t="shared" si="529"/>
        <v>#REF!</v>
      </c>
      <c r="CQ307" s="35" t="e">
        <f t="shared" si="529"/>
        <v>#REF!</v>
      </c>
      <c r="CR307" s="35" t="e">
        <f t="shared" si="529"/>
        <v>#REF!</v>
      </c>
      <c r="CS307" s="35" t="e">
        <f t="shared" si="529"/>
        <v>#REF!</v>
      </c>
      <c r="CT307" s="35" t="e">
        <f t="shared" si="529"/>
        <v>#REF!</v>
      </c>
      <c r="CU307" s="35" t="e">
        <f t="shared" si="529"/>
        <v>#REF!</v>
      </c>
      <c r="CV307" s="35" t="e">
        <f t="shared" si="529"/>
        <v>#REF!</v>
      </c>
      <c r="CW307" s="35" t="e">
        <f t="shared" si="529"/>
        <v>#REF!</v>
      </c>
      <c r="CX307" s="35" t="e">
        <f t="shared" si="529"/>
        <v>#REF!</v>
      </c>
      <c r="CY307" s="35" t="e">
        <f t="shared" si="529"/>
        <v>#REF!</v>
      </c>
      <c r="CZ307" s="35" t="e">
        <f t="shared" si="529"/>
        <v>#REF!</v>
      </c>
      <c r="DA307" s="35" t="e">
        <f t="shared" si="529"/>
        <v>#REF!</v>
      </c>
      <c r="DB307" s="35" t="e">
        <f t="shared" si="529"/>
        <v>#REF!</v>
      </c>
      <c r="DC307" s="35" t="e">
        <f t="shared" si="529"/>
        <v>#REF!</v>
      </c>
      <c r="DD307" s="35" t="e">
        <f t="shared" si="529"/>
        <v>#REF!</v>
      </c>
      <c r="DE307" s="35" t="e">
        <f t="shared" si="529"/>
        <v>#REF!</v>
      </c>
      <c r="DF307" s="35" t="e">
        <f t="shared" si="529"/>
        <v>#REF!</v>
      </c>
      <c r="DG307" s="35" t="e">
        <f t="shared" si="529"/>
        <v>#REF!</v>
      </c>
      <c r="DH307" s="35" t="e">
        <f t="shared" si="529"/>
        <v>#REF!</v>
      </c>
      <c r="DI307" s="35" t="e">
        <f t="shared" si="529"/>
        <v>#REF!</v>
      </c>
      <c r="DJ307" s="35" t="e">
        <f t="shared" si="529"/>
        <v>#REF!</v>
      </c>
      <c r="DK307" s="35" t="e">
        <f t="shared" si="529"/>
        <v>#REF!</v>
      </c>
      <c r="DL307" s="35" t="e">
        <f t="shared" si="529"/>
        <v>#REF!</v>
      </c>
      <c r="DM307" s="35" t="e">
        <f t="shared" si="529"/>
        <v>#REF!</v>
      </c>
      <c r="DN307" s="35" t="e">
        <f t="shared" si="529"/>
        <v>#REF!</v>
      </c>
      <c r="DO307" s="35" t="e">
        <f t="shared" si="529"/>
        <v>#REF!</v>
      </c>
      <c r="DP307" s="35" t="e">
        <f t="shared" si="529"/>
        <v>#REF!</v>
      </c>
      <c r="DQ307" s="35" t="e">
        <f t="shared" si="529"/>
        <v>#REF!</v>
      </c>
      <c r="DR307" s="35" t="e">
        <f t="shared" si="529"/>
        <v>#REF!</v>
      </c>
      <c r="DS307" s="35" t="e">
        <f t="shared" si="529"/>
        <v>#REF!</v>
      </c>
      <c r="DT307" s="35" t="e">
        <f t="shared" si="529"/>
        <v>#REF!</v>
      </c>
      <c r="DU307" s="35" t="e">
        <f t="shared" si="529"/>
        <v>#REF!</v>
      </c>
      <c r="DV307" s="35" t="e">
        <f t="shared" si="529"/>
        <v>#REF!</v>
      </c>
      <c r="DW307" s="35" t="e">
        <f t="shared" si="529"/>
        <v>#REF!</v>
      </c>
      <c r="DX307" s="35" t="e">
        <f t="shared" si="529"/>
        <v>#REF!</v>
      </c>
      <c r="DY307" s="35" t="e">
        <f t="shared" si="529"/>
        <v>#REF!</v>
      </c>
      <c r="DZ307" s="35" t="e">
        <f t="shared" si="529"/>
        <v>#REF!</v>
      </c>
      <c r="EA307" s="35" t="e">
        <f t="shared" si="529"/>
        <v>#REF!</v>
      </c>
      <c r="EB307" s="35" t="e">
        <f t="shared" si="529"/>
        <v>#REF!</v>
      </c>
      <c r="EC307" s="35" t="e">
        <f t="shared" si="529"/>
        <v>#REF!</v>
      </c>
      <c r="ED307" s="35" t="e">
        <f t="shared" si="529"/>
        <v>#REF!</v>
      </c>
      <c r="EE307" s="35" t="e">
        <f t="shared" si="529"/>
        <v>#REF!</v>
      </c>
      <c r="EF307" s="35" t="e">
        <f t="shared" si="529"/>
        <v>#REF!</v>
      </c>
      <c r="EG307" s="35" t="e">
        <f t="shared" si="529"/>
        <v>#REF!</v>
      </c>
      <c r="EH307" s="35" t="e">
        <f t="shared" si="529"/>
        <v>#REF!</v>
      </c>
      <c r="EI307" s="35" t="e">
        <f t="shared" si="529"/>
        <v>#REF!</v>
      </c>
      <c r="EJ307" s="35" t="e">
        <f t="shared" si="529"/>
        <v>#REF!</v>
      </c>
      <c r="EK307" s="35" t="e">
        <f t="shared" si="529"/>
        <v>#REF!</v>
      </c>
      <c r="EL307" s="35" t="e">
        <f t="shared" ref="EL307:GW307" si="530">$H$307*EL304</f>
        <v>#REF!</v>
      </c>
      <c r="EM307" s="35" t="e">
        <f t="shared" si="530"/>
        <v>#REF!</v>
      </c>
      <c r="EN307" s="35" t="e">
        <f t="shared" si="530"/>
        <v>#REF!</v>
      </c>
      <c r="EO307" s="35" t="e">
        <f t="shared" si="530"/>
        <v>#REF!</v>
      </c>
      <c r="EP307" s="35" t="e">
        <f t="shared" si="530"/>
        <v>#REF!</v>
      </c>
      <c r="EQ307" s="35" t="e">
        <f t="shared" si="530"/>
        <v>#REF!</v>
      </c>
      <c r="ER307" s="35" t="e">
        <f t="shared" si="530"/>
        <v>#REF!</v>
      </c>
      <c r="ES307" s="35" t="e">
        <f t="shared" si="530"/>
        <v>#REF!</v>
      </c>
      <c r="ET307" s="35" t="e">
        <f t="shared" si="530"/>
        <v>#REF!</v>
      </c>
      <c r="EU307" s="35" t="e">
        <f t="shared" si="530"/>
        <v>#REF!</v>
      </c>
      <c r="EV307" s="35" t="e">
        <f t="shared" si="530"/>
        <v>#REF!</v>
      </c>
      <c r="EW307" s="35" t="e">
        <f t="shared" si="530"/>
        <v>#REF!</v>
      </c>
      <c r="EX307" s="35" t="e">
        <f t="shared" si="530"/>
        <v>#REF!</v>
      </c>
      <c r="EY307" s="35" t="e">
        <f t="shared" si="530"/>
        <v>#REF!</v>
      </c>
      <c r="EZ307" s="35" t="e">
        <f t="shared" si="530"/>
        <v>#REF!</v>
      </c>
      <c r="FA307" s="35" t="e">
        <f t="shared" si="530"/>
        <v>#REF!</v>
      </c>
      <c r="FB307" s="35" t="e">
        <f t="shared" si="530"/>
        <v>#REF!</v>
      </c>
      <c r="FC307" s="35" t="e">
        <f t="shared" si="530"/>
        <v>#REF!</v>
      </c>
      <c r="FD307" s="35" t="e">
        <f t="shared" si="530"/>
        <v>#REF!</v>
      </c>
      <c r="FE307" s="35" t="e">
        <f t="shared" si="530"/>
        <v>#REF!</v>
      </c>
      <c r="FF307" s="35" t="e">
        <f t="shared" si="530"/>
        <v>#REF!</v>
      </c>
      <c r="FG307" s="35" t="e">
        <f t="shared" si="530"/>
        <v>#REF!</v>
      </c>
      <c r="FH307" s="35" t="e">
        <f t="shared" si="530"/>
        <v>#REF!</v>
      </c>
      <c r="FI307" s="35" t="e">
        <f t="shared" si="530"/>
        <v>#REF!</v>
      </c>
      <c r="FJ307" s="35" t="e">
        <f t="shared" si="530"/>
        <v>#REF!</v>
      </c>
      <c r="FK307" s="35" t="e">
        <f t="shared" si="530"/>
        <v>#REF!</v>
      </c>
      <c r="FL307" s="35" t="e">
        <f t="shared" si="530"/>
        <v>#REF!</v>
      </c>
      <c r="FM307" s="35" t="e">
        <f t="shared" si="530"/>
        <v>#REF!</v>
      </c>
      <c r="FN307" s="35" t="e">
        <f t="shared" si="530"/>
        <v>#REF!</v>
      </c>
      <c r="FO307" s="35" t="e">
        <f t="shared" si="530"/>
        <v>#REF!</v>
      </c>
      <c r="FP307" s="35" t="e">
        <f t="shared" si="530"/>
        <v>#REF!</v>
      </c>
      <c r="FQ307" s="35" t="e">
        <f t="shared" si="530"/>
        <v>#REF!</v>
      </c>
      <c r="FR307" s="35" t="e">
        <f t="shared" si="530"/>
        <v>#REF!</v>
      </c>
      <c r="FS307" s="35" t="e">
        <f t="shared" si="530"/>
        <v>#REF!</v>
      </c>
      <c r="FT307" s="35" t="e">
        <f t="shared" si="530"/>
        <v>#REF!</v>
      </c>
      <c r="FU307" s="35" t="e">
        <f t="shared" si="530"/>
        <v>#REF!</v>
      </c>
      <c r="FV307" s="35" t="e">
        <f t="shared" si="530"/>
        <v>#REF!</v>
      </c>
      <c r="FW307" s="35" t="e">
        <f t="shared" si="530"/>
        <v>#REF!</v>
      </c>
      <c r="FX307" s="35" t="e">
        <f t="shared" si="530"/>
        <v>#REF!</v>
      </c>
      <c r="FY307" s="35" t="e">
        <f t="shared" si="530"/>
        <v>#REF!</v>
      </c>
      <c r="FZ307" s="35" t="e">
        <f t="shared" si="530"/>
        <v>#REF!</v>
      </c>
      <c r="GA307" s="35" t="e">
        <f t="shared" si="530"/>
        <v>#REF!</v>
      </c>
      <c r="GB307" s="35" t="e">
        <f t="shared" si="530"/>
        <v>#REF!</v>
      </c>
      <c r="GC307" s="35" t="e">
        <f t="shared" si="530"/>
        <v>#REF!</v>
      </c>
      <c r="GD307" s="35" t="e">
        <f t="shared" si="530"/>
        <v>#REF!</v>
      </c>
      <c r="GE307" s="35" t="e">
        <f t="shared" si="530"/>
        <v>#REF!</v>
      </c>
      <c r="GF307" s="35" t="e">
        <f t="shared" si="530"/>
        <v>#REF!</v>
      </c>
      <c r="GG307" s="35" t="e">
        <f t="shared" si="530"/>
        <v>#REF!</v>
      </c>
      <c r="GH307" s="35" t="e">
        <f t="shared" si="530"/>
        <v>#REF!</v>
      </c>
      <c r="GI307" s="35" t="e">
        <f t="shared" si="530"/>
        <v>#REF!</v>
      </c>
      <c r="GJ307" s="35" t="e">
        <f t="shared" si="530"/>
        <v>#REF!</v>
      </c>
      <c r="GK307" s="35" t="e">
        <f t="shared" si="530"/>
        <v>#REF!</v>
      </c>
      <c r="GL307" s="35" t="e">
        <f t="shared" si="530"/>
        <v>#REF!</v>
      </c>
      <c r="GM307" s="35" t="e">
        <f t="shared" si="530"/>
        <v>#REF!</v>
      </c>
      <c r="GN307" s="35" t="e">
        <f t="shared" si="530"/>
        <v>#REF!</v>
      </c>
      <c r="GO307" s="35" t="e">
        <f t="shared" si="530"/>
        <v>#REF!</v>
      </c>
      <c r="GP307" s="35" t="e">
        <f t="shared" si="530"/>
        <v>#REF!</v>
      </c>
      <c r="GQ307" s="35" t="e">
        <f t="shared" si="530"/>
        <v>#REF!</v>
      </c>
      <c r="GR307" s="35" t="e">
        <f t="shared" si="530"/>
        <v>#REF!</v>
      </c>
      <c r="GS307" s="35" t="e">
        <f t="shared" si="530"/>
        <v>#REF!</v>
      </c>
      <c r="GT307" s="35" t="e">
        <f t="shared" si="530"/>
        <v>#REF!</v>
      </c>
      <c r="GU307" s="35" t="e">
        <f t="shared" si="530"/>
        <v>#REF!</v>
      </c>
      <c r="GV307" s="35" t="e">
        <f t="shared" si="530"/>
        <v>#REF!</v>
      </c>
      <c r="GW307" s="35" t="e">
        <f t="shared" si="530"/>
        <v>#REF!</v>
      </c>
      <c r="GX307" s="35" t="e">
        <f t="shared" ref="GX307:IF307" si="531">$H$307*GX304</f>
        <v>#REF!</v>
      </c>
      <c r="GY307" s="35" t="e">
        <f t="shared" si="531"/>
        <v>#REF!</v>
      </c>
      <c r="GZ307" s="35" t="e">
        <f t="shared" si="531"/>
        <v>#REF!</v>
      </c>
      <c r="HA307" s="35" t="e">
        <f t="shared" si="531"/>
        <v>#REF!</v>
      </c>
      <c r="HB307" s="35" t="e">
        <f t="shared" si="531"/>
        <v>#REF!</v>
      </c>
      <c r="HC307" s="35" t="e">
        <f t="shared" si="531"/>
        <v>#REF!</v>
      </c>
      <c r="HD307" s="35" t="e">
        <f t="shared" si="531"/>
        <v>#REF!</v>
      </c>
      <c r="HE307" s="35" t="e">
        <f t="shared" si="531"/>
        <v>#REF!</v>
      </c>
      <c r="HF307" s="35" t="e">
        <f t="shared" si="531"/>
        <v>#REF!</v>
      </c>
      <c r="HG307" s="35" t="e">
        <f t="shared" si="531"/>
        <v>#REF!</v>
      </c>
      <c r="HH307" s="35" t="e">
        <f t="shared" si="531"/>
        <v>#REF!</v>
      </c>
      <c r="HI307" s="35" t="e">
        <f t="shared" si="531"/>
        <v>#REF!</v>
      </c>
      <c r="HJ307" s="35" t="e">
        <f t="shared" si="531"/>
        <v>#REF!</v>
      </c>
      <c r="HK307" s="35" t="e">
        <f t="shared" si="531"/>
        <v>#REF!</v>
      </c>
      <c r="HL307" s="35" t="e">
        <f t="shared" si="531"/>
        <v>#REF!</v>
      </c>
      <c r="HM307" s="35" t="e">
        <f t="shared" si="531"/>
        <v>#REF!</v>
      </c>
      <c r="HN307" s="35" t="e">
        <f t="shared" si="531"/>
        <v>#REF!</v>
      </c>
      <c r="HO307" s="35" t="e">
        <f t="shared" si="531"/>
        <v>#REF!</v>
      </c>
      <c r="HP307" s="35" t="e">
        <f t="shared" si="531"/>
        <v>#REF!</v>
      </c>
      <c r="HQ307" s="35" t="e">
        <f t="shared" si="531"/>
        <v>#REF!</v>
      </c>
      <c r="HR307" s="35" t="e">
        <f t="shared" si="531"/>
        <v>#REF!</v>
      </c>
      <c r="HS307" s="35" t="e">
        <f t="shared" si="531"/>
        <v>#REF!</v>
      </c>
      <c r="HT307" s="35" t="e">
        <f t="shared" si="531"/>
        <v>#REF!</v>
      </c>
      <c r="HU307" s="35" t="e">
        <f t="shared" si="531"/>
        <v>#REF!</v>
      </c>
      <c r="HV307" s="35" t="e">
        <f t="shared" si="531"/>
        <v>#REF!</v>
      </c>
      <c r="HW307" s="35" t="e">
        <f t="shared" si="531"/>
        <v>#REF!</v>
      </c>
      <c r="HX307" s="35" t="e">
        <f t="shared" si="531"/>
        <v>#REF!</v>
      </c>
      <c r="HY307" s="35" t="e">
        <f t="shared" si="531"/>
        <v>#REF!</v>
      </c>
      <c r="HZ307" s="35" t="e">
        <f t="shared" si="531"/>
        <v>#REF!</v>
      </c>
      <c r="IA307" s="35" t="e">
        <f t="shared" si="531"/>
        <v>#REF!</v>
      </c>
      <c r="IB307" s="35" t="e">
        <f t="shared" si="531"/>
        <v>#REF!</v>
      </c>
      <c r="IC307" s="35" t="e">
        <f t="shared" si="531"/>
        <v>#REF!</v>
      </c>
      <c r="ID307" s="35" t="e">
        <f t="shared" si="531"/>
        <v>#REF!</v>
      </c>
      <c r="IE307" s="35" t="e">
        <f t="shared" si="531"/>
        <v>#REF!</v>
      </c>
      <c r="IF307" s="35" t="e">
        <f t="shared" si="531"/>
        <v>#REF!</v>
      </c>
    </row>
    <row r="308" spans="7:240" hidden="1" outlineLevel="2" x14ac:dyDescent="0.2">
      <c r="G308" t="s">
        <v>418</v>
      </c>
      <c r="M308" s="10" t="e">
        <f>-M$306*M$307</f>
        <v>#REF!</v>
      </c>
      <c r="N308" s="10" t="e">
        <f t="shared" ref="N308:BY308" si="532">-N$306*N$307</f>
        <v>#REF!</v>
      </c>
      <c r="O308" s="10" t="e">
        <f t="shared" si="532"/>
        <v>#REF!</v>
      </c>
      <c r="P308" s="10" t="e">
        <f t="shared" si="532"/>
        <v>#REF!</v>
      </c>
      <c r="Q308" s="10" t="e">
        <f t="shared" si="532"/>
        <v>#REF!</v>
      </c>
      <c r="R308" s="10" t="e">
        <f t="shared" si="532"/>
        <v>#REF!</v>
      </c>
      <c r="S308" s="10" t="e">
        <f t="shared" si="532"/>
        <v>#REF!</v>
      </c>
      <c r="T308" s="10" t="e">
        <f>-T$306*T$307</f>
        <v>#REF!</v>
      </c>
      <c r="U308" s="10" t="e">
        <f>-U$306*U$307</f>
        <v>#REF!</v>
      </c>
      <c r="V308" s="10" t="e">
        <f>-V$306*V$307</f>
        <v>#REF!</v>
      </c>
      <c r="W308" s="10" t="e">
        <f t="shared" si="532"/>
        <v>#REF!</v>
      </c>
      <c r="X308" s="10" t="e">
        <f t="shared" si="532"/>
        <v>#REF!</v>
      </c>
      <c r="Y308" s="10" t="e">
        <f t="shared" si="532"/>
        <v>#REF!</v>
      </c>
      <c r="Z308" s="10" t="e">
        <f t="shared" si="532"/>
        <v>#REF!</v>
      </c>
      <c r="AA308" s="10" t="e">
        <f t="shared" si="532"/>
        <v>#REF!</v>
      </c>
      <c r="AB308" s="10" t="e">
        <f t="shared" si="532"/>
        <v>#REF!</v>
      </c>
      <c r="AC308" s="10" t="e">
        <f t="shared" si="532"/>
        <v>#REF!</v>
      </c>
      <c r="AD308" s="10" t="e">
        <f t="shared" si="532"/>
        <v>#REF!</v>
      </c>
      <c r="AE308" s="10" t="e">
        <f t="shared" si="532"/>
        <v>#REF!</v>
      </c>
      <c r="AF308" s="10" t="e">
        <f t="shared" si="532"/>
        <v>#REF!</v>
      </c>
      <c r="AG308" s="10" t="e">
        <f t="shared" si="532"/>
        <v>#REF!</v>
      </c>
      <c r="AH308" s="10" t="e">
        <f t="shared" si="532"/>
        <v>#REF!</v>
      </c>
      <c r="AI308" s="10" t="e">
        <f t="shared" si="532"/>
        <v>#REF!</v>
      </c>
      <c r="AJ308" s="10" t="e">
        <f t="shared" si="532"/>
        <v>#REF!</v>
      </c>
      <c r="AK308" s="10" t="e">
        <f t="shared" si="532"/>
        <v>#REF!</v>
      </c>
      <c r="AL308" s="10" t="e">
        <f t="shared" si="532"/>
        <v>#REF!</v>
      </c>
      <c r="AM308" s="10" t="e">
        <f t="shared" si="532"/>
        <v>#REF!</v>
      </c>
      <c r="AN308" s="10" t="e">
        <f t="shared" si="532"/>
        <v>#REF!</v>
      </c>
      <c r="AO308" s="10" t="e">
        <f t="shared" si="532"/>
        <v>#REF!</v>
      </c>
      <c r="AP308" s="10" t="e">
        <f t="shared" si="532"/>
        <v>#REF!</v>
      </c>
      <c r="AQ308" s="10" t="e">
        <f t="shared" si="532"/>
        <v>#REF!</v>
      </c>
      <c r="AR308" s="10" t="e">
        <f t="shared" si="532"/>
        <v>#REF!</v>
      </c>
      <c r="AS308" s="10" t="e">
        <f t="shared" si="532"/>
        <v>#REF!</v>
      </c>
      <c r="AT308" s="10" t="e">
        <f t="shared" si="532"/>
        <v>#REF!</v>
      </c>
      <c r="AU308" s="10" t="e">
        <f t="shared" si="532"/>
        <v>#REF!</v>
      </c>
      <c r="AV308" s="10" t="e">
        <f t="shared" si="532"/>
        <v>#REF!</v>
      </c>
      <c r="AW308" s="10" t="e">
        <f t="shared" si="532"/>
        <v>#REF!</v>
      </c>
      <c r="AX308" s="10" t="e">
        <f t="shared" si="532"/>
        <v>#REF!</v>
      </c>
      <c r="AY308" s="10" t="e">
        <f t="shared" si="532"/>
        <v>#REF!</v>
      </c>
      <c r="AZ308" s="10" t="e">
        <f t="shared" si="532"/>
        <v>#REF!</v>
      </c>
      <c r="BA308" s="10" t="e">
        <f t="shared" si="532"/>
        <v>#REF!</v>
      </c>
      <c r="BB308" s="10" t="e">
        <f t="shared" si="532"/>
        <v>#REF!</v>
      </c>
      <c r="BC308" s="10" t="e">
        <f t="shared" si="532"/>
        <v>#REF!</v>
      </c>
      <c r="BD308" s="10" t="e">
        <f t="shared" si="532"/>
        <v>#REF!</v>
      </c>
      <c r="BE308" s="10" t="e">
        <f t="shared" si="532"/>
        <v>#REF!</v>
      </c>
      <c r="BF308" s="10" t="e">
        <f t="shared" si="532"/>
        <v>#REF!</v>
      </c>
      <c r="BG308" s="10" t="e">
        <f t="shared" si="532"/>
        <v>#REF!</v>
      </c>
      <c r="BH308" s="10" t="e">
        <f t="shared" si="532"/>
        <v>#REF!</v>
      </c>
      <c r="BI308" s="10" t="e">
        <f t="shared" si="532"/>
        <v>#REF!</v>
      </c>
      <c r="BJ308" s="10" t="e">
        <f t="shared" si="532"/>
        <v>#REF!</v>
      </c>
      <c r="BK308" s="10" t="e">
        <f t="shared" si="532"/>
        <v>#REF!</v>
      </c>
      <c r="BL308" s="10" t="e">
        <f t="shared" si="532"/>
        <v>#REF!</v>
      </c>
      <c r="BM308" s="10" t="e">
        <f t="shared" si="532"/>
        <v>#REF!</v>
      </c>
      <c r="BN308" s="10" t="e">
        <f t="shared" si="532"/>
        <v>#REF!</v>
      </c>
      <c r="BO308" s="10" t="e">
        <f t="shared" si="532"/>
        <v>#REF!</v>
      </c>
      <c r="BP308" s="10" t="e">
        <f t="shared" si="532"/>
        <v>#REF!</v>
      </c>
      <c r="BQ308" s="10" t="e">
        <f t="shared" si="532"/>
        <v>#REF!</v>
      </c>
      <c r="BR308" s="10" t="e">
        <f t="shared" si="532"/>
        <v>#REF!</v>
      </c>
      <c r="BS308" s="10" t="e">
        <f t="shared" si="532"/>
        <v>#REF!</v>
      </c>
      <c r="BT308" s="10" t="e">
        <f t="shared" si="532"/>
        <v>#REF!</v>
      </c>
      <c r="BU308" s="10" t="e">
        <f t="shared" si="532"/>
        <v>#REF!</v>
      </c>
      <c r="BV308" s="10" t="e">
        <f t="shared" si="532"/>
        <v>#REF!</v>
      </c>
      <c r="BW308" s="10" t="e">
        <f t="shared" si="532"/>
        <v>#REF!</v>
      </c>
      <c r="BX308" s="10" t="e">
        <f t="shared" si="532"/>
        <v>#REF!</v>
      </c>
      <c r="BY308" s="10" t="e">
        <f t="shared" si="532"/>
        <v>#REF!</v>
      </c>
      <c r="BZ308" s="10" t="e">
        <f t="shared" ref="BZ308:EK308" si="533">-BZ$306*BZ$307</f>
        <v>#REF!</v>
      </c>
      <c r="CA308" s="10" t="e">
        <f t="shared" si="533"/>
        <v>#REF!</v>
      </c>
      <c r="CB308" s="10" t="e">
        <f t="shared" si="533"/>
        <v>#REF!</v>
      </c>
      <c r="CC308" s="10" t="e">
        <f t="shared" si="533"/>
        <v>#REF!</v>
      </c>
      <c r="CD308" s="10" t="e">
        <f t="shared" si="533"/>
        <v>#REF!</v>
      </c>
      <c r="CE308" s="10" t="e">
        <f t="shared" si="533"/>
        <v>#REF!</v>
      </c>
      <c r="CF308" s="10" t="e">
        <f t="shared" si="533"/>
        <v>#REF!</v>
      </c>
      <c r="CG308" s="10" t="e">
        <f t="shared" si="533"/>
        <v>#REF!</v>
      </c>
      <c r="CH308" s="10" t="e">
        <f t="shared" si="533"/>
        <v>#REF!</v>
      </c>
      <c r="CI308" s="10" t="e">
        <f t="shared" si="533"/>
        <v>#REF!</v>
      </c>
      <c r="CJ308" s="10" t="e">
        <f t="shared" si="533"/>
        <v>#REF!</v>
      </c>
      <c r="CK308" s="10" t="e">
        <f t="shared" si="533"/>
        <v>#REF!</v>
      </c>
      <c r="CL308" s="10" t="e">
        <f t="shared" si="533"/>
        <v>#REF!</v>
      </c>
      <c r="CM308" s="10" t="e">
        <f t="shared" si="533"/>
        <v>#REF!</v>
      </c>
      <c r="CN308" s="10" t="e">
        <f t="shared" si="533"/>
        <v>#REF!</v>
      </c>
      <c r="CO308" s="10" t="e">
        <f t="shared" si="533"/>
        <v>#REF!</v>
      </c>
      <c r="CP308" s="10" t="e">
        <f t="shared" si="533"/>
        <v>#REF!</v>
      </c>
      <c r="CQ308" s="10" t="e">
        <f t="shared" si="533"/>
        <v>#REF!</v>
      </c>
      <c r="CR308" s="10" t="e">
        <f t="shared" si="533"/>
        <v>#REF!</v>
      </c>
      <c r="CS308" s="10" t="e">
        <f t="shared" si="533"/>
        <v>#REF!</v>
      </c>
      <c r="CT308" s="10" t="e">
        <f t="shared" si="533"/>
        <v>#REF!</v>
      </c>
      <c r="CU308" s="10" t="e">
        <f t="shared" si="533"/>
        <v>#REF!</v>
      </c>
      <c r="CV308" s="10" t="e">
        <f t="shared" si="533"/>
        <v>#REF!</v>
      </c>
      <c r="CW308" s="10" t="e">
        <f t="shared" si="533"/>
        <v>#REF!</v>
      </c>
      <c r="CX308" s="10" t="e">
        <f t="shared" si="533"/>
        <v>#REF!</v>
      </c>
      <c r="CY308" s="10" t="e">
        <f t="shared" si="533"/>
        <v>#REF!</v>
      </c>
      <c r="CZ308" s="10" t="e">
        <f t="shared" si="533"/>
        <v>#REF!</v>
      </c>
      <c r="DA308" s="10" t="e">
        <f t="shared" si="533"/>
        <v>#REF!</v>
      </c>
      <c r="DB308" s="10" t="e">
        <f t="shared" si="533"/>
        <v>#REF!</v>
      </c>
      <c r="DC308" s="10" t="e">
        <f t="shared" si="533"/>
        <v>#REF!</v>
      </c>
      <c r="DD308" s="10" t="e">
        <f t="shared" si="533"/>
        <v>#REF!</v>
      </c>
      <c r="DE308" s="10" t="e">
        <f t="shared" si="533"/>
        <v>#REF!</v>
      </c>
      <c r="DF308" s="10" t="e">
        <f t="shared" si="533"/>
        <v>#REF!</v>
      </c>
      <c r="DG308" s="10" t="e">
        <f t="shared" si="533"/>
        <v>#REF!</v>
      </c>
      <c r="DH308" s="10" t="e">
        <f t="shared" si="533"/>
        <v>#REF!</v>
      </c>
      <c r="DI308" s="10" t="e">
        <f t="shared" si="533"/>
        <v>#REF!</v>
      </c>
      <c r="DJ308" s="10" t="e">
        <f t="shared" si="533"/>
        <v>#REF!</v>
      </c>
      <c r="DK308" s="10" t="e">
        <f t="shared" si="533"/>
        <v>#REF!</v>
      </c>
      <c r="DL308" s="10" t="e">
        <f t="shared" si="533"/>
        <v>#REF!</v>
      </c>
      <c r="DM308" s="10" t="e">
        <f t="shared" si="533"/>
        <v>#REF!</v>
      </c>
      <c r="DN308" s="10" t="e">
        <f t="shared" si="533"/>
        <v>#REF!</v>
      </c>
      <c r="DO308" s="10" t="e">
        <f t="shared" si="533"/>
        <v>#REF!</v>
      </c>
      <c r="DP308" s="10" t="e">
        <f t="shared" si="533"/>
        <v>#REF!</v>
      </c>
      <c r="DQ308" s="10" t="e">
        <f t="shared" si="533"/>
        <v>#REF!</v>
      </c>
      <c r="DR308" s="10" t="e">
        <f t="shared" si="533"/>
        <v>#REF!</v>
      </c>
      <c r="DS308" s="10" t="e">
        <f t="shared" si="533"/>
        <v>#REF!</v>
      </c>
      <c r="DT308" s="10" t="e">
        <f t="shared" si="533"/>
        <v>#REF!</v>
      </c>
      <c r="DU308" s="10" t="e">
        <f t="shared" si="533"/>
        <v>#REF!</v>
      </c>
      <c r="DV308" s="10" t="e">
        <f t="shared" si="533"/>
        <v>#REF!</v>
      </c>
      <c r="DW308" s="10" t="e">
        <f t="shared" si="533"/>
        <v>#REF!</v>
      </c>
      <c r="DX308" s="10" t="e">
        <f t="shared" si="533"/>
        <v>#REF!</v>
      </c>
      <c r="DY308" s="10" t="e">
        <f t="shared" si="533"/>
        <v>#REF!</v>
      </c>
      <c r="DZ308" s="10" t="e">
        <f t="shared" si="533"/>
        <v>#REF!</v>
      </c>
      <c r="EA308" s="10" t="e">
        <f t="shared" si="533"/>
        <v>#REF!</v>
      </c>
      <c r="EB308" s="10" t="e">
        <f t="shared" si="533"/>
        <v>#REF!</v>
      </c>
      <c r="EC308" s="10" t="e">
        <f t="shared" si="533"/>
        <v>#REF!</v>
      </c>
      <c r="ED308" s="10" t="e">
        <f t="shared" si="533"/>
        <v>#REF!</v>
      </c>
      <c r="EE308" s="10" t="e">
        <f t="shared" si="533"/>
        <v>#REF!</v>
      </c>
      <c r="EF308" s="10" t="e">
        <f t="shared" si="533"/>
        <v>#REF!</v>
      </c>
      <c r="EG308" s="10" t="e">
        <f t="shared" si="533"/>
        <v>#REF!</v>
      </c>
      <c r="EH308" s="10" t="e">
        <f t="shared" si="533"/>
        <v>#REF!</v>
      </c>
      <c r="EI308" s="10" t="e">
        <f t="shared" si="533"/>
        <v>#REF!</v>
      </c>
      <c r="EJ308" s="10" t="e">
        <f t="shared" si="533"/>
        <v>#REF!</v>
      </c>
      <c r="EK308" s="10" t="e">
        <f t="shared" si="533"/>
        <v>#REF!</v>
      </c>
      <c r="EL308" s="10" t="e">
        <f t="shared" ref="EL308:GW308" si="534">-EL$306*EL$307</f>
        <v>#REF!</v>
      </c>
      <c r="EM308" s="10" t="e">
        <f t="shared" si="534"/>
        <v>#REF!</v>
      </c>
      <c r="EN308" s="10" t="e">
        <f t="shared" si="534"/>
        <v>#REF!</v>
      </c>
      <c r="EO308" s="10" t="e">
        <f t="shared" si="534"/>
        <v>#REF!</v>
      </c>
      <c r="EP308" s="10" t="e">
        <f t="shared" si="534"/>
        <v>#REF!</v>
      </c>
      <c r="EQ308" s="10" t="e">
        <f t="shared" si="534"/>
        <v>#REF!</v>
      </c>
      <c r="ER308" s="10" t="e">
        <f t="shared" si="534"/>
        <v>#REF!</v>
      </c>
      <c r="ES308" s="10" t="e">
        <f t="shared" si="534"/>
        <v>#REF!</v>
      </c>
      <c r="ET308" s="10" t="e">
        <f t="shared" si="534"/>
        <v>#REF!</v>
      </c>
      <c r="EU308" s="10" t="e">
        <f t="shared" si="534"/>
        <v>#REF!</v>
      </c>
      <c r="EV308" s="10" t="e">
        <f t="shared" si="534"/>
        <v>#REF!</v>
      </c>
      <c r="EW308" s="10" t="e">
        <f t="shared" si="534"/>
        <v>#REF!</v>
      </c>
      <c r="EX308" s="10" t="e">
        <f t="shared" si="534"/>
        <v>#REF!</v>
      </c>
      <c r="EY308" s="10" t="e">
        <f t="shared" si="534"/>
        <v>#REF!</v>
      </c>
      <c r="EZ308" s="10" t="e">
        <f t="shared" si="534"/>
        <v>#REF!</v>
      </c>
      <c r="FA308" s="10" t="e">
        <f t="shared" si="534"/>
        <v>#REF!</v>
      </c>
      <c r="FB308" s="10" t="e">
        <f t="shared" si="534"/>
        <v>#REF!</v>
      </c>
      <c r="FC308" s="10" t="e">
        <f t="shared" si="534"/>
        <v>#REF!</v>
      </c>
      <c r="FD308" s="10" t="e">
        <f t="shared" si="534"/>
        <v>#REF!</v>
      </c>
      <c r="FE308" s="10" t="e">
        <f t="shared" si="534"/>
        <v>#REF!</v>
      </c>
      <c r="FF308" s="10" t="e">
        <f t="shared" si="534"/>
        <v>#REF!</v>
      </c>
      <c r="FG308" s="10" t="e">
        <f t="shared" si="534"/>
        <v>#REF!</v>
      </c>
      <c r="FH308" s="10" t="e">
        <f t="shared" si="534"/>
        <v>#REF!</v>
      </c>
      <c r="FI308" s="10" t="e">
        <f t="shared" si="534"/>
        <v>#REF!</v>
      </c>
      <c r="FJ308" s="10" t="e">
        <f t="shared" si="534"/>
        <v>#REF!</v>
      </c>
      <c r="FK308" s="10" t="e">
        <f t="shared" si="534"/>
        <v>#REF!</v>
      </c>
      <c r="FL308" s="10" t="e">
        <f t="shared" si="534"/>
        <v>#REF!</v>
      </c>
      <c r="FM308" s="10" t="e">
        <f t="shared" si="534"/>
        <v>#REF!</v>
      </c>
      <c r="FN308" s="10" t="e">
        <f t="shared" si="534"/>
        <v>#REF!</v>
      </c>
      <c r="FO308" s="10" t="e">
        <f t="shared" si="534"/>
        <v>#REF!</v>
      </c>
      <c r="FP308" s="10" t="e">
        <f t="shared" si="534"/>
        <v>#REF!</v>
      </c>
      <c r="FQ308" s="10" t="e">
        <f t="shared" si="534"/>
        <v>#REF!</v>
      </c>
      <c r="FR308" s="10" t="e">
        <f t="shared" si="534"/>
        <v>#REF!</v>
      </c>
      <c r="FS308" s="10" t="e">
        <f t="shared" si="534"/>
        <v>#REF!</v>
      </c>
      <c r="FT308" s="10" t="e">
        <f t="shared" si="534"/>
        <v>#REF!</v>
      </c>
      <c r="FU308" s="10" t="e">
        <f t="shared" si="534"/>
        <v>#REF!</v>
      </c>
      <c r="FV308" s="10" t="e">
        <f t="shared" si="534"/>
        <v>#REF!</v>
      </c>
      <c r="FW308" s="10" t="e">
        <f t="shared" si="534"/>
        <v>#REF!</v>
      </c>
      <c r="FX308" s="10" t="e">
        <f t="shared" si="534"/>
        <v>#REF!</v>
      </c>
      <c r="FY308" s="10" t="e">
        <f t="shared" si="534"/>
        <v>#REF!</v>
      </c>
      <c r="FZ308" s="10" t="e">
        <f t="shared" si="534"/>
        <v>#REF!</v>
      </c>
      <c r="GA308" s="10" t="e">
        <f t="shared" si="534"/>
        <v>#REF!</v>
      </c>
      <c r="GB308" s="10" t="e">
        <f t="shared" si="534"/>
        <v>#REF!</v>
      </c>
      <c r="GC308" s="10" t="e">
        <f t="shared" si="534"/>
        <v>#REF!</v>
      </c>
      <c r="GD308" s="10" t="e">
        <f t="shared" si="534"/>
        <v>#REF!</v>
      </c>
      <c r="GE308" s="10" t="e">
        <f t="shared" si="534"/>
        <v>#REF!</v>
      </c>
      <c r="GF308" s="10" t="e">
        <f t="shared" si="534"/>
        <v>#REF!</v>
      </c>
      <c r="GG308" s="10" t="e">
        <f t="shared" si="534"/>
        <v>#REF!</v>
      </c>
      <c r="GH308" s="10" t="e">
        <f t="shared" si="534"/>
        <v>#REF!</v>
      </c>
      <c r="GI308" s="10" t="e">
        <f t="shared" si="534"/>
        <v>#REF!</v>
      </c>
      <c r="GJ308" s="10" t="e">
        <f t="shared" si="534"/>
        <v>#REF!</v>
      </c>
      <c r="GK308" s="10" t="e">
        <f t="shared" si="534"/>
        <v>#REF!</v>
      </c>
      <c r="GL308" s="10" t="e">
        <f t="shared" si="534"/>
        <v>#REF!</v>
      </c>
      <c r="GM308" s="10" t="e">
        <f t="shared" si="534"/>
        <v>#REF!</v>
      </c>
      <c r="GN308" s="10" t="e">
        <f t="shared" si="534"/>
        <v>#REF!</v>
      </c>
      <c r="GO308" s="10" t="e">
        <f t="shared" si="534"/>
        <v>#REF!</v>
      </c>
      <c r="GP308" s="10" t="e">
        <f t="shared" si="534"/>
        <v>#REF!</v>
      </c>
      <c r="GQ308" s="10" t="e">
        <f t="shared" si="534"/>
        <v>#REF!</v>
      </c>
      <c r="GR308" s="10" t="e">
        <f t="shared" si="534"/>
        <v>#REF!</v>
      </c>
      <c r="GS308" s="10" t="e">
        <f t="shared" si="534"/>
        <v>#REF!</v>
      </c>
      <c r="GT308" s="10" t="e">
        <f t="shared" si="534"/>
        <v>#REF!</v>
      </c>
      <c r="GU308" s="10" t="e">
        <f t="shared" si="534"/>
        <v>#REF!</v>
      </c>
      <c r="GV308" s="10" t="e">
        <f t="shared" si="534"/>
        <v>#REF!</v>
      </c>
      <c r="GW308" s="10" t="e">
        <f t="shared" si="534"/>
        <v>#REF!</v>
      </c>
      <c r="GX308" s="10" t="e">
        <f t="shared" ref="GX308:IF308" si="535">-GX$306*GX$307</f>
        <v>#REF!</v>
      </c>
      <c r="GY308" s="10" t="e">
        <f t="shared" si="535"/>
        <v>#REF!</v>
      </c>
      <c r="GZ308" s="10" t="e">
        <f t="shared" si="535"/>
        <v>#REF!</v>
      </c>
      <c r="HA308" s="10" t="e">
        <f t="shared" si="535"/>
        <v>#REF!</v>
      </c>
      <c r="HB308" s="10" t="e">
        <f t="shared" si="535"/>
        <v>#REF!</v>
      </c>
      <c r="HC308" s="10" t="e">
        <f t="shared" si="535"/>
        <v>#REF!</v>
      </c>
      <c r="HD308" s="10" t="e">
        <f t="shared" si="535"/>
        <v>#REF!</v>
      </c>
      <c r="HE308" s="10" t="e">
        <f t="shared" si="535"/>
        <v>#REF!</v>
      </c>
      <c r="HF308" s="10" t="e">
        <f t="shared" si="535"/>
        <v>#REF!</v>
      </c>
      <c r="HG308" s="10" t="e">
        <f t="shared" si="535"/>
        <v>#REF!</v>
      </c>
      <c r="HH308" s="10" t="e">
        <f t="shared" si="535"/>
        <v>#REF!</v>
      </c>
      <c r="HI308" s="10" t="e">
        <f t="shared" si="535"/>
        <v>#REF!</v>
      </c>
      <c r="HJ308" s="10" t="e">
        <f t="shared" si="535"/>
        <v>#REF!</v>
      </c>
      <c r="HK308" s="10" t="e">
        <f t="shared" si="535"/>
        <v>#REF!</v>
      </c>
      <c r="HL308" s="10" t="e">
        <f t="shared" si="535"/>
        <v>#REF!</v>
      </c>
      <c r="HM308" s="10" t="e">
        <f t="shared" si="535"/>
        <v>#REF!</v>
      </c>
      <c r="HN308" s="10" t="e">
        <f t="shared" si="535"/>
        <v>#REF!</v>
      </c>
      <c r="HO308" s="10" t="e">
        <f t="shared" si="535"/>
        <v>#REF!</v>
      </c>
      <c r="HP308" s="10" t="e">
        <f t="shared" si="535"/>
        <v>#REF!</v>
      </c>
      <c r="HQ308" s="10" t="e">
        <f t="shared" si="535"/>
        <v>#REF!</v>
      </c>
      <c r="HR308" s="10" t="e">
        <f t="shared" si="535"/>
        <v>#REF!</v>
      </c>
      <c r="HS308" s="10" t="e">
        <f t="shared" si="535"/>
        <v>#REF!</v>
      </c>
      <c r="HT308" s="10" t="e">
        <f t="shared" si="535"/>
        <v>#REF!</v>
      </c>
      <c r="HU308" s="10" t="e">
        <f t="shared" si="535"/>
        <v>#REF!</v>
      </c>
      <c r="HV308" s="10" t="e">
        <f t="shared" si="535"/>
        <v>#REF!</v>
      </c>
      <c r="HW308" s="10" t="e">
        <f t="shared" si="535"/>
        <v>#REF!</v>
      </c>
      <c r="HX308" s="10" t="e">
        <f t="shared" si="535"/>
        <v>#REF!</v>
      </c>
      <c r="HY308" s="10" t="e">
        <f t="shared" si="535"/>
        <v>#REF!</v>
      </c>
      <c r="HZ308" s="10" t="e">
        <f t="shared" si="535"/>
        <v>#REF!</v>
      </c>
      <c r="IA308" s="10" t="e">
        <f t="shared" si="535"/>
        <v>#REF!</v>
      </c>
      <c r="IB308" s="10" t="e">
        <f t="shared" si="535"/>
        <v>#REF!</v>
      </c>
      <c r="IC308" s="10" t="e">
        <f t="shared" si="535"/>
        <v>#REF!</v>
      </c>
      <c r="ID308" s="10" t="e">
        <f t="shared" si="535"/>
        <v>#REF!</v>
      </c>
      <c r="IE308" s="10" t="e">
        <f t="shared" si="535"/>
        <v>#REF!</v>
      </c>
      <c r="IF308" s="10" t="e">
        <f t="shared" si="535"/>
        <v>#REF!</v>
      </c>
    </row>
    <row r="309" spans="7:240" hidden="1" outlineLevel="2" collapsed="1" x14ac:dyDescent="0.2"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</row>
    <row r="310" spans="7:240" s="55" customFormat="1" hidden="1" outlineLevel="2" x14ac:dyDescent="0.2">
      <c r="G310" s="55" t="s">
        <v>425</v>
      </c>
      <c r="J310" s="56"/>
      <c r="K310" s="63"/>
      <c r="L310" s="56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  <c r="EA310" s="64"/>
      <c r="EB310" s="64"/>
      <c r="EC310" s="64"/>
      <c r="ED310" s="64"/>
      <c r="EE310" s="64"/>
      <c r="EF310" s="64"/>
      <c r="EG310" s="64"/>
      <c r="EH310" s="64"/>
      <c r="EI310" s="64"/>
      <c r="EJ310" s="64"/>
      <c r="EK310" s="64"/>
      <c r="EL310" s="64"/>
      <c r="EM310" s="64"/>
      <c r="EN310" s="64"/>
      <c r="EO310" s="64"/>
      <c r="EP310" s="64"/>
      <c r="EQ310" s="64"/>
      <c r="ER310" s="64"/>
      <c r="ES310" s="64"/>
      <c r="ET310" s="64"/>
      <c r="EU310" s="64"/>
      <c r="EV310" s="64"/>
      <c r="EW310" s="64"/>
      <c r="EX310" s="64"/>
      <c r="EY310" s="64"/>
      <c r="EZ310" s="64"/>
      <c r="FA310" s="64"/>
      <c r="FB310" s="64"/>
      <c r="FC310" s="64"/>
      <c r="FD310" s="64"/>
      <c r="FE310" s="64"/>
      <c r="FF310" s="64"/>
      <c r="FG310" s="64"/>
      <c r="FH310" s="64"/>
      <c r="FI310" s="64"/>
      <c r="FJ310" s="64"/>
      <c r="FK310" s="64"/>
      <c r="FL310" s="64"/>
      <c r="FM310" s="64"/>
      <c r="FN310" s="64"/>
      <c r="FO310" s="64"/>
      <c r="FP310" s="64"/>
      <c r="FQ310" s="64"/>
      <c r="FR310" s="64"/>
      <c r="FS310" s="64"/>
      <c r="FT310" s="64"/>
      <c r="FU310" s="64"/>
      <c r="FV310" s="64"/>
      <c r="FW310" s="64"/>
      <c r="FX310" s="64"/>
      <c r="FY310" s="64"/>
      <c r="FZ310" s="64"/>
      <c r="GA310" s="64"/>
      <c r="GB310" s="64"/>
      <c r="GC310" s="64"/>
      <c r="GD310" s="64"/>
      <c r="GE310" s="64"/>
      <c r="GF310" s="64"/>
      <c r="GG310" s="64"/>
      <c r="GH310" s="64"/>
      <c r="GI310" s="64"/>
      <c r="GJ310" s="64"/>
      <c r="GK310" s="64"/>
      <c r="GL310" s="64"/>
      <c r="GM310" s="64"/>
      <c r="GN310" s="64"/>
      <c r="GO310" s="64"/>
      <c r="GP310" s="64"/>
      <c r="GQ310" s="64"/>
      <c r="GR310" s="64"/>
      <c r="GS310" s="64"/>
      <c r="GT310" s="64"/>
      <c r="GU310" s="64"/>
      <c r="GV310" s="64"/>
      <c r="GW310" s="64"/>
      <c r="GX310" s="64"/>
      <c r="GY310" s="64"/>
      <c r="GZ310" s="64"/>
      <c r="HA310" s="64"/>
      <c r="HB310" s="64"/>
      <c r="HC310" s="64"/>
      <c r="HD310" s="64"/>
      <c r="HE310" s="64"/>
      <c r="HF310" s="64"/>
      <c r="HG310" s="64"/>
      <c r="HH310" s="64"/>
      <c r="HI310" s="64"/>
      <c r="HJ310" s="64"/>
      <c r="HK310" s="64"/>
      <c r="HL310" s="64"/>
      <c r="HM310" s="64"/>
      <c r="HN310" s="64"/>
      <c r="HO310" s="64"/>
      <c r="HP310" s="64"/>
      <c r="HQ310" s="64"/>
      <c r="HR310" s="64"/>
      <c r="HS310" s="64"/>
      <c r="HT310" s="64"/>
      <c r="HU310" s="64"/>
      <c r="HV310" s="64"/>
      <c r="HW310" s="64"/>
      <c r="HX310" s="64"/>
      <c r="HY310" s="64"/>
      <c r="HZ310" s="64"/>
      <c r="IA310" s="64"/>
      <c r="IB310" s="64"/>
      <c r="IC310" s="64"/>
      <c r="ID310" s="64"/>
      <c r="IE310" s="64"/>
      <c r="IF310" s="64"/>
    </row>
    <row r="311" spans="7:240" hidden="1" outlineLevel="2" x14ac:dyDescent="0.2"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</row>
    <row r="312" spans="7:240" hidden="1" outlineLevel="2" x14ac:dyDescent="0.2">
      <c r="G312" t="s">
        <v>227</v>
      </c>
      <c r="H312" s="31" t="e">
        <f>#REF!</f>
        <v>#REF!</v>
      </c>
      <c r="M312" s="33" t="e">
        <f t="shared" ref="M312:BX312" si="536">IF(M$6=0,0,1)*((1+$H$312)^(M$6-1))</f>
        <v>#REF!</v>
      </c>
      <c r="N312" s="33" t="e">
        <f t="shared" si="536"/>
        <v>#REF!</v>
      </c>
      <c r="O312" s="33" t="e">
        <f t="shared" si="536"/>
        <v>#REF!</v>
      </c>
      <c r="P312" s="33" t="e">
        <f t="shared" si="536"/>
        <v>#REF!</v>
      </c>
      <c r="Q312" s="33" t="e">
        <f t="shared" si="536"/>
        <v>#REF!</v>
      </c>
      <c r="R312" s="33" t="e">
        <f t="shared" si="536"/>
        <v>#REF!</v>
      </c>
      <c r="S312" s="33" t="e">
        <f t="shared" si="536"/>
        <v>#REF!</v>
      </c>
      <c r="T312" s="33" t="e">
        <f t="shared" si="536"/>
        <v>#REF!</v>
      </c>
      <c r="U312" s="33" t="e">
        <f t="shared" si="536"/>
        <v>#REF!</v>
      </c>
      <c r="V312" s="33" t="e">
        <f t="shared" si="536"/>
        <v>#REF!</v>
      </c>
      <c r="W312" s="33" t="e">
        <f t="shared" si="536"/>
        <v>#REF!</v>
      </c>
      <c r="X312" s="33" t="e">
        <f t="shared" si="536"/>
        <v>#REF!</v>
      </c>
      <c r="Y312" s="33" t="e">
        <f t="shared" si="536"/>
        <v>#REF!</v>
      </c>
      <c r="Z312" s="33" t="e">
        <f t="shared" si="536"/>
        <v>#REF!</v>
      </c>
      <c r="AA312" s="33" t="e">
        <f t="shared" si="536"/>
        <v>#REF!</v>
      </c>
      <c r="AB312" s="33" t="e">
        <f t="shared" si="536"/>
        <v>#REF!</v>
      </c>
      <c r="AC312" s="33" t="e">
        <f t="shared" si="536"/>
        <v>#REF!</v>
      </c>
      <c r="AD312" s="33" t="e">
        <f t="shared" si="536"/>
        <v>#REF!</v>
      </c>
      <c r="AE312" s="33" t="e">
        <f t="shared" si="536"/>
        <v>#REF!</v>
      </c>
      <c r="AF312" s="33" t="e">
        <f t="shared" si="536"/>
        <v>#REF!</v>
      </c>
      <c r="AG312" s="33" t="e">
        <f t="shared" si="536"/>
        <v>#REF!</v>
      </c>
      <c r="AH312" s="33" t="e">
        <f t="shared" si="536"/>
        <v>#REF!</v>
      </c>
      <c r="AI312" s="33" t="e">
        <f t="shared" si="536"/>
        <v>#REF!</v>
      </c>
      <c r="AJ312" s="33" t="e">
        <f t="shared" si="536"/>
        <v>#REF!</v>
      </c>
      <c r="AK312" s="33" t="e">
        <f t="shared" si="536"/>
        <v>#REF!</v>
      </c>
      <c r="AL312" s="33" t="e">
        <f t="shared" si="536"/>
        <v>#REF!</v>
      </c>
      <c r="AM312" s="33" t="e">
        <f t="shared" si="536"/>
        <v>#REF!</v>
      </c>
      <c r="AN312" s="33" t="e">
        <f t="shared" si="536"/>
        <v>#REF!</v>
      </c>
      <c r="AO312" s="33" t="e">
        <f t="shared" si="536"/>
        <v>#REF!</v>
      </c>
      <c r="AP312" s="33" t="e">
        <f t="shared" si="536"/>
        <v>#REF!</v>
      </c>
      <c r="AQ312" s="33" t="e">
        <f t="shared" si="536"/>
        <v>#REF!</v>
      </c>
      <c r="AR312" s="33" t="e">
        <f t="shared" si="536"/>
        <v>#REF!</v>
      </c>
      <c r="AS312" s="33" t="e">
        <f t="shared" si="536"/>
        <v>#REF!</v>
      </c>
      <c r="AT312" s="33" t="e">
        <f t="shared" si="536"/>
        <v>#REF!</v>
      </c>
      <c r="AU312" s="33" t="e">
        <f t="shared" si="536"/>
        <v>#REF!</v>
      </c>
      <c r="AV312" s="33" t="e">
        <f t="shared" si="536"/>
        <v>#REF!</v>
      </c>
      <c r="AW312" s="33" t="e">
        <f t="shared" si="536"/>
        <v>#REF!</v>
      </c>
      <c r="AX312" s="33" t="e">
        <f t="shared" si="536"/>
        <v>#REF!</v>
      </c>
      <c r="AY312" s="33" t="e">
        <f t="shared" si="536"/>
        <v>#REF!</v>
      </c>
      <c r="AZ312" s="33" t="e">
        <f t="shared" si="536"/>
        <v>#REF!</v>
      </c>
      <c r="BA312" s="33" t="e">
        <f t="shared" si="536"/>
        <v>#REF!</v>
      </c>
      <c r="BB312" s="33" t="e">
        <f t="shared" si="536"/>
        <v>#REF!</v>
      </c>
      <c r="BC312" s="33" t="e">
        <f t="shared" si="536"/>
        <v>#REF!</v>
      </c>
      <c r="BD312" s="33" t="e">
        <f t="shared" si="536"/>
        <v>#REF!</v>
      </c>
      <c r="BE312" s="33" t="e">
        <f t="shared" si="536"/>
        <v>#REF!</v>
      </c>
      <c r="BF312" s="33" t="e">
        <f t="shared" si="536"/>
        <v>#REF!</v>
      </c>
      <c r="BG312" s="33" t="e">
        <f t="shared" si="536"/>
        <v>#REF!</v>
      </c>
      <c r="BH312" s="33" t="e">
        <f t="shared" si="536"/>
        <v>#REF!</v>
      </c>
      <c r="BI312" s="33" t="e">
        <f t="shared" si="536"/>
        <v>#REF!</v>
      </c>
      <c r="BJ312" s="33" t="e">
        <f t="shared" si="536"/>
        <v>#REF!</v>
      </c>
      <c r="BK312" s="33" t="e">
        <f t="shared" si="536"/>
        <v>#REF!</v>
      </c>
      <c r="BL312" s="33" t="e">
        <f t="shared" si="536"/>
        <v>#REF!</v>
      </c>
      <c r="BM312" s="33" t="e">
        <f t="shared" si="536"/>
        <v>#REF!</v>
      </c>
      <c r="BN312" s="33" t="e">
        <f t="shared" si="536"/>
        <v>#REF!</v>
      </c>
      <c r="BO312" s="33" t="e">
        <f t="shared" si="536"/>
        <v>#REF!</v>
      </c>
      <c r="BP312" s="33" t="e">
        <f t="shared" si="536"/>
        <v>#REF!</v>
      </c>
      <c r="BQ312" s="33" t="e">
        <f t="shared" si="536"/>
        <v>#REF!</v>
      </c>
      <c r="BR312" s="33" t="e">
        <f t="shared" si="536"/>
        <v>#REF!</v>
      </c>
      <c r="BS312" s="33" t="e">
        <f t="shared" si="536"/>
        <v>#REF!</v>
      </c>
      <c r="BT312" s="33" t="e">
        <f t="shared" si="536"/>
        <v>#REF!</v>
      </c>
      <c r="BU312" s="33" t="e">
        <f t="shared" si="536"/>
        <v>#REF!</v>
      </c>
      <c r="BV312" s="33" t="e">
        <f t="shared" si="536"/>
        <v>#REF!</v>
      </c>
      <c r="BW312" s="33" t="e">
        <f t="shared" si="536"/>
        <v>#REF!</v>
      </c>
      <c r="BX312" s="33" t="e">
        <f t="shared" si="536"/>
        <v>#REF!</v>
      </c>
      <c r="BY312" s="33" t="e">
        <f t="shared" ref="BY312:EJ312" si="537">IF(BY$6=0,0,1)*((1+$H$312)^(BY$6-1))</f>
        <v>#REF!</v>
      </c>
      <c r="BZ312" s="33" t="e">
        <f t="shared" si="537"/>
        <v>#REF!</v>
      </c>
      <c r="CA312" s="33" t="e">
        <f t="shared" si="537"/>
        <v>#REF!</v>
      </c>
      <c r="CB312" s="33" t="e">
        <f t="shared" si="537"/>
        <v>#REF!</v>
      </c>
      <c r="CC312" s="33" t="e">
        <f t="shared" si="537"/>
        <v>#REF!</v>
      </c>
      <c r="CD312" s="33" t="e">
        <f t="shared" si="537"/>
        <v>#REF!</v>
      </c>
      <c r="CE312" s="33" t="e">
        <f t="shared" si="537"/>
        <v>#REF!</v>
      </c>
      <c r="CF312" s="33" t="e">
        <f t="shared" si="537"/>
        <v>#REF!</v>
      </c>
      <c r="CG312" s="33" t="e">
        <f t="shared" si="537"/>
        <v>#REF!</v>
      </c>
      <c r="CH312" s="33" t="e">
        <f t="shared" si="537"/>
        <v>#REF!</v>
      </c>
      <c r="CI312" s="33" t="e">
        <f t="shared" si="537"/>
        <v>#REF!</v>
      </c>
      <c r="CJ312" s="33" t="e">
        <f t="shared" si="537"/>
        <v>#REF!</v>
      </c>
      <c r="CK312" s="33" t="e">
        <f t="shared" si="537"/>
        <v>#REF!</v>
      </c>
      <c r="CL312" s="33" t="e">
        <f t="shared" si="537"/>
        <v>#REF!</v>
      </c>
      <c r="CM312" s="33" t="e">
        <f t="shared" si="537"/>
        <v>#REF!</v>
      </c>
      <c r="CN312" s="33" t="e">
        <f t="shared" si="537"/>
        <v>#REF!</v>
      </c>
      <c r="CO312" s="33" t="e">
        <f t="shared" si="537"/>
        <v>#REF!</v>
      </c>
      <c r="CP312" s="33" t="e">
        <f t="shared" si="537"/>
        <v>#REF!</v>
      </c>
      <c r="CQ312" s="33" t="e">
        <f t="shared" si="537"/>
        <v>#REF!</v>
      </c>
      <c r="CR312" s="33" t="e">
        <f t="shared" si="537"/>
        <v>#REF!</v>
      </c>
      <c r="CS312" s="33" t="e">
        <f t="shared" si="537"/>
        <v>#REF!</v>
      </c>
      <c r="CT312" s="33" t="e">
        <f t="shared" si="537"/>
        <v>#REF!</v>
      </c>
      <c r="CU312" s="33" t="e">
        <f t="shared" si="537"/>
        <v>#REF!</v>
      </c>
      <c r="CV312" s="33" t="e">
        <f t="shared" si="537"/>
        <v>#REF!</v>
      </c>
      <c r="CW312" s="33" t="e">
        <f t="shared" si="537"/>
        <v>#REF!</v>
      </c>
      <c r="CX312" s="33" t="e">
        <f t="shared" si="537"/>
        <v>#REF!</v>
      </c>
      <c r="CY312" s="33" t="e">
        <f t="shared" si="537"/>
        <v>#REF!</v>
      </c>
      <c r="CZ312" s="33" t="e">
        <f t="shared" si="537"/>
        <v>#REF!</v>
      </c>
      <c r="DA312" s="33" t="e">
        <f t="shared" si="537"/>
        <v>#REF!</v>
      </c>
      <c r="DB312" s="33" t="e">
        <f t="shared" si="537"/>
        <v>#REF!</v>
      </c>
      <c r="DC312" s="33" t="e">
        <f t="shared" si="537"/>
        <v>#REF!</v>
      </c>
      <c r="DD312" s="33" t="e">
        <f t="shared" si="537"/>
        <v>#REF!</v>
      </c>
      <c r="DE312" s="33" t="e">
        <f t="shared" si="537"/>
        <v>#REF!</v>
      </c>
      <c r="DF312" s="33" t="e">
        <f t="shared" si="537"/>
        <v>#REF!</v>
      </c>
      <c r="DG312" s="33" t="e">
        <f t="shared" si="537"/>
        <v>#REF!</v>
      </c>
      <c r="DH312" s="33" t="e">
        <f t="shared" si="537"/>
        <v>#REF!</v>
      </c>
      <c r="DI312" s="33" t="e">
        <f t="shared" si="537"/>
        <v>#REF!</v>
      </c>
      <c r="DJ312" s="33" t="e">
        <f t="shared" si="537"/>
        <v>#REF!</v>
      </c>
      <c r="DK312" s="33" t="e">
        <f t="shared" si="537"/>
        <v>#REF!</v>
      </c>
      <c r="DL312" s="33" t="e">
        <f t="shared" si="537"/>
        <v>#REF!</v>
      </c>
      <c r="DM312" s="33" t="e">
        <f t="shared" si="537"/>
        <v>#REF!</v>
      </c>
      <c r="DN312" s="33" t="e">
        <f t="shared" si="537"/>
        <v>#REF!</v>
      </c>
      <c r="DO312" s="33" t="e">
        <f t="shared" si="537"/>
        <v>#REF!</v>
      </c>
      <c r="DP312" s="33" t="e">
        <f t="shared" si="537"/>
        <v>#REF!</v>
      </c>
      <c r="DQ312" s="33" t="e">
        <f t="shared" si="537"/>
        <v>#REF!</v>
      </c>
      <c r="DR312" s="33" t="e">
        <f t="shared" si="537"/>
        <v>#REF!</v>
      </c>
      <c r="DS312" s="33" t="e">
        <f t="shared" si="537"/>
        <v>#REF!</v>
      </c>
      <c r="DT312" s="33" t="e">
        <f t="shared" si="537"/>
        <v>#REF!</v>
      </c>
      <c r="DU312" s="33" t="e">
        <f t="shared" si="537"/>
        <v>#REF!</v>
      </c>
      <c r="DV312" s="33" t="e">
        <f t="shared" si="537"/>
        <v>#REF!</v>
      </c>
      <c r="DW312" s="33" t="e">
        <f t="shared" si="537"/>
        <v>#REF!</v>
      </c>
      <c r="DX312" s="33" t="e">
        <f t="shared" si="537"/>
        <v>#REF!</v>
      </c>
      <c r="DY312" s="33" t="e">
        <f t="shared" si="537"/>
        <v>#REF!</v>
      </c>
      <c r="DZ312" s="33" t="e">
        <f t="shared" si="537"/>
        <v>#REF!</v>
      </c>
      <c r="EA312" s="33" t="e">
        <f t="shared" si="537"/>
        <v>#REF!</v>
      </c>
      <c r="EB312" s="33" t="e">
        <f t="shared" si="537"/>
        <v>#REF!</v>
      </c>
      <c r="EC312" s="33" t="e">
        <f t="shared" si="537"/>
        <v>#REF!</v>
      </c>
      <c r="ED312" s="33" t="e">
        <f t="shared" si="537"/>
        <v>#REF!</v>
      </c>
      <c r="EE312" s="33" t="e">
        <f t="shared" si="537"/>
        <v>#REF!</v>
      </c>
      <c r="EF312" s="33" t="e">
        <f t="shared" si="537"/>
        <v>#REF!</v>
      </c>
      <c r="EG312" s="33" t="e">
        <f t="shared" si="537"/>
        <v>#REF!</v>
      </c>
      <c r="EH312" s="33" t="e">
        <f t="shared" si="537"/>
        <v>#REF!</v>
      </c>
      <c r="EI312" s="33" t="e">
        <f t="shared" si="537"/>
        <v>#REF!</v>
      </c>
      <c r="EJ312" s="33" t="e">
        <f t="shared" si="537"/>
        <v>#REF!</v>
      </c>
      <c r="EK312" s="33" t="e">
        <f t="shared" ref="EK312:GV312" si="538">IF(EK$6=0,0,1)*((1+$H$312)^(EK$6-1))</f>
        <v>#REF!</v>
      </c>
      <c r="EL312" s="33" t="e">
        <f t="shared" si="538"/>
        <v>#REF!</v>
      </c>
      <c r="EM312" s="33" t="e">
        <f t="shared" si="538"/>
        <v>#REF!</v>
      </c>
      <c r="EN312" s="33" t="e">
        <f t="shared" si="538"/>
        <v>#REF!</v>
      </c>
      <c r="EO312" s="33" t="e">
        <f t="shared" si="538"/>
        <v>#REF!</v>
      </c>
      <c r="EP312" s="33" t="e">
        <f t="shared" si="538"/>
        <v>#REF!</v>
      </c>
      <c r="EQ312" s="33" t="e">
        <f t="shared" si="538"/>
        <v>#REF!</v>
      </c>
      <c r="ER312" s="33" t="e">
        <f t="shared" si="538"/>
        <v>#REF!</v>
      </c>
      <c r="ES312" s="33" t="e">
        <f t="shared" si="538"/>
        <v>#REF!</v>
      </c>
      <c r="ET312" s="33" t="e">
        <f t="shared" si="538"/>
        <v>#REF!</v>
      </c>
      <c r="EU312" s="33" t="e">
        <f t="shared" si="538"/>
        <v>#REF!</v>
      </c>
      <c r="EV312" s="33" t="e">
        <f t="shared" si="538"/>
        <v>#REF!</v>
      </c>
      <c r="EW312" s="33" t="e">
        <f t="shared" si="538"/>
        <v>#REF!</v>
      </c>
      <c r="EX312" s="33" t="e">
        <f t="shared" si="538"/>
        <v>#REF!</v>
      </c>
      <c r="EY312" s="33" t="e">
        <f t="shared" si="538"/>
        <v>#REF!</v>
      </c>
      <c r="EZ312" s="33" t="e">
        <f t="shared" si="538"/>
        <v>#REF!</v>
      </c>
      <c r="FA312" s="33" t="e">
        <f t="shared" si="538"/>
        <v>#REF!</v>
      </c>
      <c r="FB312" s="33" t="e">
        <f t="shared" si="538"/>
        <v>#REF!</v>
      </c>
      <c r="FC312" s="33" t="e">
        <f t="shared" si="538"/>
        <v>#REF!</v>
      </c>
      <c r="FD312" s="33" t="e">
        <f t="shared" si="538"/>
        <v>#REF!</v>
      </c>
      <c r="FE312" s="33" t="e">
        <f t="shared" si="538"/>
        <v>#REF!</v>
      </c>
      <c r="FF312" s="33" t="e">
        <f t="shared" si="538"/>
        <v>#REF!</v>
      </c>
      <c r="FG312" s="33" t="e">
        <f t="shared" si="538"/>
        <v>#REF!</v>
      </c>
      <c r="FH312" s="33" t="e">
        <f t="shared" si="538"/>
        <v>#REF!</v>
      </c>
      <c r="FI312" s="33" t="e">
        <f t="shared" si="538"/>
        <v>#REF!</v>
      </c>
      <c r="FJ312" s="33" t="e">
        <f t="shared" si="538"/>
        <v>#REF!</v>
      </c>
      <c r="FK312" s="33" t="e">
        <f t="shared" si="538"/>
        <v>#REF!</v>
      </c>
      <c r="FL312" s="33" t="e">
        <f t="shared" si="538"/>
        <v>#REF!</v>
      </c>
      <c r="FM312" s="33" t="e">
        <f t="shared" si="538"/>
        <v>#REF!</v>
      </c>
      <c r="FN312" s="33" t="e">
        <f t="shared" si="538"/>
        <v>#REF!</v>
      </c>
      <c r="FO312" s="33" t="e">
        <f t="shared" si="538"/>
        <v>#REF!</v>
      </c>
      <c r="FP312" s="33" t="e">
        <f t="shared" si="538"/>
        <v>#REF!</v>
      </c>
      <c r="FQ312" s="33" t="e">
        <f t="shared" si="538"/>
        <v>#REF!</v>
      </c>
      <c r="FR312" s="33" t="e">
        <f t="shared" si="538"/>
        <v>#REF!</v>
      </c>
      <c r="FS312" s="33" t="e">
        <f t="shared" si="538"/>
        <v>#REF!</v>
      </c>
      <c r="FT312" s="33" t="e">
        <f t="shared" si="538"/>
        <v>#REF!</v>
      </c>
      <c r="FU312" s="33" t="e">
        <f t="shared" si="538"/>
        <v>#REF!</v>
      </c>
      <c r="FV312" s="33" t="e">
        <f t="shared" si="538"/>
        <v>#REF!</v>
      </c>
      <c r="FW312" s="33" t="e">
        <f t="shared" si="538"/>
        <v>#REF!</v>
      </c>
      <c r="FX312" s="33" t="e">
        <f t="shared" si="538"/>
        <v>#REF!</v>
      </c>
      <c r="FY312" s="33" t="e">
        <f t="shared" si="538"/>
        <v>#REF!</v>
      </c>
      <c r="FZ312" s="33" t="e">
        <f t="shared" si="538"/>
        <v>#REF!</v>
      </c>
      <c r="GA312" s="33" t="e">
        <f t="shared" si="538"/>
        <v>#REF!</v>
      </c>
      <c r="GB312" s="33" t="e">
        <f t="shared" si="538"/>
        <v>#REF!</v>
      </c>
      <c r="GC312" s="33" t="e">
        <f t="shared" si="538"/>
        <v>#REF!</v>
      </c>
      <c r="GD312" s="33" t="e">
        <f t="shared" si="538"/>
        <v>#REF!</v>
      </c>
      <c r="GE312" s="33" t="e">
        <f t="shared" si="538"/>
        <v>#REF!</v>
      </c>
      <c r="GF312" s="33" t="e">
        <f t="shared" si="538"/>
        <v>#REF!</v>
      </c>
      <c r="GG312" s="33" t="e">
        <f t="shared" si="538"/>
        <v>#REF!</v>
      </c>
      <c r="GH312" s="33" t="e">
        <f t="shared" si="538"/>
        <v>#REF!</v>
      </c>
      <c r="GI312" s="33" t="e">
        <f t="shared" si="538"/>
        <v>#REF!</v>
      </c>
      <c r="GJ312" s="33" t="e">
        <f t="shared" si="538"/>
        <v>#REF!</v>
      </c>
      <c r="GK312" s="33" t="e">
        <f t="shared" si="538"/>
        <v>#REF!</v>
      </c>
      <c r="GL312" s="33" t="e">
        <f t="shared" si="538"/>
        <v>#REF!</v>
      </c>
      <c r="GM312" s="33" t="e">
        <f t="shared" si="538"/>
        <v>#REF!</v>
      </c>
      <c r="GN312" s="33" t="e">
        <f t="shared" si="538"/>
        <v>#REF!</v>
      </c>
      <c r="GO312" s="33" t="e">
        <f t="shared" si="538"/>
        <v>#REF!</v>
      </c>
      <c r="GP312" s="33" t="e">
        <f t="shared" si="538"/>
        <v>#REF!</v>
      </c>
      <c r="GQ312" s="33" t="e">
        <f t="shared" si="538"/>
        <v>#REF!</v>
      </c>
      <c r="GR312" s="33" t="e">
        <f t="shared" si="538"/>
        <v>#REF!</v>
      </c>
      <c r="GS312" s="33" t="e">
        <f t="shared" si="538"/>
        <v>#REF!</v>
      </c>
      <c r="GT312" s="33" t="e">
        <f t="shared" si="538"/>
        <v>#REF!</v>
      </c>
      <c r="GU312" s="33" t="e">
        <f t="shared" si="538"/>
        <v>#REF!</v>
      </c>
      <c r="GV312" s="33" t="e">
        <f t="shared" si="538"/>
        <v>#REF!</v>
      </c>
      <c r="GW312" s="33" t="e">
        <f t="shared" ref="GW312:IF312" si="539">IF(GW$6=0,0,1)*((1+$H$312)^(GW$6-1))</f>
        <v>#REF!</v>
      </c>
      <c r="GX312" s="33" t="e">
        <f t="shared" si="539"/>
        <v>#REF!</v>
      </c>
      <c r="GY312" s="33" t="e">
        <f t="shared" si="539"/>
        <v>#REF!</v>
      </c>
      <c r="GZ312" s="33" t="e">
        <f t="shared" si="539"/>
        <v>#REF!</v>
      </c>
      <c r="HA312" s="33" t="e">
        <f t="shared" si="539"/>
        <v>#REF!</v>
      </c>
      <c r="HB312" s="33" t="e">
        <f t="shared" si="539"/>
        <v>#REF!</v>
      </c>
      <c r="HC312" s="33" t="e">
        <f t="shared" si="539"/>
        <v>#REF!</v>
      </c>
      <c r="HD312" s="33" t="e">
        <f t="shared" si="539"/>
        <v>#REF!</v>
      </c>
      <c r="HE312" s="33" t="e">
        <f t="shared" si="539"/>
        <v>#REF!</v>
      </c>
      <c r="HF312" s="33" t="e">
        <f t="shared" si="539"/>
        <v>#REF!</v>
      </c>
      <c r="HG312" s="33" t="e">
        <f t="shared" si="539"/>
        <v>#REF!</v>
      </c>
      <c r="HH312" s="33" t="e">
        <f t="shared" si="539"/>
        <v>#REF!</v>
      </c>
      <c r="HI312" s="33" t="e">
        <f t="shared" si="539"/>
        <v>#REF!</v>
      </c>
      <c r="HJ312" s="33" t="e">
        <f t="shared" si="539"/>
        <v>#REF!</v>
      </c>
      <c r="HK312" s="33" t="e">
        <f t="shared" si="539"/>
        <v>#REF!</v>
      </c>
      <c r="HL312" s="33" t="e">
        <f t="shared" si="539"/>
        <v>#REF!</v>
      </c>
      <c r="HM312" s="33" t="e">
        <f t="shared" si="539"/>
        <v>#REF!</v>
      </c>
      <c r="HN312" s="33" t="e">
        <f t="shared" si="539"/>
        <v>#REF!</v>
      </c>
      <c r="HO312" s="33" t="e">
        <f t="shared" si="539"/>
        <v>#REF!</v>
      </c>
      <c r="HP312" s="33" t="e">
        <f t="shared" si="539"/>
        <v>#REF!</v>
      </c>
      <c r="HQ312" s="33" t="e">
        <f t="shared" si="539"/>
        <v>#REF!</v>
      </c>
      <c r="HR312" s="33" t="e">
        <f t="shared" si="539"/>
        <v>#REF!</v>
      </c>
      <c r="HS312" s="33" t="e">
        <f t="shared" si="539"/>
        <v>#REF!</v>
      </c>
      <c r="HT312" s="33" t="e">
        <f t="shared" si="539"/>
        <v>#REF!</v>
      </c>
      <c r="HU312" s="33" t="e">
        <f t="shared" si="539"/>
        <v>#REF!</v>
      </c>
      <c r="HV312" s="33" t="e">
        <f t="shared" si="539"/>
        <v>#REF!</v>
      </c>
      <c r="HW312" s="33" t="e">
        <f t="shared" si="539"/>
        <v>#REF!</v>
      </c>
      <c r="HX312" s="33" t="e">
        <f t="shared" si="539"/>
        <v>#REF!</v>
      </c>
      <c r="HY312" s="33" t="e">
        <f t="shared" si="539"/>
        <v>#REF!</v>
      </c>
      <c r="HZ312" s="33" t="e">
        <f t="shared" si="539"/>
        <v>#REF!</v>
      </c>
      <c r="IA312" s="33" t="e">
        <f t="shared" si="539"/>
        <v>#REF!</v>
      </c>
      <c r="IB312" s="33" t="e">
        <f t="shared" si="539"/>
        <v>#REF!</v>
      </c>
      <c r="IC312" s="33" t="e">
        <f t="shared" si="539"/>
        <v>#REF!</v>
      </c>
      <c r="ID312" s="33" t="e">
        <f t="shared" si="539"/>
        <v>#REF!</v>
      </c>
      <c r="IE312" s="33" t="e">
        <f t="shared" si="539"/>
        <v>#REF!</v>
      </c>
      <c r="IF312" s="33" t="e">
        <f t="shared" si="539"/>
        <v>#REF!</v>
      </c>
    </row>
    <row r="313" spans="7:240" hidden="1" outlineLevel="2" x14ac:dyDescent="0.2"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</row>
    <row r="314" spans="7:240" hidden="1" outlineLevel="2" x14ac:dyDescent="0.2">
      <c r="G314" t="s">
        <v>234</v>
      </c>
      <c r="H314" s="28" t="e">
        <f>#REF!</f>
        <v>#REF!</v>
      </c>
      <c r="M314" s="36" t="e">
        <f t="shared" ref="M314:BX314" si="540">$H$314*M312</f>
        <v>#REF!</v>
      </c>
      <c r="N314" s="36" t="e">
        <f t="shared" si="540"/>
        <v>#REF!</v>
      </c>
      <c r="O314" s="36" t="e">
        <f t="shared" si="540"/>
        <v>#REF!</v>
      </c>
      <c r="P314" s="36" t="e">
        <f t="shared" si="540"/>
        <v>#REF!</v>
      </c>
      <c r="Q314" s="36" t="e">
        <f t="shared" si="540"/>
        <v>#REF!</v>
      </c>
      <c r="R314" s="36" t="e">
        <f t="shared" si="540"/>
        <v>#REF!</v>
      </c>
      <c r="S314" s="36" t="e">
        <f t="shared" si="540"/>
        <v>#REF!</v>
      </c>
      <c r="T314" s="36" t="e">
        <f t="shared" si="540"/>
        <v>#REF!</v>
      </c>
      <c r="U314" s="36" t="e">
        <f t="shared" si="540"/>
        <v>#REF!</v>
      </c>
      <c r="V314" s="36" t="e">
        <f t="shared" si="540"/>
        <v>#REF!</v>
      </c>
      <c r="W314" s="36" t="e">
        <f t="shared" si="540"/>
        <v>#REF!</v>
      </c>
      <c r="X314" s="36" t="e">
        <f t="shared" si="540"/>
        <v>#REF!</v>
      </c>
      <c r="Y314" s="36" t="e">
        <f t="shared" si="540"/>
        <v>#REF!</v>
      </c>
      <c r="Z314" s="36" t="e">
        <f t="shared" si="540"/>
        <v>#REF!</v>
      </c>
      <c r="AA314" s="36" t="e">
        <f t="shared" si="540"/>
        <v>#REF!</v>
      </c>
      <c r="AB314" s="36" t="e">
        <f t="shared" si="540"/>
        <v>#REF!</v>
      </c>
      <c r="AC314" s="36" t="e">
        <f t="shared" si="540"/>
        <v>#REF!</v>
      </c>
      <c r="AD314" s="36" t="e">
        <f t="shared" si="540"/>
        <v>#REF!</v>
      </c>
      <c r="AE314" s="36" t="e">
        <f t="shared" si="540"/>
        <v>#REF!</v>
      </c>
      <c r="AF314" s="36" t="e">
        <f t="shared" si="540"/>
        <v>#REF!</v>
      </c>
      <c r="AG314" s="36" t="e">
        <f t="shared" si="540"/>
        <v>#REF!</v>
      </c>
      <c r="AH314" s="36" t="e">
        <f t="shared" si="540"/>
        <v>#REF!</v>
      </c>
      <c r="AI314" s="36" t="e">
        <f t="shared" si="540"/>
        <v>#REF!</v>
      </c>
      <c r="AJ314" s="36" t="e">
        <f t="shared" si="540"/>
        <v>#REF!</v>
      </c>
      <c r="AK314" s="36" t="e">
        <f>$H$314*AK312</f>
        <v>#REF!</v>
      </c>
      <c r="AL314" s="36" t="e">
        <f t="shared" si="540"/>
        <v>#REF!</v>
      </c>
      <c r="AM314" s="36" t="e">
        <f t="shared" si="540"/>
        <v>#REF!</v>
      </c>
      <c r="AN314" s="36" t="e">
        <f t="shared" si="540"/>
        <v>#REF!</v>
      </c>
      <c r="AO314" s="36" t="e">
        <f t="shared" si="540"/>
        <v>#REF!</v>
      </c>
      <c r="AP314" s="36" t="e">
        <f t="shared" si="540"/>
        <v>#REF!</v>
      </c>
      <c r="AQ314" s="36" t="e">
        <f t="shared" si="540"/>
        <v>#REF!</v>
      </c>
      <c r="AR314" s="36" t="e">
        <f t="shared" si="540"/>
        <v>#REF!</v>
      </c>
      <c r="AS314" s="36" t="e">
        <f t="shared" si="540"/>
        <v>#REF!</v>
      </c>
      <c r="AT314" s="36" t="e">
        <f t="shared" si="540"/>
        <v>#REF!</v>
      </c>
      <c r="AU314" s="36" t="e">
        <f t="shared" si="540"/>
        <v>#REF!</v>
      </c>
      <c r="AV314" s="36" t="e">
        <f t="shared" si="540"/>
        <v>#REF!</v>
      </c>
      <c r="AW314" s="36" t="e">
        <f t="shared" si="540"/>
        <v>#REF!</v>
      </c>
      <c r="AX314" s="36" t="e">
        <f t="shared" si="540"/>
        <v>#REF!</v>
      </c>
      <c r="AY314" s="36" t="e">
        <f t="shared" si="540"/>
        <v>#REF!</v>
      </c>
      <c r="AZ314" s="36" t="e">
        <f t="shared" si="540"/>
        <v>#REF!</v>
      </c>
      <c r="BA314" s="36" t="e">
        <f t="shared" si="540"/>
        <v>#REF!</v>
      </c>
      <c r="BB314" s="36" t="e">
        <f t="shared" si="540"/>
        <v>#REF!</v>
      </c>
      <c r="BC314" s="36" t="e">
        <f t="shared" si="540"/>
        <v>#REF!</v>
      </c>
      <c r="BD314" s="36" t="e">
        <f t="shared" si="540"/>
        <v>#REF!</v>
      </c>
      <c r="BE314" s="36" t="e">
        <f t="shared" si="540"/>
        <v>#REF!</v>
      </c>
      <c r="BF314" s="36" t="e">
        <f t="shared" si="540"/>
        <v>#REF!</v>
      </c>
      <c r="BG314" s="36" t="e">
        <f t="shared" si="540"/>
        <v>#REF!</v>
      </c>
      <c r="BH314" s="36" t="e">
        <f t="shared" si="540"/>
        <v>#REF!</v>
      </c>
      <c r="BI314" s="36" t="e">
        <f t="shared" si="540"/>
        <v>#REF!</v>
      </c>
      <c r="BJ314" s="36" t="e">
        <f t="shared" si="540"/>
        <v>#REF!</v>
      </c>
      <c r="BK314" s="36" t="e">
        <f t="shared" si="540"/>
        <v>#REF!</v>
      </c>
      <c r="BL314" s="36" t="e">
        <f t="shared" si="540"/>
        <v>#REF!</v>
      </c>
      <c r="BM314" s="36" t="e">
        <f t="shared" si="540"/>
        <v>#REF!</v>
      </c>
      <c r="BN314" s="36" t="e">
        <f t="shared" si="540"/>
        <v>#REF!</v>
      </c>
      <c r="BO314" s="36" t="e">
        <f t="shared" si="540"/>
        <v>#REF!</v>
      </c>
      <c r="BP314" s="36" t="e">
        <f t="shared" si="540"/>
        <v>#REF!</v>
      </c>
      <c r="BQ314" s="36" t="e">
        <f t="shared" si="540"/>
        <v>#REF!</v>
      </c>
      <c r="BR314" s="36" t="e">
        <f t="shared" si="540"/>
        <v>#REF!</v>
      </c>
      <c r="BS314" s="36" t="e">
        <f t="shared" si="540"/>
        <v>#REF!</v>
      </c>
      <c r="BT314" s="36" t="e">
        <f t="shared" si="540"/>
        <v>#REF!</v>
      </c>
      <c r="BU314" s="36" t="e">
        <f t="shared" si="540"/>
        <v>#REF!</v>
      </c>
      <c r="BV314" s="36" t="e">
        <f t="shared" si="540"/>
        <v>#REF!</v>
      </c>
      <c r="BW314" s="36" t="e">
        <f t="shared" si="540"/>
        <v>#REF!</v>
      </c>
      <c r="BX314" s="36" t="e">
        <f t="shared" si="540"/>
        <v>#REF!</v>
      </c>
      <c r="BY314" s="36" t="e">
        <f t="shared" ref="BY314:EJ314" si="541">$H$314*BY312</f>
        <v>#REF!</v>
      </c>
      <c r="BZ314" s="36" t="e">
        <f t="shared" si="541"/>
        <v>#REF!</v>
      </c>
      <c r="CA314" s="36" t="e">
        <f t="shared" si="541"/>
        <v>#REF!</v>
      </c>
      <c r="CB314" s="36" t="e">
        <f t="shared" si="541"/>
        <v>#REF!</v>
      </c>
      <c r="CC314" s="36" t="e">
        <f t="shared" si="541"/>
        <v>#REF!</v>
      </c>
      <c r="CD314" s="36" t="e">
        <f t="shared" si="541"/>
        <v>#REF!</v>
      </c>
      <c r="CE314" s="36" t="e">
        <f t="shared" si="541"/>
        <v>#REF!</v>
      </c>
      <c r="CF314" s="36" t="e">
        <f t="shared" si="541"/>
        <v>#REF!</v>
      </c>
      <c r="CG314" s="36" t="e">
        <f t="shared" si="541"/>
        <v>#REF!</v>
      </c>
      <c r="CH314" s="36" t="e">
        <f t="shared" si="541"/>
        <v>#REF!</v>
      </c>
      <c r="CI314" s="36" t="e">
        <f t="shared" si="541"/>
        <v>#REF!</v>
      </c>
      <c r="CJ314" s="36" t="e">
        <f t="shared" si="541"/>
        <v>#REF!</v>
      </c>
      <c r="CK314" s="36" t="e">
        <f t="shared" si="541"/>
        <v>#REF!</v>
      </c>
      <c r="CL314" s="36" t="e">
        <f t="shared" si="541"/>
        <v>#REF!</v>
      </c>
      <c r="CM314" s="36" t="e">
        <f t="shared" si="541"/>
        <v>#REF!</v>
      </c>
      <c r="CN314" s="36" t="e">
        <f t="shared" si="541"/>
        <v>#REF!</v>
      </c>
      <c r="CO314" s="36" t="e">
        <f t="shared" si="541"/>
        <v>#REF!</v>
      </c>
      <c r="CP314" s="36" t="e">
        <f t="shared" si="541"/>
        <v>#REF!</v>
      </c>
      <c r="CQ314" s="36" t="e">
        <f t="shared" si="541"/>
        <v>#REF!</v>
      </c>
      <c r="CR314" s="36" t="e">
        <f t="shared" si="541"/>
        <v>#REF!</v>
      </c>
      <c r="CS314" s="36" t="e">
        <f t="shared" si="541"/>
        <v>#REF!</v>
      </c>
      <c r="CT314" s="36" t="e">
        <f t="shared" si="541"/>
        <v>#REF!</v>
      </c>
      <c r="CU314" s="36" t="e">
        <f t="shared" si="541"/>
        <v>#REF!</v>
      </c>
      <c r="CV314" s="36" t="e">
        <f t="shared" si="541"/>
        <v>#REF!</v>
      </c>
      <c r="CW314" s="36" t="e">
        <f t="shared" si="541"/>
        <v>#REF!</v>
      </c>
      <c r="CX314" s="36" t="e">
        <f t="shared" si="541"/>
        <v>#REF!</v>
      </c>
      <c r="CY314" s="36" t="e">
        <f t="shared" si="541"/>
        <v>#REF!</v>
      </c>
      <c r="CZ314" s="36" t="e">
        <f t="shared" si="541"/>
        <v>#REF!</v>
      </c>
      <c r="DA314" s="36" t="e">
        <f t="shared" si="541"/>
        <v>#REF!</v>
      </c>
      <c r="DB314" s="36" t="e">
        <f t="shared" si="541"/>
        <v>#REF!</v>
      </c>
      <c r="DC314" s="36" t="e">
        <f t="shared" si="541"/>
        <v>#REF!</v>
      </c>
      <c r="DD314" s="36" t="e">
        <f t="shared" si="541"/>
        <v>#REF!</v>
      </c>
      <c r="DE314" s="36" t="e">
        <f t="shared" si="541"/>
        <v>#REF!</v>
      </c>
      <c r="DF314" s="36" t="e">
        <f t="shared" si="541"/>
        <v>#REF!</v>
      </c>
      <c r="DG314" s="36" t="e">
        <f t="shared" si="541"/>
        <v>#REF!</v>
      </c>
      <c r="DH314" s="36" t="e">
        <f t="shared" si="541"/>
        <v>#REF!</v>
      </c>
      <c r="DI314" s="36" t="e">
        <f t="shared" si="541"/>
        <v>#REF!</v>
      </c>
      <c r="DJ314" s="36" t="e">
        <f t="shared" si="541"/>
        <v>#REF!</v>
      </c>
      <c r="DK314" s="36" t="e">
        <f t="shared" si="541"/>
        <v>#REF!</v>
      </c>
      <c r="DL314" s="36" t="e">
        <f t="shared" si="541"/>
        <v>#REF!</v>
      </c>
      <c r="DM314" s="36" t="e">
        <f t="shared" si="541"/>
        <v>#REF!</v>
      </c>
      <c r="DN314" s="36" t="e">
        <f t="shared" si="541"/>
        <v>#REF!</v>
      </c>
      <c r="DO314" s="36" t="e">
        <f t="shared" si="541"/>
        <v>#REF!</v>
      </c>
      <c r="DP314" s="36" t="e">
        <f t="shared" si="541"/>
        <v>#REF!</v>
      </c>
      <c r="DQ314" s="36" t="e">
        <f t="shared" si="541"/>
        <v>#REF!</v>
      </c>
      <c r="DR314" s="36" t="e">
        <f t="shared" si="541"/>
        <v>#REF!</v>
      </c>
      <c r="DS314" s="36" t="e">
        <f t="shared" si="541"/>
        <v>#REF!</v>
      </c>
      <c r="DT314" s="36" t="e">
        <f t="shared" si="541"/>
        <v>#REF!</v>
      </c>
      <c r="DU314" s="36" t="e">
        <f t="shared" si="541"/>
        <v>#REF!</v>
      </c>
      <c r="DV314" s="36" t="e">
        <f t="shared" si="541"/>
        <v>#REF!</v>
      </c>
      <c r="DW314" s="36" t="e">
        <f t="shared" si="541"/>
        <v>#REF!</v>
      </c>
      <c r="DX314" s="36" t="e">
        <f t="shared" si="541"/>
        <v>#REF!</v>
      </c>
      <c r="DY314" s="36" t="e">
        <f t="shared" si="541"/>
        <v>#REF!</v>
      </c>
      <c r="DZ314" s="36" t="e">
        <f t="shared" si="541"/>
        <v>#REF!</v>
      </c>
      <c r="EA314" s="36" t="e">
        <f t="shared" si="541"/>
        <v>#REF!</v>
      </c>
      <c r="EB314" s="36" t="e">
        <f t="shared" si="541"/>
        <v>#REF!</v>
      </c>
      <c r="EC314" s="36" t="e">
        <f t="shared" si="541"/>
        <v>#REF!</v>
      </c>
      <c r="ED314" s="36" t="e">
        <f t="shared" si="541"/>
        <v>#REF!</v>
      </c>
      <c r="EE314" s="36" t="e">
        <f t="shared" si="541"/>
        <v>#REF!</v>
      </c>
      <c r="EF314" s="36" t="e">
        <f t="shared" si="541"/>
        <v>#REF!</v>
      </c>
      <c r="EG314" s="36" t="e">
        <f t="shared" si="541"/>
        <v>#REF!</v>
      </c>
      <c r="EH314" s="36" t="e">
        <f t="shared" si="541"/>
        <v>#REF!</v>
      </c>
      <c r="EI314" s="36" t="e">
        <f t="shared" si="541"/>
        <v>#REF!</v>
      </c>
      <c r="EJ314" s="36" t="e">
        <f t="shared" si="541"/>
        <v>#REF!</v>
      </c>
      <c r="EK314" s="36" t="e">
        <f t="shared" ref="EK314:GV314" si="542">$H$314*EK312</f>
        <v>#REF!</v>
      </c>
      <c r="EL314" s="36" t="e">
        <f t="shared" si="542"/>
        <v>#REF!</v>
      </c>
      <c r="EM314" s="36" t="e">
        <f t="shared" si="542"/>
        <v>#REF!</v>
      </c>
      <c r="EN314" s="36" t="e">
        <f t="shared" si="542"/>
        <v>#REF!</v>
      </c>
      <c r="EO314" s="36" t="e">
        <f t="shared" si="542"/>
        <v>#REF!</v>
      </c>
      <c r="EP314" s="36" t="e">
        <f t="shared" si="542"/>
        <v>#REF!</v>
      </c>
      <c r="EQ314" s="36" t="e">
        <f t="shared" si="542"/>
        <v>#REF!</v>
      </c>
      <c r="ER314" s="36" t="e">
        <f t="shared" si="542"/>
        <v>#REF!</v>
      </c>
      <c r="ES314" s="36" t="e">
        <f t="shared" si="542"/>
        <v>#REF!</v>
      </c>
      <c r="ET314" s="36" t="e">
        <f t="shared" si="542"/>
        <v>#REF!</v>
      </c>
      <c r="EU314" s="36" t="e">
        <f t="shared" si="542"/>
        <v>#REF!</v>
      </c>
      <c r="EV314" s="36" t="e">
        <f t="shared" si="542"/>
        <v>#REF!</v>
      </c>
      <c r="EW314" s="36" t="e">
        <f t="shared" si="542"/>
        <v>#REF!</v>
      </c>
      <c r="EX314" s="36" t="e">
        <f t="shared" si="542"/>
        <v>#REF!</v>
      </c>
      <c r="EY314" s="36" t="e">
        <f t="shared" si="542"/>
        <v>#REF!</v>
      </c>
      <c r="EZ314" s="36" t="e">
        <f t="shared" si="542"/>
        <v>#REF!</v>
      </c>
      <c r="FA314" s="36" t="e">
        <f t="shared" si="542"/>
        <v>#REF!</v>
      </c>
      <c r="FB314" s="36" t="e">
        <f t="shared" si="542"/>
        <v>#REF!</v>
      </c>
      <c r="FC314" s="36" t="e">
        <f t="shared" si="542"/>
        <v>#REF!</v>
      </c>
      <c r="FD314" s="36" t="e">
        <f t="shared" si="542"/>
        <v>#REF!</v>
      </c>
      <c r="FE314" s="36" t="e">
        <f t="shared" si="542"/>
        <v>#REF!</v>
      </c>
      <c r="FF314" s="36" t="e">
        <f t="shared" si="542"/>
        <v>#REF!</v>
      </c>
      <c r="FG314" s="36" t="e">
        <f t="shared" si="542"/>
        <v>#REF!</v>
      </c>
      <c r="FH314" s="36" t="e">
        <f t="shared" si="542"/>
        <v>#REF!</v>
      </c>
      <c r="FI314" s="36" t="e">
        <f t="shared" si="542"/>
        <v>#REF!</v>
      </c>
      <c r="FJ314" s="36" t="e">
        <f t="shared" si="542"/>
        <v>#REF!</v>
      </c>
      <c r="FK314" s="36" t="e">
        <f t="shared" si="542"/>
        <v>#REF!</v>
      </c>
      <c r="FL314" s="36" t="e">
        <f t="shared" si="542"/>
        <v>#REF!</v>
      </c>
      <c r="FM314" s="36" t="e">
        <f t="shared" si="542"/>
        <v>#REF!</v>
      </c>
      <c r="FN314" s="36" t="e">
        <f t="shared" si="542"/>
        <v>#REF!</v>
      </c>
      <c r="FO314" s="36" t="e">
        <f t="shared" si="542"/>
        <v>#REF!</v>
      </c>
      <c r="FP314" s="36" t="e">
        <f t="shared" si="542"/>
        <v>#REF!</v>
      </c>
      <c r="FQ314" s="36" t="e">
        <f t="shared" si="542"/>
        <v>#REF!</v>
      </c>
      <c r="FR314" s="36" t="e">
        <f t="shared" si="542"/>
        <v>#REF!</v>
      </c>
      <c r="FS314" s="36" t="e">
        <f t="shared" si="542"/>
        <v>#REF!</v>
      </c>
      <c r="FT314" s="36" t="e">
        <f t="shared" si="542"/>
        <v>#REF!</v>
      </c>
      <c r="FU314" s="36" t="e">
        <f t="shared" si="542"/>
        <v>#REF!</v>
      </c>
      <c r="FV314" s="36" t="e">
        <f t="shared" si="542"/>
        <v>#REF!</v>
      </c>
      <c r="FW314" s="36" t="e">
        <f t="shared" si="542"/>
        <v>#REF!</v>
      </c>
      <c r="FX314" s="36" t="e">
        <f t="shared" si="542"/>
        <v>#REF!</v>
      </c>
      <c r="FY314" s="36" t="e">
        <f t="shared" si="542"/>
        <v>#REF!</v>
      </c>
      <c r="FZ314" s="36" t="e">
        <f t="shared" si="542"/>
        <v>#REF!</v>
      </c>
      <c r="GA314" s="36" t="e">
        <f t="shared" si="542"/>
        <v>#REF!</v>
      </c>
      <c r="GB314" s="36" t="e">
        <f t="shared" si="542"/>
        <v>#REF!</v>
      </c>
      <c r="GC314" s="36" t="e">
        <f t="shared" si="542"/>
        <v>#REF!</v>
      </c>
      <c r="GD314" s="36" t="e">
        <f t="shared" si="542"/>
        <v>#REF!</v>
      </c>
      <c r="GE314" s="36" t="e">
        <f t="shared" si="542"/>
        <v>#REF!</v>
      </c>
      <c r="GF314" s="36" t="e">
        <f t="shared" si="542"/>
        <v>#REF!</v>
      </c>
      <c r="GG314" s="36" t="e">
        <f t="shared" si="542"/>
        <v>#REF!</v>
      </c>
      <c r="GH314" s="36" t="e">
        <f t="shared" si="542"/>
        <v>#REF!</v>
      </c>
      <c r="GI314" s="36" t="e">
        <f t="shared" si="542"/>
        <v>#REF!</v>
      </c>
      <c r="GJ314" s="36" t="e">
        <f t="shared" si="542"/>
        <v>#REF!</v>
      </c>
      <c r="GK314" s="36" t="e">
        <f t="shared" si="542"/>
        <v>#REF!</v>
      </c>
      <c r="GL314" s="36" t="e">
        <f t="shared" si="542"/>
        <v>#REF!</v>
      </c>
      <c r="GM314" s="36" t="e">
        <f t="shared" si="542"/>
        <v>#REF!</v>
      </c>
      <c r="GN314" s="36" t="e">
        <f t="shared" si="542"/>
        <v>#REF!</v>
      </c>
      <c r="GO314" s="36" t="e">
        <f t="shared" si="542"/>
        <v>#REF!</v>
      </c>
      <c r="GP314" s="36" t="e">
        <f t="shared" si="542"/>
        <v>#REF!</v>
      </c>
      <c r="GQ314" s="36" t="e">
        <f t="shared" si="542"/>
        <v>#REF!</v>
      </c>
      <c r="GR314" s="36" t="e">
        <f t="shared" si="542"/>
        <v>#REF!</v>
      </c>
      <c r="GS314" s="36" t="e">
        <f t="shared" si="542"/>
        <v>#REF!</v>
      </c>
      <c r="GT314" s="36" t="e">
        <f t="shared" si="542"/>
        <v>#REF!</v>
      </c>
      <c r="GU314" s="36" t="e">
        <f t="shared" si="542"/>
        <v>#REF!</v>
      </c>
      <c r="GV314" s="36" t="e">
        <f t="shared" si="542"/>
        <v>#REF!</v>
      </c>
      <c r="GW314" s="36" t="e">
        <f t="shared" ref="GW314:IF314" si="543">$H$314*GW312</f>
        <v>#REF!</v>
      </c>
      <c r="GX314" s="36" t="e">
        <f t="shared" si="543"/>
        <v>#REF!</v>
      </c>
      <c r="GY314" s="36" t="e">
        <f t="shared" si="543"/>
        <v>#REF!</v>
      </c>
      <c r="GZ314" s="36" t="e">
        <f t="shared" si="543"/>
        <v>#REF!</v>
      </c>
      <c r="HA314" s="36" t="e">
        <f t="shared" si="543"/>
        <v>#REF!</v>
      </c>
      <c r="HB314" s="36" t="e">
        <f t="shared" si="543"/>
        <v>#REF!</v>
      </c>
      <c r="HC314" s="36" t="e">
        <f t="shared" si="543"/>
        <v>#REF!</v>
      </c>
      <c r="HD314" s="36" t="e">
        <f t="shared" si="543"/>
        <v>#REF!</v>
      </c>
      <c r="HE314" s="36" t="e">
        <f t="shared" si="543"/>
        <v>#REF!</v>
      </c>
      <c r="HF314" s="36" t="e">
        <f t="shared" si="543"/>
        <v>#REF!</v>
      </c>
      <c r="HG314" s="36" t="e">
        <f t="shared" si="543"/>
        <v>#REF!</v>
      </c>
      <c r="HH314" s="36" t="e">
        <f t="shared" si="543"/>
        <v>#REF!</v>
      </c>
      <c r="HI314" s="36" t="e">
        <f t="shared" si="543"/>
        <v>#REF!</v>
      </c>
      <c r="HJ314" s="36" t="e">
        <f t="shared" si="543"/>
        <v>#REF!</v>
      </c>
      <c r="HK314" s="36" t="e">
        <f t="shared" si="543"/>
        <v>#REF!</v>
      </c>
      <c r="HL314" s="36" t="e">
        <f t="shared" si="543"/>
        <v>#REF!</v>
      </c>
      <c r="HM314" s="36" t="e">
        <f t="shared" si="543"/>
        <v>#REF!</v>
      </c>
      <c r="HN314" s="36" t="e">
        <f t="shared" si="543"/>
        <v>#REF!</v>
      </c>
      <c r="HO314" s="36" t="e">
        <f t="shared" si="543"/>
        <v>#REF!</v>
      </c>
      <c r="HP314" s="36" t="e">
        <f t="shared" si="543"/>
        <v>#REF!</v>
      </c>
      <c r="HQ314" s="36" t="e">
        <f t="shared" si="543"/>
        <v>#REF!</v>
      </c>
      <c r="HR314" s="36" t="e">
        <f t="shared" si="543"/>
        <v>#REF!</v>
      </c>
      <c r="HS314" s="36" t="e">
        <f t="shared" si="543"/>
        <v>#REF!</v>
      </c>
      <c r="HT314" s="36" t="e">
        <f t="shared" si="543"/>
        <v>#REF!</v>
      </c>
      <c r="HU314" s="36" t="e">
        <f t="shared" si="543"/>
        <v>#REF!</v>
      </c>
      <c r="HV314" s="36" t="e">
        <f t="shared" si="543"/>
        <v>#REF!</v>
      </c>
      <c r="HW314" s="36" t="e">
        <f t="shared" si="543"/>
        <v>#REF!</v>
      </c>
      <c r="HX314" s="36" t="e">
        <f t="shared" si="543"/>
        <v>#REF!</v>
      </c>
      <c r="HY314" s="36" t="e">
        <f t="shared" si="543"/>
        <v>#REF!</v>
      </c>
      <c r="HZ314" s="36" t="e">
        <f t="shared" si="543"/>
        <v>#REF!</v>
      </c>
      <c r="IA314" s="36" t="e">
        <f t="shared" si="543"/>
        <v>#REF!</v>
      </c>
      <c r="IB314" s="36" t="e">
        <f t="shared" si="543"/>
        <v>#REF!</v>
      </c>
      <c r="IC314" s="36" t="e">
        <f t="shared" si="543"/>
        <v>#REF!</v>
      </c>
      <c r="ID314" s="36" t="e">
        <f t="shared" si="543"/>
        <v>#REF!</v>
      </c>
      <c r="IE314" s="36" t="e">
        <f t="shared" si="543"/>
        <v>#REF!</v>
      </c>
      <c r="IF314" s="36" t="e">
        <f t="shared" si="543"/>
        <v>#REF!</v>
      </c>
    </row>
    <row r="315" spans="7:240" hidden="1" outlineLevel="2" x14ac:dyDescent="0.2">
      <c r="G315" t="s">
        <v>368</v>
      </c>
      <c r="H315" t="e">
        <f>$H$290</f>
        <v>#REF!</v>
      </c>
      <c r="M315" s="35" t="e">
        <f>$H$315</f>
        <v>#REF!</v>
      </c>
      <c r="N315" s="35" t="e">
        <f t="shared" ref="N315:BY315" si="544">$H$315</f>
        <v>#REF!</v>
      </c>
      <c r="O315" s="35" t="e">
        <f t="shared" si="544"/>
        <v>#REF!</v>
      </c>
      <c r="P315" s="35" t="e">
        <f t="shared" si="544"/>
        <v>#REF!</v>
      </c>
      <c r="Q315" s="35" t="e">
        <f t="shared" si="544"/>
        <v>#REF!</v>
      </c>
      <c r="R315" s="35" t="e">
        <f t="shared" si="544"/>
        <v>#REF!</v>
      </c>
      <c r="S315" s="35" t="e">
        <f t="shared" si="544"/>
        <v>#REF!</v>
      </c>
      <c r="T315" s="35" t="e">
        <f t="shared" si="544"/>
        <v>#REF!</v>
      </c>
      <c r="U315" s="35" t="e">
        <f t="shared" si="544"/>
        <v>#REF!</v>
      </c>
      <c r="V315" s="35" t="e">
        <f t="shared" si="544"/>
        <v>#REF!</v>
      </c>
      <c r="W315" s="35" t="e">
        <f t="shared" si="544"/>
        <v>#REF!</v>
      </c>
      <c r="X315" s="35" t="e">
        <f t="shared" si="544"/>
        <v>#REF!</v>
      </c>
      <c r="Y315" s="35" t="e">
        <f t="shared" si="544"/>
        <v>#REF!</v>
      </c>
      <c r="Z315" s="35" t="e">
        <f t="shared" si="544"/>
        <v>#REF!</v>
      </c>
      <c r="AA315" s="35" t="e">
        <f t="shared" si="544"/>
        <v>#REF!</v>
      </c>
      <c r="AB315" s="35" t="e">
        <f t="shared" si="544"/>
        <v>#REF!</v>
      </c>
      <c r="AC315" s="35" t="e">
        <f t="shared" si="544"/>
        <v>#REF!</v>
      </c>
      <c r="AD315" s="35" t="e">
        <f t="shared" si="544"/>
        <v>#REF!</v>
      </c>
      <c r="AE315" s="35" t="e">
        <f t="shared" si="544"/>
        <v>#REF!</v>
      </c>
      <c r="AF315" s="35" t="e">
        <f t="shared" si="544"/>
        <v>#REF!</v>
      </c>
      <c r="AG315" s="35" t="e">
        <f t="shared" si="544"/>
        <v>#REF!</v>
      </c>
      <c r="AH315" s="35" t="e">
        <f t="shared" si="544"/>
        <v>#REF!</v>
      </c>
      <c r="AI315" s="35" t="e">
        <f t="shared" si="544"/>
        <v>#REF!</v>
      </c>
      <c r="AJ315" s="35" t="e">
        <f t="shared" si="544"/>
        <v>#REF!</v>
      </c>
      <c r="AK315" s="35" t="e">
        <f t="shared" si="544"/>
        <v>#REF!</v>
      </c>
      <c r="AL315" s="35" t="e">
        <f t="shared" si="544"/>
        <v>#REF!</v>
      </c>
      <c r="AM315" s="35" t="e">
        <f t="shared" si="544"/>
        <v>#REF!</v>
      </c>
      <c r="AN315" s="35" t="e">
        <f t="shared" si="544"/>
        <v>#REF!</v>
      </c>
      <c r="AO315" s="35" t="e">
        <f t="shared" si="544"/>
        <v>#REF!</v>
      </c>
      <c r="AP315" s="35" t="e">
        <f t="shared" si="544"/>
        <v>#REF!</v>
      </c>
      <c r="AQ315" s="35" t="e">
        <f t="shared" si="544"/>
        <v>#REF!</v>
      </c>
      <c r="AR315" s="35" t="e">
        <f t="shared" si="544"/>
        <v>#REF!</v>
      </c>
      <c r="AS315" s="35" t="e">
        <f t="shared" si="544"/>
        <v>#REF!</v>
      </c>
      <c r="AT315" s="35" t="e">
        <f t="shared" si="544"/>
        <v>#REF!</v>
      </c>
      <c r="AU315" s="35" t="e">
        <f t="shared" si="544"/>
        <v>#REF!</v>
      </c>
      <c r="AV315" s="35" t="e">
        <f t="shared" si="544"/>
        <v>#REF!</v>
      </c>
      <c r="AW315" s="35" t="e">
        <f t="shared" si="544"/>
        <v>#REF!</v>
      </c>
      <c r="AX315" s="35" t="e">
        <f t="shared" si="544"/>
        <v>#REF!</v>
      </c>
      <c r="AY315" s="35" t="e">
        <f t="shared" si="544"/>
        <v>#REF!</v>
      </c>
      <c r="AZ315" s="35" t="e">
        <f t="shared" si="544"/>
        <v>#REF!</v>
      </c>
      <c r="BA315" s="35" t="e">
        <f t="shared" si="544"/>
        <v>#REF!</v>
      </c>
      <c r="BB315" s="35" t="e">
        <f t="shared" si="544"/>
        <v>#REF!</v>
      </c>
      <c r="BC315" s="35" t="e">
        <f t="shared" si="544"/>
        <v>#REF!</v>
      </c>
      <c r="BD315" s="35" t="e">
        <f t="shared" si="544"/>
        <v>#REF!</v>
      </c>
      <c r="BE315" s="35" t="e">
        <f t="shared" si="544"/>
        <v>#REF!</v>
      </c>
      <c r="BF315" s="35" t="e">
        <f t="shared" si="544"/>
        <v>#REF!</v>
      </c>
      <c r="BG315" s="35" t="e">
        <f t="shared" si="544"/>
        <v>#REF!</v>
      </c>
      <c r="BH315" s="35" t="e">
        <f t="shared" si="544"/>
        <v>#REF!</v>
      </c>
      <c r="BI315" s="35" t="e">
        <f t="shared" si="544"/>
        <v>#REF!</v>
      </c>
      <c r="BJ315" s="35" t="e">
        <f t="shared" si="544"/>
        <v>#REF!</v>
      </c>
      <c r="BK315" s="35" t="e">
        <f t="shared" si="544"/>
        <v>#REF!</v>
      </c>
      <c r="BL315" s="35" t="e">
        <f t="shared" si="544"/>
        <v>#REF!</v>
      </c>
      <c r="BM315" s="35" t="e">
        <f t="shared" si="544"/>
        <v>#REF!</v>
      </c>
      <c r="BN315" s="35" t="e">
        <f t="shared" si="544"/>
        <v>#REF!</v>
      </c>
      <c r="BO315" s="35" t="e">
        <f t="shared" si="544"/>
        <v>#REF!</v>
      </c>
      <c r="BP315" s="35" t="e">
        <f t="shared" si="544"/>
        <v>#REF!</v>
      </c>
      <c r="BQ315" s="35" t="e">
        <f t="shared" si="544"/>
        <v>#REF!</v>
      </c>
      <c r="BR315" s="35" t="e">
        <f t="shared" si="544"/>
        <v>#REF!</v>
      </c>
      <c r="BS315" s="35" t="e">
        <f t="shared" si="544"/>
        <v>#REF!</v>
      </c>
      <c r="BT315" s="35" t="e">
        <f t="shared" si="544"/>
        <v>#REF!</v>
      </c>
      <c r="BU315" s="35" t="e">
        <f t="shared" si="544"/>
        <v>#REF!</v>
      </c>
      <c r="BV315" s="35" t="e">
        <f t="shared" si="544"/>
        <v>#REF!</v>
      </c>
      <c r="BW315" s="35" t="e">
        <f t="shared" si="544"/>
        <v>#REF!</v>
      </c>
      <c r="BX315" s="35" t="e">
        <f t="shared" si="544"/>
        <v>#REF!</v>
      </c>
      <c r="BY315" s="35" t="e">
        <f t="shared" si="544"/>
        <v>#REF!</v>
      </c>
      <c r="BZ315" s="35" t="e">
        <f t="shared" ref="BZ315:EK315" si="545">$H$315</f>
        <v>#REF!</v>
      </c>
      <c r="CA315" s="35" t="e">
        <f t="shared" si="545"/>
        <v>#REF!</v>
      </c>
      <c r="CB315" s="35" t="e">
        <f t="shared" si="545"/>
        <v>#REF!</v>
      </c>
      <c r="CC315" s="35" t="e">
        <f t="shared" si="545"/>
        <v>#REF!</v>
      </c>
      <c r="CD315" s="35" t="e">
        <f t="shared" si="545"/>
        <v>#REF!</v>
      </c>
      <c r="CE315" s="35" t="e">
        <f t="shared" si="545"/>
        <v>#REF!</v>
      </c>
      <c r="CF315" s="35" t="e">
        <f t="shared" si="545"/>
        <v>#REF!</v>
      </c>
      <c r="CG315" s="35" t="e">
        <f t="shared" si="545"/>
        <v>#REF!</v>
      </c>
      <c r="CH315" s="35" t="e">
        <f t="shared" si="545"/>
        <v>#REF!</v>
      </c>
      <c r="CI315" s="35" t="e">
        <f t="shared" si="545"/>
        <v>#REF!</v>
      </c>
      <c r="CJ315" s="35" t="e">
        <f t="shared" si="545"/>
        <v>#REF!</v>
      </c>
      <c r="CK315" s="35" t="e">
        <f t="shared" si="545"/>
        <v>#REF!</v>
      </c>
      <c r="CL315" s="35" t="e">
        <f t="shared" si="545"/>
        <v>#REF!</v>
      </c>
      <c r="CM315" s="35" t="e">
        <f t="shared" si="545"/>
        <v>#REF!</v>
      </c>
      <c r="CN315" s="35" t="e">
        <f t="shared" si="545"/>
        <v>#REF!</v>
      </c>
      <c r="CO315" s="35" t="e">
        <f t="shared" si="545"/>
        <v>#REF!</v>
      </c>
      <c r="CP315" s="35" t="e">
        <f t="shared" si="545"/>
        <v>#REF!</v>
      </c>
      <c r="CQ315" s="35" t="e">
        <f t="shared" si="545"/>
        <v>#REF!</v>
      </c>
      <c r="CR315" s="35" t="e">
        <f t="shared" si="545"/>
        <v>#REF!</v>
      </c>
      <c r="CS315" s="35" t="e">
        <f t="shared" si="545"/>
        <v>#REF!</v>
      </c>
      <c r="CT315" s="35" t="e">
        <f t="shared" si="545"/>
        <v>#REF!</v>
      </c>
      <c r="CU315" s="35" t="e">
        <f t="shared" si="545"/>
        <v>#REF!</v>
      </c>
      <c r="CV315" s="35" t="e">
        <f t="shared" si="545"/>
        <v>#REF!</v>
      </c>
      <c r="CW315" s="35" t="e">
        <f t="shared" si="545"/>
        <v>#REF!</v>
      </c>
      <c r="CX315" s="35" t="e">
        <f t="shared" si="545"/>
        <v>#REF!</v>
      </c>
      <c r="CY315" s="35" t="e">
        <f t="shared" si="545"/>
        <v>#REF!</v>
      </c>
      <c r="CZ315" s="35" t="e">
        <f t="shared" si="545"/>
        <v>#REF!</v>
      </c>
      <c r="DA315" s="35" t="e">
        <f t="shared" si="545"/>
        <v>#REF!</v>
      </c>
      <c r="DB315" s="35" t="e">
        <f t="shared" si="545"/>
        <v>#REF!</v>
      </c>
      <c r="DC315" s="35" t="e">
        <f t="shared" si="545"/>
        <v>#REF!</v>
      </c>
      <c r="DD315" s="35" t="e">
        <f t="shared" si="545"/>
        <v>#REF!</v>
      </c>
      <c r="DE315" s="35" t="e">
        <f t="shared" si="545"/>
        <v>#REF!</v>
      </c>
      <c r="DF315" s="35" t="e">
        <f t="shared" si="545"/>
        <v>#REF!</v>
      </c>
      <c r="DG315" s="35" t="e">
        <f t="shared" si="545"/>
        <v>#REF!</v>
      </c>
      <c r="DH315" s="35" t="e">
        <f t="shared" si="545"/>
        <v>#REF!</v>
      </c>
      <c r="DI315" s="35" t="e">
        <f t="shared" si="545"/>
        <v>#REF!</v>
      </c>
      <c r="DJ315" s="35" t="e">
        <f t="shared" si="545"/>
        <v>#REF!</v>
      </c>
      <c r="DK315" s="35" t="e">
        <f t="shared" si="545"/>
        <v>#REF!</v>
      </c>
      <c r="DL315" s="35" t="e">
        <f t="shared" si="545"/>
        <v>#REF!</v>
      </c>
      <c r="DM315" s="35" t="e">
        <f t="shared" si="545"/>
        <v>#REF!</v>
      </c>
      <c r="DN315" s="35" t="e">
        <f t="shared" si="545"/>
        <v>#REF!</v>
      </c>
      <c r="DO315" s="35" t="e">
        <f t="shared" si="545"/>
        <v>#REF!</v>
      </c>
      <c r="DP315" s="35" t="e">
        <f t="shared" si="545"/>
        <v>#REF!</v>
      </c>
      <c r="DQ315" s="35" t="e">
        <f t="shared" si="545"/>
        <v>#REF!</v>
      </c>
      <c r="DR315" s="35" t="e">
        <f t="shared" si="545"/>
        <v>#REF!</v>
      </c>
      <c r="DS315" s="35" t="e">
        <f t="shared" si="545"/>
        <v>#REF!</v>
      </c>
      <c r="DT315" s="35" t="e">
        <f t="shared" si="545"/>
        <v>#REF!</v>
      </c>
      <c r="DU315" s="35" t="e">
        <f t="shared" si="545"/>
        <v>#REF!</v>
      </c>
      <c r="DV315" s="35" t="e">
        <f t="shared" si="545"/>
        <v>#REF!</v>
      </c>
      <c r="DW315" s="35" t="e">
        <f t="shared" si="545"/>
        <v>#REF!</v>
      </c>
      <c r="DX315" s="35" t="e">
        <f t="shared" si="545"/>
        <v>#REF!</v>
      </c>
      <c r="DY315" s="35" t="e">
        <f t="shared" si="545"/>
        <v>#REF!</v>
      </c>
      <c r="DZ315" s="35" t="e">
        <f t="shared" si="545"/>
        <v>#REF!</v>
      </c>
      <c r="EA315" s="35" t="e">
        <f t="shared" si="545"/>
        <v>#REF!</v>
      </c>
      <c r="EB315" s="35" t="e">
        <f t="shared" si="545"/>
        <v>#REF!</v>
      </c>
      <c r="EC315" s="35" t="e">
        <f t="shared" si="545"/>
        <v>#REF!</v>
      </c>
      <c r="ED315" s="35" t="e">
        <f t="shared" si="545"/>
        <v>#REF!</v>
      </c>
      <c r="EE315" s="35" t="e">
        <f t="shared" si="545"/>
        <v>#REF!</v>
      </c>
      <c r="EF315" s="35" t="e">
        <f t="shared" si="545"/>
        <v>#REF!</v>
      </c>
      <c r="EG315" s="35" t="e">
        <f t="shared" si="545"/>
        <v>#REF!</v>
      </c>
      <c r="EH315" s="35" t="e">
        <f t="shared" si="545"/>
        <v>#REF!</v>
      </c>
      <c r="EI315" s="35" t="e">
        <f t="shared" si="545"/>
        <v>#REF!</v>
      </c>
      <c r="EJ315" s="35" t="e">
        <f t="shared" si="545"/>
        <v>#REF!</v>
      </c>
      <c r="EK315" s="35" t="e">
        <f t="shared" si="545"/>
        <v>#REF!</v>
      </c>
      <c r="EL315" s="35" t="e">
        <f t="shared" ref="EL315:GW315" si="546">$H$315</f>
        <v>#REF!</v>
      </c>
      <c r="EM315" s="35" t="e">
        <f t="shared" si="546"/>
        <v>#REF!</v>
      </c>
      <c r="EN315" s="35" t="e">
        <f t="shared" si="546"/>
        <v>#REF!</v>
      </c>
      <c r="EO315" s="35" t="e">
        <f t="shared" si="546"/>
        <v>#REF!</v>
      </c>
      <c r="EP315" s="35" t="e">
        <f t="shared" si="546"/>
        <v>#REF!</v>
      </c>
      <c r="EQ315" s="35" t="e">
        <f t="shared" si="546"/>
        <v>#REF!</v>
      </c>
      <c r="ER315" s="35" t="e">
        <f t="shared" si="546"/>
        <v>#REF!</v>
      </c>
      <c r="ES315" s="35" t="e">
        <f t="shared" si="546"/>
        <v>#REF!</v>
      </c>
      <c r="ET315" s="35" t="e">
        <f t="shared" si="546"/>
        <v>#REF!</v>
      </c>
      <c r="EU315" s="35" t="e">
        <f t="shared" si="546"/>
        <v>#REF!</v>
      </c>
      <c r="EV315" s="35" t="e">
        <f t="shared" si="546"/>
        <v>#REF!</v>
      </c>
      <c r="EW315" s="35" t="e">
        <f t="shared" si="546"/>
        <v>#REF!</v>
      </c>
      <c r="EX315" s="35" t="e">
        <f t="shared" si="546"/>
        <v>#REF!</v>
      </c>
      <c r="EY315" s="35" t="e">
        <f t="shared" si="546"/>
        <v>#REF!</v>
      </c>
      <c r="EZ315" s="35" t="e">
        <f t="shared" si="546"/>
        <v>#REF!</v>
      </c>
      <c r="FA315" s="35" t="e">
        <f t="shared" si="546"/>
        <v>#REF!</v>
      </c>
      <c r="FB315" s="35" t="e">
        <f t="shared" si="546"/>
        <v>#REF!</v>
      </c>
      <c r="FC315" s="35" t="e">
        <f t="shared" si="546"/>
        <v>#REF!</v>
      </c>
      <c r="FD315" s="35" t="e">
        <f t="shared" si="546"/>
        <v>#REF!</v>
      </c>
      <c r="FE315" s="35" t="e">
        <f t="shared" si="546"/>
        <v>#REF!</v>
      </c>
      <c r="FF315" s="35" t="e">
        <f t="shared" si="546"/>
        <v>#REF!</v>
      </c>
      <c r="FG315" s="35" t="e">
        <f t="shared" si="546"/>
        <v>#REF!</v>
      </c>
      <c r="FH315" s="35" t="e">
        <f t="shared" si="546"/>
        <v>#REF!</v>
      </c>
      <c r="FI315" s="35" t="e">
        <f t="shared" si="546"/>
        <v>#REF!</v>
      </c>
      <c r="FJ315" s="35" t="e">
        <f t="shared" si="546"/>
        <v>#REF!</v>
      </c>
      <c r="FK315" s="35" t="e">
        <f t="shared" si="546"/>
        <v>#REF!</v>
      </c>
      <c r="FL315" s="35" t="e">
        <f t="shared" si="546"/>
        <v>#REF!</v>
      </c>
      <c r="FM315" s="35" t="e">
        <f t="shared" si="546"/>
        <v>#REF!</v>
      </c>
      <c r="FN315" s="35" t="e">
        <f t="shared" si="546"/>
        <v>#REF!</v>
      </c>
      <c r="FO315" s="35" t="e">
        <f t="shared" si="546"/>
        <v>#REF!</v>
      </c>
      <c r="FP315" s="35" t="e">
        <f t="shared" si="546"/>
        <v>#REF!</v>
      </c>
      <c r="FQ315" s="35" t="e">
        <f t="shared" si="546"/>
        <v>#REF!</v>
      </c>
      <c r="FR315" s="35" t="e">
        <f t="shared" si="546"/>
        <v>#REF!</v>
      </c>
      <c r="FS315" s="35" t="e">
        <f t="shared" si="546"/>
        <v>#REF!</v>
      </c>
      <c r="FT315" s="35" t="e">
        <f t="shared" si="546"/>
        <v>#REF!</v>
      </c>
      <c r="FU315" s="35" t="e">
        <f t="shared" si="546"/>
        <v>#REF!</v>
      </c>
      <c r="FV315" s="35" t="e">
        <f t="shared" si="546"/>
        <v>#REF!</v>
      </c>
      <c r="FW315" s="35" t="e">
        <f t="shared" si="546"/>
        <v>#REF!</v>
      </c>
      <c r="FX315" s="35" t="e">
        <f t="shared" si="546"/>
        <v>#REF!</v>
      </c>
      <c r="FY315" s="35" t="e">
        <f t="shared" si="546"/>
        <v>#REF!</v>
      </c>
      <c r="FZ315" s="35" t="e">
        <f t="shared" si="546"/>
        <v>#REF!</v>
      </c>
      <c r="GA315" s="35" t="e">
        <f t="shared" si="546"/>
        <v>#REF!</v>
      </c>
      <c r="GB315" s="35" t="e">
        <f t="shared" si="546"/>
        <v>#REF!</v>
      </c>
      <c r="GC315" s="35" t="e">
        <f t="shared" si="546"/>
        <v>#REF!</v>
      </c>
      <c r="GD315" s="35" t="e">
        <f t="shared" si="546"/>
        <v>#REF!</v>
      </c>
      <c r="GE315" s="35" t="e">
        <f t="shared" si="546"/>
        <v>#REF!</v>
      </c>
      <c r="GF315" s="35" t="e">
        <f t="shared" si="546"/>
        <v>#REF!</v>
      </c>
      <c r="GG315" s="35" t="e">
        <f t="shared" si="546"/>
        <v>#REF!</v>
      </c>
      <c r="GH315" s="35" t="e">
        <f t="shared" si="546"/>
        <v>#REF!</v>
      </c>
      <c r="GI315" s="35" t="e">
        <f t="shared" si="546"/>
        <v>#REF!</v>
      </c>
      <c r="GJ315" s="35" t="e">
        <f t="shared" si="546"/>
        <v>#REF!</v>
      </c>
      <c r="GK315" s="35" t="e">
        <f t="shared" si="546"/>
        <v>#REF!</v>
      </c>
      <c r="GL315" s="35" t="e">
        <f t="shared" si="546"/>
        <v>#REF!</v>
      </c>
      <c r="GM315" s="35" t="e">
        <f t="shared" si="546"/>
        <v>#REF!</v>
      </c>
      <c r="GN315" s="35" t="e">
        <f t="shared" si="546"/>
        <v>#REF!</v>
      </c>
      <c r="GO315" s="35" t="e">
        <f t="shared" si="546"/>
        <v>#REF!</v>
      </c>
      <c r="GP315" s="35" t="e">
        <f t="shared" si="546"/>
        <v>#REF!</v>
      </c>
      <c r="GQ315" s="35" t="e">
        <f t="shared" si="546"/>
        <v>#REF!</v>
      </c>
      <c r="GR315" s="35" t="e">
        <f t="shared" si="546"/>
        <v>#REF!</v>
      </c>
      <c r="GS315" s="35" t="e">
        <f t="shared" si="546"/>
        <v>#REF!</v>
      </c>
      <c r="GT315" s="35" t="e">
        <f t="shared" si="546"/>
        <v>#REF!</v>
      </c>
      <c r="GU315" s="35" t="e">
        <f t="shared" si="546"/>
        <v>#REF!</v>
      </c>
      <c r="GV315" s="35" t="e">
        <f t="shared" si="546"/>
        <v>#REF!</v>
      </c>
      <c r="GW315" s="35" t="e">
        <f t="shared" si="546"/>
        <v>#REF!</v>
      </c>
      <c r="GX315" s="35" t="e">
        <f t="shared" ref="GX315:IF315" si="547">$H$315</f>
        <v>#REF!</v>
      </c>
      <c r="GY315" s="35" t="e">
        <f t="shared" si="547"/>
        <v>#REF!</v>
      </c>
      <c r="GZ315" s="35" t="e">
        <f t="shared" si="547"/>
        <v>#REF!</v>
      </c>
      <c r="HA315" s="35" t="e">
        <f t="shared" si="547"/>
        <v>#REF!</v>
      </c>
      <c r="HB315" s="35" t="e">
        <f t="shared" si="547"/>
        <v>#REF!</v>
      </c>
      <c r="HC315" s="35" t="e">
        <f t="shared" si="547"/>
        <v>#REF!</v>
      </c>
      <c r="HD315" s="35" t="e">
        <f t="shared" si="547"/>
        <v>#REF!</v>
      </c>
      <c r="HE315" s="35" t="e">
        <f t="shared" si="547"/>
        <v>#REF!</v>
      </c>
      <c r="HF315" s="35" t="e">
        <f t="shared" si="547"/>
        <v>#REF!</v>
      </c>
      <c r="HG315" s="35" t="e">
        <f t="shared" si="547"/>
        <v>#REF!</v>
      </c>
      <c r="HH315" s="35" t="e">
        <f t="shared" si="547"/>
        <v>#REF!</v>
      </c>
      <c r="HI315" s="35" t="e">
        <f t="shared" si="547"/>
        <v>#REF!</v>
      </c>
      <c r="HJ315" s="35" t="e">
        <f t="shared" si="547"/>
        <v>#REF!</v>
      </c>
      <c r="HK315" s="35" t="e">
        <f t="shared" si="547"/>
        <v>#REF!</v>
      </c>
      <c r="HL315" s="35" t="e">
        <f t="shared" si="547"/>
        <v>#REF!</v>
      </c>
      <c r="HM315" s="35" t="e">
        <f t="shared" si="547"/>
        <v>#REF!</v>
      </c>
      <c r="HN315" s="35" t="e">
        <f t="shared" si="547"/>
        <v>#REF!</v>
      </c>
      <c r="HO315" s="35" t="e">
        <f t="shared" si="547"/>
        <v>#REF!</v>
      </c>
      <c r="HP315" s="35" t="e">
        <f t="shared" si="547"/>
        <v>#REF!</v>
      </c>
      <c r="HQ315" s="35" t="e">
        <f t="shared" si="547"/>
        <v>#REF!</v>
      </c>
      <c r="HR315" s="35" t="e">
        <f t="shared" si="547"/>
        <v>#REF!</v>
      </c>
      <c r="HS315" s="35" t="e">
        <f t="shared" si="547"/>
        <v>#REF!</v>
      </c>
      <c r="HT315" s="35" t="e">
        <f t="shared" si="547"/>
        <v>#REF!</v>
      </c>
      <c r="HU315" s="35" t="e">
        <f t="shared" si="547"/>
        <v>#REF!</v>
      </c>
      <c r="HV315" s="35" t="e">
        <f t="shared" si="547"/>
        <v>#REF!</v>
      </c>
      <c r="HW315" s="35" t="e">
        <f t="shared" si="547"/>
        <v>#REF!</v>
      </c>
      <c r="HX315" s="35" t="e">
        <f t="shared" si="547"/>
        <v>#REF!</v>
      </c>
      <c r="HY315" s="35" t="e">
        <f t="shared" si="547"/>
        <v>#REF!</v>
      </c>
      <c r="HZ315" s="35" t="e">
        <f t="shared" si="547"/>
        <v>#REF!</v>
      </c>
      <c r="IA315" s="35" t="e">
        <f t="shared" si="547"/>
        <v>#REF!</v>
      </c>
      <c r="IB315" s="35" t="e">
        <f t="shared" si="547"/>
        <v>#REF!</v>
      </c>
      <c r="IC315" s="35" t="e">
        <f t="shared" si="547"/>
        <v>#REF!</v>
      </c>
      <c r="ID315" s="35" t="e">
        <f t="shared" si="547"/>
        <v>#REF!</v>
      </c>
      <c r="IE315" s="35" t="e">
        <f t="shared" si="547"/>
        <v>#REF!</v>
      </c>
      <c r="IF315" s="35" t="e">
        <f t="shared" si="547"/>
        <v>#REF!</v>
      </c>
    </row>
    <row r="316" spans="7:240" hidden="1" outlineLevel="2" x14ac:dyDescent="0.2">
      <c r="G316" t="s">
        <v>425</v>
      </c>
      <c r="M316" s="36" t="e">
        <f>-M314*M315</f>
        <v>#REF!</v>
      </c>
      <c r="N316" s="36" t="e">
        <f t="shared" ref="N316:BY316" si="548">-N314*N315</f>
        <v>#REF!</v>
      </c>
      <c r="O316" s="36" t="e">
        <f t="shared" si="548"/>
        <v>#REF!</v>
      </c>
      <c r="P316" s="36" t="e">
        <f t="shared" si="548"/>
        <v>#REF!</v>
      </c>
      <c r="Q316" s="36" t="e">
        <f t="shared" si="548"/>
        <v>#REF!</v>
      </c>
      <c r="R316" s="36" t="e">
        <f t="shared" si="548"/>
        <v>#REF!</v>
      </c>
      <c r="S316" s="36" t="e">
        <f t="shared" si="548"/>
        <v>#REF!</v>
      </c>
      <c r="T316" s="36" t="e">
        <f t="shared" si="548"/>
        <v>#REF!</v>
      </c>
      <c r="U316" s="36" t="e">
        <f t="shared" si="548"/>
        <v>#REF!</v>
      </c>
      <c r="V316" s="36" t="e">
        <f t="shared" si="548"/>
        <v>#REF!</v>
      </c>
      <c r="W316" s="36" t="e">
        <f t="shared" si="548"/>
        <v>#REF!</v>
      </c>
      <c r="X316" s="36" t="e">
        <f t="shared" si="548"/>
        <v>#REF!</v>
      </c>
      <c r="Y316" s="36" t="e">
        <f t="shared" si="548"/>
        <v>#REF!</v>
      </c>
      <c r="Z316" s="36" t="e">
        <f t="shared" si="548"/>
        <v>#REF!</v>
      </c>
      <c r="AA316" s="36" t="e">
        <f t="shared" si="548"/>
        <v>#REF!</v>
      </c>
      <c r="AB316" s="36" t="e">
        <f t="shared" si="548"/>
        <v>#REF!</v>
      </c>
      <c r="AC316" s="36" t="e">
        <f t="shared" si="548"/>
        <v>#REF!</v>
      </c>
      <c r="AD316" s="36" t="e">
        <f t="shared" si="548"/>
        <v>#REF!</v>
      </c>
      <c r="AE316" s="36" t="e">
        <f t="shared" si="548"/>
        <v>#REF!</v>
      </c>
      <c r="AF316" s="36" t="e">
        <f t="shared" si="548"/>
        <v>#REF!</v>
      </c>
      <c r="AG316" s="36" t="e">
        <f t="shared" si="548"/>
        <v>#REF!</v>
      </c>
      <c r="AH316" s="36" t="e">
        <f t="shared" si="548"/>
        <v>#REF!</v>
      </c>
      <c r="AI316" s="36" t="e">
        <f t="shared" si="548"/>
        <v>#REF!</v>
      </c>
      <c r="AJ316" s="36" t="e">
        <f t="shared" si="548"/>
        <v>#REF!</v>
      </c>
      <c r="AK316" s="36" t="e">
        <f t="shared" si="548"/>
        <v>#REF!</v>
      </c>
      <c r="AL316" s="36" t="e">
        <f t="shared" si="548"/>
        <v>#REF!</v>
      </c>
      <c r="AM316" s="36" t="e">
        <f t="shared" si="548"/>
        <v>#REF!</v>
      </c>
      <c r="AN316" s="36" t="e">
        <f t="shared" si="548"/>
        <v>#REF!</v>
      </c>
      <c r="AO316" s="36" t="e">
        <f t="shared" si="548"/>
        <v>#REF!</v>
      </c>
      <c r="AP316" s="36" t="e">
        <f t="shared" si="548"/>
        <v>#REF!</v>
      </c>
      <c r="AQ316" s="36" t="e">
        <f t="shared" si="548"/>
        <v>#REF!</v>
      </c>
      <c r="AR316" s="36" t="e">
        <f t="shared" si="548"/>
        <v>#REF!</v>
      </c>
      <c r="AS316" s="36" t="e">
        <f t="shared" si="548"/>
        <v>#REF!</v>
      </c>
      <c r="AT316" s="36" t="e">
        <f t="shared" si="548"/>
        <v>#REF!</v>
      </c>
      <c r="AU316" s="36" t="e">
        <f t="shared" si="548"/>
        <v>#REF!</v>
      </c>
      <c r="AV316" s="36" t="e">
        <f t="shared" si="548"/>
        <v>#REF!</v>
      </c>
      <c r="AW316" s="36" t="e">
        <f t="shared" si="548"/>
        <v>#REF!</v>
      </c>
      <c r="AX316" s="36" t="e">
        <f t="shared" si="548"/>
        <v>#REF!</v>
      </c>
      <c r="AY316" s="36" t="e">
        <f t="shared" si="548"/>
        <v>#REF!</v>
      </c>
      <c r="AZ316" s="36" t="e">
        <f t="shared" si="548"/>
        <v>#REF!</v>
      </c>
      <c r="BA316" s="36" t="e">
        <f t="shared" si="548"/>
        <v>#REF!</v>
      </c>
      <c r="BB316" s="36" t="e">
        <f t="shared" si="548"/>
        <v>#REF!</v>
      </c>
      <c r="BC316" s="36" t="e">
        <f t="shared" si="548"/>
        <v>#REF!</v>
      </c>
      <c r="BD316" s="36" t="e">
        <f t="shared" si="548"/>
        <v>#REF!</v>
      </c>
      <c r="BE316" s="36" t="e">
        <f t="shared" si="548"/>
        <v>#REF!</v>
      </c>
      <c r="BF316" s="36" t="e">
        <f t="shared" si="548"/>
        <v>#REF!</v>
      </c>
      <c r="BG316" s="36" t="e">
        <f t="shared" si="548"/>
        <v>#REF!</v>
      </c>
      <c r="BH316" s="36" t="e">
        <f t="shared" si="548"/>
        <v>#REF!</v>
      </c>
      <c r="BI316" s="36" t="e">
        <f t="shared" si="548"/>
        <v>#REF!</v>
      </c>
      <c r="BJ316" s="36" t="e">
        <f t="shared" si="548"/>
        <v>#REF!</v>
      </c>
      <c r="BK316" s="36" t="e">
        <f t="shared" si="548"/>
        <v>#REF!</v>
      </c>
      <c r="BL316" s="36" t="e">
        <f t="shared" si="548"/>
        <v>#REF!</v>
      </c>
      <c r="BM316" s="36" t="e">
        <f t="shared" si="548"/>
        <v>#REF!</v>
      </c>
      <c r="BN316" s="36" t="e">
        <f t="shared" si="548"/>
        <v>#REF!</v>
      </c>
      <c r="BO316" s="36" t="e">
        <f t="shared" si="548"/>
        <v>#REF!</v>
      </c>
      <c r="BP316" s="36" t="e">
        <f t="shared" si="548"/>
        <v>#REF!</v>
      </c>
      <c r="BQ316" s="36" t="e">
        <f t="shared" si="548"/>
        <v>#REF!</v>
      </c>
      <c r="BR316" s="36" t="e">
        <f t="shared" si="548"/>
        <v>#REF!</v>
      </c>
      <c r="BS316" s="36" t="e">
        <f t="shared" si="548"/>
        <v>#REF!</v>
      </c>
      <c r="BT316" s="36" t="e">
        <f t="shared" si="548"/>
        <v>#REF!</v>
      </c>
      <c r="BU316" s="36" t="e">
        <f t="shared" si="548"/>
        <v>#REF!</v>
      </c>
      <c r="BV316" s="36" t="e">
        <f t="shared" si="548"/>
        <v>#REF!</v>
      </c>
      <c r="BW316" s="36" t="e">
        <f t="shared" si="548"/>
        <v>#REF!</v>
      </c>
      <c r="BX316" s="36" t="e">
        <f t="shared" si="548"/>
        <v>#REF!</v>
      </c>
      <c r="BY316" s="36" t="e">
        <f t="shared" si="548"/>
        <v>#REF!</v>
      </c>
      <c r="BZ316" s="36" t="e">
        <f t="shared" ref="BZ316:EK316" si="549">-BZ314*BZ315</f>
        <v>#REF!</v>
      </c>
      <c r="CA316" s="36" t="e">
        <f t="shared" si="549"/>
        <v>#REF!</v>
      </c>
      <c r="CB316" s="36" t="e">
        <f t="shared" si="549"/>
        <v>#REF!</v>
      </c>
      <c r="CC316" s="36" t="e">
        <f t="shared" si="549"/>
        <v>#REF!</v>
      </c>
      <c r="CD316" s="36" t="e">
        <f t="shared" si="549"/>
        <v>#REF!</v>
      </c>
      <c r="CE316" s="36" t="e">
        <f t="shared" si="549"/>
        <v>#REF!</v>
      </c>
      <c r="CF316" s="36" t="e">
        <f t="shared" si="549"/>
        <v>#REF!</v>
      </c>
      <c r="CG316" s="36" t="e">
        <f t="shared" si="549"/>
        <v>#REF!</v>
      </c>
      <c r="CH316" s="36" t="e">
        <f t="shared" si="549"/>
        <v>#REF!</v>
      </c>
      <c r="CI316" s="36" t="e">
        <f t="shared" si="549"/>
        <v>#REF!</v>
      </c>
      <c r="CJ316" s="36" t="e">
        <f t="shared" si="549"/>
        <v>#REF!</v>
      </c>
      <c r="CK316" s="36" t="e">
        <f t="shared" si="549"/>
        <v>#REF!</v>
      </c>
      <c r="CL316" s="36" t="e">
        <f t="shared" si="549"/>
        <v>#REF!</v>
      </c>
      <c r="CM316" s="36" t="e">
        <f t="shared" si="549"/>
        <v>#REF!</v>
      </c>
      <c r="CN316" s="36" t="e">
        <f t="shared" si="549"/>
        <v>#REF!</v>
      </c>
      <c r="CO316" s="36" t="e">
        <f t="shared" si="549"/>
        <v>#REF!</v>
      </c>
      <c r="CP316" s="36" t="e">
        <f t="shared" si="549"/>
        <v>#REF!</v>
      </c>
      <c r="CQ316" s="36" t="e">
        <f t="shared" si="549"/>
        <v>#REF!</v>
      </c>
      <c r="CR316" s="36" t="e">
        <f t="shared" si="549"/>
        <v>#REF!</v>
      </c>
      <c r="CS316" s="36" t="e">
        <f t="shared" si="549"/>
        <v>#REF!</v>
      </c>
      <c r="CT316" s="36" t="e">
        <f t="shared" si="549"/>
        <v>#REF!</v>
      </c>
      <c r="CU316" s="36" t="e">
        <f t="shared" si="549"/>
        <v>#REF!</v>
      </c>
      <c r="CV316" s="36" t="e">
        <f t="shared" si="549"/>
        <v>#REF!</v>
      </c>
      <c r="CW316" s="36" t="e">
        <f t="shared" si="549"/>
        <v>#REF!</v>
      </c>
      <c r="CX316" s="36" t="e">
        <f t="shared" si="549"/>
        <v>#REF!</v>
      </c>
      <c r="CY316" s="36" t="e">
        <f t="shared" si="549"/>
        <v>#REF!</v>
      </c>
      <c r="CZ316" s="36" t="e">
        <f t="shared" si="549"/>
        <v>#REF!</v>
      </c>
      <c r="DA316" s="36" t="e">
        <f t="shared" si="549"/>
        <v>#REF!</v>
      </c>
      <c r="DB316" s="36" t="e">
        <f t="shared" si="549"/>
        <v>#REF!</v>
      </c>
      <c r="DC316" s="36" t="e">
        <f t="shared" si="549"/>
        <v>#REF!</v>
      </c>
      <c r="DD316" s="36" t="e">
        <f t="shared" si="549"/>
        <v>#REF!</v>
      </c>
      <c r="DE316" s="36" t="e">
        <f t="shared" si="549"/>
        <v>#REF!</v>
      </c>
      <c r="DF316" s="36" t="e">
        <f t="shared" si="549"/>
        <v>#REF!</v>
      </c>
      <c r="DG316" s="36" t="e">
        <f t="shared" si="549"/>
        <v>#REF!</v>
      </c>
      <c r="DH316" s="36" t="e">
        <f t="shared" si="549"/>
        <v>#REF!</v>
      </c>
      <c r="DI316" s="36" t="e">
        <f t="shared" si="549"/>
        <v>#REF!</v>
      </c>
      <c r="DJ316" s="36" t="e">
        <f t="shared" si="549"/>
        <v>#REF!</v>
      </c>
      <c r="DK316" s="36" t="e">
        <f t="shared" si="549"/>
        <v>#REF!</v>
      </c>
      <c r="DL316" s="36" t="e">
        <f t="shared" si="549"/>
        <v>#REF!</v>
      </c>
      <c r="DM316" s="36" t="e">
        <f t="shared" si="549"/>
        <v>#REF!</v>
      </c>
      <c r="DN316" s="36" t="e">
        <f t="shared" si="549"/>
        <v>#REF!</v>
      </c>
      <c r="DO316" s="36" t="e">
        <f t="shared" si="549"/>
        <v>#REF!</v>
      </c>
      <c r="DP316" s="36" t="e">
        <f t="shared" si="549"/>
        <v>#REF!</v>
      </c>
      <c r="DQ316" s="36" t="e">
        <f t="shared" si="549"/>
        <v>#REF!</v>
      </c>
      <c r="DR316" s="36" t="e">
        <f t="shared" si="549"/>
        <v>#REF!</v>
      </c>
      <c r="DS316" s="36" t="e">
        <f t="shared" si="549"/>
        <v>#REF!</v>
      </c>
      <c r="DT316" s="36" t="e">
        <f t="shared" si="549"/>
        <v>#REF!</v>
      </c>
      <c r="DU316" s="36" t="e">
        <f t="shared" si="549"/>
        <v>#REF!</v>
      </c>
      <c r="DV316" s="36" t="e">
        <f t="shared" si="549"/>
        <v>#REF!</v>
      </c>
      <c r="DW316" s="36" t="e">
        <f t="shared" si="549"/>
        <v>#REF!</v>
      </c>
      <c r="DX316" s="36" t="e">
        <f t="shared" si="549"/>
        <v>#REF!</v>
      </c>
      <c r="DY316" s="36" t="e">
        <f t="shared" si="549"/>
        <v>#REF!</v>
      </c>
      <c r="DZ316" s="36" t="e">
        <f t="shared" si="549"/>
        <v>#REF!</v>
      </c>
      <c r="EA316" s="36" t="e">
        <f t="shared" si="549"/>
        <v>#REF!</v>
      </c>
      <c r="EB316" s="36" t="e">
        <f t="shared" si="549"/>
        <v>#REF!</v>
      </c>
      <c r="EC316" s="36" t="e">
        <f t="shared" si="549"/>
        <v>#REF!</v>
      </c>
      <c r="ED316" s="36" t="e">
        <f t="shared" si="549"/>
        <v>#REF!</v>
      </c>
      <c r="EE316" s="36" t="e">
        <f t="shared" si="549"/>
        <v>#REF!</v>
      </c>
      <c r="EF316" s="36" t="e">
        <f t="shared" si="549"/>
        <v>#REF!</v>
      </c>
      <c r="EG316" s="36" t="e">
        <f t="shared" si="549"/>
        <v>#REF!</v>
      </c>
      <c r="EH316" s="36" t="e">
        <f t="shared" si="549"/>
        <v>#REF!</v>
      </c>
      <c r="EI316" s="36" t="e">
        <f t="shared" si="549"/>
        <v>#REF!</v>
      </c>
      <c r="EJ316" s="36" t="e">
        <f t="shared" si="549"/>
        <v>#REF!</v>
      </c>
      <c r="EK316" s="36" t="e">
        <f t="shared" si="549"/>
        <v>#REF!</v>
      </c>
      <c r="EL316" s="36" t="e">
        <f t="shared" ref="EL316:GW316" si="550">-EL314*EL315</f>
        <v>#REF!</v>
      </c>
      <c r="EM316" s="36" t="e">
        <f t="shared" si="550"/>
        <v>#REF!</v>
      </c>
      <c r="EN316" s="36" t="e">
        <f t="shared" si="550"/>
        <v>#REF!</v>
      </c>
      <c r="EO316" s="36" t="e">
        <f t="shared" si="550"/>
        <v>#REF!</v>
      </c>
      <c r="EP316" s="36" t="e">
        <f t="shared" si="550"/>
        <v>#REF!</v>
      </c>
      <c r="EQ316" s="36" t="e">
        <f t="shared" si="550"/>
        <v>#REF!</v>
      </c>
      <c r="ER316" s="36" t="e">
        <f t="shared" si="550"/>
        <v>#REF!</v>
      </c>
      <c r="ES316" s="36" t="e">
        <f t="shared" si="550"/>
        <v>#REF!</v>
      </c>
      <c r="ET316" s="36" t="e">
        <f t="shared" si="550"/>
        <v>#REF!</v>
      </c>
      <c r="EU316" s="36" t="e">
        <f t="shared" si="550"/>
        <v>#REF!</v>
      </c>
      <c r="EV316" s="36" t="e">
        <f t="shared" si="550"/>
        <v>#REF!</v>
      </c>
      <c r="EW316" s="36" t="e">
        <f t="shared" si="550"/>
        <v>#REF!</v>
      </c>
      <c r="EX316" s="36" t="e">
        <f t="shared" si="550"/>
        <v>#REF!</v>
      </c>
      <c r="EY316" s="36" t="e">
        <f t="shared" si="550"/>
        <v>#REF!</v>
      </c>
      <c r="EZ316" s="36" t="e">
        <f t="shared" si="550"/>
        <v>#REF!</v>
      </c>
      <c r="FA316" s="36" t="e">
        <f t="shared" si="550"/>
        <v>#REF!</v>
      </c>
      <c r="FB316" s="36" t="e">
        <f t="shared" si="550"/>
        <v>#REF!</v>
      </c>
      <c r="FC316" s="36" t="e">
        <f t="shared" si="550"/>
        <v>#REF!</v>
      </c>
      <c r="FD316" s="36" t="e">
        <f t="shared" si="550"/>
        <v>#REF!</v>
      </c>
      <c r="FE316" s="36" t="e">
        <f t="shared" si="550"/>
        <v>#REF!</v>
      </c>
      <c r="FF316" s="36" t="e">
        <f t="shared" si="550"/>
        <v>#REF!</v>
      </c>
      <c r="FG316" s="36" t="e">
        <f t="shared" si="550"/>
        <v>#REF!</v>
      </c>
      <c r="FH316" s="36" t="e">
        <f t="shared" si="550"/>
        <v>#REF!</v>
      </c>
      <c r="FI316" s="36" t="e">
        <f t="shared" si="550"/>
        <v>#REF!</v>
      </c>
      <c r="FJ316" s="36" t="e">
        <f t="shared" si="550"/>
        <v>#REF!</v>
      </c>
      <c r="FK316" s="36" t="e">
        <f t="shared" si="550"/>
        <v>#REF!</v>
      </c>
      <c r="FL316" s="36" t="e">
        <f t="shared" si="550"/>
        <v>#REF!</v>
      </c>
      <c r="FM316" s="36" t="e">
        <f t="shared" si="550"/>
        <v>#REF!</v>
      </c>
      <c r="FN316" s="36" t="e">
        <f t="shared" si="550"/>
        <v>#REF!</v>
      </c>
      <c r="FO316" s="36" t="e">
        <f t="shared" si="550"/>
        <v>#REF!</v>
      </c>
      <c r="FP316" s="36" t="e">
        <f t="shared" si="550"/>
        <v>#REF!</v>
      </c>
      <c r="FQ316" s="36" t="e">
        <f t="shared" si="550"/>
        <v>#REF!</v>
      </c>
      <c r="FR316" s="36" t="e">
        <f t="shared" si="550"/>
        <v>#REF!</v>
      </c>
      <c r="FS316" s="36" t="e">
        <f t="shared" si="550"/>
        <v>#REF!</v>
      </c>
      <c r="FT316" s="36" t="e">
        <f t="shared" si="550"/>
        <v>#REF!</v>
      </c>
      <c r="FU316" s="36" t="e">
        <f t="shared" si="550"/>
        <v>#REF!</v>
      </c>
      <c r="FV316" s="36" t="e">
        <f t="shared" si="550"/>
        <v>#REF!</v>
      </c>
      <c r="FW316" s="36" t="e">
        <f t="shared" si="550"/>
        <v>#REF!</v>
      </c>
      <c r="FX316" s="36" t="e">
        <f t="shared" si="550"/>
        <v>#REF!</v>
      </c>
      <c r="FY316" s="36" t="e">
        <f t="shared" si="550"/>
        <v>#REF!</v>
      </c>
      <c r="FZ316" s="36" t="e">
        <f t="shared" si="550"/>
        <v>#REF!</v>
      </c>
      <c r="GA316" s="36" t="e">
        <f t="shared" si="550"/>
        <v>#REF!</v>
      </c>
      <c r="GB316" s="36" t="e">
        <f t="shared" si="550"/>
        <v>#REF!</v>
      </c>
      <c r="GC316" s="36" t="e">
        <f t="shared" si="550"/>
        <v>#REF!</v>
      </c>
      <c r="GD316" s="36" t="e">
        <f t="shared" si="550"/>
        <v>#REF!</v>
      </c>
      <c r="GE316" s="36" t="e">
        <f t="shared" si="550"/>
        <v>#REF!</v>
      </c>
      <c r="GF316" s="36" t="e">
        <f t="shared" si="550"/>
        <v>#REF!</v>
      </c>
      <c r="GG316" s="36" t="e">
        <f t="shared" si="550"/>
        <v>#REF!</v>
      </c>
      <c r="GH316" s="36" t="e">
        <f t="shared" si="550"/>
        <v>#REF!</v>
      </c>
      <c r="GI316" s="36" t="e">
        <f t="shared" si="550"/>
        <v>#REF!</v>
      </c>
      <c r="GJ316" s="36" t="e">
        <f t="shared" si="550"/>
        <v>#REF!</v>
      </c>
      <c r="GK316" s="36" t="e">
        <f t="shared" si="550"/>
        <v>#REF!</v>
      </c>
      <c r="GL316" s="36" t="e">
        <f t="shared" si="550"/>
        <v>#REF!</v>
      </c>
      <c r="GM316" s="36" t="e">
        <f t="shared" si="550"/>
        <v>#REF!</v>
      </c>
      <c r="GN316" s="36" t="e">
        <f t="shared" si="550"/>
        <v>#REF!</v>
      </c>
      <c r="GO316" s="36" t="e">
        <f t="shared" si="550"/>
        <v>#REF!</v>
      </c>
      <c r="GP316" s="36" t="e">
        <f t="shared" si="550"/>
        <v>#REF!</v>
      </c>
      <c r="GQ316" s="36" t="e">
        <f t="shared" si="550"/>
        <v>#REF!</v>
      </c>
      <c r="GR316" s="36" t="e">
        <f t="shared" si="550"/>
        <v>#REF!</v>
      </c>
      <c r="GS316" s="36" t="e">
        <f t="shared" si="550"/>
        <v>#REF!</v>
      </c>
      <c r="GT316" s="36" t="e">
        <f t="shared" si="550"/>
        <v>#REF!</v>
      </c>
      <c r="GU316" s="36" t="e">
        <f t="shared" si="550"/>
        <v>#REF!</v>
      </c>
      <c r="GV316" s="36" t="e">
        <f t="shared" si="550"/>
        <v>#REF!</v>
      </c>
      <c r="GW316" s="36" t="e">
        <f t="shared" si="550"/>
        <v>#REF!</v>
      </c>
      <c r="GX316" s="36" t="e">
        <f t="shared" ref="GX316:IF316" si="551">-GX314*GX315</f>
        <v>#REF!</v>
      </c>
      <c r="GY316" s="36" t="e">
        <f t="shared" si="551"/>
        <v>#REF!</v>
      </c>
      <c r="GZ316" s="36" t="e">
        <f t="shared" si="551"/>
        <v>#REF!</v>
      </c>
      <c r="HA316" s="36" t="e">
        <f t="shared" si="551"/>
        <v>#REF!</v>
      </c>
      <c r="HB316" s="36" t="e">
        <f t="shared" si="551"/>
        <v>#REF!</v>
      </c>
      <c r="HC316" s="36" t="e">
        <f t="shared" si="551"/>
        <v>#REF!</v>
      </c>
      <c r="HD316" s="36" t="e">
        <f t="shared" si="551"/>
        <v>#REF!</v>
      </c>
      <c r="HE316" s="36" t="e">
        <f t="shared" si="551"/>
        <v>#REF!</v>
      </c>
      <c r="HF316" s="36" t="e">
        <f t="shared" si="551"/>
        <v>#REF!</v>
      </c>
      <c r="HG316" s="36" t="e">
        <f t="shared" si="551"/>
        <v>#REF!</v>
      </c>
      <c r="HH316" s="36" t="e">
        <f t="shared" si="551"/>
        <v>#REF!</v>
      </c>
      <c r="HI316" s="36" t="e">
        <f t="shared" si="551"/>
        <v>#REF!</v>
      </c>
      <c r="HJ316" s="36" t="e">
        <f t="shared" si="551"/>
        <v>#REF!</v>
      </c>
      <c r="HK316" s="36" t="e">
        <f t="shared" si="551"/>
        <v>#REF!</v>
      </c>
      <c r="HL316" s="36" t="e">
        <f t="shared" si="551"/>
        <v>#REF!</v>
      </c>
      <c r="HM316" s="36" t="e">
        <f t="shared" si="551"/>
        <v>#REF!</v>
      </c>
      <c r="HN316" s="36" t="e">
        <f t="shared" si="551"/>
        <v>#REF!</v>
      </c>
      <c r="HO316" s="36" t="e">
        <f t="shared" si="551"/>
        <v>#REF!</v>
      </c>
      <c r="HP316" s="36" t="e">
        <f t="shared" si="551"/>
        <v>#REF!</v>
      </c>
      <c r="HQ316" s="36" t="e">
        <f t="shared" si="551"/>
        <v>#REF!</v>
      </c>
      <c r="HR316" s="36" t="e">
        <f t="shared" si="551"/>
        <v>#REF!</v>
      </c>
      <c r="HS316" s="36" t="e">
        <f t="shared" si="551"/>
        <v>#REF!</v>
      </c>
      <c r="HT316" s="36" t="e">
        <f t="shared" si="551"/>
        <v>#REF!</v>
      </c>
      <c r="HU316" s="36" t="e">
        <f t="shared" si="551"/>
        <v>#REF!</v>
      </c>
      <c r="HV316" s="36" t="e">
        <f t="shared" si="551"/>
        <v>#REF!</v>
      </c>
      <c r="HW316" s="36" t="e">
        <f t="shared" si="551"/>
        <v>#REF!</v>
      </c>
      <c r="HX316" s="36" t="e">
        <f t="shared" si="551"/>
        <v>#REF!</v>
      </c>
      <c r="HY316" s="36" t="e">
        <f t="shared" si="551"/>
        <v>#REF!</v>
      </c>
      <c r="HZ316" s="36" t="e">
        <f t="shared" si="551"/>
        <v>#REF!</v>
      </c>
      <c r="IA316" s="36" t="e">
        <f t="shared" si="551"/>
        <v>#REF!</v>
      </c>
      <c r="IB316" s="36" t="e">
        <f t="shared" si="551"/>
        <v>#REF!</v>
      </c>
      <c r="IC316" s="36" t="e">
        <f t="shared" si="551"/>
        <v>#REF!</v>
      </c>
      <c r="ID316" s="36" t="e">
        <f t="shared" si="551"/>
        <v>#REF!</v>
      </c>
      <c r="IE316" s="36" t="e">
        <f t="shared" si="551"/>
        <v>#REF!</v>
      </c>
      <c r="IF316" s="36" t="e">
        <f t="shared" si="551"/>
        <v>#REF!</v>
      </c>
    </row>
    <row r="317" spans="7:240" hidden="1" outlineLevel="2" collapsed="1" x14ac:dyDescent="0.2"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</row>
    <row r="318" spans="7:240" s="55" customFormat="1" hidden="1" outlineLevel="2" x14ac:dyDescent="0.2">
      <c r="G318" s="55" t="s">
        <v>420</v>
      </c>
      <c r="J318" s="56"/>
      <c r="K318" s="63"/>
      <c r="L318" s="56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  <c r="EA318" s="64"/>
      <c r="EB318" s="64"/>
      <c r="EC318" s="64"/>
      <c r="ED318" s="64"/>
      <c r="EE318" s="64"/>
      <c r="EF318" s="64"/>
      <c r="EG318" s="64"/>
      <c r="EH318" s="64"/>
      <c r="EI318" s="64"/>
      <c r="EJ318" s="64"/>
      <c r="EK318" s="64"/>
      <c r="EL318" s="64"/>
      <c r="EM318" s="64"/>
      <c r="EN318" s="64"/>
      <c r="EO318" s="64"/>
      <c r="EP318" s="64"/>
      <c r="EQ318" s="64"/>
      <c r="ER318" s="64"/>
      <c r="ES318" s="64"/>
      <c r="ET318" s="64"/>
      <c r="EU318" s="64"/>
      <c r="EV318" s="64"/>
      <c r="EW318" s="64"/>
      <c r="EX318" s="64"/>
      <c r="EY318" s="64"/>
      <c r="EZ318" s="64"/>
      <c r="FA318" s="64"/>
      <c r="FB318" s="64"/>
      <c r="FC318" s="64"/>
      <c r="FD318" s="64"/>
      <c r="FE318" s="64"/>
      <c r="FF318" s="64"/>
      <c r="FG318" s="64"/>
      <c r="FH318" s="64"/>
      <c r="FI318" s="64"/>
      <c r="FJ318" s="64"/>
      <c r="FK318" s="64"/>
      <c r="FL318" s="64"/>
      <c r="FM318" s="64"/>
      <c r="FN318" s="64"/>
      <c r="FO318" s="64"/>
      <c r="FP318" s="64"/>
      <c r="FQ318" s="64"/>
      <c r="FR318" s="64"/>
      <c r="FS318" s="64"/>
      <c r="FT318" s="64"/>
      <c r="FU318" s="64"/>
      <c r="FV318" s="64"/>
      <c r="FW318" s="64"/>
      <c r="FX318" s="64"/>
      <c r="FY318" s="64"/>
      <c r="FZ318" s="64"/>
      <c r="GA318" s="64"/>
      <c r="GB318" s="64"/>
      <c r="GC318" s="64"/>
      <c r="GD318" s="64"/>
      <c r="GE318" s="64"/>
      <c r="GF318" s="64"/>
      <c r="GG318" s="64"/>
      <c r="GH318" s="64"/>
      <c r="GI318" s="64"/>
      <c r="GJ318" s="64"/>
      <c r="GK318" s="64"/>
      <c r="GL318" s="64"/>
      <c r="GM318" s="64"/>
      <c r="GN318" s="64"/>
      <c r="GO318" s="64"/>
      <c r="GP318" s="64"/>
      <c r="GQ318" s="64"/>
      <c r="GR318" s="64"/>
      <c r="GS318" s="64"/>
      <c r="GT318" s="64"/>
      <c r="GU318" s="64"/>
      <c r="GV318" s="64"/>
      <c r="GW318" s="64"/>
      <c r="GX318" s="64"/>
      <c r="GY318" s="64"/>
      <c r="GZ318" s="64"/>
      <c r="HA318" s="64"/>
      <c r="HB318" s="64"/>
      <c r="HC318" s="64"/>
      <c r="HD318" s="64"/>
      <c r="HE318" s="64"/>
      <c r="HF318" s="64"/>
      <c r="HG318" s="64"/>
      <c r="HH318" s="64"/>
      <c r="HI318" s="64"/>
      <c r="HJ318" s="64"/>
      <c r="HK318" s="64"/>
      <c r="HL318" s="64"/>
      <c r="HM318" s="64"/>
      <c r="HN318" s="64"/>
      <c r="HO318" s="64"/>
      <c r="HP318" s="64"/>
      <c r="HQ318" s="64"/>
      <c r="HR318" s="64"/>
      <c r="HS318" s="64"/>
      <c r="HT318" s="64"/>
      <c r="HU318" s="64"/>
      <c r="HV318" s="64"/>
      <c r="HW318" s="64"/>
      <c r="HX318" s="64"/>
      <c r="HY318" s="64"/>
      <c r="HZ318" s="64"/>
      <c r="IA318" s="64"/>
      <c r="IB318" s="64"/>
      <c r="IC318" s="64"/>
      <c r="ID318" s="64"/>
      <c r="IE318" s="64"/>
      <c r="IF318" s="64"/>
    </row>
    <row r="319" spans="7:240" hidden="1" outlineLevel="2" x14ac:dyDescent="0.2"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</row>
    <row r="320" spans="7:240" hidden="1" outlineLevel="2" x14ac:dyDescent="0.2">
      <c r="G320" t="s">
        <v>228</v>
      </c>
      <c r="H320" s="31" t="e">
        <f>#REF!</f>
        <v>#REF!</v>
      </c>
      <c r="M320" s="33" t="e">
        <f t="shared" ref="M320:BX320" si="552">IF(M$6=0,0,1)*((1+$H$320)^(M$6-1))</f>
        <v>#REF!</v>
      </c>
      <c r="N320" s="33" t="e">
        <f t="shared" si="552"/>
        <v>#REF!</v>
      </c>
      <c r="O320" s="33" t="e">
        <f t="shared" si="552"/>
        <v>#REF!</v>
      </c>
      <c r="P320" s="33" t="e">
        <f t="shared" si="552"/>
        <v>#REF!</v>
      </c>
      <c r="Q320" s="33" t="e">
        <f t="shared" si="552"/>
        <v>#REF!</v>
      </c>
      <c r="R320" s="33" t="e">
        <f t="shared" si="552"/>
        <v>#REF!</v>
      </c>
      <c r="S320" s="33" t="e">
        <f t="shared" si="552"/>
        <v>#REF!</v>
      </c>
      <c r="T320" s="33" t="e">
        <f t="shared" si="552"/>
        <v>#REF!</v>
      </c>
      <c r="U320" s="33" t="e">
        <f t="shared" si="552"/>
        <v>#REF!</v>
      </c>
      <c r="V320" s="33" t="e">
        <f t="shared" si="552"/>
        <v>#REF!</v>
      </c>
      <c r="W320" s="33" t="e">
        <f t="shared" si="552"/>
        <v>#REF!</v>
      </c>
      <c r="X320" s="33" t="e">
        <f t="shared" si="552"/>
        <v>#REF!</v>
      </c>
      <c r="Y320" s="33" t="e">
        <f t="shared" si="552"/>
        <v>#REF!</v>
      </c>
      <c r="Z320" s="33" t="e">
        <f t="shared" si="552"/>
        <v>#REF!</v>
      </c>
      <c r="AA320" s="33" t="e">
        <f t="shared" si="552"/>
        <v>#REF!</v>
      </c>
      <c r="AB320" s="33" t="e">
        <f t="shared" si="552"/>
        <v>#REF!</v>
      </c>
      <c r="AC320" s="33" t="e">
        <f t="shared" si="552"/>
        <v>#REF!</v>
      </c>
      <c r="AD320" s="33" t="e">
        <f t="shared" si="552"/>
        <v>#REF!</v>
      </c>
      <c r="AE320" s="33" t="e">
        <f t="shared" si="552"/>
        <v>#REF!</v>
      </c>
      <c r="AF320" s="33" t="e">
        <f t="shared" si="552"/>
        <v>#REF!</v>
      </c>
      <c r="AG320" s="33" t="e">
        <f t="shared" si="552"/>
        <v>#REF!</v>
      </c>
      <c r="AH320" s="33" t="e">
        <f t="shared" si="552"/>
        <v>#REF!</v>
      </c>
      <c r="AI320" s="33" t="e">
        <f t="shared" si="552"/>
        <v>#REF!</v>
      </c>
      <c r="AJ320" s="33" t="e">
        <f t="shared" si="552"/>
        <v>#REF!</v>
      </c>
      <c r="AK320" s="33" t="e">
        <f t="shared" si="552"/>
        <v>#REF!</v>
      </c>
      <c r="AL320" s="33" t="e">
        <f t="shared" si="552"/>
        <v>#REF!</v>
      </c>
      <c r="AM320" s="33" t="e">
        <f t="shared" si="552"/>
        <v>#REF!</v>
      </c>
      <c r="AN320" s="33" t="e">
        <f t="shared" si="552"/>
        <v>#REF!</v>
      </c>
      <c r="AO320" s="33" t="e">
        <f t="shared" si="552"/>
        <v>#REF!</v>
      </c>
      <c r="AP320" s="33" t="e">
        <f t="shared" si="552"/>
        <v>#REF!</v>
      </c>
      <c r="AQ320" s="33" t="e">
        <f t="shared" si="552"/>
        <v>#REF!</v>
      </c>
      <c r="AR320" s="33" t="e">
        <f t="shared" si="552"/>
        <v>#REF!</v>
      </c>
      <c r="AS320" s="33" t="e">
        <f t="shared" si="552"/>
        <v>#REF!</v>
      </c>
      <c r="AT320" s="33" t="e">
        <f t="shared" si="552"/>
        <v>#REF!</v>
      </c>
      <c r="AU320" s="33" t="e">
        <f t="shared" si="552"/>
        <v>#REF!</v>
      </c>
      <c r="AV320" s="33" t="e">
        <f t="shared" si="552"/>
        <v>#REF!</v>
      </c>
      <c r="AW320" s="33" t="e">
        <f t="shared" si="552"/>
        <v>#REF!</v>
      </c>
      <c r="AX320" s="33" t="e">
        <f t="shared" si="552"/>
        <v>#REF!</v>
      </c>
      <c r="AY320" s="33" t="e">
        <f t="shared" si="552"/>
        <v>#REF!</v>
      </c>
      <c r="AZ320" s="33" t="e">
        <f t="shared" si="552"/>
        <v>#REF!</v>
      </c>
      <c r="BA320" s="33" t="e">
        <f t="shared" si="552"/>
        <v>#REF!</v>
      </c>
      <c r="BB320" s="33" t="e">
        <f t="shared" si="552"/>
        <v>#REF!</v>
      </c>
      <c r="BC320" s="33" t="e">
        <f t="shared" si="552"/>
        <v>#REF!</v>
      </c>
      <c r="BD320" s="33" t="e">
        <f t="shared" si="552"/>
        <v>#REF!</v>
      </c>
      <c r="BE320" s="33" t="e">
        <f t="shared" si="552"/>
        <v>#REF!</v>
      </c>
      <c r="BF320" s="33" t="e">
        <f t="shared" si="552"/>
        <v>#REF!</v>
      </c>
      <c r="BG320" s="33" t="e">
        <f t="shared" si="552"/>
        <v>#REF!</v>
      </c>
      <c r="BH320" s="33" t="e">
        <f t="shared" si="552"/>
        <v>#REF!</v>
      </c>
      <c r="BI320" s="33" t="e">
        <f t="shared" si="552"/>
        <v>#REF!</v>
      </c>
      <c r="BJ320" s="33" t="e">
        <f t="shared" si="552"/>
        <v>#REF!</v>
      </c>
      <c r="BK320" s="33" t="e">
        <f t="shared" si="552"/>
        <v>#REF!</v>
      </c>
      <c r="BL320" s="33" t="e">
        <f t="shared" si="552"/>
        <v>#REF!</v>
      </c>
      <c r="BM320" s="33" t="e">
        <f t="shared" si="552"/>
        <v>#REF!</v>
      </c>
      <c r="BN320" s="33" t="e">
        <f t="shared" si="552"/>
        <v>#REF!</v>
      </c>
      <c r="BO320" s="33" t="e">
        <f t="shared" si="552"/>
        <v>#REF!</v>
      </c>
      <c r="BP320" s="33" t="e">
        <f t="shared" si="552"/>
        <v>#REF!</v>
      </c>
      <c r="BQ320" s="33" t="e">
        <f t="shared" si="552"/>
        <v>#REF!</v>
      </c>
      <c r="BR320" s="33" t="e">
        <f t="shared" si="552"/>
        <v>#REF!</v>
      </c>
      <c r="BS320" s="33" t="e">
        <f t="shared" si="552"/>
        <v>#REF!</v>
      </c>
      <c r="BT320" s="33" t="e">
        <f t="shared" si="552"/>
        <v>#REF!</v>
      </c>
      <c r="BU320" s="33" t="e">
        <f t="shared" si="552"/>
        <v>#REF!</v>
      </c>
      <c r="BV320" s="33" t="e">
        <f t="shared" si="552"/>
        <v>#REF!</v>
      </c>
      <c r="BW320" s="33" t="e">
        <f t="shared" si="552"/>
        <v>#REF!</v>
      </c>
      <c r="BX320" s="33" t="e">
        <f t="shared" si="552"/>
        <v>#REF!</v>
      </c>
      <c r="BY320" s="33" t="e">
        <f t="shared" ref="BY320:EJ320" si="553">IF(BY$6=0,0,1)*((1+$H$320)^(BY$6-1))</f>
        <v>#REF!</v>
      </c>
      <c r="BZ320" s="33" t="e">
        <f t="shared" si="553"/>
        <v>#REF!</v>
      </c>
      <c r="CA320" s="33" t="e">
        <f t="shared" si="553"/>
        <v>#REF!</v>
      </c>
      <c r="CB320" s="33" t="e">
        <f t="shared" si="553"/>
        <v>#REF!</v>
      </c>
      <c r="CC320" s="33" t="e">
        <f t="shared" si="553"/>
        <v>#REF!</v>
      </c>
      <c r="CD320" s="33" t="e">
        <f t="shared" si="553"/>
        <v>#REF!</v>
      </c>
      <c r="CE320" s="33" t="e">
        <f t="shared" si="553"/>
        <v>#REF!</v>
      </c>
      <c r="CF320" s="33" t="e">
        <f t="shared" si="553"/>
        <v>#REF!</v>
      </c>
      <c r="CG320" s="33" t="e">
        <f t="shared" si="553"/>
        <v>#REF!</v>
      </c>
      <c r="CH320" s="33" t="e">
        <f t="shared" si="553"/>
        <v>#REF!</v>
      </c>
      <c r="CI320" s="33" t="e">
        <f t="shared" si="553"/>
        <v>#REF!</v>
      </c>
      <c r="CJ320" s="33" t="e">
        <f t="shared" si="553"/>
        <v>#REF!</v>
      </c>
      <c r="CK320" s="33" t="e">
        <f t="shared" si="553"/>
        <v>#REF!</v>
      </c>
      <c r="CL320" s="33" t="e">
        <f t="shared" si="553"/>
        <v>#REF!</v>
      </c>
      <c r="CM320" s="33" t="e">
        <f t="shared" si="553"/>
        <v>#REF!</v>
      </c>
      <c r="CN320" s="33" t="e">
        <f t="shared" si="553"/>
        <v>#REF!</v>
      </c>
      <c r="CO320" s="33" t="e">
        <f t="shared" si="553"/>
        <v>#REF!</v>
      </c>
      <c r="CP320" s="33" t="e">
        <f t="shared" si="553"/>
        <v>#REF!</v>
      </c>
      <c r="CQ320" s="33" t="e">
        <f t="shared" si="553"/>
        <v>#REF!</v>
      </c>
      <c r="CR320" s="33" t="e">
        <f t="shared" si="553"/>
        <v>#REF!</v>
      </c>
      <c r="CS320" s="33" t="e">
        <f t="shared" si="553"/>
        <v>#REF!</v>
      </c>
      <c r="CT320" s="33" t="e">
        <f t="shared" si="553"/>
        <v>#REF!</v>
      </c>
      <c r="CU320" s="33" t="e">
        <f t="shared" si="553"/>
        <v>#REF!</v>
      </c>
      <c r="CV320" s="33" t="e">
        <f t="shared" si="553"/>
        <v>#REF!</v>
      </c>
      <c r="CW320" s="33" t="e">
        <f t="shared" si="553"/>
        <v>#REF!</v>
      </c>
      <c r="CX320" s="33" t="e">
        <f t="shared" si="553"/>
        <v>#REF!</v>
      </c>
      <c r="CY320" s="33" t="e">
        <f t="shared" si="553"/>
        <v>#REF!</v>
      </c>
      <c r="CZ320" s="33" t="e">
        <f t="shared" si="553"/>
        <v>#REF!</v>
      </c>
      <c r="DA320" s="33" t="e">
        <f t="shared" si="553"/>
        <v>#REF!</v>
      </c>
      <c r="DB320" s="33" t="e">
        <f t="shared" si="553"/>
        <v>#REF!</v>
      </c>
      <c r="DC320" s="33" t="e">
        <f t="shared" si="553"/>
        <v>#REF!</v>
      </c>
      <c r="DD320" s="33" t="e">
        <f t="shared" si="553"/>
        <v>#REF!</v>
      </c>
      <c r="DE320" s="33" t="e">
        <f t="shared" si="553"/>
        <v>#REF!</v>
      </c>
      <c r="DF320" s="33" t="e">
        <f t="shared" si="553"/>
        <v>#REF!</v>
      </c>
      <c r="DG320" s="33" t="e">
        <f t="shared" si="553"/>
        <v>#REF!</v>
      </c>
      <c r="DH320" s="33" t="e">
        <f t="shared" si="553"/>
        <v>#REF!</v>
      </c>
      <c r="DI320" s="33" t="e">
        <f t="shared" si="553"/>
        <v>#REF!</v>
      </c>
      <c r="DJ320" s="33" t="e">
        <f t="shared" si="553"/>
        <v>#REF!</v>
      </c>
      <c r="DK320" s="33" t="e">
        <f t="shared" si="553"/>
        <v>#REF!</v>
      </c>
      <c r="DL320" s="33" t="e">
        <f t="shared" si="553"/>
        <v>#REF!</v>
      </c>
      <c r="DM320" s="33" t="e">
        <f t="shared" si="553"/>
        <v>#REF!</v>
      </c>
      <c r="DN320" s="33" t="e">
        <f t="shared" si="553"/>
        <v>#REF!</v>
      </c>
      <c r="DO320" s="33" t="e">
        <f t="shared" si="553"/>
        <v>#REF!</v>
      </c>
      <c r="DP320" s="33" t="e">
        <f t="shared" si="553"/>
        <v>#REF!</v>
      </c>
      <c r="DQ320" s="33" t="e">
        <f t="shared" si="553"/>
        <v>#REF!</v>
      </c>
      <c r="DR320" s="33" t="e">
        <f t="shared" si="553"/>
        <v>#REF!</v>
      </c>
      <c r="DS320" s="33" t="e">
        <f t="shared" si="553"/>
        <v>#REF!</v>
      </c>
      <c r="DT320" s="33" t="e">
        <f t="shared" si="553"/>
        <v>#REF!</v>
      </c>
      <c r="DU320" s="33" t="e">
        <f t="shared" si="553"/>
        <v>#REF!</v>
      </c>
      <c r="DV320" s="33" t="e">
        <f t="shared" si="553"/>
        <v>#REF!</v>
      </c>
      <c r="DW320" s="33" t="e">
        <f t="shared" si="553"/>
        <v>#REF!</v>
      </c>
      <c r="DX320" s="33" t="e">
        <f t="shared" si="553"/>
        <v>#REF!</v>
      </c>
      <c r="DY320" s="33" t="e">
        <f t="shared" si="553"/>
        <v>#REF!</v>
      </c>
      <c r="DZ320" s="33" t="e">
        <f t="shared" si="553"/>
        <v>#REF!</v>
      </c>
      <c r="EA320" s="33" t="e">
        <f t="shared" si="553"/>
        <v>#REF!</v>
      </c>
      <c r="EB320" s="33" t="e">
        <f t="shared" si="553"/>
        <v>#REF!</v>
      </c>
      <c r="EC320" s="33" t="e">
        <f t="shared" si="553"/>
        <v>#REF!</v>
      </c>
      <c r="ED320" s="33" t="e">
        <f t="shared" si="553"/>
        <v>#REF!</v>
      </c>
      <c r="EE320" s="33" t="e">
        <f t="shared" si="553"/>
        <v>#REF!</v>
      </c>
      <c r="EF320" s="33" t="e">
        <f t="shared" si="553"/>
        <v>#REF!</v>
      </c>
      <c r="EG320" s="33" t="e">
        <f t="shared" si="553"/>
        <v>#REF!</v>
      </c>
      <c r="EH320" s="33" t="e">
        <f t="shared" si="553"/>
        <v>#REF!</v>
      </c>
      <c r="EI320" s="33" t="e">
        <f t="shared" si="553"/>
        <v>#REF!</v>
      </c>
      <c r="EJ320" s="33" t="e">
        <f t="shared" si="553"/>
        <v>#REF!</v>
      </c>
      <c r="EK320" s="33" t="e">
        <f t="shared" ref="EK320:GV320" si="554">IF(EK$6=0,0,1)*((1+$H$320)^(EK$6-1))</f>
        <v>#REF!</v>
      </c>
      <c r="EL320" s="33" t="e">
        <f t="shared" si="554"/>
        <v>#REF!</v>
      </c>
      <c r="EM320" s="33" t="e">
        <f t="shared" si="554"/>
        <v>#REF!</v>
      </c>
      <c r="EN320" s="33" t="e">
        <f t="shared" si="554"/>
        <v>#REF!</v>
      </c>
      <c r="EO320" s="33" t="e">
        <f t="shared" si="554"/>
        <v>#REF!</v>
      </c>
      <c r="EP320" s="33" t="e">
        <f t="shared" si="554"/>
        <v>#REF!</v>
      </c>
      <c r="EQ320" s="33" t="e">
        <f t="shared" si="554"/>
        <v>#REF!</v>
      </c>
      <c r="ER320" s="33" t="e">
        <f t="shared" si="554"/>
        <v>#REF!</v>
      </c>
      <c r="ES320" s="33" t="e">
        <f t="shared" si="554"/>
        <v>#REF!</v>
      </c>
      <c r="ET320" s="33" t="e">
        <f t="shared" si="554"/>
        <v>#REF!</v>
      </c>
      <c r="EU320" s="33" t="e">
        <f t="shared" si="554"/>
        <v>#REF!</v>
      </c>
      <c r="EV320" s="33" t="e">
        <f t="shared" si="554"/>
        <v>#REF!</v>
      </c>
      <c r="EW320" s="33" t="e">
        <f t="shared" si="554"/>
        <v>#REF!</v>
      </c>
      <c r="EX320" s="33" t="e">
        <f t="shared" si="554"/>
        <v>#REF!</v>
      </c>
      <c r="EY320" s="33" t="e">
        <f t="shared" si="554"/>
        <v>#REF!</v>
      </c>
      <c r="EZ320" s="33" t="e">
        <f t="shared" si="554"/>
        <v>#REF!</v>
      </c>
      <c r="FA320" s="33" t="e">
        <f t="shared" si="554"/>
        <v>#REF!</v>
      </c>
      <c r="FB320" s="33" t="e">
        <f t="shared" si="554"/>
        <v>#REF!</v>
      </c>
      <c r="FC320" s="33" t="e">
        <f t="shared" si="554"/>
        <v>#REF!</v>
      </c>
      <c r="FD320" s="33" t="e">
        <f t="shared" si="554"/>
        <v>#REF!</v>
      </c>
      <c r="FE320" s="33" t="e">
        <f t="shared" si="554"/>
        <v>#REF!</v>
      </c>
      <c r="FF320" s="33" t="e">
        <f t="shared" si="554"/>
        <v>#REF!</v>
      </c>
      <c r="FG320" s="33" t="e">
        <f t="shared" si="554"/>
        <v>#REF!</v>
      </c>
      <c r="FH320" s="33" t="e">
        <f t="shared" si="554"/>
        <v>#REF!</v>
      </c>
      <c r="FI320" s="33" t="e">
        <f t="shared" si="554"/>
        <v>#REF!</v>
      </c>
      <c r="FJ320" s="33" t="e">
        <f t="shared" si="554"/>
        <v>#REF!</v>
      </c>
      <c r="FK320" s="33" t="e">
        <f t="shared" si="554"/>
        <v>#REF!</v>
      </c>
      <c r="FL320" s="33" t="e">
        <f t="shared" si="554"/>
        <v>#REF!</v>
      </c>
      <c r="FM320" s="33" t="e">
        <f t="shared" si="554"/>
        <v>#REF!</v>
      </c>
      <c r="FN320" s="33" t="e">
        <f t="shared" si="554"/>
        <v>#REF!</v>
      </c>
      <c r="FO320" s="33" t="e">
        <f t="shared" si="554"/>
        <v>#REF!</v>
      </c>
      <c r="FP320" s="33" t="e">
        <f t="shared" si="554"/>
        <v>#REF!</v>
      </c>
      <c r="FQ320" s="33" t="e">
        <f t="shared" si="554"/>
        <v>#REF!</v>
      </c>
      <c r="FR320" s="33" t="e">
        <f t="shared" si="554"/>
        <v>#REF!</v>
      </c>
      <c r="FS320" s="33" t="e">
        <f t="shared" si="554"/>
        <v>#REF!</v>
      </c>
      <c r="FT320" s="33" t="e">
        <f t="shared" si="554"/>
        <v>#REF!</v>
      </c>
      <c r="FU320" s="33" t="e">
        <f t="shared" si="554"/>
        <v>#REF!</v>
      </c>
      <c r="FV320" s="33" t="e">
        <f t="shared" si="554"/>
        <v>#REF!</v>
      </c>
      <c r="FW320" s="33" t="e">
        <f t="shared" si="554"/>
        <v>#REF!</v>
      </c>
      <c r="FX320" s="33" t="e">
        <f t="shared" si="554"/>
        <v>#REF!</v>
      </c>
      <c r="FY320" s="33" t="e">
        <f t="shared" si="554"/>
        <v>#REF!</v>
      </c>
      <c r="FZ320" s="33" t="e">
        <f t="shared" si="554"/>
        <v>#REF!</v>
      </c>
      <c r="GA320" s="33" t="e">
        <f t="shared" si="554"/>
        <v>#REF!</v>
      </c>
      <c r="GB320" s="33" t="e">
        <f t="shared" si="554"/>
        <v>#REF!</v>
      </c>
      <c r="GC320" s="33" t="e">
        <f t="shared" si="554"/>
        <v>#REF!</v>
      </c>
      <c r="GD320" s="33" t="e">
        <f t="shared" si="554"/>
        <v>#REF!</v>
      </c>
      <c r="GE320" s="33" t="e">
        <f t="shared" si="554"/>
        <v>#REF!</v>
      </c>
      <c r="GF320" s="33" t="e">
        <f t="shared" si="554"/>
        <v>#REF!</v>
      </c>
      <c r="GG320" s="33" t="e">
        <f t="shared" si="554"/>
        <v>#REF!</v>
      </c>
      <c r="GH320" s="33" t="e">
        <f t="shared" si="554"/>
        <v>#REF!</v>
      </c>
      <c r="GI320" s="33" t="e">
        <f t="shared" si="554"/>
        <v>#REF!</v>
      </c>
      <c r="GJ320" s="33" t="e">
        <f t="shared" si="554"/>
        <v>#REF!</v>
      </c>
      <c r="GK320" s="33" t="e">
        <f t="shared" si="554"/>
        <v>#REF!</v>
      </c>
      <c r="GL320" s="33" t="e">
        <f t="shared" si="554"/>
        <v>#REF!</v>
      </c>
      <c r="GM320" s="33" t="e">
        <f t="shared" si="554"/>
        <v>#REF!</v>
      </c>
      <c r="GN320" s="33" t="e">
        <f t="shared" si="554"/>
        <v>#REF!</v>
      </c>
      <c r="GO320" s="33" t="e">
        <f t="shared" si="554"/>
        <v>#REF!</v>
      </c>
      <c r="GP320" s="33" t="e">
        <f t="shared" si="554"/>
        <v>#REF!</v>
      </c>
      <c r="GQ320" s="33" t="e">
        <f t="shared" si="554"/>
        <v>#REF!</v>
      </c>
      <c r="GR320" s="33" t="e">
        <f t="shared" si="554"/>
        <v>#REF!</v>
      </c>
      <c r="GS320" s="33" t="e">
        <f t="shared" si="554"/>
        <v>#REF!</v>
      </c>
      <c r="GT320" s="33" t="e">
        <f t="shared" si="554"/>
        <v>#REF!</v>
      </c>
      <c r="GU320" s="33" t="e">
        <f t="shared" si="554"/>
        <v>#REF!</v>
      </c>
      <c r="GV320" s="33" t="e">
        <f t="shared" si="554"/>
        <v>#REF!</v>
      </c>
      <c r="GW320" s="33" t="e">
        <f t="shared" ref="GW320:IF320" si="555">IF(GW$6=0,0,1)*((1+$H$320)^(GW$6-1))</f>
        <v>#REF!</v>
      </c>
      <c r="GX320" s="33" t="e">
        <f t="shared" si="555"/>
        <v>#REF!</v>
      </c>
      <c r="GY320" s="33" t="e">
        <f t="shared" si="555"/>
        <v>#REF!</v>
      </c>
      <c r="GZ320" s="33" t="e">
        <f t="shared" si="555"/>
        <v>#REF!</v>
      </c>
      <c r="HA320" s="33" t="e">
        <f t="shared" si="555"/>
        <v>#REF!</v>
      </c>
      <c r="HB320" s="33" t="e">
        <f t="shared" si="555"/>
        <v>#REF!</v>
      </c>
      <c r="HC320" s="33" t="e">
        <f t="shared" si="555"/>
        <v>#REF!</v>
      </c>
      <c r="HD320" s="33" t="e">
        <f t="shared" si="555"/>
        <v>#REF!</v>
      </c>
      <c r="HE320" s="33" t="e">
        <f t="shared" si="555"/>
        <v>#REF!</v>
      </c>
      <c r="HF320" s="33" t="e">
        <f t="shared" si="555"/>
        <v>#REF!</v>
      </c>
      <c r="HG320" s="33" t="e">
        <f t="shared" si="555"/>
        <v>#REF!</v>
      </c>
      <c r="HH320" s="33" t="e">
        <f t="shared" si="555"/>
        <v>#REF!</v>
      </c>
      <c r="HI320" s="33" t="e">
        <f t="shared" si="555"/>
        <v>#REF!</v>
      </c>
      <c r="HJ320" s="33" t="e">
        <f t="shared" si="555"/>
        <v>#REF!</v>
      </c>
      <c r="HK320" s="33" t="e">
        <f t="shared" si="555"/>
        <v>#REF!</v>
      </c>
      <c r="HL320" s="33" t="e">
        <f t="shared" si="555"/>
        <v>#REF!</v>
      </c>
      <c r="HM320" s="33" t="e">
        <f t="shared" si="555"/>
        <v>#REF!</v>
      </c>
      <c r="HN320" s="33" t="e">
        <f t="shared" si="555"/>
        <v>#REF!</v>
      </c>
      <c r="HO320" s="33" t="e">
        <f t="shared" si="555"/>
        <v>#REF!</v>
      </c>
      <c r="HP320" s="33" t="e">
        <f t="shared" si="555"/>
        <v>#REF!</v>
      </c>
      <c r="HQ320" s="33" t="e">
        <f t="shared" si="555"/>
        <v>#REF!</v>
      </c>
      <c r="HR320" s="33" t="e">
        <f t="shared" si="555"/>
        <v>#REF!</v>
      </c>
      <c r="HS320" s="33" t="e">
        <f t="shared" si="555"/>
        <v>#REF!</v>
      </c>
      <c r="HT320" s="33" t="e">
        <f t="shared" si="555"/>
        <v>#REF!</v>
      </c>
      <c r="HU320" s="33" t="e">
        <f t="shared" si="555"/>
        <v>#REF!</v>
      </c>
      <c r="HV320" s="33" t="e">
        <f t="shared" si="555"/>
        <v>#REF!</v>
      </c>
      <c r="HW320" s="33" t="e">
        <f t="shared" si="555"/>
        <v>#REF!</v>
      </c>
      <c r="HX320" s="33" t="e">
        <f t="shared" si="555"/>
        <v>#REF!</v>
      </c>
      <c r="HY320" s="33" t="e">
        <f t="shared" si="555"/>
        <v>#REF!</v>
      </c>
      <c r="HZ320" s="33" t="e">
        <f t="shared" si="555"/>
        <v>#REF!</v>
      </c>
      <c r="IA320" s="33" t="e">
        <f t="shared" si="555"/>
        <v>#REF!</v>
      </c>
      <c r="IB320" s="33" t="e">
        <f t="shared" si="555"/>
        <v>#REF!</v>
      </c>
      <c r="IC320" s="33" t="e">
        <f t="shared" si="555"/>
        <v>#REF!</v>
      </c>
      <c r="ID320" s="33" t="e">
        <f t="shared" si="555"/>
        <v>#REF!</v>
      </c>
      <c r="IE320" s="33" t="e">
        <f t="shared" si="555"/>
        <v>#REF!</v>
      </c>
      <c r="IF320" s="33" t="e">
        <f t="shared" si="555"/>
        <v>#REF!</v>
      </c>
    </row>
    <row r="321" spans="7:240" hidden="1" outlineLevel="2" x14ac:dyDescent="0.2"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</row>
    <row r="322" spans="7:240" hidden="1" outlineLevel="2" x14ac:dyDescent="0.2">
      <c r="G322" t="s">
        <v>426</v>
      </c>
      <c r="H322" s="84" t="e">
        <f>#REF!</f>
        <v>#REF!</v>
      </c>
      <c r="M322" s="36" t="e">
        <f t="shared" ref="M322:BX322" si="556">$H$322*M320</f>
        <v>#REF!</v>
      </c>
      <c r="N322" s="36" t="e">
        <f t="shared" si="556"/>
        <v>#REF!</v>
      </c>
      <c r="O322" s="36" t="e">
        <f t="shared" si="556"/>
        <v>#REF!</v>
      </c>
      <c r="P322" s="36" t="e">
        <f t="shared" si="556"/>
        <v>#REF!</v>
      </c>
      <c r="Q322" s="36" t="e">
        <f t="shared" si="556"/>
        <v>#REF!</v>
      </c>
      <c r="R322" s="36" t="e">
        <f t="shared" si="556"/>
        <v>#REF!</v>
      </c>
      <c r="S322" s="36" t="e">
        <f t="shared" si="556"/>
        <v>#REF!</v>
      </c>
      <c r="T322" s="36" t="e">
        <f t="shared" si="556"/>
        <v>#REF!</v>
      </c>
      <c r="U322" s="36" t="e">
        <f t="shared" si="556"/>
        <v>#REF!</v>
      </c>
      <c r="V322" s="36" t="e">
        <f t="shared" si="556"/>
        <v>#REF!</v>
      </c>
      <c r="W322" s="36" t="e">
        <f t="shared" si="556"/>
        <v>#REF!</v>
      </c>
      <c r="X322" s="36" t="e">
        <f t="shared" si="556"/>
        <v>#REF!</v>
      </c>
      <c r="Y322" s="36" t="e">
        <f t="shared" si="556"/>
        <v>#REF!</v>
      </c>
      <c r="Z322" s="36" t="e">
        <f t="shared" si="556"/>
        <v>#REF!</v>
      </c>
      <c r="AA322" s="36" t="e">
        <f t="shared" si="556"/>
        <v>#REF!</v>
      </c>
      <c r="AB322" s="36" t="e">
        <f t="shared" si="556"/>
        <v>#REF!</v>
      </c>
      <c r="AC322" s="36" t="e">
        <f t="shared" si="556"/>
        <v>#REF!</v>
      </c>
      <c r="AD322" s="36" t="e">
        <f t="shared" si="556"/>
        <v>#REF!</v>
      </c>
      <c r="AE322" s="36" t="e">
        <f t="shared" si="556"/>
        <v>#REF!</v>
      </c>
      <c r="AF322" s="36" t="e">
        <f t="shared" si="556"/>
        <v>#REF!</v>
      </c>
      <c r="AG322" s="36" t="e">
        <f t="shared" si="556"/>
        <v>#REF!</v>
      </c>
      <c r="AH322" s="36" t="e">
        <f t="shared" si="556"/>
        <v>#REF!</v>
      </c>
      <c r="AI322" s="36" t="e">
        <f t="shared" si="556"/>
        <v>#REF!</v>
      </c>
      <c r="AJ322" s="36" t="e">
        <f t="shared" si="556"/>
        <v>#REF!</v>
      </c>
      <c r="AK322" s="36" t="e">
        <f t="shared" si="556"/>
        <v>#REF!</v>
      </c>
      <c r="AL322" s="36" t="e">
        <f t="shared" si="556"/>
        <v>#REF!</v>
      </c>
      <c r="AM322" s="36" t="e">
        <f t="shared" si="556"/>
        <v>#REF!</v>
      </c>
      <c r="AN322" s="36" t="e">
        <f t="shared" si="556"/>
        <v>#REF!</v>
      </c>
      <c r="AO322" s="36" t="e">
        <f t="shared" si="556"/>
        <v>#REF!</v>
      </c>
      <c r="AP322" s="36" t="e">
        <f t="shared" si="556"/>
        <v>#REF!</v>
      </c>
      <c r="AQ322" s="36" t="e">
        <f t="shared" si="556"/>
        <v>#REF!</v>
      </c>
      <c r="AR322" s="36" t="e">
        <f t="shared" si="556"/>
        <v>#REF!</v>
      </c>
      <c r="AS322" s="36" t="e">
        <f t="shared" si="556"/>
        <v>#REF!</v>
      </c>
      <c r="AT322" s="36" t="e">
        <f t="shared" si="556"/>
        <v>#REF!</v>
      </c>
      <c r="AU322" s="36" t="e">
        <f t="shared" si="556"/>
        <v>#REF!</v>
      </c>
      <c r="AV322" s="36" t="e">
        <f t="shared" si="556"/>
        <v>#REF!</v>
      </c>
      <c r="AW322" s="36" t="e">
        <f t="shared" si="556"/>
        <v>#REF!</v>
      </c>
      <c r="AX322" s="36" t="e">
        <f t="shared" si="556"/>
        <v>#REF!</v>
      </c>
      <c r="AY322" s="36" t="e">
        <f t="shared" si="556"/>
        <v>#REF!</v>
      </c>
      <c r="AZ322" s="36" t="e">
        <f t="shared" si="556"/>
        <v>#REF!</v>
      </c>
      <c r="BA322" s="36" t="e">
        <f t="shared" si="556"/>
        <v>#REF!</v>
      </c>
      <c r="BB322" s="36" t="e">
        <f t="shared" si="556"/>
        <v>#REF!</v>
      </c>
      <c r="BC322" s="36" t="e">
        <f t="shared" si="556"/>
        <v>#REF!</v>
      </c>
      <c r="BD322" s="36" t="e">
        <f t="shared" si="556"/>
        <v>#REF!</v>
      </c>
      <c r="BE322" s="36" t="e">
        <f t="shared" si="556"/>
        <v>#REF!</v>
      </c>
      <c r="BF322" s="36" t="e">
        <f t="shared" si="556"/>
        <v>#REF!</v>
      </c>
      <c r="BG322" s="36" t="e">
        <f t="shared" si="556"/>
        <v>#REF!</v>
      </c>
      <c r="BH322" s="36" t="e">
        <f t="shared" si="556"/>
        <v>#REF!</v>
      </c>
      <c r="BI322" s="36" t="e">
        <f t="shared" si="556"/>
        <v>#REF!</v>
      </c>
      <c r="BJ322" s="36" t="e">
        <f t="shared" si="556"/>
        <v>#REF!</v>
      </c>
      <c r="BK322" s="36" t="e">
        <f t="shared" si="556"/>
        <v>#REF!</v>
      </c>
      <c r="BL322" s="36" t="e">
        <f t="shared" si="556"/>
        <v>#REF!</v>
      </c>
      <c r="BM322" s="36" t="e">
        <f t="shared" si="556"/>
        <v>#REF!</v>
      </c>
      <c r="BN322" s="36" t="e">
        <f t="shared" si="556"/>
        <v>#REF!</v>
      </c>
      <c r="BO322" s="36" t="e">
        <f t="shared" si="556"/>
        <v>#REF!</v>
      </c>
      <c r="BP322" s="36" t="e">
        <f t="shared" si="556"/>
        <v>#REF!</v>
      </c>
      <c r="BQ322" s="36" t="e">
        <f t="shared" si="556"/>
        <v>#REF!</v>
      </c>
      <c r="BR322" s="36" t="e">
        <f t="shared" si="556"/>
        <v>#REF!</v>
      </c>
      <c r="BS322" s="36" t="e">
        <f t="shared" si="556"/>
        <v>#REF!</v>
      </c>
      <c r="BT322" s="36" t="e">
        <f t="shared" si="556"/>
        <v>#REF!</v>
      </c>
      <c r="BU322" s="36" t="e">
        <f t="shared" si="556"/>
        <v>#REF!</v>
      </c>
      <c r="BV322" s="36" t="e">
        <f t="shared" si="556"/>
        <v>#REF!</v>
      </c>
      <c r="BW322" s="36" t="e">
        <f t="shared" si="556"/>
        <v>#REF!</v>
      </c>
      <c r="BX322" s="36" t="e">
        <f t="shared" si="556"/>
        <v>#REF!</v>
      </c>
      <c r="BY322" s="36" t="e">
        <f t="shared" ref="BY322:EJ322" si="557">$H$322*BY320</f>
        <v>#REF!</v>
      </c>
      <c r="BZ322" s="36" t="e">
        <f t="shared" si="557"/>
        <v>#REF!</v>
      </c>
      <c r="CA322" s="36" t="e">
        <f t="shared" si="557"/>
        <v>#REF!</v>
      </c>
      <c r="CB322" s="36" t="e">
        <f t="shared" si="557"/>
        <v>#REF!</v>
      </c>
      <c r="CC322" s="36" t="e">
        <f t="shared" si="557"/>
        <v>#REF!</v>
      </c>
      <c r="CD322" s="36" t="e">
        <f t="shared" si="557"/>
        <v>#REF!</v>
      </c>
      <c r="CE322" s="36" t="e">
        <f t="shared" si="557"/>
        <v>#REF!</v>
      </c>
      <c r="CF322" s="36" t="e">
        <f t="shared" si="557"/>
        <v>#REF!</v>
      </c>
      <c r="CG322" s="36" t="e">
        <f t="shared" si="557"/>
        <v>#REF!</v>
      </c>
      <c r="CH322" s="36" t="e">
        <f t="shared" si="557"/>
        <v>#REF!</v>
      </c>
      <c r="CI322" s="36" t="e">
        <f t="shared" si="557"/>
        <v>#REF!</v>
      </c>
      <c r="CJ322" s="36" t="e">
        <f t="shared" si="557"/>
        <v>#REF!</v>
      </c>
      <c r="CK322" s="36" t="e">
        <f t="shared" si="557"/>
        <v>#REF!</v>
      </c>
      <c r="CL322" s="36" t="e">
        <f t="shared" si="557"/>
        <v>#REF!</v>
      </c>
      <c r="CM322" s="36" t="e">
        <f t="shared" si="557"/>
        <v>#REF!</v>
      </c>
      <c r="CN322" s="36" t="e">
        <f t="shared" si="557"/>
        <v>#REF!</v>
      </c>
      <c r="CO322" s="36" t="e">
        <f t="shared" si="557"/>
        <v>#REF!</v>
      </c>
      <c r="CP322" s="36" t="e">
        <f t="shared" si="557"/>
        <v>#REF!</v>
      </c>
      <c r="CQ322" s="36" t="e">
        <f t="shared" si="557"/>
        <v>#REF!</v>
      </c>
      <c r="CR322" s="36" t="e">
        <f t="shared" si="557"/>
        <v>#REF!</v>
      </c>
      <c r="CS322" s="36" t="e">
        <f t="shared" si="557"/>
        <v>#REF!</v>
      </c>
      <c r="CT322" s="36" t="e">
        <f t="shared" si="557"/>
        <v>#REF!</v>
      </c>
      <c r="CU322" s="36" t="e">
        <f t="shared" si="557"/>
        <v>#REF!</v>
      </c>
      <c r="CV322" s="36" t="e">
        <f t="shared" si="557"/>
        <v>#REF!</v>
      </c>
      <c r="CW322" s="36" t="e">
        <f t="shared" si="557"/>
        <v>#REF!</v>
      </c>
      <c r="CX322" s="36" t="e">
        <f t="shared" si="557"/>
        <v>#REF!</v>
      </c>
      <c r="CY322" s="36" t="e">
        <f t="shared" si="557"/>
        <v>#REF!</v>
      </c>
      <c r="CZ322" s="36" t="e">
        <f t="shared" si="557"/>
        <v>#REF!</v>
      </c>
      <c r="DA322" s="36" t="e">
        <f t="shared" si="557"/>
        <v>#REF!</v>
      </c>
      <c r="DB322" s="36" t="e">
        <f t="shared" si="557"/>
        <v>#REF!</v>
      </c>
      <c r="DC322" s="36" t="e">
        <f t="shared" si="557"/>
        <v>#REF!</v>
      </c>
      <c r="DD322" s="36" t="e">
        <f t="shared" si="557"/>
        <v>#REF!</v>
      </c>
      <c r="DE322" s="36" t="e">
        <f t="shared" si="557"/>
        <v>#REF!</v>
      </c>
      <c r="DF322" s="36" t="e">
        <f t="shared" si="557"/>
        <v>#REF!</v>
      </c>
      <c r="DG322" s="36" t="e">
        <f t="shared" si="557"/>
        <v>#REF!</v>
      </c>
      <c r="DH322" s="36" t="e">
        <f t="shared" si="557"/>
        <v>#REF!</v>
      </c>
      <c r="DI322" s="36" t="e">
        <f t="shared" si="557"/>
        <v>#REF!</v>
      </c>
      <c r="DJ322" s="36" t="e">
        <f t="shared" si="557"/>
        <v>#REF!</v>
      </c>
      <c r="DK322" s="36" t="e">
        <f t="shared" si="557"/>
        <v>#REF!</v>
      </c>
      <c r="DL322" s="36" t="e">
        <f t="shared" si="557"/>
        <v>#REF!</v>
      </c>
      <c r="DM322" s="36" t="e">
        <f t="shared" si="557"/>
        <v>#REF!</v>
      </c>
      <c r="DN322" s="36" t="e">
        <f t="shared" si="557"/>
        <v>#REF!</v>
      </c>
      <c r="DO322" s="36" t="e">
        <f t="shared" si="557"/>
        <v>#REF!</v>
      </c>
      <c r="DP322" s="36" t="e">
        <f t="shared" si="557"/>
        <v>#REF!</v>
      </c>
      <c r="DQ322" s="36" t="e">
        <f t="shared" si="557"/>
        <v>#REF!</v>
      </c>
      <c r="DR322" s="36" t="e">
        <f t="shared" si="557"/>
        <v>#REF!</v>
      </c>
      <c r="DS322" s="36" t="e">
        <f t="shared" si="557"/>
        <v>#REF!</v>
      </c>
      <c r="DT322" s="36" t="e">
        <f t="shared" si="557"/>
        <v>#REF!</v>
      </c>
      <c r="DU322" s="36" t="e">
        <f t="shared" si="557"/>
        <v>#REF!</v>
      </c>
      <c r="DV322" s="36" t="e">
        <f t="shared" si="557"/>
        <v>#REF!</v>
      </c>
      <c r="DW322" s="36" t="e">
        <f t="shared" si="557"/>
        <v>#REF!</v>
      </c>
      <c r="DX322" s="36" t="e">
        <f t="shared" si="557"/>
        <v>#REF!</v>
      </c>
      <c r="DY322" s="36" t="e">
        <f t="shared" si="557"/>
        <v>#REF!</v>
      </c>
      <c r="DZ322" s="36" t="e">
        <f t="shared" si="557"/>
        <v>#REF!</v>
      </c>
      <c r="EA322" s="36" t="e">
        <f t="shared" si="557"/>
        <v>#REF!</v>
      </c>
      <c r="EB322" s="36" t="e">
        <f t="shared" si="557"/>
        <v>#REF!</v>
      </c>
      <c r="EC322" s="36" t="e">
        <f t="shared" si="557"/>
        <v>#REF!</v>
      </c>
      <c r="ED322" s="36" t="e">
        <f t="shared" si="557"/>
        <v>#REF!</v>
      </c>
      <c r="EE322" s="36" t="e">
        <f t="shared" si="557"/>
        <v>#REF!</v>
      </c>
      <c r="EF322" s="36" t="e">
        <f t="shared" si="557"/>
        <v>#REF!</v>
      </c>
      <c r="EG322" s="36" t="e">
        <f t="shared" si="557"/>
        <v>#REF!</v>
      </c>
      <c r="EH322" s="36" t="e">
        <f t="shared" si="557"/>
        <v>#REF!</v>
      </c>
      <c r="EI322" s="36" t="e">
        <f t="shared" si="557"/>
        <v>#REF!</v>
      </c>
      <c r="EJ322" s="36" t="e">
        <f t="shared" si="557"/>
        <v>#REF!</v>
      </c>
      <c r="EK322" s="36" t="e">
        <f t="shared" ref="EK322:GV322" si="558">$H$322*EK320</f>
        <v>#REF!</v>
      </c>
      <c r="EL322" s="36" t="e">
        <f t="shared" si="558"/>
        <v>#REF!</v>
      </c>
      <c r="EM322" s="36" t="e">
        <f t="shared" si="558"/>
        <v>#REF!</v>
      </c>
      <c r="EN322" s="36" t="e">
        <f t="shared" si="558"/>
        <v>#REF!</v>
      </c>
      <c r="EO322" s="36" t="e">
        <f t="shared" si="558"/>
        <v>#REF!</v>
      </c>
      <c r="EP322" s="36" t="e">
        <f t="shared" si="558"/>
        <v>#REF!</v>
      </c>
      <c r="EQ322" s="36" t="e">
        <f t="shared" si="558"/>
        <v>#REF!</v>
      </c>
      <c r="ER322" s="36" t="e">
        <f t="shared" si="558"/>
        <v>#REF!</v>
      </c>
      <c r="ES322" s="36" t="e">
        <f t="shared" si="558"/>
        <v>#REF!</v>
      </c>
      <c r="ET322" s="36" t="e">
        <f t="shared" si="558"/>
        <v>#REF!</v>
      </c>
      <c r="EU322" s="36" t="e">
        <f t="shared" si="558"/>
        <v>#REF!</v>
      </c>
      <c r="EV322" s="36" t="e">
        <f t="shared" si="558"/>
        <v>#REF!</v>
      </c>
      <c r="EW322" s="36" t="e">
        <f t="shared" si="558"/>
        <v>#REF!</v>
      </c>
      <c r="EX322" s="36" t="e">
        <f t="shared" si="558"/>
        <v>#REF!</v>
      </c>
      <c r="EY322" s="36" t="e">
        <f t="shared" si="558"/>
        <v>#REF!</v>
      </c>
      <c r="EZ322" s="36" t="e">
        <f t="shared" si="558"/>
        <v>#REF!</v>
      </c>
      <c r="FA322" s="36" t="e">
        <f t="shared" si="558"/>
        <v>#REF!</v>
      </c>
      <c r="FB322" s="36" t="e">
        <f t="shared" si="558"/>
        <v>#REF!</v>
      </c>
      <c r="FC322" s="36" t="e">
        <f t="shared" si="558"/>
        <v>#REF!</v>
      </c>
      <c r="FD322" s="36" t="e">
        <f t="shared" si="558"/>
        <v>#REF!</v>
      </c>
      <c r="FE322" s="36" t="e">
        <f t="shared" si="558"/>
        <v>#REF!</v>
      </c>
      <c r="FF322" s="36" t="e">
        <f t="shared" si="558"/>
        <v>#REF!</v>
      </c>
      <c r="FG322" s="36" t="e">
        <f t="shared" si="558"/>
        <v>#REF!</v>
      </c>
      <c r="FH322" s="36" t="e">
        <f t="shared" si="558"/>
        <v>#REF!</v>
      </c>
      <c r="FI322" s="36" t="e">
        <f t="shared" si="558"/>
        <v>#REF!</v>
      </c>
      <c r="FJ322" s="36" t="e">
        <f t="shared" si="558"/>
        <v>#REF!</v>
      </c>
      <c r="FK322" s="36" t="e">
        <f t="shared" si="558"/>
        <v>#REF!</v>
      </c>
      <c r="FL322" s="36" t="e">
        <f t="shared" si="558"/>
        <v>#REF!</v>
      </c>
      <c r="FM322" s="36" t="e">
        <f t="shared" si="558"/>
        <v>#REF!</v>
      </c>
      <c r="FN322" s="36" t="e">
        <f t="shared" si="558"/>
        <v>#REF!</v>
      </c>
      <c r="FO322" s="36" t="e">
        <f t="shared" si="558"/>
        <v>#REF!</v>
      </c>
      <c r="FP322" s="36" t="e">
        <f t="shared" si="558"/>
        <v>#REF!</v>
      </c>
      <c r="FQ322" s="36" t="e">
        <f t="shared" si="558"/>
        <v>#REF!</v>
      </c>
      <c r="FR322" s="36" t="e">
        <f t="shared" si="558"/>
        <v>#REF!</v>
      </c>
      <c r="FS322" s="36" t="e">
        <f t="shared" si="558"/>
        <v>#REF!</v>
      </c>
      <c r="FT322" s="36" t="e">
        <f t="shared" si="558"/>
        <v>#REF!</v>
      </c>
      <c r="FU322" s="36" t="e">
        <f t="shared" si="558"/>
        <v>#REF!</v>
      </c>
      <c r="FV322" s="36" t="e">
        <f t="shared" si="558"/>
        <v>#REF!</v>
      </c>
      <c r="FW322" s="36" t="e">
        <f t="shared" si="558"/>
        <v>#REF!</v>
      </c>
      <c r="FX322" s="36" t="e">
        <f t="shared" si="558"/>
        <v>#REF!</v>
      </c>
      <c r="FY322" s="36" t="e">
        <f t="shared" si="558"/>
        <v>#REF!</v>
      </c>
      <c r="FZ322" s="36" t="e">
        <f t="shared" si="558"/>
        <v>#REF!</v>
      </c>
      <c r="GA322" s="36" t="e">
        <f t="shared" si="558"/>
        <v>#REF!</v>
      </c>
      <c r="GB322" s="36" t="e">
        <f t="shared" si="558"/>
        <v>#REF!</v>
      </c>
      <c r="GC322" s="36" t="e">
        <f t="shared" si="558"/>
        <v>#REF!</v>
      </c>
      <c r="GD322" s="36" t="e">
        <f t="shared" si="558"/>
        <v>#REF!</v>
      </c>
      <c r="GE322" s="36" t="e">
        <f t="shared" si="558"/>
        <v>#REF!</v>
      </c>
      <c r="GF322" s="36" t="e">
        <f t="shared" si="558"/>
        <v>#REF!</v>
      </c>
      <c r="GG322" s="36" t="e">
        <f t="shared" si="558"/>
        <v>#REF!</v>
      </c>
      <c r="GH322" s="36" t="e">
        <f t="shared" si="558"/>
        <v>#REF!</v>
      </c>
      <c r="GI322" s="36" t="e">
        <f t="shared" si="558"/>
        <v>#REF!</v>
      </c>
      <c r="GJ322" s="36" t="e">
        <f t="shared" si="558"/>
        <v>#REF!</v>
      </c>
      <c r="GK322" s="36" t="e">
        <f t="shared" si="558"/>
        <v>#REF!</v>
      </c>
      <c r="GL322" s="36" t="e">
        <f t="shared" si="558"/>
        <v>#REF!</v>
      </c>
      <c r="GM322" s="36" t="e">
        <f t="shared" si="558"/>
        <v>#REF!</v>
      </c>
      <c r="GN322" s="36" t="e">
        <f t="shared" si="558"/>
        <v>#REF!</v>
      </c>
      <c r="GO322" s="36" t="e">
        <f t="shared" si="558"/>
        <v>#REF!</v>
      </c>
      <c r="GP322" s="36" t="e">
        <f t="shared" si="558"/>
        <v>#REF!</v>
      </c>
      <c r="GQ322" s="36" t="e">
        <f t="shared" si="558"/>
        <v>#REF!</v>
      </c>
      <c r="GR322" s="36" t="e">
        <f t="shared" si="558"/>
        <v>#REF!</v>
      </c>
      <c r="GS322" s="36" t="e">
        <f t="shared" si="558"/>
        <v>#REF!</v>
      </c>
      <c r="GT322" s="36" t="e">
        <f t="shared" si="558"/>
        <v>#REF!</v>
      </c>
      <c r="GU322" s="36" t="e">
        <f t="shared" si="558"/>
        <v>#REF!</v>
      </c>
      <c r="GV322" s="36" t="e">
        <f t="shared" si="558"/>
        <v>#REF!</v>
      </c>
      <c r="GW322" s="36" t="e">
        <f t="shared" ref="GW322:IF322" si="559">$H$322*GW320</f>
        <v>#REF!</v>
      </c>
      <c r="GX322" s="36" t="e">
        <f t="shared" si="559"/>
        <v>#REF!</v>
      </c>
      <c r="GY322" s="36" t="e">
        <f t="shared" si="559"/>
        <v>#REF!</v>
      </c>
      <c r="GZ322" s="36" t="e">
        <f t="shared" si="559"/>
        <v>#REF!</v>
      </c>
      <c r="HA322" s="36" t="e">
        <f t="shared" si="559"/>
        <v>#REF!</v>
      </c>
      <c r="HB322" s="36" t="e">
        <f t="shared" si="559"/>
        <v>#REF!</v>
      </c>
      <c r="HC322" s="36" t="e">
        <f t="shared" si="559"/>
        <v>#REF!</v>
      </c>
      <c r="HD322" s="36" t="e">
        <f t="shared" si="559"/>
        <v>#REF!</v>
      </c>
      <c r="HE322" s="36" t="e">
        <f t="shared" si="559"/>
        <v>#REF!</v>
      </c>
      <c r="HF322" s="36" t="e">
        <f t="shared" si="559"/>
        <v>#REF!</v>
      </c>
      <c r="HG322" s="36" t="e">
        <f t="shared" si="559"/>
        <v>#REF!</v>
      </c>
      <c r="HH322" s="36" t="e">
        <f t="shared" si="559"/>
        <v>#REF!</v>
      </c>
      <c r="HI322" s="36" t="e">
        <f t="shared" si="559"/>
        <v>#REF!</v>
      </c>
      <c r="HJ322" s="36" t="e">
        <f t="shared" si="559"/>
        <v>#REF!</v>
      </c>
      <c r="HK322" s="36" t="e">
        <f t="shared" si="559"/>
        <v>#REF!</v>
      </c>
      <c r="HL322" s="36" t="e">
        <f t="shared" si="559"/>
        <v>#REF!</v>
      </c>
      <c r="HM322" s="36" t="e">
        <f t="shared" si="559"/>
        <v>#REF!</v>
      </c>
      <c r="HN322" s="36" t="e">
        <f t="shared" si="559"/>
        <v>#REF!</v>
      </c>
      <c r="HO322" s="36" t="e">
        <f t="shared" si="559"/>
        <v>#REF!</v>
      </c>
      <c r="HP322" s="36" t="e">
        <f t="shared" si="559"/>
        <v>#REF!</v>
      </c>
      <c r="HQ322" s="36" t="e">
        <f t="shared" si="559"/>
        <v>#REF!</v>
      </c>
      <c r="HR322" s="36" t="e">
        <f t="shared" si="559"/>
        <v>#REF!</v>
      </c>
      <c r="HS322" s="36" t="e">
        <f t="shared" si="559"/>
        <v>#REF!</v>
      </c>
      <c r="HT322" s="36" t="e">
        <f t="shared" si="559"/>
        <v>#REF!</v>
      </c>
      <c r="HU322" s="36" t="e">
        <f t="shared" si="559"/>
        <v>#REF!</v>
      </c>
      <c r="HV322" s="36" t="e">
        <f t="shared" si="559"/>
        <v>#REF!</v>
      </c>
      <c r="HW322" s="36" t="e">
        <f t="shared" si="559"/>
        <v>#REF!</v>
      </c>
      <c r="HX322" s="36" t="e">
        <f t="shared" si="559"/>
        <v>#REF!</v>
      </c>
      <c r="HY322" s="36" t="e">
        <f t="shared" si="559"/>
        <v>#REF!</v>
      </c>
      <c r="HZ322" s="36" t="e">
        <f t="shared" si="559"/>
        <v>#REF!</v>
      </c>
      <c r="IA322" s="36" t="e">
        <f t="shared" si="559"/>
        <v>#REF!</v>
      </c>
      <c r="IB322" s="36" t="e">
        <f t="shared" si="559"/>
        <v>#REF!</v>
      </c>
      <c r="IC322" s="36" t="e">
        <f t="shared" si="559"/>
        <v>#REF!</v>
      </c>
      <c r="ID322" s="36" t="e">
        <f t="shared" si="559"/>
        <v>#REF!</v>
      </c>
      <c r="IE322" s="36" t="e">
        <f t="shared" si="559"/>
        <v>#REF!</v>
      </c>
      <c r="IF322" s="36" t="e">
        <f t="shared" si="559"/>
        <v>#REF!</v>
      </c>
    </row>
    <row r="323" spans="7:240" hidden="1" outlineLevel="2" x14ac:dyDescent="0.2">
      <c r="G323" t="s">
        <v>368</v>
      </c>
      <c r="H323" t="e">
        <f>$H$315</f>
        <v>#REF!</v>
      </c>
      <c r="M323" s="36" t="e">
        <f t="shared" ref="M323:BX323" si="560">$H$323</f>
        <v>#REF!</v>
      </c>
      <c r="N323" s="36" t="e">
        <f t="shared" si="560"/>
        <v>#REF!</v>
      </c>
      <c r="O323" s="36" t="e">
        <f t="shared" si="560"/>
        <v>#REF!</v>
      </c>
      <c r="P323" s="36" t="e">
        <f t="shared" si="560"/>
        <v>#REF!</v>
      </c>
      <c r="Q323" s="36" t="e">
        <f t="shared" si="560"/>
        <v>#REF!</v>
      </c>
      <c r="R323" s="36" t="e">
        <f t="shared" si="560"/>
        <v>#REF!</v>
      </c>
      <c r="S323" s="36" t="e">
        <f t="shared" si="560"/>
        <v>#REF!</v>
      </c>
      <c r="T323" s="36" t="e">
        <f t="shared" si="560"/>
        <v>#REF!</v>
      </c>
      <c r="U323" s="36" t="e">
        <f t="shared" si="560"/>
        <v>#REF!</v>
      </c>
      <c r="V323" s="36" t="e">
        <f t="shared" si="560"/>
        <v>#REF!</v>
      </c>
      <c r="W323" s="36" t="e">
        <f t="shared" si="560"/>
        <v>#REF!</v>
      </c>
      <c r="X323" s="36" t="e">
        <f t="shared" si="560"/>
        <v>#REF!</v>
      </c>
      <c r="Y323" s="36" t="e">
        <f t="shared" si="560"/>
        <v>#REF!</v>
      </c>
      <c r="Z323" s="36" t="e">
        <f t="shared" si="560"/>
        <v>#REF!</v>
      </c>
      <c r="AA323" s="36" t="e">
        <f t="shared" si="560"/>
        <v>#REF!</v>
      </c>
      <c r="AB323" s="36" t="e">
        <f t="shared" si="560"/>
        <v>#REF!</v>
      </c>
      <c r="AC323" s="36" t="e">
        <f t="shared" si="560"/>
        <v>#REF!</v>
      </c>
      <c r="AD323" s="36" t="e">
        <f t="shared" si="560"/>
        <v>#REF!</v>
      </c>
      <c r="AE323" s="36" t="e">
        <f t="shared" si="560"/>
        <v>#REF!</v>
      </c>
      <c r="AF323" s="36" t="e">
        <f t="shared" si="560"/>
        <v>#REF!</v>
      </c>
      <c r="AG323" s="36" t="e">
        <f t="shared" si="560"/>
        <v>#REF!</v>
      </c>
      <c r="AH323" s="36" t="e">
        <f t="shared" si="560"/>
        <v>#REF!</v>
      </c>
      <c r="AI323" s="36" t="e">
        <f t="shared" si="560"/>
        <v>#REF!</v>
      </c>
      <c r="AJ323" s="36" t="e">
        <f t="shared" si="560"/>
        <v>#REF!</v>
      </c>
      <c r="AK323" s="36" t="e">
        <f t="shared" si="560"/>
        <v>#REF!</v>
      </c>
      <c r="AL323" s="36" t="e">
        <f t="shared" si="560"/>
        <v>#REF!</v>
      </c>
      <c r="AM323" s="36" t="e">
        <f t="shared" si="560"/>
        <v>#REF!</v>
      </c>
      <c r="AN323" s="36" t="e">
        <f t="shared" si="560"/>
        <v>#REF!</v>
      </c>
      <c r="AO323" s="36" t="e">
        <f t="shared" si="560"/>
        <v>#REF!</v>
      </c>
      <c r="AP323" s="36" t="e">
        <f t="shared" si="560"/>
        <v>#REF!</v>
      </c>
      <c r="AQ323" s="36" t="e">
        <f t="shared" si="560"/>
        <v>#REF!</v>
      </c>
      <c r="AR323" s="36" t="e">
        <f t="shared" si="560"/>
        <v>#REF!</v>
      </c>
      <c r="AS323" s="36" t="e">
        <f t="shared" si="560"/>
        <v>#REF!</v>
      </c>
      <c r="AT323" s="36" t="e">
        <f t="shared" si="560"/>
        <v>#REF!</v>
      </c>
      <c r="AU323" s="36" t="e">
        <f t="shared" si="560"/>
        <v>#REF!</v>
      </c>
      <c r="AV323" s="36" t="e">
        <f t="shared" si="560"/>
        <v>#REF!</v>
      </c>
      <c r="AW323" s="36" t="e">
        <f t="shared" si="560"/>
        <v>#REF!</v>
      </c>
      <c r="AX323" s="36" t="e">
        <f t="shared" si="560"/>
        <v>#REF!</v>
      </c>
      <c r="AY323" s="36" t="e">
        <f t="shared" si="560"/>
        <v>#REF!</v>
      </c>
      <c r="AZ323" s="36" t="e">
        <f t="shared" si="560"/>
        <v>#REF!</v>
      </c>
      <c r="BA323" s="36" t="e">
        <f t="shared" si="560"/>
        <v>#REF!</v>
      </c>
      <c r="BB323" s="36" t="e">
        <f t="shared" si="560"/>
        <v>#REF!</v>
      </c>
      <c r="BC323" s="36" t="e">
        <f t="shared" si="560"/>
        <v>#REF!</v>
      </c>
      <c r="BD323" s="36" t="e">
        <f t="shared" si="560"/>
        <v>#REF!</v>
      </c>
      <c r="BE323" s="36" t="e">
        <f t="shared" si="560"/>
        <v>#REF!</v>
      </c>
      <c r="BF323" s="36" t="e">
        <f t="shared" si="560"/>
        <v>#REF!</v>
      </c>
      <c r="BG323" s="36" t="e">
        <f t="shared" si="560"/>
        <v>#REF!</v>
      </c>
      <c r="BH323" s="36" t="e">
        <f t="shared" si="560"/>
        <v>#REF!</v>
      </c>
      <c r="BI323" s="36" t="e">
        <f t="shared" si="560"/>
        <v>#REF!</v>
      </c>
      <c r="BJ323" s="36" t="e">
        <f t="shared" si="560"/>
        <v>#REF!</v>
      </c>
      <c r="BK323" s="36" t="e">
        <f t="shared" si="560"/>
        <v>#REF!</v>
      </c>
      <c r="BL323" s="36" t="e">
        <f t="shared" si="560"/>
        <v>#REF!</v>
      </c>
      <c r="BM323" s="36" t="e">
        <f t="shared" si="560"/>
        <v>#REF!</v>
      </c>
      <c r="BN323" s="36" t="e">
        <f t="shared" si="560"/>
        <v>#REF!</v>
      </c>
      <c r="BO323" s="36" t="e">
        <f t="shared" si="560"/>
        <v>#REF!</v>
      </c>
      <c r="BP323" s="36" t="e">
        <f t="shared" si="560"/>
        <v>#REF!</v>
      </c>
      <c r="BQ323" s="36" t="e">
        <f t="shared" si="560"/>
        <v>#REF!</v>
      </c>
      <c r="BR323" s="36" t="e">
        <f t="shared" si="560"/>
        <v>#REF!</v>
      </c>
      <c r="BS323" s="36" t="e">
        <f t="shared" si="560"/>
        <v>#REF!</v>
      </c>
      <c r="BT323" s="36" t="e">
        <f t="shared" si="560"/>
        <v>#REF!</v>
      </c>
      <c r="BU323" s="36" t="e">
        <f t="shared" si="560"/>
        <v>#REF!</v>
      </c>
      <c r="BV323" s="36" t="e">
        <f t="shared" si="560"/>
        <v>#REF!</v>
      </c>
      <c r="BW323" s="36" t="e">
        <f t="shared" si="560"/>
        <v>#REF!</v>
      </c>
      <c r="BX323" s="36" t="e">
        <f t="shared" si="560"/>
        <v>#REF!</v>
      </c>
      <c r="BY323" s="36" t="e">
        <f t="shared" ref="BY323:EJ323" si="561">$H$323</f>
        <v>#REF!</v>
      </c>
      <c r="BZ323" s="36" t="e">
        <f t="shared" si="561"/>
        <v>#REF!</v>
      </c>
      <c r="CA323" s="36" t="e">
        <f t="shared" si="561"/>
        <v>#REF!</v>
      </c>
      <c r="CB323" s="36" t="e">
        <f t="shared" si="561"/>
        <v>#REF!</v>
      </c>
      <c r="CC323" s="36" t="e">
        <f t="shared" si="561"/>
        <v>#REF!</v>
      </c>
      <c r="CD323" s="36" t="e">
        <f t="shared" si="561"/>
        <v>#REF!</v>
      </c>
      <c r="CE323" s="36" t="e">
        <f t="shared" si="561"/>
        <v>#REF!</v>
      </c>
      <c r="CF323" s="36" t="e">
        <f t="shared" si="561"/>
        <v>#REF!</v>
      </c>
      <c r="CG323" s="36" t="e">
        <f t="shared" si="561"/>
        <v>#REF!</v>
      </c>
      <c r="CH323" s="36" t="e">
        <f t="shared" si="561"/>
        <v>#REF!</v>
      </c>
      <c r="CI323" s="36" t="e">
        <f t="shared" si="561"/>
        <v>#REF!</v>
      </c>
      <c r="CJ323" s="36" t="e">
        <f t="shared" si="561"/>
        <v>#REF!</v>
      </c>
      <c r="CK323" s="36" t="e">
        <f t="shared" si="561"/>
        <v>#REF!</v>
      </c>
      <c r="CL323" s="36" t="e">
        <f t="shared" si="561"/>
        <v>#REF!</v>
      </c>
      <c r="CM323" s="36" t="e">
        <f t="shared" si="561"/>
        <v>#REF!</v>
      </c>
      <c r="CN323" s="36" t="e">
        <f t="shared" si="561"/>
        <v>#REF!</v>
      </c>
      <c r="CO323" s="36" t="e">
        <f t="shared" si="561"/>
        <v>#REF!</v>
      </c>
      <c r="CP323" s="36" t="e">
        <f t="shared" si="561"/>
        <v>#REF!</v>
      </c>
      <c r="CQ323" s="36" t="e">
        <f t="shared" si="561"/>
        <v>#REF!</v>
      </c>
      <c r="CR323" s="36" t="e">
        <f t="shared" si="561"/>
        <v>#REF!</v>
      </c>
      <c r="CS323" s="36" t="e">
        <f t="shared" si="561"/>
        <v>#REF!</v>
      </c>
      <c r="CT323" s="36" t="e">
        <f t="shared" si="561"/>
        <v>#REF!</v>
      </c>
      <c r="CU323" s="36" t="e">
        <f t="shared" si="561"/>
        <v>#REF!</v>
      </c>
      <c r="CV323" s="36" t="e">
        <f t="shared" si="561"/>
        <v>#REF!</v>
      </c>
      <c r="CW323" s="36" t="e">
        <f t="shared" si="561"/>
        <v>#REF!</v>
      </c>
      <c r="CX323" s="36" t="e">
        <f t="shared" si="561"/>
        <v>#REF!</v>
      </c>
      <c r="CY323" s="36" t="e">
        <f t="shared" si="561"/>
        <v>#REF!</v>
      </c>
      <c r="CZ323" s="36" t="e">
        <f t="shared" si="561"/>
        <v>#REF!</v>
      </c>
      <c r="DA323" s="36" t="e">
        <f t="shared" si="561"/>
        <v>#REF!</v>
      </c>
      <c r="DB323" s="36" t="e">
        <f t="shared" si="561"/>
        <v>#REF!</v>
      </c>
      <c r="DC323" s="36" t="e">
        <f t="shared" si="561"/>
        <v>#REF!</v>
      </c>
      <c r="DD323" s="36" t="e">
        <f t="shared" si="561"/>
        <v>#REF!</v>
      </c>
      <c r="DE323" s="36" t="e">
        <f t="shared" si="561"/>
        <v>#REF!</v>
      </c>
      <c r="DF323" s="36" t="e">
        <f t="shared" si="561"/>
        <v>#REF!</v>
      </c>
      <c r="DG323" s="36" t="e">
        <f t="shared" si="561"/>
        <v>#REF!</v>
      </c>
      <c r="DH323" s="36" t="e">
        <f t="shared" si="561"/>
        <v>#REF!</v>
      </c>
      <c r="DI323" s="36" t="e">
        <f t="shared" si="561"/>
        <v>#REF!</v>
      </c>
      <c r="DJ323" s="36" t="e">
        <f t="shared" si="561"/>
        <v>#REF!</v>
      </c>
      <c r="DK323" s="36" t="e">
        <f t="shared" si="561"/>
        <v>#REF!</v>
      </c>
      <c r="DL323" s="36" t="e">
        <f t="shared" si="561"/>
        <v>#REF!</v>
      </c>
      <c r="DM323" s="36" t="e">
        <f t="shared" si="561"/>
        <v>#REF!</v>
      </c>
      <c r="DN323" s="36" t="e">
        <f t="shared" si="561"/>
        <v>#REF!</v>
      </c>
      <c r="DO323" s="36" t="e">
        <f t="shared" si="561"/>
        <v>#REF!</v>
      </c>
      <c r="DP323" s="36" t="e">
        <f t="shared" si="561"/>
        <v>#REF!</v>
      </c>
      <c r="DQ323" s="36" t="e">
        <f t="shared" si="561"/>
        <v>#REF!</v>
      </c>
      <c r="DR323" s="36" t="e">
        <f t="shared" si="561"/>
        <v>#REF!</v>
      </c>
      <c r="DS323" s="36" t="e">
        <f t="shared" si="561"/>
        <v>#REF!</v>
      </c>
      <c r="DT323" s="36" t="e">
        <f t="shared" si="561"/>
        <v>#REF!</v>
      </c>
      <c r="DU323" s="36" t="e">
        <f t="shared" si="561"/>
        <v>#REF!</v>
      </c>
      <c r="DV323" s="36" t="e">
        <f t="shared" si="561"/>
        <v>#REF!</v>
      </c>
      <c r="DW323" s="36" t="e">
        <f t="shared" si="561"/>
        <v>#REF!</v>
      </c>
      <c r="DX323" s="36" t="e">
        <f t="shared" si="561"/>
        <v>#REF!</v>
      </c>
      <c r="DY323" s="36" t="e">
        <f t="shared" si="561"/>
        <v>#REF!</v>
      </c>
      <c r="DZ323" s="36" t="e">
        <f t="shared" si="561"/>
        <v>#REF!</v>
      </c>
      <c r="EA323" s="36" t="e">
        <f t="shared" si="561"/>
        <v>#REF!</v>
      </c>
      <c r="EB323" s="36" t="e">
        <f t="shared" si="561"/>
        <v>#REF!</v>
      </c>
      <c r="EC323" s="36" t="e">
        <f t="shared" si="561"/>
        <v>#REF!</v>
      </c>
      <c r="ED323" s="36" t="e">
        <f t="shared" si="561"/>
        <v>#REF!</v>
      </c>
      <c r="EE323" s="36" t="e">
        <f t="shared" si="561"/>
        <v>#REF!</v>
      </c>
      <c r="EF323" s="36" t="e">
        <f t="shared" si="561"/>
        <v>#REF!</v>
      </c>
      <c r="EG323" s="36" t="e">
        <f t="shared" si="561"/>
        <v>#REF!</v>
      </c>
      <c r="EH323" s="36" t="e">
        <f t="shared" si="561"/>
        <v>#REF!</v>
      </c>
      <c r="EI323" s="36" t="e">
        <f t="shared" si="561"/>
        <v>#REF!</v>
      </c>
      <c r="EJ323" s="36" t="e">
        <f t="shared" si="561"/>
        <v>#REF!</v>
      </c>
      <c r="EK323" s="36" t="e">
        <f t="shared" ref="EK323:GV323" si="562">$H$323</f>
        <v>#REF!</v>
      </c>
      <c r="EL323" s="36" t="e">
        <f t="shared" si="562"/>
        <v>#REF!</v>
      </c>
      <c r="EM323" s="36" t="e">
        <f t="shared" si="562"/>
        <v>#REF!</v>
      </c>
      <c r="EN323" s="36" t="e">
        <f t="shared" si="562"/>
        <v>#REF!</v>
      </c>
      <c r="EO323" s="36" t="e">
        <f t="shared" si="562"/>
        <v>#REF!</v>
      </c>
      <c r="EP323" s="36" t="e">
        <f t="shared" si="562"/>
        <v>#REF!</v>
      </c>
      <c r="EQ323" s="36" t="e">
        <f t="shared" si="562"/>
        <v>#REF!</v>
      </c>
      <c r="ER323" s="36" t="e">
        <f t="shared" si="562"/>
        <v>#REF!</v>
      </c>
      <c r="ES323" s="36" t="e">
        <f t="shared" si="562"/>
        <v>#REF!</v>
      </c>
      <c r="ET323" s="36" t="e">
        <f t="shared" si="562"/>
        <v>#REF!</v>
      </c>
      <c r="EU323" s="36" t="e">
        <f t="shared" si="562"/>
        <v>#REF!</v>
      </c>
      <c r="EV323" s="36" t="e">
        <f t="shared" si="562"/>
        <v>#REF!</v>
      </c>
      <c r="EW323" s="36" t="e">
        <f t="shared" si="562"/>
        <v>#REF!</v>
      </c>
      <c r="EX323" s="36" t="e">
        <f t="shared" si="562"/>
        <v>#REF!</v>
      </c>
      <c r="EY323" s="36" t="e">
        <f t="shared" si="562"/>
        <v>#REF!</v>
      </c>
      <c r="EZ323" s="36" t="e">
        <f t="shared" si="562"/>
        <v>#REF!</v>
      </c>
      <c r="FA323" s="36" t="e">
        <f t="shared" si="562"/>
        <v>#REF!</v>
      </c>
      <c r="FB323" s="36" t="e">
        <f t="shared" si="562"/>
        <v>#REF!</v>
      </c>
      <c r="FC323" s="36" t="e">
        <f t="shared" si="562"/>
        <v>#REF!</v>
      </c>
      <c r="FD323" s="36" t="e">
        <f t="shared" si="562"/>
        <v>#REF!</v>
      </c>
      <c r="FE323" s="36" t="e">
        <f t="shared" si="562"/>
        <v>#REF!</v>
      </c>
      <c r="FF323" s="36" t="e">
        <f t="shared" si="562"/>
        <v>#REF!</v>
      </c>
      <c r="FG323" s="36" t="e">
        <f t="shared" si="562"/>
        <v>#REF!</v>
      </c>
      <c r="FH323" s="36" t="e">
        <f t="shared" si="562"/>
        <v>#REF!</v>
      </c>
      <c r="FI323" s="36" t="e">
        <f t="shared" si="562"/>
        <v>#REF!</v>
      </c>
      <c r="FJ323" s="36" t="e">
        <f t="shared" si="562"/>
        <v>#REF!</v>
      </c>
      <c r="FK323" s="36" t="e">
        <f t="shared" si="562"/>
        <v>#REF!</v>
      </c>
      <c r="FL323" s="36" t="e">
        <f t="shared" si="562"/>
        <v>#REF!</v>
      </c>
      <c r="FM323" s="36" t="e">
        <f t="shared" si="562"/>
        <v>#REF!</v>
      </c>
      <c r="FN323" s="36" t="e">
        <f t="shared" si="562"/>
        <v>#REF!</v>
      </c>
      <c r="FO323" s="36" t="e">
        <f t="shared" si="562"/>
        <v>#REF!</v>
      </c>
      <c r="FP323" s="36" t="e">
        <f t="shared" si="562"/>
        <v>#REF!</v>
      </c>
      <c r="FQ323" s="36" t="e">
        <f t="shared" si="562"/>
        <v>#REF!</v>
      </c>
      <c r="FR323" s="36" t="e">
        <f t="shared" si="562"/>
        <v>#REF!</v>
      </c>
      <c r="FS323" s="36" t="e">
        <f t="shared" si="562"/>
        <v>#REF!</v>
      </c>
      <c r="FT323" s="36" t="e">
        <f t="shared" si="562"/>
        <v>#REF!</v>
      </c>
      <c r="FU323" s="36" t="e">
        <f t="shared" si="562"/>
        <v>#REF!</v>
      </c>
      <c r="FV323" s="36" t="e">
        <f t="shared" si="562"/>
        <v>#REF!</v>
      </c>
      <c r="FW323" s="36" t="e">
        <f t="shared" si="562"/>
        <v>#REF!</v>
      </c>
      <c r="FX323" s="36" t="e">
        <f t="shared" si="562"/>
        <v>#REF!</v>
      </c>
      <c r="FY323" s="36" t="e">
        <f t="shared" si="562"/>
        <v>#REF!</v>
      </c>
      <c r="FZ323" s="36" t="e">
        <f t="shared" si="562"/>
        <v>#REF!</v>
      </c>
      <c r="GA323" s="36" t="e">
        <f t="shared" si="562"/>
        <v>#REF!</v>
      </c>
      <c r="GB323" s="36" t="e">
        <f t="shared" si="562"/>
        <v>#REF!</v>
      </c>
      <c r="GC323" s="36" t="e">
        <f t="shared" si="562"/>
        <v>#REF!</v>
      </c>
      <c r="GD323" s="36" t="e">
        <f t="shared" si="562"/>
        <v>#REF!</v>
      </c>
      <c r="GE323" s="36" t="e">
        <f t="shared" si="562"/>
        <v>#REF!</v>
      </c>
      <c r="GF323" s="36" t="e">
        <f t="shared" si="562"/>
        <v>#REF!</v>
      </c>
      <c r="GG323" s="36" t="e">
        <f t="shared" si="562"/>
        <v>#REF!</v>
      </c>
      <c r="GH323" s="36" t="e">
        <f t="shared" si="562"/>
        <v>#REF!</v>
      </c>
      <c r="GI323" s="36" t="e">
        <f t="shared" si="562"/>
        <v>#REF!</v>
      </c>
      <c r="GJ323" s="36" t="e">
        <f t="shared" si="562"/>
        <v>#REF!</v>
      </c>
      <c r="GK323" s="36" t="e">
        <f t="shared" si="562"/>
        <v>#REF!</v>
      </c>
      <c r="GL323" s="36" t="e">
        <f t="shared" si="562"/>
        <v>#REF!</v>
      </c>
      <c r="GM323" s="36" t="e">
        <f t="shared" si="562"/>
        <v>#REF!</v>
      </c>
      <c r="GN323" s="36" t="e">
        <f t="shared" si="562"/>
        <v>#REF!</v>
      </c>
      <c r="GO323" s="36" t="e">
        <f t="shared" si="562"/>
        <v>#REF!</v>
      </c>
      <c r="GP323" s="36" t="e">
        <f t="shared" si="562"/>
        <v>#REF!</v>
      </c>
      <c r="GQ323" s="36" t="e">
        <f t="shared" si="562"/>
        <v>#REF!</v>
      </c>
      <c r="GR323" s="36" t="e">
        <f t="shared" si="562"/>
        <v>#REF!</v>
      </c>
      <c r="GS323" s="36" t="e">
        <f t="shared" si="562"/>
        <v>#REF!</v>
      </c>
      <c r="GT323" s="36" t="e">
        <f t="shared" si="562"/>
        <v>#REF!</v>
      </c>
      <c r="GU323" s="36" t="e">
        <f t="shared" si="562"/>
        <v>#REF!</v>
      </c>
      <c r="GV323" s="36" t="e">
        <f t="shared" si="562"/>
        <v>#REF!</v>
      </c>
      <c r="GW323" s="36" t="e">
        <f t="shared" ref="GW323:IF323" si="563">$H$323</f>
        <v>#REF!</v>
      </c>
      <c r="GX323" s="36" t="e">
        <f t="shared" si="563"/>
        <v>#REF!</v>
      </c>
      <c r="GY323" s="36" t="e">
        <f t="shared" si="563"/>
        <v>#REF!</v>
      </c>
      <c r="GZ323" s="36" t="e">
        <f t="shared" si="563"/>
        <v>#REF!</v>
      </c>
      <c r="HA323" s="36" t="e">
        <f t="shared" si="563"/>
        <v>#REF!</v>
      </c>
      <c r="HB323" s="36" t="e">
        <f t="shared" si="563"/>
        <v>#REF!</v>
      </c>
      <c r="HC323" s="36" t="e">
        <f t="shared" si="563"/>
        <v>#REF!</v>
      </c>
      <c r="HD323" s="36" t="e">
        <f t="shared" si="563"/>
        <v>#REF!</v>
      </c>
      <c r="HE323" s="36" t="e">
        <f t="shared" si="563"/>
        <v>#REF!</v>
      </c>
      <c r="HF323" s="36" t="e">
        <f t="shared" si="563"/>
        <v>#REF!</v>
      </c>
      <c r="HG323" s="36" t="e">
        <f t="shared" si="563"/>
        <v>#REF!</v>
      </c>
      <c r="HH323" s="36" t="e">
        <f t="shared" si="563"/>
        <v>#REF!</v>
      </c>
      <c r="HI323" s="36" t="e">
        <f t="shared" si="563"/>
        <v>#REF!</v>
      </c>
      <c r="HJ323" s="36" t="e">
        <f t="shared" si="563"/>
        <v>#REF!</v>
      </c>
      <c r="HK323" s="36" t="e">
        <f t="shared" si="563"/>
        <v>#REF!</v>
      </c>
      <c r="HL323" s="36" t="e">
        <f t="shared" si="563"/>
        <v>#REF!</v>
      </c>
      <c r="HM323" s="36" t="e">
        <f t="shared" si="563"/>
        <v>#REF!</v>
      </c>
      <c r="HN323" s="36" t="e">
        <f t="shared" si="563"/>
        <v>#REF!</v>
      </c>
      <c r="HO323" s="36" t="e">
        <f t="shared" si="563"/>
        <v>#REF!</v>
      </c>
      <c r="HP323" s="36" t="e">
        <f t="shared" si="563"/>
        <v>#REF!</v>
      </c>
      <c r="HQ323" s="36" t="e">
        <f t="shared" si="563"/>
        <v>#REF!</v>
      </c>
      <c r="HR323" s="36" t="e">
        <f t="shared" si="563"/>
        <v>#REF!</v>
      </c>
      <c r="HS323" s="36" t="e">
        <f t="shared" si="563"/>
        <v>#REF!</v>
      </c>
      <c r="HT323" s="36" t="e">
        <f t="shared" si="563"/>
        <v>#REF!</v>
      </c>
      <c r="HU323" s="36" t="e">
        <f t="shared" si="563"/>
        <v>#REF!</v>
      </c>
      <c r="HV323" s="36" t="e">
        <f t="shared" si="563"/>
        <v>#REF!</v>
      </c>
      <c r="HW323" s="36" t="e">
        <f t="shared" si="563"/>
        <v>#REF!</v>
      </c>
      <c r="HX323" s="36" t="e">
        <f t="shared" si="563"/>
        <v>#REF!</v>
      </c>
      <c r="HY323" s="36" t="e">
        <f t="shared" si="563"/>
        <v>#REF!</v>
      </c>
      <c r="HZ323" s="36" t="e">
        <f t="shared" si="563"/>
        <v>#REF!</v>
      </c>
      <c r="IA323" s="36" t="e">
        <f t="shared" si="563"/>
        <v>#REF!</v>
      </c>
      <c r="IB323" s="36" t="e">
        <f t="shared" si="563"/>
        <v>#REF!</v>
      </c>
      <c r="IC323" s="36" t="e">
        <f t="shared" si="563"/>
        <v>#REF!</v>
      </c>
      <c r="ID323" s="36" t="e">
        <f t="shared" si="563"/>
        <v>#REF!</v>
      </c>
      <c r="IE323" s="36" t="e">
        <f t="shared" si="563"/>
        <v>#REF!</v>
      </c>
      <c r="IF323" s="36" t="e">
        <f t="shared" si="563"/>
        <v>#REF!</v>
      </c>
    </row>
    <row r="324" spans="7:240" hidden="1" outlineLevel="2" x14ac:dyDescent="0.2">
      <c r="G324" t="s">
        <v>420</v>
      </c>
      <c r="M324" s="65" t="e">
        <f>-M$322*M323</f>
        <v>#REF!</v>
      </c>
      <c r="N324" s="65" t="e">
        <f t="shared" ref="N324:BY324" si="564">-N$322*N323</f>
        <v>#REF!</v>
      </c>
      <c r="O324" s="65" t="e">
        <f t="shared" si="564"/>
        <v>#REF!</v>
      </c>
      <c r="P324" s="65" t="e">
        <f t="shared" si="564"/>
        <v>#REF!</v>
      </c>
      <c r="Q324" s="65" t="e">
        <f t="shared" si="564"/>
        <v>#REF!</v>
      </c>
      <c r="R324" s="65" t="e">
        <f t="shared" si="564"/>
        <v>#REF!</v>
      </c>
      <c r="S324" s="65" t="e">
        <f t="shared" si="564"/>
        <v>#REF!</v>
      </c>
      <c r="T324" s="65" t="e">
        <f>-T$322*T323</f>
        <v>#REF!</v>
      </c>
      <c r="U324" s="65" t="e">
        <f>-U$322*U323</f>
        <v>#REF!</v>
      </c>
      <c r="V324" s="65" t="e">
        <f>-V$322*V323</f>
        <v>#REF!</v>
      </c>
      <c r="W324" s="65" t="e">
        <f t="shared" si="564"/>
        <v>#REF!</v>
      </c>
      <c r="X324" s="65" t="e">
        <f t="shared" si="564"/>
        <v>#REF!</v>
      </c>
      <c r="Y324" s="65" t="e">
        <f t="shared" si="564"/>
        <v>#REF!</v>
      </c>
      <c r="Z324" s="65" t="e">
        <f t="shared" si="564"/>
        <v>#REF!</v>
      </c>
      <c r="AA324" s="65" t="e">
        <f t="shared" si="564"/>
        <v>#REF!</v>
      </c>
      <c r="AB324" s="65" t="e">
        <f t="shared" si="564"/>
        <v>#REF!</v>
      </c>
      <c r="AC324" s="65" t="e">
        <f t="shared" si="564"/>
        <v>#REF!</v>
      </c>
      <c r="AD324" s="65" t="e">
        <f t="shared" si="564"/>
        <v>#REF!</v>
      </c>
      <c r="AE324" s="65" t="e">
        <f t="shared" si="564"/>
        <v>#REF!</v>
      </c>
      <c r="AF324" s="65" t="e">
        <f t="shared" si="564"/>
        <v>#REF!</v>
      </c>
      <c r="AG324" s="65" t="e">
        <f t="shared" si="564"/>
        <v>#REF!</v>
      </c>
      <c r="AH324" s="65" t="e">
        <f t="shared" si="564"/>
        <v>#REF!</v>
      </c>
      <c r="AI324" s="65" t="e">
        <f t="shared" si="564"/>
        <v>#REF!</v>
      </c>
      <c r="AJ324" s="65" t="e">
        <f t="shared" si="564"/>
        <v>#REF!</v>
      </c>
      <c r="AK324" s="65" t="e">
        <f t="shared" si="564"/>
        <v>#REF!</v>
      </c>
      <c r="AL324" s="65" t="e">
        <f t="shared" si="564"/>
        <v>#REF!</v>
      </c>
      <c r="AM324" s="65" t="e">
        <f t="shared" si="564"/>
        <v>#REF!</v>
      </c>
      <c r="AN324" s="65" t="e">
        <f t="shared" si="564"/>
        <v>#REF!</v>
      </c>
      <c r="AO324" s="65" t="e">
        <f t="shared" si="564"/>
        <v>#REF!</v>
      </c>
      <c r="AP324" s="65" t="e">
        <f t="shared" si="564"/>
        <v>#REF!</v>
      </c>
      <c r="AQ324" s="65" t="e">
        <f t="shared" si="564"/>
        <v>#REF!</v>
      </c>
      <c r="AR324" s="65" t="e">
        <f t="shared" si="564"/>
        <v>#REF!</v>
      </c>
      <c r="AS324" s="65" t="e">
        <f t="shared" si="564"/>
        <v>#REF!</v>
      </c>
      <c r="AT324" s="65" t="e">
        <f t="shared" si="564"/>
        <v>#REF!</v>
      </c>
      <c r="AU324" s="65" t="e">
        <f t="shared" si="564"/>
        <v>#REF!</v>
      </c>
      <c r="AV324" s="65" t="e">
        <f t="shared" si="564"/>
        <v>#REF!</v>
      </c>
      <c r="AW324" s="65" t="e">
        <f t="shared" si="564"/>
        <v>#REF!</v>
      </c>
      <c r="AX324" s="65" t="e">
        <f t="shared" si="564"/>
        <v>#REF!</v>
      </c>
      <c r="AY324" s="65" t="e">
        <f t="shared" si="564"/>
        <v>#REF!</v>
      </c>
      <c r="AZ324" s="65" t="e">
        <f t="shared" si="564"/>
        <v>#REF!</v>
      </c>
      <c r="BA324" s="65" t="e">
        <f t="shared" si="564"/>
        <v>#REF!</v>
      </c>
      <c r="BB324" s="65" t="e">
        <f t="shared" si="564"/>
        <v>#REF!</v>
      </c>
      <c r="BC324" s="65" t="e">
        <f t="shared" si="564"/>
        <v>#REF!</v>
      </c>
      <c r="BD324" s="65" t="e">
        <f t="shared" si="564"/>
        <v>#REF!</v>
      </c>
      <c r="BE324" s="65" t="e">
        <f t="shared" si="564"/>
        <v>#REF!</v>
      </c>
      <c r="BF324" s="65" t="e">
        <f t="shared" si="564"/>
        <v>#REF!</v>
      </c>
      <c r="BG324" s="65" t="e">
        <f t="shared" si="564"/>
        <v>#REF!</v>
      </c>
      <c r="BH324" s="65" t="e">
        <f t="shared" si="564"/>
        <v>#REF!</v>
      </c>
      <c r="BI324" s="65" t="e">
        <f t="shared" si="564"/>
        <v>#REF!</v>
      </c>
      <c r="BJ324" s="65" t="e">
        <f t="shared" si="564"/>
        <v>#REF!</v>
      </c>
      <c r="BK324" s="65" t="e">
        <f t="shared" si="564"/>
        <v>#REF!</v>
      </c>
      <c r="BL324" s="65" t="e">
        <f t="shared" si="564"/>
        <v>#REF!</v>
      </c>
      <c r="BM324" s="65" t="e">
        <f t="shared" si="564"/>
        <v>#REF!</v>
      </c>
      <c r="BN324" s="65" t="e">
        <f t="shared" si="564"/>
        <v>#REF!</v>
      </c>
      <c r="BO324" s="65" t="e">
        <f t="shared" si="564"/>
        <v>#REF!</v>
      </c>
      <c r="BP324" s="65" t="e">
        <f t="shared" si="564"/>
        <v>#REF!</v>
      </c>
      <c r="BQ324" s="65" t="e">
        <f t="shared" si="564"/>
        <v>#REF!</v>
      </c>
      <c r="BR324" s="65" t="e">
        <f t="shared" si="564"/>
        <v>#REF!</v>
      </c>
      <c r="BS324" s="65" t="e">
        <f t="shared" si="564"/>
        <v>#REF!</v>
      </c>
      <c r="BT324" s="65" t="e">
        <f t="shared" si="564"/>
        <v>#REF!</v>
      </c>
      <c r="BU324" s="65" t="e">
        <f t="shared" si="564"/>
        <v>#REF!</v>
      </c>
      <c r="BV324" s="65" t="e">
        <f t="shared" si="564"/>
        <v>#REF!</v>
      </c>
      <c r="BW324" s="65" t="e">
        <f t="shared" si="564"/>
        <v>#REF!</v>
      </c>
      <c r="BX324" s="65" t="e">
        <f t="shared" si="564"/>
        <v>#REF!</v>
      </c>
      <c r="BY324" s="65" t="e">
        <f t="shared" si="564"/>
        <v>#REF!</v>
      </c>
      <c r="BZ324" s="65" t="e">
        <f t="shared" ref="BZ324:EK324" si="565">-BZ$322*BZ323</f>
        <v>#REF!</v>
      </c>
      <c r="CA324" s="65" t="e">
        <f t="shared" si="565"/>
        <v>#REF!</v>
      </c>
      <c r="CB324" s="65" t="e">
        <f t="shared" si="565"/>
        <v>#REF!</v>
      </c>
      <c r="CC324" s="65" t="e">
        <f t="shared" si="565"/>
        <v>#REF!</v>
      </c>
      <c r="CD324" s="65" t="e">
        <f t="shared" si="565"/>
        <v>#REF!</v>
      </c>
      <c r="CE324" s="65" t="e">
        <f t="shared" si="565"/>
        <v>#REF!</v>
      </c>
      <c r="CF324" s="65" t="e">
        <f t="shared" si="565"/>
        <v>#REF!</v>
      </c>
      <c r="CG324" s="65" t="e">
        <f t="shared" si="565"/>
        <v>#REF!</v>
      </c>
      <c r="CH324" s="65" t="e">
        <f t="shared" si="565"/>
        <v>#REF!</v>
      </c>
      <c r="CI324" s="65" t="e">
        <f t="shared" si="565"/>
        <v>#REF!</v>
      </c>
      <c r="CJ324" s="65" t="e">
        <f t="shared" si="565"/>
        <v>#REF!</v>
      </c>
      <c r="CK324" s="65" t="e">
        <f t="shared" si="565"/>
        <v>#REF!</v>
      </c>
      <c r="CL324" s="65" t="e">
        <f t="shared" si="565"/>
        <v>#REF!</v>
      </c>
      <c r="CM324" s="65" t="e">
        <f t="shared" si="565"/>
        <v>#REF!</v>
      </c>
      <c r="CN324" s="65" t="e">
        <f t="shared" si="565"/>
        <v>#REF!</v>
      </c>
      <c r="CO324" s="65" t="e">
        <f t="shared" si="565"/>
        <v>#REF!</v>
      </c>
      <c r="CP324" s="65" t="e">
        <f t="shared" si="565"/>
        <v>#REF!</v>
      </c>
      <c r="CQ324" s="65" t="e">
        <f t="shared" si="565"/>
        <v>#REF!</v>
      </c>
      <c r="CR324" s="65" t="e">
        <f t="shared" si="565"/>
        <v>#REF!</v>
      </c>
      <c r="CS324" s="65" t="e">
        <f t="shared" si="565"/>
        <v>#REF!</v>
      </c>
      <c r="CT324" s="65" t="e">
        <f t="shared" si="565"/>
        <v>#REF!</v>
      </c>
      <c r="CU324" s="65" t="e">
        <f t="shared" si="565"/>
        <v>#REF!</v>
      </c>
      <c r="CV324" s="65" t="e">
        <f t="shared" si="565"/>
        <v>#REF!</v>
      </c>
      <c r="CW324" s="65" t="e">
        <f t="shared" si="565"/>
        <v>#REF!</v>
      </c>
      <c r="CX324" s="65" t="e">
        <f t="shared" si="565"/>
        <v>#REF!</v>
      </c>
      <c r="CY324" s="65" t="e">
        <f t="shared" si="565"/>
        <v>#REF!</v>
      </c>
      <c r="CZ324" s="65" t="e">
        <f t="shared" si="565"/>
        <v>#REF!</v>
      </c>
      <c r="DA324" s="65" t="e">
        <f t="shared" si="565"/>
        <v>#REF!</v>
      </c>
      <c r="DB324" s="65" t="e">
        <f t="shared" si="565"/>
        <v>#REF!</v>
      </c>
      <c r="DC324" s="65" t="e">
        <f t="shared" si="565"/>
        <v>#REF!</v>
      </c>
      <c r="DD324" s="65" t="e">
        <f t="shared" si="565"/>
        <v>#REF!</v>
      </c>
      <c r="DE324" s="65" t="e">
        <f t="shared" si="565"/>
        <v>#REF!</v>
      </c>
      <c r="DF324" s="65" t="e">
        <f t="shared" si="565"/>
        <v>#REF!</v>
      </c>
      <c r="DG324" s="65" t="e">
        <f t="shared" si="565"/>
        <v>#REF!</v>
      </c>
      <c r="DH324" s="65" t="e">
        <f t="shared" si="565"/>
        <v>#REF!</v>
      </c>
      <c r="DI324" s="65" t="e">
        <f t="shared" si="565"/>
        <v>#REF!</v>
      </c>
      <c r="DJ324" s="65" t="e">
        <f t="shared" si="565"/>
        <v>#REF!</v>
      </c>
      <c r="DK324" s="65" t="e">
        <f t="shared" si="565"/>
        <v>#REF!</v>
      </c>
      <c r="DL324" s="65" t="e">
        <f t="shared" si="565"/>
        <v>#REF!</v>
      </c>
      <c r="DM324" s="65" t="e">
        <f t="shared" si="565"/>
        <v>#REF!</v>
      </c>
      <c r="DN324" s="65" t="e">
        <f t="shared" si="565"/>
        <v>#REF!</v>
      </c>
      <c r="DO324" s="65" t="e">
        <f t="shared" si="565"/>
        <v>#REF!</v>
      </c>
      <c r="DP324" s="65" t="e">
        <f t="shared" si="565"/>
        <v>#REF!</v>
      </c>
      <c r="DQ324" s="65" t="e">
        <f t="shared" si="565"/>
        <v>#REF!</v>
      </c>
      <c r="DR324" s="65" t="e">
        <f t="shared" si="565"/>
        <v>#REF!</v>
      </c>
      <c r="DS324" s="65" t="e">
        <f t="shared" si="565"/>
        <v>#REF!</v>
      </c>
      <c r="DT324" s="65" t="e">
        <f t="shared" si="565"/>
        <v>#REF!</v>
      </c>
      <c r="DU324" s="65" t="e">
        <f t="shared" si="565"/>
        <v>#REF!</v>
      </c>
      <c r="DV324" s="65" t="e">
        <f t="shared" si="565"/>
        <v>#REF!</v>
      </c>
      <c r="DW324" s="65" t="e">
        <f t="shared" si="565"/>
        <v>#REF!</v>
      </c>
      <c r="DX324" s="65" t="e">
        <f t="shared" si="565"/>
        <v>#REF!</v>
      </c>
      <c r="DY324" s="65" t="e">
        <f t="shared" si="565"/>
        <v>#REF!</v>
      </c>
      <c r="DZ324" s="65" t="e">
        <f t="shared" si="565"/>
        <v>#REF!</v>
      </c>
      <c r="EA324" s="65" t="e">
        <f t="shared" si="565"/>
        <v>#REF!</v>
      </c>
      <c r="EB324" s="65" t="e">
        <f t="shared" si="565"/>
        <v>#REF!</v>
      </c>
      <c r="EC324" s="65" t="e">
        <f t="shared" si="565"/>
        <v>#REF!</v>
      </c>
      <c r="ED324" s="65" t="e">
        <f t="shared" si="565"/>
        <v>#REF!</v>
      </c>
      <c r="EE324" s="65" t="e">
        <f t="shared" si="565"/>
        <v>#REF!</v>
      </c>
      <c r="EF324" s="65" t="e">
        <f t="shared" si="565"/>
        <v>#REF!</v>
      </c>
      <c r="EG324" s="65" t="e">
        <f t="shared" si="565"/>
        <v>#REF!</v>
      </c>
      <c r="EH324" s="65" t="e">
        <f t="shared" si="565"/>
        <v>#REF!</v>
      </c>
      <c r="EI324" s="65" t="e">
        <f t="shared" si="565"/>
        <v>#REF!</v>
      </c>
      <c r="EJ324" s="65" t="e">
        <f t="shared" si="565"/>
        <v>#REF!</v>
      </c>
      <c r="EK324" s="65" t="e">
        <f t="shared" si="565"/>
        <v>#REF!</v>
      </c>
      <c r="EL324" s="65" t="e">
        <f t="shared" ref="EL324:GW324" si="566">-EL$322*EL323</f>
        <v>#REF!</v>
      </c>
      <c r="EM324" s="65" t="e">
        <f t="shared" si="566"/>
        <v>#REF!</v>
      </c>
      <c r="EN324" s="65" t="e">
        <f t="shared" si="566"/>
        <v>#REF!</v>
      </c>
      <c r="EO324" s="65" t="e">
        <f t="shared" si="566"/>
        <v>#REF!</v>
      </c>
      <c r="EP324" s="65" t="e">
        <f t="shared" si="566"/>
        <v>#REF!</v>
      </c>
      <c r="EQ324" s="65" t="e">
        <f t="shared" si="566"/>
        <v>#REF!</v>
      </c>
      <c r="ER324" s="65" t="e">
        <f t="shared" si="566"/>
        <v>#REF!</v>
      </c>
      <c r="ES324" s="65" t="e">
        <f t="shared" si="566"/>
        <v>#REF!</v>
      </c>
      <c r="ET324" s="65" t="e">
        <f t="shared" si="566"/>
        <v>#REF!</v>
      </c>
      <c r="EU324" s="65" t="e">
        <f t="shared" si="566"/>
        <v>#REF!</v>
      </c>
      <c r="EV324" s="65" t="e">
        <f t="shared" si="566"/>
        <v>#REF!</v>
      </c>
      <c r="EW324" s="65" t="e">
        <f t="shared" si="566"/>
        <v>#REF!</v>
      </c>
      <c r="EX324" s="65" t="e">
        <f t="shared" si="566"/>
        <v>#REF!</v>
      </c>
      <c r="EY324" s="65" t="e">
        <f t="shared" si="566"/>
        <v>#REF!</v>
      </c>
      <c r="EZ324" s="65" t="e">
        <f t="shared" si="566"/>
        <v>#REF!</v>
      </c>
      <c r="FA324" s="65" t="e">
        <f t="shared" si="566"/>
        <v>#REF!</v>
      </c>
      <c r="FB324" s="65" t="e">
        <f t="shared" si="566"/>
        <v>#REF!</v>
      </c>
      <c r="FC324" s="65" t="e">
        <f t="shared" si="566"/>
        <v>#REF!</v>
      </c>
      <c r="FD324" s="65" t="e">
        <f t="shared" si="566"/>
        <v>#REF!</v>
      </c>
      <c r="FE324" s="65" t="e">
        <f t="shared" si="566"/>
        <v>#REF!</v>
      </c>
      <c r="FF324" s="65" t="e">
        <f t="shared" si="566"/>
        <v>#REF!</v>
      </c>
      <c r="FG324" s="65" t="e">
        <f t="shared" si="566"/>
        <v>#REF!</v>
      </c>
      <c r="FH324" s="65" t="e">
        <f t="shared" si="566"/>
        <v>#REF!</v>
      </c>
      <c r="FI324" s="65" t="e">
        <f t="shared" si="566"/>
        <v>#REF!</v>
      </c>
      <c r="FJ324" s="65" t="e">
        <f t="shared" si="566"/>
        <v>#REF!</v>
      </c>
      <c r="FK324" s="65" t="e">
        <f t="shared" si="566"/>
        <v>#REF!</v>
      </c>
      <c r="FL324" s="65" t="e">
        <f t="shared" si="566"/>
        <v>#REF!</v>
      </c>
      <c r="FM324" s="65" t="e">
        <f t="shared" si="566"/>
        <v>#REF!</v>
      </c>
      <c r="FN324" s="65" t="e">
        <f t="shared" si="566"/>
        <v>#REF!</v>
      </c>
      <c r="FO324" s="65" t="e">
        <f t="shared" si="566"/>
        <v>#REF!</v>
      </c>
      <c r="FP324" s="65" t="e">
        <f t="shared" si="566"/>
        <v>#REF!</v>
      </c>
      <c r="FQ324" s="65" t="e">
        <f t="shared" si="566"/>
        <v>#REF!</v>
      </c>
      <c r="FR324" s="65" t="e">
        <f t="shared" si="566"/>
        <v>#REF!</v>
      </c>
      <c r="FS324" s="65" t="e">
        <f t="shared" si="566"/>
        <v>#REF!</v>
      </c>
      <c r="FT324" s="65" t="e">
        <f t="shared" si="566"/>
        <v>#REF!</v>
      </c>
      <c r="FU324" s="65" t="e">
        <f t="shared" si="566"/>
        <v>#REF!</v>
      </c>
      <c r="FV324" s="65" t="e">
        <f t="shared" si="566"/>
        <v>#REF!</v>
      </c>
      <c r="FW324" s="65" t="e">
        <f t="shared" si="566"/>
        <v>#REF!</v>
      </c>
      <c r="FX324" s="65" t="e">
        <f t="shared" si="566"/>
        <v>#REF!</v>
      </c>
      <c r="FY324" s="65" t="e">
        <f t="shared" si="566"/>
        <v>#REF!</v>
      </c>
      <c r="FZ324" s="65" t="e">
        <f t="shared" si="566"/>
        <v>#REF!</v>
      </c>
      <c r="GA324" s="65" t="e">
        <f t="shared" si="566"/>
        <v>#REF!</v>
      </c>
      <c r="GB324" s="65" t="e">
        <f t="shared" si="566"/>
        <v>#REF!</v>
      </c>
      <c r="GC324" s="65" t="e">
        <f t="shared" si="566"/>
        <v>#REF!</v>
      </c>
      <c r="GD324" s="65" t="e">
        <f t="shared" si="566"/>
        <v>#REF!</v>
      </c>
      <c r="GE324" s="65" t="e">
        <f t="shared" si="566"/>
        <v>#REF!</v>
      </c>
      <c r="GF324" s="65" t="e">
        <f t="shared" si="566"/>
        <v>#REF!</v>
      </c>
      <c r="GG324" s="65" t="e">
        <f t="shared" si="566"/>
        <v>#REF!</v>
      </c>
      <c r="GH324" s="65" t="e">
        <f t="shared" si="566"/>
        <v>#REF!</v>
      </c>
      <c r="GI324" s="65" t="e">
        <f t="shared" si="566"/>
        <v>#REF!</v>
      </c>
      <c r="GJ324" s="65" t="e">
        <f t="shared" si="566"/>
        <v>#REF!</v>
      </c>
      <c r="GK324" s="65" t="e">
        <f t="shared" si="566"/>
        <v>#REF!</v>
      </c>
      <c r="GL324" s="65" t="e">
        <f t="shared" si="566"/>
        <v>#REF!</v>
      </c>
      <c r="GM324" s="65" t="e">
        <f t="shared" si="566"/>
        <v>#REF!</v>
      </c>
      <c r="GN324" s="65" t="e">
        <f t="shared" si="566"/>
        <v>#REF!</v>
      </c>
      <c r="GO324" s="65" t="e">
        <f t="shared" si="566"/>
        <v>#REF!</v>
      </c>
      <c r="GP324" s="65" t="e">
        <f t="shared" si="566"/>
        <v>#REF!</v>
      </c>
      <c r="GQ324" s="65" t="e">
        <f t="shared" si="566"/>
        <v>#REF!</v>
      </c>
      <c r="GR324" s="65" t="e">
        <f t="shared" si="566"/>
        <v>#REF!</v>
      </c>
      <c r="GS324" s="65" t="e">
        <f t="shared" si="566"/>
        <v>#REF!</v>
      </c>
      <c r="GT324" s="65" t="e">
        <f t="shared" si="566"/>
        <v>#REF!</v>
      </c>
      <c r="GU324" s="65" t="e">
        <f t="shared" si="566"/>
        <v>#REF!</v>
      </c>
      <c r="GV324" s="65" t="e">
        <f t="shared" si="566"/>
        <v>#REF!</v>
      </c>
      <c r="GW324" s="65" t="e">
        <f t="shared" si="566"/>
        <v>#REF!</v>
      </c>
      <c r="GX324" s="65" t="e">
        <f t="shared" ref="GX324:IF324" si="567">-GX$322*GX323</f>
        <v>#REF!</v>
      </c>
      <c r="GY324" s="65" t="e">
        <f t="shared" si="567"/>
        <v>#REF!</v>
      </c>
      <c r="GZ324" s="65" t="e">
        <f t="shared" si="567"/>
        <v>#REF!</v>
      </c>
      <c r="HA324" s="65" t="e">
        <f t="shared" si="567"/>
        <v>#REF!</v>
      </c>
      <c r="HB324" s="65" t="e">
        <f t="shared" si="567"/>
        <v>#REF!</v>
      </c>
      <c r="HC324" s="65" t="e">
        <f t="shared" si="567"/>
        <v>#REF!</v>
      </c>
      <c r="HD324" s="65" t="e">
        <f t="shared" si="567"/>
        <v>#REF!</v>
      </c>
      <c r="HE324" s="65" t="e">
        <f t="shared" si="567"/>
        <v>#REF!</v>
      </c>
      <c r="HF324" s="65" t="e">
        <f t="shared" si="567"/>
        <v>#REF!</v>
      </c>
      <c r="HG324" s="65" t="e">
        <f t="shared" si="567"/>
        <v>#REF!</v>
      </c>
      <c r="HH324" s="65" t="e">
        <f t="shared" si="567"/>
        <v>#REF!</v>
      </c>
      <c r="HI324" s="65" t="e">
        <f t="shared" si="567"/>
        <v>#REF!</v>
      </c>
      <c r="HJ324" s="65" t="e">
        <f t="shared" si="567"/>
        <v>#REF!</v>
      </c>
      <c r="HK324" s="65" t="e">
        <f t="shared" si="567"/>
        <v>#REF!</v>
      </c>
      <c r="HL324" s="65" t="e">
        <f t="shared" si="567"/>
        <v>#REF!</v>
      </c>
      <c r="HM324" s="65" t="e">
        <f t="shared" si="567"/>
        <v>#REF!</v>
      </c>
      <c r="HN324" s="65" t="e">
        <f t="shared" si="567"/>
        <v>#REF!</v>
      </c>
      <c r="HO324" s="65" t="e">
        <f t="shared" si="567"/>
        <v>#REF!</v>
      </c>
      <c r="HP324" s="65" t="e">
        <f t="shared" si="567"/>
        <v>#REF!</v>
      </c>
      <c r="HQ324" s="65" t="e">
        <f t="shared" si="567"/>
        <v>#REF!</v>
      </c>
      <c r="HR324" s="65" t="e">
        <f t="shared" si="567"/>
        <v>#REF!</v>
      </c>
      <c r="HS324" s="65" t="e">
        <f t="shared" si="567"/>
        <v>#REF!</v>
      </c>
      <c r="HT324" s="65" t="e">
        <f t="shared" si="567"/>
        <v>#REF!</v>
      </c>
      <c r="HU324" s="65" t="e">
        <f t="shared" si="567"/>
        <v>#REF!</v>
      </c>
      <c r="HV324" s="65" t="e">
        <f t="shared" si="567"/>
        <v>#REF!</v>
      </c>
      <c r="HW324" s="65" t="e">
        <f t="shared" si="567"/>
        <v>#REF!</v>
      </c>
      <c r="HX324" s="65" t="e">
        <f t="shared" si="567"/>
        <v>#REF!</v>
      </c>
      <c r="HY324" s="65" t="e">
        <f t="shared" si="567"/>
        <v>#REF!</v>
      </c>
      <c r="HZ324" s="65" t="e">
        <f t="shared" si="567"/>
        <v>#REF!</v>
      </c>
      <c r="IA324" s="65" t="e">
        <f t="shared" si="567"/>
        <v>#REF!</v>
      </c>
      <c r="IB324" s="65" t="e">
        <f t="shared" si="567"/>
        <v>#REF!</v>
      </c>
      <c r="IC324" s="65" t="e">
        <f t="shared" si="567"/>
        <v>#REF!</v>
      </c>
      <c r="ID324" s="65" t="e">
        <f t="shared" si="567"/>
        <v>#REF!</v>
      </c>
      <c r="IE324" s="65" t="e">
        <f t="shared" si="567"/>
        <v>#REF!</v>
      </c>
      <c r="IF324" s="65" t="e">
        <f t="shared" si="567"/>
        <v>#REF!</v>
      </c>
    </row>
    <row r="325" spans="7:240" hidden="1" outlineLevel="2" x14ac:dyDescent="0.2"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</row>
    <row r="326" spans="7:240" s="55" customFormat="1" hidden="1" outlineLevel="2" x14ac:dyDescent="0.2">
      <c r="G326" s="55" t="s">
        <v>427</v>
      </c>
      <c r="J326" s="56"/>
      <c r="K326" s="63"/>
      <c r="L326" s="56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4"/>
      <c r="CB326" s="64"/>
      <c r="CC326" s="64"/>
      <c r="CD326" s="64"/>
      <c r="CE326" s="64"/>
      <c r="CF326" s="64"/>
      <c r="CG326" s="64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  <c r="EA326" s="64"/>
      <c r="EB326" s="64"/>
      <c r="EC326" s="64"/>
      <c r="ED326" s="64"/>
      <c r="EE326" s="64"/>
      <c r="EF326" s="64"/>
      <c r="EG326" s="64"/>
      <c r="EH326" s="64"/>
      <c r="EI326" s="64"/>
      <c r="EJ326" s="64"/>
      <c r="EK326" s="64"/>
      <c r="EL326" s="64"/>
      <c r="EM326" s="64"/>
      <c r="EN326" s="64"/>
      <c r="EO326" s="64"/>
      <c r="EP326" s="64"/>
      <c r="EQ326" s="64"/>
      <c r="ER326" s="64"/>
      <c r="ES326" s="64"/>
      <c r="ET326" s="64"/>
      <c r="EU326" s="64"/>
      <c r="EV326" s="64"/>
      <c r="EW326" s="64"/>
      <c r="EX326" s="64"/>
      <c r="EY326" s="64"/>
      <c r="EZ326" s="64"/>
      <c r="FA326" s="64"/>
      <c r="FB326" s="64"/>
      <c r="FC326" s="64"/>
      <c r="FD326" s="64"/>
      <c r="FE326" s="64"/>
      <c r="FF326" s="64"/>
      <c r="FG326" s="64"/>
      <c r="FH326" s="64"/>
      <c r="FI326" s="64"/>
      <c r="FJ326" s="64"/>
      <c r="FK326" s="64"/>
      <c r="FL326" s="64"/>
      <c r="FM326" s="64"/>
      <c r="FN326" s="64"/>
      <c r="FO326" s="64"/>
      <c r="FP326" s="64"/>
      <c r="FQ326" s="64"/>
      <c r="FR326" s="64"/>
      <c r="FS326" s="64"/>
      <c r="FT326" s="64"/>
      <c r="FU326" s="64"/>
      <c r="FV326" s="64"/>
      <c r="FW326" s="64"/>
      <c r="FX326" s="64"/>
      <c r="FY326" s="64"/>
      <c r="FZ326" s="64"/>
      <c r="GA326" s="64"/>
      <c r="GB326" s="64"/>
      <c r="GC326" s="64"/>
      <c r="GD326" s="64"/>
      <c r="GE326" s="64"/>
      <c r="GF326" s="64"/>
      <c r="GG326" s="64"/>
      <c r="GH326" s="64"/>
      <c r="GI326" s="64"/>
      <c r="GJ326" s="64"/>
      <c r="GK326" s="64"/>
      <c r="GL326" s="64"/>
      <c r="GM326" s="64"/>
      <c r="GN326" s="64"/>
      <c r="GO326" s="64"/>
      <c r="GP326" s="64"/>
      <c r="GQ326" s="64"/>
      <c r="GR326" s="64"/>
      <c r="GS326" s="64"/>
      <c r="GT326" s="64"/>
      <c r="GU326" s="64"/>
      <c r="GV326" s="64"/>
      <c r="GW326" s="64"/>
      <c r="GX326" s="64"/>
      <c r="GY326" s="64"/>
      <c r="GZ326" s="64"/>
      <c r="HA326" s="64"/>
      <c r="HB326" s="64"/>
      <c r="HC326" s="64"/>
      <c r="HD326" s="64"/>
      <c r="HE326" s="64"/>
      <c r="HF326" s="64"/>
      <c r="HG326" s="64"/>
      <c r="HH326" s="64"/>
      <c r="HI326" s="64"/>
      <c r="HJ326" s="64"/>
      <c r="HK326" s="64"/>
      <c r="HL326" s="64"/>
      <c r="HM326" s="64"/>
      <c r="HN326" s="64"/>
      <c r="HO326" s="64"/>
      <c r="HP326" s="64"/>
      <c r="HQ326" s="64"/>
      <c r="HR326" s="64"/>
      <c r="HS326" s="64"/>
      <c r="HT326" s="64"/>
      <c r="HU326" s="64"/>
      <c r="HV326" s="64"/>
      <c r="HW326" s="64"/>
      <c r="HX326" s="64"/>
      <c r="HY326" s="64"/>
      <c r="HZ326" s="64"/>
      <c r="IA326" s="64"/>
      <c r="IB326" s="64"/>
      <c r="IC326" s="64"/>
      <c r="ID326" s="64"/>
      <c r="IE326" s="64"/>
      <c r="IF326" s="64"/>
    </row>
    <row r="327" spans="7:240" hidden="1" outlineLevel="2" x14ac:dyDescent="0.2"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</row>
    <row r="328" spans="7:240" hidden="1" outlineLevel="2" x14ac:dyDescent="0.2">
      <c r="G328" t="s">
        <v>229</v>
      </c>
      <c r="H328" s="31" t="e">
        <f>#REF!</f>
        <v>#REF!</v>
      </c>
      <c r="M328" s="33" t="e">
        <f t="shared" ref="M328:BX328" si="568">IF(M$6=0,0,1)*((1+$H$328)^(M$6-1))</f>
        <v>#REF!</v>
      </c>
      <c r="N328" s="33" t="e">
        <f t="shared" si="568"/>
        <v>#REF!</v>
      </c>
      <c r="O328" s="33" t="e">
        <f t="shared" si="568"/>
        <v>#REF!</v>
      </c>
      <c r="P328" s="33" t="e">
        <f t="shared" si="568"/>
        <v>#REF!</v>
      </c>
      <c r="Q328" s="33" t="e">
        <f t="shared" si="568"/>
        <v>#REF!</v>
      </c>
      <c r="R328" s="33" t="e">
        <f t="shared" si="568"/>
        <v>#REF!</v>
      </c>
      <c r="S328" s="33" t="e">
        <f t="shared" si="568"/>
        <v>#REF!</v>
      </c>
      <c r="T328" s="33" t="e">
        <f t="shared" si="568"/>
        <v>#REF!</v>
      </c>
      <c r="U328" s="33" t="e">
        <f t="shared" si="568"/>
        <v>#REF!</v>
      </c>
      <c r="V328" s="33" t="e">
        <f t="shared" si="568"/>
        <v>#REF!</v>
      </c>
      <c r="W328" s="33" t="e">
        <f t="shared" si="568"/>
        <v>#REF!</v>
      </c>
      <c r="X328" s="33" t="e">
        <f t="shared" si="568"/>
        <v>#REF!</v>
      </c>
      <c r="Y328" s="33" t="e">
        <f t="shared" si="568"/>
        <v>#REF!</v>
      </c>
      <c r="Z328" s="33" t="e">
        <f t="shared" si="568"/>
        <v>#REF!</v>
      </c>
      <c r="AA328" s="33" t="e">
        <f t="shared" si="568"/>
        <v>#REF!</v>
      </c>
      <c r="AB328" s="33" t="e">
        <f t="shared" si="568"/>
        <v>#REF!</v>
      </c>
      <c r="AC328" s="33" t="e">
        <f t="shared" si="568"/>
        <v>#REF!</v>
      </c>
      <c r="AD328" s="33" t="e">
        <f t="shared" si="568"/>
        <v>#REF!</v>
      </c>
      <c r="AE328" s="33" t="e">
        <f t="shared" si="568"/>
        <v>#REF!</v>
      </c>
      <c r="AF328" s="33" t="e">
        <f t="shared" si="568"/>
        <v>#REF!</v>
      </c>
      <c r="AG328" s="33" t="e">
        <f t="shared" si="568"/>
        <v>#REF!</v>
      </c>
      <c r="AH328" s="33" t="e">
        <f t="shared" si="568"/>
        <v>#REF!</v>
      </c>
      <c r="AI328" s="33" t="e">
        <f t="shared" si="568"/>
        <v>#REF!</v>
      </c>
      <c r="AJ328" s="33" t="e">
        <f t="shared" si="568"/>
        <v>#REF!</v>
      </c>
      <c r="AK328" s="33" t="e">
        <f t="shared" si="568"/>
        <v>#REF!</v>
      </c>
      <c r="AL328" s="33" t="e">
        <f t="shared" si="568"/>
        <v>#REF!</v>
      </c>
      <c r="AM328" s="33" t="e">
        <f t="shared" si="568"/>
        <v>#REF!</v>
      </c>
      <c r="AN328" s="33" t="e">
        <f t="shared" si="568"/>
        <v>#REF!</v>
      </c>
      <c r="AO328" s="33" t="e">
        <f t="shared" si="568"/>
        <v>#REF!</v>
      </c>
      <c r="AP328" s="33" t="e">
        <f t="shared" si="568"/>
        <v>#REF!</v>
      </c>
      <c r="AQ328" s="33" t="e">
        <f t="shared" si="568"/>
        <v>#REF!</v>
      </c>
      <c r="AR328" s="33" t="e">
        <f t="shared" si="568"/>
        <v>#REF!</v>
      </c>
      <c r="AS328" s="33" t="e">
        <f t="shared" si="568"/>
        <v>#REF!</v>
      </c>
      <c r="AT328" s="33" t="e">
        <f t="shared" si="568"/>
        <v>#REF!</v>
      </c>
      <c r="AU328" s="33" t="e">
        <f t="shared" si="568"/>
        <v>#REF!</v>
      </c>
      <c r="AV328" s="33" t="e">
        <f t="shared" si="568"/>
        <v>#REF!</v>
      </c>
      <c r="AW328" s="33" t="e">
        <f t="shared" si="568"/>
        <v>#REF!</v>
      </c>
      <c r="AX328" s="33" t="e">
        <f t="shared" si="568"/>
        <v>#REF!</v>
      </c>
      <c r="AY328" s="33" t="e">
        <f t="shared" si="568"/>
        <v>#REF!</v>
      </c>
      <c r="AZ328" s="33" t="e">
        <f t="shared" si="568"/>
        <v>#REF!</v>
      </c>
      <c r="BA328" s="33" t="e">
        <f t="shared" si="568"/>
        <v>#REF!</v>
      </c>
      <c r="BB328" s="33" t="e">
        <f t="shared" si="568"/>
        <v>#REF!</v>
      </c>
      <c r="BC328" s="33" t="e">
        <f t="shared" si="568"/>
        <v>#REF!</v>
      </c>
      <c r="BD328" s="33" t="e">
        <f t="shared" si="568"/>
        <v>#REF!</v>
      </c>
      <c r="BE328" s="33" t="e">
        <f t="shared" si="568"/>
        <v>#REF!</v>
      </c>
      <c r="BF328" s="33" t="e">
        <f t="shared" si="568"/>
        <v>#REF!</v>
      </c>
      <c r="BG328" s="33" t="e">
        <f t="shared" si="568"/>
        <v>#REF!</v>
      </c>
      <c r="BH328" s="33" t="e">
        <f t="shared" si="568"/>
        <v>#REF!</v>
      </c>
      <c r="BI328" s="33" t="e">
        <f t="shared" si="568"/>
        <v>#REF!</v>
      </c>
      <c r="BJ328" s="33" t="e">
        <f t="shared" si="568"/>
        <v>#REF!</v>
      </c>
      <c r="BK328" s="33" t="e">
        <f t="shared" si="568"/>
        <v>#REF!</v>
      </c>
      <c r="BL328" s="33" t="e">
        <f t="shared" si="568"/>
        <v>#REF!</v>
      </c>
      <c r="BM328" s="33" t="e">
        <f t="shared" si="568"/>
        <v>#REF!</v>
      </c>
      <c r="BN328" s="33" t="e">
        <f t="shared" si="568"/>
        <v>#REF!</v>
      </c>
      <c r="BO328" s="33" t="e">
        <f t="shared" si="568"/>
        <v>#REF!</v>
      </c>
      <c r="BP328" s="33" t="e">
        <f t="shared" si="568"/>
        <v>#REF!</v>
      </c>
      <c r="BQ328" s="33" t="e">
        <f t="shared" si="568"/>
        <v>#REF!</v>
      </c>
      <c r="BR328" s="33" t="e">
        <f t="shared" si="568"/>
        <v>#REF!</v>
      </c>
      <c r="BS328" s="33" t="e">
        <f t="shared" si="568"/>
        <v>#REF!</v>
      </c>
      <c r="BT328" s="33" t="e">
        <f t="shared" si="568"/>
        <v>#REF!</v>
      </c>
      <c r="BU328" s="33" t="e">
        <f t="shared" si="568"/>
        <v>#REF!</v>
      </c>
      <c r="BV328" s="33" t="e">
        <f t="shared" si="568"/>
        <v>#REF!</v>
      </c>
      <c r="BW328" s="33" t="e">
        <f t="shared" si="568"/>
        <v>#REF!</v>
      </c>
      <c r="BX328" s="33" t="e">
        <f t="shared" si="568"/>
        <v>#REF!</v>
      </c>
      <c r="BY328" s="33" t="e">
        <f t="shared" ref="BY328:EJ328" si="569">IF(BY$6=0,0,1)*((1+$H$328)^(BY$6-1))</f>
        <v>#REF!</v>
      </c>
      <c r="BZ328" s="33" t="e">
        <f t="shared" si="569"/>
        <v>#REF!</v>
      </c>
      <c r="CA328" s="33" t="e">
        <f t="shared" si="569"/>
        <v>#REF!</v>
      </c>
      <c r="CB328" s="33" t="e">
        <f t="shared" si="569"/>
        <v>#REF!</v>
      </c>
      <c r="CC328" s="33" t="e">
        <f t="shared" si="569"/>
        <v>#REF!</v>
      </c>
      <c r="CD328" s="33" t="e">
        <f t="shared" si="569"/>
        <v>#REF!</v>
      </c>
      <c r="CE328" s="33" t="e">
        <f t="shared" si="569"/>
        <v>#REF!</v>
      </c>
      <c r="CF328" s="33" t="e">
        <f t="shared" si="569"/>
        <v>#REF!</v>
      </c>
      <c r="CG328" s="33" t="e">
        <f t="shared" si="569"/>
        <v>#REF!</v>
      </c>
      <c r="CH328" s="33" t="e">
        <f t="shared" si="569"/>
        <v>#REF!</v>
      </c>
      <c r="CI328" s="33" t="e">
        <f t="shared" si="569"/>
        <v>#REF!</v>
      </c>
      <c r="CJ328" s="33" t="e">
        <f t="shared" si="569"/>
        <v>#REF!</v>
      </c>
      <c r="CK328" s="33" t="e">
        <f t="shared" si="569"/>
        <v>#REF!</v>
      </c>
      <c r="CL328" s="33" t="e">
        <f t="shared" si="569"/>
        <v>#REF!</v>
      </c>
      <c r="CM328" s="33" t="e">
        <f t="shared" si="569"/>
        <v>#REF!</v>
      </c>
      <c r="CN328" s="33" t="e">
        <f t="shared" si="569"/>
        <v>#REF!</v>
      </c>
      <c r="CO328" s="33" t="e">
        <f t="shared" si="569"/>
        <v>#REF!</v>
      </c>
      <c r="CP328" s="33" t="e">
        <f t="shared" si="569"/>
        <v>#REF!</v>
      </c>
      <c r="CQ328" s="33" t="e">
        <f t="shared" si="569"/>
        <v>#REF!</v>
      </c>
      <c r="CR328" s="33" t="e">
        <f t="shared" si="569"/>
        <v>#REF!</v>
      </c>
      <c r="CS328" s="33" t="e">
        <f t="shared" si="569"/>
        <v>#REF!</v>
      </c>
      <c r="CT328" s="33" t="e">
        <f t="shared" si="569"/>
        <v>#REF!</v>
      </c>
      <c r="CU328" s="33" t="e">
        <f t="shared" si="569"/>
        <v>#REF!</v>
      </c>
      <c r="CV328" s="33" t="e">
        <f t="shared" si="569"/>
        <v>#REF!</v>
      </c>
      <c r="CW328" s="33" t="e">
        <f t="shared" si="569"/>
        <v>#REF!</v>
      </c>
      <c r="CX328" s="33" t="e">
        <f t="shared" si="569"/>
        <v>#REF!</v>
      </c>
      <c r="CY328" s="33" t="e">
        <f t="shared" si="569"/>
        <v>#REF!</v>
      </c>
      <c r="CZ328" s="33" t="e">
        <f t="shared" si="569"/>
        <v>#REF!</v>
      </c>
      <c r="DA328" s="33" t="e">
        <f t="shared" si="569"/>
        <v>#REF!</v>
      </c>
      <c r="DB328" s="33" t="e">
        <f t="shared" si="569"/>
        <v>#REF!</v>
      </c>
      <c r="DC328" s="33" t="e">
        <f t="shared" si="569"/>
        <v>#REF!</v>
      </c>
      <c r="DD328" s="33" t="e">
        <f t="shared" si="569"/>
        <v>#REF!</v>
      </c>
      <c r="DE328" s="33" t="e">
        <f t="shared" si="569"/>
        <v>#REF!</v>
      </c>
      <c r="DF328" s="33" t="e">
        <f t="shared" si="569"/>
        <v>#REF!</v>
      </c>
      <c r="DG328" s="33" t="e">
        <f t="shared" si="569"/>
        <v>#REF!</v>
      </c>
      <c r="DH328" s="33" t="e">
        <f t="shared" si="569"/>
        <v>#REF!</v>
      </c>
      <c r="DI328" s="33" t="e">
        <f t="shared" si="569"/>
        <v>#REF!</v>
      </c>
      <c r="DJ328" s="33" t="e">
        <f t="shared" si="569"/>
        <v>#REF!</v>
      </c>
      <c r="DK328" s="33" t="e">
        <f t="shared" si="569"/>
        <v>#REF!</v>
      </c>
      <c r="DL328" s="33" t="e">
        <f t="shared" si="569"/>
        <v>#REF!</v>
      </c>
      <c r="DM328" s="33" t="e">
        <f t="shared" si="569"/>
        <v>#REF!</v>
      </c>
      <c r="DN328" s="33" t="e">
        <f t="shared" si="569"/>
        <v>#REF!</v>
      </c>
      <c r="DO328" s="33" t="e">
        <f t="shared" si="569"/>
        <v>#REF!</v>
      </c>
      <c r="DP328" s="33" t="e">
        <f t="shared" si="569"/>
        <v>#REF!</v>
      </c>
      <c r="DQ328" s="33" t="e">
        <f t="shared" si="569"/>
        <v>#REF!</v>
      </c>
      <c r="DR328" s="33" t="e">
        <f t="shared" si="569"/>
        <v>#REF!</v>
      </c>
      <c r="DS328" s="33" t="e">
        <f t="shared" si="569"/>
        <v>#REF!</v>
      </c>
      <c r="DT328" s="33" t="e">
        <f t="shared" si="569"/>
        <v>#REF!</v>
      </c>
      <c r="DU328" s="33" t="e">
        <f t="shared" si="569"/>
        <v>#REF!</v>
      </c>
      <c r="DV328" s="33" t="e">
        <f t="shared" si="569"/>
        <v>#REF!</v>
      </c>
      <c r="DW328" s="33" t="e">
        <f t="shared" si="569"/>
        <v>#REF!</v>
      </c>
      <c r="DX328" s="33" t="e">
        <f t="shared" si="569"/>
        <v>#REF!</v>
      </c>
      <c r="DY328" s="33" t="e">
        <f t="shared" si="569"/>
        <v>#REF!</v>
      </c>
      <c r="DZ328" s="33" t="e">
        <f t="shared" si="569"/>
        <v>#REF!</v>
      </c>
      <c r="EA328" s="33" t="e">
        <f t="shared" si="569"/>
        <v>#REF!</v>
      </c>
      <c r="EB328" s="33" t="e">
        <f t="shared" si="569"/>
        <v>#REF!</v>
      </c>
      <c r="EC328" s="33" t="e">
        <f t="shared" si="569"/>
        <v>#REF!</v>
      </c>
      <c r="ED328" s="33" t="e">
        <f t="shared" si="569"/>
        <v>#REF!</v>
      </c>
      <c r="EE328" s="33" t="e">
        <f t="shared" si="569"/>
        <v>#REF!</v>
      </c>
      <c r="EF328" s="33" t="e">
        <f t="shared" si="569"/>
        <v>#REF!</v>
      </c>
      <c r="EG328" s="33" t="e">
        <f t="shared" si="569"/>
        <v>#REF!</v>
      </c>
      <c r="EH328" s="33" t="e">
        <f t="shared" si="569"/>
        <v>#REF!</v>
      </c>
      <c r="EI328" s="33" t="e">
        <f t="shared" si="569"/>
        <v>#REF!</v>
      </c>
      <c r="EJ328" s="33" t="e">
        <f t="shared" si="569"/>
        <v>#REF!</v>
      </c>
      <c r="EK328" s="33" t="e">
        <f t="shared" ref="EK328:GV328" si="570">IF(EK$6=0,0,1)*((1+$H$328)^(EK$6-1))</f>
        <v>#REF!</v>
      </c>
      <c r="EL328" s="33" t="e">
        <f t="shared" si="570"/>
        <v>#REF!</v>
      </c>
      <c r="EM328" s="33" t="e">
        <f t="shared" si="570"/>
        <v>#REF!</v>
      </c>
      <c r="EN328" s="33" t="e">
        <f t="shared" si="570"/>
        <v>#REF!</v>
      </c>
      <c r="EO328" s="33" t="e">
        <f t="shared" si="570"/>
        <v>#REF!</v>
      </c>
      <c r="EP328" s="33" t="e">
        <f t="shared" si="570"/>
        <v>#REF!</v>
      </c>
      <c r="EQ328" s="33" t="e">
        <f t="shared" si="570"/>
        <v>#REF!</v>
      </c>
      <c r="ER328" s="33" t="e">
        <f t="shared" si="570"/>
        <v>#REF!</v>
      </c>
      <c r="ES328" s="33" t="e">
        <f t="shared" si="570"/>
        <v>#REF!</v>
      </c>
      <c r="ET328" s="33" t="e">
        <f t="shared" si="570"/>
        <v>#REF!</v>
      </c>
      <c r="EU328" s="33" t="e">
        <f t="shared" si="570"/>
        <v>#REF!</v>
      </c>
      <c r="EV328" s="33" t="e">
        <f t="shared" si="570"/>
        <v>#REF!</v>
      </c>
      <c r="EW328" s="33" t="e">
        <f t="shared" si="570"/>
        <v>#REF!</v>
      </c>
      <c r="EX328" s="33" t="e">
        <f t="shared" si="570"/>
        <v>#REF!</v>
      </c>
      <c r="EY328" s="33" t="e">
        <f t="shared" si="570"/>
        <v>#REF!</v>
      </c>
      <c r="EZ328" s="33" t="e">
        <f t="shared" si="570"/>
        <v>#REF!</v>
      </c>
      <c r="FA328" s="33" t="e">
        <f t="shared" si="570"/>
        <v>#REF!</v>
      </c>
      <c r="FB328" s="33" t="e">
        <f t="shared" si="570"/>
        <v>#REF!</v>
      </c>
      <c r="FC328" s="33" t="e">
        <f t="shared" si="570"/>
        <v>#REF!</v>
      </c>
      <c r="FD328" s="33" t="e">
        <f t="shared" si="570"/>
        <v>#REF!</v>
      </c>
      <c r="FE328" s="33" t="e">
        <f t="shared" si="570"/>
        <v>#REF!</v>
      </c>
      <c r="FF328" s="33" t="e">
        <f t="shared" si="570"/>
        <v>#REF!</v>
      </c>
      <c r="FG328" s="33" t="e">
        <f t="shared" si="570"/>
        <v>#REF!</v>
      </c>
      <c r="FH328" s="33" t="e">
        <f t="shared" si="570"/>
        <v>#REF!</v>
      </c>
      <c r="FI328" s="33" t="e">
        <f t="shared" si="570"/>
        <v>#REF!</v>
      </c>
      <c r="FJ328" s="33" t="e">
        <f t="shared" si="570"/>
        <v>#REF!</v>
      </c>
      <c r="FK328" s="33" t="e">
        <f t="shared" si="570"/>
        <v>#REF!</v>
      </c>
      <c r="FL328" s="33" t="e">
        <f t="shared" si="570"/>
        <v>#REF!</v>
      </c>
      <c r="FM328" s="33" t="e">
        <f t="shared" si="570"/>
        <v>#REF!</v>
      </c>
      <c r="FN328" s="33" t="e">
        <f t="shared" si="570"/>
        <v>#REF!</v>
      </c>
      <c r="FO328" s="33" t="e">
        <f t="shared" si="570"/>
        <v>#REF!</v>
      </c>
      <c r="FP328" s="33" t="e">
        <f t="shared" si="570"/>
        <v>#REF!</v>
      </c>
      <c r="FQ328" s="33" t="e">
        <f t="shared" si="570"/>
        <v>#REF!</v>
      </c>
      <c r="FR328" s="33" t="e">
        <f t="shared" si="570"/>
        <v>#REF!</v>
      </c>
      <c r="FS328" s="33" t="e">
        <f t="shared" si="570"/>
        <v>#REF!</v>
      </c>
      <c r="FT328" s="33" t="e">
        <f t="shared" si="570"/>
        <v>#REF!</v>
      </c>
      <c r="FU328" s="33" t="e">
        <f t="shared" si="570"/>
        <v>#REF!</v>
      </c>
      <c r="FV328" s="33" t="e">
        <f t="shared" si="570"/>
        <v>#REF!</v>
      </c>
      <c r="FW328" s="33" t="e">
        <f t="shared" si="570"/>
        <v>#REF!</v>
      </c>
      <c r="FX328" s="33" t="e">
        <f t="shared" si="570"/>
        <v>#REF!</v>
      </c>
      <c r="FY328" s="33" t="e">
        <f t="shared" si="570"/>
        <v>#REF!</v>
      </c>
      <c r="FZ328" s="33" t="e">
        <f t="shared" si="570"/>
        <v>#REF!</v>
      </c>
      <c r="GA328" s="33" t="e">
        <f t="shared" si="570"/>
        <v>#REF!</v>
      </c>
      <c r="GB328" s="33" t="e">
        <f t="shared" si="570"/>
        <v>#REF!</v>
      </c>
      <c r="GC328" s="33" t="e">
        <f t="shared" si="570"/>
        <v>#REF!</v>
      </c>
      <c r="GD328" s="33" t="e">
        <f t="shared" si="570"/>
        <v>#REF!</v>
      </c>
      <c r="GE328" s="33" t="e">
        <f t="shared" si="570"/>
        <v>#REF!</v>
      </c>
      <c r="GF328" s="33" t="e">
        <f t="shared" si="570"/>
        <v>#REF!</v>
      </c>
      <c r="GG328" s="33" t="e">
        <f t="shared" si="570"/>
        <v>#REF!</v>
      </c>
      <c r="GH328" s="33" t="e">
        <f t="shared" si="570"/>
        <v>#REF!</v>
      </c>
      <c r="GI328" s="33" t="e">
        <f t="shared" si="570"/>
        <v>#REF!</v>
      </c>
      <c r="GJ328" s="33" t="e">
        <f t="shared" si="570"/>
        <v>#REF!</v>
      </c>
      <c r="GK328" s="33" t="e">
        <f t="shared" si="570"/>
        <v>#REF!</v>
      </c>
      <c r="GL328" s="33" t="e">
        <f t="shared" si="570"/>
        <v>#REF!</v>
      </c>
      <c r="GM328" s="33" t="e">
        <f t="shared" si="570"/>
        <v>#REF!</v>
      </c>
      <c r="GN328" s="33" t="e">
        <f t="shared" si="570"/>
        <v>#REF!</v>
      </c>
      <c r="GO328" s="33" t="e">
        <f t="shared" si="570"/>
        <v>#REF!</v>
      </c>
      <c r="GP328" s="33" t="e">
        <f t="shared" si="570"/>
        <v>#REF!</v>
      </c>
      <c r="GQ328" s="33" t="e">
        <f t="shared" si="570"/>
        <v>#REF!</v>
      </c>
      <c r="GR328" s="33" t="e">
        <f t="shared" si="570"/>
        <v>#REF!</v>
      </c>
      <c r="GS328" s="33" t="e">
        <f t="shared" si="570"/>
        <v>#REF!</v>
      </c>
      <c r="GT328" s="33" t="e">
        <f t="shared" si="570"/>
        <v>#REF!</v>
      </c>
      <c r="GU328" s="33" t="e">
        <f t="shared" si="570"/>
        <v>#REF!</v>
      </c>
      <c r="GV328" s="33" t="e">
        <f t="shared" si="570"/>
        <v>#REF!</v>
      </c>
      <c r="GW328" s="33" t="e">
        <f t="shared" ref="GW328:IF328" si="571">IF(GW$6=0,0,1)*((1+$H$328)^(GW$6-1))</f>
        <v>#REF!</v>
      </c>
      <c r="GX328" s="33" t="e">
        <f t="shared" si="571"/>
        <v>#REF!</v>
      </c>
      <c r="GY328" s="33" t="e">
        <f t="shared" si="571"/>
        <v>#REF!</v>
      </c>
      <c r="GZ328" s="33" t="e">
        <f t="shared" si="571"/>
        <v>#REF!</v>
      </c>
      <c r="HA328" s="33" t="e">
        <f t="shared" si="571"/>
        <v>#REF!</v>
      </c>
      <c r="HB328" s="33" t="e">
        <f t="shared" si="571"/>
        <v>#REF!</v>
      </c>
      <c r="HC328" s="33" t="e">
        <f t="shared" si="571"/>
        <v>#REF!</v>
      </c>
      <c r="HD328" s="33" t="e">
        <f t="shared" si="571"/>
        <v>#REF!</v>
      </c>
      <c r="HE328" s="33" t="e">
        <f t="shared" si="571"/>
        <v>#REF!</v>
      </c>
      <c r="HF328" s="33" t="e">
        <f t="shared" si="571"/>
        <v>#REF!</v>
      </c>
      <c r="HG328" s="33" t="e">
        <f t="shared" si="571"/>
        <v>#REF!</v>
      </c>
      <c r="HH328" s="33" t="e">
        <f t="shared" si="571"/>
        <v>#REF!</v>
      </c>
      <c r="HI328" s="33" t="e">
        <f t="shared" si="571"/>
        <v>#REF!</v>
      </c>
      <c r="HJ328" s="33" t="e">
        <f t="shared" si="571"/>
        <v>#REF!</v>
      </c>
      <c r="HK328" s="33" t="e">
        <f t="shared" si="571"/>
        <v>#REF!</v>
      </c>
      <c r="HL328" s="33" t="e">
        <f t="shared" si="571"/>
        <v>#REF!</v>
      </c>
      <c r="HM328" s="33" t="e">
        <f t="shared" si="571"/>
        <v>#REF!</v>
      </c>
      <c r="HN328" s="33" t="e">
        <f t="shared" si="571"/>
        <v>#REF!</v>
      </c>
      <c r="HO328" s="33" t="e">
        <f t="shared" si="571"/>
        <v>#REF!</v>
      </c>
      <c r="HP328" s="33" t="e">
        <f t="shared" si="571"/>
        <v>#REF!</v>
      </c>
      <c r="HQ328" s="33" t="e">
        <f t="shared" si="571"/>
        <v>#REF!</v>
      </c>
      <c r="HR328" s="33" t="e">
        <f t="shared" si="571"/>
        <v>#REF!</v>
      </c>
      <c r="HS328" s="33" t="e">
        <f t="shared" si="571"/>
        <v>#REF!</v>
      </c>
      <c r="HT328" s="33" t="e">
        <f t="shared" si="571"/>
        <v>#REF!</v>
      </c>
      <c r="HU328" s="33" t="e">
        <f t="shared" si="571"/>
        <v>#REF!</v>
      </c>
      <c r="HV328" s="33" t="e">
        <f t="shared" si="571"/>
        <v>#REF!</v>
      </c>
      <c r="HW328" s="33" t="e">
        <f t="shared" si="571"/>
        <v>#REF!</v>
      </c>
      <c r="HX328" s="33" t="e">
        <f t="shared" si="571"/>
        <v>#REF!</v>
      </c>
      <c r="HY328" s="33" t="e">
        <f t="shared" si="571"/>
        <v>#REF!</v>
      </c>
      <c r="HZ328" s="33" t="e">
        <f t="shared" si="571"/>
        <v>#REF!</v>
      </c>
      <c r="IA328" s="33" t="e">
        <f t="shared" si="571"/>
        <v>#REF!</v>
      </c>
      <c r="IB328" s="33" t="e">
        <f t="shared" si="571"/>
        <v>#REF!</v>
      </c>
      <c r="IC328" s="33" t="e">
        <f t="shared" si="571"/>
        <v>#REF!</v>
      </c>
      <c r="ID328" s="33" t="e">
        <f t="shared" si="571"/>
        <v>#REF!</v>
      </c>
      <c r="IE328" s="33" t="e">
        <f t="shared" si="571"/>
        <v>#REF!</v>
      </c>
      <c r="IF328" s="33" t="e">
        <f t="shared" si="571"/>
        <v>#REF!</v>
      </c>
    </row>
    <row r="329" spans="7:240" hidden="1" outlineLevel="2" x14ac:dyDescent="0.2"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</row>
    <row r="330" spans="7:240" hidden="1" outlineLevel="2" x14ac:dyDescent="0.2">
      <c r="G330" t="s">
        <v>230</v>
      </c>
      <c r="H330" s="225" t="e">
        <f>#REF!</f>
        <v>#REF!</v>
      </c>
      <c r="M330" s="35" t="e">
        <f t="shared" ref="M330:BX330" si="572">$H$330*M328</f>
        <v>#REF!</v>
      </c>
      <c r="N330" s="35" t="e">
        <f t="shared" si="572"/>
        <v>#REF!</v>
      </c>
      <c r="O330" s="35" t="e">
        <f t="shared" si="572"/>
        <v>#REF!</v>
      </c>
      <c r="P330" s="35" t="e">
        <f t="shared" si="572"/>
        <v>#REF!</v>
      </c>
      <c r="Q330" s="35" t="e">
        <f t="shared" si="572"/>
        <v>#REF!</v>
      </c>
      <c r="R330" s="35" t="e">
        <f t="shared" si="572"/>
        <v>#REF!</v>
      </c>
      <c r="S330" s="35" t="e">
        <f t="shared" si="572"/>
        <v>#REF!</v>
      </c>
      <c r="T330" s="35" t="e">
        <f t="shared" si="572"/>
        <v>#REF!</v>
      </c>
      <c r="U330" s="35" t="e">
        <f t="shared" si="572"/>
        <v>#REF!</v>
      </c>
      <c r="V330" s="35" t="e">
        <f t="shared" si="572"/>
        <v>#REF!</v>
      </c>
      <c r="W330" s="35" t="e">
        <f t="shared" si="572"/>
        <v>#REF!</v>
      </c>
      <c r="X330" s="35" t="e">
        <f t="shared" si="572"/>
        <v>#REF!</v>
      </c>
      <c r="Y330" s="35" t="e">
        <f t="shared" si="572"/>
        <v>#REF!</v>
      </c>
      <c r="Z330" s="35" t="e">
        <f t="shared" si="572"/>
        <v>#REF!</v>
      </c>
      <c r="AA330" s="35" t="e">
        <f t="shared" si="572"/>
        <v>#REF!</v>
      </c>
      <c r="AB330" s="35" t="e">
        <f t="shared" si="572"/>
        <v>#REF!</v>
      </c>
      <c r="AC330" s="35" t="e">
        <f t="shared" si="572"/>
        <v>#REF!</v>
      </c>
      <c r="AD330" s="35" t="e">
        <f t="shared" si="572"/>
        <v>#REF!</v>
      </c>
      <c r="AE330" s="35" t="e">
        <f t="shared" si="572"/>
        <v>#REF!</v>
      </c>
      <c r="AF330" s="35" t="e">
        <f t="shared" si="572"/>
        <v>#REF!</v>
      </c>
      <c r="AG330" s="35" t="e">
        <f t="shared" si="572"/>
        <v>#REF!</v>
      </c>
      <c r="AH330" s="35" t="e">
        <f t="shared" si="572"/>
        <v>#REF!</v>
      </c>
      <c r="AI330" s="35" t="e">
        <f t="shared" si="572"/>
        <v>#REF!</v>
      </c>
      <c r="AJ330" s="35" t="e">
        <f t="shared" si="572"/>
        <v>#REF!</v>
      </c>
      <c r="AK330" s="35" t="e">
        <f t="shared" si="572"/>
        <v>#REF!</v>
      </c>
      <c r="AL330" s="35" t="e">
        <f t="shared" si="572"/>
        <v>#REF!</v>
      </c>
      <c r="AM330" s="35" t="e">
        <f t="shared" si="572"/>
        <v>#REF!</v>
      </c>
      <c r="AN330" s="35" t="e">
        <f t="shared" si="572"/>
        <v>#REF!</v>
      </c>
      <c r="AO330" s="35" t="e">
        <f t="shared" si="572"/>
        <v>#REF!</v>
      </c>
      <c r="AP330" s="35" t="e">
        <f t="shared" si="572"/>
        <v>#REF!</v>
      </c>
      <c r="AQ330" s="35" t="e">
        <f t="shared" si="572"/>
        <v>#REF!</v>
      </c>
      <c r="AR330" s="35" t="e">
        <f t="shared" si="572"/>
        <v>#REF!</v>
      </c>
      <c r="AS330" s="35" t="e">
        <f t="shared" si="572"/>
        <v>#REF!</v>
      </c>
      <c r="AT330" s="35" t="e">
        <f t="shared" si="572"/>
        <v>#REF!</v>
      </c>
      <c r="AU330" s="35" t="e">
        <f t="shared" si="572"/>
        <v>#REF!</v>
      </c>
      <c r="AV330" s="35" t="e">
        <f t="shared" si="572"/>
        <v>#REF!</v>
      </c>
      <c r="AW330" s="35" t="e">
        <f t="shared" si="572"/>
        <v>#REF!</v>
      </c>
      <c r="AX330" s="35" t="e">
        <f t="shared" si="572"/>
        <v>#REF!</v>
      </c>
      <c r="AY330" s="35" t="e">
        <f t="shared" si="572"/>
        <v>#REF!</v>
      </c>
      <c r="AZ330" s="35" t="e">
        <f t="shared" si="572"/>
        <v>#REF!</v>
      </c>
      <c r="BA330" s="35" t="e">
        <f t="shared" si="572"/>
        <v>#REF!</v>
      </c>
      <c r="BB330" s="35" t="e">
        <f t="shared" si="572"/>
        <v>#REF!</v>
      </c>
      <c r="BC330" s="35" t="e">
        <f t="shared" si="572"/>
        <v>#REF!</v>
      </c>
      <c r="BD330" s="35" t="e">
        <f t="shared" si="572"/>
        <v>#REF!</v>
      </c>
      <c r="BE330" s="35" t="e">
        <f t="shared" si="572"/>
        <v>#REF!</v>
      </c>
      <c r="BF330" s="35" t="e">
        <f t="shared" si="572"/>
        <v>#REF!</v>
      </c>
      <c r="BG330" s="35" t="e">
        <f t="shared" si="572"/>
        <v>#REF!</v>
      </c>
      <c r="BH330" s="35" t="e">
        <f t="shared" si="572"/>
        <v>#REF!</v>
      </c>
      <c r="BI330" s="35" t="e">
        <f t="shared" si="572"/>
        <v>#REF!</v>
      </c>
      <c r="BJ330" s="35" t="e">
        <f t="shared" si="572"/>
        <v>#REF!</v>
      </c>
      <c r="BK330" s="35" t="e">
        <f t="shared" si="572"/>
        <v>#REF!</v>
      </c>
      <c r="BL330" s="35" t="e">
        <f t="shared" si="572"/>
        <v>#REF!</v>
      </c>
      <c r="BM330" s="35" t="e">
        <f t="shared" si="572"/>
        <v>#REF!</v>
      </c>
      <c r="BN330" s="35" t="e">
        <f t="shared" si="572"/>
        <v>#REF!</v>
      </c>
      <c r="BO330" s="35" t="e">
        <f t="shared" si="572"/>
        <v>#REF!</v>
      </c>
      <c r="BP330" s="35" t="e">
        <f t="shared" si="572"/>
        <v>#REF!</v>
      </c>
      <c r="BQ330" s="35" t="e">
        <f t="shared" si="572"/>
        <v>#REF!</v>
      </c>
      <c r="BR330" s="35" t="e">
        <f t="shared" si="572"/>
        <v>#REF!</v>
      </c>
      <c r="BS330" s="35" t="e">
        <f t="shared" si="572"/>
        <v>#REF!</v>
      </c>
      <c r="BT330" s="35" t="e">
        <f t="shared" si="572"/>
        <v>#REF!</v>
      </c>
      <c r="BU330" s="35" t="e">
        <f t="shared" si="572"/>
        <v>#REF!</v>
      </c>
      <c r="BV330" s="35" t="e">
        <f t="shared" si="572"/>
        <v>#REF!</v>
      </c>
      <c r="BW330" s="35" t="e">
        <f t="shared" si="572"/>
        <v>#REF!</v>
      </c>
      <c r="BX330" s="35" t="e">
        <f t="shared" si="572"/>
        <v>#REF!</v>
      </c>
      <c r="BY330" s="35" t="e">
        <f t="shared" ref="BY330:EJ330" si="573">$H$330*BY328</f>
        <v>#REF!</v>
      </c>
      <c r="BZ330" s="35" t="e">
        <f t="shared" si="573"/>
        <v>#REF!</v>
      </c>
      <c r="CA330" s="35" t="e">
        <f t="shared" si="573"/>
        <v>#REF!</v>
      </c>
      <c r="CB330" s="35" t="e">
        <f t="shared" si="573"/>
        <v>#REF!</v>
      </c>
      <c r="CC330" s="35" t="e">
        <f t="shared" si="573"/>
        <v>#REF!</v>
      </c>
      <c r="CD330" s="35" t="e">
        <f t="shared" si="573"/>
        <v>#REF!</v>
      </c>
      <c r="CE330" s="35" t="e">
        <f t="shared" si="573"/>
        <v>#REF!</v>
      </c>
      <c r="CF330" s="35" t="e">
        <f t="shared" si="573"/>
        <v>#REF!</v>
      </c>
      <c r="CG330" s="35" t="e">
        <f t="shared" si="573"/>
        <v>#REF!</v>
      </c>
      <c r="CH330" s="35" t="e">
        <f t="shared" si="573"/>
        <v>#REF!</v>
      </c>
      <c r="CI330" s="35" t="e">
        <f t="shared" si="573"/>
        <v>#REF!</v>
      </c>
      <c r="CJ330" s="35" t="e">
        <f t="shared" si="573"/>
        <v>#REF!</v>
      </c>
      <c r="CK330" s="35" t="e">
        <f t="shared" si="573"/>
        <v>#REF!</v>
      </c>
      <c r="CL330" s="35" t="e">
        <f t="shared" si="573"/>
        <v>#REF!</v>
      </c>
      <c r="CM330" s="35" t="e">
        <f t="shared" si="573"/>
        <v>#REF!</v>
      </c>
      <c r="CN330" s="35" t="e">
        <f t="shared" si="573"/>
        <v>#REF!</v>
      </c>
      <c r="CO330" s="35" t="e">
        <f t="shared" si="573"/>
        <v>#REF!</v>
      </c>
      <c r="CP330" s="35" t="e">
        <f t="shared" si="573"/>
        <v>#REF!</v>
      </c>
      <c r="CQ330" s="35" t="e">
        <f t="shared" si="573"/>
        <v>#REF!</v>
      </c>
      <c r="CR330" s="35" t="e">
        <f t="shared" si="573"/>
        <v>#REF!</v>
      </c>
      <c r="CS330" s="35" t="e">
        <f t="shared" si="573"/>
        <v>#REF!</v>
      </c>
      <c r="CT330" s="35" t="e">
        <f t="shared" si="573"/>
        <v>#REF!</v>
      </c>
      <c r="CU330" s="35" t="e">
        <f t="shared" si="573"/>
        <v>#REF!</v>
      </c>
      <c r="CV330" s="35" t="e">
        <f t="shared" si="573"/>
        <v>#REF!</v>
      </c>
      <c r="CW330" s="35" t="e">
        <f t="shared" si="573"/>
        <v>#REF!</v>
      </c>
      <c r="CX330" s="35" t="e">
        <f t="shared" si="573"/>
        <v>#REF!</v>
      </c>
      <c r="CY330" s="35" t="e">
        <f t="shared" si="573"/>
        <v>#REF!</v>
      </c>
      <c r="CZ330" s="35" t="e">
        <f t="shared" si="573"/>
        <v>#REF!</v>
      </c>
      <c r="DA330" s="35" t="e">
        <f t="shared" si="573"/>
        <v>#REF!</v>
      </c>
      <c r="DB330" s="35" t="e">
        <f t="shared" si="573"/>
        <v>#REF!</v>
      </c>
      <c r="DC330" s="35" t="e">
        <f t="shared" si="573"/>
        <v>#REF!</v>
      </c>
      <c r="DD330" s="35" t="e">
        <f t="shared" si="573"/>
        <v>#REF!</v>
      </c>
      <c r="DE330" s="35" t="e">
        <f t="shared" si="573"/>
        <v>#REF!</v>
      </c>
      <c r="DF330" s="35" t="e">
        <f t="shared" si="573"/>
        <v>#REF!</v>
      </c>
      <c r="DG330" s="35" t="e">
        <f t="shared" si="573"/>
        <v>#REF!</v>
      </c>
      <c r="DH330" s="35" t="e">
        <f t="shared" si="573"/>
        <v>#REF!</v>
      </c>
      <c r="DI330" s="35" t="e">
        <f t="shared" si="573"/>
        <v>#REF!</v>
      </c>
      <c r="DJ330" s="35" t="e">
        <f t="shared" si="573"/>
        <v>#REF!</v>
      </c>
      <c r="DK330" s="35" t="e">
        <f t="shared" si="573"/>
        <v>#REF!</v>
      </c>
      <c r="DL330" s="35" t="e">
        <f t="shared" si="573"/>
        <v>#REF!</v>
      </c>
      <c r="DM330" s="35" t="e">
        <f t="shared" si="573"/>
        <v>#REF!</v>
      </c>
      <c r="DN330" s="35" t="e">
        <f t="shared" si="573"/>
        <v>#REF!</v>
      </c>
      <c r="DO330" s="35" t="e">
        <f t="shared" si="573"/>
        <v>#REF!</v>
      </c>
      <c r="DP330" s="35" t="e">
        <f t="shared" si="573"/>
        <v>#REF!</v>
      </c>
      <c r="DQ330" s="35" t="e">
        <f t="shared" si="573"/>
        <v>#REF!</v>
      </c>
      <c r="DR330" s="35" t="e">
        <f t="shared" si="573"/>
        <v>#REF!</v>
      </c>
      <c r="DS330" s="35" t="e">
        <f t="shared" si="573"/>
        <v>#REF!</v>
      </c>
      <c r="DT330" s="35" t="e">
        <f t="shared" si="573"/>
        <v>#REF!</v>
      </c>
      <c r="DU330" s="35" t="e">
        <f t="shared" si="573"/>
        <v>#REF!</v>
      </c>
      <c r="DV330" s="35" t="e">
        <f t="shared" si="573"/>
        <v>#REF!</v>
      </c>
      <c r="DW330" s="35" t="e">
        <f t="shared" si="573"/>
        <v>#REF!</v>
      </c>
      <c r="DX330" s="35" t="e">
        <f t="shared" si="573"/>
        <v>#REF!</v>
      </c>
      <c r="DY330" s="35" t="e">
        <f t="shared" si="573"/>
        <v>#REF!</v>
      </c>
      <c r="DZ330" s="35" t="e">
        <f t="shared" si="573"/>
        <v>#REF!</v>
      </c>
      <c r="EA330" s="35" t="e">
        <f t="shared" si="573"/>
        <v>#REF!</v>
      </c>
      <c r="EB330" s="35" t="e">
        <f t="shared" si="573"/>
        <v>#REF!</v>
      </c>
      <c r="EC330" s="35" t="e">
        <f t="shared" si="573"/>
        <v>#REF!</v>
      </c>
      <c r="ED330" s="35" t="e">
        <f t="shared" si="573"/>
        <v>#REF!</v>
      </c>
      <c r="EE330" s="35" t="e">
        <f t="shared" si="573"/>
        <v>#REF!</v>
      </c>
      <c r="EF330" s="35" t="e">
        <f t="shared" si="573"/>
        <v>#REF!</v>
      </c>
      <c r="EG330" s="35" t="e">
        <f t="shared" si="573"/>
        <v>#REF!</v>
      </c>
      <c r="EH330" s="35" t="e">
        <f t="shared" si="573"/>
        <v>#REF!</v>
      </c>
      <c r="EI330" s="35" t="e">
        <f t="shared" si="573"/>
        <v>#REF!</v>
      </c>
      <c r="EJ330" s="35" t="e">
        <f t="shared" si="573"/>
        <v>#REF!</v>
      </c>
      <c r="EK330" s="35" t="e">
        <f t="shared" ref="EK330:GV330" si="574">$H$330*EK328</f>
        <v>#REF!</v>
      </c>
      <c r="EL330" s="35" t="e">
        <f t="shared" si="574"/>
        <v>#REF!</v>
      </c>
      <c r="EM330" s="35" t="e">
        <f t="shared" si="574"/>
        <v>#REF!</v>
      </c>
      <c r="EN330" s="35" t="e">
        <f t="shared" si="574"/>
        <v>#REF!</v>
      </c>
      <c r="EO330" s="35" t="e">
        <f t="shared" si="574"/>
        <v>#REF!</v>
      </c>
      <c r="EP330" s="35" t="e">
        <f t="shared" si="574"/>
        <v>#REF!</v>
      </c>
      <c r="EQ330" s="35" t="e">
        <f t="shared" si="574"/>
        <v>#REF!</v>
      </c>
      <c r="ER330" s="35" t="e">
        <f t="shared" si="574"/>
        <v>#REF!</v>
      </c>
      <c r="ES330" s="35" t="e">
        <f t="shared" si="574"/>
        <v>#REF!</v>
      </c>
      <c r="ET330" s="35" t="e">
        <f t="shared" si="574"/>
        <v>#REF!</v>
      </c>
      <c r="EU330" s="35" t="e">
        <f t="shared" si="574"/>
        <v>#REF!</v>
      </c>
      <c r="EV330" s="35" t="e">
        <f t="shared" si="574"/>
        <v>#REF!</v>
      </c>
      <c r="EW330" s="35" t="e">
        <f t="shared" si="574"/>
        <v>#REF!</v>
      </c>
      <c r="EX330" s="35" t="e">
        <f t="shared" si="574"/>
        <v>#REF!</v>
      </c>
      <c r="EY330" s="35" t="e">
        <f t="shared" si="574"/>
        <v>#REF!</v>
      </c>
      <c r="EZ330" s="35" t="e">
        <f t="shared" si="574"/>
        <v>#REF!</v>
      </c>
      <c r="FA330" s="35" t="e">
        <f t="shared" si="574"/>
        <v>#REF!</v>
      </c>
      <c r="FB330" s="35" t="e">
        <f t="shared" si="574"/>
        <v>#REF!</v>
      </c>
      <c r="FC330" s="35" t="e">
        <f t="shared" si="574"/>
        <v>#REF!</v>
      </c>
      <c r="FD330" s="35" t="e">
        <f t="shared" si="574"/>
        <v>#REF!</v>
      </c>
      <c r="FE330" s="35" t="e">
        <f t="shared" si="574"/>
        <v>#REF!</v>
      </c>
      <c r="FF330" s="35" t="e">
        <f t="shared" si="574"/>
        <v>#REF!</v>
      </c>
      <c r="FG330" s="35" t="e">
        <f t="shared" si="574"/>
        <v>#REF!</v>
      </c>
      <c r="FH330" s="35" t="e">
        <f t="shared" si="574"/>
        <v>#REF!</v>
      </c>
      <c r="FI330" s="35" t="e">
        <f t="shared" si="574"/>
        <v>#REF!</v>
      </c>
      <c r="FJ330" s="35" t="e">
        <f t="shared" si="574"/>
        <v>#REF!</v>
      </c>
      <c r="FK330" s="35" t="e">
        <f t="shared" si="574"/>
        <v>#REF!</v>
      </c>
      <c r="FL330" s="35" t="e">
        <f t="shared" si="574"/>
        <v>#REF!</v>
      </c>
      <c r="FM330" s="35" t="e">
        <f t="shared" si="574"/>
        <v>#REF!</v>
      </c>
      <c r="FN330" s="35" t="e">
        <f t="shared" si="574"/>
        <v>#REF!</v>
      </c>
      <c r="FO330" s="35" t="e">
        <f t="shared" si="574"/>
        <v>#REF!</v>
      </c>
      <c r="FP330" s="35" t="e">
        <f t="shared" si="574"/>
        <v>#REF!</v>
      </c>
      <c r="FQ330" s="35" t="e">
        <f t="shared" si="574"/>
        <v>#REF!</v>
      </c>
      <c r="FR330" s="35" t="e">
        <f t="shared" si="574"/>
        <v>#REF!</v>
      </c>
      <c r="FS330" s="35" t="e">
        <f t="shared" si="574"/>
        <v>#REF!</v>
      </c>
      <c r="FT330" s="35" t="e">
        <f t="shared" si="574"/>
        <v>#REF!</v>
      </c>
      <c r="FU330" s="35" t="e">
        <f t="shared" si="574"/>
        <v>#REF!</v>
      </c>
      <c r="FV330" s="35" t="e">
        <f t="shared" si="574"/>
        <v>#REF!</v>
      </c>
      <c r="FW330" s="35" t="e">
        <f t="shared" si="574"/>
        <v>#REF!</v>
      </c>
      <c r="FX330" s="35" t="e">
        <f t="shared" si="574"/>
        <v>#REF!</v>
      </c>
      <c r="FY330" s="35" t="e">
        <f t="shared" si="574"/>
        <v>#REF!</v>
      </c>
      <c r="FZ330" s="35" t="e">
        <f t="shared" si="574"/>
        <v>#REF!</v>
      </c>
      <c r="GA330" s="35" t="e">
        <f t="shared" si="574"/>
        <v>#REF!</v>
      </c>
      <c r="GB330" s="35" t="e">
        <f t="shared" si="574"/>
        <v>#REF!</v>
      </c>
      <c r="GC330" s="35" t="e">
        <f t="shared" si="574"/>
        <v>#REF!</v>
      </c>
      <c r="GD330" s="35" t="e">
        <f t="shared" si="574"/>
        <v>#REF!</v>
      </c>
      <c r="GE330" s="35" t="e">
        <f t="shared" si="574"/>
        <v>#REF!</v>
      </c>
      <c r="GF330" s="35" t="e">
        <f t="shared" si="574"/>
        <v>#REF!</v>
      </c>
      <c r="GG330" s="35" t="e">
        <f t="shared" si="574"/>
        <v>#REF!</v>
      </c>
      <c r="GH330" s="35" t="e">
        <f t="shared" si="574"/>
        <v>#REF!</v>
      </c>
      <c r="GI330" s="35" t="e">
        <f t="shared" si="574"/>
        <v>#REF!</v>
      </c>
      <c r="GJ330" s="35" t="e">
        <f t="shared" si="574"/>
        <v>#REF!</v>
      </c>
      <c r="GK330" s="35" t="e">
        <f t="shared" si="574"/>
        <v>#REF!</v>
      </c>
      <c r="GL330" s="35" t="e">
        <f t="shared" si="574"/>
        <v>#REF!</v>
      </c>
      <c r="GM330" s="35" t="e">
        <f t="shared" si="574"/>
        <v>#REF!</v>
      </c>
      <c r="GN330" s="35" t="e">
        <f t="shared" si="574"/>
        <v>#REF!</v>
      </c>
      <c r="GO330" s="35" t="e">
        <f t="shared" si="574"/>
        <v>#REF!</v>
      </c>
      <c r="GP330" s="35" t="e">
        <f t="shared" si="574"/>
        <v>#REF!</v>
      </c>
      <c r="GQ330" s="35" t="e">
        <f t="shared" si="574"/>
        <v>#REF!</v>
      </c>
      <c r="GR330" s="35" t="e">
        <f t="shared" si="574"/>
        <v>#REF!</v>
      </c>
      <c r="GS330" s="35" t="e">
        <f t="shared" si="574"/>
        <v>#REF!</v>
      </c>
      <c r="GT330" s="35" t="e">
        <f t="shared" si="574"/>
        <v>#REF!</v>
      </c>
      <c r="GU330" s="35" t="e">
        <f t="shared" si="574"/>
        <v>#REF!</v>
      </c>
      <c r="GV330" s="35" t="e">
        <f t="shared" si="574"/>
        <v>#REF!</v>
      </c>
      <c r="GW330" s="35" t="e">
        <f t="shared" ref="GW330:IF330" si="575">$H$330*GW328</f>
        <v>#REF!</v>
      </c>
      <c r="GX330" s="35" t="e">
        <f t="shared" si="575"/>
        <v>#REF!</v>
      </c>
      <c r="GY330" s="35" t="e">
        <f t="shared" si="575"/>
        <v>#REF!</v>
      </c>
      <c r="GZ330" s="35" t="e">
        <f t="shared" si="575"/>
        <v>#REF!</v>
      </c>
      <c r="HA330" s="35" t="e">
        <f t="shared" si="575"/>
        <v>#REF!</v>
      </c>
      <c r="HB330" s="35" t="e">
        <f t="shared" si="575"/>
        <v>#REF!</v>
      </c>
      <c r="HC330" s="35" t="e">
        <f t="shared" si="575"/>
        <v>#REF!</v>
      </c>
      <c r="HD330" s="35" t="e">
        <f t="shared" si="575"/>
        <v>#REF!</v>
      </c>
      <c r="HE330" s="35" t="e">
        <f t="shared" si="575"/>
        <v>#REF!</v>
      </c>
      <c r="HF330" s="35" t="e">
        <f t="shared" si="575"/>
        <v>#REF!</v>
      </c>
      <c r="HG330" s="35" t="e">
        <f t="shared" si="575"/>
        <v>#REF!</v>
      </c>
      <c r="HH330" s="35" t="e">
        <f t="shared" si="575"/>
        <v>#REF!</v>
      </c>
      <c r="HI330" s="35" t="e">
        <f t="shared" si="575"/>
        <v>#REF!</v>
      </c>
      <c r="HJ330" s="35" t="e">
        <f t="shared" si="575"/>
        <v>#REF!</v>
      </c>
      <c r="HK330" s="35" t="e">
        <f t="shared" si="575"/>
        <v>#REF!</v>
      </c>
      <c r="HL330" s="35" t="e">
        <f t="shared" si="575"/>
        <v>#REF!</v>
      </c>
      <c r="HM330" s="35" t="e">
        <f t="shared" si="575"/>
        <v>#REF!</v>
      </c>
      <c r="HN330" s="35" t="e">
        <f t="shared" si="575"/>
        <v>#REF!</v>
      </c>
      <c r="HO330" s="35" t="e">
        <f t="shared" si="575"/>
        <v>#REF!</v>
      </c>
      <c r="HP330" s="35" t="e">
        <f t="shared" si="575"/>
        <v>#REF!</v>
      </c>
      <c r="HQ330" s="35" t="e">
        <f t="shared" si="575"/>
        <v>#REF!</v>
      </c>
      <c r="HR330" s="35" t="e">
        <f t="shared" si="575"/>
        <v>#REF!</v>
      </c>
      <c r="HS330" s="35" t="e">
        <f t="shared" si="575"/>
        <v>#REF!</v>
      </c>
      <c r="HT330" s="35" t="e">
        <f t="shared" si="575"/>
        <v>#REF!</v>
      </c>
      <c r="HU330" s="35" t="e">
        <f t="shared" si="575"/>
        <v>#REF!</v>
      </c>
      <c r="HV330" s="35" t="e">
        <f t="shared" si="575"/>
        <v>#REF!</v>
      </c>
      <c r="HW330" s="35" t="e">
        <f t="shared" si="575"/>
        <v>#REF!</v>
      </c>
      <c r="HX330" s="35" t="e">
        <f t="shared" si="575"/>
        <v>#REF!</v>
      </c>
      <c r="HY330" s="35" t="e">
        <f t="shared" si="575"/>
        <v>#REF!</v>
      </c>
      <c r="HZ330" s="35" t="e">
        <f t="shared" si="575"/>
        <v>#REF!</v>
      </c>
      <c r="IA330" s="35" t="e">
        <f t="shared" si="575"/>
        <v>#REF!</v>
      </c>
      <c r="IB330" s="35" t="e">
        <f t="shared" si="575"/>
        <v>#REF!</v>
      </c>
      <c r="IC330" s="35" t="e">
        <f t="shared" si="575"/>
        <v>#REF!</v>
      </c>
      <c r="ID330" s="35" t="e">
        <f t="shared" si="575"/>
        <v>#REF!</v>
      </c>
      <c r="IE330" s="35" t="e">
        <f t="shared" si="575"/>
        <v>#REF!</v>
      </c>
      <c r="IF330" s="35" t="e">
        <f t="shared" si="575"/>
        <v>#REF!</v>
      </c>
    </row>
    <row r="331" spans="7:240" hidden="1" outlineLevel="2" x14ac:dyDescent="0.2">
      <c r="G331" t="s">
        <v>427</v>
      </c>
      <c r="M331" s="10" t="e">
        <f>-M$330</f>
        <v>#REF!</v>
      </c>
      <c r="N331" s="10" t="e">
        <f t="shared" ref="N331:BY331" si="576">-N$330</f>
        <v>#REF!</v>
      </c>
      <c r="O331" s="10" t="e">
        <f t="shared" si="576"/>
        <v>#REF!</v>
      </c>
      <c r="P331" s="10" t="e">
        <f t="shared" si="576"/>
        <v>#REF!</v>
      </c>
      <c r="Q331" s="10" t="e">
        <f t="shared" si="576"/>
        <v>#REF!</v>
      </c>
      <c r="R331" s="10" t="e">
        <f t="shared" si="576"/>
        <v>#REF!</v>
      </c>
      <c r="S331" s="10" t="e">
        <f t="shared" si="576"/>
        <v>#REF!</v>
      </c>
      <c r="T331" s="10" t="e">
        <f>-T$330</f>
        <v>#REF!</v>
      </c>
      <c r="U331" s="10" t="e">
        <f>-U$330</f>
        <v>#REF!</v>
      </c>
      <c r="V331" s="10" t="e">
        <f>-V$330</f>
        <v>#REF!</v>
      </c>
      <c r="W331" s="10" t="e">
        <f t="shared" si="576"/>
        <v>#REF!</v>
      </c>
      <c r="X331" s="10" t="e">
        <f t="shared" si="576"/>
        <v>#REF!</v>
      </c>
      <c r="Y331" s="10" t="e">
        <f t="shared" si="576"/>
        <v>#REF!</v>
      </c>
      <c r="Z331" s="10" t="e">
        <f t="shared" si="576"/>
        <v>#REF!</v>
      </c>
      <c r="AA331" s="10" t="e">
        <f t="shared" si="576"/>
        <v>#REF!</v>
      </c>
      <c r="AB331" s="10" t="e">
        <f t="shared" si="576"/>
        <v>#REF!</v>
      </c>
      <c r="AC331" s="10" t="e">
        <f t="shared" si="576"/>
        <v>#REF!</v>
      </c>
      <c r="AD331" s="10" t="e">
        <f t="shared" si="576"/>
        <v>#REF!</v>
      </c>
      <c r="AE331" s="10" t="e">
        <f t="shared" si="576"/>
        <v>#REF!</v>
      </c>
      <c r="AF331" s="10" t="e">
        <f t="shared" si="576"/>
        <v>#REF!</v>
      </c>
      <c r="AG331" s="10" t="e">
        <f t="shared" si="576"/>
        <v>#REF!</v>
      </c>
      <c r="AH331" s="10" t="e">
        <f t="shared" si="576"/>
        <v>#REF!</v>
      </c>
      <c r="AI331" s="10" t="e">
        <f t="shared" si="576"/>
        <v>#REF!</v>
      </c>
      <c r="AJ331" s="10" t="e">
        <f t="shared" si="576"/>
        <v>#REF!</v>
      </c>
      <c r="AK331" s="10" t="e">
        <f t="shared" si="576"/>
        <v>#REF!</v>
      </c>
      <c r="AL331" s="10" t="e">
        <f t="shared" si="576"/>
        <v>#REF!</v>
      </c>
      <c r="AM331" s="10" t="e">
        <f t="shared" si="576"/>
        <v>#REF!</v>
      </c>
      <c r="AN331" s="10" t="e">
        <f t="shared" si="576"/>
        <v>#REF!</v>
      </c>
      <c r="AO331" s="10" t="e">
        <f t="shared" si="576"/>
        <v>#REF!</v>
      </c>
      <c r="AP331" s="10" t="e">
        <f t="shared" si="576"/>
        <v>#REF!</v>
      </c>
      <c r="AQ331" s="10" t="e">
        <f t="shared" si="576"/>
        <v>#REF!</v>
      </c>
      <c r="AR331" s="10" t="e">
        <f t="shared" si="576"/>
        <v>#REF!</v>
      </c>
      <c r="AS331" s="10" t="e">
        <f t="shared" si="576"/>
        <v>#REF!</v>
      </c>
      <c r="AT331" s="10" t="e">
        <f t="shared" si="576"/>
        <v>#REF!</v>
      </c>
      <c r="AU331" s="10" t="e">
        <f t="shared" si="576"/>
        <v>#REF!</v>
      </c>
      <c r="AV331" s="10" t="e">
        <f t="shared" si="576"/>
        <v>#REF!</v>
      </c>
      <c r="AW331" s="10" t="e">
        <f t="shared" si="576"/>
        <v>#REF!</v>
      </c>
      <c r="AX331" s="10" t="e">
        <f t="shared" si="576"/>
        <v>#REF!</v>
      </c>
      <c r="AY331" s="10" t="e">
        <f t="shared" si="576"/>
        <v>#REF!</v>
      </c>
      <c r="AZ331" s="10" t="e">
        <f t="shared" si="576"/>
        <v>#REF!</v>
      </c>
      <c r="BA331" s="10" t="e">
        <f t="shared" si="576"/>
        <v>#REF!</v>
      </c>
      <c r="BB331" s="10" t="e">
        <f t="shared" si="576"/>
        <v>#REF!</v>
      </c>
      <c r="BC331" s="10" t="e">
        <f t="shared" si="576"/>
        <v>#REF!</v>
      </c>
      <c r="BD331" s="10" t="e">
        <f t="shared" si="576"/>
        <v>#REF!</v>
      </c>
      <c r="BE331" s="10" t="e">
        <f t="shared" si="576"/>
        <v>#REF!</v>
      </c>
      <c r="BF331" s="10" t="e">
        <f t="shared" si="576"/>
        <v>#REF!</v>
      </c>
      <c r="BG331" s="10" t="e">
        <f t="shared" si="576"/>
        <v>#REF!</v>
      </c>
      <c r="BH331" s="10" t="e">
        <f t="shared" si="576"/>
        <v>#REF!</v>
      </c>
      <c r="BI331" s="10" t="e">
        <f t="shared" si="576"/>
        <v>#REF!</v>
      </c>
      <c r="BJ331" s="10" t="e">
        <f t="shared" si="576"/>
        <v>#REF!</v>
      </c>
      <c r="BK331" s="10" t="e">
        <f t="shared" si="576"/>
        <v>#REF!</v>
      </c>
      <c r="BL331" s="10" t="e">
        <f t="shared" si="576"/>
        <v>#REF!</v>
      </c>
      <c r="BM331" s="10" t="e">
        <f t="shared" si="576"/>
        <v>#REF!</v>
      </c>
      <c r="BN331" s="10" t="e">
        <f t="shared" si="576"/>
        <v>#REF!</v>
      </c>
      <c r="BO331" s="10" t="e">
        <f t="shared" si="576"/>
        <v>#REF!</v>
      </c>
      <c r="BP331" s="10" t="e">
        <f t="shared" si="576"/>
        <v>#REF!</v>
      </c>
      <c r="BQ331" s="10" t="e">
        <f t="shared" si="576"/>
        <v>#REF!</v>
      </c>
      <c r="BR331" s="10" t="e">
        <f t="shared" si="576"/>
        <v>#REF!</v>
      </c>
      <c r="BS331" s="10" t="e">
        <f t="shared" si="576"/>
        <v>#REF!</v>
      </c>
      <c r="BT331" s="10" t="e">
        <f t="shared" si="576"/>
        <v>#REF!</v>
      </c>
      <c r="BU331" s="10" t="e">
        <f t="shared" si="576"/>
        <v>#REF!</v>
      </c>
      <c r="BV331" s="10" t="e">
        <f t="shared" si="576"/>
        <v>#REF!</v>
      </c>
      <c r="BW331" s="10" t="e">
        <f t="shared" si="576"/>
        <v>#REF!</v>
      </c>
      <c r="BX331" s="10" t="e">
        <f t="shared" si="576"/>
        <v>#REF!</v>
      </c>
      <c r="BY331" s="10" t="e">
        <f t="shared" si="576"/>
        <v>#REF!</v>
      </c>
      <c r="BZ331" s="10" t="e">
        <f t="shared" ref="BZ331:EK331" si="577">-BZ$330</f>
        <v>#REF!</v>
      </c>
      <c r="CA331" s="10" t="e">
        <f t="shared" si="577"/>
        <v>#REF!</v>
      </c>
      <c r="CB331" s="10" t="e">
        <f t="shared" si="577"/>
        <v>#REF!</v>
      </c>
      <c r="CC331" s="10" t="e">
        <f t="shared" si="577"/>
        <v>#REF!</v>
      </c>
      <c r="CD331" s="10" t="e">
        <f t="shared" si="577"/>
        <v>#REF!</v>
      </c>
      <c r="CE331" s="10" t="e">
        <f t="shared" si="577"/>
        <v>#REF!</v>
      </c>
      <c r="CF331" s="10" t="e">
        <f t="shared" si="577"/>
        <v>#REF!</v>
      </c>
      <c r="CG331" s="10" t="e">
        <f t="shared" si="577"/>
        <v>#REF!</v>
      </c>
      <c r="CH331" s="10" t="e">
        <f t="shared" si="577"/>
        <v>#REF!</v>
      </c>
      <c r="CI331" s="10" t="e">
        <f t="shared" si="577"/>
        <v>#REF!</v>
      </c>
      <c r="CJ331" s="10" t="e">
        <f t="shared" si="577"/>
        <v>#REF!</v>
      </c>
      <c r="CK331" s="10" t="e">
        <f t="shared" si="577"/>
        <v>#REF!</v>
      </c>
      <c r="CL331" s="10" t="e">
        <f t="shared" si="577"/>
        <v>#REF!</v>
      </c>
      <c r="CM331" s="10" t="e">
        <f t="shared" si="577"/>
        <v>#REF!</v>
      </c>
      <c r="CN331" s="10" t="e">
        <f t="shared" si="577"/>
        <v>#REF!</v>
      </c>
      <c r="CO331" s="10" t="e">
        <f t="shared" si="577"/>
        <v>#REF!</v>
      </c>
      <c r="CP331" s="10" t="e">
        <f t="shared" si="577"/>
        <v>#REF!</v>
      </c>
      <c r="CQ331" s="10" t="e">
        <f t="shared" si="577"/>
        <v>#REF!</v>
      </c>
      <c r="CR331" s="10" t="e">
        <f t="shared" si="577"/>
        <v>#REF!</v>
      </c>
      <c r="CS331" s="10" t="e">
        <f t="shared" si="577"/>
        <v>#REF!</v>
      </c>
      <c r="CT331" s="10" t="e">
        <f t="shared" si="577"/>
        <v>#REF!</v>
      </c>
      <c r="CU331" s="10" t="e">
        <f t="shared" si="577"/>
        <v>#REF!</v>
      </c>
      <c r="CV331" s="10" t="e">
        <f t="shared" si="577"/>
        <v>#REF!</v>
      </c>
      <c r="CW331" s="10" t="e">
        <f t="shared" si="577"/>
        <v>#REF!</v>
      </c>
      <c r="CX331" s="10" t="e">
        <f t="shared" si="577"/>
        <v>#REF!</v>
      </c>
      <c r="CY331" s="10" t="e">
        <f t="shared" si="577"/>
        <v>#REF!</v>
      </c>
      <c r="CZ331" s="10" t="e">
        <f t="shared" si="577"/>
        <v>#REF!</v>
      </c>
      <c r="DA331" s="10" t="e">
        <f t="shared" si="577"/>
        <v>#REF!</v>
      </c>
      <c r="DB331" s="10" t="e">
        <f t="shared" si="577"/>
        <v>#REF!</v>
      </c>
      <c r="DC331" s="10" t="e">
        <f t="shared" si="577"/>
        <v>#REF!</v>
      </c>
      <c r="DD331" s="10" t="e">
        <f t="shared" si="577"/>
        <v>#REF!</v>
      </c>
      <c r="DE331" s="10" t="e">
        <f t="shared" si="577"/>
        <v>#REF!</v>
      </c>
      <c r="DF331" s="10" t="e">
        <f t="shared" si="577"/>
        <v>#REF!</v>
      </c>
      <c r="DG331" s="10" t="e">
        <f t="shared" si="577"/>
        <v>#REF!</v>
      </c>
      <c r="DH331" s="10" t="e">
        <f t="shared" si="577"/>
        <v>#REF!</v>
      </c>
      <c r="DI331" s="10" t="e">
        <f t="shared" si="577"/>
        <v>#REF!</v>
      </c>
      <c r="DJ331" s="10" t="e">
        <f t="shared" si="577"/>
        <v>#REF!</v>
      </c>
      <c r="DK331" s="10" t="e">
        <f t="shared" si="577"/>
        <v>#REF!</v>
      </c>
      <c r="DL331" s="10" t="e">
        <f t="shared" si="577"/>
        <v>#REF!</v>
      </c>
      <c r="DM331" s="10" t="e">
        <f t="shared" si="577"/>
        <v>#REF!</v>
      </c>
      <c r="DN331" s="10" t="e">
        <f t="shared" si="577"/>
        <v>#REF!</v>
      </c>
      <c r="DO331" s="10" t="e">
        <f t="shared" si="577"/>
        <v>#REF!</v>
      </c>
      <c r="DP331" s="10" t="e">
        <f t="shared" si="577"/>
        <v>#REF!</v>
      </c>
      <c r="DQ331" s="10" t="e">
        <f t="shared" si="577"/>
        <v>#REF!</v>
      </c>
      <c r="DR331" s="10" t="e">
        <f t="shared" si="577"/>
        <v>#REF!</v>
      </c>
      <c r="DS331" s="10" t="e">
        <f t="shared" si="577"/>
        <v>#REF!</v>
      </c>
      <c r="DT331" s="10" t="e">
        <f t="shared" si="577"/>
        <v>#REF!</v>
      </c>
      <c r="DU331" s="10" t="e">
        <f t="shared" si="577"/>
        <v>#REF!</v>
      </c>
      <c r="DV331" s="10" t="e">
        <f t="shared" si="577"/>
        <v>#REF!</v>
      </c>
      <c r="DW331" s="10" t="e">
        <f t="shared" si="577"/>
        <v>#REF!</v>
      </c>
      <c r="DX331" s="10" t="e">
        <f t="shared" si="577"/>
        <v>#REF!</v>
      </c>
      <c r="DY331" s="10" t="e">
        <f t="shared" si="577"/>
        <v>#REF!</v>
      </c>
      <c r="DZ331" s="10" t="e">
        <f t="shared" si="577"/>
        <v>#REF!</v>
      </c>
      <c r="EA331" s="10" t="e">
        <f t="shared" si="577"/>
        <v>#REF!</v>
      </c>
      <c r="EB331" s="10" t="e">
        <f t="shared" si="577"/>
        <v>#REF!</v>
      </c>
      <c r="EC331" s="10" t="e">
        <f t="shared" si="577"/>
        <v>#REF!</v>
      </c>
      <c r="ED331" s="10" t="e">
        <f t="shared" si="577"/>
        <v>#REF!</v>
      </c>
      <c r="EE331" s="10" t="e">
        <f t="shared" si="577"/>
        <v>#REF!</v>
      </c>
      <c r="EF331" s="10" t="e">
        <f t="shared" si="577"/>
        <v>#REF!</v>
      </c>
      <c r="EG331" s="10" t="e">
        <f t="shared" si="577"/>
        <v>#REF!</v>
      </c>
      <c r="EH331" s="10" t="e">
        <f t="shared" si="577"/>
        <v>#REF!</v>
      </c>
      <c r="EI331" s="10" t="e">
        <f t="shared" si="577"/>
        <v>#REF!</v>
      </c>
      <c r="EJ331" s="10" t="e">
        <f t="shared" si="577"/>
        <v>#REF!</v>
      </c>
      <c r="EK331" s="10" t="e">
        <f t="shared" si="577"/>
        <v>#REF!</v>
      </c>
      <c r="EL331" s="10" t="e">
        <f t="shared" ref="EL331:GW331" si="578">-EL$330</f>
        <v>#REF!</v>
      </c>
      <c r="EM331" s="10" t="e">
        <f t="shared" si="578"/>
        <v>#REF!</v>
      </c>
      <c r="EN331" s="10" t="e">
        <f t="shared" si="578"/>
        <v>#REF!</v>
      </c>
      <c r="EO331" s="10" t="e">
        <f t="shared" si="578"/>
        <v>#REF!</v>
      </c>
      <c r="EP331" s="10" t="e">
        <f t="shared" si="578"/>
        <v>#REF!</v>
      </c>
      <c r="EQ331" s="10" t="e">
        <f t="shared" si="578"/>
        <v>#REF!</v>
      </c>
      <c r="ER331" s="10" t="e">
        <f t="shared" si="578"/>
        <v>#REF!</v>
      </c>
      <c r="ES331" s="10" t="e">
        <f t="shared" si="578"/>
        <v>#REF!</v>
      </c>
      <c r="ET331" s="10" t="e">
        <f t="shared" si="578"/>
        <v>#REF!</v>
      </c>
      <c r="EU331" s="10" t="e">
        <f t="shared" si="578"/>
        <v>#REF!</v>
      </c>
      <c r="EV331" s="10" t="e">
        <f t="shared" si="578"/>
        <v>#REF!</v>
      </c>
      <c r="EW331" s="10" t="e">
        <f t="shared" si="578"/>
        <v>#REF!</v>
      </c>
      <c r="EX331" s="10" t="e">
        <f t="shared" si="578"/>
        <v>#REF!</v>
      </c>
      <c r="EY331" s="10" t="e">
        <f t="shared" si="578"/>
        <v>#REF!</v>
      </c>
      <c r="EZ331" s="10" t="e">
        <f t="shared" si="578"/>
        <v>#REF!</v>
      </c>
      <c r="FA331" s="10" t="e">
        <f t="shared" si="578"/>
        <v>#REF!</v>
      </c>
      <c r="FB331" s="10" t="e">
        <f t="shared" si="578"/>
        <v>#REF!</v>
      </c>
      <c r="FC331" s="10" t="e">
        <f t="shared" si="578"/>
        <v>#REF!</v>
      </c>
      <c r="FD331" s="10" t="e">
        <f t="shared" si="578"/>
        <v>#REF!</v>
      </c>
      <c r="FE331" s="10" t="e">
        <f t="shared" si="578"/>
        <v>#REF!</v>
      </c>
      <c r="FF331" s="10" t="e">
        <f t="shared" si="578"/>
        <v>#REF!</v>
      </c>
      <c r="FG331" s="10" t="e">
        <f t="shared" si="578"/>
        <v>#REF!</v>
      </c>
      <c r="FH331" s="10" t="e">
        <f t="shared" si="578"/>
        <v>#REF!</v>
      </c>
      <c r="FI331" s="10" t="e">
        <f t="shared" si="578"/>
        <v>#REF!</v>
      </c>
      <c r="FJ331" s="10" t="e">
        <f t="shared" si="578"/>
        <v>#REF!</v>
      </c>
      <c r="FK331" s="10" t="e">
        <f t="shared" si="578"/>
        <v>#REF!</v>
      </c>
      <c r="FL331" s="10" t="e">
        <f t="shared" si="578"/>
        <v>#REF!</v>
      </c>
      <c r="FM331" s="10" t="e">
        <f t="shared" si="578"/>
        <v>#REF!</v>
      </c>
      <c r="FN331" s="10" t="e">
        <f t="shared" si="578"/>
        <v>#REF!</v>
      </c>
      <c r="FO331" s="10" t="e">
        <f t="shared" si="578"/>
        <v>#REF!</v>
      </c>
      <c r="FP331" s="10" t="e">
        <f t="shared" si="578"/>
        <v>#REF!</v>
      </c>
      <c r="FQ331" s="10" t="e">
        <f t="shared" si="578"/>
        <v>#REF!</v>
      </c>
      <c r="FR331" s="10" t="e">
        <f t="shared" si="578"/>
        <v>#REF!</v>
      </c>
      <c r="FS331" s="10" t="e">
        <f t="shared" si="578"/>
        <v>#REF!</v>
      </c>
      <c r="FT331" s="10" t="e">
        <f t="shared" si="578"/>
        <v>#REF!</v>
      </c>
      <c r="FU331" s="10" t="e">
        <f t="shared" si="578"/>
        <v>#REF!</v>
      </c>
      <c r="FV331" s="10" t="e">
        <f t="shared" si="578"/>
        <v>#REF!</v>
      </c>
      <c r="FW331" s="10" t="e">
        <f t="shared" si="578"/>
        <v>#REF!</v>
      </c>
      <c r="FX331" s="10" t="e">
        <f t="shared" si="578"/>
        <v>#REF!</v>
      </c>
      <c r="FY331" s="10" t="e">
        <f t="shared" si="578"/>
        <v>#REF!</v>
      </c>
      <c r="FZ331" s="10" t="e">
        <f t="shared" si="578"/>
        <v>#REF!</v>
      </c>
      <c r="GA331" s="10" t="e">
        <f t="shared" si="578"/>
        <v>#REF!</v>
      </c>
      <c r="GB331" s="10" t="e">
        <f t="shared" si="578"/>
        <v>#REF!</v>
      </c>
      <c r="GC331" s="10" t="e">
        <f t="shared" si="578"/>
        <v>#REF!</v>
      </c>
      <c r="GD331" s="10" t="e">
        <f t="shared" si="578"/>
        <v>#REF!</v>
      </c>
      <c r="GE331" s="10" t="e">
        <f t="shared" si="578"/>
        <v>#REF!</v>
      </c>
      <c r="GF331" s="10" t="e">
        <f t="shared" si="578"/>
        <v>#REF!</v>
      </c>
      <c r="GG331" s="10" t="e">
        <f t="shared" si="578"/>
        <v>#REF!</v>
      </c>
      <c r="GH331" s="10" t="e">
        <f t="shared" si="578"/>
        <v>#REF!</v>
      </c>
      <c r="GI331" s="10" t="e">
        <f t="shared" si="578"/>
        <v>#REF!</v>
      </c>
      <c r="GJ331" s="10" t="e">
        <f t="shared" si="578"/>
        <v>#REF!</v>
      </c>
      <c r="GK331" s="10" t="e">
        <f t="shared" si="578"/>
        <v>#REF!</v>
      </c>
      <c r="GL331" s="10" t="e">
        <f t="shared" si="578"/>
        <v>#REF!</v>
      </c>
      <c r="GM331" s="10" t="e">
        <f t="shared" si="578"/>
        <v>#REF!</v>
      </c>
      <c r="GN331" s="10" t="e">
        <f t="shared" si="578"/>
        <v>#REF!</v>
      </c>
      <c r="GO331" s="10" t="e">
        <f t="shared" si="578"/>
        <v>#REF!</v>
      </c>
      <c r="GP331" s="10" t="e">
        <f t="shared" si="578"/>
        <v>#REF!</v>
      </c>
      <c r="GQ331" s="10" t="e">
        <f t="shared" si="578"/>
        <v>#REF!</v>
      </c>
      <c r="GR331" s="10" t="e">
        <f t="shared" si="578"/>
        <v>#REF!</v>
      </c>
      <c r="GS331" s="10" t="e">
        <f t="shared" si="578"/>
        <v>#REF!</v>
      </c>
      <c r="GT331" s="10" t="e">
        <f t="shared" si="578"/>
        <v>#REF!</v>
      </c>
      <c r="GU331" s="10" t="e">
        <f t="shared" si="578"/>
        <v>#REF!</v>
      </c>
      <c r="GV331" s="10" t="e">
        <f t="shared" si="578"/>
        <v>#REF!</v>
      </c>
      <c r="GW331" s="10" t="e">
        <f t="shared" si="578"/>
        <v>#REF!</v>
      </c>
      <c r="GX331" s="10" t="e">
        <f t="shared" ref="GX331:IF331" si="579">-GX$330</f>
        <v>#REF!</v>
      </c>
      <c r="GY331" s="10" t="e">
        <f t="shared" si="579"/>
        <v>#REF!</v>
      </c>
      <c r="GZ331" s="10" t="e">
        <f t="shared" si="579"/>
        <v>#REF!</v>
      </c>
      <c r="HA331" s="10" t="e">
        <f t="shared" si="579"/>
        <v>#REF!</v>
      </c>
      <c r="HB331" s="10" t="e">
        <f t="shared" si="579"/>
        <v>#REF!</v>
      </c>
      <c r="HC331" s="10" t="e">
        <f t="shared" si="579"/>
        <v>#REF!</v>
      </c>
      <c r="HD331" s="10" t="e">
        <f t="shared" si="579"/>
        <v>#REF!</v>
      </c>
      <c r="HE331" s="10" t="e">
        <f t="shared" si="579"/>
        <v>#REF!</v>
      </c>
      <c r="HF331" s="10" t="e">
        <f t="shared" si="579"/>
        <v>#REF!</v>
      </c>
      <c r="HG331" s="10" t="e">
        <f t="shared" si="579"/>
        <v>#REF!</v>
      </c>
      <c r="HH331" s="10" t="e">
        <f t="shared" si="579"/>
        <v>#REF!</v>
      </c>
      <c r="HI331" s="10" t="e">
        <f t="shared" si="579"/>
        <v>#REF!</v>
      </c>
      <c r="HJ331" s="10" t="e">
        <f t="shared" si="579"/>
        <v>#REF!</v>
      </c>
      <c r="HK331" s="10" t="e">
        <f t="shared" si="579"/>
        <v>#REF!</v>
      </c>
      <c r="HL331" s="10" t="e">
        <f t="shared" si="579"/>
        <v>#REF!</v>
      </c>
      <c r="HM331" s="10" t="e">
        <f t="shared" si="579"/>
        <v>#REF!</v>
      </c>
      <c r="HN331" s="10" t="e">
        <f t="shared" si="579"/>
        <v>#REF!</v>
      </c>
      <c r="HO331" s="10" t="e">
        <f t="shared" si="579"/>
        <v>#REF!</v>
      </c>
      <c r="HP331" s="10" t="e">
        <f t="shared" si="579"/>
        <v>#REF!</v>
      </c>
      <c r="HQ331" s="10" t="e">
        <f t="shared" si="579"/>
        <v>#REF!</v>
      </c>
      <c r="HR331" s="10" t="e">
        <f t="shared" si="579"/>
        <v>#REF!</v>
      </c>
      <c r="HS331" s="10" t="e">
        <f t="shared" si="579"/>
        <v>#REF!</v>
      </c>
      <c r="HT331" s="10" t="e">
        <f t="shared" si="579"/>
        <v>#REF!</v>
      </c>
      <c r="HU331" s="10" t="e">
        <f t="shared" si="579"/>
        <v>#REF!</v>
      </c>
      <c r="HV331" s="10" t="e">
        <f t="shared" si="579"/>
        <v>#REF!</v>
      </c>
      <c r="HW331" s="10" t="e">
        <f t="shared" si="579"/>
        <v>#REF!</v>
      </c>
      <c r="HX331" s="10" t="e">
        <f t="shared" si="579"/>
        <v>#REF!</v>
      </c>
      <c r="HY331" s="10" t="e">
        <f t="shared" si="579"/>
        <v>#REF!</v>
      </c>
      <c r="HZ331" s="10" t="e">
        <f t="shared" si="579"/>
        <v>#REF!</v>
      </c>
      <c r="IA331" s="10" t="e">
        <f t="shared" si="579"/>
        <v>#REF!</v>
      </c>
      <c r="IB331" s="10" t="e">
        <f t="shared" si="579"/>
        <v>#REF!</v>
      </c>
      <c r="IC331" s="10" t="e">
        <f t="shared" si="579"/>
        <v>#REF!</v>
      </c>
      <c r="ID331" s="10" t="e">
        <f t="shared" si="579"/>
        <v>#REF!</v>
      </c>
      <c r="IE331" s="10" t="e">
        <f t="shared" si="579"/>
        <v>#REF!</v>
      </c>
      <c r="IF331" s="10" t="e">
        <f t="shared" si="579"/>
        <v>#REF!</v>
      </c>
    </row>
    <row r="332" spans="7:240" hidden="1" outlineLevel="1" collapsed="1" x14ac:dyDescent="0.2"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</row>
    <row r="333" spans="7:240" s="19" customFormat="1" hidden="1" outlineLevel="1" x14ac:dyDescent="0.2">
      <c r="G333" s="19" t="s">
        <v>315</v>
      </c>
      <c r="J333" s="20"/>
      <c r="K333" s="21"/>
      <c r="L333" s="20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22"/>
      <c r="BC333" s="22"/>
      <c r="BD333" s="22"/>
      <c r="BE333" s="22"/>
      <c r="BF333" s="22"/>
      <c r="BG333" s="22"/>
      <c r="BH333" s="22"/>
      <c r="BI333" s="22"/>
      <c r="BJ333" s="22"/>
      <c r="BK333" s="22"/>
      <c r="BL333" s="22"/>
      <c r="BM333" s="22"/>
      <c r="BN333" s="22"/>
      <c r="BO333" s="22"/>
      <c r="BP333" s="22"/>
      <c r="BQ333" s="22"/>
      <c r="BR333" s="22"/>
      <c r="BS333" s="22"/>
      <c r="BT333" s="22"/>
      <c r="BU333" s="22"/>
      <c r="BV333" s="22"/>
      <c r="BW333" s="22"/>
      <c r="BX333" s="22"/>
      <c r="BY333" s="22"/>
      <c r="BZ333" s="22"/>
      <c r="CA333" s="22"/>
      <c r="CB333" s="22"/>
      <c r="CC333" s="22"/>
      <c r="CD333" s="22"/>
      <c r="CE333" s="22"/>
      <c r="CF333" s="22"/>
      <c r="CG333" s="22"/>
      <c r="CH333" s="22"/>
      <c r="CI333" s="22"/>
      <c r="CJ333" s="22"/>
      <c r="CK333" s="22"/>
      <c r="CL333" s="22"/>
      <c r="CM333" s="22"/>
      <c r="CN333" s="22"/>
      <c r="CO333" s="22"/>
      <c r="CP333" s="22"/>
      <c r="CQ333" s="22"/>
      <c r="CR333" s="22"/>
      <c r="CS333" s="22"/>
      <c r="CT333" s="22"/>
      <c r="CU333" s="22"/>
      <c r="CV333" s="22"/>
      <c r="CW333" s="22"/>
      <c r="CX333" s="22"/>
      <c r="CY333" s="22"/>
      <c r="CZ333" s="22"/>
      <c r="DA333" s="22"/>
      <c r="DB333" s="22"/>
      <c r="DC333" s="22"/>
      <c r="DD333" s="22"/>
      <c r="DE333" s="22"/>
      <c r="DF333" s="22"/>
      <c r="DG333" s="22"/>
      <c r="DH333" s="22"/>
      <c r="DI333" s="22"/>
      <c r="DJ333" s="22"/>
      <c r="DK333" s="22"/>
      <c r="DL333" s="22"/>
      <c r="DM333" s="22"/>
      <c r="DN333" s="22"/>
      <c r="DO333" s="22"/>
      <c r="DP333" s="22"/>
      <c r="DQ333" s="22"/>
      <c r="DR333" s="22"/>
      <c r="DS333" s="22"/>
      <c r="DT333" s="22"/>
      <c r="DU333" s="22"/>
      <c r="DV333" s="22"/>
      <c r="DW333" s="22"/>
      <c r="DX333" s="22"/>
      <c r="DY333" s="22"/>
      <c r="DZ333" s="22"/>
      <c r="EA333" s="22"/>
      <c r="EB333" s="22"/>
      <c r="EC333" s="22"/>
      <c r="ED333" s="22"/>
      <c r="EE333" s="22"/>
      <c r="EF333" s="22"/>
      <c r="EG333" s="22"/>
      <c r="EH333" s="22"/>
      <c r="EI333" s="22"/>
      <c r="EJ333" s="22"/>
      <c r="EK333" s="22"/>
      <c r="EL333" s="22"/>
      <c r="EM333" s="22"/>
      <c r="EN333" s="22"/>
      <c r="EO333" s="22"/>
      <c r="EP333" s="22"/>
      <c r="EQ333" s="22"/>
      <c r="ER333" s="22"/>
      <c r="ES333" s="22"/>
      <c r="ET333" s="22"/>
      <c r="EU333" s="22"/>
      <c r="EV333" s="22"/>
      <c r="EW333" s="22"/>
      <c r="EX333" s="22"/>
      <c r="EY333" s="22"/>
      <c r="EZ333" s="22"/>
      <c r="FA333" s="22"/>
      <c r="FB333" s="22"/>
      <c r="FC333" s="22"/>
      <c r="FD333" s="22"/>
      <c r="FE333" s="22"/>
      <c r="FF333" s="22"/>
      <c r="FG333" s="22"/>
      <c r="FH333" s="22"/>
      <c r="FI333" s="22"/>
      <c r="FJ333" s="22"/>
      <c r="FK333" s="22"/>
      <c r="FL333" s="22"/>
      <c r="FM333" s="22"/>
      <c r="FN333" s="22"/>
      <c r="FO333" s="22"/>
      <c r="FP333" s="22"/>
      <c r="FQ333" s="22"/>
      <c r="FR333" s="22"/>
      <c r="FS333" s="22"/>
      <c r="FT333" s="22"/>
      <c r="FU333" s="22"/>
      <c r="FV333" s="22"/>
      <c r="FW333" s="22"/>
      <c r="FX333" s="22"/>
      <c r="FY333" s="22"/>
      <c r="FZ333" s="22"/>
      <c r="GA333" s="22"/>
      <c r="GB333" s="22"/>
      <c r="GC333" s="22"/>
      <c r="GD333" s="22"/>
      <c r="GE333" s="22"/>
      <c r="GF333" s="22"/>
      <c r="GG333" s="22"/>
      <c r="GH333" s="22"/>
      <c r="GI333" s="22"/>
      <c r="GJ333" s="22"/>
      <c r="GK333" s="22"/>
      <c r="GL333" s="22"/>
      <c r="GM333" s="22"/>
      <c r="GN333" s="22"/>
      <c r="GO333" s="22"/>
      <c r="GP333" s="22"/>
      <c r="GQ333" s="22"/>
      <c r="GR333" s="22"/>
      <c r="GS333" s="22"/>
      <c r="GT333" s="22"/>
      <c r="GU333" s="22"/>
      <c r="GV333" s="22"/>
      <c r="GW333" s="22"/>
      <c r="GX333" s="22"/>
      <c r="GY333" s="22"/>
      <c r="GZ333" s="22"/>
      <c r="HA333" s="22"/>
      <c r="HB333" s="22"/>
      <c r="HC333" s="22"/>
      <c r="HD333" s="22"/>
      <c r="HE333" s="22"/>
      <c r="HF333" s="22"/>
      <c r="HG333" s="22"/>
      <c r="HH333" s="22"/>
      <c r="HI333" s="22"/>
      <c r="HJ333" s="22"/>
      <c r="HK333" s="22"/>
      <c r="HL333" s="22"/>
      <c r="HM333" s="22"/>
      <c r="HN333" s="22"/>
      <c r="HO333" s="22"/>
      <c r="HP333" s="22"/>
      <c r="HQ333" s="22"/>
      <c r="HR333" s="22"/>
      <c r="HS333" s="22"/>
      <c r="HT333" s="22"/>
      <c r="HU333" s="22"/>
      <c r="HV333" s="22"/>
      <c r="HW333" s="22"/>
      <c r="HX333" s="22"/>
      <c r="HY333" s="22"/>
      <c r="HZ333" s="22"/>
      <c r="IA333" s="22"/>
      <c r="IB333" s="22"/>
      <c r="IC333" s="22"/>
      <c r="ID333" s="22"/>
      <c r="IE333" s="22"/>
      <c r="IF333" s="22"/>
    </row>
    <row r="334" spans="7:240" hidden="1" outlineLevel="2" x14ac:dyDescent="0.2"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  <c r="BL334" s="10"/>
      <c r="BM334" s="10"/>
      <c r="BN334" s="10"/>
      <c r="BO334" s="10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  <c r="CD334" s="10"/>
      <c r="CE334" s="10"/>
      <c r="CF334" s="10"/>
      <c r="CG334" s="10"/>
      <c r="CH334" s="10"/>
      <c r="CI334" s="10"/>
      <c r="CJ334" s="10"/>
      <c r="CK334" s="10"/>
      <c r="CL334" s="10"/>
      <c r="CM334" s="10"/>
      <c r="CN334" s="10"/>
      <c r="CO334" s="10"/>
      <c r="CP334" s="10"/>
      <c r="CQ334" s="10"/>
      <c r="CR334" s="10"/>
      <c r="CS334" s="10"/>
      <c r="CT334" s="10"/>
      <c r="CU334" s="10"/>
      <c r="CV334" s="10"/>
      <c r="CW334" s="10"/>
      <c r="CX334" s="10"/>
      <c r="CY334" s="10"/>
      <c r="CZ334" s="10"/>
      <c r="DA334" s="10"/>
      <c r="DB334" s="10"/>
      <c r="DC334" s="10"/>
      <c r="DD334" s="10"/>
      <c r="DE334" s="10"/>
      <c r="DF334" s="10"/>
      <c r="DG334" s="10"/>
      <c r="DH334" s="10"/>
      <c r="DI334" s="10"/>
      <c r="DJ334" s="10"/>
      <c r="DK334" s="10"/>
      <c r="DL334" s="10"/>
      <c r="DM334" s="10"/>
      <c r="DN334" s="10"/>
      <c r="DO334" s="10"/>
      <c r="DP334" s="10"/>
      <c r="DQ334" s="10"/>
      <c r="DR334" s="10"/>
      <c r="DS334" s="10"/>
      <c r="DT334" s="10"/>
      <c r="DU334" s="10"/>
      <c r="DV334" s="10"/>
      <c r="DW334" s="10"/>
      <c r="DX334" s="10"/>
      <c r="DY334" s="10"/>
      <c r="DZ334" s="10"/>
      <c r="EA334" s="10"/>
      <c r="EB334" s="10"/>
      <c r="EC334" s="10"/>
      <c r="ED334" s="10"/>
      <c r="EE334" s="10"/>
      <c r="EF334" s="10"/>
      <c r="EG334" s="10"/>
      <c r="EH334" s="10"/>
      <c r="EI334" s="10"/>
      <c r="EJ334" s="10"/>
      <c r="EK334" s="10"/>
      <c r="EL334" s="10"/>
      <c r="EM334" s="10"/>
      <c r="EN334" s="10"/>
      <c r="EO334" s="10"/>
      <c r="EP334" s="10"/>
      <c r="EQ334" s="10"/>
      <c r="ER334" s="10"/>
      <c r="ES334" s="10"/>
      <c r="ET334" s="10"/>
      <c r="EU334" s="10"/>
      <c r="EV334" s="10"/>
      <c r="EW334" s="10"/>
      <c r="EX334" s="10"/>
      <c r="EY334" s="10"/>
      <c r="EZ334" s="10"/>
      <c r="FA334" s="10"/>
      <c r="FB334" s="10"/>
      <c r="FC334" s="10"/>
      <c r="FD334" s="10"/>
      <c r="FE334" s="10"/>
      <c r="FF334" s="10"/>
      <c r="FG334" s="10"/>
      <c r="FH334" s="10"/>
      <c r="FI334" s="10"/>
      <c r="FJ334" s="10"/>
      <c r="FK334" s="10"/>
      <c r="FL334" s="10"/>
      <c r="FM334" s="10"/>
      <c r="FN334" s="10"/>
      <c r="FO334" s="10"/>
      <c r="FP334" s="10"/>
      <c r="FQ334" s="10"/>
      <c r="FR334" s="10"/>
      <c r="FS334" s="10"/>
      <c r="FT334" s="10"/>
      <c r="FU334" s="10"/>
      <c r="FV334" s="10"/>
      <c r="FW334" s="10"/>
      <c r="FX334" s="10"/>
      <c r="FY334" s="10"/>
      <c r="FZ334" s="10"/>
      <c r="GA334" s="10"/>
      <c r="GB334" s="10"/>
      <c r="GC334" s="10"/>
      <c r="GD334" s="10"/>
      <c r="GE334" s="10"/>
      <c r="GF334" s="10"/>
      <c r="GG334" s="10"/>
      <c r="GH334" s="10"/>
      <c r="GI334" s="10"/>
      <c r="GJ334" s="10"/>
      <c r="GK334" s="10"/>
      <c r="GL334" s="10"/>
      <c r="GM334" s="10"/>
      <c r="GN334" s="10"/>
      <c r="GO334" s="10"/>
      <c r="GP334" s="10"/>
      <c r="GQ334" s="10"/>
      <c r="GR334" s="10"/>
      <c r="GS334" s="10"/>
      <c r="GT334" s="10"/>
      <c r="GU334" s="10"/>
      <c r="GV334" s="10"/>
      <c r="GW334" s="10"/>
      <c r="GX334" s="10"/>
      <c r="GY334" s="10"/>
      <c r="GZ334" s="10"/>
      <c r="HA334" s="10"/>
      <c r="HB334" s="10"/>
      <c r="HC334" s="10"/>
      <c r="HD334" s="10"/>
      <c r="HE334" s="10"/>
      <c r="HF334" s="10"/>
      <c r="HG334" s="10"/>
      <c r="HH334" s="10"/>
      <c r="HI334" s="10"/>
      <c r="HJ334" s="10"/>
      <c r="HK334" s="10"/>
      <c r="HL334" s="10"/>
      <c r="HM334" s="10"/>
      <c r="HN334" s="10"/>
      <c r="HO334" s="10"/>
      <c r="HP334" s="10"/>
      <c r="HQ334" s="10"/>
      <c r="HR334" s="10"/>
      <c r="HS334" s="10"/>
      <c r="HT334" s="10"/>
      <c r="HU334" s="10"/>
      <c r="HV334" s="10"/>
      <c r="HW334" s="10"/>
      <c r="HX334" s="10"/>
      <c r="HY334" s="10"/>
      <c r="HZ334" s="10"/>
      <c r="IA334" s="10"/>
      <c r="IB334" s="10"/>
      <c r="IC334" s="10"/>
      <c r="ID334" s="10"/>
      <c r="IE334" s="10"/>
      <c r="IF334" s="10"/>
    </row>
    <row r="335" spans="7:240" hidden="1" outlineLevel="2" x14ac:dyDescent="0.2">
      <c r="G335" s="66" t="s">
        <v>428</v>
      </c>
      <c r="J335" s="9"/>
      <c r="K335" s="23"/>
      <c r="L335" s="9"/>
      <c r="M335" s="62" t="e">
        <f>M$348</f>
        <v>#REF!</v>
      </c>
      <c r="N335" s="62" t="e">
        <f t="shared" ref="N335:BY335" si="580">N$348</f>
        <v>#REF!</v>
      </c>
      <c r="O335" s="62" t="e">
        <f t="shared" si="580"/>
        <v>#REF!</v>
      </c>
      <c r="P335" s="62" t="e">
        <f t="shared" si="580"/>
        <v>#REF!</v>
      </c>
      <c r="Q335" s="62" t="e">
        <f t="shared" si="580"/>
        <v>#REF!</v>
      </c>
      <c r="R335" s="62" t="e">
        <f t="shared" si="580"/>
        <v>#REF!</v>
      </c>
      <c r="S335" s="62" t="e">
        <f t="shared" si="580"/>
        <v>#REF!</v>
      </c>
      <c r="T335" s="62" t="e">
        <f>T$348</f>
        <v>#REF!</v>
      </c>
      <c r="U335" s="62" t="e">
        <f>U$348</f>
        <v>#REF!</v>
      </c>
      <c r="V335" s="62" t="e">
        <f>V$348</f>
        <v>#REF!</v>
      </c>
      <c r="W335" s="62" t="e">
        <f t="shared" si="580"/>
        <v>#REF!</v>
      </c>
      <c r="X335" s="62" t="e">
        <f t="shared" si="580"/>
        <v>#REF!</v>
      </c>
      <c r="Y335" s="62" t="e">
        <f t="shared" si="580"/>
        <v>#REF!</v>
      </c>
      <c r="Z335" s="62" t="e">
        <f t="shared" si="580"/>
        <v>#REF!</v>
      </c>
      <c r="AA335" s="62" t="e">
        <f t="shared" si="580"/>
        <v>#REF!</v>
      </c>
      <c r="AB335" s="62" t="e">
        <f t="shared" si="580"/>
        <v>#REF!</v>
      </c>
      <c r="AC335" s="62" t="e">
        <f t="shared" si="580"/>
        <v>#REF!</v>
      </c>
      <c r="AD335" s="62" t="e">
        <f t="shared" si="580"/>
        <v>#REF!</v>
      </c>
      <c r="AE335" s="62" t="e">
        <f t="shared" si="580"/>
        <v>#REF!</v>
      </c>
      <c r="AF335" s="62" t="e">
        <f t="shared" si="580"/>
        <v>#REF!</v>
      </c>
      <c r="AG335" s="62" t="e">
        <f t="shared" si="580"/>
        <v>#REF!</v>
      </c>
      <c r="AH335" s="62" t="e">
        <f t="shared" si="580"/>
        <v>#REF!</v>
      </c>
      <c r="AI335" s="62" t="e">
        <f t="shared" si="580"/>
        <v>#REF!</v>
      </c>
      <c r="AJ335" s="62" t="e">
        <f t="shared" si="580"/>
        <v>#REF!</v>
      </c>
      <c r="AK335" s="62" t="e">
        <f t="shared" si="580"/>
        <v>#REF!</v>
      </c>
      <c r="AL335" s="62" t="e">
        <f t="shared" si="580"/>
        <v>#REF!</v>
      </c>
      <c r="AM335" s="62" t="e">
        <f t="shared" si="580"/>
        <v>#REF!</v>
      </c>
      <c r="AN335" s="62" t="e">
        <f t="shared" si="580"/>
        <v>#REF!</v>
      </c>
      <c r="AO335" s="62" t="e">
        <f t="shared" si="580"/>
        <v>#REF!</v>
      </c>
      <c r="AP335" s="62" t="e">
        <f t="shared" si="580"/>
        <v>#REF!</v>
      </c>
      <c r="AQ335" s="62" t="e">
        <f t="shared" si="580"/>
        <v>#REF!</v>
      </c>
      <c r="AR335" s="62" t="e">
        <f t="shared" si="580"/>
        <v>#REF!</v>
      </c>
      <c r="AS335" s="62" t="e">
        <f t="shared" si="580"/>
        <v>#REF!</v>
      </c>
      <c r="AT335" s="62" t="e">
        <f t="shared" si="580"/>
        <v>#REF!</v>
      </c>
      <c r="AU335" s="62" t="e">
        <f t="shared" si="580"/>
        <v>#REF!</v>
      </c>
      <c r="AV335" s="62" t="e">
        <f t="shared" si="580"/>
        <v>#REF!</v>
      </c>
      <c r="AW335" s="62" t="e">
        <f t="shared" si="580"/>
        <v>#REF!</v>
      </c>
      <c r="AX335" s="62" t="e">
        <f t="shared" si="580"/>
        <v>#REF!</v>
      </c>
      <c r="AY335" s="62" t="e">
        <f t="shared" si="580"/>
        <v>#REF!</v>
      </c>
      <c r="AZ335" s="62" t="e">
        <f t="shared" si="580"/>
        <v>#REF!</v>
      </c>
      <c r="BA335" s="62" t="e">
        <f t="shared" si="580"/>
        <v>#REF!</v>
      </c>
      <c r="BB335" s="62" t="e">
        <f t="shared" si="580"/>
        <v>#REF!</v>
      </c>
      <c r="BC335" s="62" t="e">
        <f t="shared" si="580"/>
        <v>#REF!</v>
      </c>
      <c r="BD335" s="62" t="e">
        <f t="shared" si="580"/>
        <v>#REF!</v>
      </c>
      <c r="BE335" s="62" t="e">
        <f t="shared" si="580"/>
        <v>#REF!</v>
      </c>
      <c r="BF335" s="62" t="e">
        <f t="shared" si="580"/>
        <v>#REF!</v>
      </c>
      <c r="BG335" s="62" t="e">
        <f t="shared" si="580"/>
        <v>#REF!</v>
      </c>
      <c r="BH335" s="62" t="e">
        <f t="shared" si="580"/>
        <v>#REF!</v>
      </c>
      <c r="BI335" s="62" t="e">
        <f t="shared" si="580"/>
        <v>#REF!</v>
      </c>
      <c r="BJ335" s="62" t="e">
        <f t="shared" si="580"/>
        <v>#REF!</v>
      </c>
      <c r="BK335" s="62" t="e">
        <f t="shared" si="580"/>
        <v>#REF!</v>
      </c>
      <c r="BL335" s="62" t="e">
        <f t="shared" si="580"/>
        <v>#REF!</v>
      </c>
      <c r="BM335" s="62" t="e">
        <f t="shared" si="580"/>
        <v>#REF!</v>
      </c>
      <c r="BN335" s="62" t="e">
        <f t="shared" si="580"/>
        <v>#REF!</v>
      </c>
      <c r="BO335" s="62" t="e">
        <f t="shared" si="580"/>
        <v>#REF!</v>
      </c>
      <c r="BP335" s="62" t="e">
        <f t="shared" si="580"/>
        <v>#REF!</v>
      </c>
      <c r="BQ335" s="62" t="e">
        <f t="shared" si="580"/>
        <v>#REF!</v>
      </c>
      <c r="BR335" s="62" t="e">
        <f t="shared" si="580"/>
        <v>#REF!</v>
      </c>
      <c r="BS335" s="62" t="e">
        <f t="shared" si="580"/>
        <v>#REF!</v>
      </c>
      <c r="BT335" s="62" t="e">
        <f t="shared" si="580"/>
        <v>#REF!</v>
      </c>
      <c r="BU335" s="62" t="e">
        <f t="shared" si="580"/>
        <v>#REF!</v>
      </c>
      <c r="BV335" s="62" t="e">
        <f t="shared" si="580"/>
        <v>#REF!</v>
      </c>
      <c r="BW335" s="62" t="e">
        <f t="shared" si="580"/>
        <v>#REF!</v>
      </c>
      <c r="BX335" s="62" t="e">
        <f t="shared" si="580"/>
        <v>#REF!</v>
      </c>
      <c r="BY335" s="62" t="e">
        <f t="shared" si="580"/>
        <v>#REF!</v>
      </c>
      <c r="BZ335" s="62" t="e">
        <f t="shared" ref="BZ335:EK335" si="581">BZ$348</f>
        <v>#REF!</v>
      </c>
      <c r="CA335" s="62" t="e">
        <f t="shared" si="581"/>
        <v>#REF!</v>
      </c>
      <c r="CB335" s="62" t="e">
        <f t="shared" si="581"/>
        <v>#REF!</v>
      </c>
      <c r="CC335" s="62" t="e">
        <f t="shared" si="581"/>
        <v>#REF!</v>
      </c>
      <c r="CD335" s="62" t="e">
        <f t="shared" si="581"/>
        <v>#REF!</v>
      </c>
      <c r="CE335" s="62" t="e">
        <f t="shared" si="581"/>
        <v>#REF!</v>
      </c>
      <c r="CF335" s="62" t="e">
        <f t="shared" si="581"/>
        <v>#REF!</v>
      </c>
      <c r="CG335" s="62" t="e">
        <f t="shared" si="581"/>
        <v>#REF!</v>
      </c>
      <c r="CH335" s="62" t="e">
        <f t="shared" si="581"/>
        <v>#REF!</v>
      </c>
      <c r="CI335" s="62" t="e">
        <f t="shared" si="581"/>
        <v>#REF!</v>
      </c>
      <c r="CJ335" s="62" t="e">
        <f t="shared" si="581"/>
        <v>#REF!</v>
      </c>
      <c r="CK335" s="62" t="e">
        <f t="shared" si="581"/>
        <v>#REF!</v>
      </c>
      <c r="CL335" s="62" t="e">
        <f t="shared" si="581"/>
        <v>#REF!</v>
      </c>
      <c r="CM335" s="62" t="e">
        <f t="shared" si="581"/>
        <v>#REF!</v>
      </c>
      <c r="CN335" s="62" t="e">
        <f t="shared" si="581"/>
        <v>#REF!</v>
      </c>
      <c r="CO335" s="62" t="e">
        <f t="shared" si="581"/>
        <v>#REF!</v>
      </c>
      <c r="CP335" s="62" t="e">
        <f t="shared" si="581"/>
        <v>#REF!</v>
      </c>
      <c r="CQ335" s="62" t="e">
        <f t="shared" si="581"/>
        <v>#REF!</v>
      </c>
      <c r="CR335" s="62" t="e">
        <f t="shared" si="581"/>
        <v>#REF!</v>
      </c>
      <c r="CS335" s="62" t="e">
        <f t="shared" si="581"/>
        <v>#REF!</v>
      </c>
      <c r="CT335" s="62" t="e">
        <f t="shared" si="581"/>
        <v>#REF!</v>
      </c>
      <c r="CU335" s="62" t="e">
        <f t="shared" si="581"/>
        <v>#REF!</v>
      </c>
      <c r="CV335" s="62" t="e">
        <f t="shared" si="581"/>
        <v>#REF!</v>
      </c>
      <c r="CW335" s="62" t="e">
        <f t="shared" si="581"/>
        <v>#REF!</v>
      </c>
      <c r="CX335" s="62" t="e">
        <f t="shared" si="581"/>
        <v>#REF!</v>
      </c>
      <c r="CY335" s="62" t="e">
        <f t="shared" si="581"/>
        <v>#REF!</v>
      </c>
      <c r="CZ335" s="62" t="e">
        <f t="shared" si="581"/>
        <v>#REF!</v>
      </c>
      <c r="DA335" s="62" t="e">
        <f t="shared" si="581"/>
        <v>#REF!</v>
      </c>
      <c r="DB335" s="62" t="e">
        <f t="shared" si="581"/>
        <v>#REF!</v>
      </c>
      <c r="DC335" s="62" t="e">
        <f t="shared" si="581"/>
        <v>#REF!</v>
      </c>
      <c r="DD335" s="62" t="e">
        <f t="shared" si="581"/>
        <v>#REF!</v>
      </c>
      <c r="DE335" s="62" t="e">
        <f t="shared" si="581"/>
        <v>#REF!</v>
      </c>
      <c r="DF335" s="62" t="e">
        <f t="shared" si="581"/>
        <v>#REF!</v>
      </c>
      <c r="DG335" s="62" t="e">
        <f t="shared" si="581"/>
        <v>#REF!</v>
      </c>
      <c r="DH335" s="62" t="e">
        <f t="shared" si="581"/>
        <v>#REF!</v>
      </c>
      <c r="DI335" s="62" t="e">
        <f t="shared" si="581"/>
        <v>#REF!</v>
      </c>
      <c r="DJ335" s="62" t="e">
        <f t="shared" si="581"/>
        <v>#REF!</v>
      </c>
      <c r="DK335" s="62" t="e">
        <f t="shared" si="581"/>
        <v>#REF!</v>
      </c>
      <c r="DL335" s="62" t="e">
        <f t="shared" si="581"/>
        <v>#REF!</v>
      </c>
      <c r="DM335" s="62" t="e">
        <f t="shared" si="581"/>
        <v>#REF!</v>
      </c>
      <c r="DN335" s="62" t="e">
        <f t="shared" si="581"/>
        <v>#REF!</v>
      </c>
      <c r="DO335" s="62" t="e">
        <f t="shared" si="581"/>
        <v>#REF!</v>
      </c>
      <c r="DP335" s="62" t="e">
        <f t="shared" si="581"/>
        <v>#REF!</v>
      </c>
      <c r="DQ335" s="62" t="e">
        <f t="shared" si="581"/>
        <v>#REF!</v>
      </c>
      <c r="DR335" s="62" t="e">
        <f t="shared" si="581"/>
        <v>#REF!</v>
      </c>
      <c r="DS335" s="62" t="e">
        <f t="shared" si="581"/>
        <v>#REF!</v>
      </c>
      <c r="DT335" s="62" t="e">
        <f t="shared" si="581"/>
        <v>#REF!</v>
      </c>
      <c r="DU335" s="62" t="e">
        <f t="shared" si="581"/>
        <v>#REF!</v>
      </c>
      <c r="DV335" s="62" t="e">
        <f t="shared" si="581"/>
        <v>#REF!</v>
      </c>
      <c r="DW335" s="62" t="e">
        <f t="shared" si="581"/>
        <v>#REF!</v>
      </c>
      <c r="DX335" s="62" t="e">
        <f t="shared" si="581"/>
        <v>#REF!</v>
      </c>
      <c r="DY335" s="62" t="e">
        <f t="shared" si="581"/>
        <v>#REF!</v>
      </c>
      <c r="DZ335" s="62" t="e">
        <f t="shared" si="581"/>
        <v>#REF!</v>
      </c>
      <c r="EA335" s="62" t="e">
        <f t="shared" si="581"/>
        <v>#REF!</v>
      </c>
      <c r="EB335" s="62" t="e">
        <f t="shared" si="581"/>
        <v>#REF!</v>
      </c>
      <c r="EC335" s="62" t="e">
        <f t="shared" si="581"/>
        <v>#REF!</v>
      </c>
      <c r="ED335" s="62" t="e">
        <f t="shared" si="581"/>
        <v>#REF!</v>
      </c>
      <c r="EE335" s="62" t="e">
        <f t="shared" si="581"/>
        <v>#REF!</v>
      </c>
      <c r="EF335" s="62" t="e">
        <f t="shared" si="581"/>
        <v>#REF!</v>
      </c>
      <c r="EG335" s="62" t="e">
        <f t="shared" si="581"/>
        <v>#REF!</v>
      </c>
      <c r="EH335" s="62" t="e">
        <f t="shared" si="581"/>
        <v>#REF!</v>
      </c>
      <c r="EI335" s="62" t="e">
        <f t="shared" si="581"/>
        <v>#REF!</v>
      </c>
      <c r="EJ335" s="62" t="e">
        <f t="shared" si="581"/>
        <v>#REF!</v>
      </c>
      <c r="EK335" s="62" t="e">
        <f t="shared" si="581"/>
        <v>#REF!</v>
      </c>
      <c r="EL335" s="62" t="e">
        <f t="shared" ref="EL335:GW335" si="582">EL$348</f>
        <v>#REF!</v>
      </c>
      <c r="EM335" s="62" t="e">
        <f t="shared" si="582"/>
        <v>#REF!</v>
      </c>
      <c r="EN335" s="62" t="e">
        <f t="shared" si="582"/>
        <v>#REF!</v>
      </c>
      <c r="EO335" s="62" t="e">
        <f t="shared" si="582"/>
        <v>#REF!</v>
      </c>
      <c r="EP335" s="62" t="e">
        <f t="shared" si="582"/>
        <v>#REF!</v>
      </c>
      <c r="EQ335" s="62" t="e">
        <f t="shared" si="582"/>
        <v>#REF!</v>
      </c>
      <c r="ER335" s="62" t="e">
        <f t="shared" si="582"/>
        <v>#REF!</v>
      </c>
      <c r="ES335" s="62" t="e">
        <f t="shared" si="582"/>
        <v>#REF!</v>
      </c>
      <c r="ET335" s="62" t="e">
        <f t="shared" si="582"/>
        <v>#REF!</v>
      </c>
      <c r="EU335" s="62" t="e">
        <f t="shared" si="582"/>
        <v>#REF!</v>
      </c>
      <c r="EV335" s="62" t="e">
        <f t="shared" si="582"/>
        <v>#REF!</v>
      </c>
      <c r="EW335" s="62" t="e">
        <f t="shared" si="582"/>
        <v>#REF!</v>
      </c>
      <c r="EX335" s="62" t="e">
        <f t="shared" si="582"/>
        <v>#REF!</v>
      </c>
      <c r="EY335" s="62" t="e">
        <f t="shared" si="582"/>
        <v>#REF!</v>
      </c>
      <c r="EZ335" s="62" t="e">
        <f t="shared" si="582"/>
        <v>#REF!</v>
      </c>
      <c r="FA335" s="62" t="e">
        <f t="shared" si="582"/>
        <v>#REF!</v>
      </c>
      <c r="FB335" s="62" t="e">
        <f t="shared" si="582"/>
        <v>#REF!</v>
      </c>
      <c r="FC335" s="62" t="e">
        <f t="shared" si="582"/>
        <v>#REF!</v>
      </c>
      <c r="FD335" s="62" t="e">
        <f t="shared" si="582"/>
        <v>#REF!</v>
      </c>
      <c r="FE335" s="62" t="e">
        <f t="shared" si="582"/>
        <v>#REF!</v>
      </c>
      <c r="FF335" s="62" t="e">
        <f t="shared" si="582"/>
        <v>#REF!</v>
      </c>
      <c r="FG335" s="62" t="e">
        <f t="shared" si="582"/>
        <v>#REF!</v>
      </c>
      <c r="FH335" s="62" t="e">
        <f t="shared" si="582"/>
        <v>#REF!</v>
      </c>
      <c r="FI335" s="62" t="e">
        <f t="shared" si="582"/>
        <v>#REF!</v>
      </c>
      <c r="FJ335" s="62" t="e">
        <f t="shared" si="582"/>
        <v>#REF!</v>
      </c>
      <c r="FK335" s="62" t="e">
        <f t="shared" si="582"/>
        <v>#REF!</v>
      </c>
      <c r="FL335" s="62" t="e">
        <f t="shared" si="582"/>
        <v>#REF!</v>
      </c>
      <c r="FM335" s="62" t="e">
        <f t="shared" si="582"/>
        <v>#REF!</v>
      </c>
      <c r="FN335" s="62" t="e">
        <f t="shared" si="582"/>
        <v>#REF!</v>
      </c>
      <c r="FO335" s="62" t="e">
        <f t="shared" si="582"/>
        <v>#REF!</v>
      </c>
      <c r="FP335" s="62" t="e">
        <f t="shared" si="582"/>
        <v>#REF!</v>
      </c>
      <c r="FQ335" s="62" t="e">
        <f t="shared" si="582"/>
        <v>#REF!</v>
      </c>
      <c r="FR335" s="62" t="e">
        <f t="shared" si="582"/>
        <v>#REF!</v>
      </c>
      <c r="FS335" s="62" t="e">
        <f t="shared" si="582"/>
        <v>#REF!</v>
      </c>
      <c r="FT335" s="62" t="e">
        <f t="shared" si="582"/>
        <v>#REF!</v>
      </c>
      <c r="FU335" s="62" t="e">
        <f t="shared" si="582"/>
        <v>#REF!</v>
      </c>
      <c r="FV335" s="62" t="e">
        <f t="shared" si="582"/>
        <v>#REF!</v>
      </c>
      <c r="FW335" s="62" t="e">
        <f t="shared" si="582"/>
        <v>#REF!</v>
      </c>
      <c r="FX335" s="62" t="e">
        <f t="shared" si="582"/>
        <v>#REF!</v>
      </c>
      <c r="FY335" s="62" t="e">
        <f t="shared" si="582"/>
        <v>#REF!</v>
      </c>
      <c r="FZ335" s="62" t="e">
        <f t="shared" si="582"/>
        <v>#REF!</v>
      </c>
      <c r="GA335" s="62" t="e">
        <f t="shared" si="582"/>
        <v>#REF!</v>
      </c>
      <c r="GB335" s="62" t="e">
        <f t="shared" si="582"/>
        <v>#REF!</v>
      </c>
      <c r="GC335" s="62" t="e">
        <f t="shared" si="582"/>
        <v>#REF!</v>
      </c>
      <c r="GD335" s="62" t="e">
        <f t="shared" si="582"/>
        <v>#REF!</v>
      </c>
      <c r="GE335" s="62" t="e">
        <f t="shared" si="582"/>
        <v>#REF!</v>
      </c>
      <c r="GF335" s="62" t="e">
        <f t="shared" si="582"/>
        <v>#REF!</v>
      </c>
      <c r="GG335" s="62" t="e">
        <f t="shared" si="582"/>
        <v>#REF!</v>
      </c>
      <c r="GH335" s="62" t="e">
        <f t="shared" si="582"/>
        <v>#REF!</v>
      </c>
      <c r="GI335" s="62" t="e">
        <f t="shared" si="582"/>
        <v>#REF!</v>
      </c>
      <c r="GJ335" s="62" t="e">
        <f t="shared" si="582"/>
        <v>#REF!</v>
      </c>
      <c r="GK335" s="62" t="e">
        <f t="shared" si="582"/>
        <v>#REF!</v>
      </c>
      <c r="GL335" s="62" t="e">
        <f t="shared" si="582"/>
        <v>#REF!</v>
      </c>
      <c r="GM335" s="62" t="e">
        <f t="shared" si="582"/>
        <v>#REF!</v>
      </c>
      <c r="GN335" s="62" t="e">
        <f t="shared" si="582"/>
        <v>#REF!</v>
      </c>
      <c r="GO335" s="62" t="e">
        <f t="shared" si="582"/>
        <v>#REF!</v>
      </c>
      <c r="GP335" s="62" t="e">
        <f t="shared" si="582"/>
        <v>#REF!</v>
      </c>
      <c r="GQ335" s="62" t="e">
        <f t="shared" si="582"/>
        <v>#REF!</v>
      </c>
      <c r="GR335" s="62" t="e">
        <f t="shared" si="582"/>
        <v>#REF!</v>
      </c>
      <c r="GS335" s="62" t="e">
        <f t="shared" si="582"/>
        <v>#REF!</v>
      </c>
      <c r="GT335" s="62" t="e">
        <f t="shared" si="582"/>
        <v>#REF!</v>
      </c>
      <c r="GU335" s="62" t="e">
        <f t="shared" si="582"/>
        <v>#REF!</v>
      </c>
      <c r="GV335" s="62" t="e">
        <f t="shared" si="582"/>
        <v>#REF!</v>
      </c>
      <c r="GW335" s="62" t="e">
        <f t="shared" si="582"/>
        <v>#REF!</v>
      </c>
      <c r="GX335" s="62" t="e">
        <f t="shared" ref="GX335:IF335" si="583">GX$348</f>
        <v>#REF!</v>
      </c>
      <c r="GY335" s="62" t="e">
        <f t="shared" si="583"/>
        <v>#REF!</v>
      </c>
      <c r="GZ335" s="62" t="e">
        <f t="shared" si="583"/>
        <v>#REF!</v>
      </c>
      <c r="HA335" s="62" t="e">
        <f t="shared" si="583"/>
        <v>#REF!</v>
      </c>
      <c r="HB335" s="62" t="e">
        <f t="shared" si="583"/>
        <v>#REF!</v>
      </c>
      <c r="HC335" s="62" t="e">
        <f t="shared" si="583"/>
        <v>#REF!</v>
      </c>
      <c r="HD335" s="62" t="e">
        <f t="shared" si="583"/>
        <v>#REF!</v>
      </c>
      <c r="HE335" s="62" t="e">
        <f t="shared" si="583"/>
        <v>#REF!</v>
      </c>
      <c r="HF335" s="62" t="e">
        <f t="shared" si="583"/>
        <v>#REF!</v>
      </c>
      <c r="HG335" s="62" t="e">
        <f t="shared" si="583"/>
        <v>#REF!</v>
      </c>
      <c r="HH335" s="62" t="e">
        <f t="shared" si="583"/>
        <v>#REF!</v>
      </c>
      <c r="HI335" s="62" t="e">
        <f t="shared" si="583"/>
        <v>#REF!</v>
      </c>
      <c r="HJ335" s="62" t="e">
        <f t="shared" si="583"/>
        <v>#REF!</v>
      </c>
      <c r="HK335" s="62" t="e">
        <f t="shared" si="583"/>
        <v>#REF!</v>
      </c>
      <c r="HL335" s="62" t="e">
        <f t="shared" si="583"/>
        <v>#REF!</v>
      </c>
      <c r="HM335" s="62" t="e">
        <f t="shared" si="583"/>
        <v>#REF!</v>
      </c>
      <c r="HN335" s="62" t="e">
        <f t="shared" si="583"/>
        <v>#REF!</v>
      </c>
      <c r="HO335" s="62" t="e">
        <f t="shared" si="583"/>
        <v>#REF!</v>
      </c>
      <c r="HP335" s="62" t="e">
        <f t="shared" si="583"/>
        <v>#REF!</v>
      </c>
      <c r="HQ335" s="62" t="e">
        <f t="shared" si="583"/>
        <v>#REF!</v>
      </c>
      <c r="HR335" s="62" t="e">
        <f t="shared" si="583"/>
        <v>#REF!</v>
      </c>
      <c r="HS335" s="62" t="e">
        <f t="shared" si="583"/>
        <v>#REF!</v>
      </c>
      <c r="HT335" s="62" t="e">
        <f t="shared" si="583"/>
        <v>#REF!</v>
      </c>
      <c r="HU335" s="62" t="e">
        <f t="shared" si="583"/>
        <v>#REF!</v>
      </c>
      <c r="HV335" s="62" t="e">
        <f t="shared" si="583"/>
        <v>#REF!</v>
      </c>
      <c r="HW335" s="62" t="e">
        <f t="shared" si="583"/>
        <v>#REF!</v>
      </c>
      <c r="HX335" s="62" t="e">
        <f t="shared" si="583"/>
        <v>#REF!</v>
      </c>
      <c r="HY335" s="62" t="e">
        <f t="shared" si="583"/>
        <v>#REF!</v>
      </c>
      <c r="HZ335" s="62" t="e">
        <f t="shared" si="583"/>
        <v>#REF!</v>
      </c>
      <c r="IA335" s="62" t="e">
        <f t="shared" si="583"/>
        <v>#REF!</v>
      </c>
      <c r="IB335" s="62" t="e">
        <f t="shared" si="583"/>
        <v>#REF!</v>
      </c>
      <c r="IC335" s="62" t="e">
        <f t="shared" si="583"/>
        <v>#REF!</v>
      </c>
      <c r="ID335" s="62" t="e">
        <f t="shared" si="583"/>
        <v>#REF!</v>
      </c>
      <c r="IE335" s="62" t="e">
        <f t="shared" si="583"/>
        <v>#REF!</v>
      </c>
      <c r="IF335" s="62" t="e">
        <f t="shared" si="583"/>
        <v>#REF!</v>
      </c>
    </row>
    <row r="336" spans="7:240" hidden="1" outlineLevel="2" x14ac:dyDescent="0.2">
      <c r="G336" s="66" t="s">
        <v>429</v>
      </c>
      <c r="J336" s="9"/>
      <c r="K336" s="23"/>
      <c r="L336" s="9"/>
      <c r="M336" s="62" t="e">
        <f>M$356</f>
        <v>#REF!</v>
      </c>
      <c r="N336" s="62" t="e">
        <f t="shared" ref="N336:BY336" si="584">N$356</f>
        <v>#REF!</v>
      </c>
      <c r="O336" s="62" t="e">
        <f t="shared" si="584"/>
        <v>#REF!</v>
      </c>
      <c r="P336" s="62" t="e">
        <f t="shared" si="584"/>
        <v>#REF!</v>
      </c>
      <c r="Q336" s="62" t="e">
        <f t="shared" si="584"/>
        <v>#REF!</v>
      </c>
      <c r="R336" s="62" t="e">
        <f t="shared" si="584"/>
        <v>#REF!</v>
      </c>
      <c r="S336" s="62" t="e">
        <f t="shared" si="584"/>
        <v>#REF!</v>
      </c>
      <c r="T336" s="62" t="e">
        <f>T$356</f>
        <v>#REF!</v>
      </c>
      <c r="U336" s="62" t="e">
        <f>U$356</f>
        <v>#REF!</v>
      </c>
      <c r="V336" s="62" t="e">
        <f>V$356</f>
        <v>#REF!</v>
      </c>
      <c r="W336" s="62" t="e">
        <f t="shared" si="584"/>
        <v>#REF!</v>
      </c>
      <c r="X336" s="62" t="e">
        <f t="shared" si="584"/>
        <v>#REF!</v>
      </c>
      <c r="Y336" s="62" t="e">
        <f t="shared" si="584"/>
        <v>#REF!</v>
      </c>
      <c r="Z336" s="62" t="e">
        <f t="shared" si="584"/>
        <v>#REF!</v>
      </c>
      <c r="AA336" s="62" t="e">
        <f t="shared" si="584"/>
        <v>#REF!</v>
      </c>
      <c r="AB336" s="62" t="e">
        <f t="shared" si="584"/>
        <v>#REF!</v>
      </c>
      <c r="AC336" s="62" t="e">
        <f t="shared" si="584"/>
        <v>#REF!</v>
      </c>
      <c r="AD336" s="62" t="e">
        <f t="shared" si="584"/>
        <v>#REF!</v>
      </c>
      <c r="AE336" s="62" t="e">
        <f t="shared" si="584"/>
        <v>#REF!</v>
      </c>
      <c r="AF336" s="62" t="e">
        <f t="shared" si="584"/>
        <v>#REF!</v>
      </c>
      <c r="AG336" s="62" t="e">
        <f t="shared" si="584"/>
        <v>#REF!</v>
      </c>
      <c r="AH336" s="62" t="e">
        <f t="shared" si="584"/>
        <v>#REF!</v>
      </c>
      <c r="AI336" s="62" t="e">
        <f t="shared" si="584"/>
        <v>#REF!</v>
      </c>
      <c r="AJ336" s="62" t="e">
        <f t="shared" si="584"/>
        <v>#REF!</v>
      </c>
      <c r="AK336" s="62" t="e">
        <f t="shared" si="584"/>
        <v>#REF!</v>
      </c>
      <c r="AL336" s="62" t="e">
        <f t="shared" si="584"/>
        <v>#REF!</v>
      </c>
      <c r="AM336" s="62" t="e">
        <f t="shared" si="584"/>
        <v>#REF!</v>
      </c>
      <c r="AN336" s="62" t="e">
        <f t="shared" si="584"/>
        <v>#REF!</v>
      </c>
      <c r="AO336" s="62" t="e">
        <f t="shared" si="584"/>
        <v>#REF!</v>
      </c>
      <c r="AP336" s="62" t="e">
        <f t="shared" si="584"/>
        <v>#REF!</v>
      </c>
      <c r="AQ336" s="62" t="e">
        <f t="shared" si="584"/>
        <v>#REF!</v>
      </c>
      <c r="AR336" s="62" t="e">
        <f t="shared" si="584"/>
        <v>#REF!</v>
      </c>
      <c r="AS336" s="62" t="e">
        <f t="shared" si="584"/>
        <v>#REF!</v>
      </c>
      <c r="AT336" s="62" t="e">
        <f t="shared" si="584"/>
        <v>#REF!</v>
      </c>
      <c r="AU336" s="62" t="e">
        <f t="shared" si="584"/>
        <v>#REF!</v>
      </c>
      <c r="AV336" s="62" t="e">
        <f t="shared" si="584"/>
        <v>#REF!</v>
      </c>
      <c r="AW336" s="62" t="e">
        <f t="shared" si="584"/>
        <v>#REF!</v>
      </c>
      <c r="AX336" s="62" t="e">
        <f t="shared" si="584"/>
        <v>#REF!</v>
      </c>
      <c r="AY336" s="62" t="e">
        <f t="shared" si="584"/>
        <v>#REF!</v>
      </c>
      <c r="AZ336" s="62" t="e">
        <f t="shared" si="584"/>
        <v>#REF!</v>
      </c>
      <c r="BA336" s="62" t="e">
        <f t="shared" si="584"/>
        <v>#REF!</v>
      </c>
      <c r="BB336" s="62" t="e">
        <f t="shared" si="584"/>
        <v>#REF!</v>
      </c>
      <c r="BC336" s="62" t="e">
        <f t="shared" si="584"/>
        <v>#REF!</v>
      </c>
      <c r="BD336" s="62" t="e">
        <f t="shared" si="584"/>
        <v>#REF!</v>
      </c>
      <c r="BE336" s="62" t="e">
        <f t="shared" si="584"/>
        <v>#REF!</v>
      </c>
      <c r="BF336" s="62" t="e">
        <f t="shared" si="584"/>
        <v>#REF!</v>
      </c>
      <c r="BG336" s="62" t="e">
        <f t="shared" si="584"/>
        <v>#REF!</v>
      </c>
      <c r="BH336" s="62" t="e">
        <f t="shared" si="584"/>
        <v>#REF!</v>
      </c>
      <c r="BI336" s="62" t="e">
        <f t="shared" si="584"/>
        <v>#REF!</v>
      </c>
      <c r="BJ336" s="62" t="e">
        <f t="shared" si="584"/>
        <v>#REF!</v>
      </c>
      <c r="BK336" s="62" t="e">
        <f t="shared" si="584"/>
        <v>#REF!</v>
      </c>
      <c r="BL336" s="62" t="e">
        <f t="shared" si="584"/>
        <v>#REF!</v>
      </c>
      <c r="BM336" s="62" t="e">
        <f t="shared" si="584"/>
        <v>#REF!</v>
      </c>
      <c r="BN336" s="62" t="e">
        <f t="shared" si="584"/>
        <v>#REF!</v>
      </c>
      <c r="BO336" s="62" t="e">
        <f t="shared" si="584"/>
        <v>#REF!</v>
      </c>
      <c r="BP336" s="62" t="e">
        <f t="shared" si="584"/>
        <v>#REF!</v>
      </c>
      <c r="BQ336" s="62" t="e">
        <f t="shared" si="584"/>
        <v>#REF!</v>
      </c>
      <c r="BR336" s="62" t="e">
        <f t="shared" si="584"/>
        <v>#REF!</v>
      </c>
      <c r="BS336" s="62" t="e">
        <f t="shared" si="584"/>
        <v>#REF!</v>
      </c>
      <c r="BT336" s="62" t="e">
        <f t="shared" si="584"/>
        <v>#REF!</v>
      </c>
      <c r="BU336" s="62" t="e">
        <f t="shared" si="584"/>
        <v>#REF!</v>
      </c>
      <c r="BV336" s="62" t="e">
        <f t="shared" si="584"/>
        <v>#REF!</v>
      </c>
      <c r="BW336" s="62" t="e">
        <f t="shared" si="584"/>
        <v>#REF!</v>
      </c>
      <c r="BX336" s="62" t="e">
        <f t="shared" si="584"/>
        <v>#REF!</v>
      </c>
      <c r="BY336" s="62" t="e">
        <f t="shared" si="584"/>
        <v>#REF!</v>
      </c>
      <c r="BZ336" s="62" t="e">
        <f t="shared" ref="BZ336:EK336" si="585">BZ$356</f>
        <v>#REF!</v>
      </c>
      <c r="CA336" s="62" t="e">
        <f t="shared" si="585"/>
        <v>#REF!</v>
      </c>
      <c r="CB336" s="62" t="e">
        <f t="shared" si="585"/>
        <v>#REF!</v>
      </c>
      <c r="CC336" s="62" t="e">
        <f t="shared" si="585"/>
        <v>#REF!</v>
      </c>
      <c r="CD336" s="62" t="e">
        <f t="shared" si="585"/>
        <v>#REF!</v>
      </c>
      <c r="CE336" s="62" t="e">
        <f t="shared" si="585"/>
        <v>#REF!</v>
      </c>
      <c r="CF336" s="62" t="e">
        <f t="shared" si="585"/>
        <v>#REF!</v>
      </c>
      <c r="CG336" s="62" t="e">
        <f t="shared" si="585"/>
        <v>#REF!</v>
      </c>
      <c r="CH336" s="62" t="e">
        <f t="shared" si="585"/>
        <v>#REF!</v>
      </c>
      <c r="CI336" s="62" t="e">
        <f t="shared" si="585"/>
        <v>#REF!</v>
      </c>
      <c r="CJ336" s="62" t="e">
        <f t="shared" si="585"/>
        <v>#REF!</v>
      </c>
      <c r="CK336" s="62" t="e">
        <f t="shared" si="585"/>
        <v>#REF!</v>
      </c>
      <c r="CL336" s="62" t="e">
        <f t="shared" si="585"/>
        <v>#REF!</v>
      </c>
      <c r="CM336" s="62" t="e">
        <f t="shared" si="585"/>
        <v>#REF!</v>
      </c>
      <c r="CN336" s="62" t="e">
        <f t="shared" si="585"/>
        <v>#REF!</v>
      </c>
      <c r="CO336" s="62" t="e">
        <f t="shared" si="585"/>
        <v>#REF!</v>
      </c>
      <c r="CP336" s="62" t="e">
        <f t="shared" si="585"/>
        <v>#REF!</v>
      </c>
      <c r="CQ336" s="62" t="e">
        <f t="shared" si="585"/>
        <v>#REF!</v>
      </c>
      <c r="CR336" s="62" t="e">
        <f t="shared" si="585"/>
        <v>#REF!</v>
      </c>
      <c r="CS336" s="62" t="e">
        <f t="shared" si="585"/>
        <v>#REF!</v>
      </c>
      <c r="CT336" s="62" t="e">
        <f t="shared" si="585"/>
        <v>#REF!</v>
      </c>
      <c r="CU336" s="62" t="e">
        <f t="shared" si="585"/>
        <v>#REF!</v>
      </c>
      <c r="CV336" s="62" t="e">
        <f t="shared" si="585"/>
        <v>#REF!</v>
      </c>
      <c r="CW336" s="62" t="e">
        <f t="shared" si="585"/>
        <v>#REF!</v>
      </c>
      <c r="CX336" s="62" t="e">
        <f t="shared" si="585"/>
        <v>#REF!</v>
      </c>
      <c r="CY336" s="62" t="e">
        <f t="shared" si="585"/>
        <v>#REF!</v>
      </c>
      <c r="CZ336" s="62" t="e">
        <f t="shared" si="585"/>
        <v>#REF!</v>
      </c>
      <c r="DA336" s="62" t="e">
        <f t="shared" si="585"/>
        <v>#REF!</v>
      </c>
      <c r="DB336" s="62" t="e">
        <f t="shared" si="585"/>
        <v>#REF!</v>
      </c>
      <c r="DC336" s="62" t="e">
        <f t="shared" si="585"/>
        <v>#REF!</v>
      </c>
      <c r="DD336" s="62" t="e">
        <f t="shared" si="585"/>
        <v>#REF!</v>
      </c>
      <c r="DE336" s="62" t="e">
        <f t="shared" si="585"/>
        <v>#REF!</v>
      </c>
      <c r="DF336" s="62" t="e">
        <f t="shared" si="585"/>
        <v>#REF!</v>
      </c>
      <c r="DG336" s="62" t="e">
        <f t="shared" si="585"/>
        <v>#REF!</v>
      </c>
      <c r="DH336" s="62" t="e">
        <f t="shared" si="585"/>
        <v>#REF!</v>
      </c>
      <c r="DI336" s="62" t="e">
        <f t="shared" si="585"/>
        <v>#REF!</v>
      </c>
      <c r="DJ336" s="62" t="e">
        <f t="shared" si="585"/>
        <v>#REF!</v>
      </c>
      <c r="DK336" s="62" t="e">
        <f t="shared" si="585"/>
        <v>#REF!</v>
      </c>
      <c r="DL336" s="62" t="e">
        <f t="shared" si="585"/>
        <v>#REF!</v>
      </c>
      <c r="DM336" s="62" t="e">
        <f t="shared" si="585"/>
        <v>#REF!</v>
      </c>
      <c r="DN336" s="62" t="e">
        <f t="shared" si="585"/>
        <v>#REF!</v>
      </c>
      <c r="DO336" s="62" t="e">
        <f t="shared" si="585"/>
        <v>#REF!</v>
      </c>
      <c r="DP336" s="62" t="e">
        <f t="shared" si="585"/>
        <v>#REF!</v>
      </c>
      <c r="DQ336" s="62" t="e">
        <f t="shared" si="585"/>
        <v>#REF!</v>
      </c>
      <c r="DR336" s="62" t="e">
        <f t="shared" si="585"/>
        <v>#REF!</v>
      </c>
      <c r="DS336" s="62" t="e">
        <f t="shared" si="585"/>
        <v>#REF!</v>
      </c>
      <c r="DT336" s="62" t="e">
        <f t="shared" si="585"/>
        <v>#REF!</v>
      </c>
      <c r="DU336" s="62" t="e">
        <f t="shared" si="585"/>
        <v>#REF!</v>
      </c>
      <c r="DV336" s="62" t="e">
        <f t="shared" si="585"/>
        <v>#REF!</v>
      </c>
      <c r="DW336" s="62" t="e">
        <f t="shared" si="585"/>
        <v>#REF!</v>
      </c>
      <c r="DX336" s="62" t="e">
        <f t="shared" si="585"/>
        <v>#REF!</v>
      </c>
      <c r="DY336" s="62" t="e">
        <f t="shared" si="585"/>
        <v>#REF!</v>
      </c>
      <c r="DZ336" s="62" t="e">
        <f t="shared" si="585"/>
        <v>#REF!</v>
      </c>
      <c r="EA336" s="62" t="e">
        <f t="shared" si="585"/>
        <v>#REF!</v>
      </c>
      <c r="EB336" s="62" t="e">
        <f t="shared" si="585"/>
        <v>#REF!</v>
      </c>
      <c r="EC336" s="62" t="e">
        <f t="shared" si="585"/>
        <v>#REF!</v>
      </c>
      <c r="ED336" s="62" t="e">
        <f t="shared" si="585"/>
        <v>#REF!</v>
      </c>
      <c r="EE336" s="62" t="e">
        <f t="shared" si="585"/>
        <v>#REF!</v>
      </c>
      <c r="EF336" s="62" t="e">
        <f t="shared" si="585"/>
        <v>#REF!</v>
      </c>
      <c r="EG336" s="62" t="e">
        <f t="shared" si="585"/>
        <v>#REF!</v>
      </c>
      <c r="EH336" s="62" t="e">
        <f t="shared" si="585"/>
        <v>#REF!</v>
      </c>
      <c r="EI336" s="62" t="e">
        <f t="shared" si="585"/>
        <v>#REF!</v>
      </c>
      <c r="EJ336" s="62" t="e">
        <f t="shared" si="585"/>
        <v>#REF!</v>
      </c>
      <c r="EK336" s="62" t="e">
        <f t="shared" si="585"/>
        <v>#REF!</v>
      </c>
      <c r="EL336" s="62" t="e">
        <f t="shared" ref="EL336:GW336" si="586">EL$356</f>
        <v>#REF!</v>
      </c>
      <c r="EM336" s="62" t="e">
        <f t="shared" si="586"/>
        <v>#REF!</v>
      </c>
      <c r="EN336" s="62" t="e">
        <f t="shared" si="586"/>
        <v>#REF!</v>
      </c>
      <c r="EO336" s="62" t="e">
        <f t="shared" si="586"/>
        <v>#REF!</v>
      </c>
      <c r="EP336" s="62" t="e">
        <f t="shared" si="586"/>
        <v>#REF!</v>
      </c>
      <c r="EQ336" s="62" t="e">
        <f t="shared" si="586"/>
        <v>#REF!</v>
      </c>
      <c r="ER336" s="62" t="e">
        <f t="shared" si="586"/>
        <v>#REF!</v>
      </c>
      <c r="ES336" s="62" t="e">
        <f t="shared" si="586"/>
        <v>#REF!</v>
      </c>
      <c r="ET336" s="62" t="e">
        <f t="shared" si="586"/>
        <v>#REF!</v>
      </c>
      <c r="EU336" s="62" t="e">
        <f t="shared" si="586"/>
        <v>#REF!</v>
      </c>
      <c r="EV336" s="62" t="e">
        <f t="shared" si="586"/>
        <v>#REF!</v>
      </c>
      <c r="EW336" s="62" t="e">
        <f t="shared" si="586"/>
        <v>#REF!</v>
      </c>
      <c r="EX336" s="62" t="e">
        <f t="shared" si="586"/>
        <v>#REF!</v>
      </c>
      <c r="EY336" s="62" t="e">
        <f t="shared" si="586"/>
        <v>#REF!</v>
      </c>
      <c r="EZ336" s="62" t="e">
        <f t="shared" si="586"/>
        <v>#REF!</v>
      </c>
      <c r="FA336" s="62" t="e">
        <f t="shared" si="586"/>
        <v>#REF!</v>
      </c>
      <c r="FB336" s="62" t="e">
        <f t="shared" si="586"/>
        <v>#REF!</v>
      </c>
      <c r="FC336" s="62" t="e">
        <f t="shared" si="586"/>
        <v>#REF!</v>
      </c>
      <c r="FD336" s="62" t="e">
        <f t="shared" si="586"/>
        <v>#REF!</v>
      </c>
      <c r="FE336" s="62" t="e">
        <f t="shared" si="586"/>
        <v>#REF!</v>
      </c>
      <c r="FF336" s="62" t="e">
        <f t="shared" si="586"/>
        <v>#REF!</v>
      </c>
      <c r="FG336" s="62" t="e">
        <f t="shared" si="586"/>
        <v>#REF!</v>
      </c>
      <c r="FH336" s="62" t="e">
        <f t="shared" si="586"/>
        <v>#REF!</v>
      </c>
      <c r="FI336" s="62" t="e">
        <f t="shared" si="586"/>
        <v>#REF!</v>
      </c>
      <c r="FJ336" s="62" t="e">
        <f t="shared" si="586"/>
        <v>#REF!</v>
      </c>
      <c r="FK336" s="62" t="e">
        <f t="shared" si="586"/>
        <v>#REF!</v>
      </c>
      <c r="FL336" s="62" t="e">
        <f t="shared" si="586"/>
        <v>#REF!</v>
      </c>
      <c r="FM336" s="62" t="e">
        <f t="shared" si="586"/>
        <v>#REF!</v>
      </c>
      <c r="FN336" s="62" t="e">
        <f t="shared" si="586"/>
        <v>#REF!</v>
      </c>
      <c r="FO336" s="62" t="e">
        <f t="shared" si="586"/>
        <v>#REF!</v>
      </c>
      <c r="FP336" s="62" t="e">
        <f t="shared" si="586"/>
        <v>#REF!</v>
      </c>
      <c r="FQ336" s="62" t="e">
        <f t="shared" si="586"/>
        <v>#REF!</v>
      </c>
      <c r="FR336" s="62" t="e">
        <f t="shared" si="586"/>
        <v>#REF!</v>
      </c>
      <c r="FS336" s="62" t="e">
        <f t="shared" si="586"/>
        <v>#REF!</v>
      </c>
      <c r="FT336" s="62" t="e">
        <f t="shared" si="586"/>
        <v>#REF!</v>
      </c>
      <c r="FU336" s="62" t="e">
        <f t="shared" si="586"/>
        <v>#REF!</v>
      </c>
      <c r="FV336" s="62" t="e">
        <f t="shared" si="586"/>
        <v>#REF!</v>
      </c>
      <c r="FW336" s="62" t="e">
        <f t="shared" si="586"/>
        <v>#REF!</v>
      </c>
      <c r="FX336" s="62" t="e">
        <f t="shared" si="586"/>
        <v>#REF!</v>
      </c>
      <c r="FY336" s="62" t="e">
        <f t="shared" si="586"/>
        <v>#REF!</v>
      </c>
      <c r="FZ336" s="62" t="e">
        <f t="shared" si="586"/>
        <v>#REF!</v>
      </c>
      <c r="GA336" s="62" t="e">
        <f t="shared" si="586"/>
        <v>#REF!</v>
      </c>
      <c r="GB336" s="62" t="e">
        <f t="shared" si="586"/>
        <v>#REF!</v>
      </c>
      <c r="GC336" s="62" t="e">
        <f t="shared" si="586"/>
        <v>#REF!</v>
      </c>
      <c r="GD336" s="62" t="e">
        <f t="shared" si="586"/>
        <v>#REF!</v>
      </c>
      <c r="GE336" s="62" t="e">
        <f t="shared" si="586"/>
        <v>#REF!</v>
      </c>
      <c r="GF336" s="62" t="e">
        <f t="shared" si="586"/>
        <v>#REF!</v>
      </c>
      <c r="GG336" s="62" t="e">
        <f t="shared" si="586"/>
        <v>#REF!</v>
      </c>
      <c r="GH336" s="62" t="e">
        <f t="shared" si="586"/>
        <v>#REF!</v>
      </c>
      <c r="GI336" s="62" t="e">
        <f t="shared" si="586"/>
        <v>#REF!</v>
      </c>
      <c r="GJ336" s="62" t="e">
        <f t="shared" si="586"/>
        <v>#REF!</v>
      </c>
      <c r="GK336" s="62" t="e">
        <f t="shared" si="586"/>
        <v>#REF!</v>
      </c>
      <c r="GL336" s="62" t="e">
        <f t="shared" si="586"/>
        <v>#REF!</v>
      </c>
      <c r="GM336" s="62" t="e">
        <f t="shared" si="586"/>
        <v>#REF!</v>
      </c>
      <c r="GN336" s="62" t="e">
        <f t="shared" si="586"/>
        <v>#REF!</v>
      </c>
      <c r="GO336" s="62" t="e">
        <f t="shared" si="586"/>
        <v>#REF!</v>
      </c>
      <c r="GP336" s="62" t="e">
        <f t="shared" si="586"/>
        <v>#REF!</v>
      </c>
      <c r="GQ336" s="62" t="e">
        <f t="shared" si="586"/>
        <v>#REF!</v>
      </c>
      <c r="GR336" s="62" t="e">
        <f t="shared" si="586"/>
        <v>#REF!</v>
      </c>
      <c r="GS336" s="62" t="e">
        <f t="shared" si="586"/>
        <v>#REF!</v>
      </c>
      <c r="GT336" s="62" t="e">
        <f t="shared" si="586"/>
        <v>#REF!</v>
      </c>
      <c r="GU336" s="62" t="e">
        <f t="shared" si="586"/>
        <v>#REF!</v>
      </c>
      <c r="GV336" s="62" t="e">
        <f t="shared" si="586"/>
        <v>#REF!</v>
      </c>
      <c r="GW336" s="62" t="e">
        <f t="shared" si="586"/>
        <v>#REF!</v>
      </c>
      <c r="GX336" s="62" t="e">
        <f t="shared" ref="GX336:IF336" si="587">GX$356</f>
        <v>#REF!</v>
      </c>
      <c r="GY336" s="62" t="e">
        <f t="shared" si="587"/>
        <v>#REF!</v>
      </c>
      <c r="GZ336" s="62" t="e">
        <f t="shared" si="587"/>
        <v>#REF!</v>
      </c>
      <c r="HA336" s="62" t="e">
        <f t="shared" si="587"/>
        <v>#REF!</v>
      </c>
      <c r="HB336" s="62" t="e">
        <f t="shared" si="587"/>
        <v>#REF!</v>
      </c>
      <c r="HC336" s="62" t="e">
        <f t="shared" si="587"/>
        <v>#REF!</v>
      </c>
      <c r="HD336" s="62" t="e">
        <f t="shared" si="587"/>
        <v>#REF!</v>
      </c>
      <c r="HE336" s="62" t="e">
        <f t="shared" si="587"/>
        <v>#REF!</v>
      </c>
      <c r="HF336" s="62" t="e">
        <f t="shared" si="587"/>
        <v>#REF!</v>
      </c>
      <c r="HG336" s="62" t="e">
        <f t="shared" si="587"/>
        <v>#REF!</v>
      </c>
      <c r="HH336" s="62" t="e">
        <f t="shared" si="587"/>
        <v>#REF!</v>
      </c>
      <c r="HI336" s="62" t="e">
        <f t="shared" si="587"/>
        <v>#REF!</v>
      </c>
      <c r="HJ336" s="62" t="e">
        <f t="shared" si="587"/>
        <v>#REF!</v>
      </c>
      <c r="HK336" s="62" t="e">
        <f t="shared" si="587"/>
        <v>#REF!</v>
      </c>
      <c r="HL336" s="62" t="e">
        <f t="shared" si="587"/>
        <v>#REF!</v>
      </c>
      <c r="HM336" s="62" t="e">
        <f t="shared" si="587"/>
        <v>#REF!</v>
      </c>
      <c r="HN336" s="62" t="e">
        <f t="shared" si="587"/>
        <v>#REF!</v>
      </c>
      <c r="HO336" s="62" t="e">
        <f t="shared" si="587"/>
        <v>#REF!</v>
      </c>
      <c r="HP336" s="62" t="e">
        <f t="shared" si="587"/>
        <v>#REF!</v>
      </c>
      <c r="HQ336" s="62" t="e">
        <f t="shared" si="587"/>
        <v>#REF!</v>
      </c>
      <c r="HR336" s="62" t="e">
        <f t="shared" si="587"/>
        <v>#REF!</v>
      </c>
      <c r="HS336" s="62" t="e">
        <f t="shared" si="587"/>
        <v>#REF!</v>
      </c>
      <c r="HT336" s="62" t="e">
        <f t="shared" si="587"/>
        <v>#REF!</v>
      </c>
      <c r="HU336" s="62" t="e">
        <f t="shared" si="587"/>
        <v>#REF!</v>
      </c>
      <c r="HV336" s="62" t="e">
        <f t="shared" si="587"/>
        <v>#REF!</v>
      </c>
      <c r="HW336" s="62" t="e">
        <f t="shared" si="587"/>
        <v>#REF!</v>
      </c>
      <c r="HX336" s="62" t="e">
        <f t="shared" si="587"/>
        <v>#REF!</v>
      </c>
      <c r="HY336" s="62" t="e">
        <f t="shared" si="587"/>
        <v>#REF!</v>
      </c>
      <c r="HZ336" s="62" t="e">
        <f t="shared" si="587"/>
        <v>#REF!</v>
      </c>
      <c r="IA336" s="62" t="e">
        <f t="shared" si="587"/>
        <v>#REF!</v>
      </c>
      <c r="IB336" s="62" t="e">
        <f t="shared" si="587"/>
        <v>#REF!</v>
      </c>
      <c r="IC336" s="62" t="e">
        <f t="shared" si="587"/>
        <v>#REF!</v>
      </c>
      <c r="ID336" s="62" t="e">
        <f t="shared" si="587"/>
        <v>#REF!</v>
      </c>
      <c r="IE336" s="62" t="e">
        <f t="shared" si="587"/>
        <v>#REF!</v>
      </c>
      <c r="IF336" s="62" t="e">
        <f t="shared" si="587"/>
        <v>#REF!</v>
      </c>
    </row>
    <row r="337" spans="7:240" hidden="1" outlineLevel="2" x14ac:dyDescent="0.2">
      <c r="G337" s="66" t="s">
        <v>430</v>
      </c>
      <c r="J337" s="9"/>
      <c r="K337" s="23"/>
      <c r="L337" s="9"/>
      <c r="M337" s="62" t="e">
        <f>M$364</f>
        <v>#REF!</v>
      </c>
      <c r="N337" s="62" t="e">
        <f t="shared" ref="N337:BY337" si="588">N$364</f>
        <v>#REF!</v>
      </c>
      <c r="O337" s="62" t="e">
        <f t="shared" si="588"/>
        <v>#REF!</v>
      </c>
      <c r="P337" s="62" t="e">
        <f t="shared" si="588"/>
        <v>#REF!</v>
      </c>
      <c r="Q337" s="62" t="e">
        <f t="shared" si="588"/>
        <v>#REF!</v>
      </c>
      <c r="R337" s="62" t="e">
        <f t="shared" si="588"/>
        <v>#REF!</v>
      </c>
      <c r="S337" s="62" t="e">
        <f t="shared" si="588"/>
        <v>#REF!</v>
      </c>
      <c r="T337" s="62" t="e">
        <f>T$364</f>
        <v>#REF!</v>
      </c>
      <c r="U337" s="62" t="e">
        <f>U$364</f>
        <v>#REF!</v>
      </c>
      <c r="V337" s="62" t="e">
        <f>V$364</f>
        <v>#REF!</v>
      </c>
      <c r="W337" s="62" t="e">
        <f t="shared" si="588"/>
        <v>#REF!</v>
      </c>
      <c r="X337" s="62" t="e">
        <f t="shared" si="588"/>
        <v>#REF!</v>
      </c>
      <c r="Y337" s="62" t="e">
        <f t="shared" si="588"/>
        <v>#REF!</v>
      </c>
      <c r="Z337" s="62" t="e">
        <f t="shared" si="588"/>
        <v>#REF!</v>
      </c>
      <c r="AA337" s="62" t="e">
        <f t="shared" si="588"/>
        <v>#REF!</v>
      </c>
      <c r="AB337" s="62" t="e">
        <f t="shared" si="588"/>
        <v>#REF!</v>
      </c>
      <c r="AC337" s="62" t="e">
        <f t="shared" si="588"/>
        <v>#REF!</v>
      </c>
      <c r="AD337" s="62" t="e">
        <f t="shared" si="588"/>
        <v>#REF!</v>
      </c>
      <c r="AE337" s="62" t="e">
        <f t="shared" si="588"/>
        <v>#REF!</v>
      </c>
      <c r="AF337" s="62" t="e">
        <f t="shared" si="588"/>
        <v>#REF!</v>
      </c>
      <c r="AG337" s="62" t="e">
        <f t="shared" si="588"/>
        <v>#REF!</v>
      </c>
      <c r="AH337" s="62" t="e">
        <f t="shared" si="588"/>
        <v>#REF!</v>
      </c>
      <c r="AI337" s="62" t="e">
        <f t="shared" si="588"/>
        <v>#REF!</v>
      </c>
      <c r="AJ337" s="62" t="e">
        <f t="shared" si="588"/>
        <v>#REF!</v>
      </c>
      <c r="AK337" s="62" t="e">
        <f t="shared" si="588"/>
        <v>#REF!</v>
      </c>
      <c r="AL337" s="62" t="e">
        <f t="shared" si="588"/>
        <v>#REF!</v>
      </c>
      <c r="AM337" s="62" t="e">
        <f t="shared" si="588"/>
        <v>#REF!</v>
      </c>
      <c r="AN337" s="62" t="e">
        <f t="shared" si="588"/>
        <v>#REF!</v>
      </c>
      <c r="AO337" s="62" t="e">
        <f t="shared" si="588"/>
        <v>#REF!</v>
      </c>
      <c r="AP337" s="62" t="e">
        <f t="shared" si="588"/>
        <v>#REF!</v>
      </c>
      <c r="AQ337" s="62" t="e">
        <f t="shared" si="588"/>
        <v>#REF!</v>
      </c>
      <c r="AR337" s="62" t="e">
        <f t="shared" si="588"/>
        <v>#REF!</v>
      </c>
      <c r="AS337" s="62" t="e">
        <f t="shared" si="588"/>
        <v>#REF!</v>
      </c>
      <c r="AT337" s="62" t="e">
        <f t="shared" si="588"/>
        <v>#REF!</v>
      </c>
      <c r="AU337" s="62" t="e">
        <f t="shared" si="588"/>
        <v>#REF!</v>
      </c>
      <c r="AV337" s="62" t="e">
        <f t="shared" si="588"/>
        <v>#REF!</v>
      </c>
      <c r="AW337" s="62" t="e">
        <f t="shared" si="588"/>
        <v>#REF!</v>
      </c>
      <c r="AX337" s="62" t="e">
        <f t="shared" si="588"/>
        <v>#REF!</v>
      </c>
      <c r="AY337" s="62" t="e">
        <f t="shared" si="588"/>
        <v>#REF!</v>
      </c>
      <c r="AZ337" s="62" t="e">
        <f t="shared" si="588"/>
        <v>#REF!</v>
      </c>
      <c r="BA337" s="62" t="e">
        <f t="shared" si="588"/>
        <v>#REF!</v>
      </c>
      <c r="BB337" s="62" t="e">
        <f t="shared" si="588"/>
        <v>#REF!</v>
      </c>
      <c r="BC337" s="62" t="e">
        <f t="shared" si="588"/>
        <v>#REF!</v>
      </c>
      <c r="BD337" s="62" t="e">
        <f t="shared" si="588"/>
        <v>#REF!</v>
      </c>
      <c r="BE337" s="62" t="e">
        <f t="shared" si="588"/>
        <v>#REF!</v>
      </c>
      <c r="BF337" s="62" t="e">
        <f t="shared" si="588"/>
        <v>#REF!</v>
      </c>
      <c r="BG337" s="62" t="e">
        <f t="shared" si="588"/>
        <v>#REF!</v>
      </c>
      <c r="BH337" s="62" t="e">
        <f t="shared" si="588"/>
        <v>#REF!</v>
      </c>
      <c r="BI337" s="62" t="e">
        <f t="shared" si="588"/>
        <v>#REF!</v>
      </c>
      <c r="BJ337" s="62" t="e">
        <f t="shared" si="588"/>
        <v>#REF!</v>
      </c>
      <c r="BK337" s="62" t="e">
        <f t="shared" si="588"/>
        <v>#REF!</v>
      </c>
      <c r="BL337" s="62" t="e">
        <f t="shared" si="588"/>
        <v>#REF!</v>
      </c>
      <c r="BM337" s="62" t="e">
        <f t="shared" si="588"/>
        <v>#REF!</v>
      </c>
      <c r="BN337" s="62" t="e">
        <f t="shared" si="588"/>
        <v>#REF!</v>
      </c>
      <c r="BO337" s="62" t="e">
        <f t="shared" si="588"/>
        <v>#REF!</v>
      </c>
      <c r="BP337" s="62" t="e">
        <f t="shared" si="588"/>
        <v>#REF!</v>
      </c>
      <c r="BQ337" s="62" t="e">
        <f t="shared" si="588"/>
        <v>#REF!</v>
      </c>
      <c r="BR337" s="62" t="e">
        <f t="shared" si="588"/>
        <v>#REF!</v>
      </c>
      <c r="BS337" s="62" t="e">
        <f t="shared" si="588"/>
        <v>#REF!</v>
      </c>
      <c r="BT337" s="62" t="e">
        <f t="shared" si="588"/>
        <v>#REF!</v>
      </c>
      <c r="BU337" s="62" t="e">
        <f t="shared" si="588"/>
        <v>#REF!</v>
      </c>
      <c r="BV337" s="62" t="e">
        <f t="shared" si="588"/>
        <v>#REF!</v>
      </c>
      <c r="BW337" s="62" t="e">
        <f t="shared" si="588"/>
        <v>#REF!</v>
      </c>
      <c r="BX337" s="62" t="e">
        <f t="shared" si="588"/>
        <v>#REF!</v>
      </c>
      <c r="BY337" s="62" t="e">
        <f t="shared" si="588"/>
        <v>#REF!</v>
      </c>
      <c r="BZ337" s="62" t="e">
        <f t="shared" ref="BZ337:EK337" si="589">BZ$364</f>
        <v>#REF!</v>
      </c>
      <c r="CA337" s="62" t="e">
        <f t="shared" si="589"/>
        <v>#REF!</v>
      </c>
      <c r="CB337" s="62" t="e">
        <f t="shared" si="589"/>
        <v>#REF!</v>
      </c>
      <c r="CC337" s="62" t="e">
        <f t="shared" si="589"/>
        <v>#REF!</v>
      </c>
      <c r="CD337" s="62" t="e">
        <f t="shared" si="589"/>
        <v>#REF!</v>
      </c>
      <c r="CE337" s="62" t="e">
        <f t="shared" si="589"/>
        <v>#REF!</v>
      </c>
      <c r="CF337" s="62" t="e">
        <f t="shared" si="589"/>
        <v>#REF!</v>
      </c>
      <c r="CG337" s="62" t="e">
        <f t="shared" si="589"/>
        <v>#REF!</v>
      </c>
      <c r="CH337" s="62" t="e">
        <f t="shared" si="589"/>
        <v>#REF!</v>
      </c>
      <c r="CI337" s="62" t="e">
        <f t="shared" si="589"/>
        <v>#REF!</v>
      </c>
      <c r="CJ337" s="62" t="e">
        <f t="shared" si="589"/>
        <v>#REF!</v>
      </c>
      <c r="CK337" s="62" t="e">
        <f t="shared" si="589"/>
        <v>#REF!</v>
      </c>
      <c r="CL337" s="62" t="e">
        <f t="shared" si="589"/>
        <v>#REF!</v>
      </c>
      <c r="CM337" s="62" t="e">
        <f t="shared" si="589"/>
        <v>#REF!</v>
      </c>
      <c r="CN337" s="62" t="e">
        <f t="shared" si="589"/>
        <v>#REF!</v>
      </c>
      <c r="CO337" s="62" t="e">
        <f t="shared" si="589"/>
        <v>#REF!</v>
      </c>
      <c r="CP337" s="62" t="e">
        <f t="shared" si="589"/>
        <v>#REF!</v>
      </c>
      <c r="CQ337" s="62" t="e">
        <f t="shared" si="589"/>
        <v>#REF!</v>
      </c>
      <c r="CR337" s="62" t="e">
        <f t="shared" si="589"/>
        <v>#REF!</v>
      </c>
      <c r="CS337" s="62" t="e">
        <f t="shared" si="589"/>
        <v>#REF!</v>
      </c>
      <c r="CT337" s="62" t="e">
        <f t="shared" si="589"/>
        <v>#REF!</v>
      </c>
      <c r="CU337" s="62" t="e">
        <f t="shared" si="589"/>
        <v>#REF!</v>
      </c>
      <c r="CV337" s="62" t="e">
        <f t="shared" si="589"/>
        <v>#REF!</v>
      </c>
      <c r="CW337" s="62" t="e">
        <f t="shared" si="589"/>
        <v>#REF!</v>
      </c>
      <c r="CX337" s="62" t="e">
        <f t="shared" si="589"/>
        <v>#REF!</v>
      </c>
      <c r="CY337" s="62" t="e">
        <f t="shared" si="589"/>
        <v>#REF!</v>
      </c>
      <c r="CZ337" s="62" t="e">
        <f t="shared" si="589"/>
        <v>#REF!</v>
      </c>
      <c r="DA337" s="62" t="e">
        <f t="shared" si="589"/>
        <v>#REF!</v>
      </c>
      <c r="DB337" s="62" t="e">
        <f t="shared" si="589"/>
        <v>#REF!</v>
      </c>
      <c r="DC337" s="62" t="e">
        <f t="shared" si="589"/>
        <v>#REF!</v>
      </c>
      <c r="DD337" s="62" t="e">
        <f t="shared" si="589"/>
        <v>#REF!</v>
      </c>
      <c r="DE337" s="62" t="e">
        <f t="shared" si="589"/>
        <v>#REF!</v>
      </c>
      <c r="DF337" s="62" t="e">
        <f t="shared" si="589"/>
        <v>#REF!</v>
      </c>
      <c r="DG337" s="62" t="e">
        <f t="shared" si="589"/>
        <v>#REF!</v>
      </c>
      <c r="DH337" s="62" t="e">
        <f t="shared" si="589"/>
        <v>#REF!</v>
      </c>
      <c r="DI337" s="62" t="e">
        <f t="shared" si="589"/>
        <v>#REF!</v>
      </c>
      <c r="DJ337" s="62" t="e">
        <f t="shared" si="589"/>
        <v>#REF!</v>
      </c>
      <c r="DK337" s="62" t="e">
        <f t="shared" si="589"/>
        <v>#REF!</v>
      </c>
      <c r="DL337" s="62" t="e">
        <f t="shared" si="589"/>
        <v>#REF!</v>
      </c>
      <c r="DM337" s="62" t="e">
        <f t="shared" si="589"/>
        <v>#REF!</v>
      </c>
      <c r="DN337" s="62" t="e">
        <f t="shared" si="589"/>
        <v>#REF!</v>
      </c>
      <c r="DO337" s="62" t="e">
        <f t="shared" si="589"/>
        <v>#REF!</v>
      </c>
      <c r="DP337" s="62" t="e">
        <f t="shared" si="589"/>
        <v>#REF!</v>
      </c>
      <c r="DQ337" s="62" t="e">
        <f t="shared" si="589"/>
        <v>#REF!</v>
      </c>
      <c r="DR337" s="62" t="e">
        <f t="shared" si="589"/>
        <v>#REF!</v>
      </c>
      <c r="DS337" s="62" t="e">
        <f t="shared" si="589"/>
        <v>#REF!</v>
      </c>
      <c r="DT337" s="62" t="e">
        <f t="shared" si="589"/>
        <v>#REF!</v>
      </c>
      <c r="DU337" s="62" t="e">
        <f t="shared" si="589"/>
        <v>#REF!</v>
      </c>
      <c r="DV337" s="62" t="e">
        <f t="shared" si="589"/>
        <v>#REF!</v>
      </c>
      <c r="DW337" s="62" t="e">
        <f t="shared" si="589"/>
        <v>#REF!</v>
      </c>
      <c r="DX337" s="62" t="e">
        <f t="shared" si="589"/>
        <v>#REF!</v>
      </c>
      <c r="DY337" s="62" t="e">
        <f t="shared" si="589"/>
        <v>#REF!</v>
      </c>
      <c r="DZ337" s="62" t="e">
        <f t="shared" si="589"/>
        <v>#REF!</v>
      </c>
      <c r="EA337" s="62" t="e">
        <f t="shared" si="589"/>
        <v>#REF!</v>
      </c>
      <c r="EB337" s="62" t="e">
        <f t="shared" si="589"/>
        <v>#REF!</v>
      </c>
      <c r="EC337" s="62" t="e">
        <f t="shared" si="589"/>
        <v>#REF!</v>
      </c>
      <c r="ED337" s="62" t="e">
        <f t="shared" si="589"/>
        <v>#REF!</v>
      </c>
      <c r="EE337" s="62" t="e">
        <f t="shared" si="589"/>
        <v>#REF!</v>
      </c>
      <c r="EF337" s="62" t="e">
        <f t="shared" si="589"/>
        <v>#REF!</v>
      </c>
      <c r="EG337" s="62" t="e">
        <f t="shared" si="589"/>
        <v>#REF!</v>
      </c>
      <c r="EH337" s="62" t="e">
        <f t="shared" si="589"/>
        <v>#REF!</v>
      </c>
      <c r="EI337" s="62" t="e">
        <f t="shared" si="589"/>
        <v>#REF!</v>
      </c>
      <c r="EJ337" s="62" t="e">
        <f t="shared" si="589"/>
        <v>#REF!</v>
      </c>
      <c r="EK337" s="62" t="e">
        <f t="shared" si="589"/>
        <v>#REF!</v>
      </c>
      <c r="EL337" s="62" t="e">
        <f t="shared" ref="EL337:GW337" si="590">EL$364</f>
        <v>#REF!</v>
      </c>
      <c r="EM337" s="62" t="e">
        <f t="shared" si="590"/>
        <v>#REF!</v>
      </c>
      <c r="EN337" s="62" t="e">
        <f t="shared" si="590"/>
        <v>#REF!</v>
      </c>
      <c r="EO337" s="62" t="e">
        <f t="shared" si="590"/>
        <v>#REF!</v>
      </c>
      <c r="EP337" s="62" t="e">
        <f t="shared" si="590"/>
        <v>#REF!</v>
      </c>
      <c r="EQ337" s="62" t="e">
        <f t="shared" si="590"/>
        <v>#REF!</v>
      </c>
      <c r="ER337" s="62" t="e">
        <f t="shared" si="590"/>
        <v>#REF!</v>
      </c>
      <c r="ES337" s="62" t="e">
        <f t="shared" si="590"/>
        <v>#REF!</v>
      </c>
      <c r="ET337" s="62" t="e">
        <f t="shared" si="590"/>
        <v>#REF!</v>
      </c>
      <c r="EU337" s="62" t="e">
        <f t="shared" si="590"/>
        <v>#REF!</v>
      </c>
      <c r="EV337" s="62" t="e">
        <f t="shared" si="590"/>
        <v>#REF!</v>
      </c>
      <c r="EW337" s="62" t="e">
        <f t="shared" si="590"/>
        <v>#REF!</v>
      </c>
      <c r="EX337" s="62" t="e">
        <f t="shared" si="590"/>
        <v>#REF!</v>
      </c>
      <c r="EY337" s="62" t="e">
        <f t="shared" si="590"/>
        <v>#REF!</v>
      </c>
      <c r="EZ337" s="62" t="e">
        <f t="shared" si="590"/>
        <v>#REF!</v>
      </c>
      <c r="FA337" s="62" t="e">
        <f t="shared" si="590"/>
        <v>#REF!</v>
      </c>
      <c r="FB337" s="62" t="e">
        <f t="shared" si="590"/>
        <v>#REF!</v>
      </c>
      <c r="FC337" s="62" t="e">
        <f t="shared" si="590"/>
        <v>#REF!</v>
      </c>
      <c r="FD337" s="62" t="e">
        <f t="shared" si="590"/>
        <v>#REF!</v>
      </c>
      <c r="FE337" s="62" t="e">
        <f t="shared" si="590"/>
        <v>#REF!</v>
      </c>
      <c r="FF337" s="62" t="e">
        <f t="shared" si="590"/>
        <v>#REF!</v>
      </c>
      <c r="FG337" s="62" t="e">
        <f t="shared" si="590"/>
        <v>#REF!</v>
      </c>
      <c r="FH337" s="62" t="e">
        <f t="shared" si="590"/>
        <v>#REF!</v>
      </c>
      <c r="FI337" s="62" t="e">
        <f t="shared" si="590"/>
        <v>#REF!</v>
      </c>
      <c r="FJ337" s="62" t="e">
        <f t="shared" si="590"/>
        <v>#REF!</v>
      </c>
      <c r="FK337" s="62" t="e">
        <f t="shared" si="590"/>
        <v>#REF!</v>
      </c>
      <c r="FL337" s="62" t="e">
        <f t="shared" si="590"/>
        <v>#REF!</v>
      </c>
      <c r="FM337" s="62" t="e">
        <f t="shared" si="590"/>
        <v>#REF!</v>
      </c>
      <c r="FN337" s="62" t="e">
        <f t="shared" si="590"/>
        <v>#REF!</v>
      </c>
      <c r="FO337" s="62" t="e">
        <f t="shared" si="590"/>
        <v>#REF!</v>
      </c>
      <c r="FP337" s="62" t="e">
        <f t="shared" si="590"/>
        <v>#REF!</v>
      </c>
      <c r="FQ337" s="62" t="e">
        <f t="shared" si="590"/>
        <v>#REF!</v>
      </c>
      <c r="FR337" s="62" t="e">
        <f t="shared" si="590"/>
        <v>#REF!</v>
      </c>
      <c r="FS337" s="62" t="e">
        <f t="shared" si="590"/>
        <v>#REF!</v>
      </c>
      <c r="FT337" s="62" t="e">
        <f t="shared" si="590"/>
        <v>#REF!</v>
      </c>
      <c r="FU337" s="62" t="e">
        <f t="shared" si="590"/>
        <v>#REF!</v>
      </c>
      <c r="FV337" s="62" t="e">
        <f t="shared" si="590"/>
        <v>#REF!</v>
      </c>
      <c r="FW337" s="62" t="e">
        <f t="shared" si="590"/>
        <v>#REF!</v>
      </c>
      <c r="FX337" s="62" t="e">
        <f t="shared" si="590"/>
        <v>#REF!</v>
      </c>
      <c r="FY337" s="62" t="e">
        <f t="shared" si="590"/>
        <v>#REF!</v>
      </c>
      <c r="FZ337" s="62" t="e">
        <f t="shared" si="590"/>
        <v>#REF!</v>
      </c>
      <c r="GA337" s="62" t="e">
        <f t="shared" si="590"/>
        <v>#REF!</v>
      </c>
      <c r="GB337" s="62" t="e">
        <f t="shared" si="590"/>
        <v>#REF!</v>
      </c>
      <c r="GC337" s="62" t="e">
        <f t="shared" si="590"/>
        <v>#REF!</v>
      </c>
      <c r="GD337" s="62" t="e">
        <f t="shared" si="590"/>
        <v>#REF!</v>
      </c>
      <c r="GE337" s="62" t="e">
        <f t="shared" si="590"/>
        <v>#REF!</v>
      </c>
      <c r="GF337" s="62" t="e">
        <f t="shared" si="590"/>
        <v>#REF!</v>
      </c>
      <c r="GG337" s="62" t="e">
        <f t="shared" si="590"/>
        <v>#REF!</v>
      </c>
      <c r="GH337" s="62" t="e">
        <f t="shared" si="590"/>
        <v>#REF!</v>
      </c>
      <c r="GI337" s="62" t="e">
        <f t="shared" si="590"/>
        <v>#REF!</v>
      </c>
      <c r="GJ337" s="62" t="e">
        <f t="shared" si="590"/>
        <v>#REF!</v>
      </c>
      <c r="GK337" s="62" t="e">
        <f t="shared" si="590"/>
        <v>#REF!</v>
      </c>
      <c r="GL337" s="62" t="e">
        <f t="shared" si="590"/>
        <v>#REF!</v>
      </c>
      <c r="GM337" s="62" t="e">
        <f t="shared" si="590"/>
        <v>#REF!</v>
      </c>
      <c r="GN337" s="62" t="e">
        <f t="shared" si="590"/>
        <v>#REF!</v>
      </c>
      <c r="GO337" s="62" t="e">
        <f t="shared" si="590"/>
        <v>#REF!</v>
      </c>
      <c r="GP337" s="62" t="e">
        <f t="shared" si="590"/>
        <v>#REF!</v>
      </c>
      <c r="GQ337" s="62" t="e">
        <f t="shared" si="590"/>
        <v>#REF!</v>
      </c>
      <c r="GR337" s="62" t="e">
        <f t="shared" si="590"/>
        <v>#REF!</v>
      </c>
      <c r="GS337" s="62" t="e">
        <f t="shared" si="590"/>
        <v>#REF!</v>
      </c>
      <c r="GT337" s="62" t="e">
        <f t="shared" si="590"/>
        <v>#REF!</v>
      </c>
      <c r="GU337" s="62" t="e">
        <f t="shared" si="590"/>
        <v>#REF!</v>
      </c>
      <c r="GV337" s="62" t="e">
        <f t="shared" si="590"/>
        <v>#REF!</v>
      </c>
      <c r="GW337" s="62" t="e">
        <f t="shared" si="590"/>
        <v>#REF!</v>
      </c>
      <c r="GX337" s="62" t="e">
        <f t="shared" ref="GX337:IF337" si="591">GX$364</f>
        <v>#REF!</v>
      </c>
      <c r="GY337" s="62" t="e">
        <f t="shared" si="591"/>
        <v>#REF!</v>
      </c>
      <c r="GZ337" s="62" t="e">
        <f t="shared" si="591"/>
        <v>#REF!</v>
      </c>
      <c r="HA337" s="62" t="e">
        <f t="shared" si="591"/>
        <v>#REF!</v>
      </c>
      <c r="HB337" s="62" t="e">
        <f t="shared" si="591"/>
        <v>#REF!</v>
      </c>
      <c r="HC337" s="62" t="e">
        <f t="shared" si="591"/>
        <v>#REF!</v>
      </c>
      <c r="HD337" s="62" t="e">
        <f t="shared" si="591"/>
        <v>#REF!</v>
      </c>
      <c r="HE337" s="62" t="e">
        <f t="shared" si="591"/>
        <v>#REF!</v>
      </c>
      <c r="HF337" s="62" t="e">
        <f t="shared" si="591"/>
        <v>#REF!</v>
      </c>
      <c r="HG337" s="62" t="e">
        <f t="shared" si="591"/>
        <v>#REF!</v>
      </c>
      <c r="HH337" s="62" t="e">
        <f t="shared" si="591"/>
        <v>#REF!</v>
      </c>
      <c r="HI337" s="62" t="e">
        <f t="shared" si="591"/>
        <v>#REF!</v>
      </c>
      <c r="HJ337" s="62" t="e">
        <f t="shared" si="591"/>
        <v>#REF!</v>
      </c>
      <c r="HK337" s="62" t="e">
        <f t="shared" si="591"/>
        <v>#REF!</v>
      </c>
      <c r="HL337" s="62" t="e">
        <f t="shared" si="591"/>
        <v>#REF!</v>
      </c>
      <c r="HM337" s="62" t="e">
        <f t="shared" si="591"/>
        <v>#REF!</v>
      </c>
      <c r="HN337" s="62" t="e">
        <f t="shared" si="591"/>
        <v>#REF!</v>
      </c>
      <c r="HO337" s="62" t="e">
        <f t="shared" si="591"/>
        <v>#REF!</v>
      </c>
      <c r="HP337" s="62" t="e">
        <f t="shared" si="591"/>
        <v>#REF!</v>
      </c>
      <c r="HQ337" s="62" t="e">
        <f t="shared" si="591"/>
        <v>#REF!</v>
      </c>
      <c r="HR337" s="62" t="e">
        <f t="shared" si="591"/>
        <v>#REF!</v>
      </c>
      <c r="HS337" s="62" t="e">
        <f t="shared" si="591"/>
        <v>#REF!</v>
      </c>
      <c r="HT337" s="62" t="e">
        <f t="shared" si="591"/>
        <v>#REF!</v>
      </c>
      <c r="HU337" s="62" t="e">
        <f t="shared" si="591"/>
        <v>#REF!</v>
      </c>
      <c r="HV337" s="62" t="e">
        <f t="shared" si="591"/>
        <v>#REF!</v>
      </c>
      <c r="HW337" s="62" t="e">
        <f t="shared" si="591"/>
        <v>#REF!</v>
      </c>
      <c r="HX337" s="62" t="e">
        <f t="shared" si="591"/>
        <v>#REF!</v>
      </c>
      <c r="HY337" s="62" t="e">
        <f t="shared" si="591"/>
        <v>#REF!</v>
      </c>
      <c r="HZ337" s="62" t="e">
        <f t="shared" si="591"/>
        <v>#REF!</v>
      </c>
      <c r="IA337" s="62" t="e">
        <f t="shared" si="591"/>
        <v>#REF!</v>
      </c>
      <c r="IB337" s="62" t="e">
        <f t="shared" si="591"/>
        <v>#REF!</v>
      </c>
      <c r="IC337" s="62" t="e">
        <f t="shared" si="591"/>
        <v>#REF!</v>
      </c>
      <c r="ID337" s="62" t="e">
        <f t="shared" si="591"/>
        <v>#REF!</v>
      </c>
      <c r="IE337" s="62" t="e">
        <f t="shared" si="591"/>
        <v>#REF!</v>
      </c>
      <c r="IF337" s="62" t="e">
        <f t="shared" si="591"/>
        <v>#REF!</v>
      </c>
    </row>
    <row r="338" spans="7:240" hidden="1" outlineLevel="2" x14ac:dyDescent="0.2">
      <c r="G338" s="66" t="s">
        <v>431</v>
      </c>
      <c r="J338" s="9"/>
      <c r="K338" s="23"/>
      <c r="L338" s="9"/>
      <c r="M338" s="62" t="e">
        <f>M$371</f>
        <v>#REF!</v>
      </c>
      <c r="N338" s="62" t="e">
        <f t="shared" ref="N338:BY338" si="592">N$371</f>
        <v>#REF!</v>
      </c>
      <c r="O338" s="62" t="e">
        <f t="shared" si="592"/>
        <v>#REF!</v>
      </c>
      <c r="P338" s="62" t="e">
        <f t="shared" si="592"/>
        <v>#REF!</v>
      </c>
      <c r="Q338" s="62" t="e">
        <f t="shared" si="592"/>
        <v>#REF!</v>
      </c>
      <c r="R338" s="62" t="e">
        <f t="shared" si="592"/>
        <v>#REF!</v>
      </c>
      <c r="S338" s="62" t="e">
        <f t="shared" si="592"/>
        <v>#REF!</v>
      </c>
      <c r="T338" s="62" t="e">
        <f>T$371</f>
        <v>#REF!</v>
      </c>
      <c r="U338" s="62" t="e">
        <f>U$371</f>
        <v>#REF!</v>
      </c>
      <c r="V338" s="62" t="e">
        <f>V$371</f>
        <v>#REF!</v>
      </c>
      <c r="W338" s="62" t="e">
        <f t="shared" si="592"/>
        <v>#REF!</v>
      </c>
      <c r="X338" s="62" t="e">
        <f t="shared" si="592"/>
        <v>#REF!</v>
      </c>
      <c r="Y338" s="62" t="e">
        <f t="shared" si="592"/>
        <v>#REF!</v>
      </c>
      <c r="Z338" s="62" t="e">
        <f t="shared" si="592"/>
        <v>#REF!</v>
      </c>
      <c r="AA338" s="62" t="e">
        <f t="shared" si="592"/>
        <v>#REF!</v>
      </c>
      <c r="AB338" s="62" t="e">
        <f t="shared" si="592"/>
        <v>#REF!</v>
      </c>
      <c r="AC338" s="62" t="e">
        <f t="shared" si="592"/>
        <v>#REF!</v>
      </c>
      <c r="AD338" s="62" t="e">
        <f t="shared" si="592"/>
        <v>#REF!</v>
      </c>
      <c r="AE338" s="62" t="e">
        <f t="shared" si="592"/>
        <v>#REF!</v>
      </c>
      <c r="AF338" s="62" t="e">
        <f t="shared" si="592"/>
        <v>#REF!</v>
      </c>
      <c r="AG338" s="62" t="e">
        <f t="shared" si="592"/>
        <v>#REF!</v>
      </c>
      <c r="AH338" s="62" t="e">
        <f t="shared" si="592"/>
        <v>#REF!</v>
      </c>
      <c r="AI338" s="62" t="e">
        <f t="shared" si="592"/>
        <v>#REF!</v>
      </c>
      <c r="AJ338" s="62" t="e">
        <f t="shared" si="592"/>
        <v>#REF!</v>
      </c>
      <c r="AK338" s="62" t="e">
        <f t="shared" si="592"/>
        <v>#REF!</v>
      </c>
      <c r="AL338" s="62" t="e">
        <f t="shared" si="592"/>
        <v>#REF!</v>
      </c>
      <c r="AM338" s="62" t="e">
        <f t="shared" si="592"/>
        <v>#REF!</v>
      </c>
      <c r="AN338" s="62" t="e">
        <f t="shared" si="592"/>
        <v>#REF!</v>
      </c>
      <c r="AO338" s="62" t="e">
        <f t="shared" si="592"/>
        <v>#REF!</v>
      </c>
      <c r="AP338" s="62" t="e">
        <f t="shared" si="592"/>
        <v>#REF!</v>
      </c>
      <c r="AQ338" s="62" t="e">
        <f t="shared" si="592"/>
        <v>#REF!</v>
      </c>
      <c r="AR338" s="62" t="e">
        <f t="shared" si="592"/>
        <v>#REF!</v>
      </c>
      <c r="AS338" s="62" t="e">
        <f t="shared" si="592"/>
        <v>#REF!</v>
      </c>
      <c r="AT338" s="62" t="e">
        <f t="shared" si="592"/>
        <v>#REF!</v>
      </c>
      <c r="AU338" s="62" t="e">
        <f t="shared" si="592"/>
        <v>#REF!</v>
      </c>
      <c r="AV338" s="62" t="e">
        <f t="shared" si="592"/>
        <v>#REF!</v>
      </c>
      <c r="AW338" s="62" t="e">
        <f t="shared" si="592"/>
        <v>#REF!</v>
      </c>
      <c r="AX338" s="62" t="e">
        <f t="shared" si="592"/>
        <v>#REF!</v>
      </c>
      <c r="AY338" s="62" t="e">
        <f t="shared" si="592"/>
        <v>#REF!</v>
      </c>
      <c r="AZ338" s="62" t="e">
        <f t="shared" si="592"/>
        <v>#REF!</v>
      </c>
      <c r="BA338" s="62" t="e">
        <f t="shared" si="592"/>
        <v>#REF!</v>
      </c>
      <c r="BB338" s="62" t="e">
        <f t="shared" si="592"/>
        <v>#REF!</v>
      </c>
      <c r="BC338" s="62" t="e">
        <f t="shared" si="592"/>
        <v>#REF!</v>
      </c>
      <c r="BD338" s="62" t="e">
        <f t="shared" si="592"/>
        <v>#REF!</v>
      </c>
      <c r="BE338" s="62" t="e">
        <f t="shared" si="592"/>
        <v>#REF!</v>
      </c>
      <c r="BF338" s="62" t="e">
        <f t="shared" si="592"/>
        <v>#REF!</v>
      </c>
      <c r="BG338" s="62" t="e">
        <f t="shared" si="592"/>
        <v>#REF!</v>
      </c>
      <c r="BH338" s="62" t="e">
        <f t="shared" si="592"/>
        <v>#REF!</v>
      </c>
      <c r="BI338" s="62" t="e">
        <f t="shared" si="592"/>
        <v>#REF!</v>
      </c>
      <c r="BJ338" s="62" t="e">
        <f t="shared" si="592"/>
        <v>#REF!</v>
      </c>
      <c r="BK338" s="62" t="e">
        <f t="shared" si="592"/>
        <v>#REF!</v>
      </c>
      <c r="BL338" s="62" t="e">
        <f t="shared" si="592"/>
        <v>#REF!</v>
      </c>
      <c r="BM338" s="62" t="e">
        <f t="shared" si="592"/>
        <v>#REF!</v>
      </c>
      <c r="BN338" s="62" t="e">
        <f t="shared" si="592"/>
        <v>#REF!</v>
      </c>
      <c r="BO338" s="62" t="e">
        <f t="shared" si="592"/>
        <v>#REF!</v>
      </c>
      <c r="BP338" s="62" t="e">
        <f t="shared" si="592"/>
        <v>#REF!</v>
      </c>
      <c r="BQ338" s="62" t="e">
        <f t="shared" si="592"/>
        <v>#REF!</v>
      </c>
      <c r="BR338" s="62" t="e">
        <f t="shared" si="592"/>
        <v>#REF!</v>
      </c>
      <c r="BS338" s="62" t="e">
        <f t="shared" si="592"/>
        <v>#REF!</v>
      </c>
      <c r="BT338" s="62" t="e">
        <f t="shared" si="592"/>
        <v>#REF!</v>
      </c>
      <c r="BU338" s="62" t="e">
        <f t="shared" si="592"/>
        <v>#REF!</v>
      </c>
      <c r="BV338" s="62" t="e">
        <f t="shared" si="592"/>
        <v>#REF!</v>
      </c>
      <c r="BW338" s="62" t="e">
        <f t="shared" si="592"/>
        <v>#REF!</v>
      </c>
      <c r="BX338" s="62" t="e">
        <f t="shared" si="592"/>
        <v>#REF!</v>
      </c>
      <c r="BY338" s="62" t="e">
        <f t="shared" si="592"/>
        <v>#REF!</v>
      </c>
      <c r="BZ338" s="62" t="e">
        <f t="shared" ref="BZ338:EK338" si="593">BZ$371</f>
        <v>#REF!</v>
      </c>
      <c r="CA338" s="62" t="e">
        <f t="shared" si="593"/>
        <v>#REF!</v>
      </c>
      <c r="CB338" s="62" t="e">
        <f t="shared" si="593"/>
        <v>#REF!</v>
      </c>
      <c r="CC338" s="62" t="e">
        <f t="shared" si="593"/>
        <v>#REF!</v>
      </c>
      <c r="CD338" s="62" t="e">
        <f t="shared" si="593"/>
        <v>#REF!</v>
      </c>
      <c r="CE338" s="62" t="e">
        <f t="shared" si="593"/>
        <v>#REF!</v>
      </c>
      <c r="CF338" s="62" t="e">
        <f t="shared" si="593"/>
        <v>#REF!</v>
      </c>
      <c r="CG338" s="62" t="e">
        <f t="shared" si="593"/>
        <v>#REF!</v>
      </c>
      <c r="CH338" s="62" t="e">
        <f t="shared" si="593"/>
        <v>#REF!</v>
      </c>
      <c r="CI338" s="62" t="e">
        <f t="shared" si="593"/>
        <v>#REF!</v>
      </c>
      <c r="CJ338" s="62" t="e">
        <f t="shared" si="593"/>
        <v>#REF!</v>
      </c>
      <c r="CK338" s="62" t="e">
        <f t="shared" si="593"/>
        <v>#REF!</v>
      </c>
      <c r="CL338" s="62" t="e">
        <f t="shared" si="593"/>
        <v>#REF!</v>
      </c>
      <c r="CM338" s="62" t="e">
        <f t="shared" si="593"/>
        <v>#REF!</v>
      </c>
      <c r="CN338" s="62" t="e">
        <f t="shared" si="593"/>
        <v>#REF!</v>
      </c>
      <c r="CO338" s="62" t="e">
        <f t="shared" si="593"/>
        <v>#REF!</v>
      </c>
      <c r="CP338" s="62" t="e">
        <f t="shared" si="593"/>
        <v>#REF!</v>
      </c>
      <c r="CQ338" s="62" t="e">
        <f t="shared" si="593"/>
        <v>#REF!</v>
      </c>
      <c r="CR338" s="62" t="e">
        <f t="shared" si="593"/>
        <v>#REF!</v>
      </c>
      <c r="CS338" s="62" t="e">
        <f t="shared" si="593"/>
        <v>#REF!</v>
      </c>
      <c r="CT338" s="62" t="e">
        <f t="shared" si="593"/>
        <v>#REF!</v>
      </c>
      <c r="CU338" s="62" t="e">
        <f t="shared" si="593"/>
        <v>#REF!</v>
      </c>
      <c r="CV338" s="62" t="e">
        <f t="shared" si="593"/>
        <v>#REF!</v>
      </c>
      <c r="CW338" s="62" t="e">
        <f t="shared" si="593"/>
        <v>#REF!</v>
      </c>
      <c r="CX338" s="62" t="e">
        <f t="shared" si="593"/>
        <v>#REF!</v>
      </c>
      <c r="CY338" s="62" t="e">
        <f t="shared" si="593"/>
        <v>#REF!</v>
      </c>
      <c r="CZ338" s="62" t="e">
        <f t="shared" si="593"/>
        <v>#REF!</v>
      </c>
      <c r="DA338" s="62" t="e">
        <f t="shared" si="593"/>
        <v>#REF!</v>
      </c>
      <c r="DB338" s="62" t="e">
        <f t="shared" si="593"/>
        <v>#REF!</v>
      </c>
      <c r="DC338" s="62" t="e">
        <f t="shared" si="593"/>
        <v>#REF!</v>
      </c>
      <c r="DD338" s="62" t="e">
        <f t="shared" si="593"/>
        <v>#REF!</v>
      </c>
      <c r="DE338" s="62" t="e">
        <f t="shared" si="593"/>
        <v>#REF!</v>
      </c>
      <c r="DF338" s="62" t="e">
        <f t="shared" si="593"/>
        <v>#REF!</v>
      </c>
      <c r="DG338" s="62" t="e">
        <f t="shared" si="593"/>
        <v>#REF!</v>
      </c>
      <c r="DH338" s="62" t="e">
        <f t="shared" si="593"/>
        <v>#REF!</v>
      </c>
      <c r="DI338" s="62" t="e">
        <f t="shared" si="593"/>
        <v>#REF!</v>
      </c>
      <c r="DJ338" s="62" t="e">
        <f t="shared" si="593"/>
        <v>#REF!</v>
      </c>
      <c r="DK338" s="62" t="e">
        <f t="shared" si="593"/>
        <v>#REF!</v>
      </c>
      <c r="DL338" s="62" t="e">
        <f t="shared" si="593"/>
        <v>#REF!</v>
      </c>
      <c r="DM338" s="62" t="e">
        <f t="shared" si="593"/>
        <v>#REF!</v>
      </c>
      <c r="DN338" s="62" t="e">
        <f t="shared" si="593"/>
        <v>#REF!</v>
      </c>
      <c r="DO338" s="62" t="e">
        <f t="shared" si="593"/>
        <v>#REF!</v>
      </c>
      <c r="DP338" s="62" t="e">
        <f t="shared" si="593"/>
        <v>#REF!</v>
      </c>
      <c r="DQ338" s="62" t="e">
        <f t="shared" si="593"/>
        <v>#REF!</v>
      </c>
      <c r="DR338" s="62" t="e">
        <f t="shared" si="593"/>
        <v>#REF!</v>
      </c>
      <c r="DS338" s="62" t="e">
        <f t="shared" si="593"/>
        <v>#REF!</v>
      </c>
      <c r="DT338" s="62" t="e">
        <f t="shared" si="593"/>
        <v>#REF!</v>
      </c>
      <c r="DU338" s="62" t="e">
        <f t="shared" si="593"/>
        <v>#REF!</v>
      </c>
      <c r="DV338" s="62" t="e">
        <f t="shared" si="593"/>
        <v>#REF!</v>
      </c>
      <c r="DW338" s="62" t="e">
        <f t="shared" si="593"/>
        <v>#REF!</v>
      </c>
      <c r="DX338" s="62" t="e">
        <f t="shared" si="593"/>
        <v>#REF!</v>
      </c>
      <c r="DY338" s="62" t="e">
        <f t="shared" si="593"/>
        <v>#REF!</v>
      </c>
      <c r="DZ338" s="62" t="e">
        <f t="shared" si="593"/>
        <v>#REF!</v>
      </c>
      <c r="EA338" s="62" t="e">
        <f t="shared" si="593"/>
        <v>#REF!</v>
      </c>
      <c r="EB338" s="62" t="e">
        <f t="shared" si="593"/>
        <v>#REF!</v>
      </c>
      <c r="EC338" s="62" t="e">
        <f t="shared" si="593"/>
        <v>#REF!</v>
      </c>
      <c r="ED338" s="62" t="e">
        <f t="shared" si="593"/>
        <v>#REF!</v>
      </c>
      <c r="EE338" s="62" t="e">
        <f t="shared" si="593"/>
        <v>#REF!</v>
      </c>
      <c r="EF338" s="62" t="e">
        <f t="shared" si="593"/>
        <v>#REF!</v>
      </c>
      <c r="EG338" s="62" t="e">
        <f t="shared" si="593"/>
        <v>#REF!</v>
      </c>
      <c r="EH338" s="62" t="e">
        <f t="shared" si="593"/>
        <v>#REF!</v>
      </c>
      <c r="EI338" s="62" t="e">
        <f t="shared" si="593"/>
        <v>#REF!</v>
      </c>
      <c r="EJ338" s="62" t="e">
        <f t="shared" si="593"/>
        <v>#REF!</v>
      </c>
      <c r="EK338" s="62" t="e">
        <f t="shared" si="593"/>
        <v>#REF!</v>
      </c>
      <c r="EL338" s="62" t="e">
        <f t="shared" ref="EL338:GW338" si="594">EL$371</f>
        <v>#REF!</v>
      </c>
      <c r="EM338" s="62" t="e">
        <f t="shared" si="594"/>
        <v>#REF!</v>
      </c>
      <c r="EN338" s="62" t="e">
        <f t="shared" si="594"/>
        <v>#REF!</v>
      </c>
      <c r="EO338" s="62" t="e">
        <f t="shared" si="594"/>
        <v>#REF!</v>
      </c>
      <c r="EP338" s="62" t="e">
        <f t="shared" si="594"/>
        <v>#REF!</v>
      </c>
      <c r="EQ338" s="62" t="e">
        <f t="shared" si="594"/>
        <v>#REF!</v>
      </c>
      <c r="ER338" s="62" t="e">
        <f t="shared" si="594"/>
        <v>#REF!</v>
      </c>
      <c r="ES338" s="62" t="e">
        <f t="shared" si="594"/>
        <v>#REF!</v>
      </c>
      <c r="ET338" s="62" t="e">
        <f t="shared" si="594"/>
        <v>#REF!</v>
      </c>
      <c r="EU338" s="62" t="e">
        <f t="shared" si="594"/>
        <v>#REF!</v>
      </c>
      <c r="EV338" s="62" t="e">
        <f t="shared" si="594"/>
        <v>#REF!</v>
      </c>
      <c r="EW338" s="62" t="e">
        <f t="shared" si="594"/>
        <v>#REF!</v>
      </c>
      <c r="EX338" s="62" t="e">
        <f t="shared" si="594"/>
        <v>#REF!</v>
      </c>
      <c r="EY338" s="62" t="e">
        <f t="shared" si="594"/>
        <v>#REF!</v>
      </c>
      <c r="EZ338" s="62" t="e">
        <f t="shared" si="594"/>
        <v>#REF!</v>
      </c>
      <c r="FA338" s="62" t="e">
        <f t="shared" si="594"/>
        <v>#REF!</v>
      </c>
      <c r="FB338" s="62" t="e">
        <f t="shared" si="594"/>
        <v>#REF!</v>
      </c>
      <c r="FC338" s="62" t="e">
        <f t="shared" si="594"/>
        <v>#REF!</v>
      </c>
      <c r="FD338" s="62" t="e">
        <f t="shared" si="594"/>
        <v>#REF!</v>
      </c>
      <c r="FE338" s="62" t="e">
        <f t="shared" si="594"/>
        <v>#REF!</v>
      </c>
      <c r="FF338" s="62" t="e">
        <f t="shared" si="594"/>
        <v>#REF!</v>
      </c>
      <c r="FG338" s="62" t="e">
        <f t="shared" si="594"/>
        <v>#REF!</v>
      </c>
      <c r="FH338" s="62" t="e">
        <f t="shared" si="594"/>
        <v>#REF!</v>
      </c>
      <c r="FI338" s="62" t="e">
        <f t="shared" si="594"/>
        <v>#REF!</v>
      </c>
      <c r="FJ338" s="62" t="e">
        <f t="shared" si="594"/>
        <v>#REF!</v>
      </c>
      <c r="FK338" s="62" t="e">
        <f t="shared" si="594"/>
        <v>#REF!</v>
      </c>
      <c r="FL338" s="62" t="e">
        <f t="shared" si="594"/>
        <v>#REF!</v>
      </c>
      <c r="FM338" s="62" t="e">
        <f t="shared" si="594"/>
        <v>#REF!</v>
      </c>
      <c r="FN338" s="62" t="e">
        <f t="shared" si="594"/>
        <v>#REF!</v>
      </c>
      <c r="FO338" s="62" t="e">
        <f t="shared" si="594"/>
        <v>#REF!</v>
      </c>
      <c r="FP338" s="62" t="e">
        <f t="shared" si="594"/>
        <v>#REF!</v>
      </c>
      <c r="FQ338" s="62" t="e">
        <f t="shared" si="594"/>
        <v>#REF!</v>
      </c>
      <c r="FR338" s="62" t="e">
        <f t="shared" si="594"/>
        <v>#REF!</v>
      </c>
      <c r="FS338" s="62" t="e">
        <f t="shared" si="594"/>
        <v>#REF!</v>
      </c>
      <c r="FT338" s="62" t="e">
        <f t="shared" si="594"/>
        <v>#REF!</v>
      </c>
      <c r="FU338" s="62" t="e">
        <f t="shared" si="594"/>
        <v>#REF!</v>
      </c>
      <c r="FV338" s="62" t="e">
        <f t="shared" si="594"/>
        <v>#REF!</v>
      </c>
      <c r="FW338" s="62" t="e">
        <f t="shared" si="594"/>
        <v>#REF!</v>
      </c>
      <c r="FX338" s="62" t="e">
        <f t="shared" si="594"/>
        <v>#REF!</v>
      </c>
      <c r="FY338" s="62" t="e">
        <f t="shared" si="594"/>
        <v>#REF!</v>
      </c>
      <c r="FZ338" s="62" t="e">
        <f t="shared" si="594"/>
        <v>#REF!</v>
      </c>
      <c r="GA338" s="62" t="e">
        <f t="shared" si="594"/>
        <v>#REF!</v>
      </c>
      <c r="GB338" s="62" t="e">
        <f t="shared" si="594"/>
        <v>#REF!</v>
      </c>
      <c r="GC338" s="62" t="e">
        <f t="shared" si="594"/>
        <v>#REF!</v>
      </c>
      <c r="GD338" s="62" t="e">
        <f t="shared" si="594"/>
        <v>#REF!</v>
      </c>
      <c r="GE338" s="62" t="e">
        <f t="shared" si="594"/>
        <v>#REF!</v>
      </c>
      <c r="GF338" s="62" t="e">
        <f t="shared" si="594"/>
        <v>#REF!</v>
      </c>
      <c r="GG338" s="62" t="e">
        <f t="shared" si="594"/>
        <v>#REF!</v>
      </c>
      <c r="GH338" s="62" t="e">
        <f t="shared" si="594"/>
        <v>#REF!</v>
      </c>
      <c r="GI338" s="62" t="e">
        <f t="shared" si="594"/>
        <v>#REF!</v>
      </c>
      <c r="GJ338" s="62" t="e">
        <f t="shared" si="594"/>
        <v>#REF!</v>
      </c>
      <c r="GK338" s="62" t="e">
        <f t="shared" si="594"/>
        <v>#REF!</v>
      </c>
      <c r="GL338" s="62" t="e">
        <f t="shared" si="594"/>
        <v>#REF!</v>
      </c>
      <c r="GM338" s="62" t="e">
        <f t="shared" si="594"/>
        <v>#REF!</v>
      </c>
      <c r="GN338" s="62" t="e">
        <f t="shared" si="594"/>
        <v>#REF!</v>
      </c>
      <c r="GO338" s="62" t="e">
        <f t="shared" si="594"/>
        <v>#REF!</v>
      </c>
      <c r="GP338" s="62" t="e">
        <f t="shared" si="594"/>
        <v>#REF!</v>
      </c>
      <c r="GQ338" s="62" t="e">
        <f t="shared" si="594"/>
        <v>#REF!</v>
      </c>
      <c r="GR338" s="62" t="e">
        <f t="shared" si="594"/>
        <v>#REF!</v>
      </c>
      <c r="GS338" s="62" t="e">
        <f t="shared" si="594"/>
        <v>#REF!</v>
      </c>
      <c r="GT338" s="62" t="e">
        <f t="shared" si="594"/>
        <v>#REF!</v>
      </c>
      <c r="GU338" s="62" t="e">
        <f t="shared" si="594"/>
        <v>#REF!</v>
      </c>
      <c r="GV338" s="62" t="e">
        <f t="shared" si="594"/>
        <v>#REF!</v>
      </c>
      <c r="GW338" s="62" t="e">
        <f t="shared" si="594"/>
        <v>#REF!</v>
      </c>
      <c r="GX338" s="62" t="e">
        <f t="shared" ref="GX338:IF338" si="595">GX$371</f>
        <v>#REF!</v>
      </c>
      <c r="GY338" s="62" t="e">
        <f t="shared" si="595"/>
        <v>#REF!</v>
      </c>
      <c r="GZ338" s="62" t="e">
        <f t="shared" si="595"/>
        <v>#REF!</v>
      </c>
      <c r="HA338" s="62" t="e">
        <f t="shared" si="595"/>
        <v>#REF!</v>
      </c>
      <c r="HB338" s="62" t="e">
        <f t="shared" si="595"/>
        <v>#REF!</v>
      </c>
      <c r="HC338" s="62" t="e">
        <f t="shared" si="595"/>
        <v>#REF!</v>
      </c>
      <c r="HD338" s="62" t="e">
        <f t="shared" si="595"/>
        <v>#REF!</v>
      </c>
      <c r="HE338" s="62" t="e">
        <f t="shared" si="595"/>
        <v>#REF!</v>
      </c>
      <c r="HF338" s="62" t="e">
        <f t="shared" si="595"/>
        <v>#REF!</v>
      </c>
      <c r="HG338" s="62" t="e">
        <f t="shared" si="595"/>
        <v>#REF!</v>
      </c>
      <c r="HH338" s="62" t="e">
        <f t="shared" si="595"/>
        <v>#REF!</v>
      </c>
      <c r="HI338" s="62" t="e">
        <f t="shared" si="595"/>
        <v>#REF!</v>
      </c>
      <c r="HJ338" s="62" t="e">
        <f t="shared" si="595"/>
        <v>#REF!</v>
      </c>
      <c r="HK338" s="62" t="e">
        <f t="shared" si="595"/>
        <v>#REF!</v>
      </c>
      <c r="HL338" s="62" t="e">
        <f t="shared" si="595"/>
        <v>#REF!</v>
      </c>
      <c r="HM338" s="62" t="e">
        <f t="shared" si="595"/>
        <v>#REF!</v>
      </c>
      <c r="HN338" s="62" t="e">
        <f t="shared" si="595"/>
        <v>#REF!</v>
      </c>
      <c r="HO338" s="62" t="e">
        <f t="shared" si="595"/>
        <v>#REF!</v>
      </c>
      <c r="HP338" s="62" t="e">
        <f t="shared" si="595"/>
        <v>#REF!</v>
      </c>
      <c r="HQ338" s="62" t="e">
        <f t="shared" si="595"/>
        <v>#REF!</v>
      </c>
      <c r="HR338" s="62" t="e">
        <f t="shared" si="595"/>
        <v>#REF!</v>
      </c>
      <c r="HS338" s="62" t="e">
        <f t="shared" si="595"/>
        <v>#REF!</v>
      </c>
      <c r="HT338" s="62" t="e">
        <f t="shared" si="595"/>
        <v>#REF!</v>
      </c>
      <c r="HU338" s="62" t="e">
        <f t="shared" si="595"/>
        <v>#REF!</v>
      </c>
      <c r="HV338" s="62" t="e">
        <f t="shared" si="595"/>
        <v>#REF!</v>
      </c>
      <c r="HW338" s="62" t="e">
        <f t="shared" si="595"/>
        <v>#REF!</v>
      </c>
      <c r="HX338" s="62" t="e">
        <f t="shared" si="595"/>
        <v>#REF!</v>
      </c>
      <c r="HY338" s="62" t="e">
        <f t="shared" si="595"/>
        <v>#REF!</v>
      </c>
      <c r="HZ338" s="62" t="e">
        <f t="shared" si="595"/>
        <v>#REF!</v>
      </c>
      <c r="IA338" s="62" t="e">
        <f t="shared" si="595"/>
        <v>#REF!</v>
      </c>
      <c r="IB338" s="62" t="e">
        <f t="shared" si="595"/>
        <v>#REF!</v>
      </c>
      <c r="IC338" s="62" t="e">
        <f t="shared" si="595"/>
        <v>#REF!</v>
      </c>
      <c r="ID338" s="62" t="e">
        <f t="shared" si="595"/>
        <v>#REF!</v>
      </c>
      <c r="IE338" s="62" t="e">
        <f t="shared" si="595"/>
        <v>#REF!</v>
      </c>
      <c r="IF338" s="62" t="e">
        <f t="shared" si="595"/>
        <v>#REF!</v>
      </c>
    </row>
    <row r="339" spans="7:240" hidden="1" outlineLevel="2" x14ac:dyDescent="0.2">
      <c r="G339" s="66" t="s">
        <v>432</v>
      </c>
      <c r="J339" s="9"/>
      <c r="K339" s="23"/>
      <c r="L339" s="9"/>
      <c r="M339" s="67" t="e">
        <f>M$378</f>
        <v>#REF!</v>
      </c>
      <c r="N339" s="67" t="e">
        <f t="shared" ref="N339:BY339" si="596">N$378</f>
        <v>#REF!</v>
      </c>
      <c r="O339" s="67" t="e">
        <f t="shared" si="596"/>
        <v>#REF!</v>
      </c>
      <c r="P339" s="67" t="e">
        <f t="shared" si="596"/>
        <v>#REF!</v>
      </c>
      <c r="Q339" s="67" t="e">
        <f t="shared" si="596"/>
        <v>#REF!</v>
      </c>
      <c r="R339" s="67" t="e">
        <f t="shared" si="596"/>
        <v>#REF!</v>
      </c>
      <c r="S339" s="67" t="e">
        <f t="shared" si="596"/>
        <v>#REF!</v>
      </c>
      <c r="T339" s="67" t="e">
        <f>T$378</f>
        <v>#REF!</v>
      </c>
      <c r="U339" s="67" t="e">
        <f>U$378</f>
        <v>#REF!</v>
      </c>
      <c r="V339" s="67" t="e">
        <f>V$378</f>
        <v>#REF!</v>
      </c>
      <c r="W339" s="67" t="e">
        <f t="shared" si="596"/>
        <v>#REF!</v>
      </c>
      <c r="X339" s="67" t="e">
        <f t="shared" si="596"/>
        <v>#REF!</v>
      </c>
      <c r="Y339" s="67" t="e">
        <f t="shared" si="596"/>
        <v>#REF!</v>
      </c>
      <c r="Z339" s="67" t="e">
        <f t="shared" si="596"/>
        <v>#REF!</v>
      </c>
      <c r="AA339" s="67" t="e">
        <f t="shared" si="596"/>
        <v>#REF!</v>
      </c>
      <c r="AB339" s="67" t="e">
        <f t="shared" si="596"/>
        <v>#REF!</v>
      </c>
      <c r="AC339" s="67" t="e">
        <f t="shared" si="596"/>
        <v>#REF!</v>
      </c>
      <c r="AD339" s="67" t="e">
        <f t="shared" si="596"/>
        <v>#REF!</v>
      </c>
      <c r="AE339" s="67" t="e">
        <f t="shared" si="596"/>
        <v>#REF!</v>
      </c>
      <c r="AF339" s="67" t="e">
        <f t="shared" si="596"/>
        <v>#REF!</v>
      </c>
      <c r="AG339" s="67" t="e">
        <f t="shared" si="596"/>
        <v>#REF!</v>
      </c>
      <c r="AH339" s="67" t="e">
        <f t="shared" si="596"/>
        <v>#REF!</v>
      </c>
      <c r="AI339" s="67" t="e">
        <f t="shared" si="596"/>
        <v>#REF!</v>
      </c>
      <c r="AJ339" s="67" t="e">
        <f t="shared" si="596"/>
        <v>#REF!</v>
      </c>
      <c r="AK339" s="67" t="e">
        <f t="shared" si="596"/>
        <v>#REF!</v>
      </c>
      <c r="AL339" s="67" t="e">
        <f t="shared" si="596"/>
        <v>#REF!</v>
      </c>
      <c r="AM339" s="67" t="e">
        <f t="shared" si="596"/>
        <v>#REF!</v>
      </c>
      <c r="AN339" s="67" t="e">
        <f t="shared" si="596"/>
        <v>#REF!</v>
      </c>
      <c r="AO339" s="67" t="e">
        <f t="shared" si="596"/>
        <v>#REF!</v>
      </c>
      <c r="AP339" s="67" t="e">
        <f t="shared" si="596"/>
        <v>#REF!</v>
      </c>
      <c r="AQ339" s="67" t="e">
        <f t="shared" si="596"/>
        <v>#REF!</v>
      </c>
      <c r="AR339" s="67" t="e">
        <f t="shared" si="596"/>
        <v>#REF!</v>
      </c>
      <c r="AS339" s="67" t="e">
        <f t="shared" si="596"/>
        <v>#REF!</v>
      </c>
      <c r="AT339" s="67" t="e">
        <f t="shared" si="596"/>
        <v>#REF!</v>
      </c>
      <c r="AU339" s="67" t="e">
        <f t="shared" si="596"/>
        <v>#REF!</v>
      </c>
      <c r="AV339" s="67" t="e">
        <f t="shared" si="596"/>
        <v>#REF!</v>
      </c>
      <c r="AW339" s="67" t="e">
        <f t="shared" si="596"/>
        <v>#REF!</v>
      </c>
      <c r="AX339" s="67" t="e">
        <f t="shared" si="596"/>
        <v>#REF!</v>
      </c>
      <c r="AY339" s="67" t="e">
        <f t="shared" si="596"/>
        <v>#REF!</v>
      </c>
      <c r="AZ339" s="67" t="e">
        <f t="shared" si="596"/>
        <v>#REF!</v>
      </c>
      <c r="BA339" s="67" t="e">
        <f t="shared" si="596"/>
        <v>#REF!</v>
      </c>
      <c r="BB339" s="67" t="e">
        <f t="shared" si="596"/>
        <v>#REF!</v>
      </c>
      <c r="BC339" s="67" t="e">
        <f t="shared" si="596"/>
        <v>#REF!</v>
      </c>
      <c r="BD339" s="67" t="e">
        <f t="shared" si="596"/>
        <v>#REF!</v>
      </c>
      <c r="BE339" s="67" t="e">
        <f t="shared" si="596"/>
        <v>#REF!</v>
      </c>
      <c r="BF339" s="67" t="e">
        <f t="shared" si="596"/>
        <v>#REF!</v>
      </c>
      <c r="BG339" s="67" t="e">
        <f t="shared" si="596"/>
        <v>#REF!</v>
      </c>
      <c r="BH339" s="67" t="e">
        <f t="shared" si="596"/>
        <v>#REF!</v>
      </c>
      <c r="BI339" s="67" t="e">
        <f t="shared" si="596"/>
        <v>#REF!</v>
      </c>
      <c r="BJ339" s="67" t="e">
        <f t="shared" si="596"/>
        <v>#REF!</v>
      </c>
      <c r="BK339" s="67" t="e">
        <f t="shared" si="596"/>
        <v>#REF!</v>
      </c>
      <c r="BL339" s="67" t="e">
        <f t="shared" si="596"/>
        <v>#REF!</v>
      </c>
      <c r="BM339" s="67" t="e">
        <f t="shared" si="596"/>
        <v>#REF!</v>
      </c>
      <c r="BN339" s="67" t="e">
        <f t="shared" si="596"/>
        <v>#REF!</v>
      </c>
      <c r="BO339" s="67" t="e">
        <f t="shared" si="596"/>
        <v>#REF!</v>
      </c>
      <c r="BP339" s="67" t="e">
        <f t="shared" si="596"/>
        <v>#REF!</v>
      </c>
      <c r="BQ339" s="67" t="e">
        <f t="shared" si="596"/>
        <v>#REF!</v>
      </c>
      <c r="BR339" s="67" t="e">
        <f t="shared" si="596"/>
        <v>#REF!</v>
      </c>
      <c r="BS339" s="67" t="e">
        <f t="shared" si="596"/>
        <v>#REF!</v>
      </c>
      <c r="BT339" s="67" t="e">
        <f t="shared" si="596"/>
        <v>#REF!</v>
      </c>
      <c r="BU339" s="67" t="e">
        <f t="shared" si="596"/>
        <v>#REF!</v>
      </c>
      <c r="BV339" s="67" t="e">
        <f t="shared" si="596"/>
        <v>#REF!</v>
      </c>
      <c r="BW339" s="67" t="e">
        <f t="shared" si="596"/>
        <v>#REF!</v>
      </c>
      <c r="BX339" s="67" t="e">
        <f t="shared" si="596"/>
        <v>#REF!</v>
      </c>
      <c r="BY339" s="67" t="e">
        <f t="shared" si="596"/>
        <v>#REF!</v>
      </c>
      <c r="BZ339" s="67" t="e">
        <f t="shared" ref="BZ339:EK339" si="597">BZ$378</f>
        <v>#REF!</v>
      </c>
      <c r="CA339" s="67" t="e">
        <f t="shared" si="597"/>
        <v>#REF!</v>
      </c>
      <c r="CB339" s="67" t="e">
        <f t="shared" si="597"/>
        <v>#REF!</v>
      </c>
      <c r="CC339" s="67" t="e">
        <f t="shared" si="597"/>
        <v>#REF!</v>
      </c>
      <c r="CD339" s="67" t="e">
        <f t="shared" si="597"/>
        <v>#REF!</v>
      </c>
      <c r="CE339" s="67" t="e">
        <f t="shared" si="597"/>
        <v>#REF!</v>
      </c>
      <c r="CF339" s="67" t="e">
        <f t="shared" si="597"/>
        <v>#REF!</v>
      </c>
      <c r="CG339" s="67" t="e">
        <f t="shared" si="597"/>
        <v>#REF!</v>
      </c>
      <c r="CH339" s="67" t="e">
        <f t="shared" si="597"/>
        <v>#REF!</v>
      </c>
      <c r="CI339" s="67" t="e">
        <f t="shared" si="597"/>
        <v>#REF!</v>
      </c>
      <c r="CJ339" s="67" t="e">
        <f t="shared" si="597"/>
        <v>#REF!</v>
      </c>
      <c r="CK339" s="67" t="e">
        <f t="shared" si="597"/>
        <v>#REF!</v>
      </c>
      <c r="CL339" s="67" t="e">
        <f t="shared" si="597"/>
        <v>#REF!</v>
      </c>
      <c r="CM339" s="67" t="e">
        <f t="shared" si="597"/>
        <v>#REF!</v>
      </c>
      <c r="CN339" s="67" t="e">
        <f t="shared" si="597"/>
        <v>#REF!</v>
      </c>
      <c r="CO339" s="67" t="e">
        <f t="shared" si="597"/>
        <v>#REF!</v>
      </c>
      <c r="CP339" s="67" t="e">
        <f t="shared" si="597"/>
        <v>#REF!</v>
      </c>
      <c r="CQ339" s="67" t="e">
        <f t="shared" si="597"/>
        <v>#REF!</v>
      </c>
      <c r="CR339" s="67" t="e">
        <f t="shared" si="597"/>
        <v>#REF!</v>
      </c>
      <c r="CS339" s="67" t="e">
        <f t="shared" si="597"/>
        <v>#REF!</v>
      </c>
      <c r="CT339" s="67" t="e">
        <f t="shared" si="597"/>
        <v>#REF!</v>
      </c>
      <c r="CU339" s="67" t="e">
        <f t="shared" si="597"/>
        <v>#REF!</v>
      </c>
      <c r="CV339" s="67" t="e">
        <f t="shared" si="597"/>
        <v>#REF!</v>
      </c>
      <c r="CW339" s="67" t="e">
        <f t="shared" si="597"/>
        <v>#REF!</v>
      </c>
      <c r="CX339" s="67" t="e">
        <f t="shared" si="597"/>
        <v>#REF!</v>
      </c>
      <c r="CY339" s="67" t="e">
        <f t="shared" si="597"/>
        <v>#REF!</v>
      </c>
      <c r="CZ339" s="67" t="e">
        <f t="shared" si="597"/>
        <v>#REF!</v>
      </c>
      <c r="DA339" s="67" t="e">
        <f t="shared" si="597"/>
        <v>#REF!</v>
      </c>
      <c r="DB339" s="67" t="e">
        <f t="shared" si="597"/>
        <v>#REF!</v>
      </c>
      <c r="DC339" s="67" t="e">
        <f t="shared" si="597"/>
        <v>#REF!</v>
      </c>
      <c r="DD339" s="67" t="e">
        <f t="shared" si="597"/>
        <v>#REF!</v>
      </c>
      <c r="DE339" s="67" t="e">
        <f t="shared" si="597"/>
        <v>#REF!</v>
      </c>
      <c r="DF339" s="67" t="e">
        <f t="shared" si="597"/>
        <v>#REF!</v>
      </c>
      <c r="DG339" s="67" t="e">
        <f t="shared" si="597"/>
        <v>#REF!</v>
      </c>
      <c r="DH339" s="67" t="e">
        <f t="shared" si="597"/>
        <v>#REF!</v>
      </c>
      <c r="DI339" s="67" t="e">
        <f t="shared" si="597"/>
        <v>#REF!</v>
      </c>
      <c r="DJ339" s="67" t="e">
        <f t="shared" si="597"/>
        <v>#REF!</v>
      </c>
      <c r="DK339" s="67" t="e">
        <f t="shared" si="597"/>
        <v>#REF!</v>
      </c>
      <c r="DL339" s="67" t="e">
        <f t="shared" si="597"/>
        <v>#REF!</v>
      </c>
      <c r="DM339" s="67" t="e">
        <f t="shared" si="597"/>
        <v>#REF!</v>
      </c>
      <c r="DN339" s="67" t="e">
        <f t="shared" si="597"/>
        <v>#REF!</v>
      </c>
      <c r="DO339" s="67" t="e">
        <f t="shared" si="597"/>
        <v>#REF!</v>
      </c>
      <c r="DP339" s="67" t="e">
        <f t="shared" si="597"/>
        <v>#REF!</v>
      </c>
      <c r="DQ339" s="67" t="e">
        <f t="shared" si="597"/>
        <v>#REF!</v>
      </c>
      <c r="DR339" s="67" t="e">
        <f t="shared" si="597"/>
        <v>#REF!</v>
      </c>
      <c r="DS339" s="67" t="e">
        <f t="shared" si="597"/>
        <v>#REF!</v>
      </c>
      <c r="DT339" s="67" t="e">
        <f t="shared" si="597"/>
        <v>#REF!</v>
      </c>
      <c r="DU339" s="67" t="e">
        <f t="shared" si="597"/>
        <v>#REF!</v>
      </c>
      <c r="DV339" s="67" t="e">
        <f t="shared" si="597"/>
        <v>#REF!</v>
      </c>
      <c r="DW339" s="67" t="e">
        <f t="shared" si="597"/>
        <v>#REF!</v>
      </c>
      <c r="DX339" s="67" t="e">
        <f t="shared" si="597"/>
        <v>#REF!</v>
      </c>
      <c r="DY339" s="67" t="e">
        <f t="shared" si="597"/>
        <v>#REF!</v>
      </c>
      <c r="DZ339" s="67" t="e">
        <f t="shared" si="597"/>
        <v>#REF!</v>
      </c>
      <c r="EA339" s="67" t="e">
        <f t="shared" si="597"/>
        <v>#REF!</v>
      </c>
      <c r="EB339" s="67" t="e">
        <f t="shared" si="597"/>
        <v>#REF!</v>
      </c>
      <c r="EC339" s="67" t="e">
        <f t="shared" si="597"/>
        <v>#REF!</v>
      </c>
      <c r="ED339" s="67" t="e">
        <f t="shared" si="597"/>
        <v>#REF!</v>
      </c>
      <c r="EE339" s="67" t="e">
        <f t="shared" si="597"/>
        <v>#REF!</v>
      </c>
      <c r="EF339" s="67" t="e">
        <f t="shared" si="597"/>
        <v>#REF!</v>
      </c>
      <c r="EG339" s="67" t="e">
        <f t="shared" si="597"/>
        <v>#REF!</v>
      </c>
      <c r="EH339" s="67" t="e">
        <f t="shared" si="597"/>
        <v>#REF!</v>
      </c>
      <c r="EI339" s="67" t="e">
        <f t="shared" si="597"/>
        <v>#REF!</v>
      </c>
      <c r="EJ339" s="67" t="e">
        <f t="shared" si="597"/>
        <v>#REF!</v>
      </c>
      <c r="EK339" s="67" t="e">
        <f t="shared" si="597"/>
        <v>#REF!</v>
      </c>
      <c r="EL339" s="67" t="e">
        <f t="shared" ref="EL339:GW339" si="598">EL$378</f>
        <v>#REF!</v>
      </c>
      <c r="EM339" s="67" t="e">
        <f t="shared" si="598"/>
        <v>#REF!</v>
      </c>
      <c r="EN339" s="67" t="e">
        <f t="shared" si="598"/>
        <v>#REF!</v>
      </c>
      <c r="EO339" s="67" t="e">
        <f t="shared" si="598"/>
        <v>#REF!</v>
      </c>
      <c r="EP339" s="67" t="e">
        <f t="shared" si="598"/>
        <v>#REF!</v>
      </c>
      <c r="EQ339" s="67" t="e">
        <f t="shared" si="598"/>
        <v>#REF!</v>
      </c>
      <c r="ER339" s="67" t="e">
        <f t="shared" si="598"/>
        <v>#REF!</v>
      </c>
      <c r="ES339" s="67" t="e">
        <f t="shared" si="598"/>
        <v>#REF!</v>
      </c>
      <c r="ET339" s="67" t="e">
        <f t="shared" si="598"/>
        <v>#REF!</v>
      </c>
      <c r="EU339" s="67" t="e">
        <f t="shared" si="598"/>
        <v>#REF!</v>
      </c>
      <c r="EV339" s="67" t="e">
        <f t="shared" si="598"/>
        <v>#REF!</v>
      </c>
      <c r="EW339" s="67" t="e">
        <f t="shared" si="598"/>
        <v>#REF!</v>
      </c>
      <c r="EX339" s="67" t="e">
        <f t="shared" si="598"/>
        <v>#REF!</v>
      </c>
      <c r="EY339" s="67" t="e">
        <f t="shared" si="598"/>
        <v>#REF!</v>
      </c>
      <c r="EZ339" s="67" t="e">
        <f t="shared" si="598"/>
        <v>#REF!</v>
      </c>
      <c r="FA339" s="67" t="e">
        <f t="shared" si="598"/>
        <v>#REF!</v>
      </c>
      <c r="FB339" s="67" t="e">
        <f t="shared" si="598"/>
        <v>#REF!</v>
      </c>
      <c r="FC339" s="67" t="e">
        <f t="shared" si="598"/>
        <v>#REF!</v>
      </c>
      <c r="FD339" s="67" t="e">
        <f t="shared" si="598"/>
        <v>#REF!</v>
      </c>
      <c r="FE339" s="67" t="e">
        <f t="shared" si="598"/>
        <v>#REF!</v>
      </c>
      <c r="FF339" s="67" t="e">
        <f t="shared" si="598"/>
        <v>#REF!</v>
      </c>
      <c r="FG339" s="67" t="e">
        <f t="shared" si="598"/>
        <v>#REF!</v>
      </c>
      <c r="FH339" s="67" t="e">
        <f t="shared" si="598"/>
        <v>#REF!</v>
      </c>
      <c r="FI339" s="67" t="e">
        <f t="shared" si="598"/>
        <v>#REF!</v>
      </c>
      <c r="FJ339" s="67" t="e">
        <f t="shared" si="598"/>
        <v>#REF!</v>
      </c>
      <c r="FK339" s="67" t="e">
        <f t="shared" si="598"/>
        <v>#REF!</v>
      </c>
      <c r="FL339" s="67" t="e">
        <f t="shared" si="598"/>
        <v>#REF!</v>
      </c>
      <c r="FM339" s="67" t="e">
        <f t="shared" si="598"/>
        <v>#REF!</v>
      </c>
      <c r="FN339" s="67" t="e">
        <f t="shared" si="598"/>
        <v>#REF!</v>
      </c>
      <c r="FO339" s="67" t="e">
        <f t="shared" si="598"/>
        <v>#REF!</v>
      </c>
      <c r="FP339" s="67" t="e">
        <f t="shared" si="598"/>
        <v>#REF!</v>
      </c>
      <c r="FQ339" s="67" t="e">
        <f t="shared" si="598"/>
        <v>#REF!</v>
      </c>
      <c r="FR339" s="67" t="e">
        <f t="shared" si="598"/>
        <v>#REF!</v>
      </c>
      <c r="FS339" s="67" t="e">
        <f t="shared" si="598"/>
        <v>#REF!</v>
      </c>
      <c r="FT339" s="67" t="e">
        <f t="shared" si="598"/>
        <v>#REF!</v>
      </c>
      <c r="FU339" s="67" t="e">
        <f t="shared" si="598"/>
        <v>#REF!</v>
      </c>
      <c r="FV339" s="67" t="e">
        <f t="shared" si="598"/>
        <v>#REF!</v>
      </c>
      <c r="FW339" s="67" t="e">
        <f t="shared" si="598"/>
        <v>#REF!</v>
      </c>
      <c r="FX339" s="67" t="e">
        <f t="shared" si="598"/>
        <v>#REF!</v>
      </c>
      <c r="FY339" s="67" t="e">
        <f t="shared" si="598"/>
        <v>#REF!</v>
      </c>
      <c r="FZ339" s="67" t="e">
        <f t="shared" si="598"/>
        <v>#REF!</v>
      </c>
      <c r="GA339" s="67" t="e">
        <f t="shared" si="598"/>
        <v>#REF!</v>
      </c>
      <c r="GB339" s="67" t="e">
        <f t="shared" si="598"/>
        <v>#REF!</v>
      </c>
      <c r="GC339" s="67" t="e">
        <f t="shared" si="598"/>
        <v>#REF!</v>
      </c>
      <c r="GD339" s="67" t="e">
        <f t="shared" si="598"/>
        <v>#REF!</v>
      </c>
      <c r="GE339" s="67" t="e">
        <f t="shared" si="598"/>
        <v>#REF!</v>
      </c>
      <c r="GF339" s="67" t="e">
        <f t="shared" si="598"/>
        <v>#REF!</v>
      </c>
      <c r="GG339" s="67" t="e">
        <f t="shared" si="598"/>
        <v>#REF!</v>
      </c>
      <c r="GH339" s="67" t="e">
        <f t="shared" si="598"/>
        <v>#REF!</v>
      </c>
      <c r="GI339" s="67" t="e">
        <f t="shared" si="598"/>
        <v>#REF!</v>
      </c>
      <c r="GJ339" s="67" t="e">
        <f t="shared" si="598"/>
        <v>#REF!</v>
      </c>
      <c r="GK339" s="67" t="e">
        <f t="shared" si="598"/>
        <v>#REF!</v>
      </c>
      <c r="GL339" s="67" t="e">
        <f t="shared" si="598"/>
        <v>#REF!</v>
      </c>
      <c r="GM339" s="67" t="e">
        <f t="shared" si="598"/>
        <v>#REF!</v>
      </c>
      <c r="GN339" s="67" t="e">
        <f t="shared" si="598"/>
        <v>#REF!</v>
      </c>
      <c r="GO339" s="67" t="e">
        <f t="shared" si="598"/>
        <v>#REF!</v>
      </c>
      <c r="GP339" s="67" t="e">
        <f t="shared" si="598"/>
        <v>#REF!</v>
      </c>
      <c r="GQ339" s="67" t="e">
        <f t="shared" si="598"/>
        <v>#REF!</v>
      </c>
      <c r="GR339" s="67" t="e">
        <f t="shared" si="598"/>
        <v>#REF!</v>
      </c>
      <c r="GS339" s="67" t="e">
        <f t="shared" si="598"/>
        <v>#REF!</v>
      </c>
      <c r="GT339" s="67" t="e">
        <f t="shared" si="598"/>
        <v>#REF!</v>
      </c>
      <c r="GU339" s="67" t="e">
        <f t="shared" si="598"/>
        <v>#REF!</v>
      </c>
      <c r="GV339" s="67" t="e">
        <f t="shared" si="598"/>
        <v>#REF!</v>
      </c>
      <c r="GW339" s="67" t="e">
        <f t="shared" si="598"/>
        <v>#REF!</v>
      </c>
      <c r="GX339" s="67" t="e">
        <f t="shared" ref="GX339:IF339" si="599">GX$378</f>
        <v>#REF!</v>
      </c>
      <c r="GY339" s="67" t="e">
        <f t="shared" si="599"/>
        <v>#REF!</v>
      </c>
      <c r="GZ339" s="67" t="e">
        <f t="shared" si="599"/>
        <v>#REF!</v>
      </c>
      <c r="HA339" s="67" t="e">
        <f t="shared" si="599"/>
        <v>#REF!</v>
      </c>
      <c r="HB339" s="67" t="e">
        <f t="shared" si="599"/>
        <v>#REF!</v>
      </c>
      <c r="HC339" s="67" t="e">
        <f t="shared" si="599"/>
        <v>#REF!</v>
      </c>
      <c r="HD339" s="67" t="e">
        <f t="shared" si="599"/>
        <v>#REF!</v>
      </c>
      <c r="HE339" s="67" t="e">
        <f t="shared" si="599"/>
        <v>#REF!</v>
      </c>
      <c r="HF339" s="67" t="e">
        <f t="shared" si="599"/>
        <v>#REF!</v>
      </c>
      <c r="HG339" s="67" t="e">
        <f t="shared" si="599"/>
        <v>#REF!</v>
      </c>
      <c r="HH339" s="67" t="e">
        <f t="shared" si="599"/>
        <v>#REF!</v>
      </c>
      <c r="HI339" s="67" t="e">
        <f t="shared" si="599"/>
        <v>#REF!</v>
      </c>
      <c r="HJ339" s="67" t="e">
        <f t="shared" si="599"/>
        <v>#REF!</v>
      </c>
      <c r="HK339" s="67" t="e">
        <f t="shared" si="599"/>
        <v>#REF!</v>
      </c>
      <c r="HL339" s="67" t="e">
        <f t="shared" si="599"/>
        <v>#REF!</v>
      </c>
      <c r="HM339" s="67" t="e">
        <f t="shared" si="599"/>
        <v>#REF!</v>
      </c>
      <c r="HN339" s="67" t="e">
        <f t="shared" si="599"/>
        <v>#REF!</v>
      </c>
      <c r="HO339" s="67" t="e">
        <f t="shared" si="599"/>
        <v>#REF!</v>
      </c>
      <c r="HP339" s="67" t="e">
        <f t="shared" si="599"/>
        <v>#REF!</v>
      </c>
      <c r="HQ339" s="67" t="e">
        <f t="shared" si="599"/>
        <v>#REF!</v>
      </c>
      <c r="HR339" s="67" t="e">
        <f t="shared" si="599"/>
        <v>#REF!</v>
      </c>
      <c r="HS339" s="67" t="e">
        <f t="shared" si="599"/>
        <v>#REF!</v>
      </c>
      <c r="HT339" s="67" t="e">
        <f t="shared" si="599"/>
        <v>#REF!</v>
      </c>
      <c r="HU339" s="67" t="e">
        <f t="shared" si="599"/>
        <v>#REF!</v>
      </c>
      <c r="HV339" s="67" t="e">
        <f t="shared" si="599"/>
        <v>#REF!</v>
      </c>
      <c r="HW339" s="67" t="e">
        <f t="shared" si="599"/>
        <v>#REF!</v>
      </c>
      <c r="HX339" s="67" t="e">
        <f t="shared" si="599"/>
        <v>#REF!</v>
      </c>
      <c r="HY339" s="67" t="e">
        <f t="shared" si="599"/>
        <v>#REF!</v>
      </c>
      <c r="HZ339" s="67" t="e">
        <f t="shared" si="599"/>
        <v>#REF!</v>
      </c>
      <c r="IA339" s="67" t="e">
        <f t="shared" si="599"/>
        <v>#REF!</v>
      </c>
      <c r="IB339" s="67" t="e">
        <f t="shared" si="599"/>
        <v>#REF!</v>
      </c>
      <c r="IC339" s="67" t="e">
        <f t="shared" si="599"/>
        <v>#REF!</v>
      </c>
      <c r="ID339" s="67" t="e">
        <f t="shared" si="599"/>
        <v>#REF!</v>
      </c>
      <c r="IE339" s="67" t="e">
        <f t="shared" si="599"/>
        <v>#REF!</v>
      </c>
      <c r="IF339" s="67" t="e">
        <f t="shared" si="599"/>
        <v>#REF!</v>
      </c>
    </row>
    <row r="340" spans="7:240" hidden="1" outlineLevel="2" x14ac:dyDescent="0.2">
      <c r="G340" s="66" t="s">
        <v>433</v>
      </c>
      <c r="J340" s="9"/>
      <c r="K340" s="23"/>
      <c r="L340" s="9"/>
      <c r="M340" s="62" t="e">
        <f>SUM(M$335:M$339)</f>
        <v>#REF!</v>
      </c>
      <c r="N340" s="62" t="e">
        <f>SUM(N$335:N$339)</f>
        <v>#REF!</v>
      </c>
      <c r="O340" s="62" t="e">
        <f t="shared" ref="O340:BZ340" si="600">SUM(O$335:O$339)</f>
        <v>#REF!</v>
      </c>
      <c r="P340" s="62" t="e">
        <f t="shared" si="600"/>
        <v>#REF!</v>
      </c>
      <c r="Q340" s="62" t="e">
        <f t="shared" si="600"/>
        <v>#REF!</v>
      </c>
      <c r="R340" s="62" t="e">
        <f t="shared" si="600"/>
        <v>#REF!</v>
      </c>
      <c r="S340" s="62" t="e">
        <f t="shared" si="600"/>
        <v>#REF!</v>
      </c>
      <c r="T340" s="62" t="e">
        <f>SUM(T$335:T$339)</f>
        <v>#REF!</v>
      </c>
      <c r="U340" s="62" t="e">
        <f>SUM(U$335:U$339)</f>
        <v>#REF!</v>
      </c>
      <c r="V340" s="62" t="e">
        <f>SUM(V$335:V$339)</f>
        <v>#REF!</v>
      </c>
      <c r="W340" s="62" t="e">
        <f t="shared" si="600"/>
        <v>#REF!</v>
      </c>
      <c r="X340" s="62" t="e">
        <f t="shared" si="600"/>
        <v>#REF!</v>
      </c>
      <c r="Y340" s="62" t="e">
        <f t="shared" si="600"/>
        <v>#REF!</v>
      </c>
      <c r="Z340" s="62" t="e">
        <f t="shared" si="600"/>
        <v>#REF!</v>
      </c>
      <c r="AA340" s="62" t="e">
        <f t="shared" si="600"/>
        <v>#REF!</v>
      </c>
      <c r="AB340" s="62" t="e">
        <f t="shared" si="600"/>
        <v>#REF!</v>
      </c>
      <c r="AC340" s="62" t="e">
        <f t="shared" si="600"/>
        <v>#REF!</v>
      </c>
      <c r="AD340" s="62" t="e">
        <f t="shared" si="600"/>
        <v>#REF!</v>
      </c>
      <c r="AE340" s="62" t="e">
        <f t="shared" si="600"/>
        <v>#REF!</v>
      </c>
      <c r="AF340" s="62" t="e">
        <f t="shared" si="600"/>
        <v>#REF!</v>
      </c>
      <c r="AG340" s="62" t="e">
        <f t="shared" si="600"/>
        <v>#REF!</v>
      </c>
      <c r="AH340" s="62" t="e">
        <f t="shared" si="600"/>
        <v>#REF!</v>
      </c>
      <c r="AI340" s="62" t="e">
        <f t="shared" si="600"/>
        <v>#REF!</v>
      </c>
      <c r="AJ340" s="62" t="e">
        <f t="shared" si="600"/>
        <v>#REF!</v>
      </c>
      <c r="AK340" s="62" t="e">
        <f t="shared" si="600"/>
        <v>#REF!</v>
      </c>
      <c r="AL340" s="62" t="e">
        <f t="shared" si="600"/>
        <v>#REF!</v>
      </c>
      <c r="AM340" s="62" t="e">
        <f t="shared" si="600"/>
        <v>#REF!</v>
      </c>
      <c r="AN340" s="62" t="e">
        <f t="shared" si="600"/>
        <v>#REF!</v>
      </c>
      <c r="AO340" s="62" t="e">
        <f t="shared" si="600"/>
        <v>#REF!</v>
      </c>
      <c r="AP340" s="62" t="e">
        <f t="shared" si="600"/>
        <v>#REF!</v>
      </c>
      <c r="AQ340" s="62" t="e">
        <f t="shared" si="600"/>
        <v>#REF!</v>
      </c>
      <c r="AR340" s="62" t="e">
        <f t="shared" si="600"/>
        <v>#REF!</v>
      </c>
      <c r="AS340" s="62" t="e">
        <f t="shared" si="600"/>
        <v>#REF!</v>
      </c>
      <c r="AT340" s="62" t="e">
        <f t="shared" si="600"/>
        <v>#REF!</v>
      </c>
      <c r="AU340" s="62" t="e">
        <f t="shared" si="600"/>
        <v>#REF!</v>
      </c>
      <c r="AV340" s="62" t="e">
        <f t="shared" si="600"/>
        <v>#REF!</v>
      </c>
      <c r="AW340" s="62" t="e">
        <f t="shared" si="600"/>
        <v>#REF!</v>
      </c>
      <c r="AX340" s="62" t="e">
        <f t="shared" si="600"/>
        <v>#REF!</v>
      </c>
      <c r="AY340" s="62" t="e">
        <f t="shared" si="600"/>
        <v>#REF!</v>
      </c>
      <c r="AZ340" s="62" t="e">
        <f t="shared" si="600"/>
        <v>#REF!</v>
      </c>
      <c r="BA340" s="62" t="e">
        <f t="shared" si="600"/>
        <v>#REF!</v>
      </c>
      <c r="BB340" s="62" t="e">
        <f t="shared" si="600"/>
        <v>#REF!</v>
      </c>
      <c r="BC340" s="62" t="e">
        <f t="shared" si="600"/>
        <v>#REF!</v>
      </c>
      <c r="BD340" s="62" t="e">
        <f t="shared" si="600"/>
        <v>#REF!</v>
      </c>
      <c r="BE340" s="62" t="e">
        <f t="shared" si="600"/>
        <v>#REF!</v>
      </c>
      <c r="BF340" s="62" t="e">
        <f t="shared" si="600"/>
        <v>#REF!</v>
      </c>
      <c r="BG340" s="62" t="e">
        <f t="shared" si="600"/>
        <v>#REF!</v>
      </c>
      <c r="BH340" s="62" t="e">
        <f t="shared" si="600"/>
        <v>#REF!</v>
      </c>
      <c r="BI340" s="62" t="e">
        <f t="shared" si="600"/>
        <v>#REF!</v>
      </c>
      <c r="BJ340" s="62" t="e">
        <f t="shared" si="600"/>
        <v>#REF!</v>
      </c>
      <c r="BK340" s="62" t="e">
        <f t="shared" si="600"/>
        <v>#REF!</v>
      </c>
      <c r="BL340" s="62" t="e">
        <f t="shared" si="600"/>
        <v>#REF!</v>
      </c>
      <c r="BM340" s="62" t="e">
        <f t="shared" si="600"/>
        <v>#REF!</v>
      </c>
      <c r="BN340" s="62" t="e">
        <f t="shared" si="600"/>
        <v>#REF!</v>
      </c>
      <c r="BO340" s="62" t="e">
        <f t="shared" si="600"/>
        <v>#REF!</v>
      </c>
      <c r="BP340" s="62" t="e">
        <f t="shared" si="600"/>
        <v>#REF!</v>
      </c>
      <c r="BQ340" s="62" t="e">
        <f t="shared" si="600"/>
        <v>#REF!</v>
      </c>
      <c r="BR340" s="62" t="e">
        <f t="shared" si="600"/>
        <v>#REF!</v>
      </c>
      <c r="BS340" s="62" t="e">
        <f t="shared" si="600"/>
        <v>#REF!</v>
      </c>
      <c r="BT340" s="62" t="e">
        <f t="shared" si="600"/>
        <v>#REF!</v>
      </c>
      <c r="BU340" s="62" t="e">
        <f t="shared" si="600"/>
        <v>#REF!</v>
      </c>
      <c r="BV340" s="62" t="e">
        <f t="shared" si="600"/>
        <v>#REF!</v>
      </c>
      <c r="BW340" s="62" t="e">
        <f t="shared" si="600"/>
        <v>#REF!</v>
      </c>
      <c r="BX340" s="62" t="e">
        <f t="shared" si="600"/>
        <v>#REF!</v>
      </c>
      <c r="BY340" s="62" t="e">
        <f t="shared" si="600"/>
        <v>#REF!</v>
      </c>
      <c r="BZ340" s="62" t="e">
        <f t="shared" si="600"/>
        <v>#REF!</v>
      </c>
      <c r="CA340" s="62" t="e">
        <f t="shared" ref="CA340:EL340" si="601">SUM(CA$335:CA$339)</f>
        <v>#REF!</v>
      </c>
      <c r="CB340" s="62" t="e">
        <f t="shared" si="601"/>
        <v>#REF!</v>
      </c>
      <c r="CC340" s="62" t="e">
        <f t="shared" si="601"/>
        <v>#REF!</v>
      </c>
      <c r="CD340" s="62" t="e">
        <f t="shared" si="601"/>
        <v>#REF!</v>
      </c>
      <c r="CE340" s="62" t="e">
        <f t="shared" si="601"/>
        <v>#REF!</v>
      </c>
      <c r="CF340" s="62" t="e">
        <f t="shared" si="601"/>
        <v>#REF!</v>
      </c>
      <c r="CG340" s="62" t="e">
        <f t="shared" si="601"/>
        <v>#REF!</v>
      </c>
      <c r="CH340" s="62" t="e">
        <f t="shared" si="601"/>
        <v>#REF!</v>
      </c>
      <c r="CI340" s="62" t="e">
        <f t="shared" si="601"/>
        <v>#REF!</v>
      </c>
      <c r="CJ340" s="62" t="e">
        <f t="shared" si="601"/>
        <v>#REF!</v>
      </c>
      <c r="CK340" s="62" t="e">
        <f t="shared" si="601"/>
        <v>#REF!</v>
      </c>
      <c r="CL340" s="62" t="e">
        <f t="shared" si="601"/>
        <v>#REF!</v>
      </c>
      <c r="CM340" s="62" t="e">
        <f t="shared" si="601"/>
        <v>#REF!</v>
      </c>
      <c r="CN340" s="62" t="e">
        <f t="shared" si="601"/>
        <v>#REF!</v>
      </c>
      <c r="CO340" s="62" t="e">
        <f t="shared" si="601"/>
        <v>#REF!</v>
      </c>
      <c r="CP340" s="62" t="e">
        <f t="shared" si="601"/>
        <v>#REF!</v>
      </c>
      <c r="CQ340" s="62" t="e">
        <f t="shared" si="601"/>
        <v>#REF!</v>
      </c>
      <c r="CR340" s="62" t="e">
        <f t="shared" si="601"/>
        <v>#REF!</v>
      </c>
      <c r="CS340" s="62" t="e">
        <f t="shared" si="601"/>
        <v>#REF!</v>
      </c>
      <c r="CT340" s="62" t="e">
        <f t="shared" si="601"/>
        <v>#REF!</v>
      </c>
      <c r="CU340" s="62" t="e">
        <f t="shared" si="601"/>
        <v>#REF!</v>
      </c>
      <c r="CV340" s="62" t="e">
        <f t="shared" si="601"/>
        <v>#REF!</v>
      </c>
      <c r="CW340" s="62" t="e">
        <f t="shared" si="601"/>
        <v>#REF!</v>
      </c>
      <c r="CX340" s="62" t="e">
        <f t="shared" si="601"/>
        <v>#REF!</v>
      </c>
      <c r="CY340" s="62" t="e">
        <f t="shared" si="601"/>
        <v>#REF!</v>
      </c>
      <c r="CZ340" s="62" t="e">
        <f t="shared" si="601"/>
        <v>#REF!</v>
      </c>
      <c r="DA340" s="62" t="e">
        <f t="shared" si="601"/>
        <v>#REF!</v>
      </c>
      <c r="DB340" s="62" t="e">
        <f t="shared" si="601"/>
        <v>#REF!</v>
      </c>
      <c r="DC340" s="62" t="e">
        <f t="shared" si="601"/>
        <v>#REF!</v>
      </c>
      <c r="DD340" s="62" t="e">
        <f t="shared" si="601"/>
        <v>#REF!</v>
      </c>
      <c r="DE340" s="62" t="e">
        <f t="shared" si="601"/>
        <v>#REF!</v>
      </c>
      <c r="DF340" s="62" t="e">
        <f t="shared" si="601"/>
        <v>#REF!</v>
      </c>
      <c r="DG340" s="62" t="e">
        <f t="shared" si="601"/>
        <v>#REF!</v>
      </c>
      <c r="DH340" s="62" t="e">
        <f t="shared" si="601"/>
        <v>#REF!</v>
      </c>
      <c r="DI340" s="62" t="e">
        <f t="shared" si="601"/>
        <v>#REF!</v>
      </c>
      <c r="DJ340" s="62" t="e">
        <f t="shared" si="601"/>
        <v>#REF!</v>
      </c>
      <c r="DK340" s="62" t="e">
        <f t="shared" si="601"/>
        <v>#REF!</v>
      </c>
      <c r="DL340" s="62" t="e">
        <f t="shared" si="601"/>
        <v>#REF!</v>
      </c>
      <c r="DM340" s="62" t="e">
        <f t="shared" si="601"/>
        <v>#REF!</v>
      </c>
      <c r="DN340" s="62" t="e">
        <f t="shared" si="601"/>
        <v>#REF!</v>
      </c>
      <c r="DO340" s="62" t="e">
        <f t="shared" si="601"/>
        <v>#REF!</v>
      </c>
      <c r="DP340" s="62" t="e">
        <f t="shared" si="601"/>
        <v>#REF!</v>
      </c>
      <c r="DQ340" s="62" t="e">
        <f t="shared" si="601"/>
        <v>#REF!</v>
      </c>
      <c r="DR340" s="62" t="e">
        <f t="shared" si="601"/>
        <v>#REF!</v>
      </c>
      <c r="DS340" s="62" t="e">
        <f t="shared" si="601"/>
        <v>#REF!</v>
      </c>
      <c r="DT340" s="62" t="e">
        <f t="shared" si="601"/>
        <v>#REF!</v>
      </c>
      <c r="DU340" s="62" t="e">
        <f t="shared" si="601"/>
        <v>#REF!</v>
      </c>
      <c r="DV340" s="62" t="e">
        <f t="shared" si="601"/>
        <v>#REF!</v>
      </c>
      <c r="DW340" s="62" t="e">
        <f t="shared" si="601"/>
        <v>#REF!</v>
      </c>
      <c r="DX340" s="62" t="e">
        <f t="shared" si="601"/>
        <v>#REF!</v>
      </c>
      <c r="DY340" s="62" t="e">
        <f t="shared" si="601"/>
        <v>#REF!</v>
      </c>
      <c r="DZ340" s="62" t="e">
        <f t="shared" si="601"/>
        <v>#REF!</v>
      </c>
      <c r="EA340" s="62" t="e">
        <f t="shared" si="601"/>
        <v>#REF!</v>
      </c>
      <c r="EB340" s="62" t="e">
        <f t="shared" si="601"/>
        <v>#REF!</v>
      </c>
      <c r="EC340" s="62" t="e">
        <f t="shared" si="601"/>
        <v>#REF!</v>
      </c>
      <c r="ED340" s="62" t="e">
        <f t="shared" si="601"/>
        <v>#REF!</v>
      </c>
      <c r="EE340" s="62" t="e">
        <f t="shared" si="601"/>
        <v>#REF!</v>
      </c>
      <c r="EF340" s="62" t="e">
        <f t="shared" si="601"/>
        <v>#REF!</v>
      </c>
      <c r="EG340" s="62" t="e">
        <f t="shared" si="601"/>
        <v>#REF!</v>
      </c>
      <c r="EH340" s="62" t="e">
        <f t="shared" si="601"/>
        <v>#REF!</v>
      </c>
      <c r="EI340" s="62" t="e">
        <f t="shared" si="601"/>
        <v>#REF!</v>
      </c>
      <c r="EJ340" s="62" t="e">
        <f t="shared" si="601"/>
        <v>#REF!</v>
      </c>
      <c r="EK340" s="62" t="e">
        <f t="shared" si="601"/>
        <v>#REF!</v>
      </c>
      <c r="EL340" s="62" t="e">
        <f t="shared" si="601"/>
        <v>#REF!</v>
      </c>
      <c r="EM340" s="62" t="e">
        <f t="shared" ref="EM340:GX340" si="602">SUM(EM$335:EM$339)</f>
        <v>#REF!</v>
      </c>
      <c r="EN340" s="62" t="e">
        <f t="shared" si="602"/>
        <v>#REF!</v>
      </c>
      <c r="EO340" s="62" t="e">
        <f t="shared" si="602"/>
        <v>#REF!</v>
      </c>
      <c r="EP340" s="62" t="e">
        <f t="shared" si="602"/>
        <v>#REF!</v>
      </c>
      <c r="EQ340" s="62" t="e">
        <f t="shared" si="602"/>
        <v>#REF!</v>
      </c>
      <c r="ER340" s="62" t="e">
        <f t="shared" si="602"/>
        <v>#REF!</v>
      </c>
      <c r="ES340" s="62" t="e">
        <f t="shared" si="602"/>
        <v>#REF!</v>
      </c>
      <c r="ET340" s="62" t="e">
        <f t="shared" si="602"/>
        <v>#REF!</v>
      </c>
      <c r="EU340" s="62" t="e">
        <f t="shared" si="602"/>
        <v>#REF!</v>
      </c>
      <c r="EV340" s="62" t="e">
        <f t="shared" si="602"/>
        <v>#REF!</v>
      </c>
      <c r="EW340" s="62" t="e">
        <f t="shared" si="602"/>
        <v>#REF!</v>
      </c>
      <c r="EX340" s="62" t="e">
        <f t="shared" si="602"/>
        <v>#REF!</v>
      </c>
      <c r="EY340" s="62" t="e">
        <f t="shared" si="602"/>
        <v>#REF!</v>
      </c>
      <c r="EZ340" s="62" t="e">
        <f t="shared" si="602"/>
        <v>#REF!</v>
      </c>
      <c r="FA340" s="62" t="e">
        <f t="shared" si="602"/>
        <v>#REF!</v>
      </c>
      <c r="FB340" s="62" t="e">
        <f t="shared" si="602"/>
        <v>#REF!</v>
      </c>
      <c r="FC340" s="62" t="e">
        <f t="shared" si="602"/>
        <v>#REF!</v>
      </c>
      <c r="FD340" s="62" t="e">
        <f t="shared" si="602"/>
        <v>#REF!</v>
      </c>
      <c r="FE340" s="62" t="e">
        <f t="shared" si="602"/>
        <v>#REF!</v>
      </c>
      <c r="FF340" s="62" t="e">
        <f t="shared" si="602"/>
        <v>#REF!</v>
      </c>
      <c r="FG340" s="62" t="e">
        <f t="shared" si="602"/>
        <v>#REF!</v>
      </c>
      <c r="FH340" s="62" t="e">
        <f t="shared" si="602"/>
        <v>#REF!</v>
      </c>
      <c r="FI340" s="62" t="e">
        <f t="shared" si="602"/>
        <v>#REF!</v>
      </c>
      <c r="FJ340" s="62" t="e">
        <f t="shared" si="602"/>
        <v>#REF!</v>
      </c>
      <c r="FK340" s="62" t="e">
        <f t="shared" si="602"/>
        <v>#REF!</v>
      </c>
      <c r="FL340" s="62" t="e">
        <f t="shared" si="602"/>
        <v>#REF!</v>
      </c>
      <c r="FM340" s="62" t="e">
        <f t="shared" si="602"/>
        <v>#REF!</v>
      </c>
      <c r="FN340" s="62" t="e">
        <f t="shared" si="602"/>
        <v>#REF!</v>
      </c>
      <c r="FO340" s="62" t="e">
        <f t="shared" si="602"/>
        <v>#REF!</v>
      </c>
      <c r="FP340" s="62" t="e">
        <f t="shared" si="602"/>
        <v>#REF!</v>
      </c>
      <c r="FQ340" s="62" t="e">
        <f t="shared" si="602"/>
        <v>#REF!</v>
      </c>
      <c r="FR340" s="62" t="e">
        <f t="shared" si="602"/>
        <v>#REF!</v>
      </c>
      <c r="FS340" s="62" t="e">
        <f t="shared" si="602"/>
        <v>#REF!</v>
      </c>
      <c r="FT340" s="62" t="e">
        <f t="shared" si="602"/>
        <v>#REF!</v>
      </c>
      <c r="FU340" s="62" t="e">
        <f t="shared" si="602"/>
        <v>#REF!</v>
      </c>
      <c r="FV340" s="62" t="e">
        <f t="shared" si="602"/>
        <v>#REF!</v>
      </c>
      <c r="FW340" s="62" t="e">
        <f t="shared" si="602"/>
        <v>#REF!</v>
      </c>
      <c r="FX340" s="62" t="e">
        <f t="shared" si="602"/>
        <v>#REF!</v>
      </c>
      <c r="FY340" s="62" t="e">
        <f t="shared" si="602"/>
        <v>#REF!</v>
      </c>
      <c r="FZ340" s="62" t="e">
        <f t="shared" si="602"/>
        <v>#REF!</v>
      </c>
      <c r="GA340" s="62" t="e">
        <f t="shared" si="602"/>
        <v>#REF!</v>
      </c>
      <c r="GB340" s="62" t="e">
        <f t="shared" si="602"/>
        <v>#REF!</v>
      </c>
      <c r="GC340" s="62" t="e">
        <f t="shared" si="602"/>
        <v>#REF!</v>
      </c>
      <c r="GD340" s="62" t="e">
        <f t="shared" si="602"/>
        <v>#REF!</v>
      </c>
      <c r="GE340" s="62" t="e">
        <f t="shared" si="602"/>
        <v>#REF!</v>
      </c>
      <c r="GF340" s="62" t="e">
        <f t="shared" si="602"/>
        <v>#REF!</v>
      </c>
      <c r="GG340" s="62" t="e">
        <f t="shared" si="602"/>
        <v>#REF!</v>
      </c>
      <c r="GH340" s="62" t="e">
        <f t="shared" si="602"/>
        <v>#REF!</v>
      </c>
      <c r="GI340" s="62" t="e">
        <f t="shared" si="602"/>
        <v>#REF!</v>
      </c>
      <c r="GJ340" s="62" t="e">
        <f t="shared" si="602"/>
        <v>#REF!</v>
      </c>
      <c r="GK340" s="62" t="e">
        <f t="shared" si="602"/>
        <v>#REF!</v>
      </c>
      <c r="GL340" s="62" t="e">
        <f t="shared" si="602"/>
        <v>#REF!</v>
      </c>
      <c r="GM340" s="62" t="e">
        <f t="shared" si="602"/>
        <v>#REF!</v>
      </c>
      <c r="GN340" s="62" t="e">
        <f t="shared" si="602"/>
        <v>#REF!</v>
      </c>
      <c r="GO340" s="62" t="e">
        <f t="shared" si="602"/>
        <v>#REF!</v>
      </c>
      <c r="GP340" s="62" t="e">
        <f t="shared" si="602"/>
        <v>#REF!</v>
      </c>
      <c r="GQ340" s="62" t="e">
        <f t="shared" si="602"/>
        <v>#REF!</v>
      </c>
      <c r="GR340" s="62" t="e">
        <f t="shared" si="602"/>
        <v>#REF!</v>
      </c>
      <c r="GS340" s="62" t="e">
        <f t="shared" si="602"/>
        <v>#REF!</v>
      </c>
      <c r="GT340" s="62" t="e">
        <f t="shared" si="602"/>
        <v>#REF!</v>
      </c>
      <c r="GU340" s="62" t="e">
        <f t="shared" si="602"/>
        <v>#REF!</v>
      </c>
      <c r="GV340" s="62" t="e">
        <f t="shared" si="602"/>
        <v>#REF!</v>
      </c>
      <c r="GW340" s="62" t="e">
        <f t="shared" si="602"/>
        <v>#REF!</v>
      </c>
      <c r="GX340" s="62" t="e">
        <f t="shared" si="602"/>
        <v>#REF!</v>
      </c>
      <c r="GY340" s="62" t="e">
        <f t="shared" ref="GY340:IF340" si="603">SUM(GY$335:GY$339)</f>
        <v>#REF!</v>
      </c>
      <c r="GZ340" s="62" t="e">
        <f t="shared" si="603"/>
        <v>#REF!</v>
      </c>
      <c r="HA340" s="62" t="e">
        <f t="shared" si="603"/>
        <v>#REF!</v>
      </c>
      <c r="HB340" s="62" t="e">
        <f t="shared" si="603"/>
        <v>#REF!</v>
      </c>
      <c r="HC340" s="62" t="e">
        <f t="shared" si="603"/>
        <v>#REF!</v>
      </c>
      <c r="HD340" s="62" t="e">
        <f t="shared" si="603"/>
        <v>#REF!</v>
      </c>
      <c r="HE340" s="62" t="e">
        <f t="shared" si="603"/>
        <v>#REF!</v>
      </c>
      <c r="HF340" s="62" t="e">
        <f t="shared" si="603"/>
        <v>#REF!</v>
      </c>
      <c r="HG340" s="62" t="e">
        <f t="shared" si="603"/>
        <v>#REF!</v>
      </c>
      <c r="HH340" s="62" t="e">
        <f t="shared" si="603"/>
        <v>#REF!</v>
      </c>
      <c r="HI340" s="62" t="e">
        <f t="shared" si="603"/>
        <v>#REF!</v>
      </c>
      <c r="HJ340" s="62" t="e">
        <f t="shared" si="603"/>
        <v>#REF!</v>
      </c>
      <c r="HK340" s="62" t="e">
        <f t="shared" si="603"/>
        <v>#REF!</v>
      </c>
      <c r="HL340" s="62" t="e">
        <f t="shared" si="603"/>
        <v>#REF!</v>
      </c>
      <c r="HM340" s="62" t="e">
        <f t="shared" si="603"/>
        <v>#REF!</v>
      </c>
      <c r="HN340" s="62" t="e">
        <f t="shared" si="603"/>
        <v>#REF!</v>
      </c>
      <c r="HO340" s="62" t="e">
        <f t="shared" si="603"/>
        <v>#REF!</v>
      </c>
      <c r="HP340" s="62" t="e">
        <f t="shared" si="603"/>
        <v>#REF!</v>
      </c>
      <c r="HQ340" s="62" t="e">
        <f t="shared" si="603"/>
        <v>#REF!</v>
      </c>
      <c r="HR340" s="62" t="e">
        <f t="shared" si="603"/>
        <v>#REF!</v>
      </c>
      <c r="HS340" s="62" t="e">
        <f t="shared" si="603"/>
        <v>#REF!</v>
      </c>
      <c r="HT340" s="62" t="e">
        <f t="shared" si="603"/>
        <v>#REF!</v>
      </c>
      <c r="HU340" s="62" t="e">
        <f t="shared" si="603"/>
        <v>#REF!</v>
      </c>
      <c r="HV340" s="62" t="e">
        <f t="shared" si="603"/>
        <v>#REF!</v>
      </c>
      <c r="HW340" s="62" t="e">
        <f t="shared" si="603"/>
        <v>#REF!</v>
      </c>
      <c r="HX340" s="62" t="e">
        <f t="shared" si="603"/>
        <v>#REF!</v>
      </c>
      <c r="HY340" s="62" t="e">
        <f t="shared" si="603"/>
        <v>#REF!</v>
      </c>
      <c r="HZ340" s="62" t="e">
        <f t="shared" si="603"/>
        <v>#REF!</v>
      </c>
      <c r="IA340" s="62" t="e">
        <f t="shared" si="603"/>
        <v>#REF!</v>
      </c>
      <c r="IB340" s="62" t="e">
        <f t="shared" si="603"/>
        <v>#REF!</v>
      </c>
      <c r="IC340" s="62" t="e">
        <f t="shared" si="603"/>
        <v>#REF!</v>
      </c>
      <c r="ID340" s="62" t="e">
        <f t="shared" si="603"/>
        <v>#REF!</v>
      </c>
      <c r="IE340" s="62" t="e">
        <f t="shared" si="603"/>
        <v>#REF!</v>
      </c>
      <c r="IF340" s="62" t="e">
        <f t="shared" si="603"/>
        <v>#REF!</v>
      </c>
    </row>
    <row r="341" spans="7:240" hidden="1" outlineLevel="2" x14ac:dyDescent="0.2"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  <c r="CG341" s="10"/>
      <c r="CH341" s="10"/>
      <c r="CI341" s="10"/>
      <c r="CJ341" s="10"/>
      <c r="CK341" s="10"/>
      <c r="CL341" s="10"/>
      <c r="CM341" s="10"/>
      <c r="CN341" s="10"/>
      <c r="CO341" s="10"/>
      <c r="CP341" s="10"/>
      <c r="CQ341" s="10"/>
      <c r="CR341" s="10"/>
      <c r="CS341" s="10"/>
      <c r="CT341" s="10"/>
      <c r="CU341" s="10"/>
      <c r="CV341" s="10"/>
      <c r="CW341" s="10"/>
      <c r="CX341" s="10"/>
      <c r="CY341" s="10"/>
      <c r="CZ341" s="10"/>
      <c r="DA341" s="10"/>
      <c r="DB341" s="10"/>
      <c r="DC341" s="10"/>
      <c r="DD341" s="10"/>
      <c r="DE341" s="10"/>
      <c r="DF341" s="10"/>
      <c r="DG341" s="10"/>
      <c r="DH341" s="10"/>
      <c r="DI341" s="10"/>
      <c r="DJ341" s="10"/>
      <c r="DK341" s="10"/>
      <c r="DL341" s="10"/>
      <c r="DM341" s="10"/>
      <c r="DN341" s="10"/>
      <c r="DO341" s="10"/>
      <c r="DP341" s="10"/>
      <c r="DQ341" s="10"/>
      <c r="DR341" s="10"/>
      <c r="DS341" s="10"/>
      <c r="DT341" s="10"/>
      <c r="DU341" s="10"/>
      <c r="DV341" s="10"/>
      <c r="DW341" s="10"/>
      <c r="DX341" s="10"/>
      <c r="DY341" s="10"/>
      <c r="DZ341" s="10"/>
      <c r="EA341" s="10"/>
      <c r="EB341" s="10"/>
      <c r="EC341" s="10"/>
      <c r="ED341" s="10"/>
      <c r="EE341" s="10"/>
      <c r="EF341" s="10"/>
      <c r="EG341" s="10"/>
      <c r="EH341" s="10"/>
      <c r="EI341" s="10"/>
      <c r="EJ341" s="10"/>
      <c r="EK341" s="10"/>
      <c r="EL341" s="10"/>
      <c r="EM341" s="10"/>
      <c r="EN341" s="10"/>
      <c r="EO341" s="10"/>
      <c r="EP341" s="10"/>
      <c r="EQ341" s="10"/>
      <c r="ER341" s="10"/>
      <c r="ES341" s="10"/>
      <c r="ET341" s="10"/>
      <c r="EU341" s="10"/>
      <c r="EV341" s="10"/>
      <c r="EW341" s="10"/>
      <c r="EX341" s="10"/>
      <c r="EY341" s="10"/>
      <c r="EZ341" s="10"/>
      <c r="FA341" s="10"/>
      <c r="FB341" s="10"/>
      <c r="FC341" s="10"/>
      <c r="FD341" s="10"/>
      <c r="FE341" s="10"/>
      <c r="FF341" s="10"/>
      <c r="FG341" s="10"/>
      <c r="FH341" s="10"/>
      <c r="FI341" s="10"/>
      <c r="FJ341" s="10"/>
      <c r="FK341" s="10"/>
      <c r="FL341" s="10"/>
      <c r="FM341" s="10"/>
      <c r="FN341" s="10"/>
      <c r="FO341" s="10"/>
      <c r="FP341" s="10"/>
      <c r="FQ341" s="10"/>
      <c r="FR341" s="10"/>
      <c r="FS341" s="10"/>
      <c r="FT341" s="10"/>
      <c r="FU341" s="10"/>
      <c r="FV341" s="10"/>
      <c r="FW341" s="10"/>
      <c r="FX341" s="10"/>
      <c r="FY341" s="10"/>
      <c r="FZ341" s="10"/>
      <c r="GA341" s="10"/>
      <c r="GB341" s="10"/>
      <c r="GC341" s="10"/>
      <c r="GD341" s="10"/>
      <c r="GE341" s="10"/>
      <c r="GF341" s="10"/>
      <c r="GG341" s="10"/>
      <c r="GH341" s="10"/>
      <c r="GI341" s="10"/>
      <c r="GJ341" s="10"/>
      <c r="GK341" s="10"/>
      <c r="GL341" s="10"/>
      <c r="GM341" s="10"/>
      <c r="GN341" s="10"/>
      <c r="GO341" s="10"/>
      <c r="GP341" s="10"/>
      <c r="GQ341" s="10"/>
      <c r="GR341" s="10"/>
      <c r="GS341" s="10"/>
      <c r="GT341" s="10"/>
      <c r="GU341" s="10"/>
      <c r="GV341" s="10"/>
      <c r="GW341" s="10"/>
      <c r="GX341" s="10"/>
      <c r="GY341" s="10"/>
      <c r="GZ341" s="10"/>
      <c r="HA341" s="10"/>
      <c r="HB341" s="10"/>
      <c r="HC341" s="10"/>
      <c r="HD341" s="10"/>
      <c r="HE341" s="10"/>
      <c r="HF341" s="10"/>
      <c r="HG341" s="10"/>
      <c r="HH341" s="10"/>
      <c r="HI341" s="10"/>
      <c r="HJ341" s="10"/>
      <c r="HK341" s="10"/>
      <c r="HL341" s="10"/>
      <c r="HM341" s="10"/>
      <c r="HN341" s="10"/>
      <c r="HO341" s="10"/>
      <c r="HP341" s="10"/>
      <c r="HQ341" s="10"/>
      <c r="HR341" s="10"/>
      <c r="HS341" s="10"/>
      <c r="HT341" s="10"/>
      <c r="HU341" s="10"/>
      <c r="HV341" s="10"/>
      <c r="HW341" s="10"/>
      <c r="HX341" s="10"/>
      <c r="HY341" s="10"/>
      <c r="HZ341" s="10"/>
      <c r="IA341" s="10"/>
      <c r="IB341" s="10"/>
      <c r="IC341" s="10"/>
      <c r="ID341" s="10"/>
      <c r="IE341" s="10"/>
      <c r="IF341" s="10"/>
    </row>
    <row r="342" spans="7:240" s="55" customFormat="1" hidden="1" outlineLevel="2" x14ac:dyDescent="0.2">
      <c r="G342" s="55" t="s">
        <v>428</v>
      </c>
      <c r="J342" s="56"/>
      <c r="K342" s="63"/>
      <c r="L342" s="56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4"/>
      <c r="CB342" s="64"/>
      <c r="CC342" s="64"/>
      <c r="CD342" s="64"/>
      <c r="CE342" s="64"/>
      <c r="CF342" s="64"/>
      <c r="CG342" s="64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  <c r="EA342" s="64"/>
      <c r="EB342" s="64"/>
      <c r="EC342" s="64"/>
      <c r="ED342" s="64"/>
      <c r="EE342" s="64"/>
      <c r="EF342" s="64"/>
      <c r="EG342" s="64"/>
      <c r="EH342" s="64"/>
      <c r="EI342" s="64"/>
      <c r="EJ342" s="64"/>
      <c r="EK342" s="64"/>
      <c r="EL342" s="64"/>
      <c r="EM342" s="64"/>
      <c r="EN342" s="64"/>
      <c r="EO342" s="64"/>
      <c r="EP342" s="64"/>
      <c r="EQ342" s="64"/>
      <c r="ER342" s="64"/>
      <c r="ES342" s="64"/>
      <c r="ET342" s="64"/>
      <c r="EU342" s="64"/>
      <c r="EV342" s="64"/>
      <c r="EW342" s="64"/>
      <c r="EX342" s="64"/>
      <c r="EY342" s="64"/>
      <c r="EZ342" s="64"/>
      <c r="FA342" s="64"/>
      <c r="FB342" s="64"/>
      <c r="FC342" s="64"/>
      <c r="FD342" s="64"/>
      <c r="FE342" s="64"/>
      <c r="FF342" s="64"/>
      <c r="FG342" s="64"/>
      <c r="FH342" s="64"/>
      <c r="FI342" s="64"/>
      <c r="FJ342" s="64"/>
      <c r="FK342" s="64"/>
      <c r="FL342" s="64"/>
      <c r="FM342" s="64"/>
      <c r="FN342" s="64"/>
      <c r="FO342" s="64"/>
      <c r="FP342" s="64"/>
      <c r="FQ342" s="64"/>
      <c r="FR342" s="64"/>
      <c r="FS342" s="64"/>
      <c r="FT342" s="64"/>
      <c r="FU342" s="64"/>
      <c r="FV342" s="64"/>
      <c r="FW342" s="64"/>
      <c r="FX342" s="64"/>
      <c r="FY342" s="64"/>
      <c r="FZ342" s="64"/>
      <c r="GA342" s="64"/>
      <c r="GB342" s="64"/>
      <c r="GC342" s="64"/>
      <c r="GD342" s="64"/>
      <c r="GE342" s="64"/>
      <c r="GF342" s="64"/>
      <c r="GG342" s="64"/>
      <c r="GH342" s="64"/>
      <c r="GI342" s="64"/>
      <c r="GJ342" s="64"/>
      <c r="GK342" s="64"/>
      <c r="GL342" s="64"/>
      <c r="GM342" s="64"/>
      <c r="GN342" s="64"/>
      <c r="GO342" s="64"/>
      <c r="GP342" s="64"/>
      <c r="GQ342" s="64"/>
      <c r="GR342" s="64"/>
      <c r="GS342" s="64"/>
      <c r="GT342" s="64"/>
      <c r="GU342" s="64"/>
      <c r="GV342" s="64"/>
      <c r="GW342" s="64"/>
      <c r="GX342" s="64"/>
      <c r="GY342" s="64"/>
      <c r="GZ342" s="64"/>
      <c r="HA342" s="64"/>
      <c r="HB342" s="64"/>
      <c r="HC342" s="64"/>
      <c r="HD342" s="64"/>
      <c r="HE342" s="64"/>
      <c r="HF342" s="64"/>
      <c r="HG342" s="64"/>
      <c r="HH342" s="64"/>
      <c r="HI342" s="64"/>
      <c r="HJ342" s="64"/>
      <c r="HK342" s="64"/>
      <c r="HL342" s="64"/>
      <c r="HM342" s="64"/>
      <c r="HN342" s="64"/>
      <c r="HO342" s="64"/>
      <c r="HP342" s="64"/>
      <c r="HQ342" s="64"/>
      <c r="HR342" s="64"/>
      <c r="HS342" s="64"/>
      <c r="HT342" s="64"/>
      <c r="HU342" s="64"/>
      <c r="HV342" s="64"/>
      <c r="HW342" s="64"/>
      <c r="HX342" s="64"/>
      <c r="HY342" s="64"/>
      <c r="HZ342" s="64"/>
      <c r="IA342" s="64"/>
      <c r="IB342" s="64"/>
      <c r="IC342" s="64"/>
      <c r="ID342" s="64"/>
      <c r="IE342" s="64"/>
      <c r="IF342" s="64"/>
    </row>
    <row r="343" spans="7:240" hidden="1" outlineLevel="2" x14ac:dyDescent="0.2"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</row>
    <row r="344" spans="7:240" hidden="1" outlineLevel="2" x14ac:dyDescent="0.2">
      <c r="G344" t="s">
        <v>231</v>
      </c>
      <c r="H344" s="31" t="e">
        <f>#REF!</f>
        <v>#REF!</v>
      </c>
      <c r="M344" s="33" t="e">
        <f t="shared" ref="M344:BX344" si="604">IF(M$6=0,0,1)*((1+$H$344)^(M$6-1))</f>
        <v>#REF!</v>
      </c>
      <c r="N344" s="33" t="e">
        <f t="shared" si="604"/>
        <v>#REF!</v>
      </c>
      <c r="O344" s="33" t="e">
        <f t="shared" si="604"/>
        <v>#REF!</v>
      </c>
      <c r="P344" s="33" t="e">
        <f t="shared" si="604"/>
        <v>#REF!</v>
      </c>
      <c r="Q344" s="33" t="e">
        <f t="shared" si="604"/>
        <v>#REF!</v>
      </c>
      <c r="R344" s="33" t="e">
        <f t="shared" si="604"/>
        <v>#REF!</v>
      </c>
      <c r="S344" s="33" t="e">
        <f t="shared" si="604"/>
        <v>#REF!</v>
      </c>
      <c r="T344" s="33" t="e">
        <f t="shared" si="604"/>
        <v>#REF!</v>
      </c>
      <c r="U344" s="33" t="e">
        <f t="shared" si="604"/>
        <v>#REF!</v>
      </c>
      <c r="V344" s="33" t="e">
        <f t="shared" si="604"/>
        <v>#REF!</v>
      </c>
      <c r="W344" s="33" t="e">
        <f t="shared" si="604"/>
        <v>#REF!</v>
      </c>
      <c r="X344" s="33" t="e">
        <f t="shared" si="604"/>
        <v>#REF!</v>
      </c>
      <c r="Y344" s="33" t="e">
        <f t="shared" si="604"/>
        <v>#REF!</v>
      </c>
      <c r="Z344" s="33" t="e">
        <f t="shared" si="604"/>
        <v>#REF!</v>
      </c>
      <c r="AA344" s="33" t="e">
        <f t="shared" si="604"/>
        <v>#REF!</v>
      </c>
      <c r="AB344" s="33" t="e">
        <f t="shared" si="604"/>
        <v>#REF!</v>
      </c>
      <c r="AC344" s="33" t="e">
        <f t="shared" si="604"/>
        <v>#REF!</v>
      </c>
      <c r="AD344" s="33" t="e">
        <f t="shared" si="604"/>
        <v>#REF!</v>
      </c>
      <c r="AE344" s="33" t="e">
        <f t="shared" si="604"/>
        <v>#REF!</v>
      </c>
      <c r="AF344" s="33" t="e">
        <f t="shared" si="604"/>
        <v>#REF!</v>
      </c>
      <c r="AG344" s="33" t="e">
        <f t="shared" si="604"/>
        <v>#REF!</v>
      </c>
      <c r="AH344" s="33" t="e">
        <f t="shared" si="604"/>
        <v>#REF!</v>
      </c>
      <c r="AI344" s="33" t="e">
        <f t="shared" si="604"/>
        <v>#REF!</v>
      </c>
      <c r="AJ344" s="33" t="e">
        <f t="shared" si="604"/>
        <v>#REF!</v>
      </c>
      <c r="AK344" s="33" t="e">
        <f t="shared" si="604"/>
        <v>#REF!</v>
      </c>
      <c r="AL344" s="33" t="e">
        <f t="shared" si="604"/>
        <v>#REF!</v>
      </c>
      <c r="AM344" s="33" t="e">
        <f t="shared" si="604"/>
        <v>#REF!</v>
      </c>
      <c r="AN344" s="33" t="e">
        <f t="shared" si="604"/>
        <v>#REF!</v>
      </c>
      <c r="AO344" s="33" t="e">
        <f t="shared" si="604"/>
        <v>#REF!</v>
      </c>
      <c r="AP344" s="33" t="e">
        <f t="shared" si="604"/>
        <v>#REF!</v>
      </c>
      <c r="AQ344" s="33" t="e">
        <f t="shared" si="604"/>
        <v>#REF!</v>
      </c>
      <c r="AR344" s="33" t="e">
        <f t="shared" si="604"/>
        <v>#REF!</v>
      </c>
      <c r="AS344" s="33" t="e">
        <f t="shared" si="604"/>
        <v>#REF!</v>
      </c>
      <c r="AT344" s="33" t="e">
        <f t="shared" si="604"/>
        <v>#REF!</v>
      </c>
      <c r="AU344" s="33" t="e">
        <f t="shared" si="604"/>
        <v>#REF!</v>
      </c>
      <c r="AV344" s="33" t="e">
        <f t="shared" si="604"/>
        <v>#REF!</v>
      </c>
      <c r="AW344" s="33" t="e">
        <f t="shared" si="604"/>
        <v>#REF!</v>
      </c>
      <c r="AX344" s="33" t="e">
        <f t="shared" si="604"/>
        <v>#REF!</v>
      </c>
      <c r="AY344" s="33" t="e">
        <f t="shared" si="604"/>
        <v>#REF!</v>
      </c>
      <c r="AZ344" s="33" t="e">
        <f t="shared" si="604"/>
        <v>#REF!</v>
      </c>
      <c r="BA344" s="33" t="e">
        <f t="shared" si="604"/>
        <v>#REF!</v>
      </c>
      <c r="BB344" s="33" t="e">
        <f t="shared" si="604"/>
        <v>#REF!</v>
      </c>
      <c r="BC344" s="33" t="e">
        <f t="shared" si="604"/>
        <v>#REF!</v>
      </c>
      <c r="BD344" s="33" t="e">
        <f t="shared" si="604"/>
        <v>#REF!</v>
      </c>
      <c r="BE344" s="33" t="e">
        <f t="shared" si="604"/>
        <v>#REF!</v>
      </c>
      <c r="BF344" s="33" t="e">
        <f t="shared" si="604"/>
        <v>#REF!</v>
      </c>
      <c r="BG344" s="33" t="e">
        <f t="shared" si="604"/>
        <v>#REF!</v>
      </c>
      <c r="BH344" s="33" t="e">
        <f t="shared" si="604"/>
        <v>#REF!</v>
      </c>
      <c r="BI344" s="33" t="e">
        <f t="shared" si="604"/>
        <v>#REF!</v>
      </c>
      <c r="BJ344" s="33" t="e">
        <f t="shared" si="604"/>
        <v>#REF!</v>
      </c>
      <c r="BK344" s="33" t="e">
        <f t="shared" si="604"/>
        <v>#REF!</v>
      </c>
      <c r="BL344" s="33" t="e">
        <f t="shared" si="604"/>
        <v>#REF!</v>
      </c>
      <c r="BM344" s="33" t="e">
        <f t="shared" si="604"/>
        <v>#REF!</v>
      </c>
      <c r="BN344" s="33" t="e">
        <f t="shared" si="604"/>
        <v>#REF!</v>
      </c>
      <c r="BO344" s="33" t="e">
        <f t="shared" si="604"/>
        <v>#REF!</v>
      </c>
      <c r="BP344" s="33" t="e">
        <f t="shared" si="604"/>
        <v>#REF!</v>
      </c>
      <c r="BQ344" s="33" t="e">
        <f t="shared" si="604"/>
        <v>#REF!</v>
      </c>
      <c r="BR344" s="33" t="e">
        <f t="shared" si="604"/>
        <v>#REF!</v>
      </c>
      <c r="BS344" s="33" t="e">
        <f t="shared" si="604"/>
        <v>#REF!</v>
      </c>
      <c r="BT344" s="33" t="e">
        <f t="shared" si="604"/>
        <v>#REF!</v>
      </c>
      <c r="BU344" s="33" t="e">
        <f t="shared" si="604"/>
        <v>#REF!</v>
      </c>
      <c r="BV344" s="33" t="e">
        <f t="shared" si="604"/>
        <v>#REF!</v>
      </c>
      <c r="BW344" s="33" t="e">
        <f t="shared" si="604"/>
        <v>#REF!</v>
      </c>
      <c r="BX344" s="33" t="e">
        <f t="shared" si="604"/>
        <v>#REF!</v>
      </c>
      <c r="BY344" s="33" t="e">
        <f t="shared" ref="BY344:EJ344" si="605">IF(BY$6=0,0,1)*((1+$H$344)^(BY$6-1))</f>
        <v>#REF!</v>
      </c>
      <c r="BZ344" s="33" t="e">
        <f t="shared" si="605"/>
        <v>#REF!</v>
      </c>
      <c r="CA344" s="33" t="e">
        <f t="shared" si="605"/>
        <v>#REF!</v>
      </c>
      <c r="CB344" s="33" t="e">
        <f t="shared" si="605"/>
        <v>#REF!</v>
      </c>
      <c r="CC344" s="33" t="e">
        <f t="shared" si="605"/>
        <v>#REF!</v>
      </c>
      <c r="CD344" s="33" t="e">
        <f t="shared" si="605"/>
        <v>#REF!</v>
      </c>
      <c r="CE344" s="33" t="e">
        <f t="shared" si="605"/>
        <v>#REF!</v>
      </c>
      <c r="CF344" s="33" t="e">
        <f t="shared" si="605"/>
        <v>#REF!</v>
      </c>
      <c r="CG344" s="33" t="e">
        <f t="shared" si="605"/>
        <v>#REF!</v>
      </c>
      <c r="CH344" s="33" t="e">
        <f t="shared" si="605"/>
        <v>#REF!</v>
      </c>
      <c r="CI344" s="33" t="e">
        <f t="shared" si="605"/>
        <v>#REF!</v>
      </c>
      <c r="CJ344" s="33" t="e">
        <f t="shared" si="605"/>
        <v>#REF!</v>
      </c>
      <c r="CK344" s="33" t="e">
        <f t="shared" si="605"/>
        <v>#REF!</v>
      </c>
      <c r="CL344" s="33" t="e">
        <f t="shared" si="605"/>
        <v>#REF!</v>
      </c>
      <c r="CM344" s="33" t="e">
        <f t="shared" si="605"/>
        <v>#REF!</v>
      </c>
      <c r="CN344" s="33" t="e">
        <f t="shared" si="605"/>
        <v>#REF!</v>
      </c>
      <c r="CO344" s="33" t="e">
        <f t="shared" si="605"/>
        <v>#REF!</v>
      </c>
      <c r="CP344" s="33" t="e">
        <f t="shared" si="605"/>
        <v>#REF!</v>
      </c>
      <c r="CQ344" s="33" t="e">
        <f t="shared" si="605"/>
        <v>#REF!</v>
      </c>
      <c r="CR344" s="33" t="e">
        <f t="shared" si="605"/>
        <v>#REF!</v>
      </c>
      <c r="CS344" s="33" t="e">
        <f t="shared" si="605"/>
        <v>#REF!</v>
      </c>
      <c r="CT344" s="33" t="e">
        <f t="shared" si="605"/>
        <v>#REF!</v>
      </c>
      <c r="CU344" s="33" t="e">
        <f t="shared" si="605"/>
        <v>#REF!</v>
      </c>
      <c r="CV344" s="33" t="e">
        <f t="shared" si="605"/>
        <v>#REF!</v>
      </c>
      <c r="CW344" s="33" t="e">
        <f t="shared" si="605"/>
        <v>#REF!</v>
      </c>
      <c r="CX344" s="33" t="e">
        <f t="shared" si="605"/>
        <v>#REF!</v>
      </c>
      <c r="CY344" s="33" t="e">
        <f t="shared" si="605"/>
        <v>#REF!</v>
      </c>
      <c r="CZ344" s="33" t="e">
        <f t="shared" si="605"/>
        <v>#REF!</v>
      </c>
      <c r="DA344" s="33" t="e">
        <f t="shared" si="605"/>
        <v>#REF!</v>
      </c>
      <c r="DB344" s="33" t="e">
        <f t="shared" si="605"/>
        <v>#REF!</v>
      </c>
      <c r="DC344" s="33" t="e">
        <f t="shared" si="605"/>
        <v>#REF!</v>
      </c>
      <c r="DD344" s="33" t="e">
        <f t="shared" si="605"/>
        <v>#REF!</v>
      </c>
      <c r="DE344" s="33" t="e">
        <f t="shared" si="605"/>
        <v>#REF!</v>
      </c>
      <c r="DF344" s="33" t="e">
        <f t="shared" si="605"/>
        <v>#REF!</v>
      </c>
      <c r="DG344" s="33" t="e">
        <f t="shared" si="605"/>
        <v>#REF!</v>
      </c>
      <c r="DH344" s="33" t="e">
        <f t="shared" si="605"/>
        <v>#REF!</v>
      </c>
      <c r="DI344" s="33" t="e">
        <f t="shared" si="605"/>
        <v>#REF!</v>
      </c>
      <c r="DJ344" s="33" t="e">
        <f t="shared" si="605"/>
        <v>#REF!</v>
      </c>
      <c r="DK344" s="33" t="e">
        <f t="shared" si="605"/>
        <v>#REF!</v>
      </c>
      <c r="DL344" s="33" t="e">
        <f t="shared" si="605"/>
        <v>#REF!</v>
      </c>
      <c r="DM344" s="33" t="e">
        <f t="shared" si="605"/>
        <v>#REF!</v>
      </c>
      <c r="DN344" s="33" t="e">
        <f t="shared" si="605"/>
        <v>#REF!</v>
      </c>
      <c r="DO344" s="33" t="e">
        <f t="shared" si="605"/>
        <v>#REF!</v>
      </c>
      <c r="DP344" s="33" t="e">
        <f t="shared" si="605"/>
        <v>#REF!</v>
      </c>
      <c r="DQ344" s="33" t="e">
        <f t="shared" si="605"/>
        <v>#REF!</v>
      </c>
      <c r="DR344" s="33" t="e">
        <f t="shared" si="605"/>
        <v>#REF!</v>
      </c>
      <c r="DS344" s="33" t="e">
        <f t="shared" si="605"/>
        <v>#REF!</v>
      </c>
      <c r="DT344" s="33" t="e">
        <f t="shared" si="605"/>
        <v>#REF!</v>
      </c>
      <c r="DU344" s="33" t="e">
        <f t="shared" si="605"/>
        <v>#REF!</v>
      </c>
      <c r="DV344" s="33" t="e">
        <f t="shared" si="605"/>
        <v>#REF!</v>
      </c>
      <c r="DW344" s="33" t="e">
        <f t="shared" si="605"/>
        <v>#REF!</v>
      </c>
      <c r="DX344" s="33" t="e">
        <f t="shared" si="605"/>
        <v>#REF!</v>
      </c>
      <c r="DY344" s="33" t="e">
        <f t="shared" si="605"/>
        <v>#REF!</v>
      </c>
      <c r="DZ344" s="33" t="e">
        <f t="shared" si="605"/>
        <v>#REF!</v>
      </c>
      <c r="EA344" s="33" t="e">
        <f t="shared" si="605"/>
        <v>#REF!</v>
      </c>
      <c r="EB344" s="33" t="e">
        <f t="shared" si="605"/>
        <v>#REF!</v>
      </c>
      <c r="EC344" s="33" t="e">
        <f t="shared" si="605"/>
        <v>#REF!</v>
      </c>
      <c r="ED344" s="33" t="e">
        <f t="shared" si="605"/>
        <v>#REF!</v>
      </c>
      <c r="EE344" s="33" t="e">
        <f t="shared" si="605"/>
        <v>#REF!</v>
      </c>
      <c r="EF344" s="33" t="e">
        <f t="shared" si="605"/>
        <v>#REF!</v>
      </c>
      <c r="EG344" s="33" t="e">
        <f t="shared" si="605"/>
        <v>#REF!</v>
      </c>
      <c r="EH344" s="33" t="e">
        <f t="shared" si="605"/>
        <v>#REF!</v>
      </c>
      <c r="EI344" s="33" t="e">
        <f t="shared" si="605"/>
        <v>#REF!</v>
      </c>
      <c r="EJ344" s="33" t="e">
        <f t="shared" si="605"/>
        <v>#REF!</v>
      </c>
      <c r="EK344" s="33" t="e">
        <f t="shared" ref="EK344:GV344" si="606">IF(EK$6=0,0,1)*((1+$H$344)^(EK$6-1))</f>
        <v>#REF!</v>
      </c>
      <c r="EL344" s="33" t="e">
        <f t="shared" si="606"/>
        <v>#REF!</v>
      </c>
      <c r="EM344" s="33" t="e">
        <f t="shared" si="606"/>
        <v>#REF!</v>
      </c>
      <c r="EN344" s="33" t="e">
        <f t="shared" si="606"/>
        <v>#REF!</v>
      </c>
      <c r="EO344" s="33" t="e">
        <f t="shared" si="606"/>
        <v>#REF!</v>
      </c>
      <c r="EP344" s="33" t="e">
        <f t="shared" si="606"/>
        <v>#REF!</v>
      </c>
      <c r="EQ344" s="33" t="e">
        <f t="shared" si="606"/>
        <v>#REF!</v>
      </c>
      <c r="ER344" s="33" t="e">
        <f t="shared" si="606"/>
        <v>#REF!</v>
      </c>
      <c r="ES344" s="33" t="e">
        <f t="shared" si="606"/>
        <v>#REF!</v>
      </c>
      <c r="ET344" s="33" t="e">
        <f t="shared" si="606"/>
        <v>#REF!</v>
      </c>
      <c r="EU344" s="33" t="e">
        <f t="shared" si="606"/>
        <v>#REF!</v>
      </c>
      <c r="EV344" s="33" t="e">
        <f t="shared" si="606"/>
        <v>#REF!</v>
      </c>
      <c r="EW344" s="33" t="e">
        <f t="shared" si="606"/>
        <v>#REF!</v>
      </c>
      <c r="EX344" s="33" t="e">
        <f t="shared" si="606"/>
        <v>#REF!</v>
      </c>
      <c r="EY344" s="33" t="e">
        <f t="shared" si="606"/>
        <v>#REF!</v>
      </c>
      <c r="EZ344" s="33" t="e">
        <f t="shared" si="606"/>
        <v>#REF!</v>
      </c>
      <c r="FA344" s="33" t="e">
        <f t="shared" si="606"/>
        <v>#REF!</v>
      </c>
      <c r="FB344" s="33" t="e">
        <f t="shared" si="606"/>
        <v>#REF!</v>
      </c>
      <c r="FC344" s="33" t="e">
        <f t="shared" si="606"/>
        <v>#REF!</v>
      </c>
      <c r="FD344" s="33" t="e">
        <f t="shared" si="606"/>
        <v>#REF!</v>
      </c>
      <c r="FE344" s="33" t="e">
        <f t="shared" si="606"/>
        <v>#REF!</v>
      </c>
      <c r="FF344" s="33" t="e">
        <f t="shared" si="606"/>
        <v>#REF!</v>
      </c>
      <c r="FG344" s="33" t="e">
        <f t="shared" si="606"/>
        <v>#REF!</v>
      </c>
      <c r="FH344" s="33" t="e">
        <f t="shared" si="606"/>
        <v>#REF!</v>
      </c>
      <c r="FI344" s="33" t="e">
        <f t="shared" si="606"/>
        <v>#REF!</v>
      </c>
      <c r="FJ344" s="33" t="e">
        <f t="shared" si="606"/>
        <v>#REF!</v>
      </c>
      <c r="FK344" s="33" t="e">
        <f t="shared" si="606"/>
        <v>#REF!</v>
      </c>
      <c r="FL344" s="33" t="e">
        <f t="shared" si="606"/>
        <v>#REF!</v>
      </c>
      <c r="FM344" s="33" t="e">
        <f t="shared" si="606"/>
        <v>#REF!</v>
      </c>
      <c r="FN344" s="33" t="e">
        <f t="shared" si="606"/>
        <v>#REF!</v>
      </c>
      <c r="FO344" s="33" t="e">
        <f t="shared" si="606"/>
        <v>#REF!</v>
      </c>
      <c r="FP344" s="33" t="e">
        <f t="shared" si="606"/>
        <v>#REF!</v>
      </c>
      <c r="FQ344" s="33" t="e">
        <f t="shared" si="606"/>
        <v>#REF!</v>
      </c>
      <c r="FR344" s="33" t="e">
        <f t="shared" si="606"/>
        <v>#REF!</v>
      </c>
      <c r="FS344" s="33" t="e">
        <f t="shared" si="606"/>
        <v>#REF!</v>
      </c>
      <c r="FT344" s="33" t="e">
        <f t="shared" si="606"/>
        <v>#REF!</v>
      </c>
      <c r="FU344" s="33" t="e">
        <f t="shared" si="606"/>
        <v>#REF!</v>
      </c>
      <c r="FV344" s="33" t="e">
        <f t="shared" si="606"/>
        <v>#REF!</v>
      </c>
      <c r="FW344" s="33" t="e">
        <f t="shared" si="606"/>
        <v>#REF!</v>
      </c>
      <c r="FX344" s="33" t="e">
        <f t="shared" si="606"/>
        <v>#REF!</v>
      </c>
      <c r="FY344" s="33" t="e">
        <f t="shared" si="606"/>
        <v>#REF!</v>
      </c>
      <c r="FZ344" s="33" t="e">
        <f t="shared" si="606"/>
        <v>#REF!</v>
      </c>
      <c r="GA344" s="33" t="e">
        <f t="shared" si="606"/>
        <v>#REF!</v>
      </c>
      <c r="GB344" s="33" t="e">
        <f t="shared" si="606"/>
        <v>#REF!</v>
      </c>
      <c r="GC344" s="33" t="e">
        <f t="shared" si="606"/>
        <v>#REF!</v>
      </c>
      <c r="GD344" s="33" t="e">
        <f t="shared" si="606"/>
        <v>#REF!</v>
      </c>
      <c r="GE344" s="33" t="e">
        <f t="shared" si="606"/>
        <v>#REF!</v>
      </c>
      <c r="GF344" s="33" t="e">
        <f t="shared" si="606"/>
        <v>#REF!</v>
      </c>
      <c r="GG344" s="33" t="e">
        <f t="shared" si="606"/>
        <v>#REF!</v>
      </c>
      <c r="GH344" s="33" t="e">
        <f t="shared" si="606"/>
        <v>#REF!</v>
      </c>
      <c r="GI344" s="33" t="e">
        <f t="shared" si="606"/>
        <v>#REF!</v>
      </c>
      <c r="GJ344" s="33" t="e">
        <f t="shared" si="606"/>
        <v>#REF!</v>
      </c>
      <c r="GK344" s="33" t="e">
        <f t="shared" si="606"/>
        <v>#REF!</v>
      </c>
      <c r="GL344" s="33" t="e">
        <f t="shared" si="606"/>
        <v>#REF!</v>
      </c>
      <c r="GM344" s="33" t="e">
        <f t="shared" si="606"/>
        <v>#REF!</v>
      </c>
      <c r="GN344" s="33" t="e">
        <f t="shared" si="606"/>
        <v>#REF!</v>
      </c>
      <c r="GO344" s="33" t="e">
        <f t="shared" si="606"/>
        <v>#REF!</v>
      </c>
      <c r="GP344" s="33" t="e">
        <f t="shared" si="606"/>
        <v>#REF!</v>
      </c>
      <c r="GQ344" s="33" t="e">
        <f t="shared" si="606"/>
        <v>#REF!</v>
      </c>
      <c r="GR344" s="33" t="e">
        <f t="shared" si="606"/>
        <v>#REF!</v>
      </c>
      <c r="GS344" s="33" t="e">
        <f t="shared" si="606"/>
        <v>#REF!</v>
      </c>
      <c r="GT344" s="33" t="e">
        <f t="shared" si="606"/>
        <v>#REF!</v>
      </c>
      <c r="GU344" s="33" t="e">
        <f t="shared" si="606"/>
        <v>#REF!</v>
      </c>
      <c r="GV344" s="33" t="e">
        <f t="shared" si="606"/>
        <v>#REF!</v>
      </c>
      <c r="GW344" s="33" t="e">
        <f t="shared" ref="GW344:IF344" si="607">IF(GW$6=0,0,1)*((1+$H$344)^(GW$6-1))</f>
        <v>#REF!</v>
      </c>
      <c r="GX344" s="33" t="e">
        <f t="shared" si="607"/>
        <v>#REF!</v>
      </c>
      <c r="GY344" s="33" t="e">
        <f t="shared" si="607"/>
        <v>#REF!</v>
      </c>
      <c r="GZ344" s="33" t="e">
        <f t="shared" si="607"/>
        <v>#REF!</v>
      </c>
      <c r="HA344" s="33" t="e">
        <f t="shared" si="607"/>
        <v>#REF!</v>
      </c>
      <c r="HB344" s="33" t="e">
        <f t="shared" si="607"/>
        <v>#REF!</v>
      </c>
      <c r="HC344" s="33" t="e">
        <f t="shared" si="607"/>
        <v>#REF!</v>
      </c>
      <c r="HD344" s="33" t="e">
        <f t="shared" si="607"/>
        <v>#REF!</v>
      </c>
      <c r="HE344" s="33" t="e">
        <f t="shared" si="607"/>
        <v>#REF!</v>
      </c>
      <c r="HF344" s="33" t="e">
        <f t="shared" si="607"/>
        <v>#REF!</v>
      </c>
      <c r="HG344" s="33" t="e">
        <f t="shared" si="607"/>
        <v>#REF!</v>
      </c>
      <c r="HH344" s="33" t="e">
        <f t="shared" si="607"/>
        <v>#REF!</v>
      </c>
      <c r="HI344" s="33" t="e">
        <f t="shared" si="607"/>
        <v>#REF!</v>
      </c>
      <c r="HJ344" s="33" t="e">
        <f t="shared" si="607"/>
        <v>#REF!</v>
      </c>
      <c r="HK344" s="33" t="e">
        <f t="shared" si="607"/>
        <v>#REF!</v>
      </c>
      <c r="HL344" s="33" t="e">
        <f t="shared" si="607"/>
        <v>#REF!</v>
      </c>
      <c r="HM344" s="33" t="e">
        <f t="shared" si="607"/>
        <v>#REF!</v>
      </c>
      <c r="HN344" s="33" t="e">
        <f t="shared" si="607"/>
        <v>#REF!</v>
      </c>
      <c r="HO344" s="33" t="e">
        <f t="shared" si="607"/>
        <v>#REF!</v>
      </c>
      <c r="HP344" s="33" t="e">
        <f t="shared" si="607"/>
        <v>#REF!</v>
      </c>
      <c r="HQ344" s="33" t="e">
        <f t="shared" si="607"/>
        <v>#REF!</v>
      </c>
      <c r="HR344" s="33" t="e">
        <f t="shared" si="607"/>
        <v>#REF!</v>
      </c>
      <c r="HS344" s="33" t="e">
        <f t="shared" si="607"/>
        <v>#REF!</v>
      </c>
      <c r="HT344" s="33" t="e">
        <f t="shared" si="607"/>
        <v>#REF!</v>
      </c>
      <c r="HU344" s="33" t="e">
        <f t="shared" si="607"/>
        <v>#REF!</v>
      </c>
      <c r="HV344" s="33" t="e">
        <f t="shared" si="607"/>
        <v>#REF!</v>
      </c>
      <c r="HW344" s="33" t="e">
        <f t="shared" si="607"/>
        <v>#REF!</v>
      </c>
      <c r="HX344" s="33" t="e">
        <f t="shared" si="607"/>
        <v>#REF!</v>
      </c>
      <c r="HY344" s="33" t="e">
        <f t="shared" si="607"/>
        <v>#REF!</v>
      </c>
      <c r="HZ344" s="33" t="e">
        <f t="shared" si="607"/>
        <v>#REF!</v>
      </c>
      <c r="IA344" s="33" t="e">
        <f t="shared" si="607"/>
        <v>#REF!</v>
      </c>
      <c r="IB344" s="33" t="e">
        <f t="shared" si="607"/>
        <v>#REF!</v>
      </c>
      <c r="IC344" s="33" t="e">
        <f t="shared" si="607"/>
        <v>#REF!</v>
      </c>
      <c r="ID344" s="33" t="e">
        <f t="shared" si="607"/>
        <v>#REF!</v>
      </c>
      <c r="IE344" s="33" t="e">
        <f t="shared" si="607"/>
        <v>#REF!</v>
      </c>
      <c r="IF344" s="33" t="e">
        <f t="shared" si="607"/>
        <v>#REF!</v>
      </c>
    </row>
    <row r="345" spans="7:240" hidden="1" outlineLevel="2" x14ac:dyDescent="0.2"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</row>
    <row r="346" spans="7:240" hidden="1" outlineLevel="2" x14ac:dyDescent="0.2">
      <c r="G346" t="s">
        <v>368</v>
      </c>
      <c r="H346" s="37" t="e">
        <f>$H$82</f>
        <v>#REF!</v>
      </c>
      <c r="M346" s="10" t="e">
        <f>$H$346</f>
        <v>#REF!</v>
      </c>
      <c r="N346" s="10" t="e">
        <f t="shared" ref="N346:BY346" si="608">$H$346</f>
        <v>#REF!</v>
      </c>
      <c r="O346" s="10" t="e">
        <f t="shared" si="608"/>
        <v>#REF!</v>
      </c>
      <c r="P346" s="10" t="e">
        <f t="shared" si="608"/>
        <v>#REF!</v>
      </c>
      <c r="Q346" s="10" t="e">
        <f t="shared" si="608"/>
        <v>#REF!</v>
      </c>
      <c r="R346" s="10" t="e">
        <f t="shared" si="608"/>
        <v>#REF!</v>
      </c>
      <c r="S346" s="10" t="e">
        <f t="shared" si="608"/>
        <v>#REF!</v>
      </c>
      <c r="T346" s="10" t="e">
        <f t="shared" si="608"/>
        <v>#REF!</v>
      </c>
      <c r="U346" s="10" t="e">
        <f t="shared" si="608"/>
        <v>#REF!</v>
      </c>
      <c r="V346" s="10" t="e">
        <f t="shared" si="608"/>
        <v>#REF!</v>
      </c>
      <c r="W346" s="10" t="e">
        <f t="shared" si="608"/>
        <v>#REF!</v>
      </c>
      <c r="X346" s="10" t="e">
        <f t="shared" si="608"/>
        <v>#REF!</v>
      </c>
      <c r="Y346" s="10" t="e">
        <f t="shared" si="608"/>
        <v>#REF!</v>
      </c>
      <c r="Z346" s="10" t="e">
        <f t="shared" si="608"/>
        <v>#REF!</v>
      </c>
      <c r="AA346" s="10" t="e">
        <f t="shared" si="608"/>
        <v>#REF!</v>
      </c>
      <c r="AB346" s="10" t="e">
        <f t="shared" si="608"/>
        <v>#REF!</v>
      </c>
      <c r="AC346" s="10" t="e">
        <f t="shared" si="608"/>
        <v>#REF!</v>
      </c>
      <c r="AD346" s="10" t="e">
        <f t="shared" si="608"/>
        <v>#REF!</v>
      </c>
      <c r="AE346" s="10" t="e">
        <f t="shared" si="608"/>
        <v>#REF!</v>
      </c>
      <c r="AF346" s="10" t="e">
        <f t="shared" si="608"/>
        <v>#REF!</v>
      </c>
      <c r="AG346" s="10" t="e">
        <f t="shared" si="608"/>
        <v>#REF!</v>
      </c>
      <c r="AH346" s="10" t="e">
        <f t="shared" si="608"/>
        <v>#REF!</v>
      </c>
      <c r="AI346" s="10" t="e">
        <f t="shared" si="608"/>
        <v>#REF!</v>
      </c>
      <c r="AJ346" s="10" t="e">
        <f t="shared" si="608"/>
        <v>#REF!</v>
      </c>
      <c r="AK346" s="10" t="e">
        <f t="shared" si="608"/>
        <v>#REF!</v>
      </c>
      <c r="AL346" s="10" t="e">
        <f t="shared" si="608"/>
        <v>#REF!</v>
      </c>
      <c r="AM346" s="10" t="e">
        <f t="shared" si="608"/>
        <v>#REF!</v>
      </c>
      <c r="AN346" s="10" t="e">
        <f t="shared" si="608"/>
        <v>#REF!</v>
      </c>
      <c r="AO346" s="10" t="e">
        <f t="shared" si="608"/>
        <v>#REF!</v>
      </c>
      <c r="AP346" s="10" t="e">
        <f t="shared" si="608"/>
        <v>#REF!</v>
      </c>
      <c r="AQ346" s="10" t="e">
        <f t="shared" si="608"/>
        <v>#REF!</v>
      </c>
      <c r="AR346" s="10" t="e">
        <f t="shared" si="608"/>
        <v>#REF!</v>
      </c>
      <c r="AS346" s="10" t="e">
        <f t="shared" si="608"/>
        <v>#REF!</v>
      </c>
      <c r="AT346" s="10" t="e">
        <f t="shared" si="608"/>
        <v>#REF!</v>
      </c>
      <c r="AU346" s="10" t="e">
        <f t="shared" si="608"/>
        <v>#REF!</v>
      </c>
      <c r="AV346" s="10" t="e">
        <f t="shared" si="608"/>
        <v>#REF!</v>
      </c>
      <c r="AW346" s="10" t="e">
        <f t="shared" si="608"/>
        <v>#REF!</v>
      </c>
      <c r="AX346" s="10" t="e">
        <f t="shared" si="608"/>
        <v>#REF!</v>
      </c>
      <c r="AY346" s="10" t="e">
        <f t="shared" si="608"/>
        <v>#REF!</v>
      </c>
      <c r="AZ346" s="10" t="e">
        <f t="shared" si="608"/>
        <v>#REF!</v>
      </c>
      <c r="BA346" s="10" t="e">
        <f t="shared" si="608"/>
        <v>#REF!</v>
      </c>
      <c r="BB346" s="10" t="e">
        <f t="shared" si="608"/>
        <v>#REF!</v>
      </c>
      <c r="BC346" s="10" t="e">
        <f t="shared" si="608"/>
        <v>#REF!</v>
      </c>
      <c r="BD346" s="10" t="e">
        <f t="shared" si="608"/>
        <v>#REF!</v>
      </c>
      <c r="BE346" s="10" t="e">
        <f t="shared" si="608"/>
        <v>#REF!</v>
      </c>
      <c r="BF346" s="10" t="e">
        <f t="shared" si="608"/>
        <v>#REF!</v>
      </c>
      <c r="BG346" s="10" t="e">
        <f t="shared" si="608"/>
        <v>#REF!</v>
      </c>
      <c r="BH346" s="10" t="e">
        <f t="shared" si="608"/>
        <v>#REF!</v>
      </c>
      <c r="BI346" s="10" t="e">
        <f t="shared" si="608"/>
        <v>#REF!</v>
      </c>
      <c r="BJ346" s="10" t="e">
        <f t="shared" si="608"/>
        <v>#REF!</v>
      </c>
      <c r="BK346" s="10" t="e">
        <f t="shared" si="608"/>
        <v>#REF!</v>
      </c>
      <c r="BL346" s="10" t="e">
        <f t="shared" si="608"/>
        <v>#REF!</v>
      </c>
      <c r="BM346" s="10" t="e">
        <f t="shared" si="608"/>
        <v>#REF!</v>
      </c>
      <c r="BN346" s="10" t="e">
        <f t="shared" si="608"/>
        <v>#REF!</v>
      </c>
      <c r="BO346" s="10" t="e">
        <f t="shared" si="608"/>
        <v>#REF!</v>
      </c>
      <c r="BP346" s="10" t="e">
        <f t="shared" si="608"/>
        <v>#REF!</v>
      </c>
      <c r="BQ346" s="10" t="e">
        <f t="shared" si="608"/>
        <v>#REF!</v>
      </c>
      <c r="BR346" s="10" t="e">
        <f t="shared" si="608"/>
        <v>#REF!</v>
      </c>
      <c r="BS346" s="10" t="e">
        <f t="shared" si="608"/>
        <v>#REF!</v>
      </c>
      <c r="BT346" s="10" t="e">
        <f t="shared" si="608"/>
        <v>#REF!</v>
      </c>
      <c r="BU346" s="10" t="e">
        <f t="shared" si="608"/>
        <v>#REF!</v>
      </c>
      <c r="BV346" s="10" t="e">
        <f t="shared" si="608"/>
        <v>#REF!</v>
      </c>
      <c r="BW346" s="10" t="e">
        <f t="shared" si="608"/>
        <v>#REF!</v>
      </c>
      <c r="BX346" s="10" t="e">
        <f t="shared" si="608"/>
        <v>#REF!</v>
      </c>
      <c r="BY346" s="10" t="e">
        <f t="shared" si="608"/>
        <v>#REF!</v>
      </c>
      <c r="BZ346" s="10" t="e">
        <f t="shared" ref="BZ346:EK346" si="609">$H$346</f>
        <v>#REF!</v>
      </c>
      <c r="CA346" s="10" t="e">
        <f t="shared" si="609"/>
        <v>#REF!</v>
      </c>
      <c r="CB346" s="10" t="e">
        <f t="shared" si="609"/>
        <v>#REF!</v>
      </c>
      <c r="CC346" s="10" t="e">
        <f t="shared" si="609"/>
        <v>#REF!</v>
      </c>
      <c r="CD346" s="10" t="e">
        <f t="shared" si="609"/>
        <v>#REF!</v>
      </c>
      <c r="CE346" s="10" t="e">
        <f t="shared" si="609"/>
        <v>#REF!</v>
      </c>
      <c r="CF346" s="10" t="e">
        <f t="shared" si="609"/>
        <v>#REF!</v>
      </c>
      <c r="CG346" s="10" t="e">
        <f t="shared" si="609"/>
        <v>#REF!</v>
      </c>
      <c r="CH346" s="10" t="e">
        <f t="shared" si="609"/>
        <v>#REF!</v>
      </c>
      <c r="CI346" s="10" t="e">
        <f t="shared" si="609"/>
        <v>#REF!</v>
      </c>
      <c r="CJ346" s="10" t="e">
        <f t="shared" si="609"/>
        <v>#REF!</v>
      </c>
      <c r="CK346" s="10" t="e">
        <f t="shared" si="609"/>
        <v>#REF!</v>
      </c>
      <c r="CL346" s="10" t="e">
        <f t="shared" si="609"/>
        <v>#REF!</v>
      </c>
      <c r="CM346" s="10" t="e">
        <f t="shared" si="609"/>
        <v>#REF!</v>
      </c>
      <c r="CN346" s="10" t="e">
        <f t="shared" si="609"/>
        <v>#REF!</v>
      </c>
      <c r="CO346" s="10" t="e">
        <f t="shared" si="609"/>
        <v>#REF!</v>
      </c>
      <c r="CP346" s="10" t="e">
        <f t="shared" si="609"/>
        <v>#REF!</v>
      </c>
      <c r="CQ346" s="10" t="e">
        <f t="shared" si="609"/>
        <v>#REF!</v>
      </c>
      <c r="CR346" s="10" t="e">
        <f t="shared" si="609"/>
        <v>#REF!</v>
      </c>
      <c r="CS346" s="10" t="e">
        <f t="shared" si="609"/>
        <v>#REF!</v>
      </c>
      <c r="CT346" s="10" t="e">
        <f t="shared" si="609"/>
        <v>#REF!</v>
      </c>
      <c r="CU346" s="10" t="e">
        <f t="shared" si="609"/>
        <v>#REF!</v>
      </c>
      <c r="CV346" s="10" t="e">
        <f t="shared" si="609"/>
        <v>#REF!</v>
      </c>
      <c r="CW346" s="10" t="e">
        <f t="shared" si="609"/>
        <v>#REF!</v>
      </c>
      <c r="CX346" s="10" t="e">
        <f t="shared" si="609"/>
        <v>#REF!</v>
      </c>
      <c r="CY346" s="10" t="e">
        <f t="shared" si="609"/>
        <v>#REF!</v>
      </c>
      <c r="CZ346" s="10" t="e">
        <f t="shared" si="609"/>
        <v>#REF!</v>
      </c>
      <c r="DA346" s="10" t="e">
        <f t="shared" si="609"/>
        <v>#REF!</v>
      </c>
      <c r="DB346" s="10" t="e">
        <f t="shared" si="609"/>
        <v>#REF!</v>
      </c>
      <c r="DC346" s="10" t="e">
        <f t="shared" si="609"/>
        <v>#REF!</v>
      </c>
      <c r="DD346" s="10" t="e">
        <f t="shared" si="609"/>
        <v>#REF!</v>
      </c>
      <c r="DE346" s="10" t="e">
        <f t="shared" si="609"/>
        <v>#REF!</v>
      </c>
      <c r="DF346" s="10" t="e">
        <f t="shared" si="609"/>
        <v>#REF!</v>
      </c>
      <c r="DG346" s="10" t="e">
        <f t="shared" si="609"/>
        <v>#REF!</v>
      </c>
      <c r="DH346" s="10" t="e">
        <f t="shared" si="609"/>
        <v>#REF!</v>
      </c>
      <c r="DI346" s="10" t="e">
        <f t="shared" si="609"/>
        <v>#REF!</v>
      </c>
      <c r="DJ346" s="10" t="e">
        <f t="shared" si="609"/>
        <v>#REF!</v>
      </c>
      <c r="DK346" s="10" t="e">
        <f t="shared" si="609"/>
        <v>#REF!</v>
      </c>
      <c r="DL346" s="10" t="e">
        <f t="shared" si="609"/>
        <v>#REF!</v>
      </c>
      <c r="DM346" s="10" t="e">
        <f t="shared" si="609"/>
        <v>#REF!</v>
      </c>
      <c r="DN346" s="10" t="e">
        <f t="shared" si="609"/>
        <v>#REF!</v>
      </c>
      <c r="DO346" s="10" t="e">
        <f t="shared" si="609"/>
        <v>#REF!</v>
      </c>
      <c r="DP346" s="10" t="e">
        <f t="shared" si="609"/>
        <v>#REF!</v>
      </c>
      <c r="DQ346" s="10" t="e">
        <f t="shared" si="609"/>
        <v>#REF!</v>
      </c>
      <c r="DR346" s="10" t="e">
        <f t="shared" si="609"/>
        <v>#REF!</v>
      </c>
      <c r="DS346" s="10" t="e">
        <f t="shared" si="609"/>
        <v>#REF!</v>
      </c>
      <c r="DT346" s="10" t="e">
        <f t="shared" si="609"/>
        <v>#REF!</v>
      </c>
      <c r="DU346" s="10" t="e">
        <f t="shared" si="609"/>
        <v>#REF!</v>
      </c>
      <c r="DV346" s="10" t="e">
        <f t="shared" si="609"/>
        <v>#REF!</v>
      </c>
      <c r="DW346" s="10" t="e">
        <f t="shared" si="609"/>
        <v>#REF!</v>
      </c>
      <c r="DX346" s="10" t="e">
        <f t="shared" si="609"/>
        <v>#REF!</v>
      </c>
      <c r="DY346" s="10" t="e">
        <f t="shared" si="609"/>
        <v>#REF!</v>
      </c>
      <c r="DZ346" s="10" t="e">
        <f t="shared" si="609"/>
        <v>#REF!</v>
      </c>
      <c r="EA346" s="10" t="e">
        <f t="shared" si="609"/>
        <v>#REF!</v>
      </c>
      <c r="EB346" s="10" t="e">
        <f t="shared" si="609"/>
        <v>#REF!</v>
      </c>
      <c r="EC346" s="10" t="e">
        <f t="shared" si="609"/>
        <v>#REF!</v>
      </c>
      <c r="ED346" s="10" t="e">
        <f t="shared" si="609"/>
        <v>#REF!</v>
      </c>
      <c r="EE346" s="10" t="e">
        <f t="shared" si="609"/>
        <v>#REF!</v>
      </c>
      <c r="EF346" s="10" t="e">
        <f t="shared" si="609"/>
        <v>#REF!</v>
      </c>
      <c r="EG346" s="10" t="e">
        <f t="shared" si="609"/>
        <v>#REF!</v>
      </c>
      <c r="EH346" s="10" t="e">
        <f t="shared" si="609"/>
        <v>#REF!</v>
      </c>
      <c r="EI346" s="10" t="e">
        <f t="shared" si="609"/>
        <v>#REF!</v>
      </c>
      <c r="EJ346" s="10" t="e">
        <f t="shared" si="609"/>
        <v>#REF!</v>
      </c>
      <c r="EK346" s="10" t="e">
        <f t="shared" si="609"/>
        <v>#REF!</v>
      </c>
      <c r="EL346" s="10" t="e">
        <f t="shared" ref="EL346:GW346" si="610">$H$346</f>
        <v>#REF!</v>
      </c>
      <c r="EM346" s="10" t="e">
        <f t="shared" si="610"/>
        <v>#REF!</v>
      </c>
      <c r="EN346" s="10" t="e">
        <f t="shared" si="610"/>
        <v>#REF!</v>
      </c>
      <c r="EO346" s="10" t="e">
        <f t="shared" si="610"/>
        <v>#REF!</v>
      </c>
      <c r="EP346" s="10" t="e">
        <f t="shared" si="610"/>
        <v>#REF!</v>
      </c>
      <c r="EQ346" s="10" t="e">
        <f t="shared" si="610"/>
        <v>#REF!</v>
      </c>
      <c r="ER346" s="10" t="e">
        <f t="shared" si="610"/>
        <v>#REF!</v>
      </c>
      <c r="ES346" s="10" t="e">
        <f t="shared" si="610"/>
        <v>#REF!</v>
      </c>
      <c r="ET346" s="10" t="e">
        <f t="shared" si="610"/>
        <v>#REF!</v>
      </c>
      <c r="EU346" s="10" t="e">
        <f t="shared" si="610"/>
        <v>#REF!</v>
      </c>
      <c r="EV346" s="10" t="e">
        <f t="shared" si="610"/>
        <v>#REF!</v>
      </c>
      <c r="EW346" s="10" t="e">
        <f t="shared" si="610"/>
        <v>#REF!</v>
      </c>
      <c r="EX346" s="10" t="e">
        <f t="shared" si="610"/>
        <v>#REF!</v>
      </c>
      <c r="EY346" s="10" t="e">
        <f t="shared" si="610"/>
        <v>#REF!</v>
      </c>
      <c r="EZ346" s="10" t="e">
        <f t="shared" si="610"/>
        <v>#REF!</v>
      </c>
      <c r="FA346" s="10" t="e">
        <f t="shared" si="610"/>
        <v>#REF!</v>
      </c>
      <c r="FB346" s="10" t="e">
        <f t="shared" si="610"/>
        <v>#REF!</v>
      </c>
      <c r="FC346" s="10" t="e">
        <f t="shared" si="610"/>
        <v>#REF!</v>
      </c>
      <c r="FD346" s="10" t="e">
        <f t="shared" si="610"/>
        <v>#REF!</v>
      </c>
      <c r="FE346" s="10" t="e">
        <f t="shared" si="610"/>
        <v>#REF!</v>
      </c>
      <c r="FF346" s="10" t="e">
        <f t="shared" si="610"/>
        <v>#REF!</v>
      </c>
      <c r="FG346" s="10" t="e">
        <f t="shared" si="610"/>
        <v>#REF!</v>
      </c>
      <c r="FH346" s="10" t="e">
        <f t="shared" si="610"/>
        <v>#REF!</v>
      </c>
      <c r="FI346" s="10" t="e">
        <f t="shared" si="610"/>
        <v>#REF!</v>
      </c>
      <c r="FJ346" s="10" t="e">
        <f t="shared" si="610"/>
        <v>#REF!</v>
      </c>
      <c r="FK346" s="10" t="e">
        <f t="shared" si="610"/>
        <v>#REF!</v>
      </c>
      <c r="FL346" s="10" t="e">
        <f t="shared" si="610"/>
        <v>#REF!</v>
      </c>
      <c r="FM346" s="10" t="e">
        <f t="shared" si="610"/>
        <v>#REF!</v>
      </c>
      <c r="FN346" s="10" t="e">
        <f t="shared" si="610"/>
        <v>#REF!</v>
      </c>
      <c r="FO346" s="10" t="e">
        <f t="shared" si="610"/>
        <v>#REF!</v>
      </c>
      <c r="FP346" s="10" t="e">
        <f t="shared" si="610"/>
        <v>#REF!</v>
      </c>
      <c r="FQ346" s="10" t="e">
        <f t="shared" si="610"/>
        <v>#REF!</v>
      </c>
      <c r="FR346" s="10" t="e">
        <f t="shared" si="610"/>
        <v>#REF!</v>
      </c>
      <c r="FS346" s="10" t="e">
        <f t="shared" si="610"/>
        <v>#REF!</v>
      </c>
      <c r="FT346" s="10" t="e">
        <f t="shared" si="610"/>
        <v>#REF!</v>
      </c>
      <c r="FU346" s="10" t="e">
        <f t="shared" si="610"/>
        <v>#REF!</v>
      </c>
      <c r="FV346" s="10" t="e">
        <f t="shared" si="610"/>
        <v>#REF!</v>
      </c>
      <c r="FW346" s="10" t="e">
        <f t="shared" si="610"/>
        <v>#REF!</v>
      </c>
      <c r="FX346" s="10" t="e">
        <f t="shared" si="610"/>
        <v>#REF!</v>
      </c>
      <c r="FY346" s="10" t="e">
        <f t="shared" si="610"/>
        <v>#REF!</v>
      </c>
      <c r="FZ346" s="10" t="e">
        <f t="shared" si="610"/>
        <v>#REF!</v>
      </c>
      <c r="GA346" s="10" t="e">
        <f t="shared" si="610"/>
        <v>#REF!</v>
      </c>
      <c r="GB346" s="10" t="e">
        <f t="shared" si="610"/>
        <v>#REF!</v>
      </c>
      <c r="GC346" s="10" t="e">
        <f t="shared" si="610"/>
        <v>#REF!</v>
      </c>
      <c r="GD346" s="10" t="e">
        <f t="shared" si="610"/>
        <v>#REF!</v>
      </c>
      <c r="GE346" s="10" t="e">
        <f t="shared" si="610"/>
        <v>#REF!</v>
      </c>
      <c r="GF346" s="10" t="e">
        <f t="shared" si="610"/>
        <v>#REF!</v>
      </c>
      <c r="GG346" s="10" t="e">
        <f t="shared" si="610"/>
        <v>#REF!</v>
      </c>
      <c r="GH346" s="10" t="e">
        <f t="shared" si="610"/>
        <v>#REF!</v>
      </c>
      <c r="GI346" s="10" t="e">
        <f t="shared" si="610"/>
        <v>#REF!</v>
      </c>
      <c r="GJ346" s="10" t="e">
        <f t="shared" si="610"/>
        <v>#REF!</v>
      </c>
      <c r="GK346" s="10" t="e">
        <f t="shared" si="610"/>
        <v>#REF!</v>
      </c>
      <c r="GL346" s="10" t="e">
        <f t="shared" si="610"/>
        <v>#REF!</v>
      </c>
      <c r="GM346" s="10" t="e">
        <f t="shared" si="610"/>
        <v>#REF!</v>
      </c>
      <c r="GN346" s="10" t="e">
        <f t="shared" si="610"/>
        <v>#REF!</v>
      </c>
      <c r="GO346" s="10" t="e">
        <f t="shared" si="610"/>
        <v>#REF!</v>
      </c>
      <c r="GP346" s="10" t="e">
        <f t="shared" si="610"/>
        <v>#REF!</v>
      </c>
      <c r="GQ346" s="10" t="e">
        <f t="shared" si="610"/>
        <v>#REF!</v>
      </c>
      <c r="GR346" s="10" t="e">
        <f t="shared" si="610"/>
        <v>#REF!</v>
      </c>
      <c r="GS346" s="10" t="e">
        <f t="shared" si="610"/>
        <v>#REF!</v>
      </c>
      <c r="GT346" s="10" t="e">
        <f t="shared" si="610"/>
        <v>#REF!</v>
      </c>
      <c r="GU346" s="10" t="e">
        <f t="shared" si="610"/>
        <v>#REF!</v>
      </c>
      <c r="GV346" s="10" t="e">
        <f t="shared" si="610"/>
        <v>#REF!</v>
      </c>
      <c r="GW346" s="10" t="e">
        <f t="shared" si="610"/>
        <v>#REF!</v>
      </c>
      <c r="GX346" s="10" t="e">
        <f t="shared" ref="GX346:IF346" si="611">$H$346</f>
        <v>#REF!</v>
      </c>
      <c r="GY346" s="10" t="e">
        <f t="shared" si="611"/>
        <v>#REF!</v>
      </c>
      <c r="GZ346" s="10" t="e">
        <f t="shared" si="611"/>
        <v>#REF!</v>
      </c>
      <c r="HA346" s="10" t="e">
        <f t="shared" si="611"/>
        <v>#REF!</v>
      </c>
      <c r="HB346" s="10" t="e">
        <f t="shared" si="611"/>
        <v>#REF!</v>
      </c>
      <c r="HC346" s="10" t="e">
        <f t="shared" si="611"/>
        <v>#REF!</v>
      </c>
      <c r="HD346" s="10" t="e">
        <f t="shared" si="611"/>
        <v>#REF!</v>
      </c>
      <c r="HE346" s="10" t="e">
        <f t="shared" si="611"/>
        <v>#REF!</v>
      </c>
      <c r="HF346" s="10" t="e">
        <f t="shared" si="611"/>
        <v>#REF!</v>
      </c>
      <c r="HG346" s="10" t="e">
        <f t="shared" si="611"/>
        <v>#REF!</v>
      </c>
      <c r="HH346" s="10" t="e">
        <f t="shared" si="611"/>
        <v>#REF!</v>
      </c>
      <c r="HI346" s="10" t="e">
        <f t="shared" si="611"/>
        <v>#REF!</v>
      </c>
      <c r="HJ346" s="10" t="e">
        <f t="shared" si="611"/>
        <v>#REF!</v>
      </c>
      <c r="HK346" s="10" t="e">
        <f t="shared" si="611"/>
        <v>#REF!</v>
      </c>
      <c r="HL346" s="10" t="e">
        <f t="shared" si="611"/>
        <v>#REF!</v>
      </c>
      <c r="HM346" s="10" t="e">
        <f t="shared" si="611"/>
        <v>#REF!</v>
      </c>
      <c r="HN346" s="10" t="e">
        <f t="shared" si="611"/>
        <v>#REF!</v>
      </c>
      <c r="HO346" s="10" t="e">
        <f t="shared" si="611"/>
        <v>#REF!</v>
      </c>
      <c r="HP346" s="10" t="e">
        <f t="shared" si="611"/>
        <v>#REF!</v>
      </c>
      <c r="HQ346" s="10" t="e">
        <f t="shared" si="611"/>
        <v>#REF!</v>
      </c>
      <c r="HR346" s="10" t="e">
        <f t="shared" si="611"/>
        <v>#REF!</v>
      </c>
      <c r="HS346" s="10" t="e">
        <f t="shared" si="611"/>
        <v>#REF!</v>
      </c>
      <c r="HT346" s="10" t="e">
        <f t="shared" si="611"/>
        <v>#REF!</v>
      </c>
      <c r="HU346" s="10" t="e">
        <f t="shared" si="611"/>
        <v>#REF!</v>
      </c>
      <c r="HV346" s="10" t="e">
        <f t="shared" si="611"/>
        <v>#REF!</v>
      </c>
      <c r="HW346" s="10" t="e">
        <f t="shared" si="611"/>
        <v>#REF!</v>
      </c>
      <c r="HX346" s="10" t="e">
        <f t="shared" si="611"/>
        <v>#REF!</v>
      </c>
      <c r="HY346" s="10" t="e">
        <f t="shared" si="611"/>
        <v>#REF!</v>
      </c>
      <c r="HZ346" s="10" t="e">
        <f t="shared" si="611"/>
        <v>#REF!</v>
      </c>
      <c r="IA346" s="10" t="e">
        <f t="shared" si="611"/>
        <v>#REF!</v>
      </c>
      <c r="IB346" s="10" t="e">
        <f t="shared" si="611"/>
        <v>#REF!</v>
      </c>
      <c r="IC346" s="10" t="e">
        <f t="shared" si="611"/>
        <v>#REF!</v>
      </c>
      <c r="ID346" s="10" t="e">
        <f t="shared" si="611"/>
        <v>#REF!</v>
      </c>
      <c r="IE346" s="10" t="e">
        <f t="shared" si="611"/>
        <v>#REF!</v>
      </c>
      <c r="IF346" s="10" t="e">
        <f t="shared" si="611"/>
        <v>#REF!</v>
      </c>
    </row>
    <row r="347" spans="7:240" hidden="1" outlineLevel="2" x14ac:dyDescent="0.2">
      <c r="G347" t="s">
        <v>224</v>
      </c>
      <c r="H347" s="84" t="e">
        <f>#REF!</f>
        <v>#REF!</v>
      </c>
      <c r="M347" s="35" t="e">
        <f>$H$347*M344</f>
        <v>#REF!</v>
      </c>
      <c r="N347" s="35" t="e">
        <f t="shared" ref="N347:BY347" si="612">$H$347*N344</f>
        <v>#REF!</v>
      </c>
      <c r="O347" s="35" t="e">
        <f t="shared" si="612"/>
        <v>#REF!</v>
      </c>
      <c r="P347" s="35" t="e">
        <f t="shared" si="612"/>
        <v>#REF!</v>
      </c>
      <c r="Q347" s="35" t="e">
        <f t="shared" si="612"/>
        <v>#REF!</v>
      </c>
      <c r="R347" s="35" t="e">
        <f t="shared" si="612"/>
        <v>#REF!</v>
      </c>
      <c r="S347" s="35" t="e">
        <f t="shared" si="612"/>
        <v>#REF!</v>
      </c>
      <c r="T347" s="35" t="e">
        <f t="shared" si="612"/>
        <v>#REF!</v>
      </c>
      <c r="U347" s="35" t="e">
        <f t="shared" si="612"/>
        <v>#REF!</v>
      </c>
      <c r="V347" s="35" t="e">
        <f t="shared" si="612"/>
        <v>#REF!</v>
      </c>
      <c r="W347" s="35" t="e">
        <f t="shared" si="612"/>
        <v>#REF!</v>
      </c>
      <c r="X347" s="35" t="e">
        <f t="shared" si="612"/>
        <v>#REF!</v>
      </c>
      <c r="Y347" s="35" t="e">
        <f t="shared" si="612"/>
        <v>#REF!</v>
      </c>
      <c r="Z347" s="35" t="e">
        <f t="shared" si="612"/>
        <v>#REF!</v>
      </c>
      <c r="AA347" s="35" t="e">
        <f t="shared" si="612"/>
        <v>#REF!</v>
      </c>
      <c r="AB347" s="35" t="e">
        <f t="shared" si="612"/>
        <v>#REF!</v>
      </c>
      <c r="AC347" s="35" t="e">
        <f t="shared" si="612"/>
        <v>#REF!</v>
      </c>
      <c r="AD347" s="35" t="e">
        <f t="shared" si="612"/>
        <v>#REF!</v>
      </c>
      <c r="AE347" s="35" t="e">
        <f t="shared" si="612"/>
        <v>#REF!</v>
      </c>
      <c r="AF347" s="35" t="e">
        <f t="shared" si="612"/>
        <v>#REF!</v>
      </c>
      <c r="AG347" s="35" t="e">
        <f t="shared" si="612"/>
        <v>#REF!</v>
      </c>
      <c r="AH347" s="35" t="e">
        <f t="shared" si="612"/>
        <v>#REF!</v>
      </c>
      <c r="AI347" s="35" t="e">
        <f t="shared" si="612"/>
        <v>#REF!</v>
      </c>
      <c r="AJ347" s="35" t="e">
        <f t="shared" si="612"/>
        <v>#REF!</v>
      </c>
      <c r="AK347" s="35" t="e">
        <f t="shared" si="612"/>
        <v>#REF!</v>
      </c>
      <c r="AL347" s="35" t="e">
        <f t="shared" si="612"/>
        <v>#REF!</v>
      </c>
      <c r="AM347" s="35" t="e">
        <f t="shared" si="612"/>
        <v>#REF!</v>
      </c>
      <c r="AN347" s="35" t="e">
        <f t="shared" si="612"/>
        <v>#REF!</v>
      </c>
      <c r="AO347" s="35" t="e">
        <f t="shared" si="612"/>
        <v>#REF!</v>
      </c>
      <c r="AP347" s="35" t="e">
        <f t="shared" si="612"/>
        <v>#REF!</v>
      </c>
      <c r="AQ347" s="35" t="e">
        <f t="shared" si="612"/>
        <v>#REF!</v>
      </c>
      <c r="AR347" s="35" t="e">
        <f t="shared" si="612"/>
        <v>#REF!</v>
      </c>
      <c r="AS347" s="35" t="e">
        <f t="shared" si="612"/>
        <v>#REF!</v>
      </c>
      <c r="AT347" s="35" t="e">
        <f t="shared" si="612"/>
        <v>#REF!</v>
      </c>
      <c r="AU347" s="35" t="e">
        <f t="shared" si="612"/>
        <v>#REF!</v>
      </c>
      <c r="AV347" s="35" t="e">
        <f t="shared" si="612"/>
        <v>#REF!</v>
      </c>
      <c r="AW347" s="35" t="e">
        <f t="shared" si="612"/>
        <v>#REF!</v>
      </c>
      <c r="AX347" s="35" t="e">
        <f t="shared" si="612"/>
        <v>#REF!</v>
      </c>
      <c r="AY347" s="35" t="e">
        <f t="shared" si="612"/>
        <v>#REF!</v>
      </c>
      <c r="AZ347" s="35" t="e">
        <f t="shared" si="612"/>
        <v>#REF!</v>
      </c>
      <c r="BA347" s="35" t="e">
        <f t="shared" si="612"/>
        <v>#REF!</v>
      </c>
      <c r="BB347" s="35" t="e">
        <f t="shared" si="612"/>
        <v>#REF!</v>
      </c>
      <c r="BC347" s="35" t="e">
        <f t="shared" si="612"/>
        <v>#REF!</v>
      </c>
      <c r="BD347" s="35" t="e">
        <f t="shared" si="612"/>
        <v>#REF!</v>
      </c>
      <c r="BE347" s="35" t="e">
        <f t="shared" si="612"/>
        <v>#REF!</v>
      </c>
      <c r="BF347" s="35" t="e">
        <f t="shared" si="612"/>
        <v>#REF!</v>
      </c>
      <c r="BG347" s="35" t="e">
        <f t="shared" si="612"/>
        <v>#REF!</v>
      </c>
      <c r="BH347" s="35" t="e">
        <f t="shared" si="612"/>
        <v>#REF!</v>
      </c>
      <c r="BI347" s="35" t="e">
        <f t="shared" si="612"/>
        <v>#REF!</v>
      </c>
      <c r="BJ347" s="35" t="e">
        <f t="shared" si="612"/>
        <v>#REF!</v>
      </c>
      <c r="BK347" s="35" t="e">
        <f t="shared" si="612"/>
        <v>#REF!</v>
      </c>
      <c r="BL347" s="35" t="e">
        <f t="shared" si="612"/>
        <v>#REF!</v>
      </c>
      <c r="BM347" s="35" t="e">
        <f t="shared" si="612"/>
        <v>#REF!</v>
      </c>
      <c r="BN347" s="35" t="e">
        <f t="shared" si="612"/>
        <v>#REF!</v>
      </c>
      <c r="BO347" s="35" t="e">
        <f t="shared" si="612"/>
        <v>#REF!</v>
      </c>
      <c r="BP347" s="35" t="e">
        <f t="shared" si="612"/>
        <v>#REF!</v>
      </c>
      <c r="BQ347" s="35" t="e">
        <f t="shared" si="612"/>
        <v>#REF!</v>
      </c>
      <c r="BR347" s="35" t="e">
        <f t="shared" si="612"/>
        <v>#REF!</v>
      </c>
      <c r="BS347" s="35" t="e">
        <f t="shared" si="612"/>
        <v>#REF!</v>
      </c>
      <c r="BT347" s="35" t="e">
        <f t="shared" si="612"/>
        <v>#REF!</v>
      </c>
      <c r="BU347" s="35" t="e">
        <f t="shared" si="612"/>
        <v>#REF!</v>
      </c>
      <c r="BV347" s="35" t="e">
        <f t="shared" si="612"/>
        <v>#REF!</v>
      </c>
      <c r="BW347" s="35" t="e">
        <f t="shared" si="612"/>
        <v>#REF!</v>
      </c>
      <c r="BX347" s="35" t="e">
        <f t="shared" si="612"/>
        <v>#REF!</v>
      </c>
      <c r="BY347" s="35" t="e">
        <f t="shared" si="612"/>
        <v>#REF!</v>
      </c>
      <c r="BZ347" s="35" t="e">
        <f t="shared" ref="BZ347:EK347" si="613">$H$347*BZ344</f>
        <v>#REF!</v>
      </c>
      <c r="CA347" s="35" t="e">
        <f t="shared" si="613"/>
        <v>#REF!</v>
      </c>
      <c r="CB347" s="35" t="e">
        <f t="shared" si="613"/>
        <v>#REF!</v>
      </c>
      <c r="CC347" s="35" t="e">
        <f t="shared" si="613"/>
        <v>#REF!</v>
      </c>
      <c r="CD347" s="35" t="e">
        <f t="shared" si="613"/>
        <v>#REF!</v>
      </c>
      <c r="CE347" s="35" t="e">
        <f t="shared" si="613"/>
        <v>#REF!</v>
      </c>
      <c r="CF347" s="35" t="e">
        <f t="shared" si="613"/>
        <v>#REF!</v>
      </c>
      <c r="CG347" s="35" t="e">
        <f t="shared" si="613"/>
        <v>#REF!</v>
      </c>
      <c r="CH347" s="35" t="e">
        <f t="shared" si="613"/>
        <v>#REF!</v>
      </c>
      <c r="CI347" s="35" t="e">
        <f t="shared" si="613"/>
        <v>#REF!</v>
      </c>
      <c r="CJ347" s="35" t="e">
        <f t="shared" si="613"/>
        <v>#REF!</v>
      </c>
      <c r="CK347" s="35" t="e">
        <f t="shared" si="613"/>
        <v>#REF!</v>
      </c>
      <c r="CL347" s="35" t="e">
        <f t="shared" si="613"/>
        <v>#REF!</v>
      </c>
      <c r="CM347" s="35" t="e">
        <f t="shared" si="613"/>
        <v>#REF!</v>
      </c>
      <c r="CN347" s="35" t="e">
        <f t="shared" si="613"/>
        <v>#REF!</v>
      </c>
      <c r="CO347" s="35" t="e">
        <f t="shared" si="613"/>
        <v>#REF!</v>
      </c>
      <c r="CP347" s="35" t="e">
        <f t="shared" si="613"/>
        <v>#REF!</v>
      </c>
      <c r="CQ347" s="35" t="e">
        <f t="shared" si="613"/>
        <v>#REF!</v>
      </c>
      <c r="CR347" s="35" t="e">
        <f t="shared" si="613"/>
        <v>#REF!</v>
      </c>
      <c r="CS347" s="35" t="e">
        <f t="shared" si="613"/>
        <v>#REF!</v>
      </c>
      <c r="CT347" s="35" t="e">
        <f t="shared" si="613"/>
        <v>#REF!</v>
      </c>
      <c r="CU347" s="35" t="e">
        <f t="shared" si="613"/>
        <v>#REF!</v>
      </c>
      <c r="CV347" s="35" t="e">
        <f t="shared" si="613"/>
        <v>#REF!</v>
      </c>
      <c r="CW347" s="35" t="e">
        <f t="shared" si="613"/>
        <v>#REF!</v>
      </c>
      <c r="CX347" s="35" t="e">
        <f t="shared" si="613"/>
        <v>#REF!</v>
      </c>
      <c r="CY347" s="35" t="e">
        <f t="shared" si="613"/>
        <v>#REF!</v>
      </c>
      <c r="CZ347" s="35" t="e">
        <f t="shared" si="613"/>
        <v>#REF!</v>
      </c>
      <c r="DA347" s="35" t="e">
        <f t="shared" si="613"/>
        <v>#REF!</v>
      </c>
      <c r="DB347" s="35" t="e">
        <f t="shared" si="613"/>
        <v>#REF!</v>
      </c>
      <c r="DC347" s="35" t="e">
        <f t="shared" si="613"/>
        <v>#REF!</v>
      </c>
      <c r="DD347" s="35" t="e">
        <f t="shared" si="613"/>
        <v>#REF!</v>
      </c>
      <c r="DE347" s="35" t="e">
        <f t="shared" si="613"/>
        <v>#REF!</v>
      </c>
      <c r="DF347" s="35" t="e">
        <f t="shared" si="613"/>
        <v>#REF!</v>
      </c>
      <c r="DG347" s="35" t="e">
        <f t="shared" si="613"/>
        <v>#REF!</v>
      </c>
      <c r="DH347" s="35" t="e">
        <f t="shared" si="613"/>
        <v>#REF!</v>
      </c>
      <c r="DI347" s="35" t="e">
        <f t="shared" si="613"/>
        <v>#REF!</v>
      </c>
      <c r="DJ347" s="35" t="e">
        <f t="shared" si="613"/>
        <v>#REF!</v>
      </c>
      <c r="DK347" s="35" t="e">
        <f t="shared" si="613"/>
        <v>#REF!</v>
      </c>
      <c r="DL347" s="35" t="e">
        <f t="shared" si="613"/>
        <v>#REF!</v>
      </c>
      <c r="DM347" s="35" t="e">
        <f t="shared" si="613"/>
        <v>#REF!</v>
      </c>
      <c r="DN347" s="35" t="e">
        <f t="shared" si="613"/>
        <v>#REF!</v>
      </c>
      <c r="DO347" s="35" t="e">
        <f t="shared" si="613"/>
        <v>#REF!</v>
      </c>
      <c r="DP347" s="35" t="e">
        <f t="shared" si="613"/>
        <v>#REF!</v>
      </c>
      <c r="DQ347" s="35" t="e">
        <f t="shared" si="613"/>
        <v>#REF!</v>
      </c>
      <c r="DR347" s="35" t="e">
        <f t="shared" si="613"/>
        <v>#REF!</v>
      </c>
      <c r="DS347" s="35" t="e">
        <f t="shared" si="613"/>
        <v>#REF!</v>
      </c>
      <c r="DT347" s="35" t="e">
        <f t="shared" si="613"/>
        <v>#REF!</v>
      </c>
      <c r="DU347" s="35" t="e">
        <f t="shared" si="613"/>
        <v>#REF!</v>
      </c>
      <c r="DV347" s="35" t="e">
        <f t="shared" si="613"/>
        <v>#REF!</v>
      </c>
      <c r="DW347" s="35" t="e">
        <f t="shared" si="613"/>
        <v>#REF!</v>
      </c>
      <c r="DX347" s="35" t="e">
        <f t="shared" si="613"/>
        <v>#REF!</v>
      </c>
      <c r="DY347" s="35" t="e">
        <f t="shared" si="613"/>
        <v>#REF!</v>
      </c>
      <c r="DZ347" s="35" t="e">
        <f t="shared" si="613"/>
        <v>#REF!</v>
      </c>
      <c r="EA347" s="35" t="e">
        <f t="shared" si="613"/>
        <v>#REF!</v>
      </c>
      <c r="EB347" s="35" t="e">
        <f t="shared" si="613"/>
        <v>#REF!</v>
      </c>
      <c r="EC347" s="35" t="e">
        <f t="shared" si="613"/>
        <v>#REF!</v>
      </c>
      <c r="ED347" s="35" t="e">
        <f t="shared" si="613"/>
        <v>#REF!</v>
      </c>
      <c r="EE347" s="35" t="e">
        <f t="shared" si="613"/>
        <v>#REF!</v>
      </c>
      <c r="EF347" s="35" t="e">
        <f t="shared" si="613"/>
        <v>#REF!</v>
      </c>
      <c r="EG347" s="35" t="e">
        <f t="shared" si="613"/>
        <v>#REF!</v>
      </c>
      <c r="EH347" s="35" t="e">
        <f t="shared" si="613"/>
        <v>#REF!</v>
      </c>
      <c r="EI347" s="35" t="e">
        <f t="shared" si="613"/>
        <v>#REF!</v>
      </c>
      <c r="EJ347" s="35" t="e">
        <f t="shared" si="613"/>
        <v>#REF!</v>
      </c>
      <c r="EK347" s="35" t="e">
        <f t="shared" si="613"/>
        <v>#REF!</v>
      </c>
      <c r="EL347" s="35" t="e">
        <f t="shared" ref="EL347:GW347" si="614">$H$347*EL344</f>
        <v>#REF!</v>
      </c>
      <c r="EM347" s="35" t="e">
        <f t="shared" si="614"/>
        <v>#REF!</v>
      </c>
      <c r="EN347" s="35" t="e">
        <f t="shared" si="614"/>
        <v>#REF!</v>
      </c>
      <c r="EO347" s="35" t="e">
        <f t="shared" si="614"/>
        <v>#REF!</v>
      </c>
      <c r="EP347" s="35" t="e">
        <f t="shared" si="614"/>
        <v>#REF!</v>
      </c>
      <c r="EQ347" s="35" t="e">
        <f t="shared" si="614"/>
        <v>#REF!</v>
      </c>
      <c r="ER347" s="35" t="e">
        <f t="shared" si="614"/>
        <v>#REF!</v>
      </c>
      <c r="ES347" s="35" t="e">
        <f t="shared" si="614"/>
        <v>#REF!</v>
      </c>
      <c r="ET347" s="35" t="e">
        <f t="shared" si="614"/>
        <v>#REF!</v>
      </c>
      <c r="EU347" s="35" t="e">
        <f t="shared" si="614"/>
        <v>#REF!</v>
      </c>
      <c r="EV347" s="35" t="e">
        <f t="shared" si="614"/>
        <v>#REF!</v>
      </c>
      <c r="EW347" s="35" t="e">
        <f t="shared" si="614"/>
        <v>#REF!</v>
      </c>
      <c r="EX347" s="35" t="e">
        <f t="shared" si="614"/>
        <v>#REF!</v>
      </c>
      <c r="EY347" s="35" t="e">
        <f t="shared" si="614"/>
        <v>#REF!</v>
      </c>
      <c r="EZ347" s="35" t="e">
        <f t="shared" si="614"/>
        <v>#REF!</v>
      </c>
      <c r="FA347" s="35" t="e">
        <f t="shared" si="614"/>
        <v>#REF!</v>
      </c>
      <c r="FB347" s="35" t="e">
        <f t="shared" si="614"/>
        <v>#REF!</v>
      </c>
      <c r="FC347" s="35" t="e">
        <f t="shared" si="614"/>
        <v>#REF!</v>
      </c>
      <c r="FD347" s="35" t="e">
        <f t="shared" si="614"/>
        <v>#REF!</v>
      </c>
      <c r="FE347" s="35" t="e">
        <f t="shared" si="614"/>
        <v>#REF!</v>
      </c>
      <c r="FF347" s="35" t="e">
        <f t="shared" si="614"/>
        <v>#REF!</v>
      </c>
      <c r="FG347" s="35" t="e">
        <f t="shared" si="614"/>
        <v>#REF!</v>
      </c>
      <c r="FH347" s="35" t="e">
        <f t="shared" si="614"/>
        <v>#REF!</v>
      </c>
      <c r="FI347" s="35" t="e">
        <f t="shared" si="614"/>
        <v>#REF!</v>
      </c>
      <c r="FJ347" s="35" t="e">
        <f t="shared" si="614"/>
        <v>#REF!</v>
      </c>
      <c r="FK347" s="35" t="e">
        <f t="shared" si="614"/>
        <v>#REF!</v>
      </c>
      <c r="FL347" s="35" t="e">
        <f t="shared" si="614"/>
        <v>#REF!</v>
      </c>
      <c r="FM347" s="35" t="e">
        <f t="shared" si="614"/>
        <v>#REF!</v>
      </c>
      <c r="FN347" s="35" t="e">
        <f t="shared" si="614"/>
        <v>#REF!</v>
      </c>
      <c r="FO347" s="35" t="e">
        <f t="shared" si="614"/>
        <v>#REF!</v>
      </c>
      <c r="FP347" s="35" t="e">
        <f t="shared" si="614"/>
        <v>#REF!</v>
      </c>
      <c r="FQ347" s="35" t="e">
        <f t="shared" si="614"/>
        <v>#REF!</v>
      </c>
      <c r="FR347" s="35" t="e">
        <f t="shared" si="614"/>
        <v>#REF!</v>
      </c>
      <c r="FS347" s="35" t="e">
        <f t="shared" si="614"/>
        <v>#REF!</v>
      </c>
      <c r="FT347" s="35" t="e">
        <f t="shared" si="614"/>
        <v>#REF!</v>
      </c>
      <c r="FU347" s="35" t="e">
        <f t="shared" si="614"/>
        <v>#REF!</v>
      </c>
      <c r="FV347" s="35" t="e">
        <f t="shared" si="614"/>
        <v>#REF!</v>
      </c>
      <c r="FW347" s="35" t="e">
        <f t="shared" si="614"/>
        <v>#REF!</v>
      </c>
      <c r="FX347" s="35" t="e">
        <f t="shared" si="614"/>
        <v>#REF!</v>
      </c>
      <c r="FY347" s="35" t="e">
        <f t="shared" si="614"/>
        <v>#REF!</v>
      </c>
      <c r="FZ347" s="35" t="e">
        <f t="shared" si="614"/>
        <v>#REF!</v>
      </c>
      <c r="GA347" s="35" t="e">
        <f t="shared" si="614"/>
        <v>#REF!</v>
      </c>
      <c r="GB347" s="35" t="e">
        <f t="shared" si="614"/>
        <v>#REF!</v>
      </c>
      <c r="GC347" s="35" t="e">
        <f t="shared" si="614"/>
        <v>#REF!</v>
      </c>
      <c r="GD347" s="35" t="e">
        <f t="shared" si="614"/>
        <v>#REF!</v>
      </c>
      <c r="GE347" s="35" t="e">
        <f t="shared" si="614"/>
        <v>#REF!</v>
      </c>
      <c r="GF347" s="35" t="e">
        <f t="shared" si="614"/>
        <v>#REF!</v>
      </c>
      <c r="GG347" s="35" t="e">
        <f t="shared" si="614"/>
        <v>#REF!</v>
      </c>
      <c r="GH347" s="35" t="e">
        <f t="shared" si="614"/>
        <v>#REF!</v>
      </c>
      <c r="GI347" s="35" t="e">
        <f t="shared" si="614"/>
        <v>#REF!</v>
      </c>
      <c r="GJ347" s="35" t="e">
        <f t="shared" si="614"/>
        <v>#REF!</v>
      </c>
      <c r="GK347" s="35" t="e">
        <f t="shared" si="614"/>
        <v>#REF!</v>
      </c>
      <c r="GL347" s="35" t="e">
        <f t="shared" si="614"/>
        <v>#REF!</v>
      </c>
      <c r="GM347" s="35" t="e">
        <f t="shared" si="614"/>
        <v>#REF!</v>
      </c>
      <c r="GN347" s="35" t="e">
        <f t="shared" si="614"/>
        <v>#REF!</v>
      </c>
      <c r="GO347" s="35" t="e">
        <f t="shared" si="614"/>
        <v>#REF!</v>
      </c>
      <c r="GP347" s="35" t="e">
        <f t="shared" si="614"/>
        <v>#REF!</v>
      </c>
      <c r="GQ347" s="35" t="e">
        <f t="shared" si="614"/>
        <v>#REF!</v>
      </c>
      <c r="GR347" s="35" t="e">
        <f t="shared" si="614"/>
        <v>#REF!</v>
      </c>
      <c r="GS347" s="35" t="e">
        <f t="shared" si="614"/>
        <v>#REF!</v>
      </c>
      <c r="GT347" s="35" t="e">
        <f t="shared" si="614"/>
        <v>#REF!</v>
      </c>
      <c r="GU347" s="35" t="e">
        <f t="shared" si="614"/>
        <v>#REF!</v>
      </c>
      <c r="GV347" s="35" t="e">
        <f t="shared" si="614"/>
        <v>#REF!</v>
      </c>
      <c r="GW347" s="35" t="e">
        <f t="shared" si="614"/>
        <v>#REF!</v>
      </c>
      <c r="GX347" s="35" t="e">
        <f t="shared" ref="GX347:IF347" si="615">$H$347*GX344</f>
        <v>#REF!</v>
      </c>
      <c r="GY347" s="35" t="e">
        <f t="shared" si="615"/>
        <v>#REF!</v>
      </c>
      <c r="GZ347" s="35" t="e">
        <f t="shared" si="615"/>
        <v>#REF!</v>
      </c>
      <c r="HA347" s="35" t="e">
        <f t="shared" si="615"/>
        <v>#REF!</v>
      </c>
      <c r="HB347" s="35" t="e">
        <f t="shared" si="615"/>
        <v>#REF!</v>
      </c>
      <c r="HC347" s="35" t="e">
        <f t="shared" si="615"/>
        <v>#REF!</v>
      </c>
      <c r="HD347" s="35" t="e">
        <f t="shared" si="615"/>
        <v>#REF!</v>
      </c>
      <c r="HE347" s="35" t="e">
        <f t="shared" si="615"/>
        <v>#REF!</v>
      </c>
      <c r="HF347" s="35" t="e">
        <f t="shared" si="615"/>
        <v>#REF!</v>
      </c>
      <c r="HG347" s="35" t="e">
        <f t="shared" si="615"/>
        <v>#REF!</v>
      </c>
      <c r="HH347" s="35" t="e">
        <f t="shared" si="615"/>
        <v>#REF!</v>
      </c>
      <c r="HI347" s="35" t="e">
        <f t="shared" si="615"/>
        <v>#REF!</v>
      </c>
      <c r="HJ347" s="35" t="e">
        <f t="shared" si="615"/>
        <v>#REF!</v>
      </c>
      <c r="HK347" s="35" t="e">
        <f t="shared" si="615"/>
        <v>#REF!</v>
      </c>
      <c r="HL347" s="35" t="e">
        <f t="shared" si="615"/>
        <v>#REF!</v>
      </c>
      <c r="HM347" s="35" t="e">
        <f t="shared" si="615"/>
        <v>#REF!</v>
      </c>
      <c r="HN347" s="35" t="e">
        <f t="shared" si="615"/>
        <v>#REF!</v>
      </c>
      <c r="HO347" s="35" t="e">
        <f t="shared" si="615"/>
        <v>#REF!</v>
      </c>
      <c r="HP347" s="35" t="e">
        <f t="shared" si="615"/>
        <v>#REF!</v>
      </c>
      <c r="HQ347" s="35" t="e">
        <f t="shared" si="615"/>
        <v>#REF!</v>
      </c>
      <c r="HR347" s="35" t="e">
        <f t="shared" si="615"/>
        <v>#REF!</v>
      </c>
      <c r="HS347" s="35" t="e">
        <f t="shared" si="615"/>
        <v>#REF!</v>
      </c>
      <c r="HT347" s="35" t="e">
        <f t="shared" si="615"/>
        <v>#REF!</v>
      </c>
      <c r="HU347" s="35" t="e">
        <f t="shared" si="615"/>
        <v>#REF!</v>
      </c>
      <c r="HV347" s="35" t="e">
        <f t="shared" si="615"/>
        <v>#REF!</v>
      </c>
      <c r="HW347" s="35" t="e">
        <f t="shared" si="615"/>
        <v>#REF!</v>
      </c>
      <c r="HX347" s="35" t="e">
        <f t="shared" si="615"/>
        <v>#REF!</v>
      </c>
      <c r="HY347" s="35" t="e">
        <f t="shared" si="615"/>
        <v>#REF!</v>
      </c>
      <c r="HZ347" s="35" t="e">
        <f t="shared" si="615"/>
        <v>#REF!</v>
      </c>
      <c r="IA347" s="35" t="e">
        <f t="shared" si="615"/>
        <v>#REF!</v>
      </c>
      <c r="IB347" s="35" t="e">
        <f t="shared" si="615"/>
        <v>#REF!</v>
      </c>
      <c r="IC347" s="35" t="e">
        <f t="shared" si="615"/>
        <v>#REF!</v>
      </c>
      <c r="ID347" s="35" t="e">
        <f t="shared" si="615"/>
        <v>#REF!</v>
      </c>
      <c r="IE347" s="35" t="e">
        <f t="shared" si="615"/>
        <v>#REF!</v>
      </c>
      <c r="IF347" s="35" t="e">
        <f t="shared" si="615"/>
        <v>#REF!</v>
      </c>
    </row>
    <row r="348" spans="7:240" hidden="1" outlineLevel="2" x14ac:dyDescent="0.2">
      <c r="G348" t="s">
        <v>428</v>
      </c>
      <c r="M348" s="10" t="e">
        <f>-M$346*M$347</f>
        <v>#REF!</v>
      </c>
      <c r="N348" s="10" t="e">
        <f t="shared" ref="N348:BY348" si="616">-N$346*N$347</f>
        <v>#REF!</v>
      </c>
      <c r="O348" s="10" t="e">
        <f t="shared" si="616"/>
        <v>#REF!</v>
      </c>
      <c r="P348" s="10" t="e">
        <f t="shared" si="616"/>
        <v>#REF!</v>
      </c>
      <c r="Q348" s="10" t="e">
        <f t="shared" si="616"/>
        <v>#REF!</v>
      </c>
      <c r="R348" s="10" t="e">
        <f t="shared" si="616"/>
        <v>#REF!</v>
      </c>
      <c r="S348" s="10" t="e">
        <f t="shared" si="616"/>
        <v>#REF!</v>
      </c>
      <c r="T348" s="10" t="e">
        <f>-T$346*T$347</f>
        <v>#REF!</v>
      </c>
      <c r="U348" s="10" t="e">
        <f>-U$346*U$347</f>
        <v>#REF!</v>
      </c>
      <c r="V348" s="10" t="e">
        <f>-V$346*V$347</f>
        <v>#REF!</v>
      </c>
      <c r="W348" s="10" t="e">
        <f t="shared" si="616"/>
        <v>#REF!</v>
      </c>
      <c r="X348" s="10" t="e">
        <f t="shared" si="616"/>
        <v>#REF!</v>
      </c>
      <c r="Y348" s="10" t="e">
        <f t="shared" si="616"/>
        <v>#REF!</v>
      </c>
      <c r="Z348" s="10" t="e">
        <f t="shared" si="616"/>
        <v>#REF!</v>
      </c>
      <c r="AA348" s="10" t="e">
        <f t="shared" si="616"/>
        <v>#REF!</v>
      </c>
      <c r="AB348" s="10" t="e">
        <f t="shared" si="616"/>
        <v>#REF!</v>
      </c>
      <c r="AC348" s="10" t="e">
        <f t="shared" si="616"/>
        <v>#REF!</v>
      </c>
      <c r="AD348" s="10" t="e">
        <f t="shared" si="616"/>
        <v>#REF!</v>
      </c>
      <c r="AE348" s="10" t="e">
        <f t="shared" si="616"/>
        <v>#REF!</v>
      </c>
      <c r="AF348" s="10" t="e">
        <f t="shared" si="616"/>
        <v>#REF!</v>
      </c>
      <c r="AG348" s="10" t="e">
        <f t="shared" si="616"/>
        <v>#REF!</v>
      </c>
      <c r="AH348" s="10" t="e">
        <f t="shared" si="616"/>
        <v>#REF!</v>
      </c>
      <c r="AI348" s="10" t="e">
        <f t="shared" si="616"/>
        <v>#REF!</v>
      </c>
      <c r="AJ348" s="10" t="e">
        <f t="shared" si="616"/>
        <v>#REF!</v>
      </c>
      <c r="AK348" s="10" t="e">
        <f t="shared" si="616"/>
        <v>#REF!</v>
      </c>
      <c r="AL348" s="10" t="e">
        <f t="shared" si="616"/>
        <v>#REF!</v>
      </c>
      <c r="AM348" s="10" t="e">
        <f t="shared" si="616"/>
        <v>#REF!</v>
      </c>
      <c r="AN348" s="10" t="e">
        <f t="shared" si="616"/>
        <v>#REF!</v>
      </c>
      <c r="AO348" s="10" t="e">
        <f t="shared" si="616"/>
        <v>#REF!</v>
      </c>
      <c r="AP348" s="10" t="e">
        <f t="shared" si="616"/>
        <v>#REF!</v>
      </c>
      <c r="AQ348" s="10" t="e">
        <f t="shared" si="616"/>
        <v>#REF!</v>
      </c>
      <c r="AR348" s="10" t="e">
        <f t="shared" si="616"/>
        <v>#REF!</v>
      </c>
      <c r="AS348" s="10" t="e">
        <f t="shared" si="616"/>
        <v>#REF!</v>
      </c>
      <c r="AT348" s="10" t="e">
        <f t="shared" si="616"/>
        <v>#REF!</v>
      </c>
      <c r="AU348" s="10" t="e">
        <f t="shared" si="616"/>
        <v>#REF!</v>
      </c>
      <c r="AV348" s="10" t="e">
        <f t="shared" si="616"/>
        <v>#REF!</v>
      </c>
      <c r="AW348" s="10" t="e">
        <f t="shared" si="616"/>
        <v>#REF!</v>
      </c>
      <c r="AX348" s="10" t="e">
        <f t="shared" si="616"/>
        <v>#REF!</v>
      </c>
      <c r="AY348" s="10" t="e">
        <f t="shared" si="616"/>
        <v>#REF!</v>
      </c>
      <c r="AZ348" s="10" t="e">
        <f t="shared" si="616"/>
        <v>#REF!</v>
      </c>
      <c r="BA348" s="10" t="e">
        <f t="shared" si="616"/>
        <v>#REF!</v>
      </c>
      <c r="BB348" s="10" t="e">
        <f t="shared" si="616"/>
        <v>#REF!</v>
      </c>
      <c r="BC348" s="10" t="e">
        <f t="shared" si="616"/>
        <v>#REF!</v>
      </c>
      <c r="BD348" s="10" t="e">
        <f t="shared" si="616"/>
        <v>#REF!</v>
      </c>
      <c r="BE348" s="10" t="e">
        <f t="shared" si="616"/>
        <v>#REF!</v>
      </c>
      <c r="BF348" s="10" t="e">
        <f t="shared" si="616"/>
        <v>#REF!</v>
      </c>
      <c r="BG348" s="10" t="e">
        <f t="shared" si="616"/>
        <v>#REF!</v>
      </c>
      <c r="BH348" s="10" t="e">
        <f t="shared" si="616"/>
        <v>#REF!</v>
      </c>
      <c r="BI348" s="10" t="e">
        <f t="shared" si="616"/>
        <v>#REF!</v>
      </c>
      <c r="BJ348" s="10" t="e">
        <f t="shared" si="616"/>
        <v>#REF!</v>
      </c>
      <c r="BK348" s="10" t="e">
        <f t="shared" si="616"/>
        <v>#REF!</v>
      </c>
      <c r="BL348" s="10" t="e">
        <f t="shared" si="616"/>
        <v>#REF!</v>
      </c>
      <c r="BM348" s="10" t="e">
        <f t="shared" si="616"/>
        <v>#REF!</v>
      </c>
      <c r="BN348" s="10" t="e">
        <f t="shared" si="616"/>
        <v>#REF!</v>
      </c>
      <c r="BO348" s="10" t="e">
        <f t="shared" si="616"/>
        <v>#REF!</v>
      </c>
      <c r="BP348" s="10" t="e">
        <f t="shared" si="616"/>
        <v>#REF!</v>
      </c>
      <c r="BQ348" s="10" t="e">
        <f t="shared" si="616"/>
        <v>#REF!</v>
      </c>
      <c r="BR348" s="10" t="e">
        <f t="shared" si="616"/>
        <v>#REF!</v>
      </c>
      <c r="BS348" s="10" t="e">
        <f t="shared" si="616"/>
        <v>#REF!</v>
      </c>
      <c r="BT348" s="10" t="e">
        <f t="shared" si="616"/>
        <v>#REF!</v>
      </c>
      <c r="BU348" s="10" t="e">
        <f t="shared" si="616"/>
        <v>#REF!</v>
      </c>
      <c r="BV348" s="10" t="e">
        <f t="shared" si="616"/>
        <v>#REF!</v>
      </c>
      <c r="BW348" s="10" t="e">
        <f t="shared" si="616"/>
        <v>#REF!</v>
      </c>
      <c r="BX348" s="10" t="e">
        <f t="shared" si="616"/>
        <v>#REF!</v>
      </c>
      <c r="BY348" s="10" t="e">
        <f t="shared" si="616"/>
        <v>#REF!</v>
      </c>
      <c r="BZ348" s="10" t="e">
        <f t="shared" ref="BZ348:EK348" si="617">-BZ$346*BZ$347</f>
        <v>#REF!</v>
      </c>
      <c r="CA348" s="10" t="e">
        <f t="shared" si="617"/>
        <v>#REF!</v>
      </c>
      <c r="CB348" s="10" t="e">
        <f t="shared" si="617"/>
        <v>#REF!</v>
      </c>
      <c r="CC348" s="10" t="e">
        <f t="shared" si="617"/>
        <v>#REF!</v>
      </c>
      <c r="CD348" s="10" t="e">
        <f t="shared" si="617"/>
        <v>#REF!</v>
      </c>
      <c r="CE348" s="10" t="e">
        <f t="shared" si="617"/>
        <v>#REF!</v>
      </c>
      <c r="CF348" s="10" t="e">
        <f t="shared" si="617"/>
        <v>#REF!</v>
      </c>
      <c r="CG348" s="10" t="e">
        <f t="shared" si="617"/>
        <v>#REF!</v>
      </c>
      <c r="CH348" s="10" t="e">
        <f t="shared" si="617"/>
        <v>#REF!</v>
      </c>
      <c r="CI348" s="10" t="e">
        <f t="shared" si="617"/>
        <v>#REF!</v>
      </c>
      <c r="CJ348" s="10" t="e">
        <f t="shared" si="617"/>
        <v>#REF!</v>
      </c>
      <c r="CK348" s="10" t="e">
        <f t="shared" si="617"/>
        <v>#REF!</v>
      </c>
      <c r="CL348" s="10" t="e">
        <f t="shared" si="617"/>
        <v>#REF!</v>
      </c>
      <c r="CM348" s="10" t="e">
        <f t="shared" si="617"/>
        <v>#REF!</v>
      </c>
      <c r="CN348" s="10" t="e">
        <f t="shared" si="617"/>
        <v>#REF!</v>
      </c>
      <c r="CO348" s="10" t="e">
        <f t="shared" si="617"/>
        <v>#REF!</v>
      </c>
      <c r="CP348" s="10" t="e">
        <f t="shared" si="617"/>
        <v>#REF!</v>
      </c>
      <c r="CQ348" s="10" t="e">
        <f t="shared" si="617"/>
        <v>#REF!</v>
      </c>
      <c r="CR348" s="10" t="e">
        <f t="shared" si="617"/>
        <v>#REF!</v>
      </c>
      <c r="CS348" s="10" t="e">
        <f t="shared" si="617"/>
        <v>#REF!</v>
      </c>
      <c r="CT348" s="10" t="e">
        <f t="shared" si="617"/>
        <v>#REF!</v>
      </c>
      <c r="CU348" s="10" t="e">
        <f t="shared" si="617"/>
        <v>#REF!</v>
      </c>
      <c r="CV348" s="10" t="e">
        <f t="shared" si="617"/>
        <v>#REF!</v>
      </c>
      <c r="CW348" s="10" t="e">
        <f t="shared" si="617"/>
        <v>#REF!</v>
      </c>
      <c r="CX348" s="10" t="e">
        <f t="shared" si="617"/>
        <v>#REF!</v>
      </c>
      <c r="CY348" s="10" t="e">
        <f t="shared" si="617"/>
        <v>#REF!</v>
      </c>
      <c r="CZ348" s="10" t="e">
        <f t="shared" si="617"/>
        <v>#REF!</v>
      </c>
      <c r="DA348" s="10" t="e">
        <f t="shared" si="617"/>
        <v>#REF!</v>
      </c>
      <c r="DB348" s="10" t="e">
        <f t="shared" si="617"/>
        <v>#REF!</v>
      </c>
      <c r="DC348" s="10" t="e">
        <f t="shared" si="617"/>
        <v>#REF!</v>
      </c>
      <c r="DD348" s="10" t="e">
        <f t="shared" si="617"/>
        <v>#REF!</v>
      </c>
      <c r="DE348" s="10" t="e">
        <f t="shared" si="617"/>
        <v>#REF!</v>
      </c>
      <c r="DF348" s="10" t="e">
        <f t="shared" si="617"/>
        <v>#REF!</v>
      </c>
      <c r="DG348" s="10" t="e">
        <f t="shared" si="617"/>
        <v>#REF!</v>
      </c>
      <c r="DH348" s="10" t="e">
        <f t="shared" si="617"/>
        <v>#REF!</v>
      </c>
      <c r="DI348" s="10" t="e">
        <f t="shared" si="617"/>
        <v>#REF!</v>
      </c>
      <c r="DJ348" s="10" t="e">
        <f t="shared" si="617"/>
        <v>#REF!</v>
      </c>
      <c r="DK348" s="10" t="e">
        <f t="shared" si="617"/>
        <v>#REF!</v>
      </c>
      <c r="DL348" s="10" t="e">
        <f t="shared" si="617"/>
        <v>#REF!</v>
      </c>
      <c r="DM348" s="10" t="e">
        <f t="shared" si="617"/>
        <v>#REF!</v>
      </c>
      <c r="DN348" s="10" t="e">
        <f t="shared" si="617"/>
        <v>#REF!</v>
      </c>
      <c r="DO348" s="10" t="e">
        <f t="shared" si="617"/>
        <v>#REF!</v>
      </c>
      <c r="DP348" s="10" t="e">
        <f t="shared" si="617"/>
        <v>#REF!</v>
      </c>
      <c r="DQ348" s="10" t="e">
        <f t="shared" si="617"/>
        <v>#REF!</v>
      </c>
      <c r="DR348" s="10" t="e">
        <f t="shared" si="617"/>
        <v>#REF!</v>
      </c>
      <c r="DS348" s="10" t="e">
        <f t="shared" si="617"/>
        <v>#REF!</v>
      </c>
      <c r="DT348" s="10" t="e">
        <f t="shared" si="617"/>
        <v>#REF!</v>
      </c>
      <c r="DU348" s="10" t="e">
        <f t="shared" si="617"/>
        <v>#REF!</v>
      </c>
      <c r="DV348" s="10" t="e">
        <f t="shared" si="617"/>
        <v>#REF!</v>
      </c>
      <c r="DW348" s="10" t="e">
        <f t="shared" si="617"/>
        <v>#REF!</v>
      </c>
      <c r="DX348" s="10" t="e">
        <f t="shared" si="617"/>
        <v>#REF!</v>
      </c>
      <c r="DY348" s="10" t="e">
        <f t="shared" si="617"/>
        <v>#REF!</v>
      </c>
      <c r="DZ348" s="10" t="e">
        <f t="shared" si="617"/>
        <v>#REF!</v>
      </c>
      <c r="EA348" s="10" t="e">
        <f t="shared" si="617"/>
        <v>#REF!</v>
      </c>
      <c r="EB348" s="10" t="e">
        <f t="shared" si="617"/>
        <v>#REF!</v>
      </c>
      <c r="EC348" s="10" t="e">
        <f t="shared" si="617"/>
        <v>#REF!</v>
      </c>
      <c r="ED348" s="10" t="e">
        <f t="shared" si="617"/>
        <v>#REF!</v>
      </c>
      <c r="EE348" s="10" t="e">
        <f t="shared" si="617"/>
        <v>#REF!</v>
      </c>
      <c r="EF348" s="10" t="e">
        <f t="shared" si="617"/>
        <v>#REF!</v>
      </c>
      <c r="EG348" s="10" t="e">
        <f t="shared" si="617"/>
        <v>#REF!</v>
      </c>
      <c r="EH348" s="10" t="e">
        <f t="shared" si="617"/>
        <v>#REF!</v>
      </c>
      <c r="EI348" s="10" t="e">
        <f t="shared" si="617"/>
        <v>#REF!</v>
      </c>
      <c r="EJ348" s="10" t="e">
        <f t="shared" si="617"/>
        <v>#REF!</v>
      </c>
      <c r="EK348" s="10" t="e">
        <f t="shared" si="617"/>
        <v>#REF!</v>
      </c>
      <c r="EL348" s="10" t="e">
        <f t="shared" ref="EL348:GW348" si="618">-EL$346*EL$347</f>
        <v>#REF!</v>
      </c>
      <c r="EM348" s="10" t="e">
        <f t="shared" si="618"/>
        <v>#REF!</v>
      </c>
      <c r="EN348" s="10" t="e">
        <f t="shared" si="618"/>
        <v>#REF!</v>
      </c>
      <c r="EO348" s="10" t="e">
        <f t="shared" si="618"/>
        <v>#REF!</v>
      </c>
      <c r="EP348" s="10" t="e">
        <f t="shared" si="618"/>
        <v>#REF!</v>
      </c>
      <c r="EQ348" s="10" t="e">
        <f t="shared" si="618"/>
        <v>#REF!</v>
      </c>
      <c r="ER348" s="10" t="e">
        <f t="shared" si="618"/>
        <v>#REF!</v>
      </c>
      <c r="ES348" s="10" t="e">
        <f t="shared" si="618"/>
        <v>#REF!</v>
      </c>
      <c r="ET348" s="10" t="e">
        <f t="shared" si="618"/>
        <v>#REF!</v>
      </c>
      <c r="EU348" s="10" t="e">
        <f t="shared" si="618"/>
        <v>#REF!</v>
      </c>
      <c r="EV348" s="10" t="e">
        <f t="shared" si="618"/>
        <v>#REF!</v>
      </c>
      <c r="EW348" s="10" t="e">
        <f t="shared" si="618"/>
        <v>#REF!</v>
      </c>
      <c r="EX348" s="10" t="e">
        <f t="shared" si="618"/>
        <v>#REF!</v>
      </c>
      <c r="EY348" s="10" t="e">
        <f t="shared" si="618"/>
        <v>#REF!</v>
      </c>
      <c r="EZ348" s="10" t="e">
        <f t="shared" si="618"/>
        <v>#REF!</v>
      </c>
      <c r="FA348" s="10" t="e">
        <f t="shared" si="618"/>
        <v>#REF!</v>
      </c>
      <c r="FB348" s="10" t="e">
        <f t="shared" si="618"/>
        <v>#REF!</v>
      </c>
      <c r="FC348" s="10" t="e">
        <f t="shared" si="618"/>
        <v>#REF!</v>
      </c>
      <c r="FD348" s="10" t="e">
        <f t="shared" si="618"/>
        <v>#REF!</v>
      </c>
      <c r="FE348" s="10" t="e">
        <f t="shared" si="618"/>
        <v>#REF!</v>
      </c>
      <c r="FF348" s="10" t="e">
        <f t="shared" si="618"/>
        <v>#REF!</v>
      </c>
      <c r="FG348" s="10" t="e">
        <f t="shared" si="618"/>
        <v>#REF!</v>
      </c>
      <c r="FH348" s="10" t="e">
        <f t="shared" si="618"/>
        <v>#REF!</v>
      </c>
      <c r="FI348" s="10" t="e">
        <f t="shared" si="618"/>
        <v>#REF!</v>
      </c>
      <c r="FJ348" s="10" t="e">
        <f t="shared" si="618"/>
        <v>#REF!</v>
      </c>
      <c r="FK348" s="10" t="e">
        <f t="shared" si="618"/>
        <v>#REF!</v>
      </c>
      <c r="FL348" s="10" t="e">
        <f t="shared" si="618"/>
        <v>#REF!</v>
      </c>
      <c r="FM348" s="10" t="e">
        <f t="shared" si="618"/>
        <v>#REF!</v>
      </c>
      <c r="FN348" s="10" t="e">
        <f t="shared" si="618"/>
        <v>#REF!</v>
      </c>
      <c r="FO348" s="10" t="e">
        <f t="shared" si="618"/>
        <v>#REF!</v>
      </c>
      <c r="FP348" s="10" t="e">
        <f t="shared" si="618"/>
        <v>#REF!</v>
      </c>
      <c r="FQ348" s="10" t="e">
        <f t="shared" si="618"/>
        <v>#REF!</v>
      </c>
      <c r="FR348" s="10" t="e">
        <f t="shared" si="618"/>
        <v>#REF!</v>
      </c>
      <c r="FS348" s="10" t="e">
        <f t="shared" si="618"/>
        <v>#REF!</v>
      </c>
      <c r="FT348" s="10" t="e">
        <f t="shared" si="618"/>
        <v>#REF!</v>
      </c>
      <c r="FU348" s="10" t="e">
        <f t="shared" si="618"/>
        <v>#REF!</v>
      </c>
      <c r="FV348" s="10" t="e">
        <f t="shared" si="618"/>
        <v>#REF!</v>
      </c>
      <c r="FW348" s="10" t="e">
        <f t="shared" si="618"/>
        <v>#REF!</v>
      </c>
      <c r="FX348" s="10" t="e">
        <f t="shared" si="618"/>
        <v>#REF!</v>
      </c>
      <c r="FY348" s="10" t="e">
        <f t="shared" si="618"/>
        <v>#REF!</v>
      </c>
      <c r="FZ348" s="10" t="e">
        <f t="shared" si="618"/>
        <v>#REF!</v>
      </c>
      <c r="GA348" s="10" t="e">
        <f t="shared" si="618"/>
        <v>#REF!</v>
      </c>
      <c r="GB348" s="10" t="e">
        <f t="shared" si="618"/>
        <v>#REF!</v>
      </c>
      <c r="GC348" s="10" t="e">
        <f t="shared" si="618"/>
        <v>#REF!</v>
      </c>
      <c r="GD348" s="10" t="e">
        <f t="shared" si="618"/>
        <v>#REF!</v>
      </c>
      <c r="GE348" s="10" t="e">
        <f t="shared" si="618"/>
        <v>#REF!</v>
      </c>
      <c r="GF348" s="10" t="e">
        <f t="shared" si="618"/>
        <v>#REF!</v>
      </c>
      <c r="GG348" s="10" t="e">
        <f t="shared" si="618"/>
        <v>#REF!</v>
      </c>
      <c r="GH348" s="10" t="e">
        <f t="shared" si="618"/>
        <v>#REF!</v>
      </c>
      <c r="GI348" s="10" t="e">
        <f t="shared" si="618"/>
        <v>#REF!</v>
      </c>
      <c r="GJ348" s="10" t="e">
        <f t="shared" si="618"/>
        <v>#REF!</v>
      </c>
      <c r="GK348" s="10" t="e">
        <f t="shared" si="618"/>
        <v>#REF!</v>
      </c>
      <c r="GL348" s="10" t="e">
        <f t="shared" si="618"/>
        <v>#REF!</v>
      </c>
      <c r="GM348" s="10" t="e">
        <f t="shared" si="618"/>
        <v>#REF!</v>
      </c>
      <c r="GN348" s="10" t="e">
        <f t="shared" si="618"/>
        <v>#REF!</v>
      </c>
      <c r="GO348" s="10" t="e">
        <f t="shared" si="618"/>
        <v>#REF!</v>
      </c>
      <c r="GP348" s="10" t="e">
        <f t="shared" si="618"/>
        <v>#REF!</v>
      </c>
      <c r="GQ348" s="10" t="e">
        <f t="shared" si="618"/>
        <v>#REF!</v>
      </c>
      <c r="GR348" s="10" t="e">
        <f t="shared" si="618"/>
        <v>#REF!</v>
      </c>
      <c r="GS348" s="10" t="e">
        <f t="shared" si="618"/>
        <v>#REF!</v>
      </c>
      <c r="GT348" s="10" t="e">
        <f t="shared" si="618"/>
        <v>#REF!</v>
      </c>
      <c r="GU348" s="10" t="e">
        <f t="shared" si="618"/>
        <v>#REF!</v>
      </c>
      <c r="GV348" s="10" t="e">
        <f t="shared" si="618"/>
        <v>#REF!</v>
      </c>
      <c r="GW348" s="10" t="e">
        <f t="shared" si="618"/>
        <v>#REF!</v>
      </c>
      <c r="GX348" s="10" t="e">
        <f t="shared" ref="GX348:IF348" si="619">-GX$346*GX$347</f>
        <v>#REF!</v>
      </c>
      <c r="GY348" s="10" t="e">
        <f t="shared" si="619"/>
        <v>#REF!</v>
      </c>
      <c r="GZ348" s="10" t="e">
        <f t="shared" si="619"/>
        <v>#REF!</v>
      </c>
      <c r="HA348" s="10" t="e">
        <f t="shared" si="619"/>
        <v>#REF!</v>
      </c>
      <c r="HB348" s="10" t="e">
        <f t="shared" si="619"/>
        <v>#REF!</v>
      </c>
      <c r="HC348" s="10" t="e">
        <f t="shared" si="619"/>
        <v>#REF!</v>
      </c>
      <c r="HD348" s="10" t="e">
        <f t="shared" si="619"/>
        <v>#REF!</v>
      </c>
      <c r="HE348" s="10" t="e">
        <f t="shared" si="619"/>
        <v>#REF!</v>
      </c>
      <c r="HF348" s="10" t="e">
        <f t="shared" si="619"/>
        <v>#REF!</v>
      </c>
      <c r="HG348" s="10" t="e">
        <f t="shared" si="619"/>
        <v>#REF!</v>
      </c>
      <c r="HH348" s="10" t="e">
        <f t="shared" si="619"/>
        <v>#REF!</v>
      </c>
      <c r="HI348" s="10" t="e">
        <f t="shared" si="619"/>
        <v>#REF!</v>
      </c>
      <c r="HJ348" s="10" t="e">
        <f t="shared" si="619"/>
        <v>#REF!</v>
      </c>
      <c r="HK348" s="10" t="e">
        <f t="shared" si="619"/>
        <v>#REF!</v>
      </c>
      <c r="HL348" s="10" t="e">
        <f t="shared" si="619"/>
        <v>#REF!</v>
      </c>
      <c r="HM348" s="10" t="e">
        <f t="shared" si="619"/>
        <v>#REF!</v>
      </c>
      <c r="HN348" s="10" t="e">
        <f t="shared" si="619"/>
        <v>#REF!</v>
      </c>
      <c r="HO348" s="10" t="e">
        <f t="shared" si="619"/>
        <v>#REF!</v>
      </c>
      <c r="HP348" s="10" t="e">
        <f t="shared" si="619"/>
        <v>#REF!</v>
      </c>
      <c r="HQ348" s="10" t="e">
        <f t="shared" si="619"/>
        <v>#REF!</v>
      </c>
      <c r="HR348" s="10" t="e">
        <f t="shared" si="619"/>
        <v>#REF!</v>
      </c>
      <c r="HS348" s="10" t="e">
        <f t="shared" si="619"/>
        <v>#REF!</v>
      </c>
      <c r="HT348" s="10" t="e">
        <f t="shared" si="619"/>
        <v>#REF!</v>
      </c>
      <c r="HU348" s="10" t="e">
        <f t="shared" si="619"/>
        <v>#REF!</v>
      </c>
      <c r="HV348" s="10" t="e">
        <f t="shared" si="619"/>
        <v>#REF!</v>
      </c>
      <c r="HW348" s="10" t="e">
        <f t="shared" si="619"/>
        <v>#REF!</v>
      </c>
      <c r="HX348" s="10" t="e">
        <f t="shared" si="619"/>
        <v>#REF!</v>
      </c>
      <c r="HY348" s="10" t="e">
        <f t="shared" si="619"/>
        <v>#REF!</v>
      </c>
      <c r="HZ348" s="10" t="e">
        <f t="shared" si="619"/>
        <v>#REF!</v>
      </c>
      <c r="IA348" s="10" t="e">
        <f t="shared" si="619"/>
        <v>#REF!</v>
      </c>
      <c r="IB348" s="10" t="e">
        <f t="shared" si="619"/>
        <v>#REF!</v>
      </c>
      <c r="IC348" s="10" t="e">
        <f t="shared" si="619"/>
        <v>#REF!</v>
      </c>
      <c r="ID348" s="10" t="e">
        <f t="shared" si="619"/>
        <v>#REF!</v>
      </c>
      <c r="IE348" s="10" t="e">
        <f t="shared" si="619"/>
        <v>#REF!</v>
      </c>
      <c r="IF348" s="10" t="e">
        <f t="shared" si="619"/>
        <v>#REF!</v>
      </c>
    </row>
    <row r="349" spans="7:240" hidden="1" outlineLevel="2" x14ac:dyDescent="0.2"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</row>
    <row r="350" spans="7:240" s="55" customFormat="1" hidden="1" outlineLevel="2" x14ac:dyDescent="0.2">
      <c r="G350" s="55" t="s">
        <v>429</v>
      </c>
      <c r="J350" s="56"/>
      <c r="K350" s="63"/>
      <c r="L350" s="56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4"/>
      <c r="CB350" s="64"/>
      <c r="CC350" s="64"/>
      <c r="CD350" s="64"/>
      <c r="CE350" s="64"/>
      <c r="CF350" s="64"/>
      <c r="CG350" s="64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  <c r="EA350" s="64"/>
      <c r="EB350" s="64"/>
      <c r="EC350" s="64"/>
      <c r="ED350" s="64"/>
      <c r="EE350" s="64"/>
      <c r="EF350" s="64"/>
      <c r="EG350" s="64"/>
      <c r="EH350" s="64"/>
      <c r="EI350" s="64"/>
      <c r="EJ350" s="64"/>
      <c r="EK350" s="64"/>
      <c r="EL350" s="64"/>
      <c r="EM350" s="64"/>
      <c r="EN350" s="64"/>
      <c r="EO350" s="64"/>
      <c r="EP350" s="64"/>
      <c r="EQ350" s="64"/>
      <c r="ER350" s="64"/>
      <c r="ES350" s="64"/>
      <c r="ET350" s="64"/>
      <c r="EU350" s="64"/>
      <c r="EV350" s="64"/>
      <c r="EW350" s="64"/>
      <c r="EX350" s="64"/>
      <c r="EY350" s="64"/>
      <c r="EZ350" s="64"/>
      <c r="FA350" s="64"/>
      <c r="FB350" s="64"/>
      <c r="FC350" s="64"/>
      <c r="FD350" s="64"/>
      <c r="FE350" s="64"/>
      <c r="FF350" s="64"/>
      <c r="FG350" s="64"/>
      <c r="FH350" s="64"/>
      <c r="FI350" s="64"/>
      <c r="FJ350" s="64"/>
      <c r="FK350" s="64"/>
      <c r="FL350" s="64"/>
      <c r="FM350" s="64"/>
      <c r="FN350" s="64"/>
      <c r="FO350" s="64"/>
      <c r="FP350" s="64"/>
      <c r="FQ350" s="64"/>
      <c r="FR350" s="64"/>
      <c r="FS350" s="64"/>
      <c r="FT350" s="64"/>
      <c r="FU350" s="64"/>
      <c r="FV350" s="64"/>
      <c r="FW350" s="64"/>
      <c r="FX350" s="64"/>
      <c r="FY350" s="64"/>
      <c r="FZ350" s="64"/>
      <c r="GA350" s="64"/>
      <c r="GB350" s="64"/>
      <c r="GC350" s="64"/>
      <c r="GD350" s="64"/>
      <c r="GE350" s="64"/>
      <c r="GF350" s="64"/>
      <c r="GG350" s="64"/>
      <c r="GH350" s="64"/>
      <c r="GI350" s="64"/>
      <c r="GJ350" s="64"/>
      <c r="GK350" s="64"/>
      <c r="GL350" s="64"/>
      <c r="GM350" s="64"/>
      <c r="GN350" s="64"/>
      <c r="GO350" s="64"/>
      <c r="GP350" s="64"/>
      <c r="GQ350" s="64"/>
      <c r="GR350" s="64"/>
      <c r="GS350" s="64"/>
      <c r="GT350" s="64"/>
      <c r="GU350" s="64"/>
      <c r="GV350" s="64"/>
      <c r="GW350" s="64"/>
      <c r="GX350" s="64"/>
      <c r="GY350" s="64"/>
      <c r="GZ350" s="64"/>
      <c r="HA350" s="64"/>
      <c r="HB350" s="64"/>
      <c r="HC350" s="64"/>
      <c r="HD350" s="64"/>
      <c r="HE350" s="64"/>
      <c r="HF350" s="64"/>
      <c r="HG350" s="64"/>
      <c r="HH350" s="64"/>
      <c r="HI350" s="64"/>
      <c r="HJ350" s="64"/>
      <c r="HK350" s="64"/>
      <c r="HL350" s="64"/>
      <c r="HM350" s="64"/>
      <c r="HN350" s="64"/>
      <c r="HO350" s="64"/>
      <c r="HP350" s="64"/>
      <c r="HQ350" s="64"/>
      <c r="HR350" s="64"/>
      <c r="HS350" s="64"/>
      <c r="HT350" s="64"/>
      <c r="HU350" s="64"/>
      <c r="HV350" s="64"/>
      <c r="HW350" s="64"/>
      <c r="HX350" s="64"/>
      <c r="HY350" s="64"/>
      <c r="HZ350" s="64"/>
      <c r="IA350" s="64"/>
      <c r="IB350" s="64"/>
      <c r="IC350" s="64"/>
      <c r="ID350" s="64"/>
      <c r="IE350" s="64"/>
      <c r="IF350" s="64"/>
    </row>
    <row r="351" spans="7:240" hidden="1" outlineLevel="2" x14ac:dyDescent="0.2"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</row>
    <row r="352" spans="7:240" hidden="1" outlineLevel="2" x14ac:dyDescent="0.2">
      <c r="G352" t="s">
        <v>232</v>
      </c>
      <c r="H352" s="31" t="e">
        <f>#REF!</f>
        <v>#REF!</v>
      </c>
      <c r="M352" s="33" t="e">
        <f t="shared" ref="M352:BX352" si="620">IF(M$6=0,0,1)*((1+$H$352)^(M$6-1))</f>
        <v>#REF!</v>
      </c>
      <c r="N352" s="33" t="e">
        <f t="shared" si="620"/>
        <v>#REF!</v>
      </c>
      <c r="O352" s="33" t="e">
        <f t="shared" si="620"/>
        <v>#REF!</v>
      </c>
      <c r="P352" s="33" t="e">
        <f t="shared" si="620"/>
        <v>#REF!</v>
      </c>
      <c r="Q352" s="33" t="e">
        <f t="shared" si="620"/>
        <v>#REF!</v>
      </c>
      <c r="R352" s="33" t="e">
        <f t="shared" si="620"/>
        <v>#REF!</v>
      </c>
      <c r="S352" s="33" t="e">
        <f t="shared" si="620"/>
        <v>#REF!</v>
      </c>
      <c r="T352" s="33" t="e">
        <f t="shared" si="620"/>
        <v>#REF!</v>
      </c>
      <c r="U352" s="33" t="e">
        <f t="shared" si="620"/>
        <v>#REF!</v>
      </c>
      <c r="V352" s="33" t="e">
        <f t="shared" si="620"/>
        <v>#REF!</v>
      </c>
      <c r="W352" s="33" t="e">
        <f t="shared" si="620"/>
        <v>#REF!</v>
      </c>
      <c r="X352" s="33" t="e">
        <f t="shared" si="620"/>
        <v>#REF!</v>
      </c>
      <c r="Y352" s="33" t="e">
        <f t="shared" si="620"/>
        <v>#REF!</v>
      </c>
      <c r="Z352" s="33" t="e">
        <f t="shared" si="620"/>
        <v>#REF!</v>
      </c>
      <c r="AA352" s="33" t="e">
        <f t="shared" si="620"/>
        <v>#REF!</v>
      </c>
      <c r="AB352" s="33" t="e">
        <f t="shared" si="620"/>
        <v>#REF!</v>
      </c>
      <c r="AC352" s="33" t="e">
        <f t="shared" si="620"/>
        <v>#REF!</v>
      </c>
      <c r="AD352" s="33" t="e">
        <f t="shared" si="620"/>
        <v>#REF!</v>
      </c>
      <c r="AE352" s="33" t="e">
        <f t="shared" si="620"/>
        <v>#REF!</v>
      </c>
      <c r="AF352" s="33" t="e">
        <f t="shared" si="620"/>
        <v>#REF!</v>
      </c>
      <c r="AG352" s="33" t="e">
        <f t="shared" si="620"/>
        <v>#REF!</v>
      </c>
      <c r="AH352" s="33" t="e">
        <f t="shared" si="620"/>
        <v>#REF!</v>
      </c>
      <c r="AI352" s="33" t="e">
        <f t="shared" si="620"/>
        <v>#REF!</v>
      </c>
      <c r="AJ352" s="33" t="e">
        <f t="shared" si="620"/>
        <v>#REF!</v>
      </c>
      <c r="AK352" s="33" t="e">
        <f t="shared" si="620"/>
        <v>#REF!</v>
      </c>
      <c r="AL352" s="33" t="e">
        <f t="shared" si="620"/>
        <v>#REF!</v>
      </c>
      <c r="AM352" s="33" t="e">
        <f t="shared" si="620"/>
        <v>#REF!</v>
      </c>
      <c r="AN352" s="33" t="e">
        <f t="shared" si="620"/>
        <v>#REF!</v>
      </c>
      <c r="AO352" s="33" t="e">
        <f t="shared" si="620"/>
        <v>#REF!</v>
      </c>
      <c r="AP352" s="33" t="e">
        <f t="shared" si="620"/>
        <v>#REF!</v>
      </c>
      <c r="AQ352" s="33" t="e">
        <f t="shared" si="620"/>
        <v>#REF!</v>
      </c>
      <c r="AR352" s="33" t="e">
        <f t="shared" si="620"/>
        <v>#REF!</v>
      </c>
      <c r="AS352" s="33" t="e">
        <f t="shared" si="620"/>
        <v>#REF!</v>
      </c>
      <c r="AT352" s="33" t="e">
        <f t="shared" si="620"/>
        <v>#REF!</v>
      </c>
      <c r="AU352" s="33" t="e">
        <f t="shared" si="620"/>
        <v>#REF!</v>
      </c>
      <c r="AV352" s="33" t="e">
        <f t="shared" si="620"/>
        <v>#REF!</v>
      </c>
      <c r="AW352" s="33" t="e">
        <f t="shared" si="620"/>
        <v>#REF!</v>
      </c>
      <c r="AX352" s="33" t="e">
        <f t="shared" si="620"/>
        <v>#REF!</v>
      </c>
      <c r="AY352" s="33" t="e">
        <f t="shared" si="620"/>
        <v>#REF!</v>
      </c>
      <c r="AZ352" s="33" t="e">
        <f t="shared" si="620"/>
        <v>#REF!</v>
      </c>
      <c r="BA352" s="33" t="e">
        <f t="shared" si="620"/>
        <v>#REF!</v>
      </c>
      <c r="BB352" s="33" t="e">
        <f t="shared" si="620"/>
        <v>#REF!</v>
      </c>
      <c r="BC352" s="33" t="e">
        <f t="shared" si="620"/>
        <v>#REF!</v>
      </c>
      <c r="BD352" s="33" t="e">
        <f t="shared" si="620"/>
        <v>#REF!</v>
      </c>
      <c r="BE352" s="33" t="e">
        <f t="shared" si="620"/>
        <v>#REF!</v>
      </c>
      <c r="BF352" s="33" t="e">
        <f t="shared" si="620"/>
        <v>#REF!</v>
      </c>
      <c r="BG352" s="33" t="e">
        <f t="shared" si="620"/>
        <v>#REF!</v>
      </c>
      <c r="BH352" s="33" t="e">
        <f t="shared" si="620"/>
        <v>#REF!</v>
      </c>
      <c r="BI352" s="33" t="e">
        <f t="shared" si="620"/>
        <v>#REF!</v>
      </c>
      <c r="BJ352" s="33" t="e">
        <f t="shared" si="620"/>
        <v>#REF!</v>
      </c>
      <c r="BK352" s="33" t="e">
        <f t="shared" si="620"/>
        <v>#REF!</v>
      </c>
      <c r="BL352" s="33" t="e">
        <f t="shared" si="620"/>
        <v>#REF!</v>
      </c>
      <c r="BM352" s="33" t="e">
        <f t="shared" si="620"/>
        <v>#REF!</v>
      </c>
      <c r="BN352" s="33" t="e">
        <f t="shared" si="620"/>
        <v>#REF!</v>
      </c>
      <c r="BO352" s="33" t="e">
        <f t="shared" si="620"/>
        <v>#REF!</v>
      </c>
      <c r="BP352" s="33" t="e">
        <f t="shared" si="620"/>
        <v>#REF!</v>
      </c>
      <c r="BQ352" s="33" t="e">
        <f t="shared" si="620"/>
        <v>#REF!</v>
      </c>
      <c r="BR352" s="33" t="e">
        <f t="shared" si="620"/>
        <v>#REF!</v>
      </c>
      <c r="BS352" s="33" t="e">
        <f t="shared" si="620"/>
        <v>#REF!</v>
      </c>
      <c r="BT352" s="33" t="e">
        <f t="shared" si="620"/>
        <v>#REF!</v>
      </c>
      <c r="BU352" s="33" t="e">
        <f t="shared" si="620"/>
        <v>#REF!</v>
      </c>
      <c r="BV352" s="33" t="e">
        <f t="shared" si="620"/>
        <v>#REF!</v>
      </c>
      <c r="BW352" s="33" t="e">
        <f t="shared" si="620"/>
        <v>#REF!</v>
      </c>
      <c r="BX352" s="33" t="e">
        <f t="shared" si="620"/>
        <v>#REF!</v>
      </c>
      <c r="BY352" s="33" t="e">
        <f t="shared" ref="BY352:EJ352" si="621">IF(BY$6=0,0,1)*((1+$H$352)^(BY$6-1))</f>
        <v>#REF!</v>
      </c>
      <c r="BZ352" s="33" t="e">
        <f t="shared" si="621"/>
        <v>#REF!</v>
      </c>
      <c r="CA352" s="33" t="e">
        <f t="shared" si="621"/>
        <v>#REF!</v>
      </c>
      <c r="CB352" s="33" t="e">
        <f t="shared" si="621"/>
        <v>#REF!</v>
      </c>
      <c r="CC352" s="33" t="e">
        <f t="shared" si="621"/>
        <v>#REF!</v>
      </c>
      <c r="CD352" s="33" t="e">
        <f t="shared" si="621"/>
        <v>#REF!</v>
      </c>
      <c r="CE352" s="33" t="e">
        <f t="shared" si="621"/>
        <v>#REF!</v>
      </c>
      <c r="CF352" s="33" t="e">
        <f t="shared" si="621"/>
        <v>#REF!</v>
      </c>
      <c r="CG352" s="33" t="e">
        <f t="shared" si="621"/>
        <v>#REF!</v>
      </c>
      <c r="CH352" s="33" t="e">
        <f t="shared" si="621"/>
        <v>#REF!</v>
      </c>
      <c r="CI352" s="33" t="e">
        <f t="shared" si="621"/>
        <v>#REF!</v>
      </c>
      <c r="CJ352" s="33" t="e">
        <f t="shared" si="621"/>
        <v>#REF!</v>
      </c>
      <c r="CK352" s="33" t="e">
        <f t="shared" si="621"/>
        <v>#REF!</v>
      </c>
      <c r="CL352" s="33" t="e">
        <f t="shared" si="621"/>
        <v>#REF!</v>
      </c>
      <c r="CM352" s="33" t="e">
        <f t="shared" si="621"/>
        <v>#REF!</v>
      </c>
      <c r="CN352" s="33" t="e">
        <f t="shared" si="621"/>
        <v>#REF!</v>
      </c>
      <c r="CO352" s="33" t="e">
        <f t="shared" si="621"/>
        <v>#REF!</v>
      </c>
      <c r="CP352" s="33" t="e">
        <f t="shared" si="621"/>
        <v>#REF!</v>
      </c>
      <c r="CQ352" s="33" t="e">
        <f t="shared" si="621"/>
        <v>#REF!</v>
      </c>
      <c r="CR352" s="33" t="e">
        <f t="shared" si="621"/>
        <v>#REF!</v>
      </c>
      <c r="CS352" s="33" t="e">
        <f t="shared" si="621"/>
        <v>#REF!</v>
      </c>
      <c r="CT352" s="33" t="e">
        <f t="shared" si="621"/>
        <v>#REF!</v>
      </c>
      <c r="CU352" s="33" t="e">
        <f t="shared" si="621"/>
        <v>#REF!</v>
      </c>
      <c r="CV352" s="33" t="e">
        <f t="shared" si="621"/>
        <v>#REF!</v>
      </c>
      <c r="CW352" s="33" t="e">
        <f t="shared" si="621"/>
        <v>#REF!</v>
      </c>
      <c r="CX352" s="33" t="e">
        <f t="shared" si="621"/>
        <v>#REF!</v>
      </c>
      <c r="CY352" s="33" t="e">
        <f t="shared" si="621"/>
        <v>#REF!</v>
      </c>
      <c r="CZ352" s="33" t="e">
        <f t="shared" si="621"/>
        <v>#REF!</v>
      </c>
      <c r="DA352" s="33" t="e">
        <f t="shared" si="621"/>
        <v>#REF!</v>
      </c>
      <c r="DB352" s="33" t="e">
        <f t="shared" si="621"/>
        <v>#REF!</v>
      </c>
      <c r="DC352" s="33" t="e">
        <f t="shared" si="621"/>
        <v>#REF!</v>
      </c>
      <c r="DD352" s="33" t="e">
        <f t="shared" si="621"/>
        <v>#REF!</v>
      </c>
      <c r="DE352" s="33" t="e">
        <f t="shared" si="621"/>
        <v>#REF!</v>
      </c>
      <c r="DF352" s="33" t="e">
        <f t="shared" si="621"/>
        <v>#REF!</v>
      </c>
      <c r="DG352" s="33" t="e">
        <f t="shared" si="621"/>
        <v>#REF!</v>
      </c>
      <c r="DH352" s="33" t="e">
        <f t="shared" si="621"/>
        <v>#REF!</v>
      </c>
      <c r="DI352" s="33" t="e">
        <f t="shared" si="621"/>
        <v>#REF!</v>
      </c>
      <c r="DJ352" s="33" t="e">
        <f t="shared" si="621"/>
        <v>#REF!</v>
      </c>
      <c r="DK352" s="33" t="e">
        <f t="shared" si="621"/>
        <v>#REF!</v>
      </c>
      <c r="DL352" s="33" t="e">
        <f t="shared" si="621"/>
        <v>#REF!</v>
      </c>
      <c r="DM352" s="33" t="e">
        <f t="shared" si="621"/>
        <v>#REF!</v>
      </c>
      <c r="DN352" s="33" t="e">
        <f t="shared" si="621"/>
        <v>#REF!</v>
      </c>
      <c r="DO352" s="33" t="e">
        <f t="shared" si="621"/>
        <v>#REF!</v>
      </c>
      <c r="DP352" s="33" t="e">
        <f t="shared" si="621"/>
        <v>#REF!</v>
      </c>
      <c r="DQ352" s="33" t="e">
        <f t="shared" si="621"/>
        <v>#REF!</v>
      </c>
      <c r="DR352" s="33" t="e">
        <f t="shared" si="621"/>
        <v>#REF!</v>
      </c>
      <c r="DS352" s="33" t="e">
        <f t="shared" si="621"/>
        <v>#REF!</v>
      </c>
      <c r="DT352" s="33" t="e">
        <f t="shared" si="621"/>
        <v>#REF!</v>
      </c>
      <c r="DU352" s="33" t="e">
        <f t="shared" si="621"/>
        <v>#REF!</v>
      </c>
      <c r="DV352" s="33" t="e">
        <f t="shared" si="621"/>
        <v>#REF!</v>
      </c>
      <c r="DW352" s="33" t="e">
        <f t="shared" si="621"/>
        <v>#REF!</v>
      </c>
      <c r="DX352" s="33" t="e">
        <f t="shared" si="621"/>
        <v>#REF!</v>
      </c>
      <c r="DY352" s="33" t="e">
        <f t="shared" si="621"/>
        <v>#REF!</v>
      </c>
      <c r="DZ352" s="33" t="e">
        <f t="shared" si="621"/>
        <v>#REF!</v>
      </c>
      <c r="EA352" s="33" t="e">
        <f t="shared" si="621"/>
        <v>#REF!</v>
      </c>
      <c r="EB352" s="33" t="e">
        <f t="shared" si="621"/>
        <v>#REF!</v>
      </c>
      <c r="EC352" s="33" t="e">
        <f t="shared" si="621"/>
        <v>#REF!</v>
      </c>
      <c r="ED352" s="33" t="e">
        <f t="shared" si="621"/>
        <v>#REF!</v>
      </c>
      <c r="EE352" s="33" t="e">
        <f t="shared" si="621"/>
        <v>#REF!</v>
      </c>
      <c r="EF352" s="33" t="e">
        <f t="shared" si="621"/>
        <v>#REF!</v>
      </c>
      <c r="EG352" s="33" t="e">
        <f t="shared" si="621"/>
        <v>#REF!</v>
      </c>
      <c r="EH352" s="33" t="e">
        <f t="shared" si="621"/>
        <v>#REF!</v>
      </c>
      <c r="EI352" s="33" t="e">
        <f t="shared" si="621"/>
        <v>#REF!</v>
      </c>
      <c r="EJ352" s="33" t="e">
        <f t="shared" si="621"/>
        <v>#REF!</v>
      </c>
      <c r="EK352" s="33" t="e">
        <f t="shared" ref="EK352:GV352" si="622">IF(EK$6=0,0,1)*((1+$H$352)^(EK$6-1))</f>
        <v>#REF!</v>
      </c>
      <c r="EL352" s="33" t="e">
        <f t="shared" si="622"/>
        <v>#REF!</v>
      </c>
      <c r="EM352" s="33" t="e">
        <f t="shared" si="622"/>
        <v>#REF!</v>
      </c>
      <c r="EN352" s="33" t="e">
        <f t="shared" si="622"/>
        <v>#REF!</v>
      </c>
      <c r="EO352" s="33" t="e">
        <f t="shared" si="622"/>
        <v>#REF!</v>
      </c>
      <c r="EP352" s="33" t="e">
        <f t="shared" si="622"/>
        <v>#REF!</v>
      </c>
      <c r="EQ352" s="33" t="e">
        <f t="shared" si="622"/>
        <v>#REF!</v>
      </c>
      <c r="ER352" s="33" t="e">
        <f t="shared" si="622"/>
        <v>#REF!</v>
      </c>
      <c r="ES352" s="33" t="e">
        <f t="shared" si="622"/>
        <v>#REF!</v>
      </c>
      <c r="ET352" s="33" t="e">
        <f t="shared" si="622"/>
        <v>#REF!</v>
      </c>
      <c r="EU352" s="33" t="e">
        <f t="shared" si="622"/>
        <v>#REF!</v>
      </c>
      <c r="EV352" s="33" t="e">
        <f t="shared" si="622"/>
        <v>#REF!</v>
      </c>
      <c r="EW352" s="33" t="e">
        <f t="shared" si="622"/>
        <v>#REF!</v>
      </c>
      <c r="EX352" s="33" t="e">
        <f t="shared" si="622"/>
        <v>#REF!</v>
      </c>
      <c r="EY352" s="33" t="e">
        <f t="shared" si="622"/>
        <v>#REF!</v>
      </c>
      <c r="EZ352" s="33" t="e">
        <f t="shared" si="622"/>
        <v>#REF!</v>
      </c>
      <c r="FA352" s="33" t="e">
        <f t="shared" si="622"/>
        <v>#REF!</v>
      </c>
      <c r="FB352" s="33" t="e">
        <f t="shared" si="622"/>
        <v>#REF!</v>
      </c>
      <c r="FC352" s="33" t="e">
        <f t="shared" si="622"/>
        <v>#REF!</v>
      </c>
      <c r="FD352" s="33" t="e">
        <f t="shared" si="622"/>
        <v>#REF!</v>
      </c>
      <c r="FE352" s="33" t="e">
        <f t="shared" si="622"/>
        <v>#REF!</v>
      </c>
      <c r="FF352" s="33" t="e">
        <f t="shared" si="622"/>
        <v>#REF!</v>
      </c>
      <c r="FG352" s="33" t="e">
        <f t="shared" si="622"/>
        <v>#REF!</v>
      </c>
      <c r="FH352" s="33" t="e">
        <f t="shared" si="622"/>
        <v>#REF!</v>
      </c>
      <c r="FI352" s="33" t="e">
        <f t="shared" si="622"/>
        <v>#REF!</v>
      </c>
      <c r="FJ352" s="33" t="e">
        <f t="shared" si="622"/>
        <v>#REF!</v>
      </c>
      <c r="FK352" s="33" t="e">
        <f t="shared" si="622"/>
        <v>#REF!</v>
      </c>
      <c r="FL352" s="33" t="e">
        <f t="shared" si="622"/>
        <v>#REF!</v>
      </c>
      <c r="FM352" s="33" t="e">
        <f t="shared" si="622"/>
        <v>#REF!</v>
      </c>
      <c r="FN352" s="33" t="e">
        <f t="shared" si="622"/>
        <v>#REF!</v>
      </c>
      <c r="FO352" s="33" t="e">
        <f t="shared" si="622"/>
        <v>#REF!</v>
      </c>
      <c r="FP352" s="33" t="e">
        <f t="shared" si="622"/>
        <v>#REF!</v>
      </c>
      <c r="FQ352" s="33" t="e">
        <f t="shared" si="622"/>
        <v>#REF!</v>
      </c>
      <c r="FR352" s="33" t="e">
        <f t="shared" si="622"/>
        <v>#REF!</v>
      </c>
      <c r="FS352" s="33" t="e">
        <f t="shared" si="622"/>
        <v>#REF!</v>
      </c>
      <c r="FT352" s="33" t="e">
        <f t="shared" si="622"/>
        <v>#REF!</v>
      </c>
      <c r="FU352" s="33" t="e">
        <f t="shared" si="622"/>
        <v>#REF!</v>
      </c>
      <c r="FV352" s="33" t="e">
        <f t="shared" si="622"/>
        <v>#REF!</v>
      </c>
      <c r="FW352" s="33" t="e">
        <f t="shared" si="622"/>
        <v>#REF!</v>
      </c>
      <c r="FX352" s="33" t="e">
        <f t="shared" si="622"/>
        <v>#REF!</v>
      </c>
      <c r="FY352" s="33" t="e">
        <f t="shared" si="622"/>
        <v>#REF!</v>
      </c>
      <c r="FZ352" s="33" t="e">
        <f t="shared" si="622"/>
        <v>#REF!</v>
      </c>
      <c r="GA352" s="33" t="e">
        <f t="shared" si="622"/>
        <v>#REF!</v>
      </c>
      <c r="GB352" s="33" t="e">
        <f t="shared" si="622"/>
        <v>#REF!</v>
      </c>
      <c r="GC352" s="33" t="e">
        <f t="shared" si="622"/>
        <v>#REF!</v>
      </c>
      <c r="GD352" s="33" t="e">
        <f t="shared" si="622"/>
        <v>#REF!</v>
      </c>
      <c r="GE352" s="33" t="e">
        <f t="shared" si="622"/>
        <v>#REF!</v>
      </c>
      <c r="GF352" s="33" t="e">
        <f t="shared" si="622"/>
        <v>#REF!</v>
      </c>
      <c r="GG352" s="33" t="e">
        <f t="shared" si="622"/>
        <v>#REF!</v>
      </c>
      <c r="GH352" s="33" t="e">
        <f t="shared" si="622"/>
        <v>#REF!</v>
      </c>
      <c r="GI352" s="33" t="e">
        <f t="shared" si="622"/>
        <v>#REF!</v>
      </c>
      <c r="GJ352" s="33" t="e">
        <f t="shared" si="622"/>
        <v>#REF!</v>
      </c>
      <c r="GK352" s="33" t="e">
        <f t="shared" si="622"/>
        <v>#REF!</v>
      </c>
      <c r="GL352" s="33" t="e">
        <f t="shared" si="622"/>
        <v>#REF!</v>
      </c>
      <c r="GM352" s="33" t="e">
        <f t="shared" si="622"/>
        <v>#REF!</v>
      </c>
      <c r="GN352" s="33" t="e">
        <f t="shared" si="622"/>
        <v>#REF!</v>
      </c>
      <c r="GO352" s="33" t="e">
        <f t="shared" si="622"/>
        <v>#REF!</v>
      </c>
      <c r="GP352" s="33" t="e">
        <f t="shared" si="622"/>
        <v>#REF!</v>
      </c>
      <c r="GQ352" s="33" t="e">
        <f t="shared" si="622"/>
        <v>#REF!</v>
      </c>
      <c r="GR352" s="33" t="e">
        <f t="shared" si="622"/>
        <v>#REF!</v>
      </c>
      <c r="GS352" s="33" t="e">
        <f t="shared" si="622"/>
        <v>#REF!</v>
      </c>
      <c r="GT352" s="33" t="e">
        <f t="shared" si="622"/>
        <v>#REF!</v>
      </c>
      <c r="GU352" s="33" t="e">
        <f t="shared" si="622"/>
        <v>#REF!</v>
      </c>
      <c r="GV352" s="33" t="e">
        <f t="shared" si="622"/>
        <v>#REF!</v>
      </c>
      <c r="GW352" s="33" t="e">
        <f t="shared" ref="GW352:IF352" si="623">IF(GW$6=0,0,1)*((1+$H$352)^(GW$6-1))</f>
        <v>#REF!</v>
      </c>
      <c r="GX352" s="33" t="e">
        <f t="shared" si="623"/>
        <v>#REF!</v>
      </c>
      <c r="GY352" s="33" t="e">
        <f t="shared" si="623"/>
        <v>#REF!</v>
      </c>
      <c r="GZ352" s="33" t="e">
        <f t="shared" si="623"/>
        <v>#REF!</v>
      </c>
      <c r="HA352" s="33" t="e">
        <f t="shared" si="623"/>
        <v>#REF!</v>
      </c>
      <c r="HB352" s="33" t="e">
        <f t="shared" si="623"/>
        <v>#REF!</v>
      </c>
      <c r="HC352" s="33" t="e">
        <f t="shared" si="623"/>
        <v>#REF!</v>
      </c>
      <c r="HD352" s="33" t="e">
        <f t="shared" si="623"/>
        <v>#REF!</v>
      </c>
      <c r="HE352" s="33" t="e">
        <f t="shared" si="623"/>
        <v>#REF!</v>
      </c>
      <c r="HF352" s="33" t="e">
        <f t="shared" si="623"/>
        <v>#REF!</v>
      </c>
      <c r="HG352" s="33" t="e">
        <f t="shared" si="623"/>
        <v>#REF!</v>
      </c>
      <c r="HH352" s="33" t="e">
        <f t="shared" si="623"/>
        <v>#REF!</v>
      </c>
      <c r="HI352" s="33" t="e">
        <f t="shared" si="623"/>
        <v>#REF!</v>
      </c>
      <c r="HJ352" s="33" t="e">
        <f t="shared" si="623"/>
        <v>#REF!</v>
      </c>
      <c r="HK352" s="33" t="e">
        <f t="shared" si="623"/>
        <v>#REF!</v>
      </c>
      <c r="HL352" s="33" t="e">
        <f t="shared" si="623"/>
        <v>#REF!</v>
      </c>
      <c r="HM352" s="33" t="e">
        <f t="shared" si="623"/>
        <v>#REF!</v>
      </c>
      <c r="HN352" s="33" t="e">
        <f t="shared" si="623"/>
        <v>#REF!</v>
      </c>
      <c r="HO352" s="33" t="e">
        <f t="shared" si="623"/>
        <v>#REF!</v>
      </c>
      <c r="HP352" s="33" t="e">
        <f t="shared" si="623"/>
        <v>#REF!</v>
      </c>
      <c r="HQ352" s="33" t="e">
        <f t="shared" si="623"/>
        <v>#REF!</v>
      </c>
      <c r="HR352" s="33" t="e">
        <f t="shared" si="623"/>
        <v>#REF!</v>
      </c>
      <c r="HS352" s="33" t="e">
        <f t="shared" si="623"/>
        <v>#REF!</v>
      </c>
      <c r="HT352" s="33" t="e">
        <f t="shared" si="623"/>
        <v>#REF!</v>
      </c>
      <c r="HU352" s="33" t="e">
        <f t="shared" si="623"/>
        <v>#REF!</v>
      </c>
      <c r="HV352" s="33" t="e">
        <f t="shared" si="623"/>
        <v>#REF!</v>
      </c>
      <c r="HW352" s="33" t="e">
        <f t="shared" si="623"/>
        <v>#REF!</v>
      </c>
      <c r="HX352" s="33" t="e">
        <f t="shared" si="623"/>
        <v>#REF!</v>
      </c>
      <c r="HY352" s="33" t="e">
        <f t="shared" si="623"/>
        <v>#REF!</v>
      </c>
      <c r="HZ352" s="33" t="e">
        <f t="shared" si="623"/>
        <v>#REF!</v>
      </c>
      <c r="IA352" s="33" t="e">
        <f t="shared" si="623"/>
        <v>#REF!</v>
      </c>
      <c r="IB352" s="33" t="e">
        <f t="shared" si="623"/>
        <v>#REF!</v>
      </c>
      <c r="IC352" s="33" t="e">
        <f t="shared" si="623"/>
        <v>#REF!</v>
      </c>
      <c r="ID352" s="33" t="e">
        <f t="shared" si="623"/>
        <v>#REF!</v>
      </c>
      <c r="IE352" s="33" t="e">
        <f t="shared" si="623"/>
        <v>#REF!</v>
      </c>
      <c r="IF352" s="33" t="e">
        <f t="shared" si="623"/>
        <v>#REF!</v>
      </c>
    </row>
    <row r="353" spans="7:240" hidden="1" outlineLevel="2" x14ac:dyDescent="0.2"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  <c r="BL353" s="10"/>
      <c r="BM353" s="10"/>
      <c r="BN353" s="10"/>
      <c r="BO353" s="10"/>
      <c r="BP353" s="10"/>
      <c r="BQ353" s="10"/>
      <c r="BR353" s="10"/>
      <c r="BS353" s="10"/>
      <c r="BT353" s="10"/>
      <c r="BU353" s="10"/>
      <c r="BV353" s="10"/>
      <c r="BW353" s="10"/>
      <c r="BX353" s="10"/>
      <c r="BY353" s="10"/>
      <c r="BZ353" s="10"/>
      <c r="CA353" s="10"/>
      <c r="CB353" s="10"/>
      <c r="CC353" s="10"/>
      <c r="CD353" s="10"/>
      <c r="CE353" s="10"/>
      <c r="CF353" s="10"/>
      <c r="CG353" s="10"/>
      <c r="CH353" s="10"/>
      <c r="CI353" s="10"/>
      <c r="CJ353" s="10"/>
      <c r="CK353" s="10"/>
      <c r="CL353" s="10"/>
      <c r="CM353" s="10"/>
      <c r="CN353" s="10"/>
      <c r="CO353" s="10"/>
      <c r="CP353" s="10"/>
      <c r="CQ353" s="10"/>
      <c r="CR353" s="10"/>
      <c r="CS353" s="10"/>
      <c r="CT353" s="10"/>
      <c r="CU353" s="10"/>
      <c r="CV353" s="10"/>
      <c r="CW353" s="10"/>
      <c r="CX353" s="10"/>
      <c r="CY353" s="10"/>
      <c r="CZ353" s="10"/>
      <c r="DA353" s="10"/>
      <c r="DB353" s="10"/>
      <c r="DC353" s="10"/>
      <c r="DD353" s="10"/>
      <c r="DE353" s="10"/>
      <c r="DF353" s="10"/>
      <c r="DG353" s="10"/>
      <c r="DH353" s="10"/>
      <c r="DI353" s="10"/>
      <c r="DJ353" s="10"/>
      <c r="DK353" s="10"/>
      <c r="DL353" s="10"/>
      <c r="DM353" s="10"/>
      <c r="DN353" s="10"/>
      <c r="DO353" s="10"/>
      <c r="DP353" s="10"/>
      <c r="DQ353" s="10"/>
      <c r="DR353" s="10"/>
      <c r="DS353" s="10"/>
      <c r="DT353" s="10"/>
      <c r="DU353" s="10"/>
      <c r="DV353" s="10"/>
      <c r="DW353" s="10"/>
      <c r="DX353" s="10"/>
      <c r="DY353" s="10"/>
      <c r="DZ353" s="10"/>
      <c r="EA353" s="10"/>
      <c r="EB353" s="10"/>
      <c r="EC353" s="10"/>
      <c r="ED353" s="10"/>
      <c r="EE353" s="10"/>
      <c r="EF353" s="10"/>
      <c r="EG353" s="10"/>
      <c r="EH353" s="10"/>
      <c r="EI353" s="10"/>
      <c r="EJ353" s="10"/>
      <c r="EK353" s="10"/>
      <c r="EL353" s="10"/>
      <c r="EM353" s="10"/>
      <c r="EN353" s="10"/>
      <c r="EO353" s="10"/>
      <c r="EP353" s="10"/>
      <c r="EQ353" s="10"/>
      <c r="ER353" s="10"/>
      <c r="ES353" s="10"/>
      <c r="ET353" s="10"/>
      <c r="EU353" s="10"/>
      <c r="EV353" s="10"/>
      <c r="EW353" s="10"/>
      <c r="EX353" s="10"/>
      <c r="EY353" s="10"/>
      <c r="EZ353" s="10"/>
      <c r="FA353" s="10"/>
      <c r="FB353" s="10"/>
      <c r="FC353" s="10"/>
      <c r="FD353" s="10"/>
      <c r="FE353" s="10"/>
      <c r="FF353" s="10"/>
      <c r="FG353" s="10"/>
      <c r="FH353" s="10"/>
      <c r="FI353" s="10"/>
      <c r="FJ353" s="10"/>
      <c r="FK353" s="10"/>
      <c r="FL353" s="10"/>
      <c r="FM353" s="10"/>
      <c r="FN353" s="10"/>
      <c r="FO353" s="10"/>
      <c r="FP353" s="10"/>
      <c r="FQ353" s="10"/>
      <c r="FR353" s="10"/>
      <c r="FS353" s="10"/>
      <c r="FT353" s="10"/>
      <c r="FU353" s="10"/>
      <c r="FV353" s="10"/>
      <c r="FW353" s="10"/>
      <c r="FX353" s="10"/>
      <c r="FY353" s="10"/>
      <c r="FZ353" s="10"/>
      <c r="GA353" s="10"/>
      <c r="GB353" s="10"/>
      <c r="GC353" s="10"/>
      <c r="GD353" s="10"/>
      <c r="GE353" s="10"/>
      <c r="GF353" s="10"/>
      <c r="GG353" s="10"/>
      <c r="GH353" s="10"/>
      <c r="GI353" s="10"/>
      <c r="GJ353" s="10"/>
      <c r="GK353" s="10"/>
      <c r="GL353" s="10"/>
      <c r="GM353" s="10"/>
      <c r="GN353" s="10"/>
      <c r="GO353" s="10"/>
      <c r="GP353" s="10"/>
      <c r="GQ353" s="10"/>
      <c r="GR353" s="10"/>
      <c r="GS353" s="10"/>
      <c r="GT353" s="10"/>
      <c r="GU353" s="10"/>
      <c r="GV353" s="10"/>
      <c r="GW353" s="10"/>
      <c r="GX353" s="10"/>
      <c r="GY353" s="10"/>
      <c r="GZ353" s="10"/>
      <c r="HA353" s="10"/>
      <c r="HB353" s="10"/>
      <c r="HC353" s="10"/>
      <c r="HD353" s="10"/>
      <c r="HE353" s="10"/>
      <c r="HF353" s="10"/>
      <c r="HG353" s="10"/>
      <c r="HH353" s="10"/>
      <c r="HI353" s="10"/>
      <c r="HJ353" s="10"/>
      <c r="HK353" s="10"/>
      <c r="HL353" s="10"/>
      <c r="HM353" s="10"/>
      <c r="HN353" s="10"/>
      <c r="HO353" s="10"/>
      <c r="HP353" s="10"/>
      <c r="HQ353" s="10"/>
      <c r="HR353" s="10"/>
      <c r="HS353" s="10"/>
      <c r="HT353" s="10"/>
      <c r="HU353" s="10"/>
      <c r="HV353" s="10"/>
      <c r="HW353" s="10"/>
      <c r="HX353" s="10"/>
      <c r="HY353" s="10"/>
      <c r="HZ353" s="10"/>
      <c r="IA353" s="10"/>
      <c r="IB353" s="10"/>
      <c r="IC353" s="10"/>
      <c r="ID353" s="10"/>
      <c r="IE353" s="10"/>
      <c r="IF353" s="10"/>
    </row>
    <row r="354" spans="7:240" hidden="1" outlineLevel="2" x14ac:dyDescent="0.2">
      <c r="G354" t="s">
        <v>423</v>
      </c>
      <c r="H354" s="37">
        <f>L103</f>
        <v>20</v>
      </c>
      <c r="M354" s="10">
        <f t="shared" ref="M354:BX354" si="624">$H$354</f>
        <v>20</v>
      </c>
      <c r="N354" s="10">
        <f t="shared" si="624"/>
        <v>20</v>
      </c>
      <c r="O354" s="10">
        <f t="shared" si="624"/>
        <v>20</v>
      </c>
      <c r="P354" s="10">
        <f t="shared" si="624"/>
        <v>20</v>
      </c>
      <c r="Q354" s="10">
        <f t="shared" si="624"/>
        <v>20</v>
      </c>
      <c r="R354" s="10">
        <f t="shared" si="624"/>
        <v>20</v>
      </c>
      <c r="S354" s="10">
        <f t="shared" si="624"/>
        <v>20</v>
      </c>
      <c r="T354" s="10">
        <f t="shared" si="624"/>
        <v>20</v>
      </c>
      <c r="U354" s="10">
        <f t="shared" si="624"/>
        <v>20</v>
      </c>
      <c r="V354" s="10">
        <f t="shared" si="624"/>
        <v>20</v>
      </c>
      <c r="W354" s="10">
        <f t="shared" si="624"/>
        <v>20</v>
      </c>
      <c r="X354" s="10">
        <f t="shared" si="624"/>
        <v>20</v>
      </c>
      <c r="Y354" s="10">
        <f t="shared" si="624"/>
        <v>20</v>
      </c>
      <c r="Z354" s="10">
        <f t="shared" si="624"/>
        <v>20</v>
      </c>
      <c r="AA354" s="10">
        <f t="shared" si="624"/>
        <v>20</v>
      </c>
      <c r="AB354" s="10">
        <f t="shared" si="624"/>
        <v>20</v>
      </c>
      <c r="AC354" s="10">
        <f t="shared" si="624"/>
        <v>20</v>
      </c>
      <c r="AD354" s="10">
        <f t="shared" si="624"/>
        <v>20</v>
      </c>
      <c r="AE354" s="10">
        <f t="shared" si="624"/>
        <v>20</v>
      </c>
      <c r="AF354" s="10">
        <f t="shared" si="624"/>
        <v>20</v>
      </c>
      <c r="AG354" s="10">
        <f t="shared" si="624"/>
        <v>20</v>
      </c>
      <c r="AH354" s="10">
        <f t="shared" si="624"/>
        <v>20</v>
      </c>
      <c r="AI354" s="10">
        <f t="shared" si="624"/>
        <v>20</v>
      </c>
      <c r="AJ354" s="10">
        <f t="shared" si="624"/>
        <v>20</v>
      </c>
      <c r="AK354" s="10">
        <f t="shared" si="624"/>
        <v>20</v>
      </c>
      <c r="AL354" s="10">
        <f t="shared" si="624"/>
        <v>20</v>
      </c>
      <c r="AM354" s="10">
        <f t="shared" si="624"/>
        <v>20</v>
      </c>
      <c r="AN354" s="10">
        <f t="shared" si="624"/>
        <v>20</v>
      </c>
      <c r="AO354" s="10">
        <f t="shared" si="624"/>
        <v>20</v>
      </c>
      <c r="AP354" s="10">
        <f t="shared" si="624"/>
        <v>20</v>
      </c>
      <c r="AQ354" s="10">
        <f t="shared" si="624"/>
        <v>20</v>
      </c>
      <c r="AR354" s="10">
        <f t="shared" si="624"/>
        <v>20</v>
      </c>
      <c r="AS354" s="10">
        <f t="shared" si="624"/>
        <v>20</v>
      </c>
      <c r="AT354" s="10">
        <f t="shared" si="624"/>
        <v>20</v>
      </c>
      <c r="AU354" s="10">
        <f t="shared" si="624"/>
        <v>20</v>
      </c>
      <c r="AV354" s="10">
        <f t="shared" si="624"/>
        <v>20</v>
      </c>
      <c r="AW354" s="10">
        <f t="shared" si="624"/>
        <v>20</v>
      </c>
      <c r="AX354" s="10">
        <f t="shared" si="624"/>
        <v>20</v>
      </c>
      <c r="AY354" s="10">
        <f t="shared" si="624"/>
        <v>20</v>
      </c>
      <c r="AZ354" s="10">
        <f t="shared" si="624"/>
        <v>20</v>
      </c>
      <c r="BA354" s="10">
        <f t="shared" si="624"/>
        <v>20</v>
      </c>
      <c r="BB354" s="10">
        <f t="shared" si="624"/>
        <v>20</v>
      </c>
      <c r="BC354" s="10">
        <f t="shared" si="624"/>
        <v>20</v>
      </c>
      <c r="BD354" s="10">
        <f t="shared" si="624"/>
        <v>20</v>
      </c>
      <c r="BE354" s="10">
        <f t="shared" si="624"/>
        <v>20</v>
      </c>
      <c r="BF354" s="10">
        <f t="shared" si="624"/>
        <v>20</v>
      </c>
      <c r="BG354" s="10">
        <f t="shared" si="624"/>
        <v>20</v>
      </c>
      <c r="BH354" s="10">
        <f t="shared" si="624"/>
        <v>20</v>
      </c>
      <c r="BI354" s="10">
        <f t="shared" si="624"/>
        <v>20</v>
      </c>
      <c r="BJ354" s="10">
        <f t="shared" si="624"/>
        <v>20</v>
      </c>
      <c r="BK354" s="10">
        <f t="shared" si="624"/>
        <v>20</v>
      </c>
      <c r="BL354" s="10">
        <f t="shared" si="624"/>
        <v>20</v>
      </c>
      <c r="BM354" s="10">
        <f t="shared" si="624"/>
        <v>20</v>
      </c>
      <c r="BN354" s="10">
        <f t="shared" si="624"/>
        <v>20</v>
      </c>
      <c r="BO354" s="10">
        <f t="shared" si="624"/>
        <v>20</v>
      </c>
      <c r="BP354" s="10">
        <f t="shared" si="624"/>
        <v>20</v>
      </c>
      <c r="BQ354" s="10">
        <f t="shared" si="624"/>
        <v>20</v>
      </c>
      <c r="BR354" s="10">
        <f t="shared" si="624"/>
        <v>20</v>
      </c>
      <c r="BS354" s="10">
        <f t="shared" si="624"/>
        <v>20</v>
      </c>
      <c r="BT354" s="10">
        <f t="shared" si="624"/>
        <v>20</v>
      </c>
      <c r="BU354" s="10">
        <f t="shared" si="624"/>
        <v>20</v>
      </c>
      <c r="BV354" s="10">
        <f t="shared" si="624"/>
        <v>20</v>
      </c>
      <c r="BW354" s="10">
        <f t="shared" si="624"/>
        <v>20</v>
      </c>
      <c r="BX354" s="10">
        <f t="shared" si="624"/>
        <v>20</v>
      </c>
      <c r="BY354" s="10">
        <f t="shared" ref="BY354:EJ354" si="625">$H$354</f>
        <v>20</v>
      </c>
      <c r="BZ354" s="10">
        <f t="shared" si="625"/>
        <v>20</v>
      </c>
      <c r="CA354" s="10">
        <f t="shared" si="625"/>
        <v>20</v>
      </c>
      <c r="CB354" s="10">
        <f t="shared" si="625"/>
        <v>20</v>
      </c>
      <c r="CC354" s="10">
        <f t="shared" si="625"/>
        <v>20</v>
      </c>
      <c r="CD354" s="10">
        <f t="shared" si="625"/>
        <v>20</v>
      </c>
      <c r="CE354" s="10">
        <f t="shared" si="625"/>
        <v>20</v>
      </c>
      <c r="CF354" s="10">
        <f t="shared" si="625"/>
        <v>20</v>
      </c>
      <c r="CG354" s="10">
        <f t="shared" si="625"/>
        <v>20</v>
      </c>
      <c r="CH354" s="10">
        <f t="shared" si="625"/>
        <v>20</v>
      </c>
      <c r="CI354" s="10">
        <f t="shared" si="625"/>
        <v>20</v>
      </c>
      <c r="CJ354" s="10">
        <f t="shared" si="625"/>
        <v>20</v>
      </c>
      <c r="CK354" s="10">
        <f t="shared" si="625"/>
        <v>20</v>
      </c>
      <c r="CL354" s="10">
        <f t="shared" si="625"/>
        <v>20</v>
      </c>
      <c r="CM354" s="10">
        <f t="shared" si="625"/>
        <v>20</v>
      </c>
      <c r="CN354" s="10">
        <f t="shared" si="625"/>
        <v>20</v>
      </c>
      <c r="CO354" s="10">
        <f t="shared" si="625"/>
        <v>20</v>
      </c>
      <c r="CP354" s="10">
        <f t="shared" si="625"/>
        <v>20</v>
      </c>
      <c r="CQ354" s="10">
        <f t="shared" si="625"/>
        <v>20</v>
      </c>
      <c r="CR354" s="10">
        <f t="shared" si="625"/>
        <v>20</v>
      </c>
      <c r="CS354" s="10">
        <f t="shared" si="625"/>
        <v>20</v>
      </c>
      <c r="CT354" s="10">
        <f t="shared" si="625"/>
        <v>20</v>
      </c>
      <c r="CU354" s="10">
        <f t="shared" si="625"/>
        <v>20</v>
      </c>
      <c r="CV354" s="10">
        <f t="shared" si="625"/>
        <v>20</v>
      </c>
      <c r="CW354" s="10">
        <f t="shared" si="625"/>
        <v>20</v>
      </c>
      <c r="CX354" s="10">
        <f t="shared" si="625"/>
        <v>20</v>
      </c>
      <c r="CY354" s="10">
        <f t="shared" si="625"/>
        <v>20</v>
      </c>
      <c r="CZ354" s="10">
        <f t="shared" si="625"/>
        <v>20</v>
      </c>
      <c r="DA354" s="10">
        <f t="shared" si="625"/>
        <v>20</v>
      </c>
      <c r="DB354" s="10">
        <f t="shared" si="625"/>
        <v>20</v>
      </c>
      <c r="DC354" s="10">
        <f t="shared" si="625"/>
        <v>20</v>
      </c>
      <c r="DD354" s="10">
        <f t="shared" si="625"/>
        <v>20</v>
      </c>
      <c r="DE354" s="10">
        <f t="shared" si="625"/>
        <v>20</v>
      </c>
      <c r="DF354" s="10">
        <f t="shared" si="625"/>
        <v>20</v>
      </c>
      <c r="DG354" s="10">
        <f t="shared" si="625"/>
        <v>20</v>
      </c>
      <c r="DH354" s="10">
        <f t="shared" si="625"/>
        <v>20</v>
      </c>
      <c r="DI354" s="10">
        <f t="shared" si="625"/>
        <v>20</v>
      </c>
      <c r="DJ354" s="10">
        <f t="shared" si="625"/>
        <v>20</v>
      </c>
      <c r="DK354" s="10">
        <f t="shared" si="625"/>
        <v>20</v>
      </c>
      <c r="DL354" s="10">
        <f t="shared" si="625"/>
        <v>20</v>
      </c>
      <c r="DM354" s="10">
        <f t="shared" si="625"/>
        <v>20</v>
      </c>
      <c r="DN354" s="10">
        <f t="shared" si="625"/>
        <v>20</v>
      </c>
      <c r="DO354" s="10">
        <f t="shared" si="625"/>
        <v>20</v>
      </c>
      <c r="DP354" s="10">
        <f t="shared" si="625"/>
        <v>20</v>
      </c>
      <c r="DQ354" s="10">
        <f t="shared" si="625"/>
        <v>20</v>
      </c>
      <c r="DR354" s="10">
        <f t="shared" si="625"/>
        <v>20</v>
      </c>
      <c r="DS354" s="10">
        <f t="shared" si="625"/>
        <v>20</v>
      </c>
      <c r="DT354" s="10">
        <f t="shared" si="625"/>
        <v>20</v>
      </c>
      <c r="DU354" s="10">
        <f t="shared" si="625"/>
        <v>20</v>
      </c>
      <c r="DV354" s="10">
        <f t="shared" si="625"/>
        <v>20</v>
      </c>
      <c r="DW354" s="10">
        <f t="shared" si="625"/>
        <v>20</v>
      </c>
      <c r="DX354" s="10">
        <f t="shared" si="625"/>
        <v>20</v>
      </c>
      <c r="DY354" s="10">
        <f t="shared" si="625"/>
        <v>20</v>
      </c>
      <c r="DZ354" s="10">
        <f t="shared" si="625"/>
        <v>20</v>
      </c>
      <c r="EA354" s="10">
        <f t="shared" si="625"/>
        <v>20</v>
      </c>
      <c r="EB354" s="10">
        <f t="shared" si="625"/>
        <v>20</v>
      </c>
      <c r="EC354" s="10">
        <f t="shared" si="625"/>
        <v>20</v>
      </c>
      <c r="ED354" s="10">
        <f t="shared" si="625"/>
        <v>20</v>
      </c>
      <c r="EE354" s="10">
        <f t="shared" si="625"/>
        <v>20</v>
      </c>
      <c r="EF354" s="10">
        <f t="shared" si="625"/>
        <v>20</v>
      </c>
      <c r="EG354" s="10">
        <f t="shared" si="625"/>
        <v>20</v>
      </c>
      <c r="EH354" s="10">
        <f t="shared" si="625"/>
        <v>20</v>
      </c>
      <c r="EI354" s="10">
        <f t="shared" si="625"/>
        <v>20</v>
      </c>
      <c r="EJ354" s="10">
        <f t="shared" si="625"/>
        <v>20</v>
      </c>
      <c r="EK354" s="10">
        <f t="shared" ref="EK354:GV354" si="626">$H$354</f>
        <v>20</v>
      </c>
      <c r="EL354" s="10">
        <f t="shared" si="626"/>
        <v>20</v>
      </c>
      <c r="EM354" s="10">
        <f t="shared" si="626"/>
        <v>20</v>
      </c>
      <c r="EN354" s="10">
        <f t="shared" si="626"/>
        <v>20</v>
      </c>
      <c r="EO354" s="10">
        <f t="shared" si="626"/>
        <v>20</v>
      </c>
      <c r="EP354" s="10">
        <f t="shared" si="626"/>
        <v>20</v>
      </c>
      <c r="EQ354" s="10">
        <f t="shared" si="626"/>
        <v>20</v>
      </c>
      <c r="ER354" s="10">
        <f t="shared" si="626"/>
        <v>20</v>
      </c>
      <c r="ES354" s="10">
        <f t="shared" si="626"/>
        <v>20</v>
      </c>
      <c r="ET354" s="10">
        <f t="shared" si="626"/>
        <v>20</v>
      </c>
      <c r="EU354" s="10">
        <f t="shared" si="626"/>
        <v>20</v>
      </c>
      <c r="EV354" s="10">
        <f t="shared" si="626"/>
        <v>20</v>
      </c>
      <c r="EW354" s="10">
        <f t="shared" si="626"/>
        <v>20</v>
      </c>
      <c r="EX354" s="10">
        <f t="shared" si="626"/>
        <v>20</v>
      </c>
      <c r="EY354" s="10">
        <f t="shared" si="626"/>
        <v>20</v>
      </c>
      <c r="EZ354" s="10">
        <f t="shared" si="626"/>
        <v>20</v>
      </c>
      <c r="FA354" s="10">
        <f t="shared" si="626"/>
        <v>20</v>
      </c>
      <c r="FB354" s="10">
        <f t="shared" si="626"/>
        <v>20</v>
      </c>
      <c r="FC354" s="10">
        <f t="shared" si="626"/>
        <v>20</v>
      </c>
      <c r="FD354" s="10">
        <f t="shared" si="626"/>
        <v>20</v>
      </c>
      <c r="FE354" s="10">
        <f t="shared" si="626"/>
        <v>20</v>
      </c>
      <c r="FF354" s="10">
        <f t="shared" si="626"/>
        <v>20</v>
      </c>
      <c r="FG354" s="10">
        <f t="shared" si="626"/>
        <v>20</v>
      </c>
      <c r="FH354" s="10">
        <f t="shared" si="626"/>
        <v>20</v>
      </c>
      <c r="FI354" s="10">
        <f t="shared" si="626"/>
        <v>20</v>
      </c>
      <c r="FJ354" s="10">
        <f t="shared" si="626"/>
        <v>20</v>
      </c>
      <c r="FK354" s="10">
        <f t="shared" si="626"/>
        <v>20</v>
      </c>
      <c r="FL354" s="10">
        <f t="shared" si="626"/>
        <v>20</v>
      </c>
      <c r="FM354" s="10">
        <f t="shared" si="626"/>
        <v>20</v>
      </c>
      <c r="FN354" s="10">
        <f t="shared" si="626"/>
        <v>20</v>
      </c>
      <c r="FO354" s="10">
        <f t="shared" si="626"/>
        <v>20</v>
      </c>
      <c r="FP354" s="10">
        <f t="shared" si="626"/>
        <v>20</v>
      </c>
      <c r="FQ354" s="10">
        <f t="shared" si="626"/>
        <v>20</v>
      </c>
      <c r="FR354" s="10">
        <f t="shared" si="626"/>
        <v>20</v>
      </c>
      <c r="FS354" s="10">
        <f t="shared" si="626"/>
        <v>20</v>
      </c>
      <c r="FT354" s="10">
        <f t="shared" si="626"/>
        <v>20</v>
      </c>
      <c r="FU354" s="10">
        <f t="shared" si="626"/>
        <v>20</v>
      </c>
      <c r="FV354" s="10">
        <f t="shared" si="626"/>
        <v>20</v>
      </c>
      <c r="FW354" s="10">
        <f t="shared" si="626"/>
        <v>20</v>
      </c>
      <c r="FX354" s="10">
        <f t="shared" si="626"/>
        <v>20</v>
      </c>
      <c r="FY354" s="10">
        <f t="shared" si="626"/>
        <v>20</v>
      </c>
      <c r="FZ354" s="10">
        <f t="shared" si="626"/>
        <v>20</v>
      </c>
      <c r="GA354" s="10">
        <f t="shared" si="626"/>
        <v>20</v>
      </c>
      <c r="GB354" s="10">
        <f t="shared" si="626"/>
        <v>20</v>
      </c>
      <c r="GC354" s="10">
        <f t="shared" si="626"/>
        <v>20</v>
      </c>
      <c r="GD354" s="10">
        <f t="shared" si="626"/>
        <v>20</v>
      </c>
      <c r="GE354" s="10">
        <f t="shared" si="626"/>
        <v>20</v>
      </c>
      <c r="GF354" s="10">
        <f t="shared" si="626"/>
        <v>20</v>
      </c>
      <c r="GG354" s="10">
        <f t="shared" si="626"/>
        <v>20</v>
      </c>
      <c r="GH354" s="10">
        <f t="shared" si="626"/>
        <v>20</v>
      </c>
      <c r="GI354" s="10">
        <f t="shared" si="626"/>
        <v>20</v>
      </c>
      <c r="GJ354" s="10">
        <f t="shared" si="626"/>
        <v>20</v>
      </c>
      <c r="GK354" s="10">
        <f t="shared" si="626"/>
        <v>20</v>
      </c>
      <c r="GL354" s="10">
        <f t="shared" si="626"/>
        <v>20</v>
      </c>
      <c r="GM354" s="10">
        <f t="shared" si="626"/>
        <v>20</v>
      </c>
      <c r="GN354" s="10">
        <f t="shared" si="626"/>
        <v>20</v>
      </c>
      <c r="GO354" s="10">
        <f t="shared" si="626"/>
        <v>20</v>
      </c>
      <c r="GP354" s="10">
        <f t="shared" si="626"/>
        <v>20</v>
      </c>
      <c r="GQ354" s="10">
        <f t="shared" si="626"/>
        <v>20</v>
      </c>
      <c r="GR354" s="10">
        <f t="shared" si="626"/>
        <v>20</v>
      </c>
      <c r="GS354" s="10">
        <f t="shared" si="626"/>
        <v>20</v>
      </c>
      <c r="GT354" s="10">
        <f t="shared" si="626"/>
        <v>20</v>
      </c>
      <c r="GU354" s="10">
        <f t="shared" si="626"/>
        <v>20</v>
      </c>
      <c r="GV354" s="10">
        <f t="shared" si="626"/>
        <v>20</v>
      </c>
      <c r="GW354" s="10">
        <f t="shared" ref="GW354:IF354" si="627">$H$354</f>
        <v>20</v>
      </c>
      <c r="GX354" s="10">
        <f t="shared" si="627"/>
        <v>20</v>
      </c>
      <c r="GY354" s="10">
        <f t="shared" si="627"/>
        <v>20</v>
      </c>
      <c r="GZ354" s="10">
        <f t="shared" si="627"/>
        <v>20</v>
      </c>
      <c r="HA354" s="10">
        <f t="shared" si="627"/>
        <v>20</v>
      </c>
      <c r="HB354" s="10">
        <f t="shared" si="627"/>
        <v>20</v>
      </c>
      <c r="HC354" s="10">
        <f t="shared" si="627"/>
        <v>20</v>
      </c>
      <c r="HD354" s="10">
        <f t="shared" si="627"/>
        <v>20</v>
      </c>
      <c r="HE354" s="10">
        <f t="shared" si="627"/>
        <v>20</v>
      </c>
      <c r="HF354" s="10">
        <f t="shared" si="627"/>
        <v>20</v>
      </c>
      <c r="HG354" s="10">
        <f t="shared" si="627"/>
        <v>20</v>
      </c>
      <c r="HH354" s="10">
        <f t="shared" si="627"/>
        <v>20</v>
      </c>
      <c r="HI354" s="10">
        <f t="shared" si="627"/>
        <v>20</v>
      </c>
      <c r="HJ354" s="10">
        <f t="shared" si="627"/>
        <v>20</v>
      </c>
      <c r="HK354" s="10">
        <f t="shared" si="627"/>
        <v>20</v>
      </c>
      <c r="HL354" s="10">
        <f t="shared" si="627"/>
        <v>20</v>
      </c>
      <c r="HM354" s="10">
        <f t="shared" si="627"/>
        <v>20</v>
      </c>
      <c r="HN354" s="10">
        <f t="shared" si="627"/>
        <v>20</v>
      </c>
      <c r="HO354" s="10">
        <f t="shared" si="627"/>
        <v>20</v>
      </c>
      <c r="HP354" s="10">
        <f t="shared" si="627"/>
        <v>20</v>
      </c>
      <c r="HQ354" s="10">
        <f t="shared" si="627"/>
        <v>20</v>
      </c>
      <c r="HR354" s="10">
        <f t="shared" si="627"/>
        <v>20</v>
      </c>
      <c r="HS354" s="10">
        <f t="shared" si="627"/>
        <v>20</v>
      </c>
      <c r="HT354" s="10">
        <f t="shared" si="627"/>
        <v>20</v>
      </c>
      <c r="HU354" s="10">
        <f t="shared" si="627"/>
        <v>20</v>
      </c>
      <c r="HV354" s="10">
        <f t="shared" si="627"/>
        <v>20</v>
      </c>
      <c r="HW354" s="10">
        <f t="shared" si="627"/>
        <v>20</v>
      </c>
      <c r="HX354" s="10">
        <f t="shared" si="627"/>
        <v>20</v>
      </c>
      <c r="HY354" s="10">
        <f t="shared" si="627"/>
        <v>20</v>
      </c>
      <c r="HZ354" s="10">
        <f t="shared" si="627"/>
        <v>20</v>
      </c>
      <c r="IA354" s="10">
        <f t="shared" si="627"/>
        <v>20</v>
      </c>
      <c r="IB354" s="10">
        <f t="shared" si="627"/>
        <v>20</v>
      </c>
      <c r="IC354" s="10">
        <f t="shared" si="627"/>
        <v>20</v>
      </c>
      <c r="ID354" s="10">
        <f t="shared" si="627"/>
        <v>20</v>
      </c>
      <c r="IE354" s="10">
        <f t="shared" si="627"/>
        <v>20</v>
      </c>
      <c r="IF354" s="10">
        <f t="shared" si="627"/>
        <v>20</v>
      </c>
    </row>
    <row r="355" spans="7:240" hidden="1" outlineLevel="2" x14ac:dyDescent="0.2">
      <c r="G355" t="s">
        <v>424</v>
      </c>
      <c r="H355" s="225" t="e">
        <f>#REF!</f>
        <v>#REF!</v>
      </c>
      <c r="M355" s="35" t="e">
        <f t="shared" ref="M355:BX355" si="628">$H$355*M352</f>
        <v>#REF!</v>
      </c>
      <c r="N355" s="35" t="e">
        <f t="shared" si="628"/>
        <v>#REF!</v>
      </c>
      <c r="O355" s="35" t="e">
        <f t="shared" si="628"/>
        <v>#REF!</v>
      </c>
      <c r="P355" s="35" t="e">
        <f t="shared" si="628"/>
        <v>#REF!</v>
      </c>
      <c r="Q355" s="35" t="e">
        <f t="shared" si="628"/>
        <v>#REF!</v>
      </c>
      <c r="R355" s="35" t="e">
        <f t="shared" si="628"/>
        <v>#REF!</v>
      </c>
      <c r="S355" s="35" t="e">
        <f t="shared" si="628"/>
        <v>#REF!</v>
      </c>
      <c r="T355" s="35" t="e">
        <f t="shared" si="628"/>
        <v>#REF!</v>
      </c>
      <c r="U355" s="35" t="e">
        <f t="shared" si="628"/>
        <v>#REF!</v>
      </c>
      <c r="V355" s="35" t="e">
        <f t="shared" si="628"/>
        <v>#REF!</v>
      </c>
      <c r="W355" s="35" t="e">
        <f t="shared" si="628"/>
        <v>#REF!</v>
      </c>
      <c r="X355" s="35" t="e">
        <f t="shared" si="628"/>
        <v>#REF!</v>
      </c>
      <c r="Y355" s="35" t="e">
        <f t="shared" si="628"/>
        <v>#REF!</v>
      </c>
      <c r="Z355" s="35" t="e">
        <f t="shared" si="628"/>
        <v>#REF!</v>
      </c>
      <c r="AA355" s="35" t="e">
        <f t="shared" si="628"/>
        <v>#REF!</v>
      </c>
      <c r="AB355" s="35" t="e">
        <f t="shared" si="628"/>
        <v>#REF!</v>
      </c>
      <c r="AC355" s="35" t="e">
        <f t="shared" si="628"/>
        <v>#REF!</v>
      </c>
      <c r="AD355" s="35" t="e">
        <f t="shared" si="628"/>
        <v>#REF!</v>
      </c>
      <c r="AE355" s="35" t="e">
        <f t="shared" si="628"/>
        <v>#REF!</v>
      </c>
      <c r="AF355" s="35" t="e">
        <f t="shared" si="628"/>
        <v>#REF!</v>
      </c>
      <c r="AG355" s="35" t="e">
        <f t="shared" si="628"/>
        <v>#REF!</v>
      </c>
      <c r="AH355" s="35" t="e">
        <f t="shared" si="628"/>
        <v>#REF!</v>
      </c>
      <c r="AI355" s="35" t="e">
        <f t="shared" si="628"/>
        <v>#REF!</v>
      </c>
      <c r="AJ355" s="35" t="e">
        <f t="shared" si="628"/>
        <v>#REF!</v>
      </c>
      <c r="AK355" s="35" t="e">
        <f t="shared" si="628"/>
        <v>#REF!</v>
      </c>
      <c r="AL355" s="35" t="e">
        <f t="shared" si="628"/>
        <v>#REF!</v>
      </c>
      <c r="AM355" s="35" t="e">
        <f t="shared" si="628"/>
        <v>#REF!</v>
      </c>
      <c r="AN355" s="35" t="e">
        <f t="shared" si="628"/>
        <v>#REF!</v>
      </c>
      <c r="AO355" s="35" t="e">
        <f t="shared" si="628"/>
        <v>#REF!</v>
      </c>
      <c r="AP355" s="35" t="e">
        <f t="shared" si="628"/>
        <v>#REF!</v>
      </c>
      <c r="AQ355" s="35" t="e">
        <f t="shared" si="628"/>
        <v>#REF!</v>
      </c>
      <c r="AR355" s="35" t="e">
        <f t="shared" si="628"/>
        <v>#REF!</v>
      </c>
      <c r="AS355" s="35" t="e">
        <f t="shared" si="628"/>
        <v>#REF!</v>
      </c>
      <c r="AT355" s="35" t="e">
        <f t="shared" si="628"/>
        <v>#REF!</v>
      </c>
      <c r="AU355" s="35" t="e">
        <f t="shared" si="628"/>
        <v>#REF!</v>
      </c>
      <c r="AV355" s="35" t="e">
        <f t="shared" si="628"/>
        <v>#REF!</v>
      </c>
      <c r="AW355" s="35" t="e">
        <f t="shared" si="628"/>
        <v>#REF!</v>
      </c>
      <c r="AX355" s="35" t="e">
        <f t="shared" si="628"/>
        <v>#REF!</v>
      </c>
      <c r="AY355" s="35" t="e">
        <f t="shared" si="628"/>
        <v>#REF!</v>
      </c>
      <c r="AZ355" s="35" t="e">
        <f t="shared" si="628"/>
        <v>#REF!</v>
      </c>
      <c r="BA355" s="35" t="e">
        <f t="shared" si="628"/>
        <v>#REF!</v>
      </c>
      <c r="BB355" s="35" t="e">
        <f t="shared" si="628"/>
        <v>#REF!</v>
      </c>
      <c r="BC355" s="35" t="e">
        <f t="shared" si="628"/>
        <v>#REF!</v>
      </c>
      <c r="BD355" s="35" t="e">
        <f t="shared" si="628"/>
        <v>#REF!</v>
      </c>
      <c r="BE355" s="35" t="e">
        <f t="shared" si="628"/>
        <v>#REF!</v>
      </c>
      <c r="BF355" s="35" t="e">
        <f t="shared" si="628"/>
        <v>#REF!</v>
      </c>
      <c r="BG355" s="35" t="e">
        <f t="shared" si="628"/>
        <v>#REF!</v>
      </c>
      <c r="BH355" s="35" t="e">
        <f t="shared" si="628"/>
        <v>#REF!</v>
      </c>
      <c r="BI355" s="35" t="e">
        <f t="shared" si="628"/>
        <v>#REF!</v>
      </c>
      <c r="BJ355" s="35" t="e">
        <f t="shared" si="628"/>
        <v>#REF!</v>
      </c>
      <c r="BK355" s="35" t="e">
        <f t="shared" si="628"/>
        <v>#REF!</v>
      </c>
      <c r="BL355" s="35" t="e">
        <f t="shared" si="628"/>
        <v>#REF!</v>
      </c>
      <c r="BM355" s="35" t="e">
        <f t="shared" si="628"/>
        <v>#REF!</v>
      </c>
      <c r="BN355" s="35" t="e">
        <f t="shared" si="628"/>
        <v>#REF!</v>
      </c>
      <c r="BO355" s="35" t="e">
        <f t="shared" si="628"/>
        <v>#REF!</v>
      </c>
      <c r="BP355" s="35" t="e">
        <f t="shared" si="628"/>
        <v>#REF!</v>
      </c>
      <c r="BQ355" s="35" t="e">
        <f t="shared" si="628"/>
        <v>#REF!</v>
      </c>
      <c r="BR355" s="35" t="e">
        <f t="shared" si="628"/>
        <v>#REF!</v>
      </c>
      <c r="BS355" s="35" t="e">
        <f t="shared" si="628"/>
        <v>#REF!</v>
      </c>
      <c r="BT355" s="35" t="e">
        <f t="shared" si="628"/>
        <v>#REF!</v>
      </c>
      <c r="BU355" s="35" t="e">
        <f t="shared" si="628"/>
        <v>#REF!</v>
      </c>
      <c r="BV355" s="35" t="e">
        <f t="shared" si="628"/>
        <v>#REF!</v>
      </c>
      <c r="BW355" s="35" t="e">
        <f t="shared" si="628"/>
        <v>#REF!</v>
      </c>
      <c r="BX355" s="35" t="e">
        <f t="shared" si="628"/>
        <v>#REF!</v>
      </c>
      <c r="BY355" s="35" t="e">
        <f t="shared" ref="BY355:EJ355" si="629">$H$355*BY352</f>
        <v>#REF!</v>
      </c>
      <c r="BZ355" s="35" t="e">
        <f t="shared" si="629"/>
        <v>#REF!</v>
      </c>
      <c r="CA355" s="35" t="e">
        <f t="shared" si="629"/>
        <v>#REF!</v>
      </c>
      <c r="CB355" s="35" t="e">
        <f t="shared" si="629"/>
        <v>#REF!</v>
      </c>
      <c r="CC355" s="35" t="e">
        <f t="shared" si="629"/>
        <v>#REF!</v>
      </c>
      <c r="CD355" s="35" t="e">
        <f t="shared" si="629"/>
        <v>#REF!</v>
      </c>
      <c r="CE355" s="35" t="e">
        <f t="shared" si="629"/>
        <v>#REF!</v>
      </c>
      <c r="CF355" s="35" t="e">
        <f t="shared" si="629"/>
        <v>#REF!</v>
      </c>
      <c r="CG355" s="35" t="e">
        <f t="shared" si="629"/>
        <v>#REF!</v>
      </c>
      <c r="CH355" s="35" t="e">
        <f t="shared" si="629"/>
        <v>#REF!</v>
      </c>
      <c r="CI355" s="35" t="e">
        <f t="shared" si="629"/>
        <v>#REF!</v>
      </c>
      <c r="CJ355" s="35" t="e">
        <f t="shared" si="629"/>
        <v>#REF!</v>
      </c>
      <c r="CK355" s="35" t="e">
        <f t="shared" si="629"/>
        <v>#REF!</v>
      </c>
      <c r="CL355" s="35" t="e">
        <f t="shared" si="629"/>
        <v>#REF!</v>
      </c>
      <c r="CM355" s="35" t="e">
        <f t="shared" si="629"/>
        <v>#REF!</v>
      </c>
      <c r="CN355" s="35" t="e">
        <f t="shared" si="629"/>
        <v>#REF!</v>
      </c>
      <c r="CO355" s="35" t="e">
        <f t="shared" si="629"/>
        <v>#REF!</v>
      </c>
      <c r="CP355" s="35" t="e">
        <f t="shared" si="629"/>
        <v>#REF!</v>
      </c>
      <c r="CQ355" s="35" t="e">
        <f t="shared" si="629"/>
        <v>#REF!</v>
      </c>
      <c r="CR355" s="35" t="e">
        <f t="shared" si="629"/>
        <v>#REF!</v>
      </c>
      <c r="CS355" s="35" t="e">
        <f t="shared" si="629"/>
        <v>#REF!</v>
      </c>
      <c r="CT355" s="35" t="e">
        <f t="shared" si="629"/>
        <v>#REF!</v>
      </c>
      <c r="CU355" s="35" t="e">
        <f t="shared" si="629"/>
        <v>#REF!</v>
      </c>
      <c r="CV355" s="35" t="e">
        <f t="shared" si="629"/>
        <v>#REF!</v>
      </c>
      <c r="CW355" s="35" t="e">
        <f t="shared" si="629"/>
        <v>#REF!</v>
      </c>
      <c r="CX355" s="35" t="e">
        <f t="shared" si="629"/>
        <v>#REF!</v>
      </c>
      <c r="CY355" s="35" t="e">
        <f t="shared" si="629"/>
        <v>#REF!</v>
      </c>
      <c r="CZ355" s="35" t="e">
        <f t="shared" si="629"/>
        <v>#REF!</v>
      </c>
      <c r="DA355" s="35" t="e">
        <f t="shared" si="629"/>
        <v>#REF!</v>
      </c>
      <c r="DB355" s="35" t="e">
        <f t="shared" si="629"/>
        <v>#REF!</v>
      </c>
      <c r="DC355" s="35" t="e">
        <f t="shared" si="629"/>
        <v>#REF!</v>
      </c>
      <c r="DD355" s="35" t="e">
        <f t="shared" si="629"/>
        <v>#REF!</v>
      </c>
      <c r="DE355" s="35" t="e">
        <f t="shared" si="629"/>
        <v>#REF!</v>
      </c>
      <c r="DF355" s="35" t="e">
        <f t="shared" si="629"/>
        <v>#REF!</v>
      </c>
      <c r="DG355" s="35" t="e">
        <f t="shared" si="629"/>
        <v>#REF!</v>
      </c>
      <c r="DH355" s="35" t="e">
        <f t="shared" si="629"/>
        <v>#REF!</v>
      </c>
      <c r="DI355" s="35" t="e">
        <f t="shared" si="629"/>
        <v>#REF!</v>
      </c>
      <c r="DJ355" s="35" t="e">
        <f t="shared" si="629"/>
        <v>#REF!</v>
      </c>
      <c r="DK355" s="35" t="e">
        <f t="shared" si="629"/>
        <v>#REF!</v>
      </c>
      <c r="DL355" s="35" t="e">
        <f t="shared" si="629"/>
        <v>#REF!</v>
      </c>
      <c r="DM355" s="35" t="e">
        <f t="shared" si="629"/>
        <v>#REF!</v>
      </c>
      <c r="DN355" s="35" t="e">
        <f t="shared" si="629"/>
        <v>#REF!</v>
      </c>
      <c r="DO355" s="35" t="e">
        <f t="shared" si="629"/>
        <v>#REF!</v>
      </c>
      <c r="DP355" s="35" t="e">
        <f t="shared" si="629"/>
        <v>#REF!</v>
      </c>
      <c r="DQ355" s="35" t="e">
        <f t="shared" si="629"/>
        <v>#REF!</v>
      </c>
      <c r="DR355" s="35" t="e">
        <f t="shared" si="629"/>
        <v>#REF!</v>
      </c>
      <c r="DS355" s="35" t="e">
        <f t="shared" si="629"/>
        <v>#REF!</v>
      </c>
      <c r="DT355" s="35" t="e">
        <f t="shared" si="629"/>
        <v>#REF!</v>
      </c>
      <c r="DU355" s="35" t="e">
        <f t="shared" si="629"/>
        <v>#REF!</v>
      </c>
      <c r="DV355" s="35" t="e">
        <f t="shared" si="629"/>
        <v>#REF!</v>
      </c>
      <c r="DW355" s="35" t="e">
        <f t="shared" si="629"/>
        <v>#REF!</v>
      </c>
      <c r="DX355" s="35" t="e">
        <f t="shared" si="629"/>
        <v>#REF!</v>
      </c>
      <c r="DY355" s="35" t="e">
        <f t="shared" si="629"/>
        <v>#REF!</v>
      </c>
      <c r="DZ355" s="35" t="e">
        <f t="shared" si="629"/>
        <v>#REF!</v>
      </c>
      <c r="EA355" s="35" t="e">
        <f t="shared" si="629"/>
        <v>#REF!</v>
      </c>
      <c r="EB355" s="35" t="e">
        <f t="shared" si="629"/>
        <v>#REF!</v>
      </c>
      <c r="EC355" s="35" t="e">
        <f t="shared" si="629"/>
        <v>#REF!</v>
      </c>
      <c r="ED355" s="35" t="e">
        <f t="shared" si="629"/>
        <v>#REF!</v>
      </c>
      <c r="EE355" s="35" t="e">
        <f t="shared" si="629"/>
        <v>#REF!</v>
      </c>
      <c r="EF355" s="35" t="e">
        <f t="shared" si="629"/>
        <v>#REF!</v>
      </c>
      <c r="EG355" s="35" t="e">
        <f t="shared" si="629"/>
        <v>#REF!</v>
      </c>
      <c r="EH355" s="35" t="e">
        <f t="shared" si="629"/>
        <v>#REF!</v>
      </c>
      <c r="EI355" s="35" t="e">
        <f t="shared" si="629"/>
        <v>#REF!</v>
      </c>
      <c r="EJ355" s="35" t="e">
        <f t="shared" si="629"/>
        <v>#REF!</v>
      </c>
      <c r="EK355" s="35" t="e">
        <f t="shared" ref="EK355:GV355" si="630">$H$355*EK352</f>
        <v>#REF!</v>
      </c>
      <c r="EL355" s="35" t="e">
        <f t="shared" si="630"/>
        <v>#REF!</v>
      </c>
      <c r="EM355" s="35" t="e">
        <f t="shared" si="630"/>
        <v>#REF!</v>
      </c>
      <c r="EN355" s="35" t="e">
        <f t="shared" si="630"/>
        <v>#REF!</v>
      </c>
      <c r="EO355" s="35" t="e">
        <f t="shared" si="630"/>
        <v>#REF!</v>
      </c>
      <c r="EP355" s="35" t="e">
        <f t="shared" si="630"/>
        <v>#REF!</v>
      </c>
      <c r="EQ355" s="35" t="e">
        <f t="shared" si="630"/>
        <v>#REF!</v>
      </c>
      <c r="ER355" s="35" t="e">
        <f t="shared" si="630"/>
        <v>#REF!</v>
      </c>
      <c r="ES355" s="35" t="e">
        <f t="shared" si="630"/>
        <v>#REF!</v>
      </c>
      <c r="ET355" s="35" t="e">
        <f t="shared" si="630"/>
        <v>#REF!</v>
      </c>
      <c r="EU355" s="35" t="e">
        <f t="shared" si="630"/>
        <v>#REF!</v>
      </c>
      <c r="EV355" s="35" t="e">
        <f t="shared" si="630"/>
        <v>#REF!</v>
      </c>
      <c r="EW355" s="35" t="e">
        <f t="shared" si="630"/>
        <v>#REF!</v>
      </c>
      <c r="EX355" s="35" t="e">
        <f t="shared" si="630"/>
        <v>#REF!</v>
      </c>
      <c r="EY355" s="35" t="e">
        <f t="shared" si="630"/>
        <v>#REF!</v>
      </c>
      <c r="EZ355" s="35" t="e">
        <f t="shared" si="630"/>
        <v>#REF!</v>
      </c>
      <c r="FA355" s="35" t="e">
        <f t="shared" si="630"/>
        <v>#REF!</v>
      </c>
      <c r="FB355" s="35" t="e">
        <f t="shared" si="630"/>
        <v>#REF!</v>
      </c>
      <c r="FC355" s="35" t="e">
        <f t="shared" si="630"/>
        <v>#REF!</v>
      </c>
      <c r="FD355" s="35" t="e">
        <f t="shared" si="630"/>
        <v>#REF!</v>
      </c>
      <c r="FE355" s="35" t="e">
        <f t="shared" si="630"/>
        <v>#REF!</v>
      </c>
      <c r="FF355" s="35" t="e">
        <f t="shared" si="630"/>
        <v>#REF!</v>
      </c>
      <c r="FG355" s="35" t="e">
        <f t="shared" si="630"/>
        <v>#REF!</v>
      </c>
      <c r="FH355" s="35" t="e">
        <f t="shared" si="630"/>
        <v>#REF!</v>
      </c>
      <c r="FI355" s="35" t="e">
        <f t="shared" si="630"/>
        <v>#REF!</v>
      </c>
      <c r="FJ355" s="35" t="e">
        <f t="shared" si="630"/>
        <v>#REF!</v>
      </c>
      <c r="FK355" s="35" t="e">
        <f t="shared" si="630"/>
        <v>#REF!</v>
      </c>
      <c r="FL355" s="35" t="e">
        <f t="shared" si="630"/>
        <v>#REF!</v>
      </c>
      <c r="FM355" s="35" t="e">
        <f t="shared" si="630"/>
        <v>#REF!</v>
      </c>
      <c r="FN355" s="35" t="e">
        <f t="shared" si="630"/>
        <v>#REF!</v>
      </c>
      <c r="FO355" s="35" t="e">
        <f t="shared" si="630"/>
        <v>#REF!</v>
      </c>
      <c r="FP355" s="35" t="e">
        <f t="shared" si="630"/>
        <v>#REF!</v>
      </c>
      <c r="FQ355" s="35" t="e">
        <f t="shared" si="630"/>
        <v>#REF!</v>
      </c>
      <c r="FR355" s="35" t="e">
        <f t="shared" si="630"/>
        <v>#REF!</v>
      </c>
      <c r="FS355" s="35" t="e">
        <f t="shared" si="630"/>
        <v>#REF!</v>
      </c>
      <c r="FT355" s="35" t="e">
        <f t="shared" si="630"/>
        <v>#REF!</v>
      </c>
      <c r="FU355" s="35" t="e">
        <f t="shared" si="630"/>
        <v>#REF!</v>
      </c>
      <c r="FV355" s="35" t="e">
        <f t="shared" si="630"/>
        <v>#REF!</v>
      </c>
      <c r="FW355" s="35" t="e">
        <f t="shared" si="630"/>
        <v>#REF!</v>
      </c>
      <c r="FX355" s="35" t="e">
        <f t="shared" si="630"/>
        <v>#REF!</v>
      </c>
      <c r="FY355" s="35" t="e">
        <f t="shared" si="630"/>
        <v>#REF!</v>
      </c>
      <c r="FZ355" s="35" t="e">
        <f t="shared" si="630"/>
        <v>#REF!</v>
      </c>
      <c r="GA355" s="35" t="e">
        <f t="shared" si="630"/>
        <v>#REF!</v>
      </c>
      <c r="GB355" s="35" t="e">
        <f t="shared" si="630"/>
        <v>#REF!</v>
      </c>
      <c r="GC355" s="35" t="e">
        <f t="shared" si="630"/>
        <v>#REF!</v>
      </c>
      <c r="GD355" s="35" t="e">
        <f t="shared" si="630"/>
        <v>#REF!</v>
      </c>
      <c r="GE355" s="35" t="e">
        <f t="shared" si="630"/>
        <v>#REF!</v>
      </c>
      <c r="GF355" s="35" t="e">
        <f t="shared" si="630"/>
        <v>#REF!</v>
      </c>
      <c r="GG355" s="35" t="e">
        <f t="shared" si="630"/>
        <v>#REF!</v>
      </c>
      <c r="GH355" s="35" t="e">
        <f t="shared" si="630"/>
        <v>#REF!</v>
      </c>
      <c r="GI355" s="35" t="e">
        <f t="shared" si="630"/>
        <v>#REF!</v>
      </c>
      <c r="GJ355" s="35" t="e">
        <f t="shared" si="630"/>
        <v>#REF!</v>
      </c>
      <c r="GK355" s="35" t="e">
        <f t="shared" si="630"/>
        <v>#REF!</v>
      </c>
      <c r="GL355" s="35" t="e">
        <f t="shared" si="630"/>
        <v>#REF!</v>
      </c>
      <c r="GM355" s="35" t="e">
        <f t="shared" si="630"/>
        <v>#REF!</v>
      </c>
      <c r="GN355" s="35" t="e">
        <f t="shared" si="630"/>
        <v>#REF!</v>
      </c>
      <c r="GO355" s="35" t="e">
        <f t="shared" si="630"/>
        <v>#REF!</v>
      </c>
      <c r="GP355" s="35" t="e">
        <f t="shared" si="630"/>
        <v>#REF!</v>
      </c>
      <c r="GQ355" s="35" t="e">
        <f t="shared" si="630"/>
        <v>#REF!</v>
      </c>
      <c r="GR355" s="35" t="e">
        <f t="shared" si="630"/>
        <v>#REF!</v>
      </c>
      <c r="GS355" s="35" t="e">
        <f t="shared" si="630"/>
        <v>#REF!</v>
      </c>
      <c r="GT355" s="35" t="e">
        <f t="shared" si="630"/>
        <v>#REF!</v>
      </c>
      <c r="GU355" s="35" t="e">
        <f t="shared" si="630"/>
        <v>#REF!</v>
      </c>
      <c r="GV355" s="35" t="e">
        <f t="shared" si="630"/>
        <v>#REF!</v>
      </c>
      <c r="GW355" s="35" t="e">
        <f t="shared" ref="GW355:IF355" si="631">$H$355*GW352</f>
        <v>#REF!</v>
      </c>
      <c r="GX355" s="35" t="e">
        <f t="shared" si="631"/>
        <v>#REF!</v>
      </c>
      <c r="GY355" s="35" t="e">
        <f t="shared" si="631"/>
        <v>#REF!</v>
      </c>
      <c r="GZ355" s="35" t="e">
        <f t="shared" si="631"/>
        <v>#REF!</v>
      </c>
      <c r="HA355" s="35" t="e">
        <f t="shared" si="631"/>
        <v>#REF!</v>
      </c>
      <c r="HB355" s="35" t="e">
        <f t="shared" si="631"/>
        <v>#REF!</v>
      </c>
      <c r="HC355" s="35" t="e">
        <f t="shared" si="631"/>
        <v>#REF!</v>
      </c>
      <c r="HD355" s="35" t="e">
        <f t="shared" si="631"/>
        <v>#REF!</v>
      </c>
      <c r="HE355" s="35" t="e">
        <f t="shared" si="631"/>
        <v>#REF!</v>
      </c>
      <c r="HF355" s="35" t="e">
        <f t="shared" si="631"/>
        <v>#REF!</v>
      </c>
      <c r="HG355" s="35" t="e">
        <f t="shared" si="631"/>
        <v>#REF!</v>
      </c>
      <c r="HH355" s="35" t="e">
        <f t="shared" si="631"/>
        <v>#REF!</v>
      </c>
      <c r="HI355" s="35" t="e">
        <f t="shared" si="631"/>
        <v>#REF!</v>
      </c>
      <c r="HJ355" s="35" t="e">
        <f t="shared" si="631"/>
        <v>#REF!</v>
      </c>
      <c r="HK355" s="35" t="e">
        <f t="shared" si="631"/>
        <v>#REF!</v>
      </c>
      <c r="HL355" s="35" t="e">
        <f t="shared" si="631"/>
        <v>#REF!</v>
      </c>
      <c r="HM355" s="35" t="e">
        <f t="shared" si="631"/>
        <v>#REF!</v>
      </c>
      <c r="HN355" s="35" t="e">
        <f t="shared" si="631"/>
        <v>#REF!</v>
      </c>
      <c r="HO355" s="35" t="e">
        <f t="shared" si="631"/>
        <v>#REF!</v>
      </c>
      <c r="HP355" s="35" t="e">
        <f t="shared" si="631"/>
        <v>#REF!</v>
      </c>
      <c r="HQ355" s="35" t="e">
        <f t="shared" si="631"/>
        <v>#REF!</v>
      </c>
      <c r="HR355" s="35" t="e">
        <f t="shared" si="631"/>
        <v>#REF!</v>
      </c>
      <c r="HS355" s="35" t="e">
        <f t="shared" si="631"/>
        <v>#REF!</v>
      </c>
      <c r="HT355" s="35" t="e">
        <f t="shared" si="631"/>
        <v>#REF!</v>
      </c>
      <c r="HU355" s="35" t="e">
        <f t="shared" si="631"/>
        <v>#REF!</v>
      </c>
      <c r="HV355" s="35" t="e">
        <f t="shared" si="631"/>
        <v>#REF!</v>
      </c>
      <c r="HW355" s="35" t="e">
        <f t="shared" si="631"/>
        <v>#REF!</v>
      </c>
      <c r="HX355" s="35" t="e">
        <f t="shared" si="631"/>
        <v>#REF!</v>
      </c>
      <c r="HY355" s="35" t="e">
        <f t="shared" si="631"/>
        <v>#REF!</v>
      </c>
      <c r="HZ355" s="35" t="e">
        <f t="shared" si="631"/>
        <v>#REF!</v>
      </c>
      <c r="IA355" s="35" t="e">
        <f t="shared" si="631"/>
        <v>#REF!</v>
      </c>
      <c r="IB355" s="35" t="e">
        <f t="shared" si="631"/>
        <v>#REF!</v>
      </c>
      <c r="IC355" s="35" t="e">
        <f t="shared" si="631"/>
        <v>#REF!</v>
      </c>
      <c r="ID355" s="35" t="e">
        <f t="shared" si="631"/>
        <v>#REF!</v>
      </c>
      <c r="IE355" s="35" t="e">
        <f t="shared" si="631"/>
        <v>#REF!</v>
      </c>
      <c r="IF355" s="35" t="e">
        <f t="shared" si="631"/>
        <v>#REF!</v>
      </c>
    </row>
    <row r="356" spans="7:240" hidden="1" outlineLevel="2" x14ac:dyDescent="0.2">
      <c r="G356" t="s">
        <v>429</v>
      </c>
      <c r="M356" s="10" t="e">
        <f>-M$354*M$355</f>
        <v>#REF!</v>
      </c>
      <c r="N356" s="10" t="e">
        <f t="shared" ref="N356:BY356" si="632">-N$354*N$355</f>
        <v>#REF!</v>
      </c>
      <c r="O356" s="10" t="e">
        <f t="shared" si="632"/>
        <v>#REF!</v>
      </c>
      <c r="P356" s="10" t="e">
        <f t="shared" si="632"/>
        <v>#REF!</v>
      </c>
      <c r="Q356" s="10" t="e">
        <f t="shared" si="632"/>
        <v>#REF!</v>
      </c>
      <c r="R356" s="10" t="e">
        <f t="shared" si="632"/>
        <v>#REF!</v>
      </c>
      <c r="S356" s="10" t="e">
        <f t="shared" si="632"/>
        <v>#REF!</v>
      </c>
      <c r="T356" s="10" t="e">
        <f>-T$354*T$355</f>
        <v>#REF!</v>
      </c>
      <c r="U356" s="10" t="e">
        <f>-U$354*U$355</f>
        <v>#REF!</v>
      </c>
      <c r="V356" s="10" t="e">
        <f>-V$354*V$355</f>
        <v>#REF!</v>
      </c>
      <c r="W356" s="10" t="e">
        <f t="shared" si="632"/>
        <v>#REF!</v>
      </c>
      <c r="X356" s="10" t="e">
        <f t="shared" si="632"/>
        <v>#REF!</v>
      </c>
      <c r="Y356" s="10" t="e">
        <f t="shared" si="632"/>
        <v>#REF!</v>
      </c>
      <c r="Z356" s="10" t="e">
        <f t="shared" si="632"/>
        <v>#REF!</v>
      </c>
      <c r="AA356" s="10" t="e">
        <f t="shared" si="632"/>
        <v>#REF!</v>
      </c>
      <c r="AB356" s="10" t="e">
        <f t="shared" si="632"/>
        <v>#REF!</v>
      </c>
      <c r="AC356" s="10" t="e">
        <f t="shared" si="632"/>
        <v>#REF!</v>
      </c>
      <c r="AD356" s="10" t="e">
        <f t="shared" si="632"/>
        <v>#REF!</v>
      </c>
      <c r="AE356" s="10" t="e">
        <f t="shared" si="632"/>
        <v>#REF!</v>
      </c>
      <c r="AF356" s="10" t="e">
        <f t="shared" si="632"/>
        <v>#REF!</v>
      </c>
      <c r="AG356" s="10" t="e">
        <f t="shared" si="632"/>
        <v>#REF!</v>
      </c>
      <c r="AH356" s="10" t="e">
        <f t="shared" si="632"/>
        <v>#REF!</v>
      </c>
      <c r="AI356" s="10" t="e">
        <f t="shared" si="632"/>
        <v>#REF!</v>
      </c>
      <c r="AJ356" s="10" t="e">
        <f t="shared" si="632"/>
        <v>#REF!</v>
      </c>
      <c r="AK356" s="10" t="e">
        <f t="shared" si="632"/>
        <v>#REF!</v>
      </c>
      <c r="AL356" s="10" t="e">
        <f t="shared" si="632"/>
        <v>#REF!</v>
      </c>
      <c r="AM356" s="10" t="e">
        <f t="shared" si="632"/>
        <v>#REF!</v>
      </c>
      <c r="AN356" s="10" t="e">
        <f t="shared" si="632"/>
        <v>#REF!</v>
      </c>
      <c r="AO356" s="10" t="e">
        <f t="shared" si="632"/>
        <v>#REF!</v>
      </c>
      <c r="AP356" s="10" t="e">
        <f t="shared" si="632"/>
        <v>#REF!</v>
      </c>
      <c r="AQ356" s="10" t="e">
        <f t="shared" si="632"/>
        <v>#REF!</v>
      </c>
      <c r="AR356" s="10" t="e">
        <f t="shared" si="632"/>
        <v>#REF!</v>
      </c>
      <c r="AS356" s="10" t="e">
        <f t="shared" si="632"/>
        <v>#REF!</v>
      </c>
      <c r="AT356" s="10" t="e">
        <f t="shared" si="632"/>
        <v>#REF!</v>
      </c>
      <c r="AU356" s="10" t="e">
        <f t="shared" si="632"/>
        <v>#REF!</v>
      </c>
      <c r="AV356" s="10" t="e">
        <f t="shared" si="632"/>
        <v>#REF!</v>
      </c>
      <c r="AW356" s="10" t="e">
        <f t="shared" si="632"/>
        <v>#REF!</v>
      </c>
      <c r="AX356" s="10" t="e">
        <f t="shared" si="632"/>
        <v>#REF!</v>
      </c>
      <c r="AY356" s="10" t="e">
        <f t="shared" si="632"/>
        <v>#REF!</v>
      </c>
      <c r="AZ356" s="10" t="e">
        <f t="shared" si="632"/>
        <v>#REF!</v>
      </c>
      <c r="BA356" s="10" t="e">
        <f t="shared" si="632"/>
        <v>#REF!</v>
      </c>
      <c r="BB356" s="10" t="e">
        <f t="shared" si="632"/>
        <v>#REF!</v>
      </c>
      <c r="BC356" s="10" t="e">
        <f t="shared" si="632"/>
        <v>#REF!</v>
      </c>
      <c r="BD356" s="10" t="e">
        <f t="shared" si="632"/>
        <v>#REF!</v>
      </c>
      <c r="BE356" s="10" t="e">
        <f t="shared" si="632"/>
        <v>#REF!</v>
      </c>
      <c r="BF356" s="10" t="e">
        <f t="shared" si="632"/>
        <v>#REF!</v>
      </c>
      <c r="BG356" s="10" t="e">
        <f t="shared" si="632"/>
        <v>#REF!</v>
      </c>
      <c r="BH356" s="10" t="e">
        <f t="shared" si="632"/>
        <v>#REF!</v>
      </c>
      <c r="BI356" s="10" t="e">
        <f t="shared" si="632"/>
        <v>#REF!</v>
      </c>
      <c r="BJ356" s="10" t="e">
        <f t="shared" si="632"/>
        <v>#REF!</v>
      </c>
      <c r="BK356" s="10" t="e">
        <f t="shared" si="632"/>
        <v>#REF!</v>
      </c>
      <c r="BL356" s="10" t="e">
        <f t="shared" si="632"/>
        <v>#REF!</v>
      </c>
      <c r="BM356" s="10" t="e">
        <f t="shared" si="632"/>
        <v>#REF!</v>
      </c>
      <c r="BN356" s="10" t="e">
        <f t="shared" si="632"/>
        <v>#REF!</v>
      </c>
      <c r="BO356" s="10" t="e">
        <f t="shared" si="632"/>
        <v>#REF!</v>
      </c>
      <c r="BP356" s="10" t="e">
        <f t="shared" si="632"/>
        <v>#REF!</v>
      </c>
      <c r="BQ356" s="10" t="e">
        <f t="shared" si="632"/>
        <v>#REF!</v>
      </c>
      <c r="BR356" s="10" t="e">
        <f t="shared" si="632"/>
        <v>#REF!</v>
      </c>
      <c r="BS356" s="10" t="e">
        <f t="shared" si="632"/>
        <v>#REF!</v>
      </c>
      <c r="BT356" s="10" t="e">
        <f t="shared" si="632"/>
        <v>#REF!</v>
      </c>
      <c r="BU356" s="10" t="e">
        <f t="shared" si="632"/>
        <v>#REF!</v>
      </c>
      <c r="BV356" s="10" t="e">
        <f t="shared" si="632"/>
        <v>#REF!</v>
      </c>
      <c r="BW356" s="10" t="e">
        <f t="shared" si="632"/>
        <v>#REF!</v>
      </c>
      <c r="BX356" s="10" t="e">
        <f t="shared" si="632"/>
        <v>#REF!</v>
      </c>
      <c r="BY356" s="10" t="e">
        <f t="shared" si="632"/>
        <v>#REF!</v>
      </c>
      <c r="BZ356" s="10" t="e">
        <f t="shared" ref="BZ356:EK356" si="633">-BZ$354*BZ$355</f>
        <v>#REF!</v>
      </c>
      <c r="CA356" s="10" t="e">
        <f t="shared" si="633"/>
        <v>#REF!</v>
      </c>
      <c r="CB356" s="10" t="e">
        <f t="shared" si="633"/>
        <v>#REF!</v>
      </c>
      <c r="CC356" s="10" t="e">
        <f t="shared" si="633"/>
        <v>#REF!</v>
      </c>
      <c r="CD356" s="10" t="e">
        <f t="shared" si="633"/>
        <v>#REF!</v>
      </c>
      <c r="CE356" s="10" t="e">
        <f t="shared" si="633"/>
        <v>#REF!</v>
      </c>
      <c r="CF356" s="10" t="e">
        <f t="shared" si="633"/>
        <v>#REF!</v>
      </c>
      <c r="CG356" s="10" t="e">
        <f t="shared" si="633"/>
        <v>#REF!</v>
      </c>
      <c r="CH356" s="10" t="e">
        <f t="shared" si="633"/>
        <v>#REF!</v>
      </c>
      <c r="CI356" s="10" t="e">
        <f t="shared" si="633"/>
        <v>#REF!</v>
      </c>
      <c r="CJ356" s="10" t="e">
        <f t="shared" si="633"/>
        <v>#REF!</v>
      </c>
      <c r="CK356" s="10" t="e">
        <f t="shared" si="633"/>
        <v>#REF!</v>
      </c>
      <c r="CL356" s="10" t="e">
        <f t="shared" si="633"/>
        <v>#REF!</v>
      </c>
      <c r="CM356" s="10" t="e">
        <f t="shared" si="633"/>
        <v>#REF!</v>
      </c>
      <c r="CN356" s="10" t="e">
        <f t="shared" si="633"/>
        <v>#REF!</v>
      </c>
      <c r="CO356" s="10" t="e">
        <f t="shared" si="633"/>
        <v>#REF!</v>
      </c>
      <c r="CP356" s="10" t="e">
        <f t="shared" si="633"/>
        <v>#REF!</v>
      </c>
      <c r="CQ356" s="10" t="e">
        <f t="shared" si="633"/>
        <v>#REF!</v>
      </c>
      <c r="CR356" s="10" t="e">
        <f t="shared" si="633"/>
        <v>#REF!</v>
      </c>
      <c r="CS356" s="10" t="e">
        <f t="shared" si="633"/>
        <v>#REF!</v>
      </c>
      <c r="CT356" s="10" t="e">
        <f t="shared" si="633"/>
        <v>#REF!</v>
      </c>
      <c r="CU356" s="10" t="e">
        <f t="shared" si="633"/>
        <v>#REF!</v>
      </c>
      <c r="CV356" s="10" t="e">
        <f t="shared" si="633"/>
        <v>#REF!</v>
      </c>
      <c r="CW356" s="10" t="e">
        <f t="shared" si="633"/>
        <v>#REF!</v>
      </c>
      <c r="CX356" s="10" t="e">
        <f t="shared" si="633"/>
        <v>#REF!</v>
      </c>
      <c r="CY356" s="10" t="e">
        <f t="shared" si="633"/>
        <v>#REF!</v>
      </c>
      <c r="CZ356" s="10" t="e">
        <f t="shared" si="633"/>
        <v>#REF!</v>
      </c>
      <c r="DA356" s="10" t="e">
        <f t="shared" si="633"/>
        <v>#REF!</v>
      </c>
      <c r="DB356" s="10" t="e">
        <f t="shared" si="633"/>
        <v>#REF!</v>
      </c>
      <c r="DC356" s="10" t="e">
        <f t="shared" si="633"/>
        <v>#REF!</v>
      </c>
      <c r="DD356" s="10" t="e">
        <f t="shared" si="633"/>
        <v>#REF!</v>
      </c>
      <c r="DE356" s="10" t="e">
        <f t="shared" si="633"/>
        <v>#REF!</v>
      </c>
      <c r="DF356" s="10" t="e">
        <f t="shared" si="633"/>
        <v>#REF!</v>
      </c>
      <c r="DG356" s="10" t="e">
        <f t="shared" si="633"/>
        <v>#REF!</v>
      </c>
      <c r="DH356" s="10" t="e">
        <f t="shared" si="633"/>
        <v>#REF!</v>
      </c>
      <c r="DI356" s="10" t="e">
        <f t="shared" si="633"/>
        <v>#REF!</v>
      </c>
      <c r="DJ356" s="10" t="e">
        <f t="shared" si="633"/>
        <v>#REF!</v>
      </c>
      <c r="DK356" s="10" t="e">
        <f t="shared" si="633"/>
        <v>#REF!</v>
      </c>
      <c r="DL356" s="10" t="e">
        <f t="shared" si="633"/>
        <v>#REF!</v>
      </c>
      <c r="DM356" s="10" t="e">
        <f t="shared" si="633"/>
        <v>#REF!</v>
      </c>
      <c r="DN356" s="10" t="e">
        <f t="shared" si="633"/>
        <v>#REF!</v>
      </c>
      <c r="DO356" s="10" t="e">
        <f t="shared" si="633"/>
        <v>#REF!</v>
      </c>
      <c r="DP356" s="10" t="e">
        <f t="shared" si="633"/>
        <v>#REF!</v>
      </c>
      <c r="DQ356" s="10" t="e">
        <f t="shared" si="633"/>
        <v>#REF!</v>
      </c>
      <c r="DR356" s="10" t="e">
        <f t="shared" si="633"/>
        <v>#REF!</v>
      </c>
      <c r="DS356" s="10" t="e">
        <f t="shared" si="633"/>
        <v>#REF!</v>
      </c>
      <c r="DT356" s="10" t="e">
        <f t="shared" si="633"/>
        <v>#REF!</v>
      </c>
      <c r="DU356" s="10" t="e">
        <f t="shared" si="633"/>
        <v>#REF!</v>
      </c>
      <c r="DV356" s="10" t="e">
        <f t="shared" si="633"/>
        <v>#REF!</v>
      </c>
      <c r="DW356" s="10" t="e">
        <f t="shared" si="633"/>
        <v>#REF!</v>
      </c>
      <c r="DX356" s="10" t="e">
        <f t="shared" si="633"/>
        <v>#REF!</v>
      </c>
      <c r="DY356" s="10" t="e">
        <f t="shared" si="633"/>
        <v>#REF!</v>
      </c>
      <c r="DZ356" s="10" t="e">
        <f t="shared" si="633"/>
        <v>#REF!</v>
      </c>
      <c r="EA356" s="10" t="e">
        <f t="shared" si="633"/>
        <v>#REF!</v>
      </c>
      <c r="EB356" s="10" t="e">
        <f t="shared" si="633"/>
        <v>#REF!</v>
      </c>
      <c r="EC356" s="10" t="e">
        <f t="shared" si="633"/>
        <v>#REF!</v>
      </c>
      <c r="ED356" s="10" t="e">
        <f t="shared" si="633"/>
        <v>#REF!</v>
      </c>
      <c r="EE356" s="10" t="e">
        <f t="shared" si="633"/>
        <v>#REF!</v>
      </c>
      <c r="EF356" s="10" t="e">
        <f t="shared" si="633"/>
        <v>#REF!</v>
      </c>
      <c r="EG356" s="10" t="e">
        <f t="shared" si="633"/>
        <v>#REF!</v>
      </c>
      <c r="EH356" s="10" t="e">
        <f t="shared" si="633"/>
        <v>#REF!</v>
      </c>
      <c r="EI356" s="10" t="e">
        <f t="shared" si="633"/>
        <v>#REF!</v>
      </c>
      <c r="EJ356" s="10" t="e">
        <f t="shared" si="633"/>
        <v>#REF!</v>
      </c>
      <c r="EK356" s="10" t="e">
        <f t="shared" si="633"/>
        <v>#REF!</v>
      </c>
      <c r="EL356" s="10" t="e">
        <f t="shared" ref="EL356:GW356" si="634">-EL$354*EL$355</f>
        <v>#REF!</v>
      </c>
      <c r="EM356" s="10" t="e">
        <f t="shared" si="634"/>
        <v>#REF!</v>
      </c>
      <c r="EN356" s="10" t="e">
        <f t="shared" si="634"/>
        <v>#REF!</v>
      </c>
      <c r="EO356" s="10" t="e">
        <f t="shared" si="634"/>
        <v>#REF!</v>
      </c>
      <c r="EP356" s="10" t="e">
        <f t="shared" si="634"/>
        <v>#REF!</v>
      </c>
      <c r="EQ356" s="10" t="e">
        <f t="shared" si="634"/>
        <v>#REF!</v>
      </c>
      <c r="ER356" s="10" t="e">
        <f t="shared" si="634"/>
        <v>#REF!</v>
      </c>
      <c r="ES356" s="10" t="e">
        <f t="shared" si="634"/>
        <v>#REF!</v>
      </c>
      <c r="ET356" s="10" t="e">
        <f t="shared" si="634"/>
        <v>#REF!</v>
      </c>
      <c r="EU356" s="10" t="e">
        <f t="shared" si="634"/>
        <v>#REF!</v>
      </c>
      <c r="EV356" s="10" t="e">
        <f t="shared" si="634"/>
        <v>#REF!</v>
      </c>
      <c r="EW356" s="10" t="e">
        <f t="shared" si="634"/>
        <v>#REF!</v>
      </c>
      <c r="EX356" s="10" t="e">
        <f t="shared" si="634"/>
        <v>#REF!</v>
      </c>
      <c r="EY356" s="10" t="e">
        <f t="shared" si="634"/>
        <v>#REF!</v>
      </c>
      <c r="EZ356" s="10" t="e">
        <f t="shared" si="634"/>
        <v>#REF!</v>
      </c>
      <c r="FA356" s="10" t="e">
        <f t="shared" si="634"/>
        <v>#REF!</v>
      </c>
      <c r="FB356" s="10" t="e">
        <f t="shared" si="634"/>
        <v>#REF!</v>
      </c>
      <c r="FC356" s="10" t="e">
        <f t="shared" si="634"/>
        <v>#REF!</v>
      </c>
      <c r="FD356" s="10" t="e">
        <f t="shared" si="634"/>
        <v>#REF!</v>
      </c>
      <c r="FE356" s="10" t="e">
        <f t="shared" si="634"/>
        <v>#REF!</v>
      </c>
      <c r="FF356" s="10" t="e">
        <f t="shared" si="634"/>
        <v>#REF!</v>
      </c>
      <c r="FG356" s="10" t="e">
        <f t="shared" si="634"/>
        <v>#REF!</v>
      </c>
      <c r="FH356" s="10" t="e">
        <f t="shared" si="634"/>
        <v>#REF!</v>
      </c>
      <c r="FI356" s="10" t="e">
        <f t="shared" si="634"/>
        <v>#REF!</v>
      </c>
      <c r="FJ356" s="10" t="e">
        <f t="shared" si="634"/>
        <v>#REF!</v>
      </c>
      <c r="FK356" s="10" t="e">
        <f t="shared" si="634"/>
        <v>#REF!</v>
      </c>
      <c r="FL356" s="10" t="e">
        <f t="shared" si="634"/>
        <v>#REF!</v>
      </c>
      <c r="FM356" s="10" t="e">
        <f t="shared" si="634"/>
        <v>#REF!</v>
      </c>
      <c r="FN356" s="10" t="e">
        <f t="shared" si="634"/>
        <v>#REF!</v>
      </c>
      <c r="FO356" s="10" t="e">
        <f t="shared" si="634"/>
        <v>#REF!</v>
      </c>
      <c r="FP356" s="10" t="e">
        <f t="shared" si="634"/>
        <v>#REF!</v>
      </c>
      <c r="FQ356" s="10" t="e">
        <f t="shared" si="634"/>
        <v>#REF!</v>
      </c>
      <c r="FR356" s="10" t="e">
        <f t="shared" si="634"/>
        <v>#REF!</v>
      </c>
      <c r="FS356" s="10" t="e">
        <f t="shared" si="634"/>
        <v>#REF!</v>
      </c>
      <c r="FT356" s="10" t="e">
        <f t="shared" si="634"/>
        <v>#REF!</v>
      </c>
      <c r="FU356" s="10" t="e">
        <f t="shared" si="634"/>
        <v>#REF!</v>
      </c>
      <c r="FV356" s="10" t="e">
        <f t="shared" si="634"/>
        <v>#REF!</v>
      </c>
      <c r="FW356" s="10" t="e">
        <f t="shared" si="634"/>
        <v>#REF!</v>
      </c>
      <c r="FX356" s="10" t="e">
        <f t="shared" si="634"/>
        <v>#REF!</v>
      </c>
      <c r="FY356" s="10" t="e">
        <f t="shared" si="634"/>
        <v>#REF!</v>
      </c>
      <c r="FZ356" s="10" t="e">
        <f t="shared" si="634"/>
        <v>#REF!</v>
      </c>
      <c r="GA356" s="10" t="e">
        <f t="shared" si="634"/>
        <v>#REF!</v>
      </c>
      <c r="GB356" s="10" t="e">
        <f t="shared" si="634"/>
        <v>#REF!</v>
      </c>
      <c r="GC356" s="10" t="e">
        <f t="shared" si="634"/>
        <v>#REF!</v>
      </c>
      <c r="GD356" s="10" t="e">
        <f t="shared" si="634"/>
        <v>#REF!</v>
      </c>
      <c r="GE356" s="10" t="e">
        <f t="shared" si="634"/>
        <v>#REF!</v>
      </c>
      <c r="GF356" s="10" t="e">
        <f t="shared" si="634"/>
        <v>#REF!</v>
      </c>
      <c r="GG356" s="10" t="e">
        <f t="shared" si="634"/>
        <v>#REF!</v>
      </c>
      <c r="GH356" s="10" t="e">
        <f t="shared" si="634"/>
        <v>#REF!</v>
      </c>
      <c r="GI356" s="10" t="e">
        <f t="shared" si="634"/>
        <v>#REF!</v>
      </c>
      <c r="GJ356" s="10" t="e">
        <f t="shared" si="634"/>
        <v>#REF!</v>
      </c>
      <c r="GK356" s="10" t="e">
        <f t="shared" si="634"/>
        <v>#REF!</v>
      </c>
      <c r="GL356" s="10" t="e">
        <f t="shared" si="634"/>
        <v>#REF!</v>
      </c>
      <c r="GM356" s="10" t="e">
        <f t="shared" si="634"/>
        <v>#REF!</v>
      </c>
      <c r="GN356" s="10" t="e">
        <f t="shared" si="634"/>
        <v>#REF!</v>
      </c>
      <c r="GO356" s="10" t="e">
        <f t="shared" si="634"/>
        <v>#REF!</v>
      </c>
      <c r="GP356" s="10" t="e">
        <f t="shared" si="634"/>
        <v>#REF!</v>
      </c>
      <c r="GQ356" s="10" t="e">
        <f t="shared" si="634"/>
        <v>#REF!</v>
      </c>
      <c r="GR356" s="10" t="e">
        <f t="shared" si="634"/>
        <v>#REF!</v>
      </c>
      <c r="GS356" s="10" t="e">
        <f t="shared" si="634"/>
        <v>#REF!</v>
      </c>
      <c r="GT356" s="10" t="e">
        <f t="shared" si="634"/>
        <v>#REF!</v>
      </c>
      <c r="GU356" s="10" t="e">
        <f t="shared" si="634"/>
        <v>#REF!</v>
      </c>
      <c r="GV356" s="10" t="e">
        <f t="shared" si="634"/>
        <v>#REF!</v>
      </c>
      <c r="GW356" s="10" t="e">
        <f t="shared" si="634"/>
        <v>#REF!</v>
      </c>
      <c r="GX356" s="10" t="e">
        <f t="shared" ref="GX356:IF356" si="635">-GX$354*GX$355</f>
        <v>#REF!</v>
      </c>
      <c r="GY356" s="10" t="e">
        <f t="shared" si="635"/>
        <v>#REF!</v>
      </c>
      <c r="GZ356" s="10" t="e">
        <f t="shared" si="635"/>
        <v>#REF!</v>
      </c>
      <c r="HA356" s="10" t="e">
        <f t="shared" si="635"/>
        <v>#REF!</v>
      </c>
      <c r="HB356" s="10" t="e">
        <f t="shared" si="635"/>
        <v>#REF!</v>
      </c>
      <c r="HC356" s="10" t="e">
        <f t="shared" si="635"/>
        <v>#REF!</v>
      </c>
      <c r="HD356" s="10" t="e">
        <f t="shared" si="635"/>
        <v>#REF!</v>
      </c>
      <c r="HE356" s="10" t="e">
        <f t="shared" si="635"/>
        <v>#REF!</v>
      </c>
      <c r="HF356" s="10" t="e">
        <f t="shared" si="635"/>
        <v>#REF!</v>
      </c>
      <c r="HG356" s="10" t="e">
        <f t="shared" si="635"/>
        <v>#REF!</v>
      </c>
      <c r="HH356" s="10" t="e">
        <f t="shared" si="635"/>
        <v>#REF!</v>
      </c>
      <c r="HI356" s="10" t="e">
        <f t="shared" si="635"/>
        <v>#REF!</v>
      </c>
      <c r="HJ356" s="10" t="e">
        <f t="shared" si="635"/>
        <v>#REF!</v>
      </c>
      <c r="HK356" s="10" t="e">
        <f t="shared" si="635"/>
        <v>#REF!</v>
      </c>
      <c r="HL356" s="10" t="e">
        <f t="shared" si="635"/>
        <v>#REF!</v>
      </c>
      <c r="HM356" s="10" t="e">
        <f t="shared" si="635"/>
        <v>#REF!</v>
      </c>
      <c r="HN356" s="10" t="e">
        <f t="shared" si="635"/>
        <v>#REF!</v>
      </c>
      <c r="HO356" s="10" t="e">
        <f t="shared" si="635"/>
        <v>#REF!</v>
      </c>
      <c r="HP356" s="10" t="e">
        <f t="shared" si="635"/>
        <v>#REF!</v>
      </c>
      <c r="HQ356" s="10" t="e">
        <f t="shared" si="635"/>
        <v>#REF!</v>
      </c>
      <c r="HR356" s="10" t="e">
        <f t="shared" si="635"/>
        <v>#REF!</v>
      </c>
      <c r="HS356" s="10" t="e">
        <f t="shared" si="635"/>
        <v>#REF!</v>
      </c>
      <c r="HT356" s="10" t="e">
        <f t="shared" si="635"/>
        <v>#REF!</v>
      </c>
      <c r="HU356" s="10" t="e">
        <f t="shared" si="635"/>
        <v>#REF!</v>
      </c>
      <c r="HV356" s="10" t="e">
        <f t="shared" si="635"/>
        <v>#REF!</v>
      </c>
      <c r="HW356" s="10" t="e">
        <f t="shared" si="635"/>
        <v>#REF!</v>
      </c>
      <c r="HX356" s="10" t="e">
        <f t="shared" si="635"/>
        <v>#REF!</v>
      </c>
      <c r="HY356" s="10" t="e">
        <f t="shared" si="635"/>
        <v>#REF!</v>
      </c>
      <c r="HZ356" s="10" t="e">
        <f t="shared" si="635"/>
        <v>#REF!</v>
      </c>
      <c r="IA356" s="10" t="e">
        <f t="shared" si="635"/>
        <v>#REF!</v>
      </c>
      <c r="IB356" s="10" t="e">
        <f t="shared" si="635"/>
        <v>#REF!</v>
      </c>
      <c r="IC356" s="10" t="e">
        <f t="shared" si="635"/>
        <v>#REF!</v>
      </c>
      <c r="ID356" s="10" t="e">
        <f t="shared" si="635"/>
        <v>#REF!</v>
      </c>
      <c r="IE356" s="10" t="e">
        <f t="shared" si="635"/>
        <v>#REF!</v>
      </c>
      <c r="IF356" s="10" t="e">
        <f t="shared" si="635"/>
        <v>#REF!</v>
      </c>
    </row>
    <row r="357" spans="7:240" hidden="1" outlineLevel="2" x14ac:dyDescent="0.2"/>
    <row r="358" spans="7:240" s="55" customFormat="1" hidden="1" outlineLevel="2" x14ac:dyDescent="0.2">
      <c r="G358" s="55" t="s">
        <v>430</v>
      </c>
      <c r="J358" s="56"/>
      <c r="K358" s="63"/>
      <c r="L358" s="56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4"/>
      <c r="CB358" s="64"/>
      <c r="CC358" s="64"/>
      <c r="CD358" s="64"/>
      <c r="CE358" s="64"/>
      <c r="CF358" s="64"/>
      <c r="CG358" s="64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  <c r="EA358" s="64"/>
      <c r="EB358" s="64"/>
      <c r="EC358" s="64"/>
      <c r="ED358" s="64"/>
      <c r="EE358" s="64"/>
      <c r="EF358" s="64"/>
      <c r="EG358" s="64"/>
      <c r="EH358" s="64"/>
      <c r="EI358" s="64"/>
      <c r="EJ358" s="64"/>
      <c r="EK358" s="64"/>
      <c r="EL358" s="64"/>
      <c r="EM358" s="64"/>
      <c r="EN358" s="64"/>
      <c r="EO358" s="64"/>
      <c r="EP358" s="64"/>
      <c r="EQ358" s="64"/>
      <c r="ER358" s="64"/>
      <c r="ES358" s="64"/>
      <c r="ET358" s="64"/>
      <c r="EU358" s="64"/>
      <c r="EV358" s="64"/>
      <c r="EW358" s="64"/>
      <c r="EX358" s="64"/>
      <c r="EY358" s="64"/>
      <c r="EZ358" s="64"/>
      <c r="FA358" s="64"/>
      <c r="FB358" s="64"/>
      <c r="FC358" s="64"/>
      <c r="FD358" s="64"/>
      <c r="FE358" s="64"/>
      <c r="FF358" s="64"/>
      <c r="FG358" s="64"/>
      <c r="FH358" s="64"/>
      <c r="FI358" s="64"/>
      <c r="FJ358" s="64"/>
      <c r="FK358" s="64"/>
      <c r="FL358" s="64"/>
      <c r="FM358" s="64"/>
      <c r="FN358" s="64"/>
      <c r="FO358" s="64"/>
      <c r="FP358" s="64"/>
      <c r="FQ358" s="64"/>
      <c r="FR358" s="64"/>
      <c r="FS358" s="64"/>
      <c r="FT358" s="64"/>
      <c r="FU358" s="64"/>
      <c r="FV358" s="64"/>
      <c r="FW358" s="64"/>
      <c r="FX358" s="64"/>
      <c r="FY358" s="64"/>
      <c r="FZ358" s="64"/>
      <c r="GA358" s="64"/>
      <c r="GB358" s="64"/>
      <c r="GC358" s="64"/>
      <c r="GD358" s="64"/>
      <c r="GE358" s="64"/>
      <c r="GF358" s="64"/>
      <c r="GG358" s="64"/>
      <c r="GH358" s="64"/>
      <c r="GI358" s="64"/>
      <c r="GJ358" s="64"/>
      <c r="GK358" s="64"/>
      <c r="GL358" s="64"/>
      <c r="GM358" s="64"/>
      <c r="GN358" s="64"/>
      <c r="GO358" s="64"/>
      <c r="GP358" s="64"/>
      <c r="GQ358" s="64"/>
      <c r="GR358" s="64"/>
      <c r="GS358" s="64"/>
      <c r="GT358" s="64"/>
      <c r="GU358" s="64"/>
      <c r="GV358" s="64"/>
      <c r="GW358" s="64"/>
      <c r="GX358" s="64"/>
      <c r="GY358" s="64"/>
      <c r="GZ358" s="64"/>
      <c r="HA358" s="64"/>
      <c r="HB358" s="64"/>
      <c r="HC358" s="64"/>
      <c r="HD358" s="64"/>
      <c r="HE358" s="64"/>
      <c r="HF358" s="64"/>
      <c r="HG358" s="64"/>
      <c r="HH358" s="64"/>
      <c r="HI358" s="64"/>
      <c r="HJ358" s="64"/>
      <c r="HK358" s="64"/>
      <c r="HL358" s="64"/>
      <c r="HM358" s="64"/>
      <c r="HN358" s="64"/>
      <c r="HO358" s="64"/>
      <c r="HP358" s="64"/>
      <c r="HQ358" s="64"/>
      <c r="HR358" s="64"/>
      <c r="HS358" s="64"/>
      <c r="HT358" s="64"/>
      <c r="HU358" s="64"/>
      <c r="HV358" s="64"/>
      <c r="HW358" s="64"/>
      <c r="HX358" s="64"/>
      <c r="HY358" s="64"/>
      <c r="HZ358" s="64"/>
      <c r="IA358" s="64"/>
      <c r="IB358" s="64"/>
      <c r="IC358" s="64"/>
      <c r="ID358" s="64"/>
      <c r="IE358" s="64"/>
      <c r="IF358" s="64"/>
    </row>
    <row r="359" spans="7:240" hidden="1" outlineLevel="2" x14ac:dyDescent="0.2"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</row>
    <row r="360" spans="7:240" hidden="1" outlineLevel="2" x14ac:dyDescent="0.2">
      <c r="G360" t="s">
        <v>233</v>
      </c>
      <c r="H360" s="31" t="e">
        <f>#REF!</f>
        <v>#REF!</v>
      </c>
      <c r="M360" s="33" t="e">
        <f t="shared" ref="M360:BX360" si="636">IF(M$6=0,0,1)*((1+$H$352)^(M$6-1))</f>
        <v>#REF!</v>
      </c>
      <c r="N360" s="33" t="e">
        <f t="shared" si="636"/>
        <v>#REF!</v>
      </c>
      <c r="O360" s="33" t="e">
        <f t="shared" si="636"/>
        <v>#REF!</v>
      </c>
      <c r="P360" s="33" t="e">
        <f t="shared" si="636"/>
        <v>#REF!</v>
      </c>
      <c r="Q360" s="33" t="e">
        <f t="shared" si="636"/>
        <v>#REF!</v>
      </c>
      <c r="R360" s="33" t="e">
        <f t="shared" si="636"/>
        <v>#REF!</v>
      </c>
      <c r="S360" s="33" t="e">
        <f t="shared" si="636"/>
        <v>#REF!</v>
      </c>
      <c r="T360" s="33" t="e">
        <f t="shared" si="636"/>
        <v>#REF!</v>
      </c>
      <c r="U360" s="33" t="e">
        <f t="shared" si="636"/>
        <v>#REF!</v>
      </c>
      <c r="V360" s="33" t="e">
        <f t="shared" si="636"/>
        <v>#REF!</v>
      </c>
      <c r="W360" s="33" t="e">
        <f t="shared" si="636"/>
        <v>#REF!</v>
      </c>
      <c r="X360" s="33" t="e">
        <f t="shared" si="636"/>
        <v>#REF!</v>
      </c>
      <c r="Y360" s="33" t="e">
        <f t="shared" si="636"/>
        <v>#REF!</v>
      </c>
      <c r="Z360" s="33" t="e">
        <f t="shared" si="636"/>
        <v>#REF!</v>
      </c>
      <c r="AA360" s="33" t="e">
        <f t="shared" si="636"/>
        <v>#REF!</v>
      </c>
      <c r="AB360" s="33" t="e">
        <f t="shared" si="636"/>
        <v>#REF!</v>
      </c>
      <c r="AC360" s="33" t="e">
        <f t="shared" si="636"/>
        <v>#REF!</v>
      </c>
      <c r="AD360" s="33" t="e">
        <f t="shared" si="636"/>
        <v>#REF!</v>
      </c>
      <c r="AE360" s="33" t="e">
        <f t="shared" si="636"/>
        <v>#REF!</v>
      </c>
      <c r="AF360" s="33" t="e">
        <f t="shared" si="636"/>
        <v>#REF!</v>
      </c>
      <c r="AG360" s="33" t="e">
        <f t="shared" si="636"/>
        <v>#REF!</v>
      </c>
      <c r="AH360" s="33" t="e">
        <f t="shared" si="636"/>
        <v>#REF!</v>
      </c>
      <c r="AI360" s="33" t="e">
        <f t="shared" si="636"/>
        <v>#REF!</v>
      </c>
      <c r="AJ360" s="33" t="e">
        <f t="shared" si="636"/>
        <v>#REF!</v>
      </c>
      <c r="AK360" s="33" t="e">
        <f t="shared" si="636"/>
        <v>#REF!</v>
      </c>
      <c r="AL360" s="33" t="e">
        <f t="shared" si="636"/>
        <v>#REF!</v>
      </c>
      <c r="AM360" s="33" t="e">
        <f t="shared" si="636"/>
        <v>#REF!</v>
      </c>
      <c r="AN360" s="33" t="e">
        <f t="shared" si="636"/>
        <v>#REF!</v>
      </c>
      <c r="AO360" s="33" t="e">
        <f t="shared" si="636"/>
        <v>#REF!</v>
      </c>
      <c r="AP360" s="33" t="e">
        <f t="shared" si="636"/>
        <v>#REF!</v>
      </c>
      <c r="AQ360" s="33" t="e">
        <f t="shared" si="636"/>
        <v>#REF!</v>
      </c>
      <c r="AR360" s="33" t="e">
        <f t="shared" si="636"/>
        <v>#REF!</v>
      </c>
      <c r="AS360" s="33" t="e">
        <f t="shared" si="636"/>
        <v>#REF!</v>
      </c>
      <c r="AT360" s="33" t="e">
        <f t="shared" si="636"/>
        <v>#REF!</v>
      </c>
      <c r="AU360" s="33" t="e">
        <f t="shared" si="636"/>
        <v>#REF!</v>
      </c>
      <c r="AV360" s="33" t="e">
        <f t="shared" si="636"/>
        <v>#REF!</v>
      </c>
      <c r="AW360" s="33" t="e">
        <f t="shared" si="636"/>
        <v>#REF!</v>
      </c>
      <c r="AX360" s="33" t="e">
        <f t="shared" si="636"/>
        <v>#REF!</v>
      </c>
      <c r="AY360" s="33" t="e">
        <f t="shared" si="636"/>
        <v>#REF!</v>
      </c>
      <c r="AZ360" s="33" t="e">
        <f t="shared" si="636"/>
        <v>#REF!</v>
      </c>
      <c r="BA360" s="33" t="e">
        <f t="shared" si="636"/>
        <v>#REF!</v>
      </c>
      <c r="BB360" s="33" t="e">
        <f t="shared" si="636"/>
        <v>#REF!</v>
      </c>
      <c r="BC360" s="33" t="e">
        <f t="shared" si="636"/>
        <v>#REF!</v>
      </c>
      <c r="BD360" s="33" t="e">
        <f t="shared" si="636"/>
        <v>#REF!</v>
      </c>
      <c r="BE360" s="33" t="e">
        <f t="shared" si="636"/>
        <v>#REF!</v>
      </c>
      <c r="BF360" s="33" t="e">
        <f t="shared" si="636"/>
        <v>#REF!</v>
      </c>
      <c r="BG360" s="33" t="e">
        <f t="shared" si="636"/>
        <v>#REF!</v>
      </c>
      <c r="BH360" s="33" t="e">
        <f t="shared" si="636"/>
        <v>#REF!</v>
      </c>
      <c r="BI360" s="33" t="e">
        <f t="shared" si="636"/>
        <v>#REF!</v>
      </c>
      <c r="BJ360" s="33" t="e">
        <f t="shared" si="636"/>
        <v>#REF!</v>
      </c>
      <c r="BK360" s="33" t="e">
        <f t="shared" si="636"/>
        <v>#REF!</v>
      </c>
      <c r="BL360" s="33" t="e">
        <f t="shared" si="636"/>
        <v>#REF!</v>
      </c>
      <c r="BM360" s="33" t="e">
        <f t="shared" si="636"/>
        <v>#REF!</v>
      </c>
      <c r="BN360" s="33" t="e">
        <f t="shared" si="636"/>
        <v>#REF!</v>
      </c>
      <c r="BO360" s="33" t="e">
        <f t="shared" si="636"/>
        <v>#REF!</v>
      </c>
      <c r="BP360" s="33" t="e">
        <f t="shared" si="636"/>
        <v>#REF!</v>
      </c>
      <c r="BQ360" s="33" t="e">
        <f t="shared" si="636"/>
        <v>#REF!</v>
      </c>
      <c r="BR360" s="33" t="e">
        <f t="shared" si="636"/>
        <v>#REF!</v>
      </c>
      <c r="BS360" s="33" t="e">
        <f t="shared" si="636"/>
        <v>#REF!</v>
      </c>
      <c r="BT360" s="33" t="e">
        <f t="shared" si="636"/>
        <v>#REF!</v>
      </c>
      <c r="BU360" s="33" t="e">
        <f t="shared" si="636"/>
        <v>#REF!</v>
      </c>
      <c r="BV360" s="33" t="e">
        <f t="shared" si="636"/>
        <v>#REF!</v>
      </c>
      <c r="BW360" s="33" t="e">
        <f t="shared" si="636"/>
        <v>#REF!</v>
      </c>
      <c r="BX360" s="33" t="e">
        <f t="shared" si="636"/>
        <v>#REF!</v>
      </c>
      <c r="BY360" s="33" t="e">
        <f t="shared" ref="BY360:EJ360" si="637">IF(BY$6=0,0,1)*((1+$H$352)^(BY$6-1))</f>
        <v>#REF!</v>
      </c>
      <c r="BZ360" s="33" t="e">
        <f t="shared" si="637"/>
        <v>#REF!</v>
      </c>
      <c r="CA360" s="33" t="e">
        <f t="shared" si="637"/>
        <v>#REF!</v>
      </c>
      <c r="CB360" s="33" t="e">
        <f t="shared" si="637"/>
        <v>#REF!</v>
      </c>
      <c r="CC360" s="33" t="e">
        <f t="shared" si="637"/>
        <v>#REF!</v>
      </c>
      <c r="CD360" s="33" t="e">
        <f t="shared" si="637"/>
        <v>#REF!</v>
      </c>
      <c r="CE360" s="33" t="e">
        <f t="shared" si="637"/>
        <v>#REF!</v>
      </c>
      <c r="CF360" s="33" t="e">
        <f t="shared" si="637"/>
        <v>#REF!</v>
      </c>
      <c r="CG360" s="33" t="e">
        <f t="shared" si="637"/>
        <v>#REF!</v>
      </c>
      <c r="CH360" s="33" t="e">
        <f t="shared" si="637"/>
        <v>#REF!</v>
      </c>
      <c r="CI360" s="33" t="e">
        <f t="shared" si="637"/>
        <v>#REF!</v>
      </c>
      <c r="CJ360" s="33" t="e">
        <f t="shared" si="637"/>
        <v>#REF!</v>
      </c>
      <c r="CK360" s="33" t="e">
        <f t="shared" si="637"/>
        <v>#REF!</v>
      </c>
      <c r="CL360" s="33" t="e">
        <f t="shared" si="637"/>
        <v>#REF!</v>
      </c>
      <c r="CM360" s="33" t="e">
        <f t="shared" si="637"/>
        <v>#REF!</v>
      </c>
      <c r="CN360" s="33" t="e">
        <f t="shared" si="637"/>
        <v>#REF!</v>
      </c>
      <c r="CO360" s="33" t="e">
        <f t="shared" si="637"/>
        <v>#REF!</v>
      </c>
      <c r="CP360" s="33" t="e">
        <f t="shared" si="637"/>
        <v>#REF!</v>
      </c>
      <c r="CQ360" s="33" t="e">
        <f t="shared" si="637"/>
        <v>#REF!</v>
      </c>
      <c r="CR360" s="33" t="e">
        <f t="shared" si="637"/>
        <v>#REF!</v>
      </c>
      <c r="CS360" s="33" t="e">
        <f t="shared" si="637"/>
        <v>#REF!</v>
      </c>
      <c r="CT360" s="33" t="e">
        <f t="shared" si="637"/>
        <v>#REF!</v>
      </c>
      <c r="CU360" s="33" t="e">
        <f t="shared" si="637"/>
        <v>#REF!</v>
      </c>
      <c r="CV360" s="33" t="e">
        <f t="shared" si="637"/>
        <v>#REF!</v>
      </c>
      <c r="CW360" s="33" t="e">
        <f t="shared" si="637"/>
        <v>#REF!</v>
      </c>
      <c r="CX360" s="33" t="e">
        <f t="shared" si="637"/>
        <v>#REF!</v>
      </c>
      <c r="CY360" s="33" t="e">
        <f t="shared" si="637"/>
        <v>#REF!</v>
      </c>
      <c r="CZ360" s="33" t="e">
        <f t="shared" si="637"/>
        <v>#REF!</v>
      </c>
      <c r="DA360" s="33" t="e">
        <f t="shared" si="637"/>
        <v>#REF!</v>
      </c>
      <c r="DB360" s="33" t="e">
        <f t="shared" si="637"/>
        <v>#REF!</v>
      </c>
      <c r="DC360" s="33" t="e">
        <f t="shared" si="637"/>
        <v>#REF!</v>
      </c>
      <c r="DD360" s="33" t="e">
        <f t="shared" si="637"/>
        <v>#REF!</v>
      </c>
      <c r="DE360" s="33" t="e">
        <f t="shared" si="637"/>
        <v>#REF!</v>
      </c>
      <c r="DF360" s="33" t="e">
        <f t="shared" si="637"/>
        <v>#REF!</v>
      </c>
      <c r="DG360" s="33" t="e">
        <f t="shared" si="637"/>
        <v>#REF!</v>
      </c>
      <c r="DH360" s="33" t="e">
        <f t="shared" si="637"/>
        <v>#REF!</v>
      </c>
      <c r="DI360" s="33" t="e">
        <f t="shared" si="637"/>
        <v>#REF!</v>
      </c>
      <c r="DJ360" s="33" t="e">
        <f t="shared" si="637"/>
        <v>#REF!</v>
      </c>
      <c r="DK360" s="33" t="e">
        <f t="shared" si="637"/>
        <v>#REF!</v>
      </c>
      <c r="DL360" s="33" t="e">
        <f t="shared" si="637"/>
        <v>#REF!</v>
      </c>
      <c r="DM360" s="33" t="e">
        <f t="shared" si="637"/>
        <v>#REF!</v>
      </c>
      <c r="DN360" s="33" t="e">
        <f t="shared" si="637"/>
        <v>#REF!</v>
      </c>
      <c r="DO360" s="33" t="e">
        <f t="shared" si="637"/>
        <v>#REF!</v>
      </c>
      <c r="DP360" s="33" t="e">
        <f t="shared" si="637"/>
        <v>#REF!</v>
      </c>
      <c r="DQ360" s="33" t="e">
        <f t="shared" si="637"/>
        <v>#REF!</v>
      </c>
      <c r="DR360" s="33" t="e">
        <f t="shared" si="637"/>
        <v>#REF!</v>
      </c>
      <c r="DS360" s="33" t="e">
        <f t="shared" si="637"/>
        <v>#REF!</v>
      </c>
      <c r="DT360" s="33" t="e">
        <f t="shared" si="637"/>
        <v>#REF!</v>
      </c>
      <c r="DU360" s="33" t="e">
        <f t="shared" si="637"/>
        <v>#REF!</v>
      </c>
      <c r="DV360" s="33" t="e">
        <f t="shared" si="637"/>
        <v>#REF!</v>
      </c>
      <c r="DW360" s="33" t="e">
        <f t="shared" si="637"/>
        <v>#REF!</v>
      </c>
      <c r="DX360" s="33" t="e">
        <f t="shared" si="637"/>
        <v>#REF!</v>
      </c>
      <c r="DY360" s="33" t="e">
        <f t="shared" si="637"/>
        <v>#REF!</v>
      </c>
      <c r="DZ360" s="33" t="e">
        <f t="shared" si="637"/>
        <v>#REF!</v>
      </c>
      <c r="EA360" s="33" t="e">
        <f t="shared" si="637"/>
        <v>#REF!</v>
      </c>
      <c r="EB360" s="33" t="e">
        <f t="shared" si="637"/>
        <v>#REF!</v>
      </c>
      <c r="EC360" s="33" t="e">
        <f t="shared" si="637"/>
        <v>#REF!</v>
      </c>
      <c r="ED360" s="33" t="e">
        <f t="shared" si="637"/>
        <v>#REF!</v>
      </c>
      <c r="EE360" s="33" t="e">
        <f t="shared" si="637"/>
        <v>#REF!</v>
      </c>
      <c r="EF360" s="33" t="e">
        <f t="shared" si="637"/>
        <v>#REF!</v>
      </c>
      <c r="EG360" s="33" t="e">
        <f t="shared" si="637"/>
        <v>#REF!</v>
      </c>
      <c r="EH360" s="33" t="e">
        <f t="shared" si="637"/>
        <v>#REF!</v>
      </c>
      <c r="EI360" s="33" t="e">
        <f t="shared" si="637"/>
        <v>#REF!</v>
      </c>
      <c r="EJ360" s="33" t="e">
        <f t="shared" si="637"/>
        <v>#REF!</v>
      </c>
      <c r="EK360" s="33" t="e">
        <f t="shared" ref="EK360:GV360" si="638">IF(EK$6=0,0,1)*((1+$H$352)^(EK$6-1))</f>
        <v>#REF!</v>
      </c>
      <c r="EL360" s="33" t="e">
        <f t="shared" si="638"/>
        <v>#REF!</v>
      </c>
      <c r="EM360" s="33" t="e">
        <f t="shared" si="638"/>
        <v>#REF!</v>
      </c>
      <c r="EN360" s="33" t="e">
        <f t="shared" si="638"/>
        <v>#REF!</v>
      </c>
      <c r="EO360" s="33" t="e">
        <f t="shared" si="638"/>
        <v>#REF!</v>
      </c>
      <c r="EP360" s="33" t="e">
        <f t="shared" si="638"/>
        <v>#REF!</v>
      </c>
      <c r="EQ360" s="33" t="e">
        <f t="shared" si="638"/>
        <v>#REF!</v>
      </c>
      <c r="ER360" s="33" t="e">
        <f t="shared" si="638"/>
        <v>#REF!</v>
      </c>
      <c r="ES360" s="33" t="e">
        <f t="shared" si="638"/>
        <v>#REF!</v>
      </c>
      <c r="ET360" s="33" t="e">
        <f t="shared" si="638"/>
        <v>#REF!</v>
      </c>
      <c r="EU360" s="33" t="e">
        <f t="shared" si="638"/>
        <v>#REF!</v>
      </c>
      <c r="EV360" s="33" t="e">
        <f t="shared" si="638"/>
        <v>#REF!</v>
      </c>
      <c r="EW360" s="33" t="e">
        <f t="shared" si="638"/>
        <v>#REF!</v>
      </c>
      <c r="EX360" s="33" t="e">
        <f t="shared" si="638"/>
        <v>#REF!</v>
      </c>
      <c r="EY360" s="33" t="e">
        <f t="shared" si="638"/>
        <v>#REF!</v>
      </c>
      <c r="EZ360" s="33" t="e">
        <f t="shared" si="638"/>
        <v>#REF!</v>
      </c>
      <c r="FA360" s="33" t="e">
        <f t="shared" si="638"/>
        <v>#REF!</v>
      </c>
      <c r="FB360" s="33" t="e">
        <f t="shared" si="638"/>
        <v>#REF!</v>
      </c>
      <c r="FC360" s="33" t="e">
        <f t="shared" si="638"/>
        <v>#REF!</v>
      </c>
      <c r="FD360" s="33" t="e">
        <f t="shared" si="638"/>
        <v>#REF!</v>
      </c>
      <c r="FE360" s="33" t="e">
        <f t="shared" si="638"/>
        <v>#REF!</v>
      </c>
      <c r="FF360" s="33" t="e">
        <f t="shared" si="638"/>
        <v>#REF!</v>
      </c>
      <c r="FG360" s="33" t="e">
        <f t="shared" si="638"/>
        <v>#REF!</v>
      </c>
      <c r="FH360" s="33" t="e">
        <f t="shared" si="638"/>
        <v>#REF!</v>
      </c>
      <c r="FI360" s="33" t="e">
        <f t="shared" si="638"/>
        <v>#REF!</v>
      </c>
      <c r="FJ360" s="33" t="e">
        <f t="shared" si="638"/>
        <v>#REF!</v>
      </c>
      <c r="FK360" s="33" t="e">
        <f t="shared" si="638"/>
        <v>#REF!</v>
      </c>
      <c r="FL360" s="33" t="e">
        <f t="shared" si="638"/>
        <v>#REF!</v>
      </c>
      <c r="FM360" s="33" t="e">
        <f t="shared" si="638"/>
        <v>#REF!</v>
      </c>
      <c r="FN360" s="33" t="e">
        <f t="shared" si="638"/>
        <v>#REF!</v>
      </c>
      <c r="FO360" s="33" t="e">
        <f t="shared" si="638"/>
        <v>#REF!</v>
      </c>
      <c r="FP360" s="33" t="e">
        <f t="shared" si="638"/>
        <v>#REF!</v>
      </c>
      <c r="FQ360" s="33" t="e">
        <f t="shared" si="638"/>
        <v>#REF!</v>
      </c>
      <c r="FR360" s="33" t="e">
        <f t="shared" si="638"/>
        <v>#REF!</v>
      </c>
      <c r="FS360" s="33" t="e">
        <f t="shared" si="638"/>
        <v>#REF!</v>
      </c>
      <c r="FT360" s="33" t="e">
        <f t="shared" si="638"/>
        <v>#REF!</v>
      </c>
      <c r="FU360" s="33" t="e">
        <f t="shared" si="638"/>
        <v>#REF!</v>
      </c>
      <c r="FV360" s="33" t="e">
        <f t="shared" si="638"/>
        <v>#REF!</v>
      </c>
      <c r="FW360" s="33" t="e">
        <f t="shared" si="638"/>
        <v>#REF!</v>
      </c>
      <c r="FX360" s="33" t="e">
        <f t="shared" si="638"/>
        <v>#REF!</v>
      </c>
      <c r="FY360" s="33" t="e">
        <f t="shared" si="638"/>
        <v>#REF!</v>
      </c>
      <c r="FZ360" s="33" t="e">
        <f t="shared" si="638"/>
        <v>#REF!</v>
      </c>
      <c r="GA360" s="33" t="e">
        <f t="shared" si="638"/>
        <v>#REF!</v>
      </c>
      <c r="GB360" s="33" t="e">
        <f t="shared" si="638"/>
        <v>#REF!</v>
      </c>
      <c r="GC360" s="33" t="e">
        <f t="shared" si="638"/>
        <v>#REF!</v>
      </c>
      <c r="GD360" s="33" t="e">
        <f t="shared" si="638"/>
        <v>#REF!</v>
      </c>
      <c r="GE360" s="33" t="e">
        <f t="shared" si="638"/>
        <v>#REF!</v>
      </c>
      <c r="GF360" s="33" t="e">
        <f t="shared" si="638"/>
        <v>#REF!</v>
      </c>
      <c r="GG360" s="33" t="e">
        <f t="shared" si="638"/>
        <v>#REF!</v>
      </c>
      <c r="GH360" s="33" t="e">
        <f t="shared" si="638"/>
        <v>#REF!</v>
      </c>
      <c r="GI360" s="33" t="e">
        <f t="shared" si="638"/>
        <v>#REF!</v>
      </c>
      <c r="GJ360" s="33" t="e">
        <f t="shared" si="638"/>
        <v>#REF!</v>
      </c>
      <c r="GK360" s="33" t="e">
        <f t="shared" si="638"/>
        <v>#REF!</v>
      </c>
      <c r="GL360" s="33" t="e">
        <f t="shared" si="638"/>
        <v>#REF!</v>
      </c>
      <c r="GM360" s="33" t="e">
        <f t="shared" si="638"/>
        <v>#REF!</v>
      </c>
      <c r="GN360" s="33" t="e">
        <f t="shared" si="638"/>
        <v>#REF!</v>
      </c>
      <c r="GO360" s="33" t="e">
        <f t="shared" si="638"/>
        <v>#REF!</v>
      </c>
      <c r="GP360" s="33" t="e">
        <f t="shared" si="638"/>
        <v>#REF!</v>
      </c>
      <c r="GQ360" s="33" t="e">
        <f t="shared" si="638"/>
        <v>#REF!</v>
      </c>
      <c r="GR360" s="33" t="e">
        <f t="shared" si="638"/>
        <v>#REF!</v>
      </c>
      <c r="GS360" s="33" t="e">
        <f t="shared" si="638"/>
        <v>#REF!</v>
      </c>
      <c r="GT360" s="33" t="e">
        <f t="shared" si="638"/>
        <v>#REF!</v>
      </c>
      <c r="GU360" s="33" t="e">
        <f t="shared" si="638"/>
        <v>#REF!</v>
      </c>
      <c r="GV360" s="33" t="e">
        <f t="shared" si="638"/>
        <v>#REF!</v>
      </c>
      <c r="GW360" s="33" t="e">
        <f t="shared" ref="GW360:IF360" si="639">IF(GW$6=0,0,1)*((1+$H$352)^(GW$6-1))</f>
        <v>#REF!</v>
      </c>
      <c r="GX360" s="33" t="e">
        <f t="shared" si="639"/>
        <v>#REF!</v>
      </c>
      <c r="GY360" s="33" t="e">
        <f t="shared" si="639"/>
        <v>#REF!</v>
      </c>
      <c r="GZ360" s="33" t="e">
        <f t="shared" si="639"/>
        <v>#REF!</v>
      </c>
      <c r="HA360" s="33" t="e">
        <f t="shared" si="639"/>
        <v>#REF!</v>
      </c>
      <c r="HB360" s="33" t="e">
        <f t="shared" si="639"/>
        <v>#REF!</v>
      </c>
      <c r="HC360" s="33" t="e">
        <f t="shared" si="639"/>
        <v>#REF!</v>
      </c>
      <c r="HD360" s="33" t="e">
        <f t="shared" si="639"/>
        <v>#REF!</v>
      </c>
      <c r="HE360" s="33" t="e">
        <f t="shared" si="639"/>
        <v>#REF!</v>
      </c>
      <c r="HF360" s="33" t="e">
        <f t="shared" si="639"/>
        <v>#REF!</v>
      </c>
      <c r="HG360" s="33" t="e">
        <f t="shared" si="639"/>
        <v>#REF!</v>
      </c>
      <c r="HH360" s="33" t="e">
        <f t="shared" si="639"/>
        <v>#REF!</v>
      </c>
      <c r="HI360" s="33" t="e">
        <f t="shared" si="639"/>
        <v>#REF!</v>
      </c>
      <c r="HJ360" s="33" t="e">
        <f t="shared" si="639"/>
        <v>#REF!</v>
      </c>
      <c r="HK360" s="33" t="e">
        <f t="shared" si="639"/>
        <v>#REF!</v>
      </c>
      <c r="HL360" s="33" t="e">
        <f t="shared" si="639"/>
        <v>#REF!</v>
      </c>
      <c r="HM360" s="33" t="e">
        <f t="shared" si="639"/>
        <v>#REF!</v>
      </c>
      <c r="HN360" s="33" t="e">
        <f t="shared" si="639"/>
        <v>#REF!</v>
      </c>
      <c r="HO360" s="33" t="e">
        <f t="shared" si="639"/>
        <v>#REF!</v>
      </c>
      <c r="HP360" s="33" t="e">
        <f t="shared" si="639"/>
        <v>#REF!</v>
      </c>
      <c r="HQ360" s="33" t="e">
        <f t="shared" si="639"/>
        <v>#REF!</v>
      </c>
      <c r="HR360" s="33" t="e">
        <f t="shared" si="639"/>
        <v>#REF!</v>
      </c>
      <c r="HS360" s="33" t="e">
        <f t="shared" si="639"/>
        <v>#REF!</v>
      </c>
      <c r="HT360" s="33" t="e">
        <f t="shared" si="639"/>
        <v>#REF!</v>
      </c>
      <c r="HU360" s="33" t="e">
        <f t="shared" si="639"/>
        <v>#REF!</v>
      </c>
      <c r="HV360" s="33" t="e">
        <f t="shared" si="639"/>
        <v>#REF!</v>
      </c>
      <c r="HW360" s="33" t="e">
        <f t="shared" si="639"/>
        <v>#REF!</v>
      </c>
      <c r="HX360" s="33" t="e">
        <f t="shared" si="639"/>
        <v>#REF!</v>
      </c>
      <c r="HY360" s="33" t="e">
        <f t="shared" si="639"/>
        <v>#REF!</v>
      </c>
      <c r="HZ360" s="33" t="e">
        <f t="shared" si="639"/>
        <v>#REF!</v>
      </c>
      <c r="IA360" s="33" t="e">
        <f t="shared" si="639"/>
        <v>#REF!</v>
      </c>
      <c r="IB360" s="33" t="e">
        <f t="shared" si="639"/>
        <v>#REF!</v>
      </c>
      <c r="IC360" s="33" t="e">
        <f t="shared" si="639"/>
        <v>#REF!</v>
      </c>
      <c r="ID360" s="33" t="e">
        <f t="shared" si="639"/>
        <v>#REF!</v>
      </c>
      <c r="IE360" s="33" t="e">
        <f t="shared" si="639"/>
        <v>#REF!</v>
      </c>
      <c r="IF360" s="33" t="e">
        <f t="shared" si="639"/>
        <v>#REF!</v>
      </c>
    </row>
    <row r="361" spans="7:240" hidden="1" outlineLevel="2" x14ac:dyDescent="0.2"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L361" s="10"/>
      <c r="BM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  <c r="CD361" s="10"/>
      <c r="CE361" s="10"/>
      <c r="CF361" s="10"/>
      <c r="CG361" s="10"/>
      <c r="CH361" s="10"/>
      <c r="CI361" s="10"/>
      <c r="CJ361" s="10"/>
      <c r="CK361" s="10"/>
      <c r="CL361" s="10"/>
      <c r="CM361" s="10"/>
      <c r="CN361" s="10"/>
      <c r="CO361" s="10"/>
      <c r="CP361" s="10"/>
      <c r="CQ361" s="10"/>
      <c r="CR361" s="10"/>
      <c r="CS361" s="10"/>
      <c r="CT361" s="10"/>
      <c r="CU361" s="10"/>
      <c r="CV361" s="10"/>
      <c r="CW361" s="10"/>
      <c r="CX361" s="10"/>
      <c r="CY361" s="10"/>
      <c r="CZ361" s="10"/>
      <c r="DA361" s="10"/>
      <c r="DB361" s="10"/>
      <c r="DC361" s="10"/>
      <c r="DD361" s="10"/>
      <c r="DE361" s="10"/>
      <c r="DF361" s="10"/>
      <c r="DG361" s="10"/>
      <c r="DH361" s="10"/>
      <c r="DI361" s="10"/>
      <c r="DJ361" s="10"/>
      <c r="DK361" s="10"/>
      <c r="DL361" s="10"/>
      <c r="DM361" s="10"/>
      <c r="DN361" s="10"/>
      <c r="DO361" s="10"/>
      <c r="DP361" s="10"/>
      <c r="DQ361" s="10"/>
      <c r="DR361" s="10"/>
      <c r="DS361" s="10"/>
      <c r="DT361" s="10"/>
      <c r="DU361" s="10"/>
      <c r="DV361" s="10"/>
      <c r="DW361" s="10"/>
      <c r="DX361" s="10"/>
      <c r="DY361" s="10"/>
      <c r="DZ361" s="10"/>
      <c r="EA361" s="10"/>
      <c r="EB361" s="10"/>
      <c r="EC361" s="10"/>
      <c r="ED361" s="10"/>
      <c r="EE361" s="10"/>
      <c r="EF361" s="10"/>
      <c r="EG361" s="10"/>
      <c r="EH361" s="10"/>
      <c r="EI361" s="10"/>
      <c r="EJ361" s="10"/>
      <c r="EK361" s="10"/>
      <c r="EL361" s="10"/>
      <c r="EM361" s="10"/>
      <c r="EN361" s="10"/>
      <c r="EO361" s="10"/>
      <c r="EP361" s="10"/>
      <c r="EQ361" s="10"/>
      <c r="ER361" s="10"/>
      <c r="ES361" s="10"/>
      <c r="ET361" s="10"/>
      <c r="EU361" s="10"/>
      <c r="EV361" s="10"/>
      <c r="EW361" s="10"/>
      <c r="EX361" s="10"/>
      <c r="EY361" s="10"/>
      <c r="EZ361" s="10"/>
      <c r="FA361" s="10"/>
      <c r="FB361" s="10"/>
      <c r="FC361" s="10"/>
      <c r="FD361" s="10"/>
      <c r="FE361" s="10"/>
      <c r="FF361" s="10"/>
      <c r="FG361" s="10"/>
      <c r="FH361" s="10"/>
      <c r="FI361" s="10"/>
      <c r="FJ361" s="10"/>
      <c r="FK361" s="10"/>
      <c r="FL361" s="10"/>
      <c r="FM361" s="10"/>
      <c r="FN361" s="10"/>
      <c r="FO361" s="10"/>
      <c r="FP361" s="10"/>
      <c r="FQ361" s="10"/>
      <c r="FR361" s="10"/>
      <c r="FS361" s="10"/>
      <c r="FT361" s="10"/>
      <c r="FU361" s="10"/>
      <c r="FV361" s="10"/>
      <c r="FW361" s="10"/>
      <c r="FX361" s="10"/>
      <c r="FY361" s="10"/>
      <c r="FZ361" s="10"/>
      <c r="GA361" s="10"/>
      <c r="GB361" s="10"/>
      <c r="GC361" s="10"/>
      <c r="GD361" s="10"/>
      <c r="GE361" s="10"/>
      <c r="GF361" s="10"/>
      <c r="GG361" s="10"/>
      <c r="GH361" s="10"/>
      <c r="GI361" s="10"/>
      <c r="GJ361" s="10"/>
      <c r="GK361" s="10"/>
      <c r="GL361" s="10"/>
      <c r="GM361" s="10"/>
      <c r="GN361" s="10"/>
      <c r="GO361" s="10"/>
      <c r="GP361" s="10"/>
      <c r="GQ361" s="10"/>
      <c r="GR361" s="10"/>
      <c r="GS361" s="10"/>
      <c r="GT361" s="10"/>
      <c r="GU361" s="10"/>
      <c r="GV361" s="10"/>
      <c r="GW361" s="10"/>
      <c r="GX361" s="10"/>
      <c r="GY361" s="10"/>
      <c r="GZ361" s="10"/>
      <c r="HA361" s="10"/>
      <c r="HB361" s="10"/>
      <c r="HC361" s="10"/>
      <c r="HD361" s="10"/>
      <c r="HE361" s="10"/>
      <c r="HF361" s="10"/>
      <c r="HG361" s="10"/>
      <c r="HH361" s="10"/>
      <c r="HI361" s="10"/>
      <c r="HJ361" s="10"/>
      <c r="HK361" s="10"/>
      <c r="HL361" s="10"/>
      <c r="HM361" s="10"/>
      <c r="HN361" s="10"/>
      <c r="HO361" s="10"/>
      <c r="HP361" s="10"/>
      <c r="HQ361" s="10"/>
      <c r="HR361" s="10"/>
      <c r="HS361" s="10"/>
      <c r="HT361" s="10"/>
      <c r="HU361" s="10"/>
      <c r="HV361" s="10"/>
      <c r="HW361" s="10"/>
      <c r="HX361" s="10"/>
      <c r="HY361" s="10"/>
      <c r="HZ361" s="10"/>
      <c r="IA361" s="10"/>
      <c r="IB361" s="10"/>
      <c r="IC361" s="10"/>
      <c r="ID361" s="10"/>
      <c r="IE361" s="10"/>
      <c r="IF361" s="10"/>
    </row>
    <row r="362" spans="7:240" hidden="1" outlineLevel="2" x14ac:dyDescent="0.2">
      <c r="G362" t="s">
        <v>423</v>
      </c>
      <c r="H362" s="37">
        <f>O103</f>
        <v>40</v>
      </c>
      <c r="M362" s="10">
        <f>$H$362</f>
        <v>40</v>
      </c>
      <c r="N362" s="10">
        <f t="shared" ref="N362:BY362" si="640">$H$362</f>
        <v>40</v>
      </c>
      <c r="O362" s="10">
        <f t="shared" si="640"/>
        <v>40</v>
      </c>
      <c r="P362" s="10">
        <f t="shared" si="640"/>
        <v>40</v>
      </c>
      <c r="Q362" s="10">
        <f t="shared" si="640"/>
        <v>40</v>
      </c>
      <c r="R362" s="10">
        <f t="shared" si="640"/>
        <v>40</v>
      </c>
      <c r="S362" s="10">
        <f t="shared" si="640"/>
        <v>40</v>
      </c>
      <c r="T362" s="10">
        <f t="shared" si="640"/>
        <v>40</v>
      </c>
      <c r="U362" s="10">
        <f t="shared" si="640"/>
        <v>40</v>
      </c>
      <c r="V362" s="10">
        <f t="shared" si="640"/>
        <v>40</v>
      </c>
      <c r="W362" s="10">
        <f t="shared" si="640"/>
        <v>40</v>
      </c>
      <c r="X362" s="10">
        <f t="shared" si="640"/>
        <v>40</v>
      </c>
      <c r="Y362" s="10">
        <f t="shared" si="640"/>
        <v>40</v>
      </c>
      <c r="Z362" s="10">
        <f t="shared" si="640"/>
        <v>40</v>
      </c>
      <c r="AA362" s="10">
        <f t="shared" si="640"/>
        <v>40</v>
      </c>
      <c r="AB362" s="10">
        <f t="shared" si="640"/>
        <v>40</v>
      </c>
      <c r="AC362" s="10">
        <f t="shared" si="640"/>
        <v>40</v>
      </c>
      <c r="AD362" s="10">
        <f t="shared" si="640"/>
        <v>40</v>
      </c>
      <c r="AE362" s="10">
        <f t="shared" si="640"/>
        <v>40</v>
      </c>
      <c r="AF362" s="10">
        <f t="shared" si="640"/>
        <v>40</v>
      </c>
      <c r="AG362" s="10">
        <f t="shared" si="640"/>
        <v>40</v>
      </c>
      <c r="AH362" s="10">
        <f t="shared" si="640"/>
        <v>40</v>
      </c>
      <c r="AI362" s="10">
        <f t="shared" si="640"/>
        <v>40</v>
      </c>
      <c r="AJ362" s="10">
        <f t="shared" si="640"/>
        <v>40</v>
      </c>
      <c r="AK362" s="10">
        <f t="shared" si="640"/>
        <v>40</v>
      </c>
      <c r="AL362" s="10">
        <f t="shared" si="640"/>
        <v>40</v>
      </c>
      <c r="AM362" s="10">
        <f t="shared" si="640"/>
        <v>40</v>
      </c>
      <c r="AN362" s="10">
        <f t="shared" si="640"/>
        <v>40</v>
      </c>
      <c r="AO362" s="10">
        <f t="shared" si="640"/>
        <v>40</v>
      </c>
      <c r="AP362" s="10">
        <f t="shared" si="640"/>
        <v>40</v>
      </c>
      <c r="AQ362" s="10">
        <f t="shared" si="640"/>
        <v>40</v>
      </c>
      <c r="AR362" s="10">
        <f t="shared" si="640"/>
        <v>40</v>
      </c>
      <c r="AS362" s="10">
        <f t="shared" si="640"/>
        <v>40</v>
      </c>
      <c r="AT362" s="10">
        <f t="shared" si="640"/>
        <v>40</v>
      </c>
      <c r="AU362" s="10">
        <f t="shared" si="640"/>
        <v>40</v>
      </c>
      <c r="AV362" s="10">
        <f t="shared" si="640"/>
        <v>40</v>
      </c>
      <c r="AW362" s="10">
        <f t="shared" si="640"/>
        <v>40</v>
      </c>
      <c r="AX362" s="10">
        <f t="shared" si="640"/>
        <v>40</v>
      </c>
      <c r="AY362" s="10">
        <f t="shared" si="640"/>
        <v>40</v>
      </c>
      <c r="AZ362" s="10">
        <f t="shared" si="640"/>
        <v>40</v>
      </c>
      <c r="BA362" s="10">
        <f t="shared" si="640"/>
        <v>40</v>
      </c>
      <c r="BB362" s="10">
        <f t="shared" si="640"/>
        <v>40</v>
      </c>
      <c r="BC362" s="10">
        <f t="shared" si="640"/>
        <v>40</v>
      </c>
      <c r="BD362" s="10">
        <f t="shared" si="640"/>
        <v>40</v>
      </c>
      <c r="BE362" s="10">
        <f t="shared" si="640"/>
        <v>40</v>
      </c>
      <c r="BF362" s="10">
        <f t="shared" si="640"/>
        <v>40</v>
      </c>
      <c r="BG362" s="10">
        <f t="shared" si="640"/>
        <v>40</v>
      </c>
      <c r="BH362" s="10">
        <f t="shared" si="640"/>
        <v>40</v>
      </c>
      <c r="BI362" s="10">
        <f t="shared" si="640"/>
        <v>40</v>
      </c>
      <c r="BJ362" s="10">
        <f t="shared" si="640"/>
        <v>40</v>
      </c>
      <c r="BK362" s="10">
        <f t="shared" si="640"/>
        <v>40</v>
      </c>
      <c r="BL362" s="10">
        <f t="shared" si="640"/>
        <v>40</v>
      </c>
      <c r="BM362" s="10">
        <f t="shared" si="640"/>
        <v>40</v>
      </c>
      <c r="BN362" s="10">
        <f t="shared" si="640"/>
        <v>40</v>
      </c>
      <c r="BO362" s="10">
        <f t="shared" si="640"/>
        <v>40</v>
      </c>
      <c r="BP362" s="10">
        <f t="shared" si="640"/>
        <v>40</v>
      </c>
      <c r="BQ362" s="10">
        <f t="shared" si="640"/>
        <v>40</v>
      </c>
      <c r="BR362" s="10">
        <f t="shared" si="640"/>
        <v>40</v>
      </c>
      <c r="BS362" s="10">
        <f t="shared" si="640"/>
        <v>40</v>
      </c>
      <c r="BT362" s="10">
        <f t="shared" si="640"/>
        <v>40</v>
      </c>
      <c r="BU362" s="10">
        <f t="shared" si="640"/>
        <v>40</v>
      </c>
      <c r="BV362" s="10">
        <f t="shared" si="640"/>
        <v>40</v>
      </c>
      <c r="BW362" s="10">
        <f t="shared" si="640"/>
        <v>40</v>
      </c>
      <c r="BX362" s="10">
        <f t="shared" si="640"/>
        <v>40</v>
      </c>
      <c r="BY362" s="10">
        <f t="shared" si="640"/>
        <v>40</v>
      </c>
      <c r="BZ362" s="10">
        <f t="shared" ref="BZ362:EK362" si="641">$H$362</f>
        <v>40</v>
      </c>
      <c r="CA362" s="10">
        <f t="shared" si="641"/>
        <v>40</v>
      </c>
      <c r="CB362" s="10">
        <f t="shared" si="641"/>
        <v>40</v>
      </c>
      <c r="CC362" s="10">
        <f t="shared" si="641"/>
        <v>40</v>
      </c>
      <c r="CD362" s="10">
        <f t="shared" si="641"/>
        <v>40</v>
      </c>
      <c r="CE362" s="10">
        <f t="shared" si="641"/>
        <v>40</v>
      </c>
      <c r="CF362" s="10">
        <f t="shared" si="641"/>
        <v>40</v>
      </c>
      <c r="CG362" s="10">
        <f t="shared" si="641"/>
        <v>40</v>
      </c>
      <c r="CH362" s="10">
        <f t="shared" si="641"/>
        <v>40</v>
      </c>
      <c r="CI362" s="10">
        <f t="shared" si="641"/>
        <v>40</v>
      </c>
      <c r="CJ362" s="10">
        <f t="shared" si="641"/>
        <v>40</v>
      </c>
      <c r="CK362" s="10">
        <f t="shared" si="641"/>
        <v>40</v>
      </c>
      <c r="CL362" s="10">
        <f t="shared" si="641"/>
        <v>40</v>
      </c>
      <c r="CM362" s="10">
        <f t="shared" si="641"/>
        <v>40</v>
      </c>
      <c r="CN362" s="10">
        <f t="shared" si="641"/>
        <v>40</v>
      </c>
      <c r="CO362" s="10">
        <f t="shared" si="641"/>
        <v>40</v>
      </c>
      <c r="CP362" s="10">
        <f t="shared" si="641"/>
        <v>40</v>
      </c>
      <c r="CQ362" s="10">
        <f t="shared" si="641"/>
        <v>40</v>
      </c>
      <c r="CR362" s="10">
        <f t="shared" si="641"/>
        <v>40</v>
      </c>
      <c r="CS362" s="10">
        <f t="shared" si="641"/>
        <v>40</v>
      </c>
      <c r="CT362" s="10">
        <f t="shared" si="641"/>
        <v>40</v>
      </c>
      <c r="CU362" s="10">
        <f t="shared" si="641"/>
        <v>40</v>
      </c>
      <c r="CV362" s="10">
        <f t="shared" si="641"/>
        <v>40</v>
      </c>
      <c r="CW362" s="10">
        <f t="shared" si="641"/>
        <v>40</v>
      </c>
      <c r="CX362" s="10">
        <f t="shared" si="641"/>
        <v>40</v>
      </c>
      <c r="CY362" s="10">
        <f t="shared" si="641"/>
        <v>40</v>
      </c>
      <c r="CZ362" s="10">
        <f t="shared" si="641"/>
        <v>40</v>
      </c>
      <c r="DA362" s="10">
        <f t="shared" si="641"/>
        <v>40</v>
      </c>
      <c r="DB362" s="10">
        <f t="shared" si="641"/>
        <v>40</v>
      </c>
      <c r="DC362" s="10">
        <f t="shared" si="641"/>
        <v>40</v>
      </c>
      <c r="DD362" s="10">
        <f t="shared" si="641"/>
        <v>40</v>
      </c>
      <c r="DE362" s="10">
        <f t="shared" si="641"/>
        <v>40</v>
      </c>
      <c r="DF362" s="10">
        <f t="shared" si="641"/>
        <v>40</v>
      </c>
      <c r="DG362" s="10">
        <f t="shared" si="641"/>
        <v>40</v>
      </c>
      <c r="DH362" s="10">
        <f t="shared" si="641"/>
        <v>40</v>
      </c>
      <c r="DI362" s="10">
        <f t="shared" si="641"/>
        <v>40</v>
      </c>
      <c r="DJ362" s="10">
        <f t="shared" si="641"/>
        <v>40</v>
      </c>
      <c r="DK362" s="10">
        <f t="shared" si="641"/>
        <v>40</v>
      </c>
      <c r="DL362" s="10">
        <f t="shared" si="641"/>
        <v>40</v>
      </c>
      <c r="DM362" s="10">
        <f t="shared" si="641"/>
        <v>40</v>
      </c>
      <c r="DN362" s="10">
        <f t="shared" si="641"/>
        <v>40</v>
      </c>
      <c r="DO362" s="10">
        <f t="shared" si="641"/>
        <v>40</v>
      </c>
      <c r="DP362" s="10">
        <f t="shared" si="641"/>
        <v>40</v>
      </c>
      <c r="DQ362" s="10">
        <f t="shared" si="641"/>
        <v>40</v>
      </c>
      <c r="DR362" s="10">
        <f t="shared" si="641"/>
        <v>40</v>
      </c>
      <c r="DS362" s="10">
        <f t="shared" si="641"/>
        <v>40</v>
      </c>
      <c r="DT362" s="10">
        <f t="shared" si="641"/>
        <v>40</v>
      </c>
      <c r="DU362" s="10">
        <f t="shared" si="641"/>
        <v>40</v>
      </c>
      <c r="DV362" s="10">
        <f t="shared" si="641"/>
        <v>40</v>
      </c>
      <c r="DW362" s="10">
        <f t="shared" si="641"/>
        <v>40</v>
      </c>
      <c r="DX362" s="10">
        <f t="shared" si="641"/>
        <v>40</v>
      </c>
      <c r="DY362" s="10">
        <f t="shared" si="641"/>
        <v>40</v>
      </c>
      <c r="DZ362" s="10">
        <f t="shared" si="641"/>
        <v>40</v>
      </c>
      <c r="EA362" s="10">
        <f t="shared" si="641"/>
        <v>40</v>
      </c>
      <c r="EB362" s="10">
        <f t="shared" si="641"/>
        <v>40</v>
      </c>
      <c r="EC362" s="10">
        <f t="shared" si="641"/>
        <v>40</v>
      </c>
      <c r="ED362" s="10">
        <f t="shared" si="641"/>
        <v>40</v>
      </c>
      <c r="EE362" s="10">
        <f t="shared" si="641"/>
        <v>40</v>
      </c>
      <c r="EF362" s="10">
        <f t="shared" si="641"/>
        <v>40</v>
      </c>
      <c r="EG362" s="10">
        <f t="shared" si="641"/>
        <v>40</v>
      </c>
      <c r="EH362" s="10">
        <f t="shared" si="641"/>
        <v>40</v>
      </c>
      <c r="EI362" s="10">
        <f t="shared" si="641"/>
        <v>40</v>
      </c>
      <c r="EJ362" s="10">
        <f t="shared" si="641"/>
        <v>40</v>
      </c>
      <c r="EK362" s="10">
        <f t="shared" si="641"/>
        <v>40</v>
      </c>
      <c r="EL362" s="10">
        <f t="shared" ref="EL362:GW362" si="642">$H$362</f>
        <v>40</v>
      </c>
      <c r="EM362" s="10">
        <f t="shared" si="642"/>
        <v>40</v>
      </c>
      <c r="EN362" s="10">
        <f t="shared" si="642"/>
        <v>40</v>
      </c>
      <c r="EO362" s="10">
        <f t="shared" si="642"/>
        <v>40</v>
      </c>
      <c r="EP362" s="10">
        <f t="shared" si="642"/>
        <v>40</v>
      </c>
      <c r="EQ362" s="10">
        <f t="shared" si="642"/>
        <v>40</v>
      </c>
      <c r="ER362" s="10">
        <f t="shared" si="642"/>
        <v>40</v>
      </c>
      <c r="ES362" s="10">
        <f t="shared" si="642"/>
        <v>40</v>
      </c>
      <c r="ET362" s="10">
        <f t="shared" si="642"/>
        <v>40</v>
      </c>
      <c r="EU362" s="10">
        <f t="shared" si="642"/>
        <v>40</v>
      </c>
      <c r="EV362" s="10">
        <f t="shared" si="642"/>
        <v>40</v>
      </c>
      <c r="EW362" s="10">
        <f t="shared" si="642"/>
        <v>40</v>
      </c>
      <c r="EX362" s="10">
        <f t="shared" si="642"/>
        <v>40</v>
      </c>
      <c r="EY362" s="10">
        <f t="shared" si="642"/>
        <v>40</v>
      </c>
      <c r="EZ362" s="10">
        <f t="shared" si="642"/>
        <v>40</v>
      </c>
      <c r="FA362" s="10">
        <f t="shared" si="642"/>
        <v>40</v>
      </c>
      <c r="FB362" s="10">
        <f t="shared" si="642"/>
        <v>40</v>
      </c>
      <c r="FC362" s="10">
        <f t="shared" si="642"/>
        <v>40</v>
      </c>
      <c r="FD362" s="10">
        <f t="shared" si="642"/>
        <v>40</v>
      </c>
      <c r="FE362" s="10">
        <f t="shared" si="642"/>
        <v>40</v>
      </c>
      <c r="FF362" s="10">
        <f t="shared" si="642"/>
        <v>40</v>
      </c>
      <c r="FG362" s="10">
        <f t="shared" si="642"/>
        <v>40</v>
      </c>
      <c r="FH362" s="10">
        <f t="shared" si="642"/>
        <v>40</v>
      </c>
      <c r="FI362" s="10">
        <f t="shared" si="642"/>
        <v>40</v>
      </c>
      <c r="FJ362" s="10">
        <f t="shared" si="642"/>
        <v>40</v>
      </c>
      <c r="FK362" s="10">
        <f t="shared" si="642"/>
        <v>40</v>
      </c>
      <c r="FL362" s="10">
        <f t="shared" si="642"/>
        <v>40</v>
      </c>
      <c r="FM362" s="10">
        <f t="shared" si="642"/>
        <v>40</v>
      </c>
      <c r="FN362" s="10">
        <f t="shared" si="642"/>
        <v>40</v>
      </c>
      <c r="FO362" s="10">
        <f t="shared" si="642"/>
        <v>40</v>
      </c>
      <c r="FP362" s="10">
        <f t="shared" si="642"/>
        <v>40</v>
      </c>
      <c r="FQ362" s="10">
        <f t="shared" si="642"/>
        <v>40</v>
      </c>
      <c r="FR362" s="10">
        <f t="shared" si="642"/>
        <v>40</v>
      </c>
      <c r="FS362" s="10">
        <f t="shared" si="642"/>
        <v>40</v>
      </c>
      <c r="FT362" s="10">
        <f t="shared" si="642"/>
        <v>40</v>
      </c>
      <c r="FU362" s="10">
        <f t="shared" si="642"/>
        <v>40</v>
      </c>
      <c r="FV362" s="10">
        <f t="shared" si="642"/>
        <v>40</v>
      </c>
      <c r="FW362" s="10">
        <f t="shared" si="642"/>
        <v>40</v>
      </c>
      <c r="FX362" s="10">
        <f t="shared" si="642"/>
        <v>40</v>
      </c>
      <c r="FY362" s="10">
        <f t="shared" si="642"/>
        <v>40</v>
      </c>
      <c r="FZ362" s="10">
        <f t="shared" si="642"/>
        <v>40</v>
      </c>
      <c r="GA362" s="10">
        <f t="shared" si="642"/>
        <v>40</v>
      </c>
      <c r="GB362" s="10">
        <f t="shared" si="642"/>
        <v>40</v>
      </c>
      <c r="GC362" s="10">
        <f t="shared" si="642"/>
        <v>40</v>
      </c>
      <c r="GD362" s="10">
        <f t="shared" si="642"/>
        <v>40</v>
      </c>
      <c r="GE362" s="10">
        <f t="shared" si="642"/>
        <v>40</v>
      </c>
      <c r="GF362" s="10">
        <f t="shared" si="642"/>
        <v>40</v>
      </c>
      <c r="GG362" s="10">
        <f t="shared" si="642"/>
        <v>40</v>
      </c>
      <c r="GH362" s="10">
        <f t="shared" si="642"/>
        <v>40</v>
      </c>
      <c r="GI362" s="10">
        <f t="shared" si="642"/>
        <v>40</v>
      </c>
      <c r="GJ362" s="10">
        <f t="shared" si="642"/>
        <v>40</v>
      </c>
      <c r="GK362" s="10">
        <f t="shared" si="642"/>
        <v>40</v>
      </c>
      <c r="GL362" s="10">
        <f t="shared" si="642"/>
        <v>40</v>
      </c>
      <c r="GM362" s="10">
        <f t="shared" si="642"/>
        <v>40</v>
      </c>
      <c r="GN362" s="10">
        <f t="shared" si="642"/>
        <v>40</v>
      </c>
      <c r="GO362" s="10">
        <f t="shared" si="642"/>
        <v>40</v>
      </c>
      <c r="GP362" s="10">
        <f t="shared" si="642"/>
        <v>40</v>
      </c>
      <c r="GQ362" s="10">
        <f t="shared" si="642"/>
        <v>40</v>
      </c>
      <c r="GR362" s="10">
        <f t="shared" si="642"/>
        <v>40</v>
      </c>
      <c r="GS362" s="10">
        <f t="shared" si="642"/>
        <v>40</v>
      </c>
      <c r="GT362" s="10">
        <f t="shared" si="642"/>
        <v>40</v>
      </c>
      <c r="GU362" s="10">
        <f t="shared" si="642"/>
        <v>40</v>
      </c>
      <c r="GV362" s="10">
        <f t="shared" si="642"/>
        <v>40</v>
      </c>
      <c r="GW362" s="10">
        <f t="shared" si="642"/>
        <v>40</v>
      </c>
      <c r="GX362" s="10">
        <f t="shared" ref="GX362:IF362" si="643">$H$362</f>
        <v>40</v>
      </c>
      <c r="GY362" s="10">
        <f t="shared" si="643"/>
        <v>40</v>
      </c>
      <c r="GZ362" s="10">
        <f t="shared" si="643"/>
        <v>40</v>
      </c>
      <c r="HA362" s="10">
        <f t="shared" si="643"/>
        <v>40</v>
      </c>
      <c r="HB362" s="10">
        <f t="shared" si="643"/>
        <v>40</v>
      </c>
      <c r="HC362" s="10">
        <f t="shared" si="643"/>
        <v>40</v>
      </c>
      <c r="HD362" s="10">
        <f t="shared" si="643"/>
        <v>40</v>
      </c>
      <c r="HE362" s="10">
        <f t="shared" si="643"/>
        <v>40</v>
      </c>
      <c r="HF362" s="10">
        <f t="shared" si="643"/>
        <v>40</v>
      </c>
      <c r="HG362" s="10">
        <f t="shared" si="643"/>
        <v>40</v>
      </c>
      <c r="HH362" s="10">
        <f t="shared" si="643"/>
        <v>40</v>
      </c>
      <c r="HI362" s="10">
        <f t="shared" si="643"/>
        <v>40</v>
      </c>
      <c r="HJ362" s="10">
        <f t="shared" si="643"/>
        <v>40</v>
      </c>
      <c r="HK362" s="10">
        <f t="shared" si="643"/>
        <v>40</v>
      </c>
      <c r="HL362" s="10">
        <f t="shared" si="643"/>
        <v>40</v>
      </c>
      <c r="HM362" s="10">
        <f t="shared" si="643"/>
        <v>40</v>
      </c>
      <c r="HN362" s="10">
        <f t="shared" si="643"/>
        <v>40</v>
      </c>
      <c r="HO362" s="10">
        <f t="shared" si="643"/>
        <v>40</v>
      </c>
      <c r="HP362" s="10">
        <f t="shared" si="643"/>
        <v>40</v>
      </c>
      <c r="HQ362" s="10">
        <f t="shared" si="643"/>
        <v>40</v>
      </c>
      <c r="HR362" s="10">
        <f t="shared" si="643"/>
        <v>40</v>
      </c>
      <c r="HS362" s="10">
        <f t="shared" si="643"/>
        <v>40</v>
      </c>
      <c r="HT362" s="10">
        <f t="shared" si="643"/>
        <v>40</v>
      </c>
      <c r="HU362" s="10">
        <f t="shared" si="643"/>
        <v>40</v>
      </c>
      <c r="HV362" s="10">
        <f t="shared" si="643"/>
        <v>40</v>
      </c>
      <c r="HW362" s="10">
        <f t="shared" si="643"/>
        <v>40</v>
      </c>
      <c r="HX362" s="10">
        <f t="shared" si="643"/>
        <v>40</v>
      </c>
      <c r="HY362" s="10">
        <f t="shared" si="643"/>
        <v>40</v>
      </c>
      <c r="HZ362" s="10">
        <f t="shared" si="643"/>
        <v>40</v>
      </c>
      <c r="IA362" s="10">
        <f t="shared" si="643"/>
        <v>40</v>
      </c>
      <c r="IB362" s="10">
        <f t="shared" si="643"/>
        <v>40</v>
      </c>
      <c r="IC362" s="10">
        <f t="shared" si="643"/>
        <v>40</v>
      </c>
      <c r="ID362" s="10">
        <f t="shared" si="643"/>
        <v>40</v>
      </c>
      <c r="IE362" s="10">
        <f t="shared" si="643"/>
        <v>40</v>
      </c>
      <c r="IF362" s="10">
        <f t="shared" si="643"/>
        <v>40</v>
      </c>
    </row>
    <row r="363" spans="7:240" hidden="1" outlineLevel="2" x14ac:dyDescent="0.2">
      <c r="G363" t="s">
        <v>424</v>
      </c>
      <c r="H363" s="225" t="e">
        <f>#REF!</f>
        <v>#REF!</v>
      </c>
      <c r="M363" s="35" t="e">
        <f t="shared" ref="M363:BX363" si="644">$H$363*M360</f>
        <v>#REF!</v>
      </c>
      <c r="N363" s="35" t="e">
        <f t="shared" si="644"/>
        <v>#REF!</v>
      </c>
      <c r="O363" s="35" t="e">
        <f t="shared" si="644"/>
        <v>#REF!</v>
      </c>
      <c r="P363" s="35" t="e">
        <f t="shared" si="644"/>
        <v>#REF!</v>
      </c>
      <c r="Q363" s="35" t="e">
        <f t="shared" si="644"/>
        <v>#REF!</v>
      </c>
      <c r="R363" s="35" t="e">
        <f t="shared" si="644"/>
        <v>#REF!</v>
      </c>
      <c r="S363" s="35" t="e">
        <f t="shared" si="644"/>
        <v>#REF!</v>
      </c>
      <c r="T363" s="35" t="e">
        <f t="shared" si="644"/>
        <v>#REF!</v>
      </c>
      <c r="U363" s="35" t="e">
        <f t="shared" si="644"/>
        <v>#REF!</v>
      </c>
      <c r="V363" s="35" t="e">
        <f t="shared" si="644"/>
        <v>#REF!</v>
      </c>
      <c r="W363" s="35" t="e">
        <f t="shared" si="644"/>
        <v>#REF!</v>
      </c>
      <c r="X363" s="35" t="e">
        <f t="shared" si="644"/>
        <v>#REF!</v>
      </c>
      <c r="Y363" s="35" t="e">
        <f t="shared" si="644"/>
        <v>#REF!</v>
      </c>
      <c r="Z363" s="35" t="e">
        <f t="shared" si="644"/>
        <v>#REF!</v>
      </c>
      <c r="AA363" s="35" t="e">
        <f t="shared" si="644"/>
        <v>#REF!</v>
      </c>
      <c r="AB363" s="35" t="e">
        <f t="shared" si="644"/>
        <v>#REF!</v>
      </c>
      <c r="AC363" s="35" t="e">
        <f t="shared" si="644"/>
        <v>#REF!</v>
      </c>
      <c r="AD363" s="35" t="e">
        <f t="shared" si="644"/>
        <v>#REF!</v>
      </c>
      <c r="AE363" s="35" t="e">
        <f t="shared" si="644"/>
        <v>#REF!</v>
      </c>
      <c r="AF363" s="35" t="e">
        <f t="shared" si="644"/>
        <v>#REF!</v>
      </c>
      <c r="AG363" s="35" t="e">
        <f t="shared" si="644"/>
        <v>#REF!</v>
      </c>
      <c r="AH363" s="35" t="e">
        <f t="shared" si="644"/>
        <v>#REF!</v>
      </c>
      <c r="AI363" s="35" t="e">
        <f t="shared" si="644"/>
        <v>#REF!</v>
      </c>
      <c r="AJ363" s="35" t="e">
        <f t="shared" si="644"/>
        <v>#REF!</v>
      </c>
      <c r="AK363" s="35" t="e">
        <f t="shared" si="644"/>
        <v>#REF!</v>
      </c>
      <c r="AL363" s="35" t="e">
        <f t="shared" si="644"/>
        <v>#REF!</v>
      </c>
      <c r="AM363" s="35" t="e">
        <f t="shared" si="644"/>
        <v>#REF!</v>
      </c>
      <c r="AN363" s="35" t="e">
        <f t="shared" si="644"/>
        <v>#REF!</v>
      </c>
      <c r="AO363" s="35" t="e">
        <f t="shared" si="644"/>
        <v>#REF!</v>
      </c>
      <c r="AP363" s="35" t="e">
        <f t="shared" si="644"/>
        <v>#REF!</v>
      </c>
      <c r="AQ363" s="35" t="e">
        <f t="shared" si="644"/>
        <v>#REF!</v>
      </c>
      <c r="AR363" s="35" t="e">
        <f t="shared" si="644"/>
        <v>#REF!</v>
      </c>
      <c r="AS363" s="35" t="e">
        <f t="shared" si="644"/>
        <v>#REF!</v>
      </c>
      <c r="AT363" s="35" t="e">
        <f t="shared" si="644"/>
        <v>#REF!</v>
      </c>
      <c r="AU363" s="35" t="e">
        <f t="shared" si="644"/>
        <v>#REF!</v>
      </c>
      <c r="AV363" s="35" t="e">
        <f t="shared" si="644"/>
        <v>#REF!</v>
      </c>
      <c r="AW363" s="35" t="e">
        <f t="shared" si="644"/>
        <v>#REF!</v>
      </c>
      <c r="AX363" s="35" t="e">
        <f t="shared" si="644"/>
        <v>#REF!</v>
      </c>
      <c r="AY363" s="35" t="e">
        <f t="shared" si="644"/>
        <v>#REF!</v>
      </c>
      <c r="AZ363" s="35" t="e">
        <f t="shared" si="644"/>
        <v>#REF!</v>
      </c>
      <c r="BA363" s="35" t="e">
        <f t="shared" si="644"/>
        <v>#REF!</v>
      </c>
      <c r="BB363" s="35" t="e">
        <f t="shared" si="644"/>
        <v>#REF!</v>
      </c>
      <c r="BC363" s="35" t="e">
        <f t="shared" si="644"/>
        <v>#REF!</v>
      </c>
      <c r="BD363" s="35" t="e">
        <f t="shared" si="644"/>
        <v>#REF!</v>
      </c>
      <c r="BE363" s="35" t="e">
        <f t="shared" si="644"/>
        <v>#REF!</v>
      </c>
      <c r="BF363" s="35" t="e">
        <f t="shared" si="644"/>
        <v>#REF!</v>
      </c>
      <c r="BG363" s="35" t="e">
        <f t="shared" si="644"/>
        <v>#REF!</v>
      </c>
      <c r="BH363" s="35" t="e">
        <f t="shared" si="644"/>
        <v>#REF!</v>
      </c>
      <c r="BI363" s="35" t="e">
        <f t="shared" si="644"/>
        <v>#REF!</v>
      </c>
      <c r="BJ363" s="35" t="e">
        <f t="shared" si="644"/>
        <v>#REF!</v>
      </c>
      <c r="BK363" s="35" t="e">
        <f t="shared" si="644"/>
        <v>#REF!</v>
      </c>
      <c r="BL363" s="35" t="e">
        <f t="shared" si="644"/>
        <v>#REF!</v>
      </c>
      <c r="BM363" s="35" t="e">
        <f t="shared" si="644"/>
        <v>#REF!</v>
      </c>
      <c r="BN363" s="35" t="e">
        <f t="shared" si="644"/>
        <v>#REF!</v>
      </c>
      <c r="BO363" s="35" t="e">
        <f t="shared" si="644"/>
        <v>#REF!</v>
      </c>
      <c r="BP363" s="35" t="e">
        <f t="shared" si="644"/>
        <v>#REF!</v>
      </c>
      <c r="BQ363" s="35" t="e">
        <f t="shared" si="644"/>
        <v>#REF!</v>
      </c>
      <c r="BR363" s="35" t="e">
        <f t="shared" si="644"/>
        <v>#REF!</v>
      </c>
      <c r="BS363" s="35" t="e">
        <f t="shared" si="644"/>
        <v>#REF!</v>
      </c>
      <c r="BT363" s="35" t="e">
        <f t="shared" si="644"/>
        <v>#REF!</v>
      </c>
      <c r="BU363" s="35" t="e">
        <f t="shared" si="644"/>
        <v>#REF!</v>
      </c>
      <c r="BV363" s="35" t="e">
        <f t="shared" si="644"/>
        <v>#REF!</v>
      </c>
      <c r="BW363" s="35" t="e">
        <f t="shared" si="644"/>
        <v>#REF!</v>
      </c>
      <c r="BX363" s="35" t="e">
        <f t="shared" si="644"/>
        <v>#REF!</v>
      </c>
      <c r="BY363" s="35" t="e">
        <f t="shared" ref="BY363:EJ363" si="645">$H$363*BY360</f>
        <v>#REF!</v>
      </c>
      <c r="BZ363" s="35" t="e">
        <f t="shared" si="645"/>
        <v>#REF!</v>
      </c>
      <c r="CA363" s="35" t="e">
        <f t="shared" si="645"/>
        <v>#REF!</v>
      </c>
      <c r="CB363" s="35" t="e">
        <f t="shared" si="645"/>
        <v>#REF!</v>
      </c>
      <c r="CC363" s="35" t="e">
        <f t="shared" si="645"/>
        <v>#REF!</v>
      </c>
      <c r="CD363" s="35" t="e">
        <f t="shared" si="645"/>
        <v>#REF!</v>
      </c>
      <c r="CE363" s="35" t="e">
        <f t="shared" si="645"/>
        <v>#REF!</v>
      </c>
      <c r="CF363" s="35" t="e">
        <f t="shared" si="645"/>
        <v>#REF!</v>
      </c>
      <c r="CG363" s="35" t="e">
        <f t="shared" si="645"/>
        <v>#REF!</v>
      </c>
      <c r="CH363" s="35" t="e">
        <f t="shared" si="645"/>
        <v>#REF!</v>
      </c>
      <c r="CI363" s="35" t="e">
        <f t="shared" si="645"/>
        <v>#REF!</v>
      </c>
      <c r="CJ363" s="35" t="e">
        <f t="shared" si="645"/>
        <v>#REF!</v>
      </c>
      <c r="CK363" s="35" t="e">
        <f t="shared" si="645"/>
        <v>#REF!</v>
      </c>
      <c r="CL363" s="35" t="e">
        <f t="shared" si="645"/>
        <v>#REF!</v>
      </c>
      <c r="CM363" s="35" t="e">
        <f t="shared" si="645"/>
        <v>#REF!</v>
      </c>
      <c r="CN363" s="35" t="e">
        <f t="shared" si="645"/>
        <v>#REF!</v>
      </c>
      <c r="CO363" s="35" t="e">
        <f t="shared" si="645"/>
        <v>#REF!</v>
      </c>
      <c r="CP363" s="35" t="e">
        <f t="shared" si="645"/>
        <v>#REF!</v>
      </c>
      <c r="CQ363" s="35" t="e">
        <f t="shared" si="645"/>
        <v>#REF!</v>
      </c>
      <c r="CR363" s="35" t="e">
        <f t="shared" si="645"/>
        <v>#REF!</v>
      </c>
      <c r="CS363" s="35" t="e">
        <f t="shared" si="645"/>
        <v>#REF!</v>
      </c>
      <c r="CT363" s="35" t="e">
        <f t="shared" si="645"/>
        <v>#REF!</v>
      </c>
      <c r="CU363" s="35" t="e">
        <f t="shared" si="645"/>
        <v>#REF!</v>
      </c>
      <c r="CV363" s="35" t="e">
        <f t="shared" si="645"/>
        <v>#REF!</v>
      </c>
      <c r="CW363" s="35" t="e">
        <f t="shared" si="645"/>
        <v>#REF!</v>
      </c>
      <c r="CX363" s="35" t="e">
        <f t="shared" si="645"/>
        <v>#REF!</v>
      </c>
      <c r="CY363" s="35" t="e">
        <f t="shared" si="645"/>
        <v>#REF!</v>
      </c>
      <c r="CZ363" s="35" t="e">
        <f t="shared" si="645"/>
        <v>#REF!</v>
      </c>
      <c r="DA363" s="35" t="e">
        <f t="shared" si="645"/>
        <v>#REF!</v>
      </c>
      <c r="DB363" s="35" t="e">
        <f t="shared" si="645"/>
        <v>#REF!</v>
      </c>
      <c r="DC363" s="35" t="e">
        <f t="shared" si="645"/>
        <v>#REF!</v>
      </c>
      <c r="DD363" s="35" t="e">
        <f t="shared" si="645"/>
        <v>#REF!</v>
      </c>
      <c r="DE363" s="35" t="e">
        <f t="shared" si="645"/>
        <v>#REF!</v>
      </c>
      <c r="DF363" s="35" t="e">
        <f t="shared" si="645"/>
        <v>#REF!</v>
      </c>
      <c r="DG363" s="35" t="e">
        <f t="shared" si="645"/>
        <v>#REF!</v>
      </c>
      <c r="DH363" s="35" t="e">
        <f t="shared" si="645"/>
        <v>#REF!</v>
      </c>
      <c r="DI363" s="35" t="e">
        <f t="shared" si="645"/>
        <v>#REF!</v>
      </c>
      <c r="DJ363" s="35" t="e">
        <f t="shared" si="645"/>
        <v>#REF!</v>
      </c>
      <c r="DK363" s="35" t="e">
        <f t="shared" si="645"/>
        <v>#REF!</v>
      </c>
      <c r="DL363" s="35" t="e">
        <f t="shared" si="645"/>
        <v>#REF!</v>
      </c>
      <c r="DM363" s="35" t="e">
        <f t="shared" si="645"/>
        <v>#REF!</v>
      </c>
      <c r="DN363" s="35" t="e">
        <f t="shared" si="645"/>
        <v>#REF!</v>
      </c>
      <c r="DO363" s="35" t="e">
        <f t="shared" si="645"/>
        <v>#REF!</v>
      </c>
      <c r="DP363" s="35" t="e">
        <f t="shared" si="645"/>
        <v>#REF!</v>
      </c>
      <c r="DQ363" s="35" t="e">
        <f t="shared" si="645"/>
        <v>#REF!</v>
      </c>
      <c r="DR363" s="35" t="e">
        <f t="shared" si="645"/>
        <v>#REF!</v>
      </c>
      <c r="DS363" s="35" t="e">
        <f t="shared" si="645"/>
        <v>#REF!</v>
      </c>
      <c r="DT363" s="35" t="e">
        <f t="shared" si="645"/>
        <v>#REF!</v>
      </c>
      <c r="DU363" s="35" t="e">
        <f t="shared" si="645"/>
        <v>#REF!</v>
      </c>
      <c r="DV363" s="35" t="e">
        <f t="shared" si="645"/>
        <v>#REF!</v>
      </c>
      <c r="DW363" s="35" t="e">
        <f t="shared" si="645"/>
        <v>#REF!</v>
      </c>
      <c r="DX363" s="35" t="e">
        <f t="shared" si="645"/>
        <v>#REF!</v>
      </c>
      <c r="DY363" s="35" t="e">
        <f t="shared" si="645"/>
        <v>#REF!</v>
      </c>
      <c r="DZ363" s="35" t="e">
        <f t="shared" si="645"/>
        <v>#REF!</v>
      </c>
      <c r="EA363" s="35" t="e">
        <f t="shared" si="645"/>
        <v>#REF!</v>
      </c>
      <c r="EB363" s="35" t="e">
        <f t="shared" si="645"/>
        <v>#REF!</v>
      </c>
      <c r="EC363" s="35" t="e">
        <f t="shared" si="645"/>
        <v>#REF!</v>
      </c>
      <c r="ED363" s="35" t="e">
        <f t="shared" si="645"/>
        <v>#REF!</v>
      </c>
      <c r="EE363" s="35" t="e">
        <f t="shared" si="645"/>
        <v>#REF!</v>
      </c>
      <c r="EF363" s="35" t="e">
        <f t="shared" si="645"/>
        <v>#REF!</v>
      </c>
      <c r="EG363" s="35" t="e">
        <f t="shared" si="645"/>
        <v>#REF!</v>
      </c>
      <c r="EH363" s="35" t="e">
        <f t="shared" si="645"/>
        <v>#REF!</v>
      </c>
      <c r="EI363" s="35" t="e">
        <f t="shared" si="645"/>
        <v>#REF!</v>
      </c>
      <c r="EJ363" s="35" t="e">
        <f t="shared" si="645"/>
        <v>#REF!</v>
      </c>
      <c r="EK363" s="35" t="e">
        <f t="shared" ref="EK363:GV363" si="646">$H$363*EK360</f>
        <v>#REF!</v>
      </c>
      <c r="EL363" s="35" t="e">
        <f t="shared" si="646"/>
        <v>#REF!</v>
      </c>
      <c r="EM363" s="35" t="e">
        <f t="shared" si="646"/>
        <v>#REF!</v>
      </c>
      <c r="EN363" s="35" t="e">
        <f t="shared" si="646"/>
        <v>#REF!</v>
      </c>
      <c r="EO363" s="35" t="e">
        <f t="shared" si="646"/>
        <v>#REF!</v>
      </c>
      <c r="EP363" s="35" t="e">
        <f t="shared" si="646"/>
        <v>#REF!</v>
      </c>
      <c r="EQ363" s="35" t="e">
        <f t="shared" si="646"/>
        <v>#REF!</v>
      </c>
      <c r="ER363" s="35" t="e">
        <f t="shared" si="646"/>
        <v>#REF!</v>
      </c>
      <c r="ES363" s="35" t="e">
        <f t="shared" si="646"/>
        <v>#REF!</v>
      </c>
      <c r="ET363" s="35" t="e">
        <f t="shared" si="646"/>
        <v>#REF!</v>
      </c>
      <c r="EU363" s="35" t="e">
        <f t="shared" si="646"/>
        <v>#REF!</v>
      </c>
      <c r="EV363" s="35" t="e">
        <f t="shared" si="646"/>
        <v>#REF!</v>
      </c>
      <c r="EW363" s="35" t="e">
        <f t="shared" si="646"/>
        <v>#REF!</v>
      </c>
      <c r="EX363" s="35" t="e">
        <f t="shared" si="646"/>
        <v>#REF!</v>
      </c>
      <c r="EY363" s="35" t="e">
        <f t="shared" si="646"/>
        <v>#REF!</v>
      </c>
      <c r="EZ363" s="35" t="e">
        <f t="shared" si="646"/>
        <v>#REF!</v>
      </c>
      <c r="FA363" s="35" t="e">
        <f t="shared" si="646"/>
        <v>#REF!</v>
      </c>
      <c r="FB363" s="35" t="e">
        <f t="shared" si="646"/>
        <v>#REF!</v>
      </c>
      <c r="FC363" s="35" t="e">
        <f t="shared" si="646"/>
        <v>#REF!</v>
      </c>
      <c r="FD363" s="35" t="e">
        <f t="shared" si="646"/>
        <v>#REF!</v>
      </c>
      <c r="FE363" s="35" t="e">
        <f t="shared" si="646"/>
        <v>#REF!</v>
      </c>
      <c r="FF363" s="35" t="e">
        <f t="shared" si="646"/>
        <v>#REF!</v>
      </c>
      <c r="FG363" s="35" t="e">
        <f t="shared" si="646"/>
        <v>#REF!</v>
      </c>
      <c r="FH363" s="35" t="e">
        <f t="shared" si="646"/>
        <v>#REF!</v>
      </c>
      <c r="FI363" s="35" t="e">
        <f t="shared" si="646"/>
        <v>#REF!</v>
      </c>
      <c r="FJ363" s="35" t="e">
        <f t="shared" si="646"/>
        <v>#REF!</v>
      </c>
      <c r="FK363" s="35" t="e">
        <f t="shared" si="646"/>
        <v>#REF!</v>
      </c>
      <c r="FL363" s="35" t="e">
        <f t="shared" si="646"/>
        <v>#REF!</v>
      </c>
      <c r="FM363" s="35" t="e">
        <f t="shared" si="646"/>
        <v>#REF!</v>
      </c>
      <c r="FN363" s="35" t="e">
        <f t="shared" si="646"/>
        <v>#REF!</v>
      </c>
      <c r="FO363" s="35" t="e">
        <f t="shared" si="646"/>
        <v>#REF!</v>
      </c>
      <c r="FP363" s="35" t="e">
        <f t="shared" si="646"/>
        <v>#REF!</v>
      </c>
      <c r="FQ363" s="35" t="e">
        <f t="shared" si="646"/>
        <v>#REF!</v>
      </c>
      <c r="FR363" s="35" t="e">
        <f t="shared" si="646"/>
        <v>#REF!</v>
      </c>
      <c r="FS363" s="35" t="e">
        <f t="shared" si="646"/>
        <v>#REF!</v>
      </c>
      <c r="FT363" s="35" t="e">
        <f t="shared" si="646"/>
        <v>#REF!</v>
      </c>
      <c r="FU363" s="35" t="e">
        <f t="shared" si="646"/>
        <v>#REF!</v>
      </c>
      <c r="FV363" s="35" t="e">
        <f t="shared" si="646"/>
        <v>#REF!</v>
      </c>
      <c r="FW363" s="35" t="e">
        <f t="shared" si="646"/>
        <v>#REF!</v>
      </c>
      <c r="FX363" s="35" t="e">
        <f t="shared" si="646"/>
        <v>#REF!</v>
      </c>
      <c r="FY363" s="35" t="e">
        <f t="shared" si="646"/>
        <v>#REF!</v>
      </c>
      <c r="FZ363" s="35" t="e">
        <f t="shared" si="646"/>
        <v>#REF!</v>
      </c>
      <c r="GA363" s="35" t="e">
        <f t="shared" si="646"/>
        <v>#REF!</v>
      </c>
      <c r="GB363" s="35" t="e">
        <f t="shared" si="646"/>
        <v>#REF!</v>
      </c>
      <c r="GC363" s="35" t="e">
        <f t="shared" si="646"/>
        <v>#REF!</v>
      </c>
      <c r="GD363" s="35" t="e">
        <f t="shared" si="646"/>
        <v>#REF!</v>
      </c>
      <c r="GE363" s="35" t="e">
        <f t="shared" si="646"/>
        <v>#REF!</v>
      </c>
      <c r="GF363" s="35" t="e">
        <f t="shared" si="646"/>
        <v>#REF!</v>
      </c>
      <c r="GG363" s="35" t="e">
        <f t="shared" si="646"/>
        <v>#REF!</v>
      </c>
      <c r="GH363" s="35" t="e">
        <f t="shared" si="646"/>
        <v>#REF!</v>
      </c>
      <c r="GI363" s="35" t="e">
        <f t="shared" si="646"/>
        <v>#REF!</v>
      </c>
      <c r="GJ363" s="35" t="e">
        <f t="shared" si="646"/>
        <v>#REF!</v>
      </c>
      <c r="GK363" s="35" t="e">
        <f t="shared" si="646"/>
        <v>#REF!</v>
      </c>
      <c r="GL363" s="35" t="e">
        <f t="shared" si="646"/>
        <v>#REF!</v>
      </c>
      <c r="GM363" s="35" t="e">
        <f t="shared" si="646"/>
        <v>#REF!</v>
      </c>
      <c r="GN363" s="35" t="e">
        <f t="shared" si="646"/>
        <v>#REF!</v>
      </c>
      <c r="GO363" s="35" t="e">
        <f t="shared" si="646"/>
        <v>#REF!</v>
      </c>
      <c r="GP363" s="35" t="e">
        <f t="shared" si="646"/>
        <v>#REF!</v>
      </c>
      <c r="GQ363" s="35" t="e">
        <f t="shared" si="646"/>
        <v>#REF!</v>
      </c>
      <c r="GR363" s="35" t="e">
        <f t="shared" si="646"/>
        <v>#REF!</v>
      </c>
      <c r="GS363" s="35" t="e">
        <f t="shared" si="646"/>
        <v>#REF!</v>
      </c>
      <c r="GT363" s="35" t="e">
        <f t="shared" si="646"/>
        <v>#REF!</v>
      </c>
      <c r="GU363" s="35" t="e">
        <f t="shared" si="646"/>
        <v>#REF!</v>
      </c>
      <c r="GV363" s="35" t="e">
        <f t="shared" si="646"/>
        <v>#REF!</v>
      </c>
      <c r="GW363" s="35" t="e">
        <f t="shared" ref="GW363:IF363" si="647">$H$363*GW360</f>
        <v>#REF!</v>
      </c>
      <c r="GX363" s="35" t="e">
        <f t="shared" si="647"/>
        <v>#REF!</v>
      </c>
      <c r="GY363" s="35" t="e">
        <f t="shared" si="647"/>
        <v>#REF!</v>
      </c>
      <c r="GZ363" s="35" t="e">
        <f t="shared" si="647"/>
        <v>#REF!</v>
      </c>
      <c r="HA363" s="35" t="e">
        <f t="shared" si="647"/>
        <v>#REF!</v>
      </c>
      <c r="HB363" s="35" t="e">
        <f t="shared" si="647"/>
        <v>#REF!</v>
      </c>
      <c r="HC363" s="35" t="e">
        <f t="shared" si="647"/>
        <v>#REF!</v>
      </c>
      <c r="HD363" s="35" t="e">
        <f t="shared" si="647"/>
        <v>#REF!</v>
      </c>
      <c r="HE363" s="35" t="e">
        <f t="shared" si="647"/>
        <v>#REF!</v>
      </c>
      <c r="HF363" s="35" t="e">
        <f t="shared" si="647"/>
        <v>#REF!</v>
      </c>
      <c r="HG363" s="35" t="e">
        <f t="shared" si="647"/>
        <v>#REF!</v>
      </c>
      <c r="HH363" s="35" t="e">
        <f t="shared" si="647"/>
        <v>#REF!</v>
      </c>
      <c r="HI363" s="35" t="e">
        <f t="shared" si="647"/>
        <v>#REF!</v>
      </c>
      <c r="HJ363" s="35" t="e">
        <f t="shared" si="647"/>
        <v>#REF!</v>
      </c>
      <c r="HK363" s="35" t="e">
        <f t="shared" si="647"/>
        <v>#REF!</v>
      </c>
      <c r="HL363" s="35" t="e">
        <f t="shared" si="647"/>
        <v>#REF!</v>
      </c>
      <c r="HM363" s="35" t="e">
        <f t="shared" si="647"/>
        <v>#REF!</v>
      </c>
      <c r="HN363" s="35" t="e">
        <f t="shared" si="647"/>
        <v>#REF!</v>
      </c>
      <c r="HO363" s="35" t="e">
        <f t="shared" si="647"/>
        <v>#REF!</v>
      </c>
      <c r="HP363" s="35" t="e">
        <f t="shared" si="647"/>
        <v>#REF!</v>
      </c>
      <c r="HQ363" s="35" t="e">
        <f t="shared" si="647"/>
        <v>#REF!</v>
      </c>
      <c r="HR363" s="35" t="e">
        <f t="shared" si="647"/>
        <v>#REF!</v>
      </c>
      <c r="HS363" s="35" t="e">
        <f t="shared" si="647"/>
        <v>#REF!</v>
      </c>
      <c r="HT363" s="35" t="e">
        <f t="shared" si="647"/>
        <v>#REF!</v>
      </c>
      <c r="HU363" s="35" t="e">
        <f t="shared" si="647"/>
        <v>#REF!</v>
      </c>
      <c r="HV363" s="35" t="e">
        <f t="shared" si="647"/>
        <v>#REF!</v>
      </c>
      <c r="HW363" s="35" t="e">
        <f t="shared" si="647"/>
        <v>#REF!</v>
      </c>
      <c r="HX363" s="35" t="e">
        <f t="shared" si="647"/>
        <v>#REF!</v>
      </c>
      <c r="HY363" s="35" t="e">
        <f t="shared" si="647"/>
        <v>#REF!</v>
      </c>
      <c r="HZ363" s="35" t="e">
        <f t="shared" si="647"/>
        <v>#REF!</v>
      </c>
      <c r="IA363" s="35" t="e">
        <f t="shared" si="647"/>
        <v>#REF!</v>
      </c>
      <c r="IB363" s="35" t="e">
        <f t="shared" si="647"/>
        <v>#REF!</v>
      </c>
      <c r="IC363" s="35" t="e">
        <f t="shared" si="647"/>
        <v>#REF!</v>
      </c>
      <c r="ID363" s="35" t="e">
        <f t="shared" si="647"/>
        <v>#REF!</v>
      </c>
      <c r="IE363" s="35" t="e">
        <f t="shared" si="647"/>
        <v>#REF!</v>
      </c>
      <c r="IF363" s="35" t="e">
        <f t="shared" si="647"/>
        <v>#REF!</v>
      </c>
    </row>
    <row r="364" spans="7:240" hidden="1" outlineLevel="2" x14ac:dyDescent="0.2">
      <c r="G364" t="s">
        <v>430</v>
      </c>
      <c r="M364" s="10" t="e">
        <f>-M$362*M$363</f>
        <v>#REF!</v>
      </c>
      <c r="N364" s="10" t="e">
        <f t="shared" ref="N364:BY364" si="648">-N$362*N$363</f>
        <v>#REF!</v>
      </c>
      <c r="O364" s="10" t="e">
        <f t="shared" si="648"/>
        <v>#REF!</v>
      </c>
      <c r="P364" s="10" t="e">
        <f t="shared" si="648"/>
        <v>#REF!</v>
      </c>
      <c r="Q364" s="10" t="e">
        <f t="shared" si="648"/>
        <v>#REF!</v>
      </c>
      <c r="R364" s="10" t="e">
        <f t="shared" si="648"/>
        <v>#REF!</v>
      </c>
      <c r="S364" s="10" t="e">
        <f t="shared" si="648"/>
        <v>#REF!</v>
      </c>
      <c r="T364" s="10" t="e">
        <f>-T$362*T$363</f>
        <v>#REF!</v>
      </c>
      <c r="U364" s="10" t="e">
        <f>-U$362*U$363</f>
        <v>#REF!</v>
      </c>
      <c r="V364" s="10" t="e">
        <f>-V$362*V$363</f>
        <v>#REF!</v>
      </c>
      <c r="W364" s="10" t="e">
        <f t="shared" si="648"/>
        <v>#REF!</v>
      </c>
      <c r="X364" s="10" t="e">
        <f t="shared" si="648"/>
        <v>#REF!</v>
      </c>
      <c r="Y364" s="10" t="e">
        <f t="shared" si="648"/>
        <v>#REF!</v>
      </c>
      <c r="Z364" s="10" t="e">
        <f t="shared" si="648"/>
        <v>#REF!</v>
      </c>
      <c r="AA364" s="10" t="e">
        <f t="shared" si="648"/>
        <v>#REF!</v>
      </c>
      <c r="AB364" s="10" t="e">
        <f t="shared" si="648"/>
        <v>#REF!</v>
      </c>
      <c r="AC364" s="10" t="e">
        <f t="shared" si="648"/>
        <v>#REF!</v>
      </c>
      <c r="AD364" s="10" t="e">
        <f t="shared" si="648"/>
        <v>#REF!</v>
      </c>
      <c r="AE364" s="10" t="e">
        <f t="shared" si="648"/>
        <v>#REF!</v>
      </c>
      <c r="AF364" s="10" t="e">
        <f t="shared" si="648"/>
        <v>#REF!</v>
      </c>
      <c r="AG364" s="10" t="e">
        <f t="shared" si="648"/>
        <v>#REF!</v>
      </c>
      <c r="AH364" s="10" t="e">
        <f t="shared" si="648"/>
        <v>#REF!</v>
      </c>
      <c r="AI364" s="10" t="e">
        <f t="shared" si="648"/>
        <v>#REF!</v>
      </c>
      <c r="AJ364" s="10" t="e">
        <f t="shared" si="648"/>
        <v>#REF!</v>
      </c>
      <c r="AK364" s="10" t="e">
        <f t="shared" si="648"/>
        <v>#REF!</v>
      </c>
      <c r="AL364" s="10" t="e">
        <f t="shared" si="648"/>
        <v>#REF!</v>
      </c>
      <c r="AM364" s="10" t="e">
        <f t="shared" si="648"/>
        <v>#REF!</v>
      </c>
      <c r="AN364" s="10" t="e">
        <f t="shared" si="648"/>
        <v>#REF!</v>
      </c>
      <c r="AO364" s="10" t="e">
        <f t="shared" si="648"/>
        <v>#REF!</v>
      </c>
      <c r="AP364" s="10" t="e">
        <f t="shared" si="648"/>
        <v>#REF!</v>
      </c>
      <c r="AQ364" s="10" t="e">
        <f t="shared" si="648"/>
        <v>#REF!</v>
      </c>
      <c r="AR364" s="10" t="e">
        <f t="shared" si="648"/>
        <v>#REF!</v>
      </c>
      <c r="AS364" s="10" t="e">
        <f t="shared" si="648"/>
        <v>#REF!</v>
      </c>
      <c r="AT364" s="10" t="e">
        <f t="shared" si="648"/>
        <v>#REF!</v>
      </c>
      <c r="AU364" s="10" t="e">
        <f t="shared" si="648"/>
        <v>#REF!</v>
      </c>
      <c r="AV364" s="10" t="e">
        <f t="shared" si="648"/>
        <v>#REF!</v>
      </c>
      <c r="AW364" s="10" t="e">
        <f t="shared" si="648"/>
        <v>#REF!</v>
      </c>
      <c r="AX364" s="10" t="e">
        <f t="shared" si="648"/>
        <v>#REF!</v>
      </c>
      <c r="AY364" s="10" t="e">
        <f t="shared" si="648"/>
        <v>#REF!</v>
      </c>
      <c r="AZ364" s="10" t="e">
        <f t="shared" si="648"/>
        <v>#REF!</v>
      </c>
      <c r="BA364" s="10" t="e">
        <f t="shared" si="648"/>
        <v>#REF!</v>
      </c>
      <c r="BB364" s="10" t="e">
        <f t="shared" si="648"/>
        <v>#REF!</v>
      </c>
      <c r="BC364" s="10" t="e">
        <f t="shared" si="648"/>
        <v>#REF!</v>
      </c>
      <c r="BD364" s="10" t="e">
        <f t="shared" si="648"/>
        <v>#REF!</v>
      </c>
      <c r="BE364" s="10" t="e">
        <f t="shared" si="648"/>
        <v>#REF!</v>
      </c>
      <c r="BF364" s="10" t="e">
        <f t="shared" si="648"/>
        <v>#REF!</v>
      </c>
      <c r="BG364" s="10" t="e">
        <f t="shared" si="648"/>
        <v>#REF!</v>
      </c>
      <c r="BH364" s="10" t="e">
        <f t="shared" si="648"/>
        <v>#REF!</v>
      </c>
      <c r="BI364" s="10" t="e">
        <f t="shared" si="648"/>
        <v>#REF!</v>
      </c>
      <c r="BJ364" s="10" t="e">
        <f t="shared" si="648"/>
        <v>#REF!</v>
      </c>
      <c r="BK364" s="10" t="e">
        <f t="shared" si="648"/>
        <v>#REF!</v>
      </c>
      <c r="BL364" s="10" t="e">
        <f t="shared" si="648"/>
        <v>#REF!</v>
      </c>
      <c r="BM364" s="10" t="e">
        <f t="shared" si="648"/>
        <v>#REF!</v>
      </c>
      <c r="BN364" s="10" t="e">
        <f t="shared" si="648"/>
        <v>#REF!</v>
      </c>
      <c r="BO364" s="10" t="e">
        <f t="shared" si="648"/>
        <v>#REF!</v>
      </c>
      <c r="BP364" s="10" t="e">
        <f t="shared" si="648"/>
        <v>#REF!</v>
      </c>
      <c r="BQ364" s="10" t="e">
        <f t="shared" si="648"/>
        <v>#REF!</v>
      </c>
      <c r="BR364" s="10" t="e">
        <f t="shared" si="648"/>
        <v>#REF!</v>
      </c>
      <c r="BS364" s="10" t="e">
        <f t="shared" si="648"/>
        <v>#REF!</v>
      </c>
      <c r="BT364" s="10" t="e">
        <f t="shared" si="648"/>
        <v>#REF!</v>
      </c>
      <c r="BU364" s="10" t="e">
        <f t="shared" si="648"/>
        <v>#REF!</v>
      </c>
      <c r="BV364" s="10" t="e">
        <f t="shared" si="648"/>
        <v>#REF!</v>
      </c>
      <c r="BW364" s="10" t="e">
        <f t="shared" si="648"/>
        <v>#REF!</v>
      </c>
      <c r="BX364" s="10" t="e">
        <f t="shared" si="648"/>
        <v>#REF!</v>
      </c>
      <c r="BY364" s="10" t="e">
        <f t="shared" si="648"/>
        <v>#REF!</v>
      </c>
      <c r="BZ364" s="10" t="e">
        <f t="shared" ref="BZ364:EK364" si="649">-BZ$362*BZ$363</f>
        <v>#REF!</v>
      </c>
      <c r="CA364" s="10" t="e">
        <f t="shared" si="649"/>
        <v>#REF!</v>
      </c>
      <c r="CB364" s="10" t="e">
        <f t="shared" si="649"/>
        <v>#REF!</v>
      </c>
      <c r="CC364" s="10" t="e">
        <f t="shared" si="649"/>
        <v>#REF!</v>
      </c>
      <c r="CD364" s="10" t="e">
        <f t="shared" si="649"/>
        <v>#REF!</v>
      </c>
      <c r="CE364" s="10" t="e">
        <f t="shared" si="649"/>
        <v>#REF!</v>
      </c>
      <c r="CF364" s="10" t="e">
        <f t="shared" si="649"/>
        <v>#REF!</v>
      </c>
      <c r="CG364" s="10" t="e">
        <f t="shared" si="649"/>
        <v>#REF!</v>
      </c>
      <c r="CH364" s="10" t="e">
        <f t="shared" si="649"/>
        <v>#REF!</v>
      </c>
      <c r="CI364" s="10" t="e">
        <f t="shared" si="649"/>
        <v>#REF!</v>
      </c>
      <c r="CJ364" s="10" t="e">
        <f t="shared" si="649"/>
        <v>#REF!</v>
      </c>
      <c r="CK364" s="10" t="e">
        <f t="shared" si="649"/>
        <v>#REF!</v>
      </c>
      <c r="CL364" s="10" t="e">
        <f t="shared" si="649"/>
        <v>#REF!</v>
      </c>
      <c r="CM364" s="10" t="e">
        <f t="shared" si="649"/>
        <v>#REF!</v>
      </c>
      <c r="CN364" s="10" t="e">
        <f t="shared" si="649"/>
        <v>#REF!</v>
      </c>
      <c r="CO364" s="10" t="e">
        <f t="shared" si="649"/>
        <v>#REF!</v>
      </c>
      <c r="CP364" s="10" t="e">
        <f t="shared" si="649"/>
        <v>#REF!</v>
      </c>
      <c r="CQ364" s="10" t="e">
        <f t="shared" si="649"/>
        <v>#REF!</v>
      </c>
      <c r="CR364" s="10" t="e">
        <f t="shared" si="649"/>
        <v>#REF!</v>
      </c>
      <c r="CS364" s="10" t="e">
        <f t="shared" si="649"/>
        <v>#REF!</v>
      </c>
      <c r="CT364" s="10" t="e">
        <f t="shared" si="649"/>
        <v>#REF!</v>
      </c>
      <c r="CU364" s="10" t="e">
        <f t="shared" si="649"/>
        <v>#REF!</v>
      </c>
      <c r="CV364" s="10" t="e">
        <f t="shared" si="649"/>
        <v>#REF!</v>
      </c>
      <c r="CW364" s="10" t="e">
        <f t="shared" si="649"/>
        <v>#REF!</v>
      </c>
      <c r="CX364" s="10" t="e">
        <f t="shared" si="649"/>
        <v>#REF!</v>
      </c>
      <c r="CY364" s="10" t="e">
        <f t="shared" si="649"/>
        <v>#REF!</v>
      </c>
      <c r="CZ364" s="10" t="e">
        <f t="shared" si="649"/>
        <v>#REF!</v>
      </c>
      <c r="DA364" s="10" t="e">
        <f t="shared" si="649"/>
        <v>#REF!</v>
      </c>
      <c r="DB364" s="10" t="e">
        <f t="shared" si="649"/>
        <v>#REF!</v>
      </c>
      <c r="DC364" s="10" t="e">
        <f t="shared" si="649"/>
        <v>#REF!</v>
      </c>
      <c r="DD364" s="10" t="e">
        <f t="shared" si="649"/>
        <v>#REF!</v>
      </c>
      <c r="DE364" s="10" t="e">
        <f t="shared" si="649"/>
        <v>#REF!</v>
      </c>
      <c r="DF364" s="10" t="e">
        <f t="shared" si="649"/>
        <v>#REF!</v>
      </c>
      <c r="DG364" s="10" t="e">
        <f t="shared" si="649"/>
        <v>#REF!</v>
      </c>
      <c r="DH364" s="10" t="e">
        <f t="shared" si="649"/>
        <v>#REF!</v>
      </c>
      <c r="DI364" s="10" t="e">
        <f t="shared" si="649"/>
        <v>#REF!</v>
      </c>
      <c r="DJ364" s="10" t="e">
        <f t="shared" si="649"/>
        <v>#REF!</v>
      </c>
      <c r="DK364" s="10" t="e">
        <f t="shared" si="649"/>
        <v>#REF!</v>
      </c>
      <c r="DL364" s="10" t="e">
        <f t="shared" si="649"/>
        <v>#REF!</v>
      </c>
      <c r="DM364" s="10" t="e">
        <f t="shared" si="649"/>
        <v>#REF!</v>
      </c>
      <c r="DN364" s="10" t="e">
        <f t="shared" si="649"/>
        <v>#REF!</v>
      </c>
      <c r="DO364" s="10" t="e">
        <f t="shared" si="649"/>
        <v>#REF!</v>
      </c>
      <c r="DP364" s="10" t="e">
        <f t="shared" si="649"/>
        <v>#REF!</v>
      </c>
      <c r="DQ364" s="10" t="e">
        <f t="shared" si="649"/>
        <v>#REF!</v>
      </c>
      <c r="DR364" s="10" t="e">
        <f t="shared" si="649"/>
        <v>#REF!</v>
      </c>
      <c r="DS364" s="10" t="e">
        <f t="shared" si="649"/>
        <v>#REF!</v>
      </c>
      <c r="DT364" s="10" t="e">
        <f t="shared" si="649"/>
        <v>#REF!</v>
      </c>
      <c r="DU364" s="10" t="e">
        <f t="shared" si="649"/>
        <v>#REF!</v>
      </c>
      <c r="DV364" s="10" t="e">
        <f t="shared" si="649"/>
        <v>#REF!</v>
      </c>
      <c r="DW364" s="10" t="e">
        <f t="shared" si="649"/>
        <v>#REF!</v>
      </c>
      <c r="DX364" s="10" t="e">
        <f t="shared" si="649"/>
        <v>#REF!</v>
      </c>
      <c r="DY364" s="10" t="e">
        <f t="shared" si="649"/>
        <v>#REF!</v>
      </c>
      <c r="DZ364" s="10" t="e">
        <f t="shared" si="649"/>
        <v>#REF!</v>
      </c>
      <c r="EA364" s="10" t="e">
        <f t="shared" si="649"/>
        <v>#REF!</v>
      </c>
      <c r="EB364" s="10" t="e">
        <f t="shared" si="649"/>
        <v>#REF!</v>
      </c>
      <c r="EC364" s="10" t="e">
        <f t="shared" si="649"/>
        <v>#REF!</v>
      </c>
      <c r="ED364" s="10" t="e">
        <f t="shared" si="649"/>
        <v>#REF!</v>
      </c>
      <c r="EE364" s="10" t="e">
        <f t="shared" si="649"/>
        <v>#REF!</v>
      </c>
      <c r="EF364" s="10" t="e">
        <f t="shared" si="649"/>
        <v>#REF!</v>
      </c>
      <c r="EG364" s="10" t="e">
        <f t="shared" si="649"/>
        <v>#REF!</v>
      </c>
      <c r="EH364" s="10" t="e">
        <f t="shared" si="649"/>
        <v>#REF!</v>
      </c>
      <c r="EI364" s="10" t="e">
        <f t="shared" si="649"/>
        <v>#REF!</v>
      </c>
      <c r="EJ364" s="10" t="e">
        <f t="shared" si="649"/>
        <v>#REF!</v>
      </c>
      <c r="EK364" s="10" t="e">
        <f t="shared" si="649"/>
        <v>#REF!</v>
      </c>
      <c r="EL364" s="10" t="e">
        <f t="shared" ref="EL364:GW364" si="650">-EL$362*EL$363</f>
        <v>#REF!</v>
      </c>
      <c r="EM364" s="10" t="e">
        <f t="shared" si="650"/>
        <v>#REF!</v>
      </c>
      <c r="EN364" s="10" t="e">
        <f t="shared" si="650"/>
        <v>#REF!</v>
      </c>
      <c r="EO364" s="10" t="e">
        <f t="shared" si="650"/>
        <v>#REF!</v>
      </c>
      <c r="EP364" s="10" t="e">
        <f t="shared" si="650"/>
        <v>#REF!</v>
      </c>
      <c r="EQ364" s="10" t="e">
        <f t="shared" si="650"/>
        <v>#REF!</v>
      </c>
      <c r="ER364" s="10" t="e">
        <f t="shared" si="650"/>
        <v>#REF!</v>
      </c>
      <c r="ES364" s="10" t="e">
        <f t="shared" si="650"/>
        <v>#REF!</v>
      </c>
      <c r="ET364" s="10" t="e">
        <f t="shared" si="650"/>
        <v>#REF!</v>
      </c>
      <c r="EU364" s="10" t="e">
        <f t="shared" si="650"/>
        <v>#REF!</v>
      </c>
      <c r="EV364" s="10" t="e">
        <f t="shared" si="650"/>
        <v>#REF!</v>
      </c>
      <c r="EW364" s="10" t="e">
        <f t="shared" si="650"/>
        <v>#REF!</v>
      </c>
      <c r="EX364" s="10" t="e">
        <f t="shared" si="650"/>
        <v>#REF!</v>
      </c>
      <c r="EY364" s="10" t="e">
        <f t="shared" si="650"/>
        <v>#REF!</v>
      </c>
      <c r="EZ364" s="10" t="e">
        <f t="shared" si="650"/>
        <v>#REF!</v>
      </c>
      <c r="FA364" s="10" t="e">
        <f t="shared" si="650"/>
        <v>#REF!</v>
      </c>
      <c r="FB364" s="10" t="e">
        <f t="shared" si="650"/>
        <v>#REF!</v>
      </c>
      <c r="FC364" s="10" t="e">
        <f t="shared" si="650"/>
        <v>#REF!</v>
      </c>
      <c r="FD364" s="10" t="e">
        <f t="shared" si="650"/>
        <v>#REF!</v>
      </c>
      <c r="FE364" s="10" t="e">
        <f t="shared" si="650"/>
        <v>#REF!</v>
      </c>
      <c r="FF364" s="10" t="e">
        <f t="shared" si="650"/>
        <v>#REF!</v>
      </c>
      <c r="FG364" s="10" t="e">
        <f t="shared" si="650"/>
        <v>#REF!</v>
      </c>
      <c r="FH364" s="10" t="e">
        <f t="shared" si="650"/>
        <v>#REF!</v>
      </c>
      <c r="FI364" s="10" t="e">
        <f t="shared" si="650"/>
        <v>#REF!</v>
      </c>
      <c r="FJ364" s="10" t="e">
        <f t="shared" si="650"/>
        <v>#REF!</v>
      </c>
      <c r="FK364" s="10" t="e">
        <f t="shared" si="650"/>
        <v>#REF!</v>
      </c>
      <c r="FL364" s="10" t="e">
        <f t="shared" si="650"/>
        <v>#REF!</v>
      </c>
      <c r="FM364" s="10" t="e">
        <f t="shared" si="650"/>
        <v>#REF!</v>
      </c>
      <c r="FN364" s="10" t="e">
        <f t="shared" si="650"/>
        <v>#REF!</v>
      </c>
      <c r="FO364" s="10" t="e">
        <f t="shared" si="650"/>
        <v>#REF!</v>
      </c>
      <c r="FP364" s="10" t="e">
        <f t="shared" si="650"/>
        <v>#REF!</v>
      </c>
      <c r="FQ364" s="10" t="e">
        <f t="shared" si="650"/>
        <v>#REF!</v>
      </c>
      <c r="FR364" s="10" t="e">
        <f t="shared" si="650"/>
        <v>#REF!</v>
      </c>
      <c r="FS364" s="10" t="e">
        <f t="shared" si="650"/>
        <v>#REF!</v>
      </c>
      <c r="FT364" s="10" t="e">
        <f t="shared" si="650"/>
        <v>#REF!</v>
      </c>
      <c r="FU364" s="10" t="e">
        <f t="shared" si="650"/>
        <v>#REF!</v>
      </c>
      <c r="FV364" s="10" t="e">
        <f t="shared" si="650"/>
        <v>#REF!</v>
      </c>
      <c r="FW364" s="10" t="e">
        <f t="shared" si="650"/>
        <v>#REF!</v>
      </c>
      <c r="FX364" s="10" t="e">
        <f t="shared" si="650"/>
        <v>#REF!</v>
      </c>
      <c r="FY364" s="10" t="e">
        <f t="shared" si="650"/>
        <v>#REF!</v>
      </c>
      <c r="FZ364" s="10" t="e">
        <f t="shared" si="650"/>
        <v>#REF!</v>
      </c>
      <c r="GA364" s="10" t="e">
        <f t="shared" si="650"/>
        <v>#REF!</v>
      </c>
      <c r="GB364" s="10" t="e">
        <f t="shared" si="650"/>
        <v>#REF!</v>
      </c>
      <c r="GC364" s="10" t="e">
        <f t="shared" si="650"/>
        <v>#REF!</v>
      </c>
      <c r="GD364" s="10" t="e">
        <f t="shared" si="650"/>
        <v>#REF!</v>
      </c>
      <c r="GE364" s="10" t="e">
        <f t="shared" si="650"/>
        <v>#REF!</v>
      </c>
      <c r="GF364" s="10" t="e">
        <f t="shared" si="650"/>
        <v>#REF!</v>
      </c>
      <c r="GG364" s="10" t="e">
        <f t="shared" si="650"/>
        <v>#REF!</v>
      </c>
      <c r="GH364" s="10" t="e">
        <f t="shared" si="650"/>
        <v>#REF!</v>
      </c>
      <c r="GI364" s="10" t="e">
        <f t="shared" si="650"/>
        <v>#REF!</v>
      </c>
      <c r="GJ364" s="10" t="e">
        <f t="shared" si="650"/>
        <v>#REF!</v>
      </c>
      <c r="GK364" s="10" t="e">
        <f t="shared" si="650"/>
        <v>#REF!</v>
      </c>
      <c r="GL364" s="10" t="e">
        <f t="shared" si="650"/>
        <v>#REF!</v>
      </c>
      <c r="GM364" s="10" t="e">
        <f t="shared" si="650"/>
        <v>#REF!</v>
      </c>
      <c r="GN364" s="10" t="e">
        <f t="shared" si="650"/>
        <v>#REF!</v>
      </c>
      <c r="GO364" s="10" t="e">
        <f t="shared" si="650"/>
        <v>#REF!</v>
      </c>
      <c r="GP364" s="10" t="e">
        <f t="shared" si="650"/>
        <v>#REF!</v>
      </c>
      <c r="GQ364" s="10" t="e">
        <f t="shared" si="650"/>
        <v>#REF!</v>
      </c>
      <c r="GR364" s="10" t="e">
        <f t="shared" si="650"/>
        <v>#REF!</v>
      </c>
      <c r="GS364" s="10" t="e">
        <f t="shared" si="650"/>
        <v>#REF!</v>
      </c>
      <c r="GT364" s="10" t="e">
        <f t="shared" si="650"/>
        <v>#REF!</v>
      </c>
      <c r="GU364" s="10" t="e">
        <f t="shared" si="650"/>
        <v>#REF!</v>
      </c>
      <c r="GV364" s="10" t="e">
        <f t="shared" si="650"/>
        <v>#REF!</v>
      </c>
      <c r="GW364" s="10" t="e">
        <f t="shared" si="650"/>
        <v>#REF!</v>
      </c>
      <c r="GX364" s="10" t="e">
        <f t="shared" ref="GX364:IF364" si="651">-GX$362*GX$363</f>
        <v>#REF!</v>
      </c>
      <c r="GY364" s="10" t="e">
        <f t="shared" si="651"/>
        <v>#REF!</v>
      </c>
      <c r="GZ364" s="10" t="e">
        <f t="shared" si="651"/>
        <v>#REF!</v>
      </c>
      <c r="HA364" s="10" t="e">
        <f t="shared" si="651"/>
        <v>#REF!</v>
      </c>
      <c r="HB364" s="10" t="e">
        <f t="shared" si="651"/>
        <v>#REF!</v>
      </c>
      <c r="HC364" s="10" t="e">
        <f t="shared" si="651"/>
        <v>#REF!</v>
      </c>
      <c r="HD364" s="10" t="e">
        <f t="shared" si="651"/>
        <v>#REF!</v>
      </c>
      <c r="HE364" s="10" t="e">
        <f t="shared" si="651"/>
        <v>#REF!</v>
      </c>
      <c r="HF364" s="10" t="e">
        <f t="shared" si="651"/>
        <v>#REF!</v>
      </c>
      <c r="HG364" s="10" t="e">
        <f t="shared" si="651"/>
        <v>#REF!</v>
      </c>
      <c r="HH364" s="10" t="e">
        <f t="shared" si="651"/>
        <v>#REF!</v>
      </c>
      <c r="HI364" s="10" t="e">
        <f t="shared" si="651"/>
        <v>#REF!</v>
      </c>
      <c r="HJ364" s="10" t="e">
        <f t="shared" si="651"/>
        <v>#REF!</v>
      </c>
      <c r="HK364" s="10" t="e">
        <f t="shared" si="651"/>
        <v>#REF!</v>
      </c>
      <c r="HL364" s="10" t="e">
        <f t="shared" si="651"/>
        <v>#REF!</v>
      </c>
      <c r="HM364" s="10" t="e">
        <f t="shared" si="651"/>
        <v>#REF!</v>
      </c>
      <c r="HN364" s="10" t="e">
        <f t="shared" si="651"/>
        <v>#REF!</v>
      </c>
      <c r="HO364" s="10" t="e">
        <f t="shared" si="651"/>
        <v>#REF!</v>
      </c>
      <c r="HP364" s="10" t="e">
        <f t="shared" si="651"/>
        <v>#REF!</v>
      </c>
      <c r="HQ364" s="10" t="e">
        <f t="shared" si="651"/>
        <v>#REF!</v>
      </c>
      <c r="HR364" s="10" t="e">
        <f t="shared" si="651"/>
        <v>#REF!</v>
      </c>
      <c r="HS364" s="10" t="e">
        <f t="shared" si="651"/>
        <v>#REF!</v>
      </c>
      <c r="HT364" s="10" t="e">
        <f t="shared" si="651"/>
        <v>#REF!</v>
      </c>
      <c r="HU364" s="10" t="e">
        <f t="shared" si="651"/>
        <v>#REF!</v>
      </c>
      <c r="HV364" s="10" t="e">
        <f t="shared" si="651"/>
        <v>#REF!</v>
      </c>
      <c r="HW364" s="10" t="e">
        <f t="shared" si="651"/>
        <v>#REF!</v>
      </c>
      <c r="HX364" s="10" t="e">
        <f t="shared" si="651"/>
        <v>#REF!</v>
      </c>
      <c r="HY364" s="10" t="e">
        <f t="shared" si="651"/>
        <v>#REF!</v>
      </c>
      <c r="HZ364" s="10" t="e">
        <f t="shared" si="651"/>
        <v>#REF!</v>
      </c>
      <c r="IA364" s="10" t="e">
        <f t="shared" si="651"/>
        <v>#REF!</v>
      </c>
      <c r="IB364" s="10" t="e">
        <f t="shared" si="651"/>
        <v>#REF!</v>
      </c>
      <c r="IC364" s="10" t="e">
        <f t="shared" si="651"/>
        <v>#REF!</v>
      </c>
      <c r="ID364" s="10" t="e">
        <f t="shared" si="651"/>
        <v>#REF!</v>
      </c>
      <c r="IE364" s="10" t="e">
        <f t="shared" si="651"/>
        <v>#REF!</v>
      </c>
      <c r="IF364" s="10" t="e">
        <f t="shared" si="651"/>
        <v>#REF!</v>
      </c>
    </row>
    <row r="365" spans="7:240" hidden="1" outlineLevel="2" x14ac:dyDescent="0.2"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</row>
    <row r="366" spans="7:240" s="55" customFormat="1" hidden="1" outlineLevel="2" x14ac:dyDescent="0.2">
      <c r="G366" s="55" t="s">
        <v>434</v>
      </c>
      <c r="J366" s="56"/>
      <c r="K366" s="63"/>
      <c r="L366" s="56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4"/>
      <c r="CB366" s="64"/>
      <c r="CC366" s="64"/>
      <c r="CD366" s="64"/>
      <c r="CE366" s="64"/>
      <c r="CF366" s="64"/>
      <c r="CG366" s="64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  <c r="EA366" s="64"/>
      <c r="EB366" s="64"/>
      <c r="EC366" s="64"/>
      <c r="ED366" s="64"/>
      <c r="EE366" s="64"/>
      <c r="EF366" s="64"/>
      <c r="EG366" s="64"/>
      <c r="EH366" s="64"/>
      <c r="EI366" s="64"/>
      <c r="EJ366" s="64"/>
      <c r="EK366" s="64"/>
      <c r="EL366" s="64"/>
      <c r="EM366" s="64"/>
      <c r="EN366" s="64"/>
      <c r="EO366" s="64"/>
      <c r="EP366" s="64"/>
      <c r="EQ366" s="64"/>
      <c r="ER366" s="64"/>
      <c r="ES366" s="64"/>
      <c r="ET366" s="64"/>
      <c r="EU366" s="64"/>
      <c r="EV366" s="64"/>
      <c r="EW366" s="64"/>
      <c r="EX366" s="64"/>
      <c r="EY366" s="64"/>
      <c r="EZ366" s="64"/>
      <c r="FA366" s="64"/>
      <c r="FB366" s="64"/>
      <c r="FC366" s="64"/>
      <c r="FD366" s="64"/>
      <c r="FE366" s="64"/>
      <c r="FF366" s="64"/>
      <c r="FG366" s="64"/>
      <c r="FH366" s="64"/>
      <c r="FI366" s="64"/>
      <c r="FJ366" s="64"/>
      <c r="FK366" s="64"/>
      <c r="FL366" s="64"/>
      <c r="FM366" s="64"/>
      <c r="FN366" s="64"/>
      <c r="FO366" s="64"/>
      <c r="FP366" s="64"/>
      <c r="FQ366" s="64"/>
      <c r="FR366" s="64"/>
      <c r="FS366" s="64"/>
      <c r="FT366" s="64"/>
      <c r="FU366" s="64"/>
      <c r="FV366" s="64"/>
      <c r="FW366" s="64"/>
      <c r="FX366" s="64"/>
      <c r="FY366" s="64"/>
      <c r="FZ366" s="64"/>
      <c r="GA366" s="64"/>
      <c r="GB366" s="64"/>
      <c r="GC366" s="64"/>
      <c r="GD366" s="64"/>
      <c r="GE366" s="64"/>
      <c r="GF366" s="64"/>
      <c r="GG366" s="64"/>
      <c r="GH366" s="64"/>
      <c r="GI366" s="64"/>
      <c r="GJ366" s="64"/>
      <c r="GK366" s="64"/>
      <c r="GL366" s="64"/>
      <c r="GM366" s="64"/>
      <c r="GN366" s="64"/>
      <c r="GO366" s="64"/>
      <c r="GP366" s="64"/>
      <c r="GQ366" s="64"/>
      <c r="GR366" s="64"/>
      <c r="GS366" s="64"/>
      <c r="GT366" s="64"/>
      <c r="GU366" s="64"/>
      <c r="GV366" s="64"/>
      <c r="GW366" s="64"/>
      <c r="GX366" s="64"/>
      <c r="GY366" s="64"/>
      <c r="GZ366" s="64"/>
      <c r="HA366" s="64"/>
      <c r="HB366" s="64"/>
      <c r="HC366" s="64"/>
      <c r="HD366" s="64"/>
      <c r="HE366" s="64"/>
      <c r="HF366" s="64"/>
      <c r="HG366" s="64"/>
      <c r="HH366" s="64"/>
      <c r="HI366" s="64"/>
      <c r="HJ366" s="64"/>
      <c r="HK366" s="64"/>
      <c r="HL366" s="64"/>
      <c r="HM366" s="64"/>
      <c r="HN366" s="64"/>
      <c r="HO366" s="64"/>
      <c r="HP366" s="64"/>
      <c r="HQ366" s="64"/>
      <c r="HR366" s="64"/>
      <c r="HS366" s="64"/>
      <c r="HT366" s="64"/>
      <c r="HU366" s="64"/>
      <c r="HV366" s="64"/>
      <c r="HW366" s="64"/>
      <c r="HX366" s="64"/>
      <c r="HY366" s="64"/>
      <c r="HZ366" s="64"/>
      <c r="IA366" s="64"/>
      <c r="IB366" s="64"/>
      <c r="IC366" s="64"/>
      <c r="ID366" s="64"/>
      <c r="IE366" s="64"/>
      <c r="IF366" s="64"/>
    </row>
    <row r="367" spans="7:240" hidden="1" outlineLevel="2" x14ac:dyDescent="0.2"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</row>
    <row r="368" spans="7:240" hidden="1" outlineLevel="2" x14ac:dyDescent="0.2">
      <c r="G368" t="s">
        <v>435</v>
      </c>
      <c r="H368" s="31" t="e">
        <f>#REF!</f>
        <v>#REF!</v>
      </c>
      <c r="M368" s="33" t="e">
        <f t="shared" ref="M368:BX368" si="652">IF(M$6=0,0,1)*((1+$H$368)^(M$6-1))</f>
        <v>#REF!</v>
      </c>
      <c r="N368" s="33" t="e">
        <f t="shared" si="652"/>
        <v>#REF!</v>
      </c>
      <c r="O368" s="33" t="e">
        <f t="shared" si="652"/>
        <v>#REF!</v>
      </c>
      <c r="P368" s="33" t="e">
        <f t="shared" si="652"/>
        <v>#REF!</v>
      </c>
      <c r="Q368" s="33" t="e">
        <f t="shared" si="652"/>
        <v>#REF!</v>
      </c>
      <c r="R368" s="33" t="e">
        <f t="shared" si="652"/>
        <v>#REF!</v>
      </c>
      <c r="S368" s="33" t="e">
        <f t="shared" si="652"/>
        <v>#REF!</v>
      </c>
      <c r="T368" s="33" t="e">
        <f t="shared" si="652"/>
        <v>#REF!</v>
      </c>
      <c r="U368" s="33" t="e">
        <f t="shared" si="652"/>
        <v>#REF!</v>
      </c>
      <c r="V368" s="33" t="e">
        <f t="shared" si="652"/>
        <v>#REF!</v>
      </c>
      <c r="W368" s="33" t="e">
        <f t="shared" si="652"/>
        <v>#REF!</v>
      </c>
      <c r="X368" s="33" t="e">
        <f t="shared" si="652"/>
        <v>#REF!</v>
      </c>
      <c r="Y368" s="33" t="e">
        <f t="shared" si="652"/>
        <v>#REF!</v>
      </c>
      <c r="Z368" s="33" t="e">
        <f t="shared" si="652"/>
        <v>#REF!</v>
      </c>
      <c r="AA368" s="33" t="e">
        <f t="shared" si="652"/>
        <v>#REF!</v>
      </c>
      <c r="AB368" s="33" t="e">
        <f t="shared" si="652"/>
        <v>#REF!</v>
      </c>
      <c r="AC368" s="33" t="e">
        <f t="shared" si="652"/>
        <v>#REF!</v>
      </c>
      <c r="AD368" s="33" t="e">
        <f t="shared" si="652"/>
        <v>#REF!</v>
      </c>
      <c r="AE368" s="33" t="e">
        <f t="shared" si="652"/>
        <v>#REF!</v>
      </c>
      <c r="AF368" s="33" t="e">
        <f t="shared" si="652"/>
        <v>#REF!</v>
      </c>
      <c r="AG368" s="33" t="e">
        <f t="shared" si="652"/>
        <v>#REF!</v>
      </c>
      <c r="AH368" s="33" t="e">
        <f t="shared" si="652"/>
        <v>#REF!</v>
      </c>
      <c r="AI368" s="33" t="e">
        <f t="shared" si="652"/>
        <v>#REF!</v>
      </c>
      <c r="AJ368" s="33" t="e">
        <f t="shared" si="652"/>
        <v>#REF!</v>
      </c>
      <c r="AK368" s="33" t="e">
        <f t="shared" si="652"/>
        <v>#REF!</v>
      </c>
      <c r="AL368" s="33" t="e">
        <f t="shared" si="652"/>
        <v>#REF!</v>
      </c>
      <c r="AM368" s="33" t="e">
        <f t="shared" si="652"/>
        <v>#REF!</v>
      </c>
      <c r="AN368" s="33" t="e">
        <f t="shared" si="652"/>
        <v>#REF!</v>
      </c>
      <c r="AO368" s="33" t="e">
        <f t="shared" si="652"/>
        <v>#REF!</v>
      </c>
      <c r="AP368" s="33" t="e">
        <f t="shared" si="652"/>
        <v>#REF!</v>
      </c>
      <c r="AQ368" s="33" t="e">
        <f t="shared" si="652"/>
        <v>#REF!</v>
      </c>
      <c r="AR368" s="33" t="e">
        <f t="shared" si="652"/>
        <v>#REF!</v>
      </c>
      <c r="AS368" s="33" t="e">
        <f t="shared" si="652"/>
        <v>#REF!</v>
      </c>
      <c r="AT368" s="33" t="e">
        <f t="shared" si="652"/>
        <v>#REF!</v>
      </c>
      <c r="AU368" s="33" t="e">
        <f t="shared" si="652"/>
        <v>#REF!</v>
      </c>
      <c r="AV368" s="33" t="e">
        <f t="shared" si="652"/>
        <v>#REF!</v>
      </c>
      <c r="AW368" s="33" t="e">
        <f t="shared" si="652"/>
        <v>#REF!</v>
      </c>
      <c r="AX368" s="33" t="e">
        <f t="shared" si="652"/>
        <v>#REF!</v>
      </c>
      <c r="AY368" s="33" t="e">
        <f t="shared" si="652"/>
        <v>#REF!</v>
      </c>
      <c r="AZ368" s="33" t="e">
        <f t="shared" si="652"/>
        <v>#REF!</v>
      </c>
      <c r="BA368" s="33" t="e">
        <f t="shared" si="652"/>
        <v>#REF!</v>
      </c>
      <c r="BB368" s="33" t="e">
        <f t="shared" si="652"/>
        <v>#REF!</v>
      </c>
      <c r="BC368" s="33" t="e">
        <f t="shared" si="652"/>
        <v>#REF!</v>
      </c>
      <c r="BD368" s="33" t="e">
        <f t="shared" si="652"/>
        <v>#REF!</v>
      </c>
      <c r="BE368" s="33" t="e">
        <f t="shared" si="652"/>
        <v>#REF!</v>
      </c>
      <c r="BF368" s="33" t="e">
        <f t="shared" si="652"/>
        <v>#REF!</v>
      </c>
      <c r="BG368" s="33" t="e">
        <f t="shared" si="652"/>
        <v>#REF!</v>
      </c>
      <c r="BH368" s="33" t="e">
        <f t="shared" si="652"/>
        <v>#REF!</v>
      </c>
      <c r="BI368" s="33" t="e">
        <f t="shared" si="652"/>
        <v>#REF!</v>
      </c>
      <c r="BJ368" s="33" t="e">
        <f t="shared" si="652"/>
        <v>#REF!</v>
      </c>
      <c r="BK368" s="33" t="e">
        <f t="shared" si="652"/>
        <v>#REF!</v>
      </c>
      <c r="BL368" s="33" t="e">
        <f t="shared" si="652"/>
        <v>#REF!</v>
      </c>
      <c r="BM368" s="33" t="e">
        <f t="shared" si="652"/>
        <v>#REF!</v>
      </c>
      <c r="BN368" s="33" t="e">
        <f t="shared" si="652"/>
        <v>#REF!</v>
      </c>
      <c r="BO368" s="33" t="e">
        <f t="shared" si="652"/>
        <v>#REF!</v>
      </c>
      <c r="BP368" s="33" t="e">
        <f t="shared" si="652"/>
        <v>#REF!</v>
      </c>
      <c r="BQ368" s="33" t="e">
        <f t="shared" si="652"/>
        <v>#REF!</v>
      </c>
      <c r="BR368" s="33" t="e">
        <f t="shared" si="652"/>
        <v>#REF!</v>
      </c>
      <c r="BS368" s="33" t="e">
        <f t="shared" si="652"/>
        <v>#REF!</v>
      </c>
      <c r="BT368" s="33" t="e">
        <f t="shared" si="652"/>
        <v>#REF!</v>
      </c>
      <c r="BU368" s="33" t="e">
        <f t="shared" si="652"/>
        <v>#REF!</v>
      </c>
      <c r="BV368" s="33" t="e">
        <f t="shared" si="652"/>
        <v>#REF!</v>
      </c>
      <c r="BW368" s="33" t="e">
        <f t="shared" si="652"/>
        <v>#REF!</v>
      </c>
      <c r="BX368" s="33" t="e">
        <f t="shared" si="652"/>
        <v>#REF!</v>
      </c>
      <c r="BY368" s="33" t="e">
        <f t="shared" ref="BY368:EJ368" si="653">IF(BY$6=0,0,1)*((1+$H$368)^(BY$6-1))</f>
        <v>#REF!</v>
      </c>
      <c r="BZ368" s="33" t="e">
        <f t="shared" si="653"/>
        <v>#REF!</v>
      </c>
      <c r="CA368" s="33" t="e">
        <f t="shared" si="653"/>
        <v>#REF!</v>
      </c>
      <c r="CB368" s="33" t="e">
        <f t="shared" si="653"/>
        <v>#REF!</v>
      </c>
      <c r="CC368" s="33" t="e">
        <f t="shared" si="653"/>
        <v>#REF!</v>
      </c>
      <c r="CD368" s="33" t="e">
        <f t="shared" si="653"/>
        <v>#REF!</v>
      </c>
      <c r="CE368" s="33" t="e">
        <f t="shared" si="653"/>
        <v>#REF!</v>
      </c>
      <c r="CF368" s="33" t="e">
        <f t="shared" si="653"/>
        <v>#REF!</v>
      </c>
      <c r="CG368" s="33" t="e">
        <f t="shared" si="653"/>
        <v>#REF!</v>
      </c>
      <c r="CH368" s="33" t="e">
        <f t="shared" si="653"/>
        <v>#REF!</v>
      </c>
      <c r="CI368" s="33" t="e">
        <f t="shared" si="653"/>
        <v>#REF!</v>
      </c>
      <c r="CJ368" s="33" t="e">
        <f t="shared" si="653"/>
        <v>#REF!</v>
      </c>
      <c r="CK368" s="33" t="e">
        <f t="shared" si="653"/>
        <v>#REF!</v>
      </c>
      <c r="CL368" s="33" t="e">
        <f t="shared" si="653"/>
        <v>#REF!</v>
      </c>
      <c r="CM368" s="33" t="e">
        <f t="shared" si="653"/>
        <v>#REF!</v>
      </c>
      <c r="CN368" s="33" t="e">
        <f t="shared" si="653"/>
        <v>#REF!</v>
      </c>
      <c r="CO368" s="33" t="e">
        <f t="shared" si="653"/>
        <v>#REF!</v>
      </c>
      <c r="CP368" s="33" t="e">
        <f t="shared" si="653"/>
        <v>#REF!</v>
      </c>
      <c r="CQ368" s="33" t="e">
        <f t="shared" si="653"/>
        <v>#REF!</v>
      </c>
      <c r="CR368" s="33" t="e">
        <f t="shared" si="653"/>
        <v>#REF!</v>
      </c>
      <c r="CS368" s="33" t="e">
        <f t="shared" si="653"/>
        <v>#REF!</v>
      </c>
      <c r="CT368" s="33" t="e">
        <f t="shared" si="653"/>
        <v>#REF!</v>
      </c>
      <c r="CU368" s="33" t="e">
        <f t="shared" si="653"/>
        <v>#REF!</v>
      </c>
      <c r="CV368" s="33" t="e">
        <f t="shared" si="653"/>
        <v>#REF!</v>
      </c>
      <c r="CW368" s="33" t="e">
        <f t="shared" si="653"/>
        <v>#REF!</v>
      </c>
      <c r="CX368" s="33" t="e">
        <f t="shared" si="653"/>
        <v>#REF!</v>
      </c>
      <c r="CY368" s="33" t="e">
        <f t="shared" si="653"/>
        <v>#REF!</v>
      </c>
      <c r="CZ368" s="33" t="e">
        <f t="shared" si="653"/>
        <v>#REF!</v>
      </c>
      <c r="DA368" s="33" t="e">
        <f t="shared" si="653"/>
        <v>#REF!</v>
      </c>
      <c r="DB368" s="33" t="e">
        <f t="shared" si="653"/>
        <v>#REF!</v>
      </c>
      <c r="DC368" s="33" t="e">
        <f t="shared" si="653"/>
        <v>#REF!</v>
      </c>
      <c r="DD368" s="33" t="e">
        <f t="shared" si="653"/>
        <v>#REF!</v>
      </c>
      <c r="DE368" s="33" t="e">
        <f t="shared" si="653"/>
        <v>#REF!</v>
      </c>
      <c r="DF368" s="33" t="e">
        <f t="shared" si="653"/>
        <v>#REF!</v>
      </c>
      <c r="DG368" s="33" t="e">
        <f t="shared" si="653"/>
        <v>#REF!</v>
      </c>
      <c r="DH368" s="33" t="e">
        <f t="shared" si="653"/>
        <v>#REF!</v>
      </c>
      <c r="DI368" s="33" t="e">
        <f t="shared" si="653"/>
        <v>#REF!</v>
      </c>
      <c r="DJ368" s="33" t="e">
        <f t="shared" si="653"/>
        <v>#REF!</v>
      </c>
      <c r="DK368" s="33" t="e">
        <f t="shared" si="653"/>
        <v>#REF!</v>
      </c>
      <c r="DL368" s="33" t="e">
        <f t="shared" si="653"/>
        <v>#REF!</v>
      </c>
      <c r="DM368" s="33" t="e">
        <f t="shared" si="653"/>
        <v>#REF!</v>
      </c>
      <c r="DN368" s="33" t="e">
        <f t="shared" si="653"/>
        <v>#REF!</v>
      </c>
      <c r="DO368" s="33" t="e">
        <f t="shared" si="653"/>
        <v>#REF!</v>
      </c>
      <c r="DP368" s="33" t="e">
        <f t="shared" si="653"/>
        <v>#REF!</v>
      </c>
      <c r="DQ368" s="33" t="e">
        <f t="shared" si="653"/>
        <v>#REF!</v>
      </c>
      <c r="DR368" s="33" t="e">
        <f t="shared" si="653"/>
        <v>#REF!</v>
      </c>
      <c r="DS368" s="33" t="e">
        <f t="shared" si="653"/>
        <v>#REF!</v>
      </c>
      <c r="DT368" s="33" t="e">
        <f t="shared" si="653"/>
        <v>#REF!</v>
      </c>
      <c r="DU368" s="33" t="e">
        <f t="shared" si="653"/>
        <v>#REF!</v>
      </c>
      <c r="DV368" s="33" t="e">
        <f t="shared" si="653"/>
        <v>#REF!</v>
      </c>
      <c r="DW368" s="33" t="e">
        <f t="shared" si="653"/>
        <v>#REF!</v>
      </c>
      <c r="DX368" s="33" t="e">
        <f t="shared" si="653"/>
        <v>#REF!</v>
      </c>
      <c r="DY368" s="33" t="e">
        <f t="shared" si="653"/>
        <v>#REF!</v>
      </c>
      <c r="DZ368" s="33" t="e">
        <f t="shared" si="653"/>
        <v>#REF!</v>
      </c>
      <c r="EA368" s="33" t="e">
        <f t="shared" si="653"/>
        <v>#REF!</v>
      </c>
      <c r="EB368" s="33" t="e">
        <f t="shared" si="653"/>
        <v>#REF!</v>
      </c>
      <c r="EC368" s="33" t="e">
        <f t="shared" si="653"/>
        <v>#REF!</v>
      </c>
      <c r="ED368" s="33" t="e">
        <f t="shared" si="653"/>
        <v>#REF!</v>
      </c>
      <c r="EE368" s="33" t="e">
        <f t="shared" si="653"/>
        <v>#REF!</v>
      </c>
      <c r="EF368" s="33" t="e">
        <f t="shared" si="653"/>
        <v>#REF!</v>
      </c>
      <c r="EG368" s="33" t="e">
        <f t="shared" si="653"/>
        <v>#REF!</v>
      </c>
      <c r="EH368" s="33" t="e">
        <f t="shared" si="653"/>
        <v>#REF!</v>
      </c>
      <c r="EI368" s="33" t="e">
        <f t="shared" si="653"/>
        <v>#REF!</v>
      </c>
      <c r="EJ368" s="33" t="e">
        <f t="shared" si="653"/>
        <v>#REF!</v>
      </c>
      <c r="EK368" s="33" t="e">
        <f t="shared" ref="EK368:GV368" si="654">IF(EK$6=0,0,1)*((1+$H$368)^(EK$6-1))</f>
        <v>#REF!</v>
      </c>
      <c r="EL368" s="33" t="e">
        <f t="shared" si="654"/>
        <v>#REF!</v>
      </c>
      <c r="EM368" s="33" t="e">
        <f t="shared" si="654"/>
        <v>#REF!</v>
      </c>
      <c r="EN368" s="33" t="e">
        <f t="shared" si="654"/>
        <v>#REF!</v>
      </c>
      <c r="EO368" s="33" t="e">
        <f t="shared" si="654"/>
        <v>#REF!</v>
      </c>
      <c r="EP368" s="33" t="e">
        <f t="shared" si="654"/>
        <v>#REF!</v>
      </c>
      <c r="EQ368" s="33" t="e">
        <f t="shared" si="654"/>
        <v>#REF!</v>
      </c>
      <c r="ER368" s="33" t="e">
        <f t="shared" si="654"/>
        <v>#REF!</v>
      </c>
      <c r="ES368" s="33" t="e">
        <f t="shared" si="654"/>
        <v>#REF!</v>
      </c>
      <c r="ET368" s="33" t="e">
        <f t="shared" si="654"/>
        <v>#REF!</v>
      </c>
      <c r="EU368" s="33" t="e">
        <f t="shared" si="654"/>
        <v>#REF!</v>
      </c>
      <c r="EV368" s="33" t="e">
        <f t="shared" si="654"/>
        <v>#REF!</v>
      </c>
      <c r="EW368" s="33" t="e">
        <f t="shared" si="654"/>
        <v>#REF!</v>
      </c>
      <c r="EX368" s="33" t="e">
        <f t="shared" si="654"/>
        <v>#REF!</v>
      </c>
      <c r="EY368" s="33" t="e">
        <f t="shared" si="654"/>
        <v>#REF!</v>
      </c>
      <c r="EZ368" s="33" t="e">
        <f t="shared" si="654"/>
        <v>#REF!</v>
      </c>
      <c r="FA368" s="33" t="e">
        <f t="shared" si="654"/>
        <v>#REF!</v>
      </c>
      <c r="FB368" s="33" t="e">
        <f t="shared" si="654"/>
        <v>#REF!</v>
      </c>
      <c r="FC368" s="33" t="e">
        <f t="shared" si="654"/>
        <v>#REF!</v>
      </c>
      <c r="FD368" s="33" t="e">
        <f t="shared" si="654"/>
        <v>#REF!</v>
      </c>
      <c r="FE368" s="33" t="e">
        <f t="shared" si="654"/>
        <v>#REF!</v>
      </c>
      <c r="FF368" s="33" t="e">
        <f t="shared" si="654"/>
        <v>#REF!</v>
      </c>
      <c r="FG368" s="33" t="e">
        <f t="shared" si="654"/>
        <v>#REF!</v>
      </c>
      <c r="FH368" s="33" t="e">
        <f t="shared" si="654"/>
        <v>#REF!</v>
      </c>
      <c r="FI368" s="33" t="e">
        <f t="shared" si="654"/>
        <v>#REF!</v>
      </c>
      <c r="FJ368" s="33" t="e">
        <f t="shared" si="654"/>
        <v>#REF!</v>
      </c>
      <c r="FK368" s="33" t="e">
        <f t="shared" si="654"/>
        <v>#REF!</v>
      </c>
      <c r="FL368" s="33" t="e">
        <f t="shared" si="654"/>
        <v>#REF!</v>
      </c>
      <c r="FM368" s="33" t="e">
        <f t="shared" si="654"/>
        <v>#REF!</v>
      </c>
      <c r="FN368" s="33" t="e">
        <f t="shared" si="654"/>
        <v>#REF!</v>
      </c>
      <c r="FO368" s="33" t="e">
        <f t="shared" si="654"/>
        <v>#REF!</v>
      </c>
      <c r="FP368" s="33" t="e">
        <f t="shared" si="654"/>
        <v>#REF!</v>
      </c>
      <c r="FQ368" s="33" t="e">
        <f t="shared" si="654"/>
        <v>#REF!</v>
      </c>
      <c r="FR368" s="33" t="e">
        <f t="shared" si="654"/>
        <v>#REF!</v>
      </c>
      <c r="FS368" s="33" t="e">
        <f t="shared" si="654"/>
        <v>#REF!</v>
      </c>
      <c r="FT368" s="33" t="e">
        <f t="shared" si="654"/>
        <v>#REF!</v>
      </c>
      <c r="FU368" s="33" t="e">
        <f t="shared" si="654"/>
        <v>#REF!</v>
      </c>
      <c r="FV368" s="33" t="e">
        <f t="shared" si="654"/>
        <v>#REF!</v>
      </c>
      <c r="FW368" s="33" t="e">
        <f t="shared" si="654"/>
        <v>#REF!</v>
      </c>
      <c r="FX368" s="33" t="e">
        <f t="shared" si="654"/>
        <v>#REF!</v>
      </c>
      <c r="FY368" s="33" t="e">
        <f t="shared" si="654"/>
        <v>#REF!</v>
      </c>
      <c r="FZ368" s="33" t="e">
        <f t="shared" si="654"/>
        <v>#REF!</v>
      </c>
      <c r="GA368" s="33" t="e">
        <f t="shared" si="654"/>
        <v>#REF!</v>
      </c>
      <c r="GB368" s="33" t="e">
        <f t="shared" si="654"/>
        <v>#REF!</v>
      </c>
      <c r="GC368" s="33" t="e">
        <f t="shared" si="654"/>
        <v>#REF!</v>
      </c>
      <c r="GD368" s="33" t="e">
        <f t="shared" si="654"/>
        <v>#REF!</v>
      </c>
      <c r="GE368" s="33" t="e">
        <f t="shared" si="654"/>
        <v>#REF!</v>
      </c>
      <c r="GF368" s="33" t="e">
        <f t="shared" si="654"/>
        <v>#REF!</v>
      </c>
      <c r="GG368" s="33" t="e">
        <f t="shared" si="654"/>
        <v>#REF!</v>
      </c>
      <c r="GH368" s="33" t="e">
        <f t="shared" si="654"/>
        <v>#REF!</v>
      </c>
      <c r="GI368" s="33" t="e">
        <f t="shared" si="654"/>
        <v>#REF!</v>
      </c>
      <c r="GJ368" s="33" t="e">
        <f t="shared" si="654"/>
        <v>#REF!</v>
      </c>
      <c r="GK368" s="33" t="e">
        <f t="shared" si="654"/>
        <v>#REF!</v>
      </c>
      <c r="GL368" s="33" t="e">
        <f t="shared" si="654"/>
        <v>#REF!</v>
      </c>
      <c r="GM368" s="33" t="e">
        <f t="shared" si="654"/>
        <v>#REF!</v>
      </c>
      <c r="GN368" s="33" t="e">
        <f t="shared" si="654"/>
        <v>#REF!</v>
      </c>
      <c r="GO368" s="33" t="e">
        <f t="shared" si="654"/>
        <v>#REF!</v>
      </c>
      <c r="GP368" s="33" t="e">
        <f t="shared" si="654"/>
        <v>#REF!</v>
      </c>
      <c r="GQ368" s="33" t="e">
        <f t="shared" si="654"/>
        <v>#REF!</v>
      </c>
      <c r="GR368" s="33" t="e">
        <f t="shared" si="654"/>
        <v>#REF!</v>
      </c>
      <c r="GS368" s="33" t="e">
        <f t="shared" si="654"/>
        <v>#REF!</v>
      </c>
      <c r="GT368" s="33" t="e">
        <f t="shared" si="654"/>
        <v>#REF!</v>
      </c>
      <c r="GU368" s="33" t="e">
        <f t="shared" si="654"/>
        <v>#REF!</v>
      </c>
      <c r="GV368" s="33" t="e">
        <f t="shared" si="654"/>
        <v>#REF!</v>
      </c>
      <c r="GW368" s="33" t="e">
        <f t="shared" ref="GW368:IF368" si="655">IF(GW$6=0,0,1)*((1+$H$368)^(GW$6-1))</f>
        <v>#REF!</v>
      </c>
      <c r="GX368" s="33" t="e">
        <f t="shared" si="655"/>
        <v>#REF!</v>
      </c>
      <c r="GY368" s="33" t="e">
        <f t="shared" si="655"/>
        <v>#REF!</v>
      </c>
      <c r="GZ368" s="33" t="e">
        <f t="shared" si="655"/>
        <v>#REF!</v>
      </c>
      <c r="HA368" s="33" t="e">
        <f t="shared" si="655"/>
        <v>#REF!</v>
      </c>
      <c r="HB368" s="33" t="e">
        <f t="shared" si="655"/>
        <v>#REF!</v>
      </c>
      <c r="HC368" s="33" t="e">
        <f t="shared" si="655"/>
        <v>#REF!</v>
      </c>
      <c r="HD368" s="33" t="e">
        <f t="shared" si="655"/>
        <v>#REF!</v>
      </c>
      <c r="HE368" s="33" t="e">
        <f t="shared" si="655"/>
        <v>#REF!</v>
      </c>
      <c r="HF368" s="33" t="e">
        <f t="shared" si="655"/>
        <v>#REF!</v>
      </c>
      <c r="HG368" s="33" t="e">
        <f t="shared" si="655"/>
        <v>#REF!</v>
      </c>
      <c r="HH368" s="33" t="e">
        <f t="shared" si="655"/>
        <v>#REF!</v>
      </c>
      <c r="HI368" s="33" t="e">
        <f t="shared" si="655"/>
        <v>#REF!</v>
      </c>
      <c r="HJ368" s="33" t="e">
        <f t="shared" si="655"/>
        <v>#REF!</v>
      </c>
      <c r="HK368" s="33" t="e">
        <f t="shared" si="655"/>
        <v>#REF!</v>
      </c>
      <c r="HL368" s="33" t="e">
        <f t="shared" si="655"/>
        <v>#REF!</v>
      </c>
      <c r="HM368" s="33" t="e">
        <f t="shared" si="655"/>
        <v>#REF!</v>
      </c>
      <c r="HN368" s="33" t="e">
        <f t="shared" si="655"/>
        <v>#REF!</v>
      </c>
      <c r="HO368" s="33" t="e">
        <f t="shared" si="655"/>
        <v>#REF!</v>
      </c>
      <c r="HP368" s="33" t="e">
        <f t="shared" si="655"/>
        <v>#REF!</v>
      </c>
      <c r="HQ368" s="33" t="e">
        <f t="shared" si="655"/>
        <v>#REF!</v>
      </c>
      <c r="HR368" s="33" t="e">
        <f t="shared" si="655"/>
        <v>#REF!</v>
      </c>
      <c r="HS368" s="33" t="e">
        <f t="shared" si="655"/>
        <v>#REF!</v>
      </c>
      <c r="HT368" s="33" t="e">
        <f t="shared" si="655"/>
        <v>#REF!</v>
      </c>
      <c r="HU368" s="33" t="e">
        <f t="shared" si="655"/>
        <v>#REF!</v>
      </c>
      <c r="HV368" s="33" t="e">
        <f t="shared" si="655"/>
        <v>#REF!</v>
      </c>
      <c r="HW368" s="33" t="e">
        <f t="shared" si="655"/>
        <v>#REF!</v>
      </c>
      <c r="HX368" s="33" t="e">
        <f t="shared" si="655"/>
        <v>#REF!</v>
      </c>
      <c r="HY368" s="33" t="e">
        <f t="shared" si="655"/>
        <v>#REF!</v>
      </c>
      <c r="HZ368" s="33" t="e">
        <f t="shared" si="655"/>
        <v>#REF!</v>
      </c>
      <c r="IA368" s="33" t="e">
        <f t="shared" si="655"/>
        <v>#REF!</v>
      </c>
      <c r="IB368" s="33" t="e">
        <f t="shared" si="655"/>
        <v>#REF!</v>
      </c>
      <c r="IC368" s="33" t="e">
        <f t="shared" si="655"/>
        <v>#REF!</v>
      </c>
      <c r="ID368" s="33" t="e">
        <f t="shared" si="655"/>
        <v>#REF!</v>
      </c>
      <c r="IE368" s="33" t="e">
        <f t="shared" si="655"/>
        <v>#REF!</v>
      </c>
      <c r="IF368" s="33" t="e">
        <f t="shared" si="655"/>
        <v>#REF!</v>
      </c>
    </row>
    <row r="369" spans="7:240" hidden="1" outlineLevel="2" x14ac:dyDescent="0.2"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  <c r="CD369" s="10"/>
      <c r="CE369" s="10"/>
      <c r="CF369" s="10"/>
      <c r="CG369" s="10"/>
      <c r="CH369" s="10"/>
      <c r="CI369" s="10"/>
      <c r="CJ369" s="10"/>
      <c r="CK369" s="10"/>
      <c r="CL369" s="10"/>
      <c r="CM369" s="10"/>
      <c r="CN369" s="10"/>
      <c r="CO369" s="10"/>
      <c r="CP369" s="10"/>
      <c r="CQ369" s="10"/>
      <c r="CR369" s="10"/>
      <c r="CS369" s="10"/>
      <c r="CT369" s="10"/>
      <c r="CU369" s="10"/>
      <c r="CV369" s="10"/>
      <c r="CW369" s="10"/>
      <c r="CX369" s="10"/>
      <c r="CY369" s="10"/>
      <c r="CZ369" s="10"/>
      <c r="DA369" s="10"/>
      <c r="DB369" s="10"/>
      <c r="DC369" s="10"/>
      <c r="DD369" s="10"/>
      <c r="DE369" s="10"/>
      <c r="DF369" s="10"/>
      <c r="DG369" s="10"/>
      <c r="DH369" s="10"/>
      <c r="DI369" s="10"/>
      <c r="DJ369" s="10"/>
      <c r="DK369" s="10"/>
      <c r="DL369" s="10"/>
      <c r="DM369" s="10"/>
      <c r="DN369" s="10"/>
      <c r="DO369" s="10"/>
      <c r="DP369" s="10"/>
      <c r="DQ369" s="10"/>
      <c r="DR369" s="10"/>
      <c r="DS369" s="10"/>
      <c r="DT369" s="10"/>
      <c r="DU369" s="10"/>
      <c r="DV369" s="10"/>
      <c r="DW369" s="10"/>
      <c r="DX369" s="10"/>
      <c r="DY369" s="10"/>
      <c r="DZ369" s="10"/>
      <c r="EA369" s="10"/>
      <c r="EB369" s="10"/>
      <c r="EC369" s="10"/>
      <c r="ED369" s="10"/>
      <c r="EE369" s="10"/>
      <c r="EF369" s="10"/>
      <c r="EG369" s="10"/>
      <c r="EH369" s="10"/>
      <c r="EI369" s="10"/>
      <c r="EJ369" s="10"/>
      <c r="EK369" s="10"/>
      <c r="EL369" s="10"/>
      <c r="EM369" s="10"/>
      <c r="EN369" s="10"/>
      <c r="EO369" s="10"/>
      <c r="EP369" s="10"/>
      <c r="EQ369" s="10"/>
      <c r="ER369" s="10"/>
      <c r="ES369" s="10"/>
      <c r="ET369" s="10"/>
      <c r="EU369" s="10"/>
      <c r="EV369" s="10"/>
      <c r="EW369" s="10"/>
      <c r="EX369" s="10"/>
      <c r="EY369" s="10"/>
      <c r="EZ369" s="10"/>
      <c r="FA369" s="10"/>
      <c r="FB369" s="10"/>
      <c r="FC369" s="10"/>
      <c r="FD369" s="10"/>
      <c r="FE369" s="10"/>
      <c r="FF369" s="10"/>
      <c r="FG369" s="10"/>
      <c r="FH369" s="10"/>
      <c r="FI369" s="10"/>
      <c r="FJ369" s="10"/>
      <c r="FK369" s="10"/>
      <c r="FL369" s="10"/>
      <c r="FM369" s="10"/>
      <c r="FN369" s="10"/>
      <c r="FO369" s="10"/>
      <c r="FP369" s="10"/>
      <c r="FQ369" s="10"/>
      <c r="FR369" s="10"/>
      <c r="FS369" s="10"/>
      <c r="FT369" s="10"/>
      <c r="FU369" s="10"/>
      <c r="FV369" s="10"/>
      <c r="FW369" s="10"/>
      <c r="FX369" s="10"/>
      <c r="FY369" s="10"/>
      <c r="FZ369" s="10"/>
      <c r="GA369" s="10"/>
      <c r="GB369" s="10"/>
      <c r="GC369" s="10"/>
      <c r="GD369" s="10"/>
      <c r="GE369" s="10"/>
      <c r="GF369" s="10"/>
      <c r="GG369" s="10"/>
      <c r="GH369" s="10"/>
      <c r="GI369" s="10"/>
      <c r="GJ369" s="10"/>
      <c r="GK369" s="10"/>
      <c r="GL369" s="10"/>
      <c r="GM369" s="10"/>
      <c r="GN369" s="10"/>
      <c r="GO369" s="10"/>
      <c r="GP369" s="10"/>
      <c r="GQ369" s="10"/>
      <c r="GR369" s="10"/>
      <c r="GS369" s="10"/>
      <c r="GT369" s="10"/>
      <c r="GU369" s="10"/>
      <c r="GV369" s="10"/>
      <c r="GW369" s="10"/>
      <c r="GX369" s="10"/>
      <c r="GY369" s="10"/>
      <c r="GZ369" s="10"/>
      <c r="HA369" s="10"/>
      <c r="HB369" s="10"/>
      <c r="HC369" s="10"/>
      <c r="HD369" s="10"/>
      <c r="HE369" s="10"/>
      <c r="HF369" s="10"/>
      <c r="HG369" s="10"/>
      <c r="HH369" s="10"/>
      <c r="HI369" s="10"/>
      <c r="HJ369" s="10"/>
      <c r="HK369" s="10"/>
      <c r="HL369" s="10"/>
      <c r="HM369" s="10"/>
      <c r="HN369" s="10"/>
      <c r="HO369" s="10"/>
      <c r="HP369" s="10"/>
      <c r="HQ369" s="10"/>
      <c r="HR369" s="10"/>
      <c r="HS369" s="10"/>
      <c r="HT369" s="10"/>
      <c r="HU369" s="10"/>
      <c r="HV369" s="10"/>
      <c r="HW369" s="10"/>
      <c r="HX369" s="10"/>
      <c r="HY369" s="10"/>
      <c r="HZ369" s="10"/>
      <c r="IA369" s="10"/>
      <c r="IB369" s="10"/>
      <c r="IC369" s="10"/>
      <c r="ID369" s="10"/>
      <c r="IE369" s="10"/>
      <c r="IF369" s="10"/>
    </row>
    <row r="370" spans="7:240" hidden="1" outlineLevel="2" x14ac:dyDescent="0.2">
      <c r="G370" t="s">
        <v>234</v>
      </c>
      <c r="H370" s="225" t="e">
        <f>#REF!</f>
        <v>#REF!</v>
      </c>
      <c r="M370" s="35" t="e">
        <f>$H$370*M368</f>
        <v>#REF!</v>
      </c>
      <c r="N370" s="35" t="e">
        <f t="shared" ref="N370:BY370" si="656">$H$370*N368</f>
        <v>#REF!</v>
      </c>
      <c r="O370" s="35" t="e">
        <f t="shared" si="656"/>
        <v>#REF!</v>
      </c>
      <c r="P370" s="35" t="e">
        <f t="shared" si="656"/>
        <v>#REF!</v>
      </c>
      <c r="Q370" s="35" t="e">
        <f t="shared" si="656"/>
        <v>#REF!</v>
      </c>
      <c r="R370" s="35" t="e">
        <f t="shared" si="656"/>
        <v>#REF!</v>
      </c>
      <c r="S370" s="35" t="e">
        <f t="shared" si="656"/>
        <v>#REF!</v>
      </c>
      <c r="T370" s="35" t="e">
        <f t="shared" si="656"/>
        <v>#REF!</v>
      </c>
      <c r="U370" s="35" t="e">
        <f t="shared" si="656"/>
        <v>#REF!</v>
      </c>
      <c r="V370" s="35" t="e">
        <f t="shared" si="656"/>
        <v>#REF!</v>
      </c>
      <c r="W370" s="35" t="e">
        <f t="shared" si="656"/>
        <v>#REF!</v>
      </c>
      <c r="X370" s="35" t="e">
        <f t="shared" si="656"/>
        <v>#REF!</v>
      </c>
      <c r="Y370" s="35" t="e">
        <f t="shared" si="656"/>
        <v>#REF!</v>
      </c>
      <c r="Z370" s="35" t="e">
        <f t="shared" si="656"/>
        <v>#REF!</v>
      </c>
      <c r="AA370" s="35" t="e">
        <f t="shared" si="656"/>
        <v>#REF!</v>
      </c>
      <c r="AB370" s="35" t="e">
        <f t="shared" si="656"/>
        <v>#REF!</v>
      </c>
      <c r="AC370" s="35" t="e">
        <f t="shared" si="656"/>
        <v>#REF!</v>
      </c>
      <c r="AD370" s="35" t="e">
        <f t="shared" si="656"/>
        <v>#REF!</v>
      </c>
      <c r="AE370" s="35" t="e">
        <f t="shared" si="656"/>
        <v>#REF!</v>
      </c>
      <c r="AF370" s="35" t="e">
        <f t="shared" si="656"/>
        <v>#REF!</v>
      </c>
      <c r="AG370" s="35" t="e">
        <f t="shared" si="656"/>
        <v>#REF!</v>
      </c>
      <c r="AH370" s="35" t="e">
        <f t="shared" si="656"/>
        <v>#REF!</v>
      </c>
      <c r="AI370" s="35" t="e">
        <f t="shared" si="656"/>
        <v>#REF!</v>
      </c>
      <c r="AJ370" s="35" t="e">
        <f t="shared" si="656"/>
        <v>#REF!</v>
      </c>
      <c r="AK370" s="35" t="e">
        <f t="shared" si="656"/>
        <v>#REF!</v>
      </c>
      <c r="AL370" s="35" t="e">
        <f t="shared" si="656"/>
        <v>#REF!</v>
      </c>
      <c r="AM370" s="35" t="e">
        <f t="shared" si="656"/>
        <v>#REF!</v>
      </c>
      <c r="AN370" s="35" t="e">
        <f t="shared" si="656"/>
        <v>#REF!</v>
      </c>
      <c r="AO370" s="35" t="e">
        <f t="shared" si="656"/>
        <v>#REF!</v>
      </c>
      <c r="AP370" s="35" t="e">
        <f t="shared" si="656"/>
        <v>#REF!</v>
      </c>
      <c r="AQ370" s="35" t="e">
        <f t="shared" si="656"/>
        <v>#REF!</v>
      </c>
      <c r="AR370" s="35" t="e">
        <f t="shared" si="656"/>
        <v>#REF!</v>
      </c>
      <c r="AS370" s="35" t="e">
        <f t="shared" si="656"/>
        <v>#REF!</v>
      </c>
      <c r="AT370" s="35" t="e">
        <f t="shared" si="656"/>
        <v>#REF!</v>
      </c>
      <c r="AU370" s="35" t="e">
        <f t="shared" si="656"/>
        <v>#REF!</v>
      </c>
      <c r="AV370" s="35" t="e">
        <f t="shared" si="656"/>
        <v>#REF!</v>
      </c>
      <c r="AW370" s="35" t="e">
        <f t="shared" si="656"/>
        <v>#REF!</v>
      </c>
      <c r="AX370" s="35" t="e">
        <f t="shared" si="656"/>
        <v>#REF!</v>
      </c>
      <c r="AY370" s="35" t="e">
        <f t="shared" si="656"/>
        <v>#REF!</v>
      </c>
      <c r="AZ370" s="35" t="e">
        <f t="shared" si="656"/>
        <v>#REF!</v>
      </c>
      <c r="BA370" s="35" t="e">
        <f t="shared" si="656"/>
        <v>#REF!</v>
      </c>
      <c r="BB370" s="35" t="e">
        <f t="shared" si="656"/>
        <v>#REF!</v>
      </c>
      <c r="BC370" s="35" t="e">
        <f t="shared" si="656"/>
        <v>#REF!</v>
      </c>
      <c r="BD370" s="35" t="e">
        <f t="shared" si="656"/>
        <v>#REF!</v>
      </c>
      <c r="BE370" s="35" t="e">
        <f t="shared" si="656"/>
        <v>#REF!</v>
      </c>
      <c r="BF370" s="35" t="e">
        <f t="shared" si="656"/>
        <v>#REF!</v>
      </c>
      <c r="BG370" s="35" t="e">
        <f t="shared" si="656"/>
        <v>#REF!</v>
      </c>
      <c r="BH370" s="35" t="e">
        <f t="shared" si="656"/>
        <v>#REF!</v>
      </c>
      <c r="BI370" s="35" t="e">
        <f t="shared" si="656"/>
        <v>#REF!</v>
      </c>
      <c r="BJ370" s="35" t="e">
        <f t="shared" si="656"/>
        <v>#REF!</v>
      </c>
      <c r="BK370" s="35" t="e">
        <f t="shared" si="656"/>
        <v>#REF!</v>
      </c>
      <c r="BL370" s="35" t="e">
        <f t="shared" si="656"/>
        <v>#REF!</v>
      </c>
      <c r="BM370" s="35" t="e">
        <f t="shared" si="656"/>
        <v>#REF!</v>
      </c>
      <c r="BN370" s="35" t="e">
        <f t="shared" si="656"/>
        <v>#REF!</v>
      </c>
      <c r="BO370" s="35" t="e">
        <f t="shared" si="656"/>
        <v>#REF!</v>
      </c>
      <c r="BP370" s="35" t="e">
        <f t="shared" si="656"/>
        <v>#REF!</v>
      </c>
      <c r="BQ370" s="35" t="e">
        <f t="shared" si="656"/>
        <v>#REF!</v>
      </c>
      <c r="BR370" s="35" t="e">
        <f t="shared" si="656"/>
        <v>#REF!</v>
      </c>
      <c r="BS370" s="35" t="e">
        <f t="shared" si="656"/>
        <v>#REF!</v>
      </c>
      <c r="BT370" s="35" t="e">
        <f t="shared" si="656"/>
        <v>#REF!</v>
      </c>
      <c r="BU370" s="35" t="e">
        <f t="shared" si="656"/>
        <v>#REF!</v>
      </c>
      <c r="BV370" s="35" t="e">
        <f t="shared" si="656"/>
        <v>#REF!</v>
      </c>
      <c r="BW370" s="35" t="e">
        <f t="shared" si="656"/>
        <v>#REF!</v>
      </c>
      <c r="BX370" s="35" t="e">
        <f t="shared" si="656"/>
        <v>#REF!</v>
      </c>
      <c r="BY370" s="35" t="e">
        <f t="shared" si="656"/>
        <v>#REF!</v>
      </c>
      <c r="BZ370" s="35" t="e">
        <f t="shared" ref="BZ370:EK370" si="657">$H$370*BZ368</f>
        <v>#REF!</v>
      </c>
      <c r="CA370" s="35" t="e">
        <f t="shared" si="657"/>
        <v>#REF!</v>
      </c>
      <c r="CB370" s="35" t="e">
        <f t="shared" si="657"/>
        <v>#REF!</v>
      </c>
      <c r="CC370" s="35" t="e">
        <f t="shared" si="657"/>
        <v>#REF!</v>
      </c>
      <c r="CD370" s="35" t="e">
        <f t="shared" si="657"/>
        <v>#REF!</v>
      </c>
      <c r="CE370" s="35" t="e">
        <f t="shared" si="657"/>
        <v>#REF!</v>
      </c>
      <c r="CF370" s="35" t="e">
        <f t="shared" si="657"/>
        <v>#REF!</v>
      </c>
      <c r="CG370" s="35" t="e">
        <f t="shared" si="657"/>
        <v>#REF!</v>
      </c>
      <c r="CH370" s="35" t="e">
        <f t="shared" si="657"/>
        <v>#REF!</v>
      </c>
      <c r="CI370" s="35" t="e">
        <f t="shared" si="657"/>
        <v>#REF!</v>
      </c>
      <c r="CJ370" s="35" t="e">
        <f t="shared" si="657"/>
        <v>#REF!</v>
      </c>
      <c r="CK370" s="35" t="e">
        <f t="shared" si="657"/>
        <v>#REF!</v>
      </c>
      <c r="CL370" s="35" t="e">
        <f t="shared" si="657"/>
        <v>#REF!</v>
      </c>
      <c r="CM370" s="35" t="e">
        <f t="shared" si="657"/>
        <v>#REF!</v>
      </c>
      <c r="CN370" s="35" t="e">
        <f t="shared" si="657"/>
        <v>#REF!</v>
      </c>
      <c r="CO370" s="35" t="e">
        <f t="shared" si="657"/>
        <v>#REF!</v>
      </c>
      <c r="CP370" s="35" t="e">
        <f t="shared" si="657"/>
        <v>#REF!</v>
      </c>
      <c r="CQ370" s="35" t="e">
        <f t="shared" si="657"/>
        <v>#REF!</v>
      </c>
      <c r="CR370" s="35" t="e">
        <f t="shared" si="657"/>
        <v>#REF!</v>
      </c>
      <c r="CS370" s="35" t="e">
        <f t="shared" si="657"/>
        <v>#REF!</v>
      </c>
      <c r="CT370" s="35" t="e">
        <f t="shared" si="657"/>
        <v>#REF!</v>
      </c>
      <c r="CU370" s="35" t="e">
        <f t="shared" si="657"/>
        <v>#REF!</v>
      </c>
      <c r="CV370" s="35" t="e">
        <f t="shared" si="657"/>
        <v>#REF!</v>
      </c>
      <c r="CW370" s="35" t="e">
        <f t="shared" si="657"/>
        <v>#REF!</v>
      </c>
      <c r="CX370" s="35" t="e">
        <f t="shared" si="657"/>
        <v>#REF!</v>
      </c>
      <c r="CY370" s="35" t="e">
        <f t="shared" si="657"/>
        <v>#REF!</v>
      </c>
      <c r="CZ370" s="35" t="e">
        <f t="shared" si="657"/>
        <v>#REF!</v>
      </c>
      <c r="DA370" s="35" t="e">
        <f t="shared" si="657"/>
        <v>#REF!</v>
      </c>
      <c r="DB370" s="35" t="e">
        <f t="shared" si="657"/>
        <v>#REF!</v>
      </c>
      <c r="DC370" s="35" t="e">
        <f t="shared" si="657"/>
        <v>#REF!</v>
      </c>
      <c r="DD370" s="35" t="e">
        <f t="shared" si="657"/>
        <v>#REF!</v>
      </c>
      <c r="DE370" s="35" t="e">
        <f t="shared" si="657"/>
        <v>#REF!</v>
      </c>
      <c r="DF370" s="35" t="e">
        <f t="shared" si="657"/>
        <v>#REF!</v>
      </c>
      <c r="DG370" s="35" t="e">
        <f t="shared" si="657"/>
        <v>#REF!</v>
      </c>
      <c r="DH370" s="35" t="e">
        <f t="shared" si="657"/>
        <v>#REF!</v>
      </c>
      <c r="DI370" s="35" t="e">
        <f t="shared" si="657"/>
        <v>#REF!</v>
      </c>
      <c r="DJ370" s="35" t="e">
        <f t="shared" si="657"/>
        <v>#REF!</v>
      </c>
      <c r="DK370" s="35" t="e">
        <f t="shared" si="657"/>
        <v>#REF!</v>
      </c>
      <c r="DL370" s="35" t="e">
        <f t="shared" si="657"/>
        <v>#REF!</v>
      </c>
      <c r="DM370" s="35" t="e">
        <f t="shared" si="657"/>
        <v>#REF!</v>
      </c>
      <c r="DN370" s="35" t="e">
        <f t="shared" si="657"/>
        <v>#REF!</v>
      </c>
      <c r="DO370" s="35" t="e">
        <f t="shared" si="657"/>
        <v>#REF!</v>
      </c>
      <c r="DP370" s="35" t="e">
        <f t="shared" si="657"/>
        <v>#REF!</v>
      </c>
      <c r="DQ370" s="35" t="e">
        <f t="shared" si="657"/>
        <v>#REF!</v>
      </c>
      <c r="DR370" s="35" t="e">
        <f t="shared" si="657"/>
        <v>#REF!</v>
      </c>
      <c r="DS370" s="35" t="e">
        <f t="shared" si="657"/>
        <v>#REF!</v>
      </c>
      <c r="DT370" s="35" t="e">
        <f t="shared" si="657"/>
        <v>#REF!</v>
      </c>
      <c r="DU370" s="35" t="e">
        <f t="shared" si="657"/>
        <v>#REF!</v>
      </c>
      <c r="DV370" s="35" t="e">
        <f t="shared" si="657"/>
        <v>#REF!</v>
      </c>
      <c r="DW370" s="35" t="e">
        <f t="shared" si="657"/>
        <v>#REF!</v>
      </c>
      <c r="DX370" s="35" t="e">
        <f t="shared" si="657"/>
        <v>#REF!</v>
      </c>
      <c r="DY370" s="35" t="e">
        <f t="shared" si="657"/>
        <v>#REF!</v>
      </c>
      <c r="DZ370" s="35" t="e">
        <f t="shared" si="657"/>
        <v>#REF!</v>
      </c>
      <c r="EA370" s="35" t="e">
        <f t="shared" si="657"/>
        <v>#REF!</v>
      </c>
      <c r="EB370" s="35" t="e">
        <f t="shared" si="657"/>
        <v>#REF!</v>
      </c>
      <c r="EC370" s="35" t="e">
        <f t="shared" si="657"/>
        <v>#REF!</v>
      </c>
      <c r="ED370" s="35" t="e">
        <f t="shared" si="657"/>
        <v>#REF!</v>
      </c>
      <c r="EE370" s="35" t="e">
        <f t="shared" si="657"/>
        <v>#REF!</v>
      </c>
      <c r="EF370" s="35" t="e">
        <f t="shared" si="657"/>
        <v>#REF!</v>
      </c>
      <c r="EG370" s="35" t="e">
        <f t="shared" si="657"/>
        <v>#REF!</v>
      </c>
      <c r="EH370" s="35" t="e">
        <f t="shared" si="657"/>
        <v>#REF!</v>
      </c>
      <c r="EI370" s="35" t="e">
        <f t="shared" si="657"/>
        <v>#REF!</v>
      </c>
      <c r="EJ370" s="35" t="e">
        <f t="shared" si="657"/>
        <v>#REF!</v>
      </c>
      <c r="EK370" s="35" t="e">
        <f t="shared" si="657"/>
        <v>#REF!</v>
      </c>
      <c r="EL370" s="35" t="e">
        <f t="shared" ref="EL370:GW370" si="658">$H$370*EL368</f>
        <v>#REF!</v>
      </c>
      <c r="EM370" s="35" t="e">
        <f t="shared" si="658"/>
        <v>#REF!</v>
      </c>
      <c r="EN370" s="35" t="e">
        <f t="shared" si="658"/>
        <v>#REF!</v>
      </c>
      <c r="EO370" s="35" t="e">
        <f t="shared" si="658"/>
        <v>#REF!</v>
      </c>
      <c r="EP370" s="35" t="e">
        <f t="shared" si="658"/>
        <v>#REF!</v>
      </c>
      <c r="EQ370" s="35" t="e">
        <f t="shared" si="658"/>
        <v>#REF!</v>
      </c>
      <c r="ER370" s="35" t="e">
        <f t="shared" si="658"/>
        <v>#REF!</v>
      </c>
      <c r="ES370" s="35" t="e">
        <f t="shared" si="658"/>
        <v>#REF!</v>
      </c>
      <c r="ET370" s="35" t="e">
        <f t="shared" si="658"/>
        <v>#REF!</v>
      </c>
      <c r="EU370" s="35" t="e">
        <f t="shared" si="658"/>
        <v>#REF!</v>
      </c>
      <c r="EV370" s="35" t="e">
        <f t="shared" si="658"/>
        <v>#REF!</v>
      </c>
      <c r="EW370" s="35" t="e">
        <f t="shared" si="658"/>
        <v>#REF!</v>
      </c>
      <c r="EX370" s="35" t="e">
        <f t="shared" si="658"/>
        <v>#REF!</v>
      </c>
      <c r="EY370" s="35" t="e">
        <f t="shared" si="658"/>
        <v>#REF!</v>
      </c>
      <c r="EZ370" s="35" t="e">
        <f t="shared" si="658"/>
        <v>#REF!</v>
      </c>
      <c r="FA370" s="35" t="e">
        <f t="shared" si="658"/>
        <v>#REF!</v>
      </c>
      <c r="FB370" s="35" t="e">
        <f t="shared" si="658"/>
        <v>#REF!</v>
      </c>
      <c r="FC370" s="35" t="e">
        <f t="shared" si="658"/>
        <v>#REF!</v>
      </c>
      <c r="FD370" s="35" t="e">
        <f t="shared" si="658"/>
        <v>#REF!</v>
      </c>
      <c r="FE370" s="35" t="e">
        <f t="shared" si="658"/>
        <v>#REF!</v>
      </c>
      <c r="FF370" s="35" t="e">
        <f t="shared" si="658"/>
        <v>#REF!</v>
      </c>
      <c r="FG370" s="35" t="e">
        <f t="shared" si="658"/>
        <v>#REF!</v>
      </c>
      <c r="FH370" s="35" t="e">
        <f t="shared" si="658"/>
        <v>#REF!</v>
      </c>
      <c r="FI370" s="35" t="e">
        <f t="shared" si="658"/>
        <v>#REF!</v>
      </c>
      <c r="FJ370" s="35" t="e">
        <f t="shared" si="658"/>
        <v>#REF!</v>
      </c>
      <c r="FK370" s="35" t="e">
        <f t="shared" si="658"/>
        <v>#REF!</v>
      </c>
      <c r="FL370" s="35" t="e">
        <f t="shared" si="658"/>
        <v>#REF!</v>
      </c>
      <c r="FM370" s="35" t="e">
        <f t="shared" si="658"/>
        <v>#REF!</v>
      </c>
      <c r="FN370" s="35" t="e">
        <f t="shared" si="658"/>
        <v>#REF!</v>
      </c>
      <c r="FO370" s="35" t="e">
        <f t="shared" si="658"/>
        <v>#REF!</v>
      </c>
      <c r="FP370" s="35" t="e">
        <f t="shared" si="658"/>
        <v>#REF!</v>
      </c>
      <c r="FQ370" s="35" t="e">
        <f t="shared" si="658"/>
        <v>#REF!</v>
      </c>
      <c r="FR370" s="35" t="e">
        <f t="shared" si="658"/>
        <v>#REF!</v>
      </c>
      <c r="FS370" s="35" t="e">
        <f t="shared" si="658"/>
        <v>#REF!</v>
      </c>
      <c r="FT370" s="35" t="e">
        <f t="shared" si="658"/>
        <v>#REF!</v>
      </c>
      <c r="FU370" s="35" t="e">
        <f t="shared" si="658"/>
        <v>#REF!</v>
      </c>
      <c r="FV370" s="35" t="e">
        <f t="shared" si="658"/>
        <v>#REF!</v>
      </c>
      <c r="FW370" s="35" t="e">
        <f t="shared" si="658"/>
        <v>#REF!</v>
      </c>
      <c r="FX370" s="35" t="e">
        <f t="shared" si="658"/>
        <v>#REF!</v>
      </c>
      <c r="FY370" s="35" t="e">
        <f t="shared" si="658"/>
        <v>#REF!</v>
      </c>
      <c r="FZ370" s="35" t="e">
        <f t="shared" si="658"/>
        <v>#REF!</v>
      </c>
      <c r="GA370" s="35" t="e">
        <f t="shared" si="658"/>
        <v>#REF!</v>
      </c>
      <c r="GB370" s="35" t="e">
        <f t="shared" si="658"/>
        <v>#REF!</v>
      </c>
      <c r="GC370" s="35" t="e">
        <f t="shared" si="658"/>
        <v>#REF!</v>
      </c>
      <c r="GD370" s="35" t="e">
        <f t="shared" si="658"/>
        <v>#REF!</v>
      </c>
      <c r="GE370" s="35" t="e">
        <f t="shared" si="658"/>
        <v>#REF!</v>
      </c>
      <c r="GF370" s="35" t="e">
        <f t="shared" si="658"/>
        <v>#REF!</v>
      </c>
      <c r="GG370" s="35" t="e">
        <f t="shared" si="658"/>
        <v>#REF!</v>
      </c>
      <c r="GH370" s="35" t="e">
        <f t="shared" si="658"/>
        <v>#REF!</v>
      </c>
      <c r="GI370" s="35" t="e">
        <f t="shared" si="658"/>
        <v>#REF!</v>
      </c>
      <c r="GJ370" s="35" t="e">
        <f t="shared" si="658"/>
        <v>#REF!</v>
      </c>
      <c r="GK370" s="35" t="e">
        <f t="shared" si="658"/>
        <v>#REF!</v>
      </c>
      <c r="GL370" s="35" t="e">
        <f t="shared" si="658"/>
        <v>#REF!</v>
      </c>
      <c r="GM370" s="35" t="e">
        <f t="shared" si="658"/>
        <v>#REF!</v>
      </c>
      <c r="GN370" s="35" t="e">
        <f t="shared" si="658"/>
        <v>#REF!</v>
      </c>
      <c r="GO370" s="35" t="e">
        <f t="shared" si="658"/>
        <v>#REF!</v>
      </c>
      <c r="GP370" s="35" t="e">
        <f t="shared" si="658"/>
        <v>#REF!</v>
      </c>
      <c r="GQ370" s="35" t="e">
        <f t="shared" si="658"/>
        <v>#REF!</v>
      </c>
      <c r="GR370" s="35" t="e">
        <f t="shared" si="658"/>
        <v>#REF!</v>
      </c>
      <c r="GS370" s="35" t="e">
        <f t="shared" si="658"/>
        <v>#REF!</v>
      </c>
      <c r="GT370" s="35" t="e">
        <f t="shared" si="658"/>
        <v>#REF!</v>
      </c>
      <c r="GU370" s="35" t="e">
        <f t="shared" si="658"/>
        <v>#REF!</v>
      </c>
      <c r="GV370" s="35" t="e">
        <f t="shared" si="658"/>
        <v>#REF!</v>
      </c>
      <c r="GW370" s="35" t="e">
        <f t="shared" si="658"/>
        <v>#REF!</v>
      </c>
      <c r="GX370" s="35" t="e">
        <f t="shared" ref="GX370:IF370" si="659">$H$370*GX368</f>
        <v>#REF!</v>
      </c>
      <c r="GY370" s="35" t="e">
        <f t="shared" si="659"/>
        <v>#REF!</v>
      </c>
      <c r="GZ370" s="35" t="e">
        <f t="shared" si="659"/>
        <v>#REF!</v>
      </c>
      <c r="HA370" s="35" t="e">
        <f t="shared" si="659"/>
        <v>#REF!</v>
      </c>
      <c r="HB370" s="35" t="e">
        <f t="shared" si="659"/>
        <v>#REF!</v>
      </c>
      <c r="HC370" s="35" t="e">
        <f t="shared" si="659"/>
        <v>#REF!</v>
      </c>
      <c r="HD370" s="35" t="e">
        <f t="shared" si="659"/>
        <v>#REF!</v>
      </c>
      <c r="HE370" s="35" t="e">
        <f t="shared" si="659"/>
        <v>#REF!</v>
      </c>
      <c r="HF370" s="35" t="e">
        <f t="shared" si="659"/>
        <v>#REF!</v>
      </c>
      <c r="HG370" s="35" t="e">
        <f t="shared" si="659"/>
        <v>#REF!</v>
      </c>
      <c r="HH370" s="35" t="e">
        <f t="shared" si="659"/>
        <v>#REF!</v>
      </c>
      <c r="HI370" s="35" t="e">
        <f t="shared" si="659"/>
        <v>#REF!</v>
      </c>
      <c r="HJ370" s="35" t="e">
        <f t="shared" si="659"/>
        <v>#REF!</v>
      </c>
      <c r="HK370" s="35" t="e">
        <f t="shared" si="659"/>
        <v>#REF!</v>
      </c>
      <c r="HL370" s="35" t="e">
        <f t="shared" si="659"/>
        <v>#REF!</v>
      </c>
      <c r="HM370" s="35" t="e">
        <f t="shared" si="659"/>
        <v>#REF!</v>
      </c>
      <c r="HN370" s="35" t="e">
        <f t="shared" si="659"/>
        <v>#REF!</v>
      </c>
      <c r="HO370" s="35" t="e">
        <f t="shared" si="659"/>
        <v>#REF!</v>
      </c>
      <c r="HP370" s="35" t="e">
        <f t="shared" si="659"/>
        <v>#REF!</v>
      </c>
      <c r="HQ370" s="35" t="e">
        <f t="shared" si="659"/>
        <v>#REF!</v>
      </c>
      <c r="HR370" s="35" t="e">
        <f t="shared" si="659"/>
        <v>#REF!</v>
      </c>
      <c r="HS370" s="35" t="e">
        <f t="shared" si="659"/>
        <v>#REF!</v>
      </c>
      <c r="HT370" s="35" t="e">
        <f t="shared" si="659"/>
        <v>#REF!</v>
      </c>
      <c r="HU370" s="35" t="e">
        <f t="shared" si="659"/>
        <v>#REF!</v>
      </c>
      <c r="HV370" s="35" t="e">
        <f t="shared" si="659"/>
        <v>#REF!</v>
      </c>
      <c r="HW370" s="35" t="e">
        <f t="shared" si="659"/>
        <v>#REF!</v>
      </c>
      <c r="HX370" s="35" t="e">
        <f t="shared" si="659"/>
        <v>#REF!</v>
      </c>
      <c r="HY370" s="35" t="e">
        <f t="shared" si="659"/>
        <v>#REF!</v>
      </c>
      <c r="HZ370" s="35" t="e">
        <f t="shared" si="659"/>
        <v>#REF!</v>
      </c>
      <c r="IA370" s="35" t="e">
        <f t="shared" si="659"/>
        <v>#REF!</v>
      </c>
      <c r="IB370" s="35" t="e">
        <f t="shared" si="659"/>
        <v>#REF!</v>
      </c>
      <c r="IC370" s="35" t="e">
        <f t="shared" si="659"/>
        <v>#REF!</v>
      </c>
      <c r="ID370" s="35" t="e">
        <f t="shared" si="659"/>
        <v>#REF!</v>
      </c>
      <c r="IE370" s="35" t="e">
        <f t="shared" si="659"/>
        <v>#REF!</v>
      </c>
      <c r="IF370" s="35" t="e">
        <f t="shared" si="659"/>
        <v>#REF!</v>
      </c>
    </row>
    <row r="371" spans="7:240" hidden="1" outlineLevel="2" x14ac:dyDescent="0.2">
      <c r="G371" t="s">
        <v>434</v>
      </c>
      <c r="M371" s="10" t="e">
        <f>-M$370</f>
        <v>#REF!</v>
      </c>
      <c r="N371" s="10" t="e">
        <f t="shared" ref="N371:BY371" si="660">-N$370</f>
        <v>#REF!</v>
      </c>
      <c r="O371" s="10" t="e">
        <f t="shared" si="660"/>
        <v>#REF!</v>
      </c>
      <c r="P371" s="10" t="e">
        <f t="shared" si="660"/>
        <v>#REF!</v>
      </c>
      <c r="Q371" s="10" t="e">
        <f t="shared" si="660"/>
        <v>#REF!</v>
      </c>
      <c r="R371" s="10" t="e">
        <f t="shared" si="660"/>
        <v>#REF!</v>
      </c>
      <c r="S371" s="10" t="e">
        <f t="shared" si="660"/>
        <v>#REF!</v>
      </c>
      <c r="T371" s="10" t="e">
        <f>-T$370</f>
        <v>#REF!</v>
      </c>
      <c r="U371" s="10" t="e">
        <f>-U$370</f>
        <v>#REF!</v>
      </c>
      <c r="V371" s="10" t="e">
        <f>-V$370</f>
        <v>#REF!</v>
      </c>
      <c r="W371" s="10" t="e">
        <f t="shared" si="660"/>
        <v>#REF!</v>
      </c>
      <c r="X371" s="10" t="e">
        <f t="shared" si="660"/>
        <v>#REF!</v>
      </c>
      <c r="Y371" s="10" t="e">
        <f t="shared" si="660"/>
        <v>#REF!</v>
      </c>
      <c r="Z371" s="10" t="e">
        <f t="shared" si="660"/>
        <v>#REF!</v>
      </c>
      <c r="AA371" s="10" t="e">
        <f t="shared" si="660"/>
        <v>#REF!</v>
      </c>
      <c r="AB371" s="10" t="e">
        <f t="shared" si="660"/>
        <v>#REF!</v>
      </c>
      <c r="AC371" s="10" t="e">
        <f t="shared" si="660"/>
        <v>#REF!</v>
      </c>
      <c r="AD371" s="10" t="e">
        <f t="shared" si="660"/>
        <v>#REF!</v>
      </c>
      <c r="AE371" s="10" t="e">
        <f t="shared" si="660"/>
        <v>#REF!</v>
      </c>
      <c r="AF371" s="10" t="e">
        <f t="shared" si="660"/>
        <v>#REF!</v>
      </c>
      <c r="AG371" s="10" t="e">
        <f t="shared" si="660"/>
        <v>#REF!</v>
      </c>
      <c r="AH371" s="10" t="e">
        <f t="shared" si="660"/>
        <v>#REF!</v>
      </c>
      <c r="AI371" s="10" t="e">
        <f t="shared" si="660"/>
        <v>#REF!</v>
      </c>
      <c r="AJ371" s="10" t="e">
        <f t="shared" si="660"/>
        <v>#REF!</v>
      </c>
      <c r="AK371" s="10" t="e">
        <f t="shared" si="660"/>
        <v>#REF!</v>
      </c>
      <c r="AL371" s="10" t="e">
        <f t="shared" si="660"/>
        <v>#REF!</v>
      </c>
      <c r="AM371" s="10" t="e">
        <f t="shared" si="660"/>
        <v>#REF!</v>
      </c>
      <c r="AN371" s="10" t="e">
        <f t="shared" si="660"/>
        <v>#REF!</v>
      </c>
      <c r="AO371" s="10" t="e">
        <f t="shared" si="660"/>
        <v>#REF!</v>
      </c>
      <c r="AP371" s="10" t="e">
        <f t="shared" si="660"/>
        <v>#REF!</v>
      </c>
      <c r="AQ371" s="10" t="e">
        <f t="shared" si="660"/>
        <v>#REF!</v>
      </c>
      <c r="AR371" s="10" t="e">
        <f t="shared" si="660"/>
        <v>#REF!</v>
      </c>
      <c r="AS371" s="10" t="e">
        <f t="shared" si="660"/>
        <v>#REF!</v>
      </c>
      <c r="AT371" s="10" t="e">
        <f t="shared" si="660"/>
        <v>#REF!</v>
      </c>
      <c r="AU371" s="10" t="e">
        <f t="shared" si="660"/>
        <v>#REF!</v>
      </c>
      <c r="AV371" s="10" t="e">
        <f t="shared" si="660"/>
        <v>#REF!</v>
      </c>
      <c r="AW371" s="10" t="e">
        <f t="shared" si="660"/>
        <v>#REF!</v>
      </c>
      <c r="AX371" s="10" t="e">
        <f t="shared" si="660"/>
        <v>#REF!</v>
      </c>
      <c r="AY371" s="10" t="e">
        <f t="shared" si="660"/>
        <v>#REF!</v>
      </c>
      <c r="AZ371" s="10" t="e">
        <f t="shared" si="660"/>
        <v>#REF!</v>
      </c>
      <c r="BA371" s="10" t="e">
        <f t="shared" si="660"/>
        <v>#REF!</v>
      </c>
      <c r="BB371" s="10" t="e">
        <f t="shared" si="660"/>
        <v>#REF!</v>
      </c>
      <c r="BC371" s="10" t="e">
        <f t="shared" si="660"/>
        <v>#REF!</v>
      </c>
      <c r="BD371" s="10" t="e">
        <f t="shared" si="660"/>
        <v>#REF!</v>
      </c>
      <c r="BE371" s="10" t="e">
        <f t="shared" si="660"/>
        <v>#REF!</v>
      </c>
      <c r="BF371" s="10" t="e">
        <f t="shared" si="660"/>
        <v>#REF!</v>
      </c>
      <c r="BG371" s="10" t="e">
        <f t="shared" si="660"/>
        <v>#REF!</v>
      </c>
      <c r="BH371" s="10" t="e">
        <f t="shared" si="660"/>
        <v>#REF!</v>
      </c>
      <c r="BI371" s="10" t="e">
        <f t="shared" si="660"/>
        <v>#REF!</v>
      </c>
      <c r="BJ371" s="10" t="e">
        <f t="shared" si="660"/>
        <v>#REF!</v>
      </c>
      <c r="BK371" s="10" t="e">
        <f t="shared" si="660"/>
        <v>#REF!</v>
      </c>
      <c r="BL371" s="10" t="e">
        <f t="shared" si="660"/>
        <v>#REF!</v>
      </c>
      <c r="BM371" s="10" t="e">
        <f t="shared" si="660"/>
        <v>#REF!</v>
      </c>
      <c r="BN371" s="10" t="e">
        <f t="shared" si="660"/>
        <v>#REF!</v>
      </c>
      <c r="BO371" s="10" t="e">
        <f t="shared" si="660"/>
        <v>#REF!</v>
      </c>
      <c r="BP371" s="10" t="e">
        <f t="shared" si="660"/>
        <v>#REF!</v>
      </c>
      <c r="BQ371" s="10" t="e">
        <f t="shared" si="660"/>
        <v>#REF!</v>
      </c>
      <c r="BR371" s="10" t="e">
        <f t="shared" si="660"/>
        <v>#REF!</v>
      </c>
      <c r="BS371" s="10" t="e">
        <f t="shared" si="660"/>
        <v>#REF!</v>
      </c>
      <c r="BT371" s="10" t="e">
        <f t="shared" si="660"/>
        <v>#REF!</v>
      </c>
      <c r="BU371" s="10" t="e">
        <f t="shared" si="660"/>
        <v>#REF!</v>
      </c>
      <c r="BV371" s="10" t="e">
        <f t="shared" si="660"/>
        <v>#REF!</v>
      </c>
      <c r="BW371" s="10" t="e">
        <f t="shared" si="660"/>
        <v>#REF!</v>
      </c>
      <c r="BX371" s="10" t="e">
        <f t="shared" si="660"/>
        <v>#REF!</v>
      </c>
      <c r="BY371" s="10" t="e">
        <f t="shared" si="660"/>
        <v>#REF!</v>
      </c>
      <c r="BZ371" s="10" t="e">
        <f t="shared" ref="BZ371:EK371" si="661">-BZ$370</f>
        <v>#REF!</v>
      </c>
      <c r="CA371" s="10" t="e">
        <f t="shared" si="661"/>
        <v>#REF!</v>
      </c>
      <c r="CB371" s="10" t="e">
        <f t="shared" si="661"/>
        <v>#REF!</v>
      </c>
      <c r="CC371" s="10" t="e">
        <f t="shared" si="661"/>
        <v>#REF!</v>
      </c>
      <c r="CD371" s="10" t="e">
        <f t="shared" si="661"/>
        <v>#REF!</v>
      </c>
      <c r="CE371" s="10" t="e">
        <f t="shared" si="661"/>
        <v>#REF!</v>
      </c>
      <c r="CF371" s="10" t="e">
        <f t="shared" si="661"/>
        <v>#REF!</v>
      </c>
      <c r="CG371" s="10" t="e">
        <f t="shared" si="661"/>
        <v>#REF!</v>
      </c>
      <c r="CH371" s="10" t="e">
        <f t="shared" si="661"/>
        <v>#REF!</v>
      </c>
      <c r="CI371" s="10" t="e">
        <f t="shared" si="661"/>
        <v>#REF!</v>
      </c>
      <c r="CJ371" s="10" t="e">
        <f t="shared" si="661"/>
        <v>#REF!</v>
      </c>
      <c r="CK371" s="10" t="e">
        <f t="shared" si="661"/>
        <v>#REF!</v>
      </c>
      <c r="CL371" s="10" t="e">
        <f t="shared" si="661"/>
        <v>#REF!</v>
      </c>
      <c r="CM371" s="10" t="e">
        <f t="shared" si="661"/>
        <v>#REF!</v>
      </c>
      <c r="CN371" s="10" t="e">
        <f t="shared" si="661"/>
        <v>#REF!</v>
      </c>
      <c r="CO371" s="10" t="e">
        <f t="shared" si="661"/>
        <v>#REF!</v>
      </c>
      <c r="CP371" s="10" t="e">
        <f t="shared" si="661"/>
        <v>#REF!</v>
      </c>
      <c r="CQ371" s="10" t="e">
        <f t="shared" si="661"/>
        <v>#REF!</v>
      </c>
      <c r="CR371" s="10" t="e">
        <f t="shared" si="661"/>
        <v>#REF!</v>
      </c>
      <c r="CS371" s="10" t="e">
        <f t="shared" si="661"/>
        <v>#REF!</v>
      </c>
      <c r="CT371" s="10" t="e">
        <f t="shared" si="661"/>
        <v>#REF!</v>
      </c>
      <c r="CU371" s="10" t="e">
        <f t="shared" si="661"/>
        <v>#REF!</v>
      </c>
      <c r="CV371" s="10" t="e">
        <f t="shared" si="661"/>
        <v>#REF!</v>
      </c>
      <c r="CW371" s="10" t="e">
        <f t="shared" si="661"/>
        <v>#REF!</v>
      </c>
      <c r="CX371" s="10" t="e">
        <f t="shared" si="661"/>
        <v>#REF!</v>
      </c>
      <c r="CY371" s="10" t="e">
        <f t="shared" si="661"/>
        <v>#REF!</v>
      </c>
      <c r="CZ371" s="10" t="e">
        <f t="shared" si="661"/>
        <v>#REF!</v>
      </c>
      <c r="DA371" s="10" t="e">
        <f t="shared" si="661"/>
        <v>#REF!</v>
      </c>
      <c r="DB371" s="10" t="e">
        <f t="shared" si="661"/>
        <v>#REF!</v>
      </c>
      <c r="DC371" s="10" t="e">
        <f t="shared" si="661"/>
        <v>#REF!</v>
      </c>
      <c r="DD371" s="10" t="e">
        <f t="shared" si="661"/>
        <v>#REF!</v>
      </c>
      <c r="DE371" s="10" t="e">
        <f t="shared" si="661"/>
        <v>#REF!</v>
      </c>
      <c r="DF371" s="10" t="e">
        <f t="shared" si="661"/>
        <v>#REF!</v>
      </c>
      <c r="DG371" s="10" t="e">
        <f t="shared" si="661"/>
        <v>#REF!</v>
      </c>
      <c r="DH371" s="10" t="e">
        <f t="shared" si="661"/>
        <v>#REF!</v>
      </c>
      <c r="DI371" s="10" t="e">
        <f t="shared" si="661"/>
        <v>#REF!</v>
      </c>
      <c r="DJ371" s="10" t="e">
        <f t="shared" si="661"/>
        <v>#REF!</v>
      </c>
      <c r="DK371" s="10" t="e">
        <f t="shared" si="661"/>
        <v>#REF!</v>
      </c>
      <c r="DL371" s="10" t="e">
        <f t="shared" si="661"/>
        <v>#REF!</v>
      </c>
      <c r="DM371" s="10" t="e">
        <f t="shared" si="661"/>
        <v>#REF!</v>
      </c>
      <c r="DN371" s="10" t="e">
        <f t="shared" si="661"/>
        <v>#REF!</v>
      </c>
      <c r="DO371" s="10" t="e">
        <f t="shared" si="661"/>
        <v>#REF!</v>
      </c>
      <c r="DP371" s="10" t="e">
        <f t="shared" si="661"/>
        <v>#REF!</v>
      </c>
      <c r="DQ371" s="10" t="e">
        <f t="shared" si="661"/>
        <v>#REF!</v>
      </c>
      <c r="DR371" s="10" t="e">
        <f t="shared" si="661"/>
        <v>#REF!</v>
      </c>
      <c r="DS371" s="10" t="e">
        <f t="shared" si="661"/>
        <v>#REF!</v>
      </c>
      <c r="DT371" s="10" t="e">
        <f t="shared" si="661"/>
        <v>#REF!</v>
      </c>
      <c r="DU371" s="10" t="e">
        <f t="shared" si="661"/>
        <v>#REF!</v>
      </c>
      <c r="DV371" s="10" t="e">
        <f t="shared" si="661"/>
        <v>#REF!</v>
      </c>
      <c r="DW371" s="10" t="e">
        <f t="shared" si="661"/>
        <v>#REF!</v>
      </c>
      <c r="DX371" s="10" t="e">
        <f t="shared" si="661"/>
        <v>#REF!</v>
      </c>
      <c r="DY371" s="10" t="e">
        <f t="shared" si="661"/>
        <v>#REF!</v>
      </c>
      <c r="DZ371" s="10" t="e">
        <f t="shared" si="661"/>
        <v>#REF!</v>
      </c>
      <c r="EA371" s="10" t="e">
        <f t="shared" si="661"/>
        <v>#REF!</v>
      </c>
      <c r="EB371" s="10" t="e">
        <f t="shared" si="661"/>
        <v>#REF!</v>
      </c>
      <c r="EC371" s="10" t="e">
        <f t="shared" si="661"/>
        <v>#REF!</v>
      </c>
      <c r="ED371" s="10" t="e">
        <f t="shared" si="661"/>
        <v>#REF!</v>
      </c>
      <c r="EE371" s="10" t="e">
        <f t="shared" si="661"/>
        <v>#REF!</v>
      </c>
      <c r="EF371" s="10" t="e">
        <f t="shared" si="661"/>
        <v>#REF!</v>
      </c>
      <c r="EG371" s="10" t="e">
        <f t="shared" si="661"/>
        <v>#REF!</v>
      </c>
      <c r="EH371" s="10" t="e">
        <f t="shared" si="661"/>
        <v>#REF!</v>
      </c>
      <c r="EI371" s="10" t="e">
        <f t="shared" si="661"/>
        <v>#REF!</v>
      </c>
      <c r="EJ371" s="10" t="e">
        <f t="shared" si="661"/>
        <v>#REF!</v>
      </c>
      <c r="EK371" s="10" t="e">
        <f t="shared" si="661"/>
        <v>#REF!</v>
      </c>
      <c r="EL371" s="10" t="e">
        <f t="shared" ref="EL371:GW371" si="662">-EL$370</f>
        <v>#REF!</v>
      </c>
      <c r="EM371" s="10" t="e">
        <f t="shared" si="662"/>
        <v>#REF!</v>
      </c>
      <c r="EN371" s="10" t="e">
        <f t="shared" si="662"/>
        <v>#REF!</v>
      </c>
      <c r="EO371" s="10" t="e">
        <f t="shared" si="662"/>
        <v>#REF!</v>
      </c>
      <c r="EP371" s="10" t="e">
        <f t="shared" si="662"/>
        <v>#REF!</v>
      </c>
      <c r="EQ371" s="10" t="e">
        <f t="shared" si="662"/>
        <v>#REF!</v>
      </c>
      <c r="ER371" s="10" t="e">
        <f t="shared" si="662"/>
        <v>#REF!</v>
      </c>
      <c r="ES371" s="10" t="e">
        <f t="shared" si="662"/>
        <v>#REF!</v>
      </c>
      <c r="ET371" s="10" t="e">
        <f t="shared" si="662"/>
        <v>#REF!</v>
      </c>
      <c r="EU371" s="10" t="e">
        <f t="shared" si="662"/>
        <v>#REF!</v>
      </c>
      <c r="EV371" s="10" t="e">
        <f t="shared" si="662"/>
        <v>#REF!</v>
      </c>
      <c r="EW371" s="10" t="e">
        <f t="shared" si="662"/>
        <v>#REF!</v>
      </c>
      <c r="EX371" s="10" t="e">
        <f t="shared" si="662"/>
        <v>#REF!</v>
      </c>
      <c r="EY371" s="10" t="e">
        <f t="shared" si="662"/>
        <v>#REF!</v>
      </c>
      <c r="EZ371" s="10" t="e">
        <f t="shared" si="662"/>
        <v>#REF!</v>
      </c>
      <c r="FA371" s="10" t="e">
        <f t="shared" si="662"/>
        <v>#REF!</v>
      </c>
      <c r="FB371" s="10" t="e">
        <f t="shared" si="662"/>
        <v>#REF!</v>
      </c>
      <c r="FC371" s="10" t="e">
        <f t="shared" si="662"/>
        <v>#REF!</v>
      </c>
      <c r="FD371" s="10" t="e">
        <f t="shared" si="662"/>
        <v>#REF!</v>
      </c>
      <c r="FE371" s="10" t="e">
        <f t="shared" si="662"/>
        <v>#REF!</v>
      </c>
      <c r="FF371" s="10" t="e">
        <f t="shared" si="662"/>
        <v>#REF!</v>
      </c>
      <c r="FG371" s="10" t="e">
        <f t="shared" si="662"/>
        <v>#REF!</v>
      </c>
      <c r="FH371" s="10" t="e">
        <f t="shared" si="662"/>
        <v>#REF!</v>
      </c>
      <c r="FI371" s="10" t="e">
        <f t="shared" si="662"/>
        <v>#REF!</v>
      </c>
      <c r="FJ371" s="10" t="e">
        <f t="shared" si="662"/>
        <v>#REF!</v>
      </c>
      <c r="FK371" s="10" t="e">
        <f t="shared" si="662"/>
        <v>#REF!</v>
      </c>
      <c r="FL371" s="10" t="e">
        <f t="shared" si="662"/>
        <v>#REF!</v>
      </c>
      <c r="FM371" s="10" t="e">
        <f t="shared" si="662"/>
        <v>#REF!</v>
      </c>
      <c r="FN371" s="10" t="e">
        <f t="shared" si="662"/>
        <v>#REF!</v>
      </c>
      <c r="FO371" s="10" t="e">
        <f t="shared" si="662"/>
        <v>#REF!</v>
      </c>
      <c r="FP371" s="10" t="e">
        <f t="shared" si="662"/>
        <v>#REF!</v>
      </c>
      <c r="FQ371" s="10" t="e">
        <f t="shared" si="662"/>
        <v>#REF!</v>
      </c>
      <c r="FR371" s="10" t="e">
        <f t="shared" si="662"/>
        <v>#REF!</v>
      </c>
      <c r="FS371" s="10" t="e">
        <f t="shared" si="662"/>
        <v>#REF!</v>
      </c>
      <c r="FT371" s="10" t="e">
        <f t="shared" si="662"/>
        <v>#REF!</v>
      </c>
      <c r="FU371" s="10" t="e">
        <f t="shared" si="662"/>
        <v>#REF!</v>
      </c>
      <c r="FV371" s="10" t="e">
        <f t="shared" si="662"/>
        <v>#REF!</v>
      </c>
      <c r="FW371" s="10" t="e">
        <f t="shared" si="662"/>
        <v>#REF!</v>
      </c>
      <c r="FX371" s="10" t="e">
        <f t="shared" si="662"/>
        <v>#REF!</v>
      </c>
      <c r="FY371" s="10" t="e">
        <f t="shared" si="662"/>
        <v>#REF!</v>
      </c>
      <c r="FZ371" s="10" t="e">
        <f t="shared" si="662"/>
        <v>#REF!</v>
      </c>
      <c r="GA371" s="10" t="e">
        <f t="shared" si="662"/>
        <v>#REF!</v>
      </c>
      <c r="GB371" s="10" t="e">
        <f t="shared" si="662"/>
        <v>#REF!</v>
      </c>
      <c r="GC371" s="10" t="e">
        <f t="shared" si="662"/>
        <v>#REF!</v>
      </c>
      <c r="GD371" s="10" t="e">
        <f t="shared" si="662"/>
        <v>#REF!</v>
      </c>
      <c r="GE371" s="10" t="e">
        <f t="shared" si="662"/>
        <v>#REF!</v>
      </c>
      <c r="GF371" s="10" t="e">
        <f t="shared" si="662"/>
        <v>#REF!</v>
      </c>
      <c r="GG371" s="10" t="e">
        <f t="shared" si="662"/>
        <v>#REF!</v>
      </c>
      <c r="GH371" s="10" t="e">
        <f t="shared" si="662"/>
        <v>#REF!</v>
      </c>
      <c r="GI371" s="10" t="e">
        <f t="shared" si="662"/>
        <v>#REF!</v>
      </c>
      <c r="GJ371" s="10" t="e">
        <f t="shared" si="662"/>
        <v>#REF!</v>
      </c>
      <c r="GK371" s="10" t="e">
        <f t="shared" si="662"/>
        <v>#REF!</v>
      </c>
      <c r="GL371" s="10" t="e">
        <f t="shared" si="662"/>
        <v>#REF!</v>
      </c>
      <c r="GM371" s="10" t="e">
        <f t="shared" si="662"/>
        <v>#REF!</v>
      </c>
      <c r="GN371" s="10" t="e">
        <f t="shared" si="662"/>
        <v>#REF!</v>
      </c>
      <c r="GO371" s="10" t="e">
        <f t="shared" si="662"/>
        <v>#REF!</v>
      </c>
      <c r="GP371" s="10" t="e">
        <f t="shared" si="662"/>
        <v>#REF!</v>
      </c>
      <c r="GQ371" s="10" t="e">
        <f t="shared" si="662"/>
        <v>#REF!</v>
      </c>
      <c r="GR371" s="10" t="e">
        <f t="shared" si="662"/>
        <v>#REF!</v>
      </c>
      <c r="GS371" s="10" t="e">
        <f t="shared" si="662"/>
        <v>#REF!</v>
      </c>
      <c r="GT371" s="10" t="e">
        <f t="shared" si="662"/>
        <v>#REF!</v>
      </c>
      <c r="GU371" s="10" t="e">
        <f t="shared" si="662"/>
        <v>#REF!</v>
      </c>
      <c r="GV371" s="10" t="e">
        <f t="shared" si="662"/>
        <v>#REF!</v>
      </c>
      <c r="GW371" s="10" t="e">
        <f t="shared" si="662"/>
        <v>#REF!</v>
      </c>
      <c r="GX371" s="10" t="e">
        <f t="shared" ref="GX371:IF371" si="663">-GX$370</f>
        <v>#REF!</v>
      </c>
      <c r="GY371" s="10" t="e">
        <f t="shared" si="663"/>
        <v>#REF!</v>
      </c>
      <c r="GZ371" s="10" t="e">
        <f t="shared" si="663"/>
        <v>#REF!</v>
      </c>
      <c r="HA371" s="10" t="e">
        <f t="shared" si="663"/>
        <v>#REF!</v>
      </c>
      <c r="HB371" s="10" t="e">
        <f t="shared" si="663"/>
        <v>#REF!</v>
      </c>
      <c r="HC371" s="10" t="e">
        <f t="shared" si="663"/>
        <v>#REF!</v>
      </c>
      <c r="HD371" s="10" t="e">
        <f t="shared" si="663"/>
        <v>#REF!</v>
      </c>
      <c r="HE371" s="10" t="e">
        <f t="shared" si="663"/>
        <v>#REF!</v>
      </c>
      <c r="HF371" s="10" t="e">
        <f t="shared" si="663"/>
        <v>#REF!</v>
      </c>
      <c r="HG371" s="10" t="e">
        <f t="shared" si="663"/>
        <v>#REF!</v>
      </c>
      <c r="HH371" s="10" t="e">
        <f t="shared" si="663"/>
        <v>#REF!</v>
      </c>
      <c r="HI371" s="10" t="e">
        <f t="shared" si="663"/>
        <v>#REF!</v>
      </c>
      <c r="HJ371" s="10" t="e">
        <f t="shared" si="663"/>
        <v>#REF!</v>
      </c>
      <c r="HK371" s="10" t="e">
        <f t="shared" si="663"/>
        <v>#REF!</v>
      </c>
      <c r="HL371" s="10" t="e">
        <f t="shared" si="663"/>
        <v>#REF!</v>
      </c>
      <c r="HM371" s="10" t="e">
        <f t="shared" si="663"/>
        <v>#REF!</v>
      </c>
      <c r="HN371" s="10" t="e">
        <f t="shared" si="663"/>
        <v>#REF!</v>
      </c>
      <c r="HO371" s="10" t="e">
        <f t="shared" si="663"/>
        <v>#REF!</v>
      </c>
      <c r="HP371" s="10" t="e">
        <f t="shared" si="663"/>
        <v>#REF!</v>
      </c>
      <c r="HQ371" s="10" t="e">
        <f t="shared" si="663"/>
        <v>#REF!</v>
      </c>
      <c r="HR371" s="10" t="e">
        <f t="shared" si="663"/>
        <v>#REF!</v>
      </c>
      <c r="HS371" s="10" t="e">
        <f t="shared" si="663"/>
        <v>#REF!</v>
      </c>
      <c r="HT371" s="10" t="e">
        <f t="shared" si="663"/>
        <v>#REF!</v>
      </c>
      <c r="HU371" s="10" t="e">
        <f t="shared" si="663"/>
        <v>#REF!</v>
      </c>
      <c r="HV371" s="10" t="e">
        <f t="shared" si="663"/>
        <v>#REF!</v>
      </c>
      <c r="HW371" s="10" t="e">
        <f t="shared" si="663"/>
        <v>#REF!</v>
      </c>
      <c r="HX371" s="10" t="e">
        <f t="shared" si="663"/>
        <v>#REF!</v>
      </c>
      <c r="HY371" s="10" t="e">
        <f t="shared" si="663"/>
        <v>#REF!</v>
      </c>
      <c r="HZ371" s="10" t="e">
        <f t="shared" si="663"/>
        <v>#REF!</v>
      </c>
      <c r="IA371" s="10" t="e">
        <f t="shared" si="663"/>
        <v>#REF!</v>
      </c>
      <c r="IB371" s="10" t="e">
        <f t="shared" si="663"/>
        <v>#REF!</v>
      </c>
      <c r="IC371" s="10" t="e">
        <f t="shared" si="663"/>
        <v>#REF!</v>
      </c>
      <c r="ID371" s="10" t="e">
        <f t="shared" si="663"/>
        <v>#REF!</v>
      </c>
      <c r="IE371" s="10" t="e">
        <f t="shared" si="663"/>
        <v>#REF!</v>
      </c>
      <c r="IF371" s="10" t="e">
        <f t="shared" si="663"/>
        <v>#REF!</v>
      </c>
    </row>
    <row r="372" spans="7:240" hidden="1" outlineLevel="2" x14ac:dyDescent="0.2"/>
    <row r="373" spans="7:240" s="55" customFormat="1" hidden="1" outlineLevel="2" x14ac:dyDescent="0.2">
      <c r="G373" s="55" t="s">
        <v>432</v>
      </c>
      <c r="J373" s="56"/>
      <c r="K373" s="63"/>
      <c r="L373" s="56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4"/>
      <c r="CB373" s="64"/>
      <c r="CC373" s="64"/>
      <c r="CD373" s="64"/>
      <c r="CE373" s="64"/>
      <c r="CF373" s="64"/>
      <c r="CG373" s="64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  <c r="EA373" s="64"/>
      <c r="EB373" s="64"/>
      <c r="EC373" s="64"/>
      <c r="ED373" s="64"/>
      <c r="EE373" s="64"/>
      <c r="EF373" s="64"/>
      <c r="EG373" s="64"/>
      <c r="EH373" s="64"/>
      <c r="EI373" s="64"/>
      <c r="EJ373" s="64"/>
      <c r="EK373" s="64"/>
      <c r="EL373" s="64"/>
      <c r="EM373" s="64"/>
      <c r="EN373" s="64"/>
      <c r="EO373" s="64"/>
      <c r="EP373" s="64"/>
      <c r="EQ373" s="64"/>
      <c r="ER373" s="64"/>
      <c r="ES373" s="64"/>
      <c r="ET373" s="64"/>
      <c r="EU373" s="64"/>
      <c r="EV373" s="64"/>
      <c r="EW373" s="64"/>
      <c r="EX373" s="64"/>
      <c r="EY373" s="64"/>
      <c r="EZ373" s="64"/>
      <c r="FA373" s="64"/>
      <c r="FB373" s="64"/>
      <c r="FC373" s="64"/>
      <c r="FD373" s="64"/>
      <c r="FE373" s="64"/>
      <c r="FF373" s="64"/>
      <c r="FG373" s="64"/>
      <c r="FH373" s="64"/>
      <c r="FI373" s="64"/>
      <c r="FJ373" s="64"/>
      <c r="FK373" s="64"/>
      <c r="FL373" s="64"/>
      <c r="FM373" s="64"/>
      <c r="FN373" s="64"/>
      <c r="FO373" s="64"/>
      <c r="FP373" s="64"/>
      <c r="FQ373" s="64"/>
      <c r="FR373" s="64"/>
      <c r="FS373" s="64"/>
      <c r="FT373" s="64"/>
      <c r="FU373" s="64"/>
      <c r="FV373" s="64"/>
      <c r="FW373" s="64"/>
      <c r="FX373" s="64"/>
      <c r="FY373" s="64"/>
      <c r="FZ373" s="64"/>
      <c r="GA373" s="64"/>
      <c r="GB373" s="64"/>
      <c r="GC373" s="64"/>
      <c r="GD373" s="64"/>
      <c r="GE373" s="64"/>
      <c r="GF373" s="64"/>
      <c r="GG373" s="64"/>
      <c r="GH373" s="64"/>
      <c r="GI373" s="64"/>
      <c r="GJ373" s="64"/>
      <c r="GK373" s="64"/>
      <c r="GL373" s="64"/>
      <c r="GM373" s="64"/>
      <c r="GN373" s="64"/>
      <c r="GO373" s="64"/>
      <c r="GP373" s="64"/>
      <c r="GQ373" s="64"/>
      <c r="GR373" s="64"/>
      <c r="GS373" s="64"/>
      <c r="GT373" s="64"/>
      <c r="GU373" s="64"/>
      <c r="GV373" s="64"/>
      <c r="GW373" s="64"/>
      <c r="GX373" s="64"/>
      <c r="GY373" s="64"/>
      <c r="GZ373" s="64"/>
      <c r="HA373" s="64"/>
      <c r="HB373" s="64"/>
      <c r="HC373" s="64"/>
      <c r="HD373" s="64"/>
      <c r="HE373" s="64"/>
      <c r="HF373" s="64"/>
      <c r="HG373" s="64"/>
      <c r="HH373" s="64"/>
      <c r="HI373" s="64"/>
      <c r="HJ373" s="64"/>
      <c r="HK373" s="64"/>
      <c r="HL373" s="64"/>
      <c r="HM373" s="64"/>
      <c r="HN373" s="64"/>
      <c r="HO373" s="64"/>
      <c r="HP373" s="64"/>
      <c r="HQ373" s="64"/>
      <c r="HR373" s="64"/>
      <c r="HS373" s="64"/>
      <c r="HT373" s="64"/>
      <c r="HU373" s="64"/>
      <c r="HV373" s="64"/>
      <c r="HW373" s="64"/>
      <c r="HX373" s="64"/>
      <c r="HY373" s="64"/>
      <c r="HZ373" s="64"/>
      <c r="IA373" s="64"/>
      <c r="IB373" s="64"/>
      <c r="IC373" s="64"/>
      <c r="ID373" s="64"/>
      <c r="IE373" s="64"/>
      <c r="IF373" s="64"/>
    </row>
    <row r="374" spans="7:240" hidden="1" outlineLevel="2" x14ac:dyDescent="0.2"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</row>
    <row r="375" spans="7:240" hidden="1" outlineLevel="2" x14ac:dyDescent="0.2">
      <c r="G375" t="s">
        <v>436</v>
      </c>
      <c r="H375" s="31" t="e">
        <f>#REF!</f>
        <v>#REF!</v>
      </c>
      <c r="M375" s="33" t="e">
        <f t="shared" ref="M375:BX375" si="664">IF(M$6=0,0,1)*((1+$H$375)^(M$6-1))</f>
        <v>#REF!</v>
      </c>
      <c r="N375" s="33" t="e">
        <f t="shared" si="664"/>
        <v>#REF!</v>
      </c>
      <c r="O375" s="33" t="e">
        <f t="shared" si="664"/>
        <v>#REF!</v>
      </c>
      <c r="P375" s="33" t="e">
        <f t="shared" si="664"/>
        <v>#REF!</v>
      </c>
      <c r="Q375" s="33" t="e">
        <f t="shared" si="664"/>
        <v>#REF!</v>
      </c>
      <c r="R375" s="33" t="e">
        <f t="shared" si="664"/>
        <v>#REF!</v>
      </c>
      <c r="S375" s="33" t="e">
        <f t="shared" si="664"/>
        <v>#REF!</v>
      </c>
      <c r="T375" s="33" t="e">
        <f t="shared" si="664"/>
        <v>#REF!</v>
      </c>
      <c r="U375" s="33" t="e">
        <f t="shared" si="664"/>
        <v>#REF!</v>
      </c>
      <c r="V375" s="33" t="e">
        <f t="shared" si="664"/>
        <v>#REF!</v>
      </c>
      <c r="W375" s="33" t="e">
        <f t="shared" si="664"/>
        <v>#REF!</v>
      </c>
      <c r="X375" s="33" t="e">
        <f t="shared" si="664"/>
        <v>#REF!</v>
      </c>
      <c r="Y375" s="33" t="e">
        <f t="shared" si="664"/>
        <v>#REF!</v>
      </c>
      <c r="Z375" s="33" t="e">
        <f t="shared" si="664"/>
        <v>#REF!</v>
      </c>
      <c r="AA375" s="33" t="e">
        <f t="shared" si="664"/>
        <v>#REF!</v>
      </c>
      <c r="AB375" s="33" t="e">
        <f t="shared" si="664"/>
        <v>#REF!</v>
      </c>
      <c r="AC375" s="33" t="e">
        <f t="shared" si="664"/>
        <v>#REF!</v>
      </c>
      <c r="AD375" s="33" t="e">
        <f t="shared" si="664"/>
        <v>#REF!</v>
      </c>
      <c r="AE375" s="33" t="e">
        <f t="shared" si="664"/>
        <v>#REF!</v>
      </c>
      <c r="AF375" s="33" t="e">
        <f t="shared" si="664"/>
        <v>#REF!</v>
      </c>
      <c r="AG375" s="33" t="e">
        <f t="shared" si="664"/>
        <v>#REF!</v>
      </c>
      <c r="AH375" s="33" t="e">
        <f t="shared" si="664"/>
        <v>#REF!</v>
      </c>
      <c r="AI375" s="33" t="e">
        <f t="shared" si="664"/>
        <v>#REF!</v>
      </c>
      <c r="AJ375" s="33" t="e">
        <f t="shared" si="664"/>
        <v>#REF!</v>
      </c>
      <c r="AK375" s="33" t="e">
        <f t="shared" si="664"/>
        <v>#REF!</v>
      </c>
      <c r="AL375" s="33" t="e">
        <f t="shared" si="664"/>
        <v>#REF!</v>
      </c>
      <c r="AM375" s="33" t="e">
        <f t="shared" si="664"/>
        <v>#REF!</v>
      </c>
      <c r="AN375" s="33" t="e">
        <f t="shared" si="664"/>
        <v>#REF!</v>
      </c>
      <c r="AO375" s="33" t="e">
        <f t="shared" si="664"/>
        <v>#REF!</v>
      </c>
      <c r="AP375" s="33" t="e">
        <f t="shared" si="664"/>
        <v>#REF!</v>
      </c>
      <c r="AQ375" s="33" t="e">
        <f t="shared" si="664"/>
        <v>#REF!</v>
      </c>
      <c r="AR375" s="33" t="e">
        <f t="shared" si="664"/>
        <v>#REF!</v>
      </c>
      <c r="AS375" s="33" t="e">
        <f t="shared" si="664"/>
        <v>#REF!</v>
      </c>
      <c r="AT375" s="33" t="e">
        <f t="shared" si="664"/>
        <v>#REF!</v>
      </c>
      <c r="AU375" s="33" t="e">
        <f t="shared" si="664"/>
        <v>#REF!</v>
      </c>
      <c r="AV375" s="33" t="e">
        <f t="shared" si="664"/>
        <v>#REF!</v>
      </c>
      <c r="AW375" s="33" t="e">
        <f t="shared" si="664"/>
        <v>#REF!</v>
      </c>
      <c r="AX375" s="33" t="e">
        <f t="shared" si="664"/>
        <v>#REF!</v>
      </c>
      <c r="AY375" s="33" t="e">
        <f t="shared" si="664"/>
        <v>#REF!</v>
      </c>
      <c r="AZ375" s="33" t="e">
        <f t="shared" si="664"/>
        <v>#REF!</v>
      </c>
      <c r="BA375" s="33" t="e">
        <f t="shared" si="664"/>
        <v>#REF!</v>
      </c>
      <c r="BB375" s="33" t="e">
        <f t="shared" si="664"/>
        <v>#REF!</v>
      </c>
      <c r="BC375" s="33" t="e">
        <f t="shared" si="664"/>
        <v>#REF!</v>
      </c>
      <c r="BD375" s="33" t="e">
        <f t="shared" si="664"/>
        <v>#REF!</v>
      </c>
      <c r="BE375" s="33" t="e">
        <f t="shared" si="664"/>
        <v>#REF!</v>
      </c>
      <c r="BF375" s="33" t="e">
        <f t="shared" si="664"/>
        <v>#REF!</v>
      </c>
      <c r="BG375" s="33" t="e">
        <f t="shared" si="664"/>
        <v>#REF!</v>
      </c>
      <c r="BH375" s="33" t="e">
        <f t="shared" si="664"/>
        <v>#REF!</v>
      </c>
      <c r="BI375" s="33" t="e">
        <f t="shared" si="664"/>
        <v>#REF!</v>
      </c>
      <c r="BJ375" s="33" t="e">
        <f t="shared" si="664"/>
        <v>#REF!</v>
      </c>
      <c r="BK375" s="33" t="e">
        <f t="shared" si="664"/>
        <v>#REF!</v>
      </c>
      <c r="BL375" s="33" t="e">
        <f t="shared" si="664"/>
        <v>#REF!</v>
      </c>
      <c r="BM375" s="33" t="e">
        <f t="shared" si="664"/>
        <v>#REF!</v>
      </c>
      <c r="BN375" s="33" t="e">
        <f t="shared" si="664"/>
        <v>#REF!</v>
      </c>
      <c r="BO375" s="33" t="e">
        <f t="shared" si="664"/>
        <v>#REF!</v>
      </c>
      <c r="BP375" s="33" t="e">
        <f t="shared" si="664"/>
        <v>#REF!</v>
      </c>
      <c r="BQ375" s="33" t="e">
        <f t="shared" si="664"/>
        <v>#REF!</v>
      </c>
      <c r="BR375" s="33" t="e">
        <f t="shared" si="664"/>
        <v>#REF!</v>
      </c>
      <c r="BS375" s="33" t="e">
        <f t="shared" si="664"/>
        <v>#REF!</v>
      </c>
      <c r="BT375" s="33" t="e">
        <f t="shared" si="664"/>
        <v>#REF!</v>
      </c>
      <c r="BU375" s="33" t="e">
        <f t="shared" si="664"/>
        <v>#REF!</v>
      </c>
      <c r="BV375" s="33" t="e">
        <f t="shared" si="664"/>
        <v>#REF!</v>
      </c>
      <c r="BW375" s="33" t="e">
        <f t="shared" si="664"/>
        <v>#REF!</v>
      </c>
      <c r="BX375" s="33" t="e">
        <f t="shared" si="664"/>
        <v>#REF!</v>
      </c>
      <c r="BY375" s="33" t="e">
        <f t="shared" ref="BY375:EJ375" si="665">IF(BY$6=0,0,1)*((1+$H$375)^(BY$6-1))</f>
        <v>#REF!</v>
      </c>
      <c r="BZ375" s="33" t="e">
        <f t="shared" si="665"/>
        <v>#REF!</v>
      </c>
      <c r="CA375" s="33" t="e">
        <f t="shared" si="665"/>
        <v>#REF!</v>
      </c>
      <c r="CB375" s="33" t="e">
        <f t="shared" si="665"/>
        <v>#REF!</v>
      </c>
      <c r="CC375" s="33" t="e">
        <f t="shared" si="665"/>
        <v>#REF!</v>
      </c>
      <c r="CD375" s="33" t="e">
        <f t="shared" si="665"/>
        <v>#REF!</v>
      </c>
      <c r="CE375" s="33" t="e">
        <f t="shared" si="665"/>
        <v>#REF!</v>
      </c>
      <c r="CF375" s="33" t="e">
        <f t="shared" si="665"/>
        <v>#REF!</v>
      </c>
      <c r="CG375" s="33" t="e">
        <f t="shared" si="665"/>
        <v>#REF!</v>
      </c>
      <c r="CH375" s="33" t="e">
        <f t="shared" si="665"/>
        <v>#REF!</v>
      </c>
      <c r="CI375" s="33" t="e">
        <f t="shared" si="665"/>
        <v>#REF!</v>
      </c>
      <c r="CJ375" s="33" t="e">
        <f t="shared" si="665"/>
        <v>#REF!</v>
      </c>
      <c r="CK375" s="33" t="e">
        <f t="shared" si="665"/>
        <v>#REF!</v>
      </c>
      <c r="CL375" s="33" t="e">
        <f t="shared" si="665"/>
        <v>#REF!</v>
      </c>
      <c r="CM375" s="33" t="e">
        <f t="shared" si="665"/>
        <v>#REF!</v>
      </c>
      <c r="CN375" s="33" t="e">
        <f t="shared" si="665"/>
        <v>#REF!</v>
      </c>
      <c r="CO375" s="33" t="e">
        <f t="shared" si="665"/>
        <v>#REF!</v>
      </c>
      <c r="CP375" s="33" t="e">
        <f t="shared" si="665"/>
        <v>#REF!</v>
      </c>
      <c r="CQ375" s="33" t="e">
        <f t="shared" si="665"/>
        <v>#REF!</v>
      </c>
      <c r="CR375" s="33" t="e">
        <f t="shared" si="665"/>
        <v>#REF!</v>
      </c>
      <c r="CS375" s="33" t="e">
        <f t="shared" si="665"/>
        <v>#REF!</v>
      </c>
      <c r="CT375" s="33" t="e">
        <f t="shared" si="665"/>
        <v>#REF!</v>
      </c>
      <c r="CU375" s="33" t="e">
        <f t="shared" si="665"/>
        <v>#REF!</v>
      </c>
      <c r="CV375" s="33" t="e">
        <f t="shared" si="665"/>
        <v>#REF!</v>
      </c>
      <c r="CW375" s="33" t="e">
        <f t="shared" si="665"/>
        <v>#REF!</v>
      </c>
      <c r="CX375" s="33" t="e">
        <f t="shared" si="665"/>
        <v>#REF!</v>
      </c>
      <c r="CY375" s="33" t="e">
        <f t="shared" si="665"/>
        <v>#REF!</v>
      </c>
      <c r="CZ375" s="33" t="e">
        <f t="shared" si="665"/>
        <v>#REF!</v>
      </c>
      <c r="DA375" s="33" t="e">
        <f t="shared" si="665"/>
        <v>#REF!</v>
      </c>
      <c r="DB375" s="33" t="e">
        <f t="shared" si="665"/>
        <v>#REF!</v>
      </c>
      <c r="DC375" s="33" t="e">
        <f t="shared" si="665"/>
        <v>#REF!</v>
      </c>
      <c r="DD375" s="33" t="e">
        <f t="shared" si="665"/>
        <v>#REF!</v>
      </c>
      <c r="DE375" s="33" t="e">
        <f t="shared" si="665"/>
        <v>#REF!</v>
      </c>
      <c r="DF375" s="33" t="e">
        <f t="shared" si="665"/>
        <v>#REF!</v>
      </c>
      <c r="DG375" s="33" t="e">
        <f t="shared" si="665"/>
        <v>#REF!</v>
      </c>
      <c r="DH375" s="33" t="e">
        <f t="shared" si="665"/>
        <v>#REF!</v>
      </c>
      <c r="DI375" s="33" t="e">
        <f t="shared" si="665"/>
        <v>#REF!</v>
      </c>
      <c r="DJ375" s="33" t="e">
        <f t="shared" si="665"/>
        <v>#REF!</v>
      </c>
      <c r="DK375" s="33" t="e">
        <f t="shared" si="665"/>
        <v>#REF!</v>
      </c>
      <c r="DL375" s="33" t="e">
        <f t="shared" si="665"/>
        <v>#REF!</v>
      </c>
      <c r="DM375" s="33" t="e">
        <f t="shared" si="665"/>
        <v>#REF!</v>
      </c>
      <c r="DN375" s="33" t="e">
        <f t="shared" si="665"/>
        <v>#REF!</v>
      </c>
      <c r="DO375" s="33" t="e">
        <f t="shared" si="665"/>
        <v>#REF!</v>
      </c>
      <c r="DP375" s="33" t="e">
        <f t="shared" si="665"/>
        <v>#REF!</v>
      </c>
      <c r="DQ375" s="33" t="e">
        <f t="shared" si="665"/>
        <v>#REF!</v>
      </c>
      <c r="DR375" s="33" t="e">
        <f t="shared" si="665"/>
        <v>#REF!</v>
      </c>
      <c r="DS375" s="33" t="e">
        <f t="shared" si="665"/>
        <v>#REF!</v>
      </c>
      <c r="DT375" s="33" t="e">
        <f t="shared" si="665"/>
        <v>#REF!</v>
      </c>
      <c r="DU375" s="33" t="e">
        <f t="shared" si="665"/>
        <v>#REF!</v>
      </c>
      <c r="DV375" s="33" t="e">
        <f t="shared" si="665"/>
        <v>#REF!</v>
      </c>
      <c r="DW375" s="33" t="e">
        <f t="shared" si="665"/>
        <v>#REF!</v>
      </c>
      <c r="DX375" s="33" t="e">
        <f t="shared" si="665"/>
        <v>#REF!</v>
      </c>
      <c r="DY375" s="33" t="e">
        <f t="shared" si="665"/>
        <v>#REF!</v>
      </c>
      <c r="DZ375" s="33" t="e">
        <f t="shared" si="665"/>
        <v>#REF!</v>
      </c>
      <c r="EA375" s="33" t="e">
        <f t="shared" si="665"/>
        <v>#REF!</v>
      </c>
      <c r="EB375" s="33" t="e">
        <f t="shared" si="665"/>
        <v>#REF!</v>
      </c>
      <c r="EC375" s="33" t="e">
        <f t="shared" si="665"/>
        <v>#REF!</v>
      </c>
      <c r="ED375" s="33" t="e">
        <f t="shared" si="665"/>
        <v>#REF!</v>
      </c>
      <c r="EE375" s="33" t="e">
        <f t="shared" si="665"/>
        <v>#REF!</v>
      </c>
      <c r="EF375" s="33" t="e">
        <f t="shared" si="665"/>
        <v>#REF!</v>
      </c>
      <c r="EG375" s="33" t="e">
        <f t="shared" si="665"/>
        <v>#REF!</v>
      </c>
      <c r="EH375" s="33" t="e">
        <f t="shared" si="665"/>
        <v>#REF!</v>
      </c>
      <c r="EI375" s="33" t="e">
        <f t="shared" si="665"/>
        <v>#REF!</v>
      </c>
      <c r="EJ375" s="33" t="e">
        <f t="shared" si="665"/>
        <v>#REF!</v>
      </c>
      <c r="EK375" s="33" t="e">
        <f t="shared" ref="EK375:GV375" si="666">IF(EK$6=0,0,1)*((1+$H$375)^(EK$6-1))</f>
        <v>#REF!</v>
      </c>
      <c r="EL375" s="33" t="e">
        <f t="shared" si="666"/>
        <v>#REF!</v>
      </c>
      <c r="EM375" s="33" t="e">
        <f t="shared" si="666"/>
        <v>#REF!</v>
      </c>
      <c r="EN375" s="33" t="e">
        <f t="shared" si="666"/>
        <v>#REF!</v>
      </c>
      <c r="EO375" s="33" t="e">
        <f t="shared" si="666"/>
        <v>#REF!</v>
      </c>
      <c r="EP375" s="33" t="e">
        <f t="shared" si="666"/>
        <v>#REF!</v>
      </c>
      <c r="EQ375" s="33" t="e">
        <f t="shared" si="666"/>
        <v>#REF!</v>
      </c>
      <c r="ER375" s="33" t="e">
        <f t="shared" si="666"/>
        <v>#REF!</v>
      </c>
      <c r="ES375" s="33" t="e">
        <f t="shared" si="666"/>
        <v>#REF!</v>
      </c>
      <c r="ET375" s="33" t="e">
        <f t="shared" si="666"/>
        <v>#REF!</v>
      </c>
      <c r="EU375" s="33" t="e">
        <f t="shared" si="666"/>
        <v>#REF!</v>
      </c>
      <c r="EV375" s="33" t="e">
        <f t="shared" si="666"/>
        <v>#REF!</v>
      </c>
      <c r="EW375" s="33" t="e">
        <f t="shared" si="666"/>
        <v>#REF!</v>
      </c>
      <c r="EX375" s="33" t="e">
        <f t="shared" si="666"/>
        <v>#REF!</v>
      </c>
      <c r="EY375" s="33" t="e">
        <f t="shared" si="666"/>
        <v>#REF!</v>
      </c>
      <c r="EZ375" s="33" t="e">
        <f t="shared" si="666"/>
        <v>#REF!</v>
      </c>
      <c r="FA375" s="33" t="e">
        <f t="shared" si="666"/>
        <v>#REF!</v>
      </c>
      <c r="FB375" s="33" t="e">
        <f t="shared" si="666"/>
        <v>#REF!</v>
      </c>
      <c r="FC375" s="33" t="e">
        <f t="shared" si="666"/>
        <v>#REF!</v>
      </c>
      <c r="FD375" s="33" t="e">
        <f t="shared" si="666"/>
        <v>#REF!</v>
      </c>
      <c r="FE375" s="33" t="e">
        <f t="shared" si="666"/>
        <v>#REF!</v>
      </c>
      <c r="FF375" s="33" t="e">
        <f t="shared" si="666"/>
        <v>#REF!</v>
      </c>
      <c r="FG375" s="33" t="e">
        <f t="shared" si="666"/>
        <v>#REF!</v>
      </c>
      <c r="FH375" s="33" t="e">
        <f t="shared" si="666"/>
        <v>#REF!</v>
      </c>
      <c r="FI375" s="33" t="e">
        <f t="shared" si="666"/>
        <v>#REF!</v>
      </c>
      <c r="FJ375" s="33" t="e">
        <f t="shared" si="666"/>
        <v>#REF!</v>
      </c>
      <c r="FK375" s="33" t="e">
        <f t="shared" si="666"/>
        <v>#REF!</v>
      </c>
      <c r="FL375" s="33" t="e">
        <f t="shared" si="666"/>
        <v>#REF!</v>
      </c>
      <c r="FM375" s="33" t="e">
        <f t="shared" si="666"/>
        <v>#REF!</v>
      </c>
      <c r="FN375" s="33" t="e">
        <f t="shared" si="666"/>
        <v>#REF!</v>
      </c>
      <c r="FO375" s="33" t="e">
        <f t="shared" si="666"/>
        <v>#REF!</v>
      </c>
      <c r="FP375" s="33" t="e">
        <f t="shared" si="666"/>
        <v>#REF!</v>
      </c>
      <c r="FQ375" s="33" t="e">
        <f t="shared" si="666"/>
        <v>#REF!</v>
      </c>
      <c r="FR375" s="33" t="e">
        <f t="shared" si="666"/>
        <v>#REF!</v>
      </c>
      <c r="FS375" s="33" t="e">
        <f t="shared" si="666"/>
        <v>#REF!</v>
      </c>
      <c r="FT375" s="33" t="e">
        <f t="shared" si="666"/>
        <v>#REF!</v>
      </c>
      <c r="FU375" s="33" t="e">
        <f t="shared" si="666"/>
        <v>#REF!</v>
      </c>
      <c r="FV375" s="33" t="e">
        <f t="shared" si="666"/>
        <v>#REF!</v>
      </c>
      <c r="FW375" s="33" t="e">
        <f t="shared" si="666"/>
        <v>#REF!</v>
      </c>
      <c r="FX375" s="33" t="e">
        <f t="shared" si="666"/>
        <v>#REF!</v>
      </c>
      <c r="FY375" s="33" t="e">
        <f t="shared" si="666"/>
        <v>#REF!</v>
      </c>
      <c r="FZ375" s="33" t="e">
        <f t="shared" si="666"/>
        <v>#REF!</v>
      </c>
      <c r="GA375" s="33" t="e">
        <f t="shared" si="666"/>
        <v>#REF!</v>
      </c>
      <c r="GB375" s="33" t="e">
        <f t="shared" si="666"/>
        <v>#REF!</v>
      </c>
      <c r="GC375" s="33" t="e">
        <f t="shared" si="666"/>
        <v>#REF!</v>
      </c>
      <c r="GD375" s="33" t="e">
        <f t="shared" si="666"/>
        <v>#REF!</v>
      </c>
      <c r="GE375" s="33" t="e">
        <f t="shared" si="666"/>
        <v>#REF!</v>
      </c>
      <c r="GF375" s="33" t="e">
        <f t="shared" si="666"/>
        <v>#REF!</v>
      </c>
      <c r="GG375" s="33" t="e">
        <f t="shared" si="666"/>
        <v>#REF!</v>
      </c>
      <c r="GH375" s="33" t="e">
        <f t="shared" si="666"/>
        <v>#REF!</v>
      </c>
      <c r="GI375" s="33" t="e">
        <f t="shared" si="666"/>
        <v>#REF!</v>
      </c>
      <c r="GJ375" s="33" t="e">
        <f t="shared" si="666"/>
        <v>#REF!</v>
      </c>
      <c r="GK375" s="33" t="e">
        <f t="shared" si="666"/>
        <v>#REF!</v>
      </c>
      <c r="GL375" s="33" t="e">
        <f t="shared" si="666"/>
        <v>#REF!</v>
      </c>
      <c r="GM375" s="33" t="e">
        <f t="shared" si="666"/>
        <v>#REF!</v>
      </c>
      <c r="GN375" s="33" t="e">
        <f t="shared" si="666"/>
        <v>#REF!</v>
      </c>
      <c r="GO375" s="33" t="e">
        <f t="shared" si="666"/>
        <v>#REF!</v>
      </c>
      <c r="GP375" s="33" t="e">
        <f t="shared" si="666"/>
        <v>#REF!</v>
      </c>
      <c r="GQ375" s="33" t="e">
        <f t="shared" si="666"/>
        <v>#REF!</v>
      </c>
      <c r="GR375" s="33" t="e">
        <f t="shared" si="666"/>
        <v>#REF!</v>
      </c>
      <c r="GS375" s="33" t="e">
        <f t="shared" si="666"/>
        <v>#REF!</v>
      </c>
      <c r="GT375" s="33" t="e">
        <f t="shared" si="666"/>
        <v>#REF!</v>
      </c>
      <c r="GU375" s="33" t="e">
        <f t="shared" si="666"/>
        <v>#REF!</v>
      </c>
      <c r="GV375" s="33" t="e">
        <f t="shared" si="666"/>
        <v>#REF!</v>
      </c>
      <c r="GW375" s="33" t="e">
        <f t="shared" ref="GW375:IF375" si="667">IF(GW$6=0,0,1)*((1+$H$375)^(GW$6-1))</f>
        <v>#REF!</v>
      </c>
      <c r="GX375" s="33" t="e">
        <f t="shared" si="667"/>
        <v>#REF!</v>
      </c>
      <c r="GY375" s="33" t="e">
        <f t="shared" si="667"/>
        <v>#REF!</v>
      </c>
      <c r="GZ375" s="33" t="e">
        <f t="shared" si="667"/>
        <v>#REF!</v>
      </c>
      <c r="HA375" s="33" t="e">
        <f t="shared" si="667"/>
        <v>#REF!</v>
      </c>
      <c r="HB375" s="33" t="e">
        <f t="shared" si="667"/>
        <v>#REF!</v>
      </c>
      <c r="HC375" s="33" t="e">
        <f t="shared" si="667"/>
        <v>#REF!</v>
      </c>
      <c r="HD375" s="33" t="e">
        <f t="shared" si="667"/>
        <v>#REF!</v>
      </c>
      <c r="HE375" s="33" t="e">
        <f t="shared" si="667"/>
        <v>#REF!</v>
      </c>
      <c r="HF375" s="33" t="e">
        <f t="shared" si="667"/>
        <v>#REF!</v>
      </c>
      <c r="HG375" s="33" t="e">
        <f t="shared" si="667"/>
        <v>#REF!</v>
      </c>
      <c r="HH375" s="33" t="e">
        <f t="shared" si="667"/>
        <v>#REF!</v>
      </c>
      <c r="HI375" s="33" t="e">
        <f t="shared" si="667"/>
        <v>#REF!</v>
      </c>
      <c r="HJ375" s="33" t="e">
        <f t="shared" si="667"/>
        <v>#REF!</v>
      </c>
      <c r="HK375" s="33" t="e">
        <f t="shared" si="667"/>
        <v>#REF!</v>
      </c>
      <c r="HL375" s="33" t="e">
        <f t="shared" si="667"/>
        <v>#REF!</v>
      </c>
      <c r="HM375" s="33" t="e">
        <f t="shared" si="667"/>
        <v>#REF!</v>
      </c>
      <c r="HN375" s="33" t="e">
        <f t="shared" si="667"/>
        <v>#REF!</v>
      </c>
      <c r="HO375" s="33" t="e">
        <f t="shared" si="667"/>
        <v>#REF!</v>
      </c>
      <c r="HP375" s="33" t="e">
        <f t="shared" si="667"/>
        <v>#REF!</v>
      </c>
      <c r="HQ375" s="33" t="e">
        <f t="shared" si="667"/>
        <v>#REF!</v>
      </c>
      <c r="HR375" s="33" t="e">
        <f t="shared" si="667"/>
        <v>#REF!</v>
      </c>
      <c r="HS375" s="33" t="e">
        <f t="shared" si="667"/>
        <v>#REF!</v>
      </c>
      <c r="HT375" s="33" t="e">
        <f t="shared" si="667"/>
        <v>#REF!</v>
      </c>
      <c r="HU375" s="33" t="e">
        <f t="shared" si="667"/>
        <v>#REF!</v>
      </c>
      <c r="HV375" s="33" t="e">
        <f t="shared" si="667"/>
        <v>#REF!</v>
      </c>
      <c r="HW375" s="33" t="e">
        <f t="shared" si="667"/>
        <v>#REF!</v>
      </c>
      <c r="HX375" s="33" t="e">
        <f t="shared" si="667"/>
        <v>#REF!</v>
      </c>
      <c r="HY375" s="33" t="e">
        <f t="shared" si="667"/>
        <v>#REF!</v>
      </c>
      <c r="HZ375" s="33" t="e">
        <f t="shared" si="667"/>
        <v>#REF!</v>
      </c>
      <c r="IA375" s="33" t="e">
        <f t="shared" si="667"/>
        <v>#REF!</v>
      </c>
      <c r="IB375" s="33" t="e">
        <f t="shared" si="667"/>
        <v>#REF!</v>
      </c>
      <c r="IC375" s="33" t="e">
        <f t="shared" si="667"/>
        <v>#REF!</v>
      </c>
      <c r="ID375" s="33" t="e">
        <f t="shared" si="667"/>
        <v>#REF!</v>
      </c>
      <c r="IE375" s="33" t="e">
        <f t="shared" si="667"/>
        <v>#REF!</v>
      </c>
      <c r="IF375" s="33" t="e">
        <f t="shared" si="667"/>
        <v>#REF!</v>
      </c>
    </row>
    <row r="376" spans="7:240" hidden="1" outlineLevel="2" x14ac:dyDescent="0.2"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L376" s="10"/>
      <c r="BM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  <c r="CD376" s="10"/>
      <c r="CE376" s="10"/>
      <c r="CF376" s="10"/>
      <c r="CG376" s="10"/>
      <c r="CH376" s="10"/>
      <c r="CI376" s="10"/>
      <c r="CJ376" s="10"/>
      <c r="CK376" s="10"/>
      <c r="CL376" s="10"/>
      <c r="CM376" s="10"/>
      <c r="CN376" s="10"/>
      <c r="CO376" s="10"/>
      <c r="CP376" s="10"/>
      <c r="CQ376" s="10"/>
      <c r="CR376" s="10"/>
      <c r="CS376" s="10"/>
      <c r="CT376" s="10"/>
      <c r="CU376" s="10"/>
      <c r="CV376" s="10"/>
      <c r="CW376" s="10"/>
      <c r="CX376" s="10"/>
      <c r="CY376" s="10"/>
      <c r="CZ376" s="10"/>
      <c r="DA376" s="10"/>
      <c r="DB376" s="10"/>
      <c r="DC376" s="10"/>
      <c r="DD376" s="10"/>
      <c r="DE376" s="10"/>
      <c r="DF376" s="10"/>
      <c r="DG376" s="10"/>
      <c r="DH376" s="10"/>
      <c r="DI376" s="10"/>
      <c r="DJ376" s="10"/>
      <c r="DK376" s="10"/>
      <c r="DL376" s="10"/>
      <c r="DM376" s="10"/>
      <c r="DN376" s="10"/>
      <c r="DO376" s="10"/>
      <c r="DP376" s="10"/>
      <c r="DQ376" s="10"/>
      <c r="DR376" s="10"/>
      <c r="DS376" s="10"/>
      <c r="DT376" s="10"/>
      <c r="DU376" s="10"/>
      <c r="DV376" s="10"/>
      <c r="DW376" s="10"/>
      <c r="DX376" s="10"/>
      <c r="DY376" s="10"/>
      <c r="DZ376" s="10"/>
      <c r="EA376" s="10"/>
      <c r="EB376" s="10"/>
      <c r="EC376" s="10"/>
      <c r="ED376" s="10"/>
      <c r="EE376" s="10"/>
      <c r="EF376" s="10"/>
      <c r="EG376" s="10"/>
      <c r="EH376" s="10"/>
      <c r="EI376" s="10"/>
      <c r="EJ376" s="10"/>
      <c r="EK376" s="10"/>
      <c r="EL376" s="10"/>
      <c r="EM376" s="10"/>
      <c r="EN376" s="10"/>
      <c r="EO376" s="10"/>
      <c r="EP376" s="10"/>
      <c r="EQ376" s="10"/>
      <c r="ER376" s="10"/>
      <c r="ES376" s="10"/>
      <c r="ET376" s="10"/>
      <c r="EU376" s="10"/>
      <c r="EV376" s="10"/>
      <c r="EW376" s="10"/>
      <c r="EX376" s="10"/>
      <c r="EY376" s="10"/>
      <c r="EZ376" s="10"/>
      <c r="FA376" s="10"/>
      <c r="FB376" s="10"/>
      <c r="FC376" s="10"/>
      <c r="FD376" s="10"/>
      <c r="FE376" s="10"/>
      <c r="FF376" s="10"/>
      <c r="FG376" s="10"/>
      <c r="FH376" s="10"/>
      <c r="FI376" s="10"/>
      <c r="FJ376" s="10"/>
      <c r="FK376" s="10"/>
      <c r="FL376" s="10"/>
      <c r="FM376" s="10"/>
      <c r="FN376" s="10"/>
      <c r="FO376" s="10"/>
      <c r="FP376" s="10"/>
      <c r="FQ376" s="10"/>
      <c r="FR376" s="10"/>
      <c r="FS376" s="10"/>
      <c r="FT376" s="10"/>
      <c r="FU376" s="10"/>
      <c r="FV376" s="10"/>
      <c r="FW376" s="10"/>
      <c r="FX376" s="10"/>
      <c r="FY376" s="10"/>
      <c r="FZ376" s="10"/>
      <c r="GA376" s="10"/>
      <c r="GB376" s="10"/>
      <c r="GC376" s="10"/>
      <c r="GD376" s="10"/>
      <c r="GE376" s="10"/>
      <c r="GF376" s="10"/>
      <c r="GG376" s="10"/>
      <c r="GH376" s="10"/>
      <c r="GI376" s="10"/>
      <c r="GJ376" s="10"/>
      <c r="GK376" s="10"/>
      <c r="GL376" s="10"/>
      <c r="GM376" s="10"/>
      <c r="GN376" s="10"/>
      <c r="GO376" s="10"/>
      <c r="GP376" s="10"/>
      <c r="GQ376" s="10"/>
      <c r="GR376" s="10"/>
      <c r="GS376" s="10"/>
      <c r="GT376" s="10"/>
      <c r="GU376" s="10"/>
      <c r="GV376" s="10"/>
      <c r="GW376" s="10"/>
      <c r="GX376" s="10"/>
      <c r="GY376" s="10"/>
      <c r="GZ376" s="10"/>
      <c r="HA376" s="10"/>
      <c r="HB376" s="10"/>
      <c r="HC376" s="10"/>
      <c r="HD376" s="10"/>
      <c r="HE376" s="10"/>
      <c r="HF376" s="10"/>
      <c r="HG376" s="10"/>
      <c r="HH376" s="10"/>
      <c r="HI376" s="10"/>
      <c r="HJ376" s="10"/>
      <c r="HK376" s="10"/>
      <c r="HL376" s="10"/>
      <c r="HM376" s="10"/>
      <c r="HN376" s="10"/>
      <c r="HO376" s="10"/>
      <c r="HP376" s="10"/>
      <c r="HQ376" s="10"/>
      <c r="HR376" s="10"/>
      <c r="HS376" s="10"/>
      <c r="HT376" s="10"/>
      <c r="HU376" s="10"/>
      <c r="HV376" s="10"/>
      <c r="HW376" s="10"/>
      <c r="HX376" s="10"/>
      <c r="HY376" s="10"/>
      <c r="HZ376" s="10"/>
      <c r="IA376" s="10"/>
      <c r="IB376" s="10"/>
      <c r="IC376" s="10"/>
      <c r="ID376" s="10"/>
      <c r="IE376" s="10"/>
      <c r="IF376" s="10"/>
    </row>
    <row r="377" spans="7:240" hidden="1" outlineLevel="2" x14ac:dyDescent="0.2">
      <c r="G377" t="s">
        <v>230</v>
      </c>
      <c r="H377" s="225" t="e">
        <f>#REF!</f>
        <v>#REF!</v>
      </c>
      <c r="M377" s="35" t="e">
        <f>$H$377*M375</f>
        <v>#REF!</v>
      </c>
      <c r="N377" s="35" t="e">
        <f t="shared" ref="N377:BY377" si="668">$H$377*N375</f>
        <v>#REF!</v>
      </c>
      <c r="O377" s="35" t="e">
        <f t="shared" si="668"/>
        <v>#REF!</v>
      </c>
      <c r="P377" s="35" t="e">
        <f t="shared" si="668"/>
        <v>#REF!</v>
      </c>
      <c r="Q377" s="35" t="e">
        <f t="shared" si="668"/>
        <v>#REF!</v>
      </c>
      <c r="R377" s="35" t="e">
        <f t="shared" si="668"/>
        <v>#REF!</v>
      </c>
      <c r="S377" s="35" t="e">
        <f t="shared" si="668"/>
        <v>#REF!</v>
      </c>
      <c r="T377" s="35" t="e">
        <f t="shared" si="668"/>
        <v>#REF!</v>
      </c>
      <c r="U377" s="35" t="e">
        <f t="shared" si="668"/>
        <v>#REF!</v>
      </c>
      <c r="V377" s="35" t="e">
        <f t="shared" si="668"/>
        <v>#REF!</v>
      </c>
      <c r="W377" s="35" t="e">
        <f t="shared" si="668"/>
        <v>#REF!</v>
      </c>
      <c r="X377" s="35" t="e">
        <f t="shared" si="668"/>
        <v>#REF!</v>
      </c>
      <c r="Y377" s="35" t="e">
        <f t="shared" si="668"/>
        <v>#REF!</v>
      </c>
      <c r="Z377" s="35" t="e">
        <f t="shared" si="668"/>
        <v>#REF!</v>
      </c>
      <c r="AA377" s="35" t="e">
        <f t="shared" si="668"/>
        <v>#REF!</v>
      </c>
      <c r="AB377" s="35" t="e">
        <f t="shared" si="668"/>
        <v>#REF!</v>
      </c>
      <c r="AC377" s="35" t="e">
        <f t="shared" si="668"/>
        <v>#REF!</v>
      </c>
      <c r="AD377" s="35" t="e">
        <f t="shared" si="668"/>
        <v>#REF!</v>
      </c>
      <c r="AE377" s="35" t="e">
        <f t="shared" si="668"/>
        <v>#REF!</v>
      </c>
      <c r="AF377" s="35" t="e">
        <f t="shared" si="668"/>
        <v>#REF!</v>
      </c>
      <c r="AG377" s="35" t="e">
        <f t="shared" si="668"/>
        <v>#REF!</v>
      </c>
      <c r="AH377" s="35" t="e">
        <f t="shared" si="668"/>
        <v>#REF!</v>
      </c>
      <c r="AI377" s="35" t="e">
        <f t="shared" si="668"/>
        <v>#REF!</v>
      </c>
      <c r="AJ377" s="35" t="e">
        <f t="shared" si="668"/>
        <v>#REF!</v>
      </c>
      <c r="AK377" s="35" t="e">
        <f t="shared" si="668"/>
        <v>#REF!</v>
      </c>
      <c r="AL377" s="35" t="e">
        <f t="shared" si="668"/>
        <v>#REF!</v>
      </c>
      <c r="AM377" s="35" t="e">
        <f t="shared" si="668"/>
        <v>#REF!</v>
      </c>
      <c r="AN377" s="35" t="e">
        <f t="shared" si="668"/>
        <v>#REF!</v>
      </c>
      <c r="AO377" s="35" t="e">
        <f t="shared" si="668"/>
        <v>#REF!</v>
      </c>
      <c r="AP377" s="35" t="e">
        <f t="shared" si="668"/>
        <v>#REF!</v>
      </c>
      <c r="AQ377" s="35" t="e">
        <f t="shared" si="668"/>
        <v>#REF!</v>
      </c>
      <c r="AR377" s="35" t="e">
        <f t="shared" si="668"/>
        <v>#REF!</v>
      </c>
      <c r="AS377" s="35" t="e">
        <f t="shared" si="668"/>
        <v>#REF!</v>
      </c>
      <c r="AT377" s="35" t="e">
        <f t="shared" si="668"/>
        <v>#REF!</v>
      </c>
      <c r="AU377" s="35" t="e">
        <f t="shared" si="668"/>
        <v>#REF!</v>
      </c>
      <c r="AV377" s="35" t="e">
        <f t="shared" si="668"/>
        <v>#REF!</v>
      </c>
      <c r="AW377" s="35" t="e">
        <f t="shared" si="668"/>
        <v>#REF!</v>
      </c>
      <c r="AX377" s="35" t="e">
        <f t="shared" si="668"/>
        <v>#REF!</v>
      </c>
      <c r="AY377" s="35" t="e">
        <f t="shared" si="668"/>
        <v>#REF!</v>
      </c>
      <c r="AZ377" s="35" t="e">
        <f t="shared" si="668"/>
        <v>#REF!</v>
      </c>
      <c r="BA377" s="35" t="e">
        <f t="shared" si="668"/>
        <v>#REF!</v>
      </c>
      <c r="BB377" s="35" t="e">
        <f t="shared" si="668"/>
        <v>#REF!</v>
      </c>
      <c r="BC377" s="35" t="e">
        <f t="shared" si="668"/>
        <v>#REF!</v>
      </c>
      <c r="BD377" s="35" t="e">
        <f t="shared" si="668"/>
        <v>#REF!</v>
      </c>
      <c r="BE377" s="35" t="e">
        <f t="shared" si="668"/>
        <v>#REF!</v>
      </c>
      <c r="BF377" s="35" t="e">
        <f t="shared" si="668"/>
        <v>#REF!</v>
      </c>
      <c r="BG377" s="35" t="e">
        <f t="shared" si="668"/>
        <v>#REF!</v>
      </c>
      <c r="BH377" s="35" t="e">
        <f t="shared" si="668"/>
        <v>#REF!</v>
      </c>
      <c r="BI377" s="35" t="e">
        <f t="shared" si="668"/>
        <v>#REF!</v>
      </c>
      <c r="BJ377" s="35" t="e">
        <f t="shared" si="668"/>
        <v>#REF!</v>
      </c>
      <c r="BK377" s="35" t="e">
        <f t="shared" si="668"/>
        <v>#REF!</v>
      </c>
      <c r="BL377" s="35" t="e">
        <f t="shared" si="668"/>
        <v>#REF!</v>
      </c>
      <c r="BM377" s="35" t="e">
        <f t="shared" si="668"/>
        <v>#REF!</v>
      </c>
      <c r="BN377" s="35" t="e">
        <f t="shared" si="668"/>
        <v>#REF!</v>
      </c>
      <c r="BO377" s="35" t="e">
        <f t="shared" si="668"/>
        <v>#REF!</v>
      </c>
      <c r="BP377" s="35" t="e">
        <f t="shared" si="668"/>
        <v>#REF!</v>
      </c>
      <c r="BQ377" s="35" t="e">
        <f t="shared" si="668"/>
        <v>#REF!</v>
      </c>
      <c r="BR377" s="35" t="e">
        <f t="shared" si="668"/>
        <v>#REF!</v>
      </c>
      <c r="BS377" s="35" t="e">
        <f t="shared" si="668"/>
        <v>#REF!</v>
      </c>
      <c r="BT377" s="35" t="e">
        <f t="shared" si="668"/>
        <v>#REF!</v>
      </c>
      <c r="BU377" s="35" t="e">
        <f t="shared" si="668"/>
        <v>#REF!</v>
      </c>
      <c r="BV377" s="35" t="e">
        <f t="shared" si="668"/>
        <v>#REF!</v>
      </c>
      <c r="BW377" s="35" t="e">
        <f t="shared" si="668"/>
        <v>#REF!</v>
      </c>
      <c r="BX377" s="35" t="e">
        <f t="shared" si="668"/>
        <v>#REF!</v>
      </c>
      <c r="BY377" s="35" t="e">
        <f t="shared" si="668"/>
        <v>#REF!</v>
      </c>
      <c r="BZ377" s="35" t="e">
        <f t="shared" ref="BZ377:EK377" si="669">$H$377*BZ375</f>
        <v>#REF!</v>
      </c>
      <c r="CA377" s="35" t="e">
        <f t="shared" si="669"/>
        <v>#REF!</v>
      </c>
      <c r="CB377" s="35" t="e">
        <f t="shared" si="669"/>
        <v>#REF!</v>
      </c>
      <c r="CC377" s="35" t="e">
        <f t="shared" si="669"/>
        <v>#REF!</v>
      </c>
      <c r="CD377" s="35" t="e">
        <f t="shared" si="669"/>
        <v>#REF!</v>
      </c>
      <c r="CE377" s="35" t="e">
        <f t="shared" si="669"/>
        <v>#REF!</v>
      </c>
      <c r="CF377" s="35" t="e">
        <f t="shared" si="669"/>
        <v>#REF!</v>
      </c>
      <c r="CG377" s="35" t="e">
        <f t="shared" si="669"/>
        <v>#REF!</v>
      </c>
      <c r="CH377" s="35" t="e">
        <f t="shared" si="669"/>
        <v>#REF!</v>
      </c>
      <c r="CI377" s="35" t="e">
        <f t="shared" si="669"/>
        <v>#REF!</v>
      </c>
      <c r="CJ377" s="35" t="e">
        <f t="shared" si="669"/>
        <v>#REF!</v>
      </c>
      <c r="CK377" s="35" t="e">
        <f t="shared" si="669"/>
        <v>#REF!</v>
      </c>
      <c r="CL377" s="35" t="e">
        <f t="shared" si="669"/>
        <v>#REF!</v>
      </c>
      <c r="CM377" s="35" t="e">
        <f t="shared" si="669"/>
        <v>#REF!</v>
      </c>
      <c r="CN377" s="35" t="e">
        <f t="shared" si="669"/>
        <v>#REF!</v>
      </c>
      <c r="CO377" s="35" t="e">
        <f t="shared" si="669"/>
        <v>#REF!</v>
      </c>
      <c r="CP377" s="35" t="e">
        <f t="shared" si="669"/>
        <v>#REF!</v>
      </c>
      <c r="CQ377" s="35" t="e">
        <f t="shared" si="669"/>
        <v>#REF!</v>
      </c>
      <c r="CR377" s="35" t="e">
        <f t="shared" si="669"/>
        <v>#REF!</v>
      </c>
      <c r="CS377" s="35" t="e">
        <f t="shared" si="669"/>
        <v>#REF!</v>
      </c>
      <c r="CT377" s="35" t="e">
        <f t="shared" si="669"/>
        <v>#REF!</v>
      </c>
      <c r="CU377" s="35" t="e">
        <f t="shared" si="669"/>
        <v>#REF!</v>
      </c>
      <c r="CV377" s="35" t="e">
        <f t="shared" si="669"/>
        <v>#REF!</v>
      </c>
      <c r="CW377" s="35" t="e">
        <f t="shared" si="669"/>
        <v>#REF!</v>
      </c>
      <c r="CX377" s="35" t="e">
        <f t="shared" si="669"/>
        <v>#REF!</v>
      </c>
      <c r="CY377" s="35" t="e">
        <f t="shared" si="669"/>
        <v>#REF!</v>
      </c>
      <c r="CZ377" s="35" t="e">
        <f t="shared" si="669"/>
        <v>#REF!</v>
      </c>
      <c r="DA377" s="35" t="e">
        <f t="shared" si="669"/>
        <v>#REF!</v>
      </c>
      <c r="DB377" s="35" t="e">
        <f t="shared" si="669"/>
        <v>#REF!</v>
      </c>
      <c r="DC377" s="35" t="e">
        <f t="shared" si="669"/>
        <v>#REF!</v>
      </c>
      <c r="DD377" s="35" t="e">
        <f t="shared" si="669"/>
        <v>#REF!</v>
      </c>
      <c r="DE377" s="35" t="e">
        <f t="shared" si="669"/>
        <v>#REF!</v>
      </c>
      <c r="DF377" s="35" t="e">
        <f t="shared" si="669"/>
        <v>#REF!</v>
      </c>
      <c r="DG377" s="35" t="e">
        <f t="shared" si="669"/>
        <v>#REF!</v>
      </c>
      <c r="DH377" s="35" t="e">
        <f t="shared" si="669"/>
        <v>#REF!</v>
      </c>
      <c r="DI377" s="35" t="e">
        <f t="shared" si="669"/>
        <v>#REF!</v>
      </c>
      <c r="DJ377" s="35" t="e">
        <f t="shared" si="669"/>
        <v>#REF!</v>
      </c>
      <c r="DK377" s="35" t="e">
        <f t="shared" si="669"/>
        <v>#REF!</v>
      </c>
      <c r="DL377" s="35" t="e">
        <f t="shared" si="669"/>
        <v>#REF!</v>
      </c>
      <c r="DM377" s="35" t="e">
        <f t="shared" si="669"/>
        <v>#REF!</v>
      </c>
      <c r="DN377" s="35" t="e">
        <f t="shared" si="669"/>
        <v>#REF!</v>
      </c>
      <c r="DO377" s="35" t="e">
        <f t="shared" si="669"/>
        <v>#REF!</v>
      </c>
      <c r="DP377" s="35" t="e">
        <f t="shared" si="669"/>
        <v>#REF!</v>
      </c>
      <c r="DQ377" s="35" t="e">
        <f t="shared" si="669"/>
        <v>#REF!</v>
      </c>
      <c r="DR377" s="35" t="e">
        <f t="shared" si="669"/>
        <v>#REF!</v>
      </c>
      <c r="DS377" s="35" t="e">
        <f t="shared" si="669"/>
        <v>#REF!</v>
      </c>
      <c r="DT377" s="35" t="e">
        <f t="shared" si="669"/>
        <v>#REF!</v>
      </c>
      <c r="DU377" s="35" t="e">
        <f t="shared" si="669"/>
        <v>#REF!</v>
      </c>
      <c r="DV377" s="35" t="e">
        <f t="shared" si="669"/>
        <v>#REF!</v>
      </c>
      <c r="DW377" s="35" t="e">
        <f t="shared" si="669"/>
        <v>#REF!</v>
      </c>
      <c r="DX377" s="35" t="e">
        <f t="shared" si="669"/>
        <v>#REF!</v>
      </c>
      <c r="DY377" s="35" t="e">
        <f t="shared" si="669"/>
        <v>#REF!</v>
      </c>
      <c r="DZ377" s="35" t="e">
        <f t="shared" si="669"/>
        <v>#REF!</v>
      </c>
      <c r="EA377" s="35" t="e">
        <f t="shared" si="669"/>
        <v>#REF!</v>
      </c>
      <c r="EB377" s="35" t="e">
        <f t="shared" si="669"/>
        <v>#REF!</v>
      </c>
      <c r="EC377" s="35" t="e">
        <f t="shared" si="669"/>
        <v>#REF!</v>
      </c>
      <c r="ED377" s="35" t="e">
        <f t="shared" si="669"/>
        <v>#REF!</v>
      </c>
      <c r="EE377" s="35" t="e">
        <f t="shared" si="669"/>
        <v>#REF!</v>
      </c>
      <c r="EF377" s="35" t="e">
        <f t="shared" si="669"/>
        <v>#REF!</v>
      </c>
      <c r="EG377" s="35" t="e">
        <f t="shared" si="669"/>
        <v>#REF!</v>
      </c>
      <c r="EH377" s="35" t="e">
        <f t="shared" si="669"/>
        <v>#REF!</v>
      </c>
      <c r="EI377" s="35" t="e">
        <f t="shared" si="669"/>
        <v>#REF!</v>
      </c>
      <c r="EJ377" s="35" t="e">
        <f t="shared" si="669"/>
        <v>#REF!</v>
      </c>
      <c r="EK377" s="35" t="e">
        <f t="shared" si="669"/>
        <v>#REF!</v>
      </c>
      <c r="EL377" s="35" t="e">
        <f t="shared" ref="EL377:GW377" si="670">$H$377*EL375</f>
        <v>#REF!</v>
      </c>
      <c r="EM377" s="35" t="e">
        <f t="shared" si="670"/>
        <v>#REF!</v>
      </c>
      <c r="EN377" s="35" t="e">
        <f t="shared" si="670"/>
        <v>#REF!</v>
      </c>
      <c r="EO377" s="35" t="e">
        <f t="shared" si="670"/>
        <v>#REF!</v>
      </c>
      <c r="EP377" s="35" t="e">
        <f t="shared" si="670"/>
        <v>#REF!</v>
      </c>
      <c r="EQ377" s="35" t="e">
        <f t="shared" si="670"/>
        <v>#REF!</v>
      </c>
      <c r="ER377" s="35" t="e">
        <f t="shared" si="670"/>
        <v>#REF!</v>
      </c>
      <c r="ES377" s="35" t="e">
        <f t="shared" si="670"/>
        <v>#REF!</v>
      </c>
      <c r="ET377" s="35" t="e">
        <f t="shared" si="670"/>
        <v>#REF!</v>
      </c>
      <c r="EU377" s="35" t="e">
        <f t="shared" si="670"/>
        <v>#REF!</v>
      </c>
      <c r="EV377" s="35" t="e">
        <f t="shared" si="670"/>
        <v>#REF!</v>
      </c>
      <c r="EW377" s="35" t="e">
        <f t="shared" si="670"/>
        <v>#REF!</v>
      </c>
      <c r="EX377" s="35" t="e">
        <f t="shared" si="670"/>
        <v>#REF!</v>
      </c>
      <c r="EY377" s="35" t="e">
        <f t="shared" si="670"/>
        <v>#REF!</v>
      </c>
      <c r="EZ377" s="35" t="e">
        <f t="shared" si="670"/>
        <v>#REF!</v>
      </c>
      <c r="FA377" s="35" t="e">
        <f t="shared" si="670"/>
        <v>#REF!</v>
      </c>
      <c r="FB377" s="35" t="e">
        <f t="shared" si="670"/>
        <v>#REF!</v>
      </c>
      <c r="FC377" s="35" t="e">
        <f t="shared" si="670"/>
        <v>#REF!</v>
      </c>
      <c r="FD377" s="35" t="e">
        <f t="shared" si="670"/>
        <v>#REF!</v>
      </c>
      <c r="FE377" s="35" t="e">
        <f t="shared" si="670"/>
        <v>#REF!</v>
      </c>
      <c r="FF377" s="35" t="e">
        <f t="shared" si="670"/>
        <v>#REF!</v>
      </c>
      <c r="FG377" s="35" t="e">
        <f t="shared" si="670"/>
        <v>#REF!</v>
      </c>
      <c r="FH377" s="35" t="e">
        <f t="shared" si="670"/>
        <v>#REF!</v>
      </c>
      <c r="FI377" s="35" t="e">
        <f t="shared" si="670"/>
        <v>#REF!</v>
      </c>
      <c r="FJ377" s="35" t="e">
        <f t="shared" si="670"/>
        <v>#REF!</v>
      </c>
      <c r="FK377" s="35" t="e">
        <f t="shared" si="670"/>
        <v>#REF!</v>
      </c>
      <c r="FL377" s="35" t="e">
        <f t="shared" si="670"/>
        <v>#REF!</v>
      </c>
      <c r="FM377" s="35" t="e">
        <f t="shared" si="670"/>
        <v>#REF!</v>
      </c>
      <c r="FN377" s="35" t="e">
        <f t="shared" si="670"/>
        <v>#REF!</v>
      </c>
      <c r="FO377" s="35" t="e">
        <f t="shared" si="670"/>
        <v>#REF!</v>
      </c>
      <c r="FP377" s="35" t="e">
        <f t="shared" si="670"/>
        <v>#REF!</v>
      </c>
      <c r="FQ377" s="35" t="e">
        <f t="shared" si="670"/>
        <v>#REF!</v>
      </c>
      <c r="FR377" s="35" t="e">
        <f t="shared" si="670"/>
        <v>#REF!</v>
      </c>
      <c r="FS377" s="35" t="e">
        <f t="shared" si="670"/>
        <v>#REF!</v>
      </c>
      <c r="FT377" s="35" t="e">
        <f t="shared" si="670"/>
        <v>#REF!</v>
      </c>
      <c r="FU377" s="35" t="e">
        <f t="shared" si="670"/>
        <v>#REF!</v>
      </c>
      <c r="FV377" s="35" t="e">
        <f t="shared" si="670"/>
        <v>#REF!</v>
      </c>
      <c r="FW377" s="35" t="e">
        <f t="shared" si="670"/>
        <v>#REF!</v>
      </c>
      <c r="FX377" s="35" t="e">
        <f t="shared" si="670"/>
        <v>#REF!</v>
      </c>
      <c r="FY377" s="35" t="e">
        <f t="shared" si="670"/>
        <v>#REF!</v>
      </c>
      <c r="FZ377" s="35" t="e">
        <f t="shared" si="670"/>
        <v>#REF!</v>
      </c>
      <c r="GA377" s="35" t="e">
        <f t="shared" si="670"/>
        <v>#REF!</v>
      </c>
      <c r="GB377" s="35" t="e">
        <f t="shared" si="670"/>
        <v>#REF!</v>
      </c>
      <c r="GC377" s="35" t="e">
        <f t="shared" si="670"/>
        <v>#REF!</v>
      </c>
      <c r="GD377" s="35" t="e">
        <f t="shared" si="670"/>
        <v>#REF!</v>
      </c>
      <c r="GE377" s="35" t="e">
        <f t="shared" si="670"/>
        <v>#REF!</v>
      </c>
      <c r="GF377" s="35" t="e">
        <f t="shared" si="670"/>
        <v>#REF!</v>
      </c>
      <c r="GG377" s="35" t="e">
        <f t="shared" si="670"/>
        <v>#REF!</v>
      </c>
      <c r="GH377" s="35" t="e">
        <f t="shared" si="670"/>
        <v>#REF!</v>
      </c>
      <c r="GI377" s="35" t="e">
        <f t="shared" si="670"/>
        <v>#REF!</v>
      </c>
      <c r="GJ377" s="35" t="e">
        <f t="shared" si="670"/>
        <v>#REF!</v>
      </c>
      <c r="GK377" s="35" t="e">
        <f t="shared" si="670"/>
        <v>#REF!</v>
      </c>
      <c r="GL377" s="35" t="e">
        <f t="shared" si="670"/>
        <v>#REF!</v>
      </c>
      <c r="GM377" s="35" t="e">
        <f t="shared" si="670"/>
        <v>#REF!</v>
      </c>
      <c r="GN377" s="35" t="e">
        <f t="shared" si="670"/>
        <v>#REF!</v>
      </c>
      <c r="GO377" s="35" t="e">
        <f t="shared" si="670"/>
        <v>#REF!</v>
      </c>
      <c r="GP377" s="35" t="e">
        <f t="shared" si="670"/>
        <v>#REF!</v>
      </c>
      <c r="GQ377" s="35" t="e">
        <f t="shared" si="670"/>
        <v>#REF!</v>
      </c>
      <c r="GR377" s="35" t="e">
        <f t="shared" si="670"/>
        <v>#REF!</v>
      </c>
      <c r="GS377" s="35" t="e">
        <f t="shared" si="670"/>
        <v>#REF!</v>
      </c>
      <c r="GT377" s="35" t="e">
        <f t="shared" si="670"/>
        <v>#REF!</v>
      </c>
      <c r="GU377" s="35" t="e">
        <f t="shared" si="670"/>
        <v>#REF!</v>
      </c>
      <c r="GV377" s="35" t="e">
        <f t="shared" si="670"/>
        <v>#REF!</v>
      </c>
      <c r="GW377" s="35" t="e">
        <f t="shared" si="670"/>
        <v>#REF!</v>
      </c>
      <c r="GX377" s="35" t="e">
        <f t="shared" ref="GX377:IF377" si="671">$H$377*GX375</f>
        <v>#REF!</v>
      </c>
      <c r="GY377" s="35" t="e">
        <f t="shared" si="671"/>
        <v>#REF!</v>
      </c>
      <c r="GZ377" s="35" t="e">
        <f t="shared" si="671"/>
        <v>#REF!</v>
      </c>
      <c r="HA377" s="35" t="e">
        <f t="shared" si="671"/>
        <v>#REF!</v>
      </c>
      <c r="HB377" s="35" t="e">
        <f t="shared" si="671"/>
        <v>#REF!</v>
      </c>
      <c r="HC377" s="35" t="e">
        <f t="shared" si="671"/>
        <v>#REF!</v>
      </c>
      <c r="HD377" s="35" t="e">
        <f t="shared" si="671"/>
        <v>#REF!</v>
      </c>
      <c r="HE377" s="35" t="e">
        <f t="shared" si="671"/>
        <v>#REF!</v>
      </c>
      <c r="HF377" s="35" t="e">
        <f t="shared" si="671"/>
        <v>#REF!</v>
      </c>
      <c r="HG377" s="35" t="e">
        <f t="shared" si="671"/>
        <v>#REF!</v>
      </c>
      <c r="HH377" s="35" t="e">
        <f t="shared" si="671"/>
        <v>#REF!</v>
      </c>
      <c r="HI377" s="35" t="e">
        <f t="shared" si="671"/>
        <v>#REF!</v>
      </c>
      <c r="HJ377" s="35" t="e">
        <f t="shared" si="671"/>
        <v>#REF!</v>
      </c>
      <c r="HK377" s="35" t="e">
        <f t="shared" si="671"/>
        <v>#REF!</v>
      </c>
      <c r="HL377" s="35" t="e">
        <f t="shared" si="671"/>
        <v>#REF!</v>
      </c>
      <c r="HM377" s="35" t="e">
        <f t="shared" si="671"/>
        <v>#REF!</v>
      </c>
      <c r="HN377" s="35" t="e">
        <f t="shared" si="671"/>
        <v>#REF!</v>
      </c>
      <c r="HO377" s="35" t="e">
        <f t="shared" si="671"/>
        <v>#REF!</v>
      </c>
      <c r="HP377" s="35" t="e">
        <f t="shared" si="671"/>
        <v>#REF!</v>
      </c>
      <c r="HQ377" s="35" t="e">
        <f t="shared" si="671"/>
        <v>#REF!</v>
      </c>
      <c r="HR377" s="35" t="e">
        <f t="shared" si="671"/>
        <v>#REF!</v>
      </c>
      <c r="HS377" s="35" t="e">
        <f t="shared" si="671"/>
        <v>#REF!</v>
      </c>
      <c r="HT377" s="35" t="e">
        <f t="shared" si="671"/>
        <v>#REF!</v>
      </c>
      <c r="HU377" s="35" t="e">
        <f t="shared" si="671"/>
        <v>#REF!</v>
      </c>
      <c r="HV377" s="35" t="e">
        <f t="shared" si="671"/>
        <v>#REF!</v>
      </c>
      <c r="HW377" s="35" t="e">
        <f t="shared" si="671"/>
        <v>#REF!</v>
      </c>
      <c r="HX377" s="35" t="e">
        <f t="shared" si="671"/>
        <v>#REF!</v>
      </c>
      <c r="HY377" s="35" t="e">
        <f t="shared" si="671"/>
        <v>#REF!</v>
      </c>
      <c r="HZ377" s="35" t="e">
        <f t="shared" si="671"/>
        <v>#REF!</v>
      </c>
      <c r="IA377" s="35" t="e">
        <f t="shared" si="671"/>
        <v>#REF!</v>
      </c>
      <c r="IB377" s="35" t="e">
        <f t="shared" si="671"/>
        <v>#REF!</v>
      </c>
      <c r="IC377" s="35" t="e">
        <f t="shared" si="671"/>
        <v>#REF!</v>
      </c>
      <c r="ID377" s="35" t="e">
        <f t="shared" si="671"/>
        <v>#REF!</v>
      </c>
      <c r="IE377" s="35" t="e">
        <f t="shared" si="671"/>
        <v>#REF!</v>
      </c>
      <c r="IF377" s="35" t="e">
        <f t="shared" si="671"/>
        <v>#REF!</v>
      </c>
    </row>
    <row r="378" spans="7:240" hidden="1" outlineLevel="2" x14ac:dyDescent="0.2">
      <c r="G378" t="s">
        <v>432</v>
      </c>
      <c r="M378" s="10" t="e">
        <f>-M$377</f>
        <v>#REF!</v>
      </c>
      <c r="N378" s="10" t="e">
        <f t="shared" ref="N378:BY378" si="672">-N$377</f>
        <v>#REF!</v>
      </c>
      <c r="O378" s="10" t="e">
        <f t="shared" si="672"/>
        <v>#REF!</v>
      </c>
      <c r="P378" s="10" t="e">
        <f t="shared" si="672"/>
        <v>#REF!</v>
      </c>
      <c r="Q378" s="10" t="e">
        <f t="shared" si="672"/>
        <v>#REF!</v>
      </c>
      <c r="R378" s="10" t="e">
        <f t="shared" si="672"/>
        <v>#REF!</v>
      </c>
      <c r="S378" s="10" t="e">
        <f t="shared" si="672"/>
        <v>#REF!</v>
      </c>
      <c r="T378" s="10" t="e">
        <f>-T$377</f>
        <v>#REF!</v>
      </c>
      <c r="U378" s="10" t="e">
        <f>-U$377</f>
        <v>#REF!</v>
      </c>
      <c r="V378" s="10" t="e">
        <f>-V$377</f>
        <v>#REF!</v>
      </c>
      <c r="W378" s="10" t="e">
        <f t="shared" si="672"/>
        <v>#REF!</v>
      </c>
      <c r="X378" s="10" t="e">
        <f t="shared" si="672"/>
        <v>#REF!</v>
      </c>
      <c r="Y378" s="10" t="e">
        <f t="shared" si="672"/>
        <v>#REF!</v>
      </c>
      <c r="Z378" s="10" t="e">
        <f t="shared" si="672"/>
        <v>#REF!</v>
      </c>
      <c r="AA378" s="10" t="e">
        <f t="shared" si="672"/>
        <v>#REF!</v>
      </c>
      <c r="AB378" s="10" t="e">
        <f t="shared" si="672"/>
        <v>#REF!</v>
      </c>
      <c r="AC378" s="10" t="e">
        <f t="shared" si="672"/>
        <v>#REF!</v>
      </c>
      <c r="AD378" s="10" t="e">
        <f t="shared" si="672"/>
        <v>#REF!</v>
      </c>
      <c r="AE378" s="10" t="e">
        <f t="shared" si="672"/>
        <v>#REF!</v>
      </c>
      <c r="AF378" s="10" t="e">
        <f t="shared" si="672"/>
        <v>#REF!</v>
      </c>
      <c r="AG378" s="10" t="e">
        <f t="shared" si="672"/>
        <v>#REF!</v>
      </c>
      <c r="AH378" s="10" t="e">
        <f t="shared" si="672"/>
        <v>#REF!</v>
      </c>
      <c r="AI378" s="10" t="e">
        <f t="shared" si="672"/>
        <v>#REF!</v>
      </c>
      <c r="AJ378" s="10" t="e">
        <f t="shared" si="672"/>
        <v>#REF!</v>
      </c>
      <c r="AK378" s="10" t="e">
        <f t="shared" si="672"/>
        <v>#REF!</v>
      </c>
      <c r="AL378" s="10" t="e">
        <f t="shared" si="672"/>
        <v>#REF!</v>
      </c>
      <c r="AM378" s="10" t="e">
        <f t="shared" si="672"/>
        <v>#REF!</v>
      </c>
      <c r="AN378" s="10" t="e">
        <f t="shared" si="672"/>
        <v>#REF!</v>
      </c>
      <c r="AO378" s="10" t="e">
        <f t="shared" si="672"/>
        <v>#REF!</v>
      </c>
      <c r="AP378" s="10" t="e">
        <f t="shared" si="672"/>
        <v>#REF!</v>
      </c>
      <c r="AQ378" s="10" t="e">
        <f t="shared" si="672"/>
        <v>#REF!</v>
      </c>
      <c r="AR378" s="10" t="e">
        <f t="shared" si="672"/>
        <v>#REF!</v>
      </c>
      <c r="AS378" s="10" t="e">
        <f t="shared" si="672"/>
        <v>#REF!</v>
      </c>
      <c r="AT378" s="10" t="e">
        <f t="shared" si="672"/>
        <v>#REF!</v>
      </c>
      <c r="AU378" s="10" t="e">
        <f t="shared" si="672"/>
        <v>#REF!</v>
      </c>
      <c r="AV378" s="10" t="e">
        <f t="shared" si="672"/>
        <v>#REF!</v>
      </c>
      <c r="AW378" s="10" t="e">
        <f t="shared" si="672"/>
        <v>#REF!</v>
      </c>
      <c r="AX378" s="10" t="e">
        <f t="shared" si="672"/>
        <v>#REF!</v>
      </c>
      <c r="AY378" s="10" t="e">
        <f t="shared" si="672"/>
        <v>#REF!</v>
      </c>
      <c r="AZ378" s="10" t="e">
        <f t="shared" si="672"/>
        <v>#REF!</v>
      </c>
      <c r="BA378" s="10" t="e">
        <f t="shared" si="672"/>
        <v>#REF!</v>
      </c>
      <c r="BB378" s="10" t="e">
        <f t="shared" si="672"/>
        <v>#REF!</v>
      </c>
      <c r="BC378" s="10" t="e">
        <f t="shared" si="672"/>
        <v>#REF!</v>
      </c>
      <c r="BD378" s="10" t="e">
        <f t="shared" si="672"/>
        <v>#REF!</v>
      </c>
      <c r="BE378" s="10" t="e">
        <f t="shared" si="672"/>
        <v>#REF!</v>
      </c>
      <c r="BF378" s="10" t="e">
        <f t="shared" si="672"/>
        <v>#REF!</v>
      </c>
      <c r="BG378" s="10" t="e">
        <f t="shared" si="672"/>
        <v>#REF!</v>
      </c>
      <c r="BH378" s="10" t="e">
        <f t="shared" si="672"/>
        <v>#REF!</v>
      </c>
      <c r="BI378" s="10" t="e">
        <f t="shared" si="672"/>
        <v>#REF!</v>
      </c>
      <c r="BJ378" s="10" t="e">
        <f t="shared" si="672"/>
        <v>#REF!</v>
      </c>
      <c r="BK378" s="10" t="e">
        <f t="shared" si="672"/>
        <v>#REF!</v>
      </c>
      <c r="BL378" s="10" t="e">
        <f t="shared" si="672"/>
        <v>#REF!</v>
      </c>
      <c r="BM378" s="10" t="e">
        <f t="shared" si="672"/>
        <v>#REF!</v>
      </c>
      <c r="BN378" s="10" t="e">
        <f t="shared" si="672"/>
        <v>#REF!</v>
      </c>
      <c r="BO378" s="10" t="e">
        <f t="shared" si="672"/>
        <v>#REF!</v>
      </c>
      <c r="BP378" s="10" t="e">
        <f t="shared" si="672"/>
        <v>#REF!</v>
      </c>
      <c r="BQ378" s="10" t="e">
        <f t="shared" si="672"/>
        <v>#REF!</v>
      </c>
      <c r="BR378" s="10" t="e">
        <f t="shared" si="672"/>
        <v>#REF!</v>
      </c>
      <c r="BS378" s="10" t="e">
        <f t="shared" si="672"/>
        <v>#REF!</v>
      </c>
      <c r="BT378" s="10" t="e">
        <f t="shared" si="672"/>
        <v>#REF!</v>
      </c>
      <c r="BU378" s="10" t="e">
        <f t="shared" si="672"/>
        <v>#REF!</v>
      </c>
      <c r="BV378" s="10" t="e">
        <f t="shared" si="672"/>
        <v>#REF!</v>
      </c>
      <c r="BW378" s="10" t="e">
        <f t="shared" si="672"/>
        <v>#REF!</v>
      </c>
      <c r="BX378" s="10" t="e">
        <f t="shared" si="672"/>
        <v>#REF!</v>
      </c>
      <c r="BY378" s="10" t="e">
        <f t="shared" si="672"/>
        <v>#REF!</v>
      </c>
      <c r="BZ378" s="10" t="e">
        <f t="shared" ref="BZ378:EK378" si="673">-BZ$377</f>
        <v>#REF!</v>
      </c>
      <c r="CA378" s="10" t="e">
        <f t="shared" si="673"/>
        <v>#REF!</v>
      </c>
      <c r="CB378" s="10" t="e">
        <f t="shared" si="673"/>
        <v>#REF!</v>
      </c>
      <c r="CC378" s="10" t="e">
        <f t="shared" si="673"/>
        <v>#REF!</v>
      </c>
      <c r="CD378" s="10" t="e">
        <f t="shared" si="673"/>
        <v>#REF!</v>
      </c>
      <c r="CE378" s="10" t="e">
        <f t="shared" si="673"/>
        <v>#REF!</v>
      </c>
      <c r="CF378" s="10" t="e">
        <f t="shared" si="673"/>
        <v>#REF!</v>
      </c>
      <c r="CG378" s="10" t="e">
        <f t="shared" si="673"/>
        <v>#REF!</v>
      </c>
      <c r="CH378" s="10" t="e">
        <f t="shared" si="673"/>
        <v>#REF!</v>
      </c>
      <c r="CI378" s="10" t="e">
        <f t="shared" si="673"/>
        <v>#REF!</v>
      </c>
      <c r="CJ378" s="10" t="e">
        <f t="shared" si="673"/>
        <v>#REF!</v>
      </c>
      <c r="CK378" s="10" t="e">
        <f t="shared" si="673"/>
        <v>#REF!</v>
      </c>
      <c r="CL378" s="10" t="e">
        <f t="shared" si="673"/>
        <v>#REF!</v>
      </c>
      <c r="CM378" s="10" t="e">
        <f t="shared" si="673"/>
        <v>#REF!</v>
      </c>
      <c r="CN378" s="10" t="e">
        <f t="shared" si="673"/>
        <v>#REF!</v>
      </c>
      <c r="CO378" s="10" t="e">
        <f t="shared" si="673"/>
        <v>#REF!</v>
      </c>
      <c r="CP378" s="10" t="e">
        <f t="shared" si="673"/>
        <v>#REF!</v>
      </c>
      <c r="CQ378" s="10" t="e">
        <f t="shared" si="673"/>
        <v>#REF!</v>
      </c>
      <c r="CR378" s="10" t="e">
        <f t="shared" si="673"/>
        <v>#REF!</v>
      </c>
      <c r="CS378" s="10" t="e">
        <f t="shared" si="673"/>
        <v>#REF!</v>
      </c>
      <c r="CT378" s="10" t="e">
        <f t="shared" si="673"/>
        <v>#REF!</v>
      </c>
      <c r="CU378" s="10" t="e">
        <f t="shared" si="673"/>
        <v>#REF!</v>
      </c>
      <c r="CV378" s="10" t="e">
        <f t="shared" si="673"/>
        <v>#REF!</v>
      </c>
      <c r="CW378" s="10" t="e">
        <f t="shared" si="673"/>
        <v>#REF!</v>
      </c>
      <c r="CX378" s="10" t="e">
        <f t="shared" si="673"/>
        <v>#REF!</v>
      </c>
      <c r="CY378" s="10" t="e">
        <f t="shared" si="673"/>
        <v>#REF!</v>
      </c>
      <c r="CZ378" s="10" t="e">
        <f t="shared" si="673"/>
        <v>#REF!</v>
      </c>
      <c r="DA378" s="10" t="e">
        <f t="shared" si="673"/>
        <v>#REF!</v>
      </c>
      <c r="DB378" s="10" t="e">
        <f t="shared" si="673"/>
        <v>#REF!</v>
      </c>
      <c r="DC378" s="10" t="e">
        <f t="shared" si="673"/>
        <v>#REF!</v>
      </c>
      <c r="DD378" s="10" t="e">
        <f t="shared" si="673"/>
        <v>#REF!</v>
      </c>
      <c r="DE378" s="10" t="e">
        <f t="shared" si="673"/>
        <v>#REF!</v>
      </c>
      <c r="DF378" s="10" t="e">
        <f t="shared" si="673"/>
        <v>#REF!</v>
      </c>
      <c r="DG378" s="10" t="e">
        <f t="shared" si="673"/>
        <v>#REF!</v>
      </c>
      <c r="DH378" s="10" t="e">
        <f t="shared" si="673"/>
        <v>#REF!</v>
      </c>
      <c r="DI378" s="10" t="e">
        <f t="shared" si="673"/>
        <v>#REF!</v>
      </c>
      <c r="DJ378" s="10" t="e">
        <f t="shared" si="673"/>
        <v>#REF!</v>
      </c>
      <c r="DK378" s="10" t="e">
        <f t="shared" si="673"/>
        <v>#REF!</v>
      </c>
      <c r="DL378" s="10" t="e">
        <f t="shared" si="673"/>
        <v>#REF!</v>
      </c>
      <c r="DM378" s="10" t="e">
        <f t="shared" si="673"/>
        <v>#REF!</v>
      </c>
      <c r="DN378" s="10" t="e">
        <f t="shared" si="673"/>
        <v>#REF!</v>
      </c>
      <c r="DO378" s="10" t="e">
        <f t="shared" si="673"/>
        <v>#REF!</v>
      </c>
      <c r="DP378" s="10" t="e">
        <f t="shared" si="673"/>
        <v>#REF!</v>
      </c>
      <c r="DQ378" s="10" t="e">
        <f t="shared" si="673"/>
        <v>#REF!</v>
      </c>
      <c r="DR378" s="10" t="e">
        <f t="shared" si="673"/>
        <v>#REF!</v>
      </c>
      <c r="DS378" s="10" t="e">
        <f t="shared" si="673"/>
        <v>#REF!</v>
      </c>
      <c r="DT378" s="10" t="e">
        <f t="shared" si="673"/>
        <v>#REF!</v>
      </c>
      <c r="DU378" s="10" t="e">
        <f t="shared" si="673"/>
        <v>#REF!</v>
      </c>
      <c r="DV378" s="10" t="e">
        <f t="shared" si="673"/>
        <v>#REF!</v>
      </c>
      <c r="DW378" s="10" t="e">
        <f t="shared" si="673"/>
        <v>#REF!</v>
      </c>
      <c r="DX378" s="10" t="e">
        <f t="shared" si="673"/>
        <v>#REF!</v>
      </c>
      <c r="DY378" s="10" t="e">
        <f t="shared" si="673"/>
        <v>#REF!</v>
      </c>
      <c r="DZ378" s="10" t="e">
        <f t="shared" si="673"/>
        <v>#REF!</v>
      </c>
      <c r="EA378" s="10" t="e">
        <f t="shared" si="673"/>
        <v>#REF!</v>
      </c>
      <c r="EB378" s="10" t="e">
        <f t="shared" si="673"/>
        <v>#REF!</v>
      </c>
      <c r="EC378" s="10" t="e">
        <f t="shared" si="673"/>
        <v>#REF!</v>
      </c>
      <c r="ED378" s="10" t="e">
        <f t="shared" si="673"/>
        <v>#REF!</v>
      </c>
      <c r="EE378" s="10" t="e">
        <f t="shared" si="673"/>
        <v>#REF!</v>
      </c>
      <c r="EF378" s="10" t="e">
        <f t="shared" si="673"/>
        <v>#REF!</v>
      </c>
      <c r="EG378" s="10" t="e">
        <f t="shared" si="673"/>
        <v>#REF!</v>
      </c>
      <c r="EH378" s="10" t="e">
        <f t="shared" si="673"/>
        <v>#REF!</v>
      </c>
      <c r="EI378" s="10" t="e">
        <f t="shared" si="673"/>
        <v>#REF!</v>
      </c>
      <c r="EJ378" s="10" t="e">
        <f t="shared" si="673"/>
        <v>#REF!</v>
      </c>
      <c r="EK378" s="10" t="e">
        <f t="shared" si="673"/>
        <v>#REF!</v>
      </c>
      <c r="EL378" s="10" t="e">
        <f t="shared" ref="EL378:GW378" si="674">-EL$377</f>
        <v>#REF!</v>
      </c>
      <c r="EM378" s="10" t="e">
        <f t="shared" si="674"/>
        <v>#REF!</v>
      </c>
      <c r="EN378" s="10" t="e">
        <f t="shared" si="674"/>
        <v>#REF!</v>
      </c>
      <c r="EO378" s="10" t="e">
        <f t="shared" si="674"/>
        <v>#REF!</v>
      </c>
      <c r="EP378" s="10" t="e">
        <f t="shared" si="674"/>
        <v>#REF!</v>
      </c>
      <c r="EQ378" s="10" t="e">
        <f t="shared" si="674"/>
        <v>#REF!</v>
      </c>
      <c r="ER378" s="10" t="e">
        <f t="shared" si="674"/>
        <v>#REF!</v>
      </c>
      <c r="ES378" s="10" t="e">
        <f t="shared" si="674"/>
        <v>#REF!</v>
      </c>
      <c r="ET378" s="10" t="e">
        <f t="shared" si="674"/>
        <v>#REF!</v>
      </c>
      <c r="EU378" s="10" t="e">
        <f t="shared" si="674"/>
        <v>#REF!</v>
      </c>
      <c r="EV378" s="10" t="e">
        <f t="shared" si="674"/>
        <v>#REF!</v>
      </c>
      <c r="EW378" s="10" t="e">
        <f t="shared" si="674"/>
        <v>#REF!</v>
      </c>
      <c r="EX378" s="10" t="e">
        <f t="shared" si="674"/>
        <v>#REF!</v>
      </c>
      <c r="EY378" s="10" t="e">
        <f t="shared" si="674"/>
        <v>#REF!</v>
      </c>
      <c r="EZ378" s="10" t="e">
        <f t="shared" si="674"/>
        <v>#REF!</v>
      </c>
      <c r="FA378" s="10" t="e">
        <f t="shared" si="674"/>
        <v>#REF!</v>
      </c>
      <c r="FB378" s="10" t="e">
        <f t="shared" si="674"/>
        <v>#REF!</v>
      </c>
      <c r="FC378" s="10" t="e">
        <f t="shared" si="674"/>
        <v>#REF!</v>
      </c>
      <c r="FD378" s="10" t="e">
        <f t="shared" si="674"/>
        <v>#REF!</v>
      </c>
      <c r="FE378" s="10" t="e">
        <f t="shared" si="674"/>
        <v>#REF!</v>
      </c>
      <c r="FF378" s="10" t="e">
        <f t="shared" si="674"/>
        <v>#REF!</v>
      </c>
      <c r="FG378" s="10" t="e">
        <f t="shared" si="674"/>
        <v>#REF!</v>
      </c>
      <c r="FH378" s="10" t="e">
        <f t="shared" si="674"/>
        <v>#REF!</v>
      </c>
      <c r="FI378" s="10" t="e">
        <f t="shared" si="674"/>
        <v>#REF!</v>
      </c>
      <c r="FJ378" s="10" t="e">
        <f t="shared" si="674"/>
        <v>#REF!</v>
      </c>
      <c r="FK378" s="10" t="e">
        <f t="shared" si="674"/>
        <v>#REF!</v>
      </c>
      <c r="FL378" s="10" t="e">
        <f t="shared" si="674"/>
        <v>#REF!</v>
      </c>
      <c r="FM378" s="10" t="e">
        <f t="shared" si="674"/>
        <v>#REF!</v>
      </c>
      <c r="FN378" s="10" t="e">
        <f t="shared" si="674"/>
        <v>#REF!</v>
      </c>
      <c r="FO378" s="10" t="e">
        <f t="shared" si="674"/>
        <v>#REF!</v>
      </c>
      <c r="FP378" s="10" t="e">
        <f t="shared" si="674"/>
        <v>#REF!</v>
      </c>
      <c r="FQ378" s="10" t="e">
        <f t="shared" si="674"/>
        <v>#REF!</v>
      </c>
      <c r="FR378" s="10" t="e">
        <f t="shared" si="674"/>
        <v>#REF!</v>
      </c>
      <c r="FS378" s="10" t="e">
        <f t="shared" si="674"/>
        <v>#REF!</v>
      </c>
      <c r="FT378" s="10" t="e">
        <f t="shared" si="674"/>
        <v>#REF!</v>
      </c>
      <c r="FU378" s="10" t="e">
        <f t="shared" si="674"/>
        <v>#REF!</v>
      </c>
      <c r="FV378" s="10" t="e">
        <f t="shared" si="674"/>
        <v>#REF!</v>
      </c>
      <c r="FW378" s="10" t="e">
        <f t="shared" si="674"/>
        <v>#REF!</v>
      </c>
      <c r="FX378" s="10" t="e">
        <f t="shared" si="674"/>
        <v>#REF!</v>
      </c>
      <c r="FY378" s="10" t="e">
        <f t="shared" si="674"/>
        <v>#REF!</v>
      </c>
      <c r="FZ378" s="10" t="e">
        <f t="shared" si="674"/>
        <v>#REF!</v>
      </c>
      <c r="GA378" s="10" t="e">
        <f t="shared" si="674"/>
        <v>#REF!</v>
      </c>
      <c r="GB378" s="10" t="e">
        <f t="shared" si="674"/>
        <v>#REF!</v>
      </c>
      <c r="GC378" s="10" t="e">
        <f t="shared" si="674"/>
        <v>#REF!</v>
      </c>
      <c r="GD378" s="10" t="e">
        <f t="shared" si="674"/>
        <v>#REF!</v>
      </c>
      <c r="GE378" s="10" t="e">
        <f t="shared" si="674"/>
        <v>#REF!</v>
      </c>
      <c r="GF378" s="10" t="e">
        <f t="shared" si="674"/>
        <v>#REF!</v>
      </c>
      <c r="GG378" s="10" t="e">
        <f t="shared" si="674"/>
        <v>#REF!</v>
      </c>
      <c r="GH378" s="10" t="e">
        <f t="shared" si="674"/>
        <v>#REF!</v>
      </c>
      <c r="GI378" s="10" t="e">
        <f t="shared" si="674"/>
        <v>#REF!</v>
      </c>
      <c r="GJ378" s="10" t="e">
        <f t="shared" si="674"/>
        <v>#REF!</v>
      </c>
      <c r="GK378" s="10" t="e">
        <f t="shared" si="674"/>
        <v>#REF!</v>
      </c>
      <c r="GL378" s="10" t="e">
        <f t="shared" si="674"/>
        <v>#REF!</v>
      </c>
      <c r="GM378" s="10" t="e">
        <f t="shared" si="674"/>
        <v>#REF!</v>
      </c>
      <c r="GN378" s="10" t="e">
        <f t="shared" si="674"/>
        <v>#REF!</v>
      </c>
      <c r="GO378" s="10" t="e">
        <f t="shared" si="674"/>
        <v>#REF!</v>
      </c>
      <c r="GP378" s="10" t="e">
        <f t="shared" si="674"/>
        <v>#REF!</v>
      </c>
      <c r="GQ378" s="10" t="e">
        <f t="shared" si="674"/>
        <v>#REF!</v>
      </c>
      <c r="GR378" s="10" t="e">
        <f t="shared" si="674"/>
        <v>#REF!</v>
      </c>
      <c r="GS378" s="10" t="e">
        <f t="shared" si="674"/>
        <v>#REF!</v>
      </c>
      <c r="GT378" s="10" t="e">
        <f t="shared" si="674"/>
        <v>#REF!</v>
      </c>
      <c r="GU378" s="10" t="e">
        <f t="shared" si="674"/>
        <v>#REF!</v>
      </c>
      <c r="GV378" s="10" t="e">
        <f t="shared" si="674"/>
        <v>#REF!</v>
      </c>
      <c r="GW378" s="10" t="e">
        <f t="shared" si="674"/>
        <v>#REF!</v>
      </c>
      <c r="GX378" s="10" t="e">
        <f t="shared" ref="GX378:IF378" si="675">-GX$377</f>
        <v>#REF!</v>
      </c>
      <c r="GY378" s="10" t="e">
        <f t="shared" si="675"/>
        <v>#REF!</v>
      </c>
      <c r="GZ378" s="10" t="e">
        <f t="shared" si="675"/>
        <v>#REF!</v>
      </c>
      <c r="HA378" s="10" t="e">
        <f t="shared" si="675"/>
        <v>#REF!</v>
      </c>
      <c r="HB378" s="10" t="e">
        <f t="shared" si="675"/>
        <v>#REF!</v>
      </c>
      <c r="HC378" s="10" t="e">
        <f t="shared" si="675"/>
        <v>#REF!</v>
      </c>
      <c r="HD378" s="10" t="e">
        <f t="shared" si="675"/>
        <v>#REF!</v>
      </c>
      <c r="HE378" s="10" t="e">
        <f t="shared" si="675"/>
        <v>#REF!</v>
      </c>
      <c r="HF378" s="10" t="e">
        <f t="shared" si="675"/>
        <v>#REF!</v>
      </c>
      <c r="HG378" s="10" t="e">
        <f t="shared" si="675"/>
        <v>#REF!</v>
      </c>
      <c r="HH378" s="10" t="e">
        <f t="shared" si="675"/>
        <v>#REF!</v>
      </c>
      <c r="HI378" s="10" t="e">
        <f t="shared" si="675"/>
        <v>#REF!</v>
      </c>
      <c r="HJ378" s="10" t="e">
        <f t="shared" si="675"/>
        <v>#REF!</v>
      </c>
      <c r="HK378" s="10" t="e">
        <f t="shared" si="675"/>
        <v>#REF!</v>
      </c>
      <c r="HL378" s="10" t="e">
        <f t="shared" si="675"/>
        <v>#REF!</v>
      </c>
      <c r="HM378" s="10" t="e">
        <f t="shared" si="675"/>
        <v>#REF!</v>
      </c>
      <c r="HN378" s="10" t="e">
        <f t="shared" si="675"/>
        <v>#REF!</v>
      </c>
      <c r="HO378" s="10" t="e">
        <f t="shared" si="675"/>
        <v>#REF!</v>
      </c>
      <c r="HP378" s="10" t="e">
        <f t="shared" si="675"/>
        <v>#REF!</v>
      </c>
      <c r="HQ378" s="10" t="e">
        <f t="shared" si="675"/>
        <v>#REF!</v>
      </c>
      <c r="HR378" s="10" t="e">
        <f t="shared" si="675"/>
        <v>#REF!</v>
      </c>
      <c r="HS378" s="10" t="e">
        <f t="shared" si="675"/>
        <v>#REF!</v>
      </c>
      <c r="HT378" s="10" t="e">
        <f t="shared" si="675"/>
        <v>#REF!</v>
      </c>
      <c r="HU378" s="10" t="e">
        <f t="shared" si="675"/>
        <v>#REF!</v>
      </c>
      <c r="HV378" s="10" t="e">
        <f t="shared" si="675"/>
        <v>#REF!</v>
      </c>
      <c r="HW378" s="10" t="e">
        <f t="shared" si="675"/>
        <v>#REF!</v>
      </c>
      <c r="HX378" s="10" t="e">
        <f t="shared" si="675"/>
        <v>#REF!</v>
      </c>
      <c r="HY378" s="10" t="e">
        <f t="shared" si="675"/>
        <v>#REF!</v>
      </c>
      <c r="HZ378" s="10" t="e">
        <f t="shared" si="675"/>
        <v>#REF!</v>
      </c>
      <c r="IA378" s="10" t="e">
        <f t="shared" si="675"/>
        <v>#REF!</v>
      </c>
      <c r="IB378" s="10" t="e">
        <f t="shared" si="675"/>
        <v>#REF!</v>
      </c>
      <c r="IC378" s="10" t="e">
        <f t="shared" si="675"/>
        <v>#REF!</v>
      </c>
      <c r="ID378" s="10" t="e">
        <f t="shared" si="675"/>
        <v>#REF!</v>
      </c>
      <c r="IE378" s="10" t="e">
        <f t="shared" si="675"/>
        <v>#REF!</v>
      </c>
      <c r="IF378" s="10" t="e">
        <f t="shared" si="675"/>
        <v>#REF!</v>
      </c>
    </row>
    <row r="379" spans="7:240" hidden="1" outlineLevel="1" collapsed="1" x14ac:dyDescent="0.2"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</row>
    <row r="380" spans="7:240" s="39" customFormat="1" hidden="1" outlineLevel="1" x14ac:dyDescent="0.2">
      <c r="G380" s="39" t="s">
        <v>235</v>
      </c>
      <c r="J380" s="53"/>
      <c r="K380" s="54"/>
      <c r="L380" s="53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  <c r="AJ380" s="68"/>
      <c r="AK380" s="68"/>
      <c r="AL380" s="68"/>
      <c r="AM380" s="68"/>
      <c r="AN380" s="68"/>
      <c r="AO380" s="68"/>
      <c r="AP380" s="68"/>
      <c r="AQ380" s="68"/>
      <c r="AR380" s="68"/>
      <c r="AS380" s="68"/>
      <c r="AT380" s="68"/>
      <c r="AU380" s="68"/>
      <c r="AV380" s="68"/>
      <c r="AW380" s="68"/>
      <c r="AX380" s="68"/>
      <c r="AY380" s="68"/>
      <c r="AZ380" s="68"/>
      <c r="BA380" s="68"/>
      <c r="BB380" s="68"/>
      <c r="BC380" s="68"/>
      <c r="BD380" s="68"/>
      <c r="BE380" s="68"/>
      <c r="BF380" s="68"/>
      <c r="BG380" s="68"/>
      <c r="BH380" s="68"/>
      <c r="BI380" s="68"/>
      <c r="BJ380" s="68"/>
      <c r="BK380" s="68"/>
      <c r="BL380" s="68"/>
      <c r="BM380" s="68"/>
      <c r="BN380" s="68"/>
      <c r="BO380" s="68"/>
      <c r="BP380" s="68"/>
      <c r="BQ380" s="68"/>
      <c r="BR380" s="68"/>
      <c r="BS380" s="68"/>
      <c r="BT380" s="68"/>
      <c r="BU380" s="68"/>
      <c r="BV380" s="68"/>
      <c r="BW380" s="68"/>
      <c r="BX380" s="68"/>
      <c r="BY380" s="68"/>
      <c r="BZ380" s="68"/>
      <c r="CA380" s="68"/>
      <c r="CB380" s="68"/>
      <c r="CC380" s="68"/>
      <c r="CD380" s="68"/>
      <c r="CE380" s="68"/>
      <c r="CF380" s="68"/>
      <c r="CG380" s="68"/>
      <c r="CH380" s="68"/>
      <c r="CI380" s="68"/>
      <c r="CJ380" s="68"/>
      <c r="CK380" s="68"/>
      <c r="CL380" s="68"/>
      <c r="CM380" s="68"/>
      <c r="CN380" s="68"/>
      <c r="CO380" s="68"/>
      <c r="CP380" s="68"/>
      <c r="CQ380" s="68"/>
      <c r="CR380" s="68"/>
      <c r="CS380" s="68"/>
      <c r="CT380" s="68"/>
      <c r="CU380" s="68"/>
      <c r="CV380" s="68"/>
      <c r="CW380" s="68"/>
      <c r="CX380" s="68"/>
      <c r="CY380" s="68"/>
      <c r="CZ380" s="68"/>
      <c r="DA380" s="68"/>
      <c r="DB380" s="68"/>
      <c r="DC380" s="68"/>
      <c r="DD380" s="68"/>
      <c r="DE380" s="68"/>
      <c r="DF380" s="68"/>
      <c r="DG380" s="68"/>
      <c r="DH380" s="68"/>
      <c r="DI380" s="68"/>
      <c r="DJ380" s="68"/>
      <c r="DK380" s="68"/>
      <c r="DL380" s="68"/>
      <c r="DM380" s="68"/>
      <c r="DN380" s="68"/>
      <c r="DO380" s="68"/>
      <c r="DP380" s="68"/>
      <c r="DQ380" s="68"/>
      <c r="DR380" s="68"/>
      <c r="DS380" s="68"/>
      <c r="DT380" s="68"/>
      <c r="DU380" s="68"/>
      <c r="DV380" s="68"/>
      <c r="DW380" s="68"/>
      <c r="DX380" s="68"/>
      <c r="DY380" s="68"/>
      <c r="DZ380" s="68"/>
      <c r="EA380" s="68"/>
      <c r="EB380" s="68"/>
      <c r="EC380" s="68"/>
      <c r="ED380" s="68"/>
      <c r="EE380" s="68"/>
      <c r="EF380" s="68"/>
      <c r="EG380" s="68"/>
      <c r="EH380" s="68"/>
      <c r="EI380" s="68"/>
      <c r="EJ380" s="68"/>
      <c r="EK380" s="68"/>
      <c r="EL380" s="68"/>
      <c r="EM380" s="68"/>
      <c r="EN380" s="68"/>
      <c r="EO380" s="68"/>
      <c r="EP380" s="68"/>
      <c r="EQ380" s="68"/>
      <c r="ER380" s="68"/>
      <c r="ES380" s="68"/>
      <c r="ET380" s="68"/>
      <c r="EU380" s="68"/>
      <c r="EV380" s="68"/>
      <c r="EW380" s="68"/>
      <c r="EX380" s="68"/>
      <c r="EY380" s="68"/>
      <c r="EZ380" s="68"/>
      <c r="FA380" s="68"/>
      <c r="FB380" s="68"/>
      <c r="FC380" s="68"/>
      <c r="FD380" s="68"/>
      <c r="FE380" s="68"/>
      <c r="FF380" s="68"/>
      <c r="FG380" s="68"/>
      <c r="FH380" s="68"/>
      <c r="FI380" s="68"/>
      <c r="FJ380" s="68"/>
      <c r="FK380" s="68"/>
      <c r="FL380" s="68"/>
      <c r="FM380" s="68"/>
      <c r="FN380" s="68"/>
      <c r="FO380" s="68"/>
      <c r="FP380" s="68"/>
      <c r="FQ380" s="68"/>
      <c r="FR380" s="68"/>
      <c r="FS380" s="68"/>
      <c r="FT380" s="68"/>
      <c r="FU380" s="68"/>
      <c r="FV380" s="68"/>
      <c r="FW380" s="68"/>
      <c r="FX380" s="68"/>
      <c r="FY380" s="68"/>
      <c r="FZ380" s="68"/>
      <c r="GA380" s="68"/>
      <c r="GB380" s="68"/>
      <c r="GC380" s="68"/>
      <c r="GD380" s="68"/>
      <c r="GE380" s="68"/>
      <c r="GF380" s="68"/>
      <c r="GG380" s="68"/>
      <c r="GH380" s="68"/>
      <c r="GI380" s="68"/>
      <c r="GJ380" s="68"/>
      <c r="GK380" s="68"/>
      <c r="GL380" s="68"/>
      <c r="GM380" s="68"/>
      <c r="GN380" s="68"/>
      <c r="GO380" s="68"/>
      <c r="GP380" s="68"/>
      <c r="GQ380" s="68"/>
      <c r="GR380" s="68"/>
      <c r="GS380" s="68"/>
      <c r="GT380" s="68"/>
      <c r="GU380" s="68"/>
      <c r="GV380" s="68"/>
      <c r="GW380" s="68"/>
      <c r="GX380" s="68"/>
      <c r="GY380" s="68"/>
      <c r="GZ380" s="68"/>
      <c r="HA380" s="68"/>
      <c r="HB380" s="68"/>
      <c r="HC380" s="68"/>
      <c r="HD380" s="68"/>
      <c r="HE380" s="68"/>
      <c r="HF380" s="68"/>
      <c r="HG380" s="68"/>
      <c r="HH380" s="68"/>
      <c r="HI380" s="68"/>
      <c r="HJ380" s="68"/>
      <c r="HK380" s="68"/>
      <c r="HL380" s="68"/>
      <c r="HM380" s="68"/>
      <c r="HN380" s="68"/>
      <c r="HO380" s="68"/>
      <c r="HP380" s="68"/>
      <c r="HQ380" s="68"/>
      <c r="HR380" s="68"/>
      <c r="HS380" s="68"/>
      <c r="HT380" s="68"/>
      <c r="HU380" s="68"/>
      <c r="HV380" s="68"/>
      <c r="HW380" s="68"/>
      <c r="HX380" s="68"/>
      <c r="HY380" s="68"/>
      <c r="HZ380" s="68"/>
      <c r="IA380" s="68"/>
      <c r="IB380" s="68"/>
      <c r="IC380" s="68"/>
      <c r="ID380" s="68"/>
      <c r="IE380" s="68"/>
      <c r="IF380" s="68"/>
    </row>
    <row r="381" spans="7:240" hidden="1" outlineLevel="2" x14ac:dyDescent="0.2"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</row>
    <row r="382" spans="7:240" hidden="1" outlineLevel="2" x14ac:dyDescent="0.2">
      <c r="G382" t="s">
        <v>236</v>
      </c>
      <c r="H382" s="31" t="e">
        <f>#REF!</f>
        <v>#REF!</v>
      </c>
      <c r="M382" s="33" t="e">
        <f t="shared" ref="M382:BX382" si="676">IF(M$6=0,0,1)*((1+$H$382)^(M$6-1))</f>
        <v>#REF!</v>
      </c>
      <c r="N382" s="33" t="e">
        <f t="shared" si="676"/>
        <v>#REF!</v>
      </c>
      <c r="O382" s="33" t="e">
        <f t="shared" si="676"/>
        <v>#REF!</v>
      </c>
      <c r="P382" s="33" t="e">
        <f t="shared" si="676"/>
        <v>#REF!</v>
      </c>
      <c r="Q382" s="33" t="e">
        <f t="shared" si="676"/>
        <v>#REF!</v>
      </c>
      <c r="R382" s="33" t="e">
        <f t="shared" si="676"/>
        <v>#REF!</v>
      </c>
      <c r="S382" s="33" t="e">
        <f t="shared" si="676"/>
        <v>#REF!</v>
      </c>
      <c r="T382" s="33" t="e">
        <f t="shared" si="676"/>
        <v>#REF!</v>
      </c>
      <c r="U382" s="33" t="e">
        <f t="shared" si="676"/>
        <v>#REF!</v>
      </c>
      <c r="V382" s="33" t="e">
        <f t="shared" si="676"/>
        <v>#REF!</v>
      </c>
      <c r="W382" s="33" t="e">
        <f t="shared" si="676"/>
        <v>#REF!</v>
      </c>
      <c r="X382" s="33" t="e">
        <f t="shared" si="676"/>
        <v>#REF!</v>
      </c>
      <c r="Y382" s="33" t="e">
        <f t="shared" si="676"/>
        <v>#REF!</v>
      </c>
      <c r="Z382" s="33" t="e">
        <f t="shared" si="676"/>
        <v>#REF!</v>
      </c>
      <c r="AA382" s="33" t="e">
        <f t="shared" si="676"/>
        <v>#REF!</v>
      </c>
      <c r="AB382" s="33" t="e">
        <f t="shared" si="676"/>
        <v>#REF!</v>
      </c>
      <c r="AC382" s="33" t="e">
        <f t="shared" si="676"/>
        <v>#REF!</v>
      </c>
      <c r="AD382" s="33" t="e">
        <f t="shared" si="676"/>
        <v>#REF!</v>
      </c>
      <c r="AE382" s="33" t="e">
        <f t="shared" si="676"/>
        <v>#REF!</v>
      </c>
      <c r="AF382" s="33" t="e">
        <f t="shared" si="676"/>
        <v>#REF!</v>
      </c>
      <c r="AG382" s="33" t="e">
        <f t="shared" si="676"/>
        <v>#REF!</v>
      </c>
      <c r="AH382" s="33" t="e">
        <f t="shared" si="676"/>
        <v>#REF!</v>
      </c>
      <c r="AI382" s="33" t="e">
        <f t="shared" si="676"/>
        <v>#REF!</v>
      </c>
      <c r="AJ382" s="33" t="e">
        <f t="shared" si="676"/>
        <v>#REF!</v>
      </c>
      <c r="AK382" s="33" t="e">
        <f t="shared" si="676"/>
        <v>#REF!</v>
      </c>
      <c r="AL382" s="33" t="e">
        <f t="shared" si="676"/>
        <v>#REF!</v>
      </c>
      <c r="AM382" s="33" t="e">
        <f t="shared" si="676"/>
        <v>#REF!</v>
      </c>
      <c r="AN382" s="33" t="e">
        <f t="shared" si="676"/>
        <v>#REF!</v>
      </c>
      <c r="AO382" s="33" t="e">
        <f t="shared" si="676"/>
        <v>#REF!</v>
      </c>
      <c r="AP382" s="33" t="e">
        <f t="shared" si="676"/>
        <v>#REF!</v>
      </c>
      <c r="AQ382" s="33" t="e">
        <f t="shared" si="676"/>
        <v>#REF!</v>
      </c>
      <c r="AR382" s="33" t="e">
        <f t="shared" si="676"/>
        <v>#REF!</v>
      </c>
      <c r="AS382" s="33" t="e">
        <f t="shared" si="676"/>
        <v>#REF!</v>
      </c>
      <c r="AT382" s="33" t="e">
        <f t="shared" si="676"/>
        <v>#REF!</v>
      </c>
      <c r="AU382" s="33" t="e">
        <f t="shared" si="676"/>
        <v>#REF!</v>
      </c>
      <c r="AV382" s="33" t="e">
        <f t="shared" si="676"/>
        <v>#REF!</v>
      </c>
      <c r="AW382" s="33" t="e">
        <f t="shared" si="676"/>
        <v>#REF!</v>
      </c>
      <c r="AX382" s="33" t="e">
        <f t="shared" si="676"/>
        <v>#REF!</v>
      </c>
      <c r="AY382" s="33" t="e">
        <f t="shared" si="676"/>
        <v>#REF!</v>
      </c>
      <c r="AZ382" s="33" t="e">
        <f t="shared" si="676"/>
        <v>#REF!</v>
      </c>
      <c r="BA382" s="33" t="e">
        <f t="shared" si="676"/>
        <v>#REF!</v>
      </c>
      <c r="BB382" s="33" t="e">
        <f t="shared" si="676"/>
        <v>#REF!</v>
      </c>
      <c r="BC382" s="33" t="e">
        <f t="shared" si="676"/>
        <v>#REF!</v>
      </c>
      <c r="BD382" s="33" t="e">
        <f t="shared" si="676"/>
        <v>#REF!</v>
      </c>
      <c r="BE382" s="33" t="e">
        <f t="shared" si="676"/>
        <v>#REF!</v>
      </c>
      <c r="BF382" s="33" t="e">
        <f t="shared" si="676"/>
        <v>#REF!</v>
      </c>
      <c r="BG382" s="33" t="e">
        <f t="shared" si="676"/>
        <v>#REF!</v>
      </c>
      <c r="BH382" s="33" t="e">
        <f t="shared" si="676"/>
        <v>#REF!</v>
      </c>
      <c r="BI382" s="33" t="e">
        <f t="shared" si="676"/>
        <v>#REF!</v>
      </c>
      <c r="BJ382" s="33" t="e">
        <f t="shared" si="676"/>
        <v>#REF!</v>
      </c>
      <c r="BK382" s="33" t="e">
        <f t="shared" si="676"/>
        <v>#REF!</v>
      </c>
      <c r="BL382" s="33" t="e">
        <f t="shared" si="676"/>
        <v>#REF!</v>
      </c>
      <c r="BM382" s="33" t="e">
        <f t="shared" si="676"/>
        <v>#REF!</v>
      </c>
      <c r="BN382" s="33" t="e">
        <f t="shared" si="676"/>
        <v>#REF!</v>
      </c>
      <c r="BO382" s="33" t="e">
        <f t="shared" si="676"/>
        <v>#REF!</v>
      </c>
      <c r="BP382" s="33" t="e">
        <f t="shared" si="676"/>
        <v>#REF!</v>
      </c>
      <c r="BQ382" s="33" t="e">
        <f t="shared" si="676"/>
        <v>#REF!</v>
      </c>
      <c r="BR382" s="33" t="e">
        <f t="shared" si="676"/>
        <v>#REF!</v>
      </c>
      <c r="BS382" s="33" t="e">
        <f t="shared" si="676"/>
        <v>#REF!</v>
      </c>
      <c r="BT382" s="33" t="e">
        <f t="shared" si="676"/>
        <v>#REF!</v>
      </c>
      <c r="BU382" s="33" t="e">
        <f t="shared" si="676"/>
        <v>#REF!</v>
      </c>
      <c r="BV382" s="33" t="e">
        <f t="shared" si="676"/>
        <v>#REF!</v>
      </c>
      <c r="BW382" s="33" t="e">
        <f t="shared" si="676"/>
        <v>#REF!</v>
      </c>
      <c r="BX382" s="33" t="e">
        <f t="shared" si="676"/>
        <v>#REF!</v>
      </c>
      <c r="BY382" s="33" t="e">
        <f t="shared" ref="BY382:EJ382" si="677">IF(BY$6=0,0,1)*((1+$H$382)^(BY$6-1))</f>
        <v>#REF!</v>
      </c>
      <c r="BZ382" s="33" t="e">
        <f t="shared" si="677"/>
        <v>#REF!</v>
      </c>
      <c r="CA382" s="33" t="e">
        <f t="shared" si="677"/>
        <v>#REF!</v>
      </c>
      <c r="CB382" s="33" t="e">
        <f t="shared" si="677"/>
        <v>#REF!</v>
      </c>
      <c r="CC382" s="33" t="e">
        <f t="shared" si="677"/>
        <v>#REF!</v>
      </c>
      <c r="CD382" s="33" t="e">
        <f t="shared" si="677"/>
        <v>#REF!</v>
      </c>
      <c r="CE382" s="33" t="e">
        <f t="shared" si="677"/>
        <v>#REF!</v>
      </c>
      <c r="CF382" s="33" t="e">
        <f t="shared" si="677"/>
        <v>#REF!</v>
      </c>
      <c r="CG382" s="33" t="e">
        <f t="shared" si="677"/>
        <v>#REF!</v>
      </c>
      <c r="CH382" s="33" t="e">
        <f t="shared" si="677"/>
        <v>#REF!</v>
      </c>
      <c r="CI382" s="33" t="e">
        <f t="shared" si="677"/>
        <v>#REF!</v>
      </c>
      <c r="CJ382" s="33" t="e">
        <f t="shared" si="677"/>
        <v>#REF!</v>
      </c>
      <c r="CK382" s="33" t="e">
        <f t="shared" si="677"/>
        <v>#REF!</v>
      </c>
      <c r="CL382" s="33" t="e">
        <f t="shared" si="677"/>
        <v>#REF!</v>
      </c>
      <c r="CM382" s="33" t="e">
        <f t="shared" si="677"/>
        <v>#REF!</v>
      </c>
      <c r="CN382" s="33" t="e">
        <f t="shared" si="677"/>
        <v>#REF!</v>
      </c>
      <c r="CO382" s="33" t="e">
        <f t="shared" si="677"/>
        <v>#REF!</v>
      </c>
      <c r="CP382" s="33" t="e">
        <f t="shared" si="677"/>
        <v>#REF!</v>
      </c>
      <c r="CQ382" s="33" t="e">
        <f t="shared" si="677"/>
        <v>#REF!</v>
      </c>
      <c r="CR382" s="33" t="e">
        <f t="shared" si="677"/>
        <v>#REF!</v>
      </c>
      <c r="CS382" s="33" t="e">
        <f t="shared" si="677"/>
        <v>#REF!</v>
      </c>
      <c r="CT382" s="33" t="e">
        <f t="shared" si="677"/>
        <v>#REF!</v>
      </c>
      <c r="CU382" s="33" t="e">
        <f t="shared" si="677"/>
        <v>#REF!</v>
      </c>
      <c r="CV382" s="33" t="e">
        <f t="shared" si="677"/>
        <v>#REF!</v>
      </c>
      <c r="CW382" s="33" t="e">
        <f t="shared" si="677"/>
        <v>#REF!</v>
      </c>
      <c r="CX382" s="33" t="e">
        <f t="shared" si="677"/>
        <v>#REF!</v>
      </c>
      <c r="CY382" s="33" t="e">
        <f t="shared" si="677"/>
        <v>#REF!</v>
      </c>
      <c r="CZ382" s="33" t="e">
        <f t="shared" si="677"/>
        <v>#REF!</v>
      </c>
      <c r="DA382" s="33" t="e">
        <f t="shared" si="677"/>
        <v>#REF!</v>
      </c>
      <c r="DB382" s="33" t="e">
        <f t="shared" si="677"/>
        <v>#REF!</v>
      </c>
      <c r="DC382" s="33" t="e">
        <f t="shared" si="677"/>
        <v>#REF!</v>
      </c>
      <c r="DD382" s="33" t="e">
        <f t="shared" si="677"/>
        <v>#REF!</v>
      </c>
      <c r="DE382" s="33" t="e">
        <f t="shared" si="677"/>
        <v>#REF!</v>
      </c>
      <c r="DF382" s="33" t="e">
        <f t="shared" si="677"/>
        <v>#REF!</v>
      </c>
      <c r="DG382" s="33" t="e">
        <f t="shared" si="677"/>
        <v>#REF!</v>
      </c>
      <c r="DH382" s="33" t="e">
        <f t="shared" si="677"/>
        <v>#REF!</v>
      </c>
      <c r="DI382" s="33" t="e">
        <f t="shared" si="677"/>
        <v>#REF!</v>
      </c>
      <c r="DJ382" s="33" t="e">
        <f t="shared" si="677"/>
        <v>#REF!</v>
      </c>
      <c r="DK382" s="33" t="e">
        <f t="shared" si="677"/>
        <v>#REF!</v>
      </c>
      <c r="DL382" s="33" t="e">
        <f t="shared" si="677"/>
        <v>#REF!</v>
      </c>
      <c r="DM382" s="33" t="e">
        <f t="shared" si="677"/>
        <v>#REF!</v>
      </c>
      <c r="DN382" s="33" t="e">
        <f t="shared" si="677"/>
        <v>#REF!</v>
      </c>
      <c r="DO382" s="33" t="e">
        <f t="shared" si="677"/>
        <v>#REF!</v>
      </c>
      <c r="DP382" s="33" t="e">
        <f t="shared" si="677"/>
        <v>#REF!</v>
      </c>
      <c r="DQ382" s="33" t="e">
        <f t="shared" si="677"/>
        <v>#REF!</v>
      </c>
      <c r="DR382" s="33" t="e">
        <f t="shared" si="677"/>
        <v>#REF!</v>
      </c>
      <c r="DS382" s="33" t="e">
        <f t="shared" si="677"/>
        <v>#REF!</v>
      </c>
      <c r="DT382" s="33" t="e">
        <f t="shared" si="677"/>
        <v>#REF!</v>
      </c>
      <c r="DU382" s="33" t="e">
        <f t="shared" si="677"/>
        <v>#REF!</v>
      </c>
      <c r="DV382" s="33" t="e">
        <f t="shared" si="677"/>
        <v>#REF!</v>
      </c>
      <c r="DW382" s="33" t="e">
        <f t="shared" si="677"/>
        <v>#REF!</v>
      </c>
      <c r="DX382" s="33" t="e">
        <f t="shared" si="677"/>
        <v>#REF!</v>
      </c>
      <c r="DY382" s="33" t="e">
        <f t="shared" si="677"/>
        <v>#REF!</v>
      </c>
      <c r="DZ382" s="33" t="e">
        <f t="shared" si="677"/>
        <v>#REF!</v>
      </c>
      <c r="EA382" s="33" t="e">
        <f t="shared" si="677"/>
        <v>#REF!</v>
      </c>
      <c r="EB382" s="33" t="e">
        <f t="shared" si="677"/>
        <v>#REF!</v>
      </c>
      <c r="EC382" s="33" t="e">
        <f t="shared" si="677"/>
        <v>#REF!</v>
      </c>
      <c r="ED382" s="33" t="e">
        <f t="shared" si="677"/>
        <v>#REF!</v>
      </c>
      <c r="EE382" s="33" t="e">
        <f t="shared" si="677"/>
        <v>#REF!</v>
      </c>
      <c r="EF382" s="33" t="e">
        <f t="shared" si="677"/>
        <v>#REF!</v>
      </c>
      <c r="EG382" s="33" t="e">
        <f t="shared" si="677"/>
        <v>#REF!</v>
      </c>
      <c r="EH382" s="33" t="e">
        <f t="shared" si="677"/>
        <v>#REF!</v>
      </c>
      <c r="EI382" s="33" t="e">
        <f t="shared" si="677"/>
        <v>#REF!</v>
      </c>
      <c r="EJ382" s="33" t="e">
        <f t="shared" si="677"/>
        <v>#REF!</v>
      </c>
      <c r="EK382" s="33" t="e">
        <f t="shared" ref="EK382:GV382" si="678">IF(EK$6=0,0,1)*((1+$H$382)^(EK$6-1))</f>
        <v>#REF!</v>
      </c>
      <c r="EL382" s="33" t="e">
        <f t="shared" si="678"/>
        <v>#REF!</v>
      </c>
      <c r="EM382" s="33" t="e">
        <f t="shared" si="678"/>
        <v>#REF!</v>
      </c>
      <c r="EN382" s="33" t="e">
        <f t="shared" si="678"/>
        <v>#REF!</v>
      </c>
      <c r="EO382" s="33" t="e">
        <f t="shared" si="678"/>
        <v>#REF!</v>
      </c>
      <c r="EP382" s="33" t="e">
        <f t="shared" si="678"/>
        <v>#REF!</v>
      </c>
      <c r="EQ382" s="33" t="e">
        <f t="shared" si="678"/>
        <v>#REF!</v>
      </c>
      <c r="ER382" s="33" t="e">
        <f t="shared" si="678"/>
        <v>#REF!</v>
      </c>
      <c r="ES382" s="33" t="e">
        <f t="shared" si="678"/>
        <v>#REF!</v>
      </c>
      <c r="ET382" s="33" t="e">
        <f t="shared" si="678"/>
        <v>#REF!</v>
      </c>
      <c r="EU382" s="33" t="e">
        <f t="shared" si="678"/>
        <v>#REF!</v>
      </c>
      <c r="EV382" s="33" t="e">
        <f t="shared" si="678"/>
        <v>#REF!</v>
      </c>
      <c r="EW382" s="33" t="e">
        <f t="shared" si="678"/>
        <v>#REF!</v>
      </c>
      <c r="EX382" s="33" t="e">
        <f t="shared" si="678"/>
        <v>#REF!</v>
      </c>
      <c r="EY382" s="33" t="e">
        <f t="shared" si="678"/>
        <v>#REF!</v>
      </c>
      <c r="EZ382" s="33" t="e">
        <f t="shared" si="678"/>
        <v>#REF!</v>
      </c>
      <c r="FA382" s="33" t="e">
        <f t="shared" si="678"/>
        <v>#REF!</v>
      </c>
      <c r="FB382" s="33" t="e">
        <f t="shared" si="678"/>
        <v>#REF!</v>
      </c>
      <c r="FC382" s="33" t="e">
        <f t="shared" si="678"/>
        <v>#REF!</v>
      </c>
      <c r="FD382" s="33" t="e">
        <f t="shared" si="678"/>
        <v>#REF!</v>
      </c>
      <c r="FE382" s="33" t="e">
        <f t="shared" si="678"/>
        <v>#REF!</v>
      </c>
      <c r="FF382" s="33" t="e">
        <f t="shared" si="678"/>
        <v>#REF!</v>
      </c>
      <c r="FG382" s="33" t="e">
        <f t="shared" si="678"/>
        <v>#REF!</v>
      </c>
      <c r="FH382" s="33" t="e">
        <f t="shared" si="678"/>
        <v>#REF!</v>
      </c>
      <c r="FI382" s="33" t="e">
        <f t="shared" si="678"/>
        <v>#REF!</v>
      </c>
      <c r="FJ382" s="33" t="e">
        <f t="shared" si="678"/>
        <v>#REF!</v>
      </c>
      <c r="FK382" s="33" t="e">
        <f t="shared" si="678"/>
        <v>#REF!</v>
      </c>
      <c r="FL382" s="33" t="e">
        <f t="shared" si="678"/>
        <v>#REF!</v>
      </c>
      <c r="FM382" s="33" t="e">
        <f t="shared" si="678"/>
        <v>#REF!</v>
      </c>
      <c r="FN382" s="33" t="e">
        <f t="shared" si="678"/>
        <v>#REF!</v>
      </c>
      <c r="FO382" s="33" t="e">
        <f t="shared" si="678"/>
        <v>#REF!</v>
      </c>
      <c r="FP382" s="33" t="e">
        <f t="shared" si="678"/>
        <v>#REF!</v>
      </c>
      <c r="FQ382" s="33" t="e">
        <f t="shared" si="678"/>
        <v>#REF!</v>
      </c>
      <c r="FR382" s="33" t="e">
        <f t="shared" si="678"/>
        <v>#REF!</v>
      </c>
      <c r="FS382" s="33" t="e">
        <f t="shared" si="678"/>
        <v>#REF!</v>
      </c>
      <c r="FT382" s="33" t="e">
        <f t="shared" si="678"/>
        <v>#REF!</v>
      </c>
      <c r="FU382" s="33" t="e">
        <f t="shared" si="678"/>
        <v>#REF!</v>
      </c>
      <c r="FV382" s="33" t="e">
        <f t="shared" si="678"/>
        <v>#REF!</v>
      </c>
      <c r="FW382" s="33" t="e">
        <f t="shared" si="678"/>
        <v>#REF!</v>
      </c>
      <c r="FX382" s="33" t="e">
        <f t="shared" si="678"/>
        <v>#REF!</v>
      </c>
      <c r="FY382" s="33" t="e">
        <f t="shared" si="678"/>
        <v>#REF!</v>
      </c>
      <c r="FZ382" s="33" t="e">
        <f t="shared" si="678"/>
        <v>#REF!</v>
      </c>
      <c r="GA382" s="33" t="e">
        <f t="shared" si="678"/>
        <v>#REF!</v>
      </c>
      <c r="GB382" s="33" t="e">
        <f t="shared" si="678"/>
        <v>#REF!</v>
      </c>
      <c r="GC382" s="33" t="e">
        <f t="shared" si="678"/>
        <v>#REF!</v>
      </c>
      <c r="GD382" s="33" t="e">
        <f t="shared" si="678"/>
        <v>#REF!</v>
      </c>
      <c r="GE382" s="33" t="e">
        <f t="shared" si="678"/>
        <v>#REF!</v>
      </c>
      <c r="GF382" s="33" t="e">
        <f t="shared" si="678"/>
        <v>#REF!</v>
      </c>
      <c r="GG382" s="33" t="e">
        <f t="shared" si="678"/>
        <v>#REF!</v>
      </c>
      <c r="GH382" s="33" t="e">
        <f t="shared" si="678"/>
        <v>#REF!</v>
      </c>
      <c r="GI382" s="33" t="e">
        <f t="shared" si="678"/>
        <v>#REF!</v>
      </c>
      <c r="GJ382" s="33" t="e">
        <f t="shared" si="678"/>
        <v>#REF!</v>
      </c>
      <c r="GK382" s="33" t="e">
        <f t="shared" si="678"/>
        <v>#REF!</v>
      </c>
      <c r="GL382" s="33" t="e">
        <f t="shared" si="678"/>
        <v>#REF!</v>
      </c>
      <c r="GM382" s="33" t="e">
        <f t="shared" si="678"/>
        <v>#REF!</v>
      </c>
      <c r="GN382" s="33" t="e">
        <f t="shared" si="678"/>
        <v>#REF!</v>
      </c>
      <c r="GO382" s="33" t="e">
        <f t="shared" si="678"/>
        <v>#REF!</v>
      </c>
      <c r="GP382" s="33" t="e">
        <f t="shared" si="678"/>
        <v>#REF!</v>
      </c>
      <c r="GQ382" s="33" t="e">
        <f t="shared" si="678"/>
        <v>#REF!</v>
      </c>
      <c r="GR382" s="33" t="e">
        <f t="shared" si="678"/>
        <v>#REF!</v>
      </c>
      <c r="GS382" s="33" t="e">
        <f t="shared" si="678"/>
        <v>#REF!</v>
      </c>
      <c r="GT382" s="33" t="e">
        <f t="shared" si="678"/>
        <v>#REF!</v>
      </c>
      <c r="GU382" s="33" t="e">
        <f t="shared" si="678"/>
        <v>#REF!</v>
      </c>
      <c r="GV382" s="33" t="e">
        <f t="shared" si="678"/>
        <v>#REF!</v>
      </c>
      <c r="GW382" s="33" t="e">
        <f t="shared" ref="GW382:IF382" si="679">IF(GW$6=0,0,1)*((1+$H$382)^(GW$6-1))</f>
        <v>#REF!</v>
      </c>
      <c r="GX382" s="33" t="e">
        <f t="shared" si="679"/>
        <v>#REF!</v>
      </c>
      <c r="GY382" s="33" t="e">
        <f t="shared" si="679"/>
        <v>#REF!</v>
      </c>
      <c r="GZ382" s="33" t="e">
        <f t="shared" si="679"/>
        <v>#REF!</v>
      </c>
      <c r="HA382" s="33" t="e">
        <f t="shared" si="679"/>
        <v>#REF!</v>
      </c>
      <c r="HB382" s="33" t="e">
        <f t="shared" si="679"/>
        <v>#REF!</v>
      </c>
      <c r="HC382" s="33" t="e">
        <f t="shared" si="679"/>
        <v>#REF!</v>
      </c>
      <c r="HD382" s="33" t="e">
        <f t="shared" si="679"/>
        <v>#REF!</v>
      </c>
      <c r="HE382" s="33" t="e">
        <f t="shared" si="679"/>
        <v>#REF!</v>
      </c>
      <c r="HF382" s="33" t="e">
        <f t="shared" si="679"/>
        <v>#REF!</v>
      </c>
      <c r="HG382" s="33" t="e">
        <f t="shared" si="679"/>
        <v>#REF!</v>
      </c>
      <c r="HH382" s="33" t="e">
        <f t="shared" si="679"/>
        <v>#REF!</v>
      </c>
      <c r="HI382" s="33" t="e">
        <f t="shared" si="679"/>
        <v>#REF!</v>
      </c>
      <c r="HJ382" s="33" t="e">
        <f t="shared" si="679"/>
        <v>#REF!</v>
      </c>
      <c r="HK382" s="33" t="e">
        <f t="shared" si="679"/>
        <v>#REF!</v>
      </c>
      <c r="HL382" s="33" t="e">
        <f t="shared" si="679"/>
        <v>#REF!</v>
      </c>
      <c r="HM382" s="33" t="e">
        <f t="shared" si="679"/>
        <v>#REF!</v>
      </c>
      <c r="HN382" s="33" t="e">
        <f t="shared" si="679"/>
        <v>#REF!</v>
      </c>
      <c r="HO382" s="33" t="e">
        <f t="shared" si="679"/>
        <v>#REF!</v>
      </c>
      <c r="HP382" s="33" t="e">
        <f t="shared" si="679"/>
        <v>#REF!</v>
      </c>
      <c r="HQ382" s="33" t="e">
        <f t="shared" si="679"/>
        <v>#REF!</v>
      </c>
      <c r="HR382" s="33" t="e">
        <f t="shared" si="679"/>
        <v>#REF!</v>
      </c>
      <c r="HS382" s="33" t="e">
        <f t="shared" si="679"/>
        <v>#REF!</v>
      </c>
      <c r="HT382" s="33" t="e">
        <f t="shared" si="679"/>
        <v>#REF!</v>
      </c>
      <c r="HU382" s="33" t="e">
        <f t="shared" si="679"/>
        <v>#REF!</v>
      </c>
      <c r="HV382" s="33" t="e">
        <f t="shared" si="679"/>
        <v>#REF!</v>
      </c>
      <c r="HW382" s="33" t="e">
        <f t="shared" si="679"/>
        <v>#REF!</v>
      </c>
      <c r="HX382" s="33" t="e">
        <f t="shared" si="679"/>
        <v>#REF!</v>
      </c>
      <c r="HY382" s="33" t="e">
        <f t="shared" si="679"/>
        <v>#REF!</v>
      </c>
      <c r="HZ382" s="33" t="e">
        <f t="shared" si="679"/>
        <v>#REF!</v>
      </c>
      <c r="IA382" s="33" t="e">
        <f t="shared" si="679"/>
        <v>#REF!</v>
      </c>
      <c r="IB382" s="33" t="e">
        <f t="shared" si="679"/>
        <v>#REF!</v>
      </c>
      <c r="IC382" s="33" t="e">
        <f t="shared" si="679"/>
        <v>#REF!</v>
      </c>
      <c r="ID382" s="33" t="e">
        <f t="shared" si="679"/>
        <v>#REF!</v>
      </c>
      <c r="IE382" s="33" t="e">
        <f t="shared" si="679"/>
        <v>#REF!</v>
      </c>
      <c r="IF382" s="33" t="e">
        <f t="shared" si="679"/>
        <v>#REF!</v>
      </c>
    </row>
    <row r="383" spans="7:240" hidden="1" outlineLevel="2" x14ac:dyDescent="0.2"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</row>
    <row r="384" spans="7:240" hidden="1" outlineLevel="2" x14ac:dyDescent="0.2">
      <c r="G384" t="s">
        <v>368</v>
      </c>
      <c r="H384" t="e">
        <f>SUM($H$79:$H$81)</f>
        <v>#REF!</v>
      </c>
      <c r="M384" s="10" t="e">
        <f t="shared" ref="M384:BX384" si="680">$H$384</f>
        <v>#REF!</v>
      </c>
      <c r="N384" s="10" t="e">
        <f t="shared" si="680"/>
        <v>#REF!</v>
      </c>
      <c r="O384" s="10" t="e">
        <f t="shared" si="680"/>
        <v>#REF!</v>
      </c>
      <c r="P384" s="10" t="e">
        <f t="shared" si="680"/>
        <v>#REF!</v>
      </c>
      <c r="Q384" s="10" t="e">
        <f t="shared" si="680"/>
        <v>#REF!</v>
      </c>
      <c r="R384" s="10" t="e">
        <f t="shared" si="680"/>
        <v>#REF!</v>
      </c>
      <c r="S384" s="10" t="e">
        <f t="shared" si="680"/>
        <v>#REF!</v>
      </c>
      <c r="T384" s="10" t="e">
        <f t="shared" si="680"/>
        <v>#REF!</v>
      </c>
      <c r="U384" s="10" t="e">
        <f t="shared" si="680"/>
        <v>#REF!</v>
      </c>
      <c r="V384" s="10" t="e">
        <f t="shared" si="680"/>
        <v>#REF!</v>
      </c>
      <c r="W384" s="10" t="e">
        <f t="shared" si="680"/>
        <v>#REF!</v>
      </c>
      <c r="X384" s="10" t="e">
        <f t="shared" si="680"/>
        <v>#REF!</v>
      </c>
      <c r="Y384" s="10" t="e">
        <f t="shared" si="680"/>
        <v>#REF!</v>
      </c>
      <c r="Z384" s="10" t="e">
        <f t="shared" si="680"/>
        <v>#REF!</v>
      </c>
      <c r="AA384" s="10" t="e">
        <f t="shared" si="680"/>
        <v>#REF!</v>
      </c>
      <c r="AB384" s="10" t="e">
        <f t="shared" si="680"/>
        <v>#REF!</v>
      </c>
      <c r="AC384" s="10" t="e">
        <f t="shared" si="680"/>
        <v>#REF!</v>
      </c>
      <c r="AD384" s="10" t="e">
        <f t="shared" si="680"/>
        <v>#REF!</v>
      </c>
      <c r="AE384" s="10" t="e">
        <f t="shared" si="680"/>
        <v>#REF!</v>
      </c>
      <c r="AF384" s="10" t="e">
        <f t="shared" si="680"/>
        <v>#REF!</v>
      </c>
      <c r="AG384" s="10" t="e">
        <f t="shared" si="680"/>
        <v>#REF!</v>
      </c>
      <c r="AH384" s="10" t="e">
        <f t="shared" si="680"/>
        <v>#REF!</v>
      </c>
      <c r="AI384" s="10" t="e">
        <f t="shared" si="680"/>
        <v>#REF!</v>
      </c>
      <c r="AJ384" s="10" t="e">
        <f t="shared" si="680"/>
        <v>#REF!</v>
      </c>
      <c r="AK384" s="10" t="e">
        <f t="shared" si="680"/>
        <v>#REF!</v>
      </c>
      <c r="AL384" s="10" t="e">
        <f t="shared" si="680"/>
        <v>#REF!</v>
      </c>
      <c r="AM384" s="10" t="e">
        <f t="shared" si="680"/>
        <v>#REF!</v>
      </c>
      <c r="AN384" s="10" t="e">
        <f t="shared" si="680"/>
        <v>#REF!</v>
      </c>
      <c r="AO384" s="10" t="e">
        <f t="shared" si="680"/>
        <v>#REF!</v>
      </c>
      <c r="AP384" s="10" t="e">
        <f t="shared" si="680"/>
        <v>#REF!</v>
      </c>
      <c r="AQ384" s="10" t="e">
        <f t="shared" si="680"/>
        <v>#REF!</v>
      </c>
      <c r="AR384" s="10" t="e">
        <f t="shared" si="680"/>
        <v>#REF!</v>
      </c>
      <c r="AS384" s="10" t="e">
        <f t="shared" si="680"/>
        <v>#REF!</v>
      </c>
      <c r="AT384" s="10" t="e">
        <f t="shared" si="680"/>
        <v>#REF!</v>
      </c>
      <c r="AU384" s="10" t="e">
        <f t="shared" si="680"/>
        <v>#REF!</v>
      </c>
      <c r="AV384" s="10" t="e">
        <f t="shared" si="680"/>
        <v>#REF!</v>
      </c>
      <c r="AW384" s="10" t="e">
        <f t="shared" si="680"/>
        <v>#REF!</v>
      </c>
      <c r="AX384" s="10" t="e">
        <f t="shared" si="680"/>
        <v>#REF!</v>
      </c>
      <c r="AY384" s="10" t="e">
        <f t="shared" si="680"/>
        <v>#REF!</v>
      </c>
      <c r="AZ384" s="10" t="e">
        <f t="shared" si="680"/>
        <v>#REF!</v>
      </c>
      <c r="BA384" s="10" t="e">
        <f t="shared" si="680"/>
        <v>#REF!</v>
      </c>
      <c r="BB384" s="10" t="e">
        <f t="shared" si="680"/>
        <v>#REF!</v>
      </c>
      <c r="BC384" s="10" t="e">
        <f t="shared" si="680"/>
        <v>#REF!</v>
      </c>
      <c r="BD384" s="10" t="e">
        <f t="shared" si="680"/>
        <v>#REF!</v>
      </c>
      <c r="BE384" s="10" t="e">
        <f t="shared" si="680"/>
        <v>#REF!</v>
      </c>
      <c r="BF384" s="10" t="e">
        <f t="shared" si="680"/>
        <v>#REF!</v>
      </c>
      <c r="BG384" s="10" t="e">
        <f t="shared" si="680"/>
        <v>#REF!</v>
      </c>
      <c r="BH384" s="10" t="e">
        <f t="shared" si="680"/>
        <v>#REF!</v>
      </c>
      <c r="BI384" s="10" t="e">
        <f t="shared" si="680"/>
        <v>#REF!</v>
      </c>
      <c r="BJ384" s="10" t="e">
        <f t="shared" si="680"/>
        <v>#REF!</v>
      </c>
      <c r="BK384" s="10" t="e">
        <f t="shared" si="680"/>
        <v>#REF!</v>
      </c>
      <c r="BL384" s="10" t="e">
        <f t="shared" si="680"/>
        <v>#REF!</v>
      </c>
      <c r="BM384" s="10" t="e">
        <f t="shared" si="680"/>
        <v>#REF!</v>
      </c>
      <c r="BN384" s="10" t="e">
        <f t="shared" si="680"/>
        <v>#REF!</v>
      </c>
      <c r="BO384" s="10" t="e">
        <f t="shared" si="680"/>
        <v>#REF!</v>
      </c>
      <c r="BP384" s="10" t="e">
        <f t="shared" si="680"/>
        <v>#REF!</v>
      </c>
      <c r="BQ384" s="10" t="e">
        <f t="shared" si="680"/>
        <v>#REF!</v>
      </c>
      <c r="BR384" s="10" t="e">
        <f t="shared" si="680"/>
        <v>#REF!</v>
      </c>
      <c r="BS384" s="10" t="e">
        <f t="shared" si="680"/>
        <v>#REF!</v>
      </c>
      <c r="BT384" s="10" t="e">
        <f t="shared" si="680"/>
        <v>#REF!</v>
      </c>
      <c r="BU384" s="10" t="e">
        <f t="shared" si="680"/>
        <v>#REF!</v>
      </c>
      <c r="BV384" s="10" t="e">
        <f t="shared" si="680"/>
        <v>#REF!</v>
      </c>
      <c r="BW384" s="10" t="e">
        <f t="shared" si="680"/>
        <v>#REF!</v>
      </c>
      <c r="BX384" s="10" t="e">
        <f t="shared" si="680"/>
        <v>#REF!</v>
      </c>
      <c r="BY384" s="10" t="e">
        <f t="shared" ref="BY384:EJ384" si="681">$H$384</f>
        <v>#REF!</v>
      </c>
      <c r="BZ384" s="10" t="e">
        <f t="shared" si="681"/>
        <v>#REF!</v>
      </c>
      <c r="CA384" s="10" t="e">
        <f t="shared" si="681"/>
        <v>#REF!</v>
      </c>
      <c r="CB384" s="10" t="e">
        <f t="shared" si="681"/>
        <v>#REF!</v>
      </c>
      <c r="CC384" s="10" t="e">
        <f t="shared" si="681"/>
        <v>#REF!</v>
      </c>
      <c r="CD384" s="10" t="e">
        <f t="shared" si="681"/>
        <v>#REF!</v>
      </c>
      <c r="CE384" s="10" t="e">
        <f t="shared" si="681"/>
        <v>#REF!</v>
      </c>
      <c r="CF384" s="10" t="e">
        <f t="shared" si="681"/>
        <v>#REF!</v>
      </c>
      <c r="CG384" s="10" t="e">
        <f t="shared" si="681"/>
        <v>#REF!</v>
      </c>
      <c r="CH384" s="10" t="e">
        <f t="shared" si="681"/>
        <v>#REF!</v>
      </c>
      <c r="CI384" s="10" t="e">
        <f t="shared" si="681"/>
        <v>#REF!</v>
      </c>
      <c r="CJ384" s="10" t="e">
        <f t="shared" si="681"/>
        <v>#REF!</v>
      </c>
      <c r="CK384" s="10" t="e">
        <f t="shared" si="681"/>
        <v>#REF!</v>
      </c>
      <c r="CL384" s="10" t="e">
        <f t="shared" si="681"/>
        <v>#REF!</v>
      </c>
      <c r="CM384" s="10" t="e">
        <f t="shared" si="681"/>
        <v>#REF!</v>
      </c>
      <c r="CN384" s="10" t="e">
        <f t="shared" si="681"/>
        <v>#REF!</v>
      </c>
      <c r="CO384" s="10" t="e">
        <f t="shared" si="681"/>
        <v>#REF!</v>
      </c>
      <c r="CP384" s="10" t="e">
        <f t="shared" si="681"/>
        <v>#REF!</v>
      </c>
      <c r="CQ384" s="10" t="e">
        <f t="shared" si="681"/>
        <v>#REF!</v>
      </c>
      <c r="CR384" s="10" t="e">
        <f t="shared" si="681"/>
        <v>#REF!</v>
      </c>
      <c r="CS384" s="10" t="e">
        <f t="shared" si="681"/>
        <v>#REF!</v>
      </c>
      <c r="CT384" s="10" t="e">
        <f t="shared" si="681"/>
        <v>#REF!</v>
      </c>
      <c r="CU384" s="10" t="e">
        <f t="shared" si="681"/>
        <v>#REF!</v>
      </c>
      <c r="CV384" s="10" t="e">
        <f t="shared" si="681"/>
        <v>#REF!</v>
      </c>
      <c r="CW384" s="10" t="e">
        <f t="shared" si="681"/>
        <v>#REF!</v>
      </c>
      <c r="CX384" s="10" t="e">
        <f t="shared" si="681"/>
        <v>#REF!</v>
      </c>
      <c r="CY384" s="10" t="e">
        <f t="shared" si="681"/>
        <v>#REF!</v>
      </c>
      <c r="CZ384" s="10" t="e">
        <f t="shared" si="681"/>
        <v>#REF!</v>
      </c>
      <c r="DA384" s="10" t="e">
        <f t="shared" si="681"/>
        <v>#REF!</v>
      </c>
      <c r="DB384" s="10" t="e">
        <f t="shared" si="681"/>
        <v>#REF!</v>
      </c>
      <c r="DC384" s="10" t="e">
        <f t="shared" si="681"/>
        <v>#REF!</v>
      </c>
      <c r="DD384" s="10" t="e">
        <f t="shared" si="681"/>
        <v>#REF!</v>
      </c>
      <c r="DE384" s="10" t="e">
        <f t="shared" si="681"/>
        <v>#REF!</v>
      </c>
      <c r="DF384" s="10" t="e">
        <f t="shared" si="681"/>
        <v>#REF!</v>
      </c>
      <c r="DG384" s="10" t="e">
        <f t="shared" si="681"/>
        <v>#REF!</v>
      </c>
      <c r="DH384" s="10" t="e">
        <f t="shared" si="681"/>
        <v>#REF!</v>
      </c>
      <c r="DI384" s="10" t="e">
        <f t="shared" si="681"/>
        <v>#REF!</v>
      </c>
      <c r="DJ384" s="10" t="e">
        <f t="shared" si="681"/>
        <v>#REF!</v>
      </c>
      <c r="DK384" s="10" t="e">
        <f t="shared" si="681"/>
        <v>#REF!</v>
      </c>
      <c r="DL384" s="10" t="e">
        <f t="shared" si="681"/>
        <v>#REF!</v>
      </c>
      <c r="DM384" s="10" t="e">
        <f t="shared" si="681"/>
        <v>#REF!</v>
      </c>
      <c r="DN384" s="10" t="e">
        <f t="shared" si="681"/>
        <v>#REF!</v>
      </c>
      <c r="DO384" s="10" t="e">
        <f t="shared" si="681"/>
        <v>#REF!</v>
      </c>
      <c r="DP384" s="10" t="e">
        <f t="shared" si="681"/>
        <v>#REF!</v>
      </c>
      <c r="DQ384" s="10" t="e">
        <f t="shared" si="681"/>
        <v>#REF!</v>
      </c>
      <c r="DR384" s="10" t="e">
        <f t="shared" si="681"/>
        <v>#REF!</v>
      </c>
      <c r="DS384" s="10" t="e">
        <f t="shared" si="681"/>
        <v>#REF!</v>
      </c>
      <c r="DT384" s="10" t="e">
        <f t="shared" si="681"/>
        <v>#REF!</v>
      </c>
      <c r="DU384" s="10" t="e">
        <f t="shared" si="681"/>
        <v>#REF!</v>
      </c>
      <c r="DV384" s="10" t="e">
        <f t="shared" si="681"/>
        <v>#REF!</v>
      </c>
      <c r="DW384" s="10" t="e">
        <f t="shared" si="681"/>
        <v>#REF!</v>
      </c>
      <c r="DX384" s="10" t="e">
        <f t="shared" si="681"/>
        <v>#REF!</v>
      </c>
      <c r="DY384" s="10" t="e">
        <f t="shared" si="681"/>
        <v>#REF!</v>
      </c>
      <c r="DZ384" s="10" t="e">
        <f t="shared" si="681"/>
        <v>#REF!</v>
      </c>
      <c r="EA384" s="10" t="e">
        <f t="shared" si="681"/>
        <v>#REF!</v>
      </c>
      <c r="EB384" s="10" t="e">
        <f t="shared" si="681"/>
        <v>#REF!</v>
      </c>
      <c r="EC384" s="10" t="e">
        <f t="shared" si="681"/>
        <v>#REF!</v>
      </c>
      <c r="ED384" s="10" t="e">
        <f t="shared" si="681"/>
        <v>#REF!</v>
      </c>
      <c r="EE384" s="10" t="e">
        <f t="shared" si="681"/>
        <v>#REF!</v>
      </c>
      <c r="EF384" s="10" t="e">
        <f t="shared" si="681"/>
        <v>#REF!</v>
      </c>
      <c r="EG384" s="10" t="e">
        <f t="shared" si="681"/>
        <v>#REF!</v>
      </c>
      <c r="EH384" s="10" t="e">
        <f t="shared" si="681"/>
        <v>#REF!</v>
      </c>
      <c r="EI384" s="10" t="e">
        <f t="shared" si="681"/>
        <v>#REF!</v>
      </c>
      <c r="EJ384" s="10" t="e">
        <f t="shared" si="681"/>
        <v>#REF!</v>
      </c>
      <c r="EK384" s="10" t="e">
        <f t="shared" ref="EK384:GV384" si="682">$H$384</f>
        <v>#REF!</v>
      </c>
      <c r="EL384" s="10" t="e">
        <f t="shared" si="682"/>
        <v>#REF!</v>
      </c>
      <c r="EM384" s="10" t="e">
        <f t="shared" si="682"/>
        <v>#REF!</v>
      </c>
      <c r="EN384" s="10" t="e">
        <f t="shared" si="682"/>
        <v>#REF!</v>
      </c>
      <c r="EO384" s="10" t="e">
        <f t="shared" si="682"/>
        <v>#REF!</v>
      </c>
      <c r="EP384" s="10" t="e">
        <f t="shared" si="682"/>
        <v>#REF!</v>
      </c>
      <c r="EQ384" s="10" t="e">
        <f t="shared" si="682"/>
        <v>#REF!</v>
      </c>
      <c r="ER384" s="10" t="e">
        <f t="shared" si="682"/>
        <v>#REF!</v>
      </c>
      <c r="ES384" s="10" t="e">
        <f t="shared" si="682"/>
        <v>#REF!</v>
      </c>
      <c r="ET384" s="10" t="e">
        <f t="shared" si="682"/>
        <v>#REF!</v>
      </c>
      <c r="EU384" s="10" t="e">
        <f t="shared" si="682"/>
        <v>#REF!</v>
      </c>
      <c r="EV384" s="10" t="e">
        <f t="shared" si="682"/>
        <v>#REF!</v>
      </c>
      <c r="EW384" s="10" t="e">
        <f t="shared" si="682"/>
        <v>#REF!</v>
      </c>
      <c r="EX384" s="10" t="e">
        <f t="shared" si="682"/>
        <v>#REF!</v>
      </c>
      <c r="EY384" s="10" t="e">
        <f t="shared" si="682"/>
        <v>#REF!</v>
      </c>
      <c r="EZ384" s="10" t="e">
        <f t="shared" si="682"/>
        <v>#REF!</v>
      </c>
      <c r="FA384" s="10" t="e">
        <f t="shared" si="682"/>
        <v>#REF!</v>
      </c>
      <c r="FB384" s="10" t="e">
        <f t="shared" si="682"/>
        <v>#REF!</v>
      </c>
      <c r="FC384" s="10" t="e">
        <f t="shared" si="682"/>
        <v>#REF!</v>
      </c>
      <c r="FD384" s="10" t="e">
        <f t="shared" si="682"/>
        <v>#REF!</v>
      </c>
      <c r="FE384" s="10" t="e">
        <f t="shared" si="682"/>
        <v>#REF!</v>
      </c>
      <c r="FF384" s="10" t="e">
        <f t="shared" si="682"/>
        <v>#REF!</v>
      </c>
      <c r="FG384" s="10" t="e">
        <f t="shared" si="682"/>
        <v>#REF!</v>
      </c>
      <c r="FH384" s="10" t="e">
        <f t="shared" si="682"/>
        <v>#REF!</v>
      </c>
      <c r="FI384" s="10" t="e">
        <f t="shared" si="682"/>
        <v>#REF!</v>
      </c>
      <c r="FJ384" s="10" t="e">
        <f t="shared" si="682"/>
        <v>#REF!</v>
      </c>
      <c r="FK384" s="10" t="e">
        <f t="shared" si="682"/>
        <v>#REF!</v>
      </c>
      <c r="FL384" s="10" t="e">
        <f t="shared" si="682"/>
        <v>#REF!</v>
      </c>
      <c r="FM384" s="10" t="e">
        <f t="shared" si="682"/>
        <v>#REF!</v>
      </c>
      <c r="FN384" s="10" t="e">
        <f t="shared" si="682"/>
        <v>#REF!</v>
      </c>
      <c r="FO384" s="10" t="e">
        <f t="shared" si="682"/>
        <v>#REF!</v>
      </c>
      <c r="FP384" s="10" t="e">
        <f t="shared" si="682"/>
        <v>#REF!</v>
      </c>
      <c r="FQ384" s="10" t="e">
        <f t="shared" si="682"/>
        <v>#REF!</v>
      </c>
      <c r="FR384" s="10" t="e">
        <f t="shared" si="682"/>
        <v>#REF!</v>
      </c>
      <c r="FS384" s="10" t="e">
        <f t="shared" si="682"/>
        <v>#REF!</v>
      </c>
      <c r="FT384" s="10" t="e">
        <f t="shared" si="682"/>
        <v>#REF!</v>
      </c>
      <c r="FU384" s="10" t="e">
        <f t="shared" si="682"/>
        <v>#REF!</v>
      </c>
      <c r="FV384" s="10" t="e">
        <f t="shared" si="682"/>
        <v>#REF!</v>
      </c>
      <c r="FW384" s="10" t="e">
        <f t="shared" si="682"/>
        <v>#REF!</v>
      </c>
      <c r="FX384" s="10" t="e">
        <f t="shared" si="682"/>
        <v>#REF!</v>
      </c>
      <c r="FY384" s="10" t="e">
        <f t="shared" si="682"/>
        <v>#REF!</v>
      </c>
      <c r="FZ384" s="10" t="e">
        <f t="shared" si="682"/>
        <v>#REF!</v>
      </c>
      <c r="GA384" s="10" t="e">
        <f t="shared" si="682"/>
        <v>#REF!</v>
      </c>
      <c r="GB384" s="10" t="e">
        <f t="shared" si="682"/>
        <v>#REF!</v>
      </c>
      <c r="GC384" s="10" t="e">
        <f t="shared" si="682"/>
        <v>#REF!</v>
      </c>
      <c r="GD384" s="10" t="e">
        <f t="shared" si="682"/>
        <v>#REF!</v>
      </c>
      <c r="GE384" s="10" t="e">
        <f t="shared" si="682"/>
        <v>#REF!</v>
      </c>
      <c r="GF384" s="10" t="e">
        <f t="shared" si="682"/>
        <v>#REF!</v>
      </c>
      <c r="GG384" s="10" t="e">
        <f t="shared" si="682"/>
        <v>#REF!</v>
      </c>
      <c r="GH384" s="10" t="e">
        <f t="shared" si="682"/>
        <v>#REF!</v>
      </c>
      <c r="GI384" s="10" t="e">
        <f t="shared" si="682"/>
        <v>#REF!</v>
      </c>
      <c r="GJ384" s="10" t="e">
        <f t="shared" si="682"/>
        <v>#REF!</v>
      </c>
      <c r="GK384" s="10" t="e">
        <f t="shared" si="682"/>
        <v>#REF!</v>
      </c>
      <c r="GL384" s="10" t="e">
        <f t="shared" si="682"/>
        <v>#REF!</v>
      </c>
      <c r="GM384" s="10" t="e">
        <f t="shared" si="682"/>
        <v>#REF!</v>
      </c>
      <c r="GN384" s="10" t="e">
        <f t="shared" si="682"/>
        <v>#REF!</v>
      </c>
      <c r="GO384" s="10" t="e">
        <f t="shared" si="682"/>
        <v>#REF!</v>
      </c>
      <c r="GP384" s="10" t="e">
        <f t="shared" si="682"/>
        <v>#REF!</v>
      </c>
      <c r="GQ384" s="10" t="e">
        <f t="shared" si="682"/>
        <v>#REF!</v>
      </c>
      <c r="GR384" s="10" t="e">
        <f t="shared" si="682"/>
        <v>#REF!</v>
      </c>
      <c r="GS384" s="10" t="e">
        <f t="shared" si="682"/>
        <v>#REF!</v>
      </c>
      <c r="GT384" s="10" t="e">
        <f t="shared" si="682"/>
        <v>#REF!</v>
      </c>
      <c r="GU384" s="10" t="e">
        <f t="shared" si="682"/>
        <v>#REF!</v>
      </c>
      <c r="GV384" s="10" t="e">
        <f t="shared" si="682"/>
        <v>#REF!</v>
      </c>
      <c r="GW384" s="10" t="e">
        <f t="shared" ref="GW384:IF384" si="683">$H$384</f>
        <v>#REF!</v>
      </c>
      <c r="GX384" s="10" t="e">
        <f t="shared" si="683"/>
        <v>#REF!</v>
      </c>
      <c r="GY384" s="10" t="e">
        <f t="shared" si="683"/>
        <v>#REF!</v>
      </c>
      <c r="GZ384" s="10" t="e">
        <f t="shared" si="683"/>
        <v>#REF!</v>
      </c>
      <c r="HA384" s="10" t="e">
        <f t="shared" si="683"/>
        <v>#REF!</v>
      </c>
      <c r="HB384" s="10" t="e">
        <f t="shared" si="683"/>
        <v>#REF!</v>
      </c>
      <c r="HC384" s="10" t="e">
        <f t="shared" si="683"/>
        <v>#REF!</v>
      </c>
      <c r="HD384" s="10" t="e">
        <f t="shared" si="683"/>
        <v>#REF!</v>
      </c>
      <c r="HE384" s="10" t="e">
        <f t="shared" si="683"/>
        <v>#REF!</v>
      </c>
      <c r="HF384" s="10" t="e">
        <f t="shared" si="683"/>
        <v>#REF!</v>
      </c>
      <c r="HG384" s="10" t="e">
        <f t="shared" si="683"/>
        <v>#REF!</v>
      </c>
      <c r="HH384" s="10" t="e">
        <f t="shared" si="683"/>
        <v>#REF!</v>
      </c>
      <c r="HI384" s="10" t="e">
        <f t="shared" si="683"/>
        <v>#REF!</v>
      </c>
      <c r="HJ384" s="10" t="e">
        <f t="shared" si="683"/>
        <v>#REF!</v>
      </c>
      <c r="HK384" s="10" t="e">
        <f t="shared" si="683"/>
        <v>#REF!</v>
      </c>
      <c r="HL384" s="10" t="e">
        <f t="shared" si="683"/>
        <v>#REF!</v>
      </c>
      <c r="HM384" s="10" t="e">
        <f t="shared" si="683"/>
        <v>#REF!</v>
      </c>
      <c r="HN384" s="10" t="e">
        <f t="shared" si="683"/>
        <v>#REF!</v>
      </c>
      <c r="HO384" s="10" t="e">
        <f t="shared" si="683"/>
        <v>#REF!</v>
      </c>
      <c r="HP384" s="10" t="e">
        <f t="shared" si="683"/>
        <v>#REF!</v>
      </c>
      <c r="HQ384" s="10" t="e">
        <f t="shared" si="683"/>
        <v>#REF!</v>
      </c>
      <c r="HR384" s="10" t="e">
        <f t="shared" si="683"/>
        <v>#REF!</v>
      </c>
      <c r="HS384" s="10" t="e">
        <f t="shared" si="683"/>
        <v>#REF!</v>
      </c>
      <c r="HT384" s="10" t="e">
        <f t="shared" si="683"/>
        <v>#REF!</v>
      </c>
      <c r="HU384" s="10" t="e">
        <f t="shared" si="683"/>
        <v>#REF!</v>
      </c>
      <c r="HV384" s="10" t="e">
        <f t="shared" si="683"/>
        <v>#REF!</v>
      </c>
      <c r="HW384" s="10" t="e">
        <f t="shared" si="683"/>
        <v>#REF!</v>
      </c>
      <c r="HX384" s="10" t="e">
        <f t="shared" si="683"/>
        <v>#REF!</v>
      </c>
      <c r="HY384" s="10" t="e">
        <f t="shared" si="683"/>
        <v>#REF!</v>
      </c>
      <c r="HZ384" s="10" t="e">
        <f t="shared" si="683"/>
        <v>#REF!</v>
      </c>
      <c r="IA384" s="10" t="e">
        <f t="shared" si="683"/>
        <v>#REF!</v>
      </c>
      <c r="IB384" s="10" t="e">
        <f t="shared" si="683"/>
        <v>#REF!</v>
      </c>
      <c r="IC384" s="10" t="e">
        <f t="shared" si="683"/>
        <v>#REF!</v>
      </c>
      <c r="ID384" s="10" t="e">
        <f t="shared" si="683"/>
        <v>#REF!</v>
      </c>
      <c r="IE384" s="10" t="e">
        <f t="shared" si="683"/>
        <v>#REF!</v>
      </c>
      <c r="IF384" s="10" t="e">
        <f t="shared" si="683"/>
        <v>#REF!</v>
      </c>
    </row>
    <row r="385" spans="7:240" hidden="1" outlineLevel="2" x14ac:dyDescent="0.2">
      <c r="G385" t="s">
        <v>237</v>
      </c>
      <c r="H385" s="28" t="e">
        <f>#REF!</f>
        <v>#REF!</v>
      </c>
      <c r="M385" s="35" t="e">
        <f t="shared" ref="M385:BX385" si="684">$H$385*M382</f>
        <v>#REF!</v>
      </c>
      <c r="N385" s="35" t="e">
        <f t="shared" si="684"/>
        <v>#REF!</v>
      </c>
      <c r="O385" s="35" t="e">
        <f t="shared" si="684"/>
        <v>#REF!</v>
      </c>
      <c r="P385" s="35" t="e">
        <f t="shared" si="684"/>
        <v>#REF!</v>
      </c>
      <c r="Q385" s="35" t="e">
        <f t="shared" si="684"/>
        <v>#REF!</v>
      </c>
      <c r="R385" s="35" t="e">
        <f t="shared" si="684"/>
        <v>#REF!</v>
      </c>
      <c r="S385" s="35" t="e">
        <f t="shared" si="684"/>
        <v>#REF!</v>
      </c>
      <c r="T385" s="35" t="e">
        <f t="shared" si="684"/>
        <v>#REF!</v>
      </c>
      <c r="U385" s="35" t="e">
        <f t="shared" si="684"/>
        <v>#REF!</v>
      </c>
      <c r="V385" s="35" t="e">
        <f t="shared" si="684"/>
        <v>#REF!</v>
      </c>
      <c r="W385" s="35" t="e">
        <f t="shared" si="684"/>
        <v>#REF!</v>
      </c>
      <c r="X385" s="35" t="e">
        <f t="shared" si="684"/>
        <v>#REF!</v>
      </c>
      <c r="Y385" s="35" t="e">
        <f t="shared" si="684"/>
        <v>#REF!</v>
      </c>
      <c r="Z385" s="35" t="e">
        <f t="shared" si="684"/>
        <v>#REF!</v>
      </c>
      <c r="AA385" s="35" t="e">
        <f t="shared" si="684"/>
        <v>#REF!</v>
      </c>
      <c r="AB385" s="35" t="e">
        <f t="shared" si="684"/>
        <v>#REF!</v>
      </c>
      <c r="AC385" s="35" t="e">
        <f t="shared" si="684"/>
        <v>#REF!</v>
      </c>
      <c r="AD385" s="35" t="e">
        <f t="shared" si="684"/>
        <v>#REF!</v>
      </c>
      <c r="AE385" s="35" t="e">
        <f t="shared" si="684"/>
        <v>#REF!</v>
      </c>
      <c r="AF385" s="35" t="e">
        <f t="shared" si="684"/>
        <v>#REF!</v>
      </c>
      <c r="AG385" s="35" t="e">
        <f t="shared" si="684"/>
        <v>#REF!</v>
      </c>
      <c r="AH385" s="35" t="e">
        <f t="shared" si="684"/>
        <v>#REF!</v>
      </c>
      <c r="AI385" s="35" t="e">
        <f t="shared" si="684"/>
        <v>#REF!</v>
      </c>
      <c r="AJ385" s="35" t="e">
        <f t="shared" si="684"/>
        <v>#REF!</v>
      </c>
      <c r="AK385" s="35" t="e">
        <f t="shared" si="684"/>
        <v>#REF!</v>
      </c>
      <c r="AL385" s="35" t="e">
        <f t="shared" si="684"/>
        <v>#REF!</v>
      </c>
      <c r="AM385" s="35" t="e">
        <f t="shared" si="684"/>
        <v>#REF!</v>
      </c>
      <c r="AN385" s="35" t="e">
        <f t="shared" si="684"/>
        <v>#REF!</v>
      </c>
      <c r="AO385" s="35" t="e">
        <f t="shared" si="684"/>
        <v>#REF!</v>
      </c>
      <c r="AP385" s="35" t="e">
        <f t="shared" si="684"/>
        <v>#REF!</v>
      </c>
      <c r="AQ385" s="35" t="e">
        <f t="shared" si="684"/>
        <v>#REF!</v>
      </c>
      <c r="AR385" s="35" t="e">
        <f t="shared" si="684"/>
        <v>#REF!</v>
      </c>
      <c r="AS385" s="35" t="e">
        <f t="shared" si="684"/>
        <v>#REF!</v>
      </c>
      <c r="AT385" s="35" t="e">
        <f t="shared" si="684"/>
        <v>#REF!</v>
      </c>
      <c r="AU385" s="35" t="e">
        <f t="shared" si="684"/>
        <v>#REF!</v>
      </c>
      <c r="AV385" s="35" t="e">
        <f t="shared" si="684"/>
        <v>#REF!</v>
      </c>
      <c r="AW385" s="35" t="e">
        <f t="shared" si="684"/>
        <v>#REF!</v>
      </c>
      <c r="AX385" s="35" t="e">
        <f t="shared" si="684"/>
        <v>#REF!</v>
      </c>
      <c r="AY385" s="35" t="e">
        <f t="shared" si="684"/>
        <v>#REF!</v>
      </c>
      <c r="AZ385" s="35" t="e">
        <f t="shared" si="684"/>
        <v>#REF!</v>
      </c>
      <c r="BA385" s="35" t="e">
        <f t="shared" si="684"/>
        <v>#REF!</v>
      </c>
      <c r="BB385" s="35" t="e">
        <f t="shared" si="684"/>
        <v>#REF!</v>
      </c>
      <c r="BC385" s="35" t="e">
        <f t="shared" si="684"/>
        <v>#REF!</v>
      </c>
      <c r="BD385" s="35" t="e">
        <f t="shared" si="684"/>
        <v>#REF!</v>
      </c>
      <c r="BE385" s="35" t="e">
        <f t="shared" si="684"/>
        <v>#REF!</v>
      </c>
      <c r="BF385" s="35" t="e">
        <f t="shared" si="684"/>
        <v>#REF!</v>
      </c>
      <c r="BG385" s="35" t="e">
        <f t="shared" si="684"/>
        <v>#REF!</v>
      </c>
      <c r="BH385" s="35" t="e">
        <f t="shared" si="684"/>
        <v>#REF!</v>
      </c>
      <c r="BI385" s="35" t="e">
        <f t="shared" si="684"/>
        <v>#REF!</v>
      </c>
      <c r="BJ385" s="35" t="e">
        <f t="shared" si="684"/>
        <v>#REF!</v>
      </c>
      <c r="BK385" s="35" t="e">
        <f t="shared" si="684"/>
        <v>#REF!</v>
      </c>
      <c r="BL385" s="35" t="e">
        <f t="shared" si="684"/>
        <v>#REF!</v>
      </c>
      <c r="BM385" s="35" t="e">
        <f t="shared" si="684"/>
        <v>#REF!</v>
      </c>
      <c r="BN385" s="35" t="e">
        <f t="shared" si="684"/>
        <v>#REF!</v>
      </c>
      <c r="BO385" s="35" t="e">
        <f t="shared" si="684"/>
        <v>#REF!</v>
      </c>
      <c r="BP385" s="35" t="e">
        <f t="shared" si="684"/>
        <v>#REF!</v>
      </c>
      <c r="BQ385" s="35" t="e">
        <f t="shared" si="684"/>
        <v>#REF!</v>
      </c>
      <c r="BR385" s="35" t="e">
        <f t="shared" si="684"/>
        <v>#REF!</v>
      </c>
      <c r="BS385" s="35" t="e">
        <f t="shared" si="684"/>
        <v>#REF!</v>
      </c>
      <c r="BT385" s="35" t="e">
        <f t="shared" si="684"/>
        <v>#REF!</v>
      </c>
      <c r="BU385" s="35" t="e">
        <f t="shared" si="684"/>
        <v>#REF!</v>
      </c>
      <c r="BV385" s="35" t="e">
        <f t="shared" si="684"/>
        <v>#REF!</v>
      </c>
      <c r="BW385" s="35" t="e">
        <f t="shared" si="684"/>
        <v>#REF!</v>
      </c>
      <c r="BX385" s="35" t="e">
        <f t="shared" si="684"/>
        <v>#REF!</v>
      </c>
      <c r="BY385" s="35" t="e">
        <f t="shared" ref="BY385:EJ385" si="685">$H$385*BY382</f>
        <v>#REF!</v>
      </c>
      <c r="BZ385" s="35" t="e">
        <f t="shared" si="685"/>
        <v>#REF!</v>
      </c>
      <c r="CA385" s="35" t="e">
        <f t="shared" si="685"/>
        <v>#REF!</v>
      </c>
      <c r="CB385" s="35" t="e">
        <f t="shared" si="685"/>
        <v>#REF!</v>
      </c>
      <c r="CC385" s="35" t="e">
        <f t="shared" si="685"/>
        <v>#REF!</v>
      </c>
      <c r="CD385" s="35" t="e">
        <f t="shared" si="685"/>
        <v>#REF!</v>
      </c>
      <c r="CE385" s="35" t="e">
        <f t="shared" si="685"/>
        <v>#REF!</v>
      </c>
      <c r="CF385" s="35" t="e">
        <f t="shared" si="685"/>
        <v>#REF!</v>
      </c>
      <c r="CG385" s="35" t="e">
        <f t="shared" si="685"/>
        <v>#REF!</v>
      </c>
      <c r="CH385" s="35" t="e">
        <f t="shared" si="685"/>
        <v>#REF!</v>
      </c>
      <c r="CI385" s="35" t="e">
        <f t="shared" si="685"/>
        <v>#REF!</v>
      </c>
      <c r="CJ385" s="35" t="e">
        <f t="shared" si="685"/>
        <v>#REF!</v>
      </c>
      <c r="CK385" s="35" t="e">
        <f t="shared" si="685"/>
        <v>#REF!</v>
      </c>
      <c r="CL385" s="35" t="e">
        <f t="shared" si="685"/>
        <v>#REF!</v>
      </c>
      <c r="CM385" s="35" t="e">
        <f t="shared" si="685"/>
        <v>#REF!</v>
      </c>
      <c r="CN385" s="35" t="e">
        <f t="shared" si="685"/>
        <v>#REF!</v>
      </c>
      <c r="CO385" s="35" t="e">
        <f t="shared" si="685"/>
        <v>#REF!</v>
      </c>
      <c r="CP385" s="35" t="e">
        <f t="shared" si="685"/>
        <v>#REF!</v>
      </c>
      <c r="CQ385" s="35" t="e">
        <f t="shared" si="685"/>
        <v>#REF!</v>
      </c>
      <c r="CR385" s="35" t="e">
        <f t="shared" si="685"/>
        <v>#REF!</v>
      </c>
      <c r="CS385" s="35" t="e">
        <f t="shared" si="685"/>
        <v>#REF!</v>
      </c>
      <c r="CT385" s="35" t="e">
        <f t="shared" si="685"/>
        <v>#REF!</v>
      </c>
      <c r="CU385" s="35" t="e">
        <f t="shared" si="685"/>
        <v>#REF!</v>
      </c>
      <c r="CV385" s="35" t="e">
        <f t="shared" si="685"/>
        <v>#REF!</v>
      </c>
      <c r="CW385" s="35" t="e">
        <f t="shared" si="685"/>
        <v>#REF!</v>
      </c>
      <c r="CX385" s="35" t="e">
        <f t="shared" si="685"/>
        <v>#REF!</v>
      </c>
      <c r="CY385" s="35" t="e">
        <f t="shared" si="685"/>
        <v>#REF!</v>
      </c>
      <c r="CZ385" s="35" t="e">
        <f t="shared" si="685"/>
        <v>#REF!</v>
      </c>
      <c r="DA385" s="35" t="e">
        <f t="shared" si="685"/>
        <v>#REF!</v>
      </c>
      <c r="DB385" s="35" t="e">
        <f t="shared" si="685"/>
        <v>#REF!</v>
      </c>
      <c r="DC385" s="35" t="e">
        <f t="shared" si="685"/>
        <v>#REF!</v>
      </c>
      <c r="DD385" s="35" t="e">
        <f t="shared" si="685"/>
        <v>#REF!</v>
      </c>
      <c r="DE385" s="35" t="e">
        <f t="shared" si="685"/>
        <v>#REF!</v>
      </c>
      <c r="DF385" s="35" t="e">
        <f t="shared" si="685"/>
        <v>#REF!</v>
      </c>
      <c r="DG385" s="35" t="e">
        <f t="shared" si="685"/>
        <v>#REF!</v>
      </c>
      <c r="DH385" s="35" t="e">
        <f t="shared" si="685"/>
        <v>#REF!</v>
      </c>
      <c r="DI385" s="35" t="e">
        <f t="shared" si="685"/>
        <v>#REF!</v>
      </c>
      <c r="DJ385" s="35" t="e">
        <f t="shared" si="685"/>
        <v>#REF!</v>
      </c>
      <c r="DK385" s="35" t="e">
        <f t="shared" si="685"/>
        <v>#REF!</v>
      </c>
      <c r="DL385" s="35" t="e">
        <f t="shared" si="685"/>
        <v>#REF!</v>
      </c>
      <c r="DM385" s="35" t="e">
        <f t="shared" si="685"/>
        <v>#REF!</v>
      </c>
      <c r="DN385" s="35" t="e">
        <f t="shared" si="685"/>
        <v>#REF!</v>
      </c>
      <c r="DO385" s="35" t="e">
        <f t="shared" si="685"/>
        <v>#REF!</v>
      </c>
      <c r="DP385" s="35" t="e">
        <f t="shared" si="685"/>
        <v>#REF!</v>
      </c>
      <c r="DQ385" s="35" t="e">
        <f t="shared" si="685"/>
        <v>#REF!</v>
      </c>
      <c r="DR385" s="35" t="e">
        <f t="shared" si="685"/>
        <v>#REF!</v>
      </c>
      <c r="DS385" s="35" t="e">
        <f t="shared" si="685"/>
        <v>#REF!</v>
      </c>
      <c r="DT385" s="35" t="e">
        <f t="shared" si="685"/>
        <v>#REF!</v>
      </c>
      <c r="DU385" s="35" t="e">
        <f t="shared" si="685"/>
        <v>#REF!</v>
      </c>
      <c r="DV385" s="35" t="e">
        <f t="shared" si="685"/>
        <v>#REF!</v>
      </c>
      <c r="DW385" s="35" t="e">
        <f t="shared" si="685"/>
        <v>#REF!</v>
      </c>
      <c r="DX385" s="35" t="e">
        <f t="shared" si="685"/>
        <v>#REF!</v>
      </c>
      <c r="DY385" s="35" t="e">
        <f t="shared" si="685"/>
        <v>#REF!</v>
      </c>
      <c r="DZ385" s="35" t="e">
        <f t="shared" si="685"/>
        <v>#REF!</v>
      </c>
      <c r="EA385" s="35" t="e">
        <f t="shared" si="685"/>
        <v>#REF!</v>
      </c>
      <c r="EB385" s="35" t="e">
        <f t="shared" si="685"/>
        <v>#REF!</v>
      </c>
      <c r="EC385" s="35" t="e">
        <f t="shared" si="685"/>
        <v>#REF!</v>
      </c>
      <c r="ED385" s="35" t="e">
        <f t="shared" si="685"/>
        <v>#REF!</v>
      </c>
      <c r="EE385" s="35" t="e">
        <f t="shared" si="685"/>
        <v>#REF!</v>
      </c>
      <c r="EF385" s="35" t="e">
        <f t="shared" si="685"/>
        <v>#REF!</v>
      </c>
      <c r="EG385" s="35" t="e">
        <f t="shared" si="685"/>
        <v>#REF!</v>
      </c>
      <c r="EH385" s="35" t="e">
        <f t="shared" si="685"/>
        <v>#REF!</v>
      </c>
      <c r="EI385" s="35" t="e">
        <f t="shared" si="685"/>
        <v>#REF!</v>
      </c>
      <c r="EJ385" s="35" t="e">
        <f t="shared" si="685"/>
        <v>#REF!</v>
      </c>
      <c r="EK385" s="35" t="e">
        <f t="shared" ref="EK385:GV385" si="686">$H$385*EK382</f>
        <v>#REF!</v>
      </c>
      <c r="EL385" s="35" t="e">
        <f t="shared" si="686"/>
        <v>#REF!</v>
      </c>
      <c r="EM385" s="35" t="e">
        <f t="shared" si="686"/>
        <v>#REF!</v>
      </c>
      <c r="EN385" s="35" t="e">
        <f t="shared" si="686"/>
        <v>#REF!</v>
      </c>
      <c r="EO385" s="35" t="e">
        <f t="shared" si="686"/>
        <v>#REF!</v>
      </c>
      <c r="EP385" s="35" t="e">
        <f t="shared" si="686"/>
        <v>#REF!</v>
      </c>
      <c r="EQ385" s="35" t="e">
        <f t="shared" si="686"/>
        <v>#REF!</v>
      </c>
      <c r="ER385" s="35" t="e">
        <f t="shared" si="686"/>
        <v>#REF!</v>
      </c>
      <c r="ES385" s="35" t="e">
        <f t="shared" si="686"/>
        <v>#REF!</v>
      </c>
      <c r="ET385" s="35" t="e">
        <f t="shared" si="686"/>
        <v>#REF!</v>
      </c>
      <c r="EU385" s="35" t="e">
        <f t="shared" si="686"/>
        <v>#REF!</v>
      </c>
      <c r="EV385" s="35" t="e">
        <f t="shared" si="686"/>
        <v>#REF!</v>
      </c>
      <c r="EW385" s="35" t="e">
        <f t="shared" si="686"/>
        <v>#REF!</v>
      </c>
      <c r="EX385" s="35" t="e">
        <f t="shared" si="686"/>
        <v>#REF!</v>
      </c>
      <c r="EY385" s="35" t="e">
        <f t="shared" si="686"/>
        <v>#REF!</v>
      </c>
      <c r="EZ385" s="35" t="e">
        <f t="shared" si="686"/>
        <v>#REF!</v>
      </c>
      <c r="FA385" s="35" t="e">
        <f t="shared" si="686"/>
        <v>#REF!</v>
      </c>
      <c r="FB385" s="35" t="e">
        <f t="shared" si="686"/>
        <v>#REF!</v>
      </c>
      <c r="FC385" s="35" t="e">
        <f t="shared" si="686"/>
        <v>#REF!</v>
      </c>
      <c r="FD385" s="35" t="e">
        <f t="shared" si="686"/>
        <v>#REF!</v>
      </c>
      <c r="FE385" s="35" t="e">
        <f t="shared" si="686"/>
        <v>#REF!</v>
      </c>
      <c r="FF385" s="35" t="e">
        <f t="shared" si="686"/>
        <v>#REF!</v>
      </c>
      <c r="FG385" s="35" t="e">
        <f t="shared" si="686"/>
        <v>#REF!</v>
      </c>
      <c r="FH385" s="35" t="e">
        <f t="shared" si="686"/>
        <v>#REF!</v>
      </c>
      <c r="FI385" s="35" t="e">
        <f t="shared" si="686"/>
        <v>#REF!</v>
      </c>
      <c r="FJ385" s="35" t="e">
        <f t="shared" si="686"/>
        <v>#REF!</v>
      </c>
      <c r="FK385" s="35" t="e">
        <f t="shared" si="686"/>
        <v>#REF!</v>
      </c>
      <c r="FL385" s="35" t="e">
        <f t="shared" si="686"/>
        <v>#REF!</v>
      </c>
      <c r="FM385" s="35" t="e">
        <f t="shared" si="686"/>
        <v>#REF!</v>
      </c>
      <c r="FN385" s="35" t="e">
        <f t="shared" si="686"/>
        <v>#REF!</v>
      </c>
      <c r="FO385" s="35" t="e">
        <f t="shared" si="686"/>
        <v>#REF!</v>
      </c>
      <c r="FP385" s="35" t="e">
        <f t="shared" si="686"/>
        <v>#REF!</v>
      </c>
      <c r="FQ385" s="35" t="e">
        <f t="shared" si="686"/>
        <v>#REF!</v>
      </c>
      <c r="FR385" s="35" t="e">
        <f t="shared" si="686"/>
        <v>#REF!</v>
      </c>
      <c r="FS385" s="35" t="e">
        <f t="shared" si="686"/>
        <v>#REF!</v>
      </c>
      <c r="FT385" s="35" t="e">
        <f t="shared" si="686"/>
        <v>#REF!</v>
      </c>
      <c r="FU385" s="35" t="e">
        <f t="shared" si="686"/>
        <v>#REF!</v>
      </c>
      <c r="FV385" s="35" t="e">
        <f t="shared" si="686"/>
        <v>#REF!</v>
      </c>
      <c r="FW385" s="35" t="e">
        <f t="shared" si="686"/>
        <v>#REF!</v>
      </c>
      <c r="FX385" s="35" t="e">
        <f t="shared" si="686"/>
        <v>#REF!</v>
      </c>
      <c r="FY385" s="35" t="e">
        <f t="shared" si="686"/>
        <v>#REF!</v>
      </c>
      <c r="FZ385" s="35" t="e">
        <f t="shared" si="686"/>
        <v>#REF!</v>
      </c>
      <c r="GA385" s="35" t="e">
        <f t="shared" si="686"/>
        <v>#REF!</v>
      </c>
      <c r="GB385" s="35" t="e">
        <f t="shared" si="686"/>
        <v>#REF!</v>
      </c>
      <c r="GC385" s="35" t="e">
        <f t="shared" si="686"/>
        <v>#REF!</v>
      </c>
      <c r="GD385" s="35" t="e">
        <f t="shared" si="686"/>
        <v>#REF!</v>
      </c>
      <c r="GE385" s="35" t="e">
        <f t="shared" si="686"/>
        <v>#REF!</v>
      </c>
      <c r="GF385" s="35" t="e">
        <f t="shared" si="686"/>
        <v>#REF!</v>
      </c>
      <c r="GG385" s="35" t="e">
        <f t="shared" si="686"/>
        <v>#REF!</v>
      </c>
      <c r="GH385" s="35" t="e">
        <f t="shared" si="686"/>
        <v>#REF!</v>
      </c>
      <c r="GI385" s="35" t="e">
        <f t="shared" si="686"/>
        <v>#REF!</v>
      </c>
      <c r="GJ385" s="35" t="e">
        <f t="shared" si="686"/>
        <v>#REF!</v>
      </c>
      <c r="GK385" s="35" t="e">
        <f t="shared" si="686"/>
        <v>#REF!</v>
      </c>
      <c r="GL385" s="35" t="e">
        <f t="shared" si="686"/>
        <v>#REF!</v>
      </c>
      <c r="GM385" s="35" t="e">
        <f t="shared" si="686"/>
        <v>#REF!</v>
      </c>
      <c r="GN385" s="35" t="e">
        <f t="shared" si="686"/>
        <v>#REF!</v>
      </c>
      <c r="GO385" s="35" t="e">
        <f t="shared" si="686"/>
        <v>#REF!</v>
      </c>
      <c r="GP385" s="35" t="e">
        <f t="shared" si="686"/>
        <v>#REF!</v>
      </c>
      <c r="GQ385" s="35" t="e">
        <f t="shared" si="686"/>
        <v>#REF!</v>
      </c>
      <c r="GR385" s="35" t="e">
        <f t="shared" si="686"/>
        <v>#REF!</v>
      </c>
      <c r="GS385" s="35" t="e">
        <f t="shared" si="686"/>
        <v>#REF!</v>
      </c>
      <c r="GT385" s="35" t="e">
        <f t="shared" si="686"/>
        <v>#REF!</v>
      </c>
      <c r="GU385" s="35" t="e">
        <f t="shared" si="686"/>
        <v>#REF!</v>
      </c>
      <c r="GV385" s="35" t="e">
        <f t="shared" si="686"/>
        <v>#REF!</v>
      </c>
      <c r="GW385" s="35" t="e">
        <f t="shared" ref="GW385:IF385" si="687">$H$385*GW382</f>
        <v>#REF!</v>
      </c>
      <c r="GX385" s="35" t="e">
        <f t="shared" si="687"/>
        <v>#REF!</v>
      </c>
      <c r="GY385" s="35" t="e">
        <f t="shared" si="687"/>
        <v>#REF!</v>
      </c>
      <c r="GZ385" s="35" t="e">
        <f t="shared" si="687"/>
        <v>#REF!</v>
      </c>
      <c r="HA385" s="35" t="e">
        <f t="shared" si="687"/>
        <v>#REF!</v>
      </c>
      <c r="HB385" s="35" t="e">
        <f t="shared" si="687"/>
        <v>#REF!</v>
      </c>
      <c r="HC385" s="35" t="e">
        <f t="shared" si="687"/>
        <v>#REF!</v>
      </c>
      <c r="HD385" s="35" t="e">
        <f t="shared" si="687"/>
        <v>#REF!</v>
      </c>
      <c r="HE385" s="35" t="e">
        <f t="shared" si="687"/>
        <v>#REF!</v>
      </c>
      <c r="HF385" s="35" t="e">
        <f t="shared" si="687"/>
        <v>#REF!</v>
      </c>
      <c r="HG385" s="35" t="e">
        <f t="shared" si="687"/>
        <v>#REF!</v>
      </c>
      <c r="HH385" s="35" t="e">
        <f t="shared" si="687"/>
        <v>#REF!</v>
      </c>
      <c r="HI385" s="35" t="e">
        <f t="shared" si="687"/>
        <v>#REF!</v>
      </c>
      <c r="HJ385" s="35" t="e">
        <f t="shared" si="687"/>
        <v>#REF!</v>
      </c>
      <c r="HK385" s="35" t="e">
        <f t="shared" si="687"/>
        <v>#REF!</v>
      </c>
      <c r="HL385" s="35" t="e">
        <f t="shared" si="687"/>
        <v>#REF!</v>
      </c>
      <c r="HM385" s="35" t="e">
        <f t="shared" si="687"/>
        <v>#REF!</v>
      </c>
      <c r="HN385" s="35" t="e">
        <f t="shared" si="687"/>
        <v>#REF!</v>
      </c>
      <c r="HO385" s="35" t="e">
        <f t="shared" si="687"/>
        <v>#REF!</v>
      </c>
      <c r="HP385" s="35" t="e">
        <f t="shared" si="687"/>
        <v>#REF!</v>
      </c>
      <c r="HQ385" s="35" t="e">
        <f t="shared" si="687"/>
        <v>#REF!</v>
      </c>
      <c r="HR385" s="35" t="e">
        <f t="shared" si="687"/>
        <v>#REF!</v>
      </c>
      <c r="HS385" s="35" t="e">
        <f t="shared" si="687"/>
        <v>#REF!</v>
      </c>
      <c r="HT385" s="35" t="e">
        <f t="shared" si="687"/>
        <v>#REF!</v>
      </c>
      <c r="HU385" s="35" t="e">
        <f t="shared" si="687"/>
        <v>#REF!</v>
      </c>
      <c r="HV385" s="35" t="e">
        <f t="shared" si="687"/>
        <v>#REF!</v>
      </c>
      <c r="HW385" s="35" t="e">
        <f t="shared" si="687"/>
        <v>#REF!</v>
      </c>
      <c r="HX385" s="35" t="e">
        <f t="shared" si="687"/>
        <v>#REF!</v>
      </c>
      <c r="HY385" s="35" t="e">
        <f t="shared" si="687"/>
        <v>#REF!</v>
      </c>
      <c r="HZ385" s="35" t="e">
        <f t="shared" si="687"/>
        <v>#REF!</v>
      </c>
      <c r="IA385" s="35" t="e">
        <f t="shared" si="687"/>
        <v>#REF!</v>
      </c>
      <c r="IB385" s="35" t="e">
        <f t="shared" si="687"/>
        <v>#REF!</v>
      </c>
      <c r="IC385" s="35" t="e">
        <f t="shared" si="687"/>
        <v>#REF!</v>
      </c>
      <c r="ID385" s="35" t="e">
        <f t="shared" si="687"/>
        <v>#REF!</v>
      </c>
      <c r="IE385" s="35" t="e">
        <f t="shared" si="687"/>
        <v>#REF!</v>
      </c>
      <c r="IF385" s="35" t="e">
        <f t="shared" si="687"/>
        <v>#REF!</v>
      </c>
    </row>
    <row r="386" spans="7:240" hidden="1" outlineLevel="2" x14ac:dyDescent="0.2">
      <c r="G386" t="s">
        <v>437</v>
      </c>
      <c r="M386" s="10" t="e">
        <f t="shared" ref="M386:BX386" si="688">-M$384*M$385</f>
        <v>#REF!</v>
      </c>
      <c r="N386" s="10" t="e">
        <f t="shared" si="688"/>
        <v>#REF!</v>
      </c>
      <c r="O386" s="10" t="e">
        <f t="shared" si="688"/>
        <v>#REF!</v>
      </c>
      <c r="P386" s="10" t="e">
        <f t="shared" si="688"/>
        <v>#REF!</v>
      </c>
      <c r="Q386" s="10" t="e">
        <f t="shared" si="688"/>
        <v>#REF!</v>
      </c>
      <c r="R386" s="10" t="e">
        <f t="shared" si="688"/>
        <v>#REF!</v>
      </c>
      <c r="S386" s="10" t="e">
        <f t="shared" si="688"/>
        <v>#REF!</v>
      </c>
      <c r="T386" s="10" t="e">
        <f>-T$384*T$385</f>
        <v>#REF!</v>
      </c>
      <c r="U386" s="10" t="e">
        <f>-U$384*U$385</f>
        <v>#REF!</v>
      </c>
      <c r="V386" s="10" t="e">
        <f>-V$384*V$385</f>
        <v>#REF!</v>
      </c>
      <c r="W386" s="10" t="e">
        <f t="shared" si="688"/>
        <v>#REF!</v>
      </c>
      <c r="X386" s="10" t="e">
        <f t="shared" si="688"/>
        <v>#REF!</v>
      </c>
      <c r="Y386" s="10" t="e">
        <f t="shared" si="688"/>
        <v>#REF!</v>
      </c>
      <c r="Z386" s="10" t="e">
        <f t="shared" si="688"/>
        <v>#REF!</v>
      </c>
      <c r="AA386" s="10" t="e">
        <f t="shared" si="688"/>
        <v>#REF!</v>
      </c>
      <c r="AB386" s="10" t="e">
        <f t="shared" si="688"/>
        <v>#REF!</v>
      </c>
      <c r="AC386" s="10" t="e">
        <f t="shared" si="688"/>
        <v>#REF!</v>
      </c>
      <c r="AD386" s="10" t="e">
        <f t="shared" si="688"/>
        <v>#REF!</v>
      </c>
      <c r="AE386" s="10" t="e">
        <f t="shared" si="688"/>
        <v>#REF!</v>
      </c>
      <c r="AF386" s="10" t="e">
        <f t="shared" si="688"/>
        <v>#REF!</v>
      </c>
      <c r="AG386" s="10" t="e">
        <f t="shared" si="688"/>
        <v>#REF!</v>
      </c>
      <c r="AH386" s="10" t="e">
        <f t="shared" si="688"/>
        <v>#REF!</v>
      </c>
      <c r="AI386" s="10" t="e">
        <f t="shared" si="688"/>
        <v>#REF!</v>
      </c>
      <c r="AJ386" s="10" t="e">
        <f t="shared" si="688"/>
        <v>#REF!</v>
      </c>
      <c r="AK386" s="10" t="e">
        <f t="shared" si="688"/>
        <v>#REF!</v>
      </c>
      <c r="AL386" s="10" t="e">
        <f t="shared" si="688"/>
        <v>#REF!</v>
      </c>
      <c r="AM386" s="10" t="e">
        <f t="shared" si="688"/>
        <v>#REF!</v>
      </c>
      <c r="AN386" s="10" t="e">
        <f t="shared" si="688"/>
        <v>#REF!</v>
      </c>
      <c r="AO386" s="10" t="e">
        <f t="shared" si="688"/>
        <v>#REF!</v>
      </c>
      <c r="AP386" s="10" t="e">
        <f t="shared" si="688"/>
        <v>#REF!</v>
      </c>
      <c r="AQ386" s="10" t="e">
        <f t="shared" si="688"/>
        <v>#REF!</v>
      </c>
      <c r="AR386" s="10" t="e">
        <f t="shared" si="688"/>
        <v>#REF!</v>
      </c>
      <c r="AS386" s="10" t="e">
        <f t="shared" si="688"/>
        <v>#REF!</v>
      </c>
      <c r="AT386" s="10" t="e">
        <f t="shared" si="688"/>
        <v>#REF!</v>
      </c>
      <c r="AU386" s="10" t="e">
        <f t="shared" si="688"/>
        <v>#REF!</v>
      </c>
      <c r="AV386" s="10" t="e">
        <f t="shared" si="688"/>
        <v>#REF!</v>
      </c>
      <c r="AW386" s="10" t="e">
        <f t="shared" si="688"/>
        <v>#REF!</v>
      </c>
      <c r="AX386" s="10" t="e">
        <f t="shared" si="688"/>
        <v>#REF!</v>
      </c>
      <c r="AY386" s="10" t="e">
        <f t="shared" si="688"/>
        <v>#REF!</v>
      </c>
      <c r="AZ386" s="10" t="e">
        <f t="shared" si="688"/>
        <v>#REF!</v>
      </c>
      <c r="BA386" s="10" t="e">
        <f t="shared" si="688"/>
        <v>#REF!</v>
      </c>
      <c r="BB386" s="10" t="e">
        <f t="shared" si="688"/>
        <v>#REF!</v>
      </c>
      <c r="BC386" s="10" t="e">
        <f t="shared" si="688"/>
        <v>#REF!</v>
      </c>
      <c r="BD386" s="10" t="e">
        <f t="shared" si="688"/>
        <v>#REF!</v>
      </c>
      <c r="BE386" s="10" t="e">
        <f t="shared" si="688"/>
        <v>#REF!</v>
      </c>
      <c r="BF386" s="10" t="e">
        <f t="shared" si="688"/>
        <v>#REF!</v>
      </c>
      <c r="BG386" s="10" t="e">
        <f t="shared" si="688"/>
        <v>#REF!</v>
      </c>
      <c r="BH386" s="10" t="e">
        <f t="shared" si="688"/>
        <v>#REF!</v>
      </c>
      <c r="BI386" s="10" t="e">
        <f t="shared" si="688"/>
        <v>#REF!</v>
      </c>
      <c r="BJ386" s="10" t="e">
        <f t="shared" si="688"/>
        <v>#REF!</v>
      </c>
      <c r="BK386" s="10" t="e">
        <f t="shared" si="688"/>
        <v>#REF!</v>
      </c>
      <c r="BL386" s="10" t="e">
        <f t="shared" si="688"/>
        <v>#REF!</v>
      </c>
      <c r="BM386" s="10" t="e">
        <f t="shared" si="688"/>
        <v>#REF!</v>
      </c>
      <c r="BN386" s="10" t="e">
        <f t="shared" si="688"/>
        <v>#REF!</v>
      </c>
      <c r="BO386" s="10" t="e">
        <f t="shared" si="688"/>
        <v>#REF!</v>
      </c>
      <c r="BP386" s="10" t="e">
        <f t="shared" si="688"/>
        <v>#REF!</v>
      </c>
      <c r="BQ386" s="10" t="e">
        <f t="shared" si="688"/>
        <v>#REF!</v>
      </c>
      <c r="BR386" s="10" t="e">
        <f t="shared" si="688"/>
        <v>#REF!</v>
      </c>
      <c r="BS386" s="10" t="e">
        <f t="shared" si="688"/>
        <v>#REF!</v>
      </c>
      <c r="BT386" s="10" t="e">
        <f t="shared" si="688"/>
        <v>#REF!</v>
      </c>
      <c r="BU386" s="10" t="e">
        <f t="shared" si="688"/>
        <v>#REF!</v>
      </c>
      <c r="BV386" s="10" t="e">
        <f t="shared" si="688"/>
        <v>#REF!</v>
      </c>
      <c r="BW386" s="10" t="e">
        <f t="shared" si="688"/>
        <v>#REF!</v>
      </c>
      <c r="BX386" s="10" t="e">
        <f t="shared" si="688"/>
        <v>#REF!</v>
      </c>
      <c r="BY386" s="10" t="e">
        <f t="shared" ref="BY386:EJ386" si="689">-BY$384*BY$385</f>
        <v>#REF!</v>
      </c>
      <c r="BZ386" s="10" t="e">
        <f t="shared" si="689"/>
        <v>#REF!</v>
      </c>
      <c r="CA386" s="10" t="e">
        <f t="shared" si="689"/>
        <v>#REF!</v>
      </c>
      <c r="CB386" s="10" t="e">
        <f t="shared" si="689"/>
        <v>#REF!</v>
      </c>
      <c r="CC386" s="10" t="e">
        <f t="shared" si="689"/>
        <v>#REF!</v>
      </c>
      <c r="CD386" s="10" t="e">
        <f t="shared" si="689"/>
        <v>#REF!</v>
      </c>
      <c r="CE386" s="10" t="e">
        <f t="shared" si="689"/>
        <v>#REF!</v>
      </c>
      <c r="CF386" s="10" t="e">
        <f t="shared" si="689"/>
        <v>#REF!</v>
      </c>
      <c r="CG386" s="10" t="e">
        <f t="shared" si="689"/>
        <v>#REF!</v>
      </c>
      <c r="CH386" s="10" t="e">
        <f t="shared" si="689"/>
        <v>#REF!</v>
      </c>
      <c r="CI386" s="10" t="e">
        <f t="shared" si="689"/>
        <v>#REF!</v>
      </c>
      <c r="CJ386" s="10" t="e">
        <f t="shared" si="689"/>
        <v>#REF!</v>
      </c>
      <c r="CK386" s="10" t="e">
        <f t="shared" si="689"/>
        <v>#REF!</v>
      </c>
      <c r="CL386" s="10" t="e">
        <f t="shared" si="689"/>
        <v>#REF!</v>
      </c>
      <c r="CM386" s="10" t="e">
        <f t="shared" si="689"/>
        <v>#REF!</v>
      </c>
      <c r="CN386" s="10" t="e">
        <f t="shared" si="689"/>
        <v>#REF!</v>
      </c>
      <c r="CO386" s="10" t="e">
        <f t="shared" si="689"/>
        <v>#REF!</v>
      </c>
      <c r="CP386" s="10" t="e">
        <f t="shared" si="689"/>
        <v>#REF!</v>
      </c>
      <c r="CQ386" s="10" t="e">
        <f t="shared" si="689"/>
        <v>#REF!</v>
      </c>
      <c r="CR386" s="10" t="e">
        <f t="shared" si="689"/>
        <v>#REF!</v>
      </c>
      <c r="CS386" s="10" t="e">
        <f t="shared" si="689"/>
        <v>#REF!</v>
      </c>
      <c r="CT386" s="10" t="e">
        <f t="shared" si="689"/>
        <v>#REF!</v>
      </c>
      <c r="CU386" s="10" t="e">
        <f t="shared" si="689"/>
        <v>#REF!</v>
      </c>
      <c r="CV386" s="10" t="e">
        <f t="shared" si="689"/>
        <v>#REF!</v>
      </c>
      <c r="CW386" s="10" t="e">
        <f t="shared" si="689"/>
        <v>#REF!</v>
      </c>
      <c r="CX386" s="10" t="e">
        <f t="shared" si="689"/>
        <v>#REF!</v>
      </c>
      <c r="CY386" s="10" t="e">
        <f t="shared" si="689"/>
        <v>#REF!</v>
      </c>
      <c r="CZ386" s="10" t="e">
        <f t="shared" si="689"/>
        <v>#REF!</v>
      </c>
      <c r="DA386" s="10" t="e">
        <f t="shared" si="689"/>
        <v>#REF!</v>
      </c>
      <c r="DB386" s="10" t="e">
        <f t="shared" si="689"/>
        <v>#REF!</v>
      </c>
      <c r="DC386" s="10" t="e">
        <f t="shared" si="689"/>
        <v>#REF!</v>
      </c>
      <c r="DD386" s="10" t="e">
        <f t="shared" si="689"/>
        <v>#REF!</v>
      </c>
      <c r="DE386" s="10" t="e">
        <f t="shared" si="689"/>
        <v>#REF!</v>
      </c>
      <c r="DF386" s="10" t="e">
        <f t="shared" si="689"/>
        <v>#REF!</v>
      </c>
      <c r="DG386" s="10" t="e">
        <f t="shared" si="689"/>
        <v>#REF!</v>
      </c>
      <c r="DH386" s="10" t="e">
        <f t="shared" si="689"/>
        <v>#REF!</v>
      </c>
      <c r="DI386" s="10" t="e">
        <f t="shared" si="689"/>
        <v>#REF!</v>
      </c>
      <c r="DJ386" s="10" t="e">
        <f t="shared" si="689"/>
        <v>#REF!</v>
      </c>
      <c r="DK386" s="10" t="e">
        <f t="shared" si="689"/>
        <v>#REF!</v>
      </c>
      <c r="DL386" s="10" t="e">
        <f t="shared" si="689"/>
        <v>#REF!</v>
      </c>
      <c r="DM386" s="10" t="e">
        <f t="shared" si="689"/>
        <v>#REF!</v>
      </c>
      <c r="DN386" s="10" t="e">
        <f t="shared" si="689"/>
        <v>#REF!</v>
      </c>
      <c r="DO386" s="10" t="e">
        <f t="shared" si="689"/>
        <v>#REF!</v>
      </c>
      <c r="DP386" s="10" t="e">
        <f t="shared" si="689"/>
        <v>#REF!</v>
      </c>
      <c r="DQ386" s="10" t="e">
        <f t="shared" si="689"/>
        <v>#REF!</v>
      </c>
      <c r="DR386" s="10" t="e">
        <f t="shared" si="689"/>
        <v>#REF!</v>
      </c>
      <c r="DS386" s="10" t="e">
        <f t="shared" si="689"/>
        <v>#REF!</v>
      </c>
      <c r="DT386" s="10" t="e">
        <f t="shared" si="689"/>
        <v>#REF!</v>
      </c>
      <c r="DU386" s="10" t="e">
        <f t="shared" si="689"/>
        <v>#REF!</v>
      </c>
      <c r="DV386" s="10" t="e">
        <f t="shared" si="689"/>
        <v>#REF!</v>
      </c>
      <c r="DW386" s="10" t="e">
        <f t="shared" si="689"/>
        <v>#REF!</v>
      </c>
      <c r="DX386" s="10" t="e">
        <f t="shared" si="689"/>
        <v>#REF!</v>
      </c>
      <c r="DY386" s="10" t="e">
        <f t="shared" si="689"/>
        <v>#REF!</v>
      </c>
      <c r="DZ386" s="10" t="e">
        <f t="shared" si="689"/>
        <v>#REF!</v>
      </c>
      <c r="EA386" s="10" t="e">
        <f t="shared" si="689"/>
        <v>#REF!</v>
      </c>
      <c r="EB386" s="10" t="e">
        <f t="shared" si="689"/>
        <v>#REF!</v>
      </c>
      <c r="EC386" s="10" t="e">
        <f t="shared" si="689"/>
        <v>#REF!</v>
      </c>
      <c r="ED386" s="10" t="e">
        <f t="shared" si="689"/>
        <v>#REF!</v>
      </c>
      <c r="EE386" s="10" t="e">
        <f t="shared" si="689"/>
        <v>#REF!</v>
      </c>
      <c r="EF386" s="10" t="e">
        <f t="shared" si="689"/>
        <v>#REF!</v>
      </c>
      <c r="EG386" s="10" t="e">
        <f t="shared" si="689"/>
        <v>#REF!</v>
      </c>
      <c r="EH386" s="10" t="e">
        <f t="shared" si="689"/>
        <v>#REF!</v>
      </c>
      <c r="EI386" s="10" t="e">
        <f t="shared" si="689"/>
        <v>#REF!</v>
      </c>
      <c r="EJ386" s="10" t="e">
        <f t="shared" si="689"/>
        <v>#REF!</v>
      </c>
      <c r="EK386" s="10" t="e">
        <f t="shared" ref="EK386:GV386" si="690">-EK$384*EK$385</f>
        <v>#REF!</v>
      </c>
      <c r="EL386" s="10" t="e">
        <f t="shared" si="690"/>
        <v>#REF!</v>
      </c>
      <c r="EM386" s="10" t="e">
        <f t="shared" si="690"/>
        <v>#REF!</v>
      </c>
      <c r="EN386" s="10" t="e">
        <f t="shared" si="690"/>
        <v>#REF!</v>
      </c>
      <c r="EO386" s="10" t="e">
        <f t="shared" si="690"/>
        <v>#REF!</v>
      </c>
      <c r="EP386" s="10" t="e">
        <f t="shared" si="690"/>
        <v>#REF!</v>
      </c>
      <c r="EQ386" s="10" t="e">
        <f t="shared" si="690"/>
        <v>#REF!</v>
      </c>
      <c r="ER386" s="10" t="e">
        <f t="shared" si="690"/>
        <v>#REF!</v>
      </c>
      <c r="ES386" s="10" t="e">
        <f t="shared" si="690"/>
        <v>#REF!</v>
      </c>
      <c r="ET386" s="10" t="e">
        <f t="shared" si="690"/>
        <v>#REF!</v>
      </c>
      <c r="EU386" s="10" t="e">
        <f t="shared" si="690"/>
        <v>#REF!</v>
      </c>
      <c r="EV386" s="10" t="e">
        <f t="shared" si="690"/>
        <v>#REF!</v>
      </c>
      <c r="EW386" s="10" t="e">
        <f t="shared" si="690"/>
        <v>#REF!</v>
      </c>
      <c r="EX386" s="10" t="e">
        <f t="shared" si="690"/>
        <v>#REF!</v>
      </c>
      <c r="EY386" s="10" t="e">
        <f t="shared" si="690"/>
        <v>#REF!</v>
      </c>
      <c r="EZ386" s="10" t="e">
        <f t="shared" si="690"/>
        <v>#REF!</v>
      </c>
      <c r="FA386" s="10" t="e">
        <f t="shared" si="690"/>
        <v>#REF!</v>
      </c>
      <c r="FB386" s="10" t="e">
        <f t="shared" si="690"/>
        <v>#REF!</v>
      </c>
      <c r="FC386" s="10" t="e">
        <f t="shared" si="690"/>
        <v>#REF!</v>
      </c>
      <c r="FD386" s="10" t="e">
        <f t="shared" si="690"/>
        <v>#REF!</v>
      </c>
      <c r="FE386" s="10" t="e">
        <f t="shared" si="690"/>
        <v>#REF!</v>
      </c>
      <c r="FF386" s="10" t="e">
        <f t="shared" si="690"/>
        <v>#REF!</v>
      </c>
      <c r="FG386" s="10" t="e">
        <f t="shared" si="690"/>
        <v>#REF!</v>
      </c>
      <c r="FH386" s="10" t="e">
        <f t="shared" si="690"/>
        <v>#REF!</v>
      </c>
      <c r="FI386" s="10" t="e">
        <f t="shared" si="690"/>
        <v>#REF!</v>
      </c>
      <c r="FJ386" s="10" t="e">
        <f t="shared" si="690"/>
        <v>#REF!</v>
      </c>
      <c r="FK386" s="10" t="e">
        <f t="shared" si="690"/>
        <v>#REF!</v>
      </c>
      <c r="FL386" s="10" t="e">
        <f t="shared" si="690"/>
        <v>#REF!</v>
      </c>
      <c r="FM386" s="10" t="e">
        <f t="shared" si="690"/>
        <v>#REF!</v>
      </c>
      <c r="FN386" s="10" t="e">
        <f t="shared" si="690"/>
        <v>#REF!</v>
      </c>
      <c r="FO386" s="10" t="e">
        <f t="shared" si="690"/>
        <v>#REF!</v>
      </c>
      <c r="FP386" s="10" t="e">
        <f t="shared" si="690"/>
        <v>#REF!</v>
      </c>
      <c r="FQ386" s="10" t="e">
        <f t="shared" si="690"/>
        <v>#REF!</v>
      </c>
      <c r="FR386" s="10" t="e">
        <f t="shared" si="690"/>
        <v>#REF!</v>
      </c>
      <c r="FS386" s="10" t="e">
        <f t="shared" si="690"/>
        <v>#REF!</v>
      </c>
      <c r="FT386" s="10" t="e">
        <f t="shared" si="690"/>
        <v>#REF!</v>
      </c>
      <c r="FU386" s="10" t="e">
        <f t="shared" si="690"/>
        <v>#REF!</v>
      </c>
      <c r="FV386" s="10" t="e">
        <f t="shared" si="690"/>
        <v>#REF!</v>
      </c>
      <c r="FW386" s="10" t="e">
        <f t="shared" si="690"/>
        <v>#REF!</v>
      </c>
      <c r="FX386" s="10" t="e">
        <f t="shared" si="690"/>
        <v>#REF!</v>
      </c>
      <c r="FY386" s="10" t="e">
        <f t="shared" si="690"/>
        <v>#REF!</v>
      </c>
      <c r="FZ386" s="10" t="e">
        <f t="shared" si="690"/>
        <v>#REF!</v>
      </c>
      <c r="GA386" s="10" t="e">
        <f t="shared" si="690"/>
        <v>#REF!</v>
      </c>
      <c r="GB386" s="10" t="e">
        <f t="shared" si="690"/>
        <v>#REF!</v>
      </c>
      <c r="GC386" s="10" t="e">
        <f t="shared" si="690"/>
        <v>#REF!</v>
      </c>
      <c r="GD386" s="10" t="e">
        <f t="shared" si="690"/>
        <v>#REF!</v>
      </c>
      <c r="GE386" s="10" t="e">
        <f t="shared" si="690"/>
        <v>#REF!</v>
      </c>
      <c r="GF386" s="10" t="e">
        <f t="shared" si="690"/>
        <v>#REF!</v>
      </c>
      <c r="GG386" s="10" t="e">
        <f t="shared" si="690"/>
        <v>#REF!</v>
      </c>
      <c r="GH386" s="10" t="e">
        <f t="shared" si="690"/>
        <v>#REF!</v>
      </c>
      <c r="GI386" s="10" t="e">
        <f t="shared" si="690"/>
        <v>#REF!</v>
      </c>
      <c r="GJ386" s="10" t="e">
        <f t="shared" si="690"/>
        <v>#REF!</v>
      </c>
      <c r="GK386" s="10" t="e">
        <f t="shared" si="690"/>
        <v>#REF!</v>
      </c>
      <c r="GL386" s="10" t="e">
        <f t="shared" si="690"/>
        <v>#REF!</v>
      </c>
      <c r="GM386" s="10" t="e">
        <f t="shared" si="690"/>
        <v>#REF!</v>
      </c>
      <c r="GN386" s="10" t="e">
        <f t="shared" si="690"/>
        <v>#REF!</v>
      </c>
      <c r="GO386" s="10" t="e">
        <f t="shared" si="690"/>
        <v>#REF!</v>
      </c>
      <c r="GP386" s="10" t="e">
        <f t="shared" si="690"/>
        <v>#REF!</v>
      </c>
      <c r="GQ386" s="10" t="e">
        <f t="shared" si="690"/>
        <v>#REF!</v>
      </c>
      <c r="GR386" s="10" t="e">
        <f t="shared" si="690"/>
        <v>#REF!</v>
      </c>
      <c r="GS386" s="10" t="e">
        <f t="shared" si="690"/>
        <v>#REF!</v>
      </c>
      <c r="GT386" s="10" t="e">
        <f t="shared" si="690"/>
        <v>#REF!</v>
      </c>
      <c r="GU386" s="10" t="e">
        <f t="shared" si="690"/>
        <v>#REF!</v>
      </c>
      <c r="GV386" s="10" t="e">
        <f t="shared" si="690"/>
        <v>#REF!</v>
      </c>
      <c r="GW386" s="10" t="e">
        <f t="shared" ref="GW386:IF386" si="691">-GW$384*GW$385</f>
        <v>#REF!</v>
      </c>
      <c r="GX386" s="10" t="e">
        <f t="shared" si="691"/>
        <v>#REF!</v>
      </c>
      <c r="GY386" s="10" t="e">
        <f t="shared" si="691"/>
        <v>#REF!</v>
      </c>
      <c r="GZ386" s="10" t="e">
        <f t="shared" si="691"/>
        <v>#REF!</v>
      </c>
      <c r="HA386" s="10" t="e">
        <f t="shared" si="691"/>
        <v>#REF!</v>
      </c>
      <c r="HB386" s="10" t="e">
        <f t="shared" si="691"/>
        <v>#REF!</v>
      </c>
      <c r="HC386" s="10" t="e">
        <f t="shared" si="691"/>
        <v>#REF!</v>
      </c>
      <c r="HD386" s="10" t="e">
        <f t="shared" si="691"/>
        <v>#REF!</v>
      </c>
      <c r="HE386" s="10" t="e">
        <f t="shared" si="691"/>
        <v>#REF!</v>
      </c>
      <c r="HF386" s="10" t="e">
        <f t="shared" si="691"/>
        <v>#REF!</v>
      </c>
      <c r="HG386" s="10" t="e">
        <f t="shared" si="691"/>
        <v>#REF!</v>
      </c>
      <c r="HH386" s="10" t="e">
        <f t="shared" si="691"/>
        <v>#REF!</v>
      </c>
      <c r="HI386" s="10" t="e">
        <f t="shared" si="691"/>
        <v>#REF!</v>
      </c>
      <c r="HJ386" s="10" t="e">
        <f t="shared" si="691"/>
        <v>#REF!</v>
      </c>
      <c r="HK386" s="10" t="e">
        <f t="shared" si="691"/>
        <v>#REF!</v>
      </c>
      <c r="HL386" s="10" t="e">
        <f t="shared" si="691"/>
        <v>#REF!</v>
      </c>
      <c r="HM386" s="10" t="e">
        <f t="shared" si="691"/>
        <v>#REF!</v>
      </c>
      <c r="HN386" s="10" t="e">
        <f t="shared" si="691"/>
        <v>#REF!</v>
      </c>
      <c r="HO386" s="10" t="e">
        <f t="shared" si="691"/>
        <v>#REF!</v>
      </c>
      <c r="HP386" s="10" t="e">
        <f t="shared" si="691"/>
        <v>#REF!</v>
      </c>
      <c r="HQ386" s="10" t="e">
        <f t="shared" si="691"/>
        <v>#REF!</v>
      </c>
      <c r="HR386" s="10" t="e">
        <f t="shared" si="691"/>
        <v>#REF!</v>
      </c>
      <c r="HS386" s="10" t="e">
        <f t="shared" si="691"/>
        <v>#REF!</v>
      </c>
      <c r="HT386" s="10" t="e">
        <f t="shared" si="691"/>
        <v>#REF!</v>
      </c>
      <c r="HU386" s="10" t="e">
        <f t="shared" si="691"/>
        <v>#REF!</v>
      </c>
      <c r="HV386" s="10" t="e">
        <f t="shared" si="691"/>
        <v>#REF!</v>
      </c>
      <c r="HW386" s="10" t="e">
        <f t="shared" si="691"/>
        <v>#REF!</v>
      </c>
      <c r="HX386" s="10" t="e">
        <f t="shared" si="691"/>
        <v>#REF!</v>
      </c>
      <c r="HY386" s="10" t="e">
        <f t="shared" si="691"/>
        <v>#REF!</v>
      </c>
      <c r="HZ386" s="10" t="e">
        <f t="shared" si="691"/>
        <v>#REF!</v>
      </c>
      <c r="IA386" s="10" t="e">
        <f t="shared" si="691"/>
        <v>#REF!</v>
      </c>
      <c r="IB386" s="10" t="e">
        <f t="shared" si="691"/>
        <v>#REF!</v>
      </c>
      <c r="IC386" s="10" t="e">
        <f t="shared" si="691"/>
        <v>#REF!</v>
      </c>
      <c r="ID386" s="10" t="e">
        <f t="shared" si="691"/>
        <v>#REF!</v>
      </c>
      <c r="IE386" s="10" t="e">
        <f t="shared" si="691"/>
        <v>#REF!</v>
      </c>
      <c r="IF386" s="10" t="e">
        <f t="shared" si="691"/>
        <v>#REF!</v>
      </c>
    </row>
    <row r="387" spans="7:240" hidden="1" outlineLevel="1" collapsed="1" x14ac:dyDescent="0.2"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</row>
    <row r="388" spans="7:240" s="19" customFormat="1" hidden="1" outlineLevel="1" x14ac:dyDescent="0.2">
      <c r="G388" s="19" t="s">
        <v>70</v>
      </c>
      <c r="J388" s="20"/>
      <c r="K388" s="21"/>
      <c r="L388" s="20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22"/>
      <c r="BC388" s="22"/>
      <c r="BD388" s="22"/>
      <c r="BE388" s="22"/>
      <c r="BF388" s="22"/>
      <c r="BG388" s="22"/>
      <c r="BH388" s="22"/>
      <c r="BI388" s="22"/>
      <c r="BJ388" s="22"/>
      <c r="BK388" s="22"/>
      <c r="BL388" s="22"/>
      <c r="BM388" s="22"/>
      <c r="BN388" s="22"/>
      <c r="BO388" s="22"/>
      <c r="BP388" s="22"/>
      <c r="BQ388" s="22"/>
      <c r="BR388" s="22"/>
      <c r="BS388" s="22"/>
      <c r="BT388" s="22"/>
      <c r="BU388" s="22"/>
      <c r="BV388" s="22"/>
      <c r="BW388" s="22"/>
      <c r="BX388" s="22"/>
      <c r="BY388" s="22"/>
      <c r="BZ388" s="22"/>
      <c r="CA388" s="22"/>
      <c r="CB388" s="22"/>
      <c r="CC388" s="22"/>
      <c r="CD388" s="22"/>
      <c r="CE388" s="22"/>
      <c r="CF388" s="22"/>
      <c r="CG388" s="22"/>
      <c r="CH388" s="22"/>
      <c r="CI388" s="22"/>
      <c r="CJ388" s="22"/>
      <c r="CK388" s="22"/>
      <c r="CL388" s="22"/>
      <c r="CM388" s="22"/>
      <c r="CN388" s="22"/>
      <c r="CO388" s="22"/>
      <c r="CP388" s="22"/>
      <c r="CQ388" s="22"/>
      <c r="CR388" s="22"/>
      <c r="CS388" s="22"/>
      <c r="CT388" s="22"/>
      <c r="CU388" s="22"/>
      <c r="CV388" s="22"/>
      <c r="CW388" s="22"/>
      <c r="CX388" s="22"/>
      <c r="CY388" s="22"/>
      <c r="CZ388" s="22"/>
      <c r="DA388" s="22"/>
      <c r="DB388" s="22"/>
      <c r="DC388" s="22"/>
      <c r="DD388" s="22"/>
      <c r="DE388" s="22"/>
      <c r="DF388" s="22"/>
      <c r="DG388" s="22"/>
      <c r="DH388" s="22"/>
      <c r="DI388" s="22"/>
      <c r="DJ388" s="22"/>
      <c r="DK388" s="22"/>
      <c r="DL388" s="22"/>
      <c r="DM388" s="22"/>
      <c r="DN388" s="22"/>
      <c r="DO388" s="22"/>
      <c r="DP388" s="22"/>
      <c r="DQ388" s="22"/>
      <c r="DR388" s="22"/>
      <c r="DS388" s="22"/>
      <c r="DT388" s="22"/>
      <c r="DU388" s="22"/>
      <c r="DV388" s="22"/>
      <c r="DW388" s="22"/>
      <c r="DX388" s="22"/>
      <c r="DY388" s="22"/>
      <c r="DZ388" s="22"/>
      <c r="EA388" s="22"/>
      <c r="EB388" s="22"/>
      <c r="EC388" s="22"/>
      <c r="ED388" s="22"/>
      <c r="EE388" s="22"/>
      <c r="EF388" s="22"/>
      <c r="EG388" s="22"/>
      <c r="EH388" s="22"/>
      <c r="EI388" s="22"/>
      <c r="EJ388" s="22"/>
      <c r="EK388" s="22"/>
      <c r="EL388" s="22"/>
      <c r="EM388" s="22"/>
      <c r="EN388" s="22"/>
      <c r="EO388" s="22"/>
      <c r="EP388" s="22"/>
      <c r="EQ388" s="22"/>
      <c r="ER388" s="22"/>
      <c r="ES388" s="22"/>
      <c r="ET388" s="22"/>
      <c r="EU388" s="22"/>
      <c r="EV388" s="22"/>
      <c r="EW388" s="22"/>
      <c r="EX388" s="22"/>
      <c r="EY388" s="22"/>
      <c r="EZ388" s="22"/>
      <c r="FA388" s="22"/>
      <c r="FB388" s="22"/>
      <c r="FC388" s="22"/>
      <c r="FD388" s="22"/>
      <c r="FE388" s="22"/>
      <c r="FF388" s="22"/>
      <c r="FG388" s="22"/>
      <c r="FH388" s="22"/>
      <c r="FI388" s="22"/>
      <c r="FJ388" s="22"/>
      <c r="FK388" s="22"/>
      <c r="FL388" s="22"/>
      <c r="FM388" s="22"/>
      <c r="FN388" s="22"/>
      <c r="FO388" s="22"/>
      <c r="FP388" s="22"/>
      <c r="FQ388" s="22"/>
      <c r="FR388" s="22"/>
      <c r="FS388" s="22"/>
      <c r="FT388" s="22"/>
      <c r="FU388" s="22"/>
      <c r="FV388" s="22"/>
      <c r="FW388" s="22"/>
      <c r="FX388" s="22"/>
      <c r="FY388" s="22"/>
      <c r="FZ388" s="22"/>
      <c r="GA388" s="22"/>
      <c r="GB388" s="22"/>
      <c r="GC388" s="22"/>
      <c r="GD388" s="22"/>
      <c r="GE388" s="22"/>
      <c r="GF388" s="22"/>
      <c r="GG388" s="22"/>
      <c r="GH388" s="22"/>
      <c r="GI388" s="22"/>
      <c r="GJ388" s="22"/>
      <c r="GK388" s="22"/>
      <c r="GL388" s="22"/>
      <c r="GM388" s="22"/>
      <c r="GN388" s="22"/>
      <c r="GO388" s="22"/>
      <c r="GP388" s="22"/>
      <c r="GQ388" s="22"/>
      <c r="GR388" s="22"/>
      <c r="GS388" s="22"/>
      <c r="GT388" s="22"/>
      <c r="GU388" s="22"/>
      <c r="GV388" s="22"/>
      <c r="GW388" s="22"/>
      <c r="GX388" s="22"/>
      <c r="GY388" s="22"/>
      <c r="GZ388" s="22"/>
      <c r="HA388" s="22"/>
      <c r="HB388" s="22"/>
      <c r="HC388" s="22"/>
      <c r="HD388" s="22"/>
      <c r="HE388" s="22"/>
      <c r="HF388" s="22"/>
      <c r="HG388" s="22"/>
      <c r="HH388" s="22"/>
      <c r="HI388" s="22"/>
      <c r="HJ388" s="22"/>
      <c r="HK388" s="22"/>
      <c r="HL388" s="22"/>
      <c r="HM388" s="22"/>
      <c r="HN388" s="22"/>
      <c r="HO388" s="22"/>
      <c r="HP388" s="22"/>
      <c r="HQ388" s="22"/>
      <c r="HR388" s="22"/>
      <c r="HS388" s="22"/>
      <c r="HT388" s="22"/>
      <c r="HU388" s="22"/>
      <c r="HV388" s="22"/>
      <c r="HW388" s="22"/>
      <c r="HX388" s="22"/>
      <c r="HY388" s="22"/>
      <c r="HZ388" s="22"/>
      <c r="IA388" s="22"/>
      <c r="IB388" s="22"/>
      <c r="IC388" s="22"/>
      <c r="ID388" s="22"/>
      <c r="IE388" s="22"/>
      <c r="IF388" s="22"/>
    </row>
    <row r="389" spans="7:240" hidden="1" outlineLevel="2" x14ac:dyDescent="0.2"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</row>
    <row r="390" spans="7:240" hidden="1" outlineLevel="2" x14ac:dyDescent="0.2">
      <c r="G390" t="s">
        <v>239</v>
      </c>
      <c r="M390" s="10" t="e">
        <f>M$400</f>
        <v>#REF!</v>
      </c>
      <c r="N390" s="10" t="e">
        <f t="shared" ref="N390:BY390" si="692">N$400</f>
        <v>#REF!</v>
      </c>
      <c r="O390" s="10" t="e">
        <f t="shared" si="692"/>
        <v>#REF!</v>
      </c>
      <c r="P390" s="10" t="e">
        <f t="shared" si="692"/>
        <v>#REF!</v>
      </c>
      <c r="Q390" s="10" t="e">
        <f t="shared" si="692"/>
        <v>#REF!</v>
      </c>
      <c r="R390" s="10" t="e">
        <f t="shared" si="692"/>
        <v>#REF!</v>
      </c>
      <c r="S390" s="10" t="e">
        <f t="shared" si="692"/>
        <v>#REF!</v>
      </c>
      <c r="T390" s="10" t="e">
        <f>T$400</f>
        <v>#REF!</v>
      </c>
      <c r="U390" s="10" t="e">
        <f>U$400</f>
        <v>#REF!</v>
      </c>
      <c r="V390" s="10" t="e">
        <f>V$400</f>
        <v>#REF!</v>
      </c>
      <c r="W390" s="10" t="e">
        <f t="shared" si="692"/>
        <v>#REF!</v>
      </c>
      <c r="X390" s="10" t="e">
        <f t="shared" si="692"/>
        <v>#REF!</v>
      </c>
      <c r="Y390" s="10" t="e">
        <f t="shared" si="692"/>
        <v>#REF!</v>
      </c>
      <c r="Z390" s="10" t="e">
        <f t="shared" si="692"/>
        <v>#REF!</v>
      </c>
      <c r="AA390" s="10" t="e">
        <f t="shared" si="692"/>
        <v>#REF!</v>
      </c>
      <c r="AB390" s="10" t="e">
        <f t="shared" si="692"/>
        <v>#REF!</v>
      </c>
      <c r="AC390" s="10" t="e">
        <f t="shared" si="692"/>
        <v>#REF!</v>
      </c>
      <c r="AD390" s="10" t="e">
        <f t="shared" si="692"/>
        <v>#REF!</v>
      </c>
      <c r="AE390" s="10" t="e">
        <f t="shared" si="692"/>
        <v>#REF!</v>
      </c>
      <c r="AF390" s="10" t="e">
        <f t="shared" si="692"/>
        <v>#REF!</v>
      </c>
      <c r="AG390" s="10" t="e">
        <f t="shared" si="692"/>
        <v>#REF!</v>
      </c>
      <c r="AH390" s="10" t="e">
        <f t="shared" si="692"/>
        <v>#REF!</v>
      </c>
      <c r="AI390" s="10" t="e">
        <f t="shared" si="692"/>
        <v>#REF!</v>
      </c>
      <c r="AJ390" s="10" t="e">
        <f t="shared" si="692"/>
        <v>#REF!</v>
      </c>
      <c r="AK390" s="10" t="e">
        <f t="shared" si="692"/>
        <v>#REF!</v>
      </c>
      <c r="AL390" s="10" t="e">
        <f t="shared" si="692"/>
        <v>#REF!</v>
      </c>
      <c r="AM390" s="10" t="e">
        <f t="shared" si="692"/>
        <v>#REF!</v>
      </c>
      <c r="AN390" s="10" t="e">
        <f t="shared" si="692"/>
        <v>#REF!</v>
      </c>
      <c r="AO390" s="10" t="e">
        <f t="shared" si="692"/>
        <v>#REF!</v>
      </c>
      <c r="AP390" s="10" t="e">
        <f t="shared" si="692"/>
        <v>#REF!</v>
      </c>
      <c r="AQ390" s="10" t="e">
        <f t="shared" si="692"/>
        <v>#REF!</v>
      </c>
      <c r="AR390" s="10" t="e">
        <f t="shared" si="692"/>
        <v>#REF!</v>
      </c>
      <c r="AS390" s="10" t="e">
        <f t="shared" si="692"/>
        <v>#REF!</v>
      </c>
      <c r="AT390" s="10" t="e">
        <f t="shared" si="692"/>
        <v>#REF!</v>
      </c>
      <c r="AU390" s="10" t="e">
        <f t="shared" si="692"/>
        <v>#REF!</v>
      </c>
      <c r="AV390" s="10" t="e">
        <f t="shared" si="692"/>
        <v>#REF!</v>
      </c>
      <c r="AW390" s="10" t="e">
        <f t="shared" si="692"/>
        <v>#REF!</v>
      </c>
      <c r="AX390" s="10" t="e">
        <f t="shared" si="692"/>
        <v>#REF!</v>
      </c>
      <c r="AY390" s="10" t="e">
        <f t="shared" si="692"/>
        <v>#REF!</v>
      </c>
      <c r="AZ390" s="10" t="e">
        <f t="shared" si="692"/>
        <v>#REF!</v>
      </c>
      <c r="BA390" s="10" t="e">
        <f t="shared" si="692"/>
        <v>#REF!</v>
      </c>
      <c r="BB390" s="10" t="e">
        <f t="shared" si="692"/>
        <v>#REF!</v>
      </c>
      <c r="BC390" s="10" t="e">
        <f t="shared" si="692"/>
        <v>#REF!</v>
      </c>
      <c r="BD390" s="10" t="e">
        <f t="shared" si="692"/>
        <v>#REF!</v>
      </c>
      <c r="BE390" s="10" t="e">
        <f t="shared" si="692"/>
        <v>#REF!</v>
      </c>
      <c r="BF390" s="10" t="e">
        <f t="shared" si="692"/>
        <v>#REF!</v>
      </c>
      <c r="BG390" s="10" t="e">
        <f t="shared" si="692"/>
        <v>#REF!</v>
      </c>
      <c r="BH390" s="10" t="e">
        <f t="shared" si="692"/>
        <v>#REF!</v>
      </c>
      <c r="BI390" s="10" t="e">
        <f t="shared" si="692"/>
        <v>#REF!</v>
      </c>
      <c r="BJ390" s="10" t="e">
        <f t="shared" si="692"/>
        <v>#REF!</v>
      </c>
      <c r="BK390" s="10" t="e">
        <f t="shared" si="692"/>
        <v>#REF!</v>
      </c>
      <c r="BL390" s="10" t="e">
        <f t="shared" si="692"/>
        <v>#REF!</v>
      </c>
      <c r="BM390" s="10" t="e">
        <f t="shared" si="692"/>
        <v>#REF!</v>
      </c>
      <c r="BN390" s="10" t="e">
        <f t="shared" si="692"/>
        <v>#REF!</v>
      </c>
      <c r="BO390" s="10" t="e">
        <f t="shared" si="692"/>
        <v>#REF!</v>
      </c>
      <c r="BP390" s="10" t="e">
        <f t="shared" si="692"/>
        <v>#REF!</v>
      </c>
      <c r="BQ390" s="10" t="e">
        <f t="shared" si="692"/>
        <v>#REF!</v>
      </c>
      <c r="BR390" s="10" t="e">
        <f t="shared" si="692"/>
        <v>#REF!</v>
      </c>
      <c r="BS390" s="10" t="e">
        <f t="shared" si="692"/>
        <v>#REF!</v>
      </c>
      <c r="BT390" s="10" t="e">
        <f t="shared" si="692"/>
        <v>#REF!</v>
      </c>
      <c r="BU390" s="10" t="e">
        <f t="shared" si="692"/>
        <v>#REF!</v>
      </c>
      <c r="BV390" s="10" t="e">
        <f t="shared" si="692"/>
        <v>#REF!</v>
      </c>
      <c r="BW390" s="10" t="e">
        <f t="shared" si="692"/>
        <v>#REF!</v>
      </c>
      <c r="BX390" s="10" t="e">
        <f t="shared" si="692"/>
        <v>#REF!</v>
      </c>
      <c r="BY390" s="10" t="e">
        <f t="shared" si="692"/>
        <v>#REF!</v>
      </c>
      <c r="BZ390" s="10" t="e">
        <f t="shared" ref="BZ390:EK390" si="693">BZ$400</f>
        <v>#REF!</v>
      </c>
      <c r="CA390" s="10" t="e">
        <f t="shared" si="693"/>
        <v>#REF!</v>
      </c>
      <c r="CB390" s="10" t="e">
        <f t="shared" si="693"/>
        <v>#REF!</v>
      </c>
      <c r="CC390" s="10" t="e">
        <f t="shared" si="693"/>
        <v>#REF!</v>
      </c>
      <c r="CD390" s="10" t="e">
        <f t="shared" si="693"/>
        <v>#REF!</v>
      </c>
      <c r="CE390" s="10" t="e">
        <f t="shared" si="693"/>
        <v>#REF!</v>
      </c>
      <c r="CF390" s="10" t="e">
        <f t="shared" si="693"/>
        <v>#REF!</v>
      </c>
      <c r="CG390" s="10" t="e">
        <f t="shared" si="693"/>
        <v>#REF!</v>
      </c>
      <c r="CH390" s="10" t="e">
        <f t="shared" si="693"/>
        <v>#REF!</v>
      </c>
      <c r="CI390" s="10" t="e">
        <f t="shared" si="693"/>
        <v>#REF!</v>
      </c>
      <c r="CJ390" s="10" t="e">
        <f t="shared" si="693"/>
        <v>#REF!</v>
      </c>
      <c r="CK390" s="10" t="e">
        <f t="shared" si="693"/>
        <v>#REF!</v>
      </c>
      <c r="CL390" s="10" t="e">
        <f t="shared" si="693"/>
        <v>#REF!</v>
      </c>
      <c r="CM390" s="10" t="e">
        <f t="shared" si="693"/>
        <v>#REF!</v>
      </c>
      <c r="CN390" s="10" t="e">
        <f t="shared" si="693"/>
        <v>#REF!</v>
      </c>
      <c r="CO390" s="10" t="e">
        <f t="shared" si="693"/>
        <v>#REF!</v>
      </c>
      <c r="CP390" s="10" t="e">
        <f t="shared" si="693"/>
        <v>#REF!</v>
      </c>
      <c r="CQ390" s="10" t="e">
        <f t="shared" si="693"/>
        <v>#REF!</v>
      </c>
      <c r="CR390" s="10" t="e">
        <f t="shared" si="693"/>
        <v>#REF!</v>
      </c>
      <c r="CS390" s="10" t="e">
        <f t="shared" si="693"/>
        <v>#REF!</v>
      </c>
      <c r="CT390" s="10" t="e">
        <f t="shared" si="693"/>
        <v>#REF!</v>
      </c>
      <c r="CU390" s="10" t="e">
        <f t="shared" si="693"/>
        <v>#REF!</v>
      </c>
      <c r="CV390" s="10" t="e">
        <f t="shared" si="693"/>
        <v>#REF!</v>
      </c>
      <c r="CW390" s="10" t="e">
        <f t="shared" si="693"/>
        <v>#REF!</v>
      </c>
      <c r="CX390" s="10" t="e">
        <f t="shared" si="693"/>
        <v>#REF!</v>
      </c>
      <c r="CY390" s="10" t="e">
        <f t="shared" si="693"/>
        <v>#REF!</v>
      </c>
      <c r="CZ390" s="10" t="e">
        <f t="shared" si="693"/>
        <v>#REF!</v>
      </c>
      <c r="DA390" s="10" t="e">
        <f t="shared" si="693"/>
        <v>#REF!</v>
      </c>
      <c r="DB390" s="10" t="e">
        <f t="shared" si="693"/>
        <v>#REF!</v>
      </c>
      <c r="DC390" s="10" t="e">
        <f t="shared" si="693"/>
        <v>#REF!</v>
      </c>
      <c r="DD390" s="10" t="e">
        <f t="shared" si="693"/>
        <v>#REF!</v>
      </c>
      <c r="DE390" s="10" t="e">
        <f t="shared" si="693"/>
        <v>#REF!</v>
      </c>
      <c r="DF390" s="10" t="e">
        <f t="shared" si="693"/>
        <v>#REF!</v>
      </c>
      <c r="DG390" s="10" t="e">
        <f t="shared" si="693"/>
        <v>#REF!</v>
      </c>
      <c r="DH390" s="10" t="e">
        <f t="shared" si="693"/>
        <v>#REF!</v>
      </c>
      <c r="DI390" s="10" t="e">
        <f t="shared" si="693"/>
        <v>#REF!</v>
      </c>
      <c r="DJ390" s="10" t="e">
        <f t="shared" si="693"/>
        <v>#REF!</v>
      </c>
      <c r="DK390" s="10" t="e">
        <f t="shared" si="693"/>
        <v>#REF!</v>
      </c>
      <c r="DL390" s="10" t="e">
        <f t="shared" si="693"/>
        <v>#REF!</v>
      </c>
      <c r="DM390" s="10" t="e">
        <f t="shared" si="693"/>
        <v>#REF!</v>
      </c>
      <c r="DN390" s="10" t="e">
        <f t="shared" si="693"/>
        <v>#REF!</v>
      </c>
      <c r="DO390" s="10" t="e">
        <f t="shared" si="693"/>
        <v>#REF!</v>
      </c>
      <c r="DP390" s="10" t="e">
        <f t="shared" si="693"/>
        <v>#REF!</v>
      </c>
      <c r="DQ390" s="10" t="e">
        <f t="shared" si="693"/>
        <v>#REF!</v>
      </c>
      <c r="DR390" s="10" t="e">
        <f t="shared" si="693"/>
        <v>#REF!</v>
      </c>
      <c r="DS390" s="10" t="e">
        <f t="shared" si="693"/>
        <v>#REF!</v>
      </c>
      <c r="DT390" s="10" t="e">
        <f t="shared" si="693"/>
        <v>#REF!</v>
      </c>
      <c r="DU390" s="10" t="e">
        <f t="shared" si="693"/>
        <v>#REF!</v>
      </c>
      <c r="DV390" s="10" t="e">
        <f t="shared" si="693"/>
        <v>#REF!</v>
      </c>
      <c r="DW390" s="10" t="e">
        <f t="shared" si="693"/>
        <v>#REF!</v>
      </c>
      <c r="DX390" s="10" t="e">
        <f t="shared" si="693"/>
        <v>#REF!</v>
      </c>
      <c r="DY390" s="10" t="e">
        <f t="shared" si="693"/>
        <v>#REF!</v>
      </c>
      <c r="DZ390" s="10" t="e">
        <f t="shared" si="693"/>
        <v>#REF!</v>
      </c>
      <c r="EA390" s="10" t="e">
        <f t="shared" si="693"/>
        <v>#REF!</v>
      </c>
      <c r="EB390" s="10" t="e">
        <f t="shared" si="693"/>
        <v>#REF!</v>
      </c>
      <c r="EC390" s="10" t="e">
        <f t="shared" si="693"/>
        <v>#REF!</v>
      </c>
      <c r="ED390" s="10" t="e">
        <f t="shared" si="693"/>
        <v>#REF!</v>
      </c>
      <c r="EE390" s="10" t="e">
        <f t="shared" si="693"/>
        <v>#REF!</v>
      </c>
      <c r="EF390" s="10" t="e">
        <f t="shared" si="693"/>
        <v>#REF!</v>
      </c>
      <c r="EG390" s="10" t="e">
        <f t="shared" si="693"/>
        <v>#REF!</v>
      </c>
      <c r="EH390" s="10" t="e">
        <f t="shared" si="693"/>
        <v>#REF!</v>
      </c>
      <c r="EI390" s="10" t="e">
        <f t="shared" si="693"/>
        <v>#REF!</v>
      </c>
      <c r="EJ390" s="10" t="e">
        <f t="shared" si="693"/>
        <v>#REF!</v>
      </c>
      <c r="EK390" s="10" t="e">
        <f t="shared" si="693"/>
        <v>#REF!</v>
      </c>
      <c r="EL390" s="10" t="e">
        <f t="shared" ref="EL390:GW390" si="694">EL$400</f>
        <v>#REF!</v>
      </c>
      <c r="EM390" s="10" t="e">
        <f t="shared" si="694"/>
        <v>#REF!</v>
      </c>
      <c r="EN390" s="10" t="e">
        <f t="shared" si="694"/>
        <v>#REF!</v>
      </c>
      <c r="EO390" s="10" t="e">
        <f t="shared" si="694"/>
        <v>#REF!</v>
      </c>
      <c r="EP390" s="10" t="e">
        <f t="shared" si="694"/>
        <v>#REF!</v>
      </c>
      <c r="EQ390" s="10" t="e">
        <f t="shared" si="694"/>
        <v>#REF!</v>
      </c>
      <c r="ER390" s="10" t="e">
        <f t="shared" si="694"/>
        <v>#REF!</v>
      </c>
      <c r="ES390" s="10" t="e">
        <f t="shared" si="694"/>
        <v>#REF!</v>
      </c>
      <c r="ET390" s="10" t="e">
        <f t="shared" si="694"/>
        <v>#REF!</v>
      </c>
      <c r="EU390" s="10" t="e">
        <f t="shared" si="694"/>
        <v>#REF!</v>
      </c>
      <c r="EV390" s="10" t="e">
        <f t="shared" si="694"/>
        <v>#REF!</v>
      </c>
      <c r="EW390" s="10" t="e">
        <f t="shared" si="694"/>
        <v>#REF!</v>
      </c>
      <c r="EX390" s="10" t="e">
        <f t="shared" si="694"/>
        <v>#REF!</v>
      </c>
      <c r="EY390" s="10" t="e">
        <f t="shared" si="694"/>
        <v>#REF!</v>
      </c>
      <c r="EZ390" s="10" t="e">
        <f t="shared" si="694"/>
        <v>#REF!</v>
      </c>
      <c r="FA390" s="10" t="e">
        <f t="shared" si="694"/>
        <v>#REF!</v>
      </c>
      <c r="FB390" s="10" t="e">
        <f t="shared" si="694"/>
        <v>#REF!</v>
      </c>
      <c r="FC390" s="10" t="e">
        <f t="shared" si="694"/>
        <v>#REF!</v>
      </c>
      <c r="FD390" s="10" t="e">
        <f t="shared" si="694"/>
        <v>#REF!</v>
      </c>
      <c r="FE390" s="10" t="e">
        <f t="shared" si="694"/>
        <v>#REF!</v>
      </c>
      <c r="FF390" s="10" t="e">
        <f t="shared" si="694"/>
        <v>#REF!</v>
      </c>
      <c r="FG390" s="10" t="e">
        <f t="shared" si="694"/>
        <v>#REF!</v>
      </c>
      <c r="FH390" s="10" t="e">
        <f t="shared" si="694"/>
        <v>#REF!</v>
      </c>
      <c r="FI390" s="10" t="e">
        <f t="shared" si="694"/>
        <v>#REF!</v>
      </c>
      <c r="FJ390" s="10" t="e">
        <f t="shared" si="694"/>
        <v>#REF!</v>
      </c>
      <c r="FK390" s="10" t="e">
        <f t="shared" si="694"/>
        <v>#REF!</v>
      </c>
      <c r="FL390" s="10" t="e">
        <f t="shared" si="694"/>
        <v>#REF!</v>
      </c>
      <c r="FM390" s="10" t="e">
        <f t="shared" si="694"/>
        <v>#REF!</v>
      </c>
      <c r="FN390" s="10" t="e">
        <f t="shared" si="694"/>
        <v>#REF!</v>
      </c>
      <c r="FO390" s="10" t="e">
        <f t="shared" si="694"/>
        <v>#REF!</v>
      </c>
      <c r="FP390" s="10" t="e">
        <f t="shared" si="694"/>
        <v>#REF!</v>
      </c>
      <c r="FQ390" s="10" t="e">
        <f t="shared" si="694"/>
        <v>#REF!</v>
      </c>
      <c r="FR390" s="10" t="e">
        <f t="shared" si="694"/>
        <v>#REF!</v>
      </c>
      <c r="FS390" s="10" t="e">
        <f t="shared" si="694"/>
        <v>#REF!</v>
      </c>
      <c r="FT390" s="10" t="e">
        <f t="shared" si="694"/>
        <v>#REF!</v>
      </c>
      <c r="FU390" s="10" t="e">
        <f t="shared" si="694"/>
        <v>#REF!</v>
      </c>
      <c r="FV390" s="10" t="e">
        <f t="shared" si="694"/>
        <v>#REF!</v>
      </c>
      <c r="FW390" s="10" t="e">
        <f t="shared" si="694"/>
        <v>#REF!</v>
      </c>
      <c r="FX390" s="10" t="e">
        <f t="shared" si="694"/>
        <v>#REF!</v>
      </c>
      <c r="FY390" s="10" t="e">
        <f t="shared" si="694"/>
        <v>#REF!</v>
      </c>
      <c r="FZ390" s="10" t="e">
        <f t="shared" si="694"/>
        <v>#REF!</v>
      </c>
      <c r="GA390" s="10" t="e">
        <f t="shared" si="694"/>
        <v>#REF!</v>
      </c>
      <c r="GB390" s="10" t="e">
        <f t="shared" si="694"/>
        <v>#REF!</v>
      </c>
      <c r="GC390" s="10" t="e">
        <f t="shared" si="694"/>
        <v>#REF!</v>
      </c>
      <c r="GD390" s="10" t="e">
        <f t="shared" si="694"/>
        <v>#REF!</v>
      </c>
      <c r="GE390" s="10" t="e">
        <f t="shared" si="694"/>
        <v>#REF!</v>
      </c>
      <c r="GF390" s="10" t="e">
        <f t="shared" si="694"/>
        <v>#REF!</v>
      </c>
      <c r="GG390" s="10" t="e">
        <f t="shared" si="694"/>
        <v>#REF!</v>
      </c>
      <c r="GH390" s="10" t="e">
        <f t="shared" si="694"/>
        <v>#REF!</v>
      </c>
      <c r="GI390" s="10" t="e">
        <f t="shared" si="694"/>
        <v>#REF!</v>
      </c>
      <c r="GJ390" s="10" t="e">
        <f t="shared" si="694"/>
        <v>#REF!</v>
      </c>
      <c r="GK390" s="10" t="e">
        <f t="shared" si="694"/>
        <v>#REF!</v>
      </c>
      <c r="GL390" s="10" t="e">
        <f t="shared" si="694"/>
        <v>#REF!</v>
      </c>
      <c r="GM390" s="10" t="e">
        <f t="shared" si="694"/>
        <v>#REF!</v>
      </c>
      <c r="GN390" s="10" t="e">
        <f t="shared" si="694"/>
        <v>#REF!</v>
      </c>
      <c r="GO390" s="10" t="e">
        <f t="shared" si="694"/>
        <v>#REF!</v>
      </c>
      <c r="GP390" s="10" t="e">
        <f t="shared" si="694"/>
        <v>#REF!</v>
      </c>
      <c r="GQ390" s="10" t="e">
        <f t="shared" si="694"/>
        <v>#REF!</v>
      </c>
      <c r="GR390" s="10" t="e">
        <f t="shared" si="694"/>
        <v>#REF!</v>
      </c>
      <c r="GS390" s="10" t="e">
        <f t="shared" si="694"/>
        <v>#REF!</v>
      </c>
      <c r="GT390" s="10" t="e">
        <f t="shared" si="694"/>
        <v>#REF!</v>
      </c>
      <c r="GU390" s="10" t="e">
        <f t="shared" si="694"/>
        <v>#REF!</v>
      </c>
      <c r="GV390" s="10" t="e">
        <f t="shared" si="694"/>
        <v>#REF!</v>
      </c>
      <c r="GW390" s="10" t="e">
        <f t="shared" si="694"/>
        <v>#REF!</v>
      </c>
      <c r="GX390" s="10" t="e">
        <f t="shared" ref="GX390:IF390" si="695">GX$400</f>
        <v>#REF!</v>
      </c>
      <c r="GY390" s="10" t="e">
        <f t="shared" si="695"/>
        <v>#REF!</v>
      </c>
      <c r="GZ390" s="10" t="e">
        <f t="shared" si="695"/>
        <v>#REF!</v>
      </c>
      <c r="HA390" s="10" t="e">
        <f t="shared" si="695"/>
        <v>#REF!</v>
      </c>
      <c r="HB390" s="10" t="e">
        <f t="shared" si="695"/>
        <v>#REF!</v>
      </c>
      <c r="HC390" s="10" t="e">
        <f t="shared" si="695"/>
        <v>#REF!</v>
      </c>
      <c r="HD390" s="10" t="e">
        <f t="shared" si="695"/>
        <v>#REF!</v>
      </c>
      <c r="HE390" s="10" t="e">
        <f t="shared" si="695"/>
        <v>#REF!</v>
      </c>
      <c r="HF390" s="10" t="e">
        <f t="shared" si="695"/>
        <v>#REF!</v>
      </c>
      <c r="HG390" s="10" t="e">
        <f t="shared" si="695"/>
        <v>#REF!</v>
      </c>
      <c r="HH390" s="10" t="e">
        <f t="shared" si="695"/>
        <v>#REF!</v>
      </c>
      <c r="HI390" s="10" t="e">
        <f t="shared" si="695"/>
        <v>#REF!</v>
      </c>
      <c r="HJ390" s="10" t="e">
        <f t="shared" si="695"/>
        <v>#REF!</v>
      </c>
      <c r="HK390" s="10" t="e">
        <f t="shared" si="695"/>
        <v>#REF!</v>
      </c>
      <c r="HL390" s="10" t="e">
        <f t="shared" si="695"/>
        <v>#REF!</v>
      </c>
      <c r="HM390" s="10" t="e">
        <f t="shared" si="695"/>
        <v>#REF!</v>
      </c>
      <c r="HN390" s="10" t="e">
        <f t="shared" si="695"/>
        <v>#REF!</v>
      </c>
      <c r="HO390" s="10" t="e">
        <f t="shared" si="695"/>
        <v>#REF!</v>
      </c>
      <c r="HP390" s="10" t="e">
        <f t="shared" si="695"/>
        <v>#REF!</v>
      </c>
      <c r="HQ390" s="10" t="e">
        <f t="shared" si="695"/>
        <v>#REF!</v>
      </c>
      <c r="HR390" s="10" t="e">
        <f t="shared" si="695"/>
        <v>#REF!</v>
      </c>
      <c r="HS390" s="10" t="e">
        <f t="shared" si="695"/>
        <v>#REF!</v>
      </c>
      <c r="HT390" s="10" t="e">
        <f t="shared" si="695"/>
        <v>#REF!</v>
      </c>
      <c r="HU390" s="10" t="e">
        <f t="shared" si="695"/>
        <v>#REF!</v>
      </c>
      <c r="HV390" s="10" t="e">
        <f t="shared" si="695"/>
        <v>#REF!</v>
      </c>
      <c r="HW390" s="10" t="e">
        <f t="shared" si="695"/>
        <v>#REF!</v>
      </c>
      <c r="HX390" s="10" t="e">
        <f t="shared" si="695"/>
        <v>#REF!</v>
      </c>
      <c r="HY390" s="10" t="e">
        <f t="shared" si="695"/>
        <v>#REF!</v>
      </c>
      <c r="HZ390" s="10" t="e">
        <f t="shared" si="695"/>
        <v>#REF!</v>
      </c>
      <c r="IA390" s="10" t="e">
        <f t="shared" si="695"/>
        <v>#REF!</v>
      </c>
      <c r="IB390" s="10" t="e">
        <f t="shared" si="695"/>
        <v>#REF!</v>
      </c>
      <c r="IC390" s="10" t="e">
        <f t="shared" si="695"/>
        <v>#REF!</v>
      </c>
      <c r="ID390" s="10" t="e">
        <f t="shared" si="695"/>
        <v>#REF!</v>
      </c>
      <c r="IE390" s="10" t="e">
        <f t="shared" si="695"/>
        <v>#REF!</v>
      </c>
      <c r="IF390" s="10" t="e">
        <f t="shared" si="695"/>
        <v>#REF!</v>
      </c>
    </row>
    <row r="391" spans="7:240" hidden="1" outlineLevel="2" x14ac:dyDescent="0.2">
      <c r="G391" t="s">
        <v>241</v>
      </c>
      <c r="M391" s="10" t="e">
        <f>M$406</f>
        <v>#REF!</v>
      </c>
      <c r="N391" s="10" t="e">
        <f t="shared" ref="N391:BY391" si="696">N$406</f>
        <v>#REF!</v>
      </c>
      <c r="O391" s="10" t="e">
        <f t="shared" si="696"/>
        <v>#REF!</v>
      </c>
      <c r="P391" s="10" t="e">
        <f t="shared" si="696"/>
        <v>#REF!</v>
      </c>
      <c r="Q391" s="10" t="e">
        <f t="shared" si="696"/>
        <v>#REF!</v>
      </c>
      <c r="R391" s="10" t="e">
        <f t="shared" si="696"/>
        <v>#REF!</v>
      </c>
      <c r="S391" s="10" t="e">
        <f t="shared" si="696"/>
        <v>#REF!</v>
      </c>
      <c r="T391" s="10" t="e">
        <f>T$406</f>
        <v>#REF!</v>
      </c>
      <c r="U391" s="10" t="e">
        <f>U$406</f>
        <v>#REF!</v>
      </c>
      <c r="V391" s="10" t="e">
        <f>V$406</f>
        <v>#REF!</v>
      </c>
      <c r="W391" s="10" t="e">
        <f t="shared" si="696"/>
        <v>#REF!</v>
      </c>
      <c r="X391" s="10" t="e">
        <f t="shared" si="696"/>
        <v>#REF!</v>
      </c>
      <c r="Y391" s="10" t="e">
        <f t="shared" si="696"/>
        <v>#REF!</v>
      </c>
      <c r="Z391" s="10" t="e">
        <f t="shared" si="696"/>
        <v>#REF!</v>
      </c>
      <c r="AA391" s="10" t="e">
        <f t="shared" si="696"/>
        <v>#REF!</v>
      </c>
      <c r="AB391" s="10" t="e">
        <f t="shared" si="696"/>
        <v>#REF!</v>
      </c>
      <c r="AC391" s="10" t="e">
        <f t="shared" si="696"/>
        <v>#REF!</v>
      </c>
      <c r="AD391" s="10" t="e">
        <f t="shared" si="696"/>
        <v>#REF!</v>
      </c>
      <c r="AE391" s="10" t="e">
        <f t="shared" si="696"/>
        <v>#REF!</v>
      </c>
      <c r="AF391" s="10" t="e">
        <f t="shared" si="696"/>
        <v>#REF!</v>
      </c>
      <c r="AG391" s="10" t="e">
        <f t="shared" si="696"/>
        <v>#REF!</v>
      </c>
      <c r="AH391" s="10" t="e">
        <f t="shared" si="696"/>
        <v>#REF!</v>
      </c>
      <c r="AI391" s="10" t="e">
        <f t="shared" si="696"/>
        <v>#REF!</v>
      </c>
      <c r="AJ391" s="10" t="e">
        <f t="shared" si="696"/>
        <v>#REF!</v>
      </c>
      <c r="AK391" s="10" t="e">
        <f t="shared" si="696"/>
        <v>#REF!</v>
      </c>
      <c r="AL391" s="10" t="e">
        <f t="shared" si="696"/>
        <v>#REF!</v>
      </c>
      <c r="AM391" s="10" t="e">
        <f t="shared" si="696"/>
        <v>#REF!</v>
      </c>
      <c r="AN391" s="10" t="e">
        <f t="shared" si="696"/>
        <v>#REF!</v>
      </c>
      <c r="AO391" s="10" t="e">
        <f t="shared" si="696"/>
        <v>#REF!</v>
      </c>
      <c r="AP391" s="10" t="e">
        <f t="shared" si="696"/>
        <v>#REF!</v>
      </c>
      <c r="AQ391" s="10" t="e">
        <f t="shared" si="696"/>
        <v>#REF!</v>
      </c>
      <c r="AR391" s="10" t="e">
        <f t="shared" si="696"/>
        <v>#REF!</v>
      </c>
      <c r="AS391" s="10" t="e">
        <f t="shared" si="696"/>
        <v>#REF!</v>
      </c>
      <c r="AT391" s="10" t="e">
        <f t="shared" si="696"/>
        <v>#REF!</v>
      </c>
      <c r="AU391" s="10" t="e">
        <f t="shared" si="696"/>
        <v>#REF!</v>
      </c>
      <c r="AV391" s="10" t="e">
        <f t="shared" si="696"/>
        <v>#REF!</v>
      </c>
      <c r="AW391" s="10" t="e">
        <f t="shared" si="696"/>
        <v>#REF!</v>
      </c>
      <c r="AX391" s="10" t="e">
        <f t="shared" si="696"/>
        <v>#REF!</v>
      </c>
      <c r="AY391" s="10" t="e">
        <f t="shared" si="696"/>
        <v>#REF!</v>
      </c>
      <c r="AZ391" s="10" t="e">
        <f t="shared" si="696"/>
        <v>#REF!</v>
      </c>
      <c r="BA391" s="10" t="e">
        <f t="shared" si="696"/>
        <v>#REF!</v>
      </c>
      <c r="BB391" s="10" t="e">
        <f t="shared" si="696"/>
        <v>#REF!</v>
      </c>
      <c r="BC391" s="10" t="e">
        <f t="shared" si="696"/>
        <v>#REF!</v>
      </c>
      <c r="BD391" s="10" t="e">
        <f t="shared" si="696"/>
        <v>#REF!</v>
      </c>
      <c r="BE391" s="10" t="e">
        <f t="shared" si="696"/>
        <v>#REF!</v>
      </c>
      <c r="BF391" s="10" t="e">
        <f t="shared" si="696"/>
        <v>#REF!</v>
      </c>
      <c r="BG391" s="10" t="e">
        <f t="shared" si="696"/>
        <v>#REF!</v>
      </c>
      <c r="BH391" s="10" t="e">
        <f t="shared" si="696"/>
        <v>#REF!</v>
      </c>
      <c r="BI391" s="10" t="e">
        <f t="shared" si="696"/>
        <v>#REF!</v>
      </c>
      <c r="BJ391" s="10" t="e">
        <f t="shared" si="696"/>
        <v>#REF!</v>
      </c>
      <c r="BK391" s="10" t="e">
        <f t="shared" si="696"/>
        <v>#REF!</v>
      </c>
      <c r="BL391" s="10" t="e">
        <f t="shared" si="696"/>
        <v>#REF!</v>
      </c>
      <c r="BM391" s="10" t="e">
        <f t="shared" si="696"/>
        <v>#REF!</v>
      </c>
      <c r="BN391" s="10" t="e">
        <f t="shared" si="696"/>
        <v>#REF!</v>
      </c>
      <c r="BO391" s="10" t="e">
        <f t="shared" si="696"/>
        <v>#REF!</v>
      </c>
      <c r="BP391" s="10" t="e">
        <f t="shared" si="696"/>
        <v>#REF!</v>
      </c>
      <c r="BQ391" s="10" t="e">
        <f t="shared" si="696"/>
        <v>#REF!</v>
      </c>
      <c r="BR391" s="10" t="e">
        <f t="shared" si="696"/>
        <v>#REF!</v>
      </c>
      <c r="BS391" s="10" t="e">
        <f t="shared" si="696"/>
        <v>#REF!</v>
      </c>
      <c r="BT391" s="10" t="e">
        <f t="shared" si="696"/>
        <v>#REF!</v>
      </c>
      <c r="BU391" s="10" t="e">
        <f t="shared" si="696"/>
        <v>#REF!</v>
      </c>
      <c r="BV391" s="10" t="e">
        <f t="shared" si="696"/>
        <v>#REF!</v>
      </c>
      <c r="BW391" s="10" t="e">
        <f t="shared" si="696"/>
        <v>#REF!</v>
      </c>
      <c r="BX391" s="10" t="e">
        <f t="shared" si="696"/>
        <v>#REF!</v>
      </c>
      <c r="BY391" s="10" t="e">
        <f t="shared" si="696"/>
        <v>#REF!</v>
      </c>
      <c r="BZ391" s="10" t="e">
        <f t="shared" ref="BZ391:EK391" si="697">BZ$406</f>
        <v>#REF!</v>
      </c>
      <c r="CA391" s="10" t="e">
        <f t="shared" si="697"/>
        <v>#REF!</v>
      </c>
      <c r="CB391" s="10" t="e">
        <f t="shared" si="697"/>
        <v>#REF!</v>
      </c>
      <c r="CC391" s="10" t="e">
        <f t="shared" si="697"/>
        <v>#REF!</v>
      </c>
      <c r="CD391" s="10" t="e">
        <f t="shared" si="697"/>
        <v>#REF!</v>
      </c>
      <c r="CE391" s="10" t="e">
        <f t="shared" si="697"/>
        <v>#REF!</v>
      </c>
      <c r="CF391" s="10" t="e">
        <f t="shared" si="697"/>
        <v>#REF!</v>
      </c>
      <c r="CG391" s="10" t="e">
        <f t="shared" si="697"/>
        <v>#REF!</v>
      </c>
      <c r="CH391" s="10" t="e">
        <f t="shared" si="697"/>
        <v>#REF!</v>
      </c>
      <c r="CI391" s="10" t="e">
        <f t="shared" si="697"/>
        <v>#REF!</v>
      </c>
      <c r="CJ391" s="10" t="e">
        <f t="shared" si="697"/>
        <v>#REF!</v>
      </c>
      <c r="CK391" s="10" t="e">
        <f t="shared" si="697"/>
        <v>#REF!</v>
      </c>
      <c r="CL391" s="10" t="e">
        <f t="shared" si="697"/>
        <v>#REF!</v>
      </c>
      <c r="CM391" s="10" t="e">
        <f t="shared" si="697"/>
        <v>#REF!</v>
      </c>
      <c r="CN391" s="10" t="e">
        <f t="shared" si="697"/>
        <v>#REF!</v>
      </c>
      <c r="CO391" s="10" t="e">
        <f t="shared" si="697"/>
        <v>#REF!</v>
      </c>
      <c r="CP391" s="10" t="e">
        <f t="shared" si="697"/>
        <v>#REF!</v>
      </c>
      <c r="CQ391" s="10" t="e">
        <f t="shared" si="697"/>
        <v>#REF!</v>
      </c>
      <c r="CR391" s="10" t="e">
        <f t="shared" si="697"/>
        <v>#REF!</v>
      </c>
      <c r="CS391" s="10" t="e">
        <f t="shared" si="697"/>
        <v>#REF!</v>
      </c>
      <c r="CT391" s="10" t="e">
        <f t="shared" si="697"/>
        <v>#REF!</v>
      </c>
      <c r="CU391" s="10" t="e">
        <f t="shared" si="697"/>
        <v>#REF!</v>
      </c>
      <c r="CV391" s="10" t="e">
        <f t="shared" si="697"/>
        <v>#REF!</v>
      </c>
      <c r="CW391" s="10" t="e">
        <f t="shared" si="697"/>
        <v>#REF!</v>
      </c>
      <c r="CX391" s="10" t="e">
        <f t="shared" si="697"/>
        <v>#REF!</v>
      </c>
      <c r="CY391" s="10" t="e">
        <f t="shared" si="697"/>
        <v>#REF!</v>
      </c>
      <c r="CZ391" s="10" t="e">
        <f t="shared" si="697"/>
        <v>#REF!</v>
      </c>
      <c r="DA391" s="10" t="e">
        <f t="shared" si="697"/>
        <v>#REF!</v>
      </c>
      <c r="DB391" s="10" t="e">
        <f t="shared" si="697"/>
        <v>#REF!</v>
      </c>
      <c r="DC391" s="10" t="e">
        <f t="shared" si="697"/>
        <v>#REF!</v>
      </c>
      <c r="DD391" s="10" t="e">
        <f t="shared" si="697"/>
        <v>#REF!</v>
      </c>
      <c r="DE391" s="10" t="e">
        <f t="shared" si="697"/>
        <v>#REF!</v>
      </c>
      <c r="DF391" s="10" t="e">
        <f t="shared" si="697"/>
        <v>#REF!</v>
      </c>
      <c r="DG391" s="10" t="e">
        <f t="shared" si="697"/>
        <v>#REF!</v>
      </c>
      <c r="DH391" s="10" t="e">
        <f t="shared" si="697"/>
        <v>#REF!</v>
      </c>
      <c r="DI391" s="10" t="e">
        <f t="shared" si="697"/>
        <v>#REF!</v>
      </c>
      <c r="DJ391" s="10" t="e">
        <f t="shared" si="697"/>
        <v>#REF!</v>
      </c>
      <c r="DK391" s="10" t="e">
        <f t="shared" si="697"/>
        <v>#REF!</v>
      </c>
      <c r="DL391" s="10" t="e">
        <f t="shared" si="697"/>
        <v>#REF!</v>
      </c>
      <c r="DM391" s="10" t="e">
        <f t="shared" si="697"/>
        <v>#REF!</v>
      </c>
      <c r="DN391" s="10" t="e">
        <f t="shared" si="697"/>
        <v>#REF!</v>
      </c>
      <c r="DO391" s="10" t="e">
        <f t="shared" si="697"/>
        <v>#REF!</v>
      </c>
      <c r="DP391" s="10" t="e">
        <f t="shared" si="697"/>
        <v>#REF!</v>
      </c>
      <c r="DQ391" s="10" t="e">
        <f t="shared" si="697"/>
        <v>#REF!</v>
      </c>
      <c r="DR391" s="10" t="e">
        <f t="shared" si="697"/>
        <v>#REF!</v>
      </c>
      <c r="DS391" s="10" t="e">
        <f t="shared" si="697"/>
        <v>#REF!</v>
      </c>
      <c r="DT391" s="10" t="e">
        <f t="shared" si="697"/>
        <v>#REF!</v>
      </c>
      <c r="DU391" s="10" t="e">
        <f t="shared" si="697"/>
        <v>#REF!</v>
      </c>
      <c r="DV391" s="10" t="e">
        <f t="shared" si="697"/>
        <v>#REF!</v>
      </c>
      <c r="DW391" s="10" t="e">
        <f t="shared" si="697"/>
        <v>#REF!</v>
      </c>
      <c r="DX391" s="10" t="e">
        <f t="shared" si="697"/>
        <v>#REF!</v>
      </c>
      <c r="DY391" s="10" t="e">
        <f t="shared" si="697"/>
        <v>#REF!</v>
      </c>
      <c r="DZ391" s="10" t="e">
        <f t="shared" si="697"/>
        <v>#REF!</v>
      </c>
      <c r="EA391" s="10" t="e">
        <f t="shared" si="697"/>
        <v>#REF!</v>
      </c>
      <c r="EB391" s="10" t="e">
        <f t="shared" si="697"/>
        <v>#REF!</v>
      </c>
      <c r="EC391" s="10" t="e">
        <f t="shared" si="697"/>
        <v>#REF!</v>
      </c>
      <c r="ED391" s="10" t="e">
        <f t="shared" si="697"/>
        <v>#REF!</v>
      </c>
      <c r="EE391" s="10" t="e">
        <f t="shared" si="697"/>
        <v>#REF!</v>
      </c>
      <c r="EF391" s="10" t="e">
        <f t="shared" si="697"/>
        <v>#REF!</v>
      </c>
      <c r="EG391" s="10" t="e">
        <f t="shared" si="697"/>
        <v>#REF!</v>
      </c>
      <c r="EH391" s="10" t="e">
        <f t="shared" si="697"/>
        <v>#REF!</v>
      </c>
      <c r="EI391" s="10" t="e">
        <f t="shared" si="697"/>
        <v>#REF!</v>
      </c>
      <c r="EJ391" s="10" t="e">
        <f t="shared" si="697"/>
        <v>#REF!</v>
      </c>
      <c r="EK391" s="10" t="e">
        <f t="shared" si="697"/>
        <v>#REF!</v>
      </c>
      <c r="EL391" s="10" t="e">
        <f t="shared" ref="EL391:GW391" si="698">EL$406</f>
        <v>#REF!</v>
      </c>
      <c r="EM391" s="10" t="e">
        <f t="shared" si="698"/>
        <v>#REF!</v>
      </c>
      <c r="EN391" s="10" t="e">
        <f t="shared" si="698"/>
        <v>#REF!</v>
      </c>
      <c r="EO391" s="10" t="e">
        <f t="shared" si="698"/>
        <v>#REF!</v>
      </c>
      <c r="EP391" s="10" t="e">
        <f t="shared" si="698"/>
        <v>#REF!</v>
      </c>
      <c r="EQ391" s="10" t="e">
        <f t="shared" si="698"/>
        <v>#REF!</v>
      </c>
      <c r="ER391" s="10" t="e">
        <f t="shared" si="698"/>
        <v>#REF!</v>
      </c>
      <c r="ES391" s="10" t="e">
        <f t="shared" si="698"/>
        <v>#REF!</v>
      </c>
      <c r="ET391" s="10" t="e">
        <f t="shared" si="698"/>
        <v>#REF!</v>
      </c>
      <c r="EU391" s="10" t="e">
        <f t="shared" si="698"/>
        <v>#REF!</v>
      </c>
      <c r="EV391" s="10" t="e">
        <f t="shared" si="698"/>
        <v>#REF!</v>
      </c>
      <c r="EW391" s="10" t="e">
        <f t="shared" si="698"/>
        <v>#REF!</v>
      </c>
      <c r="EX391" s="10" t="e">
        <f t="shared" si="698"/>
        <v>#REF!</v>
      </c>
      <c r="EY391" s="10" t="e">
        <f t="shared" si="698"/>
        <v>#REF!</v>
      </c>
      <c r="EZ391" s="10" t="e">
        <f t="shared" si="698"/>
        <v>#REF!</v>
      </c>
      <c r="FA391" s="10" t="e">
        <f t="shared" si="698"/>
        <v>#REF!</v>
      </c>
      <c r="FB391" s="10" t="e">
        <f t="shared" si="698"/>
        <v>#REF!</v>
      </c>
      <c r="FC391" s="10" t="e">
        <f t="shared" si="698"/>
        <v>#REF!</v>
      </c>
      <c r="FD391" s="10" t="e">
        <f t="shared" si="698"/>
        <v>#REF!</v>
      </c>
      <c r="FE391" s="10" t="e">
        <f t="shared" si="698"/>
        <v>#REF!</v>
      </c>
      <c r="FF391" s="10" t="e">
        <f t="shared" si="698"/>
        <v>#REF!</v>
      </c>
      <c r="FG391" s="10" t="e">
        <f t="shared" si="698"/>
        <v>#REF!</v>
      </c>
      <c r="FH391" s="10" t="e">
        <f t="shared" si="698"/>
        <v>#REF!</v>
      </c>
      <c r="FI391" s="10" t="e">
        <f t="shared" si="698"/>
        <v>#REF!</v>
      </c>
      <c r="FJ391" s="10" t="e">
        <f t="shared" si="698"/>
        <v>#REF!</v>
      </c>
      <c r="FK391" s="10" t="e">
        <f t="shared" si="698"/>
        <v>#REF!</v>
      </c>
      <c r="FL391" s="10" t="e">
        <f t="shared" si="698"/>
        <v>#REF!</v>
      </c>
      <c r="FM391" s="10" t="e">
        <f t="shared" si="698"/>
        <v>#REF!</v>
      </c>
      <c r="FN391" s="10" t="e">
        <f t="shared" si="698"/>
        <v>#REF!</v>
      </c>
      <c r="FO391" s="10" t="e">
        <f t="shared" si="698"/>
        <v>#REF!</v>
      </c>
      <c r="FP391" s="10" t="e">
        <f t="shared" si="698"/>
        <v>#REF!</v>
      </c>
      <c r="FQ391" s="10" t="e">
        <f t="shared" si="698"/>
        <v>#REF!</v>
      </c>
      <c r="FR391" s="10" t="e">
        <f t="shared" si="698"/>
        <v>#REF!</v>
      </c>
      <c r="FS391" s="10" t="e">
        <f t="shared" si="698"/>
        <v>#REF!</v>
      </c>
      <c r="FT391" s="10" t="e">
        <f t="shared" si="698"/>
        <v>#REF!</v>
      </c>
      <c r="FU391" s="10" t="e">
        <f t="shared" si="698"/>
        <v>#REF!</v>
      </c>
      <c r="FV391" s="10" t="e">
        <f t="shared" si="698"/>
        <v>#REF!</v>
      </c>
      <c r="FW391" s="10" t="e">
        <f t="shared" si="698"/>
        <v>#REF!</v>
      </c>
      <c r="FX391" s="10" t="e">
        <f t="shared" si="698"/>
        <v>#REF!</v>
      </c>
      <c r="FY391" s="10" t="e">
        <f t="shared" si="698"/>
        <v>#REF!</v>
      </c>
      <c r="FZ391" s="10" t="e">
        <f t="shared" si="698"/>
        <v>#REF!</v>
      </c>
      <c r="GA391" s="10" t="e">
        <f t="shared" si="698"/>
        <v>#REF!</v>
      </c>
      <c r="GB391" s="10" t="e">
        <f t="shared" si="698"/>
        <v>#REF!</v>
      </c>
      <c r="GC391" s="10" t="e">
        <f t="shared" si="698"/>
        <v>#REF!</v>
      </c>
      <c r="GD391" s="10" t="e">
        <f t="shared" si="698"/>
        <v>#REF!</v>
      </c>
      <c r="GE391" s="10" t="e">
        <f t="shared" si="698"/>
        <v>#REF!</v>
      </c>
      <c r="GF391" s="10" t="e">
        <f t="shared" si="698"/>
        <v>#REF!</v>
      </c>
      <c r="GG391" s="10" t="e">
        <f t="shared" si="698"/>
        <v>#REF!</v>
      </c>
      <c r="GH391" s="10" t="e">
        <f t="shared" si="698"/>
        <v>#REF!</v>
      </c>
      <c r="GI391" s="10" t="e">
        <f t="shared" si="698"/>
        <v>#REF!</v>
      </c>
      <c r="GJ391" s="10" t="e">
        <f t="shared" si="698"/>
        <v>#REF!</v>
      </c>
      <c r="GK391" s="10" t="e">
        <f t="shared" si="698"/>
        <v>#REF!</v>
      </c>
      <c r="GL391" s="10" t="e">
        <f t="shared" si="698"/>
        <v>#REF!</v>
      </c>
      <c r="GM391" s="10" t="e">
        <f t="shared" si="698"/>
        <v>#REF!</v>
      </c>
      <c r="GN391" s="10" t="e">
        <f t="shared" si="698"/>
        <v>#REF!</v>
      </c>
      <c r="GO391" s="10" t="e">
        <f t="shared" si="698"/>
        <v>#REF!</v>
      </c>
      <c r="GP391" s="10" t="e">
        <f t="shared" si="698"/>
        <v>#REF!</v>
      </c>
      <c r="GQ391" s="10" t="e">
        <f t="shared" si="698"/>
        <v>#REF!</v>
      </c>
      <c r="GR391" s="10" t="e">
        <f t="shared" si="698"/>
        <v>#REF!</v>
      </c>
      <c r="GS391" s="10" t="e">
        <f t="shared" si="698"/>
        <v>#REF!</v>
      </c>
      <c r="GT391" s="10" t="e">
        <f t="shared" si="698"/>
        <v>#REF!</v>
      </c>
      <c r="GU391" s="10" t="e">
        <f t="shared" si="698"/>
        <v>#REF!</v>
      </c>
      <c r="GV391" s="10" t="e">
        <f t="shared" si="698"/>
        <v>#REF!</v>
      </c>
      <c r="GW391" s="10" t="e">
        <f t="shared" si="698"/>
        <v>#REF!</v>
      </c>
      <c r="GX391" s="10" t="e">
        <f t="shared" ref="GX391:IF391" si="699">GX$406</f>
        <v>#REF!</v>
      </c>
      <c r="GY391" s="10" t="e">
        <f t="shared" si="699"/>
        <v>#REF!</v>
      </c>
      <c r="GZ391" s="10" t="e">
        <f t="shared" si="699"/>
        <v>#REF!</v>
      </c>
      <c r="HA391" s="10" t="e">
        <f t="shared" si="699"/>
        <v>#REF!</v>
      </c>
      <c r="HB391" s="10" t="e">
        <f t="shared" si="699"/>
        <v>#REF!</v>
      </c>
      <c r="HC391" s="10" t="e">
        <f t="shared" si="699"/>
        <v>#REF!</v>
      </c>
      <c r="HD391" s="10" t="e">
        <f t="shared" si="699"/>
        <v>#REF!</v>
      </c>
      <c r="HE391" s="10" t="e">
        <f t="shared" si="699"/>
        <v>#REF!</v>
      </c>
      <c r="HF391" s="10" t="e">
        <f t="shared" si="699"/>
        <v>#REF!</v>
      </c>
      <c r="HG391" s="10" t="e">
        <f t="shared" si="699"/>
        <v>#REF!</v>
      </c>
      <c r="HH391" s="10" t="e">
        <f t="shared" si="699"/>
        <v>#REF!</v>
      </c>
      <c r="HI391" s="10" t="e">
        <f t="shared" si="699"/>
        <v>#REF!</v>
      </c>
      <c r="HJ391" s="10" t="e">
        <f t="shared" si="699"/>
        <v>#REF!</v>
      </c>
      <c r="HK391" s="10" t="e">
        <f t="shared" si="699"/>
        <v>#REF!</v>
      </c>
      <c r="HL391" s="10" t="e">
        <f t="shared" si="699"/>
        <v>#REF!</v>
      </c>
      <c r="HM391" s="10" t="e">
        <f t="shared" si="699"/>
        <v>#REF!</v>
      </c>
      <c r="HN391" s="10" t="e">
        <f t="shared" si="699"/>
        <v>#REF!</v>
      </c>
      <c r="HO391" s="10" t="e">
        <f t="shared" si="699"/>
        <v>#REF!</v>
      </c>
      <c r="HP391" s="10" t="e">
        <f t="shared" si="699"/>
        <v>#REF!</v>
      </c>
      <c r="HQ391" s="10" t="e">
        <f t="shared" si="699"/>
        <v>#REF!</v>
      </c>
      <c r="HR391" s="10" t="e">
        <f t="shared" si="699"/>
        <v>#REF!</v>
      </c>
      <c r="HS391" s="10" t="e">
        <f t="shared" si="699"/>
        <v>#REF!</v>
      </c>
      <c r="HT391" s="10" t="e">
        <f t="shared" si="699"/>
        <v>#REF!</v>
      </c>
      <c r="HU391" s="10" t="e">
        <f t="shared" si="699"/>
        <v>#REF!</v>
      </c>
      <c r="HV391" s="10" t="e">
        <f t="shared" si="699"/>
        <v>#REF!</v>
      </c>
      <c r="HW391" s="10" t="e">
        <f t="shared" si="699"/>
        <v>#REF!</v>
      </c>
      <c r="HX391" s="10" t="e">
        <f t="shared" si="699"/>
        <v>#REF!</v>
      </c>
      <c r="HY391" s="10" t="e">
        <f t="shared" si="699"/>
        <v>#REF!</v>
      </c>
      <c r="HZ391" s="10" t="e">
        <f t="shared" si="699"/>
        <v>#REF!</v>
      </c>
      <c r="IA391" s="10" t="e">
        <f t="shared" si="699"/>
        <v>#REF!</v>
      </c>
      <c r="IB391" s="10" t="e">
        <f t="shared" si="699"/>
        <v>#REF!</v>
      </c>
      <c r="IC391" s="10" t="e">
        <f t="shared" si="699"/>
        <v>#REF!</v>
      </c>
      <c r="ID391" s="10" t="e">
        <f t="shared" si="699"/>
        <v>#REF!</v>
      </c>
      <c r="IE391" s="10" t="e">
        <f t="shared" si="699"/>
        <v>#REF!</v>
      </c>
      <c r="IF391" s="10" t="e">
        <f t="shared" si="699"/>
        <v>#REF!</v>
      </c>
    </row>
    <row r="392" spans="7:240" hidden="1" outlineLevel="2" x14ac:dyDescent="0.2">
      <c r="G392" t="s">
        <v>243</v>
      </c>
      <c r="M392" s="10" t="e">
        <f>M$410</f>
        <v>#REF!</v>
      </c>
      <c r="N392" s="10" t="e">
        <f t="shared" ref="N392:BY392" si="700">N$410</f>
        <v>#REF!</v>
      </c>
      <c r="O392" s="10" t="e">
        <f t="shared" si="700"/>
        <v>#REF!</v>
      </c>
      <c r="P392" s="10" t="e">
        <f t="shared" si="700"/>
        <v>#REF!</v>
      </c>
      <c r="Q392" s="10" t="e">
        <f t="shared" si="700"/>
        <v>#REF!</v>
      </c>
      <c r="R392" s="10" t="e">
        <f t="shared" si="700"/>
        <v>#REF!</v>
      </c>
      <c r="S392" s="10" t="e">
        <f t="shared" si="700"/>
        <v>#REF!</v>
      </c>
      <c r="T392" s="10" t="e">
        <f>T$410</f>
        <v>#REF!</v>
      </c>
      <c r="U392" s="10" t="e">
        <f>U$410</f>
        <v>#REF!</v>
      </c>
      <c r="V392" s="10" t="e">
        <f>V$410</f>
        <v>#REF!</v>
      </c>
      <c r="W392" s="10" t="e">
        <f t="shared" si="700"/>
        <v>#REF!</v>
      </c>
      <c r="X392" s="10" t="e">
        <f t="shared" si="700"/>
        <v>#REF!</v>
      </c>
      <c r="Y392" s="10" t="e">
        <f t="shared" si="700"/>
        <v>#REF!</v>
      </c>
      <c r="Z392" s="10" t="e">
        <f t="shared" si="700"/>
        <v>#REF!</v>
      </c>
      <c r="AA392" s="10" t="e">
        <f t="shared" si="700"/>
        <v>#REF!</v>
      </c>
      <c r="AB392" s="10" t="e">
        <f t="shared" si="700"/>
        <v>#REF!</v>
      </c>
      <c r="AC392" s="10" t="e">
        <f t="shared" si="700"/>
        <v>#REF!</v>
      </c>
      <c r="AD392" s="10" t="e">
        <f t="shared" si="700"/>
        <v>#REF!</v>
      </c>
      <c r="AE392" s="10" t="e">
        <f t="shared" si="700"/>
        <v>#REF!</v>
      </c>
      <c r="AF392" s="10" t="e">
        <f t="shared" si="700"/>
        <v>#REF!</v>
      </c>
      <c r="AG392" s="10" t="e">
        <f t="shared" si="700"/>
        <v>#REF!</v>
      </c>
      <c r="AH392" s="10" t="e">
        <f t="shared" si="700"/>
        <v>#REF!</v>
      </c>
      <c r="AI392" s="10" t="e">
        <f t="shared" si="700"/>
        <v>#REF!</v>
      </c>
      <c r="AJ392" s="10" t="e">
        <f t="shared" si="700"/>
        <v>#REF!</v>
      </c>
      <c r="AK392" s="10" t="e">
        <f t="shared" si="700"/>
        <v>#REF!</v>
      </c>
      <c r="AL392" s="10" t="e">
        <f t="shared" si="700"/>
        <v>#REF!</v>
      </c>
      <c r="AM392" s="10" t="e">
        <f t="shared" si="700"/>
        <v>#REF!</v>
      </c>
      <c r="AN392" s="10" t="e">
        <f t="shared" si="700"/>
        <v>#REF!</v>
      </c>
      <c r="AO392" s="10" t="e">
        <f t="shared" si="700"/>
        <v>#REF!</v>
      </c>
      <c r="AP392" s="10" t="e">
        <f t="shared" si="700"/>
        <v>#REF!</v>
      </c>
      <c r="AQ392" s="10" t="e">
        <f t="shared" si="700"/>
        <v>#REF!</v>
      </c>
      <c r="AR392" s="10" t="e">
        <f t="shared" si="700"/>
        <v>#REF!</v>
      </c>
      <c r="AS392" s="10" t="e">
        <f t="shared" si="700"/>
        <v>#REF!</v>
      </c>
      <c r="AT392" s="10" t="e">
        <f t="shared" si="700"/>
        <v>#REF!</v>
      </c>
      <c r="AU392" s="10" t="e">
        <f t="shared" si="700"/>
        <v>#REF!</v>
      </c>
      <c r="AV392" s="10" t="e">
        <f t="shared" si="700"/>
        <v>#REF!</v>
      </c>
      <c r="AW392" s="10" t="e">
        <f t="shared" si="700"/>
        <v>#REF!</v>
      </c>
      <c r="AX392" s="10" t="e">
        <f t="shared" si="700"/>
        <v>#REF!</v>
      </c>
      <c r="AY392" s="10" t="e">
        <f t="shared" si="700"/>
        <v>#REF!</v>
      </c>
      <c r="AZ392" s="10" t="e">
        <f t="shared" si="700"/>
        <v>#REF!</v>
      </c>
      <c r="BA392" s="10" t="e">
        <f t="shared" si="700"/>
        <v>#REF!</v>
      </c>
      <c r="BB392" s="10" t="e">
        <f t="shared" si="700"/>
        <v>#REF!</v>
      </c>
      <c r="BC392" s="10" t="e">
        <f t="shared" si="700"/>
        <v>#REF!</v>
      </c>
      <c r="BD392" s="10" t="e">
        <f t="shared" si="700"/>
        <v>#REF!</v>
      </c>
      <c r="BE392" s="10" t="e">
        <f t="shared" si="700"/>
        <v>#REF!</v>
      </c>
      <c r="BF392" s="10" t="e">
        <f t="shared" si="700"/>
        <v>#REF!</v>
      </c>
      <c r="BG392" s="10" t="e">
        <f t="shared" si="700"/>
        <v>#REF!</v>
      </c>
      <c r="BH392" s="10" t="e">
        <f t="shared" si="700"/>
        <v>#REF!</v>
      </c>
      <c r="BI392" s="10" t="e">
        <f t="shared" si="700"/>
        <v>#REF!</v>
      </c>
      <c r="BJ392" s="10" t="e">
        <f t="shared" si="700"/>
        <v>#REF!</v>
      </c>
      <c r="BK392" s="10" t="e">
        <f t="shared" si="700"/>
        <v>#REF!</v>
      </c>
      <c r="BL392" s="10" t="e">
        <f t="shared" si="700"/>
        <v>#REF!</v>
      </c>
      <c r="BM392" s="10" t="e">
        <f t="shared" si="700"/>
        <v>#REF!</v>
      </c>
      <c r="BN392" s="10" t="e">
        <f t="shared" si="700"/>
        <v>#REF!</v>
      </c>
      <c r="BO392" s="10" t="e">
        <f t="shared" si="700"/>
        <v>#REF!</v>
      </c>
      <c r="BP392" s="10" t="e">
        <f t="shared" si="700"/>
        <v>#REF!</v>
      </c>
      <c r="BQ392" s="10" t="e">
        <f t="shared" si="700"/>
        <v>#REF!</v>
      </c>
      <c r="BR392" s="10" t="e">
        <f t="shared" si="700"/>
        <v>#REF!</v>
      </c>
      <c r="BS392" s="10" t="e">
        <f t="shared" si="700"/>
        <v>#REF!</v>
      </c>
      <c r="BT392" s="10" t="e">
        <f t="shared" si="700"/>
        <v>#REF!</v>
      </c>
      <c r="BU392" s="10" t="e">
        <f t="shared" si="700"/>
        <v>#REF!</v>
      </c>
      <c r="BV392" s="10" t="e">
        <f t="shared" si="700"/>
        <v>#REF!</v>
      </c>
      <c r="BW392" s="10" t="e">
        <f t="shared" si="700"/>
        <v>#REF!</v>
      </c>
      <c r="BX392" s="10" t="e">
        <f t="shared" si="700"/>
        <v>#REF!</v>
      </c>
      <c r="BY392" s="10" t="e">
        <f t="shared" si="700"/>
        <v>#REF!</v>
      </c>
      <c r="BZ392" s="10" t="e">
        <f t="shared" ref="BZ392:EK392" si="701">BZ$410</f>
        <v>#REF!</v>
      </c>
      <c r="CA392" s="10" t="e">
        <f t="shared" si="701"/>
        <v>#REF!</v>
      </c>
      <c r="CB392" s="10" t="e">
        <f t="shared" si="701"/>
        <v>#REF!</v>
      </c>
      <c r="CC392" s="10" t="e">
        <f t="shared" si="701"/>
        <v>#REF!</v>
      </c>
      <c r="CD392" s="10" t="e">
        <f t="shared" si="701"/>
        <v>#REF!</v>
      </c>
      <c r="CE392" s="10" t="e">
        <f t="shared" si="701"/>
        <v>#REF!</v>
      </c>
      <c r="CF392" s="10" t="e">
        <f t="shared" si="701"/>
        <v>#REF!</v>
      </c>
      <c r="CG392" s="10" t="e">
        <f t="shared" si="701"/>
        <v>#REF!</v>
      </c>
      <c r="CH392" s="10" t="e">
        <f t="shared" si="701"/>
        <v>#REF!</v>
      </c>
      <c r="CI392" s="10" t="e">
        <f t="shared" si="701"/>
        <v>#REF!</v>
      </c>
      <c r="CJ392" s="10" t="e">
        <f t="shared" si="701"/>
        <v>#REF!</v>
      </c>
      <c r="CK392" s="10" t="e">
        <f t="shared" si="701"/>
        <v>#REF!</v>
      </c>
      <c r="CL392" s="10" t="e">
        <f t="shared" si="701"/>
        <v>#REF!</v>
      </c>
      <c r="CM392" s="10" t="e">
        <f t="shared" si="701"/>
        <v>#REF!</v>
      </c>
      <c r="CN392" s="10" t="e">
        <f t="shared" si="701"/>
        <v>#REF!</v>
      </c>
      <c r="CO392" s="10" t="e">
        <f t="shared" si="701"/>
        <v>#REF!</v>
      </c>
      <c r="CP392" s="10" t="e">
        <f t="shared" si="701"/>
        <v>#REF!</v>
      </c>
      <c r="CQ392" s="10" t="e">
        <f t="shared" si="701"/>
        <v>#REF!</v>
      </c>
      <c r="CR392" s="10" t="e">
        <f t="shared" si="701"/>
        <v>#REF!</v>
      </c>
      <c r="CS392" s="10" t="e">
        <f t="shared" si="701"/>
        <v>#REF!</v>
      </c>
      <c r="CT392" s="10" t="e">
        <f t="shared" si="701"/>
        <v>#REF!</v>
      </c>
      <c r="CU392" s="10" t="e">
        <f t="shared" si="701"/>
        <v>#REF!</v>
      </c>
      <c r="CV392" s="10" t="e">
        <f t="shared" si="701"/>
        <v>#REF!</v>
      </c>
      <c r="CW392" s="10" t="e">
        <f t="shared" si="701"/>
        <v>#REF!</v>
      </c>
      <c r="CX392" s="10" t="e">
        <f t="shared" si="701"/>
        <v>#REF!</v>
      </c>
      <c r="CY392" s="10" t="e">
        <f t="shared" si="701"/>
        <v>#REF!</v>
      </c>
      <c r="CZ392" s="10" t="e">
        <f t="shared" si="701"/>
        <v>#REF!</v>
      </c>
      <c r="DA392" s="10" t="e">
        <f t="shared" si="701"/>
        <v>#REF!</v>
      </c>
      <c r="DB392" s="10" t="e">
        <f t="shared" si="701"/>
        <v>#REF!</v>
      </c>
      <c r="DC392" s="10" t="e">
        <f t="shared" si="701"/>
        <v>#REF!</v>
      </c>
      <c r="DD392" s="10" t="e">
        <f t="shared" si="701"/>
        <v>#REF!</v>
      </c>
      <c r="DE392" s="10" t="e">
        <f t="shared" si="701"/>
        <v>#REF!</v>
      </c>
      <c r="DF392" s="10" t="e">
        <f t="shared" si="701"/>
        <v>#REF!</v>
      </c>
      <c r="DG392" s="10" t="e">
        <f t="shared" si="701"/>
        <v>#REF!</v>
      </c>
      <c r="DH392" s="10" t="e">
        <f t="shared" si="701"/>
        <v>#REF!</v>
      </c>
      <c r="DI392" s="10" t="e">
        <f t="shared" si="701"/>
        <v>#REF!</v>
      </c>
      <c r="DJ392" s="10" t="e">
        <f t="shared" si="701"/>
        <v>#REF!</v>
      </c>
      <c r="DK392" s="10" t="e">
        <f t="shared" si="701"/>
        <v>#REF!</v>
      </c>
      <c r="DL392" s="10" t="e">
        <f t="shared" si="701"/>
        <v>#REF!</v>
      </c>
      <c r="DM392" s="10" t="e">
        <f t="shared" si="701"/>
        <v>#REF!</v>
      </c>
      <c r="DN392" s="10" t="e">
        <f t="shared" si="701"/>
        <v>#REF!</v>
      </c>
      <c r="DO392" s="10" t="e">
        <f t="shared" si="701"/>
        <v>#REF!</v>
      </c>
      <c r="DP392" s="10" t="e">
        <f t="shared" si="701"/>
        <v>#REF!</v>
      </c>
      <c r="DQ392" s="10" t="e">
        <f t="shared" si="701"/>
        <v>#REF!</v>
      </c>
      <c r="DR392" s="10" t="e">
        <f t="shared" si="701"/>
        <v>#REF!</v>
      </c>
      <c r="DS392" s="10" t="e">
        <f t="shared" si="701"/>
        <v>#REF!</v>
      </c>
      <c r="DT392" s="10" t="e">
        <f t="shared" si="701"/>
        <v>#REF!</v>
      </c>
      <c r="DU392" s="10" t="e">
        <f t="shared" si="701"/>
        <v>#REF!</v>
      </c>
      <c r="DV392" s="10" t="e">
        <f t="shared" si="701"/>
        <v>#REF!</v>
      </c>
      <c r="DW392" s="10" t="e">
        <f t="shared" si="701"/>
        <v>#REF!</v>
      </c>
      <c r="DX392" s="10" t="e">
        <f t="shared" si="701"/>
        <v>#REF!</v>
      </c>
      <c r="DY392" s="10" t="e">
        <f t="shared" si="701"/>
        <v>#REF!</v>
      </c>
      <c r="DZ392" s="10" t="e">
        <f t="shared" si="701"/>
        <v>#REF!</v>
      </c>
      <c r="EA392" s="10" t="e">
        <f t="shared" si="701"/>
        <v>#REF!</v>
      </c>
      <c r="EB392" s="10" t="e">
        <f t="shared" si="701"/>
        <v>#REF!</v>
      </c>
      <c r="EC392" s="10" t="e">
        <f t="shared" si="701"/>
        <v>#REF!</v>
      </c>
      <c r="ED392" s="10" t="e">
        <f t="shared" si="701"/>
        <v>#REF!</v>
      </c>
      <c r="EE392" s="10" t="e">
        <f t="shared" si="701"/>
        <v>#REF!</v>
      </c>
      <c r="EF392" s="10" t="e">
        <f t="shared" si="701"/>
        <v>#REF!</v>
      </c>
      <c r="EG392" s="10" t="e">
        <f t="shared" si="701"/>
        <v>#REF!</v>
      </c>
      <c r="EH392" s="10" t="e">
        <f t="shared" si="701"/>
        <v>#REF!</v>
      </c>
      <c r="EI392" s="10" t="e">
        <f t="shared" si="701"/>
        <v>#REF!</v>
      </c>
      <c r="EJ392" s="10" t="e">
        <f t="shared" si="701"/>
        <v>#REF!</v>
      </c>
      <c r="EK392" s="10" t="e">
        <f t="shared" si="701"/>
        <v>#REF!</v>
      </c>
      <c r="EL392" s="10" t="e">
        <f t="shared" ref="EL392:GW392" si="702">EL$410</f>
        <v>#REF!</v>
      </c>
      <c r="EM392" s="10" t="e">
        <f t="shared" si="702"/>
        <v>#REF!</v>
      </c>
      <c r="EN392" s="10" t="e">
        <f t="shared" si="702"/>
        <v>#REF!</v>
      </c>
      <c r="EO392" s="10" t="e">
        <f t="shared" si="702"/>
        <v>#REF!</v>
      </c>
      <c r="EP392" s="10" t="e">
        <f t="shared" si="702"/>
        <v>#REF!</v>
      </c>
      <c r="EQ392" s="10" t="e">
        <f t="shared" si="702"/>
        <v>#REF!</v>
      </c>
      <c r="ER392" s="10" t="e">
        <f t="shared" si="702"/>
        <v>#REF!</v>
      </c>
      <c r="ES392" s="10" t="e">
        <f t="shared" si="702"/>
        <v>#REF!</v>
      </c>
      <c r="ET392" s="10" t="e">
        <f t="shared" si="702"/>
        <v>#REF!</v>
      </c>
      <c r="EU392" s="10" t="e">
        <f t="shared" si="702"/>
        <v>#REF!</v>
      </c>
      <c r="EV392" s="10" t="e">
        <f t="shared" si="702"/>
        <v>#REF!</v>
      </c>
      <c r="EW392" s="10" t="e">
        <f t="shared" si="702"/>
        <v>#REF!</v>
      </c>
      <c r="EX392" s="10" t="e">
        <f t="shared" si="702"/>
        <v>#REF!</v>
      </c>
      <c r="EY392" s="10" t="e">
        <f t="shared" si="702"/>
        <v>#REF!</v>
      </c>
      <c r="EZ392" s="10" t="e">
        <f t="shared" si="702"/>
        <v>#REF!</v>
      </c>
      <c r="FA392" s="10" t="e">
        <f t="shared" si="702"/>
        <v>#REF!</v>
      </c>
      <c r="FB392" s="10" t="e">
        <f t="shared" si="702"/>
        <v>#REF!</v>
      </c>
      <c r="FC392" s="10" t="e">
        <f t="shared" si="702"/>
        <v>#REF!</v>
      </c>
      <c r="FD392" s="10" t="e">
        <f t="shared" si="702"/>
        <v>#REF!</v>
      </c>
      <c r="FE392" s="10" t="e">
        <f t="shared" si="702"/>
        <v>#REF!</v>
      </c>
      <c r="FF392" s="10" t="e">
        <f t="shared" si="702"/>
        <v>#REF!</v>
      </c>
      <c r="FG392" s="10" t="e">
        <f t="shared" si="702"/>
        <v>#REF!</v>
      </c>
      <c r="FH392" s="10" t="e">
        <f t="shared" si="702"/>
        <v>#REF!</v>
      </c>
      <c r="FI392" s="10" t="e">
        <f t="shared" si="702"/>
        <v>#REF!</v>
      </c>
      <c r="FJ392" s="10" t="e">
        <f t="shared" si="702"/>
        <v>#REF!</v>
      </c>
      <c r="FK392" s="10" t="e">
        <f t="shared" si="702"/>
        <v>#REF!</v>
      </c>
      <c r="FL392" s="10" t="e">
        <f t="shared" si="702"/>
        <v>#REF!</v>
      </c>
      <c r="FM392" s="10" t="e">
        <f t="shared" si="702"/>
        <v>#REF!</v>
      </c>
      <c r="FN392" s="10" t="e">
        <f t="shared" si="702"/>
        <v>#REF!</v>
      </c>
      <c r="FO392" s="10" t="e">
        <f t="shared" si="702"/>
        <v>#REF!</v>
      </c>
      <c r="FP392" s="10" t="e">
        <f t="shared" si="702"/>
        <v>#REF!</v>
      </c>
      <c r="FQ392" s="10" t="e">
        <f t="shared" si="702"/>
        <v>#REF!</v>
      </c>
      <c r="FR392" s="10" t="e">
        <f t="shared" si="702"/>
        <v>#REF!</v>
      </c>
      <c r="FS392" s="10" t="e">
        <f t="shared" si="702"/>
        <v>#REF!</v>
      </c>
      <c r="FT392" s="10" t="e">
        <f t="shared" si="702"/>
        <v>#REF!</v>
      </c>
      <c r="FU392" s="10" t="e">
        <f t="shared" si="702"/>
        <v>#REF!</v>
      </c>
      <c r="FV392" s="10" t="e">
        <f t="shared" si="702"/>
        <v>#REF!</v>
      </c>
      <c r="FW392" s="10" t="e">
        <f t="shared" si="702"/>
        <v>#REF!</v>
      </c>
      <c r="FX392" s="10" t="e">
        <f t="shared" si="702"/>
        <v>#REF!</v>
      </c>
      <c r="FY392" s="10" t="e">
        <f t="shared" si="702"/>
        <v>#REF!</v>
      </c>
      <c r="FZ392" s="10" t="e">
        <f t="shared" si="702"/>
        <v>#REF!</v>
      </c>
      <c r="GA392" s="10" t="e">
        <f t="shared" si="702"/>
        <v>#REF!</v>
      </c>
      <c r="GB392" s="10" t="e">
        <f t="shared" si="702"/>
        <v>#REF!</v>
      </c>
      <c r="GC392" s="10" t="e">
        <f t="shared" si="702"/>
        <v>#REF!</v>
      </c>
      <c r="GD392" s="10" t="e">
        <f t="shared" si="702"/>
        <v>#REF!</v>
      </c>
      <c r="GE392" s="10" t="e">
        <f t="shared" si="702"/>
        <v>#REF!</v>
      </c>
      <c r="GF392" s="10" t="e">
        <f t="shared" si="702"/>
        <v>#REF!</v>
      </c>
      <c r="GG392" s="10" t="e">
        <f t="shared" si="702"/>
        <v>#REF!</v>
      </c>
      <c r="GH392" s="10" t="e">
        <f t="shared" si="702"/>
        <v>#REF!</v>
      </c>
      <c r="GI392" s="10" t="e">
        <f t="shared" si="702"/>
        <v>#REF!</v>
      </c>
      <c r="GJ392" s="10" t="e">
        <f t="shared" si="702"/>
        <v>#REF!</v>
      </c>
      <c r="GK392" s="10" t="e">
        <f t="shared" si="702"/>
        <v>#REF!</v>
      </c>
      <c r="GL392" s="10" t="e">
        <f t="shared" si="702"/>
        <v>#REF!</v>
      </c>
      <c r="GM392" s="10" t="e">
        <f t="shared" si="702"/>
        <v>#REF!</v>
      </c>
      <c r="GN392" s="10" t="e">
        <f t="shared" si="702"/>
        <v>#REF!</v>
      </c>
      <c r="GO392" s="10" t="e">
        <f t="shared" si="702"/>
        <v>#REF!</v>
      </c>
      <c r="GP392" s="10" t="e">
        <f t="shared" si="702"/>
        <v>#REF!</v>
      </c>
      <c r="GQ392" s="10" t="e">
        <f t="shared" si="702"/>
        <v>#REF!</v>
      </c>
      <c r="GR392" s="10" t="e">
        <f t="shared" si="702"/>
        <v>#REF!</v>
      </c>
      <c r="GS392" s="10" t="e">
        <f t="shared" si="702"/>
        <v>#REF!</v>
      </c>
      <c r="GT392" s="10" t="e">
        <f t="shared" si="702"/>
        <v>#REF!</v>
      </c>
      <c r="GU392" s="10" t="e">
        <f t="shared" si="702"/>
        <v>#REF!</v>
      </c>
      <c r="GV392" s="10" t="e">
        <f t="shared" si="702"/>
        <v>#REF!</v>
      </c>
      <c r="GW392" s="10" t="e">
        <f t="shared" si="702"/>
        <v>#REF!</v>
      </c>
      <c r="GX392" s="10" t="e">
        <f t="shared" ref="GX392:IF392" si="703">GX$410</f>
        <v>#REF!</v>
      </c>
      <c r="GY392" s="10" t="e">
        <f t="shared" si="703"/>
        <v>#REF!</v>
      </c>
      <c r="GZ392" s="10" t="e">
        <f t="shared" si="703"/>
        <v>#REF!</v>
      </c>
      <c r="HA392" s="10" t="e">
        <f t="shared" si="703"/>
        <v>#REF!</v>
      </c>
      <c r="HB392" s="10" t="e">
        <f t="shared" si="703"/>
        <v>#REF!</v>
      </c>
      <c r="HC392" s="10" t="e">
        <f t="shared" si="703"/>
        <v>#REF!</v>
      </c>
      <c r="HD392" s="10" t="e">
        <f t="shared" si="703"/>
        <v>#REF!</v>
      </c>
      <c r="HE392" s="10" t="e">
        <f t="shared" si="703"/>
        <v>#REF!</v>
      </c>
      <c r="HF392" s="10" t="e">
        <f t="shared" si="703"/>
        <v>#REF!</v>
      </c>
      <c r="HG392" s="10" t="e">
        <f t="shared" si="703"/>
        <v>#REF!</v>
      </c>
      <c r="HH392" s="10" t="e">
        <f t="shared" si="703"/>
        <v>#REF!</v>
      </c>
      <c r="HI392" s="10" t="e">
        <f t="shared" si="703"/>
        <v>#REF!</v>
      </c>
      <c r="HJ392" s="10" t="e">
        <f t="shared" si="703"/>
        <v>#REF!</v>
      </c>
      <c r="HK392" s="10" t="e">
        <f t="shared" si="703"/>
        <v>#REF!</v>
      </c>
      <c r="HL392" s="10" t="e">
        <f t="shared" si="703"/>
        <v>#REF!</v>
      </c>
      <c r="HM392" s="10" t="e">
        <f t="shared" si="703"/>
        <v>#REF!</v>
      </c>
      <c r="HN392" s="10" t="e">
        <f t="shared" si="703"/>
        <v>#REF!</v>
      </c>
      <c r="HO392" s="10" t="e">
        <f t="shared" si="703"/>
        <v>#REF!</v>
      </c>
      <c r="HP392" s="10" t="e">
        <f t="shared" si="703"/>
        <v>#REF!</v>
      </c>
      <c r="HQ392" s="10" t="e">
        <f t="shared" si="703"/>
        <v>#REF!</v>
      </c>
      <c r="HR392" s="10" t="e">
        <f t="shared" si="703"/>
        <v>#REF!</v>
      </c>
      <c r="HS392" s="10" t="e">
        <f t="shared" si="703"/>
        <v>#REF!</v>
      </c>
      <c r="HT392" s="10" t="e">
        <f t="shared" si="703"/>
        <v>#REF!</v>
      </c>
      <c r="HU392" s="10" t="e">
        <f t="shared" si="703"/>
        <v>#REF!</v>
      </c>
      <c r="HV392" s="10" t="e">
        <f t="shared" si="703"/>
        <v>#REF!</v>
      </c>
      <c r="HW392" s="10" t="e">
        <f t="shared" si="703"/>
        <v>#REF!</v>
      </c>
      <c r="HX392" s="10" t="e">
        <f t="shared" si="703"/>
        <v>#REF!</v>
      </c>
      <c r="HY392" s="10" t="e">
        <f t="shared" si="703"/>
        <v>#REF!</v>
      </c>
      <c r="HZ392" s="10" t="e">
        <f t="shared" si="703"/>
        <v>#REF!</v>
      </c>
      <c r="IA392" s="10" t="e">
        <f t="shared" si="703"/>
        <v>#REF!</v>
      </c>
      <c r="IB392" s="10" t="e">
        <f t="shared" si="703"/>
        <v>#REF!</v>
      </c>
      <c r="IC392" s="10" t="e">
        <f t="shared" si="703"/>
        <v>#REF!</v>
      </c>
      <c r="ID392" s="10" t="e">
        <f t="shared" si="703"/>
        <v>#REF!</v>
      </c>
      <c r="IE392" s="10" t="e">
        <f t="shared" si="703"/>
        <v>#REF!</v>
      </c>
      <c r="IF392" s="10" t="e">
        <f t="shared" si="703"/>
        <v>#REF!</v>
      </c>
    </row>
    <row r="393" spans="7:240" hidden="1" outlineLevel="2" x14ac:dyDescent="0.2">
      <c r="G393" t="s">
        <v>438</v>
      </c>
      <c r="M393" s="65" t="e">
        <f>M390+M391+M392</f>
        <v>#REF!</v>
      </c>
      <c r="N393" s="65" t="e">
        <f t="shared" ref="N393:BY393" si="704">N390+N391+N392</f>
        <v>#REF!</v>
      </c>
      <c r="O393" s="65" t="e">
        <f t="shared" si="704"/>
        <v>#REF!</v>
      </c>
      <c r="P393" s="65" t="e">
        <f t="shared" si="704"/>
        <v>#REF!</v>
      </c>
      <c r="Q393" s="65" t="e">
        <f t="shared" si="704"/>
        <v>#REF!</v>
      </c>
      <c r="R393" s="65" t="e">
        <f t="shared" si="704"/>
        <v>#REF!</v>
      </c>
      <c r="S393" s="65" t="e">
        <f t="shared" si="704"/>
        <v>#REF!</v>
      </c>
      <c r="T393" s="65" t="e">
        <f t="shared" si="704"/>
        <v>#REF!</v>
      </c>
      <c r="U393" s="65" t="e">
        <f t="shared" si="704"/>
        <v>#REF!</v>
      </c>
      <c r="V393" s="65" t="e">
        <f t="shared" si="704"/>
        <v>#REF!</v>
      </c>
      <c r="W393" s="65" t="e">
        <f t="shared" si="704"/>
        <v>#REF!</v>
      </c>
      <c r="X393" s="65" t="e">
        <f t="shared" si="704"/>
        <v>#REF!</v>
      </c>
      <c r="Y393" s="65" t="e">
        <f t="shared" si="704"/>
        <v>#REF!</v>
      </c>
      <c r="Z393" s="65" t="e">
        <f t="shared" si="704"/>
        <v>#REF!</v>
      </c>
      <c r="AA393" s="65" t="e">
        <f t="shared" si="704"/>
        <v>#REF!</v>
      </c>
      <c r="AB393" s="65" t="e">
        <f t="shared" si="704"/>
        <v>#REF!</v>
      </c>
      <c r="AC393" s="65" t="e">
        <f t="shared" si="704"/>
        <v>#REF!</v>
      </c>
      <c r="AD393" s="65" t="e">
        <f t="shared" si="704"/>
        <v>#REF!</v>
      </c>
      <c r="AE393" s="65" t="e">
        <f t="shared" si="704"/>
        <v>#REF!</v>
      </c>
      <c r="AF393" s="65" t="e">
        <f t="shared" si="704"/>
        <v>#REF!</v>
      </c>
      <c r="AG393" s="65" t="e">
        <f t="shared" si="704"/>
        <v>#REF!</v>
      </c>
      <c r="AH393" s="65" t="e">
        <f t="shared" si="704"/>
        <v>#REF!</v>
      </c>
      <c r="AI393" s="65" t="e">
        <f t="shared" si="704"/>
        <v>#REF!</v>
      </c>
      <c r="AJ393" s="65" t="e">
        <f t="shared" si="704"/>
        <v>#REF!</v>
      </c>
      <c r="AK393" s="65" t="e">
        <f t="shared" si="704"/>
        <v>#REF!</v>
      </c>
      <c r="AL393" s="65" t="e">
        <f t="shared" si="704"/>
        <v>#REF!</v>
      </c>
      <c r="AM393" s="65" t="e">
        <f t="shared" si="704"/>
        <v>#REF!</v>
      </c>
      <c r="AN393" s="65" t="e">
        <f t="shared" si="704"/>
        <v>#REF!</v>
      </c>
      <c r="AO393" s="65" t="e">
        <f t="shared" si="704"/>
        <v>#REF!</v>
      </c>
      <c r="AP393" s="65" t="e">
        <f t="shared" si="704"/>
        <v>#REF!</v>
      </c>
      <c r="AQ393" s="65" t="e">
        <f t="shared" si="704"/>
        <v>#REF!</v>
      </c>
      <c r="AR393" s="65" t="e">
        <f t="shared" si="704"/>
        <v>#REF!</v>
      </c>
      <c r="AS393" s="65" t="e">
        <f t="shared" si="704"/>
        <v>#REF!</v>
      </c>
      <c r="AT393" s="65" t="e">
        <f t="shared" si="704"/>
        <v>#REF!</v>
      </c>
      <c r="AU393" s="65" t="e">
        <f t="shared" si="704"/>
        <v>#REF!</v>
      </c>
      <c r="AV393" s="65" t="e">
        <f t="shared" si="704"/>
        <v>#REF!</v>
      </c>
      <c r="AW393" s="65" t="e">
        <f t="shared" si="704"/>
        <v>#REF!</v>
      </c>
      <c r="AX393" s="65" t="e">
        <f t="shared" si="704"/>
        <v>#REF!</v>
      </c>
      <c r="AY393" s="65" t="e">
        <f t="shared" si="704"/>
        <v>#REF!</v>
      </c>
      <c r="AZ393" s="65" t="e">
        <f t="shared" si="704"/>
        <v>#REF!</v>
      </c>
      <c r="BA393" s="65" t="e">
        <f t="shared" si="704"/>
        <v>#REF!</v>
      </c>
      <c r="BB393" s="65" t="e">
        <f t="shared" si="704"/>
        <v>#REF!</v>
      </c>
      <c r="BC393" s="65" t="e">
        <f t="shared" si="704"/>
        <v>#REF!</v>
      </c>
      <c r="BD393" s="65" t="e">
        <f t="shared" si="704"/>
        <v>#REF!</v>
      </c>
      <c r="BE393" s="65" t="e">
        <f t="shared" si="704"/>
        <v>#REF!</v>
      </c>
      <c r="BF393" s="65" t="e">
        <f t="shared" si="704"/>
        <v>#REF!</v>
      </c>
      <c r="BG393" s="65" t="e">
        <f t="shared" si="704"/>
        <v>#REF!</v>
      </c>
      <c r="BH393" s="65" t="e">
        <f t="shared" si="704"/>
        <v>#REF!</v>
      </c>
      <c r="BI393" s="65" t="e">
        <f t="shared" si="704"/>
        <v>#REF!</v>
      </c>
      <c r="BJ393" s="65" t="e">
        <f t="shared" si="704"/>
        <v>#REF!</v>
      </c>
      <c r="BK393" s="65" t="e">
        <f t="shared" si="704"/>
        <v>#REF!</v>
      </c>
      <c r="BL393" s="65" t="e">
        <f t="shared" si="704"/>
        <v>#REF!</v>
      </c>
      <c r="BM393" s="65" t="e">
        <f t="shared" si="704"/>
        <v>#REF!</v>
      </c>
      <c r="BN393" s="65" t="e">
        <f t="shared" si="704"/>
        <v>#REF!</v>
      </c>
      <c r="BO393" s="65" t="e">
        <f t="shared" si="704"/>
        <v>#REF!</v>
      </c>
      <c r="BP393" s="65" t="e">
        <f t="shared" si="704"/>
        <v>#REF!</v>
      </c>
      <c r="BQ393" s="65" t="e">
        <f t="shared" si="704"/>
        <v>#REF!</v>
      </c>
      <c r="BR393" s="65" t="e">
        <f t="shared" si="704"/>
        <v>#REF!</v>
      </c>
      <c r="BS393" s="65" t="e">
        <f t="shared" si="704"/>
        <v>#REF!</v>
      </c>
      <c r="BT393" s="65" t="e">
        <f t="shared" si="704"/>
        <v>#REF!</v>
      </c>
      <c r="BU393" s="65" t="e">
        <f t="shared" si="704"/>
        <v>#REF!</v>
      </c>
      <c r="BV393" s="65" t="e">
        <f t="shared" si="704"/>
        <v>#REF!</v>
      </c>
      <c r="BW393" s="65" t="e">
        <f t="shared" si="704"/>
        <v>#REF!</v>
      </c>
      <c r="BX393" s="65" t="e">
        <f t="shared" si="704"/>
        <v>#REF!</v>
      </c>
      <c r="BY393" s="65" t="e">
        <f t="shared" si="704"/>
        <v>#REF!</v>
      </c>
      <c r="BZ393" s="65" t="e">
        <f t="shared" ref="BZ393:EK393" si="705">BZ390+BZ391+BZ392</f>
        <v>#REF!</v>
      </c>
      <c r="CA393" s="65" t="e">
        <f t="shared" si="705"/>
        <v>#REF!</v>
      </c>
      <c r="CB393" s="65" t="e">
        <f t="shared" si="705"/>
        <v>#REF!</v>
      </c>
      <c r="CC393" s="65" t="e">
        <f t="shared" si="705"/>
        <v>#REF!</v>
      </c>
      <c r="CD393" s="65" t="e">
        <f t="shared" si="705"/>
        <v>#REF!</v>
      </c>
      <c r="CE393" s="65" t="e">
        <f t="shared" si="705"/>
        <v>#REF!</v>
      </c>
      <c r="CF393" s="65" t="e">
        <f t="shared" si="705"/>
        <v>#REF!</v>
      </c>
      <c r="CG393" s="65" t="e">
        <f t="shared" si="705"/>
        <v>#REF!</v>
      </c>
      <c r="CH393" s="65" t="e">
        <f t="shared" si="705"/>
        <v>#REF!</v>
      </c>
      <c r="CI393" s="65" t="e">
        <f t="shared" si="705"/>
        <v>#REF!</v>
      </c>
      <c r="CJ393" s="65" t="e">
        <f t="shared" si="705"/>
        <v>#REF!</v>
      </c>
      <c r="CK393" s="65" t="e">
        <f t="shared" si="705"/>
        <v>#REF!</v>
      </c>
      <c r="CL393" s="65" t="e">
        <f t="shared" si="705"/>
        <v>#REF!</v>
      </c>
      <c r="CM393" s="65" t="e">
        <f t="shared" si="705"/>
        <v>#REF!</v>
      </c>
      <c r="CN393" s="65" t="e">
        <f t="shared" si="705"/>
        <v>#REF!</v>
      </c>
      <c r="CO393" s="65" t="e">
        <f t="shared" si="705"/>
        <v>#REF!</v>
      </c>
      <c r="CP393" s="65" t="e">
        <f t="shared" si="705"/>
        <v>#REF!</v>
      </c>
      <c r="CQ393" s="65" t="e">
        <f t="shared" si="705"/>
        <v>#REF!</v>
      </c>
      <c r="CR393" s="65" t="e">
        <f t="shared" si="705"/>
        <v>#REF!</v>
      </c>
      <c r="CS393" s="65" t="e">
        <f t="shared" si="705"/>
        <v>#REF!</v>
      </c>
      <c r="CT393" s="65" t="e">
        <f t="shared" si="705"/>
        <v>#REF!</v>
      </c>
      <c r="CU393" s="65" t="e">
        <f t="shared" si="705"/>
        <v>#REF!</v>
      </c>
      <c r="CV393" s="65" t="e">
        <f t="shared" si="705"/>
        <v>#REF!</v>
      </c>
      <c r="CW393" s="65" t="e">
        <f t="shared" si="705"/>
        <v>#REF!</v>
      </c>
      <c r="CX393" s="65" t="e">
        <f t="shared" si="705"/>
        <v>#REF!</v>
      </c>
      <c r="CY393" s="65" t="e">
        <f t="shared" si="705"/>
        <v>#REF!</v>
      </c>
      <c r="CZ393" s="65" t="e">
        <f t="shared" si="705"/>
        <v>#REF!</v>
      </c>
      <c r="DA393" s="65" t="e">
        <f t="shared" si="705"/>
        <v>#REF!</v>
      </c>
      <c r="DB393" s="65" t="e">
        <f t="shared" si="705"/>
        <v>#REF!</v>
      </c>
      <c r="DC393" s="65" t="e">
        <f t="shared" si="705"/>
        <v>#REF!</v>
      </c>
      <c r="DD393" s="65" t="e">
        <f t="shared" si="705"/>
        <v>#REF!</v>
      </c>
      <c r="DE393" s="65" t="e">
        <f t="shared" si="705"/>
        <v>#REF!</v>
      </c>
      <c r="DF393" s="65" t="e">
        <f t="shared" si="705"/>
        <v>#REF!</v>
      </c>
      <c r="DG393" s="65" t="e">
        <f t="shared" si="705"/>
        <v>#REF!</v>
      </c>
      <c r="DH393" s="65" t="e">
        <f t="shared" si="705"/>
        <v>#REF!</v>
      </c>
      <c r="DI393" s="65" t="e">
        <f t="shared" si="705"/>
        <v>#REF!</v>
      </c>
      <c r="DJ393" s="65" t="e">
        <f t="shared" si="705"/>
        <v>#REF!</v>
      </c>
      <c r="DK393" s="65" t="e">
        <f t="shared" si="705"/>
        <v>#REF!</v>
      </c>
      <c r="DL393" s="65" t="e">
        <f t="shared" si="705"/>
        <v>#REF!</v>
      </c>
      <c r="DM393" s="65" t="e">
        <f t="shared" si="705"/>
        <v>#REF!</v>
      </c>
      <c r="DN393" s="65" t="e">
        <f t="shared" si="705"/>
        <v>#REF!</v>
      </c>
      <c r="DO393" s="65" t="e">
        <f t="shared" si="705"/>
        <v>#REF!</v>
      </c>
      <c r="DP393" s="65" t="e">
        <f t="shared" si="705"/>
        <v>#REF!</v>
      </c>
      <c r="DQ393" s="65" t="e">
        <f t="shared" si="705"/>
        <v>#REF!</v>
      </c>
      <c r="DR393" s="65" t="e">
        <f t="shared" si="705"/>
        <v>#REF!</v>
      </c>
      <c r="DS393" s="65" t="e">
        <f t="shared" si="705"/>
        <v>#REF!</v>
      </c>
      <c r="DT393" s="65" t="e">
        <f t="shared" si="705"/>
        <v>#REF!</v>
      </c>
      <c r="DU393" s="65" t="e">
        <f t="shared" si="705"/>
        <v>#REF!</v>
      </c>
      <c r="DV393" s="65" t="e">
        <f t="shared" si="705"/>
        <v>#REF!</v>
      </c>
      <c r="DW393" s="65" t="e">
        <f t="shared" si="705"/>
        <v>#REF!</v>
      </c>
      <c r="DX393" s="65" t="e">
        <f t="shared" si="705"/>
        <v>#REF!</v>
      </c>
      <c r="DY393" s="65" t="e">
        <f t="shared" si="705"/>
        <v>#REF!</v>
      </c>
      <c r="DZ393" s="65" t="e">
        <f t="shared" si="705"/>
        <v>#REF!</v>
      </c>
      <c r="EA393" s="65" t="e">
        <f t="shared" si="705"/>
        <v>#REF!</v>
      </c>
      <c r="EB393" s="65" t="e">
        <f t="shared" si="705"/>
        <v>#REF!</v>
      </c>
      <c r="EC393" s="65" t="e">
        <f t="shared" si="705"/>
        <v>#REF!</v>
      </c>
      <c r="ED393" s="65" t="e">
        <f t="shared" si="705"/>
        <v>#REF!</v>
      </c>
      <c r="EE393" s="65" t="e">
        <f t="shared" si="705"/>
        <v>#REF!</v>
      </c>
      <c r="EF393" s="65" t="e">
        <f t="shared" si="705"/>
        <v>#REF!</v>
      </c>
      <c r="EG393" s="65" t="e">
        <f t="shared" si="705"/>
        <v>#REF!</v>
      </c>
      <c r="EH393" s="65" t="e">
        <f t="shared" si="705"/>
        <v>#REF!</v>
      </c>
      <c r="EI393" s="65" t="e">
        <f t="shared" si="705"/>
        <v>#REF!</v>
      </c>
      <c r="EJ393" s="65" t="e">
        <f t="shared" si="705"/>
        <v>#REF!</v>
      </c>
      <c r="EK393" s="65" t="e">
        <f t="shared" si="705"/>
        <v>#REF!</v>
      </c>
      <c r="EL393" s="65" t="e">
        <f t="shared" ref="EL393:GW393" si="706">EL390+EL391+EL392</f>
        <v>#REF!</v>
      </c>
      <c r="EM393" s="65" t="e">
        <f t="shared" si="706"/>
        <v>#REF!</v>
      </c>
      <c r="EN393" s="65" t="e">
        <f t="shared" si="706"/>
        <v>#REF!</v>
      </c>
      <c r="EO393" s="65" t="e">
        <f t="shared" si="706"/>
        <v>#REF!</v>
      </c>
      <c r="EP393" s="65" t="e">
        <f t="shared" si="706"/>
        <v>#REF!</v>
      </c>
      <c r="EQ393" s="65" t="e">
        <f t="shared" si="706"/>
        <v>#REF!</v>
      </c>
      <c r="ER393" s="65" t="e">
        <f t="shared" si="706"/>
        <v>#REF!</v>
      </c>
      <c r="ES393" s="65" t="e">
        <f t="shared" si="706"/>
        <v>#REF!</v>
      </c>
      <c r="ET393" s="65" t="e">
        <f t="shared" si="706"/>
        <v>#REF!</v>
      </c>
      <c r="EU393" s="65" t="e">
        <f t="shared" si="706"/>
        <v>#REF!</v>
      </c>
      <c r="EV393" s="65" t="e">
        <f t="shared" si="706"/>
        <v>#REF!</v>
      </c>
      <c r="EW393" s="65" t="e">
        <f t="shared" si="706"/>
        <v>#REF!</v>
      </c>
      <c r="EX393" s="65" t="e">
        <f t="shared" si="706"/>
        <v>#REF!</v>
      </c>
      <c r="EY393" s="65" t="e">
        <f t="shared" si="706"/>
        <v>#REF!</v>
      </c>
      <c r="EZ393" s="65" t="e">
        <f t="shared" si="706"/>
        <v>#REF!</v>
      </c>
      <c r="FA393" s="65" t="e">
        <f t="shared" si="706"/>
        <v>#REF!</v>
      </c>
      <c r="FB393" s="65" t="e">
        <f t="shared" si="706"/>
        <v>#REF!</v>
      </c>
      <c r="FC393" s="65" t="e">
        <f t="shared" si="706"/>
        <v>#REF!</v>
      </c>
      <c r="FD393" s="65" t="e">
        <f t="shared" si="706"/>
        <v>#REF!</v>
      </c>
      <c r="FE393" s="65" t="e">
        <f t="shared" si="706"/>
        <v>#REF!</v>
      </c>
      <c r="FF393" s="65" t="e">
        <f t="shared" si="706"/>
        <v>#REF!</v>
      </c>
      <c r="FG393" s="65" t="e">
        <f t="shared" si="706"/>
        <v>#REF!</v>
      </c>
      <c r="FH393" s="65" t="e">
        <f t="shared" si="706"/>
        <v>#REF!</v>
      </c>
      <c r="FI393" s="65" t="e">
        <f t="shared" si="706"/>
        <v>#REF!</v>
      </c>
      <c r="FJ393" s="65" t="e">
        <f t="shared" si="706"/>
        <v>#REF!</v>
      </c>
      <c r="FK393" s="65" t="e">
        <f t="shared" si="706"/>
        <v>#REF!</v>
      </c>
      <c r="FL393" s="65" t="e">
        <f t="shared" si="706"/>
        <v>#REF!</v>
      </c>
      <c r="FM393" s="65" t="e">
        <f t="shared" si="706"/>
        <v>#REF!</v>
      </c>
      <c r="FN393" s="65" t="e">
        <f t="shared" si="706"/>
        <v>#REF!</v>
      </c>
      <c r="FO393" s="65" t="e">
        <f t="shared" si="706"/>
        <v>#REF!</v>
      </c>
      <c r="FP393" s="65" t="e">
        <f t="shared" si="706"/>
        <v>#REF!</v>
      </c>
      <c r="FQ393" s="65" t="e">
        <f t="shared" si="706"/>
        <v>#REF!</v>
      </c>
      <c r="FR393" s="65" t="e">
        <f t="shared" si="706"/>
        <v>#REF!</v>
      </c>
      <c r="FS393" s="65" t="e">
        <f t="shared" si="706"/>
        <v>#REF!</v>
      </c>
      <c r="FT393" s="65" t="e">
        <f t="shared" si="706"/>
        <v>#REF!</v>
      </c>
      <c r="FU393" s="65" t="e">
        <f t="shared" si="706"/>
        <v>#REF!</v>
      </c>
      <c r="FV393" s="65" t="e">
        <f t="shared" si="706"/>
        <v>#REF!</v>
      </c>
      <c r="FW393" s="65" t="e">
        <f t="shared" si="706"/>
        <v>#REF!</v>
      </c>
      <c r="FX393" s="65" t="e">
        <f t="shared" si="706"/>
        <v>#REF!</v>
      </c>
      <c r="FY393" s="65" t="e">
        <f t="shared" si="706"/>
        <v>#REF!</v>
      </c>
      <c r="FZ393" s="65" t="e">
        <f t="shared" si="706"/>
        <v>#REF!</v>
      </c>
      <c r="GA393" s="65" t="e">
        <f t="shared" si="706"/>
        <v>#REF!</v>
      </c>
      <c r="GB393" s="65" t="e">
        <f t="shared" si="706"/>
        <v>#REF!</v>
      </c>
      <c r="GC393" s="65" t="e">
        <f t="shared" si="706"/>
        <v>#REF!</v>
      </c>
      <c r="GD393" s="65" t="e">
        <f t="shared" si="706"/>
        <v>#REF!</v>
      </c>
      <c r="GE393" s="65" t="e">
        <f t="shared" si="706"/>
        <v>#REF!</v>
      </c>
      <c r="GF393" s="65" t="e">
        <f t="shared" si="706"/>
        <v>#REF!</v>
      </c>
      <c r="GG393" s="65" t="e">
        <f t="shared" si="706"/>
        <v>#REF!</v>
      </c>
      <c r="GH393" s="65" t="e">
        <f t="shared" si="706"/>
        <v>#REF!</v>
      </c>
      <c r="GI393" s="65" t="e">
        <f t="shared" si="706"/>
        <v>#REF!</v>
      </c>
      <c r="GJ393" s="65" t="e">
        <f t="shared" si="706"/>
        <v>#REF!</v>
      </c>
      <c r="GK393" s="65" t="e">
        <f t="shared" si="706"/>
        <v>#REF!</v>
      </c>
      <c r="GL393" s="65" t="e">
        <f t="shared" si="706"/>
        <v>#REF!</v>
      </c>
      <c r="GM393" s="65" t="e">
        <f t="shared" si="706"/>
        <v>#REF!</v>
      </c>
      <c r="GN393" s="65" t="e">
        <f t="shared" si="706"/>
        <v>#REF!</v>
      </c>
      <c r="GO393" s="65" t="e">
        <f t="shared" si="706"/>
        <v>#REF!</v>
      </c>
      <c r="GP393" s="65" t="e">
        <f t="shared" si="706"/>
        <v>#REF!</v>
      </c>
      <c r="GQ393" s="65" t="e">
        <f t="shared" si="706"/>
        <v>#REF!</v>
      </c>
      <c r="GR393" s="65" t="e">
        <f t="shared" si="706"/>
        <v>#REF!</v>
      </c>
      <c r="GS393" s="65" t="e">
        <f t="shared" si="706"/>
        <v>#REF!</v>
      </c>
      <c r="GT393" s="65" t="e">
        <f t="shared" si="706"/>
        <v>#REF!</v>
      </c>
      <c r="GU393" s="65" t="e">
        <f t="shared" si="706"/>
        <v>#REF!</v>
      </c>
      <c r="GV393" s="65" t="e">
        <f t="shared" si="706"/>
        <v>#REF!</v>
      </c>
      <c r="GW393" s="65" t="e">
        <f t="shared" si="706"/>
        <v>#REF!</v>
      </c>
      <c r="GX393" s="65" t="e">
        <f t="shared" ref="GX393:IF393" si="707">GX390+GX391+GX392</f>
        <v>#REF!</v>
      </c>
      <c r="GY393" s="65" t="e">
        <f t="shared" si="707"/>
        <v>#REF!</v>
      </c>
      <c r="GZ393" s="65" t="e">
        <f t="shared" si="707"/>
        <v>#REF!</v>
      </c>
      <c r="HA393" s="65" t="e">
        <f t="shared" si="707"/>
        <v>#REF!</v>
      </c>
      <c r="HB393" s="65" t="e">
        <f t="shared" si="707"/>
        <v>#REF!</v>
      </c>
      <c r="HC393" s="65" t="e">
        <f t="shared" si="707"/>
        <v>#REF!</v>
      </c>
      <c r="HD393" s="65" t="e">
        <f t="shared" si="707"/>
        <v>#REF!</v>
      </c>
      <c r="HE393" s="65" t="e">
        <f t="shared" si="707"/>
        <v>#REF!</v>
      </c>
      <c r="HF393" s="65" t="e">
        <f t="shared" si="707"/>
        <v>#REF!</v>
      </c>
      <c r="HG393" s="65" t="e">
        <f t="shared" si="707"/>
        <v>#REF!</v>
      </c>
      <c r="HH393" s="65" t="e">
        <f t="shared" si="707"/>
        <v>#REF!</v>
      </c>
      <c r="HI393" s="65" t="e">
        <f t="shared" si="707"/>
        <v>#REF!</v>
      </c>
      <c r="HJ393" s="65" t="e">
        <f t="shared" si="707"/>
        <v>#REF!</v>
      </c>
      <c r="HK393" s="65" t="e">
        <f t="shared" si="707"/>
        <v>#REF!</v>
      </c>
      <c r="HL393" s="65" t="e">
        <f t="shared" si="707"/>
        <v>#REF!</v>
      </c>
      <c r="HM393" s="65" t="e">
        <f t="shared" si="707"/>
        <v>#REF!</v>
      </c>
      <c r="HN393" s="65" t="e">
        <f t="shared" si="707"/>
        <v>#REF!</v>
      </c>
      <c r="HO393" s="65" t="e">
        <f t="shared" si="707"/>
        <v>#REF!</v>
      </c>
      <c r="HP393" s="65" t="e">
        <f t="shared" si="707"/>
        <v>#REF!</v>
      </c>
      <c r="HQ393" s="65" t="e">
        <f t="shared" si="707"/>
        <v>#REF!</v>
      </c>
      <c r="HR393" s="65" t="e">
        <f t="shared" si="707"/>
        <v>#REF!</v>
      </c>
      <c r="HS393" s="65" t="e">
        <f t="shared" si="707"/>
        <v>#REF!</v>
      </c>
      <c r="HT393" s="65" t="e">
        <f t="shared" si="707"/>
        <v>#REF!</v>
      </c>
      <c r="HU393" s="65" t="e">
        <f t="shared" si="707"/>
        <v>#REF!</v>
      </c>
      <c r="HV393" s="65" t="e">
        <f t="shared" si="707"/>
        <v>#REF!</v>
      </c>
      <c r="HW393" s="65" t="e">
        <f t="shared" si="707"/>
        <v>#REF!</v>
      </c>
      <c r="HX393" s="65" t="e">
        <f t="shared" si="707"/>
        <v>#REF!</v>
      </c>
      <c r="HY393" s="65" t="e">
        <f t="shared" si="707"/>
        <v>#REF!</v>
      </c>
      <c r="HZ393" s="65" t="e">
        <f t="shared" si="707"/>
        <v>#REF!</v>
      </c>
      <c r="IA393" s="65" t="e">
        <f t="shared" si="707"/>
        <v>#REF!</v>
      </c>
      <c r="IB393" s="65" t="e">
        <f t="shared" si="707"/>
        <v>#REF!</v>
      </c>
      <c r="IC393" s="65" t="e">
        <f t="shared" si="707"/>
        <v>#REF!</v>
      </c>
      <c r="ID393" s="65" t="e">
        <f t="shared" si="707"/>
        <v>#REF!</v>
      </c>
      <c r="IE393" s="65" t="e">
        <f t="shared" si="707"/>
        <v>#REF!</v>
      </c>
      <c r="IF393" s="65" t="e">
        <f t="shared" si="707"/>
        <v>#REF!</v>
      </c>
    </row>
    <row r="394" spans="7:240" hidden="1" outlineLevel="2" x14ac:dyDescent="0.2"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</row>
    <row r="395" spans="7:240" s="55" customFormat="1" hidden="1" outlineLevel="2" x14ac:dyDescent="0.2">
      <c r="G395" s="55" t="s">
        <v>239</v>
      </c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</row>
    <row r="396" spans="7:240" hidden="1" outlineLevel="2" x14ac:dyDescent="0.2"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</row>
    <row r="397" spans="7:240" hidden="1" outlineLevel="2" x14ac:dyDescent="0.2">
      <c r="G397" t="s">
        <v>238</v>
      </c>
      <c r="H397" s="31" t="e">
        <f>#REF!</f>
        <v>#REF!</v>
      </c>
      <c r="M397" s="33" t="e">
        <f t="shared" ref="M397:BX397" si="708">IF(M$6=0,0,1)*((1+$H$397)^(M$6-1))</f>
        <v>#REF!</v>
      </c>
      <c r="N397" s="33" t="e">
        <f t="shared" si="708"/>
        <v>#REF!</v>
      </c>
      <c r="O397" s="33" t="e">
        <f t="shared" si="708"/>
        <v>#REF!</v>
      </c>
      <c r="P397" s="33" t="e">
        <f t="shared" si="708"/>
        <v>#REF!</v>
      </c>
      <c r="Q397" s="33" t="e">
        <f t="shared" si="708"/>
        <v>#REF!</v>
      </c>
      <c r="R397" s="33" t="e">
        <f t="shared" si="708"/>
        <v>#REF!</v>
      </c>
      <c r="S397" s="33" t="e">
        <f t="shared" si="708"/>
        <v>#REF!</v>
      </c>
      <c r="T397" s="33" t="e">
        <f t="shared" si="708"/>
        <v>#REF!</v>
      </c>
      <c r="U397" s="33" t="e">
        <f t="shared" si="708"/>
        <v>#REF!</v>
      </c>
      <c r="V397" s="33" t="e">
        <f t="shared" si="708"/>
        <v>#REF!</v>
      </c>
      <c r="W397" s="33" t="e">
        <f t="shared" si="708"/>
        <v>#REF!</v>
      </c>
      <c r="X397" s="33" t="e">
        <f t="shared" si="708"/>
        <v>#REF!</v>
      </c>
      <c r="Y397" s="33" t="e">
        <f t="shared" si="708"/>
        <v>#REF!</v>
      </c>
      <c r="Z397" s="33" t="e">
        <f t="shared" si="708"/>
        <v>#REF!</v>
      </c>
      <c r="AA397" s="33" t="e">
        <f t="shared" si="708"/>
        <v>#REF!</v>
      </c>
      <c r="AB397" s="33" t="e">
        <f t="shared" si="708"/>
        <v>#REF!</v>
      </c>
      <c r="AC397" s="33" t="e">
        <f t="shared" si="708"/>
        <v>#REF!</v>
      </c>
      <c r="AD397" s="33" t="e">
        <f t="shared" si="708"/>
        <v>#REF!</v>
      </c>
      <c r="AE397" s="33" t="e">
        <f t="shared" si="708"/>
        <v>#REF!</v>
      </c>
      <c r="AF397" s="33" t="e">
        <f t="shared" si="708"/>
        <v>#REF!</v>
      </c>
      <c r="AG397" s="33" t="e">
        <f t="shared" si="708"/>
        <v>#REF!</v>
      </c>
      <c r="AH397" s="33" t="e">
        <f t="shared" si="708"/>
        <v>#REF!</v>
      </c>
      <c r="AI397" s="33" t="e">
        <f t="shared" si="708"/>
        <v>#REF!</v>
      </c>
      <c r="AJ397" s="33" t="e">
        <f t="shared" si="708"/>
        <v>#REF!</v>
      </c>
      <c r="AK397" s="33" t="e">
        <f t="shared" si="708"/>
        <v>#REF!</v>
      </c>
      <c r="AL397" s="33" t="e">
        <f t="shared" si="708"/>
        <v>#REF!</v>
      </c>
      <c r="AM397" s="33" t="e">
        <f t="shared" si="708"/>
        <v>#REF!</v>
      </c>
      <c r="AN397" s="33" t="e">
        <f t="shared" si="708"/>
        <v>#REF!</v>
      </c>
      <c r="AO397" s="33" t="e">
        <f t="shared" si="708"/>
        <v>#REF!</v>
      </c>
      <c r="AP397" s="33" t="e">
        <f t="shared" si="708"/>
        <v>#REF!</v>
      </c>
      <c r="AQ397" s="33" t="e">
        <f t="shared" si="708"/>
        <v>#REF!</v>
      </c>
      <c r="AR397" s="33" t="e">
        <f t="shared" si="708"/>
        <v>#REF!</v>
      </c>
      <c r="AS397" s="33" t="e">
        <f t="shared" si="708"/>
        <v>#REF!</v>
      </c>
      <c r="AT397" s="33" t="e">
        <f t="shared" si="708"/>
        <v>#REF!</v>
      </c>
      <c r="AU397" s="33" t="e">
        <f t="shared" si="708"/>
        <v>#REF!</v>
      </c>
      <c r="AV397" s="33" t="e">
        <f t="shared" si="708"/>
        <v>#REF!</v>
      </c>
      <c r="AW397" s="33" t="e">
        <f t="shared" si="708"/>
        <v>#REF!</v>
      </c>
      <c r="AX397" s="33" t="e">
        <f t="shared" si="708"/>
        <v>#REF!</v>
      </c>
      <c r="AY397" s="33" t="e">
        <f t="shared" si="708"/>
        <v>#REF!</v>
      </c>
      <c r="AZ397" s="33" t="e">
        <f t="shared" si="708"/>
        <v>#REF!</v>
      </c>
      <c r="BA397" s="33" t="e">
        <f t="shared" si="708"/>
        <v>#REF!</v>
      </c>
      <c r="BB397" s="33" t="e">
        <f t="shared" si="708"/>
        <v>#REF!</v>
      </c>
      <c r="BC397" s="33" t="e">
        <f t="shared" si="708"/>
        <v>#REF!</v>
      </c>
      <c r="BD397" s="33" t="e">
        <f t="shared" si="708"/>
        <v>#REF!</v>
      </c>
      <c r="BE397" s="33" t="e">
        <f t="shared" si="708"/>
        <v>#REF!</v>
      </c>
      <c r="BF397" s="33" t="e">
        <f t="shared" si="708"/>
        <v>#REF!</v>
      </c>
      <c r="BG397" s="33" t="e">
        <f t="shared" si="708"/>
        <v>#REF!</v>
      </c>
      <c r="BH397" s="33" t="e">
        <f t="shared" si="708"/>
        <v>#REF!</v>
      </c>
      <c r="BI397" s="33" t="e">
        <f t="shared" si="708"/>
        <v>#REF!</v>
      </c>
      <c r="BJ397" s="33" t="e">
        <f t="shared" si="708"/>
        <v>#REF!</v>
      </c>
      <c r="BK397" s="33" t="e">
        <f t="shared" si="708"/>
        <v>#REF!</v>
      </c>
      <c r="BL397" s="33" t="e">
        <f t="shared" si="708"/>
        <v>#REF!</v>
      </c>
      <c r="BM397" s="33" t="e">
        <f t="shared" si="708"/>
        <v>#REF!</v>
      </c>
      <c r="BN397" s="33" t="e">
        <f t="shared" si="708"/>
        <v>#REF!</v>
      </c>
      <c r="BO397" s="33" t="e">
        <f t="shared" si="708"/>
        <v>#REF!</v>
      </c>
      <c r="BP397" s="33" t="e">
        <f t="shared" si="708"/>
        <v>#REF!</v>
      </c>
      <c r="BQ397" s="33" t="e">
        <f t="shared" si="708"/>
        <v>#REF!</v>
      </c>
      <c r="BR397" s="33" t="e">
        <f t="shared" si="708"/>
        <v>#REF!</v>
      </c>
      <c r="BS397" s="33" t="e">
        <f t="shared" si="708"/>
        <v>#REF!</v>
      </c>
      <c r="BT397" s="33" t="e">
        <f t="shared" si="708"/>
        <v>#REF!</v>
      </c>
      <c r="BU397" s="33" t="e">
        <f t="shared" si="708"/>
        <v>#REF!</v>
      </c>
      <c r="BV397" s="33" t="e">
        <f t="shared" si="708"/>
        <v>#REF!</v>
      </c>
      <c r="BW397" s="33" t="e">
        <f t="shared" si="708"/>
        <v>#REF!</v>
      </c>
      <c r="BX397" s="33" t="e">
        <f t="shared" si="708"/>
        <v>#REF!</v>
      </c>
      <c r="BY397" s="33" t="e">
        <f t="shared" ref="BY397:EJ397" si="709">IF(BY$6=0,0,1)*((1+$H$397)^(BY$6-1))</f>
        <v>#REF!</v>
      </c>
      <c r="BZ397" s="33" t="e">
        <f t="shared" si="709"/>
        <v>#REF!</v>
      </c>
      <c r="CA397" s="33" t="e">
        <f t="shared" si="709"/>
        <v>#REF!</v>
      </c>
      <c r="CB397" s="33" t="e">
        <f t="shared" si="709"/>
        <v>#REF!</v>
      </c>
      <c r="CC397" s="33" t="e">
        <f t="shared" si="709"/>
        <v>#REF!</v>
      </c>
      <c r="CD397" s="33" t="e">
        <f t="shared" si="709"/>
        <v>#REF!</v>
      </c>
      <c r="CE397" s="33" t="e">
        <f t="shared" si="709"/>
        <v>#REF!</v>
      </c>
      <c r="CF397" s="33" t="e">
        <f t="shared" si="709"/>
        <v>#REF!</v>
      </c>
      <c r="CG397" s="33" t="e">
        <f t="shared" si="709"/>
        <v>#REF!</v>
      </c>
      <c r="CH397" s="33" t="e">
        <f t="shared" si="709"/>
        <v>#REF!</v>
      </c>
      <c r="CI397" s="33" t="e">
        <f t="shared" si="709"/>
        <v>#REF!</v>
      </c>
      <c r="CJ397" s="33" t="e">
        <f t="shared" si="709"/>
        <v>#REF!</v>
      </c>
      <c r="CK397" s="33" t="e">
        <f t="shared" si="709"/>
        <v>#REF!</v>
      </c>
      <c r="CL397" s="33" t="e">
        <f t="shared" si="709"/>
        <v>#REF!</v>
      </c>
      <c r="CM397" s="33" t="e">
        <f t="shared" si="709"/>
        <v>#REF!</v>
      </c>
      <c r="CN397" s="33" t="e">
        <f t="shared" si="709"/>
        <v>#REF!</v>
      </c>
      <c r="CO397" s="33" t="e">
        <f t="shared" si="709"/>
        <v>#REF!</v>
      </c>
      <c r="CP397" s="33" t="e">
        <f t="shared" si="709"/>
        <v>#REF!</v>
      </c>
      <c r="CQ397" s="33" t="e">
        <f t="shared" si="709"/>
        <v>#REF!</v>
      </c>
      <c r="CR397" s="33" t="e">
        <f t="shared" si="709"/>
        <v>#REF!</v>
      </c>
      <c r="CS397" s="33" t="e">
        <f t="shared" si="709"/>
        <v>#REF!</v>
      </c>
      <c r="CT397" s="33" t="e">
        <f t="shared" si="709"/>
        <v>#REF!</v>
      </c>
      <c r="CU397" s="33" t="e">
        <f t="shared" si="709"/>
        <v>#REF!</v>
      </c>
      <c r="CV397" s="33" t="e">
        <f t="shared" si="709"/>
        <v>#REF!</v>
      </c>
      <c r="CW397" s="33" t="e">
        <f t="shared" si="709"/>
        <v>#REF!</v>
      </c>
      <c r="CX397" s="33" t="e">
        <f t="shared" si="709"/>
        <v>#REF!</v>
      </c>
      <c r="CY397" s="33" t="e">
        <f t="shared" si="709"/>
        <v>#REF!</v>
      </c>
      <c r="CZ397" s="33" t="e">
        <f t="shared" si="709"/>
        <v>#REF!</v>
      </c>
      <c r="DA397" s="33" t="e">
        <f t="shared" si="709"/>
        <v>#REF!</v>
      </c>
      <c r="DB397" s="33" t="e">
        <f t="shared" si="709"/>
        <v>#REF!</v>
      </c>
      <c r="DC397" s="33" t="e">
        <f t="shared" si="709"/>
        <v>#REF!</v>
      </c>
      <c r="DD397" s="33" t="e">
        <f t="shared" si="709"/>
        <v>#REF!</v>
      </c>
      <c r="DE397" s="33" t="e">
        <f t="shared" si="709"/>
        <v>#REF!</v>
      </c>
      <c r="DF397" s="33" t="e">
        <f t="shared" si="709"/>
        <v>#REF!</v>
      </c>
      <c r="DG397" s="33" t="e">
        <f t="shared" si="709"/>
        <v>#REF!</v>
      </c>
      <c r="DH397" s="33" t="e">
        <f t="shared" si="709"/>
        <v>#REF!</v>
      </c>
      <c r="DI397" s="33" t="e">
        <f t="shared" si="709"/>
        <v>#REF!</v>
      </c>
      <c r="DJ397" s="33" t="e">
        <f t="shared" si="709"/>
        <v>#REF!</v>
      </c>
      <c r="DK397" s="33" t="e">
        <f t="shared" si="709"/>
        <v>#REF!</v>
      </c>
      <c r="DL397" s="33" t="e">
        <f t="shared" si="709"/>
        <v>#REF!</v>
      </c>
      <c r="DM397" s="33" t="e">
        <f t="shared" si="709"/>
        <v>#REF!</v>
      </c>
      <c r="DN397" s="33" t="e">
        <f t="shared" si="709"/>
        <v>#REF!</v>
      </c>
      <c r="DO397" s="33" t="e">
        <f t="shared" si="709"/>
        <v>#REF!</v>
      </c>
      <c r="DP397" s="33" t="e">
        <f t="shared" si="709"/>
        <v>#REF!</v>
      </c>
      <c r="DQ397" s="33" t="e">
        <f t="shared" si="709"/>
        <v>#REF!</v>
      </c>
      <c r="DR397" s="33" t="e">
        <f t="shared" si="709"/>
        <v>#REF!</v>
      </c>
      <c r="DS397" s="33" t="e">
        <f t="shared" si="709"/>
        <v>#REF!</v>
      </c>
      <c r="DT397" s="33" t="e">
        <f t="shared" si="709"/>
        <v>#REF!</v>
      </c>
      <c r="DU397" s="33" t="e">
        <f t="shared" si="709"/>
        <v>#REF!</v>
      </c>
      <c r="DV397" s="33" t="e">
        <f t="shared" si="709"/>
        <v>#REF!</v>
      </c>
      <c r="DW397" s="33" t="e">
        <f t="shared" si="709"/>
        <v>#REF!</v>
      </c>
      <c r="DX397" s="33" t="e">
        <f t="shared" si="709"/>
        <v>#REF!</v>
      </c>
      <c r="DY397" s="33" t="e">
        <f t="shared" si="709"/>
        <v>#REF!</v>
      </c>
      <c r="DZ397" s="33" t="e">
        <f t="shared" si="709"/>
        <v>#REF!</v>
      </c>
      <c r="EA397" s="33" t="e">
        <f t="shared" si="709"/>
        <v>#REF!</v>
      </c>
      <c r="EB397" s="33" t="e">
        <f t="shared" si="709"/>
        <v>#REF!</v>
      </c>
      <c r="EC397" s="33" t="e">
        <f t="shared" si="709"/>
        <v>#REF!</v>
      </c>
      <c r="ED397" s="33" t="e">
        <f t="shared" si="709"/>
        <v>#REF!</v>
      </c>
      <c r="EE397" s="33" t="e">
        <f t="shared" si="709"/>
        <v>#REF!</v>
      </c>
      <c r="EF397" s="33" t="e">
        <f t="shared" si="709"/>
        <v>#REF!</v>
      </c>
      <c r="EG397" s="33" t="e">
        <f t="shared" si="709"/>
        <v>#REF!</v>
      </c>
      <c r="EH397" s="33" t="e">
        <f t="shared" si="709"/>
        <v>#REF!</v>
      </c>
      <c r="EI397" s="33" t="e">
        <f t="shared" si="709"/>
        <v>#REF!</v>
      </c>
      <c r="EJ397" s="33" t="e">
        <f t="shared" si="709"/>
        <v>#REF!</v>
      </c>
      <c r="EK397" s="33" t="e">
        <f t="shared" ref="EK397:GV397" si="710">IF(EK$6=0,0,1)*((1+$H$397)^(EK$6-1))</f>
        <v>#REF!</v>
      </c>
      <c r="EL397" s="33" t="e">
        <f t="shared" si="710"/>
        <v>#REF!</v>
      </c>
      <c r="EM397" s="33" t="e">
        <f t="shared" si="710"/>
        <v>#REF!</v>
      </c>
      <c r="EN397" s="33" t="e">
        <f t="shared" si="710"/>
        <v>#REF!</v>
      </c>
      <c r="EO397" s="33" t="e">
        <f t="shared" si="710"/>
        <v>#REF!</v>
      </c>
      <c r="EP397" s="33" t="e">
        <f t="shared" si="710"/>
        <v>#REF!</v>
      </c>
      <c r="EQ397" s="33" t="e">
        <f t="shared" si="710"/>
        <v>#REF!</v>
      </c>
      <c r="ER397" s="33" t="e">
        <f t="shared" si="710"/>
        <v>#REF!</v>
      </c>
      <c r="ES397" s="33" t="e">
        <f t="shared" si="710"/>
        <v>#REF!</v>
      </c>
      <c r="ET397" s="33" t="e">
        <f t="shared" si="710"/>
        <v>#REF!</v>
      </c>
      <c r="EU397" s="33" t="e">
        <f t="shared" si="710"/>
        <v>#REF!</v>
      </c>
      <c r="EV397" s="33" t="e">
        <f t="shared" si="710"/>
        <v>#REF!</v>
      </c>
      <c r="EW397" s="33" t="e">
        <f t="shared" si="710"/>
        <v>#REF!</v>
      </c>
      <c r="EX397" s="33" t="e">
        <f t="shared" si="710"/>
        <v>#REF!</v>
      </c>
      <c r="EY397" s="33" t="e">
        <f t="shared" si="710"/>
        <v>#REF!</v>
      </c>
      <c r="EZ397" s="33" t="e">
        <f t="shared" si="710"/>
        <v>#REF!</v>
      </c>
      <c r="FA397" s="33" t="e">
        <f t="shared" si="710"/>
        <v>#REF!</v>
      </c>
      <c r="FB397" s="33" t="e">
        <f t="shared" si="710"/>
        <v>#REF!</v>
      </c>
      <c r="FC397" s="33" t="e">
        <f t="shared" si="710"/>
        <v>#REF!</v>
      </c>
      <c r="FD397" s="33" t="e">
        <f t="shared" si="710"/>
        <v>#REF!</v>
      </c>
      <c r="FE397" s="33" t="e">
        <f t="shared" si="710"/>
        <v>#REF!</v>
      </c>
      <c r="FF397" s="33" t="e">
        <f t="shared" si="710"/>
        <v>#REF!</v>
      </c>
      <c r="FG397" s="33" t="e">
        <f t="shared" si="710"/>
        <v>#REF!</v>
      </c>
      <c r="FH397" s="33" t="e">
        <f t="shared" si="710"/>
        <v>#REF!</v>
      </c>
      <c r="FI397" s="33" t="e">
        <f t="shared" si="710"/>
        <v>#REF!</v>
      </c>
      <c r="FJ397" s="33" t="e">
        <f t="shared" si="710"/>
        <v>#REF!</v>
      </c>
      <c r="FK397" s="33" t="e">
        <f t="shared" si="710"/>
        <v>#REF!</v>
      </c>
      <c r="FL397" s="33" t="e">
        <f t="shared" si="710"/>
        <v>#REF!</v>
      </c>
      <c r="FM397" s="33" t="e">
        <f t="shared" si="710"/>
        <v>#REF!</v>
      </c>
      <c r="FN397" s="33" t="e">
        <f t="shared" si="710"/>
        <v>#REF!</v>
      </c>
      <c r="FO397" s="33" t="e">
        <f t="shared" si="710"/>
        <v>#REF!</v>
      </c>
      <c r="FP397" s="33" t="e">
        <f t="shared" si="710"/>
        <v>#REF!</v>
      </c>
      <c r="FQ397" s="33" t="e">
        <f t="shared" si="710"/>
        <v>#REF!</v>
      </c>
      <c r="FR397" s="33" t="e">
        <f t="shared" si="710"/>
        <v>#REF!</v>
      </c>
      <c r="FS397" s="33" t="e">
        <f t="shared" si="710"/>
        <v>#REF!</v>
      </c>
      <c r="FT397" s="33" t="e">
        <f t="shared" si="710"/>
        <v>#REF!</v>
      </c>
      <c r="FU397" s="33" t="e">
        <f t="shared" si="710"/>
        <v>#REF!</v>
      </c>
      <c r="FV397" s="33" t="e">
        <f t="shared" si="710"/>
        <v>#REF!</v>
      </c>
      <c r="FW397" s="33" t="e">
        <f t="shared" si="710"/>
        <v>#REF!</v>
      </c>
      <c r="FX397" s="33" t="e">
        <f t="shared" si="710"/>
        <v>#REF!</v>
      </c>
      <c r="FY397" s="33" t="e">
        <f t="shared" si="710"/>
        <v>#REF!</v>
      </c>
      <c r="FZ397" s="33" t="e">
        <f t="shared" si="710"/>
        <v>#REF!</v>
      </c>
      <c r="GA397" s="33" t="e">
        <f t="shared" si="710"/>
        <v>#REF!</v>
      </c>
      <c r="GB397" s="33" t="e">
        <f t="shared" si="710"/>
        <v>#REF!</v>
      </c>
      <c r="GC397" s="33" t="e">
        <f t="shared" si="710"/>
        <v>#REF!</v>
      </c>
      <c r="GD397" s="33" t="e">
        <f t="shared" si="710"/>
        <v>#REF!</v>
      </c>
      <c r="GE397" s="33" t="e">
        <f t="shared" si="710"/>
        <v>#REF!</v>
      </c>
      <c r="GF397" s="33" t="e">
        <f t="shared" si="710"/>
        <v>#REF!</v>
      </c>
      <c r="GG397" s="33" t="e">
        <f t="shared" si="710"/>
        <v>#REF!</v>
      </c>
      <c r="GH397" s="33" t="e">
        <f t="shared" si="710"/>
        <v>#REF!</v>
      </c>
      <c r="GI397" s="33" t="e">
        <f t="shared" si="710"/>
        <v>#REF!</v>
      </c>
      <c r="GJ397" s="33" t="e">
        <f t="shared" si="710"/>
        <v>#REF!</v>
      </c>
      <c r="GK397" s="33" t="e">
        <f t="shared" si="710"/>
        <v>#REF!</v>
      </c>
      <c r="GL397" s="33" t="e">
        <f t="shared" si="710"/>
        <v>#REF!</v>
      </c>
      <c r="GM397" s="33" t="e">
        <f t="shared" si="710"/>
        <v>#REF!</v>
      </c>
      <c r="GN397" s="33" t="e">
        <f t="shared" si="710"/>
        <v>#REF!</v>
      </c>
      <c r="GO397" s="33" t="e">
        <f t="shared" si="710"/>
        <v>#REF!</v>
      </c>
      <c r="GP397" s="33" t="e">
        <f t="shared" si="710"/>
        <v>#REF!</v>
      </c>
      <c r="GQ397" s="33" t="e">
        <f t="shared" si="710"/>
        <v>#REF!</v>
      </c>
      <c r="GR397" s="33" t="e">
        <f t="shared" si="710"/>
        <v>#REF!</v>
      </c>
      <c r="GS397" s="33" t="e">
        <f t="shared" si="710"/>
        <v>#REF!</v>
      </c>
      <c r="GT397" s="33" t="e">
        <f t="shared" si="710"/>
        <v>#REF!</v>
      </c>
      <c r="GU397" s="33" t="e">
        <f t="shared" si="710"/>
        <v>#REF!</v>
      </c>
      <c r="GV397" s="33" t="e">
        <f t="shared" si="710"/>
        <v>#REF!</v>
      </c>
      <c r="GW397" s="33" t="e">
        <f t="shared" ref="GW397:IF397" si="711">IF(GW$6=0,0,1)*((1+$H$397)^(GW$6-1))</f>
        <v>#REF!</v>
      </c>
      <c r="GX397" s="33" t="e">
        <f t="shared" si="711"/>
        <v>#REF!</v>
      </c>
      <c r="GY397" s="33" t="e">
        <f t="shared" si="711"/>
        <v>#REF!</v>
      </c>
      <c r="GZ397" s="33" t="e">
        <f t="shared" si="711"/>
        <v>#REF!</v>
      </c>
      <c r="HA397" s="33" t="e">
        <f t="shared" si="711"/>
        <v>#REF!</v>
      </c>
      <c r="HB397" s="33" t="e">
        <f t="shared" si="711"/>
        <v>#REF!</v>
      </c>
      <c r="HC397" s="33" t="e">
        <f t="shared" si="711"/>
        <v>#REF!</v>
      </c>
      <c r="HD397" s="33" t="e">
        <f t="shared" si="711"/>
        <v>#REF!</v>
      </c>
      <c r="HE397" s="33" t="e">
        <f t="shared" si="711"/>
        <v>#REF!</v>
      </c>
      <c r="HF397" s="33" t="e">
        <f t="shared" si="711"/>
        <v>#REF!</v>
      </c>
      <c r="HG397" s="33" t="e">
        <f t="shared" si="711"/>
        <v>#REF!</v>
      </c>
      <c r="HH397" s="33" t="e">
        <f t="shared" si="711"/>
        <v>#REF!</v>
      </c>
      <c r="HI397" s="33" t="e">
        <f t="shared" si="711"/>
        <v>#REF!</v>
      </c>
      <c r="HJ397" s="33" t="e">
        <f t="shared" si="711"/>
        <v>#REF!</v>
      </c>
      <c r="HK397" s="33" t="e">
        <f t="shared" si="711"/>
        <v>#REF!</v>
      </c>
      <c r="HL397" s="33" t="e">
        <f t="shared" si="711"/>
        <v>#REF!</v>
      </c>
      <c r="HM397" s="33" t="e">
        <f t="shared" si="711"/>
        <v>#REF!</v>
      </c>
      <c r="HN397" s="33" t="e">
        <f t="shared" si="711"/>
        <v>#REF!</v>
      </c>
      <c r="HO397" s="33" t="e">
        <f t="shared" si="711"/>
        <v>#REF!</v>
      </c>
      <c r="HP397" s="33" t="e">
        <f t="shared" si="711"/>
        <v>#REF!</v>
      </c>
      <c r="HQ397" s="33" t="e">
        <f t="shared" si="711"/>
        <v>#REF!</v>
      </c>
      <c r="HR397" s="33" t="e">
        <f t="shared" si="711"/>
        <v>#REF!</v>
      </c>
      <c r="HS397" s="33" t="e">
        <f t="shared" si="711"/>
        <v>#REF!</v>
      </c>
      <c r="HT397" s="33" t="e">
        <f t="shared" si="711"/>
        <v>#REF!</v>
      </c>
      <c r="HU397" s="33" t="e">
        <f t="shared" si="711"/>
        <v>#REF!</v>
      </c>
      <c r="HV397" s="33" t="e">
        <f t="shared" si="711"/>
        <v>#REF!</v>
      </c>
      <c r="HW397" s="33" t="e">
        <f t="shared" si="711"/>
        <v>#REF!</v>
      </c>
      <c r="HX397" s="33" t="e">
        <f t="shared" si="711"/>
        <v>#REF!</v>
      </c>
      <c r="HY397" s="33" t="e">
        <f t="shared" si="711"/>
        <v>#REF!</v>
      </c>
      <c r="HZ397" s="33" t="e">
        <f t="shared" si="711"/>
        <v>#REF!</v>
      </c>
      <c r="IA397" s="33" t="e">
        <f t="shared" si="711"/>
        <v>#REF!</v>
      </c>
      <c r="IB397" s="33" t="e">
        <f t="shared" si="711"/>
        <v>#REF!</v>
      </c>
      <c r="IC397" s="33" t="e">
        <f t="shared" si="711"/>
        <v>#REF!</v>
      </c>
      <c r="ID397" s="33" t="e">
        <f t="shared" si="711"/>
        <v>#REF!</v>
      </c>
      <c r="IE397" s="33" t="e">
        <f t="shared" si="711"/>
        <v>#REF!</v>
      </c>
      <c r="IF397" s="33" t="e">
        <f t="shared" si="711"/>
        <v>#REF!</v>
      </c>
    </row>
    <row r="398" spans="7:240" hidden="1" outlineLevel="2" x14ac:dyDescent="0.2"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</row>
    <row r="399" spans="7:240" hidden="1" outlineLevel="2" x14ac:dyDescent="0.2">
      <c r="G399" t="s">
        <v>439</v>
      </c>
      <c r="H399" s="37" t="e">
        <f>$K$43</f>
        <v>#REF!</v>
      </c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</row>
    <row r="400" spans="7:240" hidden="1" outlineLevel="2" x14ac:dyDescent="0.2">
      <c r="G400" t="s">
        <v>240</v>
      </c>
      <c r="H400" s="104" t="e">
        <f>#REF!</f>
        <v>#REF!</v>
      </c>
      <c r="M400" s="10" t="e">
        <f>M$397*$H$400*$H$399</f>
        <v>#REF!</v>
      </c>
      <c r="N400" s="10" t="e">
        <f t="shared" ref="N400:BY400" si="712">N$397*$H$400*$H$399</f>
        <v>#REF!</v>
      </c>
      <c r="O400" s="10" t="e">
        <f t="shared" si="712"/>
        <v>#REF!</v>
      </c>
      <c r="P400" s="10" t="e">
        <f t="shared" si="712"/>
        <v>#REF!</v>
      </c>
      <c r="Q400" s="10" t="e">
        <f t="shared" si="712"/>
        <v>#REF!</v>
      </c>
      <c r="R400" s="10" t="e">
        <f t="shared" si="712"/>
        <v>#REF!</v>
      </c>
      <c r="S400" s="10" t="e">
        <f t="shared" si="712"/>
        <v>#REF!</v>
      </c>
      <c r="T400" s="10" t="e">
        <f>T$397*$H$400*$H$399</f>
        <v>#REF!</v>
      </c>
      <c r="U400" s="10" t="e">
        <f>U$397*$H$400*$H$399</f>
        <v>#REF!</v>
      </c>
      <c r="V400" s="10" t="e">
        <f>V$397*$H$400*$H$399</f>
        <v>#REF!</v>
      </c>
      <c r="W400" s="10" t="e">
        <f t="shared" si="712"/>
        <v>#REF!</v>
      </c>
      <c r="X400" s="10" t="e">
        <f t="shared" si="712"/>
        <v>#REF!</v>
      </c>
      <c r="Y400" s="10" t="e">
        <f t="shared" si="712"/>
        <v>#REF!</v>
      </c>
      <c r="Z400" s="10" t="e">
        <f t="shared" si="712"/>
        <v>#REF!</v>
      </c>
      <c r="AA400" s="10" t="e">
        <f t="shared" si="712"/>
        <v>#REF!</v>
      </c>
      <c r="AB400" s="10" t="e">
        <f t="shared" si="712"/>
        <v>#REF!</v>
      </c>
      <c r="AC400" s="10" t="e">
        <f t="shared" si="712"/>
        <v>#REF!</v>
      </c>
      <c r="AD400" s="10" t="e">
        <f t="shared" si="712"/>
        <v>#REF!</v>
      </c>
      <c r="AE400" s="10" t="e">
        <f t="shared" si="712"/>
        <v>#REF!</v>
      </c>
      <c r="AF400" s="10" t="e">
        <f t="shared" si="712"/>
        <v>#REF!</v>
      </c>
      <c r="AG400" s="10" t="e">
        <f t="shared" si="712"/>
        <v>#REF!</v>
      </c>
      <c r="AH400" s="10" t="e">
        <f t="shared" si="712"/>
        <v>#REF!</v>
      </c>
      <c r="AI400" s="10" t="e">
        <f t="shared" si="712"/>
        <v>#REF!</v>
      </c>
      <c r="AJ400" s="10" t="e">
        <f t="shared" si="712"/>
        <v>#REF!</v>
      </c>
      <c r="AK400" s="10" t="e">
        <f t="shared" si="712"/>
        <v>#REF!</v>
      </c>
      <c r="AL400" s="10" t="e">
        <f t="shared" si="712"/>
        <v>#REF!</v>
      </c>
      <c r="AM400" s="10" t="e">
        <f t="shared" si="712"/>
        <v>#REF!</v>
      </c>
      <c r="AN400" s="10" t="e">
        <f t="shared" si="712"/>
        <v>#REF!</v>
      </c>
      <c r="AO400" s="10" t="e">
        <f t="shared" si="712"/>
        <v>#REF!</v>
      </c>
      <c r="AP400" s="10" t="e">
        <f t="shared" si="712"/>
        <v>#REF!</v>
      </c>
      <c r="AQ400" s="10" t="e">
        <f t="shared" si="712"/>
        <v>#REF!</v>
      </c>
      <c r="AR400" s="10" t="e">
        <f t="shared" si="712"/>
        <v>#REF!</v>
      </c>
      <c r="AS400" s="10" t="e">
        <f t="shared" si="712"/>
        <v>#REF!</v>
      </c>
      <c r="AT400" s="10" t="e">
        <f t="shared" si="712"/>
        <v>#REF!</v>
      </c>
      <c r="AU400" s="10" t="e">
        <f t="shared" si="712"/>
        <v>#REF!</v>
      </c>
      <c r="AV400" s="10" t="e">
        <f t="shared" si="712"/>
        <v>#REF!</v>
      </c>
      <c r="AW400" s="10" t="e">
        <f t="shared" si="712"/>
        <v>#REF!</v>
      </c>
      <c r="AX400" s="10" t="e">
        <f t="shared" si="712"/>
        <v>#REF!</v>
      </c>
      <c r="AY400" s="10" t="e">
        <f t="shared" si="712"/>
        <v>#REF!</v>
      </c>
      <c r="AZ400" s="10" t="e">
        <f t="shared" si="712"/>
        <v>#REF!</v>
      </c>
      <c r="BA400" s="10" t="e">
        <f t="shared" si="712"/>
        <v>#REF!</v>
      </c>
      <c r="BB400" s="10" t="e">
        <f t="shared" si="712"/>
        <v>#REF!</v>
      </c>
      <c r="BC400" s="10" t="e">
        <f t="shared" si="712"/>
        <v>#REF!</v>
      </c>
      <c r="BD400" s="10" t="e">
        <f t="shared" si="712"/>
        <v>#REF!</v>
      </c>
      <c r="BE400" s="10" t="e">
        <f t="shared" si="712"/>
        <v>#REF!</v>
      </c>
      <c r="BF400" s="10" t="e">
        <f t="shared" si="712"/>
        <v>#REF!</v>
      </c>
      <c r="BG400" s="10" t="e">
        <f t="shared" si="712"/>
        <v>#REF!</v>
      </c>
      <c r="BH400" s="10" t="e">
        <f t="shared" si="712"/>
        <v>#REF!</v>
      </c>
      <c r="BI400" s="10" t="e">
        <f t="shared" si="712"/>
        <v>#REF!</v>
      </c>
      <c r="BJ400" s="10" t="e">
        <f t="shared" si="712"/>
        <v>#REF!</v>
      </c>
      <c r="BK400" s="10" t="e">
        <f t="shared" si="712"/>
        <v>#REF!</v>
      </c>
      <c r="BL400" s="10" t="e">
        <f t="shared" si="712"/>
        <v>#REF!</v>
      </c>
      <c r="BM400" s="10" t="e">
        <f t="shared" si="712"/>
        <v>#REF!</v>
      </c>
      <c r="BN400" s="10" t="e">
        <f t="shared" si="712"/>
        <v>#REF!</v>
      </c>
      <c r="BO400" s="10" t="e">
        <f t="shared" si="712"/>
        <v>#REF!</v>
      </c>
      <c r="BP400" s="10" t="e">
        <f t="shared" si="712"/>
        <v>#REF!</v>
      </c>
      <c r="BQ400" s="10" t="e">
        <f t="shared" si="712"/>
        <v>#REF!</v>
      </c>
      <c r="BR400" s="10" t="e">
        <f t="shared" si="712"/>
        <v>#REF!</v>
      </c>
      <c r="BS400" s="10" t="e">
        <f t="shared" si="712"/>
        <v>#REF!</v>
      </c>
      <c r="BT400" s="10" t="e">
        <f t="shared" si="712"/>
        <v>#REF!</v>
      </c>
      <c r="BU400" s="10" t="e">
        <f t="shared" si="712"/>
        <v>#REF!</v>
      </c>
      <c r="BV400" s="10" t="e">
        <f t="shared" si="712"/>
        <v>#REF!</v>
      </c>
      <c r="BW400" s="10" t="e">
        <f t="shared" si="712"/>
        <v>#REF!</v>
      </c>
      <c r="BX400" s="10" t="e">
        <f t="shared" si="712"/>
        <v>#REF!</v>
      </c>
      <c r="BY400" s="10" t="e">
        <f t="shared" si="712"/>
        <v>#REF!</v>
      </c>
      <c r="BZ400" s="10" t="e">
        <f t="shared" ref="BZ400:EK400" si="713">BZ$397*$H$400*$H$399</f>
        <v>#REF!</v>
      </c>
      <c r="CA400" s="10" t="e">
        <f t="shared" si="713"/>
        <v>#REF!</v>
      </c>
      <c r="CB400" s="10" t="e">
        <f t="shared" si="713"/>
        <v>#REF!</v>
      </c>
      <c r="CC400" s="10" t="e">
        <f t="shared" si="713"/>
        <v>#REF!</v>
      </c>
      <c r="CD400" s="10" t="e">
        <f t="shared" si="713"/>
        <v>#REF!</v>
      </c>
      <c r="CE400" s="10" t="e">
        <f t="shared" si="713"/>
        <v>#REF!</v>
      </c>
      <c r="CF400" s="10" t="e">
        <f t="shared" si="713"/>
        <v>#REF!</v>
      </c>
      <c r="CG400" s="10" t="e">
        <f t="shared" si="713"/>
        <v>#REF!</v>
      </c>
      <c r="CH400" s="10" t="e">
        <f t="shared" si="713"/>
        <v>#REF!</v>
      </c>
      <c r="CI400" s="10" t="e">
        <f t="shared" si="713"/>
        <v>#REF!</v>
      </c>
      <c r="CJ400" s="10" t="e">
        <f t="shared" si="713"/>
        <v>#REF!</v>
      </c>
      <c r="CK400" s="10" t="e">
        <f t="shared" si="713"/>
        <v>#REF!</v>
      </c>
      <c r="CL400" s="10" t="e">
        <f t="shared" si="713"/>
        <v>#REF!</v>
      </c>
      <c r="CM400" s="10" t="e">
        <f t="shared" si="713"/>
        <v>#REF!</v>
      </c>
      <c r="CN400" s="10" t="e">
        <f t="shared" si="713"/>
        <v>#REF!</v>
      </c>
      <c r="CO400" s="10" t="e">
        <f t="shared" si="713"/>
        <v>#REF!</v>
      </c>
      <c r="CP400" s="10" t="e">
        <f t="shared" si="713"/>
        <v>#REF!</v>
      </c>
      <c r="CQ400" s="10" t="e">
        <f t="shared" si="713"/>
        <v>#REF!</v>
      </c>
      <c r="CR400" s="10" t="e">
        <f t="shared" si="713"/>
        <v>#REF!</v>
      </c>
      <c r="CS400" s="10" t="e">
        <f t="shared" si="713"/>
        <v>#REF!</v>
      </c>
      <c r="CT400" s="10" t="e">
        <f t="shared" si="713"/>
        <v>#REF!</v>
      </c>
      <c r="CU400" s="10" t="e">
        <f t="shared" si="713"/>
        <v>#REF!</v>
      </c>
      <c r="CV400" s="10" t="e">
        <f t="shared" si="713"/>
        <v>#REF!</v>
      </c>
      <c r="CW400" s="10" t="e">
        <f t="shared" si="713"/>
        <v>#REF!</v>
      </c>
      <c r="CX400" s="10" t="e">
        <f t="shared" si="713"/>
        <v>#REF!</v>
      </c>
      <c r="CY400" s="10" t="e">
        <f t="shared" si="713"/>
        <v>#REF!</v>
      </c>
      <c r="CZ400" s="10" t="e">
        <f t="shared" si="713"/>
        <v>#REF!</v>
      </c>
      <c r="DA400" s="10" t="e">
        <f t="shared" si="713"/>
        <v>#REF!</v>
      </c>
      <c r="DB400" s="10" t="e">
        <f t="shared" si="713"/>
        <v>#REF!</v>
      </c>
      <c r="DC400" s="10" t="e">
        <f t="shared" si="713"/>
        <v>#REF!</v>
      </c>
      <c r="DD400" s="10" t="e">
        <f t="shared" si="713"/>
        <v>#REF!</v>
      </c>
      <c r="DE400" s="10" t="e">
        <f t="shared" si="713"/>
        <v>#REF!</v>
      </c>
      <c r="DF400" s="10" t="e">
        <f t="shared" si="713"/>
        <v>#REF!</v>
      </c>
      <c r="DG400" s="10" t="e">
        <f t="shared" si="713"/>
        <v>#REF!</v>
      </c>
      <c r="DH400" s="10" t="e">
        <f t="shared" si="713"/>
        <v>#REF!</v>
      </c>
      <c r="DI400" s="10" t="e">
        <f t="shared" si="713"/>
        <v>#REF!</v>
      </c>
      <c r="DJ400" s="10" t="e">
        <f t="shared" si="713"/>
        <v>#REF!</v>
      </c>
      <c r="DK400" s="10" t="e">
        <f t="shared" si="713"/>
        <v>#REF!</v>
      </c>
      <c r="DL400" s="10" t="e">
        <f t="shared" si="713"/>
        <v>#REF!</v>
      </c>
      <c r="DM400" s="10" t="e">
        <f t="shared" si="713"/>
        <v>#REF!</v>
      </c>
      <c r="DN400" s="10" t="e">
        <f t="shared" si="713"/>
        <v>#REF!</v>
      </c>
      <c r="DO400" s="10" t="e">
        <f t="shared" si="713"/>
        <v>#REF!</v>
      </c>
      <c r="DP400" s="10" t="e">
        <f t="shared" si="713"/>
        <v>#REF!</v>
      </c>
      <c r="DQ400" s="10" t="e">
        <f t="shared" si="713"/>
        <v>#REF!</v>
      </c>
      <c r="DR400" s="10" t="e">
        <f t="shared" si="713"/>
        <v>#REF!</v>
      </c>
      <c r="DS400" s="10" t="e">
        <f t="shared" si="713"/>
        <v>#REF!</v>
      </c>
      <c r="DT400" s="10" t="e">
        <f t="shared" si="713"/>
        <v>#REF!</v>
      </c>
      <c r="DU400" s="10" t="e">
        <f t="shared" si="713"/>
        <v>#REF!</v>
      </c>
      <c r="DV400" s="10" t="e">
        <f t="shared" si="713"/>
        <v>#REF!</v>
      </c>
      <c r="DW400" s="10" t="e">
        <f t="shared" si="713"/>
        <v>#REF!</v>
      </c>
      <c r="DX400" s="10" t="e">
        <f t="shared" si="713"/>
        <v>#REF!</v>
      </c>
      <c r="DY400" s="10" t="e">
        <f t="shared" si="713"/>
        <v>#REF!</v>
      </c>
      <c r="DZ400" s="10" t="e">
        <f t="shared" si="713"/>
        <v>#REF!</v>
      </c>
      <c r="EA400" s="10" t="e">
        <f t="shared" si="713"/>
        <v>#REF!</v>
      </c>
      <c r="EB400" s="10" t="e">
        <f t="shared" si="713"/>
        <v>#REF!</v>
      </c>
      <c r="EC400" s="10" t="e">
        <f t="shared" si="713"/>
        <v>#REF!</v>
      </c>
      <c r="ED400" s="10" t="e">
        <f t="shared" si="713"/>
        <v>#REF!</v>
      </c>
      <c r="EE400" s="10" t="e">
        <f t="shared" si="713"/>
        <v>#REF!</v>
      </c>
      <c r="EF400" s="10" t="e">
        <f t="shared" si="713"/>
        <v>#REF!</v>
      </c>
      <c r="EG400" s="10" t="e">
        <f t="shared" si="713"/>
        <v>#REF!</v>
      </c>
      <c r="EH400" s="10" t="e">
        <f t="shared" si="713"/>
        <v>#REF!</v>
      </c>
      <c r="EI400" s="10" t="e">
        <f t="shared" si="713"/>
        <v>#REF!</v>
      </c>
      <c r="EJ400" s="10" t="e">
        <f t="shared" si="713"/>
        <v>#REF!</v>
      </c>
      <c r="EK400" s="10" t="e">
        <f t="shared" si="713"/>
        <v>#REF!</v>
      </c>
      <c r="EL400" s="10" t="e">
        <f t="shared" ref="EL400:GW400" si="714">EL$397*$H$400*$H$399</f>
        <v>#REF!</v>
      </c>
      <c r="EM400" s="10" t="e">
        <f t="shared" si="714"/>
        <v>#REF!</v>
      </c>
      <c r="EN400" s="10" t="e">
        <f t="shared" si="714"/>
        <v>#REF!</v>
      </c>
      <c r="EO400" s="10" t="e">
        <f t="shared" si="714"/>
        <v>#REF!</v>
      </c>
      <c r="EP400" s="10" t="e">
        <f t="shared" si="714"/>
        <v>#REF!</v>
      </c>
      <c r="EQ400" s="10" t="e">
        <f t="shared" si="714"/>
        <v>#REF!</v>
      </c>
      <c r="ER400" s="10" t="e">
        <f t="shared" si="714"/>
        <v>#REF!</v>
      </c>
      <c r="ES400" s="10" t="e">
        <f t="shared" si="714"/>
        <v>#REF!</v>
      </c>
      <c r="ET400" s="10" t="e">
        <f t="shared" si="714"/>
        <v>#REF!</v>
      </c>
      <c r="EU400" s="10" t="e">
        <f t="shared" si="714"/>
        <v>#REF!</v>
      </c>
      <c r="EV400" s="10" t="e">
        <f t="shared" si="714"/>
        <v>#REF!</v>
      </c>
      <c r="EW400" s="10" t="e">
        <f t="shared" si="714"/>
        <v>#REF!</v>
      </c>
      <c r="EX400" s="10" t="e">
        <f t="shared" si="714"/>
        <v>#REF!</v>
      </c>
      <c r="EY400" s="10" t="e">
        <f t="shared" si="714"/>
        <v>#REF!</v>
      </c>
      <c r="EZ400" s="10" t="e">
        <f t="shared" si="714"/>
        <v>#REF!</v>
      </c>
      <c r="FA400" s="10" t="e">
        <f t="shared" si="714"/>
        <v>#REF!</v>
      </c>
      <c r="FB400" s="10" t="e">
        <f t="shared" si="714"/>
        <v>#REF!</v>
      </c>
      <c r="FC400" s="10" t="e">
        <f t="shared" si="714"/>
        <v>#REF!</v>
      </c>
      <c r="FD400" s="10" t="e">
        <f t="shared" si="714"/>
        <v>#REF!</v>
      </c>
      <c r="FE400" s="10" t="e">
        <f t="shared" si="714"/>
        <v>#REF!</v>
      </c>
      <c r="FF400" s="10" t="e">
        <f t="shared" si="714"/>
        <v>#REF!</v>
      </c>
      <c r="FG400" s="10" t="e">
        <f t="shared" si="714"/>
        <v>#REF!</v>
      </c>
      <c r="FH400" s="10" t="e">
        <f t="shared" si="714"/>
        <v>#REF!</v>
      </c>
      <c r="FI400" s="10" t="e">
        <f t="shared" si="714"/>
        <v>#REF!</v>
      </c>
      <c r="FJ400" s="10" t="e">
        <f t="shared" si="714"/>
        <v>#REF!</v>
      </c>
      <c r="FK400" s="10" t="e">
        <f t="shared" si="714"/>
        <v>#REF!</v>
      </c>
      <c r="FL400" s="10" t="e">
        <f t="shared" si="714"/>
        <v>#REF!</v>
      </c>
      <c r="FM400" s="10" t="e">
        <f t="shared" si="714"/>
        <v>#REF!</v>
      </c>
      <c r="FN400" s="10" t="e">
        <f t="shared" si="714"/>
        <v>#REF!</v>
      </c>
      <c r="FO400" s="10" t="e">
        <f t="shared" si="714"/>
        <v>#REF!</v>
      </c>
      <c r="FP400" s="10" t="e">
        <f t="shared" si="714"/>
        <v>#REF!</v>
      </c>
      <c r="FQ400" s="10" t="e">
        <f t="shared" si="714"/>
        <v>#REF!</v>
      </c>
      <c r="FR400" s="10" t="e">
        <f t="shared" si="714"/>
        <v>#REF!</v>
      </c>
      <c r="FS400" s="10" t="e">
        <f t="shared" si="714"/>
        <v>#REF!</v>
      </c>
      <c r="FT400" s="10" t="e">
        <f t="shared" si="714"/>
        <v>#REF!</v>
      </c>
      <c r="FU400" s="10" t="e">
        <f t="shared" si="714"/>
        <v>#REF!</v>
      </c>
      <c r="FV400" s="10" t="e">
        <f t="shared" si="714"/>
        <v>#REF!</v>
      </c>
      <c r="FW400" s="10" t="e">
        <f t="shared" si="714"/>
        <v>#REF!</v>
      </c>
      <c r="FX400" s="10" t="e">
        <f t="shared" si="714"/>
        <v>#REF!</v>
      </c>
      <c r="FY400" s="10" t="e">
        <f t="shared" si="714"/>
        <v>#REF!</v>
      </c>
      <c r="FZ400" s="10" t="e">
        <f t="shared" si="714"/>
        <v>#REF!</v>
      </c>
      <c r="GA400" s="10" t="e">
        <f t="shared" si="714"/>
        <v>#REF!</v>
      </c>
      <c r="GB400" s="10" t="e">
        <f t="shared" si="714"/>
        <v>#REF!</v>
      </c>
      <c r="GC400" s="10" t="e">
        <f t="shared" si="714"/>
        <v>#REF!</v>
      </c>
      <c r="GD400" s="10" t="e">
        <f t="shared" si="714"/>
        <v>#REF!</v>
      </c>
      <c r="GE400" s="10" t="e">
        <f t="shared" si="714"/>
        <v>#REF!</v>
      </c>
      <c r="GF400" s="10" t="e">
        <f t="shared" si="714"/>
        <v>#REF!</v>
      </c>
      <c r="GG400" s="10" t="e">
        <f t="shared" si="714"/>
        <v>#REF!</v>
      </c>
      <c r="GH400" s="10" t="e">
        <f t="shared" si="714"/>
        <v>#REF!</v>
      </c>
      <c r="GI400" s="10" t="e">
        <f t="shared" si="714"/>
        <v>#REF!</v>
      </c>
      <c r="GJ400" s="10" t="e">
        <f t="shared" si="714"/>
        <v>#REF!</v>
      </c>
      <c r="GK400" s="10" t="e">
        <f t="shared" si="714"/>
        <v>#REF!</v>
      </c>
      <c r="GL400" s="10" t="e">
        <f t="shared" si="714"/>
        <v>#REF!</v>
      </c>
      <c r="GM400" s="10" t="e">
        <f t="shared" si="714"/>
        <v>#REF!</v>
      </c>
      <c r="GN400" s="10" t="e">
        <f t="shared" si="714"/>
        <v>#REF!</v>
      </c>
      <c r="GO400" s="10" t="e">
        <f t="shared" si="714"/>
        <v>#REF!</v>
      </c>
      <c r="GP400" s="10" t="e">
        <f t="shared" si="714"/>
        <v>#REF!</v>
      </c>
      <c r="GQ400" s="10" t="e">
        <f t="shared" si="714"/>
        <v>#REF!</v>
      </c>
      <c r="GR400" s="10" t="e">
        <f t="shared" si="714"/>
        <v>#REF!</v>
      </c>
      <c r="GS400" s="10" t="e">
        <f t="shared" si="714"/>
        <v>#REF!</v>
      </c>
      <c r="GT400" s="10" t="e">
        <f t="shared" si="714"/>
        <v>#REF!</v>
      </c>
      <c r="GU400" s="10" t="e">
        <f t="shared" si="714"/>
        <v>#REF!</v>
      </c>
      <c r="GV400" s="10" t="e">
        <f t="shared" si="714"/>
        <v>#REF!</v>
      </c>
      <c r="GW400" s="10" t="e">
        <f t="shared" si="714"/>
        <v>#REF!</v>
      </c>
      <c r="GX400" s="10" t="e">
        <f t="shared" ref="GX400:IF400" si="715">GX$397*$H$400*$H$399</f>
        <v>#REF!</v>
      </c>
      <c r="GY400" s="10" t="e">
        <f t="shared" si="715"/>
        <v>#REF!</v>
      </c>
      <c r="GZ400" s="10" t="e">
        <f t="shared" si="715"/>
        <v>#REF!</v>
      </c>
      <c r="HA400" s="10" t="e">
        <f t="shared" si="715"/>
        <v>#REF!</v>
      </c>
      <c r="HB400" s="10" t="e">
        <f t="shared" si="715"/>
        <v>#REF!</v>
      </c>
      <c r="HC400" s="10" t="e">
        <f t="shared" si="715"/>
        <v>#REF!</v>
      </c>
      <c r="HD400" s="10" t="e">
        <f t="shared" si="715"/>
        <v>#REF!</v>
      </c>
      <c r="HE400" s="10" t="e">
        <f t="shared" si="715"/>
        <v>#REF!</v>
      </c>
      <c r="HF400" s="10" t="e">
        <f t="shared" si="715"/>
        <v>#REF!</v>
      </c>
      <c r="HG400" s="10" t="e">
        <f t="shared" si="715"/>
        <v>#REF!</v>
      </c>
      <c r="HH400" s="10" t="e">
        <f t="shared" si="715"/>
        <v>#REF!</v>
      </c>
      <c r="HI400" s="10" t="e">
        <f t="shared" si="715"/>
        <v>#REF!</v>
      </c>
      <c r="HJ400" s="10" t="e">
        <f t="shared" si="715"/>
        <v>#REF!</v>
      </c>
      <c r="HK400" s="10" t="e">
        <f t="shared" si="715"/>
        <v>#REF!</v>
      </c>
      <c r="HL400" s="10" t="e">
        <f t="shared" si="715"/>
        <v>#REF!</v>
      </c>
      <c r="HM400" s="10" t="e">
        <f t="shared" si="715"/>
        <v>#REF!</v>
      </c>
      <c r="HN400" s="10" t="e">
        <f t="shared" si="715"/>
        <v>#REF!</v>
      </c>
      <c r="HO400" s="10" t="e">
        <f t="shared" si="715"/>
        <v>#REF!</v>
      </c>
      <c r="HP400" s="10" t="e">
        <f t="shared" si="715"/>
        <v>#REF!</v>
      </c>
      <c r="HQ400" s="10" t="e">
        <f t="shared" si="715"/>
        <v>#REF!</v>
      </c>
      <c r="HR400" s="10" t="e">
        <f t="shared" si="715"/>
        <v>#REF!</v>
      </c>
      <c r="HS400" s="10" t="e">
        <f t="shared" si="715"/>
        <v>#REF!</v>
      </c>
      <c r="HT400" s="10" t="e">
        <f t="shared" si="715"/>
        <v>#REF!</v>
      </c>
      <c r="HU400" s="10" t="e">
        <f t="shared" si="715"/>
        <v>#REF!</v>
      </c>
      <c r="HV400" s="10" t="e">
        <f t="shared" si="715"/>
        <v>#REF!</v>
      </c>
      <c r="HW400" s="10" t="e">
        <f t="shared" si="715"/>
        <v>#REF!</v>
      </c>
      <c r="HX400" s="10" t="e">
        <f t="shared" si="715"/>
        <v>#REF!</v>
      </c>
      <c r="HY400" s="10" t="e">
        <f t="shared" si="715"/>
        <v>#REF!</v>
      </c>
      <c r="HZ400" s="10" t="e">
        <f t="shared" si="715"/>
        <v>#REF!</v>
      </c>
      <c r="IA400" s="10" t="e">
        <f t="shared" si="715"/>
        <v>#REF!</v>
      </c>
      <c r="IB400" s="10" t="e">
        <f t="shared" si="715"/>
        <v>#REF!</v>
      </c>
      <c r="IC400" s="10" t="e">
        <f t="shared" si="715"/>
        <v>#REF!</v>
      </c>
      <c r="ID400" s="10" t="e">
        <f t="shared" si="715"/>
        <v>#REF!</v>
      </c>
      <c r="IE400" s="10" t="e">
        <f t="shared" si="715"/>
        <v>#REF!</v>
      </c>
      <c r="IF400" s="10" t="e">
        <f t="shared" si="715"/>
        <v>#REF!</v>
      </c>
    </row>
    <row r="401" spans="7:240" hidden="1" outlineLevel="2" x14ac:dyDescent="0.2"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  <c r="BL401" s="10"/>
      <c r="BM401" s="10"/>
      <c r="BN401" s="10"/>
      <c r="BO401" s="10"/>
      <c r="BP401" s="10"/>
      <c r="BQ401" s="10"/>
      <c r="BR401" s="10"/>
      <c r="BS401" s="10"/>
      <c r="BT401" s="10"/>
      <c r="BU401" s="10"/>
      <c r="BV401" s="10"/>
      <c r="BW401" s="10"/>
      <c r="BX401" s="10"/>
      <c r="BY401" s="10"/>
      <c r="BZ401" s="10"/>
      <c r="CA401" s="10"/>
      <c r="CB401" s="10"/>
      <c r="CC401" s="10"/>
      <c r="CD401" s="10"/>
      <c r="CE401" s="10"/>
      <c r="CF401" s="10"/>
      <c r="CG401" s="10"/>
      <c r="CH401" s="10"/>
      <c r="CI401" s="10"/>
      <c r="CJ401" s="10"/>
      <c r="CK401" s="10"/>
      <c r="CL401" s="10"/>
      <c r="CM401" s="10"/>
      <c r="CN401" s="10"/>
      <c r="CO401" s="10"/>
      <c r="CP401" s="10"/>
      <c r="CQ401" s="10"/>
      <c r="CR401" s="10"/>
      <c r="CS401" s="10"/>
      <c r="CT401" s="10"/>
      <c r="CU401" s="10"/>
      <c r="CV401" s="10"/>
      <c r="CW401" s="10"/>
      <c r="CX401" s="10"/>
      <c r="CY401" s="10"/>
      <c r="CZ401" s="10"/>
      <c r="DA401" s="10"/>
      <c r="DB401" s="10"/>
      <c r="DC401" s="10"/>
      <c r="DD401" s="10"/>
      <c r="DE401" s="10"/>
      <c r="DF401" s="10"/>
      <c r="DG401" s="10"/>
      <c r="DH401" s="10"/>
      <c r="DI401" s="10"/>
      <c r="DJ401" s="10"/>
      <c r="DK401" s="10"/>
      <c r="DL401" s="10"/>
      <c r="DM401" s="10"/>
      <c r="DN401" s="10"/>
      <c r="DO401" s="10"/>
      <c r="DP401" s="10"/>
      <c r="DQ401" s="10"/>
      <c r="DR401" s="10"/>
      <c r="DS401" s="10"/>
      <c r="DT401" s="10"/>
      <c r="DU401" s="10"/>
      <c r="DV401" s="10"/>
      <c r="DW401" s="10"/>
      <c r="DX401" s="10"/>
      <c r="DY401" s="10"/>
      <c r="DZ401" s="10"/>
      <c r="EA401" s="10"/>
      <c r="EB401" s="10"/>
      <c r="EC401" s="10"/>
      <c r="ED401" s="10"/>
      <c r="EE401" s="10"/>
      <c r="EF401" s="10"/>
      <c r="EG401" s="10"/>
      <c r="EH401" s="10"/>
      <c r="EI401" s="10"/>
      <c r="EJ401" s="10"/>
      <c r="EK401" s="10"/>
      <c r="EL401" s="10"/>
      <c r="EM401" s="10"/>
      <c r="EN401" s="10"/>
      <c r="EO401" s="10"/>
      <c r="EP401" s="10"/>
      <c r="EQ401" s="10"/>
      <c r="ER401" s="10"/>
      <c r="ES401" s="10"/>
      <c r="ET401" s="10"/>
      <c r="EU401" s="10"/>
      <c r="EV401" s="10"/>
      <c r="EW401" s="10"/>
      <c r="EX401" s="10"/>
      <c r="EY401" s="10"/>
      <c r="EZ401" s="10"/>
      <c r="FA401" s="10"/>
      <c r="FB401" s="10"/>
      <c r="FC401" s="10"/>
      <c r="FD401" s="10"/>
      <c r="FE401" s="10"/>
      <c r="FF401" s="10"/>
      <c r="FG401" s="10"/>
      <c r="FH401" s="10"/>
      <c r="FI401" s="10"/>
      <c r="FJ401" s="10"/>
      <c r="FK401" s="10"/>
      <c r="FL401" s="10"/>
      <c r="FM401" s="10"/>
      <c r="FN401" s="10"/>
      <c r="FO401" s="10"/>
      <c r="FP401" s="10"/>
      <c r="FQ401" s="10"/>
      <c r="FR401" s="10"/>
      <c r="FS401" s="10"/>
      <c r="FT401" s="10"/>
      <c r="FU401" s="10"/>
      <c r="FV401" s="10"/>
      <c r="FW401" s="10"/>
      <c r="FX401" s="10"/>
      <c r="FY401" s="10"/>
      <c r="FZ401" s="10"/>
      <c r="GA401" s="10"/>
      <c r="GB401" s="10"/>
      <c r="GC401" s="10"/>
      <c r="GD401" s="10"/>
      <c r="GE401" s="10"/>
      <c r="GF401" s="10"/>
      <c r="GG401" s="10"/>
      <c r="GH401" s="10"/>
      <c r="GI401" s="10"/>
      <c r="GJ401" s="10"/>
      <c r="GK401" s="10"/>
      <c r="GL401" s="10"/>
      <c r="GM401" s="10"/>
      <c r="GN401" s="10"/>
      <c r="GO401" s="10"/>
      <c r="GP401" s="10"/>
      <c r="GQ401" s="10"/>
      <c r="GR401" s="10"/>
      <c r="GS401" s="10"/>
      <c r="GT401" s="10"/>
      <c r="GU401" s="10"/>
      <c r="GV401" s="10"/>
      <c r="GW401" s="10"/>
      <c r="GX401" s="10"/>
      <c r="GY401" s="10"/>
      <c r="GZ401" s="10"/>
      <c r="HA401" s="10"/>
      <c r="HB401" s="10"/>
      <c r="HC401" s="10"/>
      <c r="HD401" s="10"/>
      <c r="HE401" s="10"/>
      <c r="HF401" s="10"/>
      <c r="HG401" s="10"/>
      <c r="HH401" s="10"/>
      <c r="HI401" s="10"/>
      <c r="HJ401" s="10"/>
      <c r="HK401" s="10"/>
      <c r="HL401" s="10"/>
      <c r="HM401" s="10"/>
      <c r="HN401" s="10"/>
      <c r="HO401" s="10"/>
      <c r="HP401" s="10"/>
      <c r="HQ401" s="10"/>
      <c r="HR401" s="10"/>
      <c r="HS401" s="10"/>
      <c r="HT401" s="10"/>
      <c r="HU401" s="10"/>
      <c r="HV401" s="10"/>
      <c r="HW401" s="10"/>
      <c r="HX401" s="10"/>
      <c r="HY401" s="10"/>
      <c r="HZ401" s="10"/>
      <c r="IA401" s="10"/>
      <c r="IB401" s="10"/>
      <c r="IC401" s="10"/>
      <c r="ID401" s="10"/>
      <c r="IE401" s="10"/>
      <c r="IF401" s="10"/>
    </row>
    <row r="402" spans="7:240" s="55" customFormat="1" hidden="1" outlineLevel="2" x14ac:dyDescent="0.2">
      <c r="G402" s="55" t="s">
        <v>241</v>
      </c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I402" s="56"/>
      <c r="BJ402" s="56"/>
      <c r="BK402" s="56"/>
      <c r="BL402" s="56"/>
      <c r="BM402" s="56"/>
      <c r="BN402" s="56"/>
      <c r="BO402" s="56"/>
      <c r="BP402" s="56"/>
      <c r="BQ402" s="56"/>
      <c r="BR402" s="56"/>
      <c r="BS402" s="56"/>
      <c r="BT402" s="56"/>
      <c r="BU402" s="56"/>
      <c r="BV402" s="56"/>
      <c r="BW402" s="56"/>
      <c r="BX402" s="56"/>
      <c r="BY402" s="56"/>
      <c r="BZ402" s="56"/>
      <c r="CA402" s="56"/>
      <c r="CB402" s="56"/>
      <c r="CC402" s="56"/>
      <c r="CD402" s="56"/>
      <c r="CE402" s="56"/>
      <c r="CF402" s="56"/>
      <c r="CG402" s="56"/>
      <c r="CH402" s="56"/>
      <c r="CI402" s="56"/>
      <c r="CJ402" s="56"/>
      <c r="CK402" s="56"/>
      <c r="CL402" s="56"/>
      <c r="CM402" s="56"/>
      <c r="CN402" s="56"/>
      <c r="CO402" s="56"/>
      <c r="CP402" s="56"/>
      <c r="CQ402" s="56"/>
      <c r="CR402" s="56"/>
      <c r="CS402" s="56"/>
      <c r="CT402" s="56"/>
      <c r="CU402" s="56"/>
      <c r="CV402" s="56"/>
      <c r="CW402" s="56"/>
      <c r="CX402" s="56"/>
      <c r="CY402" s="56"/>
      <c r="CZ402" s="56"/>
      <c r="DA402" s="56"/>
      <c r="DB402" s="56"/>
      <c r="DC402" s="56"/>
      <c r="DD402" s="56"/>
      <c r="DE402" s="56"/>
      <c r="DF402" s="56"/>
      <c r="DG402" s="56"/>
      <c r="DH402" s="56"/>
      <c r="DI402" s="56"/>
      <c r="DJ402" s="56"/>
      <c r="DK402" s="56"/>
      <c r="DL402" s="56"/>
      <c r="DM402" s="56"/>
      <c r="DN402" s="56"/>
      <c r="DO402" s="56"/>
      <c r="DP402" s="56"/>
      <c r="DQ402" s="56"/>
      <c r="DR402" s="56"/>
      <c r="DS402" s="56"/>
      <c r="DT402" s="56"/>
      <c r="DU402" s="56"/>
      <c r="DV402" s="56"/>
      <c r="DW402" s="56"/>
      <c r="DX402" s="56"/>
      <c r="DY402" s="56"/>
      <c r="DZ402" s="56"/>
      <c r="EA402" s="56"/>
      <c r="EB402" s="56"/>
      <c r="EC402" s="56"/>
      <c r="ED402" s="56"/>
      <c r="EE402" s="56"/>
      <c r="EF402" s="56"/>
      <c r="EG402" s="56"/>
      <c r="EH402" s="56"/>
      <c r="EI402" s="56"/>
      <c r="EJ402" s="56"/>
      <c r="EK402" s="56"/>
      <c r="EL402" s="56"/>
      <c r="EM402" s="56"/>
      <c r="EN402" s="56"/>
      <c r="EO402" s="56"/>
      <c r="EP402" s="56"/>
      <c r="EQ402" s="56"/>
      <c r="ER402" s="56"/>
      <c r="ES402" s="56"/>
      <c r="ET402" s="56"/>
      <c r="EU402" s="56"/>
      <c r="EV402" s="56"/>
      <c r="EW402" s="56"/>
      <c r="EX402" s="56"/>
      <c r="EY402" s="56"/>
      <c r="EZ402" s="56"/>
      <c r="FA402" s="56"/>
      <c r="FB402" s="56"/>
      <c r="FC402" s="56"/>
      <c r="FD402" s="56"/>
      <c r="FE402" s="56"/>
      <c r="FF402" s="56"/>
      <c r="FG402" s="56"/>
      <c r="FH402" s="56"/>
      <c r="FI402" s="56"/>
      <c r="FJ402" s="56"/>
      <c r="FK402" s="56"/>
      <c r="FL402" s="56"/>
      <c r="FM402" s="56"/>
      <c r="FN402" s="56"/>
      <c r="FO402" s="56"/>
      <c r="FP402" s="56"/>
      <c r="FQ402" s="56"/>
      <c r="FR402" s="56"/>
      <c r="FS402" s="56"/>
      <c r="FT402" s="56"/>
      <c r="FU402" s="56"/>
      <c r="FV402" s="56"/>
      <c r="FW402" s="56"/>
      <c r="FX402" s="56"/>
      <c r="FY402" s="56"/>
      <c r="FZ402" s="56"/>
      <c r="GA402" s="56"/>
      <c r="GB402" s="56"/>
      <c r="GC402" s="56"/>
      <c r="GD402" s="56"/>
      <c r="GE402" s="56"/>
      <c r="GF402" s="56"/>
      <c r="GG402" s="56"/>
      <c r="GH402" s="56"/>
      <c r="GI402" s="56"/>
      <c r="GJ402" s="56"/>
      <c r="GK402" s="56"/>
      <c r="GL402" s="56"/>
      <c r="GM402" s="56"/>
      <c r="GN402" s="56"/>
      <c r="GO402" s="56"/>
      <c r="GP402" s="56"/>
      <c r="GQ402" s="56"/>
      <c r="GR402" s="56"/>
      <c r="GS402" s="56"/>
      <c r="GT402" s="56"/>
      <c r="GU402" s="56"/>
      <c r="GV402" s="56"/>
      <c r="GW402" s="56"/>
      <c r="GX402" s="56"/>
      <c r="GY402" s="56"/>
      <c r="GZ402" s="56"/>
      <c r="HA402" s="56"/>
      <c r="HB402" s="56"/>
      <c r="HC402" s="56"/>
      <c r="HD402" s="56"/>
      <c r="HE402" s="56"/>
      <c r="HF402" s="56"/>
      <c r="HG402" s="56"/>
      <c r="HH402" s="56"/>
      <c r="HI402" s="56"/>
      <c r="HJ402" s="56"/>
      <c r="HK402" s="56"/>
      <c r="HL402" s="56"/>
      <c r="HM402" s="56"/>
      <c r="HN402" s="56"/>
      <c r="HO402" s="56"/>
      <c r="HP402" s="56"/>
      <c r="HQ402" s="56"/>
      <c r="HR402" s="56"/>
      <c r="HS402" s="56"/>
      <c r="HT402" s="56"/>
      <c r="HU402" s="56"/>
      <c r="HV402" s="56"/>
      <c r="HW402" s="56"/>
      <c r="HX402" s="56"/>
      <c r="HY402" s="56"/>
      <c r="HZ402" s="56"/>
      <c r="IA402" s="56"/>
      <c r="IB402" s="56"/>
      <c r="IC402" s="56"/>
      <c r="ID402" s="56"/>
      <c r="IE402" s="56"/>
      <c r="IF402" s="56"/>
    </row>
    <row r="403" spans="7:240" hidden="1" outlineLevel="2" x14ac:dyDescent="0.2"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</row>
    <row r="404" spans="7:240" hidden="1" outlineLevel="2" x14ac:dyDescent="0.2">
      <c r="G404" t="s">
        <v>368</v>
      </c>
      <c r="H404" t="e">
        <f>$H$384</f>
        <v>#REF!</v>
      </c>
      <c r="M404" s="10" t="e">
        <f>$H$404</f>
        <v>#REF!</v>
      </c>
      <c r="N404" s="10" t="e">
        <f t="shared" ref="N404:BY404" si="716">$H$404</f>
        <v>#REF!</v>
      </c>
      <c r="O404" s="10" t="e">
        <f t="shared" si="716"/>
        <v>#REF!</v>
      </c>
      <c r="P404" s="10" t="e">
        <f t="shared" si="716"/>
        <v>#REF!</v>
      </c>
      <c r="Q404" s="10" t="e">
        <f t="shared" si="716"/>
        <v>#REF!</v>
      </c>
      <c r="R404" s="10" t="e">
        <f t="shared" si="716"/>
        <v>#REF!</v>
      </c>
      <c r="S404" s="10" t="e">
        <f t="shared" si="716"/>
        <v>#REF!</v>
      </c>
      <c r="T404" s="10" t="e">
        <f t="shared" si="716"/>
        <v>#REF!</v>
      </c>
      <c r="U404" s="10" t="e">
        <f t="shared" si="716"/>
        <v>#REF!</v>
      </c>
      <c r="V404" s="10" t="e">
        <f t="shared" si="716"/>
        <v>#REF!</v>
      </c>
      <c r="W404" s="10" t="e">
        <f t="shared" si="716"/>
        <v>#REF!</v>
      </c>
      <c r="X404" s="10" t="e">
        <f t="shared" si="716"/>
        <v>#REF!</v>
      </c>
      <c r="Y404" s="10" t="e">
        <f t="shared" si="716"/>
        <v>#REF!</v>
      </c>
      <c r="Z404" s="10" t="e">
        <f t="shared" si="716"/>
        <v>#REF!</v>
      </c>
      <c r="AA404" s="10" t="e">
        <f t="shared" si="716"/>
        <v>#REF!</v>
      </c>
      <c r="AB404" s="10" t="e">
        <f t="shared" si="716"/>
        <v>#REF!</v>
      </c>
      <c r="AC404" s="10" t="e">
        <f t="shared" si="716"/>
        <v>#REF!</v>
      </c>
      <c r="AD404" s="10" t="e">
        <f t="shared" si="716"/>
        <v>#REF!</v>
      </c>
      <c r="AE404" s="10" t="e">
        <f t="shared" si="716"/>
        <v>#REF!</v>
      </c>
      <c r="AF404" s="10" t="e">
        <f t="shared" si="716"/>
        <v>#REF!</v>
      </c>
      <c r="AG404" s="10" t="e">
        <f t="shared" si="716"/>
        <v>#REF!</v>
      </c>
      <c r="AH404" s="10" t="e">
        <f t="shared" si="716"/>
        <v>#REF!</v>
      </c>
      <c r="AI404" s="10" t="e">
        <f t="shared" si="716"/>
        <v>#REF!</v>
      </c>
      <c r="AJ404" s="10" t="e">
        <f t="shared" si="716"/>
        <v>#REF!</v>
      </c>
      <c r="AK404" s="10" t="e">
        <f t="shared" si="716"/>
        <v>#REF!</v>
      </c>
      <c r="AL404" s="10" t="e">
        <f t="shared" si="716"/>
        <v>#REF!</v>
      </c>
      <c r="AM404" s="10" t="e">
        <f t="shared" si="716"/>
        <v>#REF!</v>
      </c>
      <c r="AN404" s="10" t="e">
        <f t="shared" si="716"/>
        <v>#REF!</v>
      </c>
      <c r="AO404" s="10" t="e">
        <f t="shared" si="716"/>
        <v>#REF!</v>
      </c>
      <c r="AP404" s="10" t="e">
        <f t="shared" si="716"/>
        <v>#REF!</v>
      </c>
      <c r="AQ404" s="10" t="e">
        <f t="shared" si="716"/>
        <v>#REF!</v>
      </c>
      <c r="AR404" s="10" t="e">
        <f t="shared" si="716"/>
        <v>#REF!</v>
      </c>
      <c r="AS404" s="10" t="e">
        <f t="shared" si="716"/>
        <v>#REF!</v>
      </c>
      <c r="AT404" s="10" t="e">
        <f t="shared" si="716"/>
        <v>#REF!</v>
      </c>
      <c r="AU404" s="10" t="e">
        <f t="shared" si="716"/>
        <v>#REF!</v>
      </c>
      <c r="AV404" s="10" t="e">
        <f t="shared" si="716"/>
        <v>#REF!</v>
      </c>
      <c r="AW404" s="10" t="e">
        <f t="shared" si="716"/>
        <v>#REF!</v>
      </c>
      <c r="AX404" s="10" t="e">
        <f t="shared" si="716"/>
        <v>#REF!</v>
      </c>
      <c r="AY404" s="10" t="e">
        <f t="shared" si="716"/>
        <v>#REF!</v>
      </c>
      <c r="AZ404" s="10" t="e">
        <f t="shared" si="716"/>
        <v>#REF!</v>
      </c>
      <c r="BA404" s="10" t="e">
        <f t="shared" si="716"/>
        <v>#REF!</v>
      </c>
      <c r="BB404" s="10" t="e">
        <f t="shared" si="716"/>
        <v>#REF!</v>
      </c>
      <c r="BC404" s="10" t="e">
        <f t="shared" si="716"/>
        <v>#REF!</v>
      </c>
      <c r="BD404" s="10" t="e">
        <f t="shared" si="716"/>
        <v>#REF!</v>
      </c>
      <c r="BE404" s="10" t="e">
        <f t="shared" si="716"/>
        <v>#REF!</v>
      </c>
      <c r="BF404" s="10" t="e">
        <f t="shared" si="716"/>
        <v>#REF!</v>
      </c>
      <c r="BG404" s="10" t="e">
        <f t="shared" si="716"/>
        <v>#REF!</v>
      </c>
      <c r="BH404" s="10" t="e">
        <f t="shared" si="716"/>
        <v>#REF!</v>
      </c>
      <c r="BI404" s="10" t="e">
        <f t="shared" si="716"/>
        <v>#REF!</v>
      </c>
      <c r="BJ404" s="10" t="e">
        <f t="shared" si="716"/>
        <v>#REF!</v>
      </c>
      <c r="BK404" s="10" t="e">
        <f t="shared" si="716"/>
        <v>#REF!</v>
      </c>
      <c r="BL404" s="10" t="e">
        <f t="shared" si="716"/>
        <v>#REF!</v>
      </c>
      <c r="BM404" s="10" t="e">
        <f t="shared" si="716"/>
        <v>#REF!</v>
      </c>
      <c r="BN404" s="10" t="e">
        <f t="shared" si="716"/>
        <v>#REF!</v>
      </c>
      <c r="BO404" s="10" t="e">
        <f t="shared" si="716"/>
        <v>#REF!</v>
      </c>
      <c r="BP404" s="10" t="e">
        <f t="shared" si="716"/>
        <v>#REF!</v>
      </c>
      <c r="BQ404" s="10" t="e">
        <f t="shared" si="716"/>
        <v>#REF!</v>
      </c>
      <c r="BR404" s="10" t="e">
        <f t="shared" si="716"/>
        <v>#REF!</v>
      </c>
      <c r="BS404" s="10" t="e">
        <f t="shared" si="716"/>
        <v>#REF!</v>
      </c>
      <c r="BT404" s="10" t="e">
        <f t="shared" si="716"/>
        <v>#REF!</v>
      </c>
      <c r="BU404" s="10" t="e">
        <f t="shared" si="716"/>
        <v>#REF!</v>
      </c>
      <c r="BV404" s="10" t="e">
        <f t="shared" si="716"/>
        <v>#REF!</v>
      </c>
      <c r="BW404" s="10" t="e">
        <f t="shared" si="716"/>
        <v>#REF!</v>
      </c>
      <c r="BX404" s="10" t="e">
        <f t="shared" si="716"/>
        <v>#REF!</v>
      </c>
      <c r="BY404" s="10" t="e">
        <f t="shared" si="716"/>
        <v>#REF!</v>
      </c>
      <c r="BZ404" s="10" t="e">
        <f t="shared" ref="BZ404:EK404" si="717">$H$404</f>
        <v>#REF!</v>
      </c>
      <c r="CA404" s="10" t="e">
        <f t="shared" si="717"/>
        <v>#REF!</v>
      </c>
      <c r="CB404" s="10" t="e">
        <f t="shared" si="717"/>
        <v>#REF!</v>
      </c>
      <c r="CC404" s="10" t="e">
        <f t="shared" si="717"/>
        <v>#REF!</v>
      </c>
      <c r="CD404" s="10" t="e">
        <f t="shared" si="717"/>
        <v>#REF!</v>
      </c>
      <c r="CE404" s="10" t="e">
        <f t="shared" si="717"/>
        <v>#REF!</v>
      </c>
      <c r="CF404" s="10" t="e">
        <f t="shared" si="717"/>
        <v>#REF!</v>
      </c>
      <c r="CG404" s="10" t="e">
        <f t="shared" si="717"/>
        <v>#REF!</v>
      </c>
      <c r="CH404" s="10" t="e">
        <f t="shared" si="717"/>
        <v>#REF!</v>
      </c>
      <c r="CI404" s="10" t="e">
        <f t="shared" si="717"/>
        <v>#REF!</v>
      </c>
      <c r="CJ404" s="10" t="e">
        <f t="shared" si="717"/>
        <v>#REF!</v>
      </c>
      <c r="CK404" s="10" t="e">
        <f t="shared" si="717"/>
        <v>#REF!</v>
      </c>
      <c r="CL404" s="10" t="e">
        <f t="shared" si="717"/>
        <v>#REF!</v>
      </c>
      <c r="CM404" s="10" t="e">
        <f t="shared" si="717"/>
        <v>#REF!</v>
      </c>
      <c r="CN404" s="10" t="e">
        <f t="shared" si="717"/>
        <v>#REF!</v>
      </c>
      <c r="CO404" s="10" t="e">
        <f t="shared" si="717"/>
        <v>#REF!</v>
      </c>
      <c r="CP404" s="10" t="e">
        <f t="shared" si="717"/>
        <v>#REF!</v>
      </c>
      <c r="CQ404" s="10" t="e">
        <f t="shared" si="717"/>
        <v>#REF!</v>
      </c>
      <c r="CR404" s="10" t="e">
        <f t="shared" si="717"/>
        <v>#REF!</v>
      </c>
      <c r="CS404" s="10" t="e">
        <f t="shared" si="717"/>
        <v>#REF!</v>
      </c>
      <c r="CT404" s="10" t="e">
        <f t="shared" si="717"/>
        <v>#REF!</v>
      </c>
      <c r="CU404" s="10" t="e">
        <f t="shared" si="717"/>
        <v>#REF!</v>
      </c>
      <c r="CV404" s="10" t="e">
        <f t="shared" si="717"/>
        <v>#REF!</v>
      </c>
      <c r="CW404" s="10" t="e">
        <f t="shared" si="717"/>
        <v>#REF!</v>
      </c>
      <c r="CX404" s="10" t="e">
        <f t="shared" si="717"/>
        <v>#REF!</v>
      </c>
      <c r="CY404" s="10" t="e">
        <f t="shared" si="717"/>
        <v>#REF!</v>
      </c>
      <c r="CZ404" s="10" t="e">
        <f t="shared" si="717"/>
        <v>#REF!</v>
      </c>
      <c r="DA404" s="10" t="e">
        <f t="shared" si="717"/>
        <v>#REF!</v>
      </c>
      <c r="DB404" s="10" t="e">
        <f t="shared" si="717"/>
        <v>#REF!</v>
      </c>
      <c r="DC404" s="10" t="e">
        <f t="shared" si="717"/>
        <v>#REF!</v>
      </c>
      <c r="DD404" s="10" t="e">
        <f t="shared" si="717"/>
        <v>#REF!</v>
      </c>
      <c r="DE404" s="10" t="e">
        <f t="shared" si="717"/>
        <v>#REF!</v>
      </c>
      <c r="DF404" s="10" t="e">
        <f t="shared" si="717"/>
        <v>#REF!</v>
      </c>
      <c r="DG404" s="10" t="e">
        <f t="shared" si="717"/>
        <v>#REF!</v>
      </c>
      <c r="DH404" s="10" t="e">
        <f t="shared" si="717"/>
        <v>#REF!</v>
      </c>
      <c r="DI404" s="10" t="e">
        <f t="shared" si="717"/>
        <v>#REF!</v>
      </c>
      <c r="DJ404" s="10" t="e">
        <f t="shared" si="717"/>
        <v>#REF!</v>
      </c>
      <c r="DK404" s="10" t="e">
        <f t="shared" si="717"/>
        <v>#REF!</v>
      </c>
      <c r="DL404" s="10" t="e">
        <f t="shared" si="717"/>
        <v>#REF!</v>
      </c>
      <c r="DM404" s="10" t="e">
        <f t="shared" si="717"/>
        <v>#REF!</v>
      </c>
      <c r="DN404" s="10" t="e">
        <f t="shared" si="717"/>
        <v>#REF!</v>
      </c>
      <c r="DO404" s="10" t="e">
        <f t="shared" si="717"/>
        <v>#REF!</v>
      </c>
      <c r="DP404" s="10" t="e">
        <f t="shared" si="717"/>
        <v>#REF!</v>
      </c>
      <c r="DQ404" s="10" t="e">
        <f t="shared" si="717"/>
        <v>#REF!</v>
      </c>
      <c r="DR404" s="10" t="e">
        <f t="shared" si="717"/>
        <v>#REF!</v>
      </c>
      <c r="DS404" s="10" t="e">
        <f t="shared" si="717"/>
        <v>#REF!</v>
      </c>
      <c r="DT404" s="10" t="e">
        <f t="shared" si="717"/>
        <v>#REF!</v>
      </c>
      <c r="DU404" s="10" t="e">
        <f t="shared" si="717"/>
        <v>#REF!</v>
      </c>
      <c r="DV404" s="10" t="e">
        <f t="shared" si="717"/>
        <v>#REF!</v>
      </c>
      <c r="DW404" s="10" t="e">
        <f t="shared" si="717"/>
        <v>#REF!</v>
      </c>
      <c r="DX404" s="10" t="e">
        <f t="shared" si="717"/>
        <v>#REF!</v>
      </c>
      <c r="DY404" s="10" t="e">
        <f t="shared" si="717"/>
        <v>#REF!</v>
      </c>
      <c r="DZ404" s="10" t="e">
        <f t="shared" si="717"/>
        <v>#REF!</v>
      </c>
      <c r="EA404" s="10" t="e">
        <f t="shared" si="717"/>
        <v>#REF!</v>
      </c>
      <c r="EB404" s="10" t="e">
        <f t="shared" si="717"/>
        <v>#REF!</v>
      </c>
      <c r="EC404" s="10" t="e">
        <f t="shared" si="717"/>
        <v>#REF!</v>
      </c>
      <c r="ED404" s="10" t="e">
        <f t="shared" si="717"/>
        <v>#REF!</v>
      </c>
      <c r="EE404" s="10" t="e">
        <f t="shared" si="717"/>
        <v>#REF!</v>
      </c>
      <c r="EF404" s="10" t="e">
        <f t="shared" si="717"/>
        <v>#REF!</v>
      </c>
      <c r="EG404" s="10" t="e">
        <f t="shared" si="717"/>
        <v>#REF!</v>
      </c>
      <c r="EH404" s="10" t="e">
        <f t="shared" si="717"/>
        <v>#REF!</v>
      </c>
      <c r="EI404" s="10" t="e">
        <f t="shared" si="717"/>
        <v>#REF!</v>
      </c>
      <c r="EJ404" s="10" t="e">
        <f t="shared" si="717"/>
        <v>#REF!</v>
      </c>
      <c r="EK404" s="10" t="e">
        <f t="shared" si="717"/>
        <v>#REF!</v>
      </c>
      <c r="EL404" s="10" t="e">
        <f t="shared" ref="EL404:GW404" si="718">$H$404</f>
        <v>#REF!</v>
      </c>
      <c r="EM404" s="10" t="e">
        <f t="shared" si="718"/>
        <v>#REF!</v>
      </c>
      <c r="EN404" s="10" t="e">
        <f t="shared" si="718"/>
        <v>#REF!</v>
      </c>
      <c r="EO404" s="10" t="e">
        <f t="shared" si="718"/>
        <v>#REF!</v>
      </c>
      <c r="EP404" s="10" t="e">
        <f t="shared" si="718"/>
        <v>#REF!</v>
      </c>
      <c r="EQ404" s="10" t="e">
        <f t="shared" si="718"/>
        <v>#REF!</v>
      </c>
      <c r="ER404" s="10" t="e">
        <f t="shared" si="718"/>
        <v>#REF!</v>
      </c>
      <c r="ES404" s="10" t="e">
        <f t="shared" si="718"/>
        <v>#REF!</v>
      </c>
      <c r="ET404" s="10" t="e">
        <f t="shared" si="718"/>
        <v>#REF!</v>
      </c>
      <c r="EU404" s="10" t="e">
        <f t="shared" si="718"/>
        <v>#REF!</v>
      </c>
      <c r="EV404" s="10" t="e">
        <f t="shared" si="718"/>
        <v>#REF!</v>
      </c>
      <c r="EW404" s="10" t="e">
        <f t="shared" si="718"/>
        <v>#REF!</v>
      </c>
      <c r="EX404" s="10" t="e">
        <f t="shared" si="718"/>
        <v>#REF!</v>
      </c>
      <c r="EY404" s="10" t="e">
        <f t="shared" si="718"/>
        <v>#REF!</v>
      </c>
      <c r="EZ404" s="10" t="e">
        <f t="shared" si="718"/>
        <v>#REF!</v>
      </c>
      <c r="FA404" s="10" t="e">
        <f t="shared" si="718"/>
        <v>#REF!</v>
      </c>
      <c r="FB404" s="10" t="e">
        <f t="shared" si="718"/>
        <v>#REF!</v>
      </c>
      <c r="FC404" s="10" t="e">
        <f t="shared" si="718"/>
        <v>#REF!</v>
      </c>
      <c r="FD404" s="10" t="e">
        <f t="shared" si="718"/>
        <v>#REF!</v>
      </c>
      <c r="FE404" s="10" t="e">
        <f t="shared" si="718"/>
        <v>#REF!</v>
      </c>
      <c r="FF404" s="10" t="e">
        <f t="shared" si="718"/>
        <v>#REF!</v>
      </c>
      <c r="FG404" s="10" t="e">
        <f t="shared" si="718"/>
        <v>#REF!</v>
      </c>
      <c r="FH404" s="10" t="e">
        <f t="shared" si="718"/>
        <v>#REF!</v>
      </c>
      <c r="FI404" s="10" t="e">
        <f t="shared" si="718"/>
        <v>#REF!</v>
      </c>
      <c r="FJ404" s="10" t="e">
        <f t="shared" si="718"/>
        <v>#REF!</v>
      </c>
      <c r="FK404" s="10" t="e">
        <f t="shared" si="718"/>
        <v>#REF!</v>
      </c>
      <c r="FL404" s="10" t="e">
        <f t="shared" si="718"/>
        <v>#REF!</v>
      </c>
      <c r="FM404" s="10" t="e">
        <f t="shared" si="718"/>
        <v>#REF!</v>
      </c>
      <c r="FN404" s="10" t="e">
        <f t="shared" si="718"/>
        <v>#REF!</v>
      </c>
      <c r="FO404" s="10" t="e">
        <f t="shared" si="718"/>
        <v>#REF!</v>
      </c>
      <c r="FP404" s="10" t="e">
        <f t="shared" si="718"/>
        <v>#REF!</v>
      </c>
      <c r="FQ404" s="10" t="e">
        <f t="shared" si="718"/>
        <v>#REF!</v>
      </c>
      <c r="FR404" s="10" t="e">
        <f t="shared" si="718"/>
        <v>#REF!</v>
      </c>
      <c r="FS404" s="10" t="e">
        <f t="shared" si="718"/>
        <v>#REF!</v>
      </c>
      <c r="FT404" s="10" t="e">
        <f t="shared" si="718"/>
        <v>#REF!</v>
      </c>
      <c r="FU404" s="10" t="e">
        <f t="shared" si="718"/>
        <v>#REF!</v>
      </c>
      <c r="FV404" s="10" t="e">
        <f t="shared" si="718"/>
        <v>#REF!</v>
      </c>
      <c r="FW404" s="10" t="e">
        <f t="shared" si="718"/>
        <v>#REF!</v>
      </c>
      <c r="FX404" s="10" t="e">
        <f t="shared" si="718"/>
        <v>#REF!</v>
      </c>
      <c r="FY404" s="10" t="e">
        <f t="shared" si="718"/>
        <v>#REF!</v>
      </c>
      <c r="FZ404" s="10" t="e">
        <f t="shared" si="718"/>
        <v>#REF!</v>
      </c>
      <c r="GA404" s="10" t="e">
        <f t="shared" si="718"/>
        <v>#REF!</v>
      </c>
      <c r="GB404" s="10" t="e">
        <f t="shared" si="718"/>
        <v>#REF!</v>
      </c>
      <c r="GC404" s="10" t="e">
        <f t="shared" si="718"/>
        <v>#REF!</v>
      </c>
      <c r="GD404" s="10" t="e">
        <f t="shared" si="718"/>
        <v>#REF!</v>
      </c>
      <c r="GE404" s="10" t="e">
        <f t="shared" si="718"/>
        <v>#REF!</v>
      </c>
      <c r="GF404" s="10" t="e">
        <f t="shared" si="718"/>
        <v>#REF!</v>
      </c>
      <c r="GG404" s="10" t="e">
        <f t="shared" si="718"/>
        <v>#REF!</v>
      </c>
      <c r="GH404" s="10" t="e">
        <f t="shared" si="718"/>
        <v>#REF!</v>
      </c>
      <c r="GI404" s="10" t="e">
        <f t="shared" si="718"/>
        <v>#REF!</v>
      </c>
      <c r="GJ404" s="10" t="e">
        <f t="shared" si="718"/>
        <v>#REF!</v>
      </c>
      <c r="GK404" s="10" t="e">
        <f t="shared" si="718"/>
        <v>#REF!</v>
      </c>
      <c r="GL404" s="10" t="e">
        <f t="shared" si="718"/>
        <v>#REF!</v>
      </c>
      <c r="GM404" s="10" t="e">
        <f t="shared" si="718"/>
        <v>#REF!</v>
      </c>
      <c r="GN404" s="10" t="e">
        <f t="shared" si="718"/>
        <v>#REF!</v>
      </c>
      <c r="GO404" s="10" t="e">
        <f t="shared" si="718"/>
        <v>#REF!</v>
      </c>
      <c r="GP404" s="10" t="e">
        <f t="shared" si="718"/>
        <v>#REF!</v>
      </c>
      <c r="GQ404" s="10" t="e">
        <f t="shared" si="718"/>
        <v>#REF!</v>
      </c>
      <c r="GR404" s="10" t="e">
        <f t="shared" si="718"/>
        <v>#REF!</v>
      </c>
      <c r="GS404" s="10" t="e">
        <f t="shared" si="718"/>
        <v>#REF!</v>
      </c>
      <c r="GT404" s="10" t="e">
        <f t="shared" si="718"/>
        <v>#REF!</v>
      </c>
      <c r="GU404" s="10" t="e">
        <f t="shared" si="718"/>
        <v>#REF!</v>
      </c>
      <c r="GV404" s="10" t="e">
        <f t="shared" si="718"/>
        <v>#REF!</v>
      </c>
      <c r="GW404" s="10" t="e">
        <f t="shared" si="718"/>
        <v>#REF!</v>
      </c>
      <c r="GX404" s="10" t="e">
        <f t="shared" ref="GX404:IF404" si="719">$H$404</f>
        <v>#REF!</v>
      </c>
      <c r="GY404" s="10" t="e">
        <f t="shared" si="719"/>
        <v>#REF!</v>
      </c>
      <c r="GZ404" s="10" t="e">
        <f t="shared" si="719"/>
        <v>#REF!</v>
      </c>
      <c r="HA404" s="10" t="e">
        <f t="shared" si="719"/>
        <v>#REF!</v>
      </c>
      <c r="HB404" s="10" t="e">
        <f t="shared" si="719"/>
        <v>#REF!</v>
      </c>
      <c r="HC404" s="10" t="e">
        <f t="shared" si="719"/>
        <v>#REF!</v>
      </c>
      <c r="HD404" s="10" t="e">
        <f t="shared" si="719"/>
        <v>#REF!</v>
      </c>
      <c r="HE404" s="10" t="e">
        <f t="shared" si="719"/>
        <v>#REF!</v>
      </c>
      <c r="HF404" s="10" t="e">
        <f t="shared" si="719"/>
        <v>#REF!</v>
      </c>
      <c r="HG404" s="10" t="e">
        <f t="shared" si="719"/>
        <v>#REF!</v>
      </c>
      <c r="HH404" s="10" t="e">
        <f t="shared" si="719"/>
        <v>#REF!</v>
      </c>
      <c r="HI404" s="10" t="e">
        <f t="shared" si="719"/>
        <v>#REF!</v>
      </c>
      <c r="HJ404" s="10" t="e">
        <f t="shared" si="719"/>
        <v>#REF!</v>
      </c>
      <c r="HK404" s="10" t="e">
        <f t="shared" si="719"/>
        <v>#REF!</v>
      </c>
      <c r="HL404" s="10" t="e">
        <f t="shared" si="719"/>
        <v>#REF!</v>
      </c>
      <c r="HM404" s="10" t="e">
        <f t="shared" si="719"/>
        <v>#REF!</v>
      </c>
      <c r="HN404" s="10" t="e">
        <f t="shared" si="719"/>
        <v>#REF!</v>
      </c>
      <c r="HO404" s="10" t="e">
        <f t="shared" si="719"/>
        <v>#REF!</v>
      </c>
      <c r="HP404" s="10" t="e">
        <f t="shared" si="719"/>
        <v>#REF!</v>
      </c>
      <c r="HQ404" s="10" t="e">
        <f t="shared" si="719"/>
        <v>#REF!</v>
      </c>
      <c r="HR404" s="10" t="e">
        <f t="shared" si="719"/>
        <v>#REF!</v>
      </c>
      <c r="HS404" s="10" t="e">
        <f t="shared" si="719"/>
        <v>#REF!</v>
      </c>
      <c r="HT404" s="10" t="e">
        <f t="shared" si="719"/>
        <v>#REF!</v>
      </c>
      <c r="HU404" s="10" t="e">
        <f t="shared" si="719"/>
        <v>#REF!</v>
      </c>
      <c r="HV404" s="10" t="e">
        <f t="shared" si="719"/>
        <v>#REF!</v>
      </c>
      <c r="HW404" s="10" t="e">
        <f t="shared" si="719"/>
        <v>#REF!</v>
      </c>
      <c r="HX404" s="10" t="e">
        <f t="shared" si="719"/>
        <v>#REF!</v>
      </c>
      <c r="HY404" s="10" t="e">
        <f t="shared" si="719"/>
        <v>#REF!</v>
      </c>
      <c r="HZ404" s="10" t="e">
        <f t="shared" si="719"/>
        <v>#REF!</v>
      </c>
      <c r="IA404" s="10" t="e">
        <f t="shared" si="719"/>
        <v>#REF!</v>
      </c>
      <c r="IB404" s="10" t="e">
        <f t="shared" si="719"/>
        <v>#REF!</v>
      </c>
      <c r="IC404" s="10" t="e">
        <f t="shared" si="719"/>
        <v>#REF!</v>
      </c>
      <c r="ID404" s="10" t="e">
        <f t="shared" si="719"/>
        <v>#REF!</v>
      </c>
      <c r="IE404" s="10" t="e">
        <f t="shared" si="719"/>
        <v>#REF!</v>
      </c>
      <c r="IF404" s="10" t="e">
        <f t="shared" si="719"/>
        <v>#REF!</v>
      </c>
    </row>
    <row r="405" spans="7:240" hidden="1" outlineLevel="2" x14ac:dyDescent="0.2">
      <c r="G405" t="s">
        <v>242</v>
      </c>
      <c r="H405" s="84" t="e">
        <f>#REF!</f>
        <v>#REF!</v>
      </c>
      <c r="M405" s="35" t="e">
        <f>$H$405*M$397</f>
        <v>#REF!</v>
      </c>
      <c r="N405" s="35" t="e">
        <f t="shared" ref="N405:BY405" si="720">$H$405*N$397</f>
        <v>#REF!</v>
      </c>
      <c r="O405" s="35" t="e">
        <f t="shared" si="720"/>
        <v>#REF!</v>
      </c>
      <c r="P405" s="35" t="e">
        <f t="shared" si="720"/>
        <v>#REF!</v>
      </c>
      <c r="Q405" s="35" t="e">
        <f t="shared" si="720"/>
        <v>#REF!</v>
      </c>
      <c r="R405" s="35" t="e">
        <f t="shared" si="720"/>
        <v>#REF!</v>
      </c>
      <c r="S405" s="35" t="e">
        <f t="shared" si="720"/>
        <v>#REF!</v>
      </c>
      <c r="T405" s="35" t="e">
        <f>$H$405*T$397</f>
        <v>#REF!</v>
      </c>
      <c r="U405" s="35" t="e">
        <f>$H$405*U$397</f>
        <v>#REF!</v>
      </c>
      <c r="V405" s="35" t="e">
        <f>$H$405*V$397</f>
        <v>#REF!</v>
      </c>
      <c r="W405" s="35" t="e">
        <f t="shared" si="720"/>
        <v>#REF!</v>
      </c>
      <c r="X405" s="35" t="e">
        <f t="shared" si="720"/>
        <v>#REF!</v>
      </c>
      <c r="Y405" s="35" t="e">
        <f t="shared" si="720"/>
        <v>#REF!</v>
      </c>
      <c r="Z405" s="35" t="e">
        <f t="shared" si="720"/>
        <v>#REF!</v>
      </c>
      <c r="AA405" s="35" t="e">
        <f t="shared" si="720"/>
        <v>#REF!</v>
      </c>
      <c r="AB405" s="35" t="e">
        <f t="shared" si="720"/>
        <v>#REF!</v>
      </c>
      <c r="AC405" s="35" t="e">
        <f t="shared" si="720"/>
        <v>#REF!</v>
      </c>
      <c r="AD405" s="35" t="e">
        <f t="shared" si="720"/>
        <v>#REF!</v>
      </c>
      <c r="AE405" s="35" t="e">
        <f t="shared" si="720"/>
        <v>#REF!</v>
      </c>
      <c r="AF405" s="35" t="e">
        <f t="shared" si="720"/>
        <v>#REF!</v>
      </c>
      <c r="AG405" s="35" t="e">
        <f t="shared" si="720"/>
        <v>#REF!</v>
      </c>
      <c r="AH405" s="35" t="e">
        <f t="shared" si="720"/>
        <v>#REF!</v>
      </c>
      <c r="AI405" s="35" t="e">
        <f t="shared" si="720"/>
        <v>#REF!</v>
      </c>
      <c r="AJ405" s="35" t="e">
        <f t="shared" si="720"/>
        <v>#REF!</v>
      </c>
      <c r="AK405" s="35" t="e">
        <f t="shared" si="720"/>
        <v>#REF!</v>
      </c>
      <c r="AL405" s="35" t="e">
        <f t="shared" si="720"/>
        <v>#REF!</v>
      </c>
      <c r="AM405" s="35" t="e">
        <f t="shared" si="720"/>
        <v>#REF!</v>
      </c>
      <c r="AN405" s="35" t="e">
        <f t="shared" si="720"/>
        <v>#REF!</v>
      </c>
      <c r="AO405" s="35" t="e">
        <f t="shared" si="720"/>
        <v>#REF!</v>
      </c>
      <c r="AP405" s="35" t="e">
        <f t="shared" si="720"/>
        <v>#REF!</v>
      </c>
      <c r="AQ405" s="35" t="e">
        <f t="shared" si="720"/>
        <v>#REF!</v>
      </c>
      <c r="AR405" s="35" t="e">
        <f t="shared" si="720"/>
        <v>#REF!</v>
      </c>
      <c r="AS405" s="35" t="e">
        <f t="shared" si="720"/>
        <v>#REF!</v>
      </c>
      <c r="AT405" s="35" t="e">
        <f t="shared" si="720"/>
        <v>#REF!</v>
      </c>
      <c r="AU405" s="35" t="e">
        <f t="shared" si="720"/>
        <v>#REF!</v>
      </c>
      <c r="AV405" s="35" t="e">
        <f t="shared" si="720"/>
        <v>#REF!</v>
      </c>
      <c r="AW405" s="35" t="e">
        <f t="shared" si="720"/>
        <v>#REF!</v>
      </c>
      <c r="AX405" s="35" t="e">
        <f t="shared" si="720"/>
        <v>#REF!</v>
      </c>
      <c r="AY405" s="35" t="e">
        <f t="shared" si="720"/>
        <v>#REF!</v>
      </c>
      <c r="AZ405" s="35" t="e">
        <f t="shared" si="720"/>
        <v>#REF!</v>
      </c>
      <c r="BA405" s="35" t="e">
        <f t="shared" si="720"/>
        <v>#REF!</v>
      </c>
      <c r="BB405" s="35" t="e">
        <f t="shared" si="720"/>
        <v>#REF!</v>
      </c>
      <c r="BC405" s="35" t="e">
        <f t="shared" si="720"/>
        <v>#REF!</v>
      </c>
      <c r="BD405" s="35" t="e">
        <f t="shared" si="720"/>
        <v>#REF!</v>
      </c>
      <c r="BE405" s="35" t="e">
        <f t="shared" si="720"/>
        <v>#REF!</v>
      </c>
      <c r="BF405" s="35" t="e">
        <f t="shared" si="720"/>
        <v>#REF!</v>
      </c>
      <c r="BG405" s="35" t="e">
        <f t="shared" si="720"/>
        <v>#REF!</v>
      </c>
      <c r="BH405" s="35" t="e">
        <f t="shared" si="720"/>
        <v>#REF!</v>
      </c>
      <c r="BI405" s="35" t="e">
        <f t="shared" si="720"/>
        <v>#REF!</v>
      </c>
      <c r="BJ405" s="35" t="e">
        <f t="shared" si="720"/>
        <v>#REF!</v>
      </c>
      <c r="BK405" s="35" t="e">
        <f t="shared" si="720"/>
        <v>#REF!</v>
      </c>
      <c r="BL405" s="35" t="e">
        <f t="shared" si="720"/>
        <v>#REF!</v>
      </c>
      <c r="BM405" s="35" t="e">
        <f t="shared" si="720"/>
        <v>#REF!</v>
      </c>
      <c r="BN405" s="35" t="e">
        <f t="shared" si="720"/>
        <v>#REF!</v>
      </c>
      <c r="BO405" s="35" t="e">
        <f t="shared" si="720"/>
        <v>#REF!</v>
      </c>
      <c r="BP405" s="35" t="e">
        <f t="shared" si="720"/>
        <v>#REF!</v>
      </c>
      <c r="BQ405" s="35" t="e">
        <f t="shared" si="720"/>
        <v>#REF!</v>
      </c>
      <c r="BR405" s="35" t="e">
        <f t="shared" si="720"/>
        <v>#REF!</v>
      </c>
      <c r="BS405" s="35" t="e">
        <f t="shared" si="720"/>
        <v>#REF!</v>
      </c>
      <c r="BT405" s="35" t="e">
        <f t="shared" si="720"/>
        <v>#REF!</v>
      </c>
      <c r="BU405" s="35" t="e">
        <f t="shared" si="720"/>
        <v>#REF!</v>
      </c>
      <c r="BV405" s="35" t="e">
        <f t="shared" si="720"/>
        <v>#REF!</v>
      </c>
      <c r="BW405" s="35" t="e">
        <f t="shared" si="720"/>
        <v>#REF!</v>
      </c>
      <c r="BX405" s="35" t="e">
        <f t="shared" si="720"/>
        <v>#REF!</v>
      </c>
      <c r="BY405" s="35" t="e">
        <f t="shared" si="720"/>
        <v>#REF!</v>
      </c>
      <c r="BZ405" s="35" t="e">
        <f t="shared" ref="BZ405:EK405" si="721">$H$405*BZ$397</f>
        <v>#REF!</v>
      </c>
      <c r="CA405" s="35" t="e">
        <f t="shared" si="721"/>
        <v>#REF!</v>
      </c>
      <c r="CB405" s="35" t="e">
        <f t="shared" si="721"/>
        <v>#REF!</v>
      </c>
      <c r="CC405" s="35" t="e">
        <f t="shared" si="721"/>
        <v>#REF!</v>
      </c>
      <c r="CD405" s="35" t="e">
        <f t="shared" si="721"/>
        <v>#REF!</v>
      </c>
      <c r="CE405" s="35" t="e">
        <f t="shared" si="721"/>
        <v>#REF!</v>
      </c>
      <c r="CF405" s="35" t="e">
        <f t="shared" si="721"/>
        <v>#REF!</v>
      </c>
      <c r="CG405" s="35" t="e">
        <f t="shared" si="721"/>
        <v>#REF!</v>
      </c>
      <c r="CH405" s="35" t="e">
        <f t="shared" si="721"/>
        <v>#REF!</v>
      </c>
      <c r="CI405" s="35" t="e">
        <f t="shared" si="721"/>
        <v>#REF!</v>
      </c>
      <c r="CJ405" s="35" t="e">
        <f t="shared" si="721"/>
        <v>#REF!</v>
      </c>
      <c r="CK405" s="35" t="e">
        <f t="shared" si="721"/>
        <v>#REF!</v>
      </c>
      <c r="CL405" s="35" t="e">
        <f t="shared" si="721"/>
        <v>#REF!</v>
      </c>
      <c r="CM405" s="35" t="e">
        <f t="shared" si="721"/>
        <v>#REF!</v>
      </c>
      <c r="CN405" s="35" t="e">
        <f t="shared" si="721"/>
        <v>#REF!</v>
      </c>
      <c r="CO405" s="35" t="e">
        <f t="shared" si="721"/>
        <v>#REF!</v>
      </c>
      <c r="CP405" s="35" t="e">
        <f t="shared" si="721"/>
        <v>#REF!</v>
      </c>
      <c r="CQ405" s="35" t="e">
        <f t="shared" si="721"/>
        <v>#REF!</v>
      </c>
      <c r="CR405" s="35" t="e">
        <f t="shared" si="721"/>
        <v>#REF!</v>
      </c>
      <c r="CS405" s="35" t="e">
        <f t="shared" si="721"/>
        <v>#REF!</v>
      </c>
      <c r="CT405" s="35" t="e">
        <f t="shared" si="721"/>
        <v>#REF!</v>
      </c>
      <c r="CU405" s="35" t="e">
        <f t="shared" si="721"/>
        <v>#REF!</v>
      </c>
      <c r="CV405" s="35" t="e">
        <f t="shared" si="721"/>
        <v>#REF!</v>
      </c>
      <c r="CW405" s="35" t="e">
        <f t="shared" si="721"/>
        <v>#REF!</v>
      </c>
      <c r="CX405" s="35" t="e">
        <f t="shared" si="721"/>
        <v>#REF!</v>
      </c>
      <c r="CY405" s="35" t="e">
        <f t="shared" si="721"/>
        <v>#REF!</v>
      </c>
      <c r="CZ405" s="35" t="e">
        <f t="shared" si="721"/>
        <v>#REF!</v>
      </c>
      <c r="DA405" s="35" t="e">
        <f t="shared" si="721"/>
        <v>#REF!</v>
      </c>
      <c r="DB405" s="35" t="e">
        <f t="shared" si="721"/>
        <v>#REF!</v>
      </c>
      <c r="DC405" s="35" t="e">
        <f t="shared" si="721"/>
        <v>#REF!</v>
      </c>
      <c r="DD405" s="35" t="e">
        <f t="shared" si="721"/>
        <v>#REF!</v>
      </c>
      <c r="DE405" s="35" t="e">
        <f t="shared" si="721"/>
        <v>#REF!</v>
      </c>
      <c r="DF405" s="35" t="e">
        <f t="shared" si="721"/>
        <v>#REF!</v>
      </c>
      <c r="DG405" s="35" t="e">
        <f t="shared" si="721"/>
        <v>#REF!</v>
      </c>
      <c r="DH405" s="35" t="e">
        <f t="shared" si="721"/>
        <v>#REF!</v>
      </c>
      <c r="DI405" s="35" t="e">
        <f t="shared" si="721"/>
        <v>#REF!</v>
      </c>
      <c r="DJ405" s="35" t="e">
        <f t="shared" si="721"/>
        <v>#REF!</v>
      </c>
      <c r="DK405" s="35" t="e">
        <f t="shared" si="721"/>
        <v>#REF!</v>
      </c>
      <c r="DL405" s="35" t="e">
        <f t="shared" si="721"/>
        <v>#REF!</v>
      </c>
      <c r="DM405" s="35" t="e">
        <f t="shared" si="721"/>
        <v>#REF!</v>
      </c>
      <c r="DN405" s="35" t="e">
        <f t="shared" si="721"/>
        <v>#REF!</v>
      </c>
      <c r="DO405" s="35" t="e">
        <f t="shared" si="721"/>
        <v>#REF!</v>
      </c>
      <c r="DP405" s="35" t="e">
        <f t="shared" si="721"/>
        <v>#REF!</v>
      </c>
      <c r="DQ405" s="35" t="e">
        <f t="shared" si="721"/>
        <v>#REF!</v>
      </c>
      <c r="DR405" s="35" t="e">
        <f t="shared" si="721"/>
        <v>#REF!</v>
      </c>
      <c r="DS405" s="35" t="e">
        <f t="shared" si="721"/>
        <v>#REF!</v>
      </c>
      <c r="DT405" s="35" t="e">
        <f t="shared" si="721"/>
        <v>#REF!</v>
      </c>
      <c r="DU405" s="35" t="e">
        <f t="shared" si="721"/>
        <v>#REF!</v>
      </c>
      <c r="DV405" s="35" t="e">
        <f t="shared" si="721"/>
        <v>#REF!</v>
      </c>
      <c r="DW405" s="35" t="e">
        <f t="shared" si="721"/>
        <v>#REF!</v>
      </c>
      <c r="DX405" s="35" t="e">
        <f t="shared" si="721"/>
        <v>#REF!</v>
      </c>
      <c r="DY405" s="35" t="e">
        <f t="shared" si="721"/>
        <v>#REF!</v>
      </c>
      <c r="DZ405" s="35" t="e">
        <f t="shared" si="721"/>
        <v>#REF!</v>
      </c>
      <c r="EA405" s="35" t="e">
        <f t="shared" si="721"/>
        <v>#REF!</v>
      </c>
      <c r="EB405" s="35" t="e">
        <f t="shared" si="721"/>
        <v>#REF!</v>
      </c>
      <c r="EC405" s="35" t="e">
        <f t="shared" si="721"/>
        <v>#REF!</v>
      </c>
      <c r="ED405" s="35" t="e">
        <f t="shared" si="721"/>
        <v>#REF!</v>
      </c>
      <c r="EE405" s="35" t="e">
        <f t="shared" si="721"/>
        <v>#REF!</v>
      </c>
      <c r="EF405" s="35" t="e">
        <f t="shared" si="721"/>
        <v>#REF!</v>
      </c>
      <c r="EG405" s="35" t="e">
        <f t="shared" si="721"/>
        <v>#REF!</v>
      </c>
      <c r="EH405" s="35" t="e">
        <f t="shared" si="721"/>
        <v>#REF!</v>
      </c>
      <c r="EI405" s="35" t="e">
        <f t="shared" si="721"/>
        <v>#REF!</v>
      </c>
      <c r="EJ405" s="35" t="e">
        <f t="shared" si="721"/>
        <v>#REF!</v>
      </c>
      <c r="EK405" s="35" t="e">
        <f t="shared" si="721"/>
        <v>#REF!</v>
      </c>
      <c r="EL405" s="35" t="e">
        <f t="shared" ref="EL405:GW405" si="722">$H$405*EL$397</f>
        <v>#REF!</v>
      </c>
      <c r="EM405" s="35" t="e">
        <f t="shared" si="722"/>
        <v>#REF!</v>
      </c>
      <c r="EN405" s="35" t="e">
        <f t="shared" si="722"/>
        <v>#REF!</v>
      </c>
      <c r="EO405" s="35" t="e">
        <f t="shared" si="722"/>
        <v>#REF!</v>
      </c>
      <c r="EP405" s="35" t="e">
        <f t="shared" si="722"/>
        <v>#REF!</v>
      </c>
      <c r="EQ405" s="35" t="e">
        <f t="shared" si="722"/>
        <v>#REF!</v>
      </c>
      <c r="ER405" s="35" t="e">
        <f t="shared" si="722"/>
        <v>#REF!</v>
      </c>
      <c r="ES405" s="35" t="e">
        <f t="shared" si="722"/>
        <v>#REF!</v>
      </c>
      <c r="ET405" s="35" t="e">
        <f t="shared" si="722"/>
        <v>#REF!</v>
      </c>
      <c r="EU405" s="35" t="e">
        <f t="shared" si="722"/>
        <v>#REF!</v>
      </c>
      <c r="EV405" s="35" t="e">
        <f t="shared" si="722"/>
        <v>#REF!</v>
      </c>
      <c r="EW405" s="35" t="e">
        <f t="shared" si="722"/>
        <v>#REF!</v>
      </c>
      <c r="EX405" s="35" t="e">
        <f t="shared" si="722"/>
        <v>#REF!</v>
      </c>
      <c r="EY405" s="35" t="e">
        <f t="shared" si="722"/>
        <v>#REF!</v>
      </c>
      <c r="EZ405" s="35" t="e">
        <f t="shared" si="722"/>
        <v>#REF!</v>
      </c>
      <c r="FA405" s="35" t="e">
        <f t="shared" si="722"/>
        <v>#REF!</v>
      </c>
      <c r="FB405" s="35" t="e">
        <f t="shared" si="722"/>
        <v>#REF!</v>
      </c>
      <c r="FC405" s="35" t="e">
        <f t="shared" si="722"/>
        <v>#REF!</v>
      </c>
      <c r="FD405" s="35" t="e">
        <f t="shared" si="722"/>
        <v>#REF!</v>
      </c>
      <c r="FE405" s="35" t="e">
        <f t="shared" si="722"/>
        <v>#REF!</v>
      </c>
      <c r="FF405" s="35" t="e">
        <f t="shared" si="722"/>
        <v>#REF!</v>
      </c>
      <c r="FG405" s="35" t="e">
        <f t="shared" si="722"/>
        <v>#REF!</v>
      </c>
      <c r="FH405" s="35" t="e">
        <f t="shared" si="722"/>
        <v>#REF!</v>
      </c>
      <c r="FI405" s="35" t="e">
        <f t="shared" si="722"/>
        <v>#REF!</v>
      </c>
      <c r="FJ405" s="35" t="e">
        <f t="shared" si="722"/>
        <v>#REF!</v>
      </c>
      <c r="FK405" s="35" t="e">
        <f t="shared" si="722"/>
        <v>#REF!</v>
      </c>
      <c r="FL405" s="35" t="e">
        <f t="shared" si="722"/>
        <v>#REF!</v>
      </c>
      <c r="FM405" s="35" t="e">
        <f t="shared" si="722"/>
        <v>#REF!</v>
      </c>
      <c r="FN405" s="35" t="e">
        <f t="shared" si="722"/>
        <v>#REF!</v>
      </c>
      <c r="FO405" s="35" t="e">
        <f t="shared" si="722"/>
        <v>#REF!</v>
      </c>
      <c r="FP405" s="35" t="e">
        <f t="shared" si="722"/>
        <v>#REF!</v>
      </c>
      <c r="FQ405" s="35" t="e">
        <f t="shared" si="722"/>
        <v>#REF!</v>
      </c>
      <c r="FR405" s="35" t="e">
        <f t="shared" si="722"/>
        <v>#REF!</v>
      </c>
      <c r="FS405" s="35" t="e">
        <f t="shared" si="722"/>
        <v>#REF!</v>
      </c>
      <c r="FT405" s="35" t="e">
        <f t="shared" si="722"/>
        <v>#REF!</v>
      </c>
      <c r="FU405" s="35" t="e">
        <f t="shared" si="722"/>
        <v>#REF!</v>
      </c>
      <c r="FV405" s="35" t="e">
        <f t="shared" si="722"/>
        <v>#REF!</v>
      </c>
      <c r="FW405" s="35" t="e">
        <f t="shared" si="722"/>
        <v>#REF!</v>
      </c>
      <c r="FX405" s="35" t="e">
        <f t="shared" si="722"/>
        <v>#REF!</v>
      </c>
      <c r="FY405" s="35" t="e">
        <f t="shared" si="722"/>
        <v>#REF!</v>
      </c>
      <c r="FZ405" s="35" t="e">
        <f t="shared" si="722"/>
        <v>#REF!</v>
      </c>
      <c r="GA405" s="35" t="e">
        <f t="shared" si="722"/>
        <v>#REF!</v>
      </c>
      <c r="GB405" s="35" t="e">
        <f t="shared" si="722"/>
        <v>#REF!</v>
      </c>
      <c r="GC405" s="35" t="e">
        <f t="shared" si="722"/>
        <v>#REF!</v>
      </c>
      <c r="GD405" s="35" t="e">
        <f t="shared" si="722"/>
        <v>#REF!</v>
      </c>
      <c r="GE405" s="35" t="e">
        <f t="shared" si="722"/>
        <v>#REF!</v>
      </c>
      <c r="GF405" s="35" t="e">
        <f t="shared" si="722"/>
        <v>#REF!</v>
      </c>
      <c r="GG405" s="35" t="e">
        <f t="shared" si="722"/>
        <v>#REF!</v>
      </c>
      <c r="GH405" s="35" t="e">
        <f t="shared" si="722"/>
        <v>#REF!</v>
      </c>
      <c r="GI405" s="35" t="e">
        <f t="shared" si="722"/>
        <v>#REF!</v>
      </c>
      <c r="GJ405" s="35" t="e">
        <f t="shared" si="722"/>
        <v>#REF!</v>
      </c>
      <c r="GK405" s="35" t="e">
        <f t="shared" si="722"/>
        <v>#REF!</v>
      </c>
      <c r="GL405" s="35" t="e">
        <f t="shared" si="722"/>
        <v>#REF!</v>
      </c>
      <c r="GM405" s="35" t="e">
        <f t="shared" si="722"/>
        <v>#REF!</v>
      </c>
      <c r="GN405" s="35" t="e">
        <f t="shared" si="722"/>
        <v>#REF!</v>
      </c>
      <c r="GO405" s="35" t="e">
        <f t="shared" si="722"/>
        <v>#REF!</v>
      </c>
      <c r="GP405" s="35" t="e">
        <f t="shared" si="722"/>
        <v>#REF!</v>
      </c>
      <c r="GQ405" s="35" t="e">
        <f t="shared" si="722"/>
        <v>#REF!</v>
      </c>
      <c r="GR405" s="35" t="e">
        <f t="shared" si="722"/>
        <v>#REF!</v>
      </c>
      <c r="GS405" s="35" t="e">
        <f t="shared" si="722"/>
        <v>#REF!</v>
      </c>
      <c r="GT405" s="35" t="e">
        <f t="shared" si="722"/>
        <v>#REF!</v>
      </c>
      <c r="GU405" s="35" t="e">
        <f t="shared" si="722"/>
        <v>#REF!</v>
      </c>
      <c r="GV405" s="35" t="e">
        <f t="shared" si="722"/>
        <v>#REF!</v>
      </c>
      <c r="GW405" s="35" t="e">
        <f t="shared" si="722"/>
        <v>#REF!</v>
      </c>
      <c r="GX405" s="35" t="e">
        <f t="shared" ref="GX405:IF405" si="723">$H$405*GX$397</f>
        <v>#REF!</v>
      </c>
      <c r="GY405" s="35" t="e">
        <f t="shared" si="723"/>
        <v>#REF!</v>
      </c>
      <c r="GZ405" s="35" t="e">
        <f t="shared" si="723"/>
        <v>#REF!</v>
      </c>
      <c r="HA405" s="35" t="e">
        <f t="shared" si="723"/>
        <v>#REF!</v>
      </c>
      <c r="HB405" s="35" t="e">
        <f t="shared" si="723"/>
        <v>#REF!</v>
      </c>
      <c r="HC405" s="35" t="e">
        <f t="shared" si="723"/>
        <v>#REF!</v>
      </c>
      <c r="HD405" s="35" t="e">
        <f t="shared" si="723"/>
        <v>#REF!</v>
      </c>
      <c r="HE405" s="35" t="e">
        <f t="shared" si="723"/>
        <v>#REF!</v>
      </c>
      <c r="HF405" s="35" t="e">
        <f t="shared" si="723"/>
        <v>#REF!</v>
      </c>
      <c r="HG405" s="35" t="e">
        <f t="shared" si="723"/>
        <v>#REF!</v>
      </c>
      <c r="HH405" s="35" t="e">
        <f t="shared" si="723"/>
        <v>#REF!</v>
      </c>
      <c r="HI405" s="35" t="e">
        <f t="shared" si="723"/>
        <v>#REF!</v>
      </c>
      <c r="HJ405" s="35" t="e">
        <f t="shared" si="723"/>
        <v>#REF!</v>
      </c>
      <c r="HK405" s="35" t="e">
        <f t="shared" si="723"/>
        <v>#REF!</v>
      </c>
      <c r="HL405" s="35" t="e">
        <f t="shared" si="723"/>
        <v>#REF!</v>
      </c>
      <c r="HM405" s="35" t="e">
        <f t="shared" si="723"/>
        <v>#REF!</v>
      </c>
      <c r="HN405" s="35" t="e">
        <f t="shared" si="723"/>
        <v>#REF!</v>
      </c>
      <c r="HO405" s="35" t="e">
        <f t="shared" si="723"/>
        <v>#REF!</v>
      </c>
      <c r="HP405" s="35" t="e">
        <f t="shared" si="723"/>
        <v>#REF!</v>
      </c>
      <c r="HQ405" s="35" t="e">
        <f t="shared" si="723"/>
        <v>#REF!</v>
      </c>
      <c r="HR405" s="35" t="e">
        <f t="shared" si="723"/>
        <v>#REF!</v>
      </c>
      <c r="HS405" s="35" t="e">
        <f t="shared" si="723"/>
        <v>#REF!</v>
      </c>
      <c r="HT405" s="35" t="e">
        <f t="shared" si="723"/>
        <v>#REF!</v>
      </c>
      <c r="HU405" s="35" t="e">
        <f t="shared" si="723"/>
        <v>#REF!</v>
      </c>
      <c r="HV405" s="35" t="e">
        <f t="shared" si="723"/>
        <v>#REF!</v>
      </c>
      <c r="HW405" s="35" t="e">
        <f t="shared" si="723"/>
        <v>#REF!</v>
      </c>
      <c r="HX405" s="35" t="e">
        <f t="shared" si="723"/>
        <v>#REF!</v>
      </c>
      <c r="HY405" s="35" t="e">
        <f t="shared" si="723"/>
        <v>#REF!</v>
      </c>
      <c r="HZ405" s="35" t="e">
        <f t="shared" si="723"/>
        <v>#REF!</v>
      </c>
      <c r="IA405" s="35" t="e">
        <f t="shared" si="723"/>
        <v>#REF!</v>
      </c>
      <c r="IB405" s="35" t="e">
        <f t="shared" si="723"/>
        <v>#REF!</v>
      </c>
      <c r="IC405" s="35" t="e">
        <f t="shared" si="723"/>
        <v>#REF!</v>
      </c>
      <c r="ID405" s="35" t="e">
        <f t="shared" si="723"/>
        <v>#REF!</v>
      </c>
      <c r="IE405" s="35" t="e">
        <f t="shared" si="723"/>
        <v>#REF!</v>
      </c>
      <c r="IF405" s="35" t="e">
        <f t="shared" si="723"/>
        <v>#REF!</v>
      </c>
    </row>
    <row r="406" spans="7:240" hidden="1" outlineLevel="2" x14ac:dyDescent="0.2">
      <c r="G406" t="s">
        <v>440</v>
      </c>
      <c r="M406" s="10" t="e">
        <f>-M$404*M$405</f>
        <v>#REF!</v>
      </c>
      <c r="N406" s="10" t="e">
        <f t="shared" ref="N406:BY406" si="724">-N$404*N$405</f>
        <v>#REF!</v>
      </c>
      <c r="O406" s="10" t="e">
        <f t="shared" si="724"/>
        <v>#REF!</v>
      </c>
      <c r="P406" s="10" t="e">
        <f t="shared" si="724"/>
        <v>#REF!</v>
      </c>
      <c r="Q406" s="10" t="e">
        <f t="shared" si="724"/>
        <v>#REF!</v>
      </c>
      <c r="R406" s="10" t="e">
        <f t="shared" si="724"/>
        <v>#REF!</v>
      </c>
      <c r="S406" s="10" t="e">
        <f t="shared" si="724"/>
        <v>#REF!</v>
      </c>
      <c r="T406" s="10" t="e">
        <f>-T$404*T$405</f>
        <v>#REF!</v>
      </c>
      <c r="U406" s="10" t="e">
        <f>-U$404*U$405</f>
        <v>#REF!</v>
      </c>
      <c r="V406" s="10" t="e">
        <f>-V$404*V$405</f>
        <v>#REF!</v>
      </c>
      <c r="W406" s="10" t="e">
        <f t="shared" si="724"/>
        <v>#REF!</v>
      </c>
      <c r="X406" s="10" t="e">
        <f t="shared" si="724"/>
        <v>#REF!</v>
      </c>
      <c r="Y406" s="10" t="e">
        <f t="shared" si="724"/>
        <v>#REF!</v>
      </c>
      <c r="Z406" s="10" t="e">
        <f t="shared" si="724"/>
        <v>#REF!</v>
      </c>
      <c r="AA406" s="10" t="e">
        <f t="shared" si="724"/>
        <v>#REF!</v>
      </c>
      <c r="AB406" s="10" t="e">
        <f t="shared" si="724"/>
        <v>#REF!</v>
      </c>
      <c r="AC406" s="10" t="e">
        <f t="shared" si="724"/>
        <v>#REF!</v>
      </c>
      <c r="AD406" s="10" t="e">
        <f t="shared" si="724"/>
        <v>#REF!</v>
      </c>
      <c r="AE406" s="10" t="e">
        <f t="shared" si="724"/>
        <v>#REF!</v>
      </c>
      <c r="AF406" s="10" t="e">
        <f t="shared" si="724"/>
        <v>#REF!</v>
      </c>
      <c r="AG406" s="10" t="e">
        <f t="shared" si="724"/>
        <v>#REF!</v>
      </c>
      <c r="AH406" s="10" t="e">
        <f t="shared" si="724"/>
        <v>#REF!</v>
      </c>
      <c r="AI406" s="10" t="e">
        <f t="shared" si="724"/>
        <v>#REF!</v>
      </c>
      <c r="AJ406" s="10" t="e">
        <f t="shared" si="724"/>
        <v>#REF!</v>
      </c>
      <c r="AK406" s="10" t="e">
        <f t="shared" si="724"/>
        <v>#REF!</v>
      </c>
      <c r="AL406" s="10" t="e">
        <f t="shared" si="724"/>
        <v>#REF!</v>
      </c>
      <c r="AM406" s="10" t="e">
        <f t="shared" si="724"/>
        <v>#REF!</v>
      </c>
      <c r="AN406" s="10" t="e">
        <f t="shared" si="724"/>
        <v>#REF!</v>
      </c>
      <c r="AO406" s="10" t="e">
        <f t="shared" si="724"/>
        <v>#REF!</v>
      </c>
      <c r="AP406" s="10" t="e">
        <f t="shared" si="724"/>
        <v>#REF!</v>
      </c>
      <c r="AQ406" s="10" t="e">
        <f t="shared" si="724"/>
        <v>#REF!</v>
      </c>
      <c r="AR406" s="10" t="e">
        <f t="shared" si="724"/>
        <v>#REF!</v>
      </c>
      <c r="AS406" s="10" t="e">
        <f t="shared" si="724"/>
        <v>#REF!</v>
      </c>
      <c r="AT406" s="10" t="e">
        <f t="shared" si="724"/>
        <v>#REF!</v>
      </c>
      <c r="AU406" s="10" t="e">
        <f t="shared" si="724"/>
        <v>#REF!</v>
      </c>
      <c r="AV406" s="10" t="e">
        <f t="shared" si="724"/>
        <v>#REF!</v>
      </c>
      <c r="AW406" s="10" t="e">
        <f t="shared" si="724"/>
        <v>#REF!</v>
      </c>
      <c r="AX406" s="10" t="e">
        <f t="shared" si="724"/>
        <v>#REF!</v>
      </c>
      <c r="AY406" s="10" t="e">
        <f t="shared" si="724"/>
        <v>#REF!</v>
      </c>
      <c r="AZ406" s="10" t="e">
        <f t="shared" si="724"/>
        <v>#REF!</v>
      </c>
      <c r="BA406" s="10" t="e">
        <f t="shared" si="724"/>
        <v>#REF!</v>
      </c>
      <c r="BB406" s="10" t="e">
        <f t="shared" si="724"/>
        <v>#REF!</v>
      </c>
      <c r="BC406" s="10" t="e">
        <f t="shared" si="724"/>
        <v>#REF!</v>
      </c>
      <c r="BD406" s="10" t="e">
        <f t="shared" si="724"/>
        <v>#REF!</v>
      </c>
      <c r="BE406" s="10" t="e">
        <f t="shared" si="724"/>
        <v>#REF!</v>
      </c>
      <c r="BF406" s="10" t="e">
        <f t="shared" si="724"/>
        <v>#REF!</v>
      </c>
      <c r="BG406" s="10" t="e">
        <f t="shared" si="724"/>
        <v>#REF!</v>
      </c>
      <c r="BH406" s="10" t="e">
        <f t="shared" si="724"/>
        <v>#REF!</v>
      </c>
      <c r="BI406" s="10" t="e">
        <f t="shared" si="724"/>
        <v>#REF!</v>
      </c>
      <c r="BJ406" s="10" t="e">
        <f t="shared" si="724"/>
        <v>#REF!</v>
      </c>
      <c r="BK406" s="10" t="e">
        <f t="shared" si="724"/>
        <v>#REF!</v>
      </c>
      <c r="BL406" s="10" t="e">
        <f t="shared" si="724"/>
        <v>#REF!</v>
      </c>
      <c r="BM406" s="10" t="e">
        <f t="shared" si="724"/>
        <v>#REF!</v>
      </c>
      <c r="BN406" s="10" t="e">
        <f t="shared" si="724"/>
        <v>#REF!</v>
      </c>
      <c r="BO406" s="10" t="e">
        <f t="shared" si="724"/>
        <v>#REF!</v>
      </c>
      <c r="BP406" s="10" t="e">
        <f t="shared" si="724"/>
        <v>#REF!</v>
      </c>
      <c r="BQ406" s="10" t="e">
        <f t="shared" si="724"/>
        <v>#REF!</v>
      </c>
      <c r="BR406" s="10" t="e">
        <f t="shared" si="724"/>
        <v>#REF!</v>
      </c>
      <c r="BS406" s="10" t="e">
        <f t="shared" si="724"/>
        <v>#REF!</v>
      </c>
      <c r="BT406" s="10" t="e">
        <f t="shared" si="724"/>
        <v>#REF!</v>
      </c>
      <c r="BU406" s="10" t="e">
        <f t="shared" si="724"/>
        <v>#REF!</v>
      </c>
      <c r="BV406" s="10" t="e">
        <f t="shared" si="724"/>
        <v>#REF!</v>
      </c>
      <c r="BW406" s="10" t="e">
        <f t="shared" si="724"/>
        <v>#REF!</v>
      </c>
      <c r="BX406" s="10" t="e">
        <f t="shared" si="724"/>
        <v>#REF!</v>
      </c>
      <c r="BY406" s="10" t="e">
        <f t="shared" si="724"/>
        <v>#REF!</v>
      </c>
      <c r="BZ406" s="10" t="e">
        <f t="shared" ref="BZ406:EK406" si="725">-BZ$404*BZ$405</f>
        <v>#REF!</v>
      </c>
      <c r="CA406" s="10" t="e">
        <f t="shared" si="725"/>
        <v>#REF!</v>
      </c>
      <c r="CB406" s="10" t="e">
        <f t="shared" si="725"/>
        <v>#REF!</v>
      </c>
      <c r="CC406" s="10" t="e">
        <f t="shared" si="725"/>
        <v>#REF!</v>
      </c>
      <c r="CD406" s="10" t="e">
        <f t="shared" si="725"/>
        <v>#REF!</v>
      </c>
      <c r="CE406" s="10" t="e">
        <f t="shared" si="725"/>
        <v>#REF!</v>
      </c>
      <c r="CF406" s="10" t="e">
        <f t="shared" si="725"/>
        <v>#REF!</v>
      </c>
      <c r="CG406" s="10" t="e">
        <f t="shared" si="725"/>
        <v>#REF!</v>
      </c>
      <c r="CH406" s="10" t="e">
        <f t="shared" si="725"/>
        <v>#REF!</v>
      </c>
      <c r="CI406" s="10" t="e">
        <f t="shared" si="725"/>
        <v>#REF!</v>
      </c>
      <c r="CJ406" s="10" t="e">
        <f t="shared" si="725"/>
        <v>#REF!</v>
      </c>
      <c r="CK406" s="10" t="e">
        <f t="shared" si="725"/>
        <v>#REF!</v>
      </c>
      <c r="CL406" s="10" t="e">
        <f t="shared" si="725"/>
        <v>#REF!</v>
      </c>
      <c r="CM406" s="10" t="e">
        <f t="shared" si="725"/>
        <v>#REF!</v>
      </c>
      <c r="CN406" s="10" t="e">
        <f t="shared" si="725"/>
        <v>#REF!</v>
      </c>
      <c r="CO406" s="10" t="e">
        <f t="shared" si="725"/>
        <v>#REF!</v>
      </c>
      <c r="CP406" s="10" t="e">
        <f t="shared" si="725"/>
        <v>#REF!</v>
      </c>
      <c r="CQ406" s="10" t="e">
        <f t="shared" si="725"/>
        <v>#REF!</v>
      </c>
      <c r="CR406" s="10" t="e">
        <f t="shared" si="725"/>
        <v>#REF!</v>
      </c>
      <c r="CS406" s="10" t="e">
        <f t="shared" si="725"/>
        <v>#REF!</v>
      </c>
      <c r="CT406" s="10" t="e">
        <f t="shared" si="725"/>
        <v>#REF!</v>
      </c>
      <c r="CU406" s="10" t="e">
        <f t="shared" si="725"/>
        <v>#REF!</v>
      </c>
      <c r="CV406" s="10" t="e">
        <f t="shared" si="725"/>
        <v>#REF!</v>
      </c>
      <c r="CW406" s="10" t="e">
        <f t="shared" si="725"/>
        <v>#REF!</v>
      </c>
      <c r="CX406" s="10" t="e">
        <f t="shared" si="725"/>
        <v>#REF!</v>
      </c>
      <c r="CY406" s="10" t="e">
        <f t="shared" si="725"/>
        <v>#REF!</v>
      </c>
      <c r="CZ406" s="10" t="e">
        <f t="shared" si="725"/>
        <v>#REF!</v>
      </c>
      <c r="DA406" s="10" t="e">
        <f t="shared" si="725"/>
        <v>#REF!</v>
      </c>
      <c r="DB406" s="10" t="e">
        <f t="shared" si="725"/>
        <v>#REF!</v>
      </c>
      <c r="DC406" s="10" t="e">
        <f t="shared" si="725"/>
        <v>#REF!</v>
      </c>
      <c r="DD406" s="10" t="e">
        <f t="shared" si="725"/>
        <v>#REF!</v>
      </c>
      <c r="DE406" s="10" t="e">
        <f t="shared" si="725"/>
        <v>#REF!</v>
      </c>
      <c r="DF406" s="10" t="e">
        <f t="shared" si="725"/>
        <v>#REF!</v>
      </c>
      <c r="DG406" s="10" t="e">
        <f t="shared" si="725"/>
        <v>#REF!</v>
      </c>
      <c r="DH406" s="10" t="e">
        <f t="shared" si="725"/>
        <v>#REF!</v>
      </c>
      <c r="DI406" s="10" t="e">
        <f t="shared" si="725"/>
        <v>#REF!</v>
      </c>
      <c r="DJ406" s="10" t="e">
        <f t="shared" si="725"/>
        <v>#REF!</v>
      </c>
      <c r="DK406" s="10" t="e">
        <f t="shared" si="725"/>
        <v>#REF!</v>
      </c>
      <c r="DL406" s="10" t="e">
        <f t="shared" si="725"/>
        <v>#REF!</v>
      </c>
      <c r="DM406" s="10" t="e">
        <f t="shared" si="725"/>
        <v>#REF!</v>
      </c>
      <c r="DN406" s="10" t="e">
        <f t="shared" si="725"/>
        <v>#REF!</v>
      </c>
      <c r="DO406" s="10" t="e">
        <f t="shared" si="725"/>
        <v>#REF!</v>
      </c>
      <c r="DP406" s="10" t="e">
        <f t="shared" si="725"/>
        <v>#REF!</v>
      </c>
      <c r="DQ406" s="10" t="e">
        <f t="shared" si="725"/>
        <v>#REF!</v>
      </c>
      <c r="DR406" s="10" t="e">
        <f t="shared" si="725"/>
        <v>#REF!</v>
      </c>
      <c r="DS406" s="10" t="e">
        <f t="shared" si="725"/>
        <v>#REF!</v>
      </c>
      <c r="DT406" s="10" t="e">
        <f t="shared" si="725"/>
        <v>#REF!</v>
      </c>
      <c r="DU406" s="10" t="e">
        <f t="shared" si="725"/>
        <v>#REF!</v>
      </c>
      <c r="DV406" s="10" t="e">
        <f t="shared" si="725"/>
        <v>#REF!</v>
      </c>
      <c r="DW406" s="10" t="e">
        <f t="shared" si="725"/>
        <v>#REF!</v>
      </c>
      <c r="DX406" s="10" t="e">
        <f t="shared" si="725"/>
        <v>#REF!</v>
      </c>
      <c r="DY406" s="10" t="e">
        <f t="shared" si="725"/>
        <v>#REF!</v>
      </c>
      <c r="DZ406" s="10" t="e">
        <f t="shared" si="725"/>
        <v>#REF!</v>
      </c>
      <c r="EA406" s="10" t="e">
        <f t="shared" si="725"/>
        <v>#REF!</v>
      </c>
      <c r="EB406" s="10" t="e">
        <f t="shared" si="725"/>
        <v>#REF!</v>
      </c>
      <c r="EC406" s="10" t="e">
        <f t="shared" si="725"/>
        <v>#REF!</v>
      </c>
      <c r="ED406" s="10" t="e">
        <f t="shared" si="725"/>
        <v>#REF!</v>
      </c>
      <c r="EE406" s="10" t="e">
        <f t="shared" si="725"/>
        <v>#REF!</v>
      </c>
      <c r="EF406" s="10" t="e">
        <f t="shared" si="725"/>
        <v>#REF!</v>
      </c>
      <c r="EG406" s="10" t="e">
        <f t="shared" si="725"/>
        <v>#REF!</v>
      </c>
      <c r="EH406" s="10" t="e">
        <f t="shared" si="725"/>
        <v>#REF!</v>
      </c>
      <c r="EI406" s="10" t="e">
        <f t="shared" si="725"/>
        <v>#REF!</v>
      </c>
      <c r="EJ406" s="10" t="e">
        <f t="shared" si="725"/>
        <v>#REF!</v>
      </c>
      <c r="EK406" s="10" t="e">
        <f t="shared" si="725"/>
        <v>#REF!</v>
      </c>
      <c r="EL406" s="10" t="e">
        <f t="shared" ref="EL406:GW406" si="726">-EL$404*EL$405</f>
        <v>#REF!</v>
      </c>
      <c r="EM406" s="10" t="e">
        <f t="shared" si="726"/>
        <v>#REF!</v>
      </c>
      <c r="EN406" s="10" t="e">
        <f t="shared" si="726"/>
        <v>#REF!</v>
      </c>
      <c r="EO406" s="10" t="e">
        <f t="shared" si="726"/>
        <v>#REF!</v>
      </c>
      <c r="EP406" s="10" t="e">
        <f t="shared" si="726"/>
        <v>#REF!</v>
      </c>
      <c r="EQ406" s="10" t="e">
        <f t="shared" si="726"/>
        <v>#REF!</v>
      </c>
      <c r="ER406" s="10" t="e">
        <f t="shared" si="726"/>
        <v>#REF!</v>
      </c>
      <c r="ES406" s="10" t="e">
        <f t="shared" si="726"/>
        <v>#REF!</v>
      </c>
      <c r="ET406" s="10" t="e">
        <f t="shared" si="726"/>
        <v>#REF!</v>
      </c>
      <c r="EU406" s="10" t="e">
        <f t="shared" si="726"/>
        <v>#REF!</v>
      </c>
      <c r="EV406" s="10" t="e">
        <f t="shared" si="726"/>
        <v>#REF!</v>
      </c>
      <c r="EW406" s="10" t="e">
        <f t="shared" si="726"/>
        <v>#REF!</v>
      </c>
      <c r="EX406" s="10" t="e">
        <f t="shared" si="726"/>
        <v>#REF!</v>
      </c>
      <c r="EY406" s="10" t="e">
        <f t="shared" si="726"/>
        <v>#REF!</v>
      </c>
      <c r="EZ406" s="10" t="e">
        <f t="shared" si="726"/>
        <v>#REF!</v>
      </c>
      <c r="FA406" s="10" t="e">
        <f t="shared" si="726"/>
        <v>#REF!</v>
      </c>
      <c r="FB406" s="10" t="e">
        <f t="shared" si="726"/>
        <v>#REF!</v>
      </c>
      <c r="FC406" s="10" t="e">
        <f t="shared" si="726"/>
        <v>#REF!</v>
      </c>
      <c r="FD406" s="10" t="e">
        <f t="shared" si="726"/>
        <v>#REF!</v>
      </c>
      <c r="FE406" s="10" t="e">
        <f t="shared" si="726"/>
        <v>#REF!</v>
      </c>
      <c r="FF406" s="10" t="e">
        <f t="shared" si="726"/>
        <v>#REF!</v>
      </c>
      <c r="FG406" s="10" t="e">
        <f t="shared" si="726"/>
        <v>#REF!</v>
      </c>
      <c r="FH406" s="10" t="e">
        <f t="shared" si="726"/>
        <v>#REF!</v>
      </c>
      <c r="FI406" s="10" t="e">
        <f t="shared" si="726"/>
        <v>#REF!</v>
      </c>
      <c r="FJ406" s="10" t="e">
        <f t="shared" si="726"/>
        <v>#REF!</v>
      </c>
      <c r="FK406" s="10" t="e">
        <f t="shared" si="726"/>
        <v>#REF!</v>
      </c>
      <c r="FL406" s="10" t="e">
        <f t="shared" si="726"/>
        <v>#REF!</v>
      </c>
      <c r="FM406" s="10" t="e">
        <f t="shared" si="726"/>
        <v>#REF!</v>
      </c>
      <c r="FN406" s="10" t="e">
        <f t="shared" si="726"/>
        <v>#REF!</v>
      </c>
      <c r="FO406" s="10" t="e">
        <f t="shared" si="726"/>
        <v>#REF!</v>
      </c>
      <c r="FP406" s="10" t="e">
        <f t="shared" si="726"/>
        <v>#REF!</v>
      </c>
      <c r="FQ406" s="10" t="e">
        <f t="shared" si="726"/>
        <v>#REF!</v>
      </c>
      <c r="FR406" s="10" t="e">
        <f t="shared" si="726"/>
        <v>#REF!</v>
      </c>
      <c r="FS406" s="10" t="e">
        <f t="shared" si="726"/>
        <v>#REF!</v>
      </c>
      <c r="FT406" s="10" t="e">
        <f t="shared" si="726"/>
        <v>#REF!</v>
      </c>
      <c r="FU406" s="10" t="e">
        <f t="shared" si="726"/>
        <v>#REF!</v>
      </c>
      <c r="FV406" s="10" t="e">
        <f t="shared" si="726"/>
        <v>#REF!</v>
      </c>
      <c r="FW406" s="10" t="e">
        <f t="shared" si="726"/>
        <v>#REF!</v>
      </c>
      <c r="FX406" s="10" t="e">
        <f t="shared" si="726"/>
        <v>#REF!</v>
      </c>
      <c r="FY406" s="10" t="e">
        <f t="shared" si="726"/>
        <v>#REF!</v>
      </c>
      <c r="FZ406" s="10" t="e">
        <f t="shared" si="726"/>
        <v>#REF!</v>
      </c>
      <c r="GA406" s="10" t="e">
        <f t="shared" si="726"/>
        <v>#REF!</v>
      </c>
      <c r="GB406" s="10" t="e">
        <f t="shared" si="726"/>
        <v>#REF!</v>
      </c>
      <c r="GC406" s="10" t="e">
        <f t="shared" si="726"/>
        <v>#REF!</v>
      </c>
      <c r="GD406" s="10" t="e">
        <f t="shared" si="726"/>
        <v>#REF!</v>
      </c>
      <c r="GE406" s="10" t="e">
        <f t="shared" si="726"/>
        <v>#REF!</v>
      </c>
      <c r="GF406" s="10" t="e">
        <f t="shared" si="726"/>
        <v>#REF!</v>
      </c>
      <c r="GG406" s="10" t="e">
        <f t="shared" si="726"/>
        <v>#REF!</v>
      </c>
      <c r="GH406" s="10" t="e">
        <f t="shared" si="726"/>
        <v>#REF!</v>
      </c>
      <c r="GI406" s="10" t="e">
        <f t="shared" si="726"/>
        <v>#REF!</v>
      </c>
      <c r="GJ406" s="10" t="e">
        <f t="shared" si="726"/>
        <v>#REF!</v>
      </c>
      <c r="GK406" s="10" t="e">
        <f t="shared" si="726"/>
        <v>#REF!</v>
      </c>
      <c r="GL406" s="10" t="e">
        <f t="shared" si="726"/>
        <v>#REF!</v>
      </c>
      <c r="GM406" s="10" t="e">
        <f t="shared" si="726"/>
        <v>#REF!</v>
      </c>
      <c r="GN406" s="10" t="e">
        <f t="shared" si="726"/>
        <v>#REF!</v>
      </c>
      <c r="GO406" s="10" t="e">
        <f t="shared" si="726"/>
        <v>#REF!</v>
      </c>
      <c r="GP406" s="10" t="e">
        <f t="shared" si="726"/>
        <v>#REF!</v>
      </c>
      <c r="GQ406" s="10" t="e">
        <f t="shared" si="726"/>
        <v>#REF!</v>
      </c>
      <c r="GR406" s="10" t="e">
        <f t="shared" si="726"/>
        <v>#REF!</v>
      </c>
      <c r="GS406" s="10" t="e">
        <f t="shared" si="726"/>
        <v>#REF!</v>
      </c>
      <c r="GT406" s="10" t="e">
        <f t="shared" si="726"/>
        <v>#REF!</v>
      </c>
      <c r="GU406" s="10" t="e">
        <f t="shared" si="726"/>
        <v>#REF!</v>
      </c>
      <c r="GV406" s="10" t="e">
        <f t="shared" si="726"/>
        <v>#REF!</v>
      </c>
      <c r="GW406" s="10" t="e">
        <f t="shared" si="726"/>
        <v>#REF!</v>
      </c>
      <c r="GX406" s="10" t="e">
        <f t="shared" ref="GX406:IF406" si="727">-GX$404*GX$405</f>
        <v>#REF!</v>
      </c>
      <c r="GY406" s="10" t="e">
        <f t="shared" si="727"/>
        <v>#REF!</v>
      </c>
      <c r="GZ406" s="10" t="e">
        <f t="shared" si="727"/>
        <v>#REF!</v>
      </c>
      <c r="HA406" s="10" t="e">
        <f t="shared" si="727"/>
        <v>#REF!</v>
      </c>
      <c r="HB406" s="10" t="e">
        <f t="shared" si="727"/>
        <v>#REF!</v>
      </c>
      <c r="HC406" s="10" t="e">
        <f t="shared" si="727"/>
        <v>#REF!</v>
      </c>
      <c r="HD406" s="10" t="e">
        <f t="shared" si="727"/>
        <v>#REF!</v>
      </c>
      <c r="HE406" s="10" t="e">
        <f t="shared" si="727"/>
        <v>#REF!</v>
      </c>
      <c r="HF406" s="10" t="e">
        <f t="shared" si="727"/>
        <v>#REF!</v>
      </c>
      <c r="HG406" s="10" t="e">
        <f t="shared" si="727"/>
        <v>#REF!</v>
      </c>
      <c r="HH406" s="10" t="e">
        <f t="shared" si="727"/>
        <v>#REF!</v>
      </c>
      <c r="HI406" s="10" t="e">
        <f t="shared" si="727"/>
        <v>#REF!</v>
      </c>
      <c r="HJ406" s="10" t="e">
        <f t="shared" si="727"/>
        <v>#REF!</v>
      </c>
      <c r="HK406" s="10" t="e">
        <f t="shared" si="727"/>
        <v>#REF!</v>
      </c>
      <c r="HL406" s="10" t="e">
        <f t="shared" si="727"/>
        <v>#REF!</v>
      </c>
      <c r="HM406" s="10" t="e">
        <f t="shared" si="727"/>
        <v>#REF!</v>
      </c>
      <c r="HN406" s="10" t="e">
        <f t="shared" si="727"/>
        <v>#REF!</v>
      </c>
      <c r="HO406" s="10" t="e">
        <f t="shared" si="727"/>
        <v>#REF!</v>
      </c>
      <c r="HP406" s="10" t="e">
        <f t="shared" si="727"/>
        <v>#REF!</v>
      </c>
      <c r="HQ406" s="10" t="e">
        <f t="shared" si="727"/>
        <v>#REF!</v>
      </c>
      <c r="HR406" s="10" t="e">
        <f t="shared" si="727"/>
        <v>#REF!</v>
      </c>
      <c r="HS406" s="10" t="e">
        <f t="shared" si="727"/>
        <v>#REF!</v>
      </c>
      <c r="HT406" s="10" t="e">
        <f t="shared" si="727"/>
        <v>#REF!</v>
      </c>
      <c r="HU406" s="10" t="e">
        <f t="shared" si="727"/>
        <v>#REF!</v>
      </c>
      <c r="HV406" s="10" t="e">
        <f t="shared" si="727"/>
        <v>#REF!</v>
      </c>
      <c r="HW406" s="10" t="e">
        <f t="shared" si="727"/>
        <v>#REF!</v>
      </c>
      <c r="HX406" s="10" t="e">
        <f t="shared" si="727"/>
        <v>#REF!</v>
      </c>
      <c r="HY406" s="10" t="e">
        <f t="shared" si="727"/>
        <v>#REF!</v>
      </c>
      <c r="HZ406" s="10" t="e">
        <f t="shared" si="727"/>
        <v>#REF!</v>
      </c>
      <c r="IA406" s="10" t="e">
        <f t="shared" si="727"/>
        <v>#REF!</v>
      </c>
      <c r="IB406" s="10" t="e">
        <f t="shared" si="727"/>
        <v>#REF!</v>
      </c>
      <c r="IC406" s="10" t="e">
        <f t="shared" si="727"/>
        <v>#REF!</v>
      </c>
      <c r="ID406" s="10" t="e">
        <f t="shared" si="727"/>
        <v>#REF!</v>
      </c>
      <c r="IE406" s="10" t="e">
        <f t="shared" si="727"/>
        <v>#REF!</v>
      </c>
      <c r="IF406" s="10" t="e">
        <f t="shared" si="727"/>
        <v>#REF!</v>
      </c>
    </row>
    <row r="407" spans="7:240" hidden="1" outlineLevel="2" x14ac:dyDescent="0.2"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10"/>
      <c r="BK407" s="10"/>
      <c r="BL407" s="10"/>
      <c r="BM407" s="10"/>
      <c r="BN407" s="10"/>
      <c r="BO407" s="10"/>
      <c r="BP407" s="10"/>
      <c r="BQ407" s="10"/>
      <c r="BR407" s="10"/>
      <c r="BS407" s="10"/>
      <c r="BT407" s="10"/>
      <c r="BU407" s="10"/>
      <c r="BV407" s="10"/>
      <c r="BW407" s="10"/>
      <c r="BX407" s="10"/>
      <c r="BY407" s="10"/>
      <c r="BZ407" s="10"/>
      <c r="CA407" s="10"/>
      <c r="CB407" s="10"/>
      <c r="CC407" s="10"/>
      <c r="CD407" s="10"/>
      <c r="CE407" s="10"/>
      <c r="CF407" s="10"/>
      <c r="CG407" s="10"/>
      <c r="CH407" s="10"/>
      <c r="CI407" s="10"/>
      <c r="CJ407" s="10"/>
      <c r="CK407" s="10"/>
      <c r="CL407" s="10"/>
      <c r="CM407" s="10"/>
      <c r="CN407" s="10"/>
      <c r="CO407" s="10"/>
      <c r="CP407" s="10"/>
      <c r="CQ407" s="10"/>
      <c r="CR407" s="10"/>
      <c r="CS407" s="10"/>
      <c r="CT407" s="10"/>
      <c r="CU407" s="10"/>
      <c r="CV407" s="10"/>
      <c r="CW407" s="10"/>
      <c r="CX407" s="10"/>
      <c r="CY407" s="10"/>
      <c r="CZ407" s="10"/>
      <c r="DA407" s="10"/>
      <c r="DB407" s="10"/>
      <c r="DC407" s="10"/>
      <c r="DD407" s="10"/>
      <c r="DE407" s="10"/>
      <c r="DF407" s="10"/>
      <c r="DG407" s="10"/>
      <c r="DH407" s="10"/>
      <c r="DI407" s="10"/>
      <c r="DJ407" s="10"/>
      <c r="DK407" s="10"/>
      <c r="DL407" s="10"/>
      <c r="DM407" s="10"/>
      <c r="DN407" s="10"/>
      <c r="DO407" s="10"/>
      <c r="DP407" s="10"/>
      <c r="DQ407" s="10"/>
      <c r="DR407" s="10"/>
      <c r="DS407" s="10"/>
      <c r="DT407" s="10"/>
      <c r="DU407" s="10"/>
      <c r="DV407" s="10"/>
      <c r="DW407" s="10"/>
      <c r="DX407" s="10"/>
      <c r="DY407" s="10"/>
      <c r="DZ407" s="10"/>
      <c r="EA407" s="10"/>
      <c r="EB407" s="10"/>
      <c r="EC407" s="10"/>
      <c r="ED407" s="10"/>
      <c r="EE407" s="10"/>
      <c r="EF407" s="10"/>
      <c r="EG407" s="10"/>
      <c r="EH407" s="10"/>
      <c r="EI407" s="10"/>
      <c r="EJ407" s="10"/>
      <c r="EK407" s="10"/>
      <c r="EL407" s="10"/>
      <c r="EM407" s="10"/>
      <c r="EN407" s="10"/>
      <c r="EO407" s="10"/>
      <c r="EP407" s="10"/>
      <c r="EQ407" s="10"/>
      <c r="ER407" s="10"/>
      <c r="ES407" s="10"/>
      <c r="ET407" s="10"/>
      <c r="EU407" s="10"/>
      <c r="EV407" s="10"/>
      <c r="EW407" s="10"/>
      <c r="EX407" s="10"/>
      <c r="EY407" s="10"/>
      <c r="EZ407" s="10"/>
      <c r="FA407" s="10"/>
      <c r="FB407" s="10"/>
      <c r="FC407" s="10"/>
      <c r="FD407" s="10"/>
      <c r="FE407" s="10"/>
      <c r="FF407" s="10"/>
      <c r="FG407" s="10"/>
      <c r="FH407" s="10"/>
      <c r="FI407" s="10"/>
      <c r="FJ407" s="10"/>
      <c r="FK407" s="10"/>
      <c r="FL407" s="10"/>
      <c r="FM407" s="10"/>
      <c r="FN407" s="10"/>
      <c r="FO407" s="10"/>
      <c r="FP407" s="10"/>
      <c r="FQ407" s="10"/>
      <c r="FR407" s="10"/>
      <c r="FS407" s="10"/>
      <c r="FT407" s="10"/>
      <c r="FU407" s="10"/>
      <c r="FV407" s="10"/>
      <c r="FW407" s="10"/>
      <c r="FX407" s="10"/>
      <c r="FY407" s="10"/>
      <c r="FZ407" s="10"/>
      <c r="GA407" s="10"/>
      <c r="GB407" s="10"/>
      <c r="GC407" s="10"/>
      <c r="GD407" s="10"/>
      <c r="GE407" s="10"/>
      <c r="GF407" s="10"/>
      <c r="GG407" s="10"/>
      <c r="GH407" s="10"/>
      <c r="GI407" s="10"/>
      <c r="GJ407" s="10"/>
      <c r="GK407" s="10"/>
      <c r="GL407" s="10"/>
      <c r="GM407" s="10"/>
      <c r="GN407" s="10"/>
      <c r="GO407" s="10"/>
      <c r="GP407" s="10"/>
      <c r="GQ407" s="10"/>
      <c r="GR407" s="10"/>
      <c r="GS407" s="10"/>
      <c r="GT407" s="10"/>
      <c r="GU407" s="10"/>
      <c r="GV407" s="10"/>
      <c r="GW407" s="10"/>
      <c r="GX407" s="10"/>
      <c r="GY407" s="10"/>
      <c r="GZ407" s="10"/>
      <c r="HA407" s="10"/>
      <c r="HB407" s="10"/>
      <c r="HC407" s="10"/>
      <c r="HD407" s="10"/>
      <c r="HE407" s="10"/>
      <c r="HF407" s="10"/>
      <c r="HG407" s="10"/>
      <c r="HH407" s="10"/>
      <c r="HI407" s="10"/>
      <c r="HJ407" s="10"/>
      <c r="HK407" s="10"/>
      <c r="HL407" s="10"/>
      <c r="HM407" s="10"/>
      <c r="HN407" s="10"/>
      <c r="HO407" s="10"/>
      <c r="HP407" s="10"/>
      <c r="HQ407" s="10"/>
      <c r="HR407" s="10"/>
      <c r="HS407" s="10"/>
      <c r="HT407" s="10"/>
      <c r="HU407" s="10"/>
      <c r="HV407" s="10"/>
      <c r="HW407" s="10"/>
      <c r="HX407" s="10"/>
      <c r="HY407" s="10"/>
      <c r="HZ407" s="10"/>
      <c r="IA407" s="10"/>
      <c r="IB407" s="10"/>
      <c r="IC407" s="10"/>
      <c r="ID407" s="10"/>
      <c r="IE407" s="10"/>
      <c r="IF407" s="10"/>
    </row>
    <row r="408" spans="7:240" s="55" customFormat="1" hidden="1" outlineLevel="2" x14ac:dyDescent="0.2">
      <c r="G408" s="55" t="s">
        <v>243</v>
      </c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I408" s="56"/>
      <c r="BJ408" s="56"/>
      <c r="BK408" s="56"/>
      <c r="BL408" s="56"/>
      <c r="BM408" s="56"/>
      <c r="BN408" s="56"/>
      <c r="BO408" s="56"/>
      <c r="BP408" s="56"/>
      <c r="BQ408" s="56"/>
      <c r="BR408" s="56"/>
      <c r="BS408" s="56"/>
      <c r="BT408" s="56"/>
      <c r="BU408" s="56"/>
      <c r="BV408" s="56"/>
      <c r="BW408" s="56"/>
      <c r="BX408" s="56"/>
      <c r="BY408" s="56"/>
      <c r="BZ408" s="56"/>
      <c r="CA408" s="56"/>
      <c r="CB408" s="56"/>
      <c r="CC408" s="56"/>
      <c r="CD408" s="56"/>
      <c r="CE408" s="56"/>
      <c r="CF408" s="56"/>
      <c r="CG408" s="56"/>
      <c r="CH408" s="56"/>
      <c r="CI408" s="56"/>
      <c r="CJ408" s="56"/>
      <c r="CK408" s="56"/>
      <c r="CL408" s="56"/>
      <c r="CM408" s="56"/>
      <c r="CN408" s="56"/>
      <c r="CO408" s="56"/>
      <c r="CP408" s="56"/>
      <c r="CQ408" s="56"/>
      <c r="CR408" s="56"/>
      <c r="CS408" s="56"/>
      <c r="CT408" s="56"/>
      <c r="CU408" s="56"/>
      <c r="CV408" s="56"/>
      <c r="CW408" s="56"/>
      <c r="CX408" s="56"/>
      <c r="CY408" s="56"/>
      <c r="CZ408" s="56"/>
      <c r="DA408" s="56"/>
      <c r="DB408" s="56"/>
      <c r="DC408" s="56"/>
      <c r="DD408" s="56"/>
      <c r="DE408" s="56"/>
      <c r="DF408" s="56"/>
      <c r="DG408" s="56"/>
      <c r="DH408" s="56"/>
      <c r="DI408" s="56"/>
      <c r="DJ408" s="56"/>
      <c r="DK408" s="56"/>
      <c r="DL408" s="56"/>
      <c r="DM408" s="56"/>
      <c r="DN408" s="56"/>
      <c r="DO408" s="56"/>
      <c r="DP408" s="56"/>
      <c r="DQ408" s="56"/>
      <c r="DR408" s="56"/>
      <c r="DS408" s="56"/>
      <c r="DT408" s="56"/>
      <c r="DU408" s="56"/>
      <c r="DV408" s="56"/>
      <c r="DW408" s="56"/>
      <c r="DX408" s="56"/>
      <c r="DY408" s="56"/>
      <c r="DZ408" s="56"/>
      <c r="EA408" s="56"/>
      <c r="EB408" s="56"/>
      <c r="EC408" s="56"/>
      <c r="ED408" s="56"/>
      <c r="EE408" s="56"/>
      <c r="EF408" s="56"/>
      <c r="EG408" s="56"/>
      <c r="EH408" s="56"/>
      <c r="EI408" s="56"/>
      <c r="EJ408" s="56"/>
      <c r="EK408" s="56"/>
      <c r="EL408" s="56"/>
      <c r="EM408" s="56"/>
      <c r="EN408" s="56"/>
      <c r="EO408" s="56"/>
      <c r="EP408" s="56"/>
      <c r="EQ408" s="56"/>
      <c r="ER408" s="56"/>
      <c r="ES408" s="56"/>
      <c r="ET408" s="56"/>
      <c r="EU408" s="56"/>
      <c r="EV408" s="56"/>
      <c r="EW408" s="56"/>
      <c r="EX408" s="56"/>
      <c r="EY408" s="56"/>
      <c r="EZ408" s="56"/>
      <c r="FA408" s="56"/>
      <c r="FB408" s="56"/>
      <c r="FC408" s="56"/>
      <c r="FD408" s="56"/>
      <c r="FE408" s="56"/>
      <c r="FF408" s="56"/>
      <c r="FG408" s="56"/>
      <c r="FH408" s="56"/>
      <c r="FI408" s="56"/>
      <c r="FJ408" s="56"/>
      <c r="FK408" s="56"/>
      <c r="FL408" s="56"/>
      <c r="FM408" s="56"/>
      <c r="FN408" s="56"/>
      <c r="FO408" s="56"/>
      <c r="FP408" s="56"/>
      <c r="FQ408" s="56"/>
      <c r="FR408" s="56"/>
      <c r="FS408" s="56"/>
      <c r="FT408" s="56"/>
      <c r="FU408" s="56"/>
      <c r="FV408" s="56"/>
      <c r="FW408" s="56"/>
      <c r="FX408" s="56"/>
      <c r="FY408" s="56"/>
      <c r="FZ408" s="56"/>
      <c r="GA408" s="56"/>
      <c r="GB408" s="56"/>
      <c r="GC408" s="56"/>
      <c r="GD408" s="56"/>
      <c r="GE408" s="56"/>
      <c r="GF408" s="56"/>
      <c r="GG408" s="56"/>
      <c r="GH408" s="56"/>
      <c r="GI408" s="56"/>
      <c r="GJ408" s="56"/>
      <c r="GK408" s="56"/>
      <c r="GL408" s="56"/>
      <c r="GM408" s="56"/>
      <c r="GN408" s="56"/>
      <c r="GO408" s="56"/>
      <c r="GP408" s="56"/>
      <c r="GQ408" s="56"/>
      <c r="GR408" s="56"/>
      <c r="GS408" s="56"/>
      <c r="GT408" s="56"/>
      <c r="GU408" s="56"/>
      <c r="GV408" s="56"/>
      <c r="GW408" s="56"/>
      <c r="GX408" s="56"/>
      <c r="GY408" s="56"/>
      <c r="GZ408" s="56"/>
      <c r="HA408" s="56"/>
      <c r="HB408" s="56"/>
      <c r="HC408" s="56"/>
      <c r="HD408" s="56"/>
      <c r="HE408" s="56"/>
      <c r="HF408" s="56"/>
      <c r="HG408" s="56"/>
      <c r="HH408" s="56"/>
      <c r="HI408" s="56"/>
      <c r="HJ408" s="56"/>
      <c r="HK408" s="56"/>
      <c r="HL408" s="56"/>
      <c r="HM408" s="56"/>
      <c r="HN408" s="56"/>
      <c r="HO408" s="56"/>
      <c r="HP408" s="56"/>
      <c r="HQ408" s="56"/>
      <c r="HR408" s="56"/>
      <c r="HS408" s="56"/>
      <c r="HT408" s="56"/>
      <c r="HU408" s="56"/>
      <c r="HV408" s="56"/>
      <c r="HW408" s="56"/>
      <c r="HX408" s="56"/>
      <c r="HY408" s="56"/>
      <c r="HZ408" s="56"/>
      <c r="IA408" s="56"/>
      <c r="IB408" s="56"/>
      <c r="IC408" s="56"/>
      <c r="ID408" s="56"/>
      <c r="IE408" s="56"/>
      <c r="IF408" s="56"/>
    </row>
    <row r="409" spans="7:240" hidden="1" outlineLevel="2" x14ac:dyDescent="0.2"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</row>
    <row r="410" spans="7:240" hidden="1" outlineLevel="2" x14ac:dyDescent="0.2">
      <c r="G410" t="s">
        <v>243</v>
      </c>
      <c r="H410" s="167" t="e">
        <f>#REF!</f>
        <v>#REF!</v>
      </c>
      <c r="M410" s="10" t="e">
        <f t="shared" ref="M410:BX410" si="728">-$H$410*M$397*M$56</f>
        <v>#REF!</v>
      </c>
      <c r="N410" s="10" t="e">
        <f t="shared" si="728"/>
        <v>#REF!</v>
      </c>
      <c r="O410" s="10" t="e">
        <f t="shared" si="728"/>
        <v>#REF!</v>
      </c>
      <c r="P410" s="10" t="e">
        <f t="shared" si="728"/>
        <v>#REF!</v>
      </c>
      <c r="Q410" s="10" t="e">
        <f t="shared" si="728"/>
        <v>#REF!</v>
      </c>
      <c r="R410" s="10" t="e">
        <f t="shared" si="728"/>
        <v>#REF!</v>
      </c>
      <c r="S410" s="10" t="e">
        <f t="shared" si="728"/>
        <v>#REF!</v>
      </c>
      <c r="T410" s="10" t="e">
        <f>-$H$410*T$397*T$56</f>
        <v>#REF!</v>
      </c>
      <c r="U410" s="10" t="e">
        <f>-$H$410*U$397*U$56</f>
        <v>#REF!</v>
      </c>
      <c r="V410" s="10" t="e">
        <f>-$H$410*V$397*V$56</f>
        <v>#REF!</v>
      </c>
      <c r="W410" s="10" t="e">
        <f t="shared" si="728"/>
        <v>#REF!</v>
      </c>
      <c r="X410" s="10" t="e">
        <f t="shared" si="728"/>
        <v>#REF!</v>
      </c>
      <c r="Y410" s="10" t="e">
        <f t="shared" si="728"/>
        <v>#REF!</v>
      </c>
      <c r="Z410" s="10" t="e">
        <f t="shared" si="728"/>
        <v>#REF!</v>
      </c>
      <c r="AA410" s="10" t="e">
        <f t="shared" si="728"/>
        <v>#REF!</v>
      </c>
      <c r="AB410" s="10" t="e">
        <f t="shared" si="728"/>
        <v>#REF!</v>
      </c>
      <c r="AC410" s="10" t="e">
        <f t="shared" si="728"/>
        <v>#REF!</v>
      </c>
      <c r="AD410" s="10" t="e">
        <f t="shared" si="728"/>
        <v>#REF!</v>
      </c>
      <c r="AE410" s="10" t="e">
        <f t="shared" si="728"/>
        <v>#REF!</v>
      </c>
      <c r="AF410" s="10" t="e">
        <f t="shared" si="728"/>
        <v>#REF!</v>
      </c>
      <c r="AG410" s="10" t="e">
        <f t="shared" si="728"/>
        <v>#REF!</v>
      </c>
      <c r="AH410" s="10" t="e">
        <f t="shared" si="728"/>
        <v>#REF!</v>
      </c>
      <c r="AI410" s="10" t="e">
        <f t="shared" si="728"/>
        <v>#REF!</v>
      </c>
      <c r="AJ410" s="10" t="e">
        <f t="shared" si="728"/>
        <v>#REF!</v>
      </c>
      <c r="AK410" s="10" t="e">
        <f t="shared" si="728"/>
        <v>#REF!</v>
      </c>
      <c r="AL410" s="10" t="e">
        <f t="shared" si="728"/>
        <v>#REF!</v>
      </c>
      <c r="AM410" s="10" t="e">
        <f t="shared" si="728"/>
        <v>#REF!</v>
      </c>
      <c r="AN410" s="10" t="e">
        <f t="shared" si="728"/>
        <v>#REF!</v>
      </c>
      <c r="AO410" s="10" t="e">
        <f t="shared" si="728"/>
        <v>#REF!</v>
      </c>
      <c r="AP410" s="10" t="e">
        <f t="shared" si="728"/>
        <v>#REF!</v>
      </c>
      <c r="AQ410" s="10" t="e">
        <f t="shared" si="728"/>
        <v>#REF!</v>
      </c>
      <c r="AR410" s="10" t="e">
        <f t="shared" si="728"/>
        <v>#REF!</v>
      </c>
      <c r="AS410" s="10" t="e">
        <f t="shared" si="728"/>
        <v>#REF!</v>
      </c>
      <c r="AT410" s="10" t="e">
        <f t="shared" si="728"/>
        <v>#REF!</v>
      </c>
      <c r="AU410" s="10" t="e">
        <f t="shared" si="728"/>
        <v>#REF!</v>
      </c>
      <c r="AV410" s="10" t="e">
        <f t="shared" si="728"/>
        <v>#REF!</v>
      </c>
      <c r="AW410" s="10" t="e">
        <f t="shared" si="728"/>
        <v>#REF!</v>
      </c>
      <c r="AX410" s="10" t="e">
        <f t="shared" si="728"/>
        <v>#REF!</v>
      </c>
      <c r="AY410" s="10" t="e">
        <f t="shared" si="728"/>
        <v>#REF!</v>
      </c>
      <c r="AZ410" s="10" t="e">
        <f t="shared" si="728"/>
        <v>#REF!</v>
      </c>
      <c r="BA410" s="10" t="e">
        <f t="shared" si="728"/>
        <v>#REF!</v>
      </c>
      <c r="BB410" s="10" t="e">
        <f t="shared" si="728"/>
        <v>#REF!</v>
      </c>
      <c r="BC410" s="10" t="e">
        <f t="shared" si="728"/>
        <v>#REF!</v>
      </c>
      <c r="BD410" s="10" t="e">
        <f t="shared" si="728"/>
        <v>#REF!</v>
      </c>
      <c r="BE410" s="10" t="e">
        <f t="shared" si="728"/>
        <v>#REF!</v>
      </c>
      <c r="BF410" s="10" t="e">
        <f t="shared" si="728"/>
        <v>#REF!</v>
      </c>
      <c r="BG410" s="10" t="e">
        <f t="shared" si="728"/>
        <v>#REF!</v>
      </c>
      <c r="BH410" s="10" t="e">
        <f t="shared" si="728"/>
        <v>#REF!</v>
      </c>
      <c r="BI410" s="10" t="e">
        <f t="shared" si="728"/>
        <v>#REF!</v>
      </c>
      <c r="BJ410" s="10" t="e">
        <f t="shared" si="728"/>
        <v>#REF!</v>
      </c>
      <c r="BK410" s="10" t="e">
        <f t="shared" si="728"/>
        <v>#REF!</v>
      </c>
      <c r="BL410" s="10" t="e">
        <f t="shared" si="728"/>
        <v>#REF!</v>
      </c>
      <c r="BM410" s="10" t="e">
        <f t="shared" si="728"/>
        <v>#REF!</v>
      </c>
      <c r="BN410" s="10" t="e">
        <f t="shared" si="728"/>
        <v>#REF!</v>
      </c>
      <c r="BO410" s="10" t="e">
        <f t="shared" si="728"/>
        <v>#REF!</v>
      </c>
      <c r="BP410" s="10" t="e">
        <f t="shared" si="728"/>
        <v>#REF!</v>
      </c>
      <c r="BQ410" s="10" t="e">
        <f t="shared" si="728"/>
        <v>#REF!</v>
      </c>
      <c r="BR410" s="10" t="e">
        <f t="shared" si="728"/>
        <v>#REF!</v>
      </c>
      <c r="BS410" s="10" t="e">
        <f t="shared" si="728"/>
        <v>#REF!</v>
      </c>
      <c r="BT410" s="10" t="e">
        <f t="shared" si="728"/>
        <v>#REF!</v>
      </c>
      <c r="BU410" s="10" t="e">
        <f t="shared" si="728"/>
        <v>#REF!</v>
      </c>
      <c r="BV410" s="10" t="e">
        <f t="shared" si="728"/>
        <v>#REF!</v>
      </c>
      <c r="BW410" s="10" t="e">
        <f t="shared" si="728"/>
        <v>#REF!</v>
      </c>
      <c r="BX410" s="10" t="e">
        <f t="shared" si="728"/>
        <v>#REF!</v>
      </c>
      <c r="BY410" s="10" t="e">
        <f t="shared" ref="BY410:EJ410" si="729">-$H$410*BY$397*BY$56</f>
        <v>#REF!</v>
      </c>
      <c r="BZ410" s="10" t="e">
        <f t="shared" si="729"/>
        <v>#REF!</v>
      </c>
      <c r="CA410" s="10" t="e">
        <f t="shared" si="729"/>
        <v>#REF!</v>
      </c>
      <c r="CB410" s="10" t="e">
        <f t="shared" si="729"/>
        <v>#REF!</v>
      </c>
      <c r="CC410" s="10" t="e">
        <f t="shared" si="729"/>
        <v>#REF!</v>
      </c>
      <c r="CD410" s="10" t="e">
        <f t="shared" si="729"/>
        <v>#REF!</v>
      </c>
      <c r="CE410" s="10" t="e">
        <f t="shared" si="729"/>
        <v>#REF!</v>
      </c>
      <c r="CF410" s="10" t="e">
        <f t="shared" si="729"/>
        <v>#REF!</v>
      </c>
      <c r="CG410" s="10" t="e">
        <f t="shared" si="729"/>
        <v>#REF!</v>
      </c>
      <c r="CH410" s="10" t="e">
        <f t="shared" si="729"/>
        <v>#REF!</v>
      </c>
      <c r="CI410" s="10" t="e">
        <f t="shared" si="729"/>
        <v>#REF!</v>
      </c>
      <c r="CJ410" s="10" t="e">
        <f t="shared" si="729"/>
        <v>#REF!</v>
      </c>
      <c r="CK410" s="10" t="e">
        <f t="shared" si="729"/>
        <v>#REF!</v>
      </c>
      <c r="CL410" s="10" t="e">
        <f t="shared" si="729"/>
        <v>#REF!</v>
      </c>
      <c r="CM410" s="10" t="e">
        <f t="shared" si="729"/>
        <v>#REF!</v>
      </c>
      <c r="CN410" s="10" t="e">
        <f t="shared" si="729"/>
        <v>#REF!</v>
      </c>
      <c r="CO410" s="10" t="e">
        <f t="shared" si="729"/>
        <v>#REF!</v>
      </c>
      <c r="CP410" s="10" t="e">
        <f t="shared" si="729"/>
        <v>#REF!</v>
      </c>
      <c r="CQ410" s="10" t="e">
        <f t="shared" si="729"/>
        <v>#REF!</v>
      </c>
      <c r="CR410" s="10" t="e">
        <f t="shared" si="729"/>
        <v>#REF!</v>
      </c>
      <c r="CS410" s="10" t="e">
        <f t="shared" si="729"/>
        <v>#REF!</v>
      </c>
      <c r="CT410" s="10" t="e">
        <f t="shared" si="729"/>
        <v>#REF!</v>
      </c>
      <c r="CU410" s="10" t="e">
        <f t="shared" si="729"/>
        <v>#REF!</v>
      </c>
      <c r="CV410" s="10" t="e">
        <f t="shared" si="729"/>
        <v>#REF!</v>
      </c>
      <c r="CW410" s="10" t="e">
        <f t="shared" si="729"/>
        <v>#REF!</v>
      </c>
      <c r="CX410" s="10" t="e">
        <f t="shared" si="729"/>
        <v>#REF!</v>
      </c>
      <c r="CY410" s="10" t="e">
        <f t="shared" si="729"/>
        <v>#REF!</v>
      </c>
      <c r="CZ410" s="10" t="e">
        <f t="shared" si="729"/>
        <v>#REF!</v>
      </c>
      <c r="DA410" s="10" t="e">
        <f t="shared" si="729"/>
        <v>#REF!</v>
      </c>
      <c r="DB410" s="10" t="e">
        <f t="shared" si="729"/>
        <v>#REF!</v>
      </c>
      <c r="DC410" s="10" t="e">
        <f t="shared" si="729"/>
        <v>#REF!</v>
      </c>
      <c r="DD410" s="10" t="e">
        <f t="shared" si="729"/>
        <v>#REF!</v>
      </c>
      <c r="DE410" s="10" t="e">
        <f t="shared" si="729"/>
        <v>#REF!</v>
      </c>
      <c r="DF410" s="10" t="e">
        <f t="shared" si="729"/>
        <v>#REF!</v>
      </c>
      <c r="DG410" s="10" t="e">
        <f t="shared" si="729"/>
        <v>#REF!</v>
      </c>
      <c r="DH410" s="10" t="e">
        <f t="shared" si="729"/>
        <v>#REF!</v>
      </c>
      <c r="DI410" s="10" t="e">
        <f t="shared" si="729"/>
        <v>#REF!</v>
      </c>
      <c r="DJ410" s="10" t="e">
        <f t="shared" si="729"/>
        <v>#REF!</v>
      </c>
      <c r="DK410" s="10" t="e">
        <f t="shared" si="729"/>
        <v>#REF!</v>
      </c>
      <c r="DL410" s="10" t="e">
        <f t="shared" si="729"/>
        <v>#REF!</v>
      </c>
      <c r="DM410" s="10" t="e">
        <f t="shared" si="729"/>
        <v>#REF!</v>
      </c>
      <c r="DN410" s="10" t="e">
        <f t="shared" si="729"/>
        <v>#REF!</v>
      </c>
      <c r="DO410" s="10" t="e">
        <f t="shared" si="729"/>
        <v>#REF!</v>
      </c>
      <c r="DP410" s="10" t="e">
        <f t="shared" si="729"/>
        <v>#REF!</v>
      </c>
      <c r="DQ410" s="10" t="e">
        <f t="shared" si="729"/>
        <v>#REF!</v>
      </c>
      <c r="DR410" s="10" t="e">
        <f t="shared" si="729"/>
        <v>#REF!</v>
      </c>
      <c r="DS410" s="10" t="e">
        <f t="shared" si="729"/>
        <v>#REF!</v>
      </c>
      <c r="DT410" s="10" t="e">
        <f t="shared" si="729"/>
        <v>#REF!</v>
      </c>
      <c r="DU410" s="10" t="e">
        <f t="shared" si="729"/>
        <v>#REF!</v>
      </c>
      <c r="DV410" s="10" t="e">
        <f t="shared" si="729"/>
        <v>#REF!</v>
      </c>
      <c r="DW410" s="10" t="e">
        <f t="shared" si="729"/>
        <v>#REF!</v>
      </c>
      <c r="DX410" s="10" t="e">
        <f t="shared" si="729"/>
        <v>#REF!</v>
      </c>
      <c r="DY410" s="10" t="e">
        <f t="shared" si="729"/>
        <v>#REF!</v>
      </c>
      <c r="DZ410" s="10" t="e">
        <f t="shared" si="729"/>
        <v>#REF!</v>
      </c>
      <c r="EA410" s="10" t="e">
        <f t="shared" si="729"/>
        <v>#REF!</v>
      </c>
      <c r="EB410" s="10" t="e">
        <f t="shared" si="729"/>
        <v>#REF!</v>
      </c>
      <c r="EC410" s="10" t="e">
        <f t="shared" si="729"/>
        <v>#REF!</v>
      </c>
      <c r="ED410" s="10" t="e">
        <f t="shared" si="729"/>
        <v>#REF!</v>
      </c>
      <c r="EE410" s="10" t="e">
        <f t="shared" si="729"/>
        <v>#REF!</v>
      </c>
      <c r="EF410" s="10" t="e">
        <f t="shared" si="729"/>
        <v>#REF!</v>
      </c>
      <c r="EG410" s="10" t="e">
        <f t="shared" si="729"/>
        <v>#REF!</v>
      </c>
      <c r="EH410" s="10" t="e">
        <f t="shared" si="729"/>
        <v>#REF!</v>
      </c>
      <c r="EI410" s="10" t="e">
        <f t="shared" si="729"/>
        <v>#REF!</v>
      </c>
      <c r="EJ410" s="10" t="e">
        <f t="shared" si="729"/>
        <v>#REF!</v>
      </c>
      <c r="EK410" s="10" t="e">
        <f t="shared" ref="EK410:GV410" si="730">-$H$410*EK$397*EK$56</f>
        <v>#REF!</v>
      </c>
      <c r="EL410" s="10" t="e">
        <f t="shared" si="730"/>
        <v>#REF!</v>
      </c>
      <c r="EM410" s="10" t="e">
        <f t="shared" si="730"/>
        <v>#REF!</v>
      </c>
      <c r="EN410" s="10" t="e">
        <f t="shared" si="730"/>
        <v>#REF!</v>
      </c>
      <c r="EO410" s="10" t="e">
        <f t="shared" si="730"/>
        <v>#REF!</v>
      </c>
      <c r="EP410" s="10" t="e">
        <f t="shared" si="730"/>
        <v>#REF!</v>
      </c>
      <c r="EQ410" s="10" t="e">
        <f t="shared" si="730"/>
        <v>#REF!</v>
      </c>
      <c r="ER410" s="10" t="e">
        <f t="shared" si="730"/>
        <v>#REF!</v>
      </c>
      <c r="ES410" s="10" t="e">
        <f t="shared" si="730"/>
        <v>#REF!</v>
      </c>
      <c r="ET410" s="10" t="e">
        <f t="shared" si="730"/>
        <v>#REF!</v>
      </c>
      <c r="EU410" s="10" t="e">
        <f t="shared" si="730"/>
        <v>#REF!</v>
      </c>
      <c r="EV410" s="10" t="e">
        <f t="shared" si="730"/>
        <v>#REF!</v>
      </c>
      <c r="EW410" s="10" t="e">
        <f t="shared" si="730"/>
        <v>#REF!</v>
      </c>
      <c r="EX410" s="10" t="e">
        <f t="shared" si="730"/>
        <v>#REF!</v>
      </c>
      <c r="EY410" s="10" t="e">
        <f t="shared" si="730"/>
        <v>#REF!</v>
      </c>
      <c r="EZ410" s="10" t="e">
        <f t="shared" si="730"/>
        <v>#REF!</v>
      </c>
      <c r="FA410" s="10" t="e">
        <f t="shared" si="730"/>
        <v>#REF!</v>
      </c>
      <c r="FB410" s="10" t="e">
        <f t="shared" si="730"/>
        <v>#REF!</v>
      </c>
      <c r="FC410" s="10" t="e">
        <f t="shared" si="730"/>
        <v>#REF!</v>
      </c>
      <c r="FD410" s="10" t="e">
        <f t="shared" si="730"/>
        <v>#REF!</v>
      </c>
      <c r="FE410" s="10" t="e">
        <f t="shared" si="730"/>
        <v>#REF!</v>
      </c>
      <c r="FF410" s="10" t="e">
        <f t="shared" si="730"/>
        <v>#REF!</v>
      </c>
      <c r="FG410" s="10" t="e">
        <f t="shared" si="730"/>
        <v>#REF!</v>
      </c>
      <c r="FH410" s="10" t="e">
        <f t="shared" si="730"/>
        <v>#REF!</v>
      </c>
      <c r="FI410" s="10" t="e">
        <f t="shared" si="730"/>
        <v>#REF!</v>
      </c>
      <c r="FJ410" s="10" t="e">
        <f t="shared" si="730"/>
        <v>#REF!</v>
      </c>
      <c r="FK410" s="10" t="e">
        <f t="shared" si="730"/>
        <v>#REF!</v>
      </c>
      <c r="FL410" s="10" t="e">
        <f t="shared" si="730"/>
        <v>#REF!</v>
      </c>
      <c r="FM410" s="10" t="e">
        <f t="shared" si="730"/>
        <v>#REF!</v>
      </c>
      <c r="FN410" s="10" t="e">
        <f t="shared" si="730"/>
        <v>#REF!</v>
      </c>
      <c r="FO410" s="10" t="e">
        <f t="shared" si="730"/>
        <v>#REF!</v>
      </c>
      <c r="FP410" s="10" t="e">
        <f t="shared" si="730"/>
        <v>#REF!</v>
      </c>
      <c r="FQ410" s="10" t="e">
        <f t="shared" si="730"/>
        <v>#REF!</v>
      </c>
      <c r="FR410" s="10" t="e">
        <f t="shared" si="730"/>
        <v>#REF!</v>
      </c>
      <c r="FS410" s="10" t="e">
        <f t="shared" si="730"/>
        <v>#REF!</v>
      </c>
      <c r="FT410" s="10" t="e">
        <f t="shared" si="730"/>
        <v>#REF!</v>
      </c>
      <c r="FU410" s="10" t="e">
        <f t="shared" si="730"/>
        <v>#REF!</v>
      </c>
      <c r="FV410" s="10" t="e">
        <f t="shared" si="730"/>
        <v>#REF!</v>
      </c>
      <c r="FW410" s="10" t="e">
        <f t="shared" si="730"/>
        <v>#REF!</v>
      </c>
      <c r="FX410" s="10" t="e">
        <f t="shared" si="730"/>
        <v>#REF!</v>
      </c>
      <c r="FY410" s="10" t="e">
        <f t="shared" si="730"/>
        <v>#REF!</v>
      </c>
      <c r="FZ410" s="10" t="e">
        <f t="shared" si="730"/>
        <v>#REF!</v>
      </c>
      <c r="GA410" s="10" t="e">
        <f t="shared" si="730"/>
        <v>#REF!</v>
      </c>
      <c r="GB410" s="10" t="e">
        <f t="shared" si="730"/>
        <v>#REF!</v>
      </c>
      <c r="GC410" s="10" t="e">
        <f t="shared" si="730"/>
        <v>#REF!</v>
      </c>
      <c r="GD410" s="10" t="e">
        <f t="shared" si="730"/>
        <v>#REF!</v>
      </c>
      <c r="GE410" s="10" t="e">
        <f t="shared" si="730"/>
        <v>#REF!</v>
      </c>
      <c r="GF410" s="10" t="e">
        <f t="shared" si="730"/>
        <v>#REF!</v>
      </c>
      <c r="GG410" s="10" t="e">
        <f t="shared" si="730"/>
        <v>#REF!</v>
      </c>
      <c r="GH410" s="10" t="e">
        <f t="shared" si="730"/>
        <v>#REF!</v>
      </c>
      <c r="GI410" s="10" t="e">
        <f t="shared" si="730"/>
        <v>#REF!</v>
      </c>
      <c r="GJ410" s="10" t="e">
        <f t="shared" si="730"/>
        <v>#REF!</v>
      </c>
      <c r="GK410" s="10" t="e">
        <f t="shared" si="730"/>
        <v>#REF!</v>
      </c>
      <c r="GL410" s="10" t="e">
        <f t="shared" si="730"/>
        <v>#REF!</v>
      </c>
      <c r="GM410" s="10" t="e">
        <f t="shared" si="730"/>
        <v>#REF!</v>
      </c>
      <c r="GN410" s="10" t="e">
        <f t="shared" si="730"/>
        <v>#REF!</v>
      </c>
      <c r="GO410" s="10" t="e">
        <f t="shared" si="730"/>
        <v>#REF!</v>
      </c>
      <c r="GP410" s="10" t="e">
        <f t="shared" si="730"/>
        <v>#REF!</v>
      </c>
      <c r="GQ410" s="10" t="e">
        <f t="shared" si="730"/>
        <v>#REF!</v>
      </c>
      <c r="GR410" s="10" t="e">
        <f t="shared" si="730"/>
        <v>#REF!</v>
      </c>
      <c r="GS410" s="10" t="e">
        <f t="shared" si="730"/>
        <v>#REF!</v>
      </c>
      <c r="GT410" s="10" t="e">
        <f t="shared" si="730"/>
        <v>#REF!</v>
      </c>
      <c r="GU410" s="10" t="e">
        <f t="shared" si="730"/>
        <v>#REF!</v>
      </c>
      <c r="GV410" s="10" t="e">
        <f t="shared" si="730"/>
        <v>#REF!</v>
      </c>
      <c r="GW410" s="10" t="e">
        <f t="shared" ref="GW410:IF410" si="731">-$H$410*GW$397*GW$56</f>
        <v>#REF!</v>
      </c>
      <c r="GX410" s="10" t="e">
        <f t="shared" si="731"/>
        <v>#REF!</v>
      </c>
      <c r="GY410" s="10" t="e">
        <f t="shared" si="731"/>
        <v>#REF!</v>
      </c>
      <c r="GZ410" s="10" t="e">
        <f t="shared" si="731"/>
        <v>#REF!</v>
      </c>
      <c r="HA410" s="10" t="e">
        <f t="shared" si="731"/>
        <v>#REF!</v>
      </c>
      <c r="HB410" s="10" t="e">
        <f t="shared" si="731"/>
        <v>#REF!</v>
      </c>
      <c r="HC410" s="10" t="e">
        <f t="shared" si="731"/>
        <v>#REF!</v>
      </c>
      <c r="HD410" s="10" t="e">
        <f t="shared" si="731"/>
        <v>#REF!</v>
      </c>
      <c r="HE410" s="10" t="e">
        <f t="shared" si="731"/>
        <v>#REF!</v>
      </c>
      <c r="HF410" s="10" t="e">
        <f t="shared" si="731"/>
        <v>#REF!</v>
      </c>
      <c r="HG410" s="10" t="e">
        <f t="shared" si="731"/>
        <v>#REF!</v>
      </c>
      <c r="HH410" s="10" t="e">
        <f t="shared" si="731"/>
        <v>#REF!</v>
      </c>
      <c r="HI410" s="10" t="e">
        <f t="shared" si="731"/>
        <v>#REF!</v>
      </c>
      <c r="HJ410" s="10" t="e">
        <f t="shared" si="731"/>
        <v>#REF!</v>
      </c>
      <c r="HK410" s="10" t="e">
        <f t="shared" si="731"/>
        <v>#REF!</v>
      </c>
      <c r="HL410" s="10" t="e">
        <f t="shared" si="731"/>
        <v>#REF!</v>
      </c>
      <c r="HM410" s="10" t="e">
        <f t="shared" si="731"/>
        <v>#REF!</v>
      </c>
      <c r="HN410" s="10" t="e">
        <f t="shared" si="731"/>
        <v>#REF!</v>
      </c>
      <c r="HO410" s="10" t="e">
        <f t="shared" si="731"/>
        <v>#REF!</v>
      </c>
      <c r="HP410" s="10" t="e">
        <f t="shared" si="731"/>
        <v>#REF!</v>
      </c>
      <c r="HQ410" s="10" t="e">
        <f t="shared" si="731"/>
        <v>#REF!</v>
      </c>
      <c r="HR410" s="10" t="e">
        <f t="shared" si="731"/>
        <v>#REF!</v>
      </c>
      <c r="HS410" s="10" t="e">
        <f t="shared" si="731"/>
        <v>#REF!</v>
      </c>
      <c r="HT410" s="10" t="e">
        <f t="shared" si="731"/>
        <v>#REF!</v>
      </c>
      <c r="HU410" s="10" t="e">
        <f t="shared" si="731"/>
        <v>#REF!</v>
      </c>
      <c r="HV410" s="10" t="e">
        <f t="shared" si="731"/>
        <v>#REF!</v>
      </c>
      <c r="HW410" s="10" t="e">
        <f t="shared" si="731"/>
        <v>#REF!</v>
      </c>
      <c r="HX410" s="10" t="e">
        <f t="shared" si="731"/>
        <v>#REF!</v>
      </c>
      <c r="HY410" s="10" t="e">
        <f t="shared" si="731"/>
        <v>#REF!</v>
      </c>
      <c r="HZ410" s="10" t="e">
        <f t="shared" si="731"/>
        <v>#REF!</v>
      </c>
      <c r="IA410" s="10" t="e">
        <f t="shared" si="731"/>
        <v>#REF!</v>
      </c>
      <c r="IB410" s="10" t="e">
        <f t="shared" si="731"/>
        <v>#REF!</v>
      </c>
      <c r="IC410" s="10" t="e">
        <f t="shared" si="731"/>
        <v>#REF!</v>
      </c>
      <c r="ID410" s="10" t="e">
        <f t="shared" si="731"/>
        <v>#REF!</v>
      </c>
      <c r="IE410" s="10" t="e">
        <f t="shared" si="731"/>
        <v>#REF!</v>
      </c>
      <c r="IF410" s="10" t="e">
        <f t="shared" si="731"/>
        <v>#REF!</v>
      </c>
    </row>
    <row r="411" spans="7:240" hidden="1" outlineLevel="1" collapsed="1" x14ac:dyDescent="0.2"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</row>
    <row r="412" spans="7:240" s="19" customFormat="1" hidden="1" outlineLevel="1" x14ac:dyDescent="0.2">
      <c r="G412" s="19" t="s">
        <v>244</v>
      </c>
      <c r="J412" s="20"/>
      <c r="K412" s="21"/>
      <c r="L412" s="20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22"/>
      <c r="BC412" s="22"/>
      <c r="BD412" s="22"/>
      <c r="BE412" s="22"/>
      <c r="BF412" s="22"/>
      <c r="BG412" s="22"/>
      <c r="BH412" s="22"/>
      <c r="BI412" s="22"/>
      <c r="BJ412" s="22"/>
      <c r="BK412" s="22"/>
      <c r="BL412" s="22"/>
      <c r="BM412" s="22"/>
      <c r="BN412" s="22"/>
      <c r="BO412" s="22"/>
      <c r="BP412" s="22"/>
      <c r="BQ412" s="22"/>
      <c r="BR412" s="22"/>
      <c r="BS412" s="22"/>
      <c r="BT412" s="22"/>
      <c r="BU412" s="22"/>
      <c r="BV412" s="22"/>
      <c r="BW412" s="22"/>
      <c r="BX412" s="22"/>
      <c r="BY412" s="22"/>
      <c r="BZ412" s="22"/>
      <c r="CA412" s="22"/>
      <c r="CB412" s="22"/>
      <c r="CC412" s="22"/>
      <c r="CD412" s="22"/>
      <c r="CE412" s="22"/>
      <c r="CF412" s="22"/>
      <c r="CG412" s="22"/>
      <c r="CH412" s="22"/>
      <c r="CI412" s="22"/>
      <c r="CJ412" s="22"/>
      <c r="CK412" s="22"/>
      <c r="CL412" s="22"/>
      <c r="CM412" s="22"/>
      <c r="CN412" s="22"/>
      <c r="CO412" s="22"/>
      <c r="CP412" s="22"/>
      <c r="CQ412" s="22"/>
      <c r="CR412" s="22"/>
      <c r="CS412" s="22"/>
      <c r="CT412" s="22"/>
      <c r="CU412" s="22"/>
      <c r="CV412" s="22"/>
      <c r="CW412" s="22"/>
      <c r="CX412" s="22"/>
      <c r="CY412" s="22"/>
      <c r="CZ412" s="22"/>
      <c r="DA412" s="22"/>
      <c r="DB412" s="22"/>
      <c r="DC412" s="22"/>
      <c r="DD412" s="22"/>
      <c r="DE412" s="22"/>
      <c r="DF412" s="22"/>
      <c r="DG412" s="22"/>
      <c r="DH412" s="22"/>
      <c r="DI412" s="22"/>
      <c r="DJ412" s="22"/>
      <c r="DK412" s="22"/>
      <c r="DL412" s="22"/>
      <c r="DM412" s="22"/>
      <c r="DN412" s="22"/>
      <c r="DO412" s="22"/>
      <c r="DP412" s="22"/>
      <c r="DQ412" s="22"/>
      <c r="DR412" s="22"/>
      <c r="DS412" s="22"/>
      <c r="DT412" s="22"/>
      <c r="DU412" s="22"/>
      <c r="DV412" s="22"/>
      <c r="DW412" s="22"/>
      <c r="DX412" s="22"/>
      <c r="DY412" s="22"/>
      <c r="DZ412" s="22"/>
      <c r="EA412" s="22"/>
      <c r="EB412" s="22"/>
      <c r="EC412" s="22"/>
      <c r="ED412" s="22"/>
      <c r="EE412" s="22"/>
      <c r="EF412" s="22"/>
      <c r="EG412" s="22"/>
      <c r="EH412" s="22"/>
      <c r="EI412" s="22"/>
      <c r="EJ412" s="22"/>
      <c r="EK412" s="22"/>
      <c r="EL412" s="22"/>
      <c r="EM412" s="22"/>
      <c r="EN412" s="22"/>
      <c r="EO412" s="22"/>
      <c r="EP412" s="22"/>
      <c r="EQ412" s="22"/>
      <c r="ER412" s="22"/>
      <c r="ES412" s="22"/>
      <c r="ET412" s="22"/>
      <c r="EU412" s="22"/>
      <c r="EV412" s="22"/>
      <c r="EW412" s="22"/>
      <c r="EX412" s="22"/>
      <c r="EY412" s="22"/>
      <c r="EZ412" s="22"/>
      <c r="FA412" s="22"/>
      <c r="FB412" s="22"/>
      <c r="FC412" s="22"/>
      <c r="FD412" s="22"/>
      <c r="FE412" s="22"/>
      <c r="FF412" s="22"/>
      <c r="FG412" s="22"/>
      <c r="FH412" s="22"/>
      <c r="FI412" s="22"/>
      <c r="FJ412" s="22"/>
      <c r="FK412" s="22"/>
      <c r="FL412" s="22"/>
      <c r="FM412" s="22"/>
      <c r="FN412" s="22"/>
      <c r="FO412" s="22"/>
      <c r="FP412" s="22"/>
      <c r="FQ412" s="22"/>
      <c r="FR412" s="22"/>
      <c r="FS412" s="22"/>
      <c r="FT412" s="22"/>
      <c r="FU412" s="22"/>
      <c r="FV412" s="22"/>
      <c r="FW412" s="22"/>
      <c r="FX412" s="22"/>
      <c r="FY412" s="22"/>
      <c r="FZ412" s="22"/>
      <c r="GA412" s="22"/>
      <c r="GB412" s="22"/>
      <c r="GC412" s="22"/>
      <c r="GD412" s="22"/>
      <c r="GE412" s="22"/>
      <c r="GF412" s="22"/>
      <c r="GG412" s="22"/>
      <c r="GH412" s="22"/>
      <c r="GI412" s="22"/>
      <c r="GJ412" s="22"/>
      <c r="GK412" s="22"/>
      <c r="GL412" s="22"/>
      <c r="GM412" s="22"/>
      <c r="GN412" s="22"/>
      <c r="GO412" s="22"/>
      <c r="GP412" s="22"/>
      <c r="GQ412" s="22"/>
      <c r="GR412" s="22"/>
      <c r="GS412" s="22"/>
      <c r="GT412" s="22"/>
      <c r="GU412" s="22"/>
      <c r="GV412" s="22"/>
      <c r="GW412" s="22"/>
      <c r="GX412" s="22"/>
      <c r="GY412" s="22"/>
      <c r="GZ412" s="22"/>
      <c r="HA412" s="22"/>
      <c r="HB412" s="22"/>
      <c r="HC412" s="22"/>
      <c r="HD412" s="22"/>
      <c r="HE412" s="22"/>
      <c r="HF412" s="22"/>
      <c r="HG412" s="22"/>
      <c r="HH412" s="22"/>
      <c r="HI412" s="22"/>
      <c r="HJ412" s="22"/>
      <c r="HK412" s="22"/>
      <c r="HL412" s="22"/>
      <c r="HM412" s="22"/>
      <c r="HN412" s="22"/>
      <c r="HO412" s="22"/>
      <c r="HP412" s="22"/>
      <c r="HQ412" s="22"/>
      <c r="HR412" s="22"/>
      <c r="HS412" s="22"/>
      <c r="HT412" s="22"/>
      <c r="HU412" s="22"/>
      <c r="HV412" s="22"/>
      <c r="HW412" s="22"/>
      <c r="HX412" s="22"/>
      <c r="HY412" s="22"/>
      <c r="HZ412" s="22"/>
      <c r="IA412" s="22"/>
      <c r="IB412" s="22"/>
      <c r="IC412" s="22"/>
      <c r="ID412" s="22"/>
      <c r="IE412" s="22"/>
      <c r="IF412" s="22"/>
    </row>
    <row r="413" spans="7:240" hidden="1" outlineLevel="2" x14ac:dyDescent="0.2"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</row>
    <row r="414" spans="7:240" hidden="1" outlineLevel="2" x14ac:dyDescent="0.2">
      <c r="G414" t="s">
        <v>245</v>
      </c>
      <c r="H414" s="31" t="e">
        <f>#REF!</f>
        <v>#REF!</v>
      </c>
      <c r="M414" s="33" t="e">
        <f t="shared" ref="M414:BX414" si="732">IF(M$6=0,0,1)*((1+$H$414)^(M$6-1))</f>
        <v>#REF!</v>
      </c>
      <c r="N414" s="33" t="e">
        <f t="shared" si="732"/>
        <v>#REF!</v>
      </c>
      <c r="O414" s="33" t="e">
        <f t="shared" si="732"/>
        <v>#REF!</v>
      </c>
      <c r="P414" s="33" t="e">
        <f t="shared" si="732"/>
        <v>#REF!</v>
      </c>
      <c r="Q414" s="33" t="e">
        <f t="shared" si="732"/>
        <v>#REF!</v>
      </c>
      <c r="R414" s="33" t="e">
        <f t="shared" si="732"/>
        <v>#REF!</v>
      </c>
      <c r="S414" s="33" t="e">
        <f t="shared" si="732"/>
        <v>#REF!</v>
      </c>
      <c r="T414" s="33" t="e">
        <f t="shared" si="732"/>
        <v>#REF!</v>
      </c>
      <c r="U414" s="33" t="e">
        <f t="shared" si="732"/>
        <v>#REF!</v>
      </c>
      <c r="V414" s="33" t="e">
        <f t="shared" si="732"/>
        <v>#REF!</v>
      </c>
      <c r="W414" s="33" t="e">
        <f t="shared" si="732"/>
        <v>#REF!</v>
      </c>
      <c r="X414" s="33" t="e">
        <f t="shared" si="732"/>
        <v>#REF!</v>
      </c>
      <c r="Y414" s="33" t="e">
        <f t="shared" si="732"/>
        <v>#REF!</v>
      </c>
      <c r="Z414" s="33" t="e">
        <f t="shared" si="732"/>
        <v>#REF!</v>
      </c>
      <c r="AA414" s="33" t="e">
        <f t="shared" si="732"/>
        <v>#REF!</v>
      </c>
      <c r="AB414" s="33" t="e">
        <f t="shared" si="732"/>
        <v>#REF!</v>
      </c>
      <c r="AC414" s="33" t="e">
        <f t="shared" si="732"/>
        <v>#REF!</v>
      </c>
      <c r="AD414" s="33" t="e">
        <f t="shared" si="732"/>
        <v>#REF!</v>
      </c>
      <c r="AE414" s="33" t="e">
        <f t="shared" si="732"/>
        <v>#REF!</v>
      </c>
      <c r="AF414" s="33" t="e">
        <f t="shared" si="732"/>
        <v>#REF!</v>
      </c>
      <c r="AG414" s="33" t="e">
        <f t="shared" si="732"/>
        <v>#REF!</v>
      </c>
      <c r="AH414" s="33" t="e">
        <f t="shared" si="732"/>
        <v>#REF!</v>
      </c>
      <c r="AI414" s="33" t="e">
        <f t="shared" si="732"/>
        <v>#REF!</v>
      </c>
      <c r="AJ414" s="33" t="e">
        <f t="shared" si="732"/>
        <v>#REF!</v>
      </c>
      <c r="AK414" s="33" t="e">
        <f t="shared" si="732"/>
        <v>#REF!</v>
      </c>
      <c r="AL414" s="33" t="e">
        <f t="shared" si="732"/>
        <v>#REF!</v>
      </c>
      <c r="AM414" s="33" t="e">
        <f t="shared" si="732"/>
        <v>#REF!</v>
      </c>
      <c r="AN414" s="33" t="e">
        <f t="shared" si="732"/>
        <v>#REF!</v>
      </c>
      <c r="AO414" s="33" t="e">
        <f t="shared" si="732"/>
        <v>#REF!</v>
      </c>
      <c r="AP414" s="33" t="e">
        <f t="shared" si="732"/>
        <v>#REF!</v>
      </c>
      <c r="AQ414" s="33" t="e">
        <f t="shared" si="732"/>
        <v>#REF!</v>
      </c>
      <c r="AR414" s="33" t="e">
        <f t="shared" si="732"/>
        <v>#REF!</v>
      </c>
      <c r="AS414" s="33" t="e">
        <f t="shared" si="732"/>
        <v>#REF!</v>
      </c>
      <c r="AT414" s="33" t="e">
        <f t="shared" si="732"/>
        <v>#REF!</v>
      </c>
      <c r="AU414" s="33" t="e">
        <f t="shared" si="732"/>
        <v>#REF!</v>
      </c>
      <c r="AV414" s="33" t="e">
        <f t="shared" si="732"/>
        <v>#REF!</v>
      </c>
      <c r="AW414" s="33" t="e">
        <f t="shared" si="732"/>
        <v>#REF!</v>
      </c>
      <c r="AX414" s="33" t="e">
        <f t="shared" si="732"/>
        <v>#REF!</v>
      </c>
      <c r="AY414" s="33" t="e">
        <f t="shared" si="732"/>
        <v>#REF!</v>
      </c>
      <c r="AZ414" s="33" t="e">
        <f t="shared" si="732"/>
        <v>#REF!</v>
      </c>
      <c r="BA414" s="33" t="e">
        <f t="shared" si="732"/>
        <v>#REF!</v>
      </c>
      <c r="BB414" s="33" t="e">
        <f t="shared" si="732"/>
        <v>#REF!</v>
      </c>
      <c r="BC414" s="33" t="e">
        <f t="shared" si="732"/>
        <v>#REF!</v>
      </c>
      <c r="BD414" s="33" t="e">
        <f t="shared" si="732"/>
        <v>#REF!</v>
      </c>
      <c r="BE414" s="33" t="e">
        <f t="shared" si="732"/>
        <v>#REF!</v>
      </c>
      <c r="BF414" s="33" t="e">
        <f t="shared" si="732"/>
        <v>#REF!</v>
      </c>
      <c r="BG414" s="33" t="e">
        <f t="shared" si="732"/>
        <v>#REF!</v>
      </c>
      <c r="BH414" s="33" t="e">
        <f t="shared" si="732"/>
        <v>#REF!</v>
      </c>
      <c r="BI414" s="33" t="e">
        <f t="shared" si="732"/>
        <v>#REF!</v>
      </c>
      <c r="BJ414" s="33" t="e">
        <f t="shared" si="732"/>
        <v>#REF!</v>
      </c>
      <c r="BK414" s="33" t="e">
        <f t="shared" si="732"/>
        <v>#REF!</v>
      </c>
      <c r="BL414" s="33" t="e">
        <f t="shared" si="732"/>
        <v>#REF!</v>
      </c>
      <c r="BM414" s="33" t="e">
        <f t="shared" si="732"/>
        <v>#REF!</v>
      </c>
      <c r="BN414" s="33" t="e">
        <f t="shared" si="732"/>
        <v>#REF!</v>
      </c>
      <c r="BO414" s="33" t="e">
        <f t="shared" si="732"/>
        <v>#REF!</v>
      </c>
      <c r="BP414" s="33" t="e">
        <f t="shared" si="732"/>
        <v>#REF!</v>
      </c>
      <c r="BQ414" s="33" t="e">
        <f t="shared" si="732"/>
        <v>#REF!</v>
      </c>
      <c r="BR414" s="33" t="e">
        <f t="shared" si="732"/>
        <v>#REF!</v>
      </c>
      <c r="BS414" s="33" t="e">
        <f t="shared" si="732"/>
        <v>#REF!</v>
      </c>
      <c r="BT414" s="33" t="e">
        <f t="shared" si="732"/>
        <v>#REF!</v>
      </c>
      <c r="BU414" s="33" t="e">
        <f t="shared" si="732"/>
        <v>#REF!</v>
      </c>
      <c r="BV414" s="33" t="e">
        <f t="shared" si="732"/>
        <v>#REF!</v>
      </c>
      <c r="BW414" s="33" t="e">
        <f t="shared" si="732"/>
        <v>#REF!</v>
      </c>
      <c r="BX414" s="33" t="e">
        <f t="shared" si="732"/>
        <v>#REF!</v>
      </c>
      <c r="BY414" s="33" t="e">
        <f t="shared" ref="BY414:EJ414" si="733">IF(BY$6=0,0,1)*((1+$H$414)^(BY$6-1))</f>
        <v>#REF!</v>
      </c>
      <c r="BZ414" s="33" t="e">
        <f t="shared" si="733"/>
        <v>#REF!</v>
      </c>
      <c r="CA414" s="33" t="e">
        <f t="shared" si="733"/>
        <v>#REF!</v>
      </c>
      <c r="CB414" s="33" t="e">
        <f t="shared" si="733"/>
        <v>#REF!</v>
      </c>
      <c r="CC414" s="33" t="e">
        <f t="shared" si="733"/>
        <v>#REF!</v>
      </c>
      <c r="CD414" s="33" t="e">
        <f t="shared" si="733"/>
        <v>#REF!</v>
      </c>
      <c r="CE414" s="33" t="e">
        <f t="shared" si="733"/>
        <v>#REF!</v>
      </c>
      <c r="CF414" s="33" t="e">
        <f t="shared" si="733"/>
        <v>#REF!</v>
      </c>
      <c r="CG414" s="33" t="e">
        <f t="shared" si="733"/>
        <v>#REF!</v>
      </c>
      <c r="CH414" s="33" t="e">
        <f t="shared" si="733"/>
        <v>#REF!</v>
      </c>
      <c r="CI414" s="33" t="e">
        <f t="shared" si="733"/>
        <v>#REF!</v>
      </c>
      <c r="CJ414" s="33" t="e">
        <f t="shared" si="733"/>
        <v>#REF!</v>
      </c>
      <c r="CK414" s="33" t="e">
        <f t="shared" si="733"/>
        <v>#REF!</v>
      </c>
      <c r="CL414" s="33" t="e">
        <f t="shared" si="733"/>
        <v>#REF!</v>
      </c>
      <c r="CM414" s="33" t="e">
        <f t="shared" si="733"/>
        <v>#REF!</v>
      </c>
      <c r="CN414" s="33" t="e">
        <f t="shared" si="733"/>
        <v>#REF!</v>
      </c>
      <c r="CO414" s="33" t="e">
        <f t="shared" si="733"/>
        <v>#REF!</v>
      </c>
      <c r="CP414" s="33" t="e">
        <f t="shared" si="733"/>
        <v>#REF!</v>
      </c>
      <c r="CQ414" s="33" t="e">
        <f t="shared" si="733"/>
        <v>#REF!</v>
      </c>
      <c r="CR414" s="33" t="e">
        <f t="shared" si="733"/>
        <v>#REF!</v>
      </c>
      <c r="CS414" s="33" t="e">
        <f t="shared" si="733"/>
        <v>#REF!</v>
      </c>
      <c r="CT414" s="33" t="e">
        <f t="shared" si="733"/>
        <v>#REF!</v>
      </c>
      <c r="CU414" s="33" t="e">
        <f t="shared" si="733"/>
        <v>#REF!</v>
      </c>
      <c r="CV414" s="33" t="e">
        <f t="shared" si="733"/>
        <v>#REF!</v>
      </c>
      <c r="CW414" s="33" t="e">
        <f t="shared" si="733"/>
        <v>#REF!</v>
      </c>
      <c r="CX414" s="33" t="e">
        <f t="shared" si="733"/>
        <v>#REF!</v>
      </c>
      <c r="CY414" s="33" t="e">
        <f t="shared" si="733"/>
        <v>#REF!</v>
      </c>
      <c r="CZ414" s="33" t="e">
        <f t="shared" si="733"/>
        <v>#REF!</v>
      </c>
      <c r="DA414" s="33" t="e">
        <f t="shared" si="733"/>
        <v>#REF!</v>
      </c>
      <c r="DB414" s="33" t="e">
        <f t="shared" si="733"/>
        <v>#REF!</v>
      </c>
      <c r="DC414" s="33" t="e">
        <f t="shared" si="733"/>
        <v>#REF!</v>
      </c>
      <c r="DD414" s="33" t="e">
        <f t="shared" si="733"/>
        <v>#REF!</v>
      </c>
      <c r="DE414" s="33" t="e">
        <f t="shared" si="733"/>
        <v>#REF!</v>
      </c>
      <c r="DF414" s="33" t="e">
        <f t="shared" si="733"/>
        <v>#REF!</v>
      </c>
      <c r="DG414" s="33" t="e">
        <f t="shared" si="733"/>
        <v>#REF!</v>
      </c>
      <c r="DH414" s="33" t="e">
        <f t="shared" si="733"/>
        <v>#REF!</v>
      </c>
      <c r="DI414" s="33" t="e">
        <f t="shared" si="733"/>
        <v>#REF!</v>
      </c>
      <c r="DJ414" s="33" t="e">
        <f t="shared" si="733"/>
        <v>#REF!</v>
      </c>
      <c r="DK414" s="33" t="e">
        <f t="shared" si="733"/>
        <v>#REF!</v>
      </c>
      <c r="DL414" s="33" t="e">
        <f t="shared" si="733"/>
        <v>#REF!</v>
      </c>
      <c r="DM414" s="33" t="e">
        <f t="shared" si="733"/>
        <v>#REF!</v>
      </c>
      <c r="DN414" s="33" t="e">
        <f t="shared" si="733"/>
        <v>#REF!</v>
      </c>
      <c r="DO414" s="33" t="e">
        <f t="shared" si="733"/>
        <v>#REF!</v>
      </c>
      <c r="DP414" s="33" t="e">
        <f t="shared" si="733"/>
        <v>#REF!</v>
      </c>
      <c r="DQ414" s="33" t="e">
        <f t="shared" si="733"/>
        <v>#REF!</v>
      </c>
      <c r="DR414" s="33" t="e">
        <f t="shared" si="733"/>
        <v>#REF!</v>
      </c>
      <c r="DS414" s="33" t="e">
        <f t="shared" si="733"/>
        <v>#REF!</v>
      </c>
      <c r="DT414" s="33" t="e">
        <f t="shared" si="733"/>
        <v>#REF!</v>
      </c>
      <c r="DU414" s="33" t="e">
        <f t="shared" si="733"/>
        <v>#REF!</v>
      </c>
      <c r="DV414" s="33" t="e">
        <f t="shared" si="733"/>
        <v>#REF!</v>
      </c>
      <c r="DW414" s="33" t="e">
        <f t="shared" si="733"/>
        <v>#REF!</v>
      </c>
      <c r="DX414" s="33" t="e">
        <f t="shared" si="733"/>
        <v>#REF!</v>
      </c>
      <c r="DY414" s="33" t="e">
        <f t="shared" si="733"/>
        <v>#REF!</v>
      </c>
      <c r="DZ414" s="33" t="e">
        <f t="shared" si="733"/>
        <v>#REF!</v>
      </c>
      <c r="EA414" s="33" t="e">
        <f t="shared" si="733"/>
        <v>#REF!</v>
      </c>
      <c r="EB414" s="33" t="e">
        <f t="shared" si="733"/>
        <v>#REF!</v>
      </c>
      <c r="EC414" s="33" t="e">
        <f t="shared" si="733"/>
        <v>#REF!</v>
      </c>
      <c r="ED414" s="33" t="e">
        <f t="shared" si="733"/>
        <v>#REF!</v>
      </c>
      <c r="EE414" s="33" t="e">
        <f t="shared" si="733"/>
        <v>#REF!</v>
      </c>
      <c r="EF414" s="33" t="e">
        <f t="shared" si="733"/>
        <v>#REF!</v>
      </c>
      <c r="EG414" s="33" t="e">
        <f t="shared" si="733"/>
        <v>#REF!</v>
      </c>
      <c r="EH414" s="33" t="e">
        <f t="shared" si="733"/>
        <v>#REF!</v>
      </c>
      <c r="EI414" s="33" t="e">
        <f t="shared" si="733"/>
        <v>#REF!</v>
      </c>
      <c r="EJ414" s="33" t="e">
        <f t="shared" si="733"/>
        <v>#REF!</v>
      </c>
      <c r="EK414" s="33" t="e">
        <f t="shared" ref="EK414:GV414" si="734">IF(EK$6=0,0,1)*((1+$H$414)^(EK$6-1))</f>
        <v>#REF!</v>
      </c>
      <c r="EL414" s="33" t="e">
        <f t="shared" si="734"/>
        <v>#REF!</v>
      </c>
      <c r="EM414" s="33" t="e">
        <f t="shared" si="734"/>
        <v>#REF!</v>
      </c>
      <c r="EN414" s="33" t="e">
        <f t="shared" si="734"/>
        <v>#REF!</v>
      </c>
      <c r="EO414" s="33" t="e">
        <f t="shared" si="734"/>
        <v>#REF!</v>
      </c>
      <c r="EP414" s="33" t="e">
        <f t="shared" si="734"/>
        <v>#REF!</v>
      </c>
      <c r="EQ414" s="33" t="e">
        <f t="shared" si="734"/>
        <v>#REF!</v>
      </c>
      <c r="ER414" s="33" t="e">
        <f t="shared" si="734"/>
        <v>#REF!</v>
      </c>
      <c r="ES414" s="33" t="e">
        <f t="shared" si="734"/>
        <v>#REF!</v>
      </c>
      <c r="ET414" s="33" t="e">
        <f t="shared" si="734"/>
        <v>#REF!</v>
      </c>
      <c r="EU414" s="33" t="e">
        <f t="shared" si="734"/>
        <v>#REF!</v>
      </c>
      <c r="EV414" s="33" t="e">
        <f t="shared" si="734"/>
        <v>#REF!</v>
      </c>
      <c r="EW414" s="33" t="e">
        <f t="shared" si="734"/>
        <v>#REF!</v>
      </c>
      <c r="EX414" s="33" t="e">
        <f t="shared" si="734"/>
        <v>#REF!</v>
      </c>
      <c r="EY414" s="33" t="e">
        <f t="shared" si="734"/>
        <v>#REF!</v>
      </c>
      <c r="EZ414" s="33" t="e">
        <f t="shared" si="734"/>
        <v>#REF!</v>
      </c>
      <c r="FA414" s="33" t="e">
        <f t="shared" si="734"/>
        <v>#REF!</v>
      </c>
      <c r="FB414" s="33" t="e">
        <f t="shared" si="734"/>
        <v>#REF!</v>
      </c>
      <c r="FC414" s="33" t="e">
        <f t="shared" si="734"/>
        <v>#REF!</v>
      </c>
      <c r="FD414" s="33" t="e">
        <f t="shared" si="734"/>
        <v>#REF!</v>
      </c>
      <c r="FE414" s="33" t="e">
        <f t="shared" si="734"/>
        <v>#REF!</v>
      </c>
      <c r="FF414" s="33" t="e">
        <f t="shared" si="734"/>
        <v>#REF!</v>
      </c>
      <c r="FG414" s="33" t="e">
        <f t="shared" si="734"/>
        <v>#REF!</v>
      </c>
      <c r="FH414" s="33" t="e">
        <f t="shared" si="734"/>
        <v>#REF!</v>
      </c>
      <c r="FI414" s="33" t="e">
        <f t="shared" si="734"/>
        <v>#REF!</v>
      </c>
      <c r="FJ414" s="33" t="e">
        <f t="shared" si="734"/>
        <v>#REF!</v>
      </c>
      <c r="FK414" s="33" t="e">
        <f t="shared" si="734"/>
        <v>#REF!</v>
      </c>
      <c r="FL414" s="33" t="e">
        <f t="shared" si="734"/>
        <v>#REF!</v>
      </c>
      <c r="FM414" s="33" t="e">
        <f t="shared" si="734"/>
        <v>#REF!</v>
      </c>
      <c r="FN414" s="33" t="e">
        <f t="shared" si="734"/>
        <v>#REF!</v>
      </c>
      <c r="FO414" s="33" t="e">
        <f t="shared" si="734"/>
        <v>#REF!</v>
      </c>
      <c r="FP414" s="33" t="e">
        <f t="shared" si="734"/>
        <v>#REF!</v>
      </c>
      <c r="FQ414" s="33" t="e">
        <f t="shared" si="734"/>
        <v>#REF!</v>
      </c>
      <c r="FR414" s="33" t="e">
        <f t="shared" si="734"/>
        <v>#REF!</v>
      </c>
      <c r="FS414" s="33" t="e">
        <f t="shared" si="734"/>
        <v>#REF!</v>
      </c>
      <c r="FT414" s="33" t="e">
        <f t="shared" si="734"/>
        <v>#REF!</v>
      </c>
      <c r="FU414" s="33" t="e">
        <f t="shared" si="734"/>
        <v>#REF!</v>
      </c>
      <c r="FV414" s="33" t="e">
        <f t="shared" si="734"/>
        <v>#REF!</v>
      </c>
      <c r="FW414" s="33" t="e">
        <f t="shared" si="734"/>
        <v>#REF!</v>
      </c>
      <c r="FX414" s="33" t="e">
        <f t="shared" si="734"/>
        <v>#REF!</v>
      </c>
      <c r="FY414" s="33" t="e">
        <f t="shared" si="734"/>
        <v>#REF!</v>
      </c>
      <c r="FZ414" s="33" t="e">
        <f t="shared" si="734"/>
        <v>#REF!</v>
      </c>
      <c r="GA414" s="33" t="e">
        <f t="shared" si="734"/>
        <v>#REF!</v>
      </c>
      <c r="GB414" s="33" t="e">
        <f t="shared" si="734"/>
        <v>#REF!</v>
      </c>
      <c r="GC414" s="33" t="e">
        <f t="shared" si="734"/>
        <v>#REF!</v>
      </c>
      <c r="GD414" s="33" t="e">
        <f t="shared" si="734"/>
        <v>#REF!</v>
      </c>
      <c r="GE414" s="33" t="e">
        <f t="shared" si="734"/>
        <v>#REF!</v>
      </c>
      <c r="GF414" s="33" t="e">
        <f t="shared" si="734"/>
        <v>#REF!</v>
      </c>
      <c r="GG414" s="33" t="e">
        <f t="shared" si="734"/>
        <v>#REF!</v>
      </c>
      <c r="GH414" s="33" t="e">
        <f t="shared" si="734"/>
        <v>#REF!</v>
      </c>
      <c r="GI414" s="33" t="e">
        <f t="shared" si="734"/>
        <v>#REF!</v>
      </c>
      <c r="GJ414" s="33" t="e">
        <f t="shared" si="734"/>
        <v>#REF!</v>
      </c>
      <c r="GK414" s="33" t="e">
        <f t="shared" si="734"/>
        <v>#REF!</v>
      </c>
      <c r="GL414" s="33" t="e">
        <f t="shared" si="734"/>
        <v>#REF!</v>
      </c>
      <c r="GM414" s="33" t="e">
        <f t="shared" si="734"/>
        <v>#REF!</v>
      </c>
      <c r="GN414" s="33" t="e">
        <f t="shared" si="734"/>
        <v>#REF!</v>
      </c>
      <c r="GO414" s="33" t="e">
        <f t="shared" si="734"/>
        <v>#REF!</v>
      </c>
      <c r="GP414" s="33" t="e">
        <f t="shared" si="734"/>
        <v>#REF!</v>
      </c>
      <c r="GQ414" s="33" t="e">
        <f t="shared" si="734"/>
        <v>#REF!</v>
      </c>
      <c r="GR414" s="33" t="e">
        <f t="shared" si="734"/>
        <v>#REF!</v>
      </c>
      <c r="GS414" s="33" t="e">
        <f t="shared" si="734"/>
        <v>#REF!</v>
      </c>
      <c r="GT414" s="33" t="e">
        <f t="shared" si="734"/>
        <v>#REF!</v>
      </c>
      <c r="GU414" s="33" t="e">
        <f t="shared" si="734"/>
        <v>#REF!</v>
      </c>
      <c r="GV414" s="33" t="e">
        <f t="shared" si="734"/>
        <v>#REF!</v>
      </c>
      <c r="GW414" s="33" t="e">
        <f t="shared" ref="GW414:IF414" si="735">IF(GW$6=0,0,1)*((1+$H$414)^(GW$6-1))</f>
        <v>#REF!</v>
      </c>
      <c r="GX414" s="33" t="e">
        <f t="shared" si="735"/>
        <v>#REF!</v>
      </c>
      <c r="GY414" s="33" t="e">
        <f t="shared" si="735"/>
        <v>#REF!</v>
      </c>
      <c r="GZ414" s="33" t="e">
        <f t="shared" si="735"/>
        <v>#REF!</v>
      </c>
      <c r="HA414" s="33" t="e">
        <f t="shared" si="735"/>
        <v>#REF!</v>
      </c>
      <c r="HB414" s="33" t="e">
        <f t="shared" si="735"/>
        <v>#REF!</v>
      </c>
      <c r="HC414" s="33" t="e">
        <f t="shared" si="735"/>
        <v>#REF!</v>
      </c>
      <c r="HD414" s="33" t="e">
        <f t="shared" si="735"/>
        <v>#REF!</v>
      </c>
      <c r="HE414" s="33" t="e">
        <f t="shared" si="735"/>
        <v>#REF!</v>
      </c>
      <c r="HF414" s="33" t="e">
        <f t="shared" si="735"/>
        <v>#REF!</v>
      </c>
      <c r="HG414" s="33" t="e">
        <f t="shared" si="735"/>
        <v>#REF!</v>
      </c>
      <c r="HH414" s="33" t="e">
        <f t="shared" si="735"/>
        <v>#REF!</v>
      </c>
      <c r="HI414" s="33" t="e">
        <f t="shared" si="735"/>
        <v>#REF!</v>
      </c>
      <c r="HJ414" s="33" t="e">
        <f t="shared" si="735"/>
        <v>#REF!</v>
      </c>
      <c r="HK414" s="33" t="e">
        <f t="shared" si="735"/>
        <v>#REF!</v>
      </c>
      <c r="HL414" s="33" t="e">
        <f t="shared" si="735"/>
        <v>#REF!</v>
      </c>
      <c r="HM414" s="33" t="e">
        <f t="shared" si="735"/>
        <v>#REF!</v>
      </c>
      <c r="HN414" s="33" t="e">
        <f t="shared" si="735"/>
        <v>#REF!</v>
      </c>
      <c r="HO414" s="33" t="e">
        <f t="shared" si="735"/>
        <v>#REF!</v>
      </c>
      <c r="HP414" s="33" t="e">
        <f t="shared" si="735"/>
        <v>#REF!</v>
      </c>
      <c r="HQ414" s="33" t="e">
        <f t="shared" si="735"/>
        <v>#REF!</v>
      </c>
      <c r="HR414" s="33" t="e">
        <f t="shared" si="735"/>
        <v>#REF!</v>
      </c>
      <c r="HS414" s="33" t="e">
        <f t="shared" si="735"/>
        <v>#REF!</v>
      </c>
      <c r="HT414" s="33" t="e">
        <f t="shared" si="735"/>
        <v>#REF!</v>
      </c>
      <c r="HU414" s="33" t="e">
        <f t="shared" si="735"/>
        <v>#REF!</v>
      </c>
      <c r="HV414" s="33" t="e">
        <f t="shared" si="735"/>
        <v>#REF!</v>
      </c>
      <c r="HW414" s="33" t="e">
        <f t="shared" si="735"/>
        <v>#REF!</v>
      </c>
      <c r="HX414" s="33" t="e">
        <f t="shared" si="735"/>
        <v>#REF!</v>
      </c>
      <c r="HY414" s="33" t="e">
        <f t="shared" si="735"/>
        <v>#REF!</v>
      </c>
      <c r="HZ414" s="33" t="e">
        <f t="shared" si="735"/>
        <v>#REF!</v>
      </c>
      <c r="IA414" s="33" t="e">
        <f t="shared" si="735"/>
        <v>#REF!</v>
      </c>
      <c r="IB414" s="33" t="e">
        <f t="shared" si="735"/>
        <v>#REF!</v>
      </c>
      <c r="IC414" s="33" t="e">
        <f t="shared" si="735"/>
        <v>#REF!</v>
      </c>
      <c r="ID414" s="33" t="e">
        <f t="shared" si="735"/>
        <v>#REF!</v>
      </c>
      <c r="IE414" s="33" t="e">
        <f t="shared" si="735"/>
        <v>#REF!</v>
      </c>
      <c r="IF414" s="33" t="e">
        <f t="shared" si="735"/>
        <v>#REF!</v>
      </c>
    </row>
    <row r="415" spans="7:240" hidden="1" outlineLevel="2" x14ac:dyDescent="0.2">
      <c r="H415" t="e">
        <f>#REF!</f>
        <v>#REF!</v>
      </c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</row>
    <row r="416" spans="7:240" hidden="1" outlineLevel="2" x14ac:dyDescent="0.2">
      <c r="G416" t="s">
        <v>246</v>
      </c>
      <c r="H416" s="28" t="e">
        <f>#REF!</f>
        <v>#REF!</v>
      </c>
      <c r="M416" s="10" t="e">
        <f t="shared" ref="M416:BX416" si="736">IF($H$416=MONTH(M$7),1,0)*IF(M$6&gt;0,1,0)</f>
        <v>#REF!</v>
      </c>
      <c r="N416" s="10" t="e">
        <f t="shared" si="736"/>
        <v>#REF!</v>
      </c>
      <c r="O416" s="10" t="e">
        <f t="shared" si="736"/>
        <v>#REF!</v>
      </c>
      <c r="P416" s="10" t="e">
        <f t="shared" si="736"/>
        <v>#REF!</v>
      </c>
      <c r="Q416" s="10" t="e">
        <f t="shared" si="736"/>
        <v>#REF!</v>
      </c>
      <c r="R416" s="10" t="e">
        <f t="shared" si="736"/>
        <v>#REF!</v>
      </c>
      <c r="S416" s="10" t="e">
        <f t="shared" si="736"/>
        <v>#REF!</v>
      </c>
      <c r="T416" s="10" t="e">
        <f t="shared" si="736"/>
        <v>#REF!</v>
      </c>
      <c r="U416" s="10" t="e">
        <f t="shared" si="736"/>
        <v>#REF!</v>
      </c>
      <c r="V416" s="10" t="e">
        <f t="shared" si="736"/>
        <v>#REF!</v>
      </c>
      <c r="W416" s="10" t="e">
        <f t="shared" si="736"/>
        <v>#REF!</v>
      </c>
      <c r="X416" s="10" t="e">
        <f t="shared" si="736"/>
        <v>#REF!</v>
      </c>
      <c r="Y416" s="10" t="e">
        <f t="shared" si="736"/>
        <v>#REF!</v>
      </c>
      <c r="Z416" s="10" t="e">
        <f t="shared" si="736"/>
        <v>#REF!</v>
      </c>
      <c r="AA416" s="10" t="e">
        <f t="shared" si="736"/>
        <v>#REF!</v>
      </c>
      <c r="AB416" s="10" t="e">
        <f t="shared" si="736"/>
        <v>#REF!</v>
      </c>
      <c r="AC416" s="10" t="e">
        <f t="shared" si="736"/>
        <v>#REF!</v>
      </c>
      <c r="AD416" s="10" t="e">
        <f t="shared" si="736"/>
        <v>#REF!</v>
      </c>
      <c r="AE416" s="10" t="e">
        <f t="shared" si="736"/>
        <v>#REF!</v>
      </c>
      <c r="AF416" s="10" t="e">
        <f t="shared" si="736"/>
        <v>#REF!</v>
      </c>
      <c r="AG416" s="10" t="e">
        <f t="shared" si="736"/>
        <v>#REF!</v>
      </c>
      <c r="AH416" s="10" t="e">
        <f t="shared" si="736"/>
        <v>#REF!</v>
      </c>
      <c r="AI416" s="10" t="e">
        <f t="shared" si="736"/>
        <v>#REF!</v>
      </c>
      <c r="AJ416" s="10" t="e">
        <f t="shared" si="736"/>
        <v>#REF!</v>
      </c>
      <c r="AK416" s="10" t="e">
        <f t="shared" si="736"/>
        <v>#REF!</v>
      </c>
      <c r="AL416" s="10" t="e">
        <f t="shared" si="736"/>
        <v>#REF!</v>
      </c>
      <c r="AM416" s="10" t="e">
        <f t="shared" si="736"/>
        <v>#REF!</v>
      </c>
      <c r="AN416" s="10" t="e">
        <f t="shared" si="736"/>
        <v>#REF!</v>
      </c>
      <c r="AO416" s="10" t="e">
        <f t="shared" si="736"/>
        <v>#REF!</v>
      </c>
      <c r="AP416" s="10" t="e">
        <f t="shared" si="736"/>
        <v>#REF!</v>
      </c>
      <c r="AQ416" s="10" t="e">
        <f t="shared" si="736"/>
        <v>#REF!</v>
      </c>
      <c r="AR416" s="10" t="e">
        <f t="shared" si="736"/>
        <v>#REF!</v>
      </c>
      <c r="AS416" s="10" t="e">
        <f t="shared" si="736"/>
        <v>#REF!</v>
      </c>
      <c r="AT416" s="10" t="e">
        <f t="shared" si="736"/>
        <v>#REF!</v>
      </c>
      <c r="AU416" s="10" t="e">
        <f t="shared" si="736"/>
        <v>#REF!</v>
      </c>
      <c r="AV416" s="10" t="e">
        <f t="shared" si="736"/>
        <v>#REF!</v>
      </c>
      <c r="AW416" s="10" t="e">
        <f t="shared" si="736"/>
        <v>#REF!</v>
      </c>
      <c r="AX416" s="10" t="e">
        <f t="shared" si="736"/>
        <v>#REF!</v>
      </c>
      <c r="AY416" s="10" t="e">
        <f t="shared" si="736"/>
        <v>#REF!</v>
      </c>
      <c r="AZ416" s="10" t="e">
        <f t="shared" si="736"/>
        <v>#REF!</v>
      </c>
      <c r="BA416" s="10" t="e">
        <f t="shared" si="736"/>
        <v>#REF!</v>
      </c>
      <c r="BB416" s="10" t="e">
        <f t="shared" si="736"/>
        <v>#REF!</v>
      </c>
      <c r="BC416" s="10" t="e">
        <f t="shared" si="736"/>
        <v>#REF!</v>
      </c>
      <c r="BD416" s="10" t="e">
        <f t="shared" si="736"/>
        <v>#REF!</v>
      </c>
      <c r="BE416" s="10" t="e">
        <f t="shared" si="736"/>
        <v>#REF!</v>
      </c>
      <c r="BF416" s="10" t="e">
        <f t="shared" si="736"/>
        <v>#REF!</v>
      </c>
      <c r="BG416" s="10" t="e">
        <f t="shared" si="736"/>
        <v>#REF!</v>
      </c>
      <c r="BH416" s="10" t="e">
        <f t="shared" si="736"/>
        <v>#REF!</v>
      </c>
      <c r="BI416" s="10" t="e">
        <f t="shared" si="736"/>
        <v>#REF!</v>
      </c>
      <c r="BJ416" s="10" t="e">
        <f t="shared" si="736"/>
        <v>#REF!</v>
      </c>
      <c r="BK416" s="10" t="e">
        <f t="shared" si="736"/>
        <v>#REF!</v>
      </c>
      <c r="BL416" s="10" t="e">
        <f t="shared" si="736"/>
        <v>#REF!</v>
      </c>
      <c r="BM416" s="10" t="e">
        <f t="shared" si="736"/>
        <v>#REF!</v>
      </c>
      <c r="BN416" s="10" t="e">
        <f t="shared" si="736"/>
        <v>#REF!</v>
      </c>
      <c r="BO416" s="10" t="e">
        <f t="shared" si="736"/>
        <v>#REF!</v>
      </c>
      <c r="BP416" s="10" t="e">
        <f t="shared" si="736"/>
        <v>#REF!</v>
      </c>
      <c r="BQ416" s="10" t="e">
        <f t="shared" si="736"/>
        <v>#REF!</v>
      </c>
      <c r="BR416" s="10" t="e">
        <f t="shared" si="736"/>
        <v>#REF!</v>
      </c>
      <c r="BS416" s="10" t="e">
        <f t="shared" si="736"/>
        <v>#REF!</v>
      </c>
      <c r="BT416" s="10" t="e">
        <f t="shared" si="736"/>
        <v>#REF!</v>
      </c>
      <c r="BU416" s="10" t="e">
        <f t="shared" si="736"/>
        <v>#REF!</v>
      </c>
      <c r="BV416" s="10" t="e">
        <f t="shared" si="736"/>
        <v>#REF!</v>
      </c>
      <c r="BW416" s="10" t="e">
        <f t="shared" si="736"/>
        <v>#REF!</v>
      </c>
      <c r="BX416" s="10" t="e">
        <f t="shared" si="736"/>
        <v>#REF!</v>
      </c>
      <c r="BY416" s="10" t="e">
        <f t="shared" ref="BY416:EJ416" si="737">IF($H$416=MONTH(BY$7),1,0)*IF(BY$6&gt;0,1,0)</f>
        <v>#REF!</v>
      </c>
      <c r="BZ416" s="10" t="e">
        <f t="shared" si="737"/>
        <v>#REF!</v>
      </c>
      <c r="CA416" s="10" t="e">
        <f t="shared" si="737"/>
        <v>#REF!</v>
      </c>
      <c r="CB416" s="10" t="e">
        <f t="shared" si="737"/>
        <v>#REF!</v>
      </c>
      <c r="CC416" s="10" t="e">
        <f t="shared" si="737"/>
        <v>#REF!</v>
      </c>
      <c r="CD416" s="10" t="e">
        <f t="shared" si="737"/>
        <v>#REF!</v>
      </c>
      <c r="CE416" s="10" t="e">
        <f t="shared" si="737"/>
        <v>#REF!</v>
      </c>
      <c r="CF416" s="10" t="e">
        <f t="shared" si="737"/>
        <v>#REF!</v>
      </c>
      <c r="CG416" s="10" t="e">
        <f t="shared" si="737"/>
        <v>#REF!</v>
      </c>
      <c r="CH416" s="10" t="e">
        <f t="shared" si="737"/>
        <v>#REF!</v>
      </c>
      <c r="CI416" s="10" t="e">
        <f t="shared" si="737"/>
        <v>#REF!</v>
      </c>
      <c r="CJ416" s="10" t="e">
        <f t="shared" si="737"/>
        <v>#REF!</v>
      </c>
      <c r="CK416" s="10" t="e">
        <f t="shared" si="737"/>
        <v>#REF!</v>
      </c>
      <c r="CL416" s="10" t="e">
        <f t="shared" si="737"/>
        <v>#REF!</v>
      </c>
      <c r="CM416" s="10" t="e">
        <f t="shared" si="737"/>
        <v>#REF!</v>
      </c>
      <c r="CN416" s="10" t="e">
        <f t="shared" si="737"/>
        <v>#REF!</v>
      </c>
      <c r="CO416" s="10" t="e">
        <f t="shared" si="737"/>
        <v>#REF!</v>
      </c>
      <c r="CP416" s="10" t="e">
        <f t="shared" si="737"/>
        <v>#REF!</v>
      </c>
      <c r="CQ416" s="10" t="e">
        <f t="shared" si="737"/>
        <v>#REF!</v>
      </c>
      <c r="CR416" s="10" t="e">
        <f t="shared" si="737"/>
        <v>#REF!</v>
      </c>
      <c r="CS416" s="10" t="e">
        <f t="shared" si="737"/>
        <v>#REF!</v>
      </c>
      <c r="CT416" s="10" t="e">
        <f t="shared" si="737"/>
        <v>#REF!</v>
      </c>
      <c r="CU416" s="10" t="e">
        <f t="shared" si="737"/>
        <v>#REF!</v>
      </c>
      <c r="CV416" s="10" t="e">
        <f t="shared" si="737"/>
        <v>#REF!</v>
      </c>
      <c r="CW416" s="10" t="e">
        <f t="shared" si="737"/>
        <v>#REF!</v>
      </c>
      <c r="CX416" s="10" t="e">
        <f t="shared" si="737"/>
        <v>#REF!</v>
      </c>
      <c r="CY416" s="10" t="e">
        <f t="shared" si="737"/>
        <v>#REF!</v>
      </c>
      <c r="CZ416" s="10" t="e">
        <f t="shared" si="737"/>
        <v>#REF!</v>
      </c>
      <c r="DA416" s="10" t="e">
        <f t="shared" si="737"/>
        <v>#REF!</v>
      </c>
      <c r="DB416" s="10" t="e">
        <f t="shared" si="737"/>
        <v>#REF!</v>
      </c>
      <c r="DC416" s="10" t="e">
        <f t="shared" si="737"/>
        <v>#REF!</v>
      </c>
      <c r="DD416" s="10" t="e">
        <f t="shared" si="737"/>
        <v>#REF!</v>
      </c>
      <c r="DE416" s="10" t="e">
        <f t="shared" si="737"/>
        <v>#REF!</v>
      </c>
      <c r="DF416" s="10" t="e">
        <f t="shared" si="737"/>
        <v>#REF!</v>
      </c>
      <c r="DG416" s="10" t="e">
        <f t="shared" si="737"/>
        <v>#REF!</v>
      </c>
      <c r="DH416" s="10" t="e">
        <f t="shared" si="737"/>
        <v>#REF!</v>
      </c>
      <c r="DI416" s="10" t="e">
        <f t="shared" si="737"/>
        <v>#REF!</v>
      </c>
      <c r="DJ416" s="10" t="e">
        <f t="shared" si="737"/>
        <v>#REF!</v>
      </c>
      <c r="DK416" s="10" t="e">
        <f t="shared" si="737"/>
        <v>#REF!</v>
      </c>
      <c r="DL416" s="10" t="e">
        <f t="shared" si="737"/>
        <v>#REF!</v>
      </c>
      <c r="DM416" s="10" t="e">
        <f t="shared" si="737"/>
        <v>#REF!</v>
      </c>
      <c r="DN416" s="10" t="e">
        <f t="shared" si="737"/>
        <v>#REF!</v>
      </c>
      <c r="DO416" s="10" t="e">
        <f t="shared" si="737"/>
        <v>#REF!</v>
      </c>
      <c r="DP416" s="10" t="e">
        <f t="shared" si="737"/>
        <v>#REF!</v>
      </c>
      <c r="DQ416" s="10" t="e">
        <f t="shared" si="737"/>
        <v>#REF!</v>
      </c>
      <c r="DR416" s="10" t="e">
        <f t="shared" si="737"/>
        <v>#REF!</v>
      </c>
      <c r="DS416" s="10" t="e">
        <f t="shared" si="737"/>
        <v>#REF!</v>
      </c>
      <c r="DT416" s="10" t="e">
        <f t="shared" si="737"/>
        <v>#REF!</v>
      </c>
      <c r="DU416" s="10" t="e">
        <f t="shared" si="737"/>
        <v>#REF!</v>
      </c>
      <c r="DV416" s="10" t="e">
        <f t="shared" si="737"/>
        <v>#REF!</v>
      </c>
      <c r="DW416" s="10" t="e">
        <f t="shared" si="737"/>
        <v>#REF!</v>
      </c>
      <c r="DX416" s="10" t="e">
        <f t="shared" si="737"/>
        <v>#REF!</v>
      </c>
      <c r="DY416" s="10" t="e">
        <f t="shared" si="737"/>
        <v>#REF!</v>
      </c>
      <c r="DZ416" s="10" t="e">
        <f t="shared" si="737"/>
        <v>#REF!</v>
      </c>
      <c r="EA416" s="10" t="e">
        <f t="shared" si="737"/>
        <v>#REF!</v>
      </c>
      <c r="EB416" s="10" t="e">
        <f t="shared" si="737"/>
        <v>#REF!</v>
      </c>
      <c r="EC416" s="10" t="e">
        <f t="shared" si="737"/>
        <v>#REF!</v>
      </c>
      <c r="ED416" s="10" t="e">
        <f t="shared" si="737"/>
        <v>#REF!</v>
      </c>
      <c r="EE416" s="10" t="e">
        <f t="shared" si="737"/>
        <v>#REF!</v>
      </c>
      <c r="EF416" s="10" t="e">
        <f t="shared" si="737"/>
        <v>#REF!</v>
      </c>
      <c r="EG416" s="10" t="e">
        <f t="shared" si="737"/>
        <v>#REF!</v>
      </c>
      <c r="EH416" s="10" t="e">
        <f t="shared" si="737"/>
        <v>#REF!</v>
      </c>
      <c r="EI416" s="10" t="e">
        <f t="shared" si="737"/>
        <v>#REF!</v>
      </c>
      <c r="EJ416" s="10" t="e">
        <f t="shared" si="737"/>
        <v>#REF!</v>
      </c>
      <c r="EK416" s="10" t="e">
        <f t="shared" ref="EK416:GV416" si="738">IF($H$416=MONTH(EK$7),1,0)*IF(EK$6&gt;0,1,0)</f>
        <v>#REF!</v>
      </c>
      <c r="EL416" s="10" t="e">
        <f t="shared" si="738"/>
        <v>#REF!</v>
      </c>
      <c r="EM416" s="10" t="e">
        <f t="shared" si="738"/>
        <v>#REF!</v>
      </c>
      <c r="EN416" s="10" t="e">
        <f t="shared" si="738"/>
        <v>#REF!</v>
      </c>
      <c r="EO416" s="10" t="e">
        <f t="shared" si="738"/>
        <v>#REF!</v>
      </c>
      <c r="EP416" s="10" t="e">
        <f t="shared" si="738"/>
        <v>#REF!</v>
      </c>
      <c r="EQ416" s="10" t="e">
        <f t="shared" si="738"/>
        <v>#REF!</v>
      </c>
      <c r="ER416" s="10" t="e">
        <f t="shared" si="738"/>
        <v>#REF!</v>
      </c>
      <c r="ES416" s="10" t="e">
        <f t="shared" si="738"/>
        <v>#REF!</v>
      </c>
      <c r="ET416" s="10" t="e">
        <f t="shared" si="738"/>
        <v>#REF!</v>
      </c>
      <c r="EU416" s="10" t="e">
        <f t="shared" si="738"/>
        <v>#REF!</v>
      </c>
      <c r="EV416" s="10" t="e">
        <f t="shared" si="738"/>
        <v>#REF!</v>
      </c>
      <c r="EW416" s="10" t="e">
        <f t="shared" si="738"/>
        <v>#REF!</v>
      </c>
      <c r="EX416" s="10" t="e">
        <f t="shared" si="738"/>
        <v>#REF!</v>
      </c>
      <c r="EY416" s="10" t="e">
        <f t="shared" si="738"/>
        <v>#REF!</v>
      </c>
      <c r="EZ416" s="10" t="e">
        <f t="shared" si="738"/>
        <v>#REF!</v>
      </c>
      <c r="FA416" s="10" t="e">
        <f t="shared" si="738"/>
        <v>#REF!</v>
      </c>
      <c r="FB416" s="10" t="e">
        <f t="shared" si="738"/>
        <v>#REF!</v>
      </c>
      <c r="FC416" s="10" t="e">
        <f t="shared" si="738"/>
        <v>#REF!</v>
      </c>
      <c r="FD416" s="10" t="e">
        <f t="shared" si="738"/>
        <v>#REF!</v>
      </c>
      <c r="FE416" s="10" t="e">
        <f t="shared" si="738"/>
        <v>#REF!</v>
      </c>
      <c r="FF416" s="10" t="e">
        <f t="shared" si="738"/>
        <v>#REF!</v>
      </c>
      <c r="FG416" s="10" t="e">
        <f t="shared" si="738"/>
        <v>#REF!</v>
      </c>
      <c r="FH416" s="10" t="e">
        <f t="shared" si="738"/>
        <v>#REF!</v>
      </c>
      <c r="FI416" s="10" t="e">
        <f t="shared" si="738"/>
        <v>#REF!</v>
      </c>
      <c r="FJ416" s="10" t="e">
        <f t="shared" si="738"/>
        <v>#REF!</v>
      </c>
      <c r="FK416" s="10" t="e">
        <f t="shared" si="738"/>
        <v>#REF!</v>
      </c>
      <c r="FL416" s="10" t="e">
        <f t="shared" si="738"/>
        <v>#REF!</v>
      </c>
      <c r="FM416" s="10" t="e">
        <f t="shared" si="738"/>
        <v>#REF!</v>
      </c>
      <c r="FN416" s="10" t="e">
        <f t="shared" si="738"/>
        <v>#REF!</v>
      </c>
      <c r="FO416" s="10" t="e">
        <f t="shared" si="738"/>
        <v>#REF!</v>
      </c>
      <c r="FP416" s="10" t="e">
        <f t="shared" si="738"/>
        <v>#REF!</v>
      </c>
      <c r="FQ416" s="10" t="e">
        <f t="shared" si="738"/>
        <v>#REF!</v>
      </c>
      <c r="FR416" s="10" t="e">
        <f t="shared" si="738"/>
        <v>#REF!</v>
      </c>
      <c r="FS416" s="10" t="e">
        <f t="shared" si="738"/>
        <v>#REF!</v>
      </c>
      <c r="FT416" s="10" t="e">
        <f t="shared" si="738"/>
        <v>#REF!</v>
      </c>
      <c r="FU416" s="10" t="e">
        <f t="shared" si="738"/>
        <v>#REF!</v>
      </c>
      <c r="FV416" s="10" t="e">
        <f t="shared" si="738"/>
        <v>#REF!</v>
      </c>
      <c r="FW416" s="10" t="e">
        <f t="shared" si="738"/>
        <v>#REF!</v>
      </c>
      <c r="FX416" s="10" t="e">
        <f t="shared" si="738"/>
        <v>#REF!</v>
      </c>
      <c r="FY416" s="10" t="e">
        <f t="shared" si="738"/>
        <v>#REF!</v>
      </c>
      <c r="FZ416" s="10" t="e">
        <f t="shared" si="738"/>
        <v>#REF!</v>
      </c>
      <c r="GA416" s="10" t="e">
        <f t="shared" si="738"/>
        <v>#REF!</v>
      </c>
      <c r="GB416" s="10" t="e">
        <f t="shared" si="738"/>
        <v>#REF!</v>
      </c>
      <c r="GC416" s="10" t="e">
        <f t="shared" si="738"/>
        <v>#REF!</v>
      </c>
      <c r="GD416" s="10" t="e">
        <f t="shared" si="738"/>
        <v>#REF!</v>
      </c>
      <c r="GE416" s="10" t="e">
        <f t="shared" si="738"/>
        <v>#REF!</v>
      </c>
      <c r="GF416" s="10" t="e">
        <f t="shared" si="738"/>
        <v>#REF!</v>
      </c>
      <c r="GG416" s="10" t="e">
        <f t="shared" si="738"/>
        <v>#REF!</v>
      </c>
      <c r="GH416" s="10" t="e">
        <f t="shared" si="738"/>
        <v>#REF!</v>
      </c>
      <c r="GI416" s="10" t="e">
        <f t="shared" si="738"/>
        <v>#REF!</v>
      </c>
      <c r="GJ416" s="10" t="e">
        <f t="shared" si="738"/>
        <v>#REF!</v>
      </c>
      <c r="GK416" s="10" t="e">
        <f t="shared" si="738"/>
        <v>#REF!</v>
      </c>
      <c r="GL416" s="10" t="e">
        <f t="shared" si="738"/>
        <v>#REF!</v>
      </c>
      <c r="GM416" s="10" t="e">
        <f t="shared" si="738"/>
        <v>#REF!</v>
      </c>
      <c r="GN416" s="10" t="e">
        <f t="shared" si="738"/>
        <v>#REF!</v>
      </c>
      <c r="GO416" s="10" t="e">
        <f t="shared" si="738"/>
        <v>#REF!</v>
      </c>
      <c r="GP416" s="10" t="e">
        <f t="shared" si="738"/>
        <v>#REF!</v>
      </c>
      <c r="GQ416" s="10" t="e">
        <f t="shared" si="738"/>
        <v>#REF!</v>
      </c>
      <c r="GR416" s="10" t="e">
        <f t="shared" si="738"/>
        <v>#REF!</v>
      </c>
      <c r="GS416" s="10" t="e">
        <f t="shared" si="738"/>
        <v>#REF!</v>
      </c>
      <c r="GT416" s="10" t="e">
        <f t="shared" si="738"/>
        <v>#REF!</v>
      </c>
      <c r="GU416" s="10" t="e">
        <f t="shared" si="738"/>
        <v>#REF!</v>
      </c>
      <c r="GV416" s="10" t="e">
        <f t="shared" si="738"/>
        <v>#REF!</v>
      </c>
      <c r="GW416" s="10" t="e">
        <f t="shared" ref="GW416:IF416" si="739">IF($H$416=MONTH(GW$7),1,0)*IF(GW$6&gt;0,1,0)</f>
        <v>#REF!</v>
      </c>
      <c r="GX416" s="10" t="e">
        <f t="shared" si="739"/>
        <v>#REF!</v>
      </c>
      <c r="GY416" s="10" t="e">
        <f t="shared" si="739"/>
        <v>#REF!</v>
      </c>
      <c r="GZ416" s="10" t="e">
        <f t="shared" si="739"/>
        <v>#REF!</v>
      </c>
      <c r="HA416" s="10" t="e">
        <f t="shared" si="739"/>
        <v>#REF!</v>
      </c>
      <c r="HB416" s="10" t="e">
        <f t="shared" si="739"/>
        <v>#REF!</v>
      </c>
      <c r="HC416" s="10" t="e">
        <f t="shared" si="739"/>
        <v>#REF!</v>
      </c>
      <c r="HD416" s="10" t="e">
        <f t="shared" si="739"/>
        <v>#REF!</v>
      </c>
      <c r="HE416" s="10" t="e">
        <f t="shared" si="739"/>
        <v>#REF!</v>
      </c>
      <c r="HF416" s="10" t="e">
        <f t="shared" si="739"/>
        <v>#REF!</v>
      </c>
      <c r="HG416" s="10" t="e">
        <f t="shared" si="739"/>
        <v>#REF!</v>
      </c>
      <c r="HH416" s="10" t="e">
        <f t="shared" si="739"/>
        <v>#REF!</v>
      </c>
      <c r="HI416" s="10" t="e">
        <f t="shared" si="739"/>
        <v>#REF!</v>
      </c>
      <c r="HJ416" s="10" t="e">
        <f t="shared" si="739"/>
        <v>#REF!</v>
      </c>
      <c r="HK416" s="10" t="e">
        <f t="shared" si="739"/>
        <v>#REF!</v>
      </c>
      <c r="HL416" s="10" t="e">
        <f t="shared" si="739"/>
        <v>#REF!</v>
      </c>
      <c r="HM416" s="10" t="e">
        <f t="shared" si="739"/>
        <v>#REF!</v>
      </c>
      <c r="HN416" s="10" t="e">
        <f t="shared" si="739"/>
        <v>#REF!</v>
      </c>
      <c r="HO416" s="10" t="e">
        <f t="shared" si="739"/>
        <v>#REF!</v>
      </c>
      <c r="HP416" s="10" t="e">
        <f t="shared" si="739"/>
        <v>#REF!</v>
      </c>
      <c r="HQ416" s="10" t="e">
        <f t="shared" si="739"/>
        <v>#REF!</v>
      </c>
      <c r="HR416" s="10" t="e">
        <f t="shared" si="739"/>
        <v>#REF!</v>
      </c>
      <c r="HS416" s="10" t="e">
        <f t="shared" si="739"/>
        <v>#REF!</v>
      </c>
      <c r="HT416" s="10" t="e">
        <f t="shared" si="739"/>
        <v>#REF!</v>
      </c>
      <c r="HU416" s="10" t="e">
        <f t="shared" si="739"/>
        <v>#REF!</v>
      </c>
      <c r="HV416" s="10" t="e">
        <f t="shared" si="739"/>
        <v>#REF!</v>
      </c>
      <c r="HW416" s="10" t="e">
        <f t="shared" si="739"/>
        <v>#REF!</v>
      </c>
      <c r="HX416" s="10" t="e">
        <f t="shared" si="739"/>
        <v>#REF!</v>
      </c>
      <c r="HY416" s="10" t="e">
        <f t="shared" si="739"/>
        <v>#REF!</v>
      </c>
      <c r="HZ416" s="10" t="e">
        <f t="shared" si="739"/>
        <v>#REF!</v>
      </c>
      <c r="IA416" s="10" t="e">
        <f t="shared" si="739"/>
        <v>#REF!</v>
      </c>
      <c r="IB416" s="10" t="e">
        <f t="shared" si="739"/>
        <v>#REF!</v>
      </c>
      <c r="IC416" s="10" t="e">
        <f t="shared" si="739"/>
        <v>#REF!</v>
      </c>
      <c r="ID416" s="10" t="e">
        <f t="shared" si="739"/>
        <v>#REF!</v>
      </c>
      <c r="IE416" s="10" t="e">
        <f t="shared" si="739"/>
        <v>#REF!</v>
      </c>
      <c r="IF416" s="10" t="e">
        <f t="shared" si="739"/>
        <v>#REF!</v>
      </c>
    </row>
    <row r="417" spans="7:240" hidden="1" outlineLevel="2" x14ac:dyDescent="0.2">
      <c r="G417" t="s">
        <v>247</v>
      </c>
      <c r="H417" s="46">
        <f>IFERROR(HLOOKUP($H$415,'Property Tax Schedule '!$B$7:$Q$38,10,0),'Property Tax Schedule '!Q16)</f>
        <v>9.440346131140873E-3</v>
      </c>
      <c r="M417" s="50" t="e">
        <f>M414*$H$417</f>
        <v>#REF!</v>
      </c>
      <c r="N417" s="50" t="e">
        <f t="shared" ref="N417:BY417" si="740">N414*$H$417</f>
        <v>#REF!</v>
      </c>
      <c r="O417" s="50" t="e">
        <f t="shared" si="740"/>
        <v>#REF!</v>
      </c>
      <c r="P417" s="50" t="e">
        <f t="shared" si="740"/>
        <v>#REF!</v>
      </c>
      <c r="Q417" s="50" t="e">
        <f t="shared" si="740"/>
        <v>#REF!</v>
      </c>
      <c r="R417" s="50" t="e">
        <f t="shared" si="740"/>
        <v>#REF!</v>
      </c>
      <c r="S417" s="50" t="e">
        <f t="shared" si="740"/>
        <v>#REF!</v>
      </c>
      <c r="T417" s="50" t="e">
        <f t="shared" si="740"/>
        <v>#REF!</v>
      </c>
      <c r="U417" s="50" t="e">
        <f t="shared" si="740"/>
        <v>#REF!</v>
      </c>
      <c r="V417" s="50" t="e">
        <f t="shared" si="740"/>
        <v>#REF!</v>
      </c>
      <c r="W417" s="50" t="e">
        <f t="shared" si="740"/>
        <v>#REF!</v>
      </c>
      <c r="X417" s="50" t="e">
        <f t="shared" si="740"/>
        <v>#REF!</v>
      </c>
      <c r="Y417" s="50" t="e">
        <f t="shared" si="740"/>
        <v>#REF!</v>
      </c>
      <c r="Z417" s="50" t="e">
        <f t="shared" si="740"/>
        <v>#REF!</v>
      </c>
      <c r="AA417" s="50" t="e">
        <f t="shared" si="740"/>
        <v>#REF!</v>
      </c>
      <c r="AB417" s="50" t="e">
        <f t="shared" si="740"/>
        <v>#REF!</v>
      </c>
      <c r="AC417" s="50" t="e">
        <f t="shared" si="740"/>
        <v>#REF!</v>
      </c>
      <c r="AD417" s="50" t="e">
        <f t="shared" si="740"/>
        <v>#REF!</v>
      </c>
      <c r="AE417" s="50" t="e">
        <f t="shared" si="740"/>
        <v>#REF!</v>
      </c>
      <c r="AF417" s="50" t="e">
        <f t="shared" si="740"/>
        <v>#REF!</v>
      </c>
      <c r="AG417" s="50" t="e">
        <f t="shared" si="740"/>
        <v>#REF!</v>
      </c>
      <c r="AH417" s="50" t="e">
        <f t="shared" si="740"/>
        <v>#REF!</v>
      </c>
      <c r="AI417" s="50" t="e">
        <f t="shared" si="740"/>
        <v>#REF!</v>
      </c>
      <c r="AJ417" s="50" t="e">
        <f t="shared" si="740"/>
        <v>#REF!</v>
      </c>
      <c r="AK417" s="50" t="e">
        <f t="shared" si="740"/>
        <v>#REF!</v>
      </c>
      <c r="AL417" s="50" t="e">
        <f t="shared" si="740"/>
        <v>#REF!</v>
      </c>
      <c r="AM417" s="50" t="e">
        <f t="shared" si="740"/>
        <v>#REF!</v>
      </c>
      <c r="AN417" s="50" t="e">
        <f t="shared" si="740"/>
        <v>#REF!</v>
      </c>
      <c r="AO417" s="50" t="e">
        <f t="shared" si="740"/>
        <v>#REF!</v>
      </c>
      <c r="AP417" s="50" t="e">
        <f t="shared" si="740"/>
        <v>#REF!</v>
      </c>
      <c r="AQ417" s="50" t="e">
        <f t="shared" si="740"/>
        <v>#REF!</v>
      </c>
      <c r="AR417" s="50" t="e">
        <f t="shared" si="740"/>
        <v>#REF!</v>
      </c>
      <c r="AS417" s="50" t="e">
        <f t="shared" si="740"/>
        <v>#REF!</v>
      </c>
      <c r="AT417" s="50" t="e">
        <f t="shared" si="740"/>
        <v>#REF!</v>
      </c>
      <c r="AU417" s="50" t="e">
        <f t="shared" si="740"/>
        <v>#REF!</v>
      </c>
      <c r="AV417" s="50" t="e">
        <f t="shared" si="740"/>
        <v>#REF!</v>
      </c>
      <c r="AW417" s="50" t="e">
        <f t="shared" si="740"/>
        <v>#REF!</v>
      </c>
      <c r="AX417" s="50" t="e">
        <f t="shared" si="740"/>
        <v>#REF!</v>
      </c>
      <c r="AY417" s="50" t="e">
        <f t="shared" si="740"/>
        <v>#REF!</v>
      </c>
      <c r="AZ417" s="50" t="e">
        <f t="shared" si="740"/>
        <v>#REF!</v>
      </c>
      <c r="BA417" s="50" t="e">
        <f t="shared" si="740"/>
        <v>#REF!</v>
      </c>
      <c r="BB417" s="50" t="e">
        <f t="shared" si="740"/>
        <v>#REF!</v>
      </c>
      <c r="BC417" s="50" t="e">
        <f t="shared" si="740"/>
        <v>#REF!</v>
      </c>
      <c r="BD417" s="50" t="e">
        <f t="shared" si="740"/>
        <v>#REF!</v>
      </c>
      <c r="BE417" s="50" t="e">
        <f t="shared" si="740"/>
        <v>#REF!</v>
      </c>
      <c r="BF417" s="50" t="e">
        <f t="shared" si="740"/>
        <v>#REF!</v>
      </c>
      <c r="BG417" s="50" t="e">
        <f t="shared" si="740"/>
        <v>#REF!</v>
      </c>
      <c r="BH417" s="50" t="e">
        <f t="shared" si="740"/>
        <v>#REF!</v>
      </c>
      <c r="BI417" s="50" t="e">
        <f t="shared" si="740"/>
        <v>#REF!</v>
      </c>
      <c r="BJ417" s="50" t="e">
        <f t="shared" si="740"/>
        <v>#REF!</v>
      </c>
      <c r="BK417" s="50" t="e">
        <f t="shared" si="740"/>
        <v>#REF!</v>
      </c>
      <c r="BL417" s="50" t="e">
        <f t="shared" si="740"/>
        <v>#REF!</v>
      </c>
      <c r="BM417" s="50" t="e">
        <f t="shared" si="740"/>
        <v>#REF!</v>
      </c>
      <c r="BN417" s="50" t="e">
        <f t="shared" si="740"/>
        <v>#REF!</v>
      </c>
      <c r="BO417" s="50" t="e">
        <f t="shared" si="740"/>
        <v>#REF!</v>
      </c>
      <c r="BP417" s="50" t="e">
        <f t="shared" si="740"/>
        <v>#REF!</v>
      </c>
      <c r="BQ417" s="50" t="e">
        <f t="shared" si="740"/>
        <v>#REF!</v>
      </c>
      <c r="BR417" s="50" t="e">
        <f t="shared" si="740"/>
        <v>#REF!</v>
      </c>
      <c r="BS417" s="50" t="e">
        <f t="shared" si="740"/>
        <v>#REF!</v>
      </c>
      <c r="BT417" s="50" t="e">
        <f t="shared" si="740"/>
        <v>#REF!</v>
      </c>
      <c r="BU417" s="50" t="e">
        <f t="shared" si="740"/>
        <v>#REF!</v>
      </c>
      <c r="BV417" s="50" t="e">
        <f t="shared" si="740"/>
        <v>#REF!</v>
      </c>
      <c r="BW417" s="50" t="e">
        <f t="shared" si="740"/>
        <v>#REF!</v>
      </c>
      <c r="BX417" s="50" t="e">
        <f t="shared" si="740"/>
        <v>#REF!</v>
      </c>
      <c r="BY417" s="50" t="e">
        <f t="shared" si="740"/>
        <v>#REF!</v>
      </c>
      <c r="BZ417" s="50" t="e">
        <f t="shared" ref="BZ417:EK417" si="741">BZ414*$H$417</f>
        <v>#REF!</v>
      </c>
      <c r="CA417" s="50" t="e">
        <f t="shared" si="741"/>
        <v>#REF!</v>
      </c>
      <c r="CB417" s="50" t="e">
        <f t="shared" si="741"/>
        <v>#REF!</v>
      </c>
      <c r="CC417" s="50" t="e">
        <f t="shared" si="741"/>
        <v>#REF!</v>
      </c>
      <c r="CD417" s="50" t="e">
        <f t="shared" si="741"/>
        <v>#REF!</v>
      </c>
      <c r="CE417" s="50" t="e">
        <f t="shared" si="741"/>
        <v>#REF!</v>
      </c>
      <c r="CF417" s="50" t="e">
        <f t="shared" si="741"/>
        <v>#REF!</v>
      </c>
      <c r="CG417" s="50" t="e">
        <f t="shared" si="741"/>
        <v>#REF!</v>
      </c>
      <c r="CH417" s="50" t="e">
        <f t="shared" si="741"/>
        <v>#REF!</v>
      </c>
      <c r="CI417" s="50" t="e">
        <f t="shared" si="741"/>
        <v>#REF!</v>
      </c>
      <c r="CJ417" s="50" t="e">
        <f t="shared" si="741"/>
        <v>#REF!</v>
      </c>
      <c r="CK417" s="50" t="e">
        <f t="shared" si="741"/>
        <v>#REF!</v>
      </c>
      <c r="CL417" s="50" t="e">
        <f t="shared" si="741"/>
        <v>#REF!</v>
      </c>
      <c r="CM417" s="50" t="e">
        <f t="shared" si="741"/>
        <v>#REF!</v>
      </c>
      <c r="CN417" s="50" t="e">
        <f t="shared" si="741"/>
        <v>#REF!</v>
      </c>
      <c r="CO417" s="50" t="e">
        <f t="shared" si="741"/>
        <v>#REF!</v>
      </c>
      <c r="CP417" s="50" t="e">
        <f t="shared" si="741"/>
        <v>#REF!</v>
      </c>
      <c r="CQ417" s="50" t="e">
        <f t="shared" si="741"/>
        <v>#REF!</v>
      </c>
      <c r="CR417" s="50" t="e">
        <f t="shared" si="741"/>
        <v>#REF!</v>
      </c>
      <c r="CS417" s="50" t="e">
        <f t="shared" si="741"/>
        <v>#REF!</v>
      </c>
      <c r="CT417" s="50" t="e">
        <f t="shared" si="741"/>
        <v>#REF!</v>
      </c>
      <c r="CU417" s="50" t="e">
        <f t="shared" si="741"/>
        <v>#REF!</v>
      </c>
      <c r="CV417" s="50" t="e">
        <f t="shared" si="741"/>
        <v>#REF!</v>
      </c>
      <c r="CW417" s="50" t="e">
        <f t="shared" si="741"/>
        <v>#REF!</v>
      </c>
      <c r="CX417" s="50" t="e">
        <f t="shared" si="741"/>
        <v>#REF!</v>
      </c>
      <c r="CY417" s="50" t="e">
        <f t="shared" si="741"/>
        <v>#REF!</v>
      </c>
      <c r="CZ417" s="50" t="e">
        <f t="shared" si="741"/>
        <v>#REF!</v>
      </c>
      <c r="DA417" s="50" t="e">
        <f t="shared" si="741"/>
        <v>#REF!</v>
      </c>
      <c r="DB417" s="50" t="e">
        <f t="shared" si="741"/>
        <v>#REF!</v>
      </c>
      <c r="DC417" s="50" t="e">
        <f t="shared" si="741"/>
        <v>#REF!</v>
      </c>
      <c r="DD417" s="50" t="e">
        <f t="shared" si="741"/>
        <v>#REF!</v>
      </c>
      <c r="DE417" s="50" t="e">
        <f t="shared" si="741"/>
        <v>#REF!</v>
      </c>
      <c r="DF417" s="50" t="e">
        <f t="shared" si="741"/>
        <v>#REF!</v>
      </c>
      <c r="DG417" s="50" t="e">
        <f t="shared" si="741"/>
        <v>#REF!</v>
      </c>
      <c r="DH417" s="50" t="e">
        <f t="shared" si="741"/>
        <v>#REF!</v>
      </c>
      <c r="DI417" s="50" t="e">
        <f t="shared" si="741"/>
        <v>#REF!</v>
      </c>
      <c r="DJ417" s="50" t="e">
        <f t="shared" si="741"/>
        <v>#REF!</v>
      </c>
      <c r="DK417" s="50" t="e">
        <f t="shared" si="741"/>
        <v>#REF!</v>
      </c>
      <c r="DL417" s="50" t="e">
        <f t="shared" si="741"/>
        <v>#REF!</v>
      </c>
      <c r="DM417" s="50" t="e">
        <f t="shared" si="741"/>
        <v>#REF!</v>
      </c>
      <c r="DN417" s="50" t="e">
        <f t="shared" si="741"/>
        <v>#REF!</v>
      </c>
      <c r="DO417" s="50" t="e">
        <f t="shared" si="741"/>
        <v>#REF!</v>
      </c>
      <c r="DP417" s="50" t="e">
        <f t="shared" si="741"/>
        <v>#REF!</v>
      </c>
      <c r="DQ417" s="50" t="e">
        <f t="shared" si="741"/>
        <v>#REF!</v>
      </c>
      <c r="DR417" s="50" t="e">
        <f t="shared" si="741"/>
        <v>#REF!</v>
      </c>
      <c r="DS417" s="50" t="e">
        <f t="shared" si="741"/>
        <v>#REF!</v>
      </c>
      <c r="DT417" s="50" t="e">
        <f t="shared" si="741"/>
        <v>#REF!</v>
      </c>
      <c r="DU417" s="50" t="e">
        <f t="shared" si="741"/>
        <v>#REF!</v>
      </c>
      <c r="DV417" s="50" t="e">
        <f t="shared" si="741"/>
        <v>#REF!</v>
      </c>
      <c r="DW417" s="50" t="e">
        <f t="shared" si="741"/>
        <v>#REF!</v>
      </c>
      <c r="DX417" s="50" t="e">
        <f t="shared" si="741"/>
        <v>#REF!</v>
      </c>
      <c r="DY417" s="50" t="e">
        <f t="shared" si="741"/>
        <v>#REF!</v>
      </c>
      <c r="DZ417" s="50" t="e">
        <f t="shared" si="741"/>
        <v>#REF!</v>
      </c>
      <c r="EA417" s="50" t="e">
        <f t="shared" si="741"/>
        <v>#REF!</v>
      </c>
      <c r="EB417" s="50" t="e">
        <f t="shared" si="741"/>
        <v>#REF!</v>
      </c>
      <c r="EC417" s="50" t="e">
        <f t="shared" si="741"/>
        <v>#REF!</v>
      </c>
      <c r="ED417" s="50" t="e">
        <f t="shared" si="741"/>
        <v>#REF!</v>
      </c>
      <c r="EE417" s="50" t="e">
        <f t="shared" si="741"/>
        <v>#REF!</v>
      </c>
      <c r="EF417" s="50" t="e">
        <f t="shared" si="741"/>
        <v>#REF!</v>
      </c>
      <c r="EG417" s="50" t="e">
        <f t="shared" si="741"/>
        <v>#REF!</v>
      </c>
      <c r="EH417" s="50" t="e">
        <f t="shared" si="741"/>
        <v>#REF!</v>
      </c>
      <c r="EI417" s="50" t="e">
        <f t="shared" si="741"/>
        <v>#REF!</v>
      </c>
      <c r="EJ417" s="50" t="e">
        <f t="shared" si="741"/>
        <v>#REF!</v>
      </c>
      <c r="EK417" s="50" t="e">
        <f t="shared" si="741"/>
        <v>#REF!</v>
      </c>
      <c r="EL417" s="50" t="e">
        <f t="shared" ref="EL417:GW417" si="742">EL414*$H$417</f>
        <v>#REF!</v>
      </c>
      <c r="EM417" s="50" t="e">
        <f t="shared" si="742"/>
        <v>#REF!</v>
      </c>
      <c r="EN417" s="50" t="e">
        <f t="shared" si="742"/>
        <v>#REF!</v>
      </c>
      <c r="EO417" s="50" t="e">
        <f t="shared" si="742"/>
        <v>#REF!</v>
      </c>
      <c r="EP417" s="50" t="e">
        <f t="shared" si="742"/>
        <v>#REF!</v>
      </c>
      <c r="EQ417" s="50" t="e">
        <f t="shared" si="742"/>
        <v>#REF!</v>
      </c>
      <c r="ER417" s="50" t="e">
        <f t="shared" si="742"/>
        <v>#REF!</v>
      </c>
      <c r="ES417" s="50" t="e">
        <f t="shared" si="742"/>
        <v>#REF!</v>
      </c>
      <c r="ET417" s="50" t="e">
        <f t="shared" si="742"/>
        <v>#REF!</v>
      </c>
      <c r="EU417" s="50" t="e">
        <f t="shared" si="742"/>
        <v>#REF!</v>
      </c>
      <c r="EV417" s="50" t="e">
        <f t="shared" si="742"/>
        <v>#REF!</v>
      </c>
      <c r="EW417" s="50" t="e">
        <f t="shared" si="742"/>
        <v>#REF!</v>
      </c>
      <c r="EX417" s="50" t="e">
        <f t="shared" si="742"/>
        <v>#REF!</v>
      </c>
      <c r="EY417" s="50" t="e">
        <f t="shared" si="742"/>
        <v>#REF!</v>
      </c>
      <c r="EZ417" s="50" t="e">
        <f t="shared" si="742"/>
        <v>#REF!</v>
      </c>
      <c r="FA417" s="50" t="e">
        <f t="shared" si="742"/>
        <v>#REF!</v>
      </c>
      <c r="FB417" s="50" t="e">
        <f t="shared" si="742"/>
        <v>#REF!</v>
      </c>
      <c r="FC417" s="50" t="e">
        <f t="shared" si="742"/>
        <v>#REF!</v>
      </c>
      <c r="FD417" s="50" t="e">
        <f t="shared" si="742"/>
        <v>#REF!</v>
      </c>
      <c r="FE417" s="50" t="e">
        <f t="shared" si="742"/>
        <v>#REF!</v>
      </c>
      <c r="FF417" s="50" t="e">
        <f t="shared" si="742"/>
        <v>#REF!</v>
      </c>
      <c r="FG417" s="50" t="e">
        <f t="shared" si="742"/>
        <v>#REF!</v>
      </c>
      <c r="FH417" s="50" t="e">
        <f t="shared" si="742"/>
        <v>#REF!</v>
      </c>
      <c r="FI417" s="50" t="e">
        <f t="shared" si="742"/>
        <v>#REF!</v>
      </c>
      <c r="FJ417" s="50" t="e">
        <f t="shared" si="742"/>
        <v>#REF!</v>
      </c>
      <c r="FK417" s="50" t="e">
        <f t="shared" si="742"/>
        <v>#REF!</v>
      </c>
      <c r="FL417" s="50" t="e">
        <f t="shared" si="742"/>
        <v>#REF!</v>
      </c>
      <c r="FM417" s="50" t="e">
        <f t="shared" si="742"/>
        <v>#REF!</v>
      </c>
      <c r="FN417" s="50" t="e">
        <f t="shared" si="742"/>
        <v>#REF!</v>
      </c>
      <c r="FO417" s="50" t="e">
        <f t="shared" si="742"/>
        <v>#REF!</v>
      </c>
      <c r="FP417" s="50" t="e">
        <f t="shared" si="742"/>
        <v>#REF!</v>
      </c>
      <c r="FQ417" s="50" t="e">
        <f t="shared" si="742"/>
        <v>#REF!</v>
      </c>
      <c r="FR417" s="50" t="e">
        <f t="shared" si="742"/>
        <v>#REF!</v>
      </c>
      <c r="FS417" s="50" t="e">
        <f t="shared" si="742"/>
        <v>#REF!</v>
      </c>
      <c r="FT417" s="50" t="e">
        <f t="shared" si="742"/>
        <v>#REF!</v>
      </c>
      <c r="FU417" s="50" t="e">
        <f t="shared" si="742"/>
        <v>#REF!</v>
      </c>
      <c r="FV417" s="50" t="e">
        <f t="shared" si="742"/>
        <v>#REF!</v>
      </c>
      <c r="FW417" s="50" t="e">
        <f t="shared" si="742"/>
        <v>#REF!</v>
      </c>
      <c r="FX417" s="50" t="e">
        <f t="shared" si="742"/>
        <v>#REF!</v>
      </c>
      <c r="FY417" s="50" t="e">
        <f t="shared" si="742"/>
        <v>#REF!</v>
      </c>
      <c r="FZ417" s="50" t="e">
        <f t="shared" si="742"/>
        <v>#REF!</v>
      </c>
      <c r="GA417" s="50" t="e">
        <f t="shared" si="742"/>
        <v>#REF!</v>
      </c>
      <c r="GB417" s="50" t="e">
        <f t="shared" si="742"/>
        <v>#REF!</v>
      </c>
      <c r="GC417" s="50" t="e">
        <f t="shared" si="742"/>
        <v>#REF!</v>
      </c>
      <c r="GD417" s="50" t="e">
        <f t="shared" si="742"/>
        <v>#REF!</v>
      </c>
      <c r="GE417" s="50" t="e">
        <f t="shared" si="742"/>
        <v>#REF!</v>
      </c>
      <c r="GF417" s="50" t="e">
        <f t="shared" si="742"/>
        <v>#REF!</v>
      </c>
      <c r="GG417" s="50" t="e">
        <f t="shared" si="742"/>
        <v>#REF!</v>
      </c>
      <c r="GH417" s="50" t="e">
        <f t="shared" si="742"/>
        <v>#REF!</v>
      </c>
      <c r="GI417" s="50" t="e">
        <f t="shared" si="742"/>
        <v>#REF!</v>
      </c>
      <c r="GJ417" s="50" t="e">
        <f t="shared" si="742"/>
        <v>#REF!</v>
      </c>
      <c r="GK417" s="50" t="e">
        <f t="shared" si="742"/>
        <v>#REF!</v>
      </c>
      <c r="GL417" s="50" t="e">
        <f t="shared" si="742"/>
        <v>#REF!</v>
      </c>
      <c r="GM417" s="50" t="e">
        <f t="shared" si="742"/>
        <v>#REF!</v>
      </c>
      <c r="GN417" s="50" t="e">
        <f t="shared" si="742"/>
        <v>#REF!</v>
      </c>
      <c r="GO417" s="50" t="e">
        <f t="shared" si="742"/>
        <v>#REF!</v>
      </c>
      <c r="GP417" s="50" t="e">
        <f t="shared" si="742"/>
        <v>#REF!</v>
      </c>
      <c r="GQ417" s="50" t="e">
        <f t="shared" si="742"/>
        <v>#REF!</v>
      </c>
      <c r="GR417" s="50" t="e">
        <f t="shared" si="742"/>
        <v>#REF!</v>
      </c>
      <c r="GS417" s="50" t="e">
        <f t="shared" si="742"/>
        <v>#REF!</v>
      </c>
      <c r="GT417" s="50" t="e">
        <f t="shared" si="742"/>
        <v>#REF!</v>
      </c>
      <c r="GU417" s="50" t="e">
        <f t="shared" si="742"/>
        <v>#REF!</v>
      </c>
      <c r="GV417" s="50" t="e">
        <f t="shared" si="742"/>
        <v>#REF!</v>
      </c>
      <c r="GW417" s="50" t="e">
        <f t="shared" si="742"/>
        <v>#REF!</v>
      </c>
      <c r="GX417" s="50" t="e">
        <f t="shared" ref="GX417:IF417" si="743">GX414*$H$417</f>
        <v>#REF!</v>
      </c>
      <c r="GY417" s="50" t="e">
        <f t="shared" si="743"/>
        <v>#REF!</v>
      </c>
      <c r="GZ417" s="50" t="e">
        <f t="shared" si="743"/>
        <v>#REF!</v>
      </c>
      <c r="HA417" s="50" t="e">
        <f t="shared" si="743"/>
        <v>#REF!</v>
      </c>
      <c r="HB417" s="50" t="e">
        <f t="shared" si="743"/>
        <v>#REF!</v>
      </c>
      <c r="HC417" s="50" t="e">
        <f t="shared" si="743"/>
        <v>#REF!</v>
      </c>
      <c r="HD417" s="50" t="e">
        <f t="shared" si="743"/>
        <v>#REF!</v>
      </c>
      <c r="HE417" s="50" t="e">
        <f t="shared" si="743"/>
        <v>#REF!</v>
      </c>
      <c r="HF417" s="50" t="e">
        <f t="shared" si="743"/>
        <v>#REF!</v>
      </c>
      <c r="HG417" s="50" t="e">
        <f t="shared" si="743"/>
        <v>#REF!</v>
      </c>
      <c r="HH417" s="50" t="e">
        <f t="shared" si="743"/>
        <v>#REF!</v>
      </c>
      <c r="HI417" s="50" t="e">
        <f t="shared" si="743"/>
        <v>#REF!</v>
      </c>
      <c r="HJ417" s="50" t="e">
        <f t="shared" si="743"/>
        <v>#REF!</v>
      </c>
      <c r="HK417" s="50" t="e">
        <f t="shared" si="743"/>
        <v>#REF!</v>
      </c>
      <c r="HL417" s="50" t="e">
        <f t="shared" si="743"/>
        <v>#REF!</v>
      </c>
      <c r="HM417" s="50" t="e">
        <f t="shared" si="743"/>
        <v>#REF!</v>
      </c>
      <c r="HN417" s="50" t="e">
        <f t="shared" si="743"/>
        <v>#REF!</v>
      </c>
      <c r="HO417" s="50" t="e">
        <f t="shared" si="743"/>
        <v>#REF!</v>
      </c>
      <c r="HP417" s="50" t="e">
        <f t="shared" si="743"/>
        <v>#REF!</v>
      </c>
      <c r="HQ417" s="50" t="e">
        <f t="shared" si="743"/>
        <v>#REF!</v>
      </c>
      <c r="HR417" s="50" t="e">
        <f t="shared" si="743"/>
        <v>#REF!</v>
      </c>
      <c r="HS417" s="50" t="e">
        <f t="shared" si="743"/>
        <v>#REF!</v>
      </c>
      <c r="HT417" s="50" t="e">
        <f t="shared" si="743"/>
        <v>#REF!</v>
      </c>
      <c r="HU417" s="50" t="e">
        <f t="shared" si="743"/>
        <v>#REF!</v>
      </c>
      <c r="HV417" s="50" t="e">
        <f t="shared" si="743"/>
        <v>#REF!</v>
      </c>
      <c r="HW417" s="50" t="e">
        <f t="shared" si="743"/>
        <v>#REF!</v>
      </c>
      <c r="HX417" s="50" t="e">
        <f t="shared" si="743"/>
        <v>#REF!</v>
      </c>
      <c r="HY417" s="50" t="e">
        <f t="shared" si="743"/>
        <v>#REF!</v>
      </c>
      <c r="HZ417" s="50" t="e">
        <f t="shared" si="743"/>
        <v>#REF!</v>
      </c>
      <c r="IA417" s="50" t="e">
        <f t="shared" si="743"/>
        <v>#REF!</v>
      </c>
      <c r="IB417" s="50" t="e">
        <f t="shared" si="743"/>
        <v>#REF!</v>
      </c>
      <c r="IC417" s="50" t="e">
        <f t="shared" si="743"/>
        <v>#REF!</v>
      </c>
      <c r="ID417" s="50" t="e">
        <f t="shared" si="743"/>
        <v>#REF!</v>
      </c>
      <c r="IE417" s="50" t="e">
        <f t="shared" si="743"/>
        <v>#REF!</v>
      </c>
      <c r="IF417" s="50" t="e">
        <f t="shared" si="743"/>
        <v>#REF!</v>
      </c>
    </row>
    <row r="418" spans="7:240" hidden="1" outlineLevel="2" x14ac:dyDescent="0.2">
      <c r="G418" t="s">
        <v>441</v>
      </c>
      <c r="H418" s="37" t="e">
        <f>$K$43</f>
        <v>#REF!</v>
      </c>
      <c r="M418" s="35" t="e">
        <f>IFERROR($H$418*HLOOKUP($H$415,'Property Tax Schedule '!$B$7:$P$38,16+M6,0),$H$418*VLOOKUP(M6,$G$421:$H$437,2,0))</f>
        <v>#REF!</v>
      </c>
      <c r="N418" s="35" t="e">
        <f>IFERROR($H$418*HLOOKUP($H$415,'Property Tax Schedule '!$B$7:$P$38,16+N6,0),$H$418*VLOOKUP(N6,$G$421:$H$437,2,0))</f>
        <v>#REF!</v>
      </c>
      <c r="O418" s="35" t="e">
        <f>IFERROR($H$418*HLOOKUP($H$415,'Property Tax Schedule '!$B$7:$P$38,16+O6,0),$H$418*VLOOKUP(O6,$G$421:$H$437,2,0))</f>
        <v>#REF!</v>
      </c>
      <c r="P418" s="35" t="e">
        <f>IFERROR($H$418*HLOOKUP($H$415,'Property Tax Schedule '!$B$7:$P$38,16+P6,0),$H$418*VLOOKUP(P6,$G$421:$H$437,2,0))</f>
        <v>#REF!</v>
      </c>
      <c r="Q418" s="35" t="e">
        <f>IFERROR($H$418*HLOOKUP($H$415,'Property Tax Schedule '!$B$7:$P$38,16+Q6,0),$H$418*VLOOKUP(Q6,$G$421:$H$437,2,0))</f>
        <v>#REF!</v>
      </c>
      <c r="R418" s="35" t="e">
        <f>IFERROR($H$418*HLOOKUP($H$415,'Property Tax Schedule '!$B$7:$P$38,16+R6,0),$H$418*VLOOKUP(R6,$G$421:$H$437,2,0))</f>
        <v>#REF!</v>
      </c>
      <c r="S418" s="35" t="e">
        <f>IFERROR($H$418*HLOOKUP($H$415,'Property Tax Schedule '!$B$7:$P$38,16+S6,0),$H$418*VLOOKUP(S6,$G$421:$H$437,2,0))</f>
        <v>#REF!</v>
      </c>
      <c r="T418" s="35" t="e">
        <f>IFERROR($H$418*HLOOKUP($H$415,'Property Tax Schedule '!$B$7:$P$38,16+T6,0),$H$418*VLOOKUP(T6,$G$421:$H$437,2,0))</f>
        <v>#REF!</v>
      </c>
      <c r="U418" s="35" t="e">
        <f>IFERROR($H$418*HLOOKUP($H$415,'Property Tax Schedule '!$B$7:$P$38,16+U6,0),$H$418*VLOOKUP(U6,$G$421:$H$437,2,0))</f>
        <v>#REF!</v>
      </c>
      <c r="V418" s="35" t="e">
        <f>IFERROR($H$418*HLOOKUP($H$415,'Property Tax Schedule '!$B$7:$P$38,16+V6,0),$H$418*VLOOKUP(V6,$G$421:$H$437,2,0))</f>
        <v>#REF!</v>
      </c>
      <c r="W418" s="35" t="e">
        <f>IFERROR($H$418*HLOOKUP($H$415,'Property Tax Schedule '!$B$7:$P$38,16+W6,0),$H$418*VLOOKUP(W6,$G$421:$H$437,2,0))</f>
        <v>#REF!</v>
      </c>
      <c r="X418" s="35" t="e">
        <f>IFERROR($H$418*HLOOKUP($H$415,'Property Tax Schedule '!$B$7:$P$38,16+X6,0),$H$418*VLOOKUP(X6,$G$421:$H$437,2,0))</f>
        <v>#REF!</v>
      </c>
      <c r="Y418" s="35" t="e">
        <f>IFERROR($H$418*HLOOKUP($H$415,'Property Tax Schedule '!$B$7:$P$38,16+Y6,0),$H$418*VLOOKUP(Y6,$G$421:$H$437,2,0))</f>
        <v>#REF!</v>
      </c>
      <c r="Z418" s="35" t="e">
        <f>IFERROR($H$418*HLOOKUP($H$415,'Property Tax Schedule '!$B$7:$P$38,16+Z6,0),$H$418*VLOOKUP(Z6,$G$421:$H$437,2,0))</f>
        <v>#REF!</v>
      </c>
      <c r="AA418" s="35" t="e">
        <f>IFERROR($H$418*HLOOKUP($H$415,'Property Tax Schedule '!$B$7:$P$38,16+AA6,0),$H$418*VLOOKUP(AA6,$G$421:$H$437,2,0))</f>
        <v>#REF!</v>
      </c>
      <c r="AB418" s="35" t="e">
        <f>IFERROR($H$418*HLOOKUP($H$415,'Property Tax Schedule '!$B$7:$P$38,16+AB6,0),$H$418*VLOOKUP(AB6,$G$421:$H$437,2,0))</f>
        <v>#REF!</v>
      </c>
      <c r="AC418" s="35" t="e">
        <f>IFERROR($H$418*HLOOKUP($H$415,'Property Tax Schedule '!$B$7:$P$38,16+AC6,0),$H$418*VLOOKUP(AC6,$G$421:$H$437,2,0))</f>
        <v>#REF!</v>
      </c>
      <c r="AD418" s="35" t="e">
        <f>IFERROR($H$418*HLOOKUP($H$415,'Property Tax Schedule '!$B$7:$P$38,16+AD6,0),$H$418*VLOOKUP(AD6,$G$421:$H$437,2,0))</f>
        <v>#REF!</v>
      </c>
      <c r="AE418" s="35" t="e">
        <f>IFERROR($H$418*HLOOKUP($H$415,'Property Tax Schedule '!$B$7:$P$38,16+AE6,0),$H$418*VLOOKUP(AE6,$G$421:$H$437,2,0))</f>
        <v>#REF!</v>
      </c>
      <c r="AF418" s="35" t="e">
        <f>IFERROR($H$418*HLOOKUP($H$415,'Property Tax Schedule '!$B$7:$P$38,16+AF6,0),$H$418*VLOOKUP(AF6,$G$421:$H$437,2,0))</f>
        <v>#REF!</v>
      </c>
      <c r="AG418" s="35" t="e">
        <f>IFERROR($H$418*HLOOKUP($H$415,'Property Tax Schedule '!$B$7:$P$38,16+AG6,0),$H$418*VLOOKUP(AG6,$G$421:$H$437,2,0))</f>
        <v>#REF!</v>
      </c>
      <c r="AH418" s="35" t="e">
        <f>IFERROR($H$418*HLOOKUP($H$415,'Property Tax Schedule '!$B$7:$P$38,16+AH6,0),$H$418*VLOOKUP(AH6,$G$421:$H$437,2,0))</f>
        <v>#REF!</v>
      </c>
      <c r="AI418" s="35" t="e">
        <f>IFERROR($H$418*HLOOKUP($H$415,'Property Tax Schedule '!$B$7:$P$38,16+AI6,0),$H$418*VLOOKUP(AI6,$G$421:$H$437,2,0))</f>
        <v>#REF!</v>
      </c>
      <c r="AJ418" s="35" t="e">
        <f>IFERROR($H$418*HLOOKUP($H$415,'Property Tax Schedule '!$B$7:$P$38,16+AJ6,0),$H$418*VLOOKUP(AJ6,$G$421:$H$437,2,0))</f>
        <v>#REF!</v>
      </c>
      <c r="AK418" s="35" t="e">
        <f>IFERROR($H$418*HLOOKUP($H$415,'Property Tax Schedule '!$B$7:$P$38,16+AK6,0),$H$418*VLOOKUP(AK6,$G$421:$H$437,2,0))</f>
        <v>#REF!</v>
      </c>
      <c r="AL418" s="35" t="e">
        <f>IFERROR($H$418*HLOOKUP($H$415,'Property Tax Schedule '!$B$7:$P$38,16+AL6,0),$H$418*VLOOKUP(AL6,$G$421:$H$437,2,0))</f>
        <v>#REF!</v>
      </c>
      <c r="AM418" s="35" t="e">
        <f>IFERROR($H$418*HLOOKUP($H$415,'Property Tax Schedule '!$B$7:$P$38,16+AM6,0),$H$418*VLOOKUP(AM6,$G$421:$H$437,2,0))</f>
        <v>#REF!</v>
      </c>
      <c r="AN418" s="35" t="e">
        <f>IFERROR($H$418*HLOOKUP($H$415,'Property Tax Schedule '!$B$7:$P$38,16+AN6,0),$H$418*VLOOKUP(AN6,$G$421:$H$437,2,0))</f>
        <v>#REF!</v>
      </c>
      <c r="AO418" s="35" t="e">
        <f>IFERROR($H$418*HLOOKUP($H$415,'Property Tax Schedule '!$B$7:$P$38,16+AO6,0),$H$418*VLOOKUP(AO6,$G$421:$H$437,2,0))</f>
        <v>#REF!</v>
      </c>
      <c r="AP418" s="35" t="e">
        <f>IFERROR($H$418*HLOOKUP($H$415,'Property Tax Schedule '!$B$7:$P$38,16+AP6,0),$H$418*VLOOKUP(AP6,$G$421:$H$437,2,0))</f>
        <v>#REF!</v>
      </c>
      <c r="AQ418" s="35" t="e">
        <f>IFERROR($H$418*HLOOKUP($H$415,'Property Tax Schedule '!$B$7:$P$38,16+AQ6,0),$H$418*VLOOKUP(AQ6,$G$421:$H$437,2,0))</f>
        <v>#REF!</v>
      </c>
      <c r="AR418" s="35" t="e">
        <f>IFERROR($H$418*HLOOKUP($H$415,'Property Tax Schedule '!$B$7:$P$38,16+AR6,0),$H$418*VLOOKUP(AR6,$G$421:$H$437,2,0))</f>
        <v>#REF!</v>
      </c>
      <c r="AS418" s="35" t="e">
        <f>IFERROR($H$418*HLOOKUP($H$415,'Property Tax Schedule '!$B$7:$P$38,16+AS6,0),$H$418*VLOOKUP(AS6,$G$421:$H$437,2,0))</f>
        <v>#REF!</v>
      </c>
      <c r="AT418" s="35" t="e">
        <f>IFERROR($H$418*HLOOKUP($H$415,'Property Tax Schedule '!$B$7:$P$38,16+AT6,0),$H$418*VLOOKUP(AT6,$G$421:$H$437,2,0))</f>
        <v>#REF!</v>
      </c>
      <c r="AU418" s="35" t="e">
        <f>IFERROR($H$418*HLOOKUP($H$415,'Property Tax Schedule '!$B$7:$P$38,16+AU6,0),$H$418*VLOOKUP(AU6,$G$421:$H$437,2,0))</f>
        <v>#REF!</v>
      </c>
      <c r="AV418" s="35" t="e">
        <f>IFERROR($H$418*HLOOKUP($H$415,'Property Tax Schedule '!$B$7:$P$38,16+AV6,0),$H$418*VLOOKUP(AV6,$G$421:$H$437,2,0))</f>
        <v>#REF!</v>
      </c>
      <c r="AW418" s="35" t="e">
        <f>IFERROR($H$418*HLOOKUP($H$415,'Property Tax Schedule '!$B$7:$P$38,16+AW6,0),$H$418*VLOOKUP(AW6,$G$421:$H$437,2,0))</f>
        <v>#REF!</v>
      </c>
      <c r="AX418" s="35" t="e">
        <f>IFERROR($H$418*HLOOKUP($H$415,'Property Tax Schedule '!$B$7:$P$38,16+AX6,0),$H$418*VLOOKUP(AX6,$G$421:$H$437,2,0))</f>
        <v>#REF!</v>
      </c>
      <c r="AY418" s="35" t="e">
        <f>IFERROR($H$418*HLOOKUP($H$415,'Property Tax Schedule '!$B$7:$P$38,16+AY6,0),$H$418*VLOOKUP(AY6,$G$421:$H$437,2,0))</f>
        <v>#REF!</v>
      </c>
      <c r="AZ418" s="35" t="e">
        <f>IFERROR($H$418*HLOOKUP($H$415,'Property Tax Schedule '!$B$7:$P$38,16+AZ6,0),$H$418*VLOOKUP(AZ6,$G$421:$H$437,2,0))</f>
        <v>#REF!</v>
      </c>
      <c r="BA418" s="35" t="e">
        <f>IFERROR($H$418*HLOOKUP($H$415,'Property Tax Schedule '!$B$7:$P$38,16+BA6,0),$H$418*VLOOKUP(BA6,$G$421:$H$437,2,0))</f>
        <v>#REF!</v>
      </c>
      <c r="BB418" s="35" t="e">
        <f>IFERROR($H$418*HLOOKUP($H$415,'Property Tax Schedule '!$B$7:$P$38,16+BB6,0),$H$418*VLOOKUP(BB6,$G$421:$H$437,2,0))</f>
        <v>#REF!</v>
      </c>
      <c r="BC418" s="35" t="e">
        <f>IFERROR($H$418*HLOOKUP($H$415,'Property Tax Schedule '!$B$7:$P$38,16+BC6,0),$H$418*VLOOKUP(BC6,$G$421:$H$437,2,0))</f>
        <v>#REF!</v>
      </c>
      <c r="BD418" s="35" t="e">
        <f>IFERROR($H$418*HLOOKUP($H$415,'Property Tax Schedule '!$B$7:$P$38,16+BD6,0),$H$418*VLOOKUP(BD6,$G$421:$H$437,2,0))</f>
        <v>#REF!</v>
      </c>
      <c r="BE418" s="35" t="e">
        <f>IFERROR($H$418*HLOOKUP($H$415,'Property Tax Schedule '!$B$7:$P$38,16+BE6,0),$H$418*VLOOKUP(BE6,$G$421:$H$437,2,0))</f>
        <v>#REF!</v>
      </c>
      <c r="BF418" s="35" t="e">
        <f>IFERROR($H$418*HLOOKUP($H$415,'Property Tax Schedule '!$B$7:$P$38,16+BF6,0),$H$418*VLOOKUP(BF6,$G$421:$H$437,2,0))</f>
        <v>#REF!</v>
      </c>
      <c r="BG418" s="35" t="e">
        <f>IFERROR($H$418*HLOOKUP($H$415,'Property Tax Schedule '!$B$7:$P$38,16+BG6,0),$H$418*VLOOKUP(BG6,$G$421:$H$437,2,0))</f>
        <v>#REF!</v>
      </c>
      <c r="BH418" s="35" t="e">
        <f>IFERROR($H$418*HLOOKUP($H$415,'Property Tax Schedule '!$B$7:$P$38,16+BH6,0),$H$418*VLOOKUP(BH6,$G$421:$H$437,2,0))</f>
        <v>#REF!</v>
      </c>
      <c r="BI418" s="35" t="e">
        <f>IFERROR($H$418*HLOOKUP($H$415,'Property Tax Schedule '!$B$7:$P$38,16+BI6,0),$H$418*VLOOKUP(BI6,$G$421:$H$437,2,0))</f>
        <v>#REF!</v>
      </c>
      <c r="BJ418" s="35" t="e">
        <f>IFERROR($H$418*HLOOKUP($H$415,'Property Tax Schedule '!$B$7:$P$38,16+BJ6,0),$H$418*VLOOKUP(BJ6,$G$421:$H$437,2,0))</f>
        <v>#REF!</v>
      </c>
      <c r="BK418" s="35" t="e">
        <f>IFERROR($H$418*HLOOKUP($H$415,'Property Tax Schedule '!$B$7:$P$38,16+BK6,0),$H$418*VLOOKUP(BK6,$G$421:$H$437,2,0))</f>
        <v>#REF!</v>
      </c>
      <c r="BL418" s="35" t="e">
        <f>IFERROR($H$418*HLOOKUP($H$415,'Property Tax Schedule '!$B$7:$P$38,16+BL6,0),$H$418*VLOOKUP(BL6,$G$421:$H$437,2,0))</f>
        <v>#REF!</v>
      </c>
      <c r="BM418" s="35" t="e">
        <f>IFERROR($H$418*HLOOKUP($H$415,'Property Tax Schedule '!$B$7:$P$38,16+BM6,0),$H$418*VLOOKUP(BM6,$G$421:$H$437,2,0))</f>
        <v>#REF!</v>
      </c>
      <c r="BN418" s="35" t="e">
        <f>IFERROR($H$418*HLOOKUP($H$415,'Property Tax Schedule '!$B$7:$P$38,16+BN6,0),$H$418*VLOOKUP(BN6,$G$421:$H$437,2,0))</f>
        <v>#REF!</v>
      </c>
      <c r="BO418" s="35" t="e">
        <f>IFERROR($H$418*HLOOKUP($H$415,'Property Tax Schedule '!$B$7:$P$38,16+BO6,0),$H$418*VLOOKUP(BO6,$G$421:$H$437,2,0))</f>
        <v>#REF!</v>
      </c>
      <c r="BP418" s="35" t="e">
        <f>IFERROR($H$418*HLOOKUP($H$415,'Property Tax Schedule '!$B$7:$P$38,16+BP6,0),$H$418*VLOOKUP(BP6,$G$421:$H$437,2,0))</f>
        <v>#REF!</v>
      </c>
      <c r="BQ418" s="35" t="e">
        <f>IFERROR($H$418*HLOOKUP($H$415,'Property Tax Schedule '!$B$7:$P$38,16+BQ6,0),$H$418*VLOOKUP(BQ6,$G$421:$H$437,2,0))</f>
        <v>#REF!</v>
      </c>
      <c r="BR418" s="35" t="e">
        <f>IFERROR($H$418*HLOOKUP($H$415,'Property Tax Schedule '!$B$7:$P$38,16+BR6,0),$H$418*VLOOKUP(BR6,$G$421:$H$437,2,0))</f>
        <v>#REF!</v>
      </c>
      <c r="BS418" s="35" t="e">
        <f>IFERROR($H$418*HLOOKUP($H$415,'Property Tax Schedule '!$B$7:$P$38,16+BS6,0),$H$418*VLOOKUP(BS6,$G$421:$H$437,2,0))</f>
        <v>#REF!</v>
      </c>
      <c r="BT418" s="35" t="e">
        <f>IFERROR($H$418*HLOOKUP($H$415,'Property Tax Schedule '!$B$7:$P$38,16+BT6,0),$H$418*VLOOKUP(BT6,$G$421:$H$437,2,0))</f>
        <v>#REF!</v>
      </c>
      <c r="BU418" s="35" t="e">
        <f>IFERROR($H$418*HLOOKUP($H$415,'Property Tax Schedule '!$B$7:$P$38,16+BU6,0),$H$418*VLOOKUP(BU6,$G$421:$H$437,2,0))</f>
        <v>#REF!</v>
      </c>
      <c r="BV418" s="35" t="e">
        <f>IFERROR($H$418*HLOOKUP($H$415,'Property Tax Schedule '!$B$7:$P$38,16+BV6,0),$H$418*VLOOKUP(BV6,$G$421:$H$437,2,0))</f>
        <v>#REF!</v>
      </c>
      <c r="BW418" s="35" t="e">
        <f>IFERROR($H$418*HLOOKUP($H$415,'Property Tax Schedule '!$B$7:$P$38,16+BW6,0),$H$418*VLOOKUP(BW6,$G$421:$H$437,2,0))</f>
        <v>#REF!</v>
      </c>
      <c r="BX418" s="35" t="e">
        <f>IFERROR($H$418*HLOOKUP($H$415,'Property Tax Schedule '!$B$7:$P$38,16+BX6,0),$H$418*VLOOKUP(BX6,$G$421:$H$437,2,0))</f>
        <v>#REF!</v>
      </c>
      <c r="BY418" s="35" t="e">
        <f>IFERROR($H$418*HLOOKUP($H$415,'Property Tax Schedule '!$B$7:$P$38,16+BY6,0),$H$418*VLOOKUP(BY6,$G$421:$H$437,2,0))</f>
        <v>#REF!</v>
      </c>
      <c r="BZ418" s="35" t="e">
        <f>IFERROR($H$418*HLOOKUP($H$415,'Property Tax Schedule '!$B$7:$P$38,16+BZ6,0),$H$418*VLOOKUP(BZ6,$G$421:$H$437,2,0))</f>
        <v>#REF!</v>
      </c>
      <c r="CA418" s="35" t="e">
        <f>IFERROR($H$418*HLOOKUP($H$415,'Property Tax Schedule '!$B$7:$P$38,16+CA6,0),$H$418*VLOOKUP(CA6,$G$421:$H$437,2,0))</f>
        <v>#REF!</v>
      </c>
      <c r="CB418" s="35" t="e">
        <f>IFERROR($H$418*HLOOKUP($H$415,'Property Tax Schedule '!$B$7:$P$38,16+CB6,0),$H$418*VLOOKUP(CB6,$G$421:$H$437,2,0))</f>
        <v>#REF!</v>
      </c>
      <c r="CC418" s="35" t="e">
        <f>IFERROR($H$418*HLOOKUP($H$415,'Property Tax Schedule '!$B$7:$P$38,16+CC6,0),$H$418*VLOOKUP(CC6,$G$421:$H$437,2,0))</f>
        <v>#REF!</v>
      </c>
      <c r="CD418" s="35" t="e">
        <f>IFERROR($H$418*HLOOKUP($H$415,'Property Tax Schedule '!$B$7:$P$38,16+CD6,0),$H$418*VLOOKUP(CD6,$G$421:$H$437,2,0))</f>
        <v>#REF!</v>
      </c>
      <c r="CE418" s="35" t="e">
        <f>IFERROR($H$418*HLOOKUP($H$415,'Property Tax Schedule '!$B$7:$P$38,16+CE6,0),$H$418*VLOOKUP(CE6,$G$421:$H$437,2,0))</f>
        <v>#REF!</v>
      </c>
      <c r="CF418" s="35" t="e">
        <f>IFERROR($H$418*HLOOKUP($H$415,'Property Tax Schedule '!$B$7:$P$38,16+CF6,0),$H$418*VLOOKUP(CF6,$G$421:$H$437,2,0))</f>
        <v>#REF!</v>
      </c>
      <c r="CG418" s="35" t="e">
        <f>IFERROR($H$418*HLOOKUP($H$415,'Property Tax Schedule '!$B$7:$P$38,16+CG6,0),$H$418*VLOOKUP(CG6,$G$421:$H$437,2,0))</f>
        <v>#REF!</v>
      </c>
      <c r="CH418" s="35" t="e">
        <f>IFERROR($H$418*HLOOKUP($H$415,'Property Tax Schedule '!$B$7:$P$38,16+CH6,0),$H$418*VLOOKUP(CH6,$G$421:$H$437,2,0))</f>
        <v>#REF!</v>
      </c>
      <c r="CI418" s="35" t="e">
        <f>IFERROR($H$418*HLOOKUP($H$415,'Property Tax Schedule '!$B$7:$P$38,16+CI6,0),$H$418*VLOOKUP(CI6,$G$421:$H$437,2,0))</f>
        <v>#REF!</v>
      </c>
      <c r="CJ418" s="35" t="e">
        <f>IFERROR($H$418*HLOOKUP($H$415,'Property Tax Schedule '!$B$7:$P$38,16+CJ6,0),$H$418*VLOOKUP(CJ6,$G$421:$H$437,2,0))</f>
        <v>#REF!</v>
      </c>
      <c r="CK418" s="35" t="e">
        <f>IFERROR($H$418*HLOOKUP($H$415,'Property Tax Schedule '!$B$7:$P$38,16+CK6,0),$H$418*VLOOKUP(CK6,$G$421:$H$437,2,0))</f>
        <v>#REF!</v>
      </c>
      <c r="CL418" s="35" t="e">
        <f>IFERROR($H$418*HLOOKUP($H$415,'Property Tax Schedule '!$B$7:$P$38,16+CL6,0),$H$418*VLOOKUP(CL6,$G$421:$H$437,2,0))</f>
        <v>#REF!</v>
      </c>
      <c r="CM418" s="35" t="e">
        <f>IFERROR($H$418*HLOOKUP($H$415,'Property Tax Schedule '!$B$7:$P$38,16+CM6,0),$H$418*VLOOKUP(CM6,$G$421:$H$437,2,0))</f>
        <v>#REF!</v>
      </c>
      <c r="CN418" s="35" t="e">
        <f>IFERROR($H$418*HLOOKUP($H$415,'Property Tax Schedule '!$B$7:$P$38,16+CN6,0),$H$418*VLOOKUP(CN6,$G$421:$H$437,2,0))</f>
        <v>#REF!</v>
      </c>
      <c r="CO418" s="35" t="e">
        <f>IFERROR($H$418*HLOOKUP($H$415,'Property Tax Schedule '!$B$7:$P$38,16+CO6,0),$H$418*VLOOKUP(CO6,$G$421:$H$437,2,0))</f>
        <v>#REF!</v>
      </c>
      <c r="CP418" s="35" t="e">
        <f>IFERROR($H$418*HLOOKUP($H$415,'Property Tax Schedule '!$B$7:$P$38,16+CP6,0),$H$418*VLOOKUP(CP6,$G$421:$H$437,2,0))</f>
        <v>#REF!</v>
      </c>
      <c r="CQ418" s="35" t="e">
        <f>IFERROR($H$418*HLOOKUP($H$415,'Property Tax Schedule '!$B$7:$P$38,16+CQ6,0),$H$418*VLOOKUP(CQ6,$G$421:$H$437,2,0))</f>
        <v>#REF!</v>
      </c>
      <c r="CR418" s="35" t="e">
        <f>IFERROR($H$418*HLOOKUP($H$415,'Property Tax Schedule '!$B$7:$P$38,16+CR6,0),$H$418*VLOOKUP(CR6,$G$421:$H$437,2,0))</f>
        <v>#REF!</v>
      </c>
      <c r="CS418" s="35" t="e">
        <f>IFERROR($H$418*HLOOKUP($H$415,'Property Tax Schedule '!$B$7:$P$38,16+CS6,0),$H$418*VLOOKUP(CS6,$G$421:$H$437,2,0))</f>
        <v>#REF!</v>
      </c>
      <c r="CT418" s="35" t="e">
        <f>IFERROR($H$418*HLOOKUP($H$415,'Property Tax Schedule '!$B$7:$P$38,16+CT6,0),$H$418*VLOOKUP(CT6,$G$421:$H$437,2,0))</f>
        <v>#REF!</v>
      </c>
      <c r="CU418" s="35" t="e">
        <f>IFERROR($H$418*HLOOKUP($H$415,'Property Tax Schedule '!$B$7:$P$38,16+CU6,0),$H$418*VLOOKUP(CU6,$G$421:$H$437,2,0))</f>
        <v>#REF!</v>
      </c>
      <c r="CV418" s="35" t="e">
        <f>IFERROR($H$418*HLOOKUP($H$415,'Property Tax Schedule '!$B$7:$P$38,16+CV6,0),$H$418*VLOOKUP(CV6,$G$421:$H$437,2,0))</f>
        <v>#REF!</v>
      </c>
      <c r="CW418" s="35" t="e">
        <f>IFERROR($H$418*HLOOKUP($H$415,'Property Tax Schedule '!$B$7:$P$38,16+CW6,0),$H$418*VLOOKUP(CW6,$G$421:$H$437,2,0))</f>
        <v>#REF!</v>
      </c>
      <c r="CX418" s="35" t="e">
        <f>IFERROR($H$418*HLOOKUP($H$415,'Property Tax Schedule '!$B$7:$P$38,16+CX6,0),$H$418*VLOOKUP(CX6,$G$421:$H$437,2,0))</f>
        <v>#REF!</v>
      </c>
      <c r="CY418" s="35" t="e">
        <f>IFERROR($H$418*HLOOKUP($H$415,'Property Tax Schedule '!$B$7:$P$38,16+CY6,0),$H$418*VLOOKUP(CY6,$G$421:$H$437,2,0))</f>
        <v>#REF!</v>
      </c>
      <c r="CZ418" s="35" t="e">
        <f>IFERROR($H$418*HLOOKUP($H$415,'Property Tax Schedule '!$B$7:$P$38,16+CZ6,0),$H$418*VLOOKUP(CZ6,$G$421:$H$437,2,0))</f>
        <v>#REF!</v>
      </c>
      <c r="DA418" s="35" t="e">
        <f>IFERROR($H$418*HLOOKUP($H$415,'Property Tax Schedule '!$B$7:$P$38,16+DA6,0),$H$418*VLOOKUP(DA6,$G$421:$H$437,2,0))</f>
        <v>#REF!</v>
      </c>
      <c r="DB418" s="35" t="e">
        <f>IFERROR($H$418*HLOOKUP($H$415,'Property Tax Schedule '!$B$7:$P$38,16+DB6,0),$H$418*VLOOKUP(DB6,$G$421:$H$437,2,0))</f>
        <v>#REF!</v>
      </c>
      <c r="DC418" s="35" t="e">
        <f>IFERROR($H$418*HLOOKUP($H$415,'Property Tax Schedule '!$B$7:$P$38,16+DC6,0),$H$418*VLOOKUP(DC6,$G$421:$H$437,2,0))</f>
        <v>#REF!</v>
      </c>
      <c r="DD418" s="35" t="e">
        <f>IFERROR($H$418*HLOOKUP($H$415,'Property Tax Schedule '!$B$7:$P$38,16+DD6,0),$H$418*VLOOKUP(DD6,$G$421:$H$437,2,0))</f>
        <v>#REF!</v>
      </c>
      <c r="DE418" s="35" t="e">
        <f>IFERROR($H$418*HLOOKUP($H$415,'Property Tax Schedule '!$B$7:$P$38,16+DE6,0),$H$418*VLOOKUP(DE6,$G$421:$H$437,2,0))</f>
        <v>#REF!</v>
      </c>
      <c r="DF418" s="35" t="e">
        <f>IFERROR($H$418*HLOOKUP($H$415,'Property Tax Schedule '!$B$7:$P$38,16+DF6,0),$H$418*VLOOKUP(DF6,$G$421:$H$437,2,0))</f>
        <v>#REF!</v>
      </c>
      <c r="DG418" s="35" t="e">
        <f>IFERROR($H$418*HLOOKUP($H$415,'Property Tax Schedule '!$B$7:$P$38,16+DG6,0),$H$418*VLOOKUP(DG6,$G$421:$H$437,2,0))</f>
        <v>#REF!</v>
      </c>
      <c r="DH418" s="35" t="e">
        <f>IFERROR($H$418*HLOOKUP($H$415,'Property Tax Schedule '!$B$7:$P$38,16+DH6,0),$H$418*VLOOKUP(DH6,$G$421:$H$437,2,0))</f>
        <v>#REF!</v>
      </c>
      <c r="DI418" s="35" t="e">
        <f>IFERROR($H$418*HLOOKUP($H$415,'Property Tax Schedule '!$B$7:$P$38,16+DI6,0),$H$418*VLOOKUP(DI6,$G$421:$H$437,2,0))</f>
        <v>#REF!</v>
      </c>
      <c r="DJ418" s="35" t="e">
        <f>IFERROR($H$418*HLOOKUP($H$415,'Property Tax Schedule '!$B$7:$P$38,16+DJ6,0),$H$418*VLOOKUP(DJ6,$G$421:$H$437,2,0))</f>
        <v>#REF!</v>
      </c>
      <c r="DK418" s="35" t="e">
        <f>IFERROR($H$418*HLOOKUP($H$415,'Property Tax Schedule '!$B$7:$P$38,16+DK6,0),$H$418*VLOOKUP(DK6,$G$421:$H$437,2,0))</f>
        <v>#REF!</v>
      </c>
      <c r="DL418" s="35" t="e">
        <f>IFERROR($H$418*HLOOKUP($H$415,'Property Tax Schedule '!$B$7:$P$38,16+DL6,0),$H$418*VLOOKUP(DL6,$G$421:$H$437,2,0))</f>
        <v>#REF!</v>
      </c>
      <c r="DM418" s="35" t="e">
        <f>IFERROR($H$418*HLOOKUP($H$415,'Property Tax Schedule '!$B$7:$P$38,16+DM6,0),$H$418*VLOOKUP(DM6,$G$421:$H$437,2,0))</f>
        <v>#REF!</v>
      </c>
      <c r="DN418" s="35" t="e">
        <f>IFERROR($H$418*HLOOKUP($H$415,'Property Tax Schedule '!$B$7:$P$38,16+DN6,0),$H$418*VLOOKUP(DN6,$G$421:$H$437,2,0))</f>
        <v>#REF!</v>
      </c>
      <c r="DO418" s="35" t="e">
        <f>IFERROR($H$418*HLOOKUP($H$415,'Property Tax Schedule '!$B$7:$P$38,16+DO6,0),$H$418*VLOOKUP(DO6,$G$421:$H$437,2,0))</f>
        <v>#REF!</v>
      </c>
      <c r="DP418" s="35" t="e">
        <f>IFERROR($H$418*HLOOKUP($H$415,'Property Tax Schedule '!$B$7:$P$38,16+DP6,0),$H$418*VLOOKUP(DP6,$G$421:$H$437,2,0))</f>
        <v>#REF!</v>
      </c>
      <c r="DQ418" s="35" t="e">
        <f>IFERROR($H$418*HLOOKUP($H$415,'Property Tax Schedule '!$B$7:$P$38,16+DQ6,0),$H$418*VLOOKUP(DQ6,$G$421:$H$437,2,0))</f>
        <v>#REF!</v>
      </c>
      <c r="DR418" s="35" t="e">
        <f>IFERROR($H$418*HLOOKUP($H$415,'Property Tax Schedule '!$B$7:$P$38,16+DR6,0),$H$418*VLOOKUP(DR6,$G$421:$H$437,2,0))</f>
        <v>#REF!</v>
      </c>
      <c r="DS418" s="35" t="e">
        <f>IFERROR($H$418*HLOOKUP($H$415,'Property Tax Schedule '!$B$7:$P$38,16+DS6,0),$H$418*VLOOKUP(DS6,$G$421:$H$437,2,0))</f>
        <v>#REF!</v>
      </c>
      <c r="DT418" s="35" t="e">
        <f>IFERROR($H$418*HLOOKUP($H$415,'Property Tax Schedule '!$B$7:$P$38,16+DT6,0),$H$418*VLOOKUP(DT6,$G$421:$H$437,2,0))</f>
        <v>#REF!</v>
      </c>
      <c r="DU418" s="35" t="e">
        <f>IFERROR($H$418*HLOOKUP($H$415,'Property Tax Schedule '!$B$7:$P$38,16+DU6,0),$H$418*VLOOKUP(DU6,$G$421:$H$437,2,0))</f>
        <v>#REF!</v>
      </c>
      <c r="DV418" s="35" t="e">
        <f>IFERROR($H$418*HLOOKUP($H$415,'Property Tax Schedule '!$B$7:$P$38,16+DV6,0),$H$418*VLOOKUP(DV6,$G$421:$H$437,2,0))</f>
        <v>#REF!</v>
      </c>
      <c r="DW418" s="35" t="e">
        <f>IFERROR($H$418*HLOOKUP($H$415,'Property Tax Schedule '!$B$7:$P$38,16+DW6,0),$H$418*VLOOKUP(DW6,$G$421:$H$437,2,0))</f>
        <v>#REF!</v>
      </c>
      <c r="DX418" s="35" t="e">
        <f>IFERROR($H$418*HLOOKUP($H$415,'Property Tax Schedule '!$B$7:$P$38,16+DX6,0),$H$418*VLOOKUP(DX6,$G$421:$H$437,2,0))</f>
        <v>#REF!</v>
      </c>
      <c r="DY418" s="35" t="e">
        <f>IFERROR($H$418*HLOOKUP($H$415,'Property Tax Schedule '!$B$7:$P$38,16+DY6,0),$H$418*VLOOKUP(DY6,$G$421:$H$437,2,0))</f>
        <v>#REF!</v>
      </c>
      <c r="DZ418" s="35" t="e">
        <f>IFERROR($H$418*HLOOKUP($H$415,'Property Tax Schedule '!$B$7:$P$38,16+DZ6,0),$H$418*VLOOKUP(DZ6,$G$421:$H$437,2,0))</f>
        <v>#REF!</v>
      </c>
      <c r="EA418" s="35" t="e">
        <f>IFERROR($H$418*HLOOKUP($H$415,'Property Tax Schedule '!$B$7:$P$38,16+EA6,0),$H$418*VLOOKUP(EA6,$G$421:$H$437,2,0))</f>
        <v>#REF!</v>
      </c>
      <c r="EB418" s="35" t="e">
        <f>IFERROR($H$418*HLOOKUP($H$415,'Property Tax Schedule '!$B$7:$P$38,16+EB6,0),$H$418*VLOOKUP(EB6,$G$421:$H$437,2,0))</f>
        <v>#REF!</v>
      </c>
      <c r="EC418" s="35" t="e">
        <f>IFERROR($H$418*HLOOKUP($H$415,'Property Tax Schedule '!$B$7:$P$38,16+EC6,0),$H$418*VLOOKUP(EC6,$G$421:$H$437,2,0))</f>
        <v>#REF!</v>
      </c>
      <c r="ED418" s="35" t="e">
        <f>IFERROR($H$418*HLOOKUP($H$415,'Property Tax Schedule '!$B$7:$P$38,16+ED6,0),$H$418*VLOOKUP(ED6,$G$421:$H$437,2,0))</f>
        <v>#REF!</v>
      </c>
      <c r="EE418" s="35" t="e">
        <f>IFERROR($H$418*HLOOKUP($H$415,'Property Tax Schedule '!$B$7:$P$38,16+EE6,0),$H$418*VLOOKUP(EE6,$G$421:$H$437,2,0))</f>
        <v>#REF!</v>
      </c>
      <c r="EF418" s="35" t="e">
        <f>IFERROR($H$418*HLOOKUP($H$415,'Property Tax Schedule '!$B$7:$P$38,16+EF6,0),$H$418*VLOOKUP(EF6,$G$421:$H$437,2,0))</f>
        <v>#REF!</v>
      </c>
      <c r="EG418" s="35" t="e">
        <f>IFERROR($H$418*HLOOKUP($H$415,'Property Tax Schedule '!$B$7:$P$38,16+EG6,0),$H$418*VLOOKUP(EG6,$G$421:$H$437,2,0))</f>
        <v>#REF!</v>
      </c>
      <c r="EH418" s="35" t="e">
        <f>IFERROR($H$418*HLOOKUP($H$415,'Property Tax Schedule '!$B$7:$P$38,16+EH6,0),$H$418*VLOOKUP(EH6,$G$421:$H$437,2,0))</f>
        <v>#REF!</v>
      </c>
      <c r="EI418" s="35" t="e">
        <f>IFERROR($H$418*HLOOKUP($H$415,'Property Tax Schedule '!$B$7:$P$38,16+EI6,0),$H$418*VLOOKUP(EI6,$G$421:$H$437,2,0))</f>
        <v>#REF!</v>
      </c>
      <c r="EJ418" s="35" t="e">
        <f>IFERROR($H$418*HLOOKUP($H$415,'Property Tax Schedule '!$B$7:$P$38,16+EJ6,0),$H$418*VLOOKUP(EJ6,$G$421:$H$437,2,0))</f>
        <v>#REF!</v>
      </c>
      <c r="EK418" s="35" t="e">
        <f>IFERROR($H$418*HLOOKUP($H$415,'Property Tax Schedule '!$B$7:$P$38,16+EK6,0),$H$418*VLOOKUP(EK6,$G$421:$H$437,2,0))</f>
        <v>#REF!</v>
      </c>
      <c r="EL418" s="35" t="e">
        <f>IFERROR($H$418*HLOOKUP($H$415,'Property Tax Schedule '!$B$7:$P$38,16+EL6,0),$H$418*VLOOKUP(EL6,$G$421:$H$437,2,0))</f>
        <v>#REF!</v>
      </c>
      <c r="EM418" s="35" t="e">
        <f>IFERROR($H$418*HLOOKUP($H$415,'Property Tax Schedule '!$B$7:$P$38,16+EM6,0),$H$418*VLOOKUP(EM6,$G$421:$H$437,2,0))</f>
        <v>#REF!</v>
      </c>
      <c r="EN418" s="35" t="e">
        <f>IFERROR($H$418*HLOOKUP($H$415,'Property Tax Schedule '!$B$7:$P$38,16+EN6,0),$H$418*VLOOKUP(EN6,$G$421:$H$437,2,0))</f>
        <v>#REF!</v>
      </c>
      <c r="EO418" s="35" t="e">
        <f>IFERROR($H$418*HLOOKUP($H$415,'Property Tax Schedule '!$B$7:$P$38,16+EO6,0),$H$418*VLOOKUP(EO6,$G$421:$H$437,2,0))</f>
        <v>#REF!</v>
      </c>
      <c r="EP418" s="35" t="e">
        <f>IFERROR($H$418*HLOOKUP($H$415,'Property Tax Schedule '!$B$7:$P$38,16+EP6,0),$H$418*VLOOKUP(EP6,$G$421:$H$437,2,0))</f>
        <v>#REF!</v>
      </c>
      <c r="EQ418" s="35" t="e">
        <f>IFERROR($H$418*HLOOKUP($H$415,'Property Tax Schedule '!$B$7:$P$38,16+EQ6,0),$H$418*VLOOKUP(EQ6,$G$421:$H$437,2,0))</f>
        <v>#REF!</v>
      </c>
      <c r="ER418" s="35" t="e">
        <f>IFERROR($H$418*HLOOKUP($H$415,'Property Tax Schedule '!$B$7:$P$38,16+ER6,0),$H$418*VLOOKUP(ER6,$G$421:$H$437,2,0))</f>
        <v>#REF!</v>
      </c>
      <c r="ES418" s="35" t="e">
        <f>IFERROR($H$418*HLOOKUP($H$415,'Property Tax Schedule '!$B$7:$P$38,16+ES6,0),$H$418*VLOOKUP(ES6,$G$421:$H$437,2,0))</f>
        <v>#REF!</v>
      </c>
      <c r="ET418" s="35" t="e">
        <f>IFERROR($H$418*HLOOKUP($H$415,'Property Tax Schedule '!$B$7:$P$38,16+ET6,0),$H$418*VLOOKUP(ET6,$G$421:$H$437,2,0))</f>
        <v>#REF!</v>
      </c>
      <c r="EU418" s="35" t="e">
        <f>IFERROR($H$418*HLOOKUP($H$415,'Property Tax Schedule '!$B$7:$P$38,16+EU6,0),$H$418*VLOOKUP(EU6,$G$421:$H$437,2,0))</f>
        <v>#REF!</v>
      </c>
      <c r="EV418" s="35" t="e">
        <f>IFERROR($H$418*HLOOKUP($H$415,'Property Tax Schedule '!$B$7:$P$38,16+EV6,0),$H$418*VLOOKUP(EV6,$G$421:$H$437,2,0))</f>
        <v>#REF!</v>
      </c>
      <c r="EW418" s="35" t="e">
        <f>IFERROR($H$418*HLOOKUP($H$415,'Property Tax Schedule '!$B$7:$P$38,16+EW6,0),$H$418*VLOOKUP(EW6,$G$421:$H$437,2,0))</f>
        <v>#REF!</v>
      </c>
      <c r="EX418" s="35" t="e">
        <f>IFERROR($H$418*HLOOKUP($H$415,'Property Tax Schedule '!$B$7:$P$38,16+EX6,0),$H$418*VLOOKUP(EX6,$G$421:$H$437,2,0))</f>
        <v>#REF!</v>
      </c>
      <c r="EY418" s="35" t="e">
        <f>IFERROR($H$418*HLOOKUP($H$415,'Property Tax Schedule '!$B$7:$P$38,16+EY6,0),$H$418*VLOOKUP(EY6,$G$421:$H$437,2,0))</f>
        <v>#REF!</v>
      </c>
      <c r="EZ418" s="35" t="e">
        <f>IFERROR($H$418*HLOOKUP($H$415,'Property Tax Schedule '!$B$7:$P$38,16+EZ6,0),$H$418*VLOOKUP(EZ6,$G$421:$H$437,2,0))</f>
        <v>#REF!</v>
      </c>
      <c r="FA418" s="35" t="e">
        <f>IFERROR($H$418*HLOOKUP($H$415,'Property Tax Schedule '!$B$7:$P$38,16+FA6,0),$H$418*VLOOKUP(FA6,$G$421:$H$437,2,0))</f>
        <v>#REF!</v>
      </c>
      <c r="FB418" s="35" t="e">
        <f>IFERROR($H$418*HLOOKUP($H$415,'Property Tax Schedule '!$B$7:$P$38,16+FB6,0),$H$418*VLOOKUP(FB6,$G$421:$H$437,2,0))</f>
        <v>#REF!</v>
      </c>
      <c r="FC418" s="35" t="e">
        <f>IFERROR($H$418*HLOOKUP($H$415,'Property Tax Schedule '!$B$7:$P$38,16+FC6,0),$H$418*VLOOKUP(FC6,$G$421:$H$437,2,0))</f>
        <v>#REF!</v>
      </c>
      <c r="FD418" s="35" t="e">
        <f>IFERROR($H$418*HLOOKUP($H$415,'Property Tax Schedule '!$B$7:$P$38,16+FD6,0),$H$418*VLOOKUP(FD6,$G$421:$H$437,2,0))</f>
        <v>#REF!</v>
      </c>
      <c r="FE418" s="35" t="e">
        <f>IFERROR($H$418*HLOOKUP($H$415,'Property Tax Schedule '!$B$7:$P$38,16+FE6,0),$H$418*VLOOKUP(FE6,$G$421:$H$437,2,0))</f>
        <v>#REF!</v>
      </c>
      <c r="FF418" s="35" t="e">
        <f>IFERROR($H$418*HLOOKUP($H$415,'Property Tax Schedule '!$B$7:$P$38,16+FF6,0),$H$418*VLOOKUP(FF6,$G$421:$H$437,2,0))</f>
        <v>#REF!</v>
      </c>
      <c r="FG418" s="35" t="e">
        <f>IFERROR($H$418*HLOOKUP($H$415,'Property Tax Schedule '!$B$7:$P$38,16+FG6,0),$H$418*VLOOKUP(FG6,$G$421:$H$437,2,0))</f>
        <v>#REF!</v>
      </c>
      <c r="FH418" s="35" t="e">
        <f>IFERROR($H$418*HLOOKUP($H$415,'Property Tax Schedule '!$B$7:$P$38,16+FH6,0),$H$418*VLOOKUP(FH6,$G$421:$H$437,2,0))</f>
        <v>#REF!</v>
      </c>
      <c r="FI418" s="35" t="e">
        <f>IFERROR($H$418*HLOOKUP($H$415,'Property Tax Schedule '!$B$7:$P$38,16+FI6,0),$H$418*VLOOKUP(FI6,$G$421:$H$437,2,0))</f>
        <v>#REF!</v>
      </c>
      <c r="FJ418" s="35" t="e">
        <f>IFERROR($H$418*HLOOKUP($H$415,'Property Tax Schedule '!$B$7:$P$38,16+FJ6,0),$H$418*VLOOKUP(FJ6,$G$421:$H$437,2,0))</f>
        <v>#REF!</v>
      </c>
      <c r="FK418" s="35" t="e">
        <f>IFERROR($H$418*HLOOKUP($H$415,'Property Tax Schedule '!$B$7:$P$38,16+FK6,0),$H$418*VLOOKUP(FK6,$G$421:$H$437,2,0))</f>
        <v>#REF!</v>
      </c>
      <c r="FL418" s="35" t="e">
        <f>IFERROR($H$418*HLOOKUP($H$415,'Property Tax Schedule '!$B$7:$P$38,16+FL6,0),$H$418*VLOOKUP(FL6,$G$421:$H$437,2,0))</f>
        <v>#REF!</v>
      </c>
      <c r="FM418" s="35" t="e">
        <f>IFERROR($H$418*HLOOKUP($H$415,'Property Tax Schedule '!$B$7:$P$38,16+FM6,0),$H$418*VLOOKUP(FM6,$G$421:$H$437,2,0))</f>
        <v>#REF!</v>
      </c>
      <c r="FN418" s="35" t="e">
        <f>IFERROR($H$418*HLOOKUP($H$415,'Property Tax Schedule '!$B$7:$P$38,16+FN6,0),$H$418*VLOOKUP(FN6,$G$421:$H$437,2,0))</f>
        <v>#REF!</v>
      </c>
      <c r="FO418" s="35" t="e">
        <f>IFERROR($H$418*HLOOKUP($H$415,'Property Tax Schedule '!$B$7:$P$38,16+FO6,0),$H$418*VLOOKUP(FO6,$G$421:$H$437,2,0))</f>
        <v>#REF!</v>
      </c>
      <c r="FP418" s="35" t="e">
        <f>IFERROR($H$418*HLOOKUP($H$415,'Property Tax Schedule '!$B$7:$P$38,16+FP6,0),$H$418*VLOOKUP(FP6,$G$421:$H$437,2,0))</f>
        <v>#REF!</v>
      </c>
      <c r="FQ418" s="35" t="e">
        <f>IFERROR($H$418*HLOOKUP($H$415,'Property Tax Schedule '!$B$7:$P$38,16+FQ6,0),$H$418*VLOOKUP(FQ6,$G$421:$H$437,2,0))</f>
        <v>#REF!</v>
      </c>
      <c r="FR418" s="35" t="e">
        <f>IFERROR($H$418*HLOOKUP($H$415,'Property Tax Schedule '!$B$7:$P$38,16+FR6,0),$H$418*VLOOKUP(FR6,$G$421:$H$437,2,0))</f>
        <v>#REF!</v>
      </c>
      <c r="FS418" s="35" t="e">
        <f>IFERROR($H$418*HLOOKUP($H$415,'Property Tax Schedule '!$B$7:$P$38,16+FS6,0),$H$418*VLOOKUP(FS6,$G$421:$H$437,2,0))</f>
        <v>#REF!</v>
      </c>
      <c r="FT418" s="35" t="e">
        <f>IFERROR($H$418*HLOOKUP($H$415,'Property Tax Schedule '!$B$7:$P$38,16+FT6,0),$H$418*VLOOKUP(FT6,$G$421:$H$437,2,0))</f>
        <v>#REF!</v>
      </c>
      <c r="FU418" s="35" t="e">
        <f>IFERROR($H$418*HLOOKUP($H$415,'Property Tax Schedule '!$B$7:$P$38,16+FU6,0),$H$418*VLOOKUP(FU6,$G$421:$H$437,2,0))</f>
        <v>#REF!</v>
      </c>
      <c r="FV418" s="35" t="e">
        <f>IFERROR($H$418*HLOOKUP($H$415,'Property Tax Schedule '!$B$7:$P$38,16+FV6,0),$H$418*VLOOKUP(FV6,$G$421:$H$437,2,0))</f>
        <v>#REF!</v>
      </c>
      <c r="FW418" s="35" t="e">
        <f>IFERROR($H$418*HLOOKUP($H$415,'Property Tax Schedule '!$B$7:$P$38,16+FW6,0),$H$418*VLOOKUP(FW6,$G$421:$H$437,2,0))</f>
        <v>#REF!</v>
      </c>
      <c r="FX418" s="35" t="e">
        <f>IFERROR($H$418*HLOOKUP($H$415,'Property Tax Schedule '!$B$7:$P$38,16+FX6,0),$H$418*VLOOKUP(FX6,$G$421:$H$437,2,0))</f>
        <v>#REF!</v>
      </c>
      <c r="FY418" s="35" t="e">
        <f>IFERROR($H$418*HLOOKUP($H$415,'Property Tax Schedule '!$B$7:$P$38,16+FY6,0),$H$418*VLOOKUP(FY6,$G$421:$H$437,2,0))</f>
        <v>#REF!</v>
      </c>
      <c r="FZ418" s="35" t="e">
        <f>IFERROR($H$418*HLOOKUP($H$415,'Property Tax Schedule '!$B$7:$P$38,16+FZ6,0),$H$418*VLOOKUP(FZ6,$G$421:$H$437,2,0))</f>
        <v>#REF!</v>
      </c>
      <c r="GA418" s="35" t="e">
        <f>IFERROR($H$418*HLOOKUP($H$415,'Property Tax Schedule '!$B$7:$P$38,16+GA6,0),$H$418*VLOOKUP(GA6,$G$421:$H$437,2,0))</f>
        <v>#REF!</v>
      </c>
      <c r="GB418" s="35" t="e">
        <f>IFERROR($H$418*HLOOKUP($H$415,'Property Tax Schedule '!$B$7:$P$38,16+GB6,0),$H$418*VLOOKUP(GB6,$G$421:$H$437,2,0))</f>
        <v>#REF!</v>
      </c>
      <c r="GC418" s="35" t="e">
        <f>IFERROR($H$418*HLOOKUP($H$415,'Property Tax Schedule '!$B$7:$P$38,16+GC6,0),$H$418*VLOOKUP(GC6,$G$421:$H$437,2,0))</f>
        <v>#REF!</v>
      </c>
      <c r="GD418" s="35" t="e">
        <f>IFERROR($H$418*HLOOKUP($H$415,'Property Tax Schedule '!$B$7:$P$38,16+GD6,0),$H$418*VLOOKUP(GD6,$G$421:$H$437,2,0))</f>
        <v>#REF!</v>
      </c>
      <c r="GE418" s="35" t="e">
        <f>IFERROR($H$418*HLOOKUP($H$415,'Property Tax Schedule '!$B$7:$P$38,16+GE6,0),$H$418*VLOOKUP(GE6,$G$421:$H$437,2,0))</f>
        <v>#REF!</v>
      </c>
      <c r="GF418" s="35" t="e">
        <f>IFERROR($H$418*HLOOKUP($H$415,'Property Tax Schedule '!$B$7:$P$38,16+GF6,0),$H$418*VLOOKUP(GF6,$G$421:$H$437,2,0))</f>
        <v>#REF!</v>
      </c>
      <c r="GG418" s="35" t="e">
        <f>IFERROR($H$418*HLOOKUP($H$415,'Property Tax Schedule '!$B$7:$P$38,16+GG6,0),$H$418*VLOOKUP(GG6,$G$421:$H$437,2,0))</f>
        <v>#REF!</v>
      </c>
      <c r="GH418" s="35" t="e">
        <f>IFERROR($H$418*HLOOKUP($H$415,'Property Tax Schedule '!$B$7:$P$38,16+GH6,0),$H$418*VLOOKUP(GH6,$G$421:$H$437,2,0))</f>
        <v>#REF!</v>
      </c>
      <c r="GI418" s="35" t="e">
        <f>IFERROR($H$418*HLOOKUP($H$415,'Property Tax Schedule '!$B$7:$P$38,16+GI6,0),$H$418*VLOOKUP(GI6,$G$421:$H$437,2,0))</f>
        <v>#REF!</v>
      </c>
      <c r="GJ418" s="35" t="e">
        <f>IFERROR($H$418*HLOOKUP($H$415,'Property Tax Schedule '!$B$7:$P$38,16+GJ6,0),$H$418*VLOOKUP(GJ6,$G$421:$H$437,2,0))</f>
        <v>#REF!</v>
      </c>
      <c r="GK418" s="35" t="e">
        <f>IFERROR($H$418*HLOOKUP($H$415,'Property Tax Schedule '!$B$7:$P$38,16+GK6,0),$H$418*VLOOKUP(GK6,$G$421:$H$437,2,0))</f>
        <v>#REF!</v>
      </c>
      <c r="GL418" s="35" t="e">
        <f>IFERROR($H$418*HLOOKUP($H$415,'Property Tax Schedule '!$B$7:$P$38,16+GL6,0),$H$418*VLOOKUP(GL6,$G$421:$H$437,2,0))</f>
        <v>#REF!</v>
      </c>
      <c r="GM418" s="35" t="e">
        <f>IFERROR($H$418*HLOOKUP($H$415,'Property Tax Schedule '!$B$7:$P$38,16+GM6,0),$H$418*VLOOKUP(GM6,$G$421:$H$437,2,0))</f>
        <v>#REF!</v>
      </c>
      <c r="GN418" s="35" t="e">
        <f>IFERROR($H$418*HLOOKUP($H$415,'Property Tax Schedule '!$B$7:$P$38,16+GN6,0),$H$418*VLOOKUP(GN6,$G$421:$H$437,2,0))</f>
        <v>#REF!</v>
      </c>
      <c r="GO418" s="35" t="e">
        <f>IFERROR($H$418*HLOOKUP($H$415,'Property Tax Schedule '!$B$7:$P$38,16+GO6,0),$H$418*VLOOKUP(GO6,$G$421:$H$437,2,0))</f>
        <v>#REF!</v>
      </c>
      <c r="GP418" s="35" t="e">
        <f>IFERROR($H$418*HLOOKUP($H$415,'Property Tax Schedule '!$B$7:$P$38,16+GP6,0),$H$418*VLOOKUP(GP6,$G$421:$H$437,2,0))</f>
        <v>#REF!</v>
      </c>
      <c r="GQ418" s="35" t="e">
        <f>IFERROR($H$418*HLOOKUP($H$415,'Property Tax Schedule '!$B$7:$P$38,16+GQ6,0),$H$418*VLOOKUP(GQ6,$G$421:$H$437,2,0))</f>
        <v>#REF!</v>
      </c>
      <c r="GR418" s="35" t="e">
        <f>IFERROR($H$418*HLOOKUP($H$415,'Property Tax Schedule '!$B$7:$P$38,16+GR6,0),$H$418*VLOOKUP(GR6,$G$421:$H$437,2,0))</f>
        <v>#REF!</v>
      </c>
      <c r="GS418" s="35" t="e">
        <f>IFERROR($H$418*HLOOKUP($H$415,'Property Tax Schedule '!$B$7:$P$38,16+GS6,0),$H$418*VLOOKUP(GS6,$G$421:$H$437,2,0))</f>
        <v>#REF!</v>
      </c>
      <c r="GT418" s="35" t="e">
        <f>IFERROR($H$418*HLOOKUP($H$415,'Property Tax Schedule '!$B$7:$P$38,16+GT6,0),$H$418*VLOOKUP(GT6,$G$421:$H$437,2,0))</f>
        <v>#REF!</v>
      </c>
      <c r="GU418" s="35" t="e">
        <f>IFERROR($H$418*HLOOKUP($H$415,'Property Tax Schedule '!$B$7:$P$38,16+GU6,0),$H$418*VLOOKUP(GU6,$G$421:$H$437,2,0))</f>
        <v>#REF!</v>
      </c>
      <c r="GV418" s="35" t="e">
        <f>IFERROR($H$418*HLOOKUP($H$415,'Property Tax Schedule '!$B$7:$P$38,16+GV6,0),$H$418*VLOOKUP(GV6,$G$421:$H$437,2,0))</f>
        <v>#REF!</v>
      </c>
      <c r="GW418" s="35" t="e">
        <f>IFERROR($H$418*HLOOKUP($H$415,'Property Tax Schedule '!$B$7:$P$38,16+GW6,0),$H$418*VLOOKUP(GW6,$G$421:$H$437,2,0))</f>
        <v>#REF!</v>
      </c>
      <c r="GX418" s="35" t="e">
        <f>IFERROR($H$418*HLOOKUP($H$415,'Property Tax Schedule '!$B$7:$P$38,16+GX6,0),$H$418*VLOOKUP(GX6,$G$421:$H$437,2,0))</f>
        <v>#REF!</v>
      </c>
      <c r="GY418" s="35" t="e">
        <f>IFERROR($H$418*HLOOKUP($H$415,'Property Tax Schedule '!$B$7:$P$38,16+GY6,0),$H$418*VLOOKUP(GY6,$G$421:$H$437,2,0))</f>
        <v>#REF!</v>
      </c>
      <c r="GZ418" s="35" t="e">
        <f>IFERROR($H$418*HLOOKUP($H$415,'Property Tax Schedule '!$B$7:$P$38,16+GZ6,0),$H$418*VLOOKUP(GZ6,$G$421:$H$437,2,0))</f>
        <v>#REF!</v>
      </c>
      <c r="HA418" s="35" t="e">
        <f>IFERROR($H$418*HLOOKUP($H$415,'Property Tax Schedule '!$B$7:$P$38,16+HA6,0),$H$418*VLOOKUP(HA6,$G$421:$H$437,2,0))</f>
        <v>#REF!</v>
      </c>
      <c r="HB418" s="35" t="e">
        <f>IFERROR($H$418*HLOOKUP($H$415,'Property Tax Schedule '!$B$7:$P$38,16+HB6,0),$H$418*VLOOKUP(HB6,$G$421:$H$437,2,0))</f>
        <v>#REF!</v>
      </c>
      <c r="HC418" s="35" t="e">
        <f>IFERROR($H$418*HLOOKUP($H$415,'Property Tax Schedule '!$B$7:$P$38,16+HC6,0),$H$418*VLOOKUP(HC6,$G$421:$H$437,2,0))</f>
        <v>#REF!</v>
      </c>
      <c r="HD418" s="35" t="e">
        <f>IFERROR($H$418*HLOOKUP($H$415,'Property Tax Schedule '!$B$7:$P$38,16+HD6,0),$H$418*VLOOKUP(HD6,$G$421:$H$437,2,0))</f>
        <v>#REF!</v>
      </c>
      <c r="HE418" s="35" t="e">
        <f>IFERROR($H$418*HLOOKUP($H$415,'Property Tax Schedule '!$B$7:$P$38,16+HE6,0),$H$418*VLOOKUP(HE6,$G$421:$H$437,2,0))</f>
        <v>#REF!</v>
      </c>
      <c r="HF418" s="35" t="e">
        <f>IFERROR($H$418*HLOOKUP($H$415,'Property Tax Schedule '!$B$7:$P$38,16+HF6,0),$H$418*VLOOKUP(HF6,$G$421:$H$437,2,0))</f>
        <v>#REF!</v>
      </c>
      <c r="HG418" s="35" t="e">
        <f>IFERROR($H$418*HLOOKUP($H$415,'Property Tax Schedule '!$B$7:$P$38,16+HG6,0),$H$418*VLOOKUP(HG6,$G$421:$H$437,2,0))</f>
        <v>#REF!</v>
      </c>
      <c r="HH418" s="35" t="e">
        <f>IFERROR($H$418*HLOOKUP($H$415,'Property Tax Schedule '!$B$7:$P$38,16+HH6,0),$H$418*VLOOKUP(HH6,$G$421:$H$437,2,0))</f>
        <v>#REF!</v>
      </c>
      <c r="HI418" s="35" t="e">
        <f>IFERROR($H$418*HLOOKUP($H$415,'Property Tax Schedule '!$B$7:$P$38,16+HI6,0),$H$418*VLOOKUP(HI6,$G$421:$H$437,2,0))</f>
        <v>#REF!</v>
      </c>
      <c r="HJ418" s="35" t="e">
        <f>IFERROR($H$418*HLOOKUP($H$415,'Property Tax Schedule '!$B$7:$P$38,16+HJ6,0),$H$418*VLOOKUP(HJ6,$G$421:$H$437,2,0))</f>
        <v>#REF!</v>
      </c>
      <c r="HK418" s="35" t="e">
        <f>IFERROR($H$418*HLOOKUP($H$415,'Property Tax Schedule '!$B$7:$P$38,16+HK6,0),$H$418*VLOOKUP(HK6,$G$421:$H$437,2,0))</f>
        <v>#REF!</v>
      </c>
      <c r="HL418" s="35" t="e">
        <f>IFERROR($H$418*HLOOKUP($H$415,'Property Tax Schedule '!$B$7:$P$38,16+HL6,0),$H$418*VLOOKUP(HL6,$G$421:$H$437,2,0))</f>
        <v>#REF!</v>
      </c>
      <c r="HM418" s="35" t="e">
        <f>IFERROR($H$418*HLOOKUP($H$415,'Property Tax Schedule '!$B$7:$P$38,16+HM6,0),$H$418*VLOOKUP(HM6,$G$421:$H$437,2,0))</f>
        <v>#REF!</v>
      </c>
      <c r="HN418" s="35" t="e">
        <f>IFERROR($H$418*HLOOKUP($H$415,'Property Tax Schedule '!$B$7:$P$38,16+HN6,0),$H$418*VLOOKUP(HN6,$G$421:$H$437,2,0))</f>
        <v>#REF!</v>
      </c>
      <c r="HO418" s="35" t="e">
        <f>IFERROR($H$418*HLOOKUP($H$415,'Property Tax Schedule '!$B$7:$P$38,16+HO6,0),$H$418*VLOOKUP(HO6,$G$421:$H$437,2,0))</f>
        <v>#REF!</v>
      </c>
      <c r="HP418" s="35" t="e">
        <f>IFERROR($H$418*HLOOKUP($H$415,'Property Tax Schedule '!$B$7:$P$38,16+HP6,0),$H$418*VLOOKUP(HP6,$G$421:$H$437,2,0))</f>
        <v>#REF!</v>
      </c>
      <c r="HQ418" s="35" t="e">
        <f>IFERROR($H$418*HLOOKUP($H$415,'Property Tax Schedule '!$B$7:$P$38,16+HQ6,0),$H$418*VLOOKUP(HQ6,$G$421:$H$437,2,0))</f>
        <v>#REF!</v>
      </c>
      <c r="HR418" s="35" t="e">
        <f>IFERROR($H$418*HLOOKUP($H$415,'Property Tax Schedule '!$B$7:$P$38,16+HR6,0),$H$418*VLOOKUP(HR6,$G$421:$H$437,2,0))</f>
        <v>#REF!</v>
      </c>
      <c r="HS418" s="35" t="e">
        <f>IFERROR($H$418*HLOOKUP($H$415,'Property Tax Schedule '!$B$7:$P$38,16+HS6,0),$H$418*VLOOKUP(HS6,$G$421:$H$437,2,0))</f>
        <v>#REF!</v>
      </c>
      <c r="HT418" s="35" t="e">
        <f>IFERROR($H$418*HLOOKUP($H$415,'Property Tax Schedule '!$B$7:$P$38,16+HT6,0),$H$418*VLOOKUP(HT6,$G$421:$H$437,2,0))</f>
        <v>#REF!</v>
      </c>
      <c r="HU418" s="35" t="e">
        <f>IFERROR($H$418*HLOOKUP($H$415,'Property Tax Schedule '!$B$7:$P$38,16+HU6,0),$H$418*VLOOKUP(HU6,$G$421:$H$437,2,0))</f>
        <v>#REF!</v>
      </c>
      <c r="HV418" s="35" t="e">
        <f>IFERROR($H$418*HLOOKUP($H$415,'Property Tax Schedule '!$B$7:$P$38,16+HV6,0),$H$418*VLOOKUP(HV6,$G$421:$H$437,2,0))</f>
        <v>#REF!</v>
      </c>
      <c r="HW418" s="35" t="e">
        <f>IFERROR($H$418*HLOOKUP($H$415,'Property Tax Schedule '!$B$7:$P$38,16+HW6,0),$H$418*VLOOKUP(HW6,$G$421:$H$437,2,0))</f>
        <v>#REF!</v>
      </c>
      <c r="HX418" s="35" t="e">
        <f>IFERROR($H$418*HLOOKUP($H$415,'Property Tax Schedule '!$B$7:$P$38,16+HX6,0),$H$418*VLOOKUP(HX6,$G$421:$H$437,2,0))</f>
        <v>#REF!</v>
      </c>
      <c r="HY418" s="35" t="e">
        <f>IFERROR($H$418*HLOOKUP($H$415,'Property Tax Schedule '!$B$7:$P$38,16+HY6,0),$H$418*VLOOKUP(HY6,$G$421:$H$437,2,0))</f>
        <v>#REF!</v>
      </c>
      <c r="HZ418" s="35" t="e">
        <f>IFERROR($H$418*HLOOKUP($H$415,'Property Tax Schedule '!$B$7:$P$38,16+HZ6,0),$H$418*VLOOKUP(HZ6,$G$421:$H$437,2,0))</f>
        <v>#REF!</v>
      </c>
      <c r="IA418" s="35" t="e">
        <f>IFERROR($H$418*HLOOKUP($H$415,'Property Tax Schedule '!$B$7:$P$38,16+IA6,0),$H$418*VLOOKUP(IA6,$G$421:$H$437,2,0))</f>
        <v>#REF!</v>
      </c>
      <c r="IB418" s="35" t="e">
        <f>IFERROR($H$418*HLOOKUP($H$415,'Property Tax Schedule '!$B$7:$P$38,16+IB6,0),$H$418*VLOOKUP(IB6,$G$421:$H$437,2,0))</f>
        <v>#REF!</v>
      </c>
      <c r="IC418" s="35" t="e">
        <f>IFERROR($H$418*HLOOKUP($H$415,'Property Tax Schedule '!$B$7:$P$38,16+IC6,0),$H$418*VLOOKUP(IC6,$G$421:$H$437,2,0))</f>
        <v>#REF!</v>
      </c>
      <c r="ID418" s="35" t="e">
        <f>IFERROR($H$418*HLOOKUP($H$415,'Property Tax Schedule '!$B$7:$P$38,16+ID6,0),$H$418*VLOOKUP(ID6,$G$421:$H$437,2,0))</f>
        <v>#REF!</v>
      </c>
      <c r="IE418" s="35" t="e">
        <f>IFERROR($H$418*HLOOKUP($H$415,'Property Tax Schedule '!$B$7:$P$38,16+IE6,0),$H$418*VLOOKUP(IE6,$G$421:$H$437,2,0))</f>
        <v>#REF!</v>
      </c>
      <c r="IF418" s="35" t="e">
        <f>IFERROR($H$418*HLOOKUP($H$415,'Property Tax Schedule '!$B$7:$P$38,16+IF6,0),$H$418*VLOOKUP(IF6,$G$421:$H$437,2,0))</f>
        <v>#REF!</v>
      </c>
    </row>
    <row r="419" spans="7:240" hidden="1" outlineLevel="2" x14ac:dyDescent="0.2">
      <c r="G419" t="s">
        <v>244</v>
      </c>
      <c r="L419" s="59"/>
      <c r="M419" s="34" t="e">
        <f>M$416*M$417*M$418</f>
        <v>#REF!</v>
      </c>
      <c r="N419" s="34" t="e">
        <f t="shared" ref="N419:BY419" si="744">N$416*N$417*N$418</f>
        <v>#REF!</v>
      </c>
      <c r="O419" s="34" t="e">
        <f t="shared" si="744"/>
        <v>#REF!</v>
      </c>
      <c r="P419" s="34" t="e">
        <f t="shared" si="744"/>
        <v>#REF!</v>
      </c>
      <c r="Q419" s="34" t="e">
        <f t="shared" si="744"/>
        <v>#REF!</v>
      </c>
      <c r="R419" s="34" t="e">
        <f t="shared" si="744"/>
        <v>#REF!</v>
      </c>
      <c r="S419" s="34" t="e">
        <f t="shared" si="744"/>
        <v>#REF!</v>
      </c>
      <c r="T419" s="34" t="e">
        <f>T$416*T$417*T$418</f>
        <v>#REF!</v>
      </c>
      <c r="U419" s="34" t="e">
        <f>U$416*U$417*U$418</f>
        <v>#REF!</v>
      </c>
      <c r="V419" s="34" t="e">
        <f>V$416*V$417*V$418</f>
        <v>#REF!</v>
      </c>
      <c r="W419" s="34" t="e">
        <f t="shared" si="744"/>
        <v>#REF!</v>
      </c>
      <c r="X419" s="34" t="e">
        <f t="shared" si="744"/>
        <v>#REF!</v>
      </c>
      <c r="Y419" s="34" t="e">
        <f t="shared" si="744"/>
        <v>#REF!</v>
      </c>
      <c r="Z419" s="34" t="e">
        <f t="shared" si="744"/>
        <v>#REF!</v>
      </c>
      <c r="AA419" s="34" t="e">
        <f t="shared" si="744"/>
        <v>#REF!</v>
      </c>
      <c r="AB419" s="34" t="e">
        <f t="shared" si="744"/>
        <v>#REF!</v>
      </c>
      <c r="AC419" s="34" t="e">
        <f t="shared" si="744"/>
        <v>#REF!</v>
      </c>
      <c r="AD419" s="34" t="e">
        <f t="shared" si="744"/>
        <v>#REF!</v>
      </c>
      <c r="AE419" s="34" t="e">
        <f t="shared" si="744"/>
        <v>#REF!</v>
      </c>
      <c r="AF419" s="34" t="e">
        <f t="shared" si="744"/>
        <v>#REF!</v>
      </c>
      <c r="AG419" s="34" t="e">
        <f t="shared" si="744"/>
        <v>#REF!</v>
      </c>
      <c r="AH419" s="34" t="e">
        <f t="shared" si="744"/>
        <v>#REF!</v>
      </c>
      <c r="AI419" s="34" t="e">
        <f t="shared" si="744"/>
        <v>#REF!</v>
      </c>
      <c r="AJ419" s="34" t="e">
        <f t="shared" si="744"/>
        <v>#REF!</v>
      </c>
      <c r="AK419" s="34" t="e">
        <f t="shared" si="744"/>
        <v>#REF!</v>
      </c>
      <c r="AL419" s="34" t="e">
        <f t="shared" si="744"/>
        <v>#REF!</v>
      </c>
      <c r="AM419" s="34" t="e">
        <f t="shared" si="744"/>
        <v>#REF!</v>
      </c>
      <c r="AN419" s="34" t="e">
        <f t="shared" si="744"/>
        <v>#REF!</v>
      </c>
      <c r="AO419" s="34" t="e">
        <f t="shared" si="744"/>
        <v>#REF!</v>
      </c>
      <c r="AP419" s="34" t="e">
        <f t="shared" si="744"/>
        <v>#REF!</v>
      </c>
      <c r="AQ419" s="34" t="e">
        <f t="shared" si="744"/>
        <v>#REF!</v>
      </c>
      <c r="AR419" s="34" t="e">
        <f t="shared" si="744"/>
        <v>#REF!</v>
      </c>
      <c r="AS419" s="34" t="e">
        <f t="shared" si="744"/>
        <v>#REF!</v>
      </c>
      <c r="AT419" s="34" t="e">
        <f t="shared" si="744"/>
        <v>#REF!</v>
      </c>
      <c r="AU419" s="34" t="e">
        <f>AU$416*AU$417*AU$418</f>
        <v>#REF!</v>
      </c>
      <c r="AV419" s="34" t="e">
        <f t="shared" si="744"/>
        <v>#REF!</v>
      </c>
      <c r="AW419" s="34" t="e">
        <f t="shared" si="744"/>
        <v>#REF!</v>
      </c>
      <c r="AX419" s="34" t="e">
        <f t="shared" si="744"/>
        <v>#REF!</v>
      </c>
      <c r="AY419" s="34" t="e">
        <f t="shared" si="744"/>
        <v>#REF!</v>
      </c>
      <c r="AZ419" s="34" t="e">
        <f t="shared" si="744"/>
        <v>#REF!</v>
      </c>
      <c r="BA419" s="34" t="e">
        <f t="shared" si="744"/>
        <v>#REF!</v>
      </c>
      <c r="BB419" s="34" t="e">
        <f t="shared" si="744"/>
        <v>#REF!</v>
      </c>
      <c r="BC419" s="34" t="e">
        <f t="shared" si="744"/>
        <v>#REF!</v>
      </c>
      <c r="BD419" s="34" t="e">
        <f t="shared" si="744"/>
        <v>#REF!</v>
      </c>
      <c r="BE419" s="34" t="e">
        <f t="shared" si="744"/>
        <v>#REF!</v>
      </c>
      <c r="BF419" s="34" t="e">
        <f t="shared" si="744"/>
        <v>#REF!</v>
      </c>
      <c r="BG419" s="34" t="e">
        <f t="shared" si="744"/>
        <v>#REF!</v>
      </c>
      <c r="BH419" s="34" t="e">
        <f t="shared" si="744"/>
        <v>#REF!</v>
      </c>
      <c r="BI419" s="34" t="e">
        <f t="shared" si="744"/>
        <v>#REF!</v>
      </c>
      <c r="BJ419" s="34" t="e">
        <f t="shared" si="744"/>
        <v>#REF!</v>
      </c>
      <c r="BK419" s="34" t="e">
        <f t="shared" si="744"/>
        <v>#REF!</v>
      </c>
      <c r="BL419" s="34" t="e">
        <f t="shared" si="744"/>
        <v>#REF!</v>
      </c>
      <c r="BM419" s="34" t="e">
        <f t="shared" si="744"/>
        <v>#REF!</v>
      </c>
      <c r="BN419" s="34" t="e">
        <f t="shared" si="744"/>
        <v>#REF!</v>
      </c>
      <c r="BO419" s="34" t="e">
        <f t="shared" si="744"/>
        <v>#REF!</v>
      </c>
      <c r="BP419" s="34" t="e">
        <f t="shared" si="744"/>
        <v>#REF!</v>
      </c>
      <c r="BQ419" s="34" t="e">
        <f t="shared" si="744"/>
        <v>#REF!</v>
      </c>
      <c r="BR419" s="34" t="e">
        <f t="shared" si="744"/>
        <v>#REF!</v>
      </c>
      <c r="BS419" s="34" t="e">
        <f t="shared" si="744"/>
        <v>#REF!</v>
      </c>
      <c r="BT419" s="34" t="e">
        <f t="shared" si="744"/>
        <v>#REF!</v>
      </c>
      <c r="BU419" s="34" t="e">
        <f t="shared" si="744"/>
        <v>#REF!</v>
      </c>
      <c r="BV419" s="34" t="e">
        <f t="shared" si="744"/>
        <v>#REF!</v>
      </c>
      <c r="BW419" s="34" t="e">
        <f t="shared" si="744"/>
        <v>#REF!</v>
      </c>
      <c r="BX419" s="34" t="e">
        <f t="shared" si="744"/>
        <v>#REF!</v>
      </c>
      <c r="BY419" s="34" t="e">
        <f t="shared" si="744"/>
        <v>#REF!</v>
      </c>
      <c r="BZ419" s="34" t="e">
        <f t="shared" ref="BZ419:EK419" si="745">BZ$416*BZ$417*BZ$418</f>
        <v>#REF!</v>
      </c>
      <c r="CA419" s="34" t="e">
        <f t="shared" si="745"/>
        <v>#REF!</v>
      </c>
      <c r="CB419" s="34" t="e">
        <f t="shared" si="745"/>
        <v>#REF!</v>
      </c>
      <c r="CC419" s="34" t="e">
        <f t="shared" si="745"/>
        <v>#REF!</v>
      </c>
      <c r="CD419" s="34" t="e">
        <f t="shared" si="745"/>
        <v>#REF!</v>
      </c>
      <c r="CE419" s="34" t="e">
        <f t="shared" si="745"/>
        <v>#REF!</v>
      </c>
      <c r="CF419" s="34" t="e">
        <f t="shared" si="745"/>
        <v>#REF!</v>
      </c>
      <c r="CG419" s="34" t="e">
        <f t="shared" si="745"/>
        <v>#REF!</v>
      </c>
      <c r="CH419" s="34" t="e">
        <f t="shared" si="745"/>
        <v>#REF!</v>
      </c>
      <c r="CI419" s="34" t="e">
        <f t="shared" si="745"/>
        <v>#REF!</v>
      </c>
      <c r="CJ419" s="34" t="e">
        <f t="shared" si="745"/>
        <v>#REF!</v>
      </c>
      <c r="CK419" s="34" t="e">
        <f t="shared" si="745"/>
        <v>#REF!</v>
      </c>
      <c r="CL419" s="34" t="e">
        <f t="shared" si="745"/>
        <v>#REF!</v>
      </c>
      <c r="CM419" s="34" t="e">
        <f t="shared" si="745"/>
        <v>#REF!</v>
      </c>
      <c r="CN419" s="34" t="e">
        <f t="shared" si="745"/>
        <v>#REF!</v>
      </c>
      <c r="CO419" s="34" t="e">
        <f>CO$416*CO$417*CO$418</f>
        <v>#REF!</v>
      </c>
      <c r="CP419" s="34" t="e">
        <f t="shared" si="745"/>
        <v>#REF!</v>
      </c>
      <c r="CQ419" s="34" t="e">
        <f t="shared" si="745"/>
        <v>#REF!</v>
      </c>
      <c r="CR419" s="34" t="e">
        <f t="shared" si="745"/>
        <v>#REF!</v>
      </c>
      <c r="CS419" s="34" t="e">
        <f t="shared" si="745"/>
        <v>#REF!</v>
      </c>
      <c r="CT419" s="34" t="e">
        <f t="shared" si="745"/>
        <v>#REF!</v>
      </c>
      <c r="CU419" s="34" t="e">
        <f t="shared" si="745"/>
        <v>#REF!</v>
      </c>
      <c r="CV419" s="34" t="e">
        <f t="shared" si="745"/>
        <v>#REF!</v>
      </c>
      <c r="CW419" s="34" t="e">
        <f t="shared" si="745"/>
        <v>#REF!</v>
      </c>
      <c r="CX419" s="34" t="e">
        <f t="shared" si="745"/>
        <v>#REF!</v>
      </c>
      <c r="CY419" s="34" t="e">
        <f t="shared" si="745"/>
        <v>#REF!</v>
      </c>
      <c r="CZ419" s="34" t="e">
        <f t="shared" si="745"/>
        <v>#REF!</v>
      </c>
      <c r="DA419" s="34" t="e">
        <f t="shared" si="745"/>
        <v>#REF!</v>
      </c>
      <c r="DB419" s="34" t="e">
        <f t="shared" si="745"/>
        <v>#REF!</v>
      </c>
      <c r="DC419" s="34" t="e">
        <f t="shared" si="745"/>
        <v>#REF!</v>
      </c>
      <c r="DD419" s="34" t="e">
        <f t="shared" si="745"/>
        <v>#REF!</v>
      </c>
      <c r="DE419" s="34" t="e">
        <f t="shared" si="745"/>
        <v>#REF!</v>
      </c>
      <c r="DF419" s="34" t="e">
        <f t="shared" si="745"/>
        <v>#REF!</v>
      </c>
      <c r="DG419" s="34" t="e">
        <f t="shared" si="745"/>
        <v>#REF!</v>
      </c>
      <c r="DH419" s="34" t="e">
        <f t="shared" si="745"/>
        <v>#REF!</v>
      </c>
      <c r="DI419" s="34" t="e">
        <f t="shared" si="745"/>
        <v>#REF!</v>
      </c>
      <c r="DJ419" s="34" t="e">
        <f t="shared" si="745"/>
        <v>#REF!</v>
      </c>
      <c r="DK419" s="34" t="e">
        <f t="shared" si="745"/>
        <v>#REF!</v>
      </c>
      <c r="DL419" s="34" t="e">
        <f t="shared" si="745"/>
        <v>#REF!</v>
      </c>
      <c r="DM419" s="34" t="e">
        <f t="shared" si="745"/>
        <v>#REF!</v>
      </c>
      <c r="DN419" s="34" t="e">
        <f t="shared" si="745"/>
        <v>#REF!</v>
      </c>
      <c r="DO419" s="34" t="e">
        <f t="shared" si="745"/>
        <v>#REF!</v>
      </c>
      <c r="DP419" s="34" t="e">
        <f t="shared" si="745"/>
        <v>#REF!</v>
      </c>
      <c r="DQ419" s="34" t="e">
        <f t="shared" si="745"/>
        <v>#REF!</v>
      </c>
      <c r="DR419" s="34" t="e">
        <f t="shared" si="745"/>
        <v>#REF!</v>
      </c>
      <c r="DS419" s="34" t="e">
        <f t="shared" si="745"/>
        <v>#REF!</v>
      </c>
      <c r="DT419" s="34" t="e">
        <f t="shared" si="745"/>
        <v>#REF!</v>
      </c>
      <c r="DU419" s="34" t="e">
        <f t="shared" si="745"/>
        <v>#REF!</v>
      </c>
      <c r="DV419" s="34" t="e">
        <f t="shared" si="745"/>
        <v>#REF!</v>
      </c>
      <c r="DW419" s="34" t="e">
        <f t="shared" si="745"/>
        <v>#REF!</v>
      </c>
      <c r="DX419" s="34" t="e">
        <f t="shared" si="745"/>
        <v>#REF!</v>
      </c>
      <c r="DY419" s="34" t="e">
        <f t="shared" si="745"/>
        <v>#REF!</v>
      </c>
      <c r="DZ419" s="34" t="e">
        <f t="shared" si="745"/>
        <v>#REF!</v>
      </c>
      <c r="EA419" s="34" t="e">
        <f t="shared" si="745"/>
        <v>#REF!</v>
      </c>
      <c r="EB419" s="34" t="e">
        <f t="shared" si="745"/>
        <v>#REF!</v>
      </c>
      <c r="EC419" s="34" t="e">
        <f t="shared" si="745"/>
        <v>#REF!</v>
      </c>
      <c r="ED419" s="34" t="e">
        <f t="shared" si="745"/>
        <v>#REF!</v>
      </c>
      <c r="EE419" s="34" t="e">
        <f t="shared" si="745"/>
        <v>#REF!</v>
      </c>
      <c r="EF419" s="34" t="e">
        <f t="shared" si="745"/>
        <v>#REF!</v>
      </c>
      <c r="EG419" s="34" t="e">
        <f t="shared" si="745"/>
        <v>#REF!</v>
      </c>
      <c r="EH419" s="34" t="e">
        <f t="shared" si="745"/>
        <v>#REF!</v>
      </c>
      <c r="EI419" s="34" t="e">
        <f t="shared" si="745"/>
        <v>#REF!</v>
      </c>
      <c r="EJ419" s="34" t="e">
        <f t="shared" si="745"/>
        <v>#REF!</v>
      </c>
      <c r="EK419" s="34" t="e">
        <f t="shared" si="745"/>
        <v>#REF!</v>
      </c>
      <c r="EL419" s="34" t="e">
        <f t="shared" ref="EL419:GW419" si="746">EL$416*EL$417*EL$418</f>
        <v>#REF!</v>
      </c>
      <c r="EM419" s="34" t="e">
        <f t="shared" si="746"/>
        <v>#REF!</v>
      </c>
      <c r="EN419" s="34" t="e">
        <f t="shared" si="746"/>
        <v>#REF!</v>
      </c>
      <c r="EO419" s="34" t="e">
        <f t="shared" si="746"/>
        <v>#REF!</v>
      </c>
      <c r="EP419" s="34" t="e">
        <f t="shared" si="746"/>
        <v>#REF!</v>
      </c>
      <c r="EQ419" s="34" t="e">
        <f t="shared" si="746"/>
        <v>#REF!</v>
      </c>
      <c r="ER419" s="34" t="e">
        <f t="shared" si="746"/>
        <v>#REF!</v>
      </c>
      <c r="ES419" s="34" t="e">
        <f t="shared" si="746"/>
        <v>#REF!</v>
      </c>
      <c r="ET419" s="34" t="e">
        <f t="shared" si="746"/>
        <v>#REF!</v>
      </c>
      <c r="EU419" s="34" t="e">
        <f t="shared" si="746"/>
        <v>#REF!</v>
      </c>
      <c r="EV419" s="34" t="e">
        <f t="shared" si="746"/>
        <v>#REF!</v>
      </c>
      <c r="EW419" s="34" t="e">
        <f t="shared" si="746"/>
        <v>#REF!</v>
      </c>
      <c r="EX419" s="34" t="e">
        <f t="shared" si="746"/>
        <v>#REF!</v>
      </c>
      <c r="EY419" s="34" t="e">
        <f t="shared" si="746"/>
        <v>#REF!</v>
      </c>
      <c r="EZ419" s="34" t="e">
        <f t="shared" si="746"/>
        <v>#REF!</v>
      </c>
      <c r="FA419" s="34" t="e">
        <f t="shared" si="746"/>
        <v>#REF!</v>
      </c>
      <c r="FB419" s="34" t="e">
        <f t="shared" si="746"/>
        <v>#REF!</v>
      </c>
      <c r="FC419" s="34" t="e">
        <f t="shared" si="746"/>
        <v>#REF!</v>
      </c>
      <c r="FD419" s="34" t="e">
        <f t="shared" si="746"/>
        <v>#REF!</v>
      </c>
      <c r="FE419" s="34" t="e">
        <f t="shared" si="746"/>
        <v>#REF!</v>
      </c>
      <c r="FF419" s="34" t="e">
        <f t="shared" si="746"/>
        <v>#REF!</v>
      </c>
      <c r="FG419" s="34" t="e">
        <f t="shared" si="746"/>
        <v>#REF!</v>
      </c>
      <c r="FH419" s="34" t="e">
        <f t="shared" si="746"/>
        <v>#REF!</v>
      </c>
      <c r="FI419" s="34" t="e">
        <f t="shared" si="746"/>
        <v>#REF!</v>
      </c>
      <c r="FJ419" s="34" t="e">
        <f t="shared" si="746"/>
        <v>#REF!</v>
      </c>
      <c r="FK419" s="34" t="e">
        <f t="shared" si="746"/>
        <v>#REF!</v>
      </c>
      <c r="FL419" s="34" t="e">
        <f t="shared" si="746"/>
        <v>#REF!</v>
      </c>
      <c r="FM419" s="34" t="e">
        <f t="shared" si="746"/>
        <v>#REF!</v>
      </c>
      <c r="FN419" s="34" t="e">
        <f t="shared" si="746"/>
        <v>#REF!</v>
      </c>
      <c r="FO419" s="34" t="e">
        <f t="shared" si="746"/>
        <v>#REF!</v>
      </c>
      <c r="FP419" s="34" t="e">
        <f t="shared" si="746"/>
        <v>#REF!</v>
      </c>
      <c r="FQ419" s="34" t="e">
        <f t="shared" si="746"/>
        <v>#REF!</v>
      </c>
      <c r="FR419" s="34" t="e">
        <f t="shared" si="746"/>
        <v>#REF!</v>
      </c>
      <c r="FS419" s="34" t="e">
        <f t="shared" si="746"/>
        <v>#REF!</v>
      </c>
      <c r="FT419" s="34" t="e">
        <f t="shared" si="746"/>
        <v>#REF!</v>
      </c>
      <c r="FU419" s="34" t="e">
        <f t="shared" si="746"/>
        <v>#REF!</v>
      </c>
      <c r="FV419" s="34" t="e">
        <f t="shared" si="746"/>
        <v>#REF!</v>
      </c>
      <c r="FW419" s="34" t="e">
        <f t="shared" si="746"/>
        <v>#REF!</v>
      </c>
      <c r="FX419" s="34" t="e">
        <f t="shared" si="746"/>
        <v>#REF!</v>
      </c>
      <c r="FY419" s="34" t="e">
        <f t="shared" si="746"/>
        <v>#REF!</v>
      </c>
      <c r="FZ419" s="34" t="e">
        <f t="shared" si="746"/>
        <v>#REF!</v>
      </c>
      <c r="GA419" s="34" t="e">
        <f t="shared" si="746"/>
        <v>#REF!</v>
      </c>
      <c r="GB419" s="34" t="e">
        <f t="shared" si="746"/>
        <v>#REF!</v>
      </c>
      <c r="GC419" s="34" t="e">
        <f t="shared" si="746"/>
        <v>#REF!</v>
      </c>
      <c r="GD419" s="34" t="e">
        <f t="shared" si="746"/>
        <v>#REF!</v>
      </c>
      <c r="GE419" s="34" t="e">
        <f t="shared" si="746"/>
        <v>#REF!</v>
      </c>
      <c r="GF419" s="34" t="e">
        <f t="shared" si="746"/>
        <v>#REF!</v>
      </c>
      <c r="GG419" s="34" t="e">
        <f t="shared" si="746"/>
        <v>#REF!</v>
      </c>
      <c r="GH419" s="34" t="e">
        <f t="shared" si="746"/>
        <v>#REF!</v>
      </c>
      <c r="GI419" s="34" t="e">
        <f t="shared" si="746"/>
        <v>#REF!</v>
      </c>
      <c r="GJ419" s="34" t="e">
        <f t="shared" si="746"/>
        <v>#REF!</v>
      </c>
      <c r="GK419" s="34" t="e">
        <f t="shared" si="746"/>
        <v>#REF!</v>
      </c>
      <c r="GL419" s="34" t="e">
        <f t="shared" si="746"/>
        <v>#REF!</v>
      </c>
      <c r="GM419" s="34" t="e">
        <f t="shared" si="746"/>
        <v>#REF!</v>
      </c>
      <c r="GN419" s="34" t="e">
        <f t="shared" si="746"/>
        <v>#REF!</v>
      </c>
      <c r="GO419" s="34" t="e">
        <f t="shared" si="746"/>
        <v>#REF!</v>
      </c>
      <c r="GP419" s="34" t="e">
        <f t="shared" si="746"/>
        <v>#REF!</v>
      </c>
      <c r="GQ419" s="34" t="e">
        <f t="shared" si="746"/>
        <v>#REF!</v>
      </c>
      <c r="GR419" s="34" t="e">
        <f t="shared" si="746"/>
        <v>#REF!</v>
      </c>
      <c r="GS419" s="34" t="e">
        <f t="shared" si="746"/>
        <v>#REF!</v>
      </c>
      <c r="GT419" s="34" t="e">
        <f t="shared" si="746"/>
        <v>#REF!</v>
      </c>
      <c r="GU419" s="34" t="e">
        <f t="shared" si="746"/>
        <v>#REF!</v>
      </c>
      <c r="GV419" s="34" t="e">
        <f t="shared" si="746"/>
        <v>#REF!</v>
      </c>
      <c r="GW419" s="34" t="e">
        <f t="shared" si="746"/>
        <v>#REF!</v>
      </c>
      <c r="GX419" s="34" t="e">
        <f t="shared" ref="GX419:IF419" si="747">GX$416*GX$417*GX$418</f>
        <v>#REF!</v>
      </c>
      <c r="GY419" s="34" t="e">
        <f t="shared" si="747"/>
        <v>#REF!</v>
      </c>
      <c r="GZ419" s="34" t="e">
        <f t="shared" si="747"/>
        <v>#REF!</v>
      </c>
      <c r="HA419" s="34" t="e">
        <f t="shared" si="747"/>
        <v>#REF!</v>
      </c>
      <c r="HB419" s="34" t="e">
        <f t="shared" si="747"/>
        <v>#REF!</v>
      </c>
      <c r="HC419" s="34" t="e">
        <f t="shared" si="747"/>
        <v>#REF!</v>
      </c>
      <c r="HD419" s="34" t="e">
        <f t="shared" si="747"/>
        <v>#REF!</v>
      </c>
      <c r="HE419" s="34" t="e">
        <f t="shared" si="747"/>
        <v>#REF!</v>
      </c>
      <c r="HF419" s="34" t="e">
        <f t="shared" si="747"/>
        <v>#REF!</v>
      </c>
      <c r="HG419" s="34" t="e">
        <f t="shared" si="747"/>
        <v>#REF!</v>
      </c>
      <c r="HH419" s="34" t="e">
        <f t="shared" si="747"/>
        <v>#REF!</v>
      </c>
      <c r="HI419" s="34" t="e">
        <f t="shared" si="747"/>
        <v>#REF!</v>
      </c>
      <c r="HJ419" s="34" t="e">
        <f t="shared" si="747"/>
        <v>#REF!</v>
      </c>
      <c r="HK419" s="34" t="e">
        <f t="shared" si="747"/>
        <v>#REF!</v>
      </c>
      <c r="HL419" s="34" t="e">
        <f t="shared" si="747"/>
        <v>#REF!</v>
      </c>
      <c r="HM419" s="34" t="e">
        <f t="shared" si="747"/>
        <v>#REF!</v>
      </c>
      <c r="HN419" s="34" t="e">
        <f t="shared" si="747"/>
        <v>#REF!</v>
      </c>
      <c r="HO419" s="34" t="e">
        <f t="shared" si="747"/>
        <v>#REF!</v>
      </c>
      <c r="HP419" s="34" t="e">
        <f t="shared" si="747"/>
        <v>#REF!</v>
      </c>
      <c r="HQ419" s="34" t="e">
        <f t="shared" si="747"/>
        <v>#REF!</v>
      </c>
      <c r="HR419" s="34" t="e">
        <f t="shared" si="747"/>
        <v>#REF!</v>
      </c>
      <c r="HS419" s="34" t="e">
        <f t="shared" si="747"/>
        <v>#REF!</v>
      </c>
      <c r="HT419" s="34" t="e">
        <f t="shared" si="747"/>
        <v>#REF!</v>
      </c>
      <c r="HU419" s="34" t="e">
        <f t="shared" si="747"/>
        <v>#REF!</v>
      </c>
      <c r="HV419" s="34" t="e">
        <f t="shared" si="747"/>
        <v>#REF!</v>
      </c>
      <c r="HW419" s="34" t="e">
        <f t="shared" si="747"/>
        <v>#REF!</v>
      </c>
      <c r="HX419" s="34" t="e">
        <f t="shared" si="747"/>
        <v>#REF!</v>
      </c>
      <c r="HY419" s="34" t="e">
        <f t="shared" si="747"/>
        <v>#REF!</v>
      </c>
      <c r="HZ419" s="34" t="e">
        <f t="shared" si="747"/>
        <v>#REF!</v>
      </c>
      <c r="IA419" s="34" t="e">
        <f t="shared" si="747"/>
        <v>#REF!</v>
      </c>
      <c r="IB419" s="34" t="e">
        <f t="shared" si="747"/>
        <v>#REF!</v>
      </c>
      <c r="IC419" s="34" t="e">
        <f t="shared" si="747"/>
        <v>#REF!</v>
      </c>
      <c r="ID419" s="34" t="e">
        <f t="shared" si="747"/>
        <v>#REF!</v>
      </c>
      <c r="IE419" s="34" t="e">
        <f t="shared" si="747"/>
        <v>#REF!</v>
      </c>
      <c r="IF419" s="34" t="e">
        <f t="shared" si="747"/>
        <v>#REF!</v>
      </c>
    </row>
    <row r="420" spans="7:240" hidden="1" outlineLevel="2" x14ac:dyDescent="0.2"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K420" s="36"/>
    </row>
    <row r="421" spans="7:240" hidden="1" outlineLevel="2" x14ac:dyDescent="0.2">
      <c r="G421" s="162" t="s">
        <v>211</v>
      </c>
      <c r="H421" s="162" t="s">
        <v>248</v>
      </c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K421" s="49"/>
      <c r="BE421" s="59"/>
      <c r="EW421" s="59"/>
    </row>
    <row r="422" spans="7:240" hidden="1" outlineLevel="2" x14ac:dyDescent="0.2">
      <c r="G422" s="66">
        <v>0</v>
      </c>
      <c r="H422" s="160">
        <v>0</v>
      </c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S422" s="159"/>
      <c r="BE422" s="49"/>
      <c r="BQ422" s="49"/>
      <c r="CC422" s="49"/>
    </row>
    <row r="423" spans="7:240" hidden="1" outlineLevel="2" x14ac:dyDescent="0.2">
      <c r="G423" s="66">
        <v>1</v>
      </c>
      <c r="H423" s="161">
        <v>0.65040000000000009</v>
      </c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BE423" s="59"/>
    </row>
    <row r="424" spans="7:240" hidden="1" outlineLevel="2" x14ac:dyDescent="0.2">
      <c r="G424" s="66">
        <f>G423+1</f>
        <v>2</v>
      </c>
      <c r="H424" s="161">
        <v>0.59109999999999996</v>
      </c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S424" s="33"/>
      <c r="BE424" s="33"/>
      <c r="BQ424" s="33"/>
    </row>
    <row r="425" spans="7:240" hidden="1" outlineLevel="2" x14ac:dyDescent="0.2">
      <c r="G425" s="66">
        <f t="shared" ref="G425:G437" si="748">G424+1</f>
        <v>3</v>
      </c>
      <c r="H425" s="161">
        <v>0.52929999999999999</v>
      </c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S425" s="37"/>
    </row>
    <row r="426" spans="7:240" hidden="1" outlineLevel="2" x14ac:dyDescent="0.2">
      <c r="G426" s="66">
        <f t="shared" si="748"/>
        <v>4</v>
      </c>
      <c r="H426" s="161">
        <v>0.45770000000000005</v>
      </c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</row>
    <row r="427" spans="7:240" hidden="1" outlineLevel="2" x14ac:dyDescent="0.2">
      <c r="G427" s="66">
        <f t="shared" si="748"/>
        <v>5</v>
      </c>
      <c r="H427" s="161">
        <v>0.39039999999999997</v>
      </c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</row>
    <row r="428" spans="7:240" hidden="1" outlineLevel="2" x14ac:dyDescent="0.2">
      <c r="G428" s="66">
        <f t="shared" si="748"/>
        <v>6</v>
      </c>
      <c r="H428" s="161">
        <v>0.32520000000000004</v>
      </c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</row>
    <row r="429" spans="7:240" hidden="1" outlineLevel="2" x14ac:dyDescent="0.2">
      <c r="G429" s="66">
        <f t="shared" si="748"/>
        <v>7</v>
      </c>
      <c r="H429" s="161">
        <v>0.27029999999999998</v>
      </c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</row>
    <row r="430" spans="7:240" hidden="1" outlineLevel="2" x14ac:dyDescent="0.2">
      <c r="G430" s="66">
        <f t="shared" si="748"/>
        <v>8</v>
      </c>
      <c r="H430" s="161">
        <v>0.23</v>
      </c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</row>
    <row r="431" spans="7:240" hidden="1" outlineLevel="2" x14ac:dyDescent="0.2">
      <c r="G431" s="66">
        <f t="shared" si="748"/>
        <v>9</v>
      </c>
      <c r="H431" s="161">
        <v>0.19690000000000002</v>
      </c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</row>
    <row r="432" spans="7:240" hidden="1" outlineLevel="2" x14ac:dyDescent="0.2">
      <c r="G432" s="66">
        <f t="shared" si="748"/>
        <v>10</v>
      </c>
      <c r="H432" s="161">
        <v>0.16949999999999998</v>
      </c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</row>
    <row r="433" spans="1:16384" hidden="1" outlineLevel="2" x14ac:dyDescent="0.2">
      <c r="G433" s="66">
        <f t="shared" si="748"/>
        <v>11</v>
      </c>
      <c r="H433" s="160">
        <v>0</v>
      </c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</row>
    <row r="434" spans="1:16384" hidden="1" outlineLevel="2" x14ac:dyDescent="0.2">
      <c r="G434" s="66">
        <f t="shared" si="748"/>
        <v>12</v>
      </c>
      <c r="H434" s="160">
        <v>0</v>
      </c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</row>
    <row r="435" spans="1:16384" hidden="1" outlineLevel="2" x14ac:dyDescent="0.2">
      <c r="G435" s="66">
        <f t="shared" si="748"/>
        <v>13</v>
      </c>
      <c r="H435" s="160">
        <v>0</v>
      </c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</row>
    <row r="436" spans="1:16384" hidden="1" outlineLevel="2" x14ac:dyDescent="0.2">
      <c r="G436" s="66">
        <f t="shared" si="748"/>
        <v>14</v>
      </c>
      <c r="H436" s="160">
        <v>0</v>
      </c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</row>
    <row r="437" spans="1:16384" hidden="1" outlineLevel="2" x14ac:dyDescent="0.2">
      <c r="G437" s="66">
        <f t="shared" si="748"/>
        <v>15</v>
      </c>
      <c r="H437" s="160">
        <v>0</v>
      </c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</row>
    <row r="438" spans="1:16384" hidden="1" outlineLevel="1" collapsed="1" x14ac:dyDescent="0.2">
      <c r="H438" s="2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</row>
    <row r="439" spans="1:16384" s="19" customFormat="1" hidden="1" outlineLevel="1" x14ac:dyDescent="0.2">
      <c r="G439" s="19" t="s">
        <v>322</v>
      </c>
      <c r="J439" s="20"/>
      <c r="K439" s="21"/>
      <c r="L439" s="20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22"/>
      <c r="BC439" s="22"/>
      <c r="BD439" s="22"/>
      <c r="BE439" s="22"/>
      <c r="BF439" s="22"/>
      <c r="BG439" s="22"/>
      <c r="BH439" s="22"/>
      <c r="BI439" s="22"/>
      <c r="BJ439" s="22"/>
      <c r="BK439" s="22"/>
      <c r="BL439" s="22"/>
      <c r="BM439" s="22"/>
      <c r="BN439" s="22"/>
      <c r="BO439" s="22"/>
      <c r="BP439" s="22"/>
      <c r="BQ439" s="22"/>
      <c r="BR439" s="22"/>
      <c r="BS439" s="22"/>
      <c r="BT439" s="22"/>
      <c r="BU439" s="22"/>
      <c r="BV439" s="22"/>
      <c r="BW439" s="22"/>
      <c r="BX439" s="22"/>
      <c r="BY439" s="22"/>
      <c r="BZ439" s="22"/>
      <c r="CA439" s="22"/>
      <c r="CB439" s="22"/>
      <c r="CC439" s="22"/>
      <c r="CD439" s="22"/>
      <c r="CE439" s="22"/>
      <c r="CF439" s="22"/>
      <c r="CG439" s="22"/>
      <c r="CH439" s="22"/>
      <c r="CI439" s="22"/>
      <c r="CJ439" s="22"/>
      <c r="CK439" s="22"/>
      <c r="CL439" s="22"/>
      <c r="CM439" s="22"/>
      <c r="CN439" s="22"/>
      <c r="CO439" s="22"/>
      <c r="CP439" s="22"/>
      <c r="CQ439" s="22"/>
      <c r="CR439" s="22"/>
      <c r="CS439" s="22"/>
      <c r="CT439" s="22"/>
      <c r="CU439" s="22"/>
      <c r="CV439" s="22"/>
      <c r="CW439" s="22"/>
      <c r="CX439" s="22"/>
      <c r="CY439" s="22"/>
      <c r="CZ439" s="22"/>
      <c r="DA439" s="22"/>
      <c r="DB439" s="22"/>
      <c r="DC439" s="22"/>
      <c r="DD439" s="22"/>
      <c r="DE439" s="22"/>
      <c r="DF439" s="22"/>
      <c r="DG439" s="22"/>
      <c r="DH439" s="22"/>
      <c r="DI439" s="22"/>
      <c r="DJ439" s="22"/>
      <c r="DK439" s="22"/>
      <c r="DL439" s="22"/>
      <c r="DM439" s="22"/>
      <c r="DN439" s="22"/>
      <c r="DO439" s="22"/>
      <c r="DP439" s="22"/>
      <c r="DQ439" s="22"/>
      <c r="DR439" s="22"/>
      <c r="DS439" s="22"/>
      <c r="DT439" s="22"/>
      <c r="DU439" s="22"/>
      <c r="DV439" s="22"/>
      <c r="DW439" s="22"/>
      <c r="DX439" s="22"/>
      <c r="DY439" s="22"/>
      <c r="DZ439" s="22"/>
      <c r="EA439" s="22"/>
      <c r="EB439" s="22"/>
      <c r="EC439" s="22"/>
      <c r="ED439" s="22"/>
      <c r="EE439" s="22"/>
      <c r="EF439" s="22"/>
      <c r="EG439" s="22"/>
      <c r="EH439" s="22"/>
      <c r="EI439" s="22"/>
      <c r="EJ439" s="22"/>
      <c r="EK439" s="22"/>
      <c r="EL439" s="22"/>
      <c r="EM439" s="22"/>
      <c r="EN439" s="22"/>
      <c r="EO439" s="22"/>
      <c r="EP439" s="22"/>
      <c r="EQ439" s="22"/>
      <c r="ER439" s="22"/>
      <c r="ES439" s="22"/>
      <c r="ET439" s="22"/>
      <c r="EU439" s="22"/>
      <c r="EV439" s="22"/>
      <c r="EW439" s="22"/>
      <c r="EX439" s="22"/>
      <c r="EY439" s="22"/>
      <c r="EZ439" s="22"/>
      <c r="FA439" s="22"/>
      <c r="FB439" s="22"/>
      <c r="FC439" s="22"/>
      <c r="FD439" s="22"/>
      <c r="FE439" s="22"/>
      <c r="FF439" s="22"/>
      <c r="FG439" s="22"/>
      <c r="FH439" s="22"/>
      <c r="FI439" s="22"/>
      <c r="FJ439" s="22"/>
      <c r="FK439" s="22"/>
      <c r="FL439" s="22"/>
      <c r="FM439" s="22"/>
      <c r="FN439" s="22"/>
      <c r="FO439" s="22"/>
      <c r="FP439" s="22"/>
      <c r="FQ439" s="22"/>
      <c r="FR439" s="22"/>
      <c r="FS439" s="22"/>
      <c r="FT439" s="22"/>
      <c r="FU439" s="22"/>
      <c r="FV439" s="22"/>
      <c r="FW439" s="22"/>
      <c r="FX439" s="22"/>
      <c r="FY439" s="22"/>
      <c r="FZ439" s="22"/>
      <c r="GA439" s="22"/>
      <c r="GB439" s="22"/>
      <c r="GC439" s="22"/>
      <c r="GD439" s="22"/>
      <c r="GE439" s="22"/>
      <c r="GF439" s="22"/>
      <c r="GG439" s="22"/>
      <c r="GH439" s="22"/>
      <c r="GI439" s="22"/>
      <c r="GJ439" s="22"/>
      <c r="GK439" s="22"/>
      <c r="GL439" s="22"/>
      <c r="GM439" s="22"/>
      <c r="GN439" s="22"/>
      <c r="GO439" s="22"/>
      <c r="GP439" s="22"/>
      <c r="GQ439" s="22"/>
      <c r="GR439" s="22"/>
      <c r="GS439" s="22"/>
      <c r="GT439" s="22"/>
      <c r="GU439" s="22"/>
      <c r="GV439" s="22"/>
      <c r="GW439" s="22"/>
      <c r="GX439" s="22"/>
      <c r="GY439" s="22"/>
      <c r="GZ439" s="22"/>
      <c r="HA439" s="22"/>
      <c r="HB439" s="22"/>
      <c r="HC439" s="22"/>
      <c r="HD439" s="22"/>
      <c r="HE439" s="22"/>
      <c r="HF439" s="22"/>
      <c r="HG439" s="22"/>
      <c r="HH439" s="22"/>
      <c r="HI439" s="22"/>
      <c r="HJ439" s="22"/>
      <c r="HK439" s="22"/>
      <c r="HL439" s="22"/>
      <c r="HM439" s="22"/>
      <c r="HN439" s="22"/>
      <c r="HO439" s="22"/>
      <c r="HP439" s="22"/>
      <c r="HQ439" s="22"/>
      <c r="HR439" s="22"/>
      <c r="HS439" s="22"/>
      <c r="HT439" s="22"/>
      <c r="HU439" s="22"/>
      <c r="HV439" s="22"/>
      <c r="HW439" s="22"/>
      <c r="HX439" s="22"/>
      <c r="HY439" s="22"/>
      <c r="HZ439" s="22"/>
      <c r="IA439" s="22"/>
      <c r="IB439" s="22"/>
      <c r="IC439" s="22"/>
      <c r="ID439" s="22"/>
      <c r="IE439" s="22"/>
      <c r="IF439" s="22"/>
    </row>
    <row r="440" spans="1:16384" hidden="1" outlineLevel="2" x14ac:dyDescent="0.2"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</row>
    <row r="441" spans="1:16384" hidden="1" outlineLevel="2" x14ac:dyDescent="0.2">
      <c r="G441" t="s">
        <v>442</v>
      </c>
      <c r="M441" s="10" t="e">
        <f>M452</f>
        <v>#REF!</v>
      </c>
      <c r="N441" s="10" t="e">
        <f t="shared" ref="N441:BY441" si="749">N452</f>
        <v>#REF!</v>
      </c>
      <c r="O441" s="10" t="e">
        <f t="shared" si="749"/>
        <v>#REF!</v>
      </c>
      <c r="P441" s="10" t="e">
        <f t="shared" si="749"/>
        <v>#REF!</v>
      </c>
      <c r="Q441" s="10" t="e">
        <f t="shared" si="749"/>
        <v>#REF!</v>
      </c>
      <c r="R441" s="10" t="e">
        <f t="shared" si="749"/>
        <v>#REF!</v>
      </c>
      <c r="S441" s="10" t="e">
        <f t="shared" si="749"/>
        <v>#REF!</v>
      </c>
      <c r="T441" s="10" t="e">
        <f t="shared" si="749"/>
        <v>#REF!</v>
      </c>
      <c r="U441" s="10" t="e">
        <f t="shared" si="749"/>
        <v>#REF!</v>
      </c>
      <c r="V441" s="10" t="e">
        <f t="shared" si="749"/>
        <v>#REF!</v>
      </c>
      <c r="W441" s="10" t="e">
        <f t="shared" si="749"/>
        <v>#REF!</v>
      </c>
      <c r="X441" s="10" t="e">
        <f t="shared" si="749"/>
        <v>#REF!</v>
      </c>
      <c r="Y441" s="10" t="e">
        <f t="shared" si="749"/>
        <v>#REF!</v>
      </c>
      <c r="Z441" s="10" t="e">
        <f t="shared" si="749"/>
        <v>#REF!</v>
      </c>
      <c r="AA441" s="10" t="e">
        <f t="shared" si="749"/>
        <v>#REF!</v>
      </c>
      <c r="AB441" s="10" t="e">
        <f t="shared" si="749"/>
        <v>#REF!</v>
      </c>
      <c r="AC441" s="10" t="e">
        <f t="shared" si="749"/>
        <v>#REF!</v>
      </c>
      <c r="AD441" s="10" t="e">
        <f t="shared" si="749"/>
        <v>#REF!</v>
      </c>
      <c r="AE441" s="10" t="e">
        <f t="shared" si="749"/>
        <v>#REF!</v>
      </c>
      <c r="AF441" s="10" t="e">
        <f t="shared" si="749"/>
        <v>#REF!</v>
      </c>
      <c r="AG441" s="10" t="e">
        <f t="shared" si="749"/>
        <v>#REF!</v>
      </c>
      <c r="AH441" s="10" t="e">
        <f t="shared" si="749"/>
        <v>#REF!</v>
      </c>
      <c r="AI441" s="10" t="e">
        <f t="shared" si="749"/>
        <v>#REF!</v>
      </c>
      <c r="AJ441" s="10" t="e">
        <f t="shared" si="749"/>
        <v>#REF!</v>
      </c>
      <c r="AK441" s="10" t="e">
        <f t="shared" si="749"/>
        <v>#REF!</v>
      </c>
      <c r="AL441" s="10" t="e">
        <f t="shared" si="749"/>
        <v>#REF!</v>
      </c>
      <c r="AM441" s="10" t="e">
        <f t="shared" si="749"/>
        <v>#REF!</v>
      </c>
      <c r="AN441" s="10" t="e">
        <f t="shared" si="749"/>
        <v>#REF!</v>
      </c>
      <c r="AO441" s="10" t="e">
        <f t="shared" si="749"/>
        <v>#REF!</v>
      </c>
      <c r="AP441" s="10" t="e">
        <f t="shared" si="749"/>
        <v>#REF!</v>
      </c>
      <c r="AQ441" s="10" t="e">
        <f t="shared" si="749"/>
        <v>#REF!</v>
      </c>
      <c r="AR441" s="10" t="e">
        <f t="shared" si="749"/>
        <v>#REF!</v>
      </c>
      <c r="AS441" s="10" t="e">
        <f t="shared" si="749"/>
        <v>#REF!</v>
      </c>
      <c r="AT441" s="10" t="e">
        <f t="shared" si="749"/>
        <v>#REF!</v>
      </c>
      <c r="AU441" s="10" t="e">
        <f t="shared" si="749"/>
        <v>#REF!</v>
      </c>
      <c r="AV441" s="10" t="e">
        <f t="shared" si="749"/>
        <v>#REF!</v>
      </c>
      <c r="AW441" s="10" t="e">
        <f t="shared" si="749"/>
        <v>#REF!</v>
      </c>
      <c r="AX441" s="10" t="e">
        <f t="shared" si="749"/>
        <v>#REF!</v>
      </c>
      <c r="AY441" s="10" t="e">
        <f t="shared" si="749"/>
        <v>#REF!</v>
      </c>
      <c r="AZ441" s="10" t="e">
        <f t="shared" si="749"/>
        <v>#REF!</v>
      </c>
      <c r="BA441" s="10" t="e">
        <f t="shared" si="749"/>
        <v>#REF!</v>
      </c>
      <c r="BB441" s="10" t="e">
        <f t="shared" si="749"/>
        <v>#REF!</v>
      </c>
      <c r="BC441" s="10" t="e">
        <f t="shared" si="749"/>
        <v>#REF!</v>
      </c>
      <c r="BD441" s="10" t="e">
        <f t="shared" si="749"/>
        <v>#REF!</v>
      </c>
      <c r="BE441" s="10" t="e">
        <f t="shared" si="749"/>
        <v>#REF!</v>
      </c>
      <c r="BF441" s="10" t="e">
        <f t="shared" si="749"/>
        <v>#REF!</v>
      </c>
      <c r="BG441" s="10" t="e">
        <f t="shared" si="749"/>
        <v>#REF!</v>
      </c>
      <c r="BH441" s="10" t="e">
        <f t="shared" si="749"/>
        <v>#REF!</v>
      </c>
      <c r="BI441" s="10" t="e">
        <f t="shared" si="749"/>
        <v>#REF!</v>
      </c>
      <c r="BJ441" s="10" t="e">
        <f t="shared" si="749"/>
        <v>#REF!</v>
      </c>
      <c r="BK441" s="10" t="e">
        <f t="shared" si="749"/>
        <v>#REF!</v>
      </c>
      <c r="BL441" s="10" t="e">
        <f t="shared" si="749"/>
        <v>#REF!</v>
      </c>
      <c r="BM441" s="10" t="e">
        <f t="shared" si="749"/>
        <v>#REF!</v>
      </c>
      <c r="BN441" s="10" t="e">
        <f t="shared" si="749"/>
        <v>#REF!</v>
      </c>
      <c r="BO441" s="10" t="e">
        <f t="shared" si="749"/>
        <v>#REF!</v>
      </c>
      <c r="BP441" s="10" t="e">
        <f t="shared" si="749"/>
        <v>#REF!</v>
      </c>
      <c r="BQ441" s="10" t="e">
        <f t="shared" si="749"/>
        <v>#REF!</v>
      </c>
      <c r="BR441" s="10" t="e">
        <f t="shared" si="749"/>
        <v>#REF!</v>
      </c>
      <c r="BS441" s="10" t="e">
        <f t="shared" si="749"/>
        <v>#REF!</v>
      </c>
      <c r="BT441" s="10" t="e">
        <f t="shared" si="749"/>
        <v>#REF!</v>
      </c>
      <c r="BU441" s="10" t="e">
        <f t="shared" si="749"/>
        <v>#REF!</v>
      </c>
      <c r="BV441" s="10" t="e">
        <f t="shared" si="749"/>
        <v>#REF!</v>
      </c>
      <c r="BW441" s="10" t="e">
        <f t="shared" si="749"/>
        <v>#REF!</v>
      </c>
      <c r="BX441" s="10" t="e">
        <f t="shared" si="749"/>
        <v>#REF!</v>
      </c>
      <c r="BY441" s="10" t="e">
        <f t="shared" si="749"/>
        <v>#REF!</v>
      </c>
      <c r="BZ441" s="10" t="e">
        <f t="shared" ref="BZ441:EK441" si="750">BZ452</f>
        <v>#REF!</v>
      </c>
      <c r="CA441" s="10" t="e">
        <f t="shared" si="750"/>
        <v>#REF!</v>
      </c>
      <c r="CB441" s="10" t="e">
        <f t="shared" si="750"/>
        <v>#REF!</v>
      </c>
      <c r="CC441" s="10" t="e">
        <f t="shared" si="750"/>
        <v>#REF!</v>
      </c>
      <c r="CD441" s="10" t="e">
        <f t="shared" si="750"/>
        <v>#REF!</v>
      </c>
      <c r="CE441" s="10" t="e">
        <f t="shared" si="750"/>
        <v>#REF!</v>
      </c>
      <c r="CF441" s="10" t="e">
        <f t="shared" si="750"/>
        <v>#REF!</v>
      </c>
      <c r="CG441" s="10" t="e">
        <f t="shared" si="750"/>
        <v>#REF!</v>
      </c>
      <c r="CH441" s="10" t="e">
        <f t="shared" si="750"/>
        <v>#REF!</v>
      </c>
      <c r="CI441" s="10" t="e">
        <f t="shared" si="750"/>
        <v>#REF!</v>
      </c>
      <c r="CJ441" s="10" t="e">
        <f t="shared" si="750"/>
        <v>#REF!</v>
      </c>
      <c r="CK441" s="10" t="e">
        <f t="shared" si="750"/>
        <v>#REF!</v>
      </c>
      <c r="CL441" s="10" t="e">
        <f t="shared" si="750"/>
        <v>#REF!</v>
      </c>
      <c r="CM441" s="10" t="e">
        <f t="shared" si="750"/>
        <v>#REF!</v>
      </c>
      <c r="CN441" s="10" t="e">
        <f t="shared" si="750"/>
        <v>#REF!</v>
      </c>
      <c r="CO441" s="10" t="e">
        <f t="shared" si="750"/>
        <v>#REF!</v>
      </c>
      <c r="CP441" s="10" t="e">
        <f t="shared" si="750"/>
        <v>#REF!</v>
      </c>
      <c r="CQ441" s="10" t="e">
        <f t="shared" si="750"/>
        <v>#REF!</v>
      </c>
      <c r="CR441" s="10" t="e">
        <f t="shared" si="750"/>
        <v>#REF!</v>
      </c>
      <c r="CS441" s="10" t="e">
        <f t="shared" si="750"/>
        <v>#REF!</v>
      </c>
      <c r="CT441" s="10" t="e">
        <f t="shared" si="750"/>
        <v>#REF!</v>
      </c>
      <c r="CU441" s="10" t="e">
        <f t="shared" si="750"/>
        <v>#REF!</v>
      </c>
      <c r="CV441" s="10" t="e">
        <f t="shared" si="750"/>
        <v>#REF!</v>
      </c>
      <c r="CW441" s="10" t="e">
        <f t="shared" si="750"/>
        <v>#REF!</v>
      </c>
      <c r="CX441" s="10" t="e">
        <f t="shared" si="750"/>
        <v>#REF!</v>
      </c>
      <c r="CY441" s="10" t="e">
        <f t="shared" si="750"/>
        <v>#REF!</v>
      </c>
      <c r="CZ441" s="10" t="e">
        <f t="shared" si="750"/>
        <v>#REF!</v>
      </c>
      <c r="DA441" s="10" t="e">
        <f t="shared" si="750"/>
        <v>#REF!</v>
      </c>
      <c r="DB441" s="10" t="e">
        <f t="shared" si="750"/>
        <v>#REF!</v>
      </c>
      <c r="DC441" s="10" t="e">
        <f t="shared" si="750"/>
        <v>#REF!</v>
      </c>
      <c r="DD441" s="10" t="e">
        <f t="shared" si="750"/>
        <v>#REF!</v>
      </c>
      <c r="DE441" s="10" t="e">
        <f t="shared" si="750"/>
        <v>#REF!</v>
      </c>
      <c r="DF441" s="10" t="e">
        <f t="shared" si="750"/>
        <v>#REF!</v>
      </c>
      <c r="DG441" s="10" t="e">
        <f t="shared" si="750"/>
        <v>#REF!</v>
      </c>
      <c r="DH441" s="10" t="e">
        <f t="shared" si="750"/>
        <v>#REF!</v>
      </c>
      <c r="DI441" s="10" t="e">
        <f t="shared" si="750"/>
        <v>#REF!</v>
      </c>
      <c r="DJ441" s="10" t="e">
        <f t="shared" si="750"/>
        <v>#REF!</v>
      </c>
      <c r="DK441" s="10" t="e">
        <f t="shared" si="750"/>
        <v>#REF!</v>
      </c>
      <c r="DL441" s="10" t="e">
        <f t="shared" si="750"/>
        <v>#REF!</v>
      </c>
      <c r="DM441" s="10" t="e">
        <f t="shared" si="750"/>
        <v>#REF!</v>
      </c>
      <c r="DN441" s="10" t="e">
        <f t="shared" si="750"/>
        <v>#REF!</v>
      </c>
      <c r="DO441" s="10" t="e">
        <f t="shared" si="750"/>
        <v>#REF!</v>
      </c>
      <c r="DP441" s="10" t="e">
        <f t="shared" si="750"/>
        <v>#REF!</v>
      </c>
      <c r="DQ441" s="10" t="e">
        <f t="shared" si="750"/>
        <v>#REF!</v>
      </c>
      <c r="DR441" s="10" t="e">
        <f t="shared" si="750"/>
        <v>#REF!</v>
      </c>
      <c r="DS441" s="10" t="e">
        <f t="shared" si="750"/>
        <v>#REF!</v>
      </c>
      <c r="DT441" s="10" t="e">
        <f t="shared" si="750"/>
        <v>#REF!</v>
      </c>
      <c r="DU441" s="10" t="e">
        <f t="shared" si="750"/>
        <v>#REF!</v>
      </c>
      <c r="DV441" s="10" t="e">
        <f t="shared" si="750"/>
        <v>#REF!</v>
      </c>
      <c r="DW441" s="10" t="e">
        <f t="shared" si="750"/>
        <v>#REF!</v>
      </c>
      <c r="DX441" s="10" t="e">
        <f t="shared" si="750"/>
        <v>#REF!</v>
      </c>
      <c r="DY441" s="10" t="e">
        <f t="shared" si="750"/>
        <v>#REF!</v>
      </c>
      <c r="DZ441" s="10" t="e">
        <f t="shared" si="750"/>
        <v>#REF!</v>
      </c>
      <c r="EA441" s="10" t="e">
        <f t="shared" si="750"/>
        <v>#REF!</v>
      </c>
      <c r="EB441" s="10" t="e">
        <f t="shared" si="750"/>
        <v>#REF!</v>
      </c>
      <c r="EC441" s="10" t="e">
        <f t="shared" si="750"/>
        <v>#REF!</v>
      </c>
      <c r="ED441" s="10" t="e">
        <f t="shared" si="750"/>
        <v>#REF!</v>
      </c>
      <c r="EE441" s="10" t="e">
        <f t="shared" si="750"/>
        <v>#REF!</v>
      </c>
      <c r="EF441" s="10" t="e">
        <f t="shared" si="750"/>
        <v>#REF!</v>
      </c>
      <c r="EG441" s="10" t="e">
        <f t="shared" si="750"/>
        <v>#REF!</v>
      </c>
      <c r="EH441" s="10" t="e">
        <f t="shared" si="750"/>
        <v>#REF!</v>
      </c>
      <c r="EI441" s="10" t="e">
        <f t="shared" si="750"/>
        <v>#REF!</v>
      </c>
      <c r="EJ441" s="10" t="e">
        <f t="shared" si="750"/>
        <v>#REF!</v>
      </c>
      <c r="EK441" s="10" t="e">
        <f t="shared" si="750"/>
        <v>#REF!</v>
      </c>
      <c r="EL441" s="10" t="e">
        <f t="shared" ref="EL441:GW441" si="751">EL452</f>
        <v>#REF!</v>
      </c>
      <c r="EM441" s="10" t="e">
        <f t="shared" si="751"/>
        <v>#REF!</v>
      </c>
      <c r="EN441" s="10" t="e">
        <f t="shared" si="751"/>
        <v>#REF!</v>
      </c>
      <c r="EO441" s="10" t="e">
        <f t="shared" si="751"/>
        <v>#REF!</v>
      </c>
      <c r="EP441" s="10" t="e">
        <f t="shared" si="751"/>
        <v>#REF!</v>
      </c>
      <c r="EQ441" s="10" t="e">
        <f t="shared" si="751"/>
        <v>#REF!</v>
      </c>
      <c r="ER441" s="10" t="e">
        <f t="shared" si="751"/>
        <v>#REF!</v>
      </c>
      <c r="ES441" s="10" t="e">
        <f t="shared" si="751"/>
        <v>#REF!</v>
      </c>
      <c r="ET441" s="10" t="e">
        <f t="shared" si="751"/>
        <v>#REF!</v>
      </c>
      <c r="EU441" s="10" t="e">
        <f t="shared" si="751"/>
        <v>#REF!</v>
      </c>
      <c r="EV441" s="10" t="e">
        <f t="shared" si="751"/>
        <v>#REF!</v>
      </c>
      <c r="EW441" s="10" t="e">
        <f t="shared" si="751"/>
        <v>#REF!</v>
      </c>
      <c r="EX441" s="10" t="e">
        <f t="shared" si="751"/>
        <v>#REF!</v>
      </c>
      <c r="EY441" s="10" t="e">
        <f t="shared" si="751"/>
        <v>#REF!</v>
      </c>
      <c r="EZ441" s="10" t="e">
        <f t="shared" si="751"/>
        <v>#REF!</v>
      </c>
      <c r="FA441" s="10" t="e">
        <f t="shared" si="751"/>
        <v>#REF!</v>
      </c>
      <c r="FB441" s="10" t="e">
        <f t="shared" si="751"/>
        <v>#REF!</v>
      </c>
      <c r="FC441" s="10" t="e">
        <f t="shared" si="751"/>
        <v>#REF!</v>
      </c>
      <c r="FD441" s="10" t="e">
        <f t="shared" si="751"/>
        <v>#REF!</v>
      </c>
      <c r="FE441" s="10" t="e">
        <f t="shared" si="751"/>
        <v>#REF!</v>
      </c>
      <c r="FF441" s="10" t="e">
        <f t="shared" si="751"/>
        <v>#REF!</v>
      </c>
      <c r="FG441" s="10" t="e">
        <f t="shared" si="751"/>
        <v>#REF!</v>
      </c>
      <c r="FH441" s="10" t="e">
        <f t="shared" si="751"/>
        <v>#REF!</v>
      </c>
      <c r="FI441" s="10" t="e">
        <f t="shared" si="751"/>
        <v>#REF!</v>
      </c>
      <c r="FJ441" s="10" t="e">
        <f t="shared" si="751"/>
        <v>#REF!</v>
      </c>
      <c r="FK441" s="10" t="e">
        <f t="shared" si="751"/>
        <v>#REF!</v>
      </c>
      <c r="FL441" s="10" t="e">
        <f t="shared" si="751"/>
        <v>#REF!</v>
      </c>
      <c r="FM441" s="10" t="e">
        <f t="shared" si="751"/>
        <v>#REF!</v>
      </c>
      <c r="FN441" s="10" t="e">
        <f t="shared" si="751"/>
        <v>#REF!</v>
      </c>
      <c r="FO441" s="10" t="e">
        <f t="shared" si="751"/>
        <v>#REF!</v>
      </c>
      <c r="FP441" s="10" t="e">
        <f t="shared" si="751"/>
        <v>#REF!</v>
      </c>
      <c r="FQ441" s="10" t="e">
        <f t="shared" si="751"/>
        <v>#REF!</v>
      </c>
      <c r="FR441" s="10" t="e">
        <f t="shared" si="751"/>
        <v>#REF!</v>
      </c>
      <c r="FS441" s="10" t="e">
        <f t="shared" si="751"/>
        <v>#REF!</v>
      </c>
      <c r="FT441" s="10" t="e">
        <f t="shared" si="751"/>
        <v>#REF!</v>
      </c>
      <c r="FU441" s="10" t="e">
        <f t="shared" si="751"/>
        <v>#REF!</v>
      </c>
      <c r="FV441" s="10" t="e">
        <f t="shared" si="751"/>
        <v>#REF!</v>
      </c>
      <c r="FW441" s="10" t="e">
        <f t="shared" si="751"/>
        <v>#REF!</v>
      </c>
      <c r="FX441" s="10" t="e">
        <f t="shared" si="751"/>
        <v>#REF!</v>
      </c>
      <c r="FY441" s="10" t="e">
        <f t="shared" si="751"/>
        <v>#REF!</v>
      </c>
      <c r="FZ441" s="10" t="e">
        <f t="shared" si="751"/>
        <v>#REF!</v>
      </c>
      <c r="GA441" s="10" t="e">
        <f t="shared" si="751"/>
        <v>#REF!</v>
      </c>
      <c r="GB441" s="10" t="e">
        <f t="shared" si="751"/>
        <v>#REF!</v>
      </c>
      <c r="GC441" s="10" t="e">
        <f t="shared" si="751"/>
        <v>#REF!</v>
      </c>
      <c r="GD441" s="10" t="e">
        <f t="shared" si="751"/>
        <v>#REF!</v>
      </c>
      <c r="GE441" s="10" t="e">
        <f t="shared" si="751"/>
        <v>#REF!</v>
      </c>
      <c r="GF441" s="10" t="e">
        <f t="shared" si="751"/>
        <v>#REF!</v>
      </c>
      <c r="GG441" s="10" t="e">
        <f t="shared" si="751"/>
        <v>#REF!</v>
      </c>
      <c r="GH441" s="10" t="e">
        <f t="shared" si="751"/>
        <v>#REF!</v>
      </c>
      <c r="GI441" s="10" t="e">
        <f t="shared" si="751"/>
        <v>#REF!</v>
      </c>
      <c r="GJ441" s="10" t="e">
        <f t="shared" si="751"/>
        <v>#REF!</v>
      </c>
      <c r="GK441" s="10" t="e">
        <f t="shared" si="751"/>
        <v>#REF!</v>
      </c>
      <c r="GL441" s="10" t="e">
        <f t="shared" si="751"/>
        <v>#REF!</v>
      </c>
      <c r="GM441" s="10" t="e">
        <f t="shared" si="751"/>
        <v>#REF!</v>
      </c>
      <c r="GN441" s="10" t="e">
        <f t="shared" si="751"/>
        <v>#REF!</v>
      </c>
      <c r="GO441" s="10" t="e">
        <f t="shared" si="751"/>
        <v>#REF!</v>
      </c>
      <c r="GP441" s="10" t="e">
        <f t="shared" si="751"/>
        <v>#REF!</v>
      </c>
      <c r="GQ441" s="10" t="e">
        <f t="shared" si="751"/>
        <v>#REF!</v>
      </c>
      <c r="GR441" s="10" t="e">
        <f t="shared" si="751"/>
        <v>#REF!</v>
      </c>
      <c r="GS441" s="10" t="e">
        <f t="shared" si="751"/>
        <v>#REF!</v>
      </c>
      <c r="GT441" s="10" t="e">
        <f t="shared" si="751"/>
        <v>#REF!</v>
      </c>
      <c r="GU441" s="10" t="e">
        <f t="shared" si="751"/>
        <v>#REF!</v>
      </c>
      <c r="GV441" s="10" t="e">
        <f t="shared" si="751"/>
        <v>#REF!</v>
      </c>
      <c r="GW441" s="10" t="e">
        <f t="shared" si="751"/>
        <v>#REF!</v>
      </c>
      <c r="GX441" s="10" t="e">
        <f t="shared" ref="GX441:JI441" si="752">GX452</f>
        <v>#REF!</v>
      </c>
      <c r="GY441" s="10" t="e">
        <f t="shared" si="752"/>
        <v>#REF!</v>
      </c>
      <c r="GZ441" s="10" t="e">
        <f t="shared" si="752"/>
        <v>#REF!</v>
      </c>
      <c r="HA441" s="10" t="e">
        <f t="shared" si="752"/>
        <v>#REF!</v>
      </c>
      <c r="HB441" s="10" t="e">
        <f t="shared" si="752"/>
        <v>#REF!</v>
      </c>
      <c r="HC441" s="10" t="e">
        <f t="shared" si="752"/>
        <v>#REF!</v>
      </c>
      <c r="HD441" s="10" t="e">
        <f t="shared" si="752"/>
        <v>#REF!</v>
      </c>
      <c r="HE441" s="10" t="e">
        <f t="shared" si="752"/>
        <v>#REF!</v>
      </c>
      <c r="HF441" s="10" t="e">
        <f t="shared" si="752"/>
        <v>#REF!</v>
      </c>
      <c r="HG441" s="10" t="e">
        <f t="shared" si="752"/>
        <v>#REF!</v>
      </c>
      <c r="HH441" s="10" t="e">
        <f t="shared" si="752"/>
        <v>#REF!</v>
      </c>
      <c r="HI441" s="10" t="e">
        <f t="shared" si="752"/>
        <v>#REF!</v>
      </c>
      <c r="HJ441" s="10" t="e">
        <f t="shared" si="752"/>
        <v>#REF!</v>
      </c>
      <c r="HK441" s="10" t="e">
        <f t="shared" si="752"/>
        <v>#REF!</v>
      </c>
      <c r="HL441" s="10" t="e">
        <f t="shared" si="752"/>
        <v>#REF!</v>
      </c>
      <c r="HM441" s="10" t="e">
        <f t="shared" si="752"/>
        <v>#REF!</v>
      </c>
      <c r="HN441" s="10" t="e">
        <f t="shared" si="752"/>
        <v>#REF!</v>
      </c>
      <c r="HO441" s="10" t="e">
        <f t="shared" si="752"/>
        <v>#REF!</v>
      </c>
      <c r="HP441" s="10" t="e">
        <f t="shared" si="752"/>
        <v>#REF!</v>
      </c>
      <c r="HQ441" s="10" t="e">
        <f t="shared" si="752"/>
        <v>#REF!</v>
      </c>
      <c r="HR441" s="10" t="e">
        <f t="shared" si="752"/>
        <v>#REF!</v>
      </c>
      <c r="HS441" s="10" t="e">
        <f t="shared" si="752"/>
        <v>#REF!</v>
      </c>
      <c r="HT441" s="10" t="e">
        <f t="shared" si="752"/>
        <v>#REF!</v>
      </c>
      <c r="HU441" s="10" t="e">
        <f t="shared" si="752"/>
        <v>#REF!</v>
      </c>
      <c r="HV441" s="10" t="e">
        <f t="shared" si="752"/>
        <v>#REF!</v>
      </c>
      <c r="HW441" s="10" t="e">
        <f t="shared" si="752"/>
        <v>#REF!</v>
      </c>
      <c r="HX441" s="10" t="e">
        <f t="shared" si="752"/>
        <v>#REF!</v>
      </c>
      <c r="HY441" s="10" t="e">
        <f t="shared" si="752"/>
        <v>#REF!</v>
      </c>
      <c r="HZ441" s="10" t="e">
        <f t="shared" si="752"/>
        <v>#REF!</v>
      </c>
      <c r="IA441" s="10" t="e">
        <f t="shared" si="752"/>
        <v>#REF!</v>
      </c>
      <c r="IB441" s="10" t="e">
        <f t="shared" si="752"/>
        <v>#REF!</v>
      </c>
      <c r="IC441" s="10" t="e">
        <f t="shared" si="752"/>
        <v>#REF!</v>
      </c>
      <c r="ID441" s="10" t="e">
        <f t="shared" si="752"/>
        <v>#REF!</v>
      </c>
      <c r="IE441" s="10" t="e">
        <f t="shared" si="752"/>
        <v>#REF!</v>
      </c>
      <c r="IF441" s="10" t="e">
        <f t="shared" si="752"/>
        <v>#REF!</v>
      </c>
      <c r="IG441" s="10">
        <f t="shared" si="752"/>
        <v>0</v>
      </c>
      <c r="IH441" s="10">
        <f t="shared" si="752"/>
        <v>0</v>
      </c>
      <c r="II441" s="10">
        <f t="shared" si="752"/>
        <v>0</v>
      </c>
      <c r="IJ441" s="10">
        <f t="shared" si="752"/>
        <v>0</v>
      </c>
      <c r="IK441" s="10">
        <f t="shared" si="752"/>
        <v>0</v>
      </c>
      <c r="IL441" s="10">
        <f t="shared" si="752"/>
        <v>0</v>
      </c>
      <c r="IM441" s="10">
        <f t="shared" si="752"/>
        <v>0</v>
      </c>
      <c r="IN441" s="10">
        <f t="shared" si="752"/>
        <v>0</v>
      </c>
      <c r="IO441" s="10">
        <f t="shared" si="752"/>
        <v>0</v>
      </c>
      <c r="IP441" s="10">
        <f t="shared" si="752"/>
        <v>0</v>
      </c>
      <c r="IQ441" s="10">
        <f t="shared" si="752"/>
        <v>0</v>
      </c>
      <c r="IR441" s="10">
        <f t="shared" si="752"/>
        <v>0</v>
      </c>
      <c r="IS441" s="10">
        <f t="shared" si="752"/>
        <v>0</v>
      </c>
      <c r="IT441" s="10">
        <f t="shared" si="752"/>
        <v>0</v>
      </c>
      <c r="IU441" s="10">
        <f t="shared" si="752"/>
        <v>0</v>
      </c>
      <c r="IV441" s="10">
        <f t="shared" si="752"/>
        <v>0</v>
      </c>
      <c r="IW441" s="10">
        <f t="shared" si="752"/>
        <v>0</v>
      </c>
      <c r="IX441" s="10">
        <f t="shared" si="752"/>
        <v>0</v>
      </c>
      <c r="IY441" s="10">
        <f t="shared" si="752"/>
        <v>0</v>
      </c>
      <c r="IZ441" s="10">
        <f t="shared" si="752"/>
        <v>0</v>
      </c>
      <c r="JA441" s="10">
        <f t="shared" si="752"/>
        <v>0</v>
      </c>
      <c r="JB441" s="10">
        <f t="shared" si="752"/>
        <v>0</v>
      </c>
      <c r="JC441" s="10">
        <f t="shared" si="752"/>
        <v>0</v>
      </c>
      <c r="JD441" s="10">
        <f t="shared" si="752"/>
        <v>0</v>
      </c>
      <c r="JE441" s="10">
        <f t="shared" si="752"/>
        <v>0</v>
      </c>
      <c r="JF441" s="10">
        <f t="shared" si="752"/>
        <v>0</v>
      </c>
      <c r="JG441" s="10">
        <f t="shared" si="752"/>
        <v>0</v>
      </c>
      <c r="JH441" s="10">
        <f t="shared" si="752"/>
        <v>0</v>
      </c>
      <c r="JI441" s="10">
        <f t="shared" si="752"/>
        <v>0</v>
      </c>
      <c r="JJ441" s="10">
        <f t="shared" ref="JJ441:LU441" si="753">JJ452</f>
        <v>0</v>
      </c>
      <c r="JK441" s="10">
        <f t="shared" si="753"/>
        <v>0</v>
      </c>
      <c r="JL441" s="10">
        <f t="shared" si="753"/>
        <v>0</v>
      </c>
      <c r="JM441" s="10">
        <f t="shared" si="753"/>
        <v>0</v>
      </c>
      <c r="JN441" s="10">
        <f t="shared" si="753"/>
        <v>0</v>
      </c>
      <c r="JO441" s="10">
        <f t="shared" si="753"/>
        <v>0</v>
      </c>
      <c r="JP441" s="10">
        <f t="shared" si="753"/>
        <v>0</v>
      </c>
      <c r="JQ441" s="10">
        <f t="shared" si="753"/>
        <v>0</v>
      </c>
      <c r="JR441" s="10">
        <f t="shared" si="753"/>
        <v>0</v>
      </c>
      <c r="JS441" s="10">
        <f t="shared" si="753"/>
        <v>0</v>
      </c>
      <c r="JT441" s="10">
        <f t="shared" si="753"/>
        <v>0</v>
      </c>
      <c r="JU441" s="10">
        <f t="shared" si="753"/>
        <v>0</v>
      </c>
      <c r="JV441" s="10">
        <f t="shared" si="753"/>
        <v>0</v>
      </c>
      <c r="JW441" s="10">
        <f t="shared" si="753"/>
        <v>0</v>
      </c>
      <c r="JX441" s="10">
        <f t="shared" si="753"/>
        <v>0</v>
      </c>
      <c r="JY441" s="10">
        <f t="shared" si="753"/>
        <v>0</v>
      </c>
      <c r="JZ441" s="10">
        <f t="shared" si="753"/>
        <v>0</v>
      </c>
      <c r="KA441" s="10">
        <f t="shared" si="753"/>
        <v>0</v>
      </c>
      <c r="KB441" s="10">
        <f t="shared" si="753"/>
        <v>0</v>
      </c>
      <c r="KC441" s="10">
        <f t="shared" si="753"/>
        <v>0</v>
      </c>
      <c r="KD441" s="10">
        <f t="shared" si="753"/>
        <v>0</v>
      </c>
      <c r="KE441" s="10">
        <f t="shared" si="753"/>
        <v>0</v>
      </c>
      <c r="KF441" s="10">
        <f t="shared" si="753"/>
        <v>0</v>
      </c>
      <c r="KG441" s="10">
        <f t="shared" si="753"/>
        <v>0</v>
      </c>
      <c r="KH441" s="10">
        <f t="shared" si="753"/>
        <v>0</v>
      </c>
      <c r="KI441" s="10">
        <f t="shared" si="753"/>
        <v>0</v>
      </c>
      <c r="KJ441" s="10">
        <f t="shared" si="753"/>
        <v>0</v>
      </c>
      <c r="KK441" s="10">
        <f t="shared" si="753"/>
        <v>0</v>
      </c>
      <c r="KL441" s="10">
        <f t="shared" si="753"/>
        <v>0</v>
      </c>
      <c r="KM441" s="10">
        <f t="shared" si="753"/>
        <v>0</v>
      </c>
      <c r="KN441" s="10">
        <f t="shared" si="753"/>
        <v>0</v>
      </c>
      <c r="KO441" s="10">
        <f t="shared" si="753"/>
        <v>0</v>
      </c>
      <c r="KP441" s="10">
        <f t="shared" si="753"/>
        <v>0</v>
      </c>
      <c r="KQ441" s="10">
        <f t="shared" si="753"/>
        <v>0</v>
      </c>
      <c r="KR441" s="10">
        <f t="shared" si="753"/>
        <v>0</v>
      </c>
      <c r="KS441" s="10">
        <f t="shared" si="753"/>
        <v>0</v>
      </c>
      <c r="KT441" s="10">
        <f t="shared" si="753"/>
        <v>0</v>
      </c>
      <c r="KU441" s="10">
        <f t="shared" si="753"/>
        <v>0</v>
      </c>
      <c r="KV441" s="10">
        <f t="shared" si="753"/>
        <v>0</v>
      </c>
      <c r="KW441" s="10">
        <f t="shared" si="753"/>
        <v>0</v>
      </c>
      <c r="KX441" s="10">
        <f t="shared" si="753"/>
        <v>0</v>
      </c>
      <c r="KY441" s="10">
        <f t="shared" si="753"/>
        <v>0</v>
      </c>
      <c r="KZ441" s="10">
        <f t="shared" si="753"/>
        <v>0</v>
      </c>
      <c r="LA441" s="10">
        <f t="shared" si="753"/>
        <v>0</v>
      </c>
      <c r="LB441" s="10">
        <f t="shared" si="753"/>
        <v>0</v>
      </c>
      <c r="LC441" s="10">
        <f t="shared" si="753"/>
        <v>0</v>
      </c>
      <c r="LD441" s="10">
        <f t="shared" si="753"/>
        <v>0</v>
      </c>
      <c r="LE441" s="10">
        <f t="shared" si="753"/>
        <v>0</v>
      </c>
      <c r="LF441" s="10">
        <f t="shared" si="753"/>
        <v>0</v>
      </c>
      <c r="LG441" s="10">
        <f t="shared" si="753"/>
        <v>0</v>
      </c>
      <c r="LH441" s="10">
        <f t="shared" si="753"/>
        <v>0</v>
      </c>
      <c r="LI441" s="10">
        <f t="shared" si="753"/>
        <v>0</v>
      </c>
      <c r="LJ441" s="10">
        <f t="shared" si="753"/>
        <v>0</v>
      </c>
      <c r="LK441" s="10">
        <f t="shared" si="753"/>
        <v>0</v>
      </c>
      <c r="LL441" s="10">
        <f t="shared" si="753"/>
        <v>0</v>
      </c>
      <c r="LM441" s="10">
        <f t="shared" si="753"/>
        <v>0</v>
      </c>
      <c r="LN441" s="10">
        <f t="shared" si="753"/>
        <v>0</v>
      </c>
      <c r="LO441" s="10">
        <f t="shared" si="753"/>
        <v>0</v>
      </c>
      <c r="LP441" s="10">
        <f t="shared" si="753"/>
        <v>0</v>
      </c>
      <c r="LQ441" s="10">
        <f t="shared" si="753"/>
        <v>0</v>
      </c>
      <c r="LR441" s="10">
        <f t="shared" si="753"/>
        <v>0</v>
      </c>
      <c r="LS441" s="10">
        <f t="shared" si="753"/>
        <v>0</v>
      </c>
      <c r="LT441" s="10">
        <f t="shared" si="753"/>
        <v>0</v>
      </c>
      <c r="LU441" s="10">
        <f t="shared" si="753"/>
        <v>0</v>
      </c>
      <c r="LV441" s="10">
        <f t="shared" ref="LV441:OG441" si="754">LV452</f>
        <v>0</v>
      </c>
      <c r="LW441" s="10">
        <f t="shared" si="754"/>
        <v>0</v>
      </c>
      <c r="LX441" s="10">
        <f t="shared" si="754"/>
        <v>0</v>
      </c>
      <c r="LY441" s="10">
        <f t="shared" si="754"/>
        <v>0</v>
      </c>
      <c r="LZ441" s="10">
        <f t="shared" si="754"/>
        <v>0</v>
      </c>
      <c r="MA441" s="10">
        <f t="shared" si="754"/>
        <v>0</v>
      </c>
      <c r="MB441" s="10">
        <f t="shared" si="754"/>
        <v>0</v>
      </c>
      <c r="MC441" s="10">
        <f t="shared" si="754"/>
        <v>0</v>
      </c>
      <c r="MD441" s="10">
        <f t="shared" si="754"/>
        <v>0</v>
      </c>
      <c r="ME441" s="10">
        <f t="shared" si="754"/>
        <v>0</v>
      </c>
      <c r="MF441" s="10">
        <f t="shared" si="754"/>
        <v>0</v>
      </c>
      <c r="MG441" s="10">
        <f t="shared" si="754"/>
        <v>0</v>
      </c>
      <c r="MH441" s="10">
        <f t="shared" si="754"/>
        <v>0</v>
      </c>
      <c r="MI441" s="10">
        <f t="shared" si="754"/>
        <v>0</v>
      </c>
      <c r="MJ441" s="10">
        <f t="shared" si="754"/>
        <v>0</v>
      </c>
      <c r="MK441" s="10">
        <f t="shared" si="754"/>
        <v>0</v>
      </c>
      <c r="ML441" s="10">
        <f t="shared" si="754"/>
        <v>0</v>
      </c>
      <c r="MM441" s="10">
        <f t="shared" si="754"/>
        <v>0</v>
      </c>
      <c r="MN441" s="10">
        <f t="shared" si="754"/>
        <v>0</v>
      </c>
      <c r="MO441" s="10">
        <f t="shared" si="754"/>
        <v>0</v>
      </c>
      <c r="MP441" s="10">
        <f t="shared" si="754"/>
        <v>0</v>
      </c>
      <c r="MQ441" s="10">
        <f t="shared" si="754"/>
        <v>0</v>
      </c>
      <c r="MR441" s="10">
        <f t="shared" si="754"/>
        <v>0</v>
      </c>
      <c r="MS441" s="10">
        <f t="shared" si="754"/>
        <v>0</v>
      </c>
      <c r="MT441" s="10">
        <f t="shared" si="754"/>
        <v>0</v>
      </c>
      <c r="MU441" s="10">
        <f t="shared" si="754"/>
        <v>0</v>
      </c>
      <c r="MV441" s="10">
        <f t="shared" si="754"/>
        <v>0</v>
      </c>
      <c r="MW441" s="10">
        <f t="shared" si="754"/>
        <v>0</v>
      </c>
      <c r="MX441" s="10">
        <f t="shared" si="754"/>
        <v>0</v>
      </c>
      <c r="MY441" s="10">
        <f t="shared" si="754"/>
        <v>0</v>
      </c>
      <c r="MZ441" s="10">
        <f t="shared" si="754"/>
        <v>0</v>
      </c>
      <c r="NA441" s="10">
        <f t="shared" si="754"/>
        <v>0</v>
      </c>
      <c r="NB441" s="10">
        <f t="shared" si="754"/>
        <v>0</v>
      </c>
      <c r="NC441" s="10">
        <f t="shared" si="754"/>
        <v>0</v>
      </c>
      <c r="ND441" s="10">
        <f t="shared" si="754"/>
        <v>0</v>
      </c>
      <c r="NE441" s="10">
        <f t="shared" si="754"/>
        <v>0</v>
      </c>
      <c r="NF441" s="10">
        <f t="shared" si="754"/>
        <v>0</v>
      </c>
      <c r="NG441" s="10">
        <f t="shared" si="754"/>
        <v>0</v>
      </c>
      <c r="NH441" s="10">
        <f t="shared" si="754"/>
        <v>0</v>
      </c>
      <c r="NI441" s="10">
        <f t="shared" si="754"/>
        <v>0</v>
      </c>
      <c r="NJ441" s="10">
        <f t="shared" si="754"/>
        <v>0</v>
      </c>
      <c r="NK441" s="10">
        <f t="shared" si="754"/>
        <v>0</v>
      </c>
      <c r="NL441" s="10">
        <f t="shared" si="754"/>
        <v>0</v>
      </c>
      <c r="NM441" s="10">
        <f t="shared" si="754"/>
        <v>0</v>
      </c>
      <c r="NN441" s="10">
        <f t="shared" si="754"/>
        <v>0</v>
      </c>
      <c r="NO441" s="10">
        <f t="shared" si="754"/>
        <v>0</v>
      </c>
      <c r="NP441" s="10">
        <f t="shared" si="754"/>
        <v>0</v>
      </c>
      <c r="NQ441" s="10">
        <f t="shared" si="754"/>
        <v>0</v>
      </c>
      <c r="NR441" s="10">
        <f t="shared" si="754"/>
        <v>0</v>
      </c>
      <c r="NS441" s="10">
        <f t="shared" si="754"/>
        <v>0</v>
      </c>
      <c r="NT441" s="10">
        <f t="shared" si="754"/>
        <v>0</v>
      </c>
      <c r="NU441" s="10">
        <f t="shared" si="754"/>
        <v>0</v>
      </c>
      <c r="NV441" s="10">
        <f t="shared" si="754"/>
        <v>0</v>
      </c>
      <c r="NW441" s="10">
        <f t="shared" si="754"/>
        <v>0</v>
      </c>
      <c r="NX441" s="10">
        <f t="shared" si="754"/>
        <v>0</v>
      </c>
      <c r="NY441" s="10">
        <f t="shared" si="754"/>
        <v>0</v>
      </c>
      <c r="NZ441" s="10">
        <f t="shared" si="754"/>
        <v>0</v>
      </c>
      <c r="OA441" s="10">
        <f t="shared" si="754"/>
        <v>0</v>
      </c>
      <c r="OB441" s="10">
        <f t="shared" si="754"/>
        <v>0</v>
      </c>
      <c r="OC441" s="10">
        <f t="shared" si="754"/>
        <v>0</v>
      </c>
      <c r="OD441" s="10">
        <f t="shared" si="754"/>
        <v>0</v>
      </c>
      <c r="OE441" s="10">
        <f t="shared" si="754"/>
        <v>0</v>
      </c>
      <c r="OF441" s="10">
        <f t="shared" si="754"/>
        <v>0</v>
      </c>
      <c r="OG441" s="10">
        <f t="shared" si="754"/>
        <v>0</v>
      </c>
      <c r="OH441" s="10">
        <f t="shared" ref="OH441:QS441" si="755">OH452</f>
        <v>0</v>
      </c>
      <c r="OI441" s="10">
        <f t="shared" si="755"/>
        <v>0</v>
      </c>
      <c r="OJ441" s="10">
        <f t="shared" si="755"/>
        <v>0</v>
      </c>
      <c r="OK441" s="10">
        <f t="shared" si="755"/>
        <v>0</v>
      </c>
      <c r="OL441" s="10">
        <f t="shared" si="755"/>
        <v>0</v>
      </c>
      <c r="OM441" s="10">
        <f t="shared" si="755"/>
        <v>0</v>
      </c>
      <c r="ON441" s="10">
        <f t="shared" si="755"/>
        <v>0</v>
      </c>
      <c r="OO441" s="10">
        <f t="shared" si="755"/>
        <v>0</v>
      </c>
      <c r="OP441" s="10">
        <f t="shared" si="755"/>
        <v>0</v>
      </c>
      <c r="OQ441" s="10">
        <f t="shared" si="755"/>
        <v>0</v>
      </c>
      <c r="OR441" s="10">
        <f t="shared" si="755"/>
        <v>0</v>
      </c>
      <c r="OS441" s="10">
        <f t="shared" si="755"/>
        <v>0</v>
      </c>
      <c r="OT441" s="10">
        <f t="shared" si="755"/>
        <v>0</v>
      </c>
      <c r="OU441" s="10">
        <f t="shared" si="755"/>
        <v>0</v>
      </c>
      <c r="OV441" s="10">
        <f t="shared" si="755"/>
        <v>0</v>
      </c>
      <c r="OW441" s="10">
        <f t="shared" si="755"/>
        <v>0</v>
      </c>
      <c r="OX441" s="10">
        <f t="shared" si="755"/>
        <v>0</v>
      </c>
      <c r="OY441" s="10">
        <f t="shared" si="755"/>
        <v>0</v>
      </c>
      <c r="OZ441" s="10">
        <f t="shared" si="755"/>
        <v>0</v>
      </c>
      <c r="PA441" s="10">
        <f t="shared" si="755"/>
        <v>0</v>
      </c>
      <c r="PB441" s="10">
        <f t="shared" si="755"/>
        <v>0</v>
      </c>
      <c r="PC441" s="10">
        <f t="shared" si="755"/>
        <v>0</v>
      </c>
      <c r="PD441" s="10">
        <f t="shared" si="755"/>
        <v>0</v>
      </c>
      <c r="PE441" s="10">
        <f t="shared" si="755"/>
        <v>0</v>
      </c>
      <c r="PF441" s="10">
        <f t="shared" si="755"/>
        <v>0</v>
      </c>
      <c r="PG441" s="10">
        <f t="shared" si="755"/>
        <v>0</v>
      </c>
      <c r="PH441" s="10">
        <f t="shared" si="755"/>
        <v>0</v>
      </c>
      <c r="PI441" s="10">
        <f t="shared" si="755"/>
        <v>0</v>
      </c>
      <c r="PJ441" s="10">
        <f t="shared" si="755"/>
        <v>0</v>
      </c>
      <c r="PK441" s="10">
        <f t="shared" si="755"/>
        <v>0</v>
      </c>
      <c r="PL441" s="10">
        <f t="shared" si="755"/>
        <v>0</v>
      </c>
      <c r="PM441" s="10">
        <f t="shared" si="755"/>
        <v>0</v>
      </c>
      <c r="PN441" s="10">
        <f t="shared" si="755"/>
        <v>0</v>
      </c>
      <c r="PO441" s="10">
        <f t="shared" si="755"/>
        <v>0</v>
      </c>
      <c r="PP441" s="10">
        <f t="shared" si="755"/>
        <v>0</v>
      </c>
      <c r="PQ441" s="10">
        <f t="shared" si="755"/>
        <v>0</v>
      </c>
      <c r="PR441" s="10">
        <f t="shared" si="755"/>
        <v>0</v>
      </c>
      <c r="PS441" s="10">
        <f t="shared" si="755"/>
        <v>0</v>
      </c>
      <c r="PT441" s="10">
        <f t="shared" si="755"/>
        <v>0</v>
      </c>
      <c r="PU441" s="10">
        <f t="shared" si="755"/>
        <v>0</v>
      </c>
      <c r="PV441" s="10">
        <f t="shared" si="755"/>
        <v>0</v>
      </c>
      <c r="PW441" s="10">
        <f t="shared" si="755"/>
        <v>0</v>
      </c>
      <c r="PX441" s="10">
        <f t="shared" si="755"/>
        <v>0</v>
      </c>
      <c r="PY441" s="10">
        <f t="shared" si="755"/>
        <v>0</v>
      </c>
      <c r="PZ441" s="10">
        <f t="shared" si="755"/>
        <v>0</v>
      </c>
      <c r="QA441" s="10">
        <f t="shared" si="755"/>
        <v>0</v>
      </c>
      <c r="QB441" s="10">
        <f t="shared" si="755"/>
        <v>0</v>
      </c>
      <c r="QC441" s="10">
        <f t="shared" si="755"/>
        <v>0</v>
      </c>
      <c r="QD441" s="10">
        <f t="shared" si="755"/>
        <v>0</v>
      </c>
      <c r="QE441" s="10">
        <f t="shared" si="755"/>
        <v>0</v>
      </c>
      <c r="QF441" s="10">
        <f t="shared" si="755"/>
        <v>0</v>
      </c>
      <c r="QG441" s="10">
        <f t="shared" si="755"/>
        <v>0</v>
      </c>
      <c r="QH441" s="10">
        <f t="shared" si="755"/>
        <v>0</v>
      </c>
      <c r="QI441" s="10">
        <f t="shared" si="755"/>
        <v>0</v>
      </c>
      <c r="QJ441" s="10">
        <f t="shared" si="755"/>
        <v>0</v>
      </c>
      <c r="QK441" s="10">
        <f t="shared" si="755"/>
        <v>0</v>
      </c>
      <c r="QL441" s="10">
        <f t="shared" si="755"/>
        <v>0</v>
      </c>
      <c r="QM441" s="10">
        <f t="shared" si="755"/>
        <v>0</v>
      </c>
      <c r="QN441" s="10">
        <f t="shared" si="755"/>
        <v>0</v>
      </c>
      <c r="QO441" s="10">
        <f t="shared" si="755"/>
        <v>0</v>
      </c>
      <c r="QP441" s="10">
        <f t="shared" si="755"/>
        <v>0</v>
      </c>
      <c r="QQ441" s="10">
        <f t="shared" si="755"/>
        <v>0</v>
      </c>
      <c r="QR441" s="10">
        <f t="shared" si="755"/>
        <v>0</v>
      </c>
      <c r="QS441" s="10">
        <f t="shared" si="755"/>
        <v>0</v>
      </c>
      <c r="QT441" s="10">
        <f t="shared" ref="QT441:TE441" si="756">QT452</f>
        <v>0</v>
      </c>
      <c r="QU441" s="10">
        <f t="shared" si="756"/>
        <v>0</v>
      </c>
      <c r="QV441" s="10">
        <f t="shared" si="756"/>
        <v>0</v>
      </c>
      <c r="QW441" s="10">
        <f t="shared" si="756"/>
        <v>0</v>
      </c>
      <c r="QX441" s="10">
        <f t="shared" si="756"/>
        <v>0</v>
      </c>
      <c r="QY441" s="10">
        <f t="shared" si="756"/>
        <v>0</v>
      </c>
      <c r="QZ441" s="10">
        <f t="shared" si="756"/>
        <v>0</v>
      </c>
      <c r="RA441" s="10">
        <f t="shared" si="756"/>
        <v>0</v>
      </c>
      <c r="RB441" s="10">
        <f t="shared" si="756"/>
        <v>0</v>
      </c>
      <c r="RC441" s="10">
        <f t="shared" si="756"/>
        <v>0</v>
      </c>
      <c r="RD441" s="10">
        <f t="shared" si="756"/>
        <v>0</v>
      </c>
      <c r="RE441" s="10">
        <f t="shared" si="756"/>
        <v>0</v>
      </c>
      <c r="RF441" s="10">
        <f t="shared" si="756"/>
        <v>0</v>
      </c>
      <c r="RG441" s="10">
        <f t="shared" si="756"/>
        <v>0</v>
      </c>
      <c r="RH441" s="10">
        <f t="shared" si="756"/>
        <v>0</v>
      </c>
      <c r="RI441" s="10">
        <f t="shared" si="756"/>
        <v>0</v>
      </c>
      <c r="RJ441" s="10">
        <f t="shared" si="756"/>
        <v>0</v>
      </c>
      <c r="RK441" s="10">
        <f t="shared" si="756"/>
        <v>0</v>
      </c>
      <c r="RL441" s="10">
        <f t="shared" si="756"/>
        <v>0</v>
      </c>
      <c r="RM441" s="10">
        <f t="shared" si="756"/>
        <v>0</v>
      </c>
      <c r="RN441" s="10">
        <f t="shared" si="756"/>
        <v>0</v>
      </c>
      <c r="RO441" s="10">
        <f t="shared" si="756"/>
        <v>0</v>
      </c>
      <c r="RP441" s="10">
        <f t="shared" si="756"/>
        <v>0</v>
      </c>
      <c r="RQ441" s="10">
        <f t="shared" si="756"/>
        <v>0</v>
      </c>
      <c r="RR441" s="10">
        <f t="shared" si="756"/>
        <v>0</v>
      </c>
      <c r="RS441" s="10">
        <f t="shared" si="756"/>
        <v>0</v>
      </c>
      <c r="RT441" s="10">
        <f t="shared" si="756"/>
        <v>0</v>
      </c>
      <c r="RU441" s="10">
        <f t="shared" si="756"/>
        <v>0</v>
      </c>
      <c r="RV441" s="10">
        <f t="shared" si="756"/>
        <v>0</v>
      </c>
      <c r="RW441" s="10">
        <f t="shared" si="756"/>
        <v>0</v>
      </c>
      <c r="RX441" s="10">
        <f t="shared" si="756"/>
        <v>0</v>
      </c>
      <c r="RY441" s="10">
        <f t="shared" si="756"/>
        <v>0</v>
      </c>
      <c r="RZ441" s="10">
        <f t="shared" si="756"/>
        <v>0</v>
      </c>
      <c r="SA441" s="10">
        <f t="shared" si="756"/>
        <v>0</v>
      </c>
      <c r="SB441" s="10">
        <f t="shared" si="756"/>
        <v>0</v>
      </c>
      <c r="SC441" s="10">
        <f t="shared" si="756"/>
        <v>0</v>
      </c>
      <c r="SD441" s="10">
        <f t="shared" si="756"/>
        <v>0</v>
      </c>
      <c r="SE441" s="10">
        <f t="shared" si="756"/>
        <v>0</v>
      </c>
      <c r="SF441" s="10">
        <f t="shared" si="756"/>
        <v>0</v>
      </c>
      <c r="SG441" s="10">
        <f t="shared" si="756"/>
        <v>0</v>
      </c>
      <c r="SH441" s="10">
        <f t="shared" si="756"/>
        <v>0</v>
      </c>
      <c r="SI441" s="10">
        <f t="shared" si="756"/>
        <v>0</v>
      </c>
      <c r="SJ441" s="10">
        <f t="shared" si="756"/>
        <v>0</v>
      </c>
      <c r="SK441" s="10">
        <f t="shared" si="756"/>
        <v>0</v>
      </c>
      <c r="SL441" s="10">
        <f t="shared" si="756"/>
        <v>0</v>
      </c>
      <c r="SM441" s="10">
        <f t="shared" si="756"/>
        <v>0</v>
      </c>
      <c r="SN441" s="10">
        <f t="shared" si="756"/>
        <v>0</v>
      </c>
      <c r="SO441" s="10">
        <f t="shared" si="756"/>
        <v>0</v>
      </c>
      <c r="SP441" s="10">
        <f t="shared" si="756"/>
        <v>0</v>
      </c>
      <c r="SQ441" s="10">
        <f t="shared" si="756"/>
        <v>0</v>
      </c>
      <c r="SR441" s="10">
        <f t="shared" si="756"/>
        <v>0</v>
      </c>
      <c r="SS441" s="10">
        <f t="shared" si="756"/>
        <v>0</v>
      </c>
      <c r="ST441" s="10">
        <f t="shared" si="756"/>
        <v>0</v>
      </c>
      <c r="SU441" s="10">
        <f t="shared" si="756"/>
        <v>0</v>
      </c>
      <c r="SV441" s="10">
        <f t="shared" si="756"/>
        <v>0</v>
      </c>
      <c r="SW441" s="10">
        <f t="shared" si="756"/>
        <v>0</v>
      </c>
      <c r="SX441" s="10">
        <f t="shared" si="756"/>
        <v>0</v>
      </c>
      <c r="SY441" s="10">
        <f t="shared" si="756"/>
        <v>0</v>
      </c>
      <c r="SZ441" s="10">
        <f t="shared" si="756"/>
        <v>0</v>
      </c>
      <c r="TA441" s="10">
        <f t="shared" si="756"/>
        <v>0</v>
      </c>
      <c r="TB441" s="10">
        <f t="shared" si="756"/>
        <v>0</v>
      </c>
      <c r="TC441" s="10">
        <f t="shared" si="756"/>
        <v>0</v>
      </c>
      <c r="TD441" s="10">
        <f t="shared" si="756"/>
        <v>0</v>
      </c>
      <c r="TE441" s="10">
        <f t="shared" si="756"/>
        <v>0</v>
      </c>
      <c r="TF441" s="10">
        <f t="shared" ref="TF441:VQ441" si="757">TF452</f>
        <v>0</v>
      </c>
      <c r="TG441" s="10">
        <f t="shared" si="757"/>
        <v>0</v>
      </c>
      <c r="TH441" s="10">
        <f t="shared" si="757"/>
        <v>0</v>
      </c>
      <c r="TI441" s="10">
        <f t="shared" si="757"/>
        <v>0</v>
      </c>
      <c r="TJ441" s="10">
        <f t="shared" si="757"/>
        <v>0</v>
      </c>
      <c r="TK441" s="10">
        <f t="shared" si="757"/>
        <v>0</v>
      </c>
      <c r="TL441" s="10">
        <f t="shared" si="757"/>
        <v>0</v>
      </c>
      <c r="TM441" s="10">
        <f t="shared" si="757"/>
        <v>0</v>
      </c>
      <c r="TN441" s="10">
        <f t="shared" si="757"/>
        <v>0</v>
      </c>
      <c r="TO441" s="10">
        <f t="shared" si="757"/>
        <v>0</v>
      </c>
      <c r="TP441" s="10">
        <f t="shared" si="757"/>
        <v>0</v>
      </c>
      <c r="TQ441" s="10">
        <f t="shared" si="757"/>
        <v>0</v>
      </c>
      <c r="TR441" s="10">
        <f t="shared" si="757"/>
        <v>0</v>
      </c>
      <c r="TS441" s="10">
        <f t="shared" si="757"/>
        <v>0</v>
      </c>
      <c r="TT441" s="10">
        <f t="shared" si="757"/>
        <v>0</v>
      </c>
      <c r="TU441" s="10">
        <f t="shared" si="757"/>
        <v>0</v>
      </c>
      <c r="TV441" s="10">
        <f t="shared" si="757"/>
        <v>0</v>
      </c>
      <c r="TW441" s="10">
        <f t="shared" si="757"/>
        <v>0</v>
      </c>
      <c r="TX441" s="10">
        <f t="shared" si="757"/>
        <v>0</v>
      </c>
      <c r="TY441" s="10">
        <f t="shared" si="757"/>
        <v>0</v>
      </c>
      <c r="TZ441" s="10">
        <f t="shared" si="757"/>
        <v>0</v>
      </c>
      <c r="UA441" s="10">
        <f t="shared" si="757"/>
        <v>0</v>
      </c>
      <c r="UB441" s="10">
        <f t="shared" si="757"/>
        <v>0</v>
      </c>
      <c r="UC441" s="10">
        <f t="shared" si="757"/>
        <v>0</v>
      </c>
      <c r="UD441" s="10">
        <f t="shared" si="757"/>
        <v>0</v>
      </c>
      <c r="UE441" s="10">
        <f t="shared" si="757"/>
        <v>0</v>
      </c>
      <c r="UF441" s="10">
        <f t="shared" si="757"/>
        <v>0</v>
      </c>
      <c r="UG441" s="10">
        <f t="shared" si="757"/>
        <v>0</v>
      </c>
      <c r="UH441" s="10">
        <f t="shared" si="757"/>
        <v>0</v>
      </c>
      <c r="UI441" s="10">
        <f t="shared" si="757"/>
        <v>0</v>
      </c>
      <c r="UJ441" s="10">
        <f t="shared" si="757"/>
        <v>0</v>
      </c>
      <c r="UK441" s="10">
        <f t="shared" si="757"/>
        <v>0</v>
      </c>
      <c r="UL441" s="10">
        <f t="shared" si="757"/>
        <v>0</v>
      </c>
      <c r="UM441" s="10">
        <f t="shared" si="757"/>
        <v>0</v>
      </c>
      <c r="UN441" s="10">
        <f t="shared" si="757"/>
        <v>0</v>
      </c>
      <c r="UO441" s="10">
        <f t="shared" si="757"/>
        <v>0</v>
      </c>
      <c r="UP441" s="10">
        <f t="shared" si="757"/>
        <v>0</v>
      </c>
      <c r="UQ441" s="10">
        <f t="shared" si="757"/>
        <v>0</v>
      </c>
      <c r="UR441" s="10">
        <f t="shared" si="757"/>
        <v>0</v>
      </c>
      <c r="US441" s="10">
        <f t="shared" si="757"/>
        <v>0</v>
      </c>
      <c r="UT441" s="10">
        <f t="shared" si="757"/>
        <v>0</v>
      </c>
      <c r="UU441" s="10">
        <f t="shared" si="757"/>
        <v>0</v>
      </c>
      <c r="UV441" s="10">
        <f t="shared" si="757"/>
        <v>0</v>
      </c>
      <c r="UW441" s="10">
        <f t="shared" si="757"/>
        <v>0</v>
      </c>
      <c r="UX441" s="10">
        <f t="shared" si="757"/>
        <v>0</v>
      </c>
      <c r="UY441" s="10">
        <f t="shared" si="757"/>
        <v>0</v>
      </c>
      <c r="UZ441" s="10">
        <f t="shared" si="757"/>
        <v>0</v>
      </c>
      <c r="VA441" s="10">
        <f t="shared" si="757"/>
        <v>0</v>
      </c>
      <c r="VB441" s="10">
        <f t="shared" si="757"/>
        <v>0</v>
      </c>
      <c r="VC441" s="10">
        <f t="shared" si="757"/>
        <v>0</v>
      </c>
      <c r="VD441" s="10">
        <f t="shared" si="757"/>
        <v>0</v>
      </c>
      <c r="VE441" s="10">
        <f t="shared" si="757"/>
        <v>0</v>
      </c>
      <c r="VF441" s="10">
        <f t="shared" si="757"/>
        <v>0</v>
      </c>
      <c r="VG441" s="10">
        <f t="shared" si="757"/>
        <v>0</v>
      </c>
      <c r="VH441" s="10">
        <f t="shared" si="757"/>
        <v>0</v>
      </c>
      <c r="VI441" s="10">
        <f t="shared" si="757"/>
        <v>0</v>
      </c>
      <c r="VJ441" s="10">
        <f t="shared" si="757"/>
        <v>0</v>
      </c>
      <c r="VK441" s="10">
        <f t="shared" si="757"/>
        <v>0</v>
      </c>
      <c r="VL441" s="10">
        <f t="shared" si="757"/>
        <v>0</v>
      </c>
      <c r="VM441" s="10">
        <f t="shared" si="757"/>
        <v>0</v>
      </c>
      <c r="VN441" s="10">
        <f t="shared" si="757"/>
        <v>0</v>
      </c>
      <c r="VO441" s="10">
        <f t="shared" si="757"/>
        <v>0</v>
      </c>
      <c r="VP441" s="10">
        <f t="shared" si="757"/>
        <v>0</v>
      </c>
      <c r="VQ441" s="10">
        <f t="shared" si="757"/>
        <v>0</v>
      </c>
      <c r="VR441" s="10">
        <f t="shared" ref="VR441:YC441" si="758">VR452</f>
        <v>0</v>
      </c>
      <c r="VS441" s="10">
        <f t="shared" si="758"/>
        <v>0</v>
      </c>
      <c r="VT441" s="10">
        <f t="shared" si="758"/>
        <v>0</v>
      </c>
      <c r="VU441" s="10">
        <f t="shared" si="758"/>
        <v>0</v>
      </c>
      <c r="VV441" s="10">
        <f t="shared" si="758"/>
        <v>0</v>
      </c>
      <c r="VW441" s="10">
        <f t="shared" si="758"/>
        <v>0</v>
      </c>
      <c r="VX441" s="10">
        <f t="shared" si="758"/>
        <v>0</v>
      </c>
      <c r="VY441" s="10">
        <f t="shared" si="758"/>
        <v>0</v>
      </c>
      <c r="VZ441" s="10">
        <f t="shared" si="758"/>
        <v>0</v>
      </c>
      <c r="WA441" s="10">
        <f t="shared" si="758"/>
        <v>0</v>
      </c>
      <c r="WB441" s="10">
        <f t="shared" si="758"/>
        <v>0</v>
      </c>
      <c r="WC441" s="10">
        <f t="shared" si="758"/>
        <v>0</v>
      </c>
      <c r="WD441" s="10">
        <f t="shared" si="758"/>
        <v>0</v>
      </c>
      <c r="WE441" s="10">
        <f t="shared" si="758"/>
        <v>0</v>
      </c>
      <c r="WF441" s="10">
        <f t="shared" si="758"/>
        <v>0</v>
      </c>
      <c r="WG441" s="10">
        <f t="shared" si="758"/>
        <v>0</v>
      </c>
      <c r="WH441" s="10">
        <f t="shared" si="758"/>
        <v>0</v>
      </c>
      <c r="WI441" s="10">
        <f t="shared" si="758"/>
        <v>0</v>
      </c>
      <c r="WJ441" s="10">
        <f t="shared" si="758"/>
        <v>0</v>
      </c>
      <c r="WK441" s="10">
        <f t="shared" si="758"/>
        <v>0</v>
      </c>
      <c r="WL441" s="10">
        <f t="shared" si="758"/>
        <v>0</v>
      </c>
      <c r="WM441" s="10">
        <f t="shared" si="758"/>
        <v>0</v>
      </c>
      <c r="WN441" s="10">
        <f t="shared" si="758"/>
        <v>0</v>
      </c>
      <c r="WO441" s="10">
        <f t="shared" si="758"/>
        <v>0</v>
      </c>
      <c r="WP441" s="10">
        <f t="shared" si="758"/>
        <v>0</v>
      </c>
      <c r="WQ441" s="10">
        <f t="shared" si="758"/>
        <v>0</v>
      </c>
      <c r="WR441" s="10">
        <f t="shared" si="758"/>
        <v>0</v>
      </c>
      <c r="WS441" s="10">
        <f t="shared" si="758"/>
        <v>0</v>
      </c>
      <c r="WT441" s="10">
        <f t="shared" si="758"/>
        <v>0</v>
      </c>
      <c r="WU441" s="10">
        <f t="shared" si="758"/>
        <v>0</v>
      </c>
      <c r="WV441" s="10">
        <f t="shared" si="758"/>
        <v>0</v>
      </c>
      <c r="WW441" s="10">
        <f t="shared" si="758"/>
        <v>0</v>
      </c>
      <c r="WX441" s="10">
        <f t="shared" si="758"/>
        <v>0</v>
      </c>
      <c r="WY441" s="10">
        <f t="shared" si="758"/>
        <v>0</v>
      </c>
      <c r="WZ441" s="10">
        <f t="shared" si="758"/>
        <v>0</v>
      </c>
      <c r="XA441" s="10">
        <f t="shared" si="758"/>
        <v>0</v>
      </c>
      <c r="XB441" s="10">
        <f t="shared" si="758"/>
        <v>0</v>
      </c>
      <c r="XC441" s="10">
        <f t="shared" si="758"/>
        <v>0</v>
      </c>
      <c r="XD441" s="10">
        <f t="shared" si="758"/>
        <v>0</v>
      </c>
      <c r="XE441" s="10">
        <f t="shared" si="758"/>
        <v>0</v>
      </c>
      <c r="XF441" s="10">
        <f t="shared" si="758"/>
        <v>0</v>
      </c>
      <c r="XG441" s="10">
        <f t="shared" si="758"/>
        <v>0</v>
      </c>
      <c r="XH441" s="10">
        <f t="shared" si="758"/>
        <v>0</v>
      </c>
      <c r="XI441" s="10">
        <f t="shared" si="758"/>
        <v>0</v>
      </c>
      <c r="XJ441" s="10">
        <f t="shared" si="758"/>
        <v>0</v>
      </c>
      <c r="XK441" s="10">
        <f t="shared" si="758"/>
        <v>0</v>
      </c>
      <c r="XL441" s="10">
        <f t="shared" si="758"/>
        <v>0</v>
      </c>
      <c r="XM441" s="10">
        <f t="shared" si="758"/>
        <v>0</v>
      </c>
      <c r="XN441" s="10">
        <f t="shared" si="758"/>
        <v>0</v>
      </c>
      <c r="XO441" s="10">
        <f t="shared" si="758"/>
        <v>0</v>
      </c>
      <c r="XP441" s="10">
        <f t="shared" si="758"/>
        <v>0</v>
      </c>
      <c r="XQ441" s="10">
        <f t="shared" si="758"/>
        <v>0</v>
      </c>
      <c r="XR441" s="10">
        <f t="shared" si="758"/>
        <v>0</v>
      </c>
      <c r="XS441" s="10">
        <f t="shared" si="758"/>
        <v>0</v>
      </c>
      <c r="XT441" s="10">
        <f t="shared" si="758"/>
        <v>0</v>
      </c>
      <c r="XU441" s="10">
        <f t="shared" si="758"/>
        <v>0</v>
      </c>
      <c r="XV441" s="10">
        <f t="shared" si="758"/>
        <v>0</v>
      </c>
      <c r="XW441" s="10">
        <f t="shared" si="758"/>
        <v>0</v>
      </c>
      <c r="XX441" s="10">
        <f t="shared" si="758"/>
        <v>0</v>
      </c>
      <c r="XY441" s="10">
        <f t="shared" si="758"/>
        <v>0</v>
      </c>
      <c r="XZ441" s="10">
        <f t="shared" si="758"/>
        <v>0</v>
      </c>
      <c r="YA441" s="10">
        <f t="shared" si="758"/>
        <v>0</v>
      </c>
      <c r="YB441" s="10">
        <f t="shared" si="758"/>
        <v>0</v>
      </c>
      <c r="YC441" s="10">
        <f t="shared" si="758"/>
        <v>0</v>
      </c>
      <c r="YD441" s="10">
        <f t="shared" ref="YD441:AAO441" si="759">YD452</f>
        <v>0</v>
      </c>
      <c r="YE441" s="10">
        <f t="shared" si="759"/>
        <v>0</v>
      </c>
      <c r="YF441" s="10">
        <f t="shared" si="759"/>
        <v>0</v>
      </c>
      <c r="YG441" s="10">
        <f t="shared" si="759"/>
        <v>0</v>
      </c>
      <c r="YH441" s="10">
        <f t="shared" si="759"/>
        <v>0</v>
      </c>
      <c r="YI441" s="10">
        <f t="shared" si="759"/>
        <v>0</v>
      </c>
      <c r="YJ441" s="10">
        <f t="shared" si="759"/>
        <v>0</v>
      </c>
      <c r="YK441" s="10">
        <f t="shared" si="759"/>
        <v>0</v>
      </c>
      <c r="YL441" s="10">
        <f t="shared" si="759"/>
        <v>0</v>
      </c>
      <c r="YM441" s="10">
        <f t="shared" si="759"/>
        <v>0</v>
      </c>
      <c r="YN441" s="10">
        <f t="shared" si="759"/>
        <v>0</v>
      </c>
      <c r="YO441" s="10">
        <f t="shared" si="759"/>
        <v>0</v>
      </c>
      <c r="YP441" s="10">
        <f t="shared" si="759"/>
        <v>0</v>
      </c>
      <c r="YQ441" s="10">
        <f t="shared" si="759"/>
        <v>0</v>
      </c>
      <c r="YR441" s="10">
        <f t="shared" si="759"/>
        <v>0</v>
      </c>
      <c r="YS441" s="10">
        <f t="shared" si="759"/>
        <v>0</v>
      </c>
      <c r="YT441" s="10">
        <f t="shared" si="759"/>
        <v>0</v>
      </c>
      <c r="YU441" s="10">
        <f t="shared" si="759"/>
        <v>0</v>
      </c>
      <c r="YV441" s="10">
        <f t="shared" si="759"/>
        <v>0</v>
      </c>
      <c r="YW441" s="10">
        <f t="shared" si="759"/>
        <v>0</v>
      </c>
      <c r="YX441" s="10">
        <f t="shared" si="759"/>
        <v>0</v>
      </c>
      <c r="YY441" s="10">
        <f t="shared" si="759"/>
        <v>0</v>
      </c>
      <c r="YZ441" s="10">
        <f t="shared" si="759"/>
        <v>0</v>
      </c>
      <c r="ZA441" s="10">
        <f t="shared" si="759"/>
        <v>0</v>
      </c>
      <c r="ZB441" s="10">
        <f t="shared" si="759"/>
        <v>0</v>
      </c>
      <c r="ZC441" s="10">
        <f t="shared" si="759"/>
        <v>0</v>
      </c>
      <c r="ZD441" s="10">
        <f t="shared" si="759"/>
        <v>0</v>
      </c>
      <c r="ZE441" s="10">
        <f t="shared" si="759"/>
        <v>0</v>
      </c>
      <c r="ZF441" s="10">
        <f t="shared" si="759"/>
        <v>0</v>
      </c>
      <c r="ZG441" s="10">
        <f t="shared" si="759"/>
        <v>0</v>
      </c>
      <c r="ZH441" s="10">
        <f t="shared" si="759"/>
        <v>0</v>
      </c>
      <c r="ZI441" s="10">
        <f t="shared" si="759"/>
        <v>0</v>
      </c>
      <c r="ZJ441" s="10">
        <f t="shared" si="759"/>
        <v>0</v>
      </c>
      <c r="ZK441" s="10">
        <f t="shared" si="759"/>
        <v>0</v>
      </c>
      <c r="ZL441" s="10">
        <f t="shared" si="759"/>
        <v>0</v>
      </c>
      <c r="ZM441" s="10">
        <f t="shared" si="759"/>
        <v>0</v>
      </c>
      <c r="ZN441" s="10">
        <f t="shared" si="759"/>
        <v>0</v>
      </c>
      <c r="ZO441" s="10">
        <f t="shared" si="759"/>
        <v>0</v>
      </c>
      <c r="ZP441" s="10">
        <f t="shared" si="759"/>
        <v>0</v>
      </c>
      <c r="ZQ441" s="10">
        <f t="shared" si="759"/>
        <v>0</v>
      </c>
      <c r="ZR441" s="10">
        <f t="shared" si="759"/>
        <v>0</v>
      </c>
      <c r="ZS441" s="10">
        <f t="shared" si="759"/>
        <v>0</v>
      </c>
      <c r="ZT441" s="10">
        <f t="shared" si="759"/>
        <v>0</v>
      </c>
      <c r="ZU441" s="10">
        <f t="shared" si="759"/>
        <v>0</v>
      </c>
      <c r="ZV441" s="10">
        <f t="shared" si="759"/>
        <v>0</v>
      </c>
      <c r="ZW441" s="10">
        <f t="shared" si="759"/>
        <v>0</v>
      </c>
      <c r="ZX441" s="10">
        <f t="shared" si="759"/>
        <v>0</v>
      </c>
      <c r="ZY441" s="10">
        <f t="shared" si="759"/>
        <v>0</v>
      </c>
      <c r="ZZ441" s="10">
        <f t="shared" si="759"/>
        <v>0</v>
      </c>
      <c r="AAA441" s="10">
        <f t="shared" si="759"/>
        <v>0</v>
      </c>
      <c r="AAB441" s="10">
        <f t="shared" si="759"/>
        <v>0</v>
      </c>
      <c r="AAC441" s="10">
        <f t="shared" si="759"/>
        <v>0</v>
      </c>
      <c r="AAD441" s="10">
        <f t="shared" si="759"/>
        <v>0</v>
      </c>
      <c r="AAE441" s="10">
        <f t="shared" si="759"/>
        <v>0</v>
      </c>
      <c r="AAF441" s="10">
        <f t="shared" si="759"/>
        <v>0</v>
      </c>
      <c r="AAG441" s="10">
        <f t="shared" si="759"/>
        <v>0</v>
      </c>
      <c r="AAH441" s="10">
        <f t="shared" si="759"/>
        <v>0</v>
      </c>
      <c r="AAI441" s="10">
        <f t="shared" si="759"/>
        <v>0</v>
      </c>
      <c r="AAJ441" s="10">
        <f t="shared" si="759"/>
        <v>0</v>
      </c>
      <c r="AAK441" s="10">
        <f t="shared" si="759"/>
        <v>0</v>
      </c>
      <c r="AAL441" s="10">
        <f t="shared" si="759"/>
        <v>0</v>
      </c>
      <c r="AAM441" s="10">
        <f t="shared" si="759"/>
        <v>0</v>
      </c>
      <c r="AAN441" s="10">
        <f t="shared" si="759"/>
        <v>0</v>
      </c>
      <c r="AAO441" s="10">
        <f t="shared" si="759"/>
        <v>0</v>
      </c>
      <c r="AAP441" s="10">
        <f t="shared" ref="AAP441:ADA441" si="760">AAP452</f>
        <v>0</v>
      </c>
      <c r="AAQ441" s="10">
        <f t="shared" si="760"/>
        <v>0</v>
      </c>
      <c r="AAR441" s="10">
        <f t="shared" si="760"/>
        <v>0</v>
      </c>
      <c r="AAS441" s="10">
        <f t="shared" si="760"/>
        <v>0</v>
      </c>
      <c r="AAT441" s="10">
        <f t="shared" si="760"/>
        <v>0</v>
      </c>
      <c r="AAU441" s="10">
        <f t="shared" si="760"/>
        <v>0</v>
      </c>
      <c r="AAV441" s="10">
        <f t="shared" si="760"/>
        <v>0</v>
      </c>
      <c r="AAW441" s="10">
        <f t="shared" si="760"/>
        <v>0</v>
      </c>
      <c r="AAX441" s="10">
        <f t="shared" si="760"/>
        <v>0</v>
      </c>
      <c r="AAY441" s="10">
        <f t="shared" si="760"/>
        <v>0</v>
      </c>
      <c r="AAZ441" s="10">
        <f t="shared" si="760"/>
        <v>0</v>
      </c>
      <c r="ABA441" s="10">
        <f t="shared" si="760"/>
        <v>0</v>
      </c>
      <c r="ABB441" s="10">
        <f t="shared" si="760"/>
        <v>0</v>
      </c>
      <c r="ABC441" s="10">
        <f t="shared" si="760"/>
        <v>0</v>
      </c>
      <c r="ABD441" s="10">
        <f t="shared" si="760"/>
        <v>0</v>
      </c>
      <c r="ABE441" s="10">
        <f t="shared" si="760"/>
        <v>0</v>
      </c>
      <c r="ABF441" s="10">
        <f t="shared" si="760"/>
        <v>0</v>
      </c>
      <c r="ABG441" s="10">
        <f t="shared" si="760"/>
        <v>0</v>
      </c>
      <c r="ABH441" s="10">
        <f t="shared" si="760"/>
        <v>0</v>
      </c>
      <c r="ABI441" s="10">
        <f t="shared" si="760"/>
        <v>0</v>
      </c>
      <c r="ABJ441" s="10">
        <f t="shared" si="760"/>
        <v>0</v>
      </c>
      <c r="ABK441" s="10">
        <f t="shared" si="760"/>
        <v>0</v>
      </c>
      <c r="ABL441" s="10">
        <f t="shared" si="760"/>
        <v>0</v>
      </c>
      <c r="ABM441" s="10">
        <f t="shared" si="760"/>
        <v>0</v>
      </c>
      <c r="ABN441" s="10">
        <f t="shared" si="760"/>
        <v>0</v>
      </c>
      <c r="ABO441" s="10">
        <f t="shared" si="760"/>
        <v>0</v>
      </c>
      <c r="ABP441" s="10">
        <f t="shared" si="760"/>
        <v>0</v>
      </c>
      <c r="ABQ441" s="10">
        <f t="shared" si="760"/>
        <v>0</v>
      </c>
      <c r="ABR441" s="10">
        <f t="shared" si="760"/>
        <v>0</v>
      </c>
      <c r="ABS441" s="10">
        <f t="shared" si="760"/>
        <v>0</v>
      </c>
      <c r="ABT441" s="10">
        <f t="shared" si="760"/>
        <v>0</v>
      </c>
      <c r="ABU441" s="10">
        <f t="shared" si="760"/>
        <v>0</v>
      </c>
      <c r="ABV441" s="10">
        <f t="shared" si="760"/>
        <v>0</v>
      </c>
      <c r="ABW441" s="10">
        <f t="shared" si="760"/>
        <v>0</v>
      </c>
      <c r="ABX441" s="10">
        <f t="shared" si="760"/>
        <v>0</v>
      </c>
      <c r="ABY441" s="10">
        <f t="shared" si="760"/>
        <v>0</v>
      </c>
      <c r="ABZ441" s="10">
        <f t="shared" si="760"/>
        <v>0</v>
      </c>
      <c r="ACA441" s="10">
        <f t="shared" si="760"/>
        <v>0</v>
      </c>
      <c r="ACB441" s="10">
        <f t="shared" si="760"/>
        <v>0</v>
      </c>
      <c r="ACC441" s="10">
        <f t="shared" si="760"/>
        <v>0</v>
      </c>
      <c r="ACD441" s="10">
        <f t="shared" si="760"/>
        <v>0</v>
      </c>
      <c r="ACE441" s="10">
        <f t="shared" si="760"/>
        <v>0</v>
      </c>
      <c r="ACF441" s="10">
        <f t="shared" si="760"/>
        <v>0</v>
      </c>
      <c r="ACG441" s="10">
        <f t="shared" si="760"/>
        <v>0</v>
      </c>
      <c r="ACH441" s="10">
        <f t="shared" si="760"/>
        <v>0</v>
      </c>
      <c r="ACI441" s="10">
        <f t="shared" si="760"/>
        <v>0</v>
      </c>
      <c r="ACJ441" s="10">
        <f t="shared" si="760"/>
        <v>0</v>
      </c>
      <c r="ACK441" s="10">
        <f t="shared" si="760"/>
        <v>0</v>
      </c>
      <c r="ACL441" s="10">
        <f t="shared" si="760"/>
        <v>0</v>
      </c>
      <c r="ACM441" s="10">
        <f t="shared" si="760"/>
        <v>0</v>
      </c>
      <c r="ACN441" s="10">
        <f t="shared" si="760"/>
        <v>0</v>
      </c>
      <c r="ACO441" s="10">
        <f t="shared" si="760"/>
        <v>0</v>
      </c>
      <c r="ACP441" s="10">
        <f t="shared" si="760"/>
        <v>0</v>
      </c>
      <c r="ACQ441" s="10">
        <f t="shared" si="760"/>
        <v>0</v>
      </c>
      <c r="ACR441" s="10">
        <f t="shared" si="760"/>
        <v>0</v>
      </c>
      <c r="ACS441" s="10">
        <f t="shared" si="760"/>
        <v>0</v>
      </c>
      <c r="ACT441" s="10">
        <f t="shared" si="760"/>
        <v>0</v>
      </c>
      <c r="ACU441" s="10">
        <f t="shared" si="760"/>
        <v>0</v>
      </c>
      <c r="ACV441" s="10">
        <f t="shared" si="760"/>
        <v>0</v>
      </c>
      <c r="ACW441" s="10">
        <f t="shared" si="760"/>
        <v>0</v>
      </c>
      <c r="ACX441" s="10">
        <f t="shared" si="760"/>
        <v>0</v>
      </c>
      <c r="ACY441" s="10">
        <f t="shared" si="760"/>
        <v>0</v>
      </c>
      <c r="ACZ441" s="10">
        <f t="shared" si="760"/>
        <v>0</v>
      </c>
      <c r="ADA441" s="10">
        <f t="shared" si="760"/>
        <v>0</v>
      </c>
      <c r="ADB441" s="10">
        <f t="shared" ref="ADB441:AFM441" si="761">ADB452</f>
        <v>0</v>
      </c>
      <c r="ADC441" s="10">
        <f t="shared" si="761"/>
        <v>0</v>
      </c>
      <c r="ADD441" s="10">
        <f t="shared" si="761"/>
        <v>0</v>
      </c>
      <c r="ADE441" s="10">
        <f t="shared" si="761"/>
        <v>0</v>
      </c>
      <c r="ADF441" s="10">
        <f t="shared" si="761"/>
        <v>0</v>
      </c>
      <c r="ADG441" s="10">
        <f t="shared" si="761"/>
        <v>0</v>
      </c>
      <c r="ADH441" s="10">
        <f t="shared" si="761"/>
        <v>0</v>
      </c>
      <c r="ADI441" s="10">
        <f t="shared" si="761"/>
        <v>0</v>
      </c>
      <c r="ADJ441" s="10">
        <f t="shared" si="761"/>
        <v>0</v>
      </c>
      <c r="ADK441" s="10">
        <f t="shared" si="761"/>
        <v>0</v>
      </c>
      <c r="ADL441" s="10">
        <f t="shared" si="761"/>
        <v>0</v>
      </c>
      <c r="ADM441" s="10">
        <f t="shared" si="761"/>
        <v>0</v>
      </c>
      <c r="ADN441" s="10">
        <f t="shared" si="761"/>
        <v>0</v>
      </c>
      <c r="ADO441" s="10">
        <f t="shared" si="761"/>
        <v>0</v>
      </c>
      <c r="ADP441" s="10">
        <f t="shared" si="761"/>
        <v>0</v>
      </c>
      <c r="ADQ441" s="10">
        <f t="shared" si="761"/>
        <v>0</v>
      </c>
      <c r="ADR441" s="10">
        <f t="shared" si="761"/>
        <v>0</v>
      </c>
      <c r="ADS441" s="10">
        <f t="shared" si="761"/>
        <v>0</v>
      </c>
      <c r="ADT441" s="10">
        <f t="shared" si="761"/>
        <v>0</v>
      </c>
      <c r="ADU441" s="10">
        <f t="shared" si="761"/>
        <v>0</v>
      </c>
      <c r="ADV441" s="10">
        <f t="shared" si="761"/>
        <v>0</v>
      </c>
      <c r="ADW441" s="10">
        <f t="shared" si="761"/>
        <v>0</v>
      </c>
      <c r="ADX441" s="10">
        <f t="shared" si="761"/>
        <v>0</v>
      </c>
      <c r="ADY441" s="10">
        <f t="shared" si="761"/>
        <v>0</v>
      </c>
      <c r="ADZ441" s="10">
        <f t="shared" si="761"/>
        <v>0</v>
      </c>
      <c r="AEA441" s="10">
        <f t="shared" si="761"/>
        <v>0</v>
      </c>
      <c r="AEB441" s="10">
        <f t="shared" si="761"/>
        <v>0</v>
      </c>
      <c r="AEC441" s="10">
        <f t="shared" si="761"/>
        <v>0</v>
      </c>
      <c r="AED441" s="10">
        <f t="shared" si="761"/>
        <v>0</v>
      </c>
      <c r="AEE441" s="10">
        <f t="shared" si="761"/>
        <v>0</v>
      </c>
      <c r="AEF441" s="10">
        <f t="shared" si="761"/>
        <v>0</v>
      </c>
      <c r="AEG441" s="10">
        <f t="shared" si="761"/>
        <v>0</v>
      </c>
      <c r="AEH441" s="10">
        <f t="shared" si="761"/>
        <v>0</v>
      </c>
      <c r="AEI441" s="10">
        <f t="shared" si="761"/>
        <v>0</v>
      </c>
      <c r="AEJ441" s="10">
        <f t="shared" si="761"/>
        <v>0</v>
      </c>
      <c r="AEK441" s="10">
        <f t="shared" si="761"/>
        <v>0</v>
      </c>
      <c r="AEL441" s="10">
        <f t="shared" si="761"/>
        <v>0</v>
      </c>
      <c r="AEM441" s="10">
        <f t="shared" si="761"/>
        <v>0</v>
      </c>
      <c r="AEN441" s="10">
        <f t="shared" si="761"/>
        <v>0</v>
      </c>
      <c r="AEO441" s="10">
        <f t="shared" si="761"/>
        <v>0</v>
      </c>
      <c r="AEP441" s="10">
        <f t="shared" si="761"/>
        <v>0</v>
      </c>
      <c r="AEQ441" s="10">
        <f t="shared" si="761"/>
        <v>0</v>
      </c>
      <c r="AER441" s="10">
        <f t="shared" si="761"/>
        <v>0</v>
      </c>
      <c r="AES441" s="10">
        <f t="shared" si="761"/>
        <v>0</v>
      </c>
      <c r="AET441" s="10">
        <f t="shared" si="761"/>
        <v>0</v>
      </c>
      <c r="AEU441" s="10">
        <f t="shared" si="761"/>
        <v>0</v>
      </c>
      <c r="AEV441" s="10">
        <f t="shared" si="761"/>
        <v>0</v>
      </c>
      <c r="AEW441" s="10">
        <f t="shared" si="761"/>
        <v>0</v>
      </c>
      <c r="AEX441" s="10">
        <f t="shared" si="761"/>
        <v>0</v>
      </c>
      <c r="AEY441" s="10">
        <f t="shared" si="761"/>
        <v>0</v>
      </c>
      <c r="AEZ441" s="10">
        <f t="shared" si="761"/>
        <v>0</v>
      </c>
      <c r="AFA441" s="10">
        <f t="shared" si="761"/>
        <v>0</v>
      </c>
      <c r="AFB441" s="10">
        <f t="shared" si="761"/>
        <v>0</v>
      </c>
      <c r="AFC441" s="10">
        <f t="shared" si="761"/>
        <v>0</v>
      </c>
      <c r="AFD441" s="10">
        <f t="shared" si="761"/>
        <v>0</v>
      </c>
      <c r="AFE441" s="10">
        <f t="shared" si="761"/>
        <v>0</v>
      </c>
      <c r="AFF441" s="10">
        <f t="shared" si="761"/>
        <v>0</v>
      </c>
      <c r="AFG441" s="10">
        <f t="shared" si="761"/>
        <v>0</v>
      </c>
      <c r="AFH441" s="10">
        <f t="shared" si="761"/>
        <v>0</v>
      </c>
      <c r="AFI441" s="10">
        <f t="shared" si="761"/>
        <v>0</v>
      </c>
      <c r="AFJ441" s="10">
        <f t="shared" si="761"/>
        <v>0</v>
      </c>
      <c r="AFK441" s="10">
        <f t="shared" si="761"/>
        <v>0</v>
      </c>
      <c r="AFL441" s="10">
        <f t="shared" si="761"/>
        <v>0</v>
      </c>
      <c r="AFM441" s="10">
        <f t="shared" si="761"/>
        <v>0</v>
      </c>
      <c r="AFN441" s="10">
        <f t="shared" ref="AFN441:AHY441" si="762">AFN452</f>
        <v>0</v>
      </c>
      <c r="AFO441" s="10">
        <f t="shared" si="762"/>
        <v>0</v>
      </c>
      <c r="AFP441" s="10">
        <f t="shared" si="762"/>
        <v>0</v>
      </c>
      <c r="AFQ441" s="10">
        <f t="shared" si="762"/>
        <v>0</v>
      </c>
      <c r="AFR441" s="10">
        <f t="shared" si="762"/>
        <v>0</v>
      </c>
      <c r="AFS441" s="10">
        <f t="shared" si="762"/>
        <v>0</v>
      </c>
      <c r="AFT441" s="10">
        <f t="shared" si="762"/>
        <v>0</v>
      </c>
      <c r="AFU441" s="10">
        <f t="shared" si="762"/>
        <v>0</v>
      </c>
      <c r="AFV441" s="10">
        <f t="shared" si="762"/>
        <v>0</v>
      </c>
      <c r="AFW441" s="10">
        <f t="shared" si="762"/>
        <v>0</v>
      </c>
      <c r="AFX441" s="10">
        <f t="shared" si="762"/>
        <v>0</v>
      </c>
      <c r="AFY441" s="10">
        <f t="shared" si="762"/>
        <v>0</v>
      </c>
      <c r="AFZ441" s="10">
        <f t="shared" si="762"/>
        <v>0</v>
      </c>
      <c r="AGA441" s="10">
        <f t="shared" si="762"/>
        <v>0</v>
      </c>
      <c r="AGB441" s="10">
        <f t="shared" si="762"/>
        <v>0</v>
      </c>
      <c r="AGC441" s="10">
        <f t="shared" si="762"/>
        <v>0</v>
      </c>
      <c r="AGD441" s="10">
        <f t="shared" si="762"/>
        <v>0</v>
      </c>
      <c r="AGE441" s="10">
        <f t="shared" si="762"/>
        <v>0</v>
      </c>
      <c r="AGF441" s="10">
        <f t="shared" si="762"/>
        <v>0</v>
      </c>
      <c r="AGG441" s="10">
        <f t="shared" si="762"/>
        <v>0</v>
      </c>
      <c r="AGH441" s="10">
        <f t="shared" si="762"/>
        <v>0</v>
      </c>
      <c r="AGI441" s="10">
        <f t="shared" si="762"/>
        <v>0</v>
      </c>
      <c r="AGJ441" s="10">
        <f t="shared" si="762"/>
        <v>0</v>
      </c>
      <c r="AGK441" s="10">
        <f t="shared" si="762"/>
        <v>0</v>
      </c>
      <c r="AGL441" s="10">
        <f t="shared" si="762"/>
        <v>0</v>
      </c>
      <c r="AGM441" s="10">
        <f t="shared" si="762"/>
        <v>0</v>
      </c>
      <c r="AGN441" s="10">
        <f t="shared" si="762"/>
        <v>0</v>
      </c>
      <c r="AGO441" s="10">
        <f t="shared" si="762"/>
        <v>0</v>
      </c>
      <c r="AGP441" s="10">
        <f t="shared" si="762"/>
        <v>0</v>
      </c>
      <c r="AGQ441" s="10">
        <f t="shared" si="762"/>
        <v>0</v>
      </c>
      <c r="AGR441" s="10">
        <f t="shared" si="762"/>
        <v>0</v>
      </c>
      <c r="AGS441" s="10">
        <f t="shared" si="762"/>
        <v>0</v>
      </c>
      <c r="AGT441" s="10">
        <f t="shared" si="762"/>
        <v>0</v>
      </c>
      <c r="AGU441" s="10">
        <f t="shared" si="762"/>
        <v>0</v>
      </c>
      <c r="AGV441" s="10">
        <f t="shared" si="762"/>
        <v>0</v>
      </c>
      <c r="AGW441" s="10">
        <f t="shared" si="762"/>
        <v>0</v>
      </c>
      <c r="AGX441" s="10">
        <f t="shared" si="762"/>
        <v>0</v>
      </c>
      <c r="AGY441" s="10">
        <f t="shared" si="762"/>
        <v>0</v>
      </c>
      <c r="AGZ441" s="10">
        <f t="shared" si="762"/>
        <v>0</v>
      </c>
      <c r="AHA441" s="10">
        <f t="shared" si="762"/>
        <v>0</v>
      </c>
      <c r="AHB441" s="10">
        <f t="shared" si="762"/>
        <v>0</v>
      </c>
      <c r="AHC441" s="10">
        <f t="shared" si="762"/>
        <v>0</v>
      </c>
      <c r="AHD441" s="10">
        <f t="shared" si="762"/>
        <v>0</v>
      </c>
      <c r="AHE441" s="10">
        <f t="shared" si="762"/>
        <v>0</v>
      </c>
      <c r="AHF441" s="10">
        <f t="shared" si="762"/>
        <v>0</v>
      </c>
      <c r="AHG441" s="10">
        <f t="shared" si="762"/>
        <v>0</v>
      </c>
      <c r="AHH441" s="10">
        <f t="shared" si="762"/>
        <v>0</v>
      </c>
      <c r="AHI441" s="10">
        <f t="shared" si="762"/>
        <v>0</v>
      </c>
      <c r="AHJ441" s="10">
        <f t="shared" si="762"/>
        <v>0</v>
      </c>
      <c r="AHK441" s="10">
        <f t="shared" si="762"/>
        <v>0</v>
      </c>
      <c r="AHL441" s="10">
        <f t="shared" si="762"/>
        <v>0</v>
      </c>
      <c r="AHM441" s="10">
        <f t="shared" si="762"/>
        <v>0</v>
      </c>
      <c r="AHN441" s="10">
        <f t="shared" si="762"/>
        <v>0</v>
      </c>
      <c r="AHO441" s="10">
        <f t="shared" si="762"/>
        <v>0</v>
      </c>
      <c r="AHP441" s="10">
        <f t="shared" si="762"/>
        <v>0</v>
      </c>
      <c r="AHQ441" s="10">
        <f t="shared" si="762"/>
        <v>0</v>
      </c>
      <c r="AHR441" s="10">
        <f t="shared" si="762"/>
        <v>0</v>
      </c>
      <c r="AHS441" s="10">
        <f t="shared" si="762"/>
        <v>0</v>
      </c>
      <c r="AHT441" s="10">
        <f t="shared" si="762"/>
        <v>0</v>
      </c>
      <c r="AHU441" s="10">
        <f t="shared" si="762"/>
        <v>0</v>
      </c>
      <c r="AHV441" s="10">
        <f t="shared" si="762"/>
        <v>0</v>
      </c>
      <c r="AHW441" s="10">
        <f t="shared" si="762"/>
        <v>0</v>
      </c>
      <c r="AHX441" s="10">
        <f t="shared" si="762"/>
        <v>0</v>
      </c>
      <c r="AHY441" s="10">
        <f t="shared" si="762"/>
        <v>0</v>
      </c>
      <c r="AHZ441" s="10">
        <f t="shared" ref="AHZ441:AKK441" si="763">AHZ452</f>
        <v>0</v>
      </c>
      <c r="AIA441" s="10">
        <f t="shared" si="763"/>
        <v>0</v>
      </c>
      <c r="AIB441" s="10">
        <f t="shared" si="763"/>
        <v>0</v>
      </c>
      <c r="AIC441" s="10">
        <f t="shared" si="763"/>
        <v>0</v>
      </c>
      <c r="AID441" s="10">
        <f t="shared" si="763"/>
        <v>0</v>
      </c>
      <c r="AIE441" s="10">
        <f t="shared" si="763"/>
        <v>0</v>
      </c>
      <c r="AIF441" s="10">
        <f t="shared" si="763"/>
        <v>0</v>
      </c>
      <c r="AIG441" s="10">
        <f t="shared" si="763"/>
        <v>0</v>
      </c>
      <c r="AIH441" s="10">
        <f t="shared" si="763"/>
        <v>0</v>
      </c>
      <c r="AII441" s="10">
        <f t="shared" si="763"/>
        <v>0</v>
      </c>
      <c r="AIJ441" s="10">
        <f t="shared" si="763"/>
        <v>0</v>
      </c>
      <c r="AIK441" s="10">
        <f t="shared" si="763"/>
        <v>0</v>
      </c>
      <c r="AIL441" s="10">
        <f t="shared" si="763"/>
        <v>0</v>
      </c>
      <c r="AIM441" s="10">
        <f t="shared" si="763"/>
        <v>0</v>
      </c>
      <c r="AIN441" s="10">
        <f t="shared" si="763"/>
        <v>0</v>
      </c>
      <c r="AIO441" s="10">
        <f t="shared" si="763"/>
        <v>0</v>
      </c>
      <c r="AIP441" s="10">
        <f t="shared" si="763"/>
        <v>0</v>
      </c>
      <c r="AIQ441" s="10">
        <f t="shared" si="763"/>
        <v>0</v>
      </c>
      <c r="AIR441" s="10">
        <f t="shared" si="763"/>
        <v>0</v>
      </c>
      <c r="AIS441" s="10">
        <f t="shared" si="763"/>
        <v>0</v>
      </c>
      <c r="AIT441" s="10">
        <f t="shared" si="763"/>
        <v>0</v>
      </c>
      <c r="AIU441" s="10">
        <f t="shared" si="763"/>
        <v>0</v>
      </c>
      <c r="AIV441" s="10">
        <f t="shared" si="763"/>
        <v>0</v>
      </c>
      <c r="AIW441" s="10">
        <f t="shared" si="763"/>
        <v>0</v>
      </c>
      <c r="AIX441" s="10">
        <f t="shared" si="763"/>
        <v>0</v>
      </c>
      <c r="AIY441" s="10">
        <f t="shared" si="763"/>
        <v>0</v>
      </c>
      <c r="AIZ441" s="10">
        <f t="shared" si="763"/>
        <v>0</v>
      </c>
      <c r="AJA441" s="10">
        <f t="shared" si="763"/>
        <v>0</v>
      </c>
      <c r="AJB441" s="10">
        <f t="shared" si="763"/>
        <v>0</v>
      </c>
      <c r="AJC441" s="10">
        <f t="shared" si="763"/>
        <v>0</v>
      </c>
      <c r="AJD441" s="10">
        <f t="shared" si="763"/>
        <v>0</v>
      </c>
      <c r="AJE441" s="10">
        <f t="shared" si="763"/>
        <v>0</v>
      </c>
      <c r="AJF441" s="10">
        <f t="shared" si="763"/>
        <v>0</v>
      </c>
      <c r="AJG441" s="10">
        <f t="shared" si="763"/>
        <v>0</v>
      </c>
      <c r="AJH441" s="10">
        <f t="shared" si="763"/>
        <v>0</v>
      </c>
      <c r="AJI441" s="10">
        <f t="shared" si="763"/>
        <v>0</v>
      </c>
      <c r="AJJ441" s="10">
        <f t="shared" si="763"/>
        <v>0</v>
      </c>
      <c r="AJK441" s="10">
        <f t="shared" si="763"/>
        <v>0</v>
      </c>
      <c r="AJL441" s="10">
        <f t="shared" si="763"/>
        <v>0</v>
      </c>
      <c r="AJM441" s="10">
        <f t="shared" si="763"/>
        <v>0</v>
      </c>
      <c r="AJN441" s="10">
        <f t="shared" si="763"/>
        <v>0</v>
      </c>
      <c r="AJO441" s="10">
        <f t="shared" si="763"/>
        <v>0</v>
      </c>
      <c r="AJP441" s="10">
        <f t="shared" si="763"/>
        <v>0</v>
      </c>
      <c r="AJQ441" s="10">
        <f t="shared" si="763"/>
        <v>0</v>
      </c>
      <c r="AJR441" s="10">
        <f t="shared" si="763"/>
        <v>0</v>
      </c>
      <c r="AJS441" s="10">
        <f t="shared" si="763"/>
        <v>0</v>
      </c>
      <c r="AJT441" s="10">
        <f t="shared" si="763"/>
        <v>0</v>
      </c>
      <c r="AJU441" s="10">
        <f t="shared" si="763"/>
        <v>0</v>
      </c>
      <c r="AJV441" s="10">
        <f t="shared" si="763"/>
        <v>0</v>
      </c>
      <c r="AJW441" s="10">
        <f t="shared" si="763"/>
        <v>0</v>
      </c>
      <c r="AJX441" s="10">
        <f t="shared" si="763"/>
        <v>0</v>
      </c>
      <c r="AJY441" s="10">
        <f t="shared" si="763"/>
        <v>0</v>
      </c>
      <c r="AJZ441" s="10">
        <f t="shared" si="763"/>
        <v>0</v>
      </c>
      <c r="AKA441" s="10">
        <f t="shared" si="763"/>
        <v>0</v>
      </c>
      <c r="AKB441" s="10">
        <f t="shared" si="763"/>
        <v>0</v>
      </c>
      <c r="AKC441" s="10">
        <f t="shared" si="763"/>
        <v>0</v>
      </c>
      <c r="AKD441" s="10">
        <f t="shared" si="763"/>
        <v>0</v>
      </c>
      <c r="AKE441" s="10">
        <f t="shared" si="763"/>
        <v>0</v>
      </c>
      <c r="AKF441" s="10">
        <f t="shared" si="763"/>
        <v>0</v>
      </c>
      <c r="AKG441" s="10">
        <f t="shared" si="763"/>
        <v>0</v>
      </c>
      <c r="AKH441" s="10">
        <f t="shared" si="763"/>
        <v>0</v>
      </c>
      <c r="AKI441" s="10">
        <f t="shared" si="763"/>
        <v>0</v>
      </c>
      <c r="AKJ441" s="10">
        <f t="shared" si="763"/>
        <v>0</v>
      </c>
      <c r="AKK441" s="10">
        <f t="shared" si="763"/>
        <v>0</v>
      </c>
      <c r="AKL441" s="10">
        <f t="shared" ref="AKL441:AMW441" si="764">AKL452</f>
        <v>0</v>
      </c>
      <c r="AKM441" s="10">
        <f t="shared" si="764"/>
        <v>0</v>
      </c>
      <c r="AKN441" s="10">
        <f t="shared" si="764"/>
        <v>0</v>
      </c>
      <c r="AKO441" s="10">
        <f t="shared" si="764"/>
        <v>0</v>
      </c>
      <c r="AKP441" s="10">
        <f t="shared" si="764"/>
        <v>0</v>
      </c>
      <c r="AKQ441" s="10">
        <f t="shared" si="764"/>
        <v>0</v>
      </c>
      <c r="AKR441" s="10">
        <f t="shared" si="764"/>
        <v>0</v>
      </c>
      <c r="AKS441" s="10">
        <f t="shared" si="764"/>
        <v>0</v>
      </c>
      <c r="AKT441" s="10">
        <f t="shared" si="764"/>
        <v>0</v>
      </c>
      <c r="AKU441" s="10">
        <f t="shared" si="764"/>
        <v>0</v>
      </c>
      <c r="AKV441" s="10">
        <f t="shared" si="764"/>
        <v>0</v>
      </c>
      <c r="AKW441" s="10">
        <f t="shared" si="764"/>
        <v>0</v>
      </c>
      <c r="AKX441" s="10">
        <f t="shared" si="764"/>
        <v>0</v>
      </c>
      <c r="AKY441" s="10">
        <f t="shared" si="764"/>
        <v>0</v>
      </c>
      <c r="AKZ441" s="10">
        <f t="shared" si="764"/>
        <v>0</v>
      </c>
      <c r="ALA441" s="10">
        <f t="shared" si="764"/>
        <v>0</v>
      </c>
      <c r="ALB441" s="10">
        <f t="shared" si="764"/>
        <v>0</v>
      </c>
      <c r="ALC441" s="10">
        <f t="shared" si="764"/>
        <v>0</v>
      </c>
      <c r="ALD441" s="10">
        <f t="shared" si="764"/>
        <v>0</v>
      </c>
      <c r="ALE441" s="10">
        <f t="shared" si="764"/>
        <v>0</v>
      </c>
      <c r="ALF441" s="10">
        <f t="shared" si="764"/>
        <v>0</v>
      </c>
      <c r="ALG441" s="10">
        <f t="shared" si="764"/>
        <v>0</v>
      </c>
      <c r="ALH441" s="10">
        <f t="shared" si="764"/>
        <v>0</v>
      </c>
      <c r="ALI441" s="10">
        <f t="shared" si="764"/>
        <v>0</v>
      </c>
      <c r="ALJ441" s="10">
        <f t="shared" si="764"/>
        <v>0</v>
      </c>
      <c r="ALK441" s="10">
        <f t="shared" si="764"/>
        <v>0</v>
      </c>
      <c r="ALL441" s="10">
        <f t="shared" si="764"/>
        <v>0</v>
      </c>
      <c r="ALM441" s="10">
        <f t="shared" si="764"/>
        <v>0</v>
      </c>
      <c r="ALN441" s="10">
        <f t="shared" si="764"/>
        <v>0</v>
      </c>
      <c r="ALO441" s="10">
        <f t="shared" si="764"/>
        <v>0</v>
      </c>
      <c r="ALP441" s="10">
        <f t="shared" si="764"/>
        <v>0</v>
      </c>
      <c r="ALQ441" s="10">
        <f t="shared" si="764"/>
        <v>0</v>
      </c>
      <c r="ALR441" s="10">
        <f t="shared" si="764"/>
        <v>0</v>
      </c>
      <c r="ALS441" s="10">
        <f t="shared" si="764"/>
        <v>0</v>
      </c>
      <c r="ALT441" s="10">
        <f t="shared" si="764"/>
        <v>0</v>
      </c>
      <c r="ALU441" s="10">
        <f t="shared" si="764"/>
        <v>0</v>
      </c>
      <c r="ALV441" s="10">
        <f t="shared" si="764"/>
        <v>0</v>
      </c>
      <c r="ALW441" s="10">
        <f t="shared" si="764"/>
        <v>0</v>
      </c>
      <c r="ALX441" s="10">
        <f t="shared" si="764"/>
        <v>0</v>
      </c>
      <c r="ALY441" s="10">
        <f t="shared" si="764"/>
        <v>0</v>
      </c>
      <c r="ALZ441" s="10">
        <f t="shared" si="764"/>
        <v>0</v>
      </c>
      <c r="AMA441" s="10">
        <f t="shared" si="764"/>
        <v>0</v>
      </c>
      <c r="AMB441" s="10">
        <f t="shared" si="764"/>
        <v>0</v>
      </c>
      <c r="AMC441" s="10">
        <f t="shared" si="764"/>
        <v>0</v>
      </c>
      <c r="AMD441" s="10">
        <f t="shared" si="764"/>
        <v>0</v>
      </c>
      <c r="AME441" s="10">
        <f t="shared" si="764"/>
        <v>0</v>
      </c>
      <c r="AMF441" s="10">
        <f t="shared" si="764"/>
        <v>0</v>
      </c>
      <c r="AMG441" s="10">
        <f t="shared" si="764"/>
        <v>0</v>
      </c>
      <c r="AMH441" s="10">
        <f t="shared" si="764"/>
        <v>0</v>
      </c>
      <c r="AMI441" s="10">
        <f t="shared" si="764"/>
        <v>0</v>
      </c>
      <c r="AMJ441" s="10">
        <f t="shared" si="764"/>
        <v>0</v>
      </c>
      <c r="AMK441" s="10">
        <f t="shared" si="764"/>
        <v>0</v>
      </c>
      <c r="AML441" s="10">
        <f t="shared" si="764"/>
        <v>0</v>
      </c>
      <c r="AMM441" s="10">
        <f t="shared" si="764"/>
        <v>0</v>
      </c>
      <c r="AMN441" s="10">
        <f t="shared" si="764"/>
        <v>0</v>
      </c>
      <c r="AMO441" s="10">
        <f t="shared" si="764"/>
        <v>0</v>
      </c>
      <c r="AMP441" s="10">
        <f t="shared" si="764"/>
        <v>0</v>
      </c>
      <c r="AMQ441" s="10">
        <f t="shared" si="764"/>
        <v>0</v>
      </c>
      <c r="AMR441" s="10">
        <f t="shared" si="764"/>
        <v>0</v>
      </c>
      <c r="AMS441" s="10">
        <f t="shared" si="764"/>
        <v>0</v>
      </c>
      <c r="AMT441" s="10">
        <f t="shared" si="764"/>
        <v>0</v>
      </c>
      <c r="AMU441" s="10">
        <f t="shared" si="764"/>
        <v>0</v>
      </c>
      <c r="AMV441" s="10">
        <f t="shared" si="764"/>
        <v>0</v>
      </c>
      <c r="AMW441" s="10">
        <f t="shared" si="764"/>
        <v>0</v>
      </c>
      <c r="AMX441" s="10">
        <f t="shared" ref="AMX441:API441" si="765">AMX452</f>
        <v>0</v>
      </c>
      <c r="AMY441" s="10">
        <f t="shared" si="765"/>
        <v>0</v>
      </c>
      <c r="AMZ441" s="10">
        <f t="shared" si="765"/>
        <v>0</v>
      </c>
      <c r="ANA441" s="10">
        <f t="shared" si="765"/>
        <v>0</v>
      </c>
      <c r="ANB441" s="10">
        <f t="shared" si="765"/>
        <v>0</v>
      </c>
      <c r="ANC441" s="10">
        <f t="shared" si="765"/>
        <v>0</v>
      </c>
      <c r="AND441" s="10">
        <f t="shared" si="765"/>
        <v>0</v>
      </c>
      <c r="ANE441" s="10">
        <f t="shared" si="765"/>
        <v>0</v>
      </c>
      <c r="ANF441" s="10">
        <f t="shared" si="765"/>
        <v>0</v>
      </c>
      <c r="ANG441" s="10">
        <f t="shared" si="765"/>
        <v>0</v>
      </c>
      <c r="ANH441" s="10">
        <f t="shared" si="765"/>
        <v>0</v>
      </c>
      <c r="ANI441" s="10">
        <f t="shared" si="765"/>
        <v>0</v>
      </c>
      <c r="ANJ441" s="10">
        <f t="shared" si="765"/>
        <v>0</v>
      </c>
      <c r="ANK441" s="10">
        <f t="shared" si="765"/>
        <v>0</v>
      </c>
      <c r="ANL441" s="10">
        <f t="shared" si="765"/>
        <v>0</v>
      </c>
      <c r="ANM441" s="10">
        <f t="shared" si="765"/>
        <v>0</v>
      </c>
      <c r="ANN441" s="10">
        <f t="shared" si="765"/>
        <v>0</v>
      </c>
      <c r="ANO441" s="10">
        <f t="shared" si="765"/>
        <v>0</v>
      </c>
      <c r="ANP441" s="10">
        <f t="shared" si="765"/>
        <v>0</v>
      </c>
      <c r="ANQ441" s="10">
        <f t="shared" si="765"/>
        <v>0</v>
      </c>
      <c r="ANR441" s="10">
        <f t="shared" si="765"/>
        <v>0</v>
      </c>
      <c r="ANS441" s="10">
        <f t="shared" si="765"/>
        <v>0</v>
      </c>
      <c r="ANT441" s="10">
        <f t="shared" si="765"/>
        <v>0</v>
      </c>
      <c r="ANU441" s="10">
        <f t="shared" si="765"/>
        <v>0</v>
      </c>
      <c r="ANV441" s="10">
        <f t="shared" si="765"/>
        <v>0</v>
      </c>
      <c r="ANW441" s="10">
        <f t="shared" si="765"/>
        <v>0</v>
      </c>
      <c r="ANX441" s="10">
        <f t="shared" si="765"/>
        <v>0</v>
      </c>
      <c r="ANY441" s="10">
        <f t="shared" si="765"/>
        <v>0</v>
      </c>
      <c r="ANZ441" s="10">
        <f t="shared" si="765"/>
        <v>0</v>
      </c>
      <c r="AOA441" s="10">
        <f t="shared" si="765"/>
        <v>0</v>
      </c>
      <c r="AOB441" s="10">
        <f t="shared" si="765"/>
        <v>0</v>
      </c>
      <c r="AOC441" s="10">
        <f t="shared" si="765"/>
        <v>0</v>
      </c>
      <c r="AOD441" s="10">
        <f t="shared" si="765"/>
        <v>0</v>
      </c>
      <c r="AOE441" s="10">
        <f t="shared" si="765"/>
        <v>0</v>
      </c>
      <c r="AOF441" s="10">
        <f t="shared" si="765"/>
        <v>0</v>
      </c>
      <c r="AOG441" s="10">
        <f t="shared" si="765"/>
        <v>0</v>
      </c>
      <c r="AOH441" s="10">
        <f t="shared" si="765"/>
        <v>0</v>
      </c>
      <c r="AOI441" s="10">
        <f t="shared" si="765"/>
        <v>0</v>
      </c>
      <c r="AOJ441" s="10">
        <f t="shared" si="765"/>
        <v>0</v>
      </c>
      <c r="AOK441" s="10">
        <f t="shared" si="765"/>
        <v>0</v>
      </c>
      <c r="AOL441" s="10">
        <f t="shared" si="765"/>
        <v>0</v>
      </c>
      <c r="AOM441" s="10">
        <f t="shared" si="765"/>
        <v>0</v>
      </c>
      <c r="AON441" s="10">
        <f t="shared" si="765"/>
        <v>0</v>
      </c>
      <c r="AOO441" s="10">
        <f t="shared" si="765"/>
        <v>0</v>
      </c>
      <c r="AOP441" s="10">
        <f t="shared" si="765"/>
        <v>0</v>
      </c>
      <c r="AOQ441" s="10">
        <f t="shared" si="765"/>
        <v>0</v>
      </c>
      <c r="AOR441" s="10">
        <f t="shared" si="765"/>
        <v>0</v>
      </c>
      <c r="AOS441" s="10">
        <f t="shared" si="765"/>
        <v>0</v>
      </c>
      <c r="AOT441" s="10">
        <f t="shared" si="765"/>
        <v>0</v>
      </c>
      <c r="AOU441" s="10">
        <f t="shared" si="765"/>
        <v>0</v>
      </c>
      <c r="AOV441" s="10">
        <f t="shared" si="765"/>
        <v>0</v>
      </c>
      <c r="AOW441" s="10">
        <f t="shared" si="765"/>
        <v>0</v>
      </c>
      <c r="AOX441" s="10">
        <f t="shared" si="765"/>
        <v>0</v>
      </c>
      <c r="AOY441" s="10">
        <f t="shared" si="765"/>
        <v>0</v>
      </c>
      <c r="AOZ441" s="10">
        <f t="shared" si="765"/>
        <v>0</v>
      </c>
      <c r="APA441" s="10">
        <f t="shared" si="765"/>
        <v>0</v>
      </c>
      <c r="APB441" s="10">
        <f t="shared" si="765"/>
        <v>0</v>
      </c>
      <c r="APC441" s="10">
        <f t="shared" si="765"/>
        <v>0</v>
      </c>
      <c r="APD441" s="10">
        <f t="shared" si="765"/>
        <v>0</v>
      </c>
      <c r="APE441" s="10">
        <f t="shared" si="765"/>
        <v>0</v>
      </c>
      <c r="APF441" s="10">
        <f t="shared" si="765"/>
        <v>0</v>
      </c>
      <c r="APG441" s="10">
        <f t="shared" si="765"/>
        <v>0</v>
      </c>
      <c r="APH441" s="10">
        <f t="shared" si="765"/>
        <v>0</v>
      </c>
      <c r="API441" s="10">
        <f t="shared" si="765"/>
        <v>0</v>
      </c>
      <c r="APJ441" s="10">
        <f t="shared" ref="APJ441:ARU441" si="766">APJ452</f>
        <v>0</v>
      </c>
      <c r="APK441" s="10">
        <f t="shared" si="766"/>
        <v>0</v>
      </c>
      <c r="APL441" s="10">
        <f t="shared" si="766"/>
        <v>0</v>
      </c>
      <c r="APM441" s="10">
        <f t="shared" si="766"/>
        <v>0</v>
      </c>
      <c r="APN441" s="10">
        <f t="shared" si="766"/>
        <v>0</v>
      </c>
      <c r="APO441" s="10">
        <f t="shared" si="766"/>
        <v>0</v>
      </c>
      <c r="APP441" s="10">
        <f t="shared" si="766"/>
        <v>0</v>
      </c>
      <c r="APQ441" s="10">
        <f t="shared" si="766"/>
        <v>0</v>
      </c>
      <c r="APR441" s="10">
        <f t="shared" si="766"/>
        <v>0</v>
      </c>
      <c r="APS441" s="10">
        <f t="shared" si="766"/>
        <v>0</v>
      </c>
      <c r="APT441" s="10">
        <f t="shared" si="766"/>
        <v>0</v>
      </c>
      <c r="APU441" s="10">
        <f t="shared" si="766"/>
        <v>0</v>
      </c>
      <c r="APV441" s="10">
        <f t="shared" si="766"/>
        <v>0</v>
      </c>
      <c r="APW441" s="10">
        <f t="shared" si="766"/>
        <v>0</v>
      </c>
      <c r="APX441" s="10">
        <f t="shared" si="766"/>
        <v>0</v>
      </c>
      <c r="APY441" s="10">
        <f t="shared" si="766"/>
        <v>0</v>
      </c>
      <c r="APZ441" s="10">
        <f t="shared" si="766"/>
        <v>0</v>
      </c>
      <c r="AQA441" s="10">
        <f t="shared" si="766"/>
        <v>0</v>
      </c>
      <c r="AQB441" s="10">
        <f t="shared" si="766"/>
        <v>0</v>
      </c>
      <c r="AQC441" s="10">
        <f t="shared" si="766"/>
        <v>0</v>
      </c>
      <c r="AQD441" s="10">
        <f t="shared" si="766"/>
        <v>0</v>
      </c>
      <c r="AQE441" s="10">
        <f t="shared" si="766"/>
        <v>0</v>
      </c>
      <c r="AQF441" s="10">
        <f t="shared" si="766"/>
        <v>0</v>
      </c>
      <c r="AQG441" s="10">
        <f t="shared" si="766"/>
        <v>0</v>
      </c>
      <c r="AQH441" s="10">
        <f t="shared" si="766"/>
        <v>0</v>
      </c>
      <c r="AQI441" s="10">
        <f t="shared" si="766"/>
        <v>0</v>
      </c>
      <c r="AQJ441" s="10">
        <f t="shared" si="766"/>
        <v>0</v>
      </c>
      <c r="AQK441" s="10">
        <f t="shared" si="766"/>
        <v>0</v>
      </c>
      <c r="AQL441" s="10">
        <f t="shared" si="766"/>
        <v>0</v>
      </c>
      <c r="AQM441" s="10">
        <f t="shared" si="766"/>
        <v>0</v>
      </c>
      <c r="AQN441" s="10">
        <f t="shared" si="766"/>
        <v>0</v>
      </c>
      <c r="AQO441" s="10">
        <f t="shared" si="766"/>
        <v>0</v>
      </c>
      <c r="AQP441" s="10">
        <f t="shared" si="766"/>
        <v>0</v>
      </c>
      <c r="AQQ441" s="10">
        <f t="shared" si="766"/>
        <v>0</v>
      </c>
      <c r="AQR441" s="10">
        <f t="shared" si="766"/>
        <v>0</v>
      </c>
      <c r="AQS441" s="10">
        <f t="shared" si="766"/>
        <v>0</v>
      </c>
      <c r="AQT441" s="10">
        <f t="shared" si="766"/>
        <v>0</v>
      </c>
      <c r="AQU441" s="10">
        <f t="shared" si="766"/>
        <v>0</v>
      </c>
      <c r="AQV441" s="10">
        <f t="shared" si="766"/>
        <v>0</v>
      </c>
      <c r="AQW441" s="10">
        <f t="shared" si="766"/>
        <v>0</v>
      </c>
      <c r="AQX441" s="10">
        <f t="shared" si="766"/>
        <v>0</v>
      </c>
      <c r="AQY441" s="10">
        <f t="shared" si="766"/>
        <v>0</v>
      </c>
      <c r="AQZ441" s="10">
        <f t="shared" si="766"/>
        <v>0</v>
      </c>
      <c r="ARA441" s="10">
        <f t="shared" si="766"/>
        <v>0</v>
      </c>
      <c r="ARB441" s="10">
        <f t="shared" si="766"/>
        <v>0</v>
      </c>
      <c r="ARC441" s="10">
        <f t="shared" si="766"/>
        <v>0</v>
      </c>
      <c r="ARD441" s="10">
        <f t="shared" si="766"/>
        <v>0</v>
      </c>
      <c r="ARE441" s="10">
        <f t="shared" si="766"/>
        <v>0</v>
      </c>
      <c r="ARF441" s="10">
        <f t="shared" si="766"/>
        <v>0</v>
      </c>
      <c r="ARG441" s="10">
        <f t="shared" si="766"/>
        <v>0</v>
      </c>
      <c r="ARH441" s="10">
        <f t="shared" si="766"/>
        <v>0</v>
      </c>
      <c r="ARI441" s="10">
        <f t="shared" si="766"/>
        <v>0</v>
      </c>
      <c r="ARJ441" s="10">
        <f t="shared" si="766"/>
        <v>0</v>
      </c>
      <c r="ARK441" s="10">
        <f t="shared" si="766"/>
        <v>0</v>
      </c>
      <c r="ARL441" s="10">
        <f t="shared" si="766"/>
        <v>0</v>
      </c>
      <c r="ARM441" s="10">
        <f t="shared" si="766"/>
        <v>0</v>
      </c>
      <c r="ARN441" s="10">
        <f t="shared" si="766"/>
        <v>0</v>
      </c>
      <c r="ARO441" s="10">
        <f t="shared" si="766"/>
        <v>0</v>
      </c>
      <c r="ARP441" s="10">
        <f t="shared" si="766"/>
        <v>0</v>
      </c>
      <c r="ARQ441" s="10">
        <f t="shared" si="766"/>
        <v>0</v>
      </c>
      <c r="ARR441" s="10">
        <f t="shared" si="766"/>
        <v>0</v>
      </c>
      <c r="ARS441" s="10">
        <f t="shared" si="766"/>
        <v>0</v>
      </c>
      <c r="ART441" s="10">
        <f t="shared" si="766"/>
        <v>0</v>
      </c>
      <c r="ARU441" s="10">
        <f t="shared" si="766"/>
        <v>0</v>
      </c>
      <c r="ARV441" s="10">
        <f t="shared" ref="ARV441:AUG441" si="767">ARV452</f>
        <v>0</v>
      </c>
      <c r="ARW441" s="10">
        <f t="shared" si="767"/>
        <v>0</v>
      </c>
      <c r="ARX441" s="10">
        <f t="shared" si="767"/>
        <v>0</v>
      </c>
      <c r="ARY441" s="10">
        <f t="shared" si="767"/>
        <v>0</v>
      </c>
      <c r="ARZ441" s="10">
        <f t="shared" si="767"/>
        <v>0</v>
      </c>
      <c r="ASA441" s="10">
        <f t="shared" si="767"/>
        <v>0</v>
      </c>
      <c r="ASB441" s="10">
        <f t="shared" si="767"/>
        <v>0</v>
      </c>
      <c r="ASC441" s="10">
        <f t="shared" si="767"/>
        <v>0</v>
      </c>
      <c r="ASD441" s="10">
        <f t="shared" si="767"/>
        <v>0</v>
      </c>
      <c r="ASE441" s="10">
        <f t="shared" si="767"/>
        <v>0</v>
      </c>
      <c r="ASF441" s="10">
        <f t="shared" si="767"/>
        <v>0</v>
      </c>
      <c r="ASG441" s="10">
        <f t="shared" si="767"/>
        <v>0</v>
      </c>
      <c r="ASH441" s="10">
        <f t="shared" si="767"/>
        <v>0</v>
      </c>
      <c r="ASI441" s="10">
        <f t="shared" si="767"/>
        <v>0</v>
      </c>
      <c r="ASJ441" s="10">
        <f t="shared" si="767"/>
        <v>0</v>
      </c>
      <c r="ASK441" s="10">
        <f t="shared" si="767"/>
        <v>0</v>
      </c>
      <c r="ASL441" s="10">
        <f t="shared" si="767"/>
        <v>0</v>
      </c>
      <c r="ASM441" s="10">
        <f t="shared" si="767"/>
        <v>0</v>
      </c>
      <c r="ASN441" s="10">
        <f t="shared" si="767"/>
        <v>0</v>
      </c>
      <c r="ASO441" s="10">
        <f t="shared" si="767"/>
        <v>0</v>
      </c>
      <c r="ASP441" s="10">
        <f t="shared" si="767"/>
        <v>0</v>
      </c>
      <c r="ASQ441" s="10">
        <f t="shared" si="767"/>
        <v>0</v>
      </c>
      <c r="ASR441" s="10">
        <f t="shared" si="767"/>
        <v>0</v>
      </c>
      <c r="ASS441" s="10">
        <f t="shared" si="767"/>
        <v>0</v>
      </c>
      <c r="AST441" s="10">
        <f t="shared" si="767"/>
        <v>0</v>
      </c>
      <c r="ASU441" s="10">
        <f t="shared" si="767"/>
        <v>0</v>
      </c>
      <c r="ASV441" s="10">
        <f t="shared" si="767"/>
        <v>0</v>
      </c>
      <c r="ASW441" s="10">
        <f t="shared" si="767"/>
        <v>0</v>
      </c>
      <c r="ASX441" s="10">
        <f t="shared" si="767"/>
        <v>0</v>
      </c>
      <c r="ASY441" s="10">
        <f t="shared" si="767"/>
        <v>0</v>
      </c>
      <c r="ASZ441" s="10">
        <f t="shared" si="767"/>
        <v>0</v>
      </c>
      <c r="ATA441" s="10">
        <f t="shared" si="767"/>
        <v>0</v>
      </c>
      <c r="ATB441" s="10">
        <f t="shared" si="767"/>
        <v>0</v>
      </c>
      <c r="ATC441" s="10">
        <f t="shared" si="767"/>
        <v>0</v>
      </c>
      <c r="ATD441" s="10">
        <f t="shared" si="767"/>
        <v>0</v>
      </c>
      <c r="ATE441" s="10">
        <f t="shared" si="767"/>
        <v>0</v>
      </c>
      <c r="ATF441" s="10">
        <f t="shared" si="767"/>
        <v>0</v>
      </c>
      <c r="ATG441" s="10">
        <f t="shared" si="767"/>
        <v>0</v>
      </c>
      <c r="ATH441" s="10">
        <f t="shared" si="767"/>
        <v>0</v>
      </c>
      <c r="ATI441" s="10">
        <f t="shared" si="767"/>
        <v>0</v>
      </c>
      <c r="ATJ441" s="10">
        <f t="shared" si="767"/>
        <v>0</v>
      </c>
      <c r="ATK441" s="10">
        <f t="shared" si="767"/>
        <v>0</v>
      </c>
      <c r="ATL441" s="10">
        <f t="shared" si="767"/>
        <v>0</v>
      </c>
      <c r="ATM441" s="10">
        <f t="shared" si="767"/>
        <v>0</v>
      </c>
      <c r="ATN441" s="10">
        <f t="shared" si="767"/>
        <v>0</v>
      </c>
      <c r="ATO441" s="10">
        <f t="shared" si="767"/>
        <v>0</v>
      </c>
      <c r="ATP441" s="10">
        <f t="shared" si="767"/>
        <v>0</v>
      </c>
      <c r="ATQ441" s="10">
        <f t="shared" si="767"/>
        <v>0</v>
      </c>
      <c r="ATR441" s="10">
        <f t="shared" si="767"/>
        <v>0</v>
      </c>
      <c r="ATS441" s="10">
        <f t="shared" si="767"/>
        <v>0</v>
      </c>
      <c r="ATT441" s="10">
        <f t="shared" si="767"/>
        <v>0</v>
      </c>
      <c r="ATU441" s="10">
        <f t="shared" si="767"/>
        <v>0</v>
      </c>
      <c r="ATV441" s="10">
        <f t="shared" si="767"/>
        <v>0</v>
      </c>
      <c r="ATW441" s="10">
        <f t="shared" si="767"/>
        <v>0</v>
      </c>
      <c r="ATX441" s="10">
        <f t="shared" si="767"/>
        <v>0</v>
      </c>
      <c r="ATY441" s="10">
        <f t="shared" si="767"/>
        <v>0</v>
      </c>
      <c r="ATZ441" s="10">
        <f t="shared" si="767"/>
        <v>0</v>
      </c>
      <c r="AUA441" s="10">
        <f t="shared" si="767"/>
        <v>0</v>
      </c>
      <c r="AUB441" s="10">
        <f t="shared" si="767"/>
        <v>0</v>
      </c>
      <c r="AUC441" s="10">
        <f t="shared" si="767"/>
        <v>0</v>
      </c>
      <c r="AUD441" s="10">
        <f t="shared" si="767"/>
        <v>0</v>
      </c>
      <c r="AUE441" s="10">
        <f t="shared" si="767"/>
        <v>0</v>
      </c>
      <c r="AUF441" s="10">
        <f t="shared" si="767"/>
        <v>0</v>
      </c>
      <c r="AUG441" s="10">
        <f t="shared" si="767"/>
        <v>0</v>
      </c>
      <c r="AUH441" s="10">
        <f t="shared" ref="AUH441:AWS441" si="768">AUH452</f>
        <v>0</v>
      </c>
      <c r="AUI441" s="10">
        <f t="shared" si="768"/>
        <v>0</v>
      </c>
      <c r="AUJ441" s="10">
        <f t="shared" si="768"/>
        <v>0</v>
      </c>
      <c r="AUK441" s="10">
        <f t="shared" si="768"/>
        <v>0</v>
      </c>
      <c r="AUL441" s="10">
        <f t="shared" si="768"/>
        <v>0</v>
      </c>
      <c r="AUM441" s="10">
        <f t="shared" si="768"/>
        <v>0</v>
      </c>
      <c r="AUN441" s="10">
        <f t="shared" si="768"/>
        <v>0</v>
      </c>
      <c r="AUO441" s="10">
        <f t="shared" si="768"/>
        <v>0</v>
      </c>
      <c r="AUP441" s="10">
        <f t="shared" si="768"/>
        <v>0</v>
      </c>
      <c r="AUQ441" s="10">
        <f t="shared" si="768"/>
        <v>0</v>
      </c>
      <c r="AUR441" s="10">
        <f t="shared" si="768"/>
        <v>0</v>
      </c>
      <c r="AUS441" s="10">
        <f t="shared" si="768"/>
        <v>0</v>
      </c>
      <c r="AUT441" s="10">
        <f t="shared" si="768"/>
        <v>0</v>
      </c>
      <c r="AUU441" s="10">
        <f t="shared" si="768"/>
        <v>0</v>
      </c>
      <c r="AUV441" s="10">
        <f t="shared" si="768"/>
        <v>0</v>
      </c>
      <c r="AUW441" s="10">
        <f t="shared" si="768"/>
        <v>0</v>
      </c>
      <c r="AUX441" s="10">
        <f t="shared" si="768"/>
        <v>0</v>
      </c>
      <c r="AUY441" s="10">
        <f t="shared" si="768"/>
        <v>0</v>
      </c>
      <c r="AUZ441" s="10">
        <f t="shared" si="768"/>
        <v>0</v>
      </c>
      <c r="AVA441" s="10">
        <f t="shared" si="768"/>
        <v>0</v>
      </c>
      <c r="AVB441" s="10">
        <f t="shared" si="768"/>
        <v>0</v>
      </c>
      <c r="AVC441" s="10">
        <f t="shared" si="768"/>
        <v>0</v>
      </c>
      <c r="AVD441" s="10">
        <f t="shared" si="768"/>
        <v>0</v>
      </c>
      <c r="AVE441" s="10">
        <f t="shared" si="768"/>
        <v>0</v>
      </c>
      <c r="AVF441" s="10">
        <f t="shared" si="768"/>
        <v>0</v>
      </c>
      <c r="AVG441" s="10">
        <f t="shared" si="768"/>
        <v>0</v>
      </c>
      <c r="AVH441" s="10">
        <f t="shared" si="768"/>
        <v>0</v>
      </c>
      <c r="AVI441" s="10">
        <f t="shared" si="768"/>
        <v>0</v>
      </c>
      <c r="AVJ441" s="10">
        <f t="shared" si="768"/>
        <v>0</v>
      </c>
      <c r="AVK441" s="10">
        <f t="shared" si="768"/>
        <v>0</v>
      </c>
      <c r="AVL441" s="10">
        <f t="shared" si="768"/>
        <v>0</v>
      </c>
      <c r="AVM441" s="10">
        <f t="shared" si="768"/>
        <v>0</v>
      </c>
      <c r="AVN441" s="10">
        <f t="shared" si="768"/>
        <v>0</v>
      </c>
      <c r="AVO441" s="10">
        <f t="shared" si="768"/>
        <v>0</v>
      </c>
      <c r="AVP441" s="10">
        <f t="shared" si="768"/>
        <v>0</v>
      </c>
      <c r="AVQ441" s="10">
        <f t="shared" si="768"/>
        <v>0</v>
      </c>
      <c r="AVR441" s="10">
        <f t="shared" si="768"/>
        <v>0</v>
      </c>
      <c r="AVS441" s="10">
        <f t="shared" si="768"/>
        <v>0</v>
      </c>
      <c r="AVT441" s="10">
        <f t="shared" si="768"/>
        <v>0</v>
      </c>
      <c r="AVU441" s="10">
        <f t="shared" si="768"/>
        <v>0</v>
      </c>
      <c r="AVV441" s="10">
        <f t="shared" si="768"/>
        <v>0</v>
      </c>
      <c r="AVW441" s="10">
        <f t="shared" si="768"/>
        <v>0</v>
      </c>
      <c r="AVX441" s="10">
        <f t="shared" si="768"/>
        <v>0</v>
      </c>
      <c r="AVY441" s="10">
        <f t="shared" si="768"/>
        <v>0</v>
      </c>
      <c r="AVZ441" s="10">
        <f t="shared" si="768"/>
        <v>0</v>
      </c>
      <c r="AWA441" s="10">
        <f t="shared" si="768"/>
        <v>0</v>
      </c>
      <c r="AWB441" s="10">
        <f t="shared" si="768"/>
        <v>0</v>
      </c>
      <c r="AWC441" s="10">
        <f t="shared" si="768"/>
        <v>0</v>
      </c>
      <c r="AWD441" s="10">
        <f t="shared" si="768"/>
        <v>0</v>
      </c>
      <c r="AWE441" s="10">
        <f t="shared" si="768"/>
        <v>0</v>
      </c>
      <c r="AWF441" s="10">
        <f t="shared" si="768"/>
        <v>0</v>
      </c>
      <c r="AWG441" s="10">
        <f t="shared" si="768"/>
        <v>0</v>
      </c>
      <c r="AWH441" s="10">
        <f t="shared" si="768"/>
        <v>0</v>
      </c>
      <c r="AWI441" s="10">
        <f t="shared" si="768"/>
        <v>0</v>
      </c>
      <c r="AWJ441" s="10">
        <f t="shared" si="768"/>
        <v>0</v>
      </c>
      <c r="AWK441" s="10">
        <f t="shared" si="768"/>
        <v>0</v>
      </c>
      <c r="AWL441" s="10">
        <f t="shared" si="768"/>
        <v>0</v>
      </c>
      <c r="AWM441" s="10">
        <f t="shared" si="768"/>
        <v>0</v>
      </c>
      <c r="AWN441" s="10">
        <f t="shared" si="768"/>
        <v>0</v>
      </c>
      <c r="AWO441" s="10">
        <f t="shared" si="768"/>
        <v>0</v>
      </c>
      <c r="AWP441" s="10">
        <f t="shared" si="768"/>
        <v>0</v>
      </c>
      <c r="AWQ441" s="10">
        <f t="shared" si="768"/>
        <v>0</v>
      </c>
      <c r="AWR441" s="10">
        <f t="shared" si="768"/>
        <v>0</v>
      </c>
      <c r="AWS441" s="10">
        <f t="shared" si="768"/>
        <v>0</v>
      </c>
      <c r="AWT441" s="10">
        <f t="shared" ref="AWT441:AZE441" si="769">AWT452</f>
        <v>0</v>
      </c>
      <c r="AWU441" s="10">
        <f t="shared" si="769"/>
        <v>0</v>
      </c>
      <c r="AWV441" s="10">
        <f t="shared" si="769"/>
        <v>0</v>
      </c>
      <c r="AWW441" s="10">
        <f t="shared" si="769"/>
        <v>0</v>
      </c>
      <c r="AWX441" s="10">
        <f t="shared" si="769"/>
        <v>0</v>
      </c>
      <c r="AWY441" s="10">
        <f t="shared" si="769"/>
        <v>0</v>
      </c>
      <c r="AWZ441" s="10">
        <f t="shared" si="769"/>
        <v>0</v>
      </c>
      <c r="AXA441" s="10">
        <f t="shared" si="769"/>
        <v>0</v>
      </c>
      <c r="AXB441" s="10">
        <f t="shared" si="769"/>
        <v>0</v>
      </c>
      <c r="AXC441" s="10">
        <f t="shared" si="769"/>
        <v>0</v>
      </c>
      <c r="AXD441" s="10">
        <f t="shared" si="769"/>
        <v>0</v>
      </c>
      <c r="AXE441" s="10">
        <f t="shared" si="769"/>
        <v>0</v>
      </c>
      <c r="AXF441" s="10">
        <f t="shared" si="769"/>
        <v>0</v>
      </c>
      <c r="AXG441" s="10">
        <f t="shared" si="769"/>
        <v>0</v>
      </c>
      <c r="AXH441" s="10">
        <f t="shared" si="769"/>
        <v>0</v>
      </c>
      <c r="AXI441" s="10">
        <f t="shared" si="769"/>
        <v>0</v>
      </c>
      <c r="AXJ441" s="10">
        <f t="shared" si="769"/>
        <v>0</v>
      </c>
      <c r="AXK441" s="10">
        <f t="shared" si="769"/>
        <v>0</v>
      </c>
      <c r="AXL441" s="10">
        <f t="shared" si="769"/>
        <v>0</v>
      </c>
      <c r="AXM441" s="10">
        <f t="shared" si="769"/>
        <v>0</v>
      </c>
      <c r="AXN441" s="10">
        <f t="shared" si="769"/>
        <v>0</v>
      </c>
      <c r="AXO441" s="10">
        <f t="shared" si="769"/>
        <v>0</v>
      </c>
      <c r="AXP441" s="10">
        <f t="shared" si="769"/>
        <v>0</v>
      </c>
      <c r="AXQ441" s="10">
        <f t="shared" si="769"/>
        <v>0</v>
      </c>
      <c r="AXR441" s="10">
        <f t="shared" si="769"/>
        <v>0</v>
      </c>
      <c r="AXS441" s="10">
        <f t="shared" si="769"/>
        <v>0</v>
      </c>
      <c r="AXT441" s="10">
        <f t="shared" si="769"/>
        <v>0</v>
      </c>
      <c r="AXU441" s="10">
        <f t="shared" si="769"/>
        <v>0</v>
      </c>
      <c r="AXV441" s="10">
        <f t="shared" si="769"/>
        <v>0</v>
      </c>
      <c r="AXW441" s="10">
        <f t="shared" si="769"/>
        <v>0</v>
      </c>
      <c r="AXX441" s="10">
        <f t="shared" si="769"/>
        <v>0</v>
      </c>
      <c r="AXY441" s="10">
        <f t="shared" si="769"/>
        <v>0</v>
      </c>
      <c r="AXZ441" s="10">
        <f t="shared" si="769"/>
        <v>0</v>
      </c>
      <c r="AYA441" s="10">
        <f t="shared" si="769"/>
        <v>0</v>
      </c>
      <c r="AYB441" s="10">
        <f t="shared" si="769"/>
        <v>0</v>
      </c>
      <c r="AYC441" s="10">
        <f t="shared" si="769"/>
        <v>0</v>
      </c>
      <c r="AYD441" s="10">
        <f t="shared" si="769"/>
        <v>0</v>
      </c>
      <c r="AYE441" s="10">
        <f t="shared" si="769"/>
        <v>0</v>
      </c>
      <c r="AYF441" s="10">
        <f t="shared" si="769"/>
        <v>0</v>
      </c>
      <c r="AYG441" s="10">
        <f t="shared" si="769"/>
        <v>0</v>
      </c>
      <c r="AYH441" s="10">
        <f t="shared" si="769"/>
        <v>0</v>
      </c>
      <c r="AYI441" s="10">
        <f t="shared" si="769"/>
        <v>0</v>
      </c>
      <c r="AYJ441" s="10">
        <f t="shared" si="769"/>
        <v>0</v>
      </c>
      <c r="AYK441" s="10">
        <f t="shared" si="769"/>
        <v>0</v>
      </c>
      <c r="AYL441" s="10">
        <f t="shared" si="769"/>
        <v>0</v>
      </c>
      <c r="AYM441" s="10">
        <f t="shared" si="769"/>
        <v>0</v>
      </c>
      <c r="AYN441" s="10">
        <f t="shared" si="769"/>
        <v>0</v>
      </c>
      <c r="AYO441" s="10">
        <f t="shared" si="769"/>
        <v>0</v>
      </c>
      <c r="AYP441" s="10">
        <f t="shared" si="769"/>
        <v>0</v>
      </c>
      <c r="AYQ441" s="10">
        <f t="shared" si="769"/>
        <v>0</v>
      </c>
      <c r="AYR441" s="10">
        <f t="shared" si="769"/>
        <v>0</v>
      </c>
      <c r="AYS441" s="10">
        <f t="shared" si="769"/>
        <v>0</v>
      </c>
      <c r="AYT441" s="10">
        <f t="shared" si="769"/>
        <v>0</v>
      </c>
      <c r="AYU441" s="10">
        <f t="shared" si="769"/>
        <v>0</v>
      </c>
      <c r="AYV441" s="10">
        <f t="shared" si="769"/>
        <v>0</v>
      </c>
      <c r="AYW441" s="10">
        <f t="shared" si="769"/>
        <v>0</v>
      </c>
      <c r="AYX441" s="10">
        <f t="shared" si="769"/>
        <v>0</v>
      </c>
      <c r="AYY441" s="10">
        <f t="shared" si="769"/>
        <v>0</v>
      </c>
      <c r="AYZ441" s="10">
        <f t="shared" si="769"/>
        <v>0</v>
      </c>
      <c r="AZA441" s="10">
        <f t="shared" si="769"/>
        <v>0</v>
      </c>
      <c r="AZB441" s="10">
        <f t="shared" si="769"/>
        <v>0</v>
      </c>
      <c r="AZC441" s="10">
        <f t="shared" si="769"/>
        <v>0</v>
      </c>
      <c r="AZD441" s="10">
        <f t="shared" si="769"/>
        <v>0</v>
      </c>
      <c r="AZE441" s="10">
        <f t="shared" si="769"/>
        <v>0</v>
      </c>
      <c r="AZF441" s="10">
        <f t="shared" ref="AZF441:BBQ441" si="770">AZF452</f>
        <v>0</v>
      </c>
      <c r="AZG441" s="10">
        <f t="shared" si="770"/>
        <v>0</v>
      </c>
      <c r="AZH441" s="10">
        <f t="shared" si="770"/>
        <v>0</v>
      </c>
      <c r="AZI441" s="10">
        <f t="shared" si="770"/>
        <v>0</v>
      </c>
      <c r="AZJ441" s="10">
        <f t="shared" si="770"/>
        <v>0</v>
      </c>
      <c r="AZK441" s="10">
        <f t="shared" si="770"/>
        <v>0</v>
      </c>
      <c r="AZL441" s="10">
        <f t="shared" si="770"/>
        <v>0</v>
      </c>
      <c r="AZM441" s="10">
        <f t="shared" si="770"/>
        <v>0</v>
      </c>
      <c r="AZN441" s="10">
        <f t="shared" si="770"/>
        <v>0</v>
      </c>
      <c r="AZO441" s="10">
        <f t="shared" si="770"/>
        <v>0</v>
      </c>
      <c r="AZP441" s="10">
        <f t="shared" si="770"/>
        <v>0</v>
      </c>
      <c r="AZQ441" s="10">
        <f t="shared" si="770"/>
        <v>0</v>
      </c>
      <c r="AZR441" s="10">
        <f t="shared" si="770"/>
        <v>0</v>
      </c>
      <c r="AZS441" s="10">
        <f t="shared" si="770"/>
        <v>0</v>
      </c>
      <c r="AZT441" s="10">
        <f t="shared" si="770"/>
        <v>0</v>
      </c>
      <c r="AZU441" s="10">
        <f t="shared" si="770"/>
        <v>0</v>
      </c>
      <c r="AZV441" s="10">
        <f t="shared" si="770"/>
        <v>0</v>
      </c>
      <c r="AZW441" s="10">
        <f t="shared" si="770"/>
        <v>0</v>
      </c>
      <c r="AZX441" s="10">
        <f t="shared" si="770"/>
        <v>0</v>
      </c>
      <c r="AZY441" s="10">
        <f t="shared" si="770"/>
        <v>0</v>
      </c>
      <c r="AZZ441" s="10">
        <f t="shared" si="770"/>
        <v>0</v>
      </c>
      <c r="BAA441" s="10">
        <f t="shared" si="770"/>
        <v>0</v>
      </c>
      <c r="BAB441" s="10">
        <f t="shared" si="770"/>
        <v>0</v>
      </c>
      <c r="BAC441" s="10">
        <f t="shared" si="770"/>
        <v>0</v>
      </c>
      <c r="BAD441" s="10">
        <f t="shared" si="770"/>
        <v>0</v>
      </c>
      <c r="BAE441" s="10">
        <f t="shared" si="770"/>
        <v>0</v>
      </c>
      <c r="BAF441" s="10">
        <f t="shared" si="770"/>
        <v>0</v>
      </c>
      <c r="BAG441" s="10">
        <f t="shared" si="770"/>
        <v>0</v>
      </c>
      <c r="BAH441" s="10">
        <f t="shared" si="770"/>
        <v>0</v>
      </c>
      <c r="BAI441" s="10">
        <f t="shared" si="770"/>
        <v>0</v>
      </c>
      <c r="BAJ441" s="10">
        <f t="shared" si="770"/>
        <v>0</v>
      </c>
      <c r="BAK441" s="10">
        <f t="shared" si="770"/>
        <v>0</v>
      </c>
      <c r="BAL441" s="10">
        <f t="shared" si="770"/>
        <v>0</v>
      </c>
      <c r="BAM441" s="10">
        <f t="shared" si="770"/>
        <v>0</v>
      </c>
      <c r="BAN441" s="10">
        <f t="shared" si="770"/>
        <v>0</v>
      </c>
      <c r="BAO441" s="10">
        <f t="shared" si="770"/>
        <v>0</v>
      </c>
      <c r="BAP441" s="10">
        <f t="shared" si="770"/>
        <v>0</v>
      </c>
      <c r="BAQ441" s="10">
        <f t="shared" si="770"/>
        <v>0</v>
      </c>
      <c r="BAR441" s="10">
        <f t="shared" si="770"/>
        <v>0</v>
      </c>
      <c r="BAS441" s="10">
        <f t="shared" si="770"/>
        <v>0</v>
      </c>
      <c r="BAT441" s="10">
        <f t="shared" si="770"/>
        <v>0</v>
      </c>
      <c r="BAU441" s="10">
        <f t="shared" si="770"/>
        <v>0</v>
      </c>
      <c r="BAV441" s="10">
        <f t="shared" si="770"/>
        <v>0</v>
      </c>
      <c r="BAW441" s="10">
        <f t="shared" si="770"/>
        <v>0</v>
      </c>
      <c r="BAX441" s="10">
        <f t="shared" si="770"/>
        <v>0</v>
      </c>
      <c r="BAY441" s="10">
        <f t="shared" si="770"/>
        <v>0</v>
      </c>
      <c r="BAZ441" s="10">
        <f t="shared" si="770"/>
        <v>0</v>
      </c>
      <c r="BBA441" s="10">
        <f t="shared" si="770"/>
        <v>0</v>
      </c>
      <c r="BBB441" s="10">
        <f t="shared" si="770"/>
        <v>0</v>
      </c>
      <c r="BBC441" s="10">
        <f t="shared" si="770"/>
        <v>0</v>
      </c>
      <c r="BBD441" s="10">
        <f t="shared" si="770"/>
        <v>0</v>
      </c>
      <c r="BBE441" s="10">
        <f t="shared" si="770"/>
        <v>0</v>
      </c>
      <c r="BBF441" s="10">
        <f t="shared" si="770"/>
        <v>0</v>
      </c>
      <c r="BBG441" s="10">
        <f t="shared" si="770"/>
        <v>0</v>
      </c>
      <c r="BBH441" s="10">
        <f t="shared" si="770"/>
        <v>0</v>
      </c>
      <c r="BBI441" s="10">
        <f t="shared" si="770"/>
        <v>0</v>
      </c>
      <c r="BBJ441" s="10">
        <f t="shared" si="770"/>
        <v>0</v>
      </c>
      <c r="BBK441" s="10">
        <f t="shared" si="770"/>
        <v>0</v>
      </c>
      <c r="BBL441" s="10">
        <f t="shared" si="770"/>
        <v>0</v>
      </c>
      <c r="BBM441" s="10">
        <f t="shared" si="770"/>
        <v>0</v>
      </c>
      <c r="BBN441" s="10">
        <f t="shared" si="770"/>
        <v>0</v>
      </c>
      <c r="BBO441" s="10">
        <f t="shared" si="770"/>
        <v>0</v>
      </c>
      <c r="BBP441" s="10">
        <f t="shared" si="770"/>
        <v>0</v>
      </c>
      <c r="BBQ441" s="10">
        <f t="shared" si="770"/>
        <v>0</v>
      </c>
      <c r="BBR441" s="10">
        <f t="shared" ref="BBR441:BEC441" si="771">BBR452</f>
        <v>0</v>
      </c>
      <c r="BBS441" s="10">
        <f t="shared" si="771"/>
        <v>0</v>
      </c>
      <c r="BBT441" s="10">
        <f t="shared" si="771"/>
        <v>0</v>
      </c>
      <c r="BBU441" s="10">
        <f t="shared" si="771"/>
        <v>0</v>
      </c>
      <c r="BBV441" s="10">
        <f t="shared" si="771"/>
        <v>0</v>
      </c>
      <c r="BBW441" s="10">
        <f t="shared" si="771"/>
        <v>0</v>
      </c>
      <c r="BBX441" s="10">
        <f t="shared" si="771"/>
        <v>0</v>
      </c>
      <c r="BBY441" s="10">
        <f t="shared" si="771"/>
        <v>0</v>
      </c>
      <c r="BBZ441" s="10">
        <f t="shared" si="771"/>
        <v>0</v>
      </c>
      <c r="BCA441" s="10">
        <f t="shared" si="771"/>
        <v>0</v>
      </c>
      <c r="BCB441" s="10">
        <f t="shared" si="771"/>
        <v>0</v>
      </c>
      <c r="BCC441" s="10">
        <f t="shared" si="771"/>
        <v>0</v>
      </c>
      <c r="BCD441" s="10">
        <f t="shared" si="771"/>
        <v>0</v>
      </c>
      <c r="BCE441" s="10">
        <f t="shared" si="771"/>
        <v>0</v>
      </c>
      <c r="BCF441" s="10">
        <f t="shared" si="771"/>
        <v>0</v>
      </c>
      <c r="BCG441" s="10">
        <f t="shared" si="771"/>
        <v>0</v>
      </c>
      <c r="BCH441" s="10">
        <f t="shared" si="771"/>
        <v>0</v>
      </c>
      <c r="BCI441" s="10">
        <f t="shared" si="771"/>
        <v>0</v>
      </c>
      <c r="BCJ441" s="10">
        <f t="shared" si="771"/>
        <v>0</v>
      </c>
      <c r="BCK441" s="10">
        <f t="shared" si="771"/>
        <v>0</v>
      </c>
      <c r="BCL441" s="10">
        <f t="shared" si="771"/>
        <v>0</v>
      </c>
      <c r="BCM441" s="10">
        <f t="shared" si="771"/>
        <v>0</v>
      </c>
      <c r="BCN441" s="10">
        <f t="shared" si="771"/>
        <v>0</v>
      </c>
      <c r="BCO441" s="10">
        <f t="shared" si="771"/>
        <v>0</v>
      </c>
      <c r="BCP441" s="10">
        <f t="shared" si="771"/>
        <v>0</v>
      </c>
      <c r="BCQ441" s="10">
        <f t="shared" si="771"/>
        <v>0</v>
      </c>
      <c r="BCR441" s="10">
        <f t="shared" si="771"/>
        <v>0</v>
      </c>
      <c r="BCS441" s="10">
        <f t="shared" si="771"/>
        <v>0</v>
      </c>
      <c r="BCT441" s="10">
        <f t="shared" si="771"/>
        <v>0</v>
      </c>
      <c r="BCU441" s="10">
        <f t="shared" si="771"/>
        <v>0</v>
      </c>
      <c r="BCV441" s="10">
        <f t="shared" si="771"/>
        <v>0</v>
      </c>
      <c r="BCW441" s="10">
        <f t="shared" si="771"/>
        <v>0</v>
      </c>
      <c r="BCX441" s="10">
        <f t="shared" si="771"/>
        <v>0</v>
      </c>
      <c r="BCY441" s="10">
        <f t="shared" si="771"/>
        <v>0</v>
      </c>
      <c r="BCZ441" s="10">
        <f t="shared" si="771"/>
        <v>0</v>
      </c>
      <c r="BDA441" s="10">
        <f t="shared" si="771"/>
        <v>0</v>
      </c>
      <c r="BDB441" s="10">
        <f t="shared" si="771"/>
        <v>0</v>
      </c>
      <c r="BDC441" s="10">
        <f t="shared" si="771"/>
        <v>0</v>
      </c>
      <c r="BDD441" s="10">
        <f t="shared" si="771"/>
        <v>0</v>
      </c>
      <c r="BDE441" s="10">
        <f t="shared" si="771"/>
        <v>0</v>
      </c>
      <c r="BDF441" s="10">
        <f t="shared" si="771"/>
        <v>0</v>
      </c>
      <c r="BDG441" s="10">
        <f t="shared" si="771"/>
        <v>0</v>
      </c>
      <c r="BDH441" s="10">
        <f t="shared" si="771"/>
        <v>0</v>
      </c>
      <c r="BDI441" s="10">
        <f t="shared" si="771"/>
        <v>0</v>
      </c>
      <c r="BDJ441" s="10">
        <f t="shared" si="771"/>
        <v>0</v>
      </c>
      <c r="BDK441" s="10">
        <f t="shared" si="771"/>
        <v>0</v>
      </c>
      <c r="BDL441" s="10">
        <f t="shared" si="771"/>
        <v>0</v>
      </c>
      <c r="BDM441" s="10">
        <f t="shared" si="771"/>
        <v>0</v>
      </c>
      <c r="BDN441" s="10">
        <f t="shared" si="771"/>
        <v>0</v>
      </c>
      <c r="BDO441" s="10">
        <f t="shared" si="771"/>
        <v>0</v>
      </c>
      <c r="BDP441" s="10">
        <f t="shared" si="771"/>
        <v>0</v>
      </c>
      <c r="BDQ441" s="10">
        <f t="shared" si="771"/>
        <v>0</v>
      </c>
      <c r="BDR441" s="10">
        <f t="shared" si="771"/>
        <v>0</v>
      </c>
      <c r="BDS441" s="10">
        <f t="shared" si="771"/>
        <v>0</v>
      </c>
      <c r="BDT441" s="10">
        <f t="shared" si="771"/>
        <v>0</v>
      </c>
      <c r="BDU441" s="10">
        <f t="shared" si="771"/>
        <v>0</v>
      </c>
      <c r="BDV441" s="10">
        <f t="shared" si="771"/>
        <v>0</v>
      </c>
      <c r="BDW441" s="10">
        <f t="shared" si="771"/>
        <v>0</v>
      </c>
      <c r="BDX441" s="10">
        <f t="shared" si="771"/>
        <v>0</v>
      </c>
      <c r="BDY441" s="10">
        <f t="shared" si="771"/>
        <v>0</v>
      </c>
      <c r="BDZ441" s="10">
        <f t="shared" si="771"/>
        <v>0</v>
      </c>
      <c r="BEA441" s="10">
        <f t="shared" si="771"/>
        <v>0</v>
      </c>
      <c r="BEB441" s="10">
        <f t="shared" si="771"/>
        <v>0</v>
      </c>
      <c r="BEC441" s="10">
        <f t="shared" si="771"/>
        <v>0</v>
      </c>
      <c r="BED441" s="10">
        <f t="shared" ref="BED441:BGO441" si="772">BED452</f>
        <v>0</v>
      </c>
      <c r="BEE441" s="10">
        <f t="shared" si="772"/>
        <v>0</v>
      </c>
      <c r="BEF441" s="10">
        <f t="shared" si="772"/>
        <v>0</v>
      </c>
      <c r="BEG441" s="10">
        <f t="shared" si="772"/>
        <v>0</v>
      </c>
      <c r="BEH441" s="10">
        <f t="shared" si="772"/>
        <v>0</v>
      </c>
      <c r="BEI441" s="10">
        <f t="shared" si="772"/>
        <v>0</v>
      </c>
      <c r="BEJ441" s="10">
        <f t="shared" si="772"/>
        <v>0</v>
      </c>
      <c r="BEK441" s="10">
        <f t="shared" si="772"/>
        <v>0</v>
      </c>
      <c r="BEL441" s="10">
        <f t="shared" si="772"/>
        <v>0</v>
      </c>
      <c r="BEM441" s="10">
        <f t="shared" si="772"/>
        <v>0</v>
      </c>
      <c r="BEN441" s="10">
        <f t="shared" si="772"/>
        <v>0</v>
      </c>
      <c r="BEO441" s="10">
        <f t="shared" si="772"/>
        <v>0</v>
      </c>
      <c r="BEP441" s="10">
        <f t="shared" si="772"/>
        <v>0</v>
      </c>
      <c r="BEQ441" s="10">
        <f t="shared" si="772"/>
        <v>0</v>
      </c>
      <c r="BER441" s="10">
        <f t="shared" si="772"/>
        <v>0</v>
      </c>
      <c r="BES441" s="10">
        <f t="shared" si="772"/>
        <v>0</v>
      </c>
      <c r="BET441" s="10">
        <f t="shared" si="772"/>
        <v>0</v>
      </c>
      <c r="BEU441" s="10">
        <f t="shared" si="772"/>
        <v>0</v>
      </c>
      <c r="BEV441" s="10">
        <f t="shared" si="772"/>
        <v>0</v>
      </c>
      <c r="BEW441" s="10">
        <f t="shared" si="772"/>
        <v>0</v>
      </c>
      <c r="BEX441" s="10">
        <f t="shared" si="772"/>
        <v>0</v>
      </c>
      <c r="BEY441" s="10">
        <f t="shared" si="772"/>
        <v>0</v>
      </c>
      <c r="BEZ441" s="10">
        <f t="shared" si="772"/>
        <v>0</v>
      </c>
      <c r="BFA441" s="10">
        <f t="shared" si="772"/>
        <v>0</v>
      </c>
      <c r="BFB441" s="10">
        <f t="shared" si="772"/>
        <v>0</v>
      </c>
      <c r="BFC441" s="10">
        <f t="shared" si="772"/>
        <v>0</v>
      </c>
      <c r="BFD441" s="10">
        <f t="shared" si="772"/>
        <v>0</v>
      </c>
      <c r="BFE441" s="10">
        <f t="shared" si="772"/>
        <v>0</v>
      </c>
      <c r="BFF441" s="10">
        <f t="shared" si="772"/>
        <v>0</v>
      </c>
      <c r="BFG441" s="10">
        <f t="shared" si="772"/>
        <v>0</v>
      </c>
      <c r="BFH441" s="10">
        <f t="shared" si="772"/>
        <v>0</v>
      </c>
      <c r="BFI441" s="10">
        <f t="shared" si="772"/>
        <v>0</v>
      </c>
      <c r="BFJ441" s="10">
        <f t="shared" si="772"/>
        <v>0</v>
      </c>
      <c r="BFK441" s="10">
        <f t="shared" si="772"/>
        <v>0</v>
      </c>
      <c r="BFL441" s="10">
        <f t="shared" si="772"/>
        <v>0</v>
      </c>
      <c r="BFM441" s="10">
        <f t="shared" si="772"/>
        <v>0</v>
      </c>
      <c r="BFN441" s="10">
        <f t="shared" si="772"/>
        <v>0</v>
      </c>
      <c r="BFO441" s="10">
        <f t="shared" si="772"/>
        <v>0</v>
      </c>
      <c r="BFP441" s="10">
        <f t="shared" si="772"/>
        <v>0</v>
      </c>
      <c r="BFQ441" s="10">
        <f t="shared" si="772"/>
        <v>0</v>
      </c>
      <c r="BFR441" s="10">
        <f t="shared" si="772"/>
        <v>0</v>
      </c>
      <c r="BFS441" s="10">
        <f t="shared" si="772"/>
        <v>0</v>
      </c>
      <c r="BFT441" s="10">
        <f t="shared" si="772"/>
        <v>0</v>
      </c>
      <c r="BFU441" s="10">
        <f t="shared" si="772"/>
        <v>0</v>
      </c>
      <c r="BFV441" s="10">
        <f t="shared" si="772"/>
        <v>0</v>
      </c>
      <c r="BFW441" s="10">
        <f t="shared" si="772"/>
        <v>0</v>
      </c>
      <c r="BFX441" s="10">
        <f t="shared" si="772"/>
        <v>0</v>
      </c>
      <c r="BFY441" s="10">
        <f t="shared" si="772"/>
        <v>0</v>
      </c>
      <c r="BFZ441" s="10">
        <f t="shared" si="772"/>
        <v>0</v>
      </c>
      <c r="BGA441" s="10">
        <f t="shared" si="772"/>
        <v>0</v>
      </c>
      <c r="BGB441" s="10">
        <f t="shared" si="772"/>
        <v>0</v>
      </c>
      <c r="BGC441" s="10">
        <f t="shared" si="772"/>
        <v>0</v>
      </c>
      <c r="BGD441" s="10">
        <f t="shared" si="772"/>
        <v>0</v>
      </c>
      <c r="BGE441" s="10">
        <f t="shared" si="772"/>
        <v>0</v>
      </c>
      <c r="BGF441" s="10">
        <f t="shared" si="772"/>
        <v>0</v>
      </c>
      <c r="BGG441" s="10">
        <f t="shared" si="772"/>
        <v>0</v>
      </c>
      <c r="BGH441" s="10">
        <f t="shared" si="772"/>
        <v>0</v>
      </c>
      <c r="BGI441" s="10">
        <f t="shared" si="772"/>
        <v>0</v>
      </c>
      <c r="BGJ441" s="10">
        <f t="shared" si="772"/>
        <v>0</v>
      </c>
      <c r="BGK441" s="10">
        <f t="shared" si="772"/>
        <v>0</v>
      </c>
      <c r="BGL441" s="10">
        <f t="shared" si="772"/>
        <v>0</v>
      </c>
      <c r="BGM441" s="10">
        <f t="shared" si="772"/>
        <v>0</v>
      </c>
      <c r="BGN441" s="10">
        <f t="shared" si="772"/>
        <v>0</v>
      </c>
      <c r="BGO441" s="10">
        <f t="shared" si="772"/>
        <v>0</v>
      </c>
      <c r="BGP441" s="10">
        <f t="shared" ref="BGP441:BJA441" si="773">BGP452</f>
        <v>0</v>
      </c>
      <c r="BGQ441" s="10">
        <f t="shared" si="773"/>
        <v>0</v>
      </c>
      <c r="BGR441" s="10">
        <f t="shared" si="773"/>
        <v>0</v>
      </c>
      <c r="BGS441" s="10">
        <f t="shared" si="773"/>
        <v>0</v>
      </c>
      <c r="BGT441" s="10">
        <f t="shared" si="773"/>
        <v>0</v>
      </c>
      <c r="BGU441" s="10">
        <f t="shared" si="773"/>
        <v>0</v>
      </c>
      <c r="BGV441" s="10">
        <f t="shared" si="773"/>
        <v>0</v>
      </c>
      <c r="BGW441" s="10">
        <f t="shared" si="773"/>
        <v>0</v>
      </c>
      <c r="BGX441" s="10">
        <f t="shared" si="773"/>
        <v>0</v>
      </c>
      <c r="BGY441" s="10">
        <f t="shared" si="773"/>
        <v>0</v>
      </c>
      <c r="BGZ441" s="10">
        <f t="shared" si="773"/>
        <v>0</v>
      </c>
      <c r="BHA441" s="10">
        <f t="shared" si="773"/>
        <v>0</v>
      </c>
      <c r="BHB441" s="10">
        <f t="shared" si="773"/>
        <v>0</v>
      </c>
      <c r="BHC441" s="10">
        <f t="shared" si="773"/>
        <v>0</v>
      </c>
      <c r="BHD441" s="10">
        <f t="shared" si="773"/>
        <v>0</v>
      </c>
      <c r="BHE441" s="10">
        <f t="shared" si="773"/>
        <v>0</v>
      </c>
      <c r="BHF441" s="10">
        <f t="shared" si="773"/>
        <v>0</v>
      </c>
      <c r="BHG441" s="10">
        <f t="shared" si="773"/>
        <v>0</v>
      </c>
      <c r="BHH441" s="10">
        <f t="shared" si="773"/>
        <v>0</v>
      </c>
      <c r="BHI441" s="10">
        <f t="shared" si="773"/>
        <v>0</v>
      </c>
      <c r="BHJ441" s="10">
        <f t="shared" si="773"/>
        <v>0</v>
      </c>
      <c r="BHK441" s="10">
        <f t="shared" si="773"/>
        <v>0</v>
      </c>
      <c r="BHL441" s="10">
        <f t="shared" si="773"/>
        <v>0</v>
      </c>
      <c r="BHM441" s="10">
        <f t="shared" si="773"/>
        <v>0</v>
      </c>
      <c r="BHN441" s="10">
        <f t="shared" si="773"/>
        <v>0</v>
      </c>
      <c r="BHO441" s="10">
        <f t="shared" si="773"/>
        <v>0</v>
      </c>
      <c r="BHP441" s="10">
        <f t="shared" si="773"/>
        <v>0</v>
      </c>
      <c r="BHQ441" s="10">
        <f t="shared" si="773"/>
        <v>0</v>
      </c>
      <c r="BHR441" s="10">
        <f t="shared" si="773"/>
        <v>0</v>
      </c>
      <c r="BHS441" s="10">
        <f t="shared" si="773"/>
        <v>0</v>
      </c>
      <c r="BHT441" s="10">
        <f t="shared" si="773"/>
        <v>0</v>
      </c>
      <c r="BHU441" s="10">
        <f t="shared" si="773"/>
        <v>0</v>
      </c>
      <c r="BHV441" s="10">
        <f t="shared" si="773"/>
        <v>0</v>
      </c>
      <c r="BHW441" s="10">
        <f t="shared" si="773"/>
        <v>0</v>
      </c>
      <c r="BHX441" s="10">
        <f t="shared" si="773"/>
        <v>0</v>
      </c>
      <c r="BHY441" s="10">
        <f t="shared" si="773"/>
        <v>0</v>
      </c>
      <c r="BHZ441" s="10">
        <f t="shared" si="773"/>
        <v>0</v>
      </c>
      <c r="BIA441" s="10">
        <f t="shared" si="773"/>
        <v>0</v>
      </c>
      <c r="BIB441" s="10">
        <f t="shared" si="773"/>
        <v>0</v>
      </c>
      <c r="BIC441" s="10">
        <f t="shared" si="773"/>
        <v>0</v>
      </c>
      <c r="BID441" s="10">
        <f t="shared" si="773"/>
        <v>0</v>
      </c>
      <c r="BIE441" s="10">
        <f t="shared" si="773"/>
        <v>0</v>
      </c>
      <c r="BIF441" s="10">
        <f t="shared" si="773"/>
        <v>0</v>
      </c>
      <c r="BIG441" s="10">
        <f t="shared" si="773"/>
        <v>0</v>
      </c>
      <c r="BIH441" s="10">
        <f t="shared" si="773"/>
        <v>0</v>
      </c>
      <c r="BII441" s="10">
        <f t="shared" si="773"/>
        <v>0</v>
      </c>
      <c r="BIJ441" s="10">
        <f t="shared" si="773"/>
        <v>0</v>
      </c>
      <c r="BIK441" s="10">
        <f t="shared" si="773"/>
        <v>0</v>
      </c>
      <c r="BIL441" s="10">
        <f t="shared" si="773"/>
        <v>0</v>
      </c>
      <c r="BIM441" s="10">
        <f t="shared" si="773"/>
        <v>0</v>
      </c>
      <c r="BIN441" s="10">
        <f t="shared" si="773"/>
        <v>0</v>
      </c>
      <c r="BIO441" s="10">
        <f t="shared" si="773"/>
        <v>0</v>
      </c>
      <c r="BIP441" s="10">
        <f t="shared" si="773"/>
        <v>0</v>
      </c>
      <c r="BIQ441" s="10">
        <f t="shared" si="773"/>
        <v>0</v>
      </c>
      <c r="BIR441" s="10">
        <f t="shared" si="773"/>
        <v>0</v>
      </c>
      <c r="BIS441" s="10">
        <f t="shared" si="773"/>
        <v>0</v>
      </c>
      <c r="BIT441" s="10">
        <f t="shared" si="773"/>
        <v>0</v>
      </c>
      <c r="BIU441" s="10">
        <f t="shared" si="773"/>
        <v>0</v>
      </c>
      <c r="BIV441" s="10">
        <f t="shared" si="773"/>
        <v>0</v>
      </c>
      <c r="BIW441" s="10">
        <f t="shared" si="773"/>
        <v>0</v>
      </c>
      <c r="BIX441" s="10">
        <f t="shared" si="773"/>
        <v>0</v>
      </c>
      <c r="BIY441" s="10">
        <f t="shared" si="773"/>
        <v>0</v>
      </c>
      <c r="BIZ441" s="10">
        <f t="shared" si="773"/>
        <v>0</v>
      </c>
      <c r="BJA441" s="10">
        <f t="shared" si="773"/>
        <v>0</v>
      </c>
      <c r="BJB441" s="10">
        <f t="shared" ref="BJB441:BLM441" si="774">BJB452</f>
        <v>0</v>
      </c>
      <c r="BJC441" s="10">
        <f t="shared" si="774"/>
        <v>0</v>
      </c>
      <c r="BJD441" s="10">
        <f t="shared" si="774"/>
        <v>0</v>
      </c>
      <c r="BJE441" s="10">
        <f t="shared" si="774"/>
        <v>0</v>
      </c>
      <c r="BJF441" s="10">
        <f t="shared" si="774"/>
        <v>0</v>
      </c>
      <c r="BJG441" s="10">
        <f t="shared" si="774"/>
        <v>0</v>
      </c>
      <c r="BJH441" s="10">
        <f t="shared" si="774"/>
        <v>0</v>
      </c>
      <c r="BJI441" s="10">
        <f t="shared" si="774"/>
        <v>0</v>
      </c>
      <c r="BJJ441" s="10">
        <f t="shared" si="774"/>
        <v>0</v>
      </c>
      <c r="BJK441" s="10">
        <f t="shared" si="774"/>
        <v>0</v>
      </c>
      <c r="BJL441" s="10">
        <f t="shared" si="774"/>
        <v>0</v>
      </c>
      <c r="BJM441" s="10">
        <f t="shared" si="774"/>
        <v>0</v>
      </c>
      <c r="BJN441" s="10">
        <f t="shared" si="774"/>
        <v>0</v>
      </c>
      <c r="BJO441" s="10">
        <f t="shared" si="774"/>
        <v>0</v>
      </c>
      <c r="BJP441" s="10">
        <f t="shared" si="774"/>
        <v>0</v>
      </c>
      <c r="BJQ441" s="10">
        <f t="shared" si="774"/>
        <v>0</v>
      </c>
      <c r="BJR441" s="10">
        <f t="shared" si="774"/>
        <v>0</v>
      </c>
      <c r="BJS441" s="10">
        <f t="shared" si="774"/>
        <v>0</v>
      </c>
      <c r="BJT441" s="10">
        <f t="shared" si="774"/>
        <v>0</v>
      </c>
      <c r="BJU441" s="10">
        <f t="shared" si="774"/>
        <v>0</v>
      </c>
      <c r="BJV441" s="10">
        <f t="shared" si="774"/>
        <v>0</v>
      </c>
      <c r="BJW441" s="10">
        <f t="shared" si="774"/>
        <v>0</v>
      </c>
      <c r="BJX441" s="10">
        <f t="shared" si="774"/>
        <v>0</v>
      </c>
      <c r="BJY441" s="10">
        <f t="shared" si="774"/>
        <v>0</v>
      </c>
      <c r="BJZ441" s="10">
        <f t="shared" si="774"/>
        <v>0</v>
      </c>
      <c r="BKA441" s="10">
        <f t="shared" si="774"/>
        <v>0</v>
      </c>
      <c r="BKB441" s="10">
        <f t="shared" si="774"/>
        <v>0</v>
      </c>
      <c r="BKC441" s="10">
        <f t="shared" si="774"/>
        <v>0</v>
      </c>
      <c r="BKD441" s="10">
        <f t="shared" si="774"/>
        <v>0</v>
      </c>
      <c r="BKE441" s="10">
        <f t="shared" si="774"/>
        <v>0</v>
      </c>
      <c r="BKF441" s="10">
        <f t="shared" si="774"/>
        <v>0</v>
      </c>
      <c r="BKG441" s="10">
        <f t="shared" si="774"/>
        <v>0</v>
      </c>
      <c r="BKH441" s="10">
        <f t="shared" si="774"/>
        <v>0</v>
      </c>
      <c r="BKI441" s="10">
        <f t="shared" si="774"/>
        <v>0</v>
      </c>
      <c r="BKJ441" s="10">
        <f t="shared" si="774"/>
        <v>0</v>
      </c>
      <c r="BKK441" s="10">
        <f t="shared" si="774"/>
        <v>0</v>
      </c>
      <c r="BKL441" s="10">
        <f t="shared" si="774"/>
        <v>0</v>
      </c>
      <c r="BKM441" s="10">
        <f t="shared" si="774"/>
        <v>0</v>
      </c>
      <c r="BKN441" s="10">
        <f t="shared" si="774"/>
        <v>0</v>
      </c>
      <c r="BKO441" s="10">
        <f t="shared" si="774"/>
        <v>0</v>
      </c>
      <c r="BKP441" s="10">
        <f t="shared" si="774"/>
        <v>0</v>
      </c>
      <c r="BKQ441" s="10">
        <f t="shared" si="774"/>
        <v>0</v>
      </c>
      <c r="BKR441" s="10">
        <f t="shared" si="774"/>
        <v>0</v>
      </c>
      <c r="BKS441" s="10">
        <f t="shared" si="774"/>
        <v>0</v>
      </c>
      <c r="BKT441" s="10">
        <f t="shared" si="774"/>
        <v>0</v>
      </c>
      <c r="BKU441" s="10">
        <f t="shared" si="774"/>
        <v>0</v>
      </c>
      <c r="BKV441" s="10">
        <f t="shared" si="774"/>
        <v>0</v>
      </c>
      <c r="BKW441" s="10">
        <f t="shared" si="774"/>
        <v>0</v>
      </c>
      <c r="BKX441" s="10">
        <f t="shared" si="774"/>
        <v>0</v>
      </c>
      <c r="BKY441" s="10">
        <f t="shared" si="774"/>
        <v>0</v>
      </c>
      <c r="BKZ441" s="10">
        <f t="shared" si="774"/>
        <v>0</v>
      </c>
      <c r="BLA441" s="10">
        <f t="shared" si="774"/>
        <v>0</v>
      </c>
      <c r="BLB441" s="10">
        <f t="shared" si="774"/>
        <v>0</v>
      </c>
      <c r="BLC441" s="10">
        <f t="shared" si="774"/>
        <v>0</v>
      </c>
      <c r="BLD441" s="10">
        <f t="shared" si="774"/>
        <v>0</v>
      </c>
      <c r="BLE441" s="10">
        <f t="shared" si="774"/>
        <v>0</v>
      </c>
      <c r="BLF441" s="10">
        <f t="shared" si="774"/>
        <v>0</v>
      </c>
      <c r="BLG441" s="10">
        <f t="shared" si="774"/>
        <v>0</v>
      </c>
      <c r="BLH441" s="10">
        <f t="shared" si="774"/>
        <v>0</v>
      </c>
      <c r="BLI441" s="10">
        <f t="shared" si="774"/>
        <v>0</v>
      </c>
      <c r="BLJ441" s="10">
        <f t="shared" si="774"/>
        <v>0</v>
      </c>
      <c r="BLK441" s="10">
        <f t="shared" si="774"/>
        <v>0</v>
      </c>
      <c r="BLL441" s="10">
        <f t="shared" si="774"/>
        <v>0</v>
      </c>
      <c r="BLM441" s="10">
        <f t="shared" si="774"/>
        <v>0</v>
      </c>
      <c r="BLN441" s="10">
        <f t="shared" ref="BLN441:BNY441" si="775">BLN452</f>
        <v>0</v>
      </c>
      <c r="BLO441" s="10">
        <f t="shared" si="775"/>
        <v>0</v>
      </c>
      <c r="BLP441" s="10">
        <f t="shared" si="775"/>
        <v>0</v>
      </c>
      <c r="BLQ441" s="10">
        <f t="shared" si="775"/>
        <v>0</v>
      </c>
      <c r="BLR441" s="10">
        <f t="shared" si="775"/>
        <v>0</v>
      </c>
      <c r="BLS441" s="10">
        <f t="shared" si="775"/>
        <v>0</v>
      </c>
      <c r="BLT441" s="10">
        <f t="shared" si="775"/>
        <v>0</v>
      </c>
      <c r="BLU441" s="10">
        <f t="shared" si="775"/>
        <v>0</v>
      </c>
      <c r="BLV441" s="10">
        <f t="shared" si="775"/>
        <v>0</v>
      </c>
      <c r="BLW441" s="10">
        <f t="shared" si="775"/>
        <v>0</v>
      </c>
      <c r="BLX441" s="10">
        <f t="shared" si="775"/>
        <v>0</v>
      </c>
      <c r="BLY441" s="10">
        <f t="shared" si="775"/>
        <v>0</v>
      </c>
      <c r="BLZ441" s="10">
        <f t="shared" si="775"/>
        <v>0</v>
      </c>
      <c r="BMA441" s="10">
        <f t="shared" si="775"/>
        <v>0</v>
      </c>
      <c r="BMB441" s="10">
        <f t="shared" si="775"/>
        <v>0</v>
      </c>
      <c r="BMC441" s="10">
        <f t="shared" si="775"/>
        <v>0</v>
      </c>
      <c r="BMD441" s="10">
        <f t="shared" si="775"/>
        <v>0</v>
      </c>
      <c r="BME441" s="10">
        <f t="shared" si="775"/>
        <v>0</v>
      </c>
      <c r="BMF441" s="10">
        <f t="shared" si="775"/>
        <v>0</v>
      </c>
      <c r="BMG441" s="10">
        <f t="shared" si="775"/>
        <v>0</v>
      </c>
      <c r="BMH441" s="10">
        <f t="shared" si="775"/>
        <v>0</v>
      </c>
      <c r="BMI441" s="10">
        <f t="shared" si="775"/>
        <v>0</v>
      </c>
      <c r="BMJ441" s="10">
        <f t="shared" si="775"/>
        <v>0</v>
      </c>
      <c r="BMK441" s="10">
        <f t="shared" si="775"/>
        <v>0</v>
      </c>
      <c r="BML441" s="10">
        <f t="shared" si="775"/>
        <v>0</v>
      </c>
      <c r="BMM441" s="10">
        <f t="shared" si="775"/>
        <v>0</v>
      </c>
      <c r="BMN441" s="10">
        <f t="shared" si="775"/>
        <v>0</v>
      </c>
      <c r="BMO441" s="10">
        <f t="shared" si="775"/>
        <v>0</v>
      </c>
      <c r="BMP441" s="10">
        <f t="shared" si="775"/>
        <v>0</v>
      </c>
      <c r="BMQ441" s="10">
        <f t="shared" si="775"/>
        <v>0</v>
      </c>
      <c r="BMR441" s="10">
        <f t="shared" si="775"/>
        <v>0</v>
      </c>
      <c r="BMS441" s="10">
        <f t="shared" si="775"/>
        <v>0</v>
      </c>
      <c r="BMT441" s="10">
        <f t="shared" si="775"/>
        <v>0</v>
      </c>
      <c r="BMU441" s="10">
        <f t="shared" si="775"/>
        <v>0</v>
      </c>
      <c r="BMV441" s="10">
        <f t="shared" si="775"/>
        <v>0</v>
      </c>
      <c r="BMW441" s="10">
        <f t="shared" si="775"/>
        <v>0</v>
      </c>
      <c r="BMX441" s="10">
        <f t="shared" si="775"/>
        <v>0</v>
      </c>
      <c r="BMY441" s="10">
        <f t="shared" si="775"/>
        <v>0</v>
      </c>
      <c r="BMZ441" s="10">
        <f t="shared" si="775"/>
        <v>0</v>
      </c>
      <c r="BNA441" s="10">
        <f t="shared" si="775"/>
        <v>0</v>
      </c>
      <c r="BNB441" s="10">
        <f t="shared" si="775"/>
        <v>0</v>
      </c>
      <c r="BNC441" s="10">
        <f t="shared" si="775"/>
        <v>0</v>
      </c>
      <c r="BND441" s="10">
        <f t="shared" si="775"/>
        <v>0</v>
      </c>
      <c r="BNE441" s="10">
        <f t="shared" si="775"/>
        <v>0</v>
      </c>
      <c r="BNF441" s="10">
        <f t="shared" si="775"/>
        <v>0</v>
      </c>
      <c r="BNG441" s="10">
        <f t="shared" si="775"/>
        <v>0</v>
      </c>
      <c r="BNH441" s="10">
        <f t="shared" si="775"/>
        <v>0</v>
      </c>
      <c r="BNI441" s="10">
        <f t="shared" si="775"/>
        <v>0</v>
      </c>
      <c r="BNJ441" s="10">
        <f t="shared" si="775"/>
        <v>0</v>
      </c>
      <c r="BNK441" s="10">
        <f t="shared" si="775"/>
        <v>0</v>
      </c>
      <c r="BNL441" s="10">
        <f t="shared" si="775"/>
        <v>0</v>
      </c>
      <c r="BNM441" s="10">
        <f t="shared" si="775"/>
        <v>0</v>
      </c>
      <c r="BNN441" s="10">
        <f t="shared" si="775"/>
        <v>0</v>
      </c>
      <c r="BNO441" s="10">
        <f t="shared" si="775"/>
        <v>0</v>
      </c>
      <c r="BNP441" s="10">
        <f t="shared" si="775"/>
        <v>0</v>
      </c>
      <c r="BNQ441" s="10">
        <f t="shared" si="775"/>
        <v>0</v>
      </c>
      <c r="BNR441" s="10">
        <f t="shared" si="775"/>
        <v>0</v>
      </c>
      <c r="BNS441" s="10">
        <f t="shared" si="775"/>
        <v>0</v>
      </c>
      <c r="BNT441" s="10">
        <f t="shared" si="775"/>
        <v>0</v>
      </c>
      <c r="BNU441" s="10">
        <f t="shared" si="775"/>
        <v>0</v>
      </c>
      <c r="BNV441" s="10">
        <f t="shared" si="775"/>
        <v>0</v>
      </c>
      <c r="BNW441" s="10">
        <f t="shared" si="775"/>
        <v>0</v>
      </c>
      <c r="BNX441" s="10">
        <f t="shared" si="775"/>
        <v>0</v>
      </c>
      <c r="BNY441" s="10">
        <f t="shared" si="775"/>
        <v>0</v>
      </c>
      <c r="BNZ441" s="10">
        <f t="shared" ref="BNZ441:BQK441" si="776">BNZ452</f>
        <v>0</v>
      </c>
      <c r="BOA441" s="10">
        <f t="shared" si="776"/>
        <v>0</v>
      </c>
      <c r="BOB441" s="10">
        <f t="shared" si="776"/>
        <v>0</v>
      </c>
      <c r="BOC441" s="10">
        <f t="shared" si="776"/>
        <v>0</v>
      </c>
      <c r="BOD441" s="10">
        <f t="shared" si="776"/>
        <v>0</v>
      </c>
      <c r="BOE441" s="10">
        <f t="shared" si="776"/>
        <v>0</v>
      </c>
      <c r="BOF441" s="10">
        <f t="shared" si="776"/>
        <v>0</v>
      </c>
      <c r="BOG441" s="10">
        <f t="shared" si="776"/>
        <v>0</v>
      </c>
      <c r="BOH441" s="10">
        <f t="shared" si="776"/>
        <v>0</v>
      </c>
      <c r="BOI441" s="10">
        <f t="shared" si="776"/>
        <v>0</v>
      </c>
      <c r="BOJ441" s="10">
        <f t="shared" si="776"/>
        <v>0</v>
      </c>
      <c r="BOK441" s="10">
        <f t="shared" si="776"/>
        <v>0</v>
      </c>
      <c r="BOL441" s="10">
        <f t="shared" si="776"/>
        <v>0</v>
      </c>
      <c r="BOM441" s="10">
        <f t="shared" si="776"/>
        <v>0</v>
      </c>
      <c r="BON441" s="10">
        <f t="shared" si="776"/>
        <v>0</v>
      </c>
      <c r="BOO441" s="10">
        <f t="shared" si="776"/>
        <v>0</v>
      </c>
      <c r="BOP441" s="10">
        <f t="shared" si="776"/>
        <v>0</v>
      </c>
      <c r="BOQ441" s="10">
        <f t="shared" si="776"/>
        <v>0</v>
      </c>
      <c r="BOR441" s="10">
        <f t="shared" si="776"/>
        <v>0</v>
      </c>
      <c r="BOS441" s="10">
        <f t="shared" si="776"/>
        <v>0</v>
      </c>
      <c r="BOT441" s="10">
        <f t="shared" si="776"/>
        <v>0</v>
      </c>
      <c r="BOU441" s="10">
        <f t="shared" si="776"/>
        <v>0</v>
      </c>
      <c r="BOV441" s="10">
        <f t="shared" si="776"/>
        <v>0</v>
      </c>
      <c r="BOW441" s="10">
        <f t="shared" si="776"/>
        <v>0</v>
      </c>
      <c r="BOX441" s="10">
        <f t="shared" si="776"/>
        <v>0</v>
      </c>
      <c r="BOY441" s="10">
        <f t="shared" si="776"/>
        <v>0</v>
      </c>
      <c r="BOZ441" s="10">
        <f t="shared" si="776"/>
        <v>0</v>
      </c>
      <c r="BPA441" s="10">
        <f t="shared" si="776"/>
        <v>0</v>
      </c>
      <c r="BPB441" s="10">
        <f t="shared" si="776"/>
        <v>0</v>
      </c>
      <c r="BPC441" s="10">
        <f t="shared" si="776"/>
        <v>0</v>
      </c>
      <c r="BPD441" s="10">
        <f t="shared" si="776"/>
        <v>0</v>
      </c>
      <c r="BPE441" s="10">
        <f t="shared" si="776"/>
        <v>0</v>
      </c>
      <c r="BPF441" s="10">
        <f t="shared" si="776"/>
        <v>0</v>
      </c>
      <c r="BPG441" s="10">
        <f t="shared" si="776"/>
        <v>0</v>
      </c>
      <c r="BPH441" s="10">
        <f t="shared" si="776"/>
        <v>0</v>
      </c>
      <c r="BPI441" s="10">
        <f t="shared" si="776"/>
        <v>0</v>
      </c>
      <c r="BPJ441" s="10">
        <f t="shared" si="776"/>
        <v>0</v>
      </c>
      <c r="BPK441" s="10">
        <f t="shared" si="776"/>
        <v>0</v>
      </c>
      <c r="BPL441" s="10">
        <f t="shared" si="776"/>
        <v>0</v>
      </c>
      <c r="BPM441" s="10">
        <f t="shared" si="776"/>
        <v>0</v>
      </c>
      <c r="BPN441" s="10">
        <f t="shared" si="776"/>
        <v>0</v>
      </c>
      <c r="BPO441" s="10">
        <f t="shared" si="776"/>
        <v>0</v>
      </c>
      <c r="BPP441" s="10">
        <f t="shared" si="776"/>
        <v>0</v>
      </c>
      <c r="BPQ441" s="10">
        <f t="shared" si="776"/>
        <v>0</v>
      </c>
      <c r="BPR441" s="10">
        <f t="shared" si="776"/>
        <v>0</v>
      </c>
      <c r="BPS441" s="10">
        <f t="shared" si="776"/>
        <v>0</v>
      </c>
      <c r="BPT441" s="10">
        <f t="shared" si="776"/>
        <v>0</v>
      </c>
      <c r="BPU441" s="10">
        <f t="shared" si="776"/>
        <v>0</v>
      </c>
      <c r="BPV441" s="10">
        <f t="shared" si="776"/>
        <v>0</v>
      </c>
      <c r="BPW441" s="10">
        <f t="shared" si="776"/>
        <v>0</v>
      </c>
      <c r="BPX441" s="10">
        <f t="shared" si="776"/>
        <v>0</v>
      </c>
      <c r="BPY441" s="10">
        <f t="shared" si="776"/>
        <v>0</v>
      </c>
      <c r="BPZ441" s="10">
        <f t="shared" si="776"/>
        <v>0</v>
      </c>
      <c r="BQA441" s="10">
        <f t="shared" si="776"/>
        <v>0</v>
      </c>
      <c r="BQB441" s="10">
        <f t="shared" si="776"/>
        <v>0</v>
      </c>
      <c r="BQC441" s="10">
        <f t="shared" si="776"/>
        <v>0</v>
      </c>
      <c r="BQD441" s="10">
        <f t="shared" si="776"/>
        <v>0</v>
      </c>
      <c r="BQE441" s="10">
        <f t="shared" si="776"/>
        <v>0</v>
      </c>
      <c r="BQF441" s="10">
        <f t="shared" si="776"/>
        <v>0</v>
      </c>
      <c r="BQG441" s="10">
        <f t="shared" si="776"/>
        <v>0</v>
      </c>
      <c r="BQH441" s="10">
        <f t="shared" si="776"/>
        <v>0</v>
      </c>
      <c r="BQI441" s="10">
        <f t="shared" si="776"/>
        <v>0</v>
      </c>
      <c r="BQJ441" s="10">
        <f t="shared" si="776"/>
        <v>0</v>
      </c>
      <c r="BQK441" s="10">
        <f t="shared" si="776"/>
        <v>0</v>
      </c>
      <c r="BQL441" s="10">
        <f t="shared" ref="BQL441:BSW441" si="777">BQL452</f>
        <v>0</v>
      </c>
      <c r="BQM441" s="10">
        <f t="shared" si="777"/>
        <v>0</v>
      </c>
      <c r="BQN441" s="10">
        <f t="shared" si="777"/>
        <v>0</v>
      </c>
      <c r="BQO441" s="10">
        <f t="shared" si="777"/>
        <v>0</v>
      </c>
      <c r="BQP441" s="10">
        <f t="shared" si="777"/>
        <v>0</v>
      </c>
      <c r="BQQ441" s="10">
        <f t="shared" si="777"/>
        <v>0</v>
      </c>
      <c r="BQR441" s="10">
        <f t="shared" si="777"/>
        <v>0</v>
      </c>
      <c r="BQS441" s="10">
        <f t="shared" si="777"/>
        <v>0</v>
      </c>
      <c r="BQT441" s="10">
        <f t="shared" si="777"/>
        <v>0</v>
      </c>
      <c r="BQU441" s="10">
        <f t="shared" si="777"/>
        <v>0</v>
      </c>
      <c r="BQV441" s="10">
        <f t="shared" si="777"/>
        <v>0</v>
      </c>
      <c r="BQW441" s="10">
        <f t="shared" si="777"/>
        <v>0</v>
      </c>
      <c r="BQX441" s="10">
        <f t="shared" si="777"/>
        <v>0</v>
      </c>
      <c r="BQY441" s="10">
        <f t="shared" si="777"/>
        <v>0</v>
      </c>
      <c r="BQZ441" s="10">
        <f t="shared" si="777"/>
        <v>0</v>
      </c>
      <c r="BRA441" s="10">
        <f t="shared" si="777"/>
        <v>0</v>
      </c>
      <c r="BRB441" s="10">
        <f t="shared" si="777"/>
        <v>0</v>
      </c>
      <c r="BRC441" s="10">
        <f t="shared" si="777"/>
        <v>0</v>
      </c>
      <c r="BRD441" s="10">
        <f t="shared" si="777"/>
        <v>0</v>
      </c>
      <c r="BRE441" s="10">
        <f t="shared" si="777"/>
        <v>0</v>
      </c>
      <c r="BRF441" s="10">
        <f t="shared" si="777"/>
        <v>0</v>
      </c>
      <c r="BRG441" s="10">
        <f t="shared" si="777"/>
        <v>0</v>
      </c>
      <c r="BRH441" s="10">
        <f t="shared" si="777"/>
        <v>0</v>
      </c>
      <c r="BRI441" s="10">
        <f t="shared" si="777"/>
        <v>0</v>
      </c>
      <c r="BRJ441" s="10">
        <f t="shared" si="777"/>
        <v>0</v>
      </c>
      <c r="BRK441" s="10">
        <f t="shared" si="777"/>
        <v>0</v>
      </c>
      <c r="BRL441" s="10">
        <f t="shared" si="777"/>
        <v>0</v>
      </c>
      <c r="BRM441" s="10">
        <f t="shared" si="777"/>
        <v>0</v>
      </c>
      <c r="BRN441" s="10">
        <f t="shared" si="777"/>
        <v>0</v>
      </c>
      <c r="BRO441" s="10">
        <f t="shared" si="777"/>
        <v>0</v>
      </c>
      <c r="BRP441" s="10">
        <f t="shared" si="777"/>
        <v>0</v>
      </c>
      <c r="BRQ441" s="10">
        <f t="shared" si="777"/>
        <v>0</v>
      </c>
      <c r="BRR441" s="10">
        <f t="shared" si="777"/>
        <v>0</v>
      </c>
      <c r="BRS441" s="10">
        <f t="shared" si="777"/>
        <v>0</v>
      </c>
      <c r="BRT441" s="10">
        <f t="shared" si="777"/>
        <v>0</v>
      </c>
      <c r="BRU441" s="10">
        <f t="shared" si="777"/>
        <v>0</v>
      </c>
      <c r="BRV441" s="10">
        <f t="shared" si="777"/>
        <v>0</v>
      </c>
      <c r="BRW441" s="10">
        <f t="shared" si="777"/>
        <v>0</v>
      </c>
      <c r="BRX441" s="10">
        <f t="shared" si="777"/>
        <v>0</v>
      </c>
      <c r="BRY441" s="10">
        <f t="shared" si="777"/>
        <v>0</v>
      </c>
      <c r="BRZ441" s="10">
        <f t="shared" si="777"/>
        <v>0</v>
      </c>
      <c r="BSA441" s="10">
        <f t="shared" si="777"/>
        <v>0</v>
      </c>
      <c r="BSB441" s="10">
        <f t="shared" si="777"/>
        <v>0</v>
      </c>
      <c r="BSC441" s="10">
        <f t="shared" si="777"/>
        <v>0</v>
      </c>
      <c r="BSD441" s="10">
        <f t="shared" si="777"/>
        <v>0</v>
      </c>
      <c r="BSE441" s="10">
        <f t="shared" si="777"/>
        <v>0</v>
      </c>
      <c r="BSF441" s="10">
        <f t="shared" si="777"/>
        <v>0</v>
      </c>
      <c r="BSG441" s="10">
        <f t="shared" si="777"/>
        <v>0</v>
      </c>
      <c r="BSH441" s="10">
        <f t="shared" si="777"/>
        <v>0</v>
      </c>
      <c r="BSI441" s="10">
        <f t="shared" si="777"/>
        <v>0</v>
      </c>
      <c r="BSJ441" s="10">
        <f t="shared" si="777"/>
        <v>0</v>
      </c>
      <c r="BSK441" s="10">
        <f t="shared" si="777"/>
        <v>0</v>
      </c>
      <c r="BSL441" s="10">
        <f t="shared" si="777"/>
        <v>0</v>
      </c>
      <c r="BSM441" s="10">
        <f t="shared" si="777"/>
        <v>0</v>
      </c>
      <c r="BSN441" s="10">
        <f t="shared" si="777"/>
        <v>0</v>
      </c>
      <c r="BSO441" s="10">
        <f t="shared" si="777"/>
        <v>0</v>
      </c>
      <c r="BSP441" s="10">
        <f t="shared" si="777"/>
        <v>0</v>
      </c>
      <c r="BSQ441" s="10">
        <f t="shared" si="777"/>
        <v>0</v>
      </c>
      <c r="BSR441" s="10">
        <f t="shared" si="777"/>
        <v>0</v>
      </c>
      <c r="BSS441" s="10">
        <f t="shared" si="777"/>
        <v>0</v>
      </c>
      <c r="BST441" s="10">
        <f t="shared" si="777"/>
        <v>0</v>
      </c>
      <c r="BSU441" s="10">
        <f t="shared" si="777"/>
        <v>0</v>
      </c>
      <c r="BSV441" s="10">
        <f t="shared" si="777"/>
        <v>0</v>
      </c>
      <c r="BSW441" s="10">
        <f t="shared" si="777"/>
        <v>0</v>
      </c>
      <c r="BSX441" s="10">
        <f t="shared" ref="BSX441:BVI441" si="778">BSX452</f>
        <v>0</v>
      </c>
      <c r="BSY441" s="10">
        <f t="shared" si="778"/>
        <v>0</v>
      </c>
      <c r="BSZ441" s="10">
        <f t="shared" si="778"/>
        <v>0</v>
      </c>
      <c r="BTA441" s="10">
        <f t="shared" si="778"/>
        <v>0</v>
      </c>
      <c r="BTB441" s="10">
        <f t="shared" si="778"/>
        <v>0</v>
      </c>
      <c r="BTC441" s="10">
        <f t="shared" si="778"/>
        <v>0</v>
      </c>
      <c r="BTD441" s="10">
        <f t="shared" si="778"/>
        <v>0</v>
      </c>
      <c r="BTE441" s="10">
        <f t="shared" si="778"/>
        <v>0</v>
      </c>
      <c r="BTF441" s="10">
        <f t="shared" si="778"/>
        <v>0</v>
      </c>
      <c r="BTG441" s="10">
        <f t="shared" si="778"/>
        <v>0</v>
      </c>
      <c r="BTH441" s="10">
        <f t="shared" si="778"/>
        <v>0</v>
      </c>
      <c r="BTI441" s="10">
        <f t="shared" si="778"/>
        <v>0</v>
      </c>
      <c r="BTJ441" s="10">
        <f t="shared" si="778"/>
        <v>0</v>
      </c>
      <c r="BTK441" s="10">
        <f t="shared" si="778"/>
        <v>0</v>
      </c>
      <c r="BTL441" s="10">
        <f t="shared" si="778"/>
        <v>0</v>
      </c>
      <c r="BTM441" s="10">
        <f t="shared" si="778"/>
        <v>0</v>
      </c>
      <c r="BTN441" s="10">
        <f t="shared" si="778"/>
        <v>0</v>
      </c>
      <c r="BTO441" s="10">
        <f t="shared" si="778"/>
        <v>0</v>
      </c>
      <c r="BTP441" s="10">
        <f t="shared" si="778"/>
        <v>0</v>
      </c>
      <c r="BTQ441" s="10">
        <f t="shared" si="778"/>
        <v>0</v>
      </c>
      <c r="BTR441" s="10">
        <f t="shared" si="778"/>
        <v>0</v>
      </c>
      <c r="BTS441" s="10">
        <f t="shared" si="778"/>
        <v>0</v>
      </c>
      <c r="BTT441" s="10">
        <f t="shared" si="778"/>
        <v>0</v>
      </c>
      <c r="BTU441" s="10">
        <f t="shared" si="778"/>
        <v>0</v>
      </c>
      <c r="BTV441" s="10">
        <f t="shared" si="778"/>
        <v>0</v>
      </c>
      <c r="BTW441" s="10">
        <f t="shared" si="778"/>
        <v>0</v>
      </c>
      <c r="BTX441" s="10">
        <f t="shared" si="778"/>
        <v>0</v>
      </c>
      <c r="BTY441" s="10">
        <f t="shared" si="778"/>
        <v>0</v>
      </c>
      <c r="BTZ441" s="10">
        <f t="shared" si="778"/>
        <v>0</v>
      </c>
      <c r="BUA441" s="10">
        <f t="shared" si="778"/>
        <v>0</v>
      </c>
      <c r="BUB441" s="10">
        <f t="shared" si="778"/>
        <v>0</v>
      </c>
      <c r="BUC441" s="10">
        <f t="shared" si="778"/>
        <v>0</v>
      </c>
      <c r="BUD441" s="10">
        <f t="shared" si="778"/>
        <v>0</v>
      </c>
      <c r="BUE441" s="10">
        <f t="shared" si="778"/>
        <v>0</v>
      </c>
      <c r="BUF441" s="10">
        <f t="shared" si="778"/>
        <v>0</v>
      </c>
      <c r="BUG441" s="10">
        <f t="shared" si="778"/>
        <v>0</v>
      </c>
      <c r="BUH441" s="10">
        <f t="shared" si="778"/>
        <v>0</v>
      </c>
      <c r="BUI441" s="10">
        <f t="shared" si="778"/>
        <v>0</v>
      </c>
      <c r="BUJ441" s="10">
        <f t="shared" si="778"/>
        <v>0</v>
      </c>
      <c r="BUK441" s="10">
        <f t="shared" si="778"/>
        <v>0</v>
      </c>
      <c r="BUL441" s="10">
        <f t="shared" si="778"/>
        <v>0</v>
      </c>
      <c r="BUM441" s="10">
        <f t="shared" si="778"/>
        <v>0</v>
      </c>
      <c r="BUN441" s="10">
        <f t="shared" si="778"/>
        <v>0</v>
      </c>
      <c r="BUO441" s="10">
        <f t="shared" si="778"/>
        <v>0</v>
      </c>
      <c r="BUP441" s="10">
        <f t="shared" si="778"/>
        <v>0</v>
      </c>
      <c r="BUQ441" s="10">
        <f t="shared" si="778"/>
        <v>0</v>
      </c>
      <c r="BUR441" s="10">
        <f t="shared" si="778"/>
        <v>0</v>
      </c>
      <c r="BUS441" s="10">
        <f t="shared" si="778"/>
        <v>0</v>
      </c>
      <c r="BUT441" s="10">
        <f t="shared" si="778"/>
        <v>0</v>
      </c>
      <c r="BUU441" s="10">
        <f t="shared" si="778"/>
        <v>0</v>
      </c>
      <c r="BUV441" s="10">
        <f t="shared" si="778"/>
        <v>0</v>
      </c>
      <c r="BUW441" s="10">
        <f t="shared" si="778"/>
        <v>0</v>
      </c>
      <c r="BUX441" s="10">
        <f t="shared" si="778"/>
        <v>0</v>
      </c>
      <c r="BUY441" s="10">
        <f t="shared" si="778"/>
        <v>0</v>
      </c>
      <c r="BUZ441" s="10">
        <f t="shared" si="778"/>
        <v>0</v>
      </c>
      <c r="BVA441" s="10">
        <f t="shared" si="778"/>
        <v>0</v>
      </c>
      <c r="BVB441" s="10">
        <f t="shared" si="778"/>
        <v>0</v>
      </c>
      <c r="BVC441" s="10">
        <f t="shared" si="778"/>
        <v>0</v>
      </c>
      <c r="BVD441" s="10">
        <f t="shared" si="778"/>
        <v>0</v>
      </c>
      <c r="BVE441" s="10">
        <f t="shared" si="778"/>
        <v>0</v>
      </c>
      <c r="BVF441" s="10">
        <f t="shared" si="778"/>
        <v>0</v>
      </c>
      <c r="BVG441" s="10">
        <f t="shared" si="778"/>
        <v>0</v>
      </c>
      <c r="BVH441" s="10">
        <f t="shared" si="778"/>
        <v>0</v>
      </c>
      <c r="BVI441" s="10">
        <f t="shared" si="778"/>
        <v>0</v>
      </c>
      <c r="BVJ441" s="10">
        <f t="shared" ref="BVJ441:BXU441" si="779">BVJ452</f>
        <v>0</v>
      </c>
      <c r="BVK441" s="10">
        <f t="shared" si="779"/>
        <v>0</v>
      </c>
      <c r="BVL441" s="10">
        <f t="shared" si="779"/>
        <v>0</v>
      </c>
      <c r="BVM441" s="10">
        <f t="shared" si="779"/>
        <v>0</v>
      </c>
      <c r="BVN441" s="10">
        <f t="shared" si="779"/>
        <v>0</v>
      </c>
      <c r="BVO441" s="10">
        <f t="shared" si="779"/>
        <v>0</v>
      </c>
      <c r="BVP441" s="10">
        <f t="shared" si="779"/>
        <v>0</v>
      </c>
      <c r="BVQ441" s="10">
        <f t="shared" si="779"/>
        <v>0</v>
      </c>
      <c r="BVR441" s="10">
        <f t="shared" si="779"/>
        <v>0</v>
      </c>
      <c r="BVS441" s="10">
        <f t="shared" si="779"/>
        <v>0</v>
      </c>
      <c r="BVT441" s="10">
        <f t="shared" si="779"/>
        <v>0</v>
      </c>
      <c r="BVU441" s="10">
        <f t="shared" si="779"/>
        <v>0</v>
      </c>
      <c r="BVV441" s="10">
        <f t="shared" si="779"/>
        <v>0</v>
      </c>
      <c r="BVW441" s="10">
        <f t="shared" si="779"/>
        <v>0</v>
      </c>
      <c r="BVX441" s="10">
        <f t="shared" si="779"/>
        <v>0</v>
      </c>
      <c r="BVY441" s="10">
        <f t="shared" si="779"/>
        <v>0</v>
      </c>
      <c r="BVZ441" s="10">
        <f t="shared" si="779"/>
        <v>0</v>
      </c>
      <c r="BWA441" s="10">
        <f t="shared" si="779"/>
        <v>0</v>
      </c>
      <c r="BWB441" s="10">
        <f t="shared" si="779"/>
        <v>0</v>
      </c>
      <c r="BWC441" s="10">
        <f t="shared" si="779"/>
        <v>0</v>
      </c>
      <c r="BWD441" s="10">
        <f t="shared" si="779"/>
        <v>0</v>
      </c>
      <c r="BWE441" s="10">
        <f t="shared" si="779"/>
        <v>0</v>
      </c>
      <c r="BWF441" s="10">
        <f t="shared" si="779"/>
        <v>0</v>
      </c>
      <c r="BWG441" s="10">
        <f t="shared" si="779"/>
        <v>0</v>
      </c>
      <c r="BWH441" s="10">
        <f t="shared" si="779"/>
        <v>0</v>
      </c>
      <c r="BWI441" s="10">
        <f t="shared" si="779"/>
        <v>0</v>
      </c>
      <c r="BWJ441" s="10">
        <f t="shared" si="779"/>
        <v>0</v>
      </c>
      <c r="BWK441" s="10">
        <f t="shared" si="779"/>
        <v>0</v>
      </c>
      <c r="BWL441" s="10">
        <f t="shared" si="779"/>
        <v>0</v>
      </c>
      <c r="BWM441" s="10">
        <f t="shared" si="779"/>
        <v>0</v>
      </c>
      <c r="BWN441" s="10">
        <f t="shared" si="779"/>
        <v>0</v>
      </c>
      <c r="BWO441" s="10">
        <f t="shared" si="779"/>
        <v>0</v>
      </c>
      <c r="BWP441" s="10">
        <f t="shared" si="779"/>
        <v>0</v>
      </c>
      <c r="BWQ441" s="10">
        <f t="shared" si="779"/>
        <v>0</v>
      </c>
      <c r="BWR441" s="10">
        <f t="shared" si="779"/>
        <v>0</v>
      </c>
      <c r="BWS441" s="10">
        <f t="shared" si="779"/>
        <v>0</v>
      </c>
      <c r="BWT441" s="10">
        <f t="shared" si="779"/>
        <v>0</v>
      </c>
      <c r="BWU441" s="10">
        <f t="shared" si="779"/>
        <v>0</v>
      </c>
      <c r="BWV441" s="10">
        <f t="shared" si="779"/>
        <v>0</v>
      </c>
      <c r="BWW441" s="10">
        <f t="shared" si="779"/>
        <v>0</v>
      </c>
      <c r="BWX441" s="10">
        <f t="shared" si="779"/>
        <v>0</v>
      </c>
      <c r="BWY441" s="10">
        <f t="shared" si="779"/>
        <v>0</v>
      </c>
      <c r="BWZ441" s="10">
        <f t="shared" si="779"/>
        <v>0</v>
      </c>
      <c r="BXA441" s="10">
        <f t="shared" si="779"/>
        <v>0</v>
      </c>
      <c r="BXB441" s="10">
        <f t="shared" si="779"/>
        <v>0</v>
      </c>
      <c r="BXC441" s="10">
        <f t="shared" si="779"/>
        <v>0</v>
      </c>
      <c r="BXD441" s="10">
        <f t="shared" si="779"/>
        <v>0</v>
      </c>
      <c r="BXE441" s="10">
        <f t="shared" si="779"/>
        <v>0</v>
      </c>
      <c r="BXF441" s="10">
        <f t="shared" si="779"/>
        <v>0</v>
      </c>
      <c r="BXG441" s="10">
        <f t="shared" si="779"/>
        <v>0</v>
      </c>
      <c r="BXH441" s="10">
        <f t="shared" si="779"/>
        <v>0</v>
      </c>
      <c r="BXI441" s="10">
        <f t="shared" si="779"/>
        <v>0</v>
      </c>
      <c r="BXJ441" s="10">
        <f t="shared" si="779"/>
        <v>0</v>
      </c>
      <c r="BXK441" s="10">
        <f t="shared" si="779"/>
        <v>0</v>
      </c>
      <c r="BXL441" s="10">
        <f t="shared" si="779"/>
        <v>0</v>
      </c>
      <c r="BXM441" s="10">
        <f t="shared" si="779"/>
        <v>0</v>
      </c>
      <c r="BXN441" s="10">
        <f t="shared" si="779"/>
        <v>0</v>
      </c>
      <c r="BXO441" s="10">
        <f t="shared" si="779"/>
        <v>0</v>
      </c>
      <c r="BXP441" s="10">
        <f t="shared" si="779"/>
        <v>0</v>
      </c>
      <c r="BXQ441" s="10">
        <f t="shared" si="779"/>
        <v>0</v>
      </c>
      <c r="BXR441" s="10">
        <f t="shared" si="779"/>
        <v>0</v>
      </c>
      <c r="BXS441" s="10">
        <f t="shared" si="779"/>
        <v>0</v>
      </c>
      <c r="BXT441" s="10">
        <f t="shared" si="779"/>
        <v>0</v>
      </c>
      <c r="BXU441" s="10">
        <f t="shared" si="779"/>
        <v>0</v>
      </c>
      <c r="BXV441" s="10">
        <f t="shared" ref="BXV441:CAG441" si="780">BXV452</f>
        <v>0</v>
      </c>
      <c r="BXW441" s="10">
        <f t="shared" si="780"/>
        <v>0</v>
      </c>
      <c r="BXX441" s="10">
        <f t="shared" si="780"/>
        <v>0</v>
      </c>
      <c r="BXY441" s="10">
        <f t="shared" si="780"/>
        <v>0</v>
      </c>
      <c r="BXZ441" s="10">
        <f t="shared" si="780"/>
        <v>0</v>
      </c>
      <c r="BYA441" s="10">
        <f t="shared" si="780"/>
        <v>0</v>
      </c>
      <c r="BYB441" s="10">
        <f t="shared" si="780"/>
        <v>0</v>
      </c>
      <c r="BYC441" s="10">
        <f t="shared" si="780"/>
        <v>0</v>
      </c>
      <c r="BYD441" s="10">
        <f t="shared" si="780"/>
        <v>0</v>
      </c>
      <c r="BYE441" s="10">
        <f t="shared" si="780"/>
        <v>0</v>
      </c>
      <c r="BYF441" s="10">
        <f t="shared" si="780"/>
        <v>0</v>
      </c>
      <c r="BYG441" s="10">
        <f t="shared" si="780"/>
        <v>0</v>
      </c>
      <c r="BYH441" s="10">
        <f t="shared" si="780"/>
        <v>0</v>
      </c>
      <c r="BYI441" s="10">
        <f t="shared" si="780"/>
        <v>0</v>
      </c>
      <c r="BYJ441" s="10">
        <f t="shared" si="780"/>
        <v>0</v>
      </c>
      <c r="BYK441" s="10">
        <f t="shared" si="780"/>
        <v>0</v>
      </c>
      <c r="BYL441" s="10">
        <f t="shared" si="780"/>
        <v>0</v>
      </c>
      <c r="BYM441" s="10">
        <f t="shared" si="780"/>
        <v>0</v>
      </c>
      <c r="BYN441" s="10">
        <f t="shared" si="780"/>
        <v>0</v>
      </c>
      <c r="BYO441" s="10">
        <f t="shared" si="780"/>
        <v>0</v>
      </c>
      <c r="BYP441" s="10">
        <f t="shared" si="780"/>
        <v>0</v>
      </c>
      <c r="BYQ441" s="10">
        <f t="shared" si="780"/>
        <v>0</v>
      </c>
      <c r="BYR441" s="10">
        <f t="shared" si="780"/>
        <v>0</v>
      </c>
      <c r="BYS441" s="10">
        <f t="shared" si="780"/>
        <v>0</v>
      </c>
      <c r="BYT441" s="10">
        <f t="shared" si="780"/>
        <v>0</v>
      </c>
      <c r="BYU441" s="10">
        <f t="shared" si="780"/>
        <v>0</v>
      </c>
      <c r="BYV441" s="10">
        <f t="shared" si="780"/>
        <v>0</v>
      </c>
      <c r="BYW441" s="10">
        <f t="shared" si="780"/>
        <v>0</v>
      </c>
      <c r="BYX441" s="10">
        <f t="shared" si="780"/>
        <v>0</v>
      </c>
      <c r="BYY441" s="10">
        <f t="shared" si="780"/>
        <v>0</v>
      </c>
      <c r="BYZ441" s="10">
        <f t="shared" si="780"/>
        <v>0</v>
      </c>
      <c r="BZA441" s="10">
        <f t="shared" si="780"/>
        <v>0</v>
      </c>
      <c r="BZB441" s="10">
        <f t="shared" si="780"/>
        <v>0</v>
      </c>
      <c r="BZC441" s="10">
        <f t="shared" si="780"/>
        <v>0</v>
      </c>
      <c r="BZD441" s="10">
        <f t="shared" si="780"/>
        <v>0</v>
      </c>
      <c r="BZE441" s="10">
        <f t="shared" si="780"/>
        <v>0</v>
      </c>
      <c r="BZF441" s="10">
        <f t="shared" si="780"/>
        <v>0</v>
      </c>
      <c r="BZG441" s="10">
        <f t="shared" si="780"/>
        <v>0</v>
      </c>
      <c r="BZH441" s="10">
        <f t="shared" si="780"/>
        <v>0</v>
      </c>
      <c r="BZI441" s="10">
        <f t="shared" si="780"/>
        <v>0</v>
      </c>
      <c r="BZJ441" s="10">
        <f t="shared" si="780"/>
        <v>0</v>
      </c>
      <c r="BZK441" s="10">
        <f t="shared" si="780"/>
        <v>0</v>
      </c>
      <c r="BZL441" s="10">
        <f t="shared" si="780"/>
        <v>0</v>
      </c>
      <c r="BZM441" s="10">
        <f t="shared" si="780"/>
        <v>0</v>
      </c>
      <c r="BZN441" s="10">
        <f t="shared" si="780"/>
        <v>0</v>
      </c>
      <c r="BZO441" s="10">
        <f t="shared" si="780"/>
        <v>0</v>
      </c>
      <c r="BZP441" s="10">
        <f t="shared" si="780"/>
        <v>0</v>
      </c>
      <c r="BZQ441" s="10">
        <f t="shared" si="780"/>
        <v>0</v>
      </c>
      <c r="BZR441" s="10">
        <f t="shared" si="780"/>
        <v>0</v>
      </c>
      <c r="BZS441" s="10">
        <f t="shared" si="780"/>
        <v>0</v>
      </c>
      <c r="BZT441" s="10">
        <f t="shared" si="780"/>
        <v>0</v>
      </c>
      <c r="BZU441" s="10">
        <f t="shared" si="780"/>
        <v>0</v>
      </c>
      <c r="BZV441" s="10">
        <f t="shared" si="780"/>
        <v>0</v>
      </c>
      <c r="BZW441" s="10">
        <f t="shared" si="780"/>
        <v>0</v>
      </c>
      <c r="BZX441" s="10">
        <f t="shared" si="780"/>
        <v>0</v>
      </c>
      <c r="BZY441" s="10">
        <f t="shared" si="780"/>
        <v>0</v>
      </c>
      <c r="BZZ441" s="10">
        <f t="shared" si="780"/>
        <v>0</v>
      </c>
      <c r="CAA441" s="10">
        <f t="shared" si="780"/>
        <v>0</v>
      </c>
      <c r="CAB441" s="10">
        <f t="shared" si="780"/>
        <v>0</v>
      </c>
      <c r="CAC441" s="10">
        <f t="shared" si="780"/>
        <v>0</v>
      </c>
      <c r="CAD441" s="10">
        <f t="shared" si="780"/>
        <v>0</v>
      </c>
      <c r="CAE441" s="10">
        <f t="shared" si="780"/>
        <v>0</v>
      </c>
      <c r="CAF441" s="10">
        <f t="shared" si="780"/>
        <v>0</v>
      </c>
      <c r="CAG441" s="10">
        <f t="shared" si="780"/>
        <v>0</v>
      </c>
      <c r="CAH441" s="10">
        <f t="shared" ref="CAH441:CCS441" si="781">CAH452</f>
        <v>0</v>
      </c>
      <c r="CAI441" s="10">
        <f t="shared" si="781"/>
        <v>0</v>
      </c>
      <c r="CAJ441" s="10">
        <f t="shared" si="781"/>
        <v>0</v>
      </c>
      <c r="CAK441" s="10">
        <f t="shared" si="781"/>
        <v>0</v>
      </c>
      <c r="CAL441" s="10">
        <f t="shared" si="781"/>
        <v>0</v>
      </c>
      <c r="CAM441" s="10">
        <f t="shared" si="781"/>
        <v>0</v>
      </c>
      <c r="CAN441" s="10">
        <f t="shared" si="781"/>
        <v>0</v>
      </c>
      <c r="CAO441" s="10">
        <f t="shared" si="781"/>
        <v>0</v>
      </c>
      <c r="CAP441" s="10">
        <f t="shared" si="781"/>
        <v>0</v>
      </c>
      <c r="CAQ441" s="10">
        <f t="shared" si="781"/>
        <v>0</v>
      </c>
      <c r="CAR441" s="10">
        <f t="shared" si="781"/>
        <v>0</v>
      </c>
      <c r="CAS441" s="10">
        <f t="shared" si="781"/>
        <v>0</v>
      </c>
      <c r="CAT441" s="10">
        <f t="shared" si="781"/>
        <v>0</v>
      </c>
      <c r="CAU441" s="10">
        <f t="shared" si="781"/>
        <v>0</v>
      </c>
      <c r="CAV441" s="10">
        <f t="shared" si="781"/>
        <v>0</v>
      </c>
      <c r="CAW441" s="10">
        <f t="shared" si="781"/>
        <v>0</v>
      </c>
      <c r="CAX441" s="10">
        <f t="shared" si="781"/>
        <v>0</v>
      </c>
      <c r="CAY441" s="10">
        <f t="shared" si="781"/>
        <v>0</v>
      </c>
      <c r="CAZ441" s="10">
        <f t="shared" si="781"/>
        <v>0</v>
      </c>
      <c r="CBA441" s="10">
        <f t="shared" si="781"/>
        <v>0</v>
      </c>
      <c r="CBB441" s="10">
        <f t="shared" si="781"/>
        <v>0</v>
      </c>
      <c r="CBC441" s="10">
        <f t="shared" si="781"/>
        <v>0</v>
      </c>
      <c r="CBD441" s="10">
        <f t="shared" si="781"/>
        <v>0</v>
      </c>
      <c r="CBE441" s="10">
        <f t="shared" si="781"/>
        <v>0</v>
      </c>
      <c r="CBF441" s="10">
        <f t="shared" si="781"/>
        <v>0</v>
      </c>
      <c r="CBG441" s="10">
        <f t="shared" si="781"/>
        <v>0</v>
      </c>
      <c r="CBH441" s="10">
        <f t="shared" si="781"/>
        <v>0</v>
      </c>
      <c r="CBI441" s="10">
        <f t="shared" si="781"/>
        <v>0</v>
      </c>
      <c r="CBJ441" s="10">
        <f t="shared" si="781"/>
        <v>0</v>
      </c>
      <c r="CBK441" s="10">
        <f t="shared" si="781"/>
        <v>0</v>
      </c>
      <c r="CBL441" s="10">
        <f t="shared" si="781"/>
        <v>0</v>
      </c>
      <c r="CBM441" s="10">
        <f t="shared" si="781"/>
        <v>0</v>
      </c>
      <c r="CBN441" s="10">
        <f t="shared" si="781"/>
        <v>0</v>
      </c>
      <c r="CBO441" s="10">
        <f t="shared" si="781"/>
        <v>0</v>
      </c>
      <c r="CBP441" s="10">
        <f t="shared" si="781"/>
        <v>0</v>
      </c>
      <c r="CBQ441" s="10">
        <f t="shared" si="781"/>
        <v>0</v>
      </c>
      <c r="CBR441" s="10">
        <f t="shared" si="781"/>
        <v>0</v>
      </c>
      <c r="CBS441" s="10">
        <f t="shared" si="781"/>
        <v>0</v>
      </c>
      <c r="CBT441" s="10">
        <f t="shared" si="781"/>
        <v>0</v>
      </c>
      <c r="CBU441" s="10">
        <f t="shared" si="781"/>
        <v>0</v>
      </c>
      <c r="CBV441" s="10">
        <f t="shared" si="781"/>
        <v>0</v>
      </c>
      <c r="CBW441" s="10">
        <f t="shared" si="781"/>
        <v>0</v>
      </c>
      <c r="CBX441" s="10">
        <f t="shared" si="781"/>
        <v>0</v>
      </c>
      <c r="CBY441" s="10">
        <f t="shared" si="781"/>
        <v>0</v>
      </c>
      <c r="CBZ441" s="10">
        <f t="shared" si="781"/>
        <v>0</v>
      </c>
      <c r="CCA441" s="10">
        <f t="shared" si="781"/>
        <v>0</v>
      </c>
      <c r="CCB441" s="10">
        <f t="shared" si="781"/>
        <v>0</v>
      </c>
      <c r="CCC441" s="10">
        <f t="shared" si="781"/>
        <v>0</v>
      </c>
      <c r="CCD441" s="10">
        <f t="shared" si="781"/>
        <v>0</v>
      </c>
      <c r="CCE441" s="10">
        <f t="shared" si="781"/>
        <v>0</v>
      </c>
      <c r="CCF441" s="10">
        <f t="shared" si="781"/>
        <v>0</v>
      </c>
      <c r="CCG441" s="10">
        <f t="shared" si="781"/>
        <v>0</v>
      </c>
      <c r="CCH441" s="10">
        <f t="shared" si="781"/>
        <v>0</v>
      </c>
      <c r="CCI441" s="10">
        <f t="shared" si="781"/>
        <v>0</v>
      </c>
      <c r="CCJ441" s="10">
        <f t="shared" si="781"/>
        <v>0</v>
      </c>
      <c r="CCK441" s="10">
        <f t="shared" si="781"/>
        <v>0</v>
      </c>
      <c r="CCL441" s="10">
        <f t="shared" si="781"/>
        <v>0</v>
      </c>
      <c r="CCM441" s="10">
        <f t="shared" si="781"/>
        <v>0</v>
      </c>
      <c r="CCN441" s="10">
        <f t="shared" si="781"/>
        <v>0</v>
      </c>
      <c r="CCO441" s="10">
        <f t="shared" si="781"/>
        <v>0</v>
      </c>
      <c r="CCP441" s="10">
        <f t="shared" si="781"/>
        <v>0</v>
      </c>
      <c r="CCQ441" s="10">
        <f t="shared" si="781"/>
        <v>0</v>
      </c>
      <c r="CCR441" s="10">
        <f t="shared" si="781"/>
        <v>0</v>
      </c>
      <c r="CCS441" s="10">
        <f t="shared" si="781"/>
        <v>0</v>
      </c>
      <c r="CCT441" s="10">
        <f t="shared" ref="CCT441:CFE441" si="782">CCT452</f>
        <v>0</v>
      </c>
      <c r="CCU441" s="10">
        <f t="shared" si="782"/>
        <v>0</v>
      </c>
      <c r="CCV441" s="10">
        <f t="shared" si="782"/>
        <v>0</v>
      </c>
      <c r="CCW441" s="10">
        <f t="shared" si="782"/>
        <v>0</v>
      </c>
      <c r="CCX441" s="10">
        <f t="shared" si="782"/>
        <v>0</v>
      </c>
      <c r="CCY441" s="10">
        <f t="shared" si="782"/>
        <v>0</v>
      </c>
      <c r="CCZ441" s="10">
        <f t="shared" si="782"/>
        <v>0</v>
      </c>
      <c r="CDA441" s="10">
        <f t="shared" si="782"/>
        <v>0</v>
      </c>
      <c r="CDB441" s="10">
        <f t="shared" si="782"/>
        <v>0</v>
      </c>
      <c r="CDC441" s="10">
        <f t="shared" si="782"/>
        <v>0</v>
      </c>
      <c r="CDD441" s="10">
        <f t="shared" si="782"/>
        <v>0</v>
      </c>
      <c r="CDE441" s="10">
        <f t="shared" si="782"/>
        <v>0</v>
      </c>
      <c r="CDF441" s="10">
        <f t="shared" si="782"/>
        <v>0</v>
      </c>
      <c r="CDG441" s="10">
        <f t="shared" si="782"/>
        <v>0</v>
      </c>
      <c r="CDH441" s="10">
        <f t="shared" si="782"/>
        <v>0</v>
      </c>
      <c r="CDI441" s="10">
        <f t="shared" si="782"/>
        <v>0</v>
      </c>
      <c r="CDJ441" s="10">
        <f t="shared" si="782"/>
        <v>0</v>
      </c>
      <c r="CDK441" s="10">
        <f t="shared" si="782"/>
        <v>0</v>
      </c>
      <c r="CDL441" s="10">
        <f t="shared" si="782"/>
        <v>0</v>
      </c>
      <c r="CDM441" s="10">
        <f t="shared" si="782"/>
        <v>0</v>
      </c>
      <c r="CDN441" s="10">
        <f t="shared" si="782"/>
        <v>0</v>
      </c>
      <c r="CDO441" s="10">
        <f t="shared" si="782"/>
        <v>0</v>
      </c>
      <c r="CDP441" s="10">
        <f t="shared" si="782"/>
        <v>0</v>
      </c>
      <c r="CDQ441" s="10">
        <f t="shared" si="782"/>
        <v>0</v>
      </c>
      <c r="CDR441" s="10">
        <f t="shared" si="782"/>
        <v>0</v>
      </c>
      <c r="CDS441" s="10">
        <f t="shared" si="782"/>
        <v>0</v>
      </c>
      <c r="CDT441" s="10">
        <f t="shared" si="782"/>
        <v>0</v>
      </c>
      <c r="CDU441" s="10">
        <f t="shared" si="782"/>
        <v>0</v>
      </c>
      <c r="CDV441" s="10">
        <f t="shared" si="782"/>
        <v>0</v>
      </c>
      <c r="CDW441" s="10">
        <f t="shared" si="782"/>
        <v>0</v>
      </c>
      <c r="CDX441" s="10">
        <f t="shared" si="782"/>
        <v>0</v>
      </c>
      <c r="CDY441" s="10">
        <f t="shared" si="782"/>
        <v>0</v>
      </c>
      <c r="CDZ441" s="10">
        <f t="shared" si="782"/>
        <v>0</v>
      </c>
      <c r="CEA441" s="10">
        <f t="shared" si="782"/>
        <v>0</v>
      </c>
      <c r="CEB441" s="10">
        <f t="shared" si="782"/>
        <v>0</v>
      </c>
      <c r="CEC441" s="10">
        <f t="shared" si="782"/>
        <v>0</v>
      </c>
      <c r="CED441" s="10">
        <f t="shared" si="782"/>
        <v>0</v>
      </c>
      <c r="CEE441" s="10">
        <f t="shared" si="782"/>
        <v>0</v>
      </c>
      <c r="CEF441" s="10">
        <f t="shared" si="782"/>
        <v>0</v>
      </c>
      <c r="CEG441" s="10">
        <f t="shared" si="782"/>
        <v>0</v>
      </c>
      <c r="CEH441" s="10">
        <f t="shared" si="782"/>
        <v>0</v>
      </c>
      <c r="CEI441" s="10">
        <f t="shared" si="782"/>
        <v>0</v>
      </c>
      <c r="CEJ441" s="10">
        <f t="shared" si="782"/>
        <v>0</v>
      </c>
      <c r="CEK441" s="10">
        <f t="shared" si="782"/>
        <v>0</v>
      </c>
      <c r="CEL441" s="10">
        <f t="shared" si="782"/>
        <v>0</v>
      </c>
      <c r="CEM441" s="10">
        <f t="shared" si="782"/>
        <v>0</v>
      </c>
      <c r="CEN441" s="10">
        <f t="shared" si="782"/>
        <v>0</v>
      </c>
      <c r="CEO441" s="10">
        <f t="shared" si="782"/>
        <v>0</v>
      </c>
      <c r="CEP441" s="10">
        <f t="shared" si="782"/>
        <v>0</v>
      </c>
      <c r="CEQ441" s="10">
        <f t="shared" si="782"/>
        <v>0</v>
      </c>
      <c r="CER441" s="10">
        <f t="shared" si="782"/>
        <v>0</v>
      </c>
      <c r="CES441" s="10">
        <f t="shared" si="782"/>
        <v>0</v>
      </c>
      <c r="CET441" s="10">
        <f t="shared" si="782"/>
        <v>0</v>
      </c>
      <c r="CEU441" s="10">
        <f t="shared" si="782"/>
        <v>0</v>
      </c>
      <c r="CEV441" s="10">
        <f t="shared" si="782"/>
        <v>0</v>
      </c>
      <c r="CEW441" s="10">
        <f t="shared" si="782"/>
        <v>0</v>
      </c>
      <c r="CEX441" s="10">
        <f t="shared" si="782"/>
        <v>0</v>
      </c>
      <c r="CEY441" s="10">
        <f t="shared" si="782"/>
        <v>0</v>
      </c>
      <c r="CEZ441" s="10">
        <f t="shared" si="782"/>
        <v>0</v>
      </c>
      <c r="CFA441" s="10">
        <f t="shared" si="782"/>
        <v>0</v>
      </c>
      <c r="CFB441" s="10">
        <f t="shared" si="782"/>
        <v>0</v>
      </c>
      <c r="CFC441" s="10">
        <f t="shared" si="782"/>
        <v>0</v>
      </c>
      <c r="CFD441" s="10">
        <f t="shared" si="782"/>
        <v>0</v>
      </c>
      <c r="CFE441" s="10">
        <f t="shared" si="782"/>
        <v>0</v>
      </c>
      <c r="CFF441" s="10">
        <f t="shared" ref="CFF441:CHQ441" si="783">CFF452</f>
        <v>0</v>
      </c>
      <c r="CFG441" s="10">
        <f t="shared" si="783"/>
        <v>0</v>
      </c>
      <c r="CFH441" s="10">
        <f t="shared" si="783"/>
        <v>0</v>
      </c>
      <c r="CFI441" s="10">
        <f t="shared" si="783"/>
        <v>0</v>
      </c>
      <c r="CFJ441" s="10">
        <f t="shared" si="783"/>
        <v>0</v>
      </c>
      <c r="CFK441" s="10">
        <f t="shared" si="783"/>
        <v>0</v>
      </c>
      <c r="CFL441" s="10">
        <f t="shared" si="783"/>
        <v>0</v>
      </c>
      <c r="CFM441" s="10">
        <f t="shared" si="783"/>
        <v>0</v>
      </c>
      <c r="CFN441" s="10">
        <f t="shared" si="783"/>
        <v>0</v>
      </c>
      <c r="CFO441" s="10">
        <f t="shared" si="783"/>
        <v>0</v>
      </c>
      <c r="CFP441" s="10">
        <f t="shared" si="783"/>
        <v>0</v>
      </c>
      <c r="CFQ441" s="10">
        <f t="shared" si="783"/>
        <v>0</v>
      </c>
      <c r="CFR441" s="10">
        <f t="shared" si="783"/>
        <v>0</v>
      </c>
      <c r="CFS441" s="10">
        <f t="shared" si="783"/>
        <v>0</v>
      </c>
      <c r="CFT441" s="10">
        <f t="shared" si="783"/>
        <v>0</v>
      </c>
      <c r="CFU441" s="10">
        <f t="shared" si="783"/>
        <v>0</v>
      </c>
      <c r="CFV441" s="10">
        <f t="shared" si="783"/>
        <v>0</v>
      </c>
      <c r="CFW441" s="10">
        <f t="shared" si="783"/>
        <v>0</v>
      </c>
      <c r="CFX441" s="10">
        <f t="shared" si="783"/>
        <v>0</v>
      </c>
      <c r="CFY441" s="10">
        <f t="shared" si="783"/>
        <v>0</v>
      </c>
      <c r="CFZ441" s="10">
        <f t="shared" si="783"/>
        <v>0</v>
      </c>
      <c r="CGA441" s="10">
        <f t="shared" si="783"/>
        <v>0</v>
      </c>
      <c r="CGB441" s="10">
        <f t="shared" si="783"/>
        <v>0</v>
      </c>
      <c r="CGC441" s="10">
        <f t="shared" si="783"/>
        <v>0</v>
      </c>
      <c r="CGD441" s="10">
        <f t="shared" si="783"/>
        <v>0</v>
      </c>
      <c r="CGE441" s="10">
        <f t="shared" si="783"/>
        <v>0</v>
      </c>
      <c r="CGF441" s="10">
        <f t="shared" si="783"/>
        <v>0</v>
      </c>
      <c r="CGG441" s="10">
        <f t="shared" si="783"/>
        <v>0</v>
      </c>
      <c r="CGH441" s="10">
        <f t="shared" si="783"/>
        <v>0</v>
      </c>
      <c r="CGI441" s="10">
        <f t="shared" si="783"/>
        <v>0</v>
      </c>
      <c r="CGJ441" s="10">
        <f t="shared" si="783"/>
        <v>0</v>
      </c>
      <c r="CGK441" s="10">
        <f t="shared" si="783"/>
        <v>0</v>
      </c>
      <c r="CGL441" s="10">
        <f t="shared" si="783"/>
        <v>0</v>
      </c>
      <c r="CGM441" s="10">
        <f t="shared" si="783"/>
        <v>0</v>
      </c>
      <c r="CGN441" s="10">
        <f t="shared" si="783"/>
        <v>0</v>
      </c>
      <c r="CGO441" s="10">
        <f t="shared" si="783"/>
        <v>0</v>
      </c>
      <c r="CGP441" s="10">
        <f t="shared" si="783"/>
        <v>0</v>
      </c>
      <c r="CGQ441" s="10">
        <f t="shared" si="783"/>
        <v>0</v>
      </c>
      <c r="CGR441" s="10">
        <f t="shared" si="783"/>
        <v>0</v>
      </c>
      <c r="CGS441" s="10">
        <f t="shared" si="783"/>
        <v>0</v>
      </c>
      <c r="CGT441" s="10">
        <f t="shared" si="783"/>
        <v>0</v>
      </c>
      <c r="CGU441" s="10">
        <f t="shared" si="783"/>
        <v>0</v>
      </c>
      <c r="CGV441" s="10">
        <f t="shared" si="783"/>
        <v>0</v>
      </c>
      <c r="CGW441" s="10">
        <f t="shared" si="783"/>
        <v>0</v>
      </c>
      <c r="CGX441" s="10">
        <f t="shared" si="783"/>
        <v>0</v>
      </c>
      <c r="CGY441" s="10">
        <f t="shared" si="783"/>
        <v>0</v>
      </c>
      <c r="CGZ441" s="10">
        <f t="shared" si="783"/>
        <v>0</v>
      </c>
      <c r="CHA441" s="10">
        <f t="shared" si="783"/>
        <v>0</v>
      </c>
      <c r="CHB441" s="10">
        <f t="shared" si="783"/>
        <v>0</v>
      </c>
      <c r="CHC441" s="10">
        <f t="shared" si="783"/>
        <v>0</v>
      </c>
      <c r="CHD441" s="10">
        <f t="shared" si="783"/>
        <v>0</v>
      </c>
      <c r="CHE441" s="10">
        <f t="shared" si="783"/>
        <v>0</v>
      </c>
      <c r="CHF441" s="10">
        <f t="shared" si="783"/>
        <v>0</v>
      </c>
      <c r="CHG441" s="10">
        <f t="shared" si="783"/>
        <v>0</v>
      </c>
      <c r="CHH441" s="10">
        <f t="shared" si="783"/>
        <v>0</v>
      </c>
      <c r="CHI441" s="10">
        <f t="shared" si="783"/>
        <v>0</v>
      </c>
      <c r="CHJ441" s="10">
        <f t="shared" si="783"/>
        <v>0</v>
      </c>
      <c r="CHK441" s="10">
        <f t="shared" si="783"/>
        <v>0</v>
      </c>
      <c r="CHL441" s="10">
        <f t="shared" si="783"/>
        <v>0</v>
      </c>
      <c r="CHM441" s="10">
        <f t="shared" si="783"/>
        <v>0</v>
      </c>
      <c r="CHN441" s="10">
        <f t="shared" si="783"/>
        <v>0</v>
      </c>
      <c r="CHO441" s="10">
        <f t="shared" si="783"/>
        <v>0</v>
      </c>
      <c r="CHP441" s="10">
        <f t="shared" si="783"/>
        <v>0</v>
      </c>
      <c r="CHQ441" s="10">
        <f t="shared" si="783"/>
        <v>0</v>
      </c>
      <c r="CHR441" s="10">
        <f t="shared" ref="CHR441:CKC441" si="784">CHR452</f>
        <v>0</v>
      </c>
      <c r="CHS441" s="10">
        <f t="shared" si="784"/>
        <v>0</v>
      </c>
      <c r="CHT441" s="10">
        <f t="shared" si="784"/>
        <v>0</v>
      </c>
      <c r="CHU441" s="10">
        <f t="shared" si="784"/>
        <v>0</v>
      </c>
      <c r="CHV441" s="10">
        <f t="shared" si="784"/>
        <v>0</v>
      </c>
      <c r="CHW441" s="10">
        <f t="shared" si="784"/>
        <v>0</v>
      </c>
      <c r="CHX441" s="10">
        <f t="shared" si="784"/>
        <v>0</v>
      </c>
      <c r="CHY441" s="10">
        <f t="shared" si="784"/>
        <v>0</v>
      </c>
      <c r="CHZ441" s="10">
        <f t="shared" si="784"/>
        <v>0</v>
      </c>
      <c r="CIA441" s="10">
        <f t="shared" si="784"/>
        <v>0</v>
      </c>
      <c r="CIB441" s="10">
        <f t="shared" si="784"/>
        <v>0</v>
      </c>
      <c r="CIC441" s="10">
        <f t="shared" si="784"/>
        <v>0</v>
      </c>
      <c r="CID441" s="10">
        <f t="shared" si="784"/>
        <v>0</v>
      </c>
      <c r="CIE441" s="10">
        <f t="shared" si="784"/>
        <v>0</v>
      </c>
      <c r="CIF441" s="10">
        <f t="shared" si="784"/>
        <v>0</v>
      </c>
      <c r="CIG441" s="10">
        <f t="shared" si="784"/>
        <v>0</v>
      </c>
      <c r="CIH441" s="10">
        <f t="shared" si="784"/>
        <v>0</v>
      </c>
      <c r="CII441" s="10">
        <f t="shared" si="784"/>
        <v>0</v>
      </c>
      <c r="CIJ441" s="10">
        <f t="shared" si="784"/>
        <v>0</v>
      </c>
      <c r="CIK441" s="10">
        <f t="shared" si="784"/>
        <v>0</v>
      </c>
      <c r="CIL441" s="10">
        <f t="shared" si="784"/>
        <v>0</v>
      </c>
      <c r="CIM441" s="10">
        <f t="shared" si="784"/>
        <v>0</v>
      </c>
      <c r="CIN441" s="10">
        <f t="shared" si="784"/>
        <v>0</v>
      </c>
      <c r="CIO441" s="10">
        <f t="shared" si="784"/>
        <v>0</v>
      </c>
      <c r="CIP441" s="10">
        <f t="shared" si="784"/>
        <v>0</v>
      </c>
      <c r="CIQ441" s="10">
        <f t="shared" si="784"/>
        <v>0</v>
      </c>
      <c r="CIR441" s="10">
        <f t="shared" si="784"/>
        <v>0</v>
      </c>
      <c r="CIS441" s="10">
        <f t="shared" si="784"/>
        <v>0</v>
      </c>
      <c r="CIT441" s="10">
        <f t="shared" si="784"/>
        <v>0</v>
      </c>
      <c r="CIU441" s="10">
        <f t="shared" si="784"/>
        <v>0</v>
      </c>
      <c r="CIV441" s="10">
        <f t="shared" si="784"/>
        <v>0</v>
      </c>
      <c r="CIW441" s="10">
        <f t="shared" si="784"/>
        <v>0</v>
      </c>
      <c r="CIX441" s="10">
        <f t="shared" si="784"/>
        <v>0</v>
      </c>
      <c r="CIY441" s="10">
        <f t="shared" si="784"/>
        <v>0</v>
      </c>
      <c r="CIZ441" s="10">
        <f t="shared" si="784"/>
        <v>0</v>
      </c>
      <c r="CJA441" s="10">
        <f t="shared" si="784"/>
        <v>0</v>
      </c>
      <c r="CJB441" s="10">
        <f t="shared" si="784"/>
        <v>0</v>
      </c>
      <c r="CJC441" s="10">
        <f t="shared" si="784"/>
        <v>0</v>
      </c>
      <c r="CJD441" s="10">
        <f t="shared" si="784"/>
        <v>0</v>
      </c>
      <c r="CJE441" s="10">
        <f t="shared" si="784"/>
        <v>0</v>
      </c>
      <c r="CJF441" s="10">
        <f t="shared" si="784"/>
        <v>0</v>
      </c>
      <c r="CJG441" s="10">
        <f t="shared" si="784"/>
        <v>0</v>
      </c>
      <c r="CJH441" s="10">
        <f t="shared" si="784"/>
        <v>0</v>
      </c>
      <c r="CJI441" s="10">
        <f t="shared" si="784"/>
        <v>0</v>
      </c>
      <c r="CJJ441" s="10">
        <f t="shared" si="784"/>
        <v>0</v>
      </c>
      <c r="CJK441" s="10">
        <f t="shared" si="784"/>
        <v>0</v>
      </c>
      <c r="CJL441" s="10">
        <f t="shared" si="784"/>
        <v>0</v>
      </c>
      <c r="CJM441" s="10">
        <f t="shared" si="784"/>
        <v>0</v>
      </c>
      <c r="CJN441" s="10">
        <f t="shared" si="784"/>
        <v>0</v>
      </c>
      <c r="CJO441" s="10">
        <f t="shared" si="784"/>
        <v>0</v>
      </c>
      <c r="CJP441" s="10">
        <f t="shared" si="784"/>
        <v>0</v>
      </c>
      <c r="CJQ441" s="10">
        <f t="shared" si="784"/>
        <v>0</v>
      </c>
      <c r="CJR441" s="10">
        <f t="shared" si="784"/>
        <v>0</v>
      </c>
      <c r="CJS441" s="10">
        <f t="shared" si="784"/>
        <v>0</v>
      </c>
      <c r="CJT441" s="10">
        <f t="shared" si="784"/>
        <v>0</v>
      </c>
      <c r="CJU441" s="10">
        <f t="shared" si="784"/>
        <v>0</v>
      </c>
      <c r="CJV441" s="10">
        <f t="shared" si="784"/>
        <v>0</v>
      </c>
      <c r="CJW441" s="10">
        <f t="shared" si="784"/>
        <v>0</v>
      </c>
      <c r="CJX441" s="10">
        <f t="shared" si="784"/>
        <v>0</v>
      </c>
      <c r="CJY441" s="10">
        <f t="shared" si="784"/>
        <v>0</v>
      </c>
      <c r="CJZ441" s="10">
        <f t="shared" si="784"/>
        <v>0</v>
      </c>
      <c r="CKA441" s="10">
        <f t="shared" si="784"/>
        <v>0</v>
      </c>
      <c r="CKB441" s="10">
        <f t="shared" si="784"/>
        <v>0</v>
      </c>
      <c r="CKC441" s="10">
        <f t="shared" si="784"/>
        <v>0</v>
      </c>
      <c r="CKD441" s="10">
        <f t="shared" ref="CKD441:CMO441" si="785">CKD452</f>
        <v>0</v>
      </c>
      <c r="CKE441" s="10">
        <f t="shared" si="785"/>
        <v>0</v>
      </c>
      <c r="CKF441" s="10">
        <f t="shared" si="785"/>
        <v>0</v>
      </c>
      <c r="CKG441" s="10">
        <f t="shared" si="785"/>
        <v>0</v>
      </c>
      <c r="CKH441" s="10">
        <f t="shared" si="785"/>
        <v>0</v>
      </c>
      <c r="CKI441" s="10">
        <f t="shared" si="785"/>
        <v>0</v>
      </c>
      <c r="CKJ441" s="10">
        <f t="shared" si="785"/>
        <v>0</v>
      </c>
      <c r="CKK441" s="10">
        <f t="shared" si="785"/>
        <v>0</v>
      </c>
      <c r="CKL441" s="10">
        <f t="shared" si="785"/>
        <v>0</v>
      </c>
      <c r="CKM441" s="10">
        <f t="shared" si="785"/>
        <v>0</v>
      </c>
      <c r="CKN441" s="10">
        <f t="shared" si="785"/>
        <v>0</v>
      </c>
      <c r="CKO441" s="10">
        <f t="shared" si="785"/>
        <v>0</v>
      </c>
      <c r="CKP441" s="10">
        <f t="shared" si="785"/>
        <v>0</v>
      </c>
      <c r="CKQ441" s="10">
        <f t="shared" si="785"/>
        <v>0</v>
      </c>
      <c r="CKR441" s="10">
        <f t="shared" si="785"/>
        <v>0</v>
      </c>
      <c r="CKS441" s="10">
        <f t="shared" si="785"/>
        <v>0</v>
      </c>
      <c r="CKT441" s="10">
        <f t="shared" si="785"/>
        <v>0</v>
      </c>
      <c r="CKU441" s="10">
        <f t="shared" si="785"/>
        <v>0</v>
      </c>
      <c r="CKV441" s="10">
        <f t="shared" si="785"/>
        <v>0</v>
      </c>
      <c r="CKW441" s="10">
        <f t="shared" si="785"/>
        <v>0</v>
      </c>
      <c r="CKX441" s="10">
        <f t="shared" si="785"/>
        <v>0</v>
      </c>
      <c r="CKY441" s="10">
        <f t="shared" si="785"/>
        <v>0</v>
      </c>
      <c r="CKZ441" s="10">
        <f t="shared" si="785"/>
        <v>0</v>
      </c>
      <c r="CLA441" s="10">
        <f t="shared" si="785"/>
        <v>0</v>
      </c>
      <c r="CLB441" s="10">
        <f t="shared" si="785"/>
        <v>0</v>
      </c>
      <c r="CLC441" s="10">
        <f t="shared" si="785"/>
        <v>0</v>
      </c>
      <c r="CLD441" s="10">
        <f t="shared" si="785"/>
        <v>0</v>
      </c>
      <c r="CLE441" s="10">
        <f t="shared" si="785"/>
        <v>0</v>
      </c>
      <c r="CLF441" s="10">
        <f t="shared" si="785"/>
        <v>0</v>
      </c>
      <c r="CLG441" s="10">
        <f t="shared" si="785"/>
        <v>0</v>
      </c>
      <c r="CLH441" s="10">
        <f t="shared" si="785"/>
        <v>0</v>
      </c>
      <c r="CLI441" s="10">
        <f t="shared" si="785"/>
        <v>0</v>
      </c>
      <c r="CLJ441" s="10">
        <f t="shared" si="785"/>
        <v>0</v>
      </c>
      <c r="CLK441" s="10">
        <f t="shared" si="785"/>
        <v>0</v>
      </c>
      <c r="CLL441" s="10">
        <f t="shared" si="785"/>
        <v>0</v>
      </c>
      <c r="CLM441" s="10">
        <f t="shared" si="785"/>
        <v>0</v>
      </c>
      <c r="CLN441" s="10">
        <f t="shared" si="785"/>
        <v>0</v>
      </c>
      <c r="CLO441" s="10">
        <f t="shared" si="785"/>
        <v>0</v>
      </c>
      <c r="CLP441" s="10">
        <f t="shared" si="785"/>
        <v>0</v>
      </c>
      <c r="CLQ441" s="10">
        <f t="shared" si="785"/>
        <v>0</v>
      </c>
      <c r="CLR441" s="10">
        <f t="shared" si="785"/>
        <v>0</v>
      </c>
      <c r="CLS441" s="10">
        <f t="shared" si="785"/>
        <v>0</v>
      </c>
      <c r="CLT441" s="10">
        <f t="shared" si="785"/>
        <v>0</v>
      </c>
      <c r="CLU441" s="10">
        <f t="shared" si="785"/>
        <v>0</v>
      </c>
      <c r="CLV441" s="10">
        <f t="shared" si="785"/>
        <v>0</v>
      </c>
      <c r="CLW441" s="10">
        <f t="shared" si="785"/>
        <v>0</v>
      </c>
      <c r="CLX441" s="10">
        <f t="shared" si="785"/>
        <v>0</v>
      </c>
      <c r="CLY441" s="10">
        <f t="shared" si="785"/>
        <v>0</v>
      </c>
      <c r="CLZ441" s="10">
        <f t="shared" si="785"/>
        <v>0</v>
      </c>
      <c r="CMA441" s="10">
        <f t="shared" si="785"/>
        <v>0</v>
      </c>
      <c r="CMB441" s="10">
        <f t="shared" si="785"/>
        <v>0</v>
      </c>
      <c r="CMC441" s="10">
        <f t="shared" si="785"/>
        <v>0</v>
      </c>
      <c r="CMD441" s="10">
        <f t="shared" si="785"/>
        <v>0</v>
      </c>
      <c r="CME441" s="10">
        <f t="shared" si="785"/>
        <v>0</v>
      </c>
      <c r="CMF441" s="10">
        <f t="shared" si="785"/>
        <v>0</v>
      </c>
      <c r="CMG441" s="10">
        <f t="shared" si="785"/>
        <v>0</v>
      </c>
      <c r="CMH441" s="10">
        <f t="shared" si="785"/>
        <v>0</v>
      </c>
      <c r="CMI441" s="10">
        <f t="shared" si="785"/>
        <v>0</v>
      </c>
      <c r="CMJ441" s="10">
        <f t="shared" si="785"/>
        <v>0</v>
      </c>
      <c r="CMK441" s="10">
        <f t="shared" si="785"/>
        <v>0</v>
      </c>
      <c r="CML441" s="10">
        <f t="shared" si="785"/>
        <v>0</v>
      </c>
      <c r="CMM441" s="10">
        <f t="shared" si="785"/>
        <v>0</v>
      </c>
      <c r="CMN441" s="10">
        <f t="shared" si="785"/>
        <v>0</v>
      </c>
      <c r="CMO441" s="10">
        <f t="shared" si="785"/>
        <v>0</v>
      </c>
      <c r="CMP441" s="10">
        <f t="shared" ref="CMP441:CPA441" si="786">CMP452</f>
        <v>0</v>
      </c>
      <c r="CMQ441" s="10">
        <f t="shared" si="786"/>
        <v>0</v>
      </c>
      <c r="CMR441" s="10">
        <f t="shared" si="786"/>
        <v>0</v>
      </c>
      <c r="CMS441" s="10">
        <f t="shared" si="786"/>
        <v>0</v>
      </c>
      <c r="CMT441" s="10">
        <f t="shared" si="786"/>
        <v>0</v>
      </c>
      <c r="CMU441" s="10">
        <f t="shared" si="786"/>
        <v>0</v>
      </c>
      <c r="CMV441" s="10">
        <f t="shared" si="786"/>
        <v>0</v>
      </c>
      <c r="CMW441" s="10">
        <f t="shared" si="786"/>
        <v>0</v>
      </c>
      <c r="CMX441" s="10">
        <f t="shared" si="786"/>
        <v>0</v>
      </c>
      <c r="CMY441" s="10">
        <f t="shared" si="786"/>
        <v>0</v>
      </c>
      <c r="CMZ441" s="10">
        <f t="shared" si="786"/>
        <v>0</v>
      </c>
      <c r="CNA441" s="10">
        <f t="shared" si="786"/>
        <v>0</v>
      </c>
      <c r="CNB441" s="10">
        <f t="shared" si="786"/>
        <v>0</v>
      </c>
      <c r="CNC441" s="10">
        <f t="shared" si="786"/>
        <v>0</v>
      </c>
      <c r="CND441" s="10">
        <f t="shared" si="786"/>
        <v>0</v>
      </c>
      <c r="CNE441" s="10">
        <f t="shared" si="786"/>
        <v>0</v>
      </c>
      <c r="CNF441" s="10">
        <f t="shared" si="786"/>
        <v>0</v>
      </c>
      <c r="CNG441" s="10">
        <f t="shared" si="786"/>
        <v>0</v>
      </c>
      <c r="CNH441" s="10">
        <f t="shared" si="786"/>
        <v>0</v>
      </c>
      <c r="CNI441" s="10">
        <f t="shared" si="786"/>
        <v>0</v>
      </c>
      <c r="CNJ441" s="10">
        <f t="shared" si="786"/>
        <v>0</v>
      </c>
      <c r="CNK441" s="10">
        <f t="shared" si="786"/>
        <v>0</v>
      </c>
      <c r="CNL441" s="10">
        <f t="shared" si="786"/>
        <v>0</v>
      </c>
      <c r="CNM441" s="10">
        <f t="shared" si="786"/>
        <v>0</v>
      </c>
      <c r="CNN441" s="10">
        <f t="shared" si="786"/>
        <v>0</v>
      </c>
      <c r="CNO441" s="10">
        <f t="shared" si="786"/>
        <v>0</v>
      </c>
      <c r="CNP441" s="10">
        <f t="shared" si="786"/>
        <v>0</v>
      </c>
      <c r="CNQ441" s="10">
        <f t="shared" si="786"/>
        <v>0</v>
      </c>
      <c r="CNR441" s="10">
        <f t="shared" si="786"/>
        <v>0</v>
      </c>
      <c r="CNS441" s="10">
        <f t="shared" si="786"/>
        <v>0</v>
      </c>
      <c r="CNT441" s="10">
        <f t="shared" si="786"/>
        <v>0</v>
      </c>
      <c r="CNU441" s="10">
        <f t="shared" si="786"/>
        <v>0</v>
      </c>
      <c r="CNV441" s="10">
        <f t="shared" si="786"/>
        <v>0</v>
      </c>
      <c r="CNW441" s="10">
        <f t="shared" si="786"/>
        <v>0</v>
      </c>
      <c r="CNX441" s="10">
        <f t="shared" si="786"/>
        <v>0</v>
      </c>
      <c r="CNY441" s="10">
        <f t="shared" si="786"/>
        <v>0</v>
      </c>
      <c r="CNZ441" s="10">
        <f t="shared" si="786"/>
        <v>0</v>
      </c>
      <c r="COA441" s="10">
        <f t="shared" si="786"/>
        <v>0</v>
      </c>
      <c r="COB441" s="10">
        <f t="shared" si="786"/>
        <v>0</v>
      </c>
      <c r="COC441" s="10">
        <f t="shared" si="786"/>
        <v>0</v>
      </c>
      <c r="COD441" s="10">
        <f t="shared" si="786"/>
        <v>0</v>
      </c>
      <c r="COE441" s="10">
        <f t="shared" si="786"/>
        <v>0</v>
      </c>
      <c r="COF441" s="10">
        <f t="shared" si="786"/>
        <v>0</v>
      </c>
      <c r="COG441" s="10">
        <f t="shared" si="786"/>
        <v>0</v>
      </c>
      <c r="COH441" s="10">
        <f t="shared" si="786"/>
        <v>0</v>
      </c>
      <c r="COI441" s="10">
        <f t="shared" si="786"/>
        <v>0</v>
      </c>
      <c r="COJ441" s="10">
        <f t="shared" si="786"/>
        <v>0</v>
      </c>
      <c r="COK441" s="10">
        <f t="shared" si="786"/>
        <v>0</v>
      </c>
      <c r="COL441" s="10">
        <f t="shared" si="786"/>
        <v>0</v>
      </c>
      <c r="COM441" s="10">
        <f t="shared" si="786"/>
        <v>0</v>
      </c>
      <c r="CON441" s="10">
        <f t="shared" si="786"/>
        <v>0</v>
      </c>
      <c r="COO441" s="10">
        <f t="shared" si="786"/>
        <v>0</v>
      </c>
      <c r="COP441" s="10">
        <f t="shared" si="786"/>
        <v>0</v>
      </c>
      <c r="COQ441" s="10">
        <f t="shared" si="786"/>
        <v>0</v>
      </c>
      <c r="COR441" s="10">
        <f t="shared" si="786"/>
        <v>0</v>
      </c>
      <c r="COS441" s="10">
        <f t="shared" si="786"/>
        <v>0</v>
      </c>
      <c r="COT441" s="10">
        <f t="shared" si="786"/>
        <v>0</v>
      </c>
      <c r="COU441" s="10">
        <f t="shared" si="786"/>
        <v>0</v>
      </c>
      <c r="COV441" s="10">
        <f t="shared" si="786"/>
        <v>0</v>
      </c>
      <c r="COW441" s="10">
        <f t="shared" si="786"/>
        <v>0</v>
      </c>
      <c r="COX441" s="10">
        <f t="shared" si="786"/>
        <v>0</v>
      </c>
      <c r="COY441" s="10">
        <f t="shared" si="786"/>
        <v>0</v>
      </c>
      <c r="COZ441" s="10">
        <f t="shared" si="786"/>
        <v>0</v>
      </c>
      <c r="CPA441" s="10">
        <f t="shared" si="786"/>
        <v>0</v>
      </c>
      <c r="CPB441" s="10">
        <f t="shared" ref="CPB441:CRM441" si="787">CPB452</f>
        <v>0</v>
      </c>
      <c r="CPC441" s="10">
        <f t="shared" si="787"/>
        <v>0</v>
      </c>
      <c r="CPD441" s="10">
        <f t="shared" si="787"/>
        <v>0</v>
      </c>
      <c r="CPE441" s="10">
        <f t="shared" si="787"/>
        <v>0</v>
      </c>
      <c r="CPF441" s="10">
        <f t="shared" si="787"/>
        <v>0</v>
      </c>
      <c r="CPG441" s="10">
        <f t="shared" si="787"/>
        <v>0</v>
      </c>
      <c r="CPH441" s="10">
        <f t="shared" si="787"/>
        <v>0</v>
      </c>
      <c r="CPI441" s="10">
        <f t="shared" si="787"/>
        <v>0</v>
      </c>
      <c r="CPJ441" s="10">
        <f t="shared" si="787"/>
        <v>0</v>
      </c>
      <c r="CPK441" s="10">
        <f t="shared" si="787"/>
        <v>0</v>
      </c>
      <c r="CPL441" s="10">
        <f t="shared" si="787"/>
        <v>0</v>
      </c>
      <c r="CPM441" s="10">
        <f t="shared" si="787"/>
        <v>0</v>
      </c>
      <c r="CPN441" s="10">
        <f t="shared" si="787"/>
        <v>0</v>
      </c>
      <c r="CPO441" s="10">
        <f t="shared" si="787"/>
        <v>0</v>
      </c>
      <c r="CPP441" s="10">
        <f t="shared" si="787"/>
        <v>0</v>
      </c>
      <c r="CPQ441" s="10">
        <f t="shared" si="787"/>
        <v>0</v>
      </c>
      <c r="CPR441" s="10">
        <f t="shared" si="787"/>
        <v>0</v>
      </c>
      <c r="CPS441" s="10">
        <f t="shared" si="787"/>
        <v>0</v>
      </c>
      <c r="CPT441" s="10">
        <f t="shared" si="787"/>
        <v>0</v>
      </c>
      <c r="CPU441" s="10">
        <f t="shared" si="787"/>
        <v>0</v>
      </c>
      <c r="CPV441" s="10">
        <f t="shared" si="787"/>
        <v>0</v>
      </c>
      <c r="CPW441" s="10">
        <f t="shared" si="787"/>
        <v>0</v>
      </c>
      <c r="CPX441" s="10">
        <f t="shared" si="787"/>
        <v>0</v>
      </c>
      <c r="CPY441" s="10">
        <f t="shared" si="787"/>
        <v>0</v>
      </c>
      <c r="CPZ441" s="10">
        <f t="shared" si="787"/>
        <v>0</v>
      </c>
      <c r="CQA441" s="10">
        <f t="shared" si="787"/>
        <v>0</v>
      </c>
      <c r="CQB441" s="10">
        <f t="shared" si="787"/>
        <v>0</v>
      </c>
      <c r="CQC441" s="10">
        <f t="shared" si="787"/>
        <v>0</v>
      </c>
      <c r="CQD441" s="10">
        <f t="shared" si="787"/>
        <v>0</v>
      </c>
      <c r="CQE441" s="10">
        <f t="shared" si="787"/>
        <v>0</v>
      </c>
      <c r="CQF441" s="10">
        <f t="shared" si="787"/>
        <v>0</v>
      </c>
      <c r="CQG441" s="10">
        <f t="shared" si="787"/>
        <v>0</v>
      </c>
      <c r="CQH441" s="10">
        <f t="shared" si="787"/>
        <v>0</v>
      </c>
      <c r="CQI441" s="10">
        <f t="shared" si="787"/>
        <v>0</v>
      </c>
      <c r="CQJ441" s="10">
        <f t="shared" si="787"/>
        <v>0</v>
      </c>
      <c r="CQK441" s="10">
        <f t="shared" si="787"/>
        <v>0</v>
      </c>
      <c r="CQL441" s="10">
        <f t="shared" si="787"/>
        <v>0</v>
      </c>
      <c r="CQM441" s="10">
        <f t="shared" si="787"/>
        <v>0</v>
      </c>
      <c r="CQN441" s="10">
        <f t="shared" si="787"/>
        <v>0</v>
      </c>
      <c r="CQO441" s="10">
        <f t="shared" si="787"/>
        <v>0</v>
      </c>
      <c r="CQP441" s="10">
        <f t="shared" si="787"/>
        <v>0</v>
      </c>
      <c r="CQQ441" s="10">
        <f t="shared" si="787"/>
        <v>0</v>
      </c>
      <c r="CQR441" s="10">
        <f t="shared" si="787"/>
        <v>0</v>
      </c>
      <c r="CQS441" s="10">
        <f t="shared" si="787"/>
        <v>0</v>
      </c>
      <c r="CQT441" s="10">
        <f t="shared" si="787"/>
        <v>0</v>
      </c>
      <c r="CQU441" s="10">
        <f t="shared" si="787"/>
        <v>0</v>
      </c>
      <c r="CQV441" s="10">
        <f t="shared" si="787"/>
        <v>0</v>
      </c>
      <c r="CQW441" s="10">
        <f t="shared" si="787"/>
        <v>0</v>
      </c>
      <c r="CQX441" s="10">
        <f t="shared" si="787"/>
        <v>0</v>
      </c>
      <c r="CQY441" s="10">
        <f t="shared" si="787"/>
        <v>0</v>
      </c>
      <c r="CQZ441" s="10">
        <f t="shared" si="787"/>
        <v>0</v>
      </c>
      <c r="CRA441" s="10">
        <f t="shared" si="787"/>
        <v>0</v>
      </c>
      <c r="CRB441" s="10">
        <f t="shared" si="787"/>
        <v>0</v>
      </c>
      <c r="CRC441" s="10">
        <f t="shared" si="787"/>
        <v>0</v>
      </c>
      <c r="CRD441" s="10">
        <f t="shared" si="787"/>
        <v>0</v>
      </c>
      <c r="CRE441" s="10">
        <f t="shared" si="787"/>
        <v>0</v>
      </c>
      <c r="CRF441" s="10">
        <f t="shared" si="787"/>
        <v>0</v>
      </c>
      <c r="CRG441" s="10">
        <f t="shared" si="787"/>
        <v>0</v>
      </c>
      <c r="CRH441" s="10">
        <f t="shared" si="787"/>
        <v>0</v>
      </c>
      <c r="CRI441" s="10">
        <f t="shared" si="787"/>
        <v>0</v>
      </c>
      <c r="CRJ441" s="10">
        <f t="shared" si="787"/>
        <v>0</v>
      </c>
      <c r="CRK441" s="10">
        <f t="shared" si="787"/>
        <v>0</v>
      </c>
      <c r="CRL441" s="10">
        <f t="shared" si="787"/>
        <v>0</v>
      </c>
      <c r="CRM441" s="10">
        <f t="shared" si="787"/>
        <v>0</v>
      </c>
      <c r="CRN441" s="10">
        <f t="shared" ref="CRN441:CTY441" si="788">CRN452</f>
        <v>0</v>
      </c>
      <c r="CRO441" s="10">
        <f t="shared" si="788"/>
        <v>0</v>
      </c>
      <c r="CRP441" s="10">
        <f t="shared" si="788"/>
        <v>0</v>
      </c>
      <c r="CRQ441" s="10">
        <f t="shared" si="788"/>
        <v>0</v>
      </c>
      <c r="CRR441" s="10">
        <f t="shared" si="788"/>
        <v>0</v>
      </c>
      <c r="CRS441" s="10">
        <f t="shared" si="788"/>
        <v>0</v>
      </c>
      <c r="CRT441" s="10">
        <f t="shared" si="788"/>
        <v>0</v>
      </c>
      <c r="CRU441" s="10">
        <f t="shared" si="788"/>
        <v>0</v>
      </c>
      <c r="CRV441" s="10">
        <f t="shared" si="788"/>
        <v>0</v>
      </c>
      <c r="CRW441" s="10">
        <f t="shared" si="788"/>
        <v>0</v>
      </c>
      <c r="CRX441" s="10">
        <f t="shared" si="788"/>
        <v>0</v>
      </c>
      <c r="CRY441" s="10">
        <f t="shared" si="788"/>
        <v>0</v>
      </c>
      <c r="CRZ441" s="10">
        <f t="shared" si="788"/>
        <v>0</v>
      </c>
      <c r="CSA441" s="10">
        <f t="shared" si="788"/>
        <v>0</v>
      </c>
      <c r="CSB441" s="10">
        <f t="shared" si="788"/>
        <v>0</v>
      </c>
      <c r="CSC441" s="10">
        <f t="shared" si="788"/>
        <v>0</v>
      </c>
      <c r="CSD441" s="10">
        <f t="shared" si="788"/>
        <v>0</v>
      </c>
      <c r="CSE441" s="10">
        <f t="shared" si="788"/>
        <v>0</v>
      </c>
      <c r="CSF441" s="10">
        <f t="shared" si="788"/>
        <v>0</v>
      </c>
      <c r="CSG441" s="10">
        <f t="shared" si="788"/>
        <v>0</v>
      </c>
      <c r="CSH441" s="10">
        <f t="shared" si="788"/>
        <v>0</v>
      </c>
      <c r="CSI441" s="10">
        <f t="shared" si="788"/>
        <v>0</v>
      </c>
      <c r="CSJ441" s="10">
        <f t="shared" si="788"/>
        <v>0</v>
      </c>
      <c r="CSK441" s="10">
        <f t="shared" si="788"/>
        <v>0</v>
      </c>
      <c r="CSL441" s="10">
        <f t="shared" si="788"/>
        <v>0</v>
      </c>
      <c r="CSM441" s="10">
        <f t="shared" si="788"/>
        <v>0</v>
      </c>
      <c r="CSN441" s="10">
        <f t="shared" si="788"/>
        <v>0</v>
      </c>
      <c r="CSO441" s="10">
        <f t="shared" si="788"/>
        <v>0</v>
      </c>
      <c r="CSP441" s="10">
        <f t="shared" si="788"/>
        <v>0</v>
      </c>
      <c r="CSQ441" s="10">
        <f t="shared" si="788"/>
        <v>0</v>
      </c>
      <c r="CSR441" s="10">
        <f t="shared" si="788"/>
        <v>0</v>
      </c>
      <c r="CSS441" s="10">
        <f t="shared" si="788"/>
        <v>0</v>
      </c>
      <c r="CST441" s="10">
        <f t="shared" si="788"/>
        <v>0</v>
      </c>
      <c r="CSU441" s="10">
        <f t="shared" si="788"/>
        <v>0</v>
      </c>
      <c r="CSV441" s="10">
        <f t="shared" si="788"/>
        <v>0</v>
      </c>
      <c r="CSW441" s="10">
        <f t="shared" si="788"/>
        <v>0</v>
      </c>
      <c r="CSX441" s="10">
        <f t="shared" si="788"/>
        <v>0</v>
      </c>
      <c r="CSY441" s="10">
        <f t="shared" si="788"/>
        <v>0</v>
      </c>
      <c r="CSZ441" s="10">
        <f t="shared" si="788"/>
        <v>0</v>
      </c>
      <c r="CTA441" s="10">
        <f t="shared" si="788"/>
        <v>0</v>
      </c>
      <c r="CTB441" s="10">
        <f t="shared" si="788"/>
        <v>0</v>
      </c>
      <c r="CTC441" s="10">
        <f t="shared" si="788"/>
        <v>0</v>
      </c>
      <c r="CTD441" s="10">
        <f t="shared" si="788"/>
        <v>0</v>
      </c>
      <c r="CTE441" s="10">
        <f t="shared" si="788"/>
        <v>0</v>
      </c>
      <c r="CTF441" s="10">
        <f t="shared" si="788"/>
        <v>0</v>
      </c>
      <c r="CTG441" s="10">
        <f t="shared" si="788"/>
        <v>0</v>
      </c>
      <c r="CTH441" s="10">
        <f t="shared" si="788"/>
        <v>0</v>
      </c>
      <c r="CTI441" s="10">
        <f t="shared" si="788"/>
        <v>0</v>
      </c>
      <c r="CTJ441" s="10">
        <f t="shared" si="788"/>
        <v>0</v>
      </c>
      <c r="CTK441" s="10">
        <f t="shared" si="788"/>
        <v>0</v>
      </c>
      <c r="CTL441" s="10">
        <f t="shared" si="788"/>
        <v>0</v>
      </c>
      <c r="CTM441" s="10">
        <f t="shared" si="788"/>
        <v>0</v>
      </c>
      <c r="CTN441" s="10">
        <f t="shared" si="788"/>
        <v>0</v>
      </c>
      <c r="CTO441" s="10">
        <f t="shared" si="788"/>
        <v>0</v>
      </c>
      <c r="CTP441" s="10">
        <f t="shared" si="788"/>
        <v>0</v>
      </c>
      <c r="CTQ441" s="10">
        <f t="shared" si="788"/>
        <v>0</v>
      </c>
      <c r="CTR441" s="10">
        <f t="shared" si="788"/>
        <v>0</v>
      </c>
      <c r="CTS441" s="10">
        <f t="shared" si="788"/>
        <v>0</v>
      </c>
      <c r="CTT441" s="10">
        <f t="shared" si="788"/>
        <v>0</v>
      </c>
      <c r="CTU441" s="10">
        <f t="shared" si="788"/>
        <v>0</v>
      </c>
      <c r="CTV441" s="10">
        <f t="shared" si="788"/>
        <v>0</v>
      </c>
      <c r="CTW441" s="10">
        <f t="shared" si="788"/>
        <v>0</v>
      </c>
      <c r="CTX441" s="10">
        <f t="shared" si="788"/>
        <v>0</v>
      </c>
      <c r="CTY441" s="10">
        <f t="shared" si="788"/>
        <v>0</v>
      </c>
      <c r="CTZ441" s="10">
        <f t="shared" ref="CTZ441:CWK441" si="789">CTZ452</f>
        <v>0</v>
      </c>
      <c r="CUA441" s="10">
        <f t="shared" si="789"/>
        <v>0</v>
      </c>
      <c r="CUB441" s="10">
        <f t="shared" si="789"/>
        <v>0</v>
      </c>
      <c r="CUC441" s="10">
        <f t="shared" si="789"/>
        <v>0</v>
      </c>
      <c r="CUD441" s="10">
        <f t="shared" si="789"/>
        <v>0</v>
      </c>
      <c r="CUE441" s="10">
        <f t="shared" si="789"/>
        <v>0</v>
      </c>
      <c r="CUF441" s="10">
        <f t="shared" si="789"/>
        <v>0</v>
      </c>
      <c r="CUG441" s="10">
        <f t="shared" si="789"/>
        <v>0</v>
      </c>
      <c r="CUH441" s="10">
        <f t="shared" si="789"/>
        <v>0</v>
      </c>
      <c r="CUI441" s="10">
        <f t="shared" si="789"/>
        <v>0</v>
      </c>
      <c r="CUJ441" s="10">
        <f t="shared" si="789"/>
        <v>0</v>
      </c>
      <c r="CUK441" s="10">
        <f t="shared" si="789"/>
        <v>0</v>
      </c>
      <c r="CUL441" s="10">
        <f t="shared" si="789"/>
        <v>0</v>
      </c>
      <c r="CUM441" s="10">
        <f t="shared" si="789"/>
        <v>0</v>
      </c>
      <c r="CUN441" s="10">
        <f t="shared" si="789"/>
        <v>0</v>
      </c>
      <c r="CUO441" s="10">
        <f t="shared" si="789"/>
        <v>0</v>
      </c>
      <c r="CUP441" s="10">
        <f t="shared" si="789"/>
        <v>0</v>
      </c>
      <c r="CUQ441" s="10">
        <f t="shared" si="789"/>
        <v>0</v>
      </c>
      <c r="CUR441" s="10">
        <f t="shared" si="789"/>
        <v>0</v>
      </c>
      <c r="CUS441" s="10">
        <f t="shared" si="789"/>
        <v>0</v>
      </c>
      <c r="CUT441" s="10">
        <f t="shared" si="789"/>
        <v>0</v>
      </c>
      <c r="CUU441" s="10">
        <f t="shared" si="789"/>
        <v>0</v>
      </c>
      <c r="CUV441" s="10">
        <f t="shared" si="789"/>
        <v>0</v>
      </c>
      <c r="CUW441" s="10">
        <f t="shared" si="789"/>
        <v>0</v>
      </c>
      <c r="CUX441" s="10">
        <f t="shared" si="789"/>
        <v>0</v>
      </c>
      <c r="CUY441" s="10">
        <f t="shared" si="789"/>
        <v>0</v>
      </c>
      <c r="CUZ441" s="10">
        <f t="shared" si="789"/>
        <v>0</v>
      </c>
      <c r="CVA441" s="10">
        <f t="shared" si="789"/>
        <v>0</v>
      </c>
      <c r="CVB441" s="10">
        <f t="shared" si="789"/>
        <v>0</v>
      </c>
      <c r="CVC441" s="10">
        <f t="shared" si="789"/>
        <v>0</v>
      </c>
      <c r="CVD441" s="10">
        <f t="shared" si="789"/>
        <v>0</v>
      </c>
      <c r="CVE441" s="10">
        <f t="shared" si="789"/>
        <v>0</v>
      </c>
      <c r="CVF441" s="10">
        <f t="shared" si="789"/>
        <v>0</v>
      </c>
      <c r="CVG441" s="10">
        <f t="shared" si="789"/>
        <v>0</v>
      </c>
      <c r="CVH441" s="10">
        <f t="shared" si="789"/>
        <v>0</v>
      </c>
      <c r="CVI441" s="10">
        <f t="shared" si="789"/>
        <v>0</v>
      </c>
      <c r="CVJ441" s="10">
        <f t="shared" si="789"/>
        <v>0</v>
      </c>
      <c r="CVK441" s="10">
        <f t="shared" si="789"/>
        <v>0</v>
      </c>
      <c r="CVL441" s="10">
        <f t="shared" si="789"/>
        <v>0</v>
      </c>
      <c r="CVM441" s="10">
        <f t="shared" si="789"/>
        <v>0</v>
      </c>
      <c r="CVN441" s="10">
        <f t="shared" si="789"/>
        <v>0</v>
      </c>
      <c r="CVO441" s="10">
        <f t="shared" si="789"/>
        <v>0</v>
      </c>
      <c r="CVP441" s="10">
        <f t="shared" si="789"/>
        <v>0</v>
      </c>
      <c r="CVQ441" s="10">
        <f t="shared" si="789"/>
        <v>0</v>
      </c>
      <c r="CVR441" s="10">
        <f t="shared" si="789"/>
        <v>0</v>
      </c>
      <c r="CVS441" s="10">
        <f t="shared" si="789"/>
        <v>0</v>
      </c>
      <c r="CVT441" s="10">
        <f t="shared" si="789"/>
        <v>0</v>
      </c>
      <c r="CVU441" s="10">
        <f t="shared" si="789"/>
        <v>0</v>
      </c>
      <c r="CVV441" s="10">
        <f t="shared" si="789"/>
        <v>0</v>
      </c>
      <c r="CVW441" s="10">
        <f t="shared" si="789"/>
        <v>0</v>
      </c>
      <c r="CVX441" s="10">
        <f t="shared" si="789"/>
        <v>0</v>
      </c>
      <c r="CVY441" s="10">
        <f t="shared" si="789"/>
        <v>0</v>
      </c>
      <c r="CVZ441" s="10">
        <f t="shared" si="789"/>
        <v>0</v>
      </c>
      <c r="CWA441" s="10">
        <f t="shared" si="789"/>
        <v>0</v>
      </c>
      <c r="CWB441" s="10">
        <f t="shared" si="789"/>
        <v>0</v>
      </c>
      <c r="CWC441" s="10">
        <f t="shared" si="789"/>
        <v>0</v>
      </c>
      <c r="CWD441" s="10">
        <f t="shared" si="789"/>
        <v>0</v>
      </c>
      <c r="CWE441" s="10">
        <f t="shared" si="789"/>
        <v>0</v>
      </c>
      <c r="CWF441" s="10">
        <f t="shared" si="789"/>
        <v>0</v>
      </c>
      <c r="CWG441" s="10">
        <f t="shared" si="789"/>
        <v>0</v>
      </c>
      <c r="CWH441" s="10">
        <f t="shared" si="789"/>
        <v>0</v>
      </c>
      <c r="CWI441" s="10">
        <f t="shared" si="789"/>
        <v>0</v>
      </c>
      <c r="CWJ441" s="10">
        <f t="shared" si="789"/>
        <v>0</v>
      </c>
      <c r="CWK441" s="10">
        <f t="shared" si="789"/>
        <v>0</v>
      </c>
      <c r="CWL441" s="10">
        <f t="shared" ref="CWL441:CYW441" si="790">CWL452</f>
        <v>0</v>
      </c>
      <c r="CWM441" s="10">
        <f t="shared" si="790"/>
        <v>0</v>
      </c>
      <c r="CWN441" s="10">
        <f t="shared" si="790"/>
        <v>0</v>
      </c>
      <c r="CWO441" s="10">
        <f t="shared" si="790"/>
        <v>0</v>
      </c>
      <c r="CWP441" s="10">
        <f t="shared" si="790"/>
        <v>0</v>
      </c>
      <c r="CWQ441" s="10">
        <f t="shared" si="790"/>
        <v>0</v>
      </c>
      <c r="CWR441" s="10">
        <f t="shared" si="790"/>
        <v>0</v>
      </c>
      <c r="CWS441" s="10">
        <f t="shared" si="790"/>
        <v>0</v>
      </c>
      <c r="CWT441" s="10">
        <f t="shared" si="790"/>
        <v>0</v>
      </c>
      <c r="CWU441" s="10">
        <f t="shared" si="790"/>
        <v>0</v>
      </c>
      <c r="CWV441" s="10">
        <f t="shared" si="790"/>
        <v>0</v>
      </c>
      <c r="CWW441" s="10">
        <f t="shared" si="790"/>
        <v>0</v>
      </c>
      <c r="CWX441" s="10">
        <f t="shared" si="790"/>
        <v>0</v>
      </c>
      <c r="CWY441" s="10">
        <f t="shared" si="790"/>
        <v>0</v>
      </c>
      <c r="CWZ441" s="10">
        <f t="shared" si="790"/>
        <v>0</v>
      </c>
      <c r="CXA441" s="10">
        <f t="shared" si="790"/>
        <v>0</v>
      </c>
      <c r="CXB441" s="10">
        <f t="shared" si="790"/>
        <v>0</v>
      </c>
      <c r="CXC441" s="10">
        <f t="shared" si="790"/>
        <v>0</v>
      </c>
      <c r="CXD441" s="10">
        <f t="shared" si="790"/>
        <v>0</v>
      </c>
      <c r="CXE441" s="10">
        <f t="shared" si="790"/>
        <v>0</v>
      </c>
      <c r="CXF441" s="10">
        <f t="shared" si="790"/>
        <v>0</v>
      </c>
      <c r="CXG441" s="10">
        <f t="shared" si="790"/>
        <v>0</v>
      </c>
      <c r="CXH441" s="10">
        <f t="shared" si="790"/>
        <v>0</v>
      </c>
      <c r="CXI441" s="10">
        <f t="shared" si="790"/>
        <v>0</v>
      </c>
      <c r="CXJ441" s="10">
        <f t="shared" si="790"/>
        <v>0</v>
      </c>
      <c r="CXK441" s="10">
        <f t="shared" si="790"/>
        <v>0</v>
      </c>
      <c r="CXL441" s="10">
        <f t="shared" si="790"/>
        <v>0</v>
      </c>
      <c r="CXM441" s="10">
        <f t="shared" si="790"/>
        <v>0</v>
      </c>
      <c r="CXN441" s="10">
        <f t="shared" si="790"/>
        <v>0</v>
      </c>
      <c r="CXO441" s="10">
        <f t="shared" si="790"/>
        <v>0</v>
      </c>
      <c r="CXP441" s="10">
        <f t="shared" si="790"/>
        <v>0</v>
      </c>
      <c r="CXQ441" s="10">
        <f t="shared" si="790"/>
        <v>0</v>
      </c>
      <c r="CXR441" s="10">
        <f t="shared" si="790"/>
        <v>0</v>
      </c>
      <c r="CXS441" s="10">
        <f t="shared" si="790"/>
        <v>0</v>
      </c>
      <c r="CXT441" s="10">
        <f t="shared" si="790"/>
        <v>0</v>
      </c>
      <c r="CXU441" s="10">
        <f t="shared" si="790"/>
        <v>0</v>
      </c>
      <c r="CXV441" s="10">
        <f t="shared" si="790"/>
        <v>0</v>
      </c>
      <c r="CXW441" s="10">
        <f t="shared" si="790"/>
        <v>0</v>
      </c>
      <c r="CXX441" s="10">
        <f t="shared" si="790"/>
        <v>0</v>
      </c>
      <c r="CXY441" s="10">
        <f t="shared" si="790"/>
        <v>0</v>
      </c>
      <c r="CXZ441" s="10">
        <f t="shared" si="790"/>
        <v>0</v>
      </c>
      <c r="CYA441" s="10">
        <f t="shared" si="790"/>
        <v>0</v>
      </c>
      <c r="CYB441" s="10">
        <f t="shared" si="790"/>
        <v>0</v>
      </c>
      <c r="CYC441" s="10">
        <f t="shared" si="790"/>
        <v>0</v>
      </c>
      <c r="CYD441" s="10">
        <f t="shared" si="790"/>
        <v>0</v>
      </c>
      <c r="CYE441" s="10">
        <f t="shared" si="790"/>
        <v>0</v>
      </c>
      <c r="CYF441" s="10">
        <f t="shared" si="790"/>
        <v>0</v>
      </c>
      <c r="CYG441" s="10">
        <f t="shared" si="790"/>
        <v>0</v>
      </c>
      <c r="CYH441" s="10">
        <f t="shared" si="790"/>
        <v>0</v>
      </c>
      <c r="CYI441" s="10">
        <f t="shared" si="790"/>
        <v>0</v>
      </c>
      <c r="CYJ441" s="10">
        <f t="shared" si="790"/>
        <v>0</v>
      </c>
      <c r="CYK441" s="10">
        <f t="shared" si="790"/>
        <v>0</v>
      </c>
      <c r="CYL441" s="10">
        <f t="shared" si="790"/>
        <v>0</v>
      </c>
      <c r="CYM441" s="10">
        <f t="shared" si="790"/>
        <v>0</v>
      </c>
      <c r="CYN441" s="10">
        <f t="shared" si="790"/>
        <v>0</v>
      </c>
      <c r="CYO441" s="10">
        <f t="shared" si="790"/>
        <v>0</v>
      </c>
      <c r="CYP441" s="10">
        <f t="shared" si="790"/>
        <v>0</v>
      </c>
      <c r="CYQ441" s="10">
        <f t="shared" si="790"/>
        <v>0</v>
      </c>
      <c r="CYR441" s="10">
        <f t="shared" si="790"/>
        <v>0</v>
      </c>
      <c r="CYS441" s="10">
        <f t="shared" si="790"/>
        <v>0</v>
      </c>
      <c r="CYT441" s="10">
        <f t="shared" si="790"/>
        <v>0</v>
      </c>
      <c r="CYU441" s="10">
        <f t="shared" si="790"/>
        <v>0</v>
      </c>
      <c r="CYV441" s="10">
        <f t="shared" si="790"/>
        <v>0</v>
      </c>
      <c r="CYW441" s="10">
        <f t="shared" si="790"/>
        <v>0</v>
      </c>
      <c r="CYX441" s="10">
        <f t="shared" ref="CYX441:DBI441" si="791">CYX452</f>
        <v>0</v>
      </c>
      <c r="CYY441" s="10">
        <f t="shared" si="791"/>
        <v>0</v>
      </c>
      <c r="CYZ441" s="10">
        <f t="shared" si="791"/>
        <v>0</v>
      </c>
      <c r="CZA441" s="10">
        <f t="shared" si="791"/>
        <v>0</v>
      </c>
      <c r="CZB441" s="10">
        <f t="shared" si="791"/>
        <v>0</v>
      </c>
      <c r="CZC441" s="10">
        <f t="shared" si="791"/>
        <v>0</v>
      </c>
      <c r="CZD441" s="10">
        <f t="shared" si="791"/>
        <v>0</v>
      </c>
      <c r="CZE441" s="10">
        <f t="shared" si="791"/>
        <v>0</v>
      </c>
      <c r="CZF441" s="10">
        <f t="shared" si="791"/>
        <v>0</v>
      </c>
      <c r="CZG441" s="10">
        <f t="shared" si="791"/>
        <v>0</v>
      </c>
      <c r="CZH441" s="10">
        <f t="shared" si="791"/>
        <v>0</v>
      </c>
      <c r="CZI441" s="10">
        <f t="shared" si="791"/>
        <v>0</v>
      </c>
      <c r="CZJ441" s="10">
        <f t="shared" si="791"/>
        <v>0</v>
      </c>
      <c r="CZK441" s="10">
        <f t="shared" si="791"/>
        <v>0</v>
      </c>
      <c r="CZL441" s="10">
        <f t="shared" si="791"/>
        <v>0</v>
      </c>
      <c r="CZM441" s="10">
        <f t="shared" si="791"/>
        <v>0</v>
      </c>
      <c r="CZN441" s="10">
        <f t="shared" si="791"/>
        <v>0</v>
      </c>
      <c r="CZO441" s="10">
        <f t="shared" si="791"/>
        <v>0</v>
      </c>
      <c r="CZP441" s="10">
        <f t="shared" si="791"/>
        <v>0</v>
      </c>
      <c r="CZQ441" s="10">
        <f t="shared" si="791"/>
        <v>0</v>
      </c>
      <c r="CZR441" s="10">
        <f t="shared" si="791"/>
        <v>0</v>
      </c>
      <c r="CZS441" s="10">
        <f t="shared" si="791"/>
        <v>0</v>
      </c>
      <c r="CZT441" s="10">
        <f t="shared" si="791"/>
        <v>0</v>
      </c>
      <c r="CZU441" s="10">
        <f t="shared" si="791"/>
        <v>0</v>
      </c>
      <c r="CZV441" s="10">
        <f t="shared" si="791"/>
        <v>0</v>
      </c>
      <c r="CZW441" s="10">
        <f t="shared" si="791"/>
        <v>0</v>
      </c>
      <c r="CZX441" s="10">
        <f t="shared" si="791"/>
        <v>0</v>
      </c>
      <c r="CZY441" s="10">
        <f t="shared" si="791"/>
        <v>0</v>
      </c>
      <c r="CZZ441" s="10">
        <f t="shared" si="791"/>
        <v>0</v>
      </c>
      <c r="DAA441" s="10">
        <f t="shared" si="791"/>
        <v>0</v>
      </c>
      <c r="DAB441" s="10">
        <f t="shared" si="791"/>
        <v>0</v>
      </c>
      <c r="DAC441" s="10">
        <f t="shared" si="791"/>
        <v>0</v>
      </c>
      <c r="DAD441" s="10">
        <f t="shared" si="791"/>
        <v>0</v>
      </c>
      <c r="DAE441" s="10">
        <f t="shared" si="791"/>
        <v>0</v>
      </c>
      <c r="DAF441" s="10">
        <f t="shared" si="791"/>
        <v>0</v>
      </c>
      <c r="DAG441" s="10">
        <f t="shared" si="791"/>
        <v>0</v>
      </c>
      <c r="DAH441" s="10">
        <f t="shared" si="791"/>
        <v>0</v>
      </c>
      <c r="DAI441" s="10">
        <f t="shared" si="791"/>
        <v>0</v>
      </c>
      <c r="DAJ441" s="10">
        <f t="shared" si="791"/>
        <v>0</v>
      </c>
      <c r="DAK441" s="10">
        <f t="shared" si="791"/>
        <v>0</v>
      </c>
      <c r="DAL441" s="10">
        <f t="shared" si="791"/>
        <v>0</v>
      </c>
      <c r="DAM441" s="10">
        <f t="shared" si="791"/>
        <v>0</v>
      </c>
      <c r="DAN441" s="10">
        <f t="shared" si="791"/>
        <v>0</v>
      </c>
      <c r="DAO441" s="10">
        <f t="shared" si="791"/>
        <v>0</v>
      </c>
      <c r="DAP441" s="10">
        <f t="shared" si="791"/>
        <v>0</v>
      </c>
      <c r="DAQ441" s="10">
        <f t="shared" si="791"/>
        <v>0</v>
      </c>
      <c r="DAR441" s="10">
        <f t="shared" si="791"/>
        <v>0</v>
      </c>
      <c r="DAS441" s="10">
        <f t="shared" si="791"/>
        <v>0</v>
      </c>
      <c r="DAT441" s="10">
        <f t="shared" si="791"/>
        <v>0</v>
      </c>
      <c r="DAU441" s="10">
        <f t="shared" si="791"/>
        <v>0</v>
      </c>
      <c r="DAV441" s="10">
        <f t="shared" si="791"/>
        <v>0</v>
      </c>
      <c r="DAW441" s="10">
        <f t="shared" si="791"/>
        <v>0</v>
      </c>
      <c r="DAX441" s="10">
        <f t="shared" si="791"/>
        <v>0</v>
      </c>
      <c r="DAY441" s="10">
        <f t="shared" si="791"/>
        <v>0</v>
      </c>
      <c r="DAZ441" s="10">
        <f t="shared" si="791"/>
        <v>0</v>
      </c>
      <c r="DBA441" s="10">
        <f t="shared" si="791"/>
        <v>0</v>
      </c>
      <c r="DBB441" s="10">
        <f t="shared" si="791"/>
        <v>0</v>
      </c>
      <c r="DBC441" s="10">
        <f t="shared" si="791"/>
        <v>0</v>
      </c>
      <c r="DBD441" s="10">
        <f t="shared" si="791"/>
        <v>0</v>
      </c>
      <c r="DBE441" s="10">
        <f t="shared" si="791"/>
        <v>0</v>
      </c>
      <c r="DBF441" s="10">
        <f t="shared" si="791"/>
        <v>0</v>
      </c>
      <c r="DBG441" s="10">
        <f t="shared" si="791"/>
        <v>0</v>
      </c>
      <c r="DBH441" s="10">
        <f t="shared" si="791"/>
        <v>0</v>
      </c>
      <c r="DBI441" s="10">
        <f t="shared" si="791"/>
        <v>0</v>
      </c>
      <c r="DBJ441" s="10">
        <f t="shared" ref="DBJ441:DDU441" si="792">DBJ452</f>
        <v>0</v>
      </c>
      <c r="DBK441" s="10">
        <f t="shared" si="792"/>
        <v>0</v>
      </c>
      <c r="DBL441" s="10">
        <f t="shared" si="792"/>
        <v>0</v>
      </c>
      <c r="DBM441" s="10">
        <f t="shared" si="792"/>
        <v>0</v>
      </c>
      <c r="DBN441" s="10">
        <f t="shared" si="792"/>
        <v>0</v>
      </c>
      <c r="DBO441" s="10">
        <f t="shared" si="792"/>
        <v>0</v>
      </c>
      <c r="DBP441" s="10">
        <f t="shared" si="792"/>
        <v>0</v>
      </c>
      <c r="DBQ441" s="10">
        <f t="shared" si="792"/>
        <v>0</v>
      </c>
      <c r="DBR441" s="10">
        <f t="shared" si="792"/>
        <v>0</v>
      </c>
      <c r="DBS441" s="10">
        <f t="shared" si="792"/>
        <v>0</v>
      </c>
      <c r="DBT441" s="10">
        <f t="shared" si="792"/>
        <v>0</v>
      </c>
      <c r="DBU441" s="10">
        <f t="shared" si="792"/>
        <v>0</v>
      </c>
      <c r="DBV441" s="10">
        <f t="shared" si="792"/>
        <v>0</v>
      </c>
      <c r="DBW441" s="10">
        <f t="shared" si="792"/>
        <v>0</v>
      </c>
      <c r="DBX441" s="10">
        <f t="shared" si="792"/>
        <v>0</v>
      </c>
      <c r="DBY441" s="10">
        <f t="shared" si="792"/>
        <v>0</v>
      </c>
      <c r="DBZ441" s="10">
        <f t="shared" si="792"/>
        <v>0</v>
      </c>
      <c r="DCA441" s="10">
        <f t="shared" si="792"/>
        <v>0</v>
      </c>
      <c r="DCB441" s="10">
        <f t="shared" si="792"/>
        <v>0</v>
      </c>
      <c r="DCC441" s="10">
        <f t="shared" si="792"/>
        <v>0</v>
      </c>
      <c r="DCD441" s="10">
        <f t="shared" si="792"/>
        <v>0</v>
      </c>
      <c r="DCE441" s="10">
        <f t="shared" si="792"/>
        <v>0</v>
      </c>
      <c r="DCF441" s="10">
        <f t="shared" si="792"/>
        <v>0</v>
      </c>
      <c r="DCG441" s="10">
        <f t="shared" si="792"/>
        <v>0</v>
      </c>
      <c r="DCH441" s="10">
        <f t="shared" si="792"/>
        <v>0</v>
      </c>
      <c r="DCI441" s="10">
        <f t="shared" si="792"/>
        <v>0</v>
      </c>
      <c r="DCJ441" s="10">
        <f t="shared" si="792"/>
        <v>0</v>
      </c>
      <c r="DCK441" s="10">
        <f t="shared" si="792"/>
        <v>0</v>
      </c>
      <c r="DCL441" s="10">
        <f t="shared" si="792"/>
        <v>0</v>
      </c>
      <c r="DCM441" s="10">
        <f t="shared" si="792"/>
        <v>0</v>
      </c>
      <c r="DCN441" s="10">
        <f t="shared" si="792"/>
        <v>0</v>
      </c>
      <c r="DCO441" s="10">
        <f t="shared" si="792"/>
        <v>0</v>
      </c>
      <c r="DCP441" s="10">
        <f t="shared" si="792"/>
        <v>0</v>
      </c>
      <c r="DCQ441" s="10">
        <f t="shared" si="792"/>
        <v>0</v>
      </c>
      <c r="DCR441" s="10">
        <f t="shared" si="792"/>
        <v>0</v>
      </c>
      <c r="DCS441" s="10">
        <f t="shared" si="792"/>
        <v>0</v>
      </c>
      <c r="DCT441" s="10">
        <f t="shared" si="792"/>
        <v>0</v>
      </c>
      <c r="DCU441" s="10">
        <f t="shared" si="792"/>
        <v>0</v>
      </c>
      <c r="DCV441" s="10">
        <f t="shared" si="792"/>
        <v>0</v>
      </c>
      <c r="DCW441" s="10">
        <f t="shared" si="792"/>
        <v>0</v>
      </c>
      <c r="DCX441" s="10">
        <f t="shared" si="792"/>
        <v>0</v>
      </c>
      <c r="DCY441" s="10">
        <f t="shared" si="792"/>
        <v>0</v>
      </c>
      <c r="DCZ441" s="10">
        <f t="shared" si="792"/>
        <v>0</v>
      </c>
      <c r="DDA441" s="10">
        <f t="shared" si="792"/>
        <v>0</v>
      </c>
      <c r="DDB441" s="10">
        <f t="shared" si="792"/>
        <v>0</v>
      </c>
      <c r="DDC441" s="10">
        <f t="shared" si="792"/>
        <v>0</v>
      </c>
      <c r="DDD441" s="10">
        <f t="shared" si="792"/>
        <v>0</v>
      </c>
      <c r="DDE441" s="10">
        <f t="shared" si="792"/>
        <v>0</v>
      </c>
      <c r="DDF441" s="10">
        <f t="shared" si="792"/>
        <v>0</v>
      </c>
      <c r="DDG441" s="10">
        <f t="shared" si="792"/>
        <v>0</v>
      </c>
      <c r="DDH441" s="10">
        <f t="shared" si="792"/>
        <v>0</v>
      </c>
      <c r="DDI441" s="10">
        <f t="shared" si="792"/>
        <v>0</v>
      </c>
      <c r="DDJ441" s="10">
        <f t="shared" si="792"/>
        <v>0</v>
      </c>
      <c r="DDK441" s="10">
        <f t="shared" si="792"/>
        <v>0</v>
      </c>
      <c r="DDL441" s="10">
        <f t="shared" si="792"/>
        <v>0</v>
      </c>
      <c r="DDM441" s="10">
        <f t="shared" si="792"/>
        <v>0</v>
      </c>
      <c r="DDN441" s="10">
        <f t="shared" si="792"/>
        <v>0</v>
      </c>
      <c r="DDO441" s="10">
        <f t="shared" si="792"/>
        <v>0</v>
      </c>
      <c r="DDP441" s="10">
        <f t="shared" si="792"/>
        <v>0</v>
      </c>
      <c r="DDQ441" s="10">
        <f t="shared" si="792"/>
        <v>0</v>
      </c>
      <c r="DDR441" s="10">
        <f t="shared" si="792"/>
        <v>0</v>
      </c>
      <c r="DDS441" s="10">
        <f t="shared" si="792"/>
        <v>0</v>
      </c>
      <c r="DDT441" s="10">
        <f t="shared" si="792"/>
        <v>0</v>
      </c>
      <c r="DDU441" s="10">
        <f t="shared" si="792"/>
        <v>0</v>
      </c>
      <c r="DDV441" s="10">
        <f t="shared" ref="DDV441:DGG441" si="793">DDV452</f>
        <v>0</v>
      </c>
      <c r="DDW441" s="10">
        <f t="shared" si="793"/>
        <v>0</v>
      </c>
      <c r="DDX441" s="10">
        <f t="shared" si="793"/>
        <v>0</v>
      </c>
      <c r="DDY441" s="10">
        <f t="shared" si="793"/>
        <v>0</v>
      </c>
      <c r="DDZ441" s="10">
        <f t="shared" si="793"/>
        <v>0</v>
      </c>
      <c r="DEA441" s="10">
        <f t="shared" si="793"/>
        <v>0</v>
      </c>
      <c r="DEB441" s="10">
        <f t="shared" si="793"/>
        <v>0</v>
      </c>
      <c r="DEC441" s="10">
        <f t="shared" si="793"/>
        <v>0</v>
      </c>
      <c r="DED441" s="10">
        <f t="shared" si="793"/>
        <v>0</v>
      </c>
      <c r="DEE441" s="10">
        <f t="shared" si="793"/>
        <v>0</v>
      </c>
      <c r="DEF441" s="10">
        <f t="shared" si="793"/>
        <v>0</v>
      </c>
      <c r="DEG441" s="10">
        <f t="shared" si="793"/>
        <v>0</v>
      </c>
      <c r="DEH441" s="10">
        <f t="shared" si="793"/>
        <v>0</v>
      </c>
      <c r="DEI441" s="10">
        <f t="shared" si="793"/>
        <v>0</v>
      </c>
      <c r="DEJ441" s="10">
        <f t="shared" si="793"/>
        <v>0</v>
      </c>
      <c r="DEK441" s="10">
        <f t="shared" si="793"/>
        <v>0</v>
      </c>
      <c r="DEL441" s="10">
        <f t="shared" si="793"/>
        <v>0</v>
      </c>
      <c r="DEM441" s="10">
        <f t="shared" si="793"/>
        <v>0</v>
      </c>
      <c r="DEN441" s="10">
        <f t="shared" si="793"/>
        <v>0</v>
      </c>
      <c r="DEO441" s="10">
        <f t="shared" si="793"/>
        <v>0</v>
      </c>
      <c r="DEP441" s="10">
        <f t="shared" si="793"/>
        <v>0</v>
      </c>
      <c r="DEQ441" s="10">
        <f t="shared" si="793"/>
        <v>0</v>
      </c>
      <c r="DER441" s="10">
        <f t="shared" si="793"/>
        <v>0</v>
      </c>
      <c r="DES441" s="10">
        <f t="shared" si="793"/>
        <v>0</v>
      </c>
      <c r="DET441" s="10">
        <f t="shared" si="793"/>
        <v>0</v>
      </c>
      <c r="DEU441" s="10">
        <f t="shared" si="793"/>
        <v>0</v>
      </c>
      <c r="DEV441" s="10">
        <f t="shared" si="793"/>
        <v>0</v>
      </c>
      <c r="DEW441" s="10">
        <f t="shared" si="793"/>
        <v>0</v>
      </c>
      <c r="DEX441" s="10">
        <f t="shared" si="793"/>
        <v>0</v>
      </c>
      <c r="DEY441" s="10">
        <f t="shared" si="793"/>
        <v>0</v>
      </c>
      <c r="DEZ441" s="10">
        <f t="shared" si="793"/>
        <v>0</v>
      </c>
      <c r="DFA441" s="10">
        <f t="shared" si="793"/>
        <v>0</v>
      </c>
      <c r="DFB441" s="10">
        <f t="shared" si="793"/>
        <v>0</v>
      </c>
      <c r="DFC441" s="10">
        <f t="shared" si="793"/>
        <v>0</v>
      </c>
      <c r="DFD441" s="10">
        <f t="shared" si="793"/>
        <v>0</v>
      </c>
      <c r="DFE441" s="10">
        <f t="shared" si="793"/>
        <v>0</v>
      </c>
      <c r="DFF441" s="10">
        <f t="shared" si="793"/>
        <v>0</v>
      </c>
      <c r="DFG441" s="10">
        <f t="shared" si="793"/>
        <v>0</v>
      </c>
      <c r="DFH441" s="10">
        <f t="shared" si="793"/>
        <v>0</v>
      </c>
      <c r="DFI441" s="10">
        <f t="shared" si="793"/>
        <v>0</v>
      </c>
      <c r="DFJ441" s="10">
        <f t="shared" si="793"/>
        <v>0</v>
      </c>
      <c r="DFK441" s="10">
        <f t="shared" si="793"/>
        <v>0</v>
      </c>
      <c r="DFL441" s="10">
        <f t="shared" si="793"/>
        <v>0</v>
      </c>
      <c r="DFM441" s="10">
        <f t="shared" si="793"/>
        <v>0</v>
      </c>
      <c r="DFN441" s="10">
        <f t="shared" si="793"/>
        <v>0</v>
      </c>
      <c r="DFO441" s="10">
        <f t="shared" si="793"/>
        <v>0</v>
      </c>
      <c r="DFP441" s="10">
        <f t="shared" si="793"/>
        <v>0</v>
      </c>
      <c r="DFQ441" s="10">
        <f t="shared" si="793"/>
        <v>0</v>
      </c>
      <c r="DFR441" s="10">
        <f t="shared" si="793"/>
        <v>0</v>
      </c>
      <c r="DFS441" s="10">
        <f t="shared" si="793"/>
        <v>0</v>
      </c>
      <c r="DFT441" s="10">
        <f t="shared" si="793"/>
        <v>0</v>
      </c>
      <c r="DFU441" s="10">
        <f t="shared" si="793"/>
        <v>0</v>
      </c>
      <c r="DFV441" s="10">
        <f t="shared" si="793"/>
        <v>0</v>
      </c>
      <c r="DFW441" s="10">
        <f t="shared" si="793"/>
        <v>0</v>
      </c>
      <c r="DFX441" s="10">
        <f t="shared" si="793"/>
        <v>0</v>
      </c>
      <c r="DFY441" s="10">
        <f t="shared" si="793"/>
        <v>0</v>
      </c>
      <c r="DFZ441" s="10">
        <f t="shared" si="793"/>
        <v>0</v>
      </c>
      <c r="DGA441" s="10">
        <f t="shared" si="793"/>
        <v>0</v>
      </c>
      <c r="DGB441" s="10">
        <f t="shared" si="793"/>
        <v>0</v>
      </c>
      <c r="DGC441" s="10">
        <f t="shared" si="793"/>
        <v>0</v>
      </c>
      <c r="DGD441" s="10">
        <f t="shared" si="793"/>
        <v>0</v>
      </c>
      <c r="DGE441" s="10">
        <f t="shared" si="793"/>
        <v>0</v>
      </c>
      <c r="DGF441" s="10">
        <f t="shared" si="793"/>
        <v>0</v>
      </c>
      <c r="DGG441" s="10">
        <f t="shared" si="793"/>
        <v>0</v>
      </c>
      <c r="DGH441" s="10">
        <f t="shared" ref="DGH441:DIS441" si="794">DGH452</f>
        <v>0</v>
      </c>
      <c r="DGI441" s="10">
        <f t="shared" si="794"/>
        <v>0</v>
      </c>
      <c r="DGJ441" s="10">
        <f t="shared" si="794"/>
        <v>0</v>
      </c>
      <c r="DGK441" s="10">
        <f t="shared" si="794"/>
        <v>0</v>
      </c>
      <c r="DGL441" s="10">
        <f t="shared" si="794"/>
        <v>0</v>
      </c>
      <c r="DGM441" s="10">
        <f t="shared" si="794"/>
        <v>0</v>
      </c>
      <c r="DGN441" s="10">
        <f t="shared" si="794"/>
        <v>0</v>
      </c>
      <c r="DGO441" s="10">
        <f t="shared" si="794"/>
        <v>0</v>
      </c>
      <c r="DGP441" s="10">
        <f t="shared" si="794"/>
        <v>0</v>
      </c>
      <c r="DGQ441" s="10">
        <f t="shared" si="794"/>
        <v>0</v>
      </c>
      <c r="DGR441" s="10">
        <f t="shared" si="794"/>
        <v>0</v>
      </c>
      <c r="DGS441" s="10">
        <f t="shared" si="794"/>
        <v>0</v>
      </c>
      <c r="DGT441" s="10">
        <f t="shared" si="794"/>
        <v>0</v>
      </c>
      <c r="DGU441" s="10">
        <f t="shared" si="794"/>
        <v>0</v>
      </c>
      <c r="DGV441" s="10">
        <f t="shared" si="794"/>
        <v>0</v>
      </c>
      <c r="DGW441" s="10">
        <f t="shared" si="794"/>
        <v>0</v>
      </c>
      <c r="DGX441" s="10">
        <f t="shared" si="794"/>
        <v>0</v>
      </c>
      <c r="DGY441" s="10">
        <f t="shared" si="794"/>
        <v>0</v>
      </c>
      <c r="DGZ441" s="10">
        <f t="shared" si="794"/>
        <v>0</v>
      </c>
      <c r="DHA441" s="10">
        <f t="shared" si="794"/>
        <v>0</v>
      </c>
      <c r="DHB441" s="10">
        <f t="shared" si="794"/>
        <v>0</v>
      </c>
      <c r="DHC441" s="10">
        <f t="shared" si="794"/>
        <v>0</v>
      </c>
      <c r="DHD441" s="10">
        <f t="shared" si="794"/>
        <v>0</v>
      </c>
      <c r="DHE441" s="10">
        <f t="shared" si="794"/>
        <v>0</v>
      </c>
      <c r="DHF441" s="10">
        <f t="shared" si="794"/>
        <v>0</v>
      </c>
      <c r="DHG441" s="10">
        <f t="shared" si="794"/>
        <v>0</v>
      </c>
      <c r="DHH441" s="10">
        <f t="shared" si="794"/>
        <v>0</v>
      </c>
      <c r="DHI441" s="10">
        <f t="shared" si="794"/>
        <v>0</v>
      </c>
      <c r="DHJ441" s="10">
        <f t="shared" si="794"/>
        <v>0</v>
      </c>
      <c r="DHK441" s="10">
        <f t="shared" si="794"/>
        <v>0</v>
      </c>
      <c r="DHL441" s="10">
        <f t="shared" si="794"/>
        <v>0</v>
      </c>
      <c r="DHM441" s="10">
        <f t="shared" si="794"/>
        <v>0</v>
      </c>
      <c r="DHN441" s="10">
        <f t="shared" si="794"/>
        <v>0</v>
      </c>
      <c r="DHO441" s="10">
        <f t="shared" si="794"/>
        <v>0</v>
      </c>
      <c r="DHP441" s="10">
        <f t="shared" si="794"/>
        <v>0</v>
      </c>
      <c r="DHQ441" s="10">
        <f t="shared" si="794"/>
        <v>0</v>
      </c>
      <c r="DHR441" s="10">
        <f t="shared" si="794"/>
        <v>0</v>
      </c>
      <c r="DHS441" s="10">
        <f t="shared" si="794"/>
        <v>0</v>
      </c>
      <c r="DHT441" s="10">
        <f t="shared" si="794"/>
        <v>0</v>
      </c>
      <c r="DHU441" s="10">
        <f t="shared" si="794"/>
        <v>0</v>
      </c>
      <c r="DHV441" s="10">
        <f t="shared" si="794"/>
        <v>0</v>
      </c>
      <c r="DHW441" s="10">
        <f t="shared" si="794"/>
        <v>0</v>
      </c>
      <c r="DHX441" s="10">
        <f t="shared" si="794"/>
        <v>0</v>
      </c>
      <c r="DHY441" s="10">
        <f t="shared" si="794"/>
        <v>0</v>
      </c>
      <c r="DHZ441" s="10">
        <f t="shared" si="794"/>
        <v>0</v>
      </c>
      <c r="DIA441" s="10">
        <f t="shared" si="794"/>
        <v>0</v>
      </c>
      <c r="DIB441" s="10">
        <f t="shared" si="794"/>
        <v>0</v>
      </c>
      <c r="DIC441" s="10">
        <f t="shared" si="794"/>
        <v>0</v>
      </c>
      <c r="DID441" s="10">
        <f t="shared" si="794"/>
        <v>0</v>
      </c>
      <c r="DIE441" s="10">
        <f t="shared" si="794"/>
        <v>0</v>
      </c>
      <c r="DIF441" s="10">
        <f t="shared" si="794"/>
        <v>0</v>
      </c>
      <c r="DIG441" s="10">
        <f t="shared" si="794"/>
        <v>0</v>
      </c>
      <c r="DIH441" s="10">
        <f t="shared" si="794"/>
        <v>0</v>
      </c>
      <c r="DII441" s="10">
        <f t="shared" si="794"/>
        <v>0</v>
      </c>
      <c r="DIJ441" s="10">
        <f t="shared" si="794"/>
        <v>0</v>
      </c>
      <c r="DIK441" s="10">
        <f t="shared" si="794"/>
        <v>0</v>
      </c>
      <c r="DIL441" s="10">
        <f t="shared" si="794"/>
        <v>0</v>
      </c>
      <c r="DIM441" s="10">
        <f t="shared" si="794"/>
        <v>0</v>
      </c>
      <c r="DIN441" s="10">
        <f t="shared" si="794"/>
        <v>0</v>
      </c>
      <c r="DIO441" s="10">
        <f t="shared" si="794"/>
        <v>0</v>
      </c>
      <c r="DIP441" s="10">
        <f t="shared" si="794"/>
        <v>0</v>
      </c>
      <c r="DIQ441" s="10">
        <f t="shared" si="794"/>
        <v>0</v>
      </c>
      <c r="DIR441" s="10">
        <f t="shared" si="794"/>
        <v>0</v>
      </c>
      <c r="DIS441" s="10">
        <f t="shared" si="794"/>
        <v>0</v>
      </c>
      <c r="DIT441" s="10">
        <f t="shared" ref="DIT441:DLE441" si="795">DIT452</f>
        <v>0</v>
      </c>
      <c r="DIU441" s="10">
        <f t="shared" si="795"/>
        <v>0</v>
      </c>
      <c r="DIV441" s="10">
        <f t="shared" si="795"/>
        <v>0</v>
      </c>
      <c r="DIW441" s="10">
        <f t="shared" si="795"/>
        <v>0</v>
      </c>
      <c r="DIX441" s="10">
        <f t="shared" si="795"/>
        <v>0</v>
      </c>
      <c r="DIY441" s="10">
        <f t="shared" si="795"/>
        <v>0</v>
      </c>
      <c r="DIZ441" s="10">
        <f t="shared" si="795"/>
        <v>0</v>
      </c>
      <c r="DJA441" s="10">
        <f t="shared" si="795"/>
        <v>0</v>
      </c>
      <c r="DJB441" s="10">
        <f t="shared" si="795"/>
        <v>0</v>
      </c>
      <c r="DJC441" s="10">
        <f t="shared" si="795"/>
        <v>0</v>
      </c>
      <c r="DJD441" s="10">
        <f t="shared" si="795"/>
        <v>0</v>
      </c>
      <c r="DJE441" s="10">
        <f t="shared" si="795"/>
        <v>0</v>
      </c>
      <c r="DJF441" s="10">
        <f t="shared" si="795"/>
        <v>0</v>
      </c>
      <c r="DJG441" s="10">
        <f t="shared" si="795"/>
        <v>0</v>
      </c>
      <c r="DJH441" s="10">
        <f t="shared" si="795"/>
        <v>0</v>
      </c>
      <c r="DJI441" s="10">
        <f t="shared" si="795"/>
        <v>0</v>
      </c>
      <c r="DJJ441" s="10">
        <f t="shared" si="795"/>
        <v>0</v>
      </c>
      <c r="DJK441" s="10">
        <f t="shared" si="795"/>
        <v>0</v>
      </c>
      <c r="DJL441" s="10">
        <f t="shared" si="795"/>
        <v>0</v>
      </c>
      <c r="DJM441" s="10">
        <f t="shared" si="795"/>
        <v>0</v>
      </c>
      <c r="DJN441" s="10">
        <f t="shared" si="795"/>
        <v>0</v>
      </c>
      <c r="DJO441" s="10">
        <f t="shared" si="795"/>
        <v>0</v>
      </c>
      <c r="DJP441" s="10">
        <f t="shared" si="795"/>
        <v>0</v>
      </c>
      <c r="DJQ441" s="10">
        <f t="shared" si="795"/>
        <v>0</v>
      </c>
      <c r="DJR441" s="10">
        <f t="shared" si="795"/>
        <v>0</v>
      </c>
      <c r="DJS441" s="10">
        <f t="shared" si="795"/>
        <v>0</v>
      </c>
      <c r="DJT441" s="10">
        <f t="shared" si="795"/>
        <v>0</v>
      </c>
      <c r="DJU441" s="10">
        <f t="shared" si="795"/>
        <v>0</v>
      </c>
      <c r="DJV441" s="10">
        <f t="shared" si="795"/>
        <v>0</v>
      </c>
      <c r="DJW441" s="10">
        <f t="shared" si="795"/>
        <v>0</v>
      </c>
      <c r="DJX441" s="10">
        <f t="shared" si="795"/>
        <v>0</v>
      </c>
      <c r="DJY441" s="10">
        <f t="shared" si="795"/>
        <v>0</v>
      </c>
      <c r="DJZ441" s="10">
        <f t="shared" si="795"/>
        <v>0</v>
      </c>
      <c r="DKA441" s="10">
        <f t="shared" si="795"/>
        <v>0</v>
      </c>
      <c r="DKB441" s="10">
        <f t="shared" si="795"/>
        <v>0</v>
      </c>
      <c r="DKC441" s="10">
        <f t="shared" si="795"/>
        <v>0</v>
      </c>
      <c r="DKD441" s="10">
        <f t="shared" si="795"/>
        <v>0</v>
      </c>
      <c r="DKE441" s="10">
        <f t="shared" si="795"/>
        <v>0</v>
      </c>
      <c r="DKF441" s="10">
        <f t="shared" si="795"/>
        <v>0</v>
      </c>
      <c r="DKG441" s="10">
        <f t="shared" si="795"/>
        <v>0</v>
      </c>
      <c r="DKH441" s="10">
        <f t="shared" si="795"/>
        <v>0</v>
      </c>
      <c r="DKI441" s="10">
        <f t="shared" si="795"/>
        <v>0</v>
      </c>
      <c r="DKJ441" s="10">
        <f t="shared" si="795"/>
        <v>0</v>
      </c>
      <c r="DKK441" s="10">
        <f t="shared" si="795"/>
        <v>0</v>
      </c>
      <c r="DKL441" s="10">
        <f t="shared" si="795"/>
        <v>0</v>
      </c>
      <c r="DKM441" s="10">
        <f t="shared" si="795"/>
        <v>0</v>
      </c>
      <c r="DKN441" s="10">
        <f t="shared" si="795"/>
        <v>0</v>
      </c>
      <c r="DKO441" s="10">
        <f t="shared" si="795"/>
        <v>0</v>
      </c>
      <c r="DKP441" s="10">
        <f t="shared" si="795"/>
        <v>0</v>
      </c>
      <c r="DKQ441" s="10">
        <f t="shared" si="795"/>
        <v>0</v>
      </c>
      <c r="DKR441" s="10">
        <f t="shared" si="795"/>
        <v>0</v>
      </c>
      <c r="DKS441" s="10">
        <f t="shared" si="795"/>
        <v>0</v>
      </c>
      <c r="DKT441" s="10">
        <f t="shared" si="795"/>
        <v>0</v>
      </c>
      <c r="DKU441" s="10">
        <f t="shared" si="795"/>
        <v>0</v>
      </c>
      <c r="DKV441" s="10">
        <f t="shared" si="795"/>
        <v>0</v>
      </c>
      <c r="DKW441" s="10">
        <f t="shared" si="795"/>
        <v>0</v>
      </c>
      <c r="DKX441" s="10">
        <f t="shared" si="795"/>
        <v>0</v>
      </c>
      <c r="DKY441" s="10">
        <f t="shared" si="795"/>
        <v>0</v>
      </c>
      <c r="DKZ441" s="10">
        <f t="shared" si="795"/>
        <v>0</v>
      </c>
      <c r="DLA441" s="10">
        <f t="shared" si="795"/>
        <v>0</v>
      </c>
      <c r="DLB441" s="10">
        <f t="shared" si="795"/>
        <v>0</v>
      </c>
      <c r="DLC441" s="10">
        <f t="shared" si="795"/>
        <v>0</v>
      </c>
      <c r="DLD441" s="10">
        <f t="shared" si="795"/>
        <v>0</v>
      </c>
      <c r="DLE441" s="10">
        <f t="shared" si="795"/>
        <v>0</v>
      </c>
      <c r="DLF441" s="10">
        <f t="shared" ref="DLF441:DNQ441" si="796">DLF452</f>
        <v>0</v>
      </c>
      <c r="DLG441" s="10">
        <f t="shared" si="796"/>
        <v>0</v>
      </c>
      <c r="DLH441" s="10">
        <f t="shared" si="796"/>
        <v>0</v>
      </c>
      <c r="DLI441" s="10">
        <f t="shared" si="796"/>
        <v>0</v>
      </c>
      <c r="DLJ441" s="10">
        <f t="shared" si="796"/>
        <v>0</v>
      </c>
      <c r="DLK441" s="10">
        <f t="shared" si="796"/>
        <v>0</v>
      </c>
      <c r="DLL441" s="10">
        <f t="shared" si="796"/>
        <v>0</v>
      </c>
      <c r="DLM441" s="10">
        <f t="shared" si="796"/>
        <v>0</v>
      </c>
      <c r="DLN441" s="10">
        <f t="shared" si="796"/>
        <v>0</v>
      </c>
      <c r="DLO441" s="10">
        <f t="shared" si="796"/>
        <v>0</v>
      </c>
      <c r="DLP441" s="10">
        <f t="shared" si="796"/>
        <v>0</v>
      </c>
      <c r="DLQ441" s="10">
        <f t="shared" si="796"/>
        <v>0</v>
      </c>
      <c r="DLR441" s="10">
        <f t="shared" si="796"/>
        <v>0</v>
      </c>
      <c r="DLS441" s="10">
        <f t="shared" si="796"/>
        <v>0</v>
      </c>
      <c r="DLT441" s="10">
        <f t="shared" si="796"/>
        <v>0</v>
      </c>
      <c r="DLU441" s="10">
        <f t="shared" si="796"/>
        <v>0</v>
      </c>
      <c r="DLV441" s="10">
        <f t="shared" si="796"/>
        <v>0</v>
      </c>
      <c r="DLW441" s="10">
        <f t="shared" si="796"/>
        <v>0</v>
      </c>
      <c r="DLX441" s="10">
        <f t="shared" si="796"/>
        <v>0</v>
      </c>
      <c r="DLY441" s="10">
        <f t="shared" si="796"/>
        <v>0</v>
      </c>
      <c r="DLZ441" s="10">
        <f t="shared" si="796"/>
        <v>0</v>
      </c>
      <c r="DMA441" s="10">
        <f t="shared" si="796"/>
        <v>0</v>
      </c>
      <c r="DMB441" s="10">
        <f t="shared" si="796"/>
        <v>0</v>
      </c>
      <c r="DMC441" s="10">
        <f t="shared" si="796"/>
        <v>0</v>
      </c>
      <c r="DMD441" s="10">
        <f t="shared" si="796"/>
        <v>0</v>
      </c>
      <c r="DME441" s="10">
        <f t="shared" si="796"/>
        <v>0</v>
      </c>
      <c r="DMF441" s="10">
        <f t="shared" si="796"/>
        <v>0</v>
      </c>
      <c r="DMG441" s="10">
        <f t="shared" si="796"/>
        <v>0</v>
      </c>
      <c r="DMH441" s="10">
        <f t="shared" si="796"/>
        <v>0</v>
      </c>
      <c r="DMI441" s="10">
        <f t="shared" si="796"/>
        <v>0</v>
      </c>
      <c r="DMJ441" s="10">
        <f t="shared" si="796"/>
        <v>0</v>
      </c>
      <c r="DMK441" s="10">
        <f t="shared" si="796"/>
        <v>0</v>
      </c>
      <c r="DML441" s="10">
        <f t="shared" si="796"/>
        <v>0</v>
      </c>
      <c r="DMM441" s="10">
        <f t="shared" si="796"/>
        <v>0</v>
      </c>
      <c r="DMN441" s="10">
        <f t="shared" si="796"/>
        <v>0</v>
      </c>
      <c r="DMO441" s="10">
        <f t="shared" si="796"/>
        <v>0</v>
      </c>
      <c r="DMP441" s="10">
        <f t="shared" si="796"/>
        <v>0</v>
      </c>
      <c r="DMQ441" s="10">
        <f t="shared" si="796"/>
        <v>0</v>
      </c>
      <c r="DMR441" s="10">
        <f t="shared" si="796"/>
        <v>0</v>
      </c>
      <c r="DMS441" s="10">
        <f t="shared" si="796"/>
        <v>0</v>
      </c>
      <c r="DMT441" s="10">
        <f t="shared" si="796"/>
        <v>0</v>
      </c>
      <c r="DMU441" s="10">
        <f t="shared" si="796"/>
        <v>0</v>
      </c>
      <c r="DMV441" s="10">
        <f t="shared" si="796"/>
        <v>0</v>
      </c>
      <c r="DMW441" s="10">
        <f t="shared" si="796"/>
        <v>0</v>
      </c>
      <c r="DMX441" s="10">
        <f t="shared" si="796"/>
        <v>0</v>
      </c>
      <c r="DMY441" s="10">
        <f t="shared" si="796"/>
        <v>0</v>
      </c>
      <c r="DMZ441" s="10">
        <f t="shared" si="796"/>
        <v>0</v>
      </c>
      <c r="DNA441" s="10">
        <f t="shared" si="796"/>
        <v>0</v>
      </c>
      <c r="DNB441" s="10">
        <f t="shared" si="796"/>
        <v>0</v>
      </c>
      <c r="DNC441" s="10">
        <f t="shared" si="796"/>
        <v>0</v>
      </c>
      <c r="DND441" s="10">
        <f t="shared" si="796"/>
        <v>0</v>
      </c>
      <c r="DNE441" s="10">
        <f t="shared" si="796"/>
        <v>0</v>
      </c>
      <c r="DNF441" s="10">
        <f t="shared" si="796"/>
        <v>0</v>
      </c>
      <c r="DNG441" s="10">
        <f t="shared" si="796"/>
        <v>0</v>
      </c>
      <c r="DNH441" s="10">
        <f t="shared" si="796"/>
        <v>0</v>
      </c>
      <c r="DNI441" s="10">
        <f t="shared" si="796"/>
        <v>0</v>
      </c>
      <c r="DNJ441" s="10">
        <f t="shared" si="796"/>
        <v>0</v>
      </c>
      <c r="DNK441" s="10">
        <f t="shared" si="796"/>
        <v>0</v>
      </c>
      <c r="DNL441" s="10">
        <f t="shared" si="796"/>
        <v>0</v>
      </c>
      <c r="DNM441" s="10">
        <f t="shared" si="796"/>
        <v>0</v>
      </c>
      <c r="DNN441" s="10">
        <f t="shared" si="796"/>
        <v>0</v>
      </c>
      <c r="DNO441" s="10">
        <f t="shared" si="796"/>
        <v>0</v>
      </c>
      <c r="DNP441" s="10">
        <f t="shared" si="796"/>
        <v>0</v>
      </c>
      <c r="DNQ441" s="10">
        <f t="shared" si="796"/>
        <v>0</v>
      </c>
      <c r="DNR441" s="10">
        <f t="shared" ref="DNR441:DQC441" si="797">DNR452</f>
        <v>0</v>
      </c>
      <c r="DNS441" s="10">
        <f t="shared" si="797"/>
        <v>0</v>
      </c>
      <c r="DNT441" s="10">
        <f t="shared" si="797"/>
        <v>0</v>
      </c>
      <c r="DNU441" s="10">
        <f t="shared" si="797"/>
        <v>0</v>
      </c>
      <c r="DNV441" s="10">
        <f t="shared" si="797"/>
        <v>0</v>
      </c>
      <c r="DNW441" s="10">
        <f t="shared" si="797"/>
        <v>0</v>
      </c>
      <c r="DNX441" s="10">
        <f t="shared" si="797"/>
        <v>0</v>
      </c>
      <c r="DNY441" s="10">
        <f t="shared" si="797"/>
        <v>0</v>
      </c>
      <c r="DNZ441" s="10">
        <f t="shared" si="797"/>
        <v>0</v>
      </c>
      <c r="DOA441" s="10">
        <f t="shared" si="797"/>
        <v>0</v>
      </c>
      <c r="DOB441" s="10">
        <f t="shared" si="797"/>
        <v>0</v>
      </c>
      <c r="DOC441" s="10">
        <f t="shared" si="797"/>
        <v>0</v>
      </c>
      <c r="DOD441" s="10">
        <f t="shared" si="797"/>
        <v>0</v>
      </c>
      <c r="DOE441" s="10">
        <f t="shared" si="797"/>
        <v>0</v>
      </c>
      <c r="DOF441" s="10">
        <f t="shared" si="797"/>
        <v>0</v>
      </c>
      <c r="DOG441" s="10">
        <f t="shared" si="797"/>
        <v>0</v>
      </c>
      <c r="DOH441" s="10">
        <f t="shared" si="797"/>
        <v>0</v>
      </c>
      <c r="DOI441" s="10">
        <f t="shared" si="797"/>
        <v>0</v>
      </c>
      <c r="DOJ441" s="10">
        <f t="shared" si="797"/>
        <v>0</v>
      </c>
      <c r="DOK441" s="10">
        <f t="shared" si="797"/>
        <v>0</v>
      </c>
      <c r="DOL441" s="10">
        <f t="shared" si="797"/>
        <v>0</v>
      </c>
      <c r="DOM441" s="10">
        <f t="shared" si="797"/>
        <v>0</v>
      </c>
      <c r="DON441" s="10">
        <f t="shared" si="797"/>
        <v>0</v>
      </c>
      <c r="DOO441" s="10">
        <f t="shared" si="797"/>
        <v>0</v>
      </c>
      <c r="DOP441" s="10">
        <f t="shared" si="797"/>
        <v>0</v>
      </c>
      <c r="DOQ441" s="10">
        <f t="shared" si="797"/>
        <v>0</v>
      </c>
      <c r="DOR441" s="10">
        <f t="shared" si="797"/>
        <v>0</v>
      </c>
      <c r="DOS441" s="10">
        <f t="shared" si="797"/>
        <v>0</v>
      </c>
      <c r="DOT441" s="10">
        <f t="shared" si="797"/>
        <v>0</v>
      </c>
      <c r="DOU441" s="10">
        <f t="shared" si="797"/>
        <v>0</v>
      </c>
      <c r="DOV441" s="10">
        <f t="shared" si="797"/>
        <v>0</v>
      </c>
      <c r="DOW441" s="10">
        <f t="shared" si="797"/>
        <v>0</v>
      </c>
      <c r="DOX441" s="10">
        <f t="shared" si="797"/>
        <v>0</v>
      </c>
      <c r="DOY441" s="10">
        <f t="shared" si="797"/>
        <v>0</v>
      </c>
      <c r="DOZ441" s="10">
        <f t="shared" si="797"/>
        <v>0</v>
      </c>
      <c r="DPA441" s="10">
        <f t="shared" si="797"/>
        <v>0</v>
      </c>
      <c r="DPB441" s="10">
        <f t="shared" si="797"/>
        <v>0</v>
      </c>
      <c r="DPC441" s="10">
        <f t="shared" si="797"/>
        <v>0</v>
      </c>
      <c r="DPD441" s="10">
        <f t="shared" si="797"/>
        <v>0</v>
      </c>
      <c r="DPE441" s="10">
        <f t="shared" si="797"/>
        <v>0</v>
      </c>
      <c r="DPF441" s="10">
        <f t="shared" si="797"/>
        <v>0</v>
      </c>
      <c r="DPG441" s="10">
        <f t="shared" si="797"/>
        <v>0</v>
      </c>
      <c r="DPH441" s="10">
        <f t="shared" si="797"/>
        <v>0</v>
      </c>
      <c r="DPI441" s="10">
        <f t="shared" si="797"/>
        <v>0</v>
      </c>
      <c r="DPJ441" s="10">
        <f t="shared" si="797"/>
        <v>0</v>
      </c>
      <c r="DPK441" s="10">
        <f t="shared" si="797"/>
        <v>0</v>
      </c>
      <c r="DPL441" s="10">
        <f t="shared" si="797"/>
        <v>0</v>
      </c>
      <c r="DPM441" s="10">
        <f t="shared" si="797"/>
        <v>0</v>
      </c>
      <c r="DPN441" s="10">
        <f t="shared" si="797"/>
        <v>0</v>
      </c>
      <c r="DPO441" s="10">
        <f t="shared" si="797"/>
        <v>0</v>
      </c>
      <c r="DPP441" s="10">
        <f t="shared" si="797"/>
        <v>0</v>
      </c>
      <c r="DPQ441" s="10">
        <f t="shared" si="797"/>
        <v>0</v>
      </c>
      <c r="DPR441" s="10">
        <f t="shared" si="797"/>
        <v>0</v>
      </c>
      <c r="DPS441" s="10">
        <f t="shared" si="797"/>
        <v>0</v>
      </c>
      <c r="DPT441" s="10">
        <f t="shared" si="797"/>
        <v>0</v>
      </c>
      <c r="DPU441" s="10">
        <f t="shared" si="797"/>
        <v>0</v>
      </c>
      <c r="DPV441" s="10">
        <f t="shared" si="797"/>
        <v>0</v>
      </c>
      <c r="DPW441" s="10">
        <f t="shared" si="797"/>
        <v>0</v>
      </c>
      <c r="DPX441" s="10">
        <f t="shared" si="797"/>
        <v>0</v>
      </c>
      <c r="DPY441" s="10">
        <f t="shared" si="797"/>
        <v>0</v>
      </c>
      <c r="DPZ441" s="10">
        <f t="shared" si="797"/>
        <v>0</v>
      </c>
      <c r="DQA441" s="10">
        <f t="shared" si="797"/>
        <v>0</v>
      </c>
      <c r="DQB441" s="10">
        <f t="shared" si="797"/>
        <v>0</v>
      </c>
      <c r="DQC441" s="10">
        <f t="shared" si="797"/>
        <v>0</v>
      </c>
      <c r="DQD441" s="10">
        <f t="shared" ref="DQD441:DSO441" si="798">DQD452</f>
        <v>0</v>
      </c>
      <c r="DQE441" s="10">
        <f t="shared" si="798"/>
        <v>0</v>
      </c>
      <c r="DQF441" s="10">
        <f t="shared" si="798"/>
        <v>0</v>
      </c>
      <c r="DQG441" s="10">
        <f t="shared" si="798"/>
        <v>0</v>
      </c>
      <c r="DQH441" s="10">
        <f t="shared" si="798"/>
        <v>0</v>
      </c>
      <c r="DQI441" s="10">
        <f t="shared" si="798"/>
        <v>0</v>
      </c>
      <c r="DQJ441" s="10">
        <f t="shared" si="798"/>
        <v>0</v>
      </c>
      <c r="DQK441" s="10">
        <f t="shared" si="798"/>
        <v>0</v>
      </c>
      <c r="DQL441" s="10">
        <f t="shared" si="798"/>
        <v>0</v>
      </c>
      <c r="DQM441" s="10">
        <f t="shared" si="798"/>
        <v>0</v>
      </c>
      <c r="DQN441" s="10">
        <f t="shared" si="798"/>
        <v>0</v>
      </c>
      <c r="DQO441" s="10">
        <f t="shared" si="798"/>
        <v>0</v>
      </c>
      <c r="DQP441" s="10">
        <f t="shared" si="798"/>
        <v>0</v>
      </c>
      <c r="DQQ441" s="10">
        <f t="shared" si="798"/>
        <v>0</v>
      </c>
      <c r="DQR441" s="10">
        <f t="shared" si="798"/>
        <v>0</v>
      </c>
      <c r="DQS441" s="10">
        <f t="shared" si="798"/>
        <v>0</v>
      </c>
      <c r="DQT441" s="10">
        <f t="shared" si="798"/>
        <v>0</v>
      </c>
      <c r="DQU441" s="10">
        <f t="shared" si="798"/>
        <v>0</v>
      </c>
      <c r="DQV441" s="10">
        <f t="shared" si="798"/>
        <v>0</v>
      </c>
      <c r="DQW441" s="10">
        <f t="shared" si="798"/>
        <v>0</v>
      </c>
      <c r="DQX441" s="10">
        <f t="shared" si="798"/>
        <v>0</v>
      </c>
      <c r="DQY441" s="10">
        <f t="shared" si="798"/>
        <v>0</v>
      </c>
      <c r="DQZ441" s="10">
        <f t="shared" si="798"/>
        <v>0</v>
      </c>
      <c r="DRA441" s="10">
        <f t="shared" si="798"/>
        <v>0</v>
      </c>
      <c r="DRB441" s="10">
        <f t="shared" si="798"/>
        <v>0</v>
      </c>
      <c r="DRC441" s="10">
        <f t="shared" si="798"/>
        <v>0</v>
      </c>
      <c r="DRD441" s="10">
        <f t="shared" si="798"/>
        <v>0</v>
      </c>
      <c r="DRE441" s="10">
        <f t="shared" si="798"/>
        <v>0</v>
      </c>
      <c r="DRF441" s="10">
        <f t="shared" si="798"/>
        <v>0</v>
      </c>
      <c r="DRG441" s="10">
        <f t="shared" si="798"/>
        <v>0</v>
      </c>
      <c r="DRH441" s="10">
        <f t="shared" si="798"/>
        <v>0</v>
      </c>
      <c r="DRI441" s="10">
        <f t="shared" si="798"/>
        <v>0</v>
      </c>
      <c r="DRJ441" s="10">
        <f t="shared" si="798"/>
        <v>0</v>
      </c>
      <c r="DRK441" s="10">
        <f t="shared" si="798"/>
        <v>0</v>
      </c>
      <c r="DRL441" s="10">
        <f t="shared" si="798"/>
        <v>0</v>
      </c>
      <c r="DRM441" s="10">
        <f t="shared" si="798"/>
        <v>0</v>
      </c>
      <c r="DRN441" s="10">
        <f t="shared" si="798"/>
        <v>0</v>
      </c>
      <c r="DRO441" s="10">
        <f t="shared" si="798"/>
        <v>0</v>
      </c>
      <c r="DRP441" s="10">
        <f t="shared" si="798"/>
        <v>0</v>
      </c>
      <c r="DRQ441" s="10">
        <f t="shared" si="798"/>
        <v>0</v>
      </c>
      <c r="DRR441" s="10">
        <f t="shared" si="798"/>
        <v>0</v>
      </c>
      <c r="DRS441" s="10">
        <f t="shared" si="798"/>
        <v>0</v>
      </c>
      <c r="DRT441" s="10">
        <f t="shared" si="798"/>
        <v>0</v>
      </c>
      <c r="DRU441" s="10">
        <f t="shared" si="798"/>
        <v>0</v>
      </c>
      <c r="DRV441" s="10">
        <f t="shared" si="798"/>
        <v>0</v>
      </c>
      <c r="DRW441" s="10">
        <f t="shared" si="798"/>
        <v>0</v>
      </c>
      <c r="DRX441" s="10">
        <f t="shared" si="798"/>
        <v>0</v>
      </c>
      <c r="DRY441" s="10">
        <f t="shared" si="798"/>
        <v>0</v>
      </c>
      <c r="DRZ441" s="10">
        <f t="shared" si="798"/>
        <v>0</v>
      </c>
      <c r="DSA441" s="10">
        <f t="shared" si="798"/>
        <v>0</v>
      </c>
      <c r="DSB441" s="10">
        <f t="shared" si="798"/>
        <v>0</v>
      </c>
      <c r="DSC441" s="10">
        <f t="shared" si="798"/>
        <v>0</v>
      </c>
      <c r="DSD441" s="10">
        <f t="shared" si="798"/>
        <v>0</v>
      </c>
      <c r="DSE441" s="10">
        <f t="shared" si="798"/>
        <v>0</v>
      </c>
      <c r="DSF441" s="10">
        <f t="shared" si="798"/>
        <v>0</v>
      </c>
      <c r="DSG441" s="10">
        <f t="shared" si="798"/>
        <v>0</v>
      </c>
      <c r="DSH441" s="10">
        <f t="shared" si="798"/>
        <v>0</v>
      </c>
      <c r="DSI441" s="10">
        <f t="shared" si="798"/>
        <v>0</v>
      </c>
      <c r="DSJ441" s="10">
        <f t="shared" si="798"/>
        <v>0</v>
      </c>
      <c r="DSK441" s="10">
        <f t="shared" si="798"/>
        <v>0</v>
      </c>
      <c r="DSL441" s="10">
        <f t="shared" si="798"/>
        <v>0</v>
      </c>
      <c r="DSM441" s="10">
        <f t="shared" si="798"/>
        <v>0</v>
      </c>
      <c r="DSN441" s="10">
        <f t="shared" si="798"/>
        <v>0</v>
      </c>
      <c r="DSO441" s="10">
        <f t="shared" si="798"/>
        <v>0</v>
      </c>
      <c r="DSP441" s="10">
        <f t="shared" ref="DSP441:DVA441" si="799">DSP452</f>
        <v>0</v>
      </c>
      <c r="DSQ441" s="10">
        <f t="shared" si="799"/>
        <v>0</v>
      </c>
      <c r="DSR441" s="10">
        <f t="shared" si="799"/>
        <v>0</v>
      </c>
      <c r="DSS441" s="10">
        <f t="shared" si="799"/>
        <v>0</v>
      </c>
      <c r="DST441" s="10">
        <f t="shared" si="799"/>
        <v>0</v>
      </c>
      <c r="DSU441" s="10">
        <f t="shared" si="799"/>
        <v>0</v>
      </c>
      <c r="DSV441" s="10">
        <f t="shared" si="799"/>
        <v>0</v>
      </c>
      <c r="DSW441" s="10">
        <f t="shared" si="799"/>
        <v>0</v>
      </c>
      <c r="DSX441" s="10">
        <f t="shared" si="799"/>
        <v>0</v>
      </c>
      <c r="DSY441" s="10">
        <f t="shared" si="799"/>
        <v>0</v>
      </c>
      <c r="DSZ441" s="10">
        <f t="shared" si="799"/>
        <v>0</v>
      </c>
      <c r="DTA441" s="10">
        <f t="shared" si="799"/>
        <v>0</v>
      </c>
      <c r="DTB441" s="10">
        <f t="shared" si="799"/>
        <v>0</v>
      </c>
      <c r="DTC441" s="10">
        <f t="shared" si="799"/>
        <v>0</v>
      </c>
      <c r="DTD441" s="10">
        <f t="shared" si="799"/>
        <v>0</v>
      </c>
      <c r="DTE441" s="10">
        <f t="shared" si="799"/>
        <v>0</v>
      </c>
      <c r="DTF441" s="10">
        <f t="shared" si="799"/>
        <v>0</v>
      </c>
      <c r="DTG441" s="10">
        <f t="shared" si="799"/>
        <v>0</v>
      </c>
      <c r="DTH441" s="10">
        <f t="shared" si="799"/>
        <v>0</v>
      </c>
      <c r="DTI441" s="10">
        <f t="shared" si="799"/>
        <v>0</v>
      </c>
      <c r="DTJ441" s="10">
        <f t="shared" si="799"/>
        <v>0</v>
      </c>
      <c r="DTK441" s="10">
        <f t="shared" si="799"/>
        <v>0</v>
      </c>
      <c r="DTL441" s="10">
        <f t="shared" si="799"/>
        <v>0</v>
      </c>
      <c r="DTM441" s="10">
        <f t="shared" si="799"/>
        <v>0</v>
      </c>
      <c r="DTN441" s="10">
        <f t="shared" si="799"/>
        <v>0</v>
      </c>
      <c r="DTO441" s="10">
        <f t="shared" si="799"/>
        <v>0</v>
      </c>
      <c r="DTP441" s="10">
        <f t="shared" si="799"/>
        <v>0</v>
      </c>
      <c r="DTQ441" s="10">
        <f t="shared" si="799"/>
        <v>0</v>
      </c>
      <c r="DTR441" s="10">
        <f t="shared" si="799"/>
        <v>0</v>
      </c>
      <c r="DTS441" s="10">
        <f t="shared" si="799"/>
        <v>0</v>
      </c>
      <c r="DTT441" s="10">
        <f t="shared" si="799"/>
        <v>0</v>
      </c>
      <c r="DTU441" s="10">
        <f t="shared" si="799"/>
        <v>0</v>
      </c>
      <c r="DTV441" s="10">
        <f t="shared" si="799"/>
        <v>0</v>
      </c>
      <c r="DTW441" s="10">
        <f t="shared" si="799"/>
        <v>0</v>
      </c>
      <c r="DTX441" s="10">
        <f t="shared" si="799"/>
        <v>0</v>
      </c>
      <c r="DTY441" s="10">
        <f t="shared" si="799"/>
        <v>0</v>
      </c>
      <c r="DTZ441" s="10">
        <f t="shared" si="799"/>
        <v>0</v>
      </c>
      <c r="DUA441" s="10">
        <f t="shared" si="799"/>
        <v>0</v>
      </c>
      <c r="DUB441" s="10">
        <f t="shared" si="799"/>
        <v>0</v>
      </c>
      <c r="DUC441" s="10">
        <f t="shared" si="799"/>
        <v>0</v>
      </c>
      <c r="DUD441" s="10">
        <f t="shared" si="799"/>
        <v>0</v>
      </c>
      <c r="DUE441" s="10">
        <f t="shared" si="799"/>
        <v>0</v>
      </c>
      <c r="DUF441" s="10">
        <f t="shared" si="799"/>
        <v>0</v>
      </c>
      <c r="DUG441" s="10">
        <f t="shared" si="799"/>
        <v>0</v>
      </c>
      <c r="DUH441" s="10">
        <f t="shared" si="799"/>
        <v>0</v>
      </c>
      <c r="DUI441" s="10">
        <f t="shared" si="799"/>
        <v>0</v>
      </c>
      <c r="DUJ441" s="10">
        <f t="shared" si="799"/>
        <v>0</v>
      </c>
      <c r="DUK441" s="10">
        <f t="shared" si="799"/>
        <v>0</v>
      </c>
      <c r="DUL441" s="10">
        <f t="shared" si="799"/>
        <v>0</v>
      </c>
      <c r="DUM441" s="10">
        <f t="shared" si="799"/>
        <v>0</v>
      </c>
      <c r="DUN441" s="10">
        <f t="shared" si="799"/>
        <v>0</v>
      </c>
      <c r="DUO441" s="10">
        <f t="shared" si="799"/>
        <v>0</v>
      </c>
      <c r="DUP441" s="10">
        <f t="shared" si="799"/>
        <v>0</v>
      </c>
      <c r="DUQ441" s="10">
        <f t="shared" si="799"/>
        <v>0</v>
      </c>
      <c r="DUR441" s="10">
        <f t="shared" si="799"/>
        <v>0</v>
      </c>
      <c r="DUS441" s="10">
        <f t="shared" si="799"/>
        <v>0</v>
      </c>
      <c r="DUT441" s="10">
        <f t="shared" si="799"/>
        <v>0</v>
      </c>
      <c r="DUU441" s="10">
        <f t="shared" si="799"/>
        <v>0</v>
      </c>
      <c r="DUV441" s="10">
        <f t="shared" si="799"/>
        <v>0</v>
      </c>
      <c r="DUW441" s="10">
        <f t="shared" si="799"/>
        <v>0</v>
      </c>
      <c r="DUX441" s="10">
        <f t="shared" si="799"/>
        <v>0</v>
      </c>
      <c r="DUY441" s="10">
        <f t="shared" si="799"/>
        <v>0</v>
      </c>
      <c r="DUZ441" s="10">
        <f t="shared" si="799"/>
        <v>0</v>
      </c>
      <c r="DVA441" s="10">
        <f t="shared" si="799"/>
        <v>0</v>
      </c>
      <c r="DVB441" s="10">
        <f t="shared" ref="DVB441:DXM441" si="800">DVB452</f>
        <v>0</v>
      </c>
      <c r="DVC441" s="10">
        <f t="shared" si="800"/>
        <v>0</v>
      </c>
      <c r="DVD441" s="10">
        <f t="shared" si="800"/>
        <v>0</v>
      </c>
      <c r="DVE441" s="10">
        <f t="shared" si="800"/>
        <v>0</v>
      </c>
      <c r="DVF441" s="10">
        <f t="shared" si="800"/>
        <v>0</v>
      </c>
      <c r="DVG441" s="10">
        <f t="shared" si="800"/>
        <v>0</v>
      </c>
      <c r="DVH441" s="10">
        <f t="shared" si="800"/>
        <v>0</v>
      </c>
      <c r="DVI441" s="10">
        <f t="shared" si="800"/>
        <v>0</v>
      </c>
      <c r="DVJ441" s="10">
        <f t="shared" si="800"/>
        <v>0</v>
      </c>
      <c r="DVK441" s="10">
        <f t="shared" si="800"/>
        <v>0</v>
      </c>
      <c r="DVL441" s="10">
        <f t="shared" si="800"/>
        <v>0</v>
      </c>
      <c r="DVM441" s="10">
        <f t="shared" si="800"/>
        <v>0</v>
      </c>
      <c r="DVN441" s="10">
        <f t="shared" si="800"/>
        <v>0</v>
      </c>
      <c r="DVO441" s="10">
        <f t="shared" si="800"/>
        <v>0</v>
      </c>
      <c r="DVP441" s="10">
        <f t="shared" si="800"/>
        <v>0</v>
      </c>
      <c r="DVQ441" s="10">
        <f t="shared" si="800"/>
        <v>0</v>
      </c>
      <c r="DVR441" s="10">
        <f t="shared" si="800"/>
        <v>0</v>
      </c>
      <c r="DVS441" s="10">
        <f t="shared" si="800"/>
        <v>0</v>
      </c>
      <c r="DVT441" s="10">
        <f t="shared" si="800"/>
        <v>0</v>
      </c>
      <c r="DVU441" s="10">
        <f t="shared" si="800"/>
        <v>0</v>
      </c>
      <c r="DVV441" s="10">
        <f t="shared" si="800"/>
        <v>0</v>
      </c>
      <c r="DVW441" s="10">
        <f t="shared" si="800"/>
        <v>0</v>
      </c>
      <c r="DVX441" s="10">
        <f t="shared" si="800"/>
        <v>0</v>
      </c>
      <c r="DVY441" s="10">
        <f t="shared" si="800"/>
        <v>0</v>
      </c>
      <c r="DVZ441" s="10">
        <f t="shared" si="800"/>
        <v>0</v>
      </c>
      <c r="DWA441" s="10">
        <f t="shared" si="800"/>
        <v>0</v>
      </c>
      <c r="DWB441" s="10">
        <f t="shared" si="800"/>
        <v>0</v>
      </c>
      <c r="DWC441" s="10">
        <f t="shared" si="800"/>
        <v>0</v>
      </c>
      <c r="DWD441" s="10">
        <f t="shared" si="800"/>
        <v>0</v>
      </c>
      <c r="DWE441" s="10">
        <f t="shared" si="800"/>
        <v>0</v>
      </c>
      <c r="DWF441" s="10">
        <f t="shared" si="800"/>
        <v>0</v>
      </c>
      <c r="DWG441" s="10">
        <f t="shared" si="800"/>
        <v>0</v>
      </c>
      <c r="DWH441" s="10">
        <f t="shared" si="800"/>
        <v>0</v>
      </c>
      <c r="DWI441" s="10">
        <f t="shared" si="800"/>
        <v>0</v>
      </c>
      <c r="DWJ441" s="10">
        <f t="shared" si="800"/>
        <v>0</v>
      </c>
      <c r="DWK441" s="10">
        <f t="shared" si="800"/>
        <v>0</v>
      </c>
      <c r="DWL441" s="10">
        <f t="shared" si="800"/>
        <v>0</v>
      </c>
      <c r="DWM441" s="10">
        <f t="shared" si="800"/>
        <v>0</v>
      </c>
      <c r="DWN441" s="10">
        <f t="shared" si="800"/>
        <v>0</v>
      </c>
      <c r="DWO441" s="10">
        <f t="shared" si="800"/>
        <v>0</v>
      </c>
      <c r="DWP441" s="10">
        <f t="shared" si="800"/>
        <v>0</v>
      </c>
      <c r="DWQ441" s="10">
        <f t="shared" si="800"/>
        <v>0</v>
      </c>
      <c r="DWR441" s="10">
        <f t="shared" si="800"/>
        <v>0</v>
      </c>
      <c r="DWS441" s="10">
        <f t="shared" si="800"/>
        <v>0</v>
      </c>
      <c r="DWT441" s="10">
        <f t="shared" si="800"/>
        <v>0</v>
      </c>
      <c r="DWU441" s="10">
        <f t="shared" si="800"/>
        <v>0</v>
      </c>
      <c r="DWV441" s="10">
        <f t="shared" si="800"/>
        <v>0</v>
      </c>
      <c r="DWW441" s="10">
        <f t="shared" si="800"/>
        <v>0</v>
      </c>
      <c r="DWX441" s="10">
        <f t="shared" si="800"/>
        <v>0</v>
      </c>
      <c r="DWY441" s="10">
        <f t="shared" si="800"/>
        <v>0</v>
      </c>
      <c r="DWZ441" s="10">
        <f t="shared" si="800"/>
        <v>0</v>
      </c>
      <c r="DXA441" s="10">
        <f t="shared" si="800"/>
        <v>0</v>
      </c>
      <c r="DXB441" s="10">
        <f t="shared" si="800"/>
        <v>0</v>
      </c>
      <c r="DXC441" s="10">
        <f t="shared" si="800"/>
        <v>0</v>
      </c>
      <c r="DXD441" s="10">
        <f t="shared" si="800"/>
        <v>0</v>
      </c>
      <c r="DXE441" s="10">
        <f t="shared" si="800"/>
        <v>0</v>
      </c>
      <c r="DXF441" s="10">
        <f t="shared" si="800"/>
        <v>0</v>
      </c>
      <c r="DXG441" s="10">
        <f t="shared" si="800"/>
        <v>0</v>
      </c>
      <c r="DXH441" s="10">
        <f t="shared" si="800"/>
        <v>0</v>
      </c>
      <c r="DXI441" s="10">
        <f t="shared" si="800"/>
        <v>0</v>
      </c>
      <c r="DXJ441" s="10">
        <f t="shared" si="800"/>
        <v>0</v>
      </c>
      <c r="DXK441" s="10">
        <f t="shared" si="800"/>
        <v>0</v>
      </c>
      <c r="DXL441" s="10">
        <f t="shared" si="800"/>
        <v>0</v>
      </c>
      <c r="DXM441" s="10">
        <f t="shared" si="800"/>
        <v>0</v>
      </c>
      <c r="DXN441" s="10">
        <f t="shared" ref="DXN441:DZY441" si="801">DXN452</f>
        <v>0</v>
      </c>
      <c r="DXO441" s="10">
        <f t="shared" si="801"/>
        <v>0</v>
      </c>
      <c r="DXP441" s="10">
        <f t="shared" si="801"/>
        <v>0</v>
      </c>
      <c r="DXQ441" s="10">
        <f t="shared" si="801"/>
        <v>0</v>
      </c>
      <c r="DXR441" s="10">
        <f t="shared" si="801"/>
        <v>0</v>
      </c>
      <c r="DXS441" s="10">
        <f t="shared" si="801"/>
        <v>0</v>
      </c>
      <c r="DXT441" s="10">
        <f t="shared" si="801"/>
        <v>0</v>
      </c>
      <c r="DXU441" s="10">
        <f t="shared" si="801"/>
        <v>0</v>
      </c>
      <c r="DXV441" s="10">
        <f t="shared" si="801"/>
        <v>0</v>
      </c>
      <c r="DXW441" s="10">
        <f t="shared" si="801"/>
        <v>0</v>
      </c>
      <c r="DXX441" s="10">
        <f t="shared" si="801"/>
        <v>0</v>
      </c>
      <c r="DXY441" s="10">
        <f t="shared" si="801"/>
        <v>0</v>
      </c>
      <c r="DXZ441" s="10">
        <f t="shared" si="801"/>
        <v>0</v>
      </c>
      <c r="DYA441" s="10">
        <f t="shared" si="801"/>
        <v>0</v>
      </c>
      <c r="DYB441" s="10">
        <f t="shared" si="801"/>
        <v>0</v>
      </c>
      <c r="DYC441" s="10">
        <f t="shared" si="801"/>
        <v>0</v>
      </c>
      <c r="DYD441" s="10">
        <f t="shared" si="801"/>
        <v>0</v>
      </c>
      <c r="DYE441" s="10">
        <f t="shared" si="801"/>
        <v>0</v>
      </c>
      <c r="DYF441" s="10">
        <f t="shared" si="801"/>
        <v>0</v>
      </c>
      <c r="DYG441" s="10">
        <f t="shared" si="801"/>
        <v>0</v>
      </c>
      <c r="DYH441" s="10">
        <f t="shared" si="801"/>
        <v>0</v>
      </c>
      <c r="DYI441" s="10">
        <f t="shared" si="801"/>
        <v>0</v>
      </c>
      <c r="DYJ441" s="10">
        <f t="shared" si="801"/>
        <v>0</v>
      </c>
      <c r="DYK441" s="10">
        <f t="shared" si="801"/>
        <v>0</v>
      </c>
      <c r="DYL441" s="10">
        <f t="shared" si="801"/>
        <v>0</v>
      </c>
      <c r="DYM441" s="10">
        <f t="shared" si="801"/>
        <v>0</v>
      </c>
      <c r="DYN441" s="10">
        <f t="shared" si="801"/>
        <v>0</v>
      </c>
      <c r="DYO441" s="10">
        <f t="shared" si="801"/>
        <v>0</v>
      </c>
      <c r="DYP441" s="10">
        <f t="shared" si="801"/>
        <v>0</v>
      </c>
      <c r="DYQ441" s="10">
        <f t="shared" si="801"/>
        <v>0</v>
      </c>
      <c r="DYR441" s="10">
        <f t="shared" si="801"/>
        <v>0</v>
      </c>
      <c r="DYS441" s="10">
        <f t="shared" si="801"/>
        <v>0</v>
      </c>
      <c r="DYT441" s="10">
        <f t="shared" si="801"/>
        <v>0</v>
      </c>
      <c r="DYU441" s="10">
        <f t="shared" si="801"/>
        <v>0</v>
      </c>
      <c r="DYV441" s="10">
        <f t="shared" si="801"/>
        <v>0</v>
      </c>
      <c r="DYW441" s="10">
        <f t="shared" si="801"/>
        <v>0</v>
      </c>
      <c r="DYX441" s="10">
        <f t="shared" si="801"/>
        <v>0</v>
      </c>
      <c r="DYY441" s="10">
        <f t="shared" si="801"/>
        <v>0</v>
      </c>
      <c r="DYZ441" s="10">
        <f t="shared" si="801"/>
        <v>0</v>
      </c>
      <c r="DZA441" s="10">
        <f t="shared" si="801"/>
        <v>0</v>
      </c>
      <c r="DZB441" s="10">
        <f t="shared" si="801"/>
        <v>0</v>
      </c>
      <c r="DZC441" s="10">
        <f t="shared" si="801"/>
        <v>0</v>
      </c>
      <c r="DZD441" s="10">
        <f t="shared" si="801"/>
        <v>0</v>
      </c>
      <c r="DZE441" s="10">
        <f t="shared" si="801"/>
        <v>0</v>
      </c>
      <c r="DZF441" s="10">
        <f t="shared" si="801"/>
        <v>0</v>
      </c>
      <c r="DZG441" s="10">
        <f t="shared" si="801"/>
        <v>0</v>
      </c>
      <c r="DZH441" s="10">
        <f t="shared" si="801"/>
        <v>0</v>
      </c>
      <c r="DZI441" s="10">
        <f t="shared" si="801"/>
        <v>0</v>
      </c>
      <c r="DZJ441" s="10">
        <f t="shared" si="801"/>
        <v>0</v>
      </c>
      <c r="DZK441" s="10">
        <f t="shared" si="801"/>
        <v>0</v>
      </c>
      <c r="DZL441" s="10">
        <f t="shared" si="801"/>
        <v>0</v>
      </c>
      <c r="DZM441" s="10">
        <f t="shared" si="801"/>
        <v>0</v>
      </c>
      <c r="DZN441" s="10">
        <f t="shared" si="801"/>
        <v>0</v>
      </c>
      <c r="DZO441" s="10">
        <f t="shared" si="801"/>
        <v>0</v>
      </c>
      <c r="DZP441" s="10">
        <f t="shared" si="801"/>
        <v>0</v>
      </c>
      <c r="DZQ441" s="10">
        <f t="shared" si="801"/>
        <v>0</v>
      </c>
      <c r="DZR441" s="10">
        <f t="shared" si="801"/>
        <v>0</v>
      </c>
      <c r="DZS441" s="10">
        <f t="shared" si="801"/>
        <v>0</v>
      </c>
      <c r="DZT441" s="10">
        <f t="shared" si="801"/>
        <v>0</v>
      </c>
      <c r="DZU441" s="10">
        <f t="shared" si="801"/>
        <v>0</v>
      </c>
      <c r="DZV441" s="10">
        <f t="shared" si="801"/>
        <v>0</v>
      </c>
      <c r="DZW441" s="10">
        <f t="shared" si="801"/>
        <v>0</v>
      </c>
      <c r="DZX441" s="10">
        <f t="shared" si="801"/>
        <v>0</v>
      </c>
      <c r="DZY441" s="10">
        <f t="shared" si="801"/>
        <v>0</v>
      </c>
      <c r="DZZ441" s="10">
        <f t="shared" ref="DZZ441:ECK441" si="802">DZZ452</f>
        <v>0</v>
      </c>
      <c r="EAA441" s="10">
        <f t="shared" si="802"/>
        <v>0</v>
      </c>
      <c r="EAB441" s="10">
        <f t="shared" si="802"/>
        <v>0</v>
      </c>
      <c r="EAC441" s="10">
        <f t="shared" si="802"/>
        <v>0</v>
      </c>
      <c r="EAD441" s="10">
        <f t="shared" si="802"/>
        <v>0</v>
      </c>
      <c r="EAE441" s="10">
        <f t="shared" si="802"/>
        <v>0</v>
      </c>
      <c r="EAF441" s="10">
        <f t="shared" si="802"/>
        <v>0</v>
      </c>
      <c r="EAG441" s="10">
        <f t="shared" si="802"/>
        <v>0</v>
      </c>
      <c r="EAH441" s="10">
        <f t="shared" si="802"/>
        <v>0</v>
      </c>
      <c r="EAI441" s="10">
        <f t="shared" si="802"/>
        <v>0</v>
      </c>
      <c r="EAJ441" s="10">
        <f t="shared" si="802"/>
        <v>0</v>
      </c>
      <c r="EAK441" s="10">
        <f t="shared" si="802"/>
        <v>0</v>
      </c>
      <c r="EAL441" s="10">
        <f t="shared" si="802"/>
        <v>0</v>
      </c>
      <c r="EAM441" s="10">
        <f t="shared" si="802"/>
        <v>0</v>
      </c>
      <c r="EAN441" s="10">
        <f t="shared" si="802"/>
        <v>0</v>
      </c>
      <c r="EAO441" s="10">
        <f t="shared" si="802"/>
        <v>0</v>
      </c>
      <c r="EAP441" s="10">
        <f t="shared" si="802"/>
        <v>0</v>
      </c>
      <c r="EAQ441" s="10">
        <f t="shared" si="802"/>
        <v>0</v>
      </c>
      <c r="EAR441" s="10">
        <f t="shared" si="802"/>
        <v>0</v>
      </c>
      <c r="EAS441" s="10">
        <f t="shared" si="802"/>
        <v>0</v>
      </c>
      <c r="EAT441" s="10">
        <f t="shared" si="802"/>
        <v>0</v>
      </c>
      <c r="EAU441" s="10">
        <f t="shared" si="802"/>
        <v>0</v>
      </c>
      <c r="EAV441" s="10">
        <f t="shared" si="802"/>
        <v>0</v>
      </c>
      <c r="EAW441" s="10">
        <f t="shared" si="802"/>
        <v>0</v>
      </c>
      <c r="EAX441" s="10">
        <f t="shared" si="802"/>
        <v>0</v>
      </c>
      <c r="EAY441" s="10">
        <f t="shared" si="802"/>
        <v>0</v>
      </c>
      <c r="EAZ441" s="10">
        <f t="shared" si="802"/>
        <v>0</v>
      </c>
      <c r="EBA441" s="10">
        <f t="shared" si="802"/>
        <v>0</v>
      </c>
      <c r="EBB441" s="10">
        <f t="shared" si="802"/>
        <v>0</v>
      </c>
      <c r="EBC441" s="10">
        <f t="shared" si="802"/>
        <v>0</v>
      </c>
      <c r="EBD441" s="10">
        <f t="shared" si="802"/>
        <v>0</v>
      </c>
      <c r="EBE441" s="10">
        <f t="shared" si="802"/>
        <v>0</v>
      </c>
      <c r="EBF441" s="10">
        <f t="shared" si="802"/>
        <v>0</v>
      </c>
      <c r="EBG441" s="10">
        <f t="shared" si="802"/>
        <v>0</v>
      </c>
      <c r="EBH441" s="10">
        <f t="shared" si="802"/>
        <v>0</v>
      </c>
      <c r="EBI441" s="10">
        <f t="shared" si="802"/>
        <v>0</v>
      </c>
      <c r="EBJ441" s="10">
        <f t="shared" si="802"/>
        <v>0</v>
      </c>
      <c r="EBK441" s="10">
        <f t="shared" si="802"/>
        <v>0</v>
      </c>
      <c r="EBL441" s="10">
        <f t="shared" si="802"/>
        <v>0</v>
      </c>
      <c r="EBM441" s="10">
        <f t="shared" si="802"/>
        <v>0</v>
      </c>
      <c r="EBN441" s="10">
        <f t="shared" si="802"/>
        <v>0</v>
      </c>
      <c r="EBO441" s="10">
        <f t="shared" si="802"/>
        <v>0</v>
      </c>
      <c r="EBP441" s="10">
        <f t="shared" si="802"/>
        <v>0</v>
      </c>
      <c r="EBQ441" s="10">
        <f t="shared" si="802"/>
        <v>0</v>
      </c>
      <c r="EBR441" s="10">
        <f t="shared" si="802"/>
        <v>0</v>
      </c>
      <c r="EBS441" s="10">
        <f t="shared" si="802"/>
        <v>0</v>
      </c>
      <c r="EBT441" s="10">
        <f t="shared" si="802"/>
        <v>0</v>
      </c>
      <c r="EBU441" s="10">
        <f t="shared" si="802"/>
        <v>0</v>
      </c>
      <c r="EBV441" s="10">
        <f t="shared" si="802"/>
        <v>0</v>
      </c>
      <c r="EBW441" s="10">
        <f t="shared" si="802"/>
        <v>0</v>
      </c>
      <c r="EBX441" s="10">
        <f t="shared" si="802"/>
        <v>0</v>
      </c>
      <c r="EBY441" s="10">
        <f t="shared" si="802"/>
        <v>0</v>
      </c>
      <c r="EBZ441" s="10">
        <f t="shared" si="802"/>
        <v>0</v>
      </c>
      <c r="ECA441" s="10">
        <f t="shared" si="802"/>
        <v>0</v>
      </c>
      <c r="ECB441" s="10">
        <f t="shared" si="802"/>
        <v>0</v>
      </c>
      <c r="ECC441" s="10">
        <f t="shared" si="802"/>
        <v>0</v>
      </c>
      <c r="ECD441" s="10">
        <f t="shared" si="802"/>
        <v>0</v>
      </c>
      <c r="ECE441" s="10">
        <f t="shared" si="802"/>
        <v>0</v>
      </c>
      <c r="ECF441" s="10">
        <f t="shared" si="802"/>
        <v>0</v>
      </c>
      <c r="ECG441" s="10">
        <f t="shared" si="802"/>
        <v>0</v>
      </c>
      <c r="ECH441" s="10">
        <f t="shared" si="802"/>
        <v>0</v>
      </c>
      <c r="ECI441" s="10">
        <f t="shared" si="802"/>
        <v>0</v>
      </c>
      <c r="ECJ441" s="10">
        <f t="shared" si="802"/>
        <v>0</v>
      </c>
      <c r="ECK441" s="10">
        <f t="shared" si="802"/>
        <v>0</v>
      </c>
      <c r="ECL441" s="10">
        <f t="shared" ref="ECL441:EEW441" si="803">ECL452</f>
        <v>0</v>
      </c>
      <c r="ECM441" s="10">
        <f t="shared" si="803"/>
        <v>0</v>
      </c>
      <c r="ECN441" s="10">
        <f t="shared" si="803"/>
        <v>0</v>
      </c>
      <c r="ECO441" s="10">
        <f t="shared" si="803"/>
        <v>0</v>
      </c>
      <c r="ECP441" s="10">
        <f t="shared" si="803"/>
        <v>0</v>
      </c>
      <c r="ECQ441" s="10">
        <f t="shared" si="803"/>
        <v>0</v>
      </c>
      <c r="ECR441" s="10">
        <f t="shared" si="803"/>
        <v>0</v>
      </c>
      <c r="ECS441" s="10">
        <f t="shared" si="803"/>
        <v>0</v>
      </c>
      <c r="ECT441" s="10">
        <f t="shared" si="803"/>
        <v>0</v>
      </c>
      <c r="ECU441" s="10">
        <f t="shared" si="803"/>
        <v>0</v>
      </c>
      <c r="ECV441" s="10">
        <f t="shared" si="803"/>
        <v>0</v>
      </c>
      <c r="ECW441" s="10">
        <f t="shared" si="803"/>
        <v>0</v>
      </c>
      <c r="ECX441" s="10">
        <f t="shared" si="803"/>
        <v>0</v>
      </c>
      <c r="ECY441" s="10">
        <f t="shared" si="803"/>
        <v>0</v>
      </c>
      <c r="ECZ441" s="10">
        <f t="shared" si="803"/>
        <v>0</v>
      </c>
      <c r="EDA441" s="10">
        <f t="shared" si="803"/>
        <v>0</v>
      </c>
      <c r="EDB441" s="10">
        <f t="shared" si="803"/>
        <v>0</v>
      </c>
      <c r="EDC441" s="10">
        <f t="shared" si="803"/>
        <v>0</v>
      </c>
      <c r="EDD441" s="10">
        <f t="shared" si="803"/>
        <v>0</v>
      </c>
      <c r="EDE441" s="10">
        <f t="shared" si="803"/>
        <v>0</v>
      </c>
      <c r="EDF441" s="10">
        <f t="shared" si="803"/>
        <v>0</v>
      </c>
      <c r="EDG441" s="10">
        <f t="shared" si="803"/>
        <v>0</v>
      </c>
      <c r="EDH441" s="10">
        <f t="shared" si="803"/>
        <v>0</v>
      </c>
      <c r="EDI441" s="10">
        <f t="shared" si="803"/>
        <v>0</v>
      </c>
      <c r="EDJ441" s="10">
        <f t="shared" si="803"/>
        <v>0</v>
      </c>
      <c r="EDK441" s="10">
        <f t="shared" si="803"/>
        <v>0</v>
      </c>
      <c r="EDL441" s="10">
        <f t="shared" si="803"/>
        <v>0</v>
      </c>
      <c r="EDM441" s="10">
        <f t="shared" si="803"/>
        <v>0</v>
      </c>
      <c r="EDN441" s="10">
        <f t="shared" si="803"/>
        <v>0</v>
      </c>
      <c r="EDO441" s="10">
        <f t="shared" si="803"/>
        <v>0</v>
      </c>
      <c r="EDP441" s="10">
        <f t="shared" si="803"/>
        <v>0</v>
      </c>
      <c r="EDQ441" s="10">
        <f t="shared" si="803"/>
        <v>0</v>
      </c>
      <c r="EDR441" s="10">
        <f t="shared" si="803"/>
        <v>0</v>
      </c>
      <c r="EDS441" s="10">
        <f t="shared" si="803"/>
        <v>0</v>
      </c>
      <c r="EDT441" s="10">
        <f t="shared" si="803"/>
        <v>0</v>
      </c>
      <c r="EDU441" s="10">
        <f t="shared" si="803"/>
        <v>0</v>
      </c>
      <c r="EDV441" s="10">
        <f t="shared" si="803"/>
        <v>0</v>
      </c>
      <c r="EDW441" s="10">
        <f t="shared" si="803"/>
        <v>0</v>
      </c>
      <c r="EDX441" s="10">
        <f t="shared" si="803"/>
        <v>0</v>
      </c>
      <c r="EDY441" s="10">
        <f t="shared" si="803"/>
        <v>0</v>
      </c>
      <c r="EDZ441" s="10">
        <f t="shared" si="803"/>
        <v>0</v>
      </c>
      <c r="EEA441" s="10">
        <f t="shared" si="803"/>
        <v>0</v>
      </c>
      <c r="EEB441" s="10">
        <f t="shared" si="803"/>
        <v>0</v>
      </c>
      <c r="EEC441" s="10">
        <f t="shared" si="803"/>
        <v>0</v>
      </c>
      <c r="EED441" s="10">
        <f t="shared" si="803"/>
        <v>0</v>
      </c>
      <c r="EEE441" s="10">
        <f t="shared" si="803"/>
        <v>0</v>
      </c>
      <c r="EEF441" s="10">
        <f t="shared" si="803"/>
        <v>0</v>
      </c>
      <c r="EEG441" s="10">
        <f t="shared" si="803"/>
        <v>0</v>
      </c>
      <c r="EEH441" s="10">
        <f t="shared" si="803"/>
        <v>0</v>
      </c>
      <c r="EEI441" s="10">
        <f t="shared" si="803"/>
        <v>0</v>
      </c>
      <c r="EEJ441" s="10">
        <f t="shared" si="803"/>
        <v>0</v>
      </c>
      <c r="EEK441" s="10">
        <f t="shared" si="803"/>
        <v>0</v>
      </c>
      <c r="EEL441" s="10">
        <f t="shared" si="803"/>
        <v>0</v>
      </c>
      <c r="EEM441" s="10">
        <f t="shared" si="803"/>
        <v>0</v>
      </c>
      <c r="EEN441" s="10">
        <f t="shared" si="803"/>
        <v>0</v>
      </c>
      <c r="EEO441" s="10">
        <f t="shared" si="803"/>
        <v>0</v>
      </c>
      <c r="EEP441" s="10">
        <f t="shared" si="803"/>
        <v>0</v>
      </c>
      <c r="EEQ441" s="10">
        <f t="shared" si="803"/>
        <v>0</v>
      </c>
      <c r="EER441" s="10">
        <f t="shared" si="803"/>
        <v>0</v>
      </c>
      <c r="EES441" s="10">
        <f t="shared" si="803"/>
        <v>0</v>
      </c>
      <c r="EET441" s="10">
        <f t="shared" si="803"/>
        <v>0</v>
      </c>
      <c r="EEU441" s="10">
        <f t="shared" si="803"/>
        <v>0</v>
      </c>
      <c r="EEV441" s="10">
        <f t="shared" si="803"/>
        <v>0</v>
      </c>
      <c r="EEW441" s="10">
        <f t="shared" si="803"/>
        <v>0</v>
      </c>
      <c r="EEX441" s="10">
        <f t="shared" ref="EEX441:EHI441" si="804">EEX452</f>
        <v>0</v>
      </c>
      <c r="EEY441" s="10">
        <f t="shared" si="804"/>
        <v>0</v>
      </c>
      <c r="EEZ441" s="10">
        <f t="shared" si="804"/>
        <v>0</v>
      </c>
      <c r="EFA441" s="10">
        <f t="shared" si="804"/>
        <v>0</v>
      </c>
      <c r="EFB441" s="10">
        <f t="shared" si="804"/>
        <v>0</v>
      </c>
      <c r="EFC441" s="10">
        <f t="shared" si="804"/>
        <v>0</v>
      </c>
      <c r="EFD441" s="10">
        <f t="shared" si="804"/>
        <v>0</v>
      </c>
      <c r="EFE441" s="10">
        <f t="shared" si="804"/>
        <v>0</v>
      </c>
      <c r="EFF441" s="10">
        <f t="shared" si="804"/>
        <v>0</v>
      </c>
      <c r="EFG441" s="10">
        <f t="shared" si="804"/>
        <v>0</v>
      </c>
      <c r="EFH441" s="10">
        <f t="shared" si="804"/>
        <v>0</v>
      </c>
      <c r="EFI441" s="10">
        <f t="shared" si="804"/>
        <v>0</v>
      </c>
      <c r="EFJ441" s="10">
        <f t="shared" si="804"/>
        <v>0</v>
      </c>
      <c r="EFK441" s="10">
        <f t="shared" si="804"/>
        <v>0</v>
      </c>
      <c r="EFL441" s="10">
        <f t="shared" si="804"/>
        <v>0</v>
      </c>
      <c r="EFM441" s="10">
        <f t="shared" si="804"/>
        <v>0</v>
      </c>
      <c r="EFN441" s="10">
        <f t="shared" si="804"/>
        <v>0</v>
      </c>
      <c r="EFO441" s="10">
        <f t="shared" si="804"/>
        <v>0</v>
      </c>
      <c r="EFP441" s="10">
        <f t="shared" si="804"/>
        <v>0</v>
      </c>
      <c r="EFQ441" s="10">
        <f t="shared" si="804"/>
        <v>0</v>
      </c>
      <c r="EFR441" s="10">
        <f t="shared" si="804"/>
        <v>0</v>
      </c>
      <c r="EFS441" s="10">
        <f t="shared" si="804"/>
        <v>0</v>
      </c>
      <c r="EFT441" s="10">
        <f t="shared" si="804"/>
        <v>0</v>
      </c>
      <c r="EFU441" s="10">
        <f t="shared" si="804"/>
        <v>0</v>
      </c>
      <c r="EFV441" s="10">
        <f t="shared" si="804"/>
        <v>0</v>
      </c>
      <c r="EFW441" s="10">
        <f t="shared" si="804"/>
        <v>0</v>
      </c>
      <c r="EFX441" s="10">
        <f t="shared" si="804"/>
        <v>0</v>
      </c>
      <c r="EFY441" s="10">
        <f t="shared" si="804"/>
        <v>0</v>
      </c>
      <c r="EFZ441" s="10">
        <f t="shared" si="804"/>
        <v>0</v>
      </c>
      <c r="EGA441" s="10">
        <f t="shared" si="804"/>
        <v>0</v>
      </c>
      <c r="EGB441" s="10">
        <f t="shared" si="804"/>
        <v>0</v>
      </c>
      <c r="EGC441" s="10">
        <f t="shared" si="804"/>
        <v>0</v>
      </c>
      <c r="EGD441" s="10">
        <f t="shared" si="804"/>
        <v>0</v>
      </c>
      <c r="EGE441" s="10">
        <f t="shared" si="804"/>
        <v>0</v>
      </c>
      <c r="EGF441" s="10">
        <f t="shared" si="804"/>
        <v>0</v>
      </c>
      <c r="EGG441" s="10">
        <f t="shared" si="804"/>
        <v>0</v>
      </c>
      <c r="EGH441" s="10">
        <f t="shared" si="804"/>
        <v>0</v>
      </c>
      <c r="EGI441" s="10">
        <f t="shared" si="804"/>
        <v>0</v>
      </c>
      <c r="EGJ441" s="10">
        <f t="shared" si="804"/>
        <v>0</v>
      </c>
      <c r="EGK441" s="10">
        <f t="shared" si="804"/>
        <v>0</v>
      </c>
      <c r="EGL441" s="10">
        <f t="shared" si="804"/>
        <v>0</v>
      </c>
      <c r="EGM441" s="10">
        <f t="shared" si="804"/>
        <v>0</v>
      </c>
      <c r="EGN441" s="10">
        <f t="shared" si="804"/>
        <v>0</v>
      </c>
      <c r="EGO441" s="10">
        <f t="shared" si="804"/>
        <v>0</v>
      </c>
      <c r="EGP441" s="10">
        <f t="shared" si="804"/>
        <v>0</v>
      </c>
      <c r="EGQ441" s="10">
        <f t="shared" si="804"/>
        <v>0</v>
      </c>
      <c r="EGR441" s="10">
        <f t="shared" si="804"/>
        <v>0</v>
      </c>
      <c r="EGS441" s="10">
        <f t="shared" si="804"/>
        <v>0</v>
      </c>
      <c r="EGT441" s="10">
        <f t="shared" si="804"/>
        <v>0</v>
      </c>
      <c r="EGU441" s="10">
        <f t="shared" si="804"/>
        <v>0</v>
      </c>
      <c r="EGV441" s="10">
        <f t="shared" si="804"/>
        <v>0</v>
      </c>
      <c r="EGW441" s="10">
        <f t="shared" si="804"/>
        <v>0</v>
      </c>
      <c r="EGX441" s="10">
        <f t="shared" si="804"/>
        <v>0</v>
      </c>
      <c r="EGY441" s="10">
        <f t="shared" si="804"/>
        <v>0</v>
      </c>
      <c r="EGZ441" s="10">
        <f t="shared" si="804"/>
        <v>0</v>
      </c>
      <c r="EHA441" s="10">
        <f t="shared" si="804"/>
        <v>0</v>
      </c>
      <c r="EHB441" s="10">
        <f t="shared" si="804"/>
        <v>0</v>
      </c>
      <c r="EHC441" s="10">
        <f t="shared" si="804"/>
        <v>0</v>
      </c>
      <c r="EHD441" s="10">
        <f t="shared" si="804"/>
        <v>0</v>
      </c>
      <c r="EHE441" s="10">
        <f t="shared" si="804"/>
        <v>0</v>
      </c>
      <c r="EHF441" s="10">
        <f t="shared" si="804"/>
        <v>0</v>
      </c>
      <c r="EHG441" s="10">
        <f t="shared" si="804"/>
        <v>0</v>
      </c>
      <c r="EHH441" s="10">
        <f t="shared" si="804"/>
        <v>0</v>
      </c>
      <c r="EHI441" s="10">
        <f t="shared" si="804"/>
        <v>0</v>
      </c>
      <c r="EHJ441" s="10">
        <f t="shared" ref="EHJ441:EJU441" si="805">EHJ452</f>
        <v>0</v>
      </c>
      <c r="EHK441" s="10">
        <f t="shared" si="805"/>
        <v>0</v>
      </c>
      <c r="EHL441" s="10">
        <f t="shared" si="805"/>
        <v>0</v>
      </c>
      <c r="EHM441" s="10">
        <f t="shared" si="805"/>
        <v>0</v>
      </c>
      <c r="EHN441" s="10">
        <f t="shared" si="805"/>
        <v>0</v>
      </c>
      <c r="EHO441" s="10">
        <f t="shared" si="805"/>
        <v>0</v>
      </c>
      <c r="EHP441" s="10">
        <f t="shared" si="805"/>
        <v>0</v>
      </c>
      <c r="EHQ441" s="10">
        <f t="shared" si="805"/>
        <v>0</v>
      </c>
      <c r="EHR441" s="10">
        <f t="shared" si="805"/>
        <v>0</v>
      </c>
      <c r="EHS441" s="10">
        <f t="shared" si="805"/>
        <v>0</v>
      </c>
      <c r="EHT441" s="10">
        <f t="shared" si="805"/>
        <v>0</v>
      </c>
      <c r="EHU441" s="10">
        <f t="shared" si="805"/>
        <v>0</v>
      </c>
      <c r="EHV441" s="10">
        <f t="shared" si="805"/>
        <v>0</v>
      </c>
      <c r="EHW441" s="10">
        <f t="shared" si="805"/>
        <v>0</v>
      </c>
      <c r="EHX441" s="10">
        <f t="shared" si="805"/>
        <v>0</v>
      </c>
      <c r="EHY441" s="10">
        <f t="shared" si="805"/>
        <v>0</v>
      </c>
      <c r="EHZ441" s="10">
        <f t="shared" si="805"/>
        <v>0</v>
      </c>
      <c r="EIA441" s="10">
        <f t="shared" si="805"/>
        <v>0</v>
      </c>
      <c r="EIB441" s="10">
        <f t="shared" si="805"/>
        <v>0</v>
      </c>
      <c r="EIC441" s="10">
        <f t="shared" si="805"/>
        <v>0</v>
      </c>
      <c r="EID441" s="10">
        <f t="shared" si="805"/>
        <v>0</v>
      </c>
      <c r="EIE441" s="10">
        <f t="shared" si="805"/>
        <v>0</v>
      </c>
      <c r="EIF441" s="10">
        <f t="shared" si="805"/>
        <v>0</v>
      </c>
      <c r="EIG441" s="10">
        <f t="shared" si="805"/>
        <v>0</v>
      </c>
      <c r="EIH441" s="10">
        <f t="shared" si="805"/>
        <v>0</v>
      </c>
      <c r="EII441" s="10">
        <f t="shared" si="805"/>
        <v>0</v>
      </c>
      <c r="EIJ441" s="10">
        <f t="shared" si="805"/>
        <v>0</v>
      </c>
      <c r="EIK441" s="10">
        <f t="shared" si="805"/>
        <v>0</v>
      </c>
      <c r="EIL441" s="10">
        <f t="shared" si="805"/>
        <v>0</v>
      </c>
      <c r="EIM441" s="10">
        <f t="shared" si="805"/>
        <v>0</v>
      </c>
      <c r="EIN441" s="10">
        <f t="shared" si="805"/>
        <v>0</v>
      </c>
      <c r="EIO441" s="10">
        <f t="shared" si="805"/>
        <v>0</v>
      </c>
      <c r="EIP441" s="10">
        <f t="shared" si="805"/>
        <v>0</v>
      </c>
      <c r="EIQ441" s="10">
        <f t="shared" si="805"/>
        <v>0</v>
      </c>
      <c r="EIR441" s="10">
        <f t="shared" si="805"/>
        <v>0</v>
      </c>
      <c r="EIS441" s="10">
        <f t="shared" si="805"/>
        <v>0</v>
      </c>
      <c r="EIT441" s="10">
        <f t="shared" si="805"/>
        <v>0</v>
      </c>
      <c r="EIU441" s="10">
        <f t="shared" si="805"/>
        <v>0</v>
      </c>
      <c r="EIV441" s="10">
        <f t="shared" si="805"/>
        <v>0</v>
      </c>
      <c r="EIW441" s="10">
        <f t="shared" si="805"/>
        <v>0</v>
      </c>
      <c r="EIX441" s="10">
        <f t="shared" si="805"/>
        <v>0</v>
      </c>
      <c r="EIY441" s="10">
        <f t="shared" si="805"/>
        <v>0</v>
      </c>
      <c r="EIZ441" s="10">
        <f t="shared" si="805"/>
        <v>0</v>
      </c>
      <c r="EJA441" s="10">
        <f t="shared" si="805"/>
        <v>0</v>
      </c>
      <c r="EJB441" s="10">
        <f t="shared" si="805"/>
        <v>0</v>
      </c>
      <c r="EJC441" s="10">
        <f t="shared" si="805"/>
        <v>0</v>
      </c>
      <c r="EJD441" s="10">
        <f t="shared" si="805"/>
        <v>0</v>
      </c>
      <c r="EJE441" s="10">
        <f t="shared" si="805"/>
        <v>0</v>
      </c>
      <c r="EJF441" s="10">
        <f t="shared" si="805"/>
        <v>0</v>
      </c>
      <c r="EJG441" s="10">
        <f t="shared" si="805"/>
        <v>0</v>
      </c>
      <c r="EJH441" s="10">
        <f t="shared" si="805"/>
        <v>0</v>
      </c>
      <c r="EJI441" s="10">
        <f t="shared" si="805"/>
        <v>0</v>
      </c>
      <c r="EJJ441" s="10">
        <f t="shared" si="805"/>
        <v>0</v>
      </c>
      <c r="EJK441" s="10">
        <f t="shared" si="805"/>
        <v>0</v>
      </c>
      <c r="EJL441" s="10">
        <f t="shared" si="805"/>
        <v>0</v>
      </c>
      <c r="EJM441" s="10">
        <f t="shared" si="805"/>
        <v>0</v>
      </c>
      <c r="EJN441" s="10">
        <f t="shared" si="805"/>
        <v>0</v>
      </c>
      <c r="EJO441" s="10">
        <f t="shared" si="805"/>
        <v>0</v>
      </c>
      <c r="EJP441" s="10">
        <f t="shared" si="805"/>
        <v>0</v>
      </c>
      <c r="EJQ441" s="10">
        <f t="shared" si="805"/>
        <v>0</v>
      </c>
      <c r="EJR441" s="10">
        <f t="shared" si="805"/>
        <v>0</v>
      </c>
      <c r="EJS441" s="10">
        <f t="shared" si="805"/>
        <v>0</v>
      </c>
      <c r="EJT441" s="10">
        <f t="shared" si="805"/>
        <v>0</v>
      </c>
      <c r="EJU441" s="10">
        <f t="shared" si="805"/>
        <v>0</v>
      </c>
      <c r="EJV441" s="10">
        <f t="shared" ref="EJV441:EMG441" si="806">EJV452</f>
        <v>0</v>
      </c>
      <c r="EJW441" s="10">
        <f t="shared" si="806"/>
        <v>0</v>
      </c>
      <c r="EJX441" s="10">
        <f t="shared" si="806"/>
        <v>0</v>
      </c>
      <c r="EJY441" s="10">
        <f t="shared" si="806"/>
        <v>0</v>
      </c>
      <c r="EJZ441" s="10">
        <f t="shared" si="806"/>
        <v>0</v>
      </c>
      <c r="EKA441" s="10">
        <f t="shared" si="806"/>
        <v>0</v>
      </c>
      <c r="EKB441" s="10">
        <f t="shared" si="806"/>
        <v>0</v>
      </c>
      <c r="EKC441" s="10">
        <f t="shared" si="806"/>
        <v>0</v>
      </c>
      <c r="EKD441" s="10">
        <f t="shared" si="806"/>
        <v>0</v>
      </c>
      <c r="EKE441" s="10">
        <f t="shared" si="806"/>
        <v>0</v>
      </c>
      <c r="EKF441" s="10">
        <f t="shared" si="806"/>
        <v>0</v>
      </c>
      <c r="EKG441" s="10">
        <f t="shared" si="806"/>
        <v>0</v>
      </c>
      <c r="EKH441" s="10">
        <f t="shared" si="806"/>
        <v>0</v>
      </c>
      <c r="EKI441" s="10">
        <f t="shared" si="806"/>
        <v>0</v>
      </c>
      <c r="EKJ441" s="10">
        <f t="shared" si="806"/>
        <v>0</v>
      </c>
      <c r="EKK441" s="10">
        <f t="shared" si="806"/>
        <v>0</v>
      </c>
      <c r="EKL441" s="10">
        <f t="shared" si="806"/>
        <v>0</v>
      </c>
      <c r="EKM441" s="10">
        <f t="shared" si="806"/>
        <v>0</v>
      </c>
      <c r="EKN441" s="10">
        <f t="shared" si="806"/>
        <v>0</v>
      </c>
      <c r="EKO441" s="10">
        <f t="shared" si="806"/>
        <v>0</v>
      </c>
      <c r="EKP441" s="10">
        <f t="shared" si="806"/>
        <v>0</v>
      </c>
      <c r="EKQ441" s="10">
        <f t="shared" si="806"/>
        <v>0</v>
      </c>
      <c r="EKR441" s="10">
        <f t="shared" si="806"/>
        <v>0</v>
      </c>
      <c r="EKS441" s="10">
        <f t="shared" si="806"/>
        <v>0</v>
      </c>
      <c r="EKT441" s="10">
        <f t="shared" si="806"/>
        <v>0</v>
      </c>
      <c r="EKU441" s="10">
        <f t="shared" si="806"/>
        <v>0</v>
      </c>
      <c r="EKV441" s="10">
        <f t="shared" si="806"/>
        <v>0</v>
      </c>
      <c r="EKW441" s="10">
        <f t="shared" si="806"/>
        <v>0</v>
      </c>
      <c r="EKX441" s="10">
        <f t="shared" si="806"/>
        <v>0</v>
      </c>
      <c r="EKY441" s="10">
        <f t="shared" si="806"/>
        <v>0</v>
      </c>
      <c r="EKZ441" s="10">
        <f t="shared" si="806"/>
        <v>0</v>
      </c>
      <c r="ELA441" s="10">
        <f t="shared" si="806"/>
        <v>0</v>
      </c>
      <c r="ELB441" s="10">
        <f t="shared" si="806"/>
        <v>0</v>
      </c>
      <c r="ELC441" s="10">
        <f t="shared" si="806"/>
        <v>0</v>
      </c>
      <c r="ELD441" s="10">
        <f t="shared" si="806"/>
        <v>0</v>
      </c>
      <c r="ELE441" s="10">
        <f t="shared" si="806"/>
        <v>0</v>
      </c>
      <c r="ELF441" s="10">
        <f t="shared" si="806"/>
        <v>0</v>
      </c>
      <c r="ELG441" s="10">
        <f t="shared" si="806"/>
        <v>0</v>
      </c>
      <c r="ELH441" s="10">
        <f t="shared" si="806"/>
        <v>0</v>
      </c>
      <c r="ELI441" s="10">
        <f t="shared" si="806"/>
        <v>0</v>
      </c>
      <c r="ELJ441" s="10">
        <f t="shared" si="806"/>
        <v>0</v>
      </c>
      <c r="ELK441" s="10">
        <f t="shared" si="806"/>
        <v>0</v>
      </c>
      <c r="ELL441" s="10">
        <f t="shared" si="806"/>
        <v>0</v>
      </c>
      <c r="ELM441" s="10">
        <f t="shared" si="806"/>
        <v>0</v>
      </c>
      <c r="ELN441" s="10">
        <f t="shared" si="806"/>
        <v>0</v>
      </c>
      <c r="ELO441" s="10">
        <f t="shared" si="806"/>
        <v>0</v>
      </c>
      <c r="ELP441" s="10">
        <f t="shared" si="806"/>
        <v>0</v>
      </c>
      <c r="ELQ441" s="10">
        <f t="shared" si="806"/>
        <v>0</v>
      </c>
      <c r="ELR441" s="10">
        <f t="shared" si="806"/>
        <v>0</v>
      </c>
      <c r="ELS441" s="10">
        <f t="shared" si="806"/>
        <v>0</v>
      </c>
      <c r="ELT441" s="10">
        <f t="shared" si="806"/>
        <v>0</v>
      </c>
      <c r="ELU441" s="10">
        <f t="shared" si="806"/>
        <v>0</v>
      </c>
      <c r="ELV441" s="10">
        <f t="shared" si="806"/>
        <v>0</v>
      </c>
      <c r="ELW441" s="10">
        <f t="shared" si="806"/>
        <v>0</v>
      </c>
      <c r="ELX441" s="10">
        <f t="shared" si="806"/>
        <v>0</v>
      </c>
      <c r="ELY441" s="10">
        <f t="shared" si="806"/>
        <v>0</v>
      </c>
      <c r="ELZ441" s="10">
        <f t="shared" si="806"/>
        <v>0</v>
      </c>
      <c r="EMA441" s="10">
        <f t="shared" si="806"/>
        <v>0</v>
      </c>
      <c r="EMB441" s="10">
        <f t="shared" si="806"/>
        <v>0</v>
      </c>
      <c r="EMC441" s="10">
        <f t="shared" si="806"/>
        <v>0</v>
      </c>
      <c r="EMD441" s="10">
        <f t="shared" si="806"/>
        <v>0</v>
      </c>
      <c r="EME441" s="10">
        <f t="shared" si="806"/>
        <v>0</v>
      </c>
      <c r="EMF441" s="10">
        <f t="shared" si="806"/>
        <v>0</v>
      </c>
      <c r="EMG441" s="10">
        <f t="shared" si="806"/>
        <v>0</v>
      </c>
      <c r="EMH441" s="10">
        <f t="shared" ref="EMH441:EOS441" si="807">EMH452</f>
        <v>0</v>
      </c>
      <c r="EMI441" s="10">
        <f t="shared" si="807"/>
        <v>0</v>
      </c>
      <c r="EMJ441" s="10">
        <f t="shared" si="807"/>
        <v>0</v>
      </c>
      <c r="EMK441" s="10">
        <f t="shared" si="807"/>
        <v>0</v>
      </c>
      <c r="EML441" s="10">
        <f t="shared" si="807"/>
        <v>0</v>
      </c>
      <c r="EMM441" s="10">
        <f t="shared" si="807"/>
        <v>0</v>
      </c>
      <c r="EMN441" s="10">
        <f t="shared" si="807"/>
        <v>0</v>
      </c>
      <c r="EMO441" s="10">
        <f t="shared" si="807"/>
        <v>0</v>
      </c>
      <c r="EMP441" s="10">
        <f t="shared" si="807"/>
        <v>0</v>
      </c>
      <c r="EMQ441" s="10">
        <f t="shared" si="807"/>
        <v>0</v>
      </c>
      <c r="EMR441" s="10">
        <f t="shared" si="807"/>
        <v>0</v>
      </c>
      <c r="EMS441" s="10">
        <f t="shared" si="807"/>
        <v>0</v>
      </c>
      <c r="EMT441" s="10">
        <f t="shared" si="807"/>
        <v>0</v>
      </c>
      <c r="EMU441" s="10">
        <f t="shared" si="807"/>
        <v>0</v>
      </c>
      <c r="EMV441" s="10">
        <f t="shared" si="807"/>
        <v>0</v>
      </c>
      <c r="EMW441" s="10">
        <f t="shared" si="807"/>
        <v>0</v>
      </c>
      <c r="EMX441" s="10">
        <f t="shared" si="807"/>
        <v>0</v>
      </c>
      <c r="EMY441" s="10">
        <f t="shared" si="807"/>
        <v>0</v>
      </c>
      <c r="EMZ441" s="10">
        <f t="shared" si="807"/>
        <v>0</v>
      </c>
      <c r="ENA441" s="10">
        <f t="shared" si="807"/>
        <v>0</v>
      </c>
      <c r="ENB441" s="10">
        <f t="shared" si="807"/>
        <v>0</v>
      </c>
      <c r="ENC441" s="10">
        <f t="shared" si="807"/>
        <v>0</v>
      </c>
      <c r="END441" s="10">
        <f t="shared" si="807"/>
        <v>0</v>
      </c>
      <c r="ENE441" s="10">
        <f t="shared" si="807"/>
        <v>0</v>
      </c>
      <c r="ENF441" s="10">
        <f t="shared" si="807"/>
        <v>0</v>
      </c>
      <c r="ENG441" s="10">
        <f t="shared" si="807"/>
        <v>0</v>
      </c>
      <c r="ENH441" s="10">
        <f t="shared" si="807"/>
        <v>0</v>
      </c>
      <c r="ENI441" s="10">
        <f t="shared" si="807"/>
        <v>0</v>
      </c>
      <c r="ENJ441" s="10">
        <f t="shared" si="807"/>
        <v>0</v>
      </c>
      <c r="ENK441" s="10">
        <f t="shared" si="807"/>
        <v>0</v>
      </c>
      <c r="ENL441" s="10">
        <f t="shared" si="807"/>
        <v>0</v>
      </c>
      <c r="ENM441" s="10">
        <f t="shared" si="807"/>
        <v>0</v>
      </c>
      <c r="ENN441" s="10">
        <f t="shared" si="807"/>
        <v>0</v>
      </c>
      <c r="ENO441" s="10">
        <f t="shared" si="807"/>
        <v>0</v>
      </c>
      <c r="ENP441" s="10">
        <f t="shared" si="807"/>
        <v>0</v>
      </c>
      <c r="ENQ441" s="10">
        <f t="shared" si="807"/>
        <v>0</v>
      </c>
      <c r="ENR441" s="10">
        <f t="shared" si="807"/>
        <v>0</v>
      </c>
      <c r="ENS441" s="10">
        <f t="shared" si="807"/>
        <v>0</v>
      </c>
      <c r="ENT441" s="10">
        <f t="shared" si="807"/>
        <v>0</v>
      </c>
      <c r="ENU441" s="10">
        <f t="shared" si="807"/>
        <v>0</v>
      </c>
      <c r="ENV441" s="10">
        <f t="shared" si="807"/>
        <v>0</v>
      </c>
      <c r="ENW441" s="10">
        <f t="shared" si="807"/>
        <v>0</v>
      </c>
      <c r="ENX441" s="10">
        <f t="shared" si="807"/>
        <v>0</v>
      </c>
      <c r="ENY441" s="10">
        <f t="shared" si="807"/>
        <v>0</v>
      </c>
      <c r="ENZ441" s="10">
        <f t="shared" si="807"/>
        <v>0</v>
      </c>
      <c r="EOA441" s="10">
        <f t="shared" si="807"/>
        <v>0</v>
      </c>
      <c r="EOB441" s="10">
        <f t="shared" si="807"/>
        <v>0</v>
      </c>
      <c r="EOC441" s="10">
        <f t="shared" si="807"/>
        <v>0</v>
      </c>
      <c r="EOD441" s="10">
        <f t="shared" si="807"/>
        <v>0</v>
      </c>
      <c r="EOE441" s="10">
        <f t="shared" si="807"/>
        <v>0</v>
      </c>
      <c r="EOF441" s="10">
        <f t="shared" si="807"/>
        <v>0</v>
      </c>
      <c r="EOG441" s="10">
        <f t="shared" si="807"/>
        <v>0</v>
      </c>
      <c r="EOH441" s="10">
        <f t="shared" si="807"/>
        <v>0</v>
      </c>
      <c r="EOI441" s="10">
        <f t="shared" si="807"/>
        <v>0</v>
      </c>
      <c r="EOJ441" s="10">
        <f t="shared" si="807"/>
        <v>0</v>
      </c>
      <c r="EOK441" s="10">
        <f t="shared" si="807"/>
        <v>0</v>
      </c>
      <c r="EOL441" s="10">
        <f t="shared" si="807"/>
        <v>0</v>
      </c>
      <c r="EOM441" s="10">
        <f t="shared" si="807"/>
        <v>0</v>
      </c>
      <c r="EON441" s="10">
        <f t="shared" si="807"/>
        <v>0</v>
      </c>
      <c r="EOO441" s="10">
        <f t="shared" si="807"/>
        <v>0</v>
      </c>
      <c r="EOP441" s="10">
        <f t="shared" si="807"/>
        <v>0</v>
      </c>
      <c r="EOQ441" s="10">
        <f t="shared" si="807"/>
        <v>0</v>
      </c>
      <c r="EOR441" s="10">
        <f t="shared" si="807"/>
        <v>0</v>
      </c>
      <c r="EOS441" s="10">
        <f t="shared" si="807"/>
        <v>0</v>
      </c>
      <c r="EOT441" s="10">
        <f t="shared" ref="EOT441:ERE441" si="808">EOT452</f>
        <v>0</v>
      </c>
      <c r="EOU441" s="10">
        <f t="shared" si="808"/>
        <v>0</v>
      </c>
      <c r="EOV441" s="10">
        <f t="shared" si="808"/>
        <v>0</v>
      </c>
      <c r="EOW441" s="10">
        <f t="shared" si="808"/>
        <v>0</v>
      </c>
      <c r="EOX441" s="10">
        <f t="shared" si="808"/>
        <v>0</v>
      </c>
      <c r="EOY441" s="10">
        <f t="shared" si="808"/>
        <v>0</v>
      </c>
      <c r="EOZ441" s="10">
        <f t="shared" si="808"/>
        <v>0</v>
      </c>
      <c r="EPA441" s="10">
        <f t="shared" si="808"/>
        <v>0</v>
      </c>
      <c r="EPB441" s="10">
        <f t="shared" si="808"/>
        <v>0</v>
      </c>
      <c r="EPC441" s="10">
        <f t="shared" si="808"/>
        <v>0</v>
      </c>
      <c r="EPD441" s="10">
        <f t="shared" si="808"/>
        <v>0</v>
      </c>
      <c r="EPE441" s="10">
        <f t="shared" si="808"/>
        <v>0</v>
      </c>
      <c r="EPF441" s="10">
        <f t="shared" si="808"/>
        <v>0</v>
      </c>
      <c r="EPG441" s="10">
        <f t="shared" si="808"/>
        <v>0</v>
      </c>
      <c r="EPH441" s="10">
        <f t="shared" si="808"/>
        <v>0</v>
      </c>
      <c r="EPI441" s="10">
        <f t="shared" si="808"/>
        <v>0</v>
      </c>
      <c r="EPJ441" s="10">
        <f t="shared" si="808"/>
        <v>0</v>
      </c>
      <c r="EPK441" s="10">
        <f t="shared" si="808"/>
        <v>0</v>
      </c>
      <c r="EPL441" s="10">
        <f t="shared" si="808"/>
        <v>0</v>
      </c>
      <c r="EPM441" s="10">
        <f t="shared" si="808"/>
        <v>0</v>
      </c>
      <c r="EPN441" s="10">
        <f t="shared" si="808"/>
        <v>0</v>
      </c>
      <c r="EPO441" s="10">
        <f t="shared" si="808"/>
        <v>0</v>
      </c>
      <c r="EPP441" s="10">
        <f t="shared" si="808"/>
        <v>0</v>
      </c>
      <c r="EPQ441" s="10">
        <f t="shared" si="808"/>
        <v>0</v>
      </c>
      <c r="EPR441" s="10">
        <f t="shared" si="808"/>
        <v>0</v>
      </c>
      <c r="EPS441" s="10">
        <f t="shared" si="808"/>
        <v>0</v>
      </c>
      <c r="EPT441" s="10">
        <f t="shared" si="808"/>
        <v>0</v>
      </c>
      <c r="EPU441" s="10">
        <f t="shared" si="808"/>
        <v>0</v>
      </c>
      <c r="EPV441" s="10">
        <f t="shared" si="808"/>
        <v>0</v>
      </c>
      <c r="EPW441" s="10">
        <f t="shared" si="808"/>
        <v>0</v>
      </c>
      <c r="EPX441" s="10">
        <f t="shared" si="808"/>
        <v>0</v>
      </c>
      <c r="EPY441" s="10">
        <f t="shared" si="808"/>
        <v>0</v>
      </c>
      <c r="EPZ441" s="10">
        <f t="shared" si="808"/>
        <v>0</v>
      </c>
      <c r="EQA441" s="10">
        <f t="shared" si="808"/>
        <v>0</v>
      </c>
      <c r="EQB441" s="10">
        <f t="shared" si="808"/>
        <v>0</v>
      </c>
      <c r="EQC441" s="10">
        <f t="shared" si="808"/>
        <v>0</v>
      </c>
      <c r="EQD441" s="10">
        <f t="shared" si="808"/>
        <v>0</v>
      </c>
      <c r="EQE441" s="10">
        <f t="shared" si="808"/>
        <v>0</v>
      </c>
      <c r="EQF441" s="10">
        <f t="shared" si="808"/>
        <v>0</v>
      </c>
      <c r="EQG441" s="10">
        <f t="shared" si="808"/>
        <v>0</v>
      </c>
      <c r="EQH441" s="10">
        <f t="shared" si="808"/>
        <v>0</v>
      </c>
      <c r="EQI441" s="10">
        <f t="shared" si="808"/>
        <v>0</v>
      </c>
      <c r="EQJ441" s="10">
        <f t="shared" si="808"/>
        <v>0</v>
      </c>
      <c r="EQK441" s="10">
        <f t="shared" si="808"/>
        <v>0</v>
      </c>
      <c r="EQL441" s="10">
        <f t="shared" si="808"/>
        <v>0</v>
      </c>
      <c r="EQM441" s="10">
        <f t="shared" si="808"/>
        <v>0</v>
      </c>
      <c r="EQN441" s="10">
        <f t="shared" si="808"/>
        <v>0</v>
      </c>
      <c r="EQO441" s="10">
        <f t="shared" si="808"/>
        <v>0</v>
      </c>
      <c r="EQP441" s="10">
        <f t="shared" si="808"/>
        <v>0</v>
      </c>
      <c r="EQQ441" s="10">
        <f t="shared" si="808"/>
        <v>0</v>
      </c>
      <c r="EQR441" s="10">
        <f t="shared" si="808"/>
        <v>0</v>
      </c>
      <c r="EQS441" s="10">
        <f t="shared" si="808"/>
        <v>0</v>
      </c>
      <c r="EQT441" s="10">
        <f t="shared" si="808"/>
        <v>0</v>
      </c>
      <c r="EQU441" s="10">
        <f t="shared" si="808"/>
        <v>0</v>
      </c>
      <c r="EQV441" s="10">
        <f t="shared" si="808"/>
        <v>0</v>
      </c>
      <c r="EQW441" s="10">
        <f t="shared" si="808"/>
        <v>0</v>
      </c>
      <c r="EQX441" s="10">
        <f t="shared" si="808"/>
        <v>0</v>
      </c>
      <c r="EQY441" s="10">
        <f t="shared" si="808"/>
        <v>0</v>
      </c>
      <c r="EQZ441" s="10">
        <f t="shared" si="808"/>
        <v>0</v>
      </c>
      <c r="ERA441" s="10">
        <f t="shared" si="808"/>
        <v>0</v>
      </c>
      <c r="ERB441" s="10">
        <f t="shared" si="808"/>
        <v>0</v>
      </c>
      <c r="ERC441" s="10">
        <f t="shared" si="808"/>
        <v>0</v>
      </c>
      <c r="ERD441" s="10">
        <f t="shared" si="808"/>
        <v>0</v>
      </c>
      <c r="ERE441" s="10">
        <f t="shared" si="808"/>
        <v>0</v>
      </c>
      <c r="ERF441" s="10">
        <f t="shared" ref="ERF441:ETQ441" si="809">ERF452</f>
        <v>0</v>
      </c>
      <c r="ERG441" s="10">
        <f t="shared" si="809"/>
        <v>0</v>
      </c>
      <c r="ERH441" s="10">
        <f t="shared" si="809"/>
        <v>0</v>
      </c>
      <c r="ERI441" s="10">
        <f t="shared" si="809"/>
        <v>0</v>
      </c>
      <c r="ERJ441" s="10">
        <f t="shared" si="809"/>
        <v>0</v>
      </c>
      <c r="ERK441" s="10">
        <f t="shared" si="809"/>
        <v>0</v>
      </c>
      <c r="ERL441" s="10">
        <f t="shared" si="809"/>
        <v>0</v>
      </c>
      <c r="ERM441" s="10">
        <f t="shared" si="809"/>
        <v>0</v>
      </c>
      <c r="ERN441" s="10">
        <f t="shared" si="809"/>
        <v>0</v>
      </c>
      <c r="ERO441" s="10">
        <f t="shared" si="809"/>
        <v>0</v>
      </c>
      <c r="ERP441" s="10">
        <f t="shared" si="809"/>
        <v>0</v>
      </c>
      <c r="ERQ441" s="10">
        <f t="shared" si="809"/>
        <v>0</v>
      </c>
      <c r="ERR441" s="10">
        <f t="shared" si="809"/>
        <v>0</v>
      </c>
      <c r="ERS441" s="10">
        <f t="shared" si="809"/>
        <v>0</v>
      </c>
      <c r="ERT441" s="10">
        <f t="shared" si="809"/>
        <v>0</v>
      </c>
      <c r="ERU441" s="10">
        <f t="shared" si="809"/>
        <v>0</v>
      </c>
      <c r="ERV441" s="10">
        <f t="shared" si="809"/>
        <v>0</v>
      </c>
      <c r="ERW441" s="10">
        <f t="shared" si="809"/>
        <v>0</v>
      </c>
      <c r="ERX441" s="10">
        <f t="shared" si="809"/>
        <v>0</v>
      </c>
      <c r="ERY441" s="10">
        <f t="shared" si="809"/>
        <v>0</v>
      </c>
      <c r="ERZ441" s="10">
        <f t="shared" si="809"/>
        <v>0</v>
      </c>
      <c r="ESA441" s="10">
        <f t="shared" si="809"/>
        <v>0</v>
      </c>
      <c r="ESB441" s="10">
        <f t="shared" si="809"/>
        <v>0</v>
      </c>
      <c r="ESC441" s="10">
        <f t="shared" si="809"/>
        <v>0</v>
      </c>
      <c r="ESD441" s="10">
        <f t="shared" si="809"/>
        <v>0</v>
      </c>
      <c r="ESE441" s="10">
        <f t="shared" si="809"/>
        <v>0</v>
      </c>
      <c r="ESF441" s="10">
        <f t="shared" si="809"/>
        <v>0</v>
      </c>
      <c r="ESG441" s="10">
        <f t="shared" si="809"/>
        <v>0</v>
      </c>
      <c r="ESH441" s="10">
        <f t="shared" si="809"/>
        <v>0</v>
      </c>
      <c r="ESI441" s="10">
        <f t="shared" si="809"/>
        <v>0</v>
      </c>
      <c r="ESJ441" s="10">
        <f t="shared" si="809"/>
        <v>0</v>
      </c>
      <c r="ESK441" s="10">
        <f t="shared" si="809"/>
        <v>0</v>
      </c>
      <c r="ESL441" s="10">
        <f t="shared" si="809"/>
        <v>0</v>
      </c>
      <c r="ESM441" s="10">
        <f t="shared" si="809"/>
        <v>0</v>
      </c>
      <c r="ESN441" s="10">
        <f t="shared" si="809"/>
        <v>0</v>
      </c>
      <c r="ESO441" s="10">
        <f t="shared" si="809"/>
        <v>0</v>
      </c>
      <c r="ESP441" s="10">
        <f t="shared" si="809"/>
        <v>0</v>
      </c>
      <c r="ESQ441" s="10">
        <f t="shared" si="809"/>
        <v>0</v>
      </c>
      <c r="ESR441" s="10">
        <f t="shared" si="809"/>
        <v>0</v>
      </c>
      <c r="ESS441" s="10">
        <f t="shared" si="809"/>
        <v>0</v>
      </c>
      <c r="EST441" s="10">
        <f t="shared" si="809"/>
        <v>0</v>
      </c>
      <c r="ESU441" s="10">
        <f t="shared" si="809"/>
        <v>0</v>
      </c>
      <c r="ESV441" s="10">
        <f t="shared" si="809"/>
        <v>0</v>
      </c>
      <c r="ESW441" s="10">
        <f t="shared" si="809"/>
        <v>0</v>
      </c>
      <c r="ESX441" s="10">
        <f t="shared" si="809"/>
        <v>0</v>
      </c>
      <c r="ESY441" s="10">
        <f t="shared" si="809"/>
        <v>0</v>
      </c>
      <c r="ESZ441" s="10">
        <f t="shared" si="809"/>
        <v>0</v>
      </c>
      <c r="ETA441" s="10">
        <f t="shared" si="809"/>
        <v>0</v>
      </c>
      <c r="ETB441" s="10">
        <f t="shared" si="809"/>
        <v>0</v>
      </c>
      <c r="ETC441" s="10">
        <f t="shared" si="809"/>
        <v>0</v>
      </c>
      <c r="ETD441" s="10">
        <f t="shared" si="809"/>
        <v>0</v>
      </c>
      <c r="ETE441" s="10">
        <f t="shared" si="809"/>
        <v>0</v>
      </c>
      <c r="ETF441" s="10">
        <f t="shared" si="809"/>
        <v>0</v>
      </c>
      <c r="ETG441" s="10">
        <f t="shared" si="809"/>
        <v>0</v>
      </c>
      <c r="ETH441" s="10">
        <f t="shared" si="809"/>
        <v>0</v>
      </c>
      <c r="ETI441" s="10">
        <f t="shared" si="809"/>
        <v>0</v>
      </c>
      <c r="ETJ441" s="10">
        <f t="shared" si="809"/>
        <v>0</v>
      </c>
      <c r="ETK441" s="10">
        <f t="shared" si="809"/>
        <v>0</v>
      </c>
      <c r="ETL441" s="10">
        <f t="shared" si="809"/>
        <v>0</v>
      </c>
      <c r="ETM441" s="10">
        <f t="shared" si="809"/>
        <v>0</v>
      </c>
      <c r="ETN441" s="10">
        <f t="shared" si="809"/>
        <v>0</v>
      </c>
      <c r="ETO441" s="10">
        <f t="shared" si="809"/>
        <v>0</v>
      </c>
      <c r="ETP441" s="10">
        <f t="shared" si="809"/>
        <v>0</v>
      </c>
      <c r="ETQ441" s="10">
        <f t="shared" si="809"/>
        <v>0</v>
      </c>
      <c r="ETR441" s="10">
        <f t="shared" ref="ETR441:EWC441" si="810">ETR452</f>
        <v>0</v>
      </c>
      <c r="ETS441" s="10">
        <f t="shared" si="810"/>
        <v>0</v>
      </c>
      <c r="ETT441" s="10">
        <f t="shared" si="810"/>
        <v>0</v>
      </c>
      <c r="ETU441" s="10">
        <f t="shared" si="810"/>
        <v>0</v>
      </c>
      <c r="ETV441" s="10">
        <f t="shared" si="810"/>
        <v>0</v>
      </c>
      <c r="ETW441" s="10">
        <f t="shared" si="810"/>
        <v>0</v>
      </c>
      <c r="ETX441" s="10">
        <f t="shared" si="810"/>
        <v>0</v>
      </c>
      <c r="ETY441" s="10">
        <f t="shared" si="810"/>
        <v>0</v>
      </c>
      <c r="ETZ441" s="10">
        <f t="shared" si="810"/>
        <v>0</v>
      </c>
      <c r="EUA441" s="10">
        <f t="shared" si="810"/>
        <v>0</v>
      </c>
      <c r="EUB441" s="10">
        <f t="shared" si="810"/>
        <v>0</v>
      </c>
      <c r="EUC441" s="10">
        <f t="shared" si="810"/>
        <v>0</v>
      </c>
      <c r="EUD441" s="10">
        <f t="shared" si="810"/>
        <v>0</v>
      </c>
      <c r="EUE441" s="10">
        <f t="shared" si="810"/>
        <v>0</v>
      </c>
      <c r="EUF441" s="10">
        <f t="shared" si="810"/>
        <v>0</v>
      </c>
      <c r="EUG441" s="10">
        <f t="shared" si="810"/>
        <v>0</v>
      </c>
      <c r="EUH441" s="10">
        <f t="shared" si="810"/>
        <v>0</v>
      </c>
      <c r="EUI441" s="10">
        <f t="shared" si="810"/>
        <v>0</v>
      </c>
      <c r="EUJ441" s="10">
        <f t="shared" si="810"/>
        <v>0</v>
      </c>
      <c r="EUK441" s="10">
        <f t="shared" si="810"/>
        <v>0</v>
      </c>
      <c r="EUL441" s="10">
        <f t="shared" si="810"/>
        <v>0</v>
      </c>
      <c r="EUM441" s="10">
        <f t="shared" si="810"/>
        <v>0</v>
      </c>
      <c r="EUN441" s="10">
        <f t="shared" si="810"/>
        <v>0</v>
      </c>
      <c r="EUO441" s="10">
        <f t="shared" si="810"/>
        <v>0</v>
      </c>
      <c r="EUP441" s="10">
        <f t="shared" si="810"/>
        <v>0</v>
      </c>
      <c r="EUQ441" s="10">
        <f t="shared" si="810"/>
        <v>0</v>
      </c>
      <c r="EUR441" s="10">
        <f t="shared" si="810"/>
        <v>0</v>
      </c>
      <c r="EUS441" s="10">
        <f t="shared" si="810"/>
        <v>0</v>
      </c>
      <c r="EUT441" s="10">
        <f t="shared" si="810"/>
        <v>0</v>
      </c>
      <c r="EUU441" s="10">
        <f t="shared" si="810"/>
        <v>0</v>
      </c>
      <c r="EUV441" s="10">
        <f t="shared" si="810"/>
        <v>0</v>
      </c>
      <c r="EUW441" s="10">
        <f t="shared" si="810"/>
        <v>0</v>
      </c>
      <c r="EUX441" s="10">
        <f t="shared" si="810"/>
        <v>0</v>
      </c>
      <c r="EUY441" s="10">
        <f t="shared" si="810"/>
        <v>0</v>
      </c>
      <c r="EUZ441" s="10">
        <f t="shared" si="810"/>
        <v>0</v>
      </c>
      <c r="EVA441" s="10">
        <f t="shared" si="810"/>
        <v>0</v>
      </c>
      <c r="EVB441" s="10">
        <f t="shared" si="810"/>
        <v>0</v>
      </c>
      <c r="EVC441" s="10">
        <f t="shared" si="810"/>
        <v>0</v>
      </c>
      <c r="EVD441" s="10">
        <f t="shared" si="810"/>
        <v>0</v>
      </c>
      <c r="EVE441" s="10">
        <f t="shared" si="810"/>
        <v>0</v>
      </c>
      <c r="EVF441" s="10">
        <f t="shared" si="810"/>
        <v>0</v>
      </c>
      <c r="EVG441" s="10">
        <f t="shared" si="810"/>
        <v>0</v>
      </c>
      <c r="EVH441" s="10">
        <f t="shared" si="810"/>
        <v>0</v>
      </c>
      <c r="EVI441" s="10">
        <f t="shared" si="810"/>
        <v>0</v>
      </c>
      <c r="EVJ441" s="10">
        <f t="shared" si="810"/>
        <v>0</v>
      </c>
      <c r="EVK441" s="10">
        <f t="shared" si="810"/>
        <v>0</v>
      </c>
      <c r="EVL441" s="10">
        <f t="shared" si="810"/>
        <v>0</v>
      </c>
      <c r="EVM441" s="10">
        <f t="shared" si="810"/>
        <v>0</v>
      </c>
      <c r="EVN441" s="10">
        <f t="shared" si="810"/>
        <v>0</v>
      </c>
      <c r="EVO441" s="10">
        <f t="shared" si="810"/>
        <v>0</v>
      </c>
      <c r="EVP441" s="10">
        <f t="shared" si="810"/>
        <v>0</v>
      </c>
      <c r="EVQ441" s="10">
        <f t="shared" si="810"/>
        <v>0</v>
      </c>
      <c r="EVR441" s="10">
        <f t="shared" si="810"/>
        <v>0</v>
      </c>
      <c r="EVS441" s="10">
        <f t="shared" si="810"/>
        <v>0</v>
      </c>
      <c r="EVT441" s="10">
        <f t="shared" si="810"/>
        <v>0</v>
      </c>
      <c r="EVU441" s="10">
        <f t="shared" si="810"/>
        <v>0</v>
      </c>
      <c r="EVV441" s="10">
        <f t="shared" si="810"/>
        <v>0</v>
      </c>
      <c r="EVW441" s="10">
        <f t="shared" si="810"/>
        <v>0</v>
      </c>
      <c r="EVX441" s="10">
        <f t="shared" si="810"/>
        <v>0</v>
      </c>
      <c r="EVY441" s="10">
        <f t="shared" si="810"/>
        <v>0</v>
      </c>
      <c r="EVZ441" s="10">
        <f t="shared" si="810"/>
        <v>0</v>
      </c>
      <c r="EWA441" s="10">
        <f t="shared" si="810"/>
        <v>0</v>
      </c>
      <c r="EWB441" s="10">
        <f t="shared" si="810"/>
        <v>0</v>
      </c>
      <c r="EWC441" s="10">
        <f t="shared" si="810"/>
        <v>0</v>
      </c>
      <c r="EWD441" s="10">
        <f t="shared" ref="EWD441:EYO441" si="811">EWD452</f>
        <v>0</v>
      </c>
      <c r="EWE441" s="10">
        <f t="shared" si="811"/>
        <v>0</v>
      </c>
      <c r="EWF441" s="10">
        <f t="shared" si="811"/>
        <v>0</v>
      </c>
      <c r="EWG441" s="10">
        <f t="shared" si="811"/>
        <v>0</v>
      </c>
      <c r="EWH441" s="10">
        <f t="shared" si="811"/>
        <v>0</v>
      </c>
      <c r="EWI441" s="10">
        <f t="shared" si="811"/>
        <v>0</v>
      </c>
      <c r="EWJ441" s="10">
        <f t="shared" si="811"/>
        <v>0</v>
      </c>
      <c r="EWK441" s="10">
        <f t="shared" si="811"/>
        <v>0</v>
      </c>
      <c r="EWL441" s="10">
        <f t="shared" si="811"/>
        <v>0</v>
      </c>
      <c r="EWM441" s="10">
        <f t="shared" si="811"/>
        <v>0</v>
      </c>
      <c r="EWN441" s="10">
        <f t="shared" si="811"/>
        <v>0</v>
      </c>
      <c r="EWO441" s="10">
        <f t="shared" si="811"/>
        <v>0</v>
      </c>
      <c r="EWP441" s="10">
        <f t="shared" si="811"/>
        <v>0</v>
      </c>
      <c r="EWQ441" s="10">
        <f t="shared" si="811"/>
        <v>0</v>
      </c>
      <c r="EWR441" s="10">
        <f t="shared" si="811"/>
        <v>0</v>
      </c>
      <c r="EWS441" s="10">
        <f t="shared" si="811"/>
        <v>0</v>
      </c>
      <c r="EWT441" s="10">
        <f t="shared" si="811"/>
        <v>0</v>
      </c>
      <c r="EWU441" s="10">
        <f t="shared" si="811"/>
        <v>0</v>
      </c>
      <c r="EWV441" s="10">
        <f t="shared" si="811"/>
        <v>0</v>
      </c>
      <c r="EWW441" s="10">
        <f t="shared" si="811"/>
        <v>0</v>
      </c>
      <c r="EWX441" s="10">
        <f t="shared" si="811"/>
        <v>0</v>
      </c>
      <c r="EWY441" s="10">
        <f t="shared" si="811"/>
        <v>0</v>
      </c>
      <c r="EWZ441" s="10">
        <f t="shared" si="811"/>
        <v>0</v>
      </c>
      <c r="EXA441" s="10">
        <f t="shared" si="811"/>
        <v>0</v>
      </c>
      <c r="EXB441" s="10">
        <f t="shared" si="811"/>
        <v>0</v>
      </c>
      <c r="EXC441" s="10">
        <f t="shared" si="811"/>
        <v>0</v>
      </c>
      <c r="EXD441" s="10">
        <f t="shared" si="811"/>
        <v>0</v>
      </c>
      <c r="EXE441" s="10">
        <f t="shared" si="811"/>
        <v>0</v>
      </c>
      <c r="EXF441" s="10">
        <f t="shared" si="811"/>
        <v>0</v>
      </c>
      <c r="EXG441" s="10">
        <f t="shared" si="811"/>
        <v>0</v>
      </c>
      <c r="EXH441" s="10">
        <f t="shared" si="811"/>
        <v>0</v>
      </c>
      <c r="EXI441" s="10">
        <f t="shared" si="811"/>
        <v>0</v>
      </c>
      <c r="EXJ441" s="10">
        <f t="shared" si="811"/>
        <v>0</v>
      </c>
      <c r="EXK441" s="10">
        <f t="shared" si="811"/>
        <v>0</v>
      </c>
      <c r="EXL441" s="10">
        <f t="shared" si="811"/>
        <v>0</v>
      </c>
      <c r="EXM441" s="10">
        <f t="shared" si="811"/>
        <v>0</v>
      </c>
      <c r="EXN441" s="10">
        <f t="shared" si="811"/>
        <v>0</v>
      </c>
      <c r="EXO441" s="10">
        <f t="shared" si="811"/>
        <v>0</v>
      </c>
      <c r="EXP441" s="10">
        <f t="shared" si="811"/>
        <v>0</v>
      </c>
      <c r="EXQ441" s="10">
        <f t="shared" si="811"/>
        <v>0</v>
      </c>
      <c r="EXR441" s="10">
        <f t="shared" si="811"/>
        <v>0</v>
      </c>
      <c r="EXS441" s="10">
        <f t="shared" si="811"/>
        <v>0</v>
      </c>
      <c r="EXT441" s="10">
        <f t="shared" si="811"/>
        <v>0</v>
      </c>
      <c r="EXU441" s="10">
        <f t="shared" si="811"/>
        <v>0</v>
      </c>
      <c r="EXV441" s="10">
        <f t="shared" si="811"/>
        <v>0</v>
      </c>
      <c r="EXW441" s="10">
        <f t="shared" si="811"/>
        <v>0</v>
      </c>
      <c r="EXX441" s="10">
        <f t="shared" si="811"/>
        <v>0</v>
      </c>
      <c r="EXY441" s="10">
        <f t="shared" si="811"/>
        <v>0</v>
      </c>
      <c r="EXZ441" s="10">
        <f t="shared" si="811"/>
        <v>0</v>
      </c>
      <c r="EYA441" s="10">
        <f t="shared" si="811"/>
        <v>0</v>
      </c>
      <c r="EYB441" s="10">
        <f t="shared" si="811"/>
        <v>0</v>
      </c>
      <c r="EYC441" s="10">
        <f t="shared" si="811"/>
        <v>0</v>
      </c>
      <c r="EYD441" s="10">
        <f t="shared" si="811"/>
        <v>0</v>
      </c>
      <c r="EYE441" s="10">
        <f t="shared" si="811"/>
        <v>0</v>
      </c>
      <c r="EYF441" s="10">
        <f t="shared" si="811"/>
        <v>0</v>
      </c>
      <c r="EYG441" s="10">
        <f t="shared" si="811"/>
        <v>0</v>
      </c>
      <c r="EYH441" s="10">
        <f t="shared" si="811"/>
        <v>0</v>
      </c>
      <c r="EYI441" s="10">
        <f t="shared" si="811"/>
        <v>0</v>
      </c>
      <c r="EYJ441" s="10">
        <f t="shared" si="811"/>
        <v>0</v>
      </c>
      <c r="EYK441" s="10">
        <f t="shared" si="811"/>
        <v>0</v>
      </c>
      <c r="EYL441" s="10">
        <f t="shared" si="811"/>
        <v>0</v>
      </c>
      <c r="EYM441" s="10">
        <f t="shared" si="811"/>
        <v>0</v>
      </c>
      <c r="EYN441" s="10">
        <f t="shared" si="811"/>
        <v>0</v>
      </c>
      <c r="EYO441" s="10">
        <f t="shared" si="811"/>
        <v>0</v>
      </c>
      <c r="EYP441" s="10">
        <f t="shared" ref="EYP441:FBA441" si="812">EYP452</f>
        <v>0</v>
      </c>
      <c r="EYQ441" s="10">
        <f t="shared" si="812"/>
        <v>0</v>
      </c>
      <c r="EYR441" s="10">
        <f t="shared" si="812"/>
        <v>0</v>
      </c>
      <c r="EYS441" s="10">
        <f t="shared" si="812"/>
        <v>0</v>
      </c>
      <c r="EYT441" s="10">
        <f t="shared" si="812"/>
        <v>0</v>
      </c>
      <c r="EYU441" s="10">
        <f t="shared" si="812"/>
        <v>0</v>
      </c>
      <c r="EYV441" s="10">
        <f t="shared" si="812"/>
        <v>0</v>
      </c>
      <c r="EYW441" s="10">
        <f t="shared" si="812"/>
        <v>0</v>
      </c>
      <c r="EYX441" s="10">
        <f t="shared" si="812"/>
        <v>0</v>
      </c>
      <c r="EYY441" s="10">
        <f t="shared" si="812"/>
        <v>0</v>
      </c>
      <c r="EYZ441" s="10">
        <f t="shared" si="812"/>
        <v>0</v>
      </c>
      <c r="EZA441" s="10">
        <f t="shared" si="812"/>
        <v>0</v>
      </c>
      <c r="EZB441" s="10">
        <f t="shared" si="812"/>
        <v>0</v>
      </c>
      <c r="EZC441" s="10">
        <f t="shared" si="812"/>
        <v>0</v>
      </c>
      <c r="EZD441" s="10">
        <f t="shared" si="812"/>
        <v>0</v>
      </c>
      <c r="EZE441" s="10">
        <f t="shared" si="812"/>
        <v>0</v>
      </c>
      <c r="EZF441" s="10">
        <f t="shared" si="812"/>
        <v>0</v>
      </c>
      <c r="EZG441" s="10">
        <f t="shared" si="812"/>
        <v>0</v>
      </c>
      <c r="EZH441" s="10">
        <f t="shared" si="812"/>
        <v>0</v>
      </c>
      <c r="EZI441" s="10">
        <f t="shared" si="812"/>
        <v>0</v>
      </c>
      <c r="EZJ441" s="10">
        <f t="shared" si="812"/>
        <v>0</v>
      </c>
      <c r="EZK441" s="10">
        <f t="shared" si="812"/>
        <v>0</v>
      </c>
      <c r="EZL441" s="10">
        <f t="shared" si="812"/>
        <v>0</v>
      </c>
      <c r="EZM441" s="10">
        <f t="shared" si="812"/>
        <v>0</v>
      </c>
      <c r="EZN441" s="10">
        <f t="shared" si="812"/>
        <v>0</v>
      </c>
      <c r="EZO441" s="10">
        <f t="shared" si="812"/>
        <v>0</v>
      </c>
      <c r="EZP441" s="10">
        <f t="shared" si="812"/>
        <v>0</v>
      </c>
      <c r="EZQ441" s="10">
        <f t="shared" si="812"/>
        <v>0</v>
      </c>
      <c r="EZR441" s="10">
        <f t="shared" si="812"/>
        <v>0</v>
      </c>
      <c r="EZS441" s="10">
        <f t="shared" si="812"/>
        <v>0</v>
      </c>
      <c r="EZT441" s="10">
        <f t="shared" si="812"/>
        <v>0</v>
      </c>
      <c r="EZU441" s="10">
        <f t="shared" si="812"/>
        <v>0</v>
      </c>
      <c r="EZV441" s="10">
        <f t="shared" si="812"/>
        <v>0</v>
      </c>
      <c r="EZW441" s="10">
        <f t="shared" si="812"/>
        <v>0</v>
      </c>
      <c r="EZX441" s="10">
        <f t="shared" si="812"/>
        <v>0</v>
      </c>
      <c r="EZY441" s="10">
        <f t="shared" si="812"/>
        <v>0</v>
      </c>
      <c r="EZZ441" s="10">
        <f t="shared" si="812"/>
        <v>0</v>
      </c>
      <c r="FAA441" s="10">
        <f t="shared" si="812"/>
        <v>0</v>
      </c>
      <c r="FAB441" s="10">
        <f t="shared" si="812"/>
        <v>0</v>
      </c>
      <c r="FAC441" s="10">
        <f t="shared" si="812"/>
        <v>0</v>
      </c>
      <c r="FAD441" s="10">
        <f t="shared" si="812"/>
        <v>0</v>
      </c>
      <c r="FAE441" s="10">
        <f t="shared" si="812"/>
        <v>0</v>
      </c>
      <c r="FAF441" s="10">
        <f t="shared" si="812"/>
        <v>0</v>
      </c>
      <c r="FAG441" s="10">
        <f t="shared" si="812"/>
        <v>0</v>
      </c>
      <c r="FAH441" s="10">
        <f t="shared" si="812"/>
        <v>0</v>
      </c>
      <c r="FAI441" s="10">
        <f t="shared" si="812"/>
        <v>0</v>
      </c>
      <c r="FAJ441" s="10">
        <f t="shared" si="812"/>
        <v>0</v>
      </c>
      <c r="FAK441" s="10">
        <f t="shared" si="812"/>
        <v>0</v>
      </c>
      <c r="FAL441" s="10">
        <f t="shared" si="812"/>
        <v>0</v>
      </c>
      <c r="FAM441" s="10">
        <f t="shared" si="812"/>
        <v>0</v>
      </c>
      <c r="FAN441" s="10">
        <f t="shared" si="812"/>
        <v>0</v>
      </c>
      <c r="FAO441" s="10">
        <f t="shared" si="812"/>
        <v>0</v>
      </c>
      <c r="FAP441" s="10">
        <f t="shared" si="812"/>
        <v>0</v>
      </c>
      <c r="FAQ441" s="10">
        <f t="shared" si="812"/>
        <v>0</v>
      </c>
      <c r="FAR441" s="10">
        <f t="shared" si="812"/>
        <v>0</v>
      </c>
      <c r="FAS441" s="10">
        <f t="shared" si="812"/>
        <v>0</v>
      </c>
      <c r="FAT441" s="10">
        <f t="shared" si="812"/>
        <v>0</v>
      </c>
      <c r="FAU441" s="10">
        <f t="shared" si="812"/>
        <v>0</v>
      </c>
      <c r="FAV441" s="10">
        <f t="shared" si="812"/>
        <v>0</v>
      </c>
      <c r="FAW441" s="10">
        <f t="shared" si="812"/>
        <v>0</v>
      </c>
      <c r="FAX441" s="10">
        <f t="shared" si="812"/>
        <v>0</v>
      </c>
      <c r="FAY441" s="10">
        <f t="shared" si="812"/>
        <v>0</v>
      </c>
      <c r="FAZ441" s="10">
        <f t="shared" si="812"/>
        <v>0</v>
      </c>
      <c r="FBA441" s="10">
        <f t="shared" si="812"/>
        <v>0</v>
      </c>
      <c r="FBB441" s="10">
        <f t="shared" ref="FBB441:FDM441" si="813">FBB452</f>
        <v>0</v>
      </c>
      <c r="FBC441" s="10">
        <f t="shared" si="813"/>
        <v>0</v>
      </c>
      <c r="FBD441" s="10">
        <f t="shared" si="813"/>
        <v>0</v>
      </c>
      <c r="FBE441" s="10">
        <f t="shared" si="813"/>
        <v>0</v>
      </c>
      <c r="FBF441" s="10">
        <f t="shared" si="813"/>
        <v>0</v>
      </c>
      <c r="FBG441" s="10">
        <f t="shared" si="813"/>
        <v>0</v>
      </c>
      <c r="FBH441" s="10">
        <f t="shared" si="813"/>
        <v>0</v>
      </c>
      <c r="FBI441" s="10">
        <f t="shared" si="813"/>
        <v>0</v>
      </c>
      <c r="FBJ441" s="10">
        <f t="shared" si="813"/>
        <v>0</v>
      </c>
      <c r="FBK441" s="10">
        <f t="shared" si="813"/>
        <v>0</v>
      </c>
      <c r="FBL441" s="10">
        <f t="shared" si="813"/>
        <v>0</v>
      </c>
      <c r="FBM441" s="10">
        <f t="shared" si="813"/>
        <v>0</v>
      </c>
      <c r="FBN441" s="10">
        <f t="shared" si="813"/>
        <v>0</v>
      </c>
      <c r="FBO441" s="10">
        <f t="shared" si="813"/>
        <v>0</v>
      </c>
      <c r="FBP441" s="10">
        <f t="shared" si="813"/>
        <v>0</v>
      </c>
      <c r="FBQ441" s="10">
        <f t="shared" si="813"/>
        <v>0</v>
      </c>
      <c r="FBR441" s="10">
        <f t="shared" si="813"/>
        <v>0</v>
      </c>
      <c r="FBS441" s="10">
        <f t="shared" si="813"/>
        <v>0</v>
      </c>
      <c r="FBT441" s="10">
        <f t="shared" si="813"/>
        <v>0</v>
      </c>
      <c r="FBU441" s="10">
        <f t="shared" si="813"/>
        <v>0</v>
      </c>
      <c r="FBV441" s="10">
        <f t="shared" si="813"/>
        <v>0</v>
      </c>
      <c r="FBW441" s="10">
        <f t="shared" si="813"/>
        <v>0</v>
      </c>
      <c r="FBX441" s="10">
        <f t="shared" si="813"/>
        <v>0</v>
      </c>
      <c r="FBY441" s="10">
        <f t="shared" si="813"/>
        <v>0</v>
      </c>
      <c r="FBZ441" s="10">
        <f t="shared" si="813"/>
        <v>0</v>
      </c>
      <c r="FCA441" s="10">
        <f t="shared" si="813"/>
        <v>0</v>
      </c>
      <c r="FCB441" s="10">
        <f t="shared" si="813"/>
        <v>0</v>
      </c>
      <c r="FCC441" s="10">
        <f t="shared" si="813"/>
        <v>0</v>
      </c>
      <c r="FCD441" s="10">
        <f t="shared" si="813"/>
        <v>0</v>
      </c>
      <c r="FCE441" s="10">
        <f t="shared" si="813"/>
        <v>0</v>
      </c>
      <c r="FCF441" s="10">
        <f t="shared" si="813"/>
        <v>0</v>
      </c>
      <c r="FCG441" s="10">
        <f t="shared" si="813"/>
        <v>0</v>
      </c>
      <c r="FCH441" s="10">
        <f t="shared" si="813"/>
        <v>0</v>
      </c>
      <c r="FCI441" s="10">
        <f t="shared" si="813"/>
        <v>0</v>
      </c>
      <c r="FCJ441" s="10">
        <f t="shared" si="813"/>
        <v>0</v>
      </c>
      <c r="FCK441" s="10">
        <f t="shared" si="813"/>
        <v>0</v>
      </c>
      <c r="FCL441" s="10">
        <f t="shared" si="813"/>
        <v>0</v>
      </c>
      <c r="FCM441" s="10">
        <f t="shared" si="813"/>
        <v>0</v>
      </c>
      <c r="FCN441" s="10">
        <f t="shared" si="813"/>
        <v>0</v>
      </c>
      <c r="FCO441" s="10">
        <f t="shared" si="813"/>
        <v>0</v>
      </c>
      <c r="FCP441" s="10">
        <f t="shared" si="813"/>
        <v>0</v>
      </c>
      <c r="FCQ441" s="10">
        <f t="shared" si="813"/>
        <v>0</v>
      </c>
      <c r="FCR441" s="10">
        <f t="shared" si="813"/>
        <v>0</v>
      </c>
      <c r="FCS441" s="10">
        <f t="shared" si="813"/>
        <v>0</v>
      </c>
      <c r="FCT441" s="10">
        <f t="shared" si="813"/>
        <v>0</v>
      </c>
      <c r="FCU441" s="10">
        <f t="shared" si="813"/>
        <v>0</v>
      </c>
      <c r="FCV441" s="10">
        <f t="shared" si="813"/>
        <v>0</v>
      </c>
      <c r="FCW441" s="10">
        <f t="shared" si="813"/>
        <v>0</v>
      </c>
      <c r="FCX441" s="10">
        <f t="shared" si="813"/>
        <v>0</v>
      </c>
      <c r="FCY441" s="10">
        <f t="shared" si="813"/>
        <v>0</v>
      </c>
      <c r="FCZ441" s="10">
        <f t="shared" si="813"/>
        <v>0</v>
      </c>
      <c r="FDA441" s="10">
        <f t="shared" si="813"/>
        <v>0</v>
      </c>
      <c r="FDB441" s="10">
        <f t="shared" si="813"/>
        <v>0</v>
      </c>
      <c r="FDC441" s="10">
        <f t="shared" si="813"/>
        <v>0</v>
      </c>
      <c r="FDD441" s="10">
        <f t="shared" si="813"/>
        <v>0</v>
      </c>
      <c r="FDE441" s="10">
        <f t="shared" si="813"/>
        <v>0</v>
      </c>
      <c r="FDF441" s="10">
        <f t="shared" si="813"/>
        <v>0</v>
      </c>
      <c r="FDG441" s="10">
        <f t="shared" si="813"/>
        <v>0</v>
      </c>
      <c r="FDH441" s="10">
        <f t="shared" si="813"/>
        <v>0</v>
      </c>
      <c r="FDI441" s="10">
        <f t="shared" si="813"/>
        <v>0</v>
      </c>
      <c r="FDJ441" s="10">
        <f t="shared" si="813"/>
        <v>0</v>
      </c>
      <c r="FDK441" s="10">
        <f t="shared" si="813"/>
        <v>0</v>
      </c>
      <c r="FDL441" s="10">
        <f t="shared" si="813"/>
        <v>0</v>
      </c>
      <c r="FDM441" s="10">
        <f t="shared" si="813"/>
        <v>0</v>
      </c>
      <c r="FDN441" s="10">
        <f t="shared" ref="FDN441:FFY441" si="814">FDN452</f>
        <v>0</v>
      </c>
      <c r="FDO441" s="10">
        <f t="shared" si="814"/>
        <v>0</v>
      </c>
      <c r="FDP441" s="10">
        <f t="shared" si="814"/>
        <v>0</v>
      </c>
      <c r="FDQ441" s="10">
        <f t="shared" si="814"/>
        <v>0</v>
      </c>
      <c r="FDR441" s="10">
        <f t="shared" si="814"/>
        <v>0</v>
      </c>
      <c r="FDS441" s="10">
        <f t="shared" si="814"/>
        <v>0</v>
      </c>
      <c r="FDT441" s="10">
        <f t="shared" si="814"/>
        <v>0</v>
      </c>
      <c r="FDU441" s="10">
        <f t="shared" si="814"/>
        <v>0</v>
      </c>
      <c r="FDV441" s="10">
        <f t="shared" si="814"/>
        <v>0</v>
      </c>
      <c r="FDW441" s="10">
        <f t="shared" si="814"/>
        <v>0</v>
      </c>
      <c r="FDX441" s="10">
        <f t="shared" si="814"/>
        <v>0</v>
      </c>
      <c r="FDY441" s="10">
        <f t="shared" si="814"/>
        <v>0</v>
      </c>
      <c r="FDZ441" s="10">
        <f t="shared" si="814"/>
        <v>0</v>
      </c>
      <c r="FEA441" s="10">
        <f t="shared" si="814"/>
        <v>0</v>
      </c>
      <c r="FEB441" s="10">
        <f t="shared" si="814"/>
        <v>0</v>
      </c>
      <c r="FEC441" s="10">
        <f t="shared" si="814"/>
        <v>0</v>
      </c>
      <c r="FED441" s="10">
        <f t="shared" si="814"/>
        <v>0</v>
      </c>
      <c r="FEE441" s="10">
        <f t="shared" si="814"/>
        <v>0</v>
      </c>
      <c r="FEF441" s="10">
        <f t="shared" si="814"/>
        <v>0</v>
      </c>
      <c r="FEG441" s="10">
        <f t="shared" si="814"/>
        <v>0</v>
      </c>
      <c r="FEH441" s="10">
        <f t="shared" si="814"/>
        <v>0</v>
      </c>
      <c r="FEI441" s="10">
        <f t="shared" si="814"/>
        <v>0</v>
      </c>
      <c r="FEJ441" s="10">
        <f t="shared" si="814"/>
        <v>0</v>
      </c>
      <c r="FEK441" s="10">
        <f t="shared" si="814"/>
        <v>0</v>
      </c>
      <c r="FEL441" s="10">
        <f t="shared" si="814"/>
        <v>0</v>
      </c>
      <c r="FEM441" s="10">
        <f t="shared" si="814"/>
        <v>0</v>
      </c>
      <c r="FEN441" s="10">
        <f t="shared" si="814"/>
        <v>0</v>
      </c>
      <c r="FEO441" s="10">
        <f t="shared" si="814"/>
        <v>0</v>
      </c>
      <c r="FEP441" s="10">
        <f t="shared" si="814"/>
        <v>0</v>
      </c>
      <c r="FEQ441" s="10">
        <f t="shared" si="814"/>
        <v>0</v>
      </c>
      <c r="FER441" s="10">
        <f t="shared" si="814"/>
        <v>0</v>
      </c>
      <c r="FES441" s="10">
        <f t="shared" si="814"/>
        <v>0</v>
      </c>
      <c r="FET441" s="10">
        <f t="shared" si="814"/>
        <v>0</v>
      </c>
      <c r="FEU441" s="10">
        <f t="shared" si="814"/>
        <v>0</v>
      </c>
      <c r="FEV441" s="10">
        <f t="shared" si="814"/>
        <v>0</v>
      </c>
      <c r="FEW441" s="10">
        <f t="shared" si="814"/>
        <v>0</v>
      </c>
      <c r="FEX441" s="10">
        <f t="shared" si="814"/>
        <v>0</v>
      </c>
      <c r="FEY441" s="10">
        <f t="shared" si="814"/>
        <v>0</v>
      </c>
      <c r="FEZ441" s="10">
        <f t="shared" si="814"/>
        <v>0</v>
      </c>
      <c r="FFA441" s="10">
        <f t="shared" si="814"/>
        <v>0</v>
      </c>
      <c r="FFB441" s="10">
        <f t="shared" si="814"/>
        <v>0</v>
      </c>
      <c r="FFC441" s="10">
        <f t="shared" si="814"/>
        <v>0</v>
      </c>
      <c r="FFD441" s="10">
        <f t="shared" si="814"/>
        <v>0</v>
      </c>
      <c r="FFE441" s="10">
        <f t="shared" si="814"/>
        <v>0</v>
      </c>
      <c r="FFF441" s="10">
        <f t="shared" si="814"/>
        <v>0</v>
      </c>
      <c r="FFG441" s="10">
        <f t="shared" si="814"/>
        <v>0</v>
      </c>
      <c r="FFH441" s="10">
        <f t="shared" si="814"/>
        <v>0</v>
      </c>
      <c r="FFI441" s="10">
        <f t="shared" si="814"/>
        <v>0</v>
      </c>
      <c r="FFJ441" s="10">
        <f t="shared" si="814"/>
        <v>0</v>
      </c>
      <c r="FFK441" s="10">
        <f t="shared" si="814"/>
        <v>0</v>
      </c>
      <c r="FFL441" s="10">
        <f t="shared" si="814"/>
        <v>0</v>
      </c>
      <c r="FFM441" s="10">
        <f t="shared" si="814"/>
        <v>0</v>
      </c>
      <c r="FFN441" s="10">
        <f t="shared" si="814"/>
        <v>0</v>
      </c>
      <c r="FFO441" s="10">
        <f t="shared" si="814"/>
        <v>0</v>
      </c>
      <c r="FFP441" s="10">
        <f t="shared" si="814"/>
        <v>0</v>
      </c>
      <c r="FFQ441" s="10">
        <f t="shared" si="814"/>
        <v>0</v>
      </c>
      <c r="FFR441" s="10">
        <f t="shared" si="814"/>
        <v>0</v>
      </c>
      <c r="FFS441" s="10">
        <f t="shared" si="814"/>
        <v>0</v>
      </c>
      <c r="FFT441" s="10">
        <f t="shared" si="814"/>
        <v>0</v>
      </c>
      <c r="FFU441" s="10">
        <f t="shared" si="814"/>
        <v>0</v>
      </c>
      <c r="FFV441" s="10">
        <f t="shared" si="814"/>
        <v>0</v>
      </c>
      <c r="FFW441" s="10">
        <f t="shared" si="814"/>
        <v>0</v>
      </c>
      <c r="FFX441" s="10">
        <f t="shared" si="814"/>
        <v>0</v>
      </c>
      <c r="FFY441" s="10">
        <f t="shared" si="814"/>
        <v>0</v>
      </c>
      <c r="FFZ441" s="10">
        <f t="shared" ref="FFZ441:FIK441" si="815">FFZ452</f>
        <v>0</v>
      </c>
      <c r="FGA441" s="10">
        <f t="shared" si="815"/>
        <v>0</v>
      </c>
      <c r="FGB441" s="10">
        <f t="shared" si="815"/>
        <v>0</v>
      </c>
      <c r="FGC441" s="10">
        <f t="shared" si="815"/>
        <v>0</v>
      </c>
      <c r="FGD441" s="10">
        <f t="shared" si="815"/>
        <v>0</v>
      </c>
      <c r="FGE441" s="10">
        <f t="shared" si="815"/>
        <v>0</v>
      </c>
      <c r="FGF441" s="10">
        <f t="shared" si="815"/>
        <v>0</v>
      </c>
      <c r="FGG441" s="10">
        <f t="shared" si="815"/>
        <v>0</v>
      </c>
      <c r="FGH441" s="10">
        <f t="shared" si="815"/>
        <v>0</v>
      </c>
      <c r="FGI441" s="10">
        <f t="shared" si="815"/>
        <v>0</v>
      </c>
      <c r="FGJ441" s="10">
        <f t="shared" si="815"/>
        <v>0</v>
      </c>
      <c r="FGK441" s="10">
        <f t="shared" si="815"/>
        <v>0</v>
      </c>
      <c r="FGL441" s="10">
        <f t="shared" si="815"/>
        <v>0</v>
      </c>
      <c r="FGM441" s="10">
        <f t="shared" si="815"/>
        <v>0</v>
      </c>
      <c r="FGN441" s="10">
        <f t="shared" si="815"/>
        <v>0</v>
      </c>
      <c r="FGO441" s="10">
        <f t="shared" si="815"/>
        <v>0</v>
      </c>
      <c r="FGP441" s="10">
        <f t="shared" si="815"/>
        <v>0</v>
      </c>
      <c r="FGQ441" s="10">
        <f t="shared" si="815"/>
        <v>0</v>
      </c>
      <c r="FGR441" s="10">
        <f t="shared" si="815"/>
        <v>0</v>
      </c>
      <c r="FGS441" s="10">
        <f t="shared" si="815"/>
        <v>0</v>
      </c>
      <c r="FGT441" s="10">
        <f t="shared" si="815"/>
        <v>0</v>
      </c>
      <c r="FGU441" s="10">
        <f t="shared" si="815"/>
        <v>0</v>
      </c>
      <c r="FGV441" s="10">
        <f t="shared" si="815"/>
        <v>0</v>
      </c>
      <c r="FGW441" s="10">
        <f t="shared" si="815"/>
        <v>0</v>
      </c>
      <c r="FGX441" s="10">
        <f t="shared" si="815"/>
        <v>0</v>
      </c>
      <c r="FGY441" s="10">
        <f t="shared" si="815"/>
        <v>0</v>
      </c>
      <c r="FGZ441" s="10">
        <f t="shared" si="815"/>
        <v>0</v>
      </c>
      <c r="FHA441" s="10">
        <f t="shared" si="815"/>
        <v>0</v>
      </c>
      <c r="FHB441" s="10">
        <f t="shared" si="815"/>
        <v>0</v>
      </c>
      <c r="FHC441" s="10">
        <f t="shared" si="815"/>
        <v>0</v>
      </c>
      <c r="FHD441" s="10">
        <f t="shared" si="815"/>
        <v>0</v>
      </c>
      <c r="FHE441" s="10">
        <f t="shared" si="815"/>
        <v>0</v>
      </c>
      <c r="FHF441" s="10">
        <f t="shared" si="815"/>
        <v>0</v>
      </c>
      <c r="FHG441" s="10">
        <f t="shared" si="815"/>
        <v>0</v>
      </c>
      <c r="FHH441" s="10">
        <f t="shared" si="815"/>
        <v>0</v>
      </c>
      <c r="FHI441" s="10">
        <f t="shared" si="815"/>
        <v>0</v>
      </c>
      <c r="FHJ441" s="10">
        <f t="shared" si="815"/>
        <v>0</v>
      </c>
      <c r="FHK441" s="10">
        <f t="shared" si="815"/>
        <v>0</v>
      </c>
      <c r="FHL441" s="10">
        <f t="shared" si="815"/>
        <v>0</v>
      </c>
      <c r="FHM441" s="10">
        <f t="shared" si="815"/>
        <v>0</v>
      </c>
      <c r="FHN441" s="10">
        <f t="shared" si="815"/>
        <v>0</v>
      </c>
      <c r="FHO441" s="10">
        <f t="shared" si="815"/>
        <v>0</v>
      </c>
      <c r="FHP441" s="10">
        <f t="shared" si="815"/>
        <v>0</v>
      </c>
      <c r="FHQ441" s="10">
        <f t="shared" si="815"/>
        <v>0</v>
      </c>
      <c r="FHR441" s="10">
        <f t="shared" si="815"/>
        <v>0</v>
      </c>
      <c r="FHS441" s="10">
        <f t="shared" si="815"/>
        <v>0</v>
      </c>
      <c r="FHT441" s="10">
        <f t="shared" si="815"/>
        <v>0</v>
      </c>
      <c r="FHU441" s="10">
        <f t="shared" si="815"/>
        <v>0</v>
      </c>
      <c r="FHV441" s="10">
        <f t="shared" si="815"/>
        <v>0</v>
      </c>
      <c r="FHW441" s="10">
        <f t="shared" si="815"/>
        <v>0</v>
      </c>
      <c r="FHX441" s="10">
        <f t="shared" si="815"/>
        <v>0</v>
      </c>
      <c r="FHY441" s="10">
        <f t="shared" si="815"/>
        <v>0</v>
      </c>
      <c r="FHZ441" s="10">
        <f t="shared" si="815"/>
        <v>0</v>
      </c>
      <c r="FIA441" s="10">
        <f t="shared" si="815"/>
        <v>0</v>
      </c>
      <c r="FIB441" s="10">
        <f t="shared" si="815"/>
        <v>0</v>
      </c>
      <c r="FIC441" s="10">
        <f t="shared" si="815"/>
        <v>0</v>
      </c>
      <c r="FID441" s="10">
        <f t="shared" si="815"/>
        <v>0</v>
      </c>
      <c r="FIE441" s="10">
        <f t="shared" si="815"/>
        <v>0</v>
      </c>
      <c r="FIF441" s="10">
        <f t="shared" si="815"/>
        <v>0</v>
      </c>
      <c r="FIG441" s="10">
        <f t="shared" si="815"/>
        <v>0</v>
      </c>
      <c r="FIH441" s="10">
        <f t="shared" si="815"/>
        <v>0</v>
      </c>
      <c r="FII441" s="10">
        <f t="shared" si="815"/>
        <v>0</v>
      </c>
      <c r="FIJ441" s="10">
        <f t="shared" si="815"/>
        <v>0</v>
      </c>
      <c r="FIK441" s="10">
        <f t="shared" si="815"/>
        <v>0</v>
      </c>
      <c r="FIL441" s="10">
        <f t="shared" ref="FIL441:FKW441" si="816">FIL452</f>
        <v>0</v>
      </c>
      <c r="FIM441" s="10">
        <f t="shared" si="816"/>
        <v>0</v>
      </c>
      <c r="FIN441" s="10">
        <f t="shared" si="816"/>
        <v>0</v>
      </c>
      <c r="FIO441" s="10">
        <f t="shared" si="816"/>
        <v>0</v>
      </c>
      <c r="FIP441" s="10">
        <f t="shared" si="816"/>
        <v>0</v>
      </c>
      <c r="FIQ441" s="10">
        <f t="shared" si="816"/>
        <v>0</v>
      </c>
      <c r="FIR441" s="10">
        <f t="shared" si="816"/>
        <v>0</v>
      </c>
      <c r="FIS441" s="10">
        <f t="shared" si="816"/>
        <v>0</v>
      </c>
      <c r="FIT441" s="10">
        <f t="shared" si="816"/>
        <v>0</v>
      </c>
      <c r="FIU441" s="10">
        <f t="shared" si="816"/>
        <v>0</v>
      </c>
      <c r="FIV441" s="10">
        <f t="shared" si="816"/>
        <v>0</v>
      </c>
      <c r="FIW441" s="10">
        <f t="shared" si="816"/>
        <v>0</v>
      </c>
      <c r="FIX441" s="10">
        <f t="shared" si="816"/>
        <v>0</v>
      </c>
      <c r="FIY441" s="10">
        <f t="shared" si="816"/>
        <v>0</v>
      </c>
      <c r="FIZ441" s="10">
        <f t="shared" si="816"/>
        <v>0</v>
      </c>
      <c r="FJA441" s="10">
        <f t="shared" si="816"/>
        <v>0</v>
      </c>
      <c r="FJB441" s="10">
        <f t="shared" si="816"/>
        <v>0</v>
      </c>
      <c r="FJC441" s="10">
        <f t="shared" si="816"/>
        <v>0</v>
      </c>
      <c r="FJD441" s="10">
        <f t="shared" si="816"/>
        <v>0</v>
      </c>
      <c r="FJE441" s="10">
        <f t="shared" si="816"/>
        <v>0</v>
      </c>
      <c r="FJF441" s="10">
        <f t="shared" si="816"/>
        <v>0</v>
      </c>
      <c r="FJG441" s="10">
        <f t="shared" si="816"/>
        <v>0</v>
      </c>
      <c r="FJH441" s="10">
        <f t="shared" si="816"/>
        <v>0</v>
      </c>
      <c r="FJI441" s="10">
        <f t="shared" si="816"/>
        <v>0</v>
      </c>
      <c r="FJJ441" s="10">
        <f t="shared" si="816"/>
        <v>0</v>
      </c>
      <c r="FJK441" s="10">
        <f t="shared" si="816"/>
        <v>0</v>
      </c>
      <c r="FJL441" s="10">
        <f t="shared" si="816"/>
        <v>0</v>
      </c>
      <c r="FJM441" s="10">
        <f t="shared" si="816"/>
        <v>0</v>
      </c>
      <c r="FJN441" s="10">
        <f t="shared" si="816"/>
        <v>0</v>
      </c>
      <c r="FJO441" s="10">
        <f t="shared" si="816"/>
        <v>0</v>
      </c>
      <c r="FJP441" s="10">
        <f t="shared" si="816"/>
        <v>0</v>
      </c>
      <c r="FJQ441" s="10">
        <f t="shared" si="816"/>
        <v>0</v>
      </c>
      <c r="FJR441" s="10">
        <f t="shared" si="816"/>
        <v>0</v>
      </c>
      <c r="FJS441" s="10">
        <f t="shared" si="816"/>
        <v>0</v>
      </c>
      <c r="FJT441" s="10">
        <f t="shared" si="816"/>
        <v>0</v>
      </c>
      <c r="FJU441" s="10">
        <f t="shared" si="816"/>
        <v>0</v>
      </c>
      <c r="FJV441" s="10">
        <f t="shared" si="816"/>
        <v>0</v>
      </c>
      <c r="FJW441" s="10">
        <f t="shared" si="816"/>
        <v>0</v>
      </c>
      <c r="FJX441" s="10">
        <f t="shared" si="816"/>
        <v>0</v>
      </c>
      <c r="FJY441" s="10">
        <f t="shared" si="816"/>
        <v>0</v>
      </c>
      <c r="FJZ441" s="10">
        <f t="shared" si="816"/>
        <v>0</v>
      </c>
      <c r="FKA441" s="10">
        <f t="shared" si="816"/>
        <v>0</v>
      </c>
      <c r="FKB441" s="10">
        <f t="shared" si="816"/>
        <v>0</v>
      </c>
      <c r="FKC441" s="10">
        <f t="shared" si="816"/>
        <v>0</v>
      </c>
      <c r="FKD441" s="10">
        <f t="shared" si="816"/>
        <v>0</v>
      </c>
      <c r="FKE441" s="10">
        <f t="shared" si="816"/>
        <v>0</v>
      </c>
      <c r="FKF441" s="10">
        <f t="shared" si="816"/>
        <v>0</v>
      </c>
      <c r="FKG441" s="10">
        <f t="shared" si="816"/>
        <v>0</v>
      </c>
      <c r="FKH441" s="10">
        <f t="shared" si="816"/>
        <v>0</v>
      </c>
      <c r="FKI441" s="10">
        <f t="shared" si="816"/>
        <v>0</v>
      </c>
      <c r="FKJ441" s="10">
        <f t="shared" si="816"/>
        <v>0</v>
      </c>
      <c r="FKK441" s="10">
        <f t="shared" si="816"/>
        <v>0</v>
      </c>
      <c r="FKL441" s="10">
        <f t="shared" si="816"/>
        <v>0</v>
      </c>
      <c r="FKM441" s="10">
        <f t="shared" si="816"/>
        <v>0</v>
      </c>
      <c r="FKN441" s="10">
        <f t="shared" si="816"/>
        <v>0</v>
      </c>
      <c r="FKO441" s="10">
        <f t="shared" si="816"/>
        <v>0</v>
      </c>
      <c r="FKP441" s="10">
        <f t="shared" si="816"/>
        <v>0</v>
      </c>
      <c r="FKQ441" s="10">
        <f t="shared" si="816"/>
        <v>0</v>
      </c>
      <c r="FKR441" s="10">
        <f t="shared" si="816"/>
        <v>0</v>
      </c>
      <c r="FKS441" s="10">
        <f t="shared" si="816"/>
        <v>0</v>
      </c>
      <c r="FKT441" s="10">
        <f t="shared" si="816"/>
        <v>0</v>
      </c>
      <c r="FKU441" s="10">
        <f t="shared" si="816"/>
        <v>0</v>
      </c>
      <c r="FKV441" s="10">
        <f t="shared" si="816"/>
        <v>0</v>
      </c>
      <c r="FKW441" s="10">
        <f t="shared" si="816"/>
        <v>0</v>
      </c>
      <c r="FKX441" s="10">
        <f t="shared" ref="FKX441:FNI441" si="817">FKX452</f>
        <v>0</v>
      </c>
      <c r="FKY441" s="10">
        <f t="shared" si="817"/>
        <v>0</v>
      </c>
      <c r="FKZ441" s="10">
        <f t="shared" si="817"/>
        <v>0</v>
      </c>
      <c r="FLA441" s="10">
        <f t="shared" si="817"/>
        <v>0</v>
      </c>
      <c r="FLB441" s="10">
        <f t="shared" si="817"/>
        <v>0</v>
      </c>
      <c r="FLC441" s="10">
        <f t="shared" si="817"/>
        <v>0</v>
      </c>
      <c r="FLD441" s="10">
        <f t="shared" si="817"/>
        <v>0</v>
      </c>
      <c r="FLE441" s="10">
        <f t="shared" si="817"/>
        <v>0</v>
      </c>
      <c r="FLF441" s="10">
        <f t="shared" si="817"/>
        <v>0</v>
      </c>
      <c r="FLG441" s="10">
        <f t="shared" si="817"/>
        <v>0</v>
      </c>
      <c r="FLH441" s="10">
        <f t="shared" si="817"/>
        <v>0</v>
      </c>
      <c r="FLI441" s="10">
        <f t="shared" si="817"/>
        <v>0</v>
      </c>
      <c r="FLJ441" s="10">
        <f t="shared" si="817"/>
        <v>0</v>
      </c>
      <c r="FLK441" s="10">
        <f t="shared" si="817"/>
        <v>0</v>
      </c>
      <c r="FLL441" s="10">
        <f t="shared" si="817"/>
        <v>0</v>
      </c>
      <c r="FLM441" s="10">
        <f t="shared" si="817"/>
        <v>0</v>
      </c>
      <c r="FLN441" s="10">
        <f t="shared" si="817"/>
        <v>0</v>
      </c>
      <c r="FLO441" s="10">
        <f t="shared" si="817"/>
        <v>0</v>
      </c>
      <c r="FLP441" s="10">
        <f t="shared" si="817"/>
        <v>0</v>
      </c>
      <c r="FLQ441" s="10">
        <f t="shared" si="817"/>
        <v>0</v>
      </c>
      <c r="FLR441" s="10">
        <f t="shared" si="817"/>
        <v>0</v>
      </c>
      <c r="FLS441" s="10">
        <f t="shared" si="817"/>
        <v>0</v>
      </c>
      <c r="FLT441" s="10">
        <f t="shared" si="817"/>
        <v>0</v>
      </c>
      <c r="FLU441" s="10">
        <f t="shared" si="817"/>
        <v>0</v>
      </c>
      <c r="FLV441" s="10">
        <f t="shared" si="817"/>
        <v>0</v>
      </c>
      <c r="FLW441" s="10">
        <f t="shared" si="817"/>
        <v>0</v>
      </c>
      <c r="FLX441" s="10">
        <f t="shared" si="817"/>
        <v>0</v>
      </c>
      <c r="FLY441" s="10">
        <f t="shared" si="817"/>
        <v>0</v>
      </c>
      <c r="FLZ441" s="10">
        <f t="shared" si="817"/>
        <v>0</v>
      </c>
      <c r="FMA441" s="10">
        <f t="shared" si="817"/>
        <v>0</v>
      </c>
      <c r="FMB441" s="10">
        <f t="shared" si="817"/>
        <v>0</v>
      </c>
      <c r="FMC441" s="10">
        <f t="shared" si="817"/>
        <v>0</v>
      </c>
      <c r="FMD441" s="10">
        <f t="shared" si="817"/>
        <v>0</v>
      </c>
      <c r="FME441" s="10">
        <f t="shared" si="817"/>
        <v>0</v>
      </c>
      <c r="FMF441" s="10">
        <f t="shared" si="817"/>
        <v>0</v>
      </c>
      <c r="FMG441" s="10">
        <f t="shared" si="817"/>
        <v>0</v>
      </c>
      <c r="FMH441" s="10">
        <f t="shared" si="817"/>
        <v>0</v>
      </c>
      <c r="FMI441" s="10">
        <f t="shared" si="817"/>
        <v>0</v>
      </c>
      <c r="FMJ441" s="10">
        <f t="shared" si="817"/>
        <v>0</v>
      </c>
      <c r="FMK441" s="10">
        <f t="shared" si="817"/>
        <v>0</v>
      </c>
      <c r="FML441" s="10">
        <f t="shared" si="817"/>
        <v>0</v>
      </c>
      <c r="FMM441" s="10">
        <f t="shared" si="817"/>
        <v>0</v>
      </c>
      <c r="FMN441" s="10">
        <f t="shared" si="817"/>
        <v>0</v>
      </c>
      <c r="FMO441" s="10">
        <f t="shared" si="817"/>
        <v>0</v>
      </c>
      <c r="FMP441" s="10">
        <f t="shared" si="817"/>
        <v>0</v>
      </c>
      <c r="FMQ441" s="10">
        <f t="shared" si="817"/>
        <v>0</v>
      </c>
      <c r="FMR441" s="10">
        <f t="shared" si="817"/>
        <v>0</v>
      </c>
      <c r="FMS441" s="10">
        <f t="shared" si="817"/>
        <v>0</v>
      </c>
      <c r="FMT441" s="10">
        <f t="shared" si="817"/>
        <v>0</v>
      </c>
      <c r="FMU441" s="10">
        <f t="shared" si="817"/>
        <v>0</v>
      </c>
      <c r="FMV441" s="10">
        <f t="shared" si="817"/>
        <v>0</v>
      </c>
      <c r="FMW441" s="10">
        <f t="shared" si="817"/>
        <v>0</v>
      </c>
      <c r="FMX441" s="10">
        <f t="shared" si="817"/>
        <v>0</v>
      </c>
      <c r="FMY441" s="10">
        <f t="shared" si="817"/>
        <v>0</v>
      </c>
      <c r="FMZ441" s="10">
        <f t="shared" si="817"/>
        <v>0</v>
      </c>
      <c r="FNA441" s="10">
        <f t="shared" si="817"/>
        <v>0</v>
      </c>
      <c r="FNB441" s="10">
        <f t="shared" si="817"/>
        <v>0</v>
      </c>
      <c r="FNC441" s="10">
        <f t="shared" si="817"/>
        <v>0</v>
      </c>
      <c r="FND441" s="10">
        <f t="shared" si="817"/>
        <v>0</v>
      </c>
      <c r="FNE441" s="10">
        <f t="shared" si="817"/>
        <v>0</v>
      </c>
      <c r="FNF441" s="10">
        <f t="shared" si="817"/>
        <v>0</v>
      </c>
      <c r="FNG441" s="10">
        <f t="shared" si="817"/>
        <v>0</v>
      </c>
      <c r="FNH441" s="10">
        <f t="shared" si="817"/>
        <v>0</v>
      </c>
      <c r="FNI441" s="10">
        <f t="shared" si="817"/>
        <v>0</v>
      </c>
      <c r="FNJ441" s="10">
        <f t="shared" ref="FNJ441:FPU441" si="818">FNJ452</f>
        <v>0</v>
      </c>
      <c r="FNK441" s="10">
        <f t="shared" si="818"/>
        <v>0</v>
      </c>
      <c r="FNL441" s="10">
        <f t="shared" si="818"/>
        <v>0</v>
      </c>
      <c r="FNM441" s="10">
        <f t="shared" si="818"/>
        <v>0</v>
      </c>
      <c r="FNN441" s="10">
        <f t="shared" si="818"/>
        <v>0</v>
      </c>
      <c r="FNO441" s="10">
        <f t="shared" si="818"/>
        <v>0</v>
      </c>
      <c r="FNP441" s="10">
        <f t="shared" si="818"/>
        <v>0</v>
      </c>
      <c r="FNQ441" s="10">
        <f t="shared" si="818"/>
        <v>0</v>
      </c>
      <c r="FNR441" s="10">
        <f t="shared" si="818"/>
        <v>0</v>
      </c>
      <c r="FNS441" s="10">
        <f t="shared" si="818"/>
        <v>0</v>
      </c>
      <c r="FNT441" s="10">
        <f t="shared" si="818"/>
        <v>0</v>
      </c>
      <c r="FNU441" s="10">
        <f t="shared" si="818"/>
        <v>0</v>
      </c>
      <c r="FNV441" s="10">
        <f t="shared" si="818"/>
        <v>0</v>
      </c>
      <c r="FNW441" s="10">
        <f t="shared" si="818"/>
        <v>0</v>
      </c>
      <c r="FNX441" s="10">
        <f t="shared" si="818"/>
        <v>0</v>
      </c>
      <c r="FNY441" s="10">
        <f t="shared" si="818"/>
        <v>0</v>
      </c>
      <c r="FNZ441" s="10">
        <f t="shared" si="818"/>
        <v>0</v>
      </c>
      <c r="FOA441" s="10">
        <f t="shared" si="818"/>
        <v>0</v>
      </c>
      <c r="FOB441" s="10">
        <f t="shared" si="818"/>
        <v>0</v>
      </c>
      <c r="FOC441" s="10">
        <f t="shared" si="818"/>
        <v>0</v>
      </c>
      <c r="FOD441" s="10">
        <f t="shared" si="818"/>
        <v>0</v>
      </c>
      <c r="FOE441" s="10">
        <f t="shared" si="818"/>
        <v>0</v>
      </c>
      <c r="FOF441" s="10">
        <f t="shared" si="818"/>
        <v>0</v>
      </c>
      <c r="FOG441" s="10">
        <f t="shared" si="818"/>
        <v>0</v>
      </c>
      <c r="FOH441" s="10">
        <f t="shared" si="818"/>
        <v>0</v>
      </c>
      <c r="FOI441" s="10">
        <f t="shared" si="818"/>
        <v>0</v>
      </c>
      <c r="FOJ441" s="10">
        <f t="shared" si="818"/>
        <v>0</v>
      </c>
      <c r="FOK441" s="10">
        <f t="shared" si="818"/>
        <v>0</v>
      </c>
      <c r="FOL441" s="10">
        <f t="shared" si="818"/>
        <v>0</v>
      </c>
      <c r="FOM441" s="10">
        <f t="shared" si="818"/>
        <v>0</v>
      </c>
      <c r="FON441" s="10">
        <f t="shared" si="818"/>
        <v>0</v>
      </c>
      <c r="FOO441" s="10">
        <f t="shared" si="818"/>
        <v>0</v>
      </c>
      <c r="FOP441" s="10">
        <f t="shared" si="818"/>
        <v>0</v>
      </c>
      <c r="FOQ441" s="10">
        <f t="shared" si="818"/>
        <v>0</v>
      </c>
      <c r="FOR441" s="10">
        <f t="shared" si="818"/>
        <v>0</v>
      </c>
      <c r="FOS441" s="10">
        <f t="shared" si="818"/>
        <v>0</v>
      </c>
      <c r="FOT441" s="10">
        <f t="shared" si="818"/>
        <v>0</v>
      </c>
      <c r="FOU441" s="10">
        <f t="shared" si="818"/>
        <v>0</v>
      </c>
      <c r="FOV441" s="10">
        <f t="shared" si="818"/>
        <v>0</v>
      </c>
      <c r="FOW441" s="10">
        <f t="shared" si="818"/>
        <v>0</v>
      </c>
      <c r="FOX441" s="10">
        <f t="shared" si="818"/>
        <v>0</v>
      </c>
      <c r="FOY441" s="10">
        <f t="shared" si="818"/>
        <v>0</v>
      </c>
      <c r="FOZ441" s="10">
        <f t="shared" si="818"/>
        <v>0</v>
      </c>
      <c r="FPA441" s="10">
        <f t="shared" si="818"/>
        <v>0</v>
      </c>
      <c r="FPB441" s="10">
        <f t="shared" si="818"/>
        <v>0</v>
      </c>
      <c r="FPC441" s="10">
        <f t="shared" si="818"/>
        <v>0</v>
      </c>
      <c r="FPD441" s="10">
        <f t="shared" si="818"/>
        <v>0</v>
      </c>
      <c r="FPE441" s="10">
        <f t="shared" si="818"/>
        <v>0</v>
      </c>
      <c r="FPF441" s="10">
        <f t="shared" si="818"/>
        <v>0</v>
      </c>
      <c r="FPG441" s="10">
        <f t="shared" si="818"/>
        <v>0</v>
      </c>
      <c r="FPH441" s="10">
        <f t="shared" si="818"/>
        <v>0</v>
      </c>
      <c r="FPI441" s="10">
        <f t="shared" si="818"/>
        <v>0</v>
      </c>
      <c r="FPJ441" s="10">
        <f t="shared" si="818"/>
        <v>0</v>
      </c>
      <c r="FPK441" s="10">
        <f t="shared" si="818"/>
        <v>0</v>
      </c>
      <c r="FPL441" s="10">
        <f t="shared" si="818"/>
        <v>0</v>
      </c>
      <c r="FPM441" s="10">
        <f t="shared" si="818"/>
        <v>0</v>
      </c>
      <c r="FPN441" s="10">
        <f t="shared" si="818"/>
        <v>0</v>
      </c>
      <c r="FPO441" s="10">
        <f t="shared" si="818"/>
        <v>0</v>
      </c>
      <c r="FPP441" s="10">
        <f t="shared" si="818"/>
        <v>0</v>
      </c>
      <c r="FPQ441" s="10">
        <f t="shared" si="818"/>
        <v>0</v>
      </c>
      <c r="FPR441" s="10">
        <f t="shared" si="818"/>
        <v>0</v>
      </c>
      <c r="FPS441" s="10">
        <f t="shared" si="818"/>
        <v>0</v>
      </c>
      <c r="FPT441" s="10">
        <f t="shared" si="818"/>
        <v>0</v>
      </c>
      <c r="FPU441" s="10">
        <f t="shared" si="818"/>
        <v>0</v>
      </c>
      <c r="FPV441" s="10">
        <f t="shared" ref="FPV441:FSG441" si="819">FPV452</f>
        <v>0</v>
      </c>
      <c r="FPW441" s="10">
        <f t="shared" si="819"/>
        <v>0</v>
      </c>
      <c r="FPX441" s="10">
        <f t="shared" si="819"/>
        <v>0</v>
      </c>
      <c r="FPY441" s="10">
        <f t="shared" si="819"/>
        <v>0</v>
      </c>
      <c r="FPZ441" s="10">
        <f t="shared" si="819"/>
        <v>0</v>
      </c>
      <c r="FQA441" s="10">
        <f t="shared" si="819"/>
        <v>0</v>
      </c>
      <c r="FQB441" s="10">
        <f t="shared" si="819"/>
        <v>0</v>
      </c>
      <c r="FQC441" s="10">
        <f t="shared" si="819"/>
        <v>0</v>
      </c>
      <c r="FQD441" s="10">
        <f t="shared" si="819"/>
        <v>0</v>
      </c>
      <c r="FQE441" s="10">
        <f t="shared" si="819"/>
        <v>0</v>
      </c>
      <c r="FQF441" s="10">
        <f t="shared" si="819"/>
        <v>0</v>
      </c>
      <c r="FQG441" s="10">
        <f t="shared" si="819"/>
        <v>0</v>
      </c>
      <c r="FQH441" s="10">
        <f t="shared" si="819"/>
        <v>0</v>
      </c>
      <c r="FQI441" s="10">
        <f t="shared" si="819"/>
        <v>0</v>
      </c>
      <c r="FQJ441" s="10">
        <f t="shared" si="819"/>
        <v>0</v>
      </c>
      <c r="FQK441" s="10">
        <f t="shared" si="819"/>
        <v>0</v>
      </c>
      <c r="FQL441" s="10">
        <f t="shared" si="819"/>
        <v>0</v>
      </c>
      <c r="FQM441" s="10">
        <f t="shared" si="819"/>
        <v>0</v>
      </c>
      <c r="FQN441" s="10">
        <f t="shared" si="819"/>
        <v>0</v>
      </c>
      <c r="FQO441" s="10">
        <f t="shared" si="819"/>
        <v>0</v>
      </c>
      <c r="FQP441" s="10">
        <f t="shared" si="819"/>
        <v>0</v>
      </c>
      <c r="FQQ441" s="10">
        <f t="shared" si="819"/>
        <v>0</v>
      </c>
      <c r="FQR441" s="10">
        <f t="shared" si="819"/>
        <v>0</v>
      </c>
      <c r="FQS441" s="10">
        <f t="shared" si="819"/>
        <v>0</v>
      </c>
      <c r="FQT441" s="10">
        <f t="shared" si="819"/>
        <v>0</v>
      </c>
      <c r="FQU441" s="10">
        <f t="shared" si="819"/>
        <v>0</v>
      </c>
      <c r="FQV441" s="10">
        <f t="shared" si="819"/>
        <v>0</v>
      </c>
      <c r="FQW441" s="10">
        <f t="shared" si="819"/>
        <v>0</v>
      </c>
      <c r="FQX441" s="10">
        <f t="shared" si="819"/>
        <v>0</v>
      </c>
      <c r="FQY441" s="10">
        <f t="shared" si="819"/>
        <v>0</v>
      </c>
      <c r="FQZ441" s="10">
        <f t="shared" si="819"/>
        <v>0</v>
      </c>
      <c r="FRA441" s="10">
        <f t="shared" si="819"/>
        <v>0</v>
      </c>
      <c r="FRB441" s="10">
        <f t="shared" si="819"/>
        <v>0</v>
      </c>
      <c r="FRC441" s="10">
        <f t="shared" si="819"/>
        <v>0</v>
      </c>
      <c r="FRD441" s="10">
        <f t="shared" si="819"/>
        <v>0</v>
      </c>
      <c r="FRE441" s="10">
        <f t="shared" si="819"/>
        <v>0</v>
      </c>
      <c r="FRF441" s="10">
        <f t="shared" si="819"/>
        <v>0</v>
      </c>
      <c r="FRG441" s="10">
        <f t="shared" si="819"/>
        <v>0</v>
      </c>
      <c r="FRH441" s="10">
        <f t="shared" si="819"/>
        <v>0</v>
      </c>
      <c r="FRI441" s="10">
        <f t="shared" si="819"/>
        <v>0</v>
      </c>
      <c r="FRJ441" s="10">
        <f t="shared" si="819"/>
        <v>0</v>
      </c>
      <c r="FRK441" s="10">
        <f t="shared" si="819"/>
        <v>0</v>
      </c>
      <c r="FRL441" s="10">
        <f t="shared" si="819"/>
        <v>0</v>
      </c>
      <c r="FRM441" s="10">
        <f t="shared" si="819"/>
        <v>0</v>
      </c>
      <c r="FRN441" s="10">
        <f t="shared" si="819"/>
        <v>0</v>
      </c>
      <c r="FRO441" s="10">
        <f t="shared" si="819"/>
        <v>0</v>
      </c>
      <c r="FRP441" s="10">
        <f t="shared" si="819"/>
        <v>0</v>
      </c>
      <c r="FRQ441" s="10">
        <f t="shared" si="819"/>
        <v>0</v>
      </c>
      <c r="FRR441" s="10">
        <f t="shared" si="819"/>
        <v>0</v>
      </c>
      <c r="FRS441" s="10">
        <f t="shared" si="819"/>
        <v>0</v>
      </c>
      <c r="FRT441" s="10">
        <f t="shared" si="819"/>
        <v>0</v>
      </c>
      <c r="FRU441" s="10">
        <f t="shared" si="819"/>
        <v>0</v>
      </c>
      <c r="FRV441" s="10">
        <f t="shared" si="819"/>
        <v>0</v>
      </c>
      <c r="FRW441" s="10">
        <f t="shared" si="819"/>
        <v>0</v>
      </c>
      <c r="FRX441" s="10">
        <f t="shared" si="819"/>
        <v>0</v>
      </c>
      <c r="FRY441" s="10">
        <f t="shared" si="819"/>
        <v>0</v>
      </c>
      <c r="FRZ441" s="10">
        <f t="shared" si="819"/>
        <v>0</v>
      </c>
      <c r="FSA441" s="10">
        <f t="shared" si="819"/>
        <v>0</v>
      </c>
      <c r="FSB441" s="10">
        <f t="shared" si="819"/>
        <v>0</v>
      </c>
      <c r="FSC441" s="10">
        <f t="shared" si="819"/>
        <v>0</v>
      </c>
      <c r="FSD441" s="10">
        <f t="shared" si="819"/>
        <v>0</v>
      </c>
      <c r="FSE441" s="10">
        <f t="shared" si="819"/>
        <v>0</v>
      </c>
      <c r="FSF441" s="10">
        <f t="shared" si="819"/>
        <v>0</v>
      </c>
      <c r="FSG441" s="10">
        <f t="shared" si="819"/>
        <v>0</v>
      </c>
      <c r="FSH441" s="10">
        <f t="shared" ref="FSH441:FUS441" si="820">FSH452</f>
        <v>0</v>
      </c>
      <c r="FSI441" s="10">
        <f t="shared" si="820"/>
        <v>0</v>
      </c>
      <c r="FSJ441" s="10">
        <f t="shared" si="820"/>
        <v>0</v>
      </c>
      <c r="FSK441" s="10">
        <f t="shared" si="820"/>
        <v>0</v>
      </c>
      <c r="FSL441" s="10">
        <f t="shared" si="820"/>
        <v>0</v>
      </c>
      <c r="FSM441" s="10">
        <f t="shared" si="820"/>
        <v>0</v>
      </c>
      <c r="FSN441" s="10">
        <f t="shared" si="820"/>
        <v>0</v>
      </c>
      <c r="FSO441" s="10">
        <f t="shared" si="820"/>
        <v>0</v>
      </c>
      <c r="FSP441" s="10">
        <f t="shared" si="820"/>
        <v>0</v>
      </c>
      <c r="FSQ441" s="10">
        <f t="shared" si="820"/>
        <v>0</v>
      </c>
      <c r="FSR441" s="10">
        <f t="shared" si="820"/>
        <v>0</v>
      </c>
      <c r="FSS441" s="10">
        <f t="shared" si="820"/>
        <v>0</v>
      </c>
      <c r="FST441" s="10">
        <f t="shared" si="820"/>
        <v>0</v>
      </c>
      <c r="FSU441" s="10">
        <f t="shared" si="820"/>
        <v>0</v>
      </c>
      <c r="FSV441" s="10">
        <f t="shared" si="820"/>
        <v>0</v>
      </c>
      <c r="FSW441" s="10">
        <f t="shared" si="820"/>
        <v>0</v>
      </c>
      <c r="FSX441" s="10">
        <f t="shared" si="820"/>
        <v>0</v>
      </c>
      <c r="FSY441" s="10">
        <f t="shared" si="820"/>
        <v>0</v>
      </c>
      <c r="FSZ441" s="10">
        <f t="shared" si="820"/>
        <v>0</v>
      </c>
      <c r="FTA441" s="10">
        <f t="shared" si="820"/>
        <v>0</v>
      </c>
      <c r="FTB441" s="10">
        <f t="shared" si="820"/>
        <v>0</v>
      </c>
      <c r="FTC441" s="10">
        <f t="shared" si="820"/>
        <v>0</v>
      </c>
      <c r="FTD441" s="10">
        <f t="shared" si="820"/>
        <v>0</v>
      </c>
      <c r="FTE441" s="10">
        <f t="shared" si="820"/>
        <v>0</v>
      </c>
      <c r="FTF441" s="10">
        <f t="shared" si="820"/>
        <v>0</v>
      </c>
      <c r="FTG441" s="10">
        <f t="shared" si="820"/>
        <v>0</v>
      </c>
      <c r="FTH441" s="10">
        <f t="shared" si="820"/>
        <v>0</v>
      </c>
      <c r="FTI441" s="10">
        <f t="shared" si="820"/>
        <v>0</v>
      </c>
      <c r="FTJ441" s="10">
        <f t="shared" si="820"/>
        <v>0</v>
      </c>
      <c r="FTK441" s="10">
        <f t="shared" si="820"/>
        <v>0</v>
      </c>
      <c r="FTL441" s="10">
        <f t="shared" si="820"/>
        <v>0</v>
      </c>
      <c r="FTM441" s="10">
        <f t="shared" si="820"/>
        <v>0</v>
      </c>
      <c r="FTN441" s="10">
        <f t="shared" si="820"/>
        <v>0</v>
      </c>
      <c r="FTO441" s="10">
        <f t="shared" si="820"/>
        <v>0</v>
      </c>
      <c r="FTP441" s="10">
        <f t="shared" si="820"/>
        <v>0</v>
      </c>
      <c r="FTQ441" s="10">
        <f t="shared" si="820"/>
        <v>0</v>
      </c>
      <c r="FTR441" s="10">
        <f t="shared" si="820"/>
        <v>0</v>
      </c>
      <c r="FTS441" s="10">
        <f t="shared" si="820"/>
        <v>0</v>
      </c>
      <c r="FTT441" s="10">
        <f t="shared" si="820"/>
        <v>0</v>
      </c>
      <c r="FTU441" s="10">
        <f t="shared" si="820"/>
        <v>0</v>
      </c>
      <c r="FTV441" s="10">
        <f t="shared" si="820"/>
        <v>0</v>
      </c>
      <c r="FTW441" s="10">
        <f t="shared" si="820"/>
        <v>0</v>
      </c>
      <c r="FTX441" s="10">
        <f t="shared" si="820"/>
        <v>0</v>
      </c>
      <c r="FTY441" s="10">
        <f t="shared" si="820"/>
        <v>0</v>
      </c>
      <c r="FTZ441" s="10">
        <f t="shared" si="820"/>
        <v>0</v>
      </c>
      <c r="FUA441" s="10">
        <f t="shared" si="820"/>
        <v>0</v>
      </c>
      <c r="FUB441" s="10">
        <f t="shared" si="820"/>
        <v>0</v>
      </c>
      <c r="FUC441" s="10">
        <f t="shared" si="820"/>
        <v>0</v>
      </c>
      <c r="FUD441" s="10">
        <f t="shared" si="820"/>
        <v>0</v>
      </c>
      <c r="FUE441" s="10">
        <f t="shared" si="820"/>
        <v>0</v>
      </c>
      <c r="FUF441" s="10">
        <f t="shared" si="820"/>
        <v>0</v>
      </c>
      <c r="FUG441" s="10">
        <f t="shared" si="820"/>
        <v>0</v>
      </c>
      <c r="FUH441" s="10">
        <f t="shared" si="820"/>
        <v>0</v>
      </c>
      <c r="FUI441" s="10">
        <f t="shared" si="820"/>
        <v>0</v>
      </c>
      <c r="FUJ441" s="10">
        <f t="shared" si="820"/>
        <v>0</v>
      </c>
      <c r="FUK441" s="10">
        <f t="shared" si="820"/>
        <v>0</v>
      </c>
      <c r="FUL441" s="10">
        <f t="shared" si="820"/>
        <v>0</v>
      </c>
      <c r="FUM441" s="10">
        <f t="shared" si="820"/>
        <v>0</v>
      </c>
      <c r="FUN441" s="10">
        <f t="shared" si="820"/>
        <v>0</v>
      </c>
      <c r="FUO441" s="10">
        <f t="shared" si="820"/>
        <v>0</v>
      </c>
      <c r="FUP441" s="10">
        <f t="shared" si="820"/>
        <v>0</v>
      </c>
      <c r="FUQ441" s="10">
        <f t="shared" si="820"/>
        <v>0</v>
      </c>
      <c r="FUR441" s="10">
        <f t="shared" si="820"/>
        <v>0</v>
      </c>
      <c r="FUS441" s="10">
        <f t="shared" si="820"/>
        <v>0</v>
      </c>
      <c r="FUT441" s="10">
        <f t="shared" ref="FUT441:FXE441" si="821">FUT452</f>
        <v>0</v>
      </c>
      <c r="FUU441" s="10">
        <f t="shared" si="821"/>
        <v>0</v>
      </c>
      <c r="FUV441" s="10">
        <f t="shared" si="821"/>
        <v>0</v>
      </c>
      <c r="FUW441" s="10">
        <f t="shared" si="821"/>
        <v>0</v>
      </c>
      <c r="FUX441" s="10">
        <f t="shared" si="821"/>
        <v>0</v>
      </c>
      <c r="FUY441" s="10">
        <f t="shared" si="821"/>
        <v>0</v>
      </c>
      <c r="FUZ441" s="10">
        <f t="shared" si="821"/>
        <v>0</v>
      </c>
      <c r="FVA441" s="10">
        <f t="shared" si="821"/>
        <v>0</v>
      </c>
      <c r="FVB441" s="10">
        <f t="shared" si="821"/>
        <v>0</v>
      </c>
      <c r="FVC441" s="10">
        <f t="shared" si="821"/>
        <v>0</v>
      </c>
      <c r="FVD441" s="10">
        <f t="shared" si="821"/>
        <v>0</v>
      </c>
      <c r="FVE441" s="10">
        <f t="shared" si="821"/>
        <v>0</v>
      </c>
      <c r="FVF441" s="10">
        <f t="shared" si="821"/>
        <v>0</v>
      </c>
      <c r="FVG441" s="10">
        <f t="shared" si="821"/>
        <v>0</v>
      </c>
      <c r="FVH441" s="10">
        <f t="shared" si="821"/>
        <v>0</v>
      </c>
      <c r="FVI441" s="10">
        <f t="shared" si="821"/>
        <v>0</v>
      </c>
      <c r="FVJ441" s="10">
        <f t="shared" si="821"/>
        <v>0</v>
      </c>
      <c r="FVK441" s="10">
        <f t="shared" si="821"/>
        <v>0</v>
      </c>
      <c r="FVL441" s="10">
        <f t="shared" si="821"/>
        <v>0</v>
      </c>
      <c r="FVM441" s="10">
        <f t="shared" si="821"/>
        <v>0</v>
      </c>
      <c r="FVN441" s="10">
        <f t="shared" si="821"/>
        <v>0</v>
      </c>
      <c r="FVO441" s="10">
        <f t="shared" si="821"/>
        <v>0</v>
      </c>
      <c r="FVP441" s="10">
        <f t="shared" si="821"/>
        <v>0</v>
      </c>
      <c r="FVQ441" s="10">
        <f t="shared" si="821"/>
        <v>0</v>
      </c>
      <c r="FVR441" s="10">
        <f t="shared" si="821"/>
        <v>0</v>
      </c>
      <c r="FVS441" s="10">
        <f t="shared" si="821"/>
        <v>0</v>
      </c>
      <c r="FVT441" s="10">
        <f t="shared" si="821"/>
        <v>0</v>
      </c>
      <c r="FVU441" s="10">
        <f t="shared" si="821"/>
        <v>0</v>
      </c>
      <c r="FVV441" s="10">
        <f t="shared" si="821"/>
        <v>0</v>
      </c>
      <c r="FVW441" s="10">
        <f t="shared" si="821"/>
        <v>0</v>
      </c>
      <c r="FVX441" s="10">
        <f t="shared" si="821"/>
        <v>0</v>
      </c>
      <c r="FVY441" s="10">
        <f t="shared" si="821"/>
        <v>0</v>
      </c>
      <c r="FVZ441" s="10">
        <f t="shared" si="821"/>
        <v>0</v>
      </c>
      <c r="FWA441" s="10">
        <f t="shared" si="821"/>
        <v>0</v>
      </c>
      <c r="FWB441" s="10">
        <f t="shared" si="821"/>
        <v>0</v>
      </c>
      <c r="FWC441" s="10">
        <f t="shared" si="821"/>
        <v>0</v>
      </c>
      <c r="FWD441" s="10">
        <f t="shared" si="821"/>
        <v>0</v>
      </c>
      <c r="FWE441" s="10">
        <f t="shared" si="821"/>
        <v>0</v>
      </c>
      <c r="FWF441" s="10">
        <f t="shared" si="821"/>
        <v>0</v>
      </c>
      <c r="FWG441" s="10">
        <f t="shared" si="821"/>
        <v>0</v>
      </c>
      <c r="FWH441" s="10">
        <f t="shared" si="821"/>
        <v>0</v>
      </c>
      <c r="FWI441" s="10">
        <f t="shared" si="821"/>
        <v>0</v>
      </c>
      <c r="FWJ441" s="10">
        <f t="shared" si="821"/>
        <v>0</v>
      </c>
      <c r="FWK441" s="10">
        <f t="shared" si="821"/>
        <v>0</v>
      </c>
      <c r="FWL441" s="10">
        <f t="shared" si="821"/>
        <v>0</v>
      </c>
      <c r="FWM441" s="10">
        <f t="shared" si="821"/>
        <v>0</v>
      </c>
      <c r="FWN441" s="10">
        <f t="shared" si="821"/>
        <v>0</v>
      </c>
      <c r="FWO441" s="10">
        <f t="shared" si="821"/>
        <v>0</v>
      </c>
      <c r="FWP441" s="10">
        <f t="shared" si="821"/>
        <v>0</v>
      </c>
      <c r="FWQ441" s="10">
        <f t="shared" si="821"/>
        <v>0</v>
      </c>
      <c r="FWR441" s="10">
        <f t="shared" si="821"/>
        <v>0</v>
      </c>
      <c r="FWS441" s="10">
        <f t="shared" si="821"/>
        <v>0</v>
      </c>
      <c r="FWT441" s="10">
        <f t="shared" si="821"/>
        <v>0</v>
      </c>
      <c r="FWU441" s="10">
        <f t="shared" si="821"/>
        <v>0</v>
      </c>
      <c r="FWV441" s="10">
        <f t="shared" si="821"/>
        <v>0</v>
      </c>
      <c r="FWW441" s="10">
        <f t="shared" si="821"/>
        <v>0</v>
      </c>
      <c r="FWX441" s="10">
        <f t="shared" si="821"/>
        <v>0</v>
      </c>
      <c r="FWY441" s="10">
        <f t="shared" si="821"/>
        <v>0</v>
      </c>
      <c r="FWZ441" s="10">
        <f t="shared" si="821"/>
        <v>0</v>
      </c>
      <c r="FXA441" s="10">
        <f t="shared" si="821"/>
        <v>0</v>
      </c>
      <c r="FXB441" s="10">
        <f t="shared" si="821"/>
        <v>0</v>
      </c>
      <c r="FXC441" s="10">
        <f t="shared" si="821"/>
        <v>0</v>
      </c>
      <c r="FXD441" s="10">
        <f t="shared" si="821"/>
        <v>0</v>
      </c>
      <c r="FXE441" s="10">
        <f t="shared" si="821"/>
        <v>0</v>
      </c>
      <c r="FXF441" s="10">
        <f t="shared" ref="FXF441:FZQ441" si="822">FXF452</f>
        <v>0</v>
      </c>
      <c r="FXG441" s="10">
        <f t="shared" si="822"/>
        <v>0</v>
      </c>
      <c r="FXH441" s="10">
        <f t="shared" si="822"/>
        <v>0</v>
      </c>
      <c r="FXI441" s="10">
        <f t="shared" si="822"/>
        <v>0</v>
      </c>
      <c r="FXJ441" s="10">
        <f t="shared" si="822"/>
        <v>0</v>
      </c>
      <c r="FXK441" s="10">
        <f t="shared" si="822"/>
        <v>0</v>
      </c>
      <c r="FXL441" s="10">
        <f t="shared" si="822"/>
        <v>0</v>
      </c>
      <c r="FXM441" s="10">
        <f t="shared" si="822"/>
        <v>0</v>
      </c>
      <c r="FXN441" s="10">
        <f t="shared" si="822"/>
        <v>0</v>
      </c>
      <c r="FXO441" s="10">
        <f t="shared" si="822"/>
        <v>0</v>
      </c>
      <c r="FXP441" s="10">
        <f t="shared" si="822"/>
        <v>0</v>
      </c>
      <c r="FXQ441" s="10">
        <f t="shared" si="822"/>
        <v>0</v>
      </c>
      <c r="FXR441" s="10">
        <f t="shared" si="822"/>
        <v>0</v>
      </c>
      <c r="FXS441" s="10">
        <f t="shared" si="822"/>
        <v>0</v>
      </c>
      <c r="FXT441" s="10">
        <f t="shared" si="822"/>
        <v>0</v>
      </c>
      <c r="FXU441" s="10">
        <f t="shared" si="822"/>
        <v>0</v>
      </c>
      <c r="FXV441" s="10">
        <f t="shared" si="822"/>
        <v>0</v>
      </c>
      <c r="FXW441" s="10">
        <f t="shared" si="822"/>
        <v>0</v>
      </c>
      <c r="FXX441" s="10">
        <f t="shared" si="822"/>
        <v>0</v>
      </c>
      <c r="FXY441" s="10">
        <f t="shared" si="822"/>
        <v>0</v>
      </c>
      <c r="FXZ441" s="10">
        <f t="shared" si="822"/>
        <v>0</v>
      </c>
      <c r="FYA441" s="10">
        <f t="shared" si="822"/>
        <v>0</v>
      </c>
      <c r="FYB441" s="10">
        <f t="shared" si="822"/>
        <v>0</v>
      </c>
      <c r="FYC441" s="10">
        <f t="shared" si="822"/>
        <v>0</v>
      </c>
      <c r="FYD441" s="10">
        <f t="shared" si="822"/>
        <v>0</v>
      </c>
      <c r="FYE441" s="10">
        <f t="shared" si="822"/>
        <v>0</v>
      </c>
      <c r="FYF441" s="10">
        <f t="shared" si="822"/>
        <v>0</v>
      </c>
      <c r="FYG441" s="10">
        <f t="shared" si="822"/>
        <v>0</v>
      </c>
      <c r="FYH441" s="10">
        <f t="shared" si="822"/>
        <v>0</v>
      </c>
      <c r="FYI441" s="10">
        <f t="shared" si="822"/>
        <v>0</v>
      </c>
      <c r="FYJ441" s="10">
        <f t="shared" si="822"/>
        <v>0</v>
      </c>
      <c r="FYK441" s="10">
        <f t="shared" si="822"/>
        <v>0</v>
      </c>
      <c r="FYL441" s="10">
        <f t="shared" si="822"/>
        <v>0</v>
      </c>
      <c r="FYM441" s="10">
        <f t="shared" si="822"/>
        <v>0</v>
      </c>
      <c r="FYN441" s="10">
        <f t="shared" si="822"/>
        <v>0</v>
      </c>
      <c r="FYO441" s="10">
        <f t="shared" si="822"/>
        <v>0</v>
      </c>
      <c r="FYP441" s="10">
        <f t="shared" si="822"/>
        <v>0</v>
      </c>
      <c r="FYQ441" s="10">
        <f t="shared" si="822"/>
        <v>0</v>
      </c>
      <c r="FYR441" s="10">
        <f t="shared" si="822"/>
        <v>0</v>
      </c>
      <c r="FYS441" s="10">
        <f t="shared" si="822"/>
        <v>0</v>
      </c>
      <c r="FYT441" s="10">
        <f t="shared" si="822"/>
        <v>0</v>
      </c>
      <c r="FYU441" s="10">
        <f t="shared" si="822"/>
        <v>0</v>
      </c>
      <c r="FYV441" s="10">
        <f t="shared" si="822"/>
        <v>0</v>
      </c>
      <c r="FYW441" s="10">
        <f t="shared" si="822"/>
        <v>0</v>
      </c>
      <c r="FYX441" s="10">
        <f t="shared" si="822"/>
        <v>0</v>
      </c>
      <c r="FYY441" s="10">
        <f t="shared" si="822"/>
        <v>0</v>
      </c>
      <c r="FYZ441" s="10">
        <f t="shared" si="822"/>
        <v>0</v>
      </c>
      <c r="FZA441" s="10">
        <f t="shared" si="822"/>
        <v>0</v>
      </c>
      <c r="FZB441" s="10">
        <f t="shared" si="822"/>
        <v>0</v>
      </c>
      <c r="FZC441" s="10">
        <f t="shared" si="822"/>
        <v>0</v>
      </c>
      <c r="FZD441" s="10">
        <f t="shared" si="822"/>
        <v>0</v>
      </c>
      <c r="FZE441" s="10">
        <f t="shared" si="822"/>
        <v>0</v>
      </c>
      <c r="FZF441" s="10">
        <f t="shared" si="822"/>
        <v>0</v>
      </c>
      <c r="FZG441" s="10">
        <f t="shared" si="822"/>
        <v>0</v>
      </c>
      <c r="FZH441" s="10">
        <f t="shared" si="822"/>
        <v>0</v>
      </c>
      <c r="FZI441" s="10">
        <f t="shared" si="822"/>
        <v>0</v>
      </c>
      <c r="FZJ441" s="10">
        <f t="shared" si="822"/>
        <v>0</v>
      </c>
      <c r="FZK441" s="10">
        <f t="shared" si="822"/>
        <v>0</v>
      </c>
      <c r="FZL441" s="10">
        <f t="shared" si="822"/>
        <v>0</v>
      </c>
      <c r="FZM441" s="10">
        <f t="shared" si="822"/>
        <v>0</v>
      </c>
      <c r="FZN441" s="10">
        <f t="shared" si="822"/>
        <v>0</v>
      </c>
      <c r="FZO441" s="10">
        <f t="shared" si="822"/>
        <v>0</v>
      </c>
      <c r="FZP441" s="10">
        <f t="shared" si="822"/>
        <v>0</v>
      </c>
      <c r="FZQ441" s="10">
        <f t="shared" si="822"/>
        <v>0</v>
      </c>
      <c r="FZR441" s="10">
        <f t="shared" ref="FZR441:GCC441" si="823">FZR452</f>
        <v>0</v>
      </c>
      <c r="FZS441" s="10">
        <f t="shared" si="823"/>
        <v>0</v>
      </c>
      <c r="FZT441" s="10">
        <f t="shared" si="823"/>
        <v>0</v>
      </c>
      <c r="FZU441" s="10">
        <f t="shared" si="823"/>
        <v>0</v>
      </c>
      <c r="FZV441" s="10">
        <f t="shared" si="823"/>
        <v>0</v>
      </c>
      <c r="FZW441" s="10">
        <f t="shared" si="823"/>
        <v>0</v>
      </c>
      <c r="FZX441" s="10">
        <f t="shared" si="823"/>
        <v>0</v>
      </c>
      <c r="FZY441" s="10">
        <f t="shared" si="823"/>
        <v>0</v>
      </c>
      <c r="FZZ441" s="10">
        <f t="shared" si="823"/>
        <v>0</v>
      </c>
      <c r="GAA441" s="10">
        <f t="shared" si="823"/>
        <v>0</v>
      </c>
      <c r="GAB441" s="10">
        <f t="shared" si="823"/>
        <v>0</v>
      </c>
      <c r="GAC441" s="10">
        <f t="shared" si="823"/>
        <v>0</v>
      </c>
      <c r="GAD441" s="10">
        <f t="shared" si="823"/>
        <v>0</v>
      </c>
      <c r="GAE441" s="10">
        <f t="shared" si="823"/>
        <v>0</v>
      </c>
      <c r="GAF441" s="10">
        <f t="shared" si="823"/>
        <v>0</v>
      </c>
      <c r="GAG441" s="10">
        <f t="shared" si="823"/>
        <v>0</v>
      </c>
      <c r="GAH441" s="10">
        <f t="shared" si="823"/>
        <v>0</v>
      </c>
      <c r="GAI441" s="10">
        <f t="shared" si="823"/>
        <v>0</v>
      </c>
      <c r="GAJ441" s="10">
        <f t="shared" si="823"/>
        <v>0</v>
      </c>
      <c r="GAK441" s="10">
        <f t="shared" si="823"/>
        <v>0</v>
      </c>
      <c r="GAL441" s="10">
        <f t="shared" si="823"/>
        <v>0</v>
      </c>
      <c r="GAM441" s="10">
        <f t="shared" si="823"/>
        <v>0</v>
      </c>
      <c r="GAN441" s="10">
        <f t="shared" si="823"/>
        <v>0</v>
      </c>
      <c r="GAO441" s="10">
        <f t="shared" si="823"/>
        <v>0</v>
      </c>
      <c r="GAP441" s="10">
        <f t="shared" si="823"/>
        <v>0</v>
      </c>
      <c r="GAQ441" s="10">
        <f t="shared" si="823"/>
        <v>0</v>
      </c>
      <c r="GAR441" s="10">
        <f t="shared" si="823"/>
        <v>0</v>
      </c>
      <c r="GAS441" s="10">
        <f t="shared" si="823"/>
        <v>0</v>
      </c>
      <c r="GAT441" s="10">
        <f t="shared" si="823"/>
        <v>0</v>
      </c>
      <c r="GAU441" s="10">
        <f t="shared" si="823"/>
        <v>0</v>
      </c>
      <c r="GAV441" s="10">
        <f t="shared" si="823"/>
        <v>0</v>
      </c>
      <c r="GAW441" s="10">
        <f t="shared" si="823"/>
        <v>0</v>
      </c>
      <c r="GAX441" s="10">
        <f t="shared" si="823"/>
        <v>0</v>
      </c>
      <c r="GAY441" s="10">
        <f t="shared" si="823"/>
        <v>0</v>
      </c>
      <c r="GAZ441" s="10">
        <f t="shared" si="823"/>
        <v>0</v>
      </c>
      <c r="GBA441" s="10">
        <f t="shared" si="823"/>
        <v>0</v>
      </c>
      <c r="GBB441" s="10">
        <f t="shared" si="823"/>
        <v>0</v>
      </c>
      <c r="GBC441" s="10">
        <f t="shared" si="823"/>
        <v>0</v>
      </c>
      <c r="GBD441" s="10">
        <f t="shared" si="823"/>
        <v>0</v>
      </c>
      <c r="GBE441" s="10">
        <f t="shared" si="823"/>
        <v>0</v>
      </c>
      <c r="GBF441" s="10">
        <f t="shared" si="823"/>
        <v>0</v>
      </c>
      <c r="GBG441" s="10">
        <f t="shared" si="823"/>
        <v>0</v>
      </c>
      <c r="GBH441" s="10">
        <f t="shared" si="823"/>
        <v>0</v>
      </c>
      <c r="GBI441" s="10">
        <f t="shared" si="823"/>
        <v>0</v>
      </c>
      <c r="GBJ441" s="10">
        <f t="shared" si="823"/>
        <v>0</v>
      </c>
      <c r="GBK441" s="10">
        <f t="shared" si="823"/>
        <v>0</v>
      </c>
      <c r="GBL441" s="10">
        <f t="shared" si="823"/>
        <v>0</v>
      </c>
      <c r="GBM441" s="10">
        <f t="shared" si="823"/>
        <v>0</v>
      </c>
      <c r="GBN441" s="10">
        <f t="shared" si="823"/>
        <v>0</v>
      </c>
      <c r="GBO441" s="10">
        <f t="shared" si="823"/>
        <v>0</v>
      </c>
      <c r="GBP441" s="10">
        <f t="shared" si="823"/>
        <v>0</v>
      </c>
      <c r="GBQ441" s="10">
        <f t="shared" si="823"/>
        <v>0</v>
      </c>
      <c r="GBR441" s="10">
        <f t="shared" si="823"/>
        <v>0</v>
      </c>
      <c r="GBS441" s="10">
        <f t="shared" si="823"/>
        <v>0</v>
      </c>
      <c r="GBT441" s="10">
        <f t="shared" si="823"/>
        <v>0</v>
      </c>
      <c r="GBU441" s="10">
        <f t="shared" si="823"/>
        <v>0</v>
      </c>
      <c r="GBV441" s="10">
        <f t="shared" si="823"/>
        <v>0</v>
      </c>
      <c r="GBW441" s="10">
        <f t="shared" si="823"/>
        <v>0</v>
      </c>
      <c r="GBX441" s="10">
        <f t="shared" si="823"/>
        <v>0</v>
      </c>
      <c r="GBY441" s="10">
        <f t="shared" si="823"/>
        <v>0</v>
      </c>
      <c r="GBZ441" s="10">
        <f t="shared" si="823"/>
        <v>0</v>
      </c>
      <c r="GCA441" s="10">
        <f t="shared" si="823"/>
        <v>0</v>
      </c>
      <c r="GCB441" s="10">
        <f t="shared" si="823"/>
        <v>0</v>
      </c>
      <c r="GCC441" s="10">
        <f t="shared" si="823"/>
        <v>0</v>
      </c>
      <c r="GCD441" s="10">
        <f t="shared" ref="GCD441:GEO441" si="824">GCD452</f>
        <v>0</v>
      </c>
      <c r="GCE441" s="10">
        <f t="shared" si="824"/>
        <v>0</v>
      </c>
      <c r="GCF441" s="10">
        <f t="shared" si="824"/>
        <v>0</v>
      </c>
      <c r="GCG441" s="10">
        <f t="shared" si="824"/>
        <v>0</v>
      </c>
      <c r="GCH441" s="10">
        <f t="shared" si="824"/>
        <v>0</v>
      </c>
      <c r="GCI441" s="10">
        <f t="shared" si="824"/>
        <v>0</v>
      </c>
      <c r="GCJ441" s="10">
        <f t="shared" si="824"/>
        <v>0</v>
      </c>
      <c r="GCK441" s="10">
        <f t="shared" si="824"/>
        <v>0</v>
      </c>
      <c r="GCL441" s="10">
        <f t="shared" si="824"/>
        <v>0</v>
      </c>
      <c r="GCM441" s="10">
        <f t="shared" si="824"/>
        <v>0</v>
      </c>
      <c r="GCN441" s="10">
        <f t="shared" si="824"/>
        <v>0</v>
      </c>
      <c r="GCO441" s="10">
        <f t="shared" si="824"/>
        <v>0</v>
      </c>
      <c r="GCP441" s="10">
        <f t="shared" si="824"/>
        <v>0</v>
      </c>
      <c r="GCQ441" s="10">
        <f t="shared" si="824"/>
        <v>0</v>
      </c>
      <c r="GCR441" s="10">
        <f t="shared" si="824"/>
        <v>0</v>
      </c>
      <c r="GCS441" s="10">
        <f t="shared" si="824"/>
        <v>0</v>
      </c>
      <c r="GCT441" s="10">
        <f t="shared" si="824"/>
        <v>0</v>
      </c>
      <c r="GCU441" s="10">
        <f t="shared" si="824"/>
        <v>0</v>
      </c>
      <c r="GCV441" s="10">
        <f t="shared" si="824"/>
        <v>0</v>
      </c>
      <c r="GCW441" s="10">
        <f t="shared" si="824"/>
        <v>0</v>
      </c>
      <c r="GCX441" s="10">
        <f t="shared" si="824"/>
        <v>0</v>
      </c>
      <c r="GCY441" s="10">
        <f t="shared" si="824"/>
        <v>0</v>
      </c>
      <c r="GCZ441" s="10">
        <f t="shared" si="824"/>
        <v>0</v>
      </c>
      <c r="GDA441" s="10">
        <f t="shared" si="824"/>
        <v>0</v>
      </c>
      <c r="GDB441" s="10">
        <f t="shared" si="824"/>
        <v>0</v>
      </c>
      <c r="GDC441" s="10">
        <f t="shared" si="824"/>
        <v>0</v>
      </c>
      <c r="GDD441" s="10">
        <f t="shared" si="824"/>
        <v>0</v>
      </c>
      <c r="GDE441" s="10">
        <f t="shared" si="824"/>
        <v>0</v>
      </c>
      <c r="GDF441" s="10">
        <f t="shared" si="824"/>
        <v>0</v>
      </c>
      <c r="GDG441" s="10">
        <f t="shared" si="824"/>
        <v>0</v>
      </c>
      <c r="GDH441" s="10">
        <f t="shared" si="824"/>
        <v>0</v>
      </c>
      <c r="GDI441" s="10">
        <f t="shared" si="824"/>
        <v>0</v>
      </c>
      <c r="GDJ441" s="10">
        <f t="shared" si="824"/>
        <v>0</v>
      </c>
      <c r="GDK441" s="10">
        <f t="shared" si="824"/>
        <v>0</v>
      </c>
      <c r="GDL441" s="10">
        <f t="shared" si="824"/>
        <v>0</v>
      </c>
      <c r="GDM441" s="10">
        <f t="shared" si="824"/>
        <v>0</v>
      </c>
      <c r="GDN441" s="10">
        <f t="shared" si="824"/>
        <v>0</v>
      </c>
      <c r="GDO441" s="10">
        <f t="shared" si="824"/>
        <v>0</v>
      </c>
      <c r="GDP441" s="10">
        <f t="shared" si="824"/>
        <v>0</v>
      </c>
      <c r="GDQ441" s="10">
        <f t="shared" si="824"/>
        <v>0</v>
      </c>
      <c r="GDR441" s="10">
        <f t="shared" si="824"/>
        <v>0</v>
      </c>
      <c r="GDS441" s="10">
        <f t="shared" si="824"/>
        <v>0</v>
      </c>
      <c r="GDT441" s="10">
        <f t="shared" si="824"/>
        <v>0</v>
      </c>
      <c r="GDU441" s="10">
        <f t="shared" si="824"/>
        <v>0</v>
      </c>
      <c r="GDV441" s="10">
        <f t="shared" si="824"/>
        <v>0</v>
      </c>
      <c r="GDW441" s="10">
        <f t="shared" si="824"/>
        <v>0</v>
      </c>
      <c r="GDX441" s="10">
        <f t="shared" si="824"/>
        <v>0</v>
      </c>
      <c r="GDY441" s="10">
        <f t="shared" si="824"/>
        <v>0</v>
      </c>
      <c r="GDZ441" s="10">
        <f t="shared" si="824"/>
        <v>0</v>
      </c>
      <c r="GEA441" s="10">
        <f t="shared" si="824"/>
        <v>0</v>
      </c>
      <c r="GEB441" s="10">
        <f t="shared" si="824"/>
        <v>0</v>
      </c>
      <c r="GEC441" s="10">
        <f t="shared" si="824"/>
        <v>0</v>
      </c>
      <c r="GED441" s="10">
        <f t="shared" si="824"/>
        <v>0</v>
      </c>
      <c r="GEE441" s="10">
        <f t="shared" si="824"/>
        <v>0</v>
      </c>
      <c r="GEF441" s="10">
        <f t="shared" si="824"/>
        <v>0</v>
      </c>
      <c r="GEG441" s="10">
        <f t="shared" si="824"/>
        <v>0</v>
      </c>
      <c r="GEH441" s="10">
        <f t="shared" si="824"/>
        <v>0</v>
      </c>
      <c r="GEI441" s="10">
        <f t="shared" si="824"/>
        <v>0</v>
      </c>
      <c r="GEJ441" s="10">
        <f t="shared" si="824"/>
        <v>0</v>
      </c>
      <c r="GEK441" s="10">
        <f t="shared" si="824"/>
        <v>0</v>
      </c>
      <c r="GEL441" s="10">
        <f t="shared" si="824"/>
        <v>0</v>
      </c>
      <c r="GEM441" s="10">
        <f t="shared" si="824"/>
        <v>0</v>
      </c>
      <c r="GEN441" s="10">
        <f t="shared" si="824"/>
        <v>0</v>
      </c>
      <c r="GEO441" s="10">
        <f t="shared" si="824"/>
        <v>0</v>
      </c>
      <c r="GEP441" s="10">
        <f t="shared" ref="GEP441:GHA441" si="825">GEP452</f>
        <v>0</v>
      </c>
      <c r="GEQ441" s="10">
        <f t="shared" si="825"/>
        <v>0</v>
      </c>
      <c r="GER441" s="10">
        <f t="shared" si="825"/>
        <v>0</v>
      </c>
      <c r="GES441" s="10">
        <f t="shared" si="825"/>
        <v>0</v>
      </c>
      <c r="GET441" s="10">
        <f t="shared" si="825"/>
        <v>0</v>
      </c>
      <c r="GEU441" s="10">
        <f t="shared" si="825"/>
        <v>0</v>
      </c>
      <c r="GEV441" s="10">
        <f t="shared" si="825"/>
        <v>0</v>
      </c>
      <c r="GEW441" s="10">
        <f t="shared" si="825"/>
        <v>0</v>
      </c>
      <c r="GEX441" s="10">
        <f t="shared" si="825"/>
        <v>0</v>
      </c>
      <c r="GEY441" s="10">
        <f t="shared" si="825"/>
        <v>0</v>
      </c>
      <c r="GEZ441" s="10">
        <f t="shared" si="825"/>
        <v>0</v>
      </c>
      <c r="GFA441" s="10">
        <f t="shared" si="825"/>
        <v>0</v>
      </c>
      <c r="GFB441" s="10">
        <f t="shared" si="825"/>
        <v>0</v>
      </c>
      <c r="GFC441" s="10">
        <f t="shared" si="825"/>
        <v>0</v>
      </c>
      <c r="GFD441" s="10">
        <f t="shared" si="825"/>
        <v>0</v>
      </c>
      <c r="GFE441" s="10">
        <f t="shared" si="825"/>
        <v>0</v>
      </c>
      <c r="GFF441" s="10">
        <f t="shared" si="825"/>
        <v>0</v>
      </c>
      <c r="GFG441" s="10">
        <f t="shared" si="825"/>
        <v>0</v>
      </c>
      <c r="GFH441" s="10">
        <f t="shared" si="825"/>
        <v>0</v>
      </c>
      <c r="GFI441" s="10">
        <f t="shared" si="825"/>
        <v>0</v>
      </c>
      <c r="GFJ441" s="10">
        <f t="shared" si="825"/>
        <v>0</v>
      </c>
      <c r="GFK441" s="10">
        <f t="shared" si="825"/>
        <v>0</v>
      </c>
      <c r="GFL441" s="10">
        <f t="shared" si="825"/>
        <v>0</v>
      </c>
      <c r="GFM441" s="10">
        <f t="shared" si="825"/>
        <v>0</v>
      </c>
      <c r="GFN441" s="10">
        <f t="shared" si="825"/>
        <v>0</v>
      </c>
      <c r="GFO441" s="10">
        <f t="shared" si="825"/>
        <v>0</v>
      </c>
      <c r="GFP441" s="10">
        <f t="shared" si="825"/>
        <v>0</v>
      </c>
      <c r="GFQ441" s="10">
        <f t="shared" si="825"/>
        <v>0</v>
      </c>
      <c r="GFR441" s="10">
        <f t="shared" si="825"/>
        <v>0</v>
      </c>
      <c r="GFS441" s="10">
        <f t="shared" si="825"/>
        <v>0</v>
      </c>
      <c r="GFT441" s="10">
        <f t="shared" si="825"/>
        <v>0</v>
      </c>
      <c r="GFU441" s="10">
        <f t="shared" si="825"/>
        <v>0</v>
      </c>
      <c r="GFV441" s="10">
        <f t="shared" si="825"/>
        <v>0</v>
      </c>
      <c r="GFW441" s="10">
        <f t="shared" si="825"/>
        <v>0</v>
      </c>
      <c r="GFX441" s="10">
        <f t="shared" si="825"/>
        <v>0</v>
      </c>
      <c r="GFY441" s="10">
        <f t="shared" si="825"/>
        <v>0</v>
      </c>
      <c r="GFZ441" s="10">
        <f t="shared" si="825"/>
        <v>0</v>
      </c>
      <c r="GGA441" s="10">
        <f t="shared" si="825"/>
        <v>0</v>
      </c>
      <c r="GGB441" s="10">
        <f t="shared" si="825"/>
        <v>0</v>
      </c>
      <c r="GGC441" s="10">
        <f t="shared" si="825"/>
        <v>0</v>
      </c>
      <c r="GGD441" s="10">
        <f t="shared" si="825"/>
        <v>0</v>
      </c>
      <c r="GGE441" s="10">
        <f t="shared" si="825"/>
        <v>0</v>
      </c>
      <c r="GGF441" s="10">
        <f t="shared" si="825"/>
        <v>0</v>
      </c>
      <c r="GGG441" s="10">
        <f t="shared" si="825"/>
        <v>0</v>
      </c>
      <c r="GGH441" s="10">
        <f t="shared" si="825"/>
        <v>0</v>
      </c>
      <c r="GGI441" s="10">
        <f t="shared" si="825"/>
        <v>0</v>
      </c>
      <c r="GGJ441" s="10">
        <f t="shared" si="825"/>
        <v>0</v>
      </c>
      <c r="GGK441" s="10">
        <f t="shared" si="825"/>
        <v>0</v>
      </c>
      <c r="GGL441" s="10">
        <f t="shared" si="825"/>
        <v>0</v>
      </c>
      <c r="GGM441" s="10">
        <f t="shared" si="825"/>
        <v>0</v>
      </c>
      <c r="GGN441" s="10">
        <f t="shared" si="825"/>
        <v>0</v>
      </c>
      <c r="GGO441" s="10">
        <f t="shared" si="825"/>
        <v>0</v>
      </c>
      <c r="GGP441" s="10">
        <f t="shared" si="825"/>
        <v>0</v>
      </c>
      <c r="GGQ441" s="10">
        <f t="shared" si="825"/>
        <v>0</v>
      </c>
      <c r="GGR441" s="10">
        <f t="shared" si="825"/>
        <v>0</v>
      </c>
      <c r="GGS441" s="10">
        <f t="shared" si="825"/>
        <v>0</v>
      </c>
      <c r="GGT441" s="10">
        <f t="shared" si="825"/>
        <v>0</v>
      </c>
      <c r="GGU441" s="10">
        <f t="shared" si="825"/>
        <v>0</v>
      </c>
      <c r="GGV441" s="10">
        <f t="shared" si="825"/>
        <v>0</v>
      </c>
      <c r="GGW441" s="10">
        <f t="shared" si="825"/>
        <v>0</v>
      </c>
      <c r="GGX441" s="10">
        <f t="shared" si="825"/>
        <v>0</v>
      </c>
      <c r="GGY441" s="10">
        <f t="shared" si="825"/>
        <v>0</v>
      </c>
      <c r="GGZ441" s="10">
        <f t="shared" si="825"/>
        <v>0</v>
      </c>
      <c r="GHA441" s="10">
        <f t="shared" si="825"/>
        <v>0</v>
      </c>
      <c r="GHB441" s="10">
        <f t="shared" ref="GHB441:GJM441" si="826">GHB452</f>
        <v>0</v>
      </c>
      <c r="GHC441" s="10">
        <f t="shared" si="826"/>
        <v>0</v>
      </c>
      <c r="GHD441" s="10">
        <f t="shared" si="826"/>
        <v>0</v>
      </c>
      <c r="GHE441" s="10">
        <f t="shared" si="826"/>
        <v>0</v>
      </c>
      <c r="GHF441" s="10">
        <f t="shared" si="826"/>
        <v>0</v>
      </c>
      <c r="GHG441" s="10">
        <f t="shared" si="826"/>
        <v>0</v>
      </c>
      <c r="GHH441" s="10">
        <f t="shared" si="826"/>
        <v>0</v>
      </c>
      <c r="GHI441" s="10">
        <f t="shared" si="826"/>
        <v>0</v>
      </c>
      <c r="GHJ441" s="10">
        <f t="shared" si="826"/>
        <v>0</v>
      </c>
      <c r="GHK441" s="10">
        <f t="shared" si="826"/>
        <v>0</v>
      </c>
      <c r="GHL441" s="10">
        <f t="shared" si="826"/>
        <v>0</v>
      </c>
      <c r="GHM441" s="10">
        <f t="shared" si="826"/>
        <v>0</v>
      </c>
      <c r="GHN441" s="10">
        <f t="shared" si="826"/>
        <v>0</v>
      </c>
      <c r="GHO441" s="10">
        <f t="shared" si="826"/>
        <v>0</v>
      </c>
      <c r="GHP441" s="10">
        <f t="shared" si="826"/>
        <v>0</v>
      </c>
      <c r="GHQ441" s="10">
        <f t="shared" si="826"/>
        <v>0</v>
      </c>
      <c r="GHR441" s="10">
        <f t="shared" si="826"/>
        <v>0</v>
      </c>
      <c r="GHS441" s="10">
        <f t="shared" si="826"/>
        <v>0</v>
      </c>
      <c r="GHT441" s="10">
        <f t="shared" si="826"/>
        <v>0</v>
      </c>
      <c r="GHU441" s="10">
        <f t="shared" si="826"/>
        <v>0</v>
      </c>
      <c r="GHV441" s="10">
        <f t="shared" si="826"/>
        <v>0</v>
      </c>
      <c r="GHW441" s="10">
        <f t="shared" si="826"/>
        <v>0</v>
      </c>
      <c r="GHX441" s="10">
        <f t="shared" si="826"/>
        <v>0</v>
      </c>
      <c r="GHY441" s="10">
        <f t="shared" si="826"/>
        <v>0</v>
      </c>
      <c r="GHZ441" s="10">
        <f t="shared" si="826"/>
        <v>0</v>
      </c>
      <c r="GIA441" s="10">
        <f t="shared" si="826"/>
        <v>0</v>
      </c>
      <c r="GIB441" s="10">
        <f t="shared" si="826"/>
        <v>0</v>
      </c>
      <c r="GIC441" s="10">
        <f t="shared" si="826"/>
        <v>0</v>
      </c>
      <c r="GID441" s="10">
        <f t="shared" si="826"/>
        <v>0</v>
      </c>
      <c r="GIE441" s="10">
        <f t="shared" si="826"/>
        <v>0</v>
      </c>
      <c r="GIF441" s="10">
        <f t="shared" si="826"/>
        <v>0</v>
      </c>
      <c r="GIG441" s="10">
        <f t="shared" si="826"/>
        <v>0</v>
      </c>
      <c r="GIH441" s="10">
        <f t="shared" si="826"/>
        <v>0</v>
      </c>
      <c r="GII441" s="10">
        <f t="shared" si="826"/>
        <v>0</v>
      </c>
      <c r="GIJ441" s="10">
        <f t="shared" si="826"/>
        <v>0</v>
      </c>
      <c r="GIK441" s="10">
        <f t="shared" si="826"/>
        <v>0</v>
      </c>
      <c r="GIL441" s="10">
        <f t="shared" si="826"/>
        <v>0</v>
      </c>
      <c r="GIM441" s="10">
        <f t="shared" si="826"/>
        <v>0</v>
      </c>
      <c r="GIN441" s="10">
        <f t="shared" si="826"/>
        <v>0</v>
      </c>
      <c r="GIO441" s="10">
        <f t="shared" si="826"/>
        <v>0</v>
      </c>
      <c r="GIP441" s="10">
        <f t="shared" si="826"/>
        <v>0</v>
      </c>
      <c r="GIQ441" s="10">
        <f t="shared" si="826"/>
        <v>0</v>
      </c>
      <c r="GIR441" s="10">
        <f t="shared" si="826"/>
        <v>0</v>
      </c>
      <c r="GIS441" s="10">
        <f t="shared" si="826"/>
        <v>0</v>
      </c>
      <c r="GIT441" s="10">
        <f t="shared" si="826"/>
        <v>0</v>
      </c>
      <c r="GIU441" s="10">
        <f t="shared" si="826"/>
        <v>0</v>
      </c>
      <c r="GIV441" s="10">
        <f t="shared" si="826"/>
        <v>0</v>
      </c>
      <c r="GIW441" s="10">
        <f t="shared" si="826"/>
        <v>0</v>
      </c>
      <c r="GIX441" s="10">
        <f t="shared" si="826"/>
        <v>0</v>
      </c>
      <c r="GIY441" s="10">
        <f t="shared" si="826"/>
        <v>0</v>
      </c>
      <c r="GIZ441" s="10">
        <f t="shared" si="826"/>
        <v>0</v>
      </c>
      <c r="GJA441" s="10">
        <f t="shared" si="826"/>
        <v>0</v>
      </c>
      <c r="GJB441" s="10">
        <f t="shared" si="826"/>
        <v>0</v>
      </c>
      <c r="GJC441" s="10">
        <f t="shared" si="826"/>
        <v>0</v>
      </c>
      <c r="GJD441" s="10">
        <f t="shared" si="826"/>
        <v>0</v>
      </c>
      <c r="GJE441" s="10">
        <f t="shared" si="826"/>
        <v>0</v>
      </c>
      <c r="GJF441" s="10">
        <f t="shared" si="826"/>
        <v>0</v>
      </c>
      <c r="GJG441" s="10">
        <f t="shared" si="826"/>
        <v>0</v>
      </c>
      <c r="GJH441" s="10">
        <f t="shared" si="826"/>
        <v>0</v>
      </c>
      <c r="GJI441" s="10">
        <f t="shared" si="826"/>
        <v>0</v>
      </c>
      <c r="GJJ441" s="10">
        <f t="shared" si="826"/>
        <v>0</v>
      </c>
      <c r="GJK441" s="10">
        <f t="shared" si="826"/>
        <v>0</v>
      </c>
      <c r="GJL441" s="10">
        <f t="shared" si="826"/>
        <v>0</v>
      </c>
      <c r="GJM441" s="10">
        <f t="shared" si="826"/>
        <v>0</v>
      </c>
      <c r="GJN441" s="10">
        <f t="shared" ref="GJN441:GLY441" si="827">GJN452</f>
        <v>0</v>
      </c>
      <c r="GJO441" s="10">
        <f t="shared" si="827"/>
        <v>0</v>
      </c>
      <c r="GJP441" s="10">
        <f t="shared" si="827"/>
        <v>0</v>
      </c>
      <c r="GJQ441" s="10">
        <f t="shared" si="827"/>
        <v>0</v>
      </c>
      <c r="GJR441" s="10">
        <f t="shared" si="827"/>
        <v>0</v>
      </c>
      <c r="GJS441" s="10">
        <f t="shared" si="827"/>
        <v>0</v>
      </c>
      <c r="GJT441" s="10">
        <f t="shared" si="827"/>
        <v>0</v>
      </c>
      <c r="GJU441" s="10">
        <f t="shared" si="827"/>
        <v>0</v>
      </c>
      <c r="GJV441" s="10">
        <f t="shared" si="827"/>
        <v>0</v>
      </c>
      <c r="GJW441" s="10">
        <f t="shared" si="827"/>
        <v>0</v>
      </c>
      <c r="GJX441" s="10">
        <f t="shared" si="827"/>
        <v>0</v>
      </c>
      <c r="GJY441" s="10">
        <f t="shared" si="827"/>
        <v>0</v>
      </c>
      <c r="GJZ441" s="10">
        <f t="shared" si="827"/>
        <v>0</v>
      </c>
      <c r="GKA441" s="10">
        <f t="shared" si="827"/>
        <v>0</v>
      </c>
      <c r="GKB441" s="10">
        <f t="shared" si="827"/>
        <v>0</v>
      </c>
      <c r="GKC441" s="10">
        <f t="shared" si="827"/>
        <v>0</v>
      </c>
      <c r="GKD441" s="10">
        <f t="shared" si="827"/>
        <v>0</v>
      </c>
      <c r="GKE441" s="10">
        <f t="shared" si="827"/>
        <v>0</v>
      </c>
      <c r="GKF441" s="10">
        <f t="shared" si="827"/>
        <v>0</v>
      </c>
      <c r="GKG441" s="10">
        <f t="shared" si="827"/>
        <v>0</v>
      </c>
      <c r="GKH441" s="10">
        <f t="shared" si="827"/>
        <v>0</v>
      </c>
      <c r="GKI441" s="10">
        <f t="shared" si="827"/>
        <v>0</v>
      </c>
      <c r="GKJ441" s="10">
        <f t="shared" si="827"/>
        <v>0</v>
      </c>
      <c r="GKK441" s="10">
        <f t="shared" si="827"/>
        <v>0</v>
      </c>
      <c r="GKL441" s="10">
        <f t="shared" si="827"/>
        <v>0</v>
      </c>
      <c r="GKM441" s="10">
        <f t="shared" si="827"/>
        <v>0</v>
      </c>
      <c r="GKN441" s="10">
        <f t="shared" si="827"/>
        <v>0</v>
      </c>
      <c r="GKO441" s="10">
        <f t="shared" si="827"/>
        <v>0</v>
      </c>
      <c r="GKP441" s="10">
        <f t="shared" si="827"/>
        <v>0</v>
      </c>
      <c r="GKQ441" s="10">
        <f t="shared" si="827"/>
        <v>0</v>
      </c>
      <c r="GKR441" s="10">
        <f t="shared" si="827"/>
        <v>0</v>
      </c>
      <c r="GKS441" s="10">
        <f t="shared" si="827"/>
        <v>0</v>
      </c>
      <c r="GKT441" s="10">
        <f t="shared" si="827"/>
        <v>0</v>
      </c>
      <c r="GKU441" s="10">
        <f t="shared" si="827"/>
        <v>0</v>
      </c>
      <c r="GKV441" s="10">
        <f t="shared" si="827"/>
        <v>0</v>
      </c>
      <c r="GKW441" s="10">
        <f t="shared" si="827"/>
        <v>0</v>
      </c>
      <c r="GKX441" s="10">
        <f t="shared" si="827"/>
        <v>0</v>
      </c>
      <c r="GKY441" s="10">
        <f t="shared" si="827"/>
        <v>0</v>
      </c>
      <c r="GKZ441" s="10">
        <f t="shared" si="827"/>
        <v>0</v>
      </c>
      <c r="GLA441" s="10">
        <f t="shared" si="827"/>
        <v>0</v>
      </c>
      <c r="GLB441" s="10">
        <f t="shared" si="827"/>
        <v>0</v>
      </c>
      <c r="GLC441" s="10">
        <f t="shared" si="827"/>
        <v>0</v>
      </c>
      <c r="GLD441" s="10">
        <f t="shared" si="827"/>
        <v>0</v>
      </c>
      <c r="GLE441" s="10">
        <f t="shared" si="827"/>
        <v>0</v>
      </c>
      <c r="GLF441" s="10">
        <f t="shared" si="827"/>
        <v>0</v>
      </c>
      <c r="GLG441" s="10">
        <f t="shared" si="827"/>
        <v>0</v>
      </c>
      <c r="GLH441" s="10">
        <f t="shared" si="827"/>
        <v>0</v>
      </c>
      <c r="GLI441" s="10">
        <f t="shared" si="827"/>
        <v>0</v>
      </c>
      <c r="GLJ441" s="10">
        <f t="shared" si="827"/>
        <v>0</v>
      </c>
      <c r="GLK441" s="10">
        <f t="shared" si="827"/>
        <v>0</v>
      </c>
      <c r="GLL441" s="10">
        <f t="shared" si="827"/>
        <v>0</v>
      </c>
      <c r="GLM441" s="10">
        <f t="shared" si="827"/>
        <v>0</v>
      </c>
      <c r="GLN441" s="10">
        <f t="shared" si="827"/>
        <v>0</v>
      </c>
      <c r="GLO441" s="10">
        <f t="shared" si="827"/>
        <v>0</v>
      </c>
      <c r="GLP441" s="10">
        <f t="shared" si="827"/>
        <v>0</v>
      </c>
      <c r="GLQ441" s="10">
        <f t="shared" si="827"/>
        <v>0</v>
      </c>
      <c r="GLR441" s="10">
        <f t="shared" si="827"/>
        <v>0</v>
      </c>
      <c r="GLS441" s="10">
        <f t="shared" si="827"/>
        <v>0</v>
      </c>
      <c r="GLT441" s="10">
        <f t="shared" si="827"/>
        <v>0</v>
      </c>
      <c r="GLU441" s="10">
        <f t="shared" si="827"/>
        <v>0</v>
      </c>
      <c r="GLV441" s="10">
        <f t="shared" si="827"/>
        <v>0</v>
      </c>
      <c r="GLW441" s="10">
        <f t="shared" si="827"/>
        <v>0</v>
      </c>
      <c r="GLX441" s="10">
        <f t="shared" si="827"/>
        <v>0</v>
      </c>
      <c r="GLY441" s="10">
        <f t="shared" si="827"/>
        <v>0</v>
      </c>
      <c r="GLZ441" s="10">
        <f t="shared" ref="GLZ441:GOK441" si="828">GLZ452</f>
        <v>0</v>
      </c>
      <c r="GMA441" s="10">
        <f t="shared" si="828"/>
        <v>0</v>
      </c>
      <c r="GMB441" s="10">
        <f t="shared" si="828"/>
        <v>0</v>
      </c>
      <c r="GMC441" s="10">
        <f t="shared" si="828"/>
        <v>0</v>
      </c>
      <c r="GMD441" s="10">
        <f t="shared" si="828"/>
        <v>0</v>
      </c>
      <c r="GME441" s="10">
        <f t="shared" si="828"/>
        <v>0</v>
      </c>
      <c r="GMF441" s="10">
        <f t="shared" si="828"/>
        <v>0</v>
      </c>
      <c r="GMG441" s="10">
        <f t="shared" si="828"/>
        <v>0</v>
      </c>
      <c r="GMH441" s="10">
        <f t="shared" si="828"/>
        <v>0</v>
      </c>
      <c r="GMI441" s="10">
        <f t="shared" si="828"/>
        <v>0</v>
      </c>
      <c r="GMJ441" s="10">
        <f t="shared" si="828"/>
        <v>0</v>
      </c>
      <c r="GMK441" s="10">
        <f t="shared" si="828"/>
        <v>0</v>
      </c>
      <c r="GML441" s="10">
        <f t="shared" si="828"/>
        <v>0</v>
      </c>
      <c r="GMM441" s="10">
        <f t="shared" si="828"/>
        <v>0</v>
      </c>
      <c r="GMN441" s="10">
        <f t="shared" si="828"/>
        <v>0</v>
      </c>
      <c r="GMO441" s="10">
        <f t="shared" si="828"/>
        <v>0</v>
      </c>
      <c r="GMP441" s="10">
        <f t="shared" si="828"/>
        <v>0</v>
      </c>
      <c r="GMQ441" s="10">
        <f t="shared" si="828"/>
        <v>0</v>
      </c>
      <c r="GMR441" s="10">
        <f t="shared" si="828"/>
        <v>0</v>
      </c>
      <c r="GMS441" s="10">
        <f t="shared" si="828"/>
        <v>0</v>
      </c>
      <c r="GMT441" s="10">
        <f t="shared" si="828"/>
        <v>0</v>
      </c>
      <c r="GMU441" s="10">
        <f t="shared" si="828"/>
        <v>0</v>
      </c>
      <c r="GMV441" s="10">
        <f t="shared" si="828"/>
        <v>0</v>
      </c>
      <c r="GMW441" s="10">
        <f t="shared" si="828"/>
        <v>0</v>
      </c>
      <c r="GMX441" s="10">
        <f t="shared" si="828"/>
        <v>0</v>
      </c>
      <c r="GMY441" s="10">
        <f t="shared" si="828"/>
        <v>0</v>
      </c>
      <c r="GMZ441" s="10">
        <f t="shared" si="828"/>
        <v>0</v>
      </c>
      <c r="GNA441" s="10">
        <f t="shared" si="828"/>
        <v>0</v>
      </c>
      <c r="GNB441" s="10">
        <f t="shared" si="828"/>
        <v>0</v>
      </c>
      <c r="GNC441" s="10">
        <f t="shared" si="828"/>
        <v>0</v>
      </c>
      <c r="GND441" s="10">
        <f t="shared" si="828"/>
        <v>0</v>
      </c>
      <c r="GNE441" s="10">
        <f t="shared" si="828"/>
        <v>0</v>
      </c>
      <c r="GNF441" s="10">
        <f t="shared" si="828"/>
        <v>0</v>
      </c>
      <c r="GNG441" s="10">
        <f t="shared" si="828"/>
        <v>0</v>
      </c>
      <c r="GNH441" s="10">
        <f t="shared" si="828"/>
        <v>0</v>
      </c>
      <c r="GNI441" s="10">
        <f t="shared" si="828"/>
        <v>0</v>
      </c>
      <c r="GNJ441" s="10">
        <f t="shared" si="828"/>
        <v>0</v>
      </c>
      <c r="GNK441" s="10">
        <f t="shared" si="828"/>
        <v>0</v>
      </c>
      <c r="GNL441" s="10">
        <f t="shared" si="828"/>
        <v>0</v>
      </c>
      <c r="GNM441" s="10">
        <f t="shared" si="828"/>
        <v>0</v>
      </c>
      <c r="GNN441" s="10">
        <f t="shared" si="828"/>
        <v>0</v>
      </c>
      <c r="GNO441" s="10">
        <f t="shared" si="828"/>
        <v>0</v>
      </c>
      <c r="GNP441" s="10">
        <f t="shared" si="828"/>
        <v>0</v>
      </c>
      <c r="GNQ441" s="10">
        <f t="shared" si="828"/>
        <v>0</v>
      </c>
      <c r="GNR441" s="10">
        <f t="shared" si="828"/>
        <v>0</v>
      </c>
      <c r="GNS441" s="10">
        <f t="shared" si="828"/>
        <v>0</v>
      </c>
      <c r="GNT441" s="10">
        <f t="shared" si="828"/>
        <v>0</v>
      </c>
      <c r="GNU441" s="10">
        <f t="shared" si="828"/>
        <v>0</v>
      </c>
      <c r="GNV441" s="10">
        <f t="shared" si="828"/>
        <v>0</v>
      </c>
      <c r="GNW441" s="10">
        <f t="shared" si="828"/>
        <v>0</v>
      </c>
      <c r="GNX441" s="10">
        <f t="shared" si="828"/>
        <v>0</v>
      </c>
      <c r="GNY441" s="10">
        <f t="shared" si="828"/>
        <v>0</v>
      </c>
      <c r="GNZ441" s="10">
        <f t="shared" si="828"/>
        <v>0</v>
      </c>
      <c r="GOA441" s="10">
        <f t="shared" si="828"/>
        <v>0</v>
      </c>
      <c r="GOB441" s="10">
        <f t="shared" si="828"/>
        <v>0</v>
      </c>
      <c r="GOC441" s="10">
        <f t="shared" si="828"/>
        <v>0</v>
      </c>
      <c r="GOD441" s="10">
        <f t="shared" si="828"/>
        <v>0</v>
      </c>
      <c r="GOE441" s="10">
        <f t="shared" si="828"/>
        <v>0</v>
      </c>
      <c r="GOF441" s="10">
        <f t="shared" si="828"/>
        <v>0</v>
      </c>
      <c r="GOG441" s="10">
        <f t="shared" si="828"/>
        <v>0</v>
      </c>
      <c r="GOH441" s="10">
        <f t="shared" si="828"/>
        <v>0</v>
      </c>
      <c r="GOI441" s="10">
        <f t="shared" si="828"/>
        <v>0</v>
      </c>
      <c r="GOJ441" s="10">
        <f t="shared" si="828"/>
        <v>0</v>
      </c>
      <c r="GOK441" s="10">
        <f t="shared" si="828"/>
        <v>0</v>
      </c>
      <c r="GOL441" s="10">
        <f t="shared" ref="GOL441:GQW441" si="829">GOL452</f>
        <v>0</v>
      </c>
      <c r="GOM441" s="10">
        <f t="shared" si="829"/>
        <v>0</v>
      </c>
      <c r="GON441" s="10">
        <f t="shared" si="829"/>
        <v>0</v>
      </c>
      <c r="GOO441" s="10">
        <f t="shared" si="829"/>
        <v>0</v>
      </c>
      <c r="GOP441" s="10">
        <f t="shared" si="829"/>
        <v>0</v>
      </c>
      <c r="GOQ441" s="10">
        <f t="shared" si="829"/>
        <v>0</v>
      </c>
      <c r="GOR441" s="10">
        <f t="shared" si="829"/>
        <v>0</v>
      </c>
      <c r="GOS441" s="10">
        <f t="shared" si="829"/>
        <v>0</v>
      </c>
      <c r="GOT441" s="10">
        <f t="shared" si="829"/>
        <v>0</v>
      </c>
      <c r="GOU441" s="10">
        <f t="shared" si="829"/>
        <v>0</v>
      </c>
      <c r="GOV441" s="10">
        <f t="shared" si="829"/>
        <v>0</v>
      </c>
      <c r="GOW441" s="10">
        <f t="shared" si="829"/>
        <v>0</v>
      </c>
      <c r="GOX441" s="10">
        <f t="shared" si="829"/>
        <v>0</v>
      </c>
      <c r="GOY441" s="10">
        <f t="shared" si="829"/>
        <v>0</v>
      </c>
      <c r="GOZ441" s="10">
        <f t="shared" si="829"/>
        <v>0</v>
      </c>
      <c r="GPA441" s="10">
        <f t="shared" si="829"/>
        <v>0</v>
      </c>
      <c r="GPB441" s="10">
        <f t="shared" si="829"/>
        <v>0</v>
      </c>
      <c r="GPC441" s="10">
        <f t="shared" si="829"/>
        <v>0</v>
      </c>
      <c r="GPD441" s="10">
        <f t="shared" si="829"/>
        <v>0</v>
      </c>
      <c r="GPE441" s="10">
        <f t="shared" si="829"/>
        <v>0</v>
      </c>
      <c r="GPF441" s="10">
        <f t="shared" si="829"/>
        <v>0</v>
      </c>
      <c r="GPG441" s="10">
        <f t="shared" si="829"/>
        <v>0</v>
      </c>
      <c r="GPH441" s="10">
        <f t="shared" si="829"/>
        <v>0</v>
      </c>
      <c r="GPI441" s="10">
        <f t="shared" si="829"/>
        <v>0</v>
      </c>
      <c r="GPJ441" s="10">
        <f t="shared" si="829"/>
        <v>0</v>
      </c>
      <c r="GPK441" s="10">
        <f t="shared" si="829"/>
        <v>0</v>
      </c>
      <c r="GPL441" s="10">
        <f t="shared" si="829"/>
        <v>0</v>
      </c>
      <c r="GPM441" s="10">
        <f t="shared" si="829"/>
        <v>0</v>
      </c>
      <c r="GPN441" s="10">
        <f t="shared" si="829"/>
        <v>0</v>
      </c>
      <c r="GPO441" s="10">
        <f t="shared" si="829"/>
        <v>0</v>
      </c>
      <c r="GPP441" s="10">
        <f t="shared" si="829"/>
        <v>0</v>
      </c>
      <c r="GPQ441" s="10">
        <f t="shared" si="829"/>
        <v>0</v>
      </c>
      <c r="GPR441" s="10">
        <f t="shared" si="829"/>
        <v>0</v>
      </c>
      <c r="GPS441" s="10">
        <f t="shared" si="829"/>
        <v>0</v>
      </c>
      <c r="GPT441" s="10">
        <f t="shared" si="829"/>
        <v>0</v>
      </c>
      <c r="GPU441" s="10">
        <f t="shared" si="829"/>
        <v>0</v>
      </c>
      <c r="GPV441" s="10">
        <f t="shared" si="829"/>
        <v>0</v>
      </c>
      <c r="GPW441" s="10">
        <f t="shared" si="829"/>
        <v>0</v>
      </c>
      <c r="GPX441" s="10">
        <f t="shared" si="829"/>
        <v>0</v>
      </c>
      <c r="GPY441" s="10">
        <f t="shared" si="829"/>
        <v>0</v>
      </c>
      <c r="GPZ441" s="10">
        <f t="shared" si="829"/>
        <v>0</v>
      </c>
      <c r="GQA441" s="10">
        <f t="shared" si="829"/>
        <v>0</v>
      </c>
      <c r="GQB441" s="10">
        <f t="shared" si="829"/>
        <v>0</v>
      </c>
      <c r="GQC441" s="10">
        <f t="shared" si="829"/>
        <v>0</v>
      </c>
      <c r="GQD441" s="10">
        <f t="shared" si="829"/>
        <v>0</v>
      </c>
      <c r="GQE441" s="10">
        <f t="shared" si="829"/>
        <v>0</v>
      </c>
      <c r="GQF441" s="10">
        <f t="shared" si="829"/>
        <v>0</v>
      </c>
      <c r="GQG441" s="10">
        <f t="shared" si="829"/>
        <v>0</v>
      </c>
      <c r="GQH441" s="10">
        <f t="shared" si="829"/>
        <v>0</v>
      </c>
      <c r="GQI441" s="10">
        <f t="shared" si="829"/>
        <v>0</v>
      </c>
      <c r="GQJ441" s="10">
        <f t="shared" si="829"/>
        <v>0</v>
      </c>
      <c r="GQK441" s="10">
        <f t="shared" si="829"/>
        <v>0</v>
      </c>
      <c r="GQL441" s="10">
        <f t="shared" si="829"/>
        <v>0</v>
      </c>
      <c r="GQM441" s="10">
        <f t="shared" si="829"/>
        <v>0</v>
      </c>
      <c r="GQN441" s="10">
        <f t="shared" si="829"/>
        <v>0</v>
      </c>
      <c r="GQO441" s="10">
        <f t="shared" si="829"/>
        <v>0</v>
      </c>
      <c r="GQP441" s="10">
        <f t="shared" si="829"/>
        <v>0</v>
      </c>
      <c r="GQQ441" s="10">
        <f t="shared" si="829"/>
        <v>0</v>
      </c>
      <c r="GQR441" s="10">
        <f t="shared" si="829"/>
        <v>0</v>
      </c>
      <c r="GQS441" s="10">
        <f t="shared" si="829"/>
        <v>0</v>
      </c>
      <c r="GQT441" s="10">
        <f t="shared" si="829"/>
        <v>0</v>
      </c>
      <c r="GQU441" s="10">
        <f t="shared" si="829"/>
        <v>0</v>
      </c>
      <c r="GQV441" s="10">
        <f t="shared" si="829"/>
        <v>0</v>
      </c>
      <c r="GQW441" s="10">
        <f t="shared" si="829"/>
        <v>0</v>
      </c>
      <c r="GQX441" s="10">
        <f t="shared" ref="GQX441:GTI441" si="830">GQX452</f>
        <v>0</v>
      </c>
      <c r="GQY441" s="10">
        <f t="shared" si="830"/>
        <v>0</v>
      </c>
      <c r="GQZ441" s="10">
        <f t="shared" si="830"/>
        <v>0</v>
      </c>
      <c r="GRA441" s="10">
        <f t="shared" si="830"/>
        <v>0</v>
      </c>
      <c r="GRB441" s="10">
        <f t="shared" si="830"/>
        <v>0</v>
      </c>
      <c r="GRC441" s="10">
        <f t="shared" si="830"/>
        <v>0</v>
      </c>
      <c r="GRD441" s="10">
        <f t="shared" si="830"/>
        <v>0</v>
      </c>
      <c r="GRE441" s="10">
        <f t="shared" si="830"/>
        <v>0</v>
      </c>
      <c r="GRF441" s="10">
        <f t="shared" si="830"/>
        <v>0</v>
      </c>
      <c r="GRG441" s="10">
        <f t="shared" si="830"/>
        <v>0</v>
      </c>
      <c r="GRH441" s="10">
        <f t="shared" si="830"/>
        <v>0</v>
      </c>
      <c r="GRI441" s="10">
        <f t="shared" si="830"/>
        <v>0</v>
      </c>
      <c r="GRJ441" s="10">
        <f t="shared" si="830"/>
        <v>0</v>
      </c>
      <c r="GRK441" s="10">
        <f t="shared" si="830"/>
        <v>0</v>
      </c>
      <c r="GRL441" s="10">
        <f t="shared" si="830"/>
        <v>0</v>
      </c>
      <c r="GRM441" s="10">
        <f t="shared" si="830"/>
        <v>0</v>
      </c>
      <c r="GRN441" s="10">
        <f t="shared" si="830"/>
        <v>0</v>
      </c>
      <c r="GRO441" s="10">
        <f t="shared" si="830"/>
        <v>0</v>
      </c>
      <c r="GRP441" s="10">
        <f t="shared" si="830"/>
        <v>0</v>
      </c>
      <c r="GRQ441" s="10">
        <f t="shared" si="830"/>
        <v>0</v>
      </c>
      <c r="GRR441" s="10">
        <f t="shared" si="830"/>
        <v>0</v>
      </c>
      <c r="GRS441" s="10">
        <f t="shared" si="830"/>
        <v>0</v>
      </c>
      <c r="GRT441" s="10">
        <f t="shared" si="830"/>
        <v>0</v>
      </c>
      <c r="GRU441" s="10">
        <f t="shared" si="830"/>
        <v>0</v>
      </c>
      <c r="GRV441" s="10">
        <f t="shared" si="830"/>
        <v>0</v>
      </c>
      <c r="GRW441" s="10">
        <f t="shared" si="830"/>
        <v>0</v>
      </c>
      <c r="GRX441" s="10">
        <f t="shared" si="830"/>
        <v>0</v>
      </c>
      <c r="GRY441" s="10">
        <f t="shared" si="830"/>
        <v>0</v>
      </c>
      <c r="GRZ441" s="10">
        <f t="shared" si="830"/>
        <v>0</v>
      </c>
      <c r="GSA441" s="10">
        <f t="shared" si="830"/>
        <v>0</v>
      </c>
      <c r="GSB441" s="10">
        <f t="shared" si="830"/>
        <v>0</v>
      </c>
      <c r="GSC441" s="10">
        <f t="shared" si="830"/>
        <v>0</v>
      </c>
      <c r="GSD441" s="10">
        <f t="shared" si="830"/>
        <v>0</v>
      </c>
      <c r="GSE441" s="10">
        <f t="shared" si="830"/>
        <v>0</v>
      </c>
      <c r="GSF441" s="10">
        <f t="shared" si="830"/>
        <v>0</v>
      </c>
      <c r="GSG441" s="10">
        <f t="shared" si="830"/>
        <v>0</v>
      </c>
      <c r="GSH441" s="10">
        <f t="shared" si="830"/>
        <v>0</v>
      </c>
      <c r="GSI441" s="10">
        <f t="shared" si="830"/>
        <v>0</v>
      </c>
      <c r="GSJ441" s="10">
        <f t="shared" si="830"/>
        <v>0</v>
      </c>
      <c r="GSK441" s="10">
        <f t="shared" si="830"/>
        <v>0</v>
      </c>
      <c r="GSL441" s="10">
        <f t="shared" si="830"/>
        <v>0</v>
      </c>
      <c r="GSM441" s="10">
        <f t="shared" si="830"/>
        <v>0</v>
      </c>
      <c r="GSN441" s="10">
        <f t="shared" si="830"/>
        <v>0</v>
      </c>
      <c r="GSO441" s="10">
        <f t="shared" si="830"/>
        <v>0</v>
      </c>
      <c r="GSP441" s="10">
        <f t="shared" si="830"/>
        <v>0</v>
      </c>
      <c r="GSQ441" s="10">
        <f t="shared" si="830"/>
        <v>0</v>
      </c>
      <c r="GSR441" s="10">
        <f t="shared" si="830"/>
        <v>0</v>
      </c>
      <c r="GSS441" s="10">
        <f t="shared" si="830"/>
        <v>0</v>
      </c>
      <c r="GST441" s="10">
        <f t="shared" si="830"/>
        <v>0</v>
      </c>
      <c r="GSU441" s="10">
        <f t="shared" si="830"/>
        <v>0</v>
      </c>
      <c r="GSV441" s="10">
        <f t="shared" si="830"/>
        <v>0</v>
      </c>
      <c r="GSW441" s="10">
        <f t="shared" si="830"/>
        <v>0</v>
      </c>
      <c r="GSX441" s="10">
        <f t="shared" si="830"/>
        <v>0</v>
      </c>
      <c r="GSY441" s="10">
        <f t="shared" si="830"/>
        <v>0</v>
      </c>
      <c r="GSZ441" s="10">
        <f t="shared" si="830"/>
        <v>0</v>
      </c>
      <c r="GTA441" s="10">
        <f t="shared" si="830"/>
        <v>0</v>
      </c>
      <c r="GTB441" s="10">
        <f t="shared" si="830"/>
        <v>0</v>
      </c>
      <c r="GTC441" s="10">
        <f t="shared" si="830"/>
        <v>0</v>
      </c>
      <c r="GTD441" s="10">
        <f t="shared" si="830"/>
        <v>0</v>
      </c>
      <c r="GTE441" s="10">
        <f t="shared" si="830"/>
        <v>0</v>
      </c>
      <c r="GTF441" s="10">
        <f t="shared" si="830"/>
        <v>0</v>
      </c>
      <c r="GTG441" s="10">
        <f t="shared" si="830"/>
        <v>0</v>
      </c>
      <c r="GTH441" s="10">
        <f t="shared" si="830"/>
        <v>0</v>
      </c>
      <c r="GTI441" s="10">
        <f t="shared" si="830"/>
        <v>0</v>
      </c>
      <c r="GTJ441" s="10">
        <f t="shared" ref="GTJ441:GVU441" si="831">GTJ452</f>
        <v>0</v>
      </c>
      <c r="GTK441" s="10">
        <f t="shared" si="831"/>
        <v>0</v>
      </c>
      <c r="GTL441" s="10">
        <f t="shared" si="831"/>
        <v>0</v>
      </c>
      <c r="GTM441" s="10">
        <f t="shared" si="831"/>
        <v>0</v>
      </c>
      <c r="GTN441" s="10">
        <f t="shared" si="831"/>
        <v>0</v>
      </c>
      <c r="GTO441" s="10">
        <f t="shared" si="831"/>
        <v>0</v>
      </c>
      <c r="GTP441" s="10">
        <f t="shared" si="831"/>
        <v>0</v>
      </c>
      <c r="GTQ441" s="10">
        <f t="shared" si="831"/>
        <v>0</v>
      </c>
      <c r="GTR441" s="10">
        <f t="shared" si="831"/>
        <v>0</v>
      </c>
      <c r="GTS441" s="10">
        <f t="shared" si="831"/>
        <v>0</v>
      </c>
      <c r="GTT441" s="10">
        <f t="shared" si="831"/>
        <v>0</v>
      </c>
      <c r="GTU441" s="10">
        <f t="shared" si="831"/>
        <v>0</v>
      </c>
      <c r="GTV441" s="10">
        <f t="shared" si="831"/>
        <v>0</v>
      </c>
      <c r="GTW441" s="10">
        <f t="shared" si="831"/>
        <v>0</v>
      </c>
      <c r="GTX441" s="10">
        <f t="shared" si="831"/>
        <v>0</v>
      </c>
      <c r="GTY441" s="10">
        <f t="shared" si="831"/>
        <v>0</v>
      </c>
      <c r="GTZ441" s="10">
        <f t="shared" si="831"/>
        <v>0</v>
      </c>
      <c r="GUA441" s="10">
        <f t="shared" si="831"/>
        <v>0</v>
      </c>
      <c r="GUB441" s="10">
        <f t="shared" si="831"/>
        <v>0</v>
      </c>
      <c r="GUC441" s="10">
        <f t="shared" si="831"/>
        <v>0</v>
      </c>
      <c r="GUD441" s="10">
        <f t="shared" si="831"/>
        <v>0</v>
      </c>
      <c r="GUE441" s="10">
        <f t="shared" si="831"/>
        <v>0</v>
      </c>
      <c r="GUF441" s="10">
        <f t="shared" si="831"/>
        <v>0</v>
      </c>
      <c r="GUG441" s="10">
        <f t="shared" si="831"/>
        <v>0</v>
      </c>
      <c r="GUH441" s="10">
        <f t="shared" si="831"/>
        <v>0</v>
      </c>
      <c r="GUI441" s="10">
        <f t="shared" si="831"/>
        <v>0</v>
      </c>
      <c r="GUJ441" s="10">
        <f t="shared" si="831"/>
        <v>0</v>
      </c>
      <c r="GUK441" s="10">
        <f t="shared" si="831"/>
        <v>0</v>
      </c>
      <c r="GUL441" s="10">
        <f t="shared" si="831"/>
        <v>0</v>
      </c>
      <c r="GUM441" s="10">
        <f t="shared" si="831"/>
        <v>0</v>
      </c>
      <c r="GUN441" s="10">
        <f t="shared" si="831"/>
        <v>0</v>
      </c>
      <c r="GUO441" s="10">
        <f t="shared" si="831"/>
        <v>0</v>
      </c>
      <c r="GUP441" s="10">
        <f t="shared" si="831"/>
        <v>0</v>
      </c>
      <c r="GUQ441" s="10">
        <f t="shared" si="831"/>
        <v>0</v>
      </c>
      <c r="GUR441" s="10">
        <f t="shared" si="831"/>
        <v>0</v>
      </c>
      <c r="GUS441" s="10">
        <f t="shared" si="831"/>
        <v>0</v>
      </c>
      <c r="GUT441" s="10">
        <f t="shared" si="831"/>
        <v>0</v>
      </c>
      <c r="GUU441" s="10">
        <f t="shared" si="831"/>
        <v>0</v>
      </c>
      <c r="GUV441" s="10">
        <f t="shared" si="831"/>
        <v>0</v>
      </c>
      <c r="GUW441" s="10">
        <f t="shared" si="831"/>
        <v>0</v>
      </c>
      <c r="GUX441" s="10">
        <f t="shared" si="831"/>
        <v>0</v>
      </c>
      <c r="GUY441" s="10">
        <f t="shared" si="831"/>
        <v>0</v>
      </c>
      <c r="GUZ441" s="10">
        <f t="shared" si="831"/>
        <v>0</v>
      </c>
      <c r="GVA441" s="10">
        <f t="shared" si="831"/>
        <v>0</v>
      </c>
      <c r="GVB441" s="10">
        <f t="shared" si="831"/>
        <v>0</v>
      </c>
      <c r="GVC441" s="10">
        <f t="shared" si="831"/>
        <v>0</v>
      </c>
      <c r="GVD441" s="10">
        <f t="shared" si="831"/>
        <v>0</v>
      </c>
      <c r="GVE441" s="10">
        <f t="shared" si="831"/>
        <v>0</v>
      </c>
      <c r="GVF441" s="10">
        <f t="shared" si="831"/>
        <v>0</v>
      </c>
      <c r="GVG441" s="10">
        <f t="shared" si="831"/>
        <v>0</v>
      </c>
      <c r="GVH441" s="10">
        <f t="shared" si="831"/>
        <v>0</v>
      </c>
      <c r="GVI441" s="10">
        <f t="shared" si="831"/>
        <v>0</v>
      </c>
      <c r="GVJ441" s="10">
        <f t="shared" si="831"/>
        <v>0</v>
      </c>
      <c r="GVK441" s="10">
        <f t="shared" si="831"/>
        <v>0</v>
      </c>
      <c r="GVL441" s="10">
        <f t="shared" si="831"/>
        <v>0</v>
      </c>
      <c r="GVM441" s="10">
        <f t="shared" si="831"/>
        <v>0</v>
      </c>
      <c r="GVN441" s="10">
        <f t="shared" si="831"/>
        <v>0</v>
      </c>
      <c r="GVO441" s="10">
        <f t="shared" si="831"/>
        <v>0</v>
      </c>
      <c r="GVP441" s="10">
        <f t="shared" si="831"/>
        <v>0</v>
      </c>
      <c r="GVQ441" s="10">
        <f t="shared" si="831"/>
        <v>0</v>
      </c>
      <c r="GVR441" s="10">
        <f t="shared" si="831"/>
        <v>0</v>
      </c>
      <c r="GVS441" s="10">
        <f t="shared" si="831"/>
        <v>0</v>
      </c>
      <c r="GVT441" s="10">
        <f t="shared" si="831"/>
        <v>0</v>
      </c>
      <c r="GVU441" s="10">
        <f t="shared" si="831"/>
        <v>0</v>
      </c>
      <c r="GVV441" s="10">
        <f t="shared" ref="GVV441:GYG441" si="832">GVV452</f>
        <v>0</v>
      </c>
      <c r="GVW441" s="10">
        <f t="shared" si="832"/>
        <v>0</v>
      </c>
      <c r="GVX441" s="10">
        <f t="shared" si="832"/>
        <v>0</v>
      </c>
      <c r="GVY441" s="10">
        <f t="shared" si="832"/>
        <v>0</v>
      </c>
      <c r="GVZ441" s="10">
        <f t="shared" si="832"/>
        <v>0</v>
      </c>
      <c r="GWA441" s="10">
        <f t="shared" si="832"/>
        <v>0</v>
      </c>
      <c r="GWB441" s="10">
        <f t="shared" si="832"/>
        <v>0</v>
      </c>
      <c r="GWC441" s="10">
        <f t="shared" si="832"/>
        <v>0</v>
      </c>
      <c r="GWD441" s="10">
        <f t="shared" si="832"/>
        <v>0</v>
      </c>
      <c r="GWE441" s="10">
        <f t="shared" si="832"/>
        <v>0</v>
      </c>
      <c r="GWF441" s="10">
        <f t="shared" si="832"/>
        <v>0</v>
      </c>
      <c r="GWG441" s="10">
        <f t="shared" si="832"/>
        <v>0</v>
      </c>
      <c r="GWH441" s="10">
        <f t="shared" si="832"/>
        <v>0</v>
      </c>
      <c r="GWI441" s="10">
        <f t="shared" si="832"/>
        <v>0</v>
      </c>
      <c r="GWJ441" s="10">
        <f t="shared" si="832"/>
        <v>0</v>
      </c>
      <c r="GWK441" s="10">
        <f t="shared" si="832"/>
        <v>0</v>
      </c>
      <c r="GWL441" s="10">
        <f t="shared" si="832"/>
        <v>0</v>
      </c>
      <c r="GWM441" s="10">
        <f t="shared" si="832"/>
        <v>0</v>
      </c>
      <c r="GWN441" s="10">
        <f t="shared" si="832"/>
        <v>0</v>
      </c>
      <c r="GWO441" s="10">
        <f t="shared" si="832"/>
        <v>0</v>
      </c>
      <c r="GWP441" s="10">
        <f t="shared" si="832"/>
        <v>0</v>
      </c>
      <c r="GWQ441" s="10">
        <f t="shared" si="832"/>
        <v>0</v>
      </c>
      <c r="GWR441" s="10">
        <f t="shared" si="832"/>
        <v>0</v>
      </c>
      <c r="GWS441" s="10">
        <f t="shared" si="832"/>
        <v>0</v>
      </c>
      <c r="GWT441" s="10">
        <f t="shared" si="832"/>
        <v>0</v>
      </c>
      <c r="GWU441" s="10">
        <f t="shared" si="832"/>
        <v>0</v>
      </c>
      <c r="GWV441" s="10">
        <f t="shared" si="832"/>
        <v>0</v>
      </c>
      <c r="GWW441" s="10">
        <f t="shared" si="832"/>
        <v>0</v>
      </c>
      <c r="GWX441" s="10">
        <f t="shared" si="832"/>
        <v>0</v>
      </c>
      <c r="GWY441" s="10">
        <f t="shared" si="832"/>
        <v>0</v>
      </c>
      <c r="GWZ441" s="10">
        <f t="shared" si="832"/>
        <v>0</v>
      </c>
      <c r="GXA441" s="10">
        <f t="shared" si="832"/>
        <v>0</v>
      </c>
      <c r="GXB441" s="10">
        <f t="shared" si="832"/>
        <v>0</v>
      </c>
      <c r="GXC441" s="10">
        <f t="shared" si="832"/>
        <v>0</v>
      </c>
      <c r="GXD441" s="10">
        <f t="shared" si="832"/>
        <v>0</v>
      </c>
      <c r="GXE441" s="10">
        <f t="shared" si="832"/>
        <v>0</v>
      </c>
      <c r="GXF441" s="10">
        <f t="shared" si="832"/>
        <v>0</v>
      </c>
      <c r="GXG441" s="10">
        <f t="shared" si="832"/>
        <v>0</v>
      </c>
      <c r="GXH441" s="10">
        <f t="shared" si="832"/>
        <v>0</v>
      </c>
      <c r="GXI441" s="10">
        <f t="shared" si="832"/>
        <v>0</v>
      </c>
      <c r="GXJ441" s="10">
        <f t="shared" si="832"/>
        <v>0</v>
      </c>
      <c r="GXK441" s="10">
        <f t="shared" si="832"/>
        <v>0</v>
      </c>
      <c r="GXL441" s="10">
        <f t="shared" si="832"/>
        <v>0</v>
      </c>
      <c r="GXM441" s="10">
        <f t="shared" si="832"/>
        <v>0</v>
      </c>
      <c r="GXN441" s="10">
        <f t="shared" si="832"/>
        <v>0</v>
      </c>
      <c r="GXO441" s="10">
        <f t="shared" si="832"/>
        <v>0</v>
      </c>
      <c r="GXP441" s="10">
        <f t="shared" si="832"/>
        <v>0</v>
      </c>
      <c r="GXQ441" s="10">
        <f t="shared" si="832"/>
        <v>0</v>
      </c>
      <c r="GXR441" s="10">
        <f t="shared" si="832"/>
        <v>0</v>
      </c>
      <c r="GXS441" s="10">
        <f t="shared" si="832"/>
        <v>0</v>
      </c>
      <c r="GXT441" s="10">
        <f t="shared" si="832"/>
        <v>0</v>
      </c>
      <c r="GXU441" s="10">
        <f t="shared" si="832"/>
        <v>0</v>
      </c>
      <c r="GXV441" s="10">
        <f t="shared" si="832"/>
        <v>0</v>
      </c>
      <c r="GXW441" s="10">
        <f t="shared" si="832"/>
        <v>0</v>
      </c>
      <c r="GXX441" s="10">
        <f t="shared" si="832"/>
        <v>0</v>
      </c>
      <c r="GXY441" s="10">
        <f t="shared" si="832"/>
        <v>0</v>
      </c>
      <c r="GXZ441" s="10">
        <f t="shared" si="832"/>
        <v>0</v>
      </c>
      <c r="GYA441" s="10">
        <f t="shared" si="832"/>
        <v>0</v>
      </c>
      <c r="GYB441" s="10">
        <f t="shared" si="832"/>
        <v>0</v>
      </c>
      <c r="GYC441" s="10">
        <f t="shared" si="832"/>
        <v>0</v>
      </c>
      <c r="GYD441" s="10">
        <f t="shared" si="832"/>
        <v>0</v>
      </c>
      <c r="GYE441" s="10">
        <f t="shared" si="832"/>
        <v>0</v>
      </c>
      <c r="GYF441" s="10">
        <f t="shared" si="832"/>
        <v>0</v>
      </c>
      <c r="GYG441" s="10">
        <f t="shared" si="832"/>
        <v>0</v>
      </c>
      <c r="GYH441" s="10">
        <f t="shared" ref="GYH441:HAS441" si="833">GYH452</f>
        <v>0</v>
      </c>
      <c r="GYI441" s="10">
        <f t="shared" si="833"/>
        <v>0</v>
      </c>
      <c r="GYJ441" s="10">
        <f t="shared" si="833"/>
        <v>0</v>
      </c>
      <c r="GYK441" s="10">
        <f t="shared" si="833"/>
        <v>0</v>
      </c>
      <c r="GYL441" s="10">
        <f t="shared" si="833"/>
        <v>0</v>
      </c>
      <c r="GYM441" s="10">
        <f t="shared" si="833"/>
        <v>0</v>
      </c>
      <c r="GYN441" s="10">
        <f t="shared" si="833"/>
        <v>0</v>
      </c>
      <c r="GYO441" s="10">
        <f t="shared" si="833"/>
        <v>0</v>
      </c>
      <c r="GYP441" s="10">
        <f t="shared" si="833"/>
        <v>0</v>
      </c>
      <c r="GYQ441" s="10">
        <f t="shared" si="833"/>
        <v>0</v>
      </c>
      <c r="GYR441" s="10">
        <f t="shared" si="833"/>
        <v>0</v>
      </c>
      <c r="GYS441" s="10">
        <f t="shared" si="833"/>
        <v>0</v>
      </c>
      <c r="GYT441" s="10">
        <f t="shared" si="833"/>
        <v>0</v>
      </c>
      <c r="GYU441" s="10">
        <f t="shared" si="833"/>
        <v>0</v>
      </c>
      <c r="GYV441" s="10">
        <f t="shared" si="833"/>
        <v>0</v>
      </c>
      <c r="GYW441" s="10">
        <f t="shared" si="833"/>
        <v>0</v>
      </c>
      <c r="GYX441" s="10">
        <f t="shared" si="833"/>
        <v>0</v>
      </c>
      <c r="GYY441" s="10">
        <f t="shared" si="833"/>
        <v>0</v>
      </c>
      <c r="GYZ441" s="10">
        <f t="shared" si="833"/>
        <v>0</v>
      </c>
      <c r="GZA441" s="10">
        <f t="shared" si="833"/>
        <v>0</v>
      </c>
      <c r="GZB441" s="10">
        <f t="shared" si="833"/>
        <v>0</v>
      </c>
      <c r="GZC441" s="10">
        <f t="shared" si="833"/>
        <v>0</v>
      </c>
      <c r="GZD441" s="10">
        <f t="shared" si="833"/>
        <v>0</v>
      </c>
      <c r="GZE441" s="10">
        <f t="shared" si="833"/>
        <v>0</v>
      </c>
      <c r="GZF441" s="10">
        <f t="shared" si="833"/>
        <v>0</v>
      </c>
      <c r="GZG441" s="10">
        <f t="shared" si="833"/>
        <v>0</v>
      </c>
      <c r="GZH441" s="10">
        <f t="shared" si="833"/>
        <v>0</v>
      </c>
      <c r="GZI441" s="10">
        <f t="shared" si="833"/>
        <v>0</v>
      </c>
      <c r="GZJ441" s="10">
        <f t="shared" si="833"/>
        <v>0</v>
      </c>
      <c r="GZK441" s="10">
        <f t="shared" si="833"/>
        <v>0</v>
      </c>
      <c r="GZL441" s="10">
        <f t="shared" si="833"/>
        <v>0</v>
      </c>
      <c r="GZM441" s="10">
        <f t="shared" si="833"/>
        <v>0</v>
      </c>
      <c r="GZN441" s="10">
        <f t="shared" si="833"/>
        <v>0</v>
      </c>
      <c r="GZO441" s="10">
        <f t="shared" si="833"/>
        <v>0</v>
      </c>
      <c r="GZP441" s="10">
        <f t="shared" si="833"/>
        <v>0</v>
      </c>
      <c r="GZQ441" s="10">
        <f t="shared" si="833"/>
        <v>0</v>
      </c>
      <c r="GZR441" s="10">
        <f t="shared" si="833"/>
        <v>0</v>
      </c>
      <c r="GZS441" s="10">
        <f t="shared" si="833"/>
        <v>0</v>
      </c>
      <c r="GZT441" s="10">
        <f t="shared" si="833"/>
        <v>0</v>
      </c>
      <c r="GZU441" s="10">
        <f t="shared" si="833"/>
        <v>0</v>
      </c>
      <c r="GZV441" s="10">
        <f t="shared" si="833"/>
        <v>0</v>
      </c>
      <c r="GZW441" s="10">
        <f t="shared" si="833"/>
        <v>0</v>
      </c>
      <c r="GZX441" s="10">
        <f t="shared" si="833"/>
        <v>0</v>
      </c>
      <c r="GZY441" s="10">
        <f t="shared" si="833"/>
        <v>0</v>
      </c>
      <c r="GZZ441" s="10">
        <f t="shared" si="833"/>
        <v>0</v>
      </c>
      <c r="HAA441" s="10">
        <f t="shared" si="833"/>
        <v>0</v>
      </c>
      <c r="HAB441" s="10">
        <f t="shared" si="833"/>
        <v>0</v>
      </c>
      <c r="HAC441" s="10">
        <f t="shared" si="833"/>
        <v>0</v>
      </c>
      <c r="HAD441" s="10">
        <f t="shared" si="833"/>
        <v>0</v>
      </c>
      <c r="HAE441" s="10">
        <f t="shared" si="833"/>
        <v>0</v>
      </c>
      <c r="HAF441" s="10">
        <f t="shared" si="833"/>
        <v>0</v>
      </c>
      <c r="HAG441" s="10">
        <f t="shared" si="833"/>
        <v>0</v>
      </c>
      <c r="HAH441" s="10">
        <f t="shared" si="833"/>
        <v>0</v>
      </c>
      <c r="HAI441" s="10">
        <f t="shared" si="833"/>
        <v>0</v>
      </c>
      <c r="HAJ441" s="10">
        <f t="shared" si="833"/>
        <v>0</v>
      </c>
      <c r="HAK441" s="10">
        <f t="shared" si="833"/>
        <v>0</v>
      </c>
      <c r="HAL441" s="10">
        <f t="shared" si="833"/>
        <v>0</v>
      </c>
      <c r="HAM441" s="10">
        <f t="shared" si="833"/>
        <v>0</v>
      </c>
      <c r="HAN441" s="10">
        <f t="shared" si="833"/>
        <v>0</v>
      </c>
      <c r="HAO441" s="10">
        <f t="shared" si="833"/>
        <v>0</v>
      </c>
      <c r="HAP441" s="10">
        <f t="shared" si="833"/>
        <v>0</v>
      </c>
      <c r="HAQ441" s="10">
        <f t="shared" si="833"/>
        <v>0</v>
      </c>
      <c r="HAR441" s="10">
        <f t="shared" si="833"/>
        <v>0</v>
      </c>
      <c r="HAS441" s="10">
        <f t="shared" si="833"/>
        <v>0</v>
      </c>
      <c r="HAT441" s="10">
        <f t="shared" ref="HAT441:HDE441" si="834">HAT452</f>
        <v>0</v>
      </c>
      <c r="HAU441" s="10">
        <f t="shared" si="834"/>
        <v>0</v>
      </c>
      <c r="HAV441" s="10">
        <f t="shared" si="834"/>
        <v>0</v>
      </c>
      <c r="HAW441" s="10">
        <f t="shared" si="834"/>
        <v>0</v>
      </c>
      <c r="HAX441" s="10">
        <f t="shared" si="834"/>
        <v>0</v>
      </c>
      <c r="HAY441" s="10">
        <f t="shared" si="834"/>
        <v>0</v>
      </c>
      <c r="HAZ441" s="10">
        <f t="shared" si="834"/>
        <v>0</v>
      </c>
      <c r="HBA441" s="10">
        <f t="shared" si="834"/>
        <v>0</v>
      </c>
      <c r="HBB441" s="10">
        <f t="shared" si="834"/>
        <v>0</v>
      </c>
      <c r="HBC441" s="10">
        <f t="shared" si="834"/>
        <v>0</v>
      </c>
      <c r="HBD441" s="10">
        <f t="shared" si="834"/>
        <v>0</v>
      </c>
      <c r="HBE441" s="10">
        <f t="shared" si="834"/>
        <v>0</v>
      </c>
      <c r="HBF441" s="10">
        <f t="shared" si="834"/>
        <v>0</v>
      </c>
      <c r="HBG441" s="10">
        <f t="shared" si="834"/>
        <v>0</v>
      </c>
      <c r="HBH441" s="10">
        <f t="shared" si="834"/>
        <v>0</v>
      </c>
      <c r="HBI441" s="10">
        <f t="shared" si="834"/>
        <v>0</v>
      </c>
      <c r="HBJ441" s="10">
        <f t="shared" si="834"/>
        <v>0</v>
      </c>
      <c r="HBK441" s="10">
        <f t="shared" si="834"/>
        <v>0</v>
      </c>
      <c r="HBL441" s="10">
        <f t="shared" si="834"/>
        <v>0</v>
      </c>
      <c r="HBM441" s="10">
        <f t="shared" si="834"/>
        <v>0</v>
      </c>
      <c r="HBN441" s="10">
        <f t="shared" si="834"/>
        <v>0</v>
      </c>
      <c r="HBO441" s="10">
        <f t="shared" si="834"/>
        <v>0</v>
      </c>
      <c r="HBP441" s="10">
        <f t="shared" si="834"/>
        <v>0</v>
      </c>
      <c r="HBQ441" s="10">
        <f t="shared" si="834"/>
        <v>0</v>
      </c>
      <c r="HBR441" s="10">
        <f t="shared" si="834"/>
        <v>0</v>
      </c>
      <c r="HBS441" s="10">
        <f t="shared" si="834"/>
        <v>0</v>
      </c>
      <c r="HBT441" s="10">
        <f t="shared" si="834"/>
        <v>0</v>
      </c>
      <c r="HBU441" s="10">
        <f t="shared" si="834"/>
        <v>0</v>
      </c>
      <c r="HBV441" s="10">
        <f t="shared" si="834"/>
        <v>0</v>
      </c>
      <c r="HBW441" s="10">
        <f t="shared" si="834"/>
        <v>0</v>
      </c>
      <c r="HBX441" s="10">
        <f t="shared" si="834"/>
        <v>0</v>
      </c>
      <c r="HBY441" s="10">
        <f t="shared" si="834"/>
        <v>0</v>
      </c>
      <c r="HBZ441" s="10">
        <f t="shared" si="834"/>
        <v>0</v>
      </c>
      <c r="HCA441" s="10">
        <f t="shared" si="834"/>
        <v>0</v>
      </c>
      <c r="HCB441" s="10">
        <f t="shared" si="834"/>
        <v>0</v>
      </c>
      <c r="HCC441" s="10">
        <f t="shared" si="834"/>
        <v>0</v>
      </c>
      <c r="HCD441" s="10">
        <f t="shared" si="834"/>
        <v>0</v>
      </c>
      <c r="HCE441" s="10">
        <f t="shared" si="834"/>
        <v>0</v>
      </c>
      <c r="HCF441" s="10">
        <f t="shared" si="834"/>
        <v>0</v>
      </c>
      <c r="HCG441" s="10">
        <f t="shared" si="834"/>
        <v>0</v>
      </c>
      <c r="HCH441" s="10">
        <f t="shared" si="834"/>
        <v>0</v>
      </c>
      <c r="HCI441" s="10">
        <f t="shared" si="834"/>
        <v>0</v>
      </c>
      <c r="HCJ441" s="10">
        <f t="shared" si="834"/>
        <v>0</v>
      </c>
      <c r="HCK441" s="10">
        <f t="shared" si="834"/>
        <v>0</v>
      </c>
      <c r="HCL441" s="10">
        <f t="shared" si="834"/>
        <v>0</v>
      </c>
      <c r="HCM441" s="10">
        <f t="shared" si="834"/>
        <v>0</v>
      </c>
      <c r="HCN441" s="10">
        <f t="shared" si="834"/>
        <v>0</v>
      </c>
      <c r="HCO441" s="10">
        <f t="shared" si="834"/>
        <v>0</v>
      </c>
      <c r="HCP441" s="10">
        <f t="shared" si="834"/>
        <v>0</v>
      </c>
      <c r="HCQ441" s="10">
        <f t="shared" si="834"/>
        <v>0</v>
      </c>
      <c r="HCR441" s="10">
        <f t="shared" si="834"/>
        <v>0</v>
      </c>
      <c r="HCS441" s="10">
        <f t="shared" si="834"/>
        <v>0</v>
      </c>
      <c r="HCT441" s="10">
        <f t="shared" si="834"/>
        <v>0</v>
      </c>
      <c r="HCU441" s="10">
        <f t="shared" si="834"/>
        <v>0</v>
      </c>
      <c r="HCV441" s="10">
        <f t="shared" si="834"/>
        <v>0</v>
      </c>
      <c r="HCW441" s="10">
        <f t="shared" si="834"/>
        <v>0</v>
      </c>
      <c r="HCX441" s="10">
        <f t="shared" si="834"/>
        <v>0</v>
      </c>
      <c r="HCY441" s="10">
        <f t="shared" si="834"/>
        <v>0</v>
      </c>
      <c r="HCZ441" s="10">
        <f t="shared" si="834"/>
        <v>0</v>
      </c>
      <c r="HDA441" s="10">
        <f t="shared" si="834"/>
        <v>0</v>
      </c>
      <c r="HDB441" s="10">
        <f t="shared" si="834"/>
        <v>0</v>
      </c>
      <c r="HDC441" s="10">
        <f t="shared" si="834"/>
        <v>0</v>
      </c>
      <c r="HDD441" s="10">
        <f t="shared" si="834"/>
        <v>0</v>
      </c>
      <c r="HDE441" s="10">
        <f t="shared" si="834"/>
        <v>0</v>
      </c>
      <c r="HDF441" s="10">
        <f t="shared" ref="HDF441:HFQ441" si="835">HDF452</f>
        <v>0</v>
      </c>
      <c r="HDG441" s="10">
        <f t="shared" si="835"/>
        <v>0</v>
      </c>
      <c r="HDH441" s="10">
        <f t="shared" si="835"/>
        <v>0</v>
      </c>
      <c r="HDI441" s="10">
        <f t="shared" si="835"/>
        <v>0</v>
      </c>
      <c r="HDJ441" s="10">
        <f t="shared" si="835"/>
        <v>0</v>
      </c>
      <c r="HDK441" s="10">
        <f t="shared" si="835"/>
        <v>0</v>
      </c>
      <c r="HDL441" s="10">
        <f t="shared" si="835"/>
        <v>0</v>
      </c>
      <c r="HDM441" s="10">
        <f t="shared" si="835"/>
        <v>0</v>
      </c>
      <c r="HDN441" s="10">
        <f t="shared" si="835"/>
        <v>0</v>
      </c>
      <c r="HDO441" s="10">
        <f t="shared" si="835"/>
        <v>0</v>
      </c>
      <c r="HDP441" s="10">
        <f t="shared" si="835"/>
        <v>0</v>
      </c>
      <c r="HDQ441" s="10">
        <f t="shared" si="835"/>
        <v>0</v>
      </c>
      <c r="HDR441" s="10">
        <f t="shared" si="835"/>
        <v>0</v>
      </c>
      <c r="HDS441" s="10">
        <f t="shared" si="835"/>
        <v>0</v>
      </c>
      <c r="HDT441" s="10">
        <f t="shared" si="835"/>
        <v>0</v>
      </c>
      <c r="HDU441" s="10">
        <f t="shared" si="835"/>
        <v>0</v>
      </c>
      <c r="HDV441" s="10">
        <f t="shared" si="835"/>
        <v>0</v>
      </c>
      <c r="HDW441" s="10">
        <f t="shared" si="835"/>
        <v>0</v>
      </c>
      <c r="HDX441" s="10">
        <f t="shared" si="835"/>
        <v>0</v>
      </c>
      <c r="HDY441" s="10">
        <f t="shared" si="835"/>
        <v>0</v>
      </c>
      <c r="HDZ441" s="10">
        <f t="shared" si="835"/>
        <v>0</v>
      </c>
      <c r="HEA441" s="10">
        <f t="shared" si="835"/>
        <v>0</v>
      </c>
      <c r="HEB441" s="10">
        <f t="shared" si="835"/>
        <v>0</v>
      </c>
      <c r="HEC441" s="10">
        <f t="shared" si="835"/>
        <v>0</v>
      </c>
      <c r="HED441" s="10">
        <f t="shared" si="835"/>
        <v>0</v>
      </c>
      <c r="HEE441" s="10">
        <f t="shared" si="835"/>
        <v>0</v>
      </c>
      <c r="HEF441" s="10">
        <f t="shared" si="835"/>
        <v>0</v>
      </c>
      <c r="HEG441" s="10">
        <f t="shared" si="835"/>
        <v>0</v>
      </c>
      <c r="HEH441" s="10">
        <f t="shared" si="835"/>
        <v>0</v>
      </c>
      <c r="HEI441" s="10">
        <f t="shared" si="835"/>
        <v>0</v>
      </c>
      <c r="HEJ441" s="10">
        <f t="shared" si="835"/>
        <v>0</v>
      </c>
      <c r="HEK441" s="10">
        <f t="shared" si="835"/>
        <v>0</v>
      </c>
      <c r="HEL441" s="10">
        <f t="shared" si="835"/>
        <v>0</v>
      </c>
      <c r="HEM441" s="10">
        <f t="shared" si="835"/>
        <v>0</v>
      </c>
      <c r="HEN441" s="10">
        <f t="shared" si="835"/>
        <v>0</v>
      </c>
      <c r="HEO441" s="10">
        <f t="shared" si="835"/>
        <v>0</v>
      </c>
      <c r="HEP441" s="10">
        <f t="shared" si="835"/>
        <v>0</v>
      </c>
      <c r="HEQ441" s="10">
        <f t="shared" si="835"/>
        <v>0</v>
      </c>
      <c r="HER441" s="10">
        <f t="shared" si="835"/>
        <v>0</v>
      </c>
      <c r="HES441" s="10">
        <f t="shared" si="835"/>
        <v>0</v>
      </c>
      <c r="HET441" s="10">
        <f t="shared" si="835"/>
        <v>0</v>
      </c>
      <c r="HEU441" s="10">
        <f t="shared" si="835"/>
        <v>0</v>
      </c>
      <c r="HEV441" s="10">
        <f t="shared" si="835"/>
        <v>0</v>
      </c>
      <c r="HEW441" s="10">
        <f t="shared" si="835"/>
        <v>0</v>
      </c>
      <c r="HEX441" s="10">
        <f t="shared" si="835"/>
        <v>0</v>
      </c>
      <c r="HEY441" s="10">
        <f t="shared" si="835"/>
        <v>0</v>
      </c>
      <c r="HEZ441" s="10">
        <f t="shared" si="835"/>
        <v>0</v>
      </c>
      <c r="HFA441" s="10">
        <f t="shared" si="835"/>
        <v>0</v>
      </c>
      <c r="HFB441" s="10">
        <f t="shared" si="835"/>
        <v>0</v>
      </c>
      <c r="HFC441" s="10">
        <f t="shared" si="835"/>
        <v>0</v>
      </c>
      <c r="HFD441" s="10">
        <f t="shared" si="835"/>
        <v>0</v>
      </c>
      <c r="HFE441" s="10">
        <f t="shared" si="835"/>
        <v>0</v>
      </c>
      <c r="HFF441" s="10">
        <f t="shared" si="835"/>
        <v>0</v>
      </c>
      <c r="HFG441" s="10">
        <f t="shared" si="835"/>
        <v>0</v>
      </c>
      <c r="HFH441" s="10">
        <f t="shared" si="835"/>
        <v>0</v>
      </c>
      <c r="HFI441" s="10">
        <f t="shared" si="835"/>
        <v>0</v>
      </c>
      <c r="HFJ441" s="10">
        <f t="shared" si="835"/>
        <v>0</v>
      </c>
      <c r="HFK441" s="10">
        <f t="shared" si="835"/>
        <v>0</v>
      </c>
      <c r="HFL441" s="10">
        <f t="shared" si="835"/>
        <v>0</v>
      </c>
      <c r="HFM441" s="10">
        <f t="shared" si="835"/>
        <v>0</v>
      </c>
      <c r="HFN441" s="10">
        <f t="shared" si="835"/>
        <v>0</v>
      </c>
      <c r="HFO441" s="10">
        <f t="shared" si="835"/>
        <v>0</v>
      </c>
      <c r="HFP441" s="10">
        <f t="shared" si="835"/>
        <v>0</v>
      </c>
      <c r="HFQ441" s="10">
        <f t="shared" si="835"/>
        <v>0</v>
      </c>
      <c r="HFR441" s="10">
        <f t="shared" ref="HFR441:HIC441" si="836">HFR452</f>
        <v>0</v>
      </c>
      <c r="HFS441" s="10">
        <f t="shared" si="836"/>
        <v>0</v>
      </c>
      <c r="HFT441" s="10">
        <f t="shared" si="836"/>
        <v>0</v>
      </c>
      <c r="HFU441" s="10">
        <f t="shared" si="836"/>
        <v>0</v>
      </c>
      <c r="HFV441" s="10">
        <f t="shared" si="836"/>
        <v>0</v>
      </c>
      <c r="HFW441" s="10">
        <f t="shared" si="836"/>
        <v>0</v>
      </c>
      <c r="HFX441" s="10">
        <f t="shared" si="836"/>
        <v>0</v>
      </c>
      <c r="HFY441" s="10">
        <f t="shared" si="836"/>
        <v>0</v>
      </c>
      <c r="HFZ441" s="10">
        <f t="shared" si="836"/>
        <v>0</v>
      </c>
      <c r="HGA441" s="10">
        <f t="shared" si="836"/>
        <v>0</v>
      </c>
      <c r="HGB441" s="10">
        <f t="shared" si="836"/>
        <v>0</v>
      </c>
      <c r="HGC441" s="10">
        <f t="shared" si="836"/>
        <v>0</v>
      </c>
      <c r="HGD441" s="10">
        <f t="shared" si="836"/>
        <v>0</v>
      </c>
      <c r="HGE441" s="10">
        <f t="shared" si="836"/>
        <v>0</v>
      </c>
      <c r="HGF441" s="10">
        <f t="shared" si="836"/>
        <v>0</v>
      </c>
      <c r="HGG441" s="10">
        <f t="shared" si="836"/>
        <v>0</v>
      </c>
      <c r="HGH441" s="10">
        <f t="shared" si="836"/>
        <v>0</v>
      </c>
      <c r="HGI441" s="10">
        <f t="shared" si="836"/>
        <v>0</v>
      </c>
      <c r="HGJ441" s="10">
        <f t="shared" si="836"/>
        <v>0</v>
      </c>
      <c r="HGK441" s="10">
        <f t="shared" si="836"/>
        <v>0</v>
      </c>
      <c r="HGL441" s="10">
        <f t="shared" si="836"/>
        <v>0</v>
      </c>
      <c r="HGM441" s="10">
        <f t="shared" si="836"/>
        <v>0</v>
      </c>
      <c r="HGN441" s="10">
        <f t="shared" si="836"/>
        <v>0</v>
      </c>
      <c r="HGO441" s="10">
        <f t="shared" si="836"/>
        <v>0</v>
      </c>
      <c r="HGP441" s="10">
        <f t="shared" si="836"/>
        <v>0</v>
      </c>
      <c r="HGQ441" s="10">
        <f t="shared" si="836"/>
        <v>0</v>
      </c>
      <c r="HGR441" s="10">
        <f t="shared" si="836"/>
        <v>0</v>
      </c>
      <c r="HGS441" s="10">
        <f t="shared" si="836"/>
        <v>0</v>
      </c>
      <c r="HGT441" s="10">
        <f t="shared" si="836"/>
        <v>0</v>
      </c>
      <c r="HGU441" s="10">
        <f t="shared" si="836"/>
        <v>0</v>
      </c>
      <c r="HGV441" s="10">
        <f t="shared" si="836"/>
        <v>0</v>
      </c>
      <c r="HGW441" s="10">
        <f t="shared" si="836"/>
        <v>0</v>
      </c>
      <c r="HGX441" s="10">
        <f t="shared" si="836"/>
        <v>0</v>
      </c>
      <c r="HGY441" s="10">
        <f t="shared" si="836"/>
        <v>0</v>
      </c>
      <c r="HGZ441" s="10">
        <f t="shared" si="836"/>
        <v>0</v>
      </c>
      <c r="HHA441" s="10">
        <f t="shared" si="836"/>
        <v>0</v>
      </c>
      <c r="HHB441" s="10">
        <f t="shared" si="836"/>
        <v>0</v>
      </c>
      <c r="HHC441" s="10">
        <f t="shared" si="836"/>
        <v>0</v>
      </c>
      <c r="HHD441" s="10">
        <f t="shared" si="836"/>
        <v>0</v>
      </c>
      <c r="HHE441" s="10">
        <f t="shared" si="836"/>
        <v>0</v>
      </c>
      <c r="HHF441" s="10">
        <f t="shared" si="836"/>
        <v>0</v>
      </c>
      <c r="HHG441" s="10">
        <f t="shared" si="836"/>
        <v>0</v>
      </c>
      <c r="HHH441" s="10">
        <f t="shared" si="836"/>
        <v>0</v>
      </c>
      <c r="HHI441" s="10">
        <f t="shared" si="836"/>
        <v>0</v>
      </c>
      <c r="HHJ441" s="10">
        <f t="shared" si="836"/>
        <v>0</v>
      </c>
      <c r="HHK441" s="10">
        <f t="shared" si="836"/>
        <v>0</v>
      </c>
      <c r="HHL441" s="10">
        <f t="shared" si="836"/>
        <v>0</v>
      </c>
      <c r="HHM441" s="10">
        <f t="shared" si="836"/>
        <v>0</v>
      </c>
      <c r="HHN441" s="10">
        <f t="shared" si="836"/>
        <v>0</v>
      </c>
      <c r="HHO441" s="10">
        <f t="shared" si="836"/>
        <v>0</v>
      </c>
      <c r="HHP441" s="10">
        <f t="shared" si="836"/>
        <v>0</v>
      </c>
      <c r="HHQ441" s="10">
        <f t="shared" si="836"/>
        <v>0</v>
      </c>
      <c r="HHR441" s="10">
        <f t="shared" si="836"/>
        <v>0</v>
      </c>
      <c r="HHS441" s="10">
        <f t="shared" si="836"/>
        <v>0</v>
      </c>
      <c r="HHT441" s="10">
        <f t="shared" si="836"/>
        <v>0</v>
      </c>
      <c r="HHU441" s="10">
        <f t="shared" si="836"/>
        <v>0</v>
      </c>
      <c r="HHV441" s="10">
        <f t="shared" si="836"/>
        <v>0</v>
      </c>
      <c r="HHW441" s="10">
        <f t="shared" si="836"/>
        <v>0</v>
      </c>
      <c r="HHX441" s="10">
        <f t="shared" si="836"/>
        <v>0</v>
      </c>
      <c r="HHY441" s="10">
        <f t="shared" si="836"/>
        <v>0</v>
      </c>
      <c r="HHZ441" s="10">
        <f t="shared" si="836"/>
        <v>0</v>
      </c>
      <c r="HIA441" s="10">
        <f t="shared" si="836"/>
        <v>0</v>
      </c>
      <c r="HIB441" s="10">
        <f t="shared" si="836"/>
        <v>0</v>
      </c>
      <c r="HIC441" s="10">
        <f t="shared" si="836"/>
        <v>0</v>
      </c>
      <c r="HID441" s="10">
        <f t="shared" ref="HID441:HKO441" si="837">HID452</f>
        <v>0</v>
      </c>
      <c r="HIE441" s="10">
        <f t="shared" si="837"/>
        <v>0</v>
      </c>
      <c r="HIF441" s="10">
        <f t="shared" si="837"/>
        <v>0</v>
      </c>
      <c r="HIG441" s="10">
        <f t="shared" si="837"/>
        <v>0</v>
      </c>
      <c r="HIH441" s="10">
        <f t="shared" si="837"/>
        <v>0</v>
      </c>
      <c r="HII441" s="10">
        <f t="shared" si="837"/>
        <v>0</v>
      </c>
      <c r="HIJ441" s="10">
        <f t="shared" si="837"/>
        <v>0</v>
      </c>
      <c r="HIK441" s="10">
        <f t="shared" si="837"/>
        <v>0</v>
      </c>
      <c r="HIL441" s="10">
        <f t="shared" si="837"/>
        <v>0</v>
      </c>
      <c r="HIM441" s="10">
        <f t="shared" si="837"/>
        <v>0</v>
      </c>
      <c r="HIN441" s="10">
        <f t="shared" si="837"/>
        <v>0</v>
      </c>
      <c r="HIO441" s="10">
        <f t="shared" si="837"/>
        <v>0</v>
      </c>
      <c r="HIP441" s="10">
        <f t="shared" si="837"/>
        <v>0</v>
      </c>
      <c r="HIQ441" s="10">
        <f t="shared" si="837"/>
        <v>0</v>
      </c>
      <c r="HIR441" s="10">
        <f t="shared" si="837"/>
        <v>0</v>
      </c>
      <c r="HIS441" s="10">
        <f t="shared" si="837"/>
        <v>0</v>
      </c>
      <c r="HIT441" s="10">
        <f t="shared" si="837"/>
        <v>0</v>
      </c>
      <c r="HIU441" s="10">
        <f t="shared" si="837"/>
        <v>0</v>
      </c>
      <c r="HIV441" s="10">
        <f t="shared" si="837"/>
        <v>0</v>
      </c>
      <c r="HIW441" s="10">
        <f t="shared" si="837"/>
        <v>0</v>
      </c>
      <c r="HIX441" s="10">
        <f t="shared" si="837"/>
        <v>0</v>
      </c>
      <c r="HIY441" s="10">
        <f t="shared" si="837"/>
        <v>0</v>
      </c>
      <c r="HIZ441" s="10">
        <f t="shared" si="837"/>
        <v>0</v>
      </c>
      <c r="HJA441" s="10">
        <f t="shared" si="837"/>
        <v>0</v>
      </c>
      <c r="HJB441" s="10">
        <f t="shared" si="837"/>
        <v>0</v>
      </c>
      <c r="HJC441" s="10">
        <f t="shared" si="837"/>
        <v>0</v>
      </c>
      <c r="HJD441" s="10">
        <f t="shared" si="837"/>
        <v>0</v>
      </c>
      <c r="HJE441" s="10">
        <f t="shared" si="837"/>
        <v>0</v>
      </c>
      <c r="HJF441" s="10">
        <f t="shared" si="837"/>
        <v>0</v>
      </c>
      <c r="HJG441" s="10">
        <f t="shared" si="837"/>
        <v>0</v>
      </c>
      <c r="HJH441" s="10">
        <f t="shared" si="837"/>
        <v>0</v>
      </c>
      <c r="HJI441" s="10">
        <f t="shared" si="837"/>
        <v>0</v>
      </c>
      <c r="HJJ441" s="10">
        <f t="shared" si="837"/>
        <v>0</v>
      </c>
      <c r="HJK441" s="10">
        <f t="shared" si="837"/>
        <v>0</v>
      </c>
      <c r="HJL441" s="10">
        <f t="shared" si="837"/>
        <v>0</v>
      </c>
      <c r="HJM441" s="10">
        <f t="shared" si="837"/>
        <v>0</v>
      </c>
      <c r="HJN441" s="10">
        <f t="shared" si="837"/>
        <v>0</v>
      </c>
      <c r="HJO441" s="10">
        <f t="shared" si="837"/>
        <v>0</v>
      </c>
      <c r="HJP441" s="10">
        <f t="shared" si="837"/>
        <v>0</v>
      </c>
      <c r="HJQ441" s="10">
        <f t="shared" si="837"/>
        <v>0</v>
      </c>
      <c r="HJR441" s="10">
        <f t="shared" si="837"/>
        <v>0</v>
      </c>
      <c r="HJS441" s="10">
        <f t="shared" si="837"/>
        <v>0</v>
      </c>
      <c r="HJT441" s="10">
        <f t="shared" si="837"/>
        <v>0</v>
      </c>
      <c r="HJU441" s="10">
        <f t="shared" si="837"/>
        <v>0</v>
      </c>
      <c r="HJV441" s="10">
        <f t="shared" si="837"/>
        <v>0</v>
      </c>
      <c r="HJW441" s="10">
        <f t="shared" si="837"/>
        <v>0</v>
      </c>
      <c r="HJX441" s="10">
        <f t="shared" si="837"/>
        <v>0</v>
      </c>
      <c r="HJY441" s="10">
        <f t="shared" si="837"/>
        <v>0</v>
      </c>
      <c r="HJZ441" s="10">
        <f t="shared" si="837"/>
        <v>0</v>
      </c>
      <c r="HKA441" s="10">
        <f t="shared" si="837"/>
        <v>0</v>
      </c>
      <c r="HKB441" s="10">
        <f t="shared" si="837"/>
        <v>0</v>
      </c>
      <c r="HKC441" s="10">
        <f t="shared" si="837"/>
        <v>0</v>
      </c>
      <c r="HKD441" s="10">
        <f t="shared" si="837"/>
        <v>0</v>
      </c>
      <c r="HKE441" s="10">
        <f t="shared" si="837"/>
        <v>0</v>
      </c>
      <c r="HKF441" s="10">
        <f t="shared" si="837"/>
        <v>0</v>
      </c>
      <c r="HKG441" s="10">
        <f t="shared" si="837"/>
        <v>0</v>
      </c>
      <c r="HKH441" s="10">
        <f t="shared" si="837"/>
        <v>0</v>
      </c>
      <c r="HKI441" s="10">
        <f t="shared" si="837"/>
        <v>0</v>
      </c>
      <c r="HKJ441" s="10">
        <f t="shared" si="837"/>
        <v>0</v>
      </c>
      <c r="HKK441" s="10">
        <f t="shared" si="837"/>
        <v>0</v>
      </c>
      <c r="HKL441" s="10">
        <f t="shared" si="837"/>
        <v>0</v>
      </c>
      <c r="HKM441" s="10">
        <f t="shared" si="837"/>
        <v>0</v>
      </c>
      <c r="HKN441" s="10">
        <f t="shared" si="837"/>
        <v>0</v>
      </c>
      <c r="HKO441" s="10">
        <f t="shared" si="837"/>
        <v>0</v>
      </c>
      <c r="HKP441" s="10">
        <f t="shared" ref="HKP441:HNA441" si="838">HKP452</f>
        <v>0</v>
      </c>
      <c r="HKQ441" s="10">
        <f t="shared" si="838"/>
        <v>0</v>
      </c>
      <c r="HKR441" s="10">
        <f t="shared" si="838"/>
        <v>0</v>
      </c>
      <c r="HKS441" s="10">
        <f t="shared" si="838"/>
        <v>0</v>
      </c>
      <c r="HKT441" s="10">
        <f t="shared" si="838"/>
        <v>0</v>
      </c>
      <c r="HKU441" s="10">
        <f t="shared" si="838"/>
        <v>0</v>
      </c>
      <c r="HKV441" s="10">
        <f t="shared" si="838"/>
        <v>0</v>
      </c>
      <c r="HKW441" s="10">
        <f t="shared" si="838"/>
        <v>0</v>
      </c>
      <c r="HKX441" s="10">
        <f t="shared" si="838"/>
        <v>0</v>
      </c>
      <c r="HKY441" s="10">
        <f t="shared" si="838"/>
        <v>0</v>
      </c>
      <c r="HKZ441" s="10">
        <f t="shared" si="838"/>
        <v>0</v>
      </c>
      <c r="HLA441" s="10">
        <f t="shared" si="838"/>
        <v>0</v>
      </c>
      <c r="HLB441" s="10">
        <f t="shared" si="838"/>
        <v>0</v>
      </c>
      <c r="HLC441" s="10">
        <f t="shared" si="838"/>
        <v>0</v>
      </c>
      <c r="HLD441" s="10">
        <f t="shared" si="838"/>
        <v>0</v>
      </c>
      <c r="HLE441" s="10">
        <f t="shared" si="838"/>
        <v>0</v>
      </c>
      <c r="HLF441" s="10">
        <f t="shared" si="838"/>
        <v>0</v>
      </c>
      <c r="HLG441" s="10">
        <f t="shared" si="838"/>
        <v>0</v>
      </c>
      <c r="HLH441" s="10">
        <f t="shared" si="838"/>
        <v>0</v>
      </c>
      <c r="HLI441" s="10">
        <f t="shared" si="838"/>
        <v>0</v>
      </c>
      <c r="HLJ441" s="10">
        <f t="shared" si="838"/>
        <v>0</v>
      </c>
      <c r="HLK441" s="10">
        <f t="shared" si="838"/>
        <v>0</v>
      </c>
      <c r="HLL441" s="10">
        <f t="shared" si="838"/>
        <v>0</v>
      </c>
      <c r="HLM441" s="10">
        <f t="shared" si="838"/>
        <v>0</v>
      </c>
      <c r="HLN441" s="10">
        <f t="shared" si="838"/>
        <v>0</v>
      </c>
      <c r="HLO441" s="10">
        <f t="shared" si="838"/>
        <v>0</v>
      </c>
      <c r="HLP441" s="10">
        <f t="shared" si="838"/>
        <v>0</v>
      </c>
      <c r="HLQ441" s="10">
        <f t="shared" si="838"/>
        <v>0</v>
      </c>
      <c r="HLR441" s="10">
        <f t="shared" si="838"/>
        <v>0</v>
      </c>
      <c r="HLS441" s="10">
        <f t="shared" si="838"/>
        <v>0</v>
      </c>
      <c r="HLT441" s="10">
        <f t="shared" si="838"/>
        <v>0</v>
      </c>
      <c r="HLU441" s="10">
        <f t="shared" si="838"/>
        <v>0</v>
      </c>
      <c r="HLV441" s="10">
        <f t="shared" si="838"/>
        <v>0</v>
      </c>
      <c r="HLW441" s="10">
        <f t="shared" si="838"/>
        <v>0</v>
      </c>
      <c r="HLX441" s="10">
        <f t="shared" si="838"/>
        <v>0</v>
      </c>
      <c r="HLY441" s="10">
        <f t="shared" si="838"/>
        <v>0</v>
      </c>
      <c r="HLZ441" s="10">
        <f t="shared" si="838"/>
        <v>0</v>
      </c>
      <c r="HMA441" s="10">
        <f t="shared" si="838"/>
        <v>0</v>
      </c>
      <c r="HMB441" s="10">
        <f t="shared" si="838"/>
        <v>0</v>
      </c>
      <c r="HMC441" s="10">
        <f t="shared" si="838"/>
        <v>0</v>
      </c>
      <c r="HMD441" s="10">
        <f t="shared" si="838"/>
        <v>0</v>
      </c>
      <c r="HME441" s="10">
        <f t="shared" si="838"/>
        <v>0</v>
      </c>
      <c r="HMF441" s="10">
        <f t="shared" si="838"/>
        <v>0</v>
      </c>
      <c r="HMG441" s="10">
        <f t="shared" si="838"/>
        <v>0</v>
      </c>
      <c r="HMH441" s="10">
        <f t="shared" si="838"/>
        <v>0</v>
      </c>
      <c r="HMI441" s="10">
        <f t="shared" si="838"/>
        <v>0</v>
      </c>
      <c r="HMJ441" s="10">
        <f t="shared" si="838"/>
        <v>0</v>
      </c>
      <c r="HMK441" s="10">
        <f t="shared" si="838"/>
        <v>0</v>
      </c>
      <c r="HML441" s="10">
        <f t="shared" si="838"/>
        <v>0</v>
      </c>
      <c r="HMM441" s="10">
        <f t="shared" si="838"/>
        <v>0</v>
      </c>
      <c r="HMN441" s="10">
        <f t="shared" si="838"/>
        <v>0</v>
      </c>
      <c r="HMO441" s="10">
        <f t="shared" si="838"/>
        <v>0</v>
      </c>
      <c r="HMP441" s="10">
        <f t="shared" si="838"/>
        <v>0</v>
      </c>
      <c r="HMQ441" s="10">
        <f t="shared" si="838"/>
        <v>0</v>
      </c>
      <c r="HMR441" s="10">
        <f t="shared" si="838"/>
        <v>0</v>
      </c>
      <c r="HMS441" s="10">
        <f t="shared" si="838"/>
        <v>0</v>
      </c>
      <c r="HMT441" s="10">
        <f t="shared" si="838"/>
        <v>0</v>
      </c>
      <c r="HMU441" s="10">
        <f t="shared" si="838"/>
        <v>0</v>
      </c>
      <c r="HMV441" s="10">
        <f t="shared" si="838"/>
        <v>0</v>
      </c>
      <c r="HMW441" s="10">
        <f t="shared" si="838"/>
        <v>0</v>
      </c>
      <c r="HMX441" s="10">
        <f t="shared" si="838"/>
        <v>0</v>
      </c>
      <c r="HMY441" s="10">
        <f t="shared" si="838"/>
        <v>0</v>
      </c>
      <c r="HMZ441" s="10">
        <f t="shared" si="838"/>
        <v>0</v>
      </c>
      <c r="HNA441" s="10">
        <f t="shared" si="838"/>
        <v>0</v>
      </c>
      <c r="HNB441" s="10">
        <f t="shared" ref="HNB441:HPM441" si="839">HNB452</f>
        <v>0</v>
      </c>
      <c r="HNC441" s="10">
        <f t="shared" si="839"/>
        <v>0</v>
      </c>
      <c r="HND441" s="10">
        <f t="shared" si="839"/>
        <v>0</v>
      </c>
      <c r="HNE441" s="10">
        <f t="shared" si="839"/>
        <v>0</v>
      </c>
      <c r="HNF441" s="10">
        <f t="shared" si="839"/>
        <v>0</v>
      </c>
      <c r="HNG441" s="10">
        <f t="shared" si="839"/>
        <v>0</v>
      </c>
      <c r="HNH441" s="10">
        <f t="shared" si="839"/>
        <v>0</v>
      </c>
      <c r="HNI441" s="10">
        <f t="shared" si="839"/>
        <v>0</v>
      </c>
      <c r="HNJ441" s="10">
        <f t="shared" si="839"/>
        <v>0</v>
      </c>
      <c r="HNK441" s="10">
        <f t="shared" si="839"/>
        <v>0</v>
      </c>
      <c r="HNL441" s="10">
        <f t="shared" si="839"/>
        <v>0</v>
      </c>
      <c r="HNM441" s="10">
        <f t="shared" si="839"/>
        <v>0</v>
      </c>
      <c r="HNN441" s="10">
        <f t="shared" si="839"/>
        <v>0</v>
      </c>
      <c r="HNO441" s="10">
        <f t="shared" si="839"/>
        <v>0</v>
      </c>
      <c r="HNP441" s="10">
        <f t="shared" si="839"/>
        <v>0</v>
      </c>
      <c r="HNQ441" s="10">
        <f t="shared" si="839"/>
        <v>0</v>
      </c>
      <c r="HNR441" s="10">
        <f t="shared" si="839"/>
        <v>0</v>
      </c>
      <c r="HNS441" s="10">
        <f t="shared" si="839"/>
        <v>0</v>
      </c>
      <c r="HNT441" s="10">
        <f t="shared" si="839"/>
        <v>0</v>
      </c>
      <c r="HNU441" s="10">
        <f t="shared" si="839"/>
        <v>0</v>
      </c>
      <c r="HNV441" s="10">
        <f t="shared" si="839"/>
        <v>0</v>
      </c>
      <c r="HNW441" s="10">
        <f t="shared" si="839"/>
        <v>0</v>
      </c>
      <c r="HNX441" s="10">
        <f t="shared" si="839"/>
        <v>0</v>
      </c>
      <c r="HNY441" s="10">
        <f t="shared" si="839"/>
        <v>0</v>
      </c>
      <c r="HNZ441" s="10">
        <f t="shared" si="839"/>
        <v>0</v>
      </c>
      <c r="HOA441" s="10">
        <f t="shared" si="839"/>
        <v>0</v>
      </c>
      <c r="HOB441" s="10">
        <f t="shared" si="839"/>
        <v>0</v>
      </c>
      <c r="HOC441" s="10">
        <f t="shared" si="839"/>
        <v>0</v>
      </c>
      <c r="HOD441" s="10">
        <f t="shared" si="839"/>
        <v>0</v>
      </c>
      <c r="HOE441" s="10">
        <f t="shared" si="839"/>
        <v>0</v>
      </c>
      <c r="HOF441" s="10">
        <f t="shared" si="839"/>
        <v>0</v>
      </c>
      <c r="HOG441" s="10">
        <f t="shared" si="839"/>
        <v>0</v>
      </c>
      <c r="HOH441" s="10">
        <f t="shared" si="839"/>
        <v>0</v>
      </c>
      <c r="HOI441" s="10">
        <f t="shared" si="839"/>
        <v>0</v>
      </c>
      <c r="HOJ441" s="10">
        <f t="shared" si="839"/>
        <v>0</v>
      </c>
      <c r="HOK441" s="10">
        <f t="shared" si="839"/>
        <v>0</v>
      </c>
      <c r="HOL441" s="10">
        <f t="shared" si="839"/>
        <v>0</v>
      </c>
      <c r="HOM441" s="10">
        <f t="shared" si="839"/>
        <v>0</v>
      </c>
      <c r="HON441" s="10">
        <f t="shared" si="839"/>
        <v>0</v>
      </c>
      <c r="HOO441" s="10">
        <f t="shared" si="839"/>
        <v>0</v>
      </c>
      <c r="HOP441" s="10">
        <f t="shared" si="839"/>
        <v>0</v>
      </c>
      <c r="HOQ441" s="10">
        <f t="shared" si="839"/>
        <v>0</v>
      </c>
      <c r="HOR441" s="10">
        <f t="shared" si="839"/>
        <v>0</v>
      </c>
      <c r="HOS441" s="10">
        <f t="shared" si="839"/>
        <v>0</v>
      </c>
      <c r="HOT441" s="10">
        <f t="shared" si="839"/>
        <v>0</v>
      </c>
      <c r="HOU441" s="10">
        <f t="shared" si="839"/>
        <v>0</v>
      </c>
      <c r="HOV441" s="10">
        <f t="shared" si="839"/>
        <v>0</v>
      </c>
      <c r="HOW441" s="10">
        <f t="shared" si="839"/>
        <v>0</v>
      </c>
      <c r="HOX441" s="10">
        <f t="shared" si="839"/>
        <v>0</v>
      </c>
      <c r="HOY441" s="10">
        <f t="shared" si="839"/>
        <v>0</v>
      </c>
      <c r="HOZ441" s="10">
        <f t="shared" si="839"/>
        <v>0</v>
      </c>
      <c r="HPA441" s="10">
        <f t="shared" si="839"/>
        <v>0</v>
      </c>
      <c r="HPB441" s="10">
        <f t="shared" si="839"/>
        <v>0</v>
      </c>
      <c r="HPC441" s="10">
        <f t="shared" si="839"/>
        <v>0</v>
      </c>
      <c r="HPD441" s="10">
        <f t="shared" si="839"/>
        <v>0</v>
      </c>
      <c r="HPE441" s="10">
        <f t="shared" si="839"/>
        <v>0</v>
      </c>
      <c r="HPF441" s="10">
        <f t="shared" si="839"/>
        <v>0</v>
      </c>
      <c r="HPG441" s="10">
        <f t="shared" si="839"/>
        <v>0</v>
      </c>
      <c r="HPH441" s="10">
        <f t="shared" si="839"/>
        <v>0</v>
      </c>
      <c r="HPI441" s="10">
        <f t="shared" si="839"/>
        <v>0</v>
      </c>
      <c r="HPJ441" s="10">
        <f t="shared" si="839"/>
        <v>0</v>
      </c>
      <c r="HPK441" s="10">
        <f t="shared" si="839"/>
        <v>0</v>
      </c>
      <c r="HPL441" s="10">
        <f t="shared" si="839"/>
        <v>0</v>
      </c>
      <c r="HPM441" s="10">
        <f t="shared" si="839"/>
        <v>0</v>
      </c>
      <c r="HPN441" s="10">
        <f t="shared" ref="HPN441:HRY441" si="840">HPN452</f>
        <v>0</v>
      </c>
      <c r="HPO441" s="10">
        <f t="shared" si="840"/>
        <v>0</v>
      </c>
      <c r="HPP441" s="10">
        <f t="shared" si="840"/>
        <v>0</v>
      </c>
      <c r="HPQ441" s="10">
        <f t="shared" si="840"/>
        <v>0</v>
      </c>
      <c r="HPR441" s="10">
        <f t="shared" si="840"/>
        <v>0</v>
      </c>
      <c r="HPS441" s="10">
        <f t="shared" si="840"/>
        <v>0</v>
      </c>
      <c r="HPT441" s="10">
        <f t="shared" si="840"/>
        <v>0</v>
      </c>
      <c r="HPU441" s="10">
        <f t="shared" si="840"/>
        <v>0</v>
      </c>
      <c r="HPV441" s="10">
        <f t="shared" si="840"/>
        <v>0</v>
      </c>
      <c r="HPW441" s="10">
        <f t="shared" si="840"/>
        <v>0</v>
      </c>
      <c r="HPX441" s="10">
        <f t="shared" si="840"/>
        <v>0</v>
      </c>
      <c r="HPY441" s="10">
        <f t="shared" si="840"/>
        <v>0</v>
      </c>
      <c r="HPZ441" s="10">
        <f t="shared" si="840"/>
        <v>0</v>
      </c>
      <c r="HQA441" s="10">
        <f t="shared" si="840"/>
        <v>0</v>
      </c>
      <c r="HQB441" s="10">
        <f t="shared" si="840"/>
        <v>0</v>
      </c>
      <c r="HQC441" s="10">
        <f t="shared" si="840"/>
        <v>0</v>
      </c>
      <c r="HQD441" s="10">
        <f t="shared" si="840"/>
        <v>0</v>
      </c>
      <c r="HQE441" s="10">
        <f t="shared" si="840"/>
        <v>0</v>
      </c>
      <c r="HQF441" s="10">
        <f t="shared" si="840"/>
        <v>0</v>
      </c>
      <c r="HQG441" s="10">
        <f t="shared" si="840"/>
        <v>0</v>
      </c>
      <c r="HQH441" s="10">
        <f t="shared" si="840"/>
        <v>0</v>
      </c>
      <c r="HQI441" s="10">
        <f t="shared" si="840"/>
        <v>0</v>
      </c>
      <c r="HQJ441" s="10">
        <f t="shared" si="840"/>
        <v>0</v>
      </c>
      <c r="HQK441" s="10">
        <f t="shared" si="840"/>
        <v>0</v>
      </c>
      <c r="HQL441" s="10">
        <f t="shared" si="840"/>
        <v>0</v>
      </c>
      <c r="HQM441" s="10">
        <f t="shared" si="840"/>
        <v>0</v>
      </c>
      <c r="HQN441" s="10">
        <f t="shared" si="840"/>
        <v>0</v>
      </c>
      <c r="HQO441" s="10">
        <f t="shared" si="840"/>
        <v>0</v>
      </c>
      <c r="HQP441" s="10">
        <f t="shared" si="840"/>
        <v>0</v>
      </c>
      <c r="HQQ441" s="10">
        <f t="shared" si="840"/>
        <v>0</v>
      </c>
      <c r="HQR441" s="10">
        <f t="shared" si="840"/>
        <v>0</v>
      </c>
      <c r="HQS441" s="10">
        <f t="shared" si="840"/>
        <v>0</v>
      </c>
      <c r="HQT441" s="10">
        <f t="shared" si="840"/>
        <v>0</v>
      </c>
      <c r="HQU441" s="10">
        <f t="shared" si="840"/>
        <v>0</v>
      </c>
      <c r="HQV441" s="10">
        <f t="shared" si="840"/>
        <v>0</v>
      </c>
      <c r="HQW441" s="10">
        <f t="shared" si="840"/>
        <v>0</v>
      </c>
      <c r="HQX441" s="10">
        <f t="shared" si="840"/>
        <v>0</v>
      </c>
      <c r="HQY441" s="10">
        <f t="shared" si="840"/>
        <v>0</v>
      </c>
      <c r="HQZ441" s="10">
        <f t="shared" si="840"/>
        <v>0</v>
      </c>
      <c r="HRA441" s="10">
        <f t="shared" si="840"/>
        <v>0</v>
      </c>
      <c r="HRB441" s="10">
        <f t="shared" si="840"/>
        <v>0</v>
      </c>
      <c r="HRC441" s="10">
        <f t="shared" si="840"/>
        <v>0</v>
      </c>
      <c r="HRD441" s="10">
        <f t="shared" si="840"/>
        <v>0</v>
      </c>
      <c r="HRE441" s="10">
        <f t="shared" si="840"/>
        <v>0</v>
      </c>
      <c r="HRF441" s="10">
        <f t="shared" si="840"/>
        <v>0</v>
      </c>
      <c r="HRG441" s="10">
        <f t="shared" si="840"/>
        <v>0</v>
      </c>
      <c r="HRH441" s="10">
        <f t="shared" si="840"/>
        <v>0</v>
      </c>
      <c r="HRI441" s="10">
        <f t="shared" si="840"/>
        <v>0</v>
      </c>
      <c r="HRJ441" s="10">
        <f t="shared" si="840"/>
        <v>0</v>
      </c>
      <c r="HRK441" s="10">
        <f t="shared" si="840"/>
        <v>0</v>
      </c>
      <c r="HRL441" s="10">
        <f t="shared" si="840"/>
        <v>0</v>
      </c>
      <c r="HRM441" s="10">
        <f t="shared" si="840"/>
        <v>0</v>
      </c>
      <c r="HRN441" s="10">
        <f t="shared" si="840"/>
        <v>0</v>
      </c>
      <c r="HRO441" s="10">
        <f t="shared" si="840"/>
        <v>0</v>
      </c>
      <c r="HRP441" s="10">
        <f t="shared" si="840"/>
        <v>0</v>
      </c>
      <c r="HRQ441" s="10">
        <f t="shared" si="840"/>
        <v>0</v>
      </c>
      <c r="HRR441" s="10">
        <f t="shared" si="840"/>
        <v>0</v>
      </c>
      <c r="HRS441" s="10">
        <f t="shared" si="840"/>
        <v>0</v>
      </c>
      <c r="HRT441" s="10">
        <f t="shared" si="840"/>
        <v>0</v>
      </c>
      <c r="HRU441" s="10">
        <f t="shared" si="840"/>
        <v>0</v>
      </c>
      <c r="HRV441" s="10">
        <f t="shared" si="840"/>
        <v>0</v>
      </c>
      <c r="HRW441" s="10">
        <f t="shared" si="840"/>
        <v>0</v>
      </c>
      <c r="HRX441" s="10">
        <f t="shared" si="840"/>
        <v>0</v>
      </c>
      <c r="HRY441" s="10">
        <f t="shared" si="840"/>
        <v>0</v>
      </c>
      <c r="HRZ441" s="10">
        <f t="shared" ref="HRZ441:HUK441" si="841">HRZ452</f>
        <v>0</v>
      </c>
      <c r="HSA441" s="10">
        <f t="shared" si="841"/>
        <v>0</v>
      </c>
      <c r="HSB441" s="10">
        <f t="shared" si="841"/>
        <v>0</v>
      </c>
      <c r="HSC441" s="10">
        <f t="shared" si="841"/>
        <v>0</v>
      </c>
      <c r="HSD441" s="10">
        <f t="shared" si="841"/>
        <v>0</v>
      </c>
      <c r="HSE441" s="10">
        <f t="shared" si="841"/>
        <v>0</v>
      </c>
      <c r="HSF441" s="10">
        <f t="shared" si="841"/>
        <v>0</v>
      </c>
      <c r="HSG441" s="10">
        <f t="shared" si="841"/>
        <v>0</v>
      </c>
      <c r="HSH441" s="10">
        <f t="shared" si="841"/>
        <v>0</v>
      </c>
      <c r="HSI441" s="10">
        <f t="shared" si="841"/>
        <v>0</v>
      </c>
      <c r="HSJ441" s="10">
        <f t="shared" si="841"/>
        <v>0</v>
      </c>
      <c r="HSK441" s="10">
        <f t="shared" si="841"/>
        <v>0</v>
      </c>
      <c r="HSL441" s="10">
        <f t="shared" si="841"/>
        <v>0</v>
      </c>
      <c r="HSM441" s="10">
        <f t="shared" si="841"/>
        <v>0</v>
      </c>
      <c r="HSN441" s="10">
        <f t="shared" si="841"/>
        <v>0</v>
      </c>
      <c r="HSO441" s="10">
        <f t="shared" si="841"/>
        <v>0</v>
      </c>
      <c r="HSP441" s="10">
        <f t="shared" si="841"/>
        <v>0</v>
      </c>
      <c r="HSQ441" s="10">
        <f t="shared" si="841"/>
        <v>0</v>
      </c>
      <c r="HSR441" s="10">
        <f t="shared" si="841"/>
        <v>0</v>
      </c>
      <c r="HSS441" s="10">
        <f t="shared" si="841"/>
        <v>0</v>
      </c>
      <c r="HST441" s="10">
        <f t="shared" si="841"/>
        <v>0</v>
      </c>
      <c r="HSU441" s="10">
        <f t="shared" si="841"/>
        <v>0</v>
      </c>
      <c r="HSV441" s="10">
        <f t="shared" si="841"/>
        <v>0</v>
      </c>
      <c r="HSW441" s="10">
        <f t="shared" si="841"/>
        <v>0</v>
      </c>
      <c r="HSX441" s="10">
        <f t="shared" si="841"/>
        <v>0</v>
      </c>
      <c r="HSY441" s="10">
        <f t="shared" si="841"/>
        <v>0</v>
      </c>
      <c r="HSZ441" s="10">
        <f t="shared" si="841"/>
        <v>0</v>
      </c>
      <c r="HTA441" s="10">
        <f t="shared" si="841"/>
        <v>0</v>
      </c>
      <c r="HTB441" s="10">
        <f t="shared" si="841"/>
        <v>0</v>
      </c>
      <c r="HTC441" s="10">
        <f t="shared" si="841"/>
        <v>0</v>
      </c>
      <c r="HTD441" s="10">
        <f t="shared" si="841"/>
        <v>0</v>
      </c>
      <c r="HTE441" s="10">
        <f t="shared" si="841"/>
        <v>0</v>
      </c>
      <c r="HTF441" s="10">
        <f t="shared" si="841"/>
        <v>0</v>
      </c>
      <c r="HTG441" s="10">
        <f t="shared" si="841"/>
        <v>0</v>
      </c>
      <c r="HTH441" s="10">
        <f t="shared" si="841"/>
        <v>0</v>
      </c>
      <c r="HTI441" s="10">
        <f t="shared" si="841"/>
        <v>0</v>
      </c>
      <c r="HTJ441" s="10">
        <f t="shared" si="841"/>
        <v>0</v>
      </c>
      <c r="HTK441" s="10">
        <f t="shared" si="841"/>
        <v>0</v>
      </c>
      <c r="HTL441" s="10">
        <f t="shared" si="841"/>
        <v>0</v>
      </c>
      <c r="HTM441" s="10">
        <f t="shared" si="841"/>
        <v>0</v>
      </c>
      <c r="HTN441" s="10">
        <f t="shared" si="841"/>
        <v>0</v>
      </c>
      <c r="HTO441" s="10">
        <f t="shared" si="841"/>
        <v>0</v>
      </c>
      <c r="HTP441" s="10">
        <f t="shared" si="841"/>
        <v>0</v>
      </c>
      <c r="HTQ441" s="10">
        <f t="shared" si="841"/>
        <v>0</v>
      </c>
      <c r="HTR441" s="10">
        <f t="shared" si="841"/>
        <v>0</v>
      </c>
      <c r="HTS441" s="10">
        <f t="shared" si="841"/>
        <v>0</v>
      </c>
      <c r="HTT441" s="10">
        <f t="shared" si="841"/>
        <v>0</v>
      </c>
      <c r="HTU441" s="10">
        <f t="shared" si="841"/>
        <v>0</v>
      </c>
      <c r="HTV441" s="10">
        <f t="shared" si="841"/>
        <v>0</v>
      </c>
      <c r="HTW441" s="10">
        <f t="shared" si="841"/>
        <v>0</v>
      </c>
      <c r="HTX441" s="10">
        <f t="shared" si="841"/>
        <v>0</v>
      </c>
      <c r="HTY441" s="10">
        <f t="shared" si="841"/>
        <v>0</v>
      </c>
      <c r="HTZ441" s="10">
        <f t="shared" si="841"/>
        <v>0</v>
      </c>
      <c r="HUA441" s="10">
        <f t="shared" si="841"/>
        <v>0</v>
      </c>
      <c r="HUB441" s="10">
        <f t="shared" si="841"/>
        <v>0</v>
      </c>
      <c r="HUC441" s="10">
        <f t="shared" si="841"/>
        <v>0</v>
      </c>
      <c r="HUD441" s="10">
        <f t="shared" si="841"/>
        <v>0</v>
      </c>
      <c r="HUE441" s="10">
        <f t="shared" si="841"/>
        <v>0</v>
      </c>
      <c r="HUF441" s="10">
        <f t="shared" si="841"/>
        <v>0</v>
      </c>
      <c r="HUG441" s="10">
        <f t="shared" si="841"/>
        <v>0</v>
      </c>
      <c r="HUH441" s="10">
        <f t="shared" si="841"/>
        <v>0</v>
      </c>
      <c r="HUI441" s="10">
        <f t="shared" si="841"/>
        <v>0</v>
      </c>
      <c r="HUJ441" s="10">
        <f t="shared" si="841"/>
        <v>0</v>
      </c>
      <c r="HUK441" s="10">
        <f t="shared" si="841"/>
        <v>0</v>
      </c>
      <c r="HUL441" s="10">
        <f t="shared" ref="HUL441:HWW441" si="842">HUL452</f>
        <v>0</v>
      </c>
      <c r="HUM441" s="10">
        <f t="shared" si="842"/>
        <v>0</v>
      </c>
      <c r="HUN441" s="10">
        <f t="shared" si="842"/>
        <v>0</v>
      </c>
      <c r="HUO441" s="10">
        <f t="shared" si="842"/>
        <v>0</v>
      </c>
      <c r="HUP441" s="10">
        <f t="shared" si="842"/>
        <v>0</v>
      </c>
      <c r="HUQ441" s="10">
        <f t="shared" si="842"/>
        <v>0</v>
      </c>
      <c r="HUR441" s="10">
        <f t="shared" si="842"/>
        <v>0</v>
      </c>
      <c r="HUS441" s="10">
        <f t="shared" si="842"/>
        <v>0</v>
      </c>
      <c r="HUT441" s="10">
        <f t="shared" si="842"/>
        <v>0</v>
      </c>
      <c r="HUU441" s="10">
        <f t="shared" si="842"/>
        <v>0</v>
      </c>
      <c r="HUV441" s="10">
        <f t="shared" si="842"/>
        <v>0</v>
      </c>
      <c r="HUW441" s="10">
        <f t="shared" si="842"/>
        <v>0</v>
      </c>
      <c r="HUX441" s="10">
        <f t="shared" si="842"/>
        <v>0</v>
      </c>
      <c r="HUY441" s="10">
        <f t="shared" si="842"/>
        <v>0</v>
      </c>
      <c r="HUZ441" s="10">
        <f t="shared" si="842"/>
        <v>0</v>
      </c>
      <c r="HVA441" s="10">
        <f t="shared" si="842"/>
        <v>0</v>
      </c>
      <c r="HVB441" s="10">
        <f t="shared" si="842"/>
        <v>0</v>
      </c>
      <c r="HVC441" s="10">
        <f t="shared" si="842"/>
        <v>0</v>
      </c>
      <c r="HVD441" s="10">
        <f t="shared" si="842"/>
        <v>0</v>
      </c>
      <c r="HVE441" s="10">
        <f t="shared" si="842"/>
        <v>0</v>
      </c>
      <c r="HVF441" s="10">
        <f t="shared" si="842"/>
        <v>0</v>
      </c>
      <c r="HVG441" s="10">
        <f t="shared" si="842"/>
        <v>0</v>
      </c>
      <c r="HVH441" s="10">
        <f t="shared" si="842"/>
        <v>0</v>
      </c>
      <c r="HVI441" s="10">
        <f t="shared" si="842"/>
        <v>0</v>
      </c>
      <c r="HVJ441" s="10">
        <f t="shared" si="842"/>
        <v>0</v>
      </c>
      <c r="HVK441" s="10">
        <f t="shared" si="842"/>
        <v>0</v>
      </c>
      <c r="HVL441" s="10">
        <f t="shared" si="842"/>
        <v>0</v>
      </c>
      <c r="HVM441" s="10">
        <f t="shared" si="842"/>
        <v>0</v>
      </c>
      <c r="HVN441" s="10">
        <f t="shared" si="842"/>
        <v>0</v>
      </c>
      <c r="HVO441" s="10">
        <f t="shared" si="842"/>
        <v>0</v>
      </c>
      <c r="HVP441" s="10">
        <f t="shared" si="842"/>
        <v>0</v>
      </c>
      <c r="HVQ441" s="10">
        <f t="shared" si="842"/>
        <v>0</v>
      </c>
      <c r="HVR441" s="10">
        <f t="shared" si="842"/>
        <v>0</v>
      </c>
      <c r="HVS441" s="10">
        <f t="shared" si="842"/>
        <v>0</v>
      </c>
      <c r="HVT441" s="10">
        <f t="shared" si="842"/>
        <v>0</v>
      </c>
      <c r="HVU441" s="10">
        <f t="shared" si="842"/>
        <v>0</v>
      </c>
      <c r="HVV441" s="10">
        <f t="shared" si="842"/>
        <v>0</v>
      </c>
      <c r="HVW441" s="10">
        <f t="shared" si="842"/>
        <v>0</v>
      </c>
      <c r="HVX441" s="10">
        <f t="shared" si="842"/>
        <v>0</v>
      </c>
      <c r="HVY441" s="10">
        <f t="shared" si="842"/>
        <v>0</v>
      </c>
      <c r="HVZ441" s="10">
        <f t="shared" si="842"/>
        <v>0</v>
      </c>
      <c r="HWA441" s="10">
        <f t="shared" si="842"/>
        <v>0</v>
      </c>
      <c r="HWB441" s="10">
        <f t="shared" si="842"/>
        <v>0</v>
      </c>
      <c r="HWC441" s="10">
        <f t="shared" si="842"/>
        <v>0</v>
      </c>
      <c r="HWD441" s="10">
        <f t="shared" si="842"/>
        <v>0</v>
      </c>
      <c r="HWE441" s="10">
        <f t="shared" si="842"/>
        <v>0</v>
      </c>
      <c r="HWF441" s="10">
        <f t="shared" si="842"/>
        <v>0</v>
      </c>
      <c r="HWG441" s="10">
        <f t="shared" si="842"/>
        <v>0</v>
      </c>
      <c r="HWH441" s="10">
        <f t="shared" si="842"/>
        <v>0</v>
      </c>
      <c r="HWI441" s="10">
        <f t="shared" si="842"/>
        <v>0</v>
      </c>
      <c r="HWJ441" s="10">
        <f t="shared" si="842"/>
        <v>0</v>
      </c>
      <c r="HWK441" s="10">
        <f t="shared" si="842"/>
        <v>0</v>
      </c>
      <c r="HWL441" s="10">
        <f t="shared" si="842"/>
        <v>0</v>
      </c>
      <c r="HWM441" s="10">
        <f t="shared" si="842"/>
        <v>0</v>
      </c>
      <c r="HWN441" s="10">
        <f t="shared" si="842"/>
        <v>0</v>
      </c>
      <c r="HWO441" s="10">
        <f t="shared" si="842"/>
        <v>0</v>
      </c>
      <c r="HWP441" s="10">
        <f t="shared" si="842"/>
        <v>0</v>
      </c>
      <c r="HWQ441" s="10">
        <f t="shared" si="842"/>
        <v>0</v>
      </c>
      <c r="HWR441" s="10">
        <f t="shared" si="842"/>
        <v>0</v>
      </c>
      <c r="HWS441" s="10">
        <f t="shared" si="842"/>
        <v>0</v>
      </c>
      <c r="HWT441" s="10">
        <f t="shared" si="842"/>
        <v>0</v>
      </c>
      <c r="HWU441" s="10">
        <f t="shared" si="842"/>
        <v>0</v>
      </c>
      <c r="HWV441" s="10">
        <f t="shared" si="842"/>
        <v>0</v>
      </c>
      <c r="HWW441" s="10">
        <f t="shared" si="842"/>
        <v>0</v>
      </c>
      <c r="HWX441" s="10">
        <f t="shared" ref="HWX441:HZI441" si="843">HWX452</f>
        <v>0</v>
      </c>
      <c r="HWY441" s="10">
        <f t="shared" si="843"/>
        <v>0</v>
      </c>
      <c r="HWZ441" s="10">
        <f t="shared" si="843"/>
        <v>0</v>
      </c>
      <c r="HXA441" s="10">
        <f t="shared" si="843"/>
        <v>0</v>
      </c>
      <c r="HXB441" s="10">
        <f t="shared" si="843"/>
        <v>0</v>
      </c>
      <c r="HXC441" s="10">
        <f t="shared" si="843"/>
        <v>0</v>
      </c>
      <c r="HXD441" s="10">
        <f t="shared" si="843"/>
        <v>0</v>
      </c>
      <c r="HXE441" s="10">
        <f t="shared" si="843"/>
        <v>0</v>
      </c>
      <c r="HXF441" s="10">
        <f t="shared" si="843"/>
        <v>0</v>
      </c>
      <c r="HXG441" s="10">
        <f t="shared" si="843"/>
        <v>0</v>
      </c>
      <c r="HXH441" s="10">
        <f t="shared" si="843"/>
        <v>0</v>
      </c>
      <c r="HXI441" s="10">
        <f t="shared" si="843"/>
        <v>0</v>
      </c>
      <c r="HXJ441" s="10">
        <f t="shared" si="843"/>
        <v>0</v>
      </c>
      <c r="HXK441" s="10">
        <f t="shared" si="843"/>
        <v>0</v>
      </c>
      <c r="HXL441" s="10">
        <f t="shared" si="843"/>
        <v>0</v>
      </c>
      <c r="HXM441" s="10">
        <f t="shared" si="843"/>
        <v>0</v>
      </c>
      <c r="HXN441" s="10">
        <f t="shared" si="843"/>
        <v>0</v>
      </c>
      <c r="HXO441" s="10">
        <f t="shared" si="843"/>
        <v>0</v>
      </c>
      <c r="HXP441" s="10">
        <f t="shared" si="843"/>
        <v>0</v>
      </c>
      <c r="HXQ441" s="10">
        <f t="shared" si="843"/>
        <v>0</v>
      </c>
      <c r="HXR441" s="10">
        <f t="shared" si="843"/>
        <v>0</v>
      </c>
      <c r="HXS441" s="10">
        <f t="shared" si="843"/>
        <v>0</v>
      </c>
      <c r="HXT441" s="10">
        <f t="shared" si="843"/>
        <v>0</v>
      </c>
      <c r="HXU441" s="10">
        <f t="shared" si="843"/>
        <v>0</v>
      </c>
      <c r="HXV441" s="10">
        <f t="shared" si="843"/>
        <v>0</v>
      </c>
      <c r="HXW441" s="10">
        <f t="shared" si="843"/>
        <v>0</v>
      </c>
      <c r="HXX441" s="10">
        <f t="shared" si="843"/>
        <v>0</v>
      </c>
      <c r="HXY441" s="10">
        <f t="shared" si="843"/>
        <v>0</v>
      </c>
      <c r="HXZ441" s="10">
        <f t="shared" si="843"/>
        <v>0</v>
      </c>
      <c r="HYA441" s="10">
        <f t="shared" si="843"/>
        <v>0</v>
      </c>
      <c r="HYB441" s="10">
        <f t="shared" si="843"/>
        <v>0</v>
      </c>
      <c r="HYC441" s="10">
        <f t="shared" si="843"/>
        <v>0</v>
      </c>
      <c r="HYD441" s="10">
        <f t="shared" si="843"/>
        <v>0</v>
      </c>
      <c r="HYE441" s="10">
        <f t="shared" si="843"/>
        <v>0</v>
      </c>
      <c r="HYF441" s="10">
        <f t="shared" si="843"/>
        <v>0</v>
      </c>
      <c r="HYG441" s="10">
        <f t="shared" si="843"/>
        <v>0</v>
      </c>
      <c r="HYH441" s="10">
        <f t="shared" si="843"/>
        <v>0</v>
      </c>
      <c r="HYI441" s="10">
        <f t="shared" si="843"/>
        <v>0</v>
      </c>
      <c r="HYJ441" s="10">
        <f t="shared" si="843"/>
        <v>0</v>
      </c>
      <c r="HYK441" s="10">
        <f t="shared" si="843"/>
        <v>0</v>
      </c>
      <c r="HYL441" s="10">
        <f t="shared" si="843"/>
        <v>0</v>
      </c>
      <c r="HYM441" s="10">
        <f t="shared" si="843"/>
        <v>0</v>
      </c>
      <c r="HYN441" s="10">
        <f t="shared" si="843"/>
        <v>0</v>
      </c>
      <c r="HYO441" s="10">
        <f t="shared" si="843"/>
        <v>0</v>
      </c>
      <c r="HYP441" s="10">
        <f t="shared" si="843"/>
        <v>0</v>
      </c>
      <c r="HYQ441" s="10">
        <f t="shared" si="843"/>
        <v>0</v>
      </c>
      <c r="HYR441" s="10">
        <f t="shared" si="843"/>
        <v>0</v>
      </c>
      <c r="HYS441" s="10">
        <f t="shared" si="843"/>
        <v>0</v>
      </c>
      <c r="HYT441" s="10">
        <f t="shared" si="843"/>
        <v>0</v>
      </c>
      <c r="HYU441" s="10">
        <f t="shared" si="843"/>
        <v>0</v>
      </c>
      <c r="HYV441" s="10">
        <f t="shared" si="843"/>
        <v>0</v>
      </c>
      <c r="HYW441" s="10">
        <f t="shared" si="843"/>
        <v>0</v>
      </c>
      <c r="HYX441" s="10">
        <f t="shared" si="843"/>
        <v>0</v>
      </c>
      <c r="HYY441" s="10">
        <f t="shared" si="843"/>
        <v>0</v>
      </c>
      <c r="HYZ441" s="10">
        <f t="shared" si="843"/>
        <v>0</v>
      </c>
      <c r="HZA441" s="10">
        <f t="shared" si="843"/>
        <v>0</v>
      </c>
      <c r="HZB441" s="10">
        <f t="shared" si="843"/>
        <v>0</v>
      </c>
      <c r="HZC441" s="10">
        <f t="shared" si="843"/>
        <v>0</v>
      </c>
      <c r="HZD441" s="10">
        <f t="shared" si="843"/>
        <v>0</v>
      </c>
      <c r="HZE441" s="10">
        <f t="shared" si="843"/>
        <v>0</v>
      </c>
      <c r="HZF441" s="10">
        <f t="shared" si="843"/>
        <v>0</v>
      </c>
      <c r="HZG441" s="10">
        <f t="shared" si="843"/>
        <v>0</v>
      </c>
      <c r="HZH441" s="10">
        <f t="shared" si="843"/>
        <v>0</v>
      </c>
      <c r="HZI441" s="10">
        <f t="shared" si="843"/>
        <v>0</v>
      </c>
      <c r="HZJ441" s="10">
        <f t="shared" ref="HZJ441:IBU441" si="844">HZJ452</f>
        <v>0</v>
      </c>
      <c r="HZK441" s="10">
        <f t="shared" si="844"/>
        <v>0</v>
      </c>
      <c r="HZL441" s="10">
        <f t="shared" si="844"/>
        <v>0</v>
      </c>
      <c r="HZM441" s="10">
        <f t="shared" si="844"/>
        <v>0</v>
      </c>
      <c r="HZN441" s="10">
        <f t="shared" si="844"/>
        <v>0</v>
      </c>
      <c r="HZO441" s="10">
        <f t="shared" si="844"/>
        <v>0</v>
      </c>
      <c r="HZP441" s="10">
        <f t="shared" si="844"/>
        <v>0</v>
      </c>
      <c r="HZQ441" s="10">
        <f t="shared" si="844"/>
        <v>0</v>
      </c>
      <c r="HZR441" s="10">
        <f t="shared" si="844"/>
        <v>0</v>
      </c>
      <c r="HZS441" s="10">
        <f t="shared" si="844"/>
        <v>0</v>
      </c>
      <c r="HZT441" s="10">
        <f t="shared" si="844"/>
        <v>0</v>
      </c>
      <c r="HZU441" s="10">
        <f t="shared" si="844"/>
        <v>0</v>
      </c>
      <c r="HZV441" s="10">
        <f t="shared" si="844"/>
        <v>0</v>
      </c>
      <c r="HZW441" s="10">
        <f t="shared" si="844"/>
        <v>0</v>
      </c>
      <c r="HZX441" s="10">
        <f t="shared" si="844"/>
        <v>0</v>
      </c>
      <c r="HZY441" s="10">
        <f t="shared" si="844"/>
        <v>0</v>
      </c>
      <c r="HZZ441" s="10">
        <f t="shared" si="844"/>
        <v>0</v>
      </c>
      <c r="IAA441" s="10">
        <f t="shared" si="844"/>
        <v>0</v>
      </c>
      <c r="IAB441" s="10">
        <f t="shared" si="844"/>
        <v>0</v>
      </c>
      <c r="IAC441" s="10">
        <f t="shared" si="844"/>
        <v>0</v>
      </c>
      <c r="IAD441" s="10">
        <f t="shared" si="844"/>
        <v>0</v>
      </c>
      <c r="IAE441" s="10">
        <f t="shared" si="844"/>
        <v>0</v>
      </c>
      <c r="IAF441" s="10">
        <f t="shared" si="844"/>
        <v>0</v>
      </c>
      <c r="IAG441" s="10">
        <f t="shared" si="844"/>
        <v>0</v>
      </c>
      <c r="IAH441" s="10">
        <f t="shared" si="844"/>
        <v>0</v>
      </c>
      <c r="IAI441" s="10">
        <f t="shared" si="844"/>
        <v>0</v>
      </c>
      <c r="IAJ441" s="10">
        <f t="shared" si="844"/>
        <v>0</v>
      </c>
      <c r="IAK441" s="10">
        <f t="shared" si="844"/>
        <v>0</v>
      </c>
      <c r="IAL441" s="10">
        <f t="shared" si="844"/>
        <v>0</v>
      </c>
      <c r="IAM441" s="10">
        <f t="shared" si="844"/>
        <v>0</v>
      </c>
      <c r="IAN441" s="10">
        <f t="shared" si="844"/>
        <v>0</v>
      </c>
      <c r="IAO441" s="10">
        <f t="shared" si="844"/>
        <v>0</v>
      </c>
      <c r="IAP441" s="10">
        <f t="shared" si="844"/>
        <v>0</v>
      </c>
      <c r="IAQ441" s="10">
        <f t="shared" si="844"/>
        <v>0</v>
      </c>
      <c r="IAR441" s="10">
        <f t="shared" si="844"/>
        <v>0</v>
      </c>
      <c r="IAS441" s="10">
        <f t="shared" si="844"/>
        <v>0</v>
      </c>
      <c r="IAT441" s="10">
        <f t="shared" si="844"/>
        <v>0</v>
      </c>
      <c r="IAU441" s="10">
        <f t="shared" si="844"/>
        <v>0</v>
      </c>
      <c r="IAV441" s="10">
        <f t="shared" si="844"/>
        <v>0</v>
      </c>
      <c r="IAW441" s="10">
        <f t="shared" si="844"/>
        <v>0</v>
      </c>
      <c r="IAX441" s="10">
        <f t="shared" si="844"/>
        <v>0</v>
      </c>
      <c r="IAY441" s="10">
        <f t="shared" si="844"/>
        <v>0</v>
      </c>
      <c r="IAZ441" s="10">
        <f t="shared" si="844"/>
        <v>0</v>
      </c>
      <c r="IBA441" s="10">
        <f t="shared" si="844"/>
        <v>0</v>
      </c>
      <c r="IBB441" s="10">
        <f t="shared" si="844"/>
        <v>0</v>
      </c>
      <c r="IBC441" s="10">
        <f t="shared" si="844"/>
        <v>0</v>
      </c>
      <c r="IBD441" s="10">
        <f t="shared" si="844"/>
        <v>0</v>
      </c>
      <c r="IBE441" s="10">
        <f t="shared" si="844"/>
        <v>0</v>
      </c>
      <c r="IBF441" s="10">
        <f t="shared" si="844"/>
        <v>0</v>
      </c>
      <c r="IBG441" s="10">
        <f t="shared" si="844"/>
        <v>0</v>
      </c>
      <c r="IBH441" s="10">
        <f t="shared" si="844"/>
        <v>0</v>
      </c>
      <c r="IBI441" s="10">
        <f t="shared" si="844"/>
        <v>0</v>
      </c>
      <c r="IBJ441" s="10">
        <f t="shared" si="844"/>
        <v>0</v>
      </c>
      <c r="IBK441" s="10">
        <f t="shared" si="844"/>
        <v>0</v>
      </c>
      <c r="IBL441" s="10">
        <f t="shared" si="844"/>
        <v>0</v>
      </c>
      <c r="IBM441" s="10">
        <f t="shared" si="844"/>
        <v>0</v>
      </c>
      <c r="IBN441" s="10">
        <f t="shared" si="844"/>
        <v>0</v>
      </c>
      <c r="IBO441" s="10">
        <f t="shared" si="844"/>
        <v>0</v>
      </c>
      <c r="IBP441" s="10">
        <f t="shared" si="844"/>
        <v>0</v>
      </c>
      <c r="IBQ441" s="10">
        <f t="shared" si="844"/>
        <v>0</v>
      </c>
      <c r="IBR441" s="10">
        <f t="shared" si="844"/>
        <v>0</v>
      </c>
      <c r="IBS441" s="10">
        <f t="shared" si="844"/>
        <v>0</v>
      </c>
      <c r="IBT441" s="10">
        <f t="shared" si="844"/>
        <v>0</v>
      </c>
      <c r="IBU441" s="10">
        <f t="shared" si="844"/>
        <v>0</v>
      </c>
      <c r="IBV441" s="10">
        <f t="shared" ref="IBV441:IEG441" si="845">IBV452</f>
        <v>0</v>
      </c>
      <c r="IBW441" s="10">
        <f t="shared" si="845"/>
        <v>0</v>
      </c>
      <c r="IBX441" s="10">
        <f t="shared" si="845"/>
        <v>0</v>
      </c>
      <c r="IBY441" s="10">
        <f t="shared" si="845"/>
        <v>0</v>
      </c>
      <c r="IBZ441" s="10">
        <f t="shared" si="845"/>
        <v>0</v>
      </c>
      <c r="ICA441" s="10">
        <f t="shared" si="845"/>
        <v>0</v>
      </c>
      <c r="ICB441" s="10">
        <f t="shared" si="845"/>
        <v>0</v>
      </c>
      <c r="ICC441" s="10">
        <f t="shared" si="845"/>
        <v>0</v>
      </c>
      <c r="ICD441" s="10">
        <f t="shared" si="845"/>
        <v>0</v>
      </c>
      <c r="ICE441" s="10">
        <f t="shared" si="845"/>
        <v>0</v>
      </c>
      <c r="ICF441" s="10">
        <f t="shared" si="845"/>
        <v>0</v>
      </c>
      <c r="ICG441" s="10">
        <f t="shared" si="845"/>
        <v>0</v>
      </c>
      <c r="ICH441" s="10">
        <f t="shared" si="845"/>
        <v>0</v>
      </c>
      <c r="ICI441" s="10">
        <f t="shared" si="845"/>
        <v>0</v>
      </c>
      <c r="ICJ441" s="10">
        <f t="shared" si="845"/>
        <v>0</v>
      </c>
      <c r="ICK441" s="10">
        <f t="shared" si="845"/>
        <v>0</v>
      </c>
      <c r="ICL441" s="10">
        <f t="shared" si="845"/>
        <v>0</v>
      </c>
      <c r="ICM441" s="10">
        <f t="shared" si="845"/>
        <v>0</v>
      </c>
      <c r="ICN441" s="10">
        <f t="shared" si="845"/>
        <v>0</v>
      </c>
      <c r="ICO441" s="10">
        <f t="shared" si="845"/>
        <v>0</v>
      </c>
      <c r="ICP441" s="10">
        <f t="shared" si="845"/>
        <v>0</v>
      </c>
      <c r="ICQ441" s="10">
        <f t="shared" si="845"/>
        <v>0</v>
      </c>
      <c r="ICR441" s="10">
        <f t="shared" si="845"/>
        <v>0</v>
      </c>
      <c r="ICS441" s="10">
        <f t="shared" si="845"/>
        <v>0</v>
      </c>
      <c r="ICT441" s="10">
        <f t="shared" si="845"/>
        <v>0</v>
      </c>
      <c r="ICU441" s="10">
        <f t="shared" si="845"/>
        <v>0</v>
      </c>
      <c r="ICV441" s="10">
        <f t="shared" si="845"/>
        <v>0</v>
      </c>
      <c r="ICW441" s="10">
        <f t="shared" si="845"/>
        <v>0</v>
      </c>
      <c r="ICX441" s="10">
        <f t="shared" si="845"/>
        <v>0</v>
      </c>
      <c r="ICY441" s="10">
        <f t="shared" si="845"/>
        <v>0</v>
      </c>
      <c r="ICZ441" s="10">
        <f t="shared" si="845"/>
        <v>0</v>
      </c>
      <c r="IDA441" s="10">
        <f t="shared" si="845"/>
        <v>0</v>
      </c>
      <c r="IDB441" s="10">
        <f t="shared" si="845"/>
        <v>0</v>
      </c>
      <c r="IDC441" s="10">
        <f t="shared" si="845"/>
        <v>0</v>
      </c>
      <c r="IDD441" s="10">
        <f t="shared" si="845"/>
        <v>0</v>
      </c>
      <c r="IDE441" s="10">
        <f t="shared" si="845"/>
        <v>0</v>
      </c>
      <c r="IDF441" s="10">
        <f t="shared" si="845"/>
        <v>0</v>
      </c>
      <c r="IDG441" s="10">
        <f t="shared" si="845"/>
        <v>0</v>
      </c>
      <c r="IDH441" s="10">
        <f t="shared" si="845"/>
        <v>0</v>
      </c>
      <c r="IDI441" s="10">
        <f t="shared" si="845"/>
        <v>0</v>
      </c>
      <c r="IDJ441" s="10">
        <f t="shared" si="845"/>
        <v>0</v>
      </c>
      <c r="IDK441" s="10">
        <f t="shared" si="845"/>
        <v>0</v>
      </c>
      <c r="IDL441" s="10">
        <f t="shared" si="845"/>
        <v>0</v>
      </c>
      <c r="IDM441" s="10">
        <f t="shared" si="845"/>
        <v>0</v>
      </c>
      <c r="IDN441" s="10">
        <f t="shared" si="845"/>
        <v>0</v>
      </c>
      <c r="IDO441" s="10">
        <f t="shared" si="845"/>
        <v>0</v>
      </c>
      <c r="IDP441" s="10">
        <f t="shared" si="845"/>
        <v>0</v>
      </c>
      <c r="IDQ441" s="10">
        <f t="shared" si="845"/>
        <v>0</v>
      </c>
      <c r="IDR441" s="10">
        <f t="shared" si="845"/>
        <v>0</v>
      </c>
      <c r="IDS441" s="10">
        <f t="shared" si="845"/>
        <v>0</v>
      </c>
      <c r="IDT441" s="10">
        <f t="shared" si="845"/>
        <v>0</v>
      </c>
      <c r="IDU441" s="10">
        <f t="shared" si="845"/>
        <v>0</v>
      </c>
      <c r="IDV441" s="10">
        <f t="shared" si="845"/>
        <v>0</v>
      </c>
      <c r="IDW441" s="10">
        <f t="shared" si="845"/>
        <v>0</v>
      </c>
      <c r="IDX441" s="10">
        <f t="shared" si="845"/>
        <v>0</v>
      </c>
      <c r="IDY441" s="10">
        <f t="shared" si="845"/>
        <v>0</v>
      </c>
      <c r="IDZ441" s="10">
        <f t="shared" si="845"/>
        <v>0</v>
      </c>
      <c r="IEA441" s="10">
        <f t="shared" si="845"/>
        <v>0</v>
      </c>
      <c r="IEB441" s="10">
        <f t="shared" si="845"/>
        <v>0</v>
      </c>
      <c r="IEC441" s="10">
        <f t="shared" si="845"/>
        <v>0</v>
      </c>
      <c r="IED441" s="10">
        <f t="shared" si="845"/>
        <v>0</v>
      </c>
      <c r="IEE441" s="10">
        <f t="shared" si="845"/>
        <v>0</v>
      </c>
      <c r="IEF441" s="10">
        <f t="shared" si="845"/>
        <v>0</v>
      </c>
      <c r="IEG441" s="10">
        <f t="shared" si="845"/>
        <v>0</v>
      </c>
      <c r="IEH441" s="10">
        <f t="shared" ref="IEH441:IGS441" si="846">IEH452</f>
        <v>0</v>
      </c>
      <c r="IEI441" s="10">
        <f t="shared" si="846"/>
        <v>0</v>
      </c>
      <c r="IEJ441" s="10">
        <f t="shared" si="846"/>
        <v>0</v>
      </c>
      <c r="IEK441" s="10">
        <f t="shared" si="846"/>
        <v>0</v>
      </c>
      <c r="IEL441" s="10">
        <f t="shared" si="846"/>
        <v>0</v>
      </c>
      <c r="IEM441" s="10">
        <f t="shared" si="846"/>
        <v>0</v>
      </c>
      <c r="IEN441" s="10">
        <f t="shared" si="846"/>
        <v>0</v>
      </c>
      <c r="IEO441" s="10">
        <f t="shared" si="846"/>
        <v>0</v>
      </c>
      <c r="IEP441" s="10">
        <f t="shared" si="846"/>
        <v>0</v>
      </c>
      <c r="IEQ441" s="10">
        <f t="shared" si="846"/>
        <v>0</v>
      </c>
      <c r="IER441" s="10">
        <f t="shared" si="846"/>
        <v>0</v>
      </c>
      <c r="IES441" s="10">
        <f t="shared" si="846"/>
        <v>0</v>
      </c>
      <c r="IET441" s="10">
        <f t="shared" si="846"/>
        <v>0</v>
      </c>
      <c r="IEU441" s="10">
        <f t="shared" si="846"/>
        <v>0</v>
      </c>
      <c r="IEV441" s="10">
        <f t="shared" si="846"/>
        <v>0</v>
      </c>
      <c r="IEW441" s="10">
        <f t="shared" si="846"/>
        <v>0</v>
      </c>
      <c r="IEX441" s="10">
        <f t="shared" si="846"/>
        <v>0</v>
      </c>
      <c r="IEY441" s="10">
        <f t="shared" si="846"/>
        <v>0</v>
      </c>
      <c r="IEZ441" s="10">
        <f t="shared" si="846"/>
        <v>0</v>
      </c>
      <c r="IFA441" s="10">
        <f t="shared" si="846"/>
        <v>0</v>
      </c>
      <c r="IFB441" s="10">
        <f t="shared" si="846"/>
        <v>0</v>
      </c>
      <c r="IFC441" s="10">
        <f t="shared" si="846"/>
        <v>0</v>
      </c>
      <c r="IFD441" s="10">
        <f t="shared" si="846"/>
        <v>0</v>
      </c>
      <c r="IFE441" s="10">
        <f t="shared" si="846"/>
        <v>0</v>
      </c>
      <c r="IFF441" s="10">
        <f t="shared" si="846"/>
        <v>0</v>
      </c>
      <c r="IFG441" s="10">
        <f t="shared" si="846"/>
        <v>0</v>
      </c>
      <c r="IFH441" s="10">
        <f t="shared" si="846"/>
        <v>0</v>
      </c>
      <c r="IFI441" s="10">
        <f t="shared" si="846"/>
        <v>0</v>
      </c>
      <c r="IFJ441" s="10">
        <f t="shared" si="846"/>
        <v>0</v>
      </c>
      <c r="IFK441" s="10">
        <f t="shared" si="846"/>
        <v>0</v>
      </c>
      <c r="IFL441" s="10">
        <f t="shared" si="846"/>
        <v>0</v>
      </c>
      <c r="IFM441" s="10">
        <f t="shared" si="846"/>
        <v>0</v>
      </c>
      <c r="IFN441" s="10">
        <f t="shared" si="846"/>
        <v>0</v>
      </c>
      <c r="IFO441" s="10">
        <f t="shared" si="846"/>
        <v>0</v>
      </c>
      <c r="IFP441" s="10">
        <f t="shared" si="846"/>
        <v>0</v>
      </c>
      <c r="IFQ441" s="10">
        <f t="shared" si="846"/>
        <v>0</v>
      </c>
      <c r="IFR441" s="10">
        <f t="shared" si="846"/>
        <v>0</v>
      </c>
      <c r="IFS441" s="10">
        <f t="shared" si="846"/>
        <v>0</v>
      </c>
      <c r="IFT441" s="10">
        <f t="shared" si="846"/>
        <v>0</v>
      </c>
      <c r="IFU441" s="10">
        <f t="shared" si="846"/>
        <v>0</v>
      </c>
      <c r="IFV441" s="10">
        <f t="shared" si="846"/>
        <v>0</v>
      </c>
      <c r="IFW441" s="10">
        <f t="shared" si="846"/>
        <v>0</v>
      </c>
      <c r="IFX441" s="10">
        <f t="shared" si="846"/>
        <v>0</v>
      </c>
      <c r="IFY441" s="10">
        <f t="shared" si="846"/>
        <v>0</v>
      </c>
      <c r="IFZ441" s="10">
        <f t="shared" si="846"/>
        <v>0</v>
      </c>
      <c r="IGA441" s="10">
        <f t="shared" si="846"/>
        <v>0</v>
      </c>
      <c r="IGB441" s="10">
        <f t="shared" si="846"/>
        <v>0</v>
      </c>
      <c r="IGC441" s="10">
        <f t="shared" si="846"/>
        <v>0</v>
      </c>
      <c r="IGD441" s="10">
        <f t="shared" si="846"/>
        <v>0</v>
      </c>
      <c r="IGE441" s="10">
        <f t="shared" si="846"/>
        <v>0</v>
      </c>
      <c r="IGF441" s="10">
        <f t="shared" si="846"/>
        <v>0</v>
      </c>
      <c r="IGG441" s="10">
        <f t="shared" si="846"/>
        <v>0</v>
      </c>
      <c r="IGH441" s="10">
        <f t="shared" si="846"/>
        <v>0</v>
      </c>
      <c r="IGI441" s="10">
        <f t="shared" si="846"/>
        <v>0</v>
      </c>
      <c r="IGJ441" s="10">
        <f t="shared" si="846"/>
        <v>0</v>
      </c>
      <c r="IGK441" s="10">
        <f t="shared" si="846"/>
        <v>0</v>
      </c>
      <c r="IGL441" s="10">
        <f t="shared" si="846"/>
        <v>0</v>
      </c>
      <c r="IGM441" s="10">
        <f t="shared" si="846"/>
        <v>0</v>
      </c>
      <c r="IGN441" s="10">
        <f t="shared" si="846"/>
        <v>0</v>
      </c>
      <c r="IGO441" s="10">
        <f t="shared" si="846"/>
        <v>0</v>
      </c>
      <c r="IGP441" s="10">
        <f t="shared" si="846"/>
        <v>0</v>
      </c>
      <c r="IGQ441" s="10">
        <f t="shared" si="846"/>
        <v>0</v>
      </c>
      <c r="IGR441" s="10">
        <f t="shared" si="846"/>
        <v>0</v>
      </c>
      <c r="IGS441" s="10">
        <f t="shared" si="846"/>
        <v>0</v>
      </c>
      <c r="IGT441" s="10">
        <f t="shared" ref="IGT441:IJE441" si="847">IGT452</f>
        <v>0</v>
      </c>
      <c r="IGU441" s="10">
        <f t="shared" si="847"/>
        <v>0</v>
      </c>
      <c r="IGV441" s="10">
        <f t="shared" si="847"/>
        <v>0</v>
      </c>
      <c r="IGW441" s="10">
        <f t="shared" si="847"/>
        <v>0</v>
      </c>
      <c r="IGX441" s="10">
        <f t="shared" si="847"/>
        <v>0</v>
      </c>
      <c r="IGY441" s="10">
        <f t="shared" si="847"/>
        <v>0</v>
      </c>
      <c r="IGZ441" s="10">
        <f t="shared" si="847"/>
        <v>0</v>
      </c>
      <c r="IHA441" s="10">
        <f t="shared" si="847"/>
        <v>0</v>
      </c>
      <c r="IHB441" s="10">
        <f t="shared" si="847"/>
        <v>0</v>
      </c>
      <c r="IHC441" s="10">
        <f t="shared" si="847"/>
        <v>0</v>
      </c>
      <c r="IHD441" s="10">
        <f t="shared" si="847"/>
        <v>0</v>
      </c>
      <c r="IHE441" s="10">
        <f t="shared" si="847"/>
        <v>0</v>
      </c>
      <c r="IHF441" s="10">
        <f t="shared" si="847"/>
        <v>0</v>
      </c>
      <c r="IHG441" s="10">
        <f t="shared" si="847"/>
        <v>0</v>
      </c>
      <c r="IHH441" s="10">
        <f t="shared" si="847"/>
        <v>0</v>
      </c>
      <c r="IHI441" s="10">
        <f t="shared" si="847"/>
        <v>0</v>
      </c>
      <c r="IHJ441" s="10">
        <f t="shared" si="847"/>
        <v>0</v>
      </c>
      <c r="IHK441" s="10">
        <f t="shared" si="847"/>
        <v>0</v>
      </c>
      <c r="IHL441" s="10">
        <f t="shared" si="847"/>
        <v>0</v>
      </c>
      <c r="IHM441" s="10">
        <f t="shared" si="847"/>
        <v>0</v>
      </c>
      <c r="IHN441" s="10">
        <f t="shared" si="847"/>
        <v>0</v>
      </c>
      <c r="IHO441" s="10">
        <f t="shared" si="847"/>
        <v>0</v>
      </c>
      <c r="IHP441" s="10">
        <f t="shared" si="847"/>
        <v>0</v>
      </c>
      <c r="IHQ441" s="10">
        <f t="shared" si="847"/>
        <v>0</v>
      </c>
      <c r="IHR441" s="10">
        <f t="shared" si="847"/>
        <v>0</v>
      </c>
      <c r="IHS441" s="10">
        <f t="shared" si="847"/>
        <v>0</v>
      </c>
      <c r="IHT441" s="10">
        <f t="shared" si="847"/>
        <v>0</v>
      </c>
      <c r="IHU441" s="10">
        <f t="shared" si="847"/>
        <v>0</v>
      </c>
      <c r="IHV441" s="10">
        <f t="shared" si="847"/>
        <v>0</v>
      </c>
      <c r="IHW441" s="10">
        <f t="shared" si="847"/>
        <v>0</v>
      </c>
      <c r="IHX441" s="10">
        <f t="shared" si="847"/>
        <v>0</v>
      </c>
      <c r="IHY441" s="10">
        <f t="shared" si="847"/>
        <v>0</v>
      </c>
      <c r="IHZ441" s="10">
        <f t="shared" si="847"/>
        <v>0</v>
      </c>
      <c r="IIA441" s="10">
        <f t="shared" si="847"/>
        <v>0</v>
      </c>
      <c r="IIB441" s="10">
        <f t="shared" si="847"/>
        <v>0</v>
      </c>
      <c r="IIC441" s="10">
        <f t="shared" si="847"/>
        <v>0</v>
      </c>
      <c r="IID441" s="10">
        <f t="shared" si="847"/>
        <v>0</v>
      </c>
      <c r="IIE441" s="10">
        <f t="shared" si="847"/>
        <v>0</v>
      </c>
      <c r="IIF441" s="10">
        <f t="shared" si="847"/>
        <v>0</v>
      </c>
      <c r="IIG441" s="10">
        <f t="shared" si="847"/>
        <v>0</v>
      </c>
      <c r="IIH441" s="10">
        <f t="shared" si="847"/>
        <v>0</v>
      </c>
      <c r="III441" s="10">
        <f t="shared" si="847"/>
        <v>0</v>
      </c>
      <c r="IIJ441" s="10">
        <f t="shared" si="847"/>
        <v>0</v>
      </c>
      <c r="IIK441" s="10">
        <f t="shared" si="847"/>
        <v>0</v>
      </c>
      <c r="IIL441" s="10">
        <f t="shared" si="847"/>
        <v>0</v>
      </c>
      <c r="IIM441" s="10">
        <f t="shared" si="847"/>
        <v>0</v>
      </c>
      <c r="IIN441" s="10">
        <f t="shared" si="847"/>
        <v>0</v>
      </c>
      <c r="IIO441" s="10">
        <f t="shared" si="847"/>
        <v>0</v>
      </c>
      <c r="IIP441" s="10">
        <f t="shared" si="847"/>
        <v>0</v>
      </c>
      <c r="IIQ441" s="10">
        <f t="shared" si="847"/>
        <v>0</v>
      </c>
      <c r="IIR441" s="10">
        <f t="shared" si="847"/>
        <v>0</v>
      </c>
      <c r="IIS441" s="10">
        <f t="shared" si="847"/>
        <v>0</v>
      </c>
      <c r="IIT441" s="10">
        <f t="shared" si="847"/>
        <v>0</v>
      </c>
      <c r="IIU441" s="10">
        <f t="shared" si="847"/>
        <v>0</v>
      </c>
      <c r="IIV441" s="10">
        <f t="shared" si="847"/>
        <v>0</v>
      </c>
      <c r="IIW441" s="10">
        <f t="shared" si="847"/>
        <v>0</v>
      </c>
      <c r="IIX441" s="10">
        <f t="shared" si="847"/>
        <v>0</v>
      </c>
      <c r="IIY441" s="10">
        <f t="shared" si="847"/>
        <v>0</v>
      </c>
      <c r="IIZ441" s="10">
        <f t="shared" si="847"/>
        <v>0</v>
      </c>
      <c r="IJA441" s="10">
        <f t="shared" si="847"/>
        <v>0</v>
      </c>
      <c r="IJB441" s="10">
        <f t="shared" si="847"/>
        <v>0</v>
      </c>
      <c r="IJC441" s="10">
        <f t="shared" si="847"/>
        <v>0</v>
      </c>
      <c r="IJD441" s="10">
        <f t="shared" si="847"/>
        <v>0</v>
      </c>
      <c r="IJE441" s="10">
        <f t="shared" si="847"/>
        <v>0</v>
      </c>
      <c r="IJF441" s="10">
        <f t="shared" ref="IJF441:ILQ441" si="848">IJF452</f>
        <v>0</v>
      </c>
      <c r="IJG441" s="10">
        <f t="shared" si="848"/>
        <v>0</v>
      </c>
      <c r="IJH441" s="10">
        <f t="shared" si="848"/>
        <v>0</v>
      </c>
      <c r="IJI441" s="10">
        <f t="shared" si="848"/>
        <v>0</v>
      </c>
      <c r="IJJ441" s="10">
        <f t="shared" si="848"/>
        <v>0</v>
      </c>
      <c r="IJK441" s="10">
        <f t="shared" si="848"/>
        <v>0</v>
      </c>
      <c r="IJL441" s="10">
        <f t="shared" si="848"/>
        <v>0</v>
      </c>
      <c r="IJM441" s="10">
        <f t="shared" si="848"/>
        <v>0</v>
      </c>
      <c r="IJN441" s="10">
        <f t="shared" si="848"/>
        <v>0</v>
      </c>
      <c r="IJO441" s="10">
        <f t="shared" si="848"/>
        <v>0</v>
      </c>
      <c r="IJP441" s="10">
        <f t="shared" si="848"/>
        <v>0</v>
      </c>
      <c r="IJQ441" s="10">
        <f t="shared" si="848"/>
        <v>0</v>
      </c>
      <c r="IJR441" s="10">
        <f t="shared" si="848"/>
        <v>0</v>
      </c>
      <c r="IJS441" s="10">
        <f t="shared" si="848"/>
        <v>0</v>
      </c>
      <c r="IJT441" s="10">
        <f t="shared" si="848"/>
        <v>0</v>
      </c>
      <c r="IJU441" s="10">
        <f t="shared" si="848"/>
        <v>0</v>
      </c>
      <c r="IJV441" s="10">
        <f t="shared" si="848"/>
        <v>0</v>
      </c>
      <c r="IJW441" s="10">
        <f t="shared" si="848"/>
        <v>0</v>
      </c>
      <c r="IJX441" s="10">
        <f t="shared" si="848"/>
        <v>0</v>
      </c>
      <c r="IJY441" s="10">
        <f t="shared" si="848"/>
        <v>0</v>
      </c>
      <c r="IJZ441" s="10">
        <f t="shared" si="848"/>
        <v>0</v>
      </c>
      <c r="IKA441" s="10">
        <f t="shared" si="848"/>
        <v>0</v>
      </c>
      <c r="IKB441" s="10">
        <f t="shared" si="848"/>
        <v>0</v>
      </c>
      <c r="IKC441" s="10">
        <f t="shared" si="848"/>
        <v>0</v>
      </c>
      <c r="IKD441" s="10">
        <f t="shared" si="848"/>
        <v>0</v>
      </c>
      <c r="IKE441" s="10">
        <f t="shared" si="848"/>
        <v>0</v>
      </c>
      <c r="IKF441" s="10">
        <f t="shared" si="848"/>
        <v>0</v>
      </c>
      <c r="IKG441" s="10">
        <f t="shared" si="848"/>
        <v>0</v>
      </c>
      <c r="IKH441" s="10">
        <f t="shared" si="848"/>
        <v>0</v>
      </c>
      <c r="IKI441" s="10">
        <f t="shared" si="848"/>
        <v>0</v>
      </c>
      <c r="IKJ441" s="10">
        <f t="shared" si="848"/>
        <v>0</v>
      </c>
      <c r="IKK441" s="10">
        <f t="shared" si="848"/>
        <v>0</v>
      </c>
      <c r="IKL441" s="10">
        <f t="shared" si="848"/>
        <v>0</v>
      </c>
      <c r="IKM441" s="10">
        <f t="shared" si="848"/>
        <v>0</v>
      </c>
      <c r="IKN441" s="10">
        <f t="shared" si="848"/>
        <v>0</v>
      </c>
      <c r="IKO441" s="10">
        <f t="shared" si="848"/>
        <v>0</v>
      </c>
      <c r="IKP441" s="10">
        <f t="shared" si="848"/>
        <v>0</v>
      </c>
      <c r="IKQ441" s="10">
        <f t="shared" si="848"/>
        <v>0</v>
      </c>
      <c r="IKR441" s="10">
        <f t="shared" si="848"/>
        <v>0</v>
      </c>
      <c r="IKS441" s="10">
        <f t="shared" si="848"/>
        <v>0</v>
      </c>
      <c r="IKT441" s="10">
        <f t="shared" si="848"/>
        <v>0</v>
      </c>
      <c r="IKU441" s="10">
        <f t="shared" si="848"/>
        <v>0</v>
      </c>
      <c r="IKV441" s="10">
        <f t="shared" si="848"/>
        <v>0</v>
      </c>
      <c r="IKW441" s="10">
        <f t="shared" si="848"/>
        <v>0</v>
      </c>
      <c r="IKX441" s="10">
        <f t="shared" si="848"/>
        <v>0</v>
      </c>
      <c r="IKY441" s="10">
        <f t="shared" si="848"/>
        <v>0</v>
      </c>
      <c r="IKZ441" s="10">
        <f t="shared" si="848"/>
        <v>0</v>
      </c>
      <c r="ILA441" s="10">
        <f t="shared" si="848"/>
        <v>0</v>
      </c>
      <c r="ILB441" s="10">
        <f t="shared" si="848"/>
        <v>0</v>
      </c>
      <c r="ILC441" s="10">
        <f t="shared" si="848"/>
        <v>0</v>
      </c>
      <c r="ILD441" s="10">
        <f t="shared" si="848"/>
        <v>0</v>
      </c>
      <c r="ILE441" s="10">
        <f t="shared" si="848"/>
        <v>0</v>
      </c>
      <c r="ILF441" s="10">
        <f t="shared" si="848"/>
        <v>0</v>
      </c>
      <c r="ILG441" s="10">
        <f t="shared" si="848"/>
        <v>0</v>
      </c>
      <c r="ILH441" s="10">
        <f t="shared" si="848"/>
        <v>0</v>
      </c>
      <c r="ILI441" s="10">
        <f t="shared" si="848"/>
        <v>0</v>
      </c>
      <c r="ILJ441" s="10">
        <f t="shared" si="848"/>
        <v>0</v>
      </c>
      <c r="ILK441" s="10">
        <f t="shared" si="848"/>
        <v>0</v>
      </c>
      <c r="ILL441" s="10">
        <f t="shared" si="848"/>
        <v>0</v>
      </c>
      <c r="ILM441" s="10">
        <f t="shared" si="848"/>
        <v>0</v>
      </c>
      <c r="ILN441" s="10">
        <f t="shared" si="848"/>
        <v>0</v>
      </c>
      <c r="ILO441" s="10">
        <f t="shared" si="848"/>
        <v>0</v>
      </c>
      <c r="ILP441" s="10">
        <f t="shared" si="848"/>
        <v>0</v>
      </c>
      <c r="ILQ441" s="10">
        <f t="shared" si="848"/>
        <v>0</v>
      </c>
      <c r="ILR441" s="10">
        <f t="shared" ref="ILR441:IOC441" si="849">ILR452</f>
        <v>0</v>
      </c>
      <c r="ILS441" s="10">
        <f t="shared" si="849"/>
        <v>0</v>
      </c>
      <c r="ILT441" s="10">
        <f t="shared" si="849"/>
        <v>0</v>
      </c>
      <c r="ILU441" s="10">
        <f t="shared" si="849"/>
        <v>0</v>
      </c>
      <c r="ILV441" s="10">
        <f t="shared" si="849"/>
        <v>0</v>
      </c>
      <c r="ILW441" s="10">
        <f t="shared" si="849"/>
        <v>0</v>
      </c>
      <c r="ILX441" s="10">
        <f t="shared" si="849"/>
        <v>0</v>
      </c>
      <c r="ILY441" s="10">
        <f t="shared" si="849"/>
        <v>0</v>
      </c>
      <c r="ILZ441" s="10">
        <f t="shared" si="849"/>
        <v>0</v>
      </c>
      <c r="IMA441" s="10">
        <f t="shared" si="849"/>
        <v>0</v>
      </c>
      <c r="IMB441" s="10">
        <f t="shared" si="849"/>
        <v>0</v>
      </c>
      <c r="IMC441" s="10">
        <f t="shared" si="849"/>
        <v>0</v>
      </c>
      <c r="IMD441" s="10">
        <f t="shared" si="849"/>
        <v>0</v>
      </c>
      <c r="IME441" s="10">
        <f t="shared" si="849"/>
        <v>0</v>
      </c>
      <c r="IMF441" s="10">
        <f t="shared" si="849"/>
        <v>0</v>
      </c>
      <c r="IMG441" s="10">
        <f t="shared" si="849"/>
        <v>0</v>
      </c>
      <c r="IMH441" s="10">
        <f t="shared" si="849"/>
        <v>0</v>
      </c>
      <c r="IMI441" s="10">
        <f t="shared" si="849"/>
        <v>0</v>
      </c>
      <c r="IMJ441" s="10">
        <f t="shared" si="849"/>
        <v>0</v>
      </c>
      <c r="IMK441" s="10">
        <f t="shared" si="849"/>
        <v>0</v>
      </c>
      <c r="IML441" s="10">
        <f t="shared" si="849"/>
        <v>0</v>
      </c>
      <c r="IMM441" s="10">
        <f t="shared" si="849"/>
        <v>0</v>
      </c>
      <c r="IMN441" s="10">
        <f t="shared" si="849"/>
        <v>0</v>
      </c>
      <c r="IMO441" s="10">
        <f t="shared" si="849"/>
        <v>0</v>
      </c>
      <c r="IMP441" s="10">
        <f t="shared" si="849"/>
        <v>0</v>
      </c>
      <c r="IMQ441" s="10">
        <f t="shared" si="849"/>
        <v>0</v>
      </c>
      <c r="IMR441" s="10">
        <f t="shared" si="849"/>
        <v>0</v>
      </c>
      <c r="IMS441" s="10">
        <f t="shared" si="849"/>
        <v>0</v>
      </c>
      <c r="IMT441" s="10">
        <f t="shared" si="849"/>
        <v>0</v>
      </c>
      <c r="IMU441" s="10">
        <f t="shared" si="849"/>
        <v>0</v>
      </c>
      <c r="IMV441" s="10">
        <f t="shared" si="849"/>
        <v>0</v>
      </c>
      <c r="IMW441" s="10">
        <f t="shared" si="849"/>
        <v>0</v>
      </c>
      <c r="IMX441" s="10">
        <f t="shared" si="849"/>
        <v>0</v>
      </c>
      <c r="IMY441" s="10">
        <f t="shared" si="849"/>
        <v>0</v>
      </c>
      <c r="IMZ441" s="10">
        <f t="shared" si="849"/>
        <v>0</v>
      </c>
      <c r="INA441" s="10">
        <f t="shared" si="849"/>
        <v>0</v>
      </c>
      <c r="INB441" s="10">
        <f t="shared" si="849"/>
        <v>0</v>
      </c>
      <c r="INC441" s="10">
        <f t="shared" si="849"/>
        <v>0</v>
      </c>
      <c r="IND441" s="10">
        <f t="shared" si="849"/>
        <v>0</v>
      </c>
      <c r="INE441" s="10">
        <f t="shared" si="849"/>
        <v>0</v>
      </c>
      <c r="INF441" s="10">
        <f t="shared" si="849"/>
        <v>0</v>
      </c>
      <c r="ING441" s="10">
        <f t="shared" si="849"/>
        <v>0</v>
      </c>
      <c r="INH441" s="10">
        <f t="shared" si="849"/>
        <v>0</v>
      </c>
      <c r="INI441" s="10">
        <f t="shared" si="849"/>
        <v>0</v>
      </c>
      <c r="INJ441" s="10">
        <f t="shared" si="849"/>
        <v>0</v>
      </c>
      <c r="INK441" s="10">
        <f t="shared" si="849"/>
        <v>0</v>
      </c>
      <c r="INL441" s="10">
        <f t="shared" si="849"/>
        <v>0</v>
      </c>
      <c r="INM441" s="10">
        <f t="shared" si="849"/>
        <v>0</v>
      </c>
      <c r="INN441" s="10">
        <f t="shared" si="849"/>
        <v>0</v>
      </c>
      <c r="INO441" s="10">
        <f t="shared" si="849"/>
        <v>0</v>
      </c>
      <c r="INP441" s="10">
        <f t="shared" si="849"/>
        <v>0</v>
      </c>
      <c r="INQ441" s="10">
        <f t="shared" si="849"/>
        <v>0</v>
      </c>
      <c r="INR441" s="10">
        <f t="shared" si="849"/>
        <v>0</v>
      </c>
      <c r="INS441" s="10">
        <f t="shared" si="849"/>
        <v>0</v>
      </c>
      <c r="INT441" s="10">
        <f t="shared" si="849"/>
        <v>0</v>
      </c>
      <c r="INU441" s="10">
        <f t="shared" si="849"/>
        <v>0</v>
      </c>
      <c r="INV441" s="10">
        <f t="shared" si="849"/>
        <v>0</v>
      </c>
      <c r="INW441" s="10">
        <f t="shared" si="849"/>
        <v>0</v>
      </c>
      <c r="INX441" s="10">
        <f t="shared" si="849"/>
        <v>0</v>
      </c>
      <c r="INY441" s="10">
        <f t="shared" si="849"/>
        <v>0</v>
      </c>
      <c r="INZ441" s="10">
        <f t="shared" si="849"/>
        <v>0</v>
      </c>
      <c r="IOA441" s="10">
        <f t="shared" si="849"/>
        <v>0</v>
      </c>
      <c r="IOB441" s="10">
        <f t="shared" si="849"/>
        <v>0</v>
      </c>
      <c r="IOC441" s="10">
        <f t="shared" si="849"/>
        <v>0</v>
      </c>
      <c r="IOD441" s="10">
        <f t="shared" ref="IOD441:IQO441" si="850">IOD452</f>
        <v>0</v>
      </c>
      <c r="IOE441" s="10">
        <f t="shared" si="850"/>
        <v>0</v>
      </c>
      <c r="IOF441" s="10">
        <f t="shared" si="850"/>
        <v>0</v>
      </c>
      <c r="IOG441" s="10">
        <f t="shared" si="850"/>
        <v>0</v>
      </c>
      <c r="IOH441" s="10">
        <f t="shared" si="850"/>
        <v>0</v>
      </c>
      <c r="IOI441" s="10">
        <f t="shared" si="850"/>
        <v>0</v>
      </c>
      <c r="IOJ441" s="10">
        <f t="shared" si="850"/>
        <v>0</v>
      </c>
      <c r="IOK441" s="10">
        <f t="shared" si="850"/>
        <v>0</v>
      </c>
      <c r="IOL441" s="10">
        <f t="shared" si="850"/>
        <v>0</v>
      </c>
      <c r="IOM441" s="10">
        <f t="shared" si="850"/>
        <v>0</v>
      </c>
      <c r="ION441" s="10">
        <f t="shared" si="850"/>
        <v>0</v>
      </c>
      <c r="IOO441" s="10">
        <f t="shared" si="850"/>
        <v>0</v>
      </c>
      <c r="IOP441" s="10">
        <f t="shared" si="850"/>
        <v>0</v>
      </c>
      <c r="IOQ441" s="10">
        <f t="shared" si="850"/>
        <v>0</v>
      </c>
      <c r="IOR441" s="10">
        <f t="shared" si="850"/>
        <v>0</v>
      </c>
      <c r="IOS441" s="10">
        <f t="shared" si="850"/>
        <v>0</v>
      </c>
      <c r="IOT441" s="10">
        <f t="shared" si="850"/>
        <v>0</v>
      </c>
      <c r="IOU441" s="10">
        <f t="shared" si="850"/>
        <v>0</v>
      </c>
      <c r="IOV441" s="10">
        <f t="shared" si="850"/>
        <v>0</v>
      </c>
      <c r="IOW441" s="10">
        <f t="shared" si="850"/>
        <v>0</v>
      </c>
      <c r="IOX441" s="10">
        <f t="shared" si="850"/>
        <v>0</v>
      </c>
      <c r="IOY441" s="10">
        <f t="shared" si="850"/>
        <v>0</v>
      </c>
      <c r="IOZ441" s="10">
        <f t="shared" si="850"/>
        <v>0</v>
      </c>
      <c r="IPA441" s="10">
        <f t="shared" si="850"/>
        <v>0</v>
      </c>
      <c r="IPB441" s="10">
        <f t="shared" si="850"/>
        <v>0</v>
      </c>
      <c r="IPC441" s="10">
        <f t="shared" si="850"/>
        <v>0</v>
      </c>
      <c r="IPD441" s="10">
        <f t="shared" si="850"/>
        <v>0</v>
      </c>
      <c r="IPE441" s="10">
        <f t="shared" si="850"/>
        <v>0</v>
      </c>
      <c r="IPF441" s="10">
        <f t="shared" si="850"/>
        <v>0</v>
      </c>
      <c r="IPG441" s="10">
        <f t="shared" si="850"/>
        <v>0</v>
      </c>
      <c r="IPH441" s="10">
        <f t="shared" si="850"/>
        <v>0</v>
      </c>
      <c r="IPI441" s="10">
        <f t="shared" si="850"/>
        <v>0</v>
      </c>
      <c r="IPJ441" s="10">
        <f t="shared" si="850"/>
        <v>0</v>
      </c>
      <c r="IPK441" s="10">
        <f t="shared" si="850"/>
        <v>0</v>
      </c>
      <c r="IPL441" s="10">
        <f t="shared" si="850"/>
        <v>0</v>
      </c>
      <c r="IPM441" s="10">
        <f t="shared" si="850"/>
        <v>0</v>
      </c>
      <c r="IPN441" s="10">
        <f t="shared" si="850"/>
        <v>0</v>
      </c>
      <c r="IPO441" s="10">
        <f t="shared" si="850"/>
        <v>0</v>
      </c>
      <c r="IPP441" s="10">
        <f t="shared" si="850"/>
        <v>0</v>
      </c>
      <c r="IPQ441" s="10">
        <f t="shared" si="850"/>
        <v>0</v>
      </c>
      <c r="IPR441" s="10">
        <f t="shared" si="850"/>
        <v>0</v>
      </c>
      <c r="IPS441" s="10">
        <f t="shared" si="850"/>
        <v>0</v>
      </c>
      <c r="IPT441" s="10">
        <f t="shared" si="850"/>
        <v>0</v>
      </c>
      <c r="IPU441" s="10">
        <f t="shared" si="850"/>
        <v>0</v>
      </c>
      <c r="IPV441" s="10">
        <f t="shared" si="850"/>
        <v>0</v>
      </c>
      <c r="IPW441" s="10">
        <f t="shared" si="850"/>
        <v>0</v>
      </c>
      <c r="IPX441" s="10">
        <f t="shared" si="850"/>
        <v>0</v>
      </c>
      <c r="IPY441" s="10">
        <f t="shared" si="850"/>
        <v>0</v>
      </c>
      <c r="IPZ441" s="10">
        <f t="shared" si="850"/>
        <v>0</v>
      </c>
      <c r="IQA441" s="10">
        <f t="shared" si="850"/>
        <v>0</v>
      </c>
      <c r="IQB441" s="10">
        <f t="shared" si="850"/>
        <v>0</v>
      </c>
      <c r="IQC441" s="10">
        <f t="shared" si="850"/>
        <v>0</v>
      </c>
      <c r="IQD441" s="10">
        <f t="shared" si="850"/>
        <v>0</v>
      </c>
      <c r="IQE441" s="10">
        <f t="shared" si="850"/>
        <v>0</v>
      </c>
      <c r="IQF441" s="10">
        <f t="shared" si="850"/>
        <v>0</v>
      </c>
      <c r="IQG441" s="10">
        <f t="shared" si="850"/>
        <v>0</v>
      </c>
      <c r="IQH441" s="10">
        <f t="shared" si="850"/>
        <v>0</v>
      </c>
      <c r="IQI441" s="10">
        <f t="shared" si="850"/>
        <v>0</v>
      </c>
      <c r="IQJ441" s="10">
        <f t="shared" si="850"/>
        <v>0</v>
      </c>
      <c r="IQK441" s="10">
        <f t="shared" si="850"/>
        <v>0</v>
      </c>
      <c r="IQL441" s="10">
        <f t="shared" si="850"/>
        <v>0</v>
      </c>
      <c r="IQM441" s="10">
        <f t="shared" si="850"/>
        <v>0</v>
      </c>
      <c r="IQN441" s="10">
        <f t="shared" si="850"/>
        <v>0</v>
      </c>
      <c r="IQO441" s="10">
        <f t="shared" si="850"/>
        <v>0</v>
      </c>
      <c r="IQP441" s="10">
        <f t="shared" ref="IQP441:ITA441" si="851">IQP452</f>
        <v>0</v>
      </c>
      <c r="IQQ441" s="10">
        <f t="shared" si="851"/>
        <v>0</v>
      </c>
      <c r="IQR441" s="10">
        <f t="shared" si="851"/>
        <v>0</v>
      </c>
      <c r="IQS441" s="10">
        <f t="shared" si="851"/>
        <v>0</v>
      </c>
      <c r="IQT441" s="10">
        <f t="shared" si="851"/>
        <v>0</v>
      </c>
      <c r="IQU441" s="10">
        <f t="shared" si="851"/>
        <v>0</v>
      </c>
      <c r="IQV441" s="10">
        <f t="shared" si="851"/>
        <v>0</v>
      </c>
      <c r="IQW441" s="10">
        <f t="shared" si="851"/>
        <v>0</v>
      </c>
      <c r="IQX441" s="10">
        <f t="shared" si="851"/>
        <v>0</v>
      </c>
      <c r="IQY441" s="10">
        <f t="shared" si="851"/>
        <v>0</v>
      </c>
      <c r="IQZ441" s="10">
        <f t="shared" si="851"/>
        <v>0</v>
      </c>
      <c r="IRA441" s="10">
        <f t="shared" si="851"/>
        <v>0</v>
      </c>
      <c r="IRB441" s="10">
        <f t="shared" si="851"/>
        <v>0</v>
      </c>
      <c r="IRC441" s="10">
        <f t="shared" si="851"/>
        <v>0</v>
      </c>
      <c r="IRD441" s="10">
        <f t="shared" si="851"/>
        <v>0</v>
      </c>
      <c r="IRE441" s="10">
        <f t="shared" si="851"/>
        <v>0</v>
      </c>
      <c r="IRF441" s="10">
        <f t="shared" si="851"/>
        <v>0</v>
      </c>
      <c r="IRG441" s="10">
        <f t="shared" si="851"/>
        <v>0</v>
      </c>
      <c r="IRH441" s="10">
        <f t="shared" si="851"/>
        <v>0</v>
      </c>
      <c r="IRI441" s="10">
        <f t="shared" si="851"/>
        <v>0</v>
      </c>
      <c r="IRJ441" s="10">
        <f t="shared" si="851"/>
        <v>0</v>
      </c>
      <c r="IRK441" s="10">
        <f t="shared" si="851"/>
        <v>0</v>
      </c>
      <c r="IRL441" s="10">
        <f t="shared" si="851"/>
        <v>0</v>
      </c>
      <c r="IRM441" s="10">
        <f t="shared" si="851"/>
        <v>0</v>
      </c>
      <c r="IRN441" s="10">
        <f t="shared" si="851"/>
        <v>0</v>
      </c>
      <c r="IRO441" s="10">
        <f t="shared" si="851"/>
        <v>0</v>
      </c>
      <c r="IRP441" s="10">
        <f t="shared" si="851"/>
        <v>0</v>
      </c>
      <c r="IRQ441" s="10">
        <f t="shared" si="851"/>
        <v>0</v>
      </c>
      <c r="IRR441" s="10">
        <f t="shared" si="851"/>
        <v>0</v>
      </c>
      <c r="IRS441" s="10">
        <f t="shared" si="851"/>
        <v>0</v>
      </c>
      <c r="IRT441" s="10">
        <f t="shared" si="851"/>
        <v>0</v>
      </c>
      <c r="IRU441" s="10">
        <f t="shared" si="851"/>
        <v>0</v>
      </c>
      <c r="IRV441" s="10">
        <f t="shared" si="851"/>
        <v>0</v>
      </c>
      <c r="IRW441" s="10">
        <f t="shared" si="851"/>
        <v>0</v>
      </c>
      <c r="IRX441" s="10">
        <f t="shared" si="851"/>
        <v>0</v>
      </c>
      <c r="IRY441" s="10">
        <f t="shared" si="851"/>
        <v>0</v>
      </c>
      <c r="IRZ441" s="10">
        <f t="shared" si="851"/>
        <v>0</v>
      </c>
      <c r="ISA441" s="10">
        <f t="shared" si="851"/>
        <v>0</v>
      </c>
      <c r="ISB441" s="10">
        <f t="shared" si="851"/>
        <v>0</v>
      </c>
      <c r="ISC441" s="10">
        <f t="shared" si="851"/>
        <v>0</v>
      </c>
      <c r="ISD441" s="10">
        <f t="shared" si="851"/>
        <v>0</v>
      </c>
      <c r="ISE441" s="10">
        <f t="shared" si="851"/>
        <v>0</v>
      </c>
      <c r="ISF441" s="10">
        <f t="shared" si="851"/>
        <v>0</v>
      </c>
      <c r="ISG441" s="10">
        <f t="shared" si="851"/>
        <v>0</v>
      </c>
      <c r="ISH441" s="10">
        <f t="shared" si="851"/>
        <v>0</v>
      </c>
      <c r="ISI441" s="10">
        <f t="shared" si="851"/>
        <v>0</v>
      </c>
      <c r="ISJ441" s="10">
        <f t="shared" si="851"/>
        <v>0</v>
      </c>
      <c r="ISK441" s="10">
        <f t="shared" si="851"/>
        <v>0</v>
      </c>
      <c r="ISL441" s="10">
        <f t="shared" si="851"/>
        <v>0</v>
      </c>
      <c r="ISM441" s="10">
        <f t="shared" si="851"/>
        <v>0</v>
      </c>
      <c r="ISN441" s="10">
        <f t="shared" si="851"/>
        <v>0</v>
      </c>
      <c r="ISO441" s="10">
        <f t="shared" si="851"/>
        <v>0</v>
      </c>
      <c r="ISP441" s="10">
        <f t="shared" si="851"/>
        <v>0</v>
      </c>
      <c r="ISQ441" s="10">
        <f t="shared" si="851"/>
        <v>0</v>
      </c>
      <c r="ISR441" s="10">
        <f t="shared" si="851"/>
        <v>0</v>
      </c>
      <c r="ISS441" s="10">
        <f t="shared" si="851"/>
        <v>0</v>
      </c>
      <c r="IST441" s="10">
        <f t="shared" si="851"/>
        <v>0</v>
      </c>
      <c r="ISU441" s="10">
        <f t="shared" si="851"/>
        <v>0</v>
      </c>
      <c r="ISV441" s="10">
        <f t="shared" si="851"/>
        <v>0</v>
      </c>
      <c r="ISW441" s="10">
        <f t="shared" si="851"/>
        <v>0</v>
      </c>
      <c r="ISX441" s="10">
        <f t="shared" si="851"/>
        <v>0</v>
      </c>
      <c r="ISY441" s="10">
        <f t="shared" si="851"/>
        <v>0</v>
      </c>
      <c r="ISZ441" s="10">
        <f t="shared" si="851"/>
        <v>0</v>
      </c>
      <c r="ITA441" s="10">
        <f t="shared" si="851"/>
        <v>0</v>
      </c>
      <c r="ITB441" s="10">
        <f t="shared" ref="ITB441:IVM441" si="852">ITB452</f>
        <v>0</v>
      </c>
      <c r="ITC441" s="10">
        <f t="shared" si="852"/>
        <v>0</v>
      </c>
      <c r="ITD441" s="10">
        <f t="shared" si="852"/>
        <v>0</v>
      </c>
      <c r="ITE441" s="10">
        <f t="shared" si="852"/>
        <v>0</v>
      </c>
      <c r="ITF441" s="10">
        <f t="shared" si="852"/>
        <v>0</v>
      </c>
      <c r="ITG441" s="10">
        <f t="shared" si="852"/>
        <v>0</v>
      </c>
      <c r="ITH441" s="10">
        <f t="shared" si="852"/>
        <v>0</v>
      </c>
      <c r="ITI441" s="10">
        <f t="shared" si="852"/>
        <v>0</v>
      </c>
      <c r="ITJ441" s="10">
        <f t="shared" si="852"/>
        <v>0</v>
      </c>
      <c r="ITK441" s="10">
        <f t="shared" si="852"/>
        <v>0</v>
      </c>
      <c r="ITL441" s="10">
        <f t="shared" si="852"/>
        <v>0</v>
      </c>
      <c r="ITM441" s="10">
        <f t="shared" si="852"/>
        <v>0</v>
      </c>
      <c r="ITN441" s="10">
        <f t="shared" si="852"/>
        <v>0</v>
      </c>
      <c r="ITO441" s="10">
        <f t="shared" si="852"/>
        <v>0</v>
      </c>
      <c r="ITP441" s="10">
        <f t="shared" si="852"/>
        <v>0</v>
      </c>
      <c r="ITQ441" s="10">
        <f t="shared" si="852"/>
        <v>0</v>
      </c>
      <c r="ITR441" s="10">
        <f t="shared" si="852"/>
        <v>0</v>
      </c>
      <c r="ITS441" s="10">
        <f t="shared" si="852"/>
        <v>0</v>
      </c>
      <c r="ITT441" s="10">
        <f t="shared" si="852"/>
        <v>0</v>
      </c>
      <c r="ITU441" s="10">
        <f t="shared" si="852"/>
        <v>0</v>
      </c>
      <c r="ITV441" s="10">
        <f t="shared" si="852"/>
        <v>0</v>
      </c>
      <c r="ITW441" s="10">
        <f t="shared" si="852"/>
        <v>0</v>
      </c>
      <c r="ITX441" s="10">
        <f t="shared" si="852"/>
        <v>0</v>
      </c>
      <c r="ITY441" s="10">
        <f t="shared" si="852"/>
        <v>0</v>
      </c>
      <c r="ITZ441" s="10">
        <f t="shared" si="852"/>
        <v>0</v>
      </c>
      <c r="IUA441" s="10">
        <f t="shared" si="852"/>
        <v>0</v>
      </c>
      <c r="IUB441" s="10">
        <f t="shared" si="852"/>
        <v>0</v>
      </c>
      <c r="IUC441" s="10">
        <f t="shared" si="852"/>
        <v>0</v>
      </c>
      <c r="IUD441" s="10">
        <f t="shared" si="852"/>
        <v>0</v>
      </c>
      <c r="IUE441" s="10">
        <f t="shared" si="852"/>
        <v>0</v>
      </c>
      <c r="IUF441" s="10">
        <f t="shared" si="852"/>
        <v>0</v>
      </c>
      <c r="IUG441" s="10">
        <f t="shared" si="852"/>
        <v>0</v>
      </c>
      <c r="IUH441" s="10">
        <f t="shared" si="852"/>
        <v>0</v>
      </c>
      <c r="IUI441" s="10">
        <f t="shared" si="852"/>
        <v>0</v>
      </c>
      <c r="IUJ441" s="10">
        <f t="shared" si="852"/>
        <v>0</v>
      </c>
      <c r="IUK441" s="10">
        <f t="shared" si="852"/>
        <v>0</v>
      </c>
      <c r="IUL441" s="10">
        <f t="shared" si="852"/>
        <v>0</v>
      </c>
      <c r="IUM441" s="10">
        <f t="shared" si="852"/>
        <v>0</v>
      </c>
      <c r="IUN441" s="10">
        <f t="shared" si="852"/>
        <v>0</v>
      </c>
      <c r="IUO441" s="10">
        <f t="shared" si="852"/>
        <v>0</v>
      </c>
      <c r="IUP441" s="10">
        <f t="shared" si="852"/>
        <v>0</v>
      </c>
      <c r="IUQ441" s="10">
        <f t="shared" si="852"/>
        <v>0</v>
      </c>
      <c r="IUR441" s="10">
        <f t="shared" si="852"/>
        <v>0</v>
      </c>
      <c r="IUS441" s="10">
        <f t="shared" si="852"/>
        <v>0</v>
      </c>
      <c r="IUT441" s="10">
        <f t="shared" si="852"/>
        <v>0</v>
      </c>
      <c r="IUU441" s="10">
        <f t="shared" si="852"/>
        <v>0</v>
      </c>
      <c r="IUV441" s="10">
        <f t="shared" si="852"/>
        <v>0</v>
      </c>
      <c r="IUW441" s="10">
        <f t="shared" si="852"/>
        <v>0</v>
      </c>
      <c r="IUX441" s="10">
        <f t="shared" si="852"/>
        <v>0</v>
      </c>
      <c r="IUY441" s="10">
        <f t="shared" si="852"/>
        <v>0</v>
      </c>
      <c r="IUZ441" s="10">
        <f t="shared" si="852"/>
        <v>0</v>
      </c>
      <c r="IVA441" s="10">
        <f t="shared" si="852"/>
        <v>0</v>
      </c>
      <c r="IVB441" s="10">
        <f t="shared" si="852"/>
        <v>0</v>
      </c>
      <c r="IVC441" s="10">
        <f t="shared" si="852"/>
        <v>0</v>
      </c>
      <c r="IVD441" s="10">
        <f t="shared" si="852"/>
        <v>0</v>
      </c>
      <c r="IVE441" s="10">
        <f t="shared" si="852"/>
        <v>0</v>
      </c>
      <c r="IVF441" s="10">
        <f t="shared" si="852"/>
        <v>0</v>
      </c>
      <c r="IVG441" s="10">
        <f t="shared" si="852"/>
        <v>0</v>
      </c>
      <c r="IVH441" s="10">
        <f t="shared" si="852"/>
        <v>0</v>
      </c>
      <c r="IVI441" s="10">
        <f t="shared" si="852"/>
        <v>0</v>
      </c>
      <c r="IVJ441" s="10">
        <f t="shared" si="852"/>
        <v>0</v>
      </c>
      <c r="IVK441" s="10">
        <f t="shared" si="852"/>
        <v>0</v>
      </c>
      <c r="IVL441" s="10">
        <f t="shared" si="852"/>
        <v>0</v>
      </c>
      <c r="IVM441" s="10">
        <f t="shared" si="852"/>
        <v>0</v>
      </c>
      <c r="IVN441" s="10">
        <f t="shared" ref="IVN441:IXY441" si="853">IVN452</f>
        <v>0</v>
      </c>
      <c r="IVO441" s="10">
        <f t="shared" si="853"/>
        <v>0</v>
      </c>
      <c r="IVP441" s="10">
        <f t="shared" si="853"/>
        <v>0</v>
      </c>
      <c r="IVQ441" s="10">
        <f t="shared" si="853"/>
        <v>0</v>
      </c>
      <c r="IVR441" s="10">
        <f t="shared" si="853"/>
        <v>0</v>
      </c>
      <c r="IVS441" s="10">
        <f t="shared" si="853"/>
        <v>0</v>
      </c>
      <c r="IVT441" s="10">
        <f t="shared" si="853"/>
        <v>0</v>
      </c>
      <c r="IVU441" s="10">
        <f t="shared" si="853"/>
        <v>0</v>
      </c>
      <c r="IVV441" s="10">
        <f t="shared" si="853"/>
        <v>0</v>
      </c>
      <c r="IVW441" s="10">
        <f t="shared" si="853"/>
        <v>0</v>
      </c>
      <c r="IVX441" s="10">
        <f t="shared" si="853"/>
        <v>0</v>
      </c>
      <c r="IVY441" s="10">
        <f t="shared" si="853"/>
        <v>0</v>
      </c>
      <c r="IVZ441" s="10">
        <f t="shared" si="853"/>
        <v>0</v>
      </c>
      <c r="IWA441" s="10">
        <f t="shared" si="853"/>
        <v>0</v>
      </c>
      <c r="IWB441" s="10">
        <f t="shared" si="853"/>
        <v>0</v>
      </c>
      <c r="IWC441" s="10">
        <f t="shared" si="853"/>
        <v>0</v>
      </c>
      <c r="IWD441" s="10">
        <f t="shared" si="853"/>
        <v>0</v>
      </c>
      <c r="IWE441" s="10">
        <f t="shared" si="853"/>
        <v>0</v>
      </c>
      <c r="IWF441" s="10">
        <f t="shared" si="853"/>
        <v>0</v>
      </c>
      <c r="IWG441" s="10">
        <f t="shared" si="853"/>
        <v>0</v>
      </c>
      <c r="IWH441" s="10">
        <f t="shared" si="853"/>
        <v>0</v>
      </c>
      <c r="IWI441" s="10">
        <f t="shared" si="853"/>
        <v>0</v>
      </c>
      <c r="IWJ441" s="10">
        <f t="shared" si="853"/>
        <v>0</v>
      </c>
      <c r="IWK441" s="10">
        <f t="shared" si="853"/>
        <v>0</v>
      </c>
      <c r="IWL441" s="10">
        <f t="shared" si="853"/>
        <v>0</v>
      </c>
      <c r="IWM441" s="10">
        <f t="shared" si="853"/>
        <v>0</v>
      </c>
      <c r="IWN441" s="10">
        <f t="shared" si="853"/>
        <v>0</v>
      </c>
      <c r="IWO441" s="10">
        <f t="shared" si="853"/>
        <v>0</v>
      </c>
      <c r="IWP441" s="10">
        <f t="shared" si="853"/>
        <v>0</v>
      </c>
      <c r="IWQ441" s="10">
        <f t="shared" si="853"/>
        <v>0</v>
      </c>
      <c r="IWR441" s="10">
        <f t="shared" si="853"/>
        <v>0</v>
      </c>
      <c r="IWS441" s="10">
        <f t="shared" si="853"/>
        <v>0</v>
      </c>
      <c r="IWT441" s="10">
        <f t="shared" si="853"/>
        <v>0</v>
      </c>
      <c r="IWU441" s="10">
        <f t="shared" si="853"/>
        <v>0</v>
      </c>
      <c r="IWV441" s="10">
        <f t="shared" si="853"/>
        <v>0</v>
      </c>
      <c r="IWW441" s="10">
        <f t="shared" si="853"/>
        <v>0</v>
      </c>
      <c r="IWX441" s="10">
        <f t="shared" si="853"/>
        <v>0</v>
      </c>
      <c r="IWY441" s="10">
        <f t="shared" si="853"/>
        <v>0</v>
      </c>
      <c r="IWZ441" s="10">
        <f t="shared" si="853"/>
        <v>0</v>
      </c>
      <c r="IXA441" s="10">
        <f t="shared" si="853"/>
        <v>0</v>
      </c>
      <c r="IXB441" s="10">
        <f t="shared" si="853"/>
        <v>0</v>
      </c>
      <c r="IXC441" s="10">
        <f t="shared" si="853"/>
        <v>0</v>
      </c>
      <c r="IXD441" s="10">
        <f t="shared" si="853"/>
        <v>0</v>
      </c>
      <c r="IXE441" s="10">
        <f t="shared" si="853"/>
        <v>0</v>
      </c>
      <c r="IXF441" s="10">
        <f t="shared" si="853"/>
        <v>0</v>
      </c>
      <c r="IXG441" s="10">
        <f t="shared" si="853"/>
        <v>0</v>
      </c>
      <c r="IXH441" s="10">
        <f t="shared" si="853"/>
        <v>0</v>
      </c>
      <c r="IXI441" s="10">
        <f t="shared" si="853"/>
        <v>0</v>
      </c>
      <c r="IXJ441" s="10">
        <f t="shared" si="853"/>
        <v>0</v>
      </c>
      <c r="IXK441" s="10">
        <f t="shared" si="853"/>
        <v>0</v>
      </c>
      <c r="IXL441" s="10">
        <f t="shared" si="853"/>
        <v>0</v>
      </c>
      <c r="IXM441" s="10">
        <f t="shared" si="853"/>
        <v>0</v>
      </c>
      <c r="IXN441" s="10">
        <f t="shared" si="853"/>
        <v>0</v>
      </c>
      <c r="IXO441" s="10">
        <f t="shared" si="853"/>
        <v>0</v>
      </c>
      <c r="IXP441" s="10">
        <f t="shared" si="853"/>
        <v>0</v>
      </c>
      <c r="IXQ441" s="10">
        <f t="shared" si="853"/>
        <v>0</v>
      </c>
      <c r="IXR441" s="10">
        <f t="shared" si="853"/>
        <v>0</v>
      </c>
      <c r="IXS441" s="10">
        <f t="shared" si="853"/>
        <v>0</v>
      </c>
      <c r="IXT441" s="10">
        <f t="shared" si="853"/>
        <v>0</v>
      </c>
      <c r="IXU441" s="10">
        <f t="shared" si="853"/>
        <v>0</v>
      </c>
      <c r="IXV441" s="10">
        <f t="shared" si="853"/>
        <v>0</v>
      </c>
      <c r="IXW441" s="10">
        <f t="shared" si="853"/>
        <v>0</v>
      </c>
      <c r="IXX441" s="10">
        <f t="shared" si="853"/>
        <v>0</v>
      </c>
      <c r="IXY441" s="10">
        <f t="shared" si="853"/>
        <v>0</v>
      </c>
      <c r="IXZ441" s="10">
        <f t="shared" ref="IXZ441:JAK441" si="854">IXZ452</f>
        <v>0</v>
      </c>
      <c r="IYA441" s="10">
        <f t="shared" si="854"/>
        <v>0</v>
      </c>
      <c r="IYB441" s="10">
        <f t="shared" si="854"/>
        <v>0</v>
      </c>
      <c r="IYC441" s="10">
        <f t="shared" si="854"/>
        <v>0</v>
      </c>
      <c r="IYD441" s="10">
        <f t="shared" si="854"/>
        <v>0</v>
      </c>
      <c r="IYE441" s="10">
        <f t="shared" si="854"/>
        <v>0</v>
      </c>
      <c r="IYF441" s="10">
        <f t="shared" si="854"/>
        <v>0</v>
      </c>
      <c r="IYG441" s="10">
        <f t="shared" si="854"/>
        <v>0</v>
      </c>
      <c r="IYH441" s="10">
        <f t="shared" si="854"/>
        <v>0</v>
      </c>
      <c r="IYI441" s="10">
        <f t="shared" si="854"/>
        <v>0</v>
      </c>
      <c r="IYJ441" s="10">
        <f t="shared" si="854"/>
        <v>0</v>
      </c>
      <c r="IYK441" s="10">
        <f t="shared" si="854"/>
        <v>0</v>
      </c>
      <c r="IYL441" s="10">
        <f t="shared" si="854"/>
        <v>0</v>
      </c>
      <c r="IYM441" s="10">
        <f t="shared" si="854"/>
        <v>0</v>
      </c>
      <c r="IYN441" s="10">
        <f t="shared" si="854"/>
        <v>0</v>
      </c>
      <c r="IYO441" s="10">
        <f t="shared" si="854"/>
        <v>0</v>
      </c>
      <c r="IYP441" s="10">
        <f t="shared" si="854"/>
        <v>0</v>
      </c>
      <c r="IYQ441" s="10">
        <f t="shared" si="854"/>
        <v>0</v>
      </c>
      <c r="IYR441" s="10">
        <f t="shared" si="854"/>
        <v>0</v>
      </c>
      <c r="IYS441" s="10">
        <f t="shared" si="854"/>
        <v>0</v>
      </c>
      <c r="IYT441" s="10">
        <f t="shared" si="854"/>
        <v>0</v>
      </c>
      <c r="IYU441" s="10">
        <f t="shared" si="854"/>
        <v>0</v>
      </c>
      <c r="IYV441" s="10">
        <f t="shared" si="854"/>
        <v>0</v>
      </c>
      <c r="IYW441" s="10">
        <f t="shared" si="854"/>
        <v>0</v>
      </c>
      <c r="IYX441" s="10">
        <f t="shared" si="854"/>
        <v>0</v>
      </c>
      <c r="IYY441" s="10">
        <f t="shared" si="854"/>
        <v>0</v>
      </c>
      <c r="IYZ441" s="10">
        <f t="shared" si="854"/>
        <v>0</v>
      </c>
      <c r="IZA441" s="10">
        <f t="shared" si="854"/>
        <v>0</v>
      </c>
      <c r="IZB441" s="10">
        <f t="shared" si="854"/>
        <v>0</v>
      </c>
      <c r="IZC441" s="10">
        <f t="shared" si="854"/>
        <v>0</v>
      </c>
      <c r="IZD441" s="10">
        <f t="shared" si="854"/>
        <v>0</v>
      </c>
      <c r="IZE441" s="10">
        <f t="shared" si="854"/>
        <v>0</v>
      </c>
      <c r="IZF441" s="10">
        <f t="shared" si="854"/>
        <v>0</v>
      </c>
      <c r="IZG441" s="10">
        <f t="shared" si="854"/>
        <v>0</v>
      </c>
      <c r="IZH441" s="10">
        <f t="shared" si="854"/>
        <v>0</v>
      </c>
      <c r="IZI441" s="10">
        <f t="shared" si="854"/>
        <v>0</v>
      </c>
      <c r="IZJ441" s="10">
        <f t="shared" si="854"/>
        <v>0</v>
      </c>
      <c r="IZK441" s="10">
        <f t="shared" si="854"/>
        <v>0</v>
      </c>
      <c r="IZL441" s="10">
        <f t="shared" si="854"/>
        <v>0</v>
      </c>
      <c r="IZM441" s="10">
        <f t="shared" si="854"/>
        <v>0</v>
      </c>
      <c r="IZN441" s="10">
        <f t="shared" si="854"/>
        <v>0</v>
      </c>
      <c r="IZO441" s="10">
        <f t="shared" si="854"/>
        <v>0</v>
      </c>
      <c r="IZP441" s="10">
        <f t="shared" si="854"/>
        <v>0</v>
      </c>
      <c r="IZQ441" s="10">
        <f t="shared" si="854"/>
        <v>0</v>
      </c>
      <c r="IZR441" s="10">
        <f t="shared" si="854"/>
        <v>0</v>
      </c>
      <c r="IZS441" s="10">
        <f t="shared" si="854"/>
        <v>0</v>
      </c>
      <c r="IZT441" s="10">
        <f t="shared" si="854"/>
        <v>0</v>
      </c>
      <c r="IZU441" s="10">
        <f t="shared" si="854"/>
        <v>0</v>
      </c>
      <c r="IZV441" s="10">
        <f t="shared" si="854"/>
        <v>0</v>
      </c>
      <c r="IZW441" s="10">
        <f t="shared" si="854"/>
        <v>0</v>
      </c>
      <c r="IZX441" s="10">
        <f t="shared" si="854"/>
        <v>0</v>
      </c>
      <c r="IZY441" s="10">
        <f t="shared" si="854"/>
        <v>0</v>
      </c>
      <c r="IZZ441" s="10">
        <f t="shared" si="854"/>
        <v>0</v>
      </c>
      <c r="JAA441" s="10">
        <f t="shared" si="854"/>
        <v>0</v>
      </c>
      <c r="JAB441" s="10">
        <f t="shared" si="854"/>
        <v>0</v>
      </c>
      <c r="JAC441" s="10">
        <f t="shared" si="854"/>
        <v>0</v>
      </c>
      <c r="JAD441" s="10">
        <f t="shared" si="854"/>
        <v>0</v>
      </c>
      <c r="JAE441" s="10">
        <f t="shared" si="854"/>
        <v>0</v>
      </c>
      <c r="JAF441" s="10">
        <f t="shared" si="854"/>
        <v>0</v>
      </c>
      <c r="JAG441" s="10">
        <f t="shared" si="854"/>
        <v>0</v>
      </c>
      <c r="JAH441" s="10">
        <f t="shared" si="854"/>
        <v>0</v>
      </c>
      <c r="JAI441" s="10">
        <f t="shared" si="854"/>
        <v>0</v>
      </c>
      <c r="JAJ441" s="10">
        <f t="shared" si="854"/>
        <v>0</v>
      </c>
      <c r="JAK441" s="10">
        <f t="shared" si="854"/>
        <v>0</v>
      </c>
      <c r="JAL441" s="10">
        <f t="shared" ref="JAL441:JCW441" si="855">JAL452</f>
        <v>0</v>
      </c>
      <c r="JAM441" s="10">
        <f t="shared" si="855"/>
        <v>0</v>
      </c>
      <c r="JAN441" s="10">
        <f t="shared" si="855"/>
        <v>0</v>
      </c>
      <c r="JAO441" s="10">
        <f t="shared" si="855"/>
        <v>0</v>
      </c>
      <c r="JAP441" s="10">
        <f t="shared" si="855"/>
        <v>0</v>
      </c>
      <c r="JAQ441" s="10">
        <f t="shared" si="855"/>
        <v>0</v>
      </c>
      <c r="JAR441" s="10">
        <f t="shared" si="855"/>
        <v>0</v>
      </c>
      <c r="JAS441" s="10">
        <f t="shared" si="855"/>
        <v>0</v>
      </c>
      <c r="JAT441" s="10">
        <f t="shared" si="855"/>
        <v>0</v>
      </c>
      <c r="JAU441" s="10">
        <f t="shared" si="855"/>
        <v>0</v>
      </c>
      <c r="JAV441" s="10">
        <f t="shared" si="855"/>
        <v>0</v>
      </c>
      <c r="JAW441" s="10">
        <f t="shared" si="855"/>
        <v>0</v>
      </c>
      <c r="JAX441" s="10">
        <f t="shared" si="855"/>
        <v>0</v>
      </c>
      <c r="JAY441" s="10">
        <f t="shared" si="855"/>
        <v>0</v>
      </c>
      <c r="JAZ441" s="10">
        <f t="shared" si="855"/>
        <v>0</v>
      </c>
      <c r="JBA441" s="10">
        <f t="shared" si="855"/>
        <v>0</v>
      </c>
      <c r="JBB441" s="10">
        <f t="shared" si="855"/>
        <v>0</v>
      </c>
      <c r="JBC441" s="10">
        <f t="shared" si="855"/>
        <v>0</v>
      </c>
      <c r="JBD441" s="10">
        <f t="shared" si="855"/>
        <v>0</v>
      </c>
      <c r="JBE441" s="10">
        <f t="shared" si="855"/>
        <v>0</v>
      </c>
      <c r="JBF441" s="10">
        <f t="shared" si="855"/>
        <v>0</v>
      </c>
      <c r="JBG441" s="10">
        <f t="shared" si="855"/>
        <v>0</v>
      </c>
      <c r="JBH441" s="10">
        <f t="shared" si="855"/>
        <v>0</v>
      </c>
      <c r="JBI441" s="10">
        <f t="shared" si="855"/>
        <v>0</v>
      </c>
      <c r="JBJ441" s="10">
        <f t="shared" si="855"/>
        <v>0</v>
      </c>
      <c r="JBK441" s="10">
        <f t="shared" si="855"/>
        <v>0</v>
      </c>
      <c r="JBL441" s="10">
        <f t="shared" si="855"/>
        <v>0</v>
      </c>
      <c r="JBM441" s="10">
        <f t="shared" si="855"/>
        <v>0</v>
      </c>
      <c r="JBN441" s="10">
        <f t="shared" si="855"/>
        <v>0</v>
      </c>
      <c r="JBO441" s="10">
        <f t="shared" si="855"/>
        <v>0</v>
      </c>
      <c r="JBP441" s="10">
        <f t="shared" si="855"/>
        <v>0</v>
      </c>
      <c r="JBQ441" s="10">
        <f t="shared" si="855"/>
        <v>0</v>
      </c>
      <c r="JBR441" s="10">
        <f t="shared" si="855"/>
        <v>0</v>
      </c>
      <c r="JBS441" s="10">
        <f t="shared" si="855"/>
        <v>0</v>
      </c>
      <c r="JBT441" s="10">
        <f t="shared" si="855"/>
        <v>0</v>
      </c>
      <c r="JBU441" s="10">
        <f t="shared" si="855"/>
        <v>0</v>
      </c>
      <c r="JBV441" s="10">
        <f t="shared" si="855"/>
        <v>0</v>
      </c>
      <c r="JBW441" s="10">
        <f t="shared" si="855"/>
        <v>0</v>
      </c>
      <c r="JBX441" s="10">
        <f t="shared" si="855"/>
        <v>0</v>
      </c>
      <c r="JBY441" s="10">
        <f t="shared" si="855"/>
        <v>0</v>
      </c>
      <c r="JBZ441" s="10">
        <f t="shared" si="855"/>
        <v>0</v>
      </c>
      <c r="JCA441" s="10">
        <f t="shared" si="855"/>
        <v>0</v>
      </c>
      <c r="JCB441" s="10">
        <f t="shared" si="855"/>
        <v>0</v>
      </c>
      <c r="JCC441" s="10">
        <f t="shared" si="855"/>
        <v>0</v>
      </c>
      <c r="JCD441" s="10">
        <f t="shared" si="855"/>
        <v>0</v>
      </c>
      <c r="JCE441" s="10">
        <f t="shared" si="855"/>
        <v>0</v>
      </c>
      <c r="JCF441" s="10">
        <f t="shared" si="855"/>
        <v>0</v>
      </c>
      <c r="JCG441" s="10">
        <f t="shared" si="855"/>
        <v>0</v>
      </c>
      <c r="JCH441" s="10">
        <f t="shared" si="855"/>
        <v>0</v>
      </c>
      <c r="JCI441" s="10">
        <f t="shared" si="855"/>
        <v>0</v>
      </c>
      <c r="JCJ441" s="10">
        <f t="shared" si="855"/>
        <v>0</v>
      </c>
      <c r="JCK441" s="10">
        <f t="shared" si="855"/>
        <v>0</v>
      </c>
      <c r="JCL441" s="10">
        <f t="shared" si="855"/>
        <v>0</v>
      </c>
      <c r="JCM441" s="10">
        <f t="shared" si="855"/>
        <v>0</v>
      </c>
      <c r="JCN441" s="10">
        <f t="shared" si="855"/>
        <v>0</v>
      </c>
      <c r="JCO441" s="10">
        <f t="shared" si="855"/>
        <v>0</v>
      </c>
      <c r="JCP441" s="10">
        <f t="shared" si="855"/>
        <v>0</v>
      </c>
      <c r="JCQ441" s="10">
        <f t="shared" si="855"/>
        <v>0</v>
      </c>
      <c r="JCR441" s="10">
        <f t="shared" si="855"/>
        <v>0</v>
      </c>
      <c r="JCS441" s="10">
        <f t="shared" si="855"/>
        <v>0</v>
      </c>
      <c r="JCT441" s="10">
        <f t="shared" si="855"/>
        <v>0</v>
      </c>
      <c r="JCU441" s="10">
        <f t="shared" si="855"/>
        <v>0</v>
      </c>
      <c r="JCV441" s="10">
        <f t="shared" si="855"/>
        <v>0</v>
      </c>
      <c r="JCW441" s="10">
        <f t="shared" si="855"/>
        <v>0</v>
      </c>
      <c r="JCX441" s="10">
        <f t="shared" ref="JCX441:JFI441" si="856">JCX452</f>
        <v>0</v>
      </c>
      <c r="JCY441" s="10">
        <f t="shared" si="856"/>
        <v>0</v>
      </c>
      <c r="JCZ441" s="10">
        <f t="shared" si="856"/>
        <v>0</v>
      </c>
      <c r="JDA441" s="10">
        <f t="shared" si="856"/>
        <v>0</v>
      </c>
      <c r="JDB441" s="10">
        <f t="shared" si="856"/>
        <v>0</v>
      </c>
      <c r="JDC441" s="10">
        <f t="shared" si="856"/>
        <v>0</v>
      </c>
      <c r="JDD441" s="10">
        <f t="shared" si="856"/>
        <v>0</v>
      </c>
      <c r="JDE441" s="10">
        <f t="shared" si="856"/>
        <v>0</v>
      </c>
      <c r="JDF441" s="10">
        <f t="shared" si="856"/>
        <v>0</v>
      </c>
      <c r="JDG441" s="10">
        <f t="shared" si="856"/>
        <v>0</v>
      </c>
      <c r="JDH441" s="10">
        <f t="shared" si="856"/>
        <v>0</v>
      </c>
      <c r="JDI441" s="10">
        <f t="shared" si="856"/>
        <v>0</v>
      </c>
      <c r="JDJ441" s="10">
        <f t="shared" si="856"/>
        <v>0</v>
      </c>
      <c r="JDK441" s="10">
        <f t="shared" si="856"/>
        <v>0</v>
      </c>
      <c r="JDL441" s="10">
        <f t="shared" si="856"/>
        <v>0</v>
      </c>
      <c r="JDM441" s="10">
        <f t="shared" si="856"/>
        <v>0</v>
      </c>
      <c r="JDN441" s="10">
        <f t="shared" si="856"/>
        <v>0</v>
      </c>
      <c r="JDO441" s="10">
        <f t="shared" si="856"/>
        <v>0</v>
      </c>
      <c r="JDP441" s="10">
        <f t="shared" si="856"/>
        <v>0</v>
      </c>
      <c r="JDQ441" s="10">
        <f t="shared" si="856"/>
        <v>0</v>
      </c>
      <c r="JDR441" s="10">
        <f t="shared" si="856"/>
        <v>0</v>
      </c>
      <c r="JDS441" s="10">
        <f t="shared" si="856"/>
        <v>0</v>
      </c>
      <c r="JDT441" s="10">
        <f t="shared" si="856"/>
        <v>0</v>
      </c>
      <c r="JDU441" s="10">
        <f t="shared" si="856"/>
        <v>0</v>
      </c>
      <c r="JDV441" s="10">
        <f t="shared" si="856"/>
        <v>0</v>
      </c>
      <c r="JDW441" s="10">
        <f t="shared" si="856"/>
        <v>0</v>
      </c>
      <c r="JDX441" s="10">
        <f t="shared" si="856"/>
        <v>0</v>
      </c>
      <c r="JDY441" s="10">
        <f t="shared" si="856"/>
        <v>0</v>
      </c>
      <c r="JDZ441" s="10">
        <f t="shared" si="856"/>
        <v>0</v>
      </c>
      <c r="JEA441" s="10">
        <f t="shared" si="856"/>
        <v>0</v>
      </c>
      <c r="JEB441" s="10">
        <f t="shared" si="856"/>
        <v>0</v>
      </c>
      <c r="JEC441" s="10">
        <f t="shared" si="856"/>
        <v>0</v>
      </c>
      <c r="JED441" s="10">
        <f t="shared" si="856"/>
        <v>0</v>
      </c>
      <c r="JEE441" s="10">
        <f t="shared" si="856"/>
        <v>0</v>
      </c>
      <c r="JEF441" s="10">
        <f t="shared" si="856"/>
        <v>0</v>
      </c>
      <c r="JEG441" s="10">
        <f t="shared" si="856"/>
        <v>0</v>
      </c>
      <c r="JEH441" s="10">
        <f t="shared" si="856"/>
        <v>0</v>
      </c>
      <c r="JEI441" s="10">
        <f t="shared" si="856"/>
        <v>0</v>
      </c>
      <c r="JEJ441" s="10">
        <f t="shared" si="856"/>
        <v>0</v>
      </c>
      <c r="JEK441" s="10">
        <f t="shared" si="856"/>
        <v>0</v>
      </c>
      <c r="JEL441" s="10">
        <f t="shared" si="856"/>
        <v>0</v>
      </c>
      <c r="JEM441" s="10">
        <f t="shared" si="856"/>
        <v>0</v>
      </c>
      <c r="JEN441" s="10">
        <f t="shared" si="856"/>
        <v>0</v>
      </c>
      <c r="JEO441" s="10">
        <f t="shared" si="856"/>
        <v>0</v>
      </c>
      <c r="JEP441" s="10">
        <f t="shared" si="856"/>
        <v>0</v>
      </c>
      <c r="JEQ441" s="10">
        <f t="shared" si="856"/>
        <v>0</v>
      </c>
      <c r="JER441" s="10">
        <f t="shared" si="856"/>
        <v>0</v>
      </c>
      <c r="JES441" s="10">
        <f t="shared" si="856"/>
        <v>0</v>
      </c>
      <c r="JET441" s="10">
        <f t="shared" si="856"/>
        <v>0</v>
      </c>
      <c r="JEU441" s="10">
        <f t="shared" si="856"/>
        <v>0</v>
      </c>
      <c r="JEV441" s="10">
        <f t="shared" si="856"/>
        <v>0</v>
      </c>
      <c r="JEW441" s="10">
        <f t="shared" si="856"/>
        <v>0</v>
      </c>
      <c r="JEX441" s="10">
        <f t="shared" si="856"/>
        <v>0</v>
      </c>
      <c r="JEY441" s="10">
        <f t="shared" si="856"/>
        <v>0</v>
      </c>
      <c r="JEZ441" s="10">
        <f t="shared" si="856"/>
        <v>0</v>
      </c>
      <c r="JFA441" s="10">
        <f t="shared" si="856"/>
        <v>0</v>
      </c>
      <c r="JFB441" s="10">
        <f t="shared" si="856"/>
        <v>0</v>
      </c>
      <c r="JFC441" s="10">
        <f t="shared" si="856"/>
        <v>0</v>
      </c>
      <c r="JFD441" s="10">
        <f t="shared" si="856"/>
        <v>0</v>
      </c>
      <c r="JFE441" s="10">
        <f t="shared" si="856"/>
        <v>0</v>
      </c>
      <c r="JFF441" s="10">
        <f t="shared" si="856"/>
        <v>0</v>
      </c>
      <c r="JFG441" s="10">
        <f t="shared" si="856"/>
        <v>0</v>
      </c>
      <c r="JFH441" s="10">
        <f t="shared" si="856"/>
        <v>0</v>
      </c>
      <c r="JFI441" s="10">
        <f t="shared" si="856"/>
        <v>0</v>
      </c>
      <c r="JFJ441" s="10">
        <f t="shared" ref="JFJ441:JHU441" si="857">JFJ452</f>
        <v>0</v>
      </c>
      <c r="JFK441" s="10">
        <f t="shared" si="857"/>
        <v>0</v>
      </c>
      <c r="JFL441" s="10">
        <f t="shared" si="857"/>
        <v>0</v>
      </c>
      <c r="JFM441" s="10">
        <f t="shared" si="857"/>
        <v>0</v>
      </c>
      <c r="JFN441" s="10">
        <f t="shared" si="857"/>
        <v>0</v>
      </c>
      <c r="JFO441" s="10">
        <f t="shared" si="857"/>
        <v>0</v>
      </c>
      <c r="JFP441" s="10">
        <f t="shared" si="857"/>
        <v>0</v>
      </c>
      <c r="JFQ441" s="10">
        <f t="shared" si="857"/>
        <v>0</v>
      </c>
      <c r="JFR441" s="10">
        <f t="shared" si="857"/>
        <v>0</v>
      </c>
      <c r="JFS441" s="10">
        <f t="shared" si="857"/>
        <v>0</v>
      </c>
      <c r="JFT441" s="10">
        <f t="shared" si="857"/>
        <v>0</v>
      </c>
      <c r="JFU441" s="10">
        <f t="shared" si="857"/>
        <v>0</v>
      </c>
      <c r="JFV441" s="10">
        <f t="shared" si="857"/>
        <v>0</v>
      </c>
      <c r="JFW441" s="10">
        <f t="shared" si="857"/>
        <v>0</v>
      </c>
      <c r="JFX441" s="10">
        <f t="shared" si="857"/>
        <v>0</v>
      </c>
      <c r="JFY441" s="10">
        <f t="shared" si="857"/>
        <v>0</v>
      </c>
      <c r="JFZ441" s="10">
        <f t="shared" si="857"/>
        <v>0</v>
      </c>
      <c r="JGA441" s="10">
        <f t="shared" si="857"/>
        <v>0</v>
      </c>
      <c r="JGB441" s="10">
        <f t="shared" si="857"/>
        <v>0</v>
      </c>
      <c r="JGC441" s="10">
        <f t="shared" si="857"/>
        <v>0</v>
      </c>
      <c r="JGD441" s="10">
        <f t="shared" si="857"/>
        <v>0</v>
      </c>
      <c r="JGE441" s="10">
        <f t="shared" si="857"/>
        <v>0</v>
      </c>
      <c r="JGF441" s="10">
        <f t="shared" si="857"/>
        <v>0</v>
      </c>
      <c r="JGG441" s="10">
        <f t="shared" si="857"/>
        <v>0</v>
      </c>
      <c r="JGH441" s="10">
        <f t="shared" si="857"/>
        <v>0</v>
      </c>
      <c r="JGI441" s="10">
        <f t="shared" si="857"/>
        <v>0</v>
      </c>
      <c r="JGJ441" s="10">
        <f t="shared" si="857"/>
        <v>0</v>
      </c>
      <c r="JGK441" s="10">
        <f t="shared" si="857"/>
        <v>0</v>
      </c>
      <c r="JGL441" s="10">
        <f t="shared" si="857"/>
        <v>0</v>
      </c>
      <c r="JGM441" s="10">
        <f t="shared" si="857"/>
        <v>0</v>
      </c>
      <c r="JGN441" s="10">
        <f t="shared" si="857"/>
        <v>0</v>
      </c>
      <c r="JGO441" s="10">
        <f t="shared" si="857"/>
        <v>0</v>
      </c>
      <c r="JGP441" s="10">
        <f t="shared" si="857"/>
        <v>0</v>
      </c>
      <c r="JGQ441" s="10">
        <f t="shared" si="857"/>
        <v>0</v>
      </c>
      <c r="JGR441" s="10">
        <f t="shared" si="857"/>
        <v>0</v>
      </c>
      <c r="JGS441" s="10">
        <f t="shared" si="857"/>
        <v>0</v>
      </c>
      <c r="JGT441" s="10">
        <f t="shared" si="857"/>
        <v>0</v>
      </c>
      <c r="JGU441" s="10">
        <f t="shared" si="857"/>
        <v>0</v>
      </c>
      <c r="JGV441" s="10">
        <f t="shared" si="857"/>
        <v>0</v>
      </c>
      <c r="JGW441" s="10">
        <f t="shared" si="857"/>
        <v>0</v>
      </c>
      <c r="JGX441" s="10">
        <f t="shared" si="857"/>
        <v>0</v>
      </c>
      <c r="JGY441" s="10">
        <f t="shared" si="857"/>
        <v>0</v>
      </c>
      <c r="JGZ441" s="10">
        <f t="shared" si="857"/>
        <v>0</v>
      </c>
      <c r="JHA441" s="10">
        <f t="shared" si="857"/>
        <v>0</v>
      </c>
      <c r="JHB441" s="10">
        <f t="shared" si="857"/>
        <v>0</v>
      </c>
      <c r="JHC441" s="10">
        <f t="shared" si="857"/>
        <v>0</v>
      </c>
      <c r="JHD441" s="10">
        <f t="shared" si="857"/>
        <v>0</v>
      </c>
      <c r="JHE441" s="10">
        <f t="shared" si="857"/>
        <v>0</v>
      </c>
      <c r="JHF441" s="10">
        <f t="shared" si="857"/>
        <v>0</v>
      </c>
      <c r="JHG441" s="10">
        <f t="shared" si="857"/>
        <v>0</v>
      </c>
      <c r="JHH441" s="10">
        <f t="shared" si="857"/>
        <v>0</v>
      </c>
      <c r="JHI441" s="10">
        <f t="shared" si="857"/>
        <v>0</v>
      </c>
      <c r="JHJ441" s="10">
        <f t="shared" si="857"/>
        <v>0</v>
      </c>
      <c r="JHK441" s="10">
        <f t="shared" si="857"/>
        <v>0</v>
      </c>
      <c r="JHL441" s="10">
        <f t="shared" si="857"/>
        <v>0</v>
      </c>
      <c r="JHM441" s="10">
        <f t="shared" si="857"/>
        <v>0</v>
      </c>
      <c r="JHN441" s="10">
        <f t="shared" si="857"/>
        <v>0</v>
      </c>
      <c r="JHO441" s="10">
        <f t="shared" si="857"/>
        <v>0</v>
      </c>
      <c r="JHP441" s="10">
        <f t="shared" si="857"/>
        <v>0</v>
      </c>
      <c r="JHQ441" s="10">
        <f t="shared" si="857"/>
        <v>0</v>
      </c>
      <c r="JHR441" s="10">
        <f t="shared" si="857"/>
        <v>0</v>
      </c>
      <c r="JHS441" s="10">
        <f t="shared" si="857"/>
        <v>0</v>
      </c>
      <c r="JHT441" s="10">
        <f t="shared" si="857"/>
        <v>0</v>
      </c>
      <c r="JHU441" s="10">
        <f t="shared" si="857"/>
        <v>0</v>
      </c>
      <c r="JHV441" s="10">
        <f t="shared" ref="JHV441:JKG441" si="858">JHV452</f>
        <v>0</v>
      </c>
      <c r="JHW441" s="10">
        <f t="shared" si="858"/>
        <v>0</v>
      </c>
      <c r="JHX441" s="10">
        <f t="shared" si="858"/>
        <v>0</v>
      </c>
      <c r="JHY441" s="10">
        <f t="shared" si="858"/>
        <v>0</v>
      </c>
      <c r="JHZ441" s="10">
        <f t="shared" si="858"/>
        <v>0</v>
      </c>
      <c r="JIA441" s="10">
        <f t="shared" si="858"/>
        <v>0</v>
      </c>
      <c r="JIB441" s="10">
        <f t="shared" si="858"/>
        <v>0</v>
      </c>
      <c r="JIC441" s="10">
        <f t="shared" si="858"/>
        <v>0</v>
      </c>
      <c r="JID441" s="10">
        <f t="shared" si="858"/>
        <v>0</v>
      </c>
      <c r="JIE441" s="10">
        <f t="shared" si="858"/>
        <v>0</v>
      </c>
      <c r="JIF441" s="10">
        <f t="shared" si="858"/>
        <v>0</v>
      </c>
      <c r="JIG441" s="10">
        <f t="shared" si="858"/>
        <v>0</v>
      </c>
      <c r="JIH441" s="10">
        <f t="shared" si="858"/>
        <v>0</v>
      </c>
      <c r="JII441" s="10">
        <f t="shared" si="858"/>
        <v>0</v>
      </c>
      <c r="JIJ441" s="10">
        <f t="shared" si="858"/>
        <v>0</v>
      </c>
      <c r="JIK441" s="10">
        <f t="shared" si="858"/>
        <v>0</v>
      </c>
      <c r="JIL441" s="10">
        <f t="shared" si="858"/>
        <v>0</v>
      </c>
      <c r="JIM441" s="10">
        <f t="shared" si="858"/>
        <v>0</v>
      </c>
      <c r="JIN441" s="10">
        <f t="shared" si="858"/>
        <v>0</v>
      </c>
      <c r="JIO441" s="10">
        <f t="shared" si="858"/>
        <v>0</v>
      </c>
      <c r="JIP441" s="10">
        <f t="shared" si="858"/>
        <v>0</v>
      </c>
      <c r="JIQ441" s="10">
        <f t="shared" si="858"/>
        <v>0</v>
      </c>
      <c r="JIR441" s="10">
        <f t="shared" si="858"/>
        <v>0</v>
      </c>
      <c r="JIS441" s="10">
        <f t="shared" si="858"/>
        <v>0</v>
      </c>
      <c r="JIT441" s="10">
        <f t="shared" si="858"/>
        <v>0</v>
      </c>
      <c r="JIU441" s="10">
        <f t="shared" si="858"/>
        <v>0</v>
      </c>
      <c r="JIV441" s="10">
        <f t="shared" si="858"/>
        <v>0</v>
      </c>
      <c r="JIW441" s="10">
        <f t="shared" si="858"/>
        <v>0</v>
      </c>
      <c r="JIX441" s="10">
        <f t="shared" si="858"/>
        <v>0</v>
      </c>
      <c r="JIY441" s="10">
        <f t="shared" si="858"/>
        <v>0</v>
      </c>
      <c r="JIZ441" s="10">
        <f t="shared" si="858"/>
        <v>0</v>
      </c>
      <c r="JJA441" s="10">
        <f t="shared" si="858"/>
        <v>0</v>
      </c>
      <c r="JJB441" s="10">
        <f t="shared" si="858"/>
        <v>0</v>
      </c>
      <c r="JJC441" s="10">
        <f t="shared" si="858"/>
        <v>0</v>
      </c>
      <c r="JJD441" s="10">
        <f t="shared" si="858"/>
        <v>0</v>
      </c>
      <c r="JJE441" s="10">
        <f t="shared" si="858"/>
        <v>0</v>
      </c>
      <c r="JJF441" s="10">
        <f t="shared" si="858"/>
        <v>0</v>
      </c>
      <c r="JJG441" s="10">
        <f t="shared" si="858"/>
        <v>0</v>
      </c>
      <c r="JJH441" s="10">
        <f t="shared" si="858"/>
        <v>0</v>
      </c>
      <c r="JJI441" s="10">
        <f t="shared" si="858"/>
        <v>0</v>
      </c>
      <c r="JJJ441" s="10">
        <f t="shared" si="858"/>
        <v>0</v>
      </c>
      <c r="JJK441" s="10">
        <f t="shared" si="858"/>
        <v>0</v>
      </c>
      <c r="JJL441" s="10">
        <f t="shared" si="858"/>
        <v>0</v>
      </c>
      <c r="JJM441" s="10">
        <f t="shared" si="858"/>
        <v>0</v>
      </c>
      <c r="JJN441" s="10">
        <f t="shared" si="858"/>
        <v>0</v>
      </c>
      <c r="JJO441" s="10">
        <f t="shared" si="858"/>
        <v>0</v>
      </c>
      <c r="JJP441" s="10">
        <f t="shared" si="858"/>
        <v>0</v>
      </c>
      <c r="JJQ441" s="10">
        <f t="shared" si="858"/>
        <v>0</v>
      </c>
      <c r="JJR441" s="10">
        <f t="shared" si="858"/>
        <v>0</v>
      </c>
      <c r="JJS441" s="10">
        <f t="shared" si="858"/>
        <v>0</v>
      </c>
      <c r="JJT441" s="10">
        <f t="shared" si="858"/>
        <v>0</v>
      </c>
      <c r="JJU441" s="10">
        <f t="shared" si="858"/>
        <v>0</v>
      </c>
      <c r="JJV441" s="10">
        <f t="shared" si="858"/>
        <v>0</v>
      </c>
      <c r="JJW441" s="10">
        <f t="shared" si="858"/>
        <v>0</v>
      </c>
      <c r="JJX441" s="10">
        <f t="shared" si="858"/>
        <v>0</v>
      </c>
      <c r="JJY441" s="10">
        <f t="shared" si="858"/>
        <v>0</v>
      </c>
      <c r="JJZ441" s="10">
        <f t="shared" si="858"/>
        <v>0</v>
      </c>
      <c r="JKA441" s="10">
        <f t="shared" si="858"/>
        <v>0</v>
      </c>
      <c r="JKB441" s="10">
        <f t="shared" si="858"/>
        <v>0</v>
      </c>
      <c r="JKC441" s="10">
        <f t="shared" si="858"/>
        <v>0</v>
      </c>
      <c r="JKD441" s="10">
        <f t="shared" si="858"/>
        <v>0</v>
      </c>
      <c r="JKE441" s="10">
        <f t="shared" si="858"/>
        <v>0</v>
      </c>
      <c r="JKF441" s="10">
        <f t="shared" si="858"/>
        <v>0</v>
      </c>
      <c r="JKG441" s="10">
        <f t="shared" si="858"/>
        <v>0</v>
      </c>
      <c r="JKH441" s="10">
        <f t="shared" ref="JKH441:JMS441" si="859">JKH452</f>
        <v>0</v>
      </c>
      <c r="JKI441" s="10">
        <f t="shared" si="859"/>
        <v>0</v>
      </c>
      <c r="JKJ441" s="10">
        <f t="shared" si="859"/>
        <v>0</v>
      </c>
      <c r="JKK441" s="10">
        <f t="shared" si="859"/>
        <v>0</v>
      </c>
      <c r="JKL441" s="10">
        <f t="shared" si="859"/>
        <v>0</v>
      </c>
      <c r="JKM441" s="10">
        <f t="shared" si="859"/>
        <v>0</v>
      </c>
      <c r="JKN441" s="10">
        <f t="shared" si="859"/>
        <v>0</v>
      </c>
      <c r="JKO441" s="10">
        <f t="shared" si="859"/>
        <v>0</v>
      </c>
      <c r="JKP441" s="10">
        <f t="shared" si="859"/>
        <v>0</v>
      </c>
      <c r="JKQ441" s="10">
        <f t="shared" si="859"/>
        <v>0</v>
      </c>
      <c r="JKR441" s="10">
        <f t="shared" si="859"/>
        <v>0</v>
      </c>
      <c r="JKS441" s="10">
        <f t="shared" si="859"/>
        <v>0</v>
      </c>
      <c r="JKT441" s="10">
        <f t="shared" si="859"/>
        <v>0</v>
      </c>
      <c r="JKU441" s="10">
        <f t="shared" si="859"/>
        <v>0</v>
      </c>
      <c r="JKV441" s="10">
        <f t="shared" si="859"/>
        <v>0</v>
      </c>
      <c r="JKW441" s="10">
        <f t="shared" si="859"/>
        <v>0</v>
      </c>
      <c r="JKX441" s="10">
        <f t="shared" si="859"/>
        <v>0</v>
      </c>
      <c r="JKY441" s="10">
        <f t="shared" si="859"/>
        <v>0</v>
      </c>
      <c r="JKZ441" s="10">
        <f t="shared" si="859"/>
        <v>0</v>
      </c>
      <c r="JLA441" s="10">
        <f t="shared" si="859"/>
        <v>0</v>
      </c>
      <c r="JLB441" s="10">
        <f t="shared" si="859"/>
        <v>0</v>
      </c>
      <c r="JLC441" s="10">
        <f t="shared" si="859"/>
        <v>0</v>
      </c>
      <c r="JLD441" s="10">
        <f t="shared" si="859"/>
        <v>0</v>
      </c>
      <c r="JLE441" s="10">
        <f t="shared" si="859"/>
        <v>0</v>
      </c>
      <c r="JLF441" s="10">
        <f t="shared" si="859"/>
        <v>0</v>
      </c>
      <c r="JLG441" s="10">
        <f t="shared" si="859"/>
        <v>0</v>
      </c>
      <c r="JLH441" s="10">
        <f t="shared" si="859"/>
        <v>0</v>
      </c>
      <c r="JLI441" s="10">
        <f t="shared" si="859"/>
        <v>0</v>
      </c>
      <c r="JLJ441" s="10">
        <f t="shared" si="859"/>
        <v>0</v>
      </c>
      <c r="JLK441" s="10">
        <f t="shared" si="859"/>
        <v>0</v>
      </c>
      <c r="JLL441" s="10">
        <f t="shared" si="859"/>
        <v>0</v>
      </c>
      <c r="JLM441" s="10">
        <f t="shared" si="859"/>
        <v>0</v>
      </c>
      <c r="JLN441" s="10">
        <f t="shared" si="859"/>
        <v>0</v>
      </c>
      <c r="JLO441" s="10">
        <f t="shared" si="859"/>
        <v>0</v>
      </c>
      <c r="JLP441" s="10">
        <f t="shared" si="859"/>
        <v>0</v>
      </c>
      <c r="JLQ441" s="10">
        <f t="shared" si="859"/>
        <v>0</v>
      </c>
      <c r="JLR441" s="10">
        <f t="shared" si="859"/>
        <v>0</v>
      </c>
      <c r="JLS441" s="10">
        <f t="shared" si="859"/>
        <v>0</v>
      </c>
      <c r="JLT441" s="10">
        <f t="shared" si="859"/>
        <v>0</v>
      </c>
      <c r="JLU441" s="10">
        <f t="shared" si="859"/>
        <v>0</v>
      </c>
      <c r="JLV441" s="10">
        <f t="shared" si="859"/>
        <v>0</v>
      </c>
      <c r="JLW441" s="10">
        <f t="shared" si="859"/>
        <v>0</v>
      </c>
      <c r="JLX441" s="10">
        <f t="shared" si="859"/>
        <v>0</v>
      </c>
      <c r="JLY441" s="10">
        <f t="shared" si="859"/>
        <v>0</v>
      </c>
      <c r="JLZ441" s="10">
        <f t="shared" si="859"/>
        <v>0</v>
      </c>
      <c r="JMA441" s="10">
        <f t="shared" si="859"/>
        <v>0</v>
      </c>
      <c r="JMB441" s="10">
        <f t="shared" si="859"/>
        <v>0</v>
      </c>
      <c r="JMC441" s="10">
        <f t="shared" si="859"/>
        <v>0</v>
      </c>
      <c r="JMD441" s="10">
        <f t="shared" si="859"/>
        <v>0</v>
      </c>
      <c r="JME441" s="10">
        <f t="shared" si="859"/>
        <v>0</v>
      </c>
      <c r="JMF441" s="10">
        <f t="shared" si="859"/>
        <v>0</v>
      </c>
      <c r="JMG441" s="10">
        <f t="shared" si="859"/>
        <v>0</v>
      </c>
      <c r="JMH441" s="10">
        <f t="shared" si="859"/>
        <v>0</v>
      </c>
      <c r="JMI441" s="10">
        <f t="shared" si="859"/>
        <v>0</v>
      </c>
      <c r="JMJ441" s="10">
        <f t="shared" si="859"/>
        <v>0</v>
      </c>
      <c r="JMK441" s="10">
        <f t="shared" si="859"/>
        <v>0</v>
      </c>
      <c r="JML441" s="10">
        <f t="shared" si="859"/>
        <v>0</v>
      </c>
      <c r="JMM441" s="10">
        <f t="shared" si="859"/>
        <v>0</v>
      </c>
      <c r="JMN441" s="10">
        <f t="shared" si="859"/>
        <v>0</v>
      </c>
      <c r="JMO441" s="10">
        <f t="shared" si="859"/>
        <v>0</v>
      </c>
      <c r="JMP441" s="10">
        <f t="shared" si="859"/>
        <v>0</v>
      </c>
      <c r="JMQ441" s="10">
        <f t="shared" si="859"/>
        <v>0</v>
      </c>
      <c r="JMR441" s="10">
        <f t="shared" si="859"/>
        <v>0</v>
      </c>
      <c r="JMS441" s="10">
        <f t="shared" si="859"/>
        <v>0</v>
      </c>
      <c r="JMT441" s="10">
        <f t="shared" ref="JMT441:JPE441" si="860">JMT452</f>
        <v>0</v>
      </c>
      <c r="JMU441" s="10">
        <f t="shared" si="860"/>
        <v>0</v>
      </c>
      <c r="JMV441" s="10">
        <f t="shared" si="860"/>
        <v>0</v>
      </c>
      <c r="JMW441" s="10">
        <f t="shared" si="860"/>
        <v>0</v>
      </c>
      <c r="JMX441" s="10">
        <f t="shared" si="860"/>
        <v>0</v>
      </c>
      <c r="JMY441" s="10">
        <f t="shared" si="860"/>
        <v>0</v>
      </c>
      <c r="JMZ441" s="10">
        <f t="shared" si="860"/>
        <v>0</v>
      </c>
      <c r="JNA441" s="10">
        <f t="shared" si="860"/>
        <v>0</v>
      </c>
      <c r="JNB441" s="10">
        <f t="shared" si="860"/>
        <v>0</v>
      </c>
      <c r="JNC441" s="10">
        <f t="shared" si="860"/>
        <v>0</v>
      </c>
      <c r="JND441" s="10">
        <f t="shared" si="860"/>
        <v>0</v>
      </c>
      <c r="JNE441" s="10">
        <f t="shared" si="860"/>
        <v>0</v>
      </c>
      <c r="JNF441" s="10">
        <f t="shared" si="860"/>
        <v>0</v>
      </c>
      <c r="JNG441" s="10">
        <f t="shared" si="860"/>
        <v>0</v>
      </c>
      <c r="JNH441" s="10">
        <f t="shared" si="860"/>
        <v>0</v>
      </c>
      <c r="JNI441" s="10">
        <f t="shared" si="860"/>
        <v>0</v>
      </c>
      <c r="JNJ441" s="10">
        <f t="shared" si="860"/>
        <v>0</v>
      </c>
      <c r="JNK441" s="10">
        <f t="shared" si="860"/>
        <v>0</v>
      </c>
      <c r="JNL441" s="10">
        <f t="shared" si="860"/>
        <v>0</v>
      </c>
      <c r="JNM441" s="10">
        <f t="shared" si="860"/>
        <v>0</v>
      </c>
      <c r="JNN441" s="10">
        <f t="shared" si="860"/>
        <v>0</v>
      </c>
      <c r="JNO441" s="10">
        <f t="shared" si="860"/>
        <v>0</v>
      </c>
      <c r="JNP441" s="10">
        <f t="shared" si="860"/>
        <v>0</v>
      </c>
      <c r="JNQ441" s="10">
        <f t="shared" si="860"/>
        <v>0</v>
      </c>
      <c r="JNR441" s="10">
        <f t="shared" si="860"/>
        <v>0</v>
      </c>
      <c r="JNS441" s="10">
        <f t="shared" si="860"/>
        <v>0</v>
      </c>
      <c r="JNT441" s="10">
        <f t="shared" si="860"/>
        <v>0</v>
      </c>
      <c r="JNU441" s="10">
        <f t="shared" si="860"/>
        <v>0</v>
      </c>
      <c r="JNV441" s="10">
        <f t="shared" si="860"/>
        <v>0</v>
      </c>
      <c r="JNW441" s="10">
        <f t="shared" si="860"/>
        <v>0</v>
      </c>
      <c r="JNX441" s="10">
        <f t="shared" si="860"/>
        <v>0</v>
      </c>
      <c r="JNY441" s="10">
        <f t="shared" si="860"/>
        <v>0</v>
      </c>
      <c r="JNZ441" s="10">
        <f t="shared" si="860"/>
        <v>0</v>
      </c>
      <c r="JOA441" s="10">
        <f t="shared" si="860"/>
        <v>0</v>
      </c>
      <c r="JOB441" s="10">
        <f t="shared" si="860"/>
        <v>0</v>
      </c>
      <c r="JOC441" s="10">
        <f t="shared" si="860"/>
        <v>0</v>
      </c>
      <c r="JOD441" s="10">
        <f t="shared" si="860"/>
        <v>0</v>
      </c>
      <c r="JOE441" s="10">
        <f t="shared" si="860"/>
        <v>0</v>
      </c>
      <c r="JOF441" s="10">
        <f t="shared" si="860"/>
        <v>0</v>
      </c>
      <c r="JOG441" s="10">
        <f t="shared" si="860"/>
        <v>0</v>
      </c>
      <c r="JOH441" s="10">
        <f t="shared" si="860"/>
        <v>0</v>
      </c>
      <c r="JOI441" s="10">
        <f t="shared" si="860"/>
        <v>0</v>
      </c>
      <c r="JOJ441" s="10">
        <f t="shared" si="860"/>
        <v>0</v>
      </c>
      <c r="JOK441" s="10">
        <f t="shared" si="860"/>
        <v>0</v>
      </c>
      <c r="JOL441" s="10">
        <f t="shared" si="860"/>
        <v>0</v>
      </c>
      <c r="JOM441" s="10">
        <f t="shared" si="860"/>
        <v>0</v>
      </c>
      <c r="JON441" s="10">
        <f t="shared" si="860"/>
        <v>0</v>
      </c>
      <c r="JOO441" s="10">
        <f t="shared" si="860"/>
        <v>0</v>
      </c>
      <c r="JOP441" s="10">
        <f t="shared" si="860"/>
        <v>0</v>
      </c>
      <c r="JOQ441" s="10">
        <f t="shared" si="860"/>
        <v>0</v>
      </c>
      <c r="JOR441" s="10">
        <f t="shared" si="860"/>
        <v>0</v>
      </c>
      <c r="JOS441" s="10">
        <f t="shared" si="860"/>
        <v>0</v>
      </c>
      <c r="JOT441" s="10">
        <f t="shared" si="860"/>
        <v>0</v>
      </c>
      <c r="JOU441" s="10">
        <f t="shared" si="860"/>
        <v>0</v>
      </c>
      <c r="JOV441" s="10">
        <f t="shared" si="860"/>
        <v>0</v>
      </c>
      <c r="JOW441" s="10">
        <f t="shared" si="860"/>
        <v>0</v>
      </c>
      <c r="JOX441" s="10">
        <f t="shared" si="860"/>
        <v>0</v>
      </c>
      <c r="JOY441" s="10">
        <f t="shared" si="860"/>
        <v>0</v>
      </c>
      <c r="JOZ441" s="10">
        <f t="shared" si="860"/>
        <v>0</v>
      </c>
      <c r="JPA441" s="10">
        <f t="shared" si="860"/>
        <v>0</v>
      </c>
      <c r="JPB441" s="10">
        <f t="shared" si="860"/>
        <v>0</v>
      </c>
      <c r="JPC441" s="10">
        <f t="shared" si="860"/>
        <v>0</v>
      </c>
      <c r="JPD441" s="10">
        <f t="shared" si="860"/>
        <v>0</v>
      </c>
      <c r="JPE441" s="10">
        <f t="shared" si="860"/>
        <v>0</v>
      </c>
      <c r="JPF441" s="10">
        <f t="shared" ref="JPF441:JRQ441" si="861">JPF452</f>
        <v>0</v>
      </c>
      <c r="JPG441" s="10">
        <f t="shared" si="861"/>
        <v>0</v>
      </c>
      <c r="JPH441" s="10">
        <f t="shared" si="861"/>
        <v>0</v>
      </c>
      <c r="JPI441" s="10">
        <f t="shared" si="861"/>
        <v>0</v>
      </c>
      <c r="JPJ441" s="10">
        <f t="shared" si="861"/>
        <v>0</v>
      </c>
      <c r="JPK441" s="10">
        <f t="shared" si="861"/>
        <v>0</v>
      </c>
      <c r="JPL441" s="10">
        <f t="shared" si="861"/>
        <v>0</v>
      </c>
      <c r="JPM441" s="10">
        <f t="shared" si="861"/>
        <v>0</v>
      </c>
      <c r="JPN441" s="10">
        <f t="shared" si="861"/>
        <v>0</v>
      </c>
      <c r="JPO441" s="10">
        <f t="shared" si="861"/>
        <v>0</v>
      </c>
      <c r="JPP441" s="10">
        <f t="shared" si="861"/>
        <v>0</v>
      </c>
      <c r="JPQ441" s="10">
        <f t="shared" si="861"/>
        <v>0</v>
      </c>
      <c r="JPR441" s="10">
        <f t="shared" si="861"/>
        <v>0</v>
      </c>
      <c r="JPS441" s="10">
        <f t="shared" si="861"/>
        <v>0</v>
      </c>
      <c r="JPT441" s="10">
        <f t="shared" si="861"/>
        <v>0</v>
      </c>
      <c r="JPU441" s="10">
        <f t="shared" si="861"/>
        <v>0</v>
      </c>
      <c r="JPV441" s="10">
        <f t="shared" si="861"/>
        <v>0</v>
      </c>
      <c r="JPW441" s="10">
        <f t="shared" si="861"/>
        <v>0</v>
      </c>
      <c r="JPX441" s="10">
        <f t="shared" si="861"/>
        <v>0</v>
      </c>
      <c r="JPY441" s="10">
        <f t="shared" si="861"/>
        <v>0</v>
      </c>
      <c r="JPZ441" s="10">
        <f t="shared" si="861"/>
        <v>0</v>
      </c>
      <c r="JQA441" s="10">
        <f t="shared" si="861"/>
        <v>0</v>
      </c>
      <c r="JQB441" s="10">
        <f t="shared" si="861"/>
        <v>0</v>
      </c>
      <c r="JQC441" s="10">
        <f t="shared" si="861"/>
        <v>0</v>
      </c>
      <c r="JQD441" s="10">
        <f t="shared" si="861"/>
        <v>0</v>
      </c>
      <c r="JQE441" s="10">
        <f t="shared" si="861"/>
        <v>0</v>
      </c>
      <c r="JQF441" s="10">
        <f t="shared" si="861"/>
        <v>0</v>
      </c>
      <c r="JQG441" s="10">
        <f t="shared" si="861"/>
        <v>0</v>
      </c>
      <c r="JQH441" s="10">
        <f t="shared" si="861"/>
        <v>0</v>
      </c>
      <c r="JQI441" s="10">
        <f t="shared" si="861"/>
        <v>0</v>
      </c>
      <c r="JQJ441" s="10">
        <f t="shared" si="861"/>
        <v>0</v>
      </c>
      <c r="JQK441" s="10">
        <f t="shared" si="861"/>
        <v>0</v>
      </c>
      <c r="JQL441" s="10">
        <f t="shared" si="861"/>
        <v>0</v>
      </c>
      <c r="JQM441" s="10">
        <f t="shared" si="861"/>
        <v>0</v>
      </c>
      <c r="JQN441" s="10">
        <f t="shared" si="861"/>
        <v>0</v>
      </c>
      <c r="JQO441" s="10">
        <f t="shared" si="861"/>
        <v>0</v>
      </c>
      <c r="JQP441" s="10">
        <f t="shared" si="861"/>
        <v>0</v>
      </c>
      <c r="JQQ441" s="10">
        <f t="shared" si="861"/>
        <v>0</v>
      </c>
      <c r="JQR441" s="10">
        <f t="shared" si="861"/>
        <v>0</v>
      </c>
      <c r="JQS441" s="10">
        <f t="shared" si="861"/>
        <v>0</v>
      </c>
      <c r="JQT441" s="10">
        <f t="shared" si="861"/>
        <v>0</v>
      </c>
      <c r="JQU441" s="10">
        <f t="shared" si="861"/>
        <v>0</v>
      </c>
      <c r="JQV441" s="10">
        <f t="shared" si="861"/>
        <v>0</v>
      </c>
      <c r="JQW441" s="10">
        <f t="shared" si="861"/>
        <v>0</v>
      </c>
      <c r="JQX441" s="10">
        <f t="shared" si="861"/>
        <v>0</v>
      </c>
      <c r="JQY441" s="10">
        <f t="shared" si="861"/>
        <v>0</v>
      </c>
      <c r="JQZ441" s="10">
        <f t="shared" si="861"/>
        <v>0</v>
      </c>
      <c r="JRA441" s="10">
        <f t="shared" si="861"/>
        <v>0</v>
      </c>
      <c r="JRB441" s="10">
        <f t="shared" si="861"/>
        <v>0</v>
      </c>
      <c r="JRC441" s="10">
        <f t="shared" si="861"/>
        <v>0</v>
      </c>
      <c r="JRD441" s="10">
        <f t="shared" si="861"/>
        <v>0</v>
      </c>
      <c r="JRE441" s="10">
        <f t="shared" si="861"/>
        <v>0</v>
      </c>
      <c r="JRF441" s="10">
        <f t="shared" si="861"/>
        <v>0</v>
      </c>
      <c r="JRG441" s="10">
        <f t="shared" si="861"/>
        <v>0</v>
      </c>
      <c r="JRH441" s="10">
        <f t="shared" si="861"/>
        <v>0</v>
      </c>
      <c r="JRI441" s="10">
        <f t="shared" si="861"/>
        <v>0</v>
      </c>
      <c r="JRJ441" s="10">
        <f t="shared" si="861"/>
        <v>0</v>
      </c>
      <c r="JRK441" s="10">
        <f t="shared" si="861"/>
        <v>0</v>
      </c>
      <c r="JRL441" s="10">
        <f t="shared" si="861"/>
        <v>0</v>
      </c>
      <c r="JRM441" s="10">
        <f t="shared" si="861"/>
        <v>0</v>
      </c>
      <c r="JRN441" s="10">
        <f t="shared" si="861"/>
        <v>0</v>
      </c>
      <c r="JRO441" s="10">
        <f t="shared" si="861"/>
        <v>0</v>
      </c>
      <c r="JRP441" s="10">
        <f t="shared" si="861"/>
        <v>0</v>
      </c>
      <c r="JRQ441" s="10">
        <f t="shared" si="861"/>
        <v>0</v>
      </c>
      <c r="JRR441" s="10">
        <f t="shared" ref="JRR441:JUC441" si="862">JRR452</f>
        <v>0</v>
      </c>
      <c r="JRS441" s="10">
        <f t="shared" si="862"/>
        <v>0</v>
      </c>
      <c r="JRT441" s="10">
        <f t="shared" si="862"/>
        <v>0</v>
      </c>
      <c r="JRU441" s="10">
        <f t="shared" si="862"/>
        <v>0</v>
      </c>
      <c r="JRV441" s="10">
        <f t="shared" si="862"/>
        <v>0</v>
      </c>
      <c r="JRW441" s="10">
        <f t="shared" si="862"/>
        <v>0</v>
      </c>
      <c r="JRX441" s="10">
        <f t="shared" si="862"/>
        <v>0</v>
      </c>
      <c r="JRY441" s="10">
        <f t="shared" si="862"/>
        <v>0</v>
      </c>
      <c r="JRZ441" s="10">
        <f t="shared" si="862"/>
        <v>0</v>
      </c>
      <c r="JSA441" s="10">
        <f t="shared" si="862"/>
        <v>0</v>
      </c>
      <c r="JSB441" s="10">
        <f t="shared" si="862"/>
        <v>0</v>
      </c>
      <c r="JSC441" s="10">
        <f t="shared" si="862"/>
        <v>0</v>
      </c>
      <c r="JSD441" s="10">
        <f t="shared" si="862"/>
        <v>0</v>
      </c>
      <c r="JSE441" s="10">
        <f t="shared" si="862"/>
        <v>0</v>
      </c>
      <c r="JSF441" s="10">
        <f t="shared" si="862"/>
        <v>0</v>
      </c>
      <c r="JSG441" s="10">
        <f t="shared" si="862"/>
        <v>0</v>
      </c>
      <c r="JSH441" s="10">
        <f t="shared" si="862"/>
        <v>0</v>
      </c>
      <c r="JSI441" s="10">
        <f t="shared" si="862"/>
        <v>0</v>
      </c>
      <c r="JSJ441" s="10">
        <f t="shared" si="862"/>
        <v>0</v>
      </c>
      <c r="JSK441" s="10">
        <f t="shared" si="862"/>
        <v>0</v>
      </c>
      <c r="JSL441" s="10">
        <f t="shared" si="862"/>
        <v>0</v>
      </c>
      <c r="JSM441" s="10">
        <f t="shared" si="862"/>
        <v>0</v>
      </c>
      <c r="JSN441" s="10">
        <f t="shared" si="862"/>
        <v>0</v>
      </c>
      <c r="JSO441" s="10">
        <f t="shared" si="862"/>
        <v>0</v>
      </c>
      <c r="JSP441" s="10">
        <f t="shared" si="862"/>
        <v>0</v>
      </c>
      <c r="JSQ441" s="10">
        <f t="shared" si="862"/>
        <v>0</v>
      </c>
      <c r="JSR441" s="10">
        <f t="shared" si="862"/>
        <v>0</v>
      </c>
      <c r="JSS441" s="10">
        <f t="shared" si="862"/>
        <v>0</v>
      </c>
      <c r="JST441" s="10">
        <f t="shared" si="862"/>
        <v>0</v>
      </c>
      <c r="JSU441" s="10">
        <f t="shared" si="862"/>
        <v>0</v>
      </c>
      <c r="JSV441" s="10">
        <f t="shared" si="862"/>
        <v>0</v>
      </c>
      <c r="JSW441" s="10">
        <f t="shared" si="862"/>
        <v>0</v>
      </c>
      <c r="JSX441" s="10">
        <f t="shared" si="862"/>
        <v>0</v>
      </c>
      <c r="JSY441" s="10">
        <f t="shared" si="862"/>
        <v>0</v>
      </c>
      <c r="JSZ441" s="10">
        <f t="shared" si="862"/>
        <v>0</v>
      </c>
      <c r="JTA441" s="10">
        <f t="shared" si="862"/>
        <v>0</v>
      </c>
      <c r="JTB441" s="10">
        <f t="shared" si="862"/>
        <v>0</v>
      </c>
      <c r="JTC441" s="10">
        <f t="shared" si="862"/>
        <v>0</v>
      </c>
      <c r="JTD441" s="10">
        <f t="shared" si="862"/>
        <v>0</v>
      </c>
      <c r="JTE441" s="10">
        <f t="shared" si="862"/>
        <v>0</v>
      </c>
      <c r="JTF441" s="10">
        <f t="shared" si="862"/>
        <v>0</v>
      </c>
      <c r="JTG441" s="10">
        <f t="shared" si="862"/>
        <v>0</v>
      </c>
      <c r="JTH441" s="10">
        <f t="shared" si="862"/>
        <v>0</v>
      </c>
      <c r="JTI441" s="10">
        <f t="shared" si="862"/>
        <v>0</v>
      </c>
      <c r="JTJ441" s="10">
        <f t="shared" si="862"/>
        <v>0</v>
      </c>
      <c r="JTK441" s="10">
        <f t="shared" si="862"/>
        <v>0</v>
      </c>
      <c r="JTL441" s="10">
        <f t="shared" si="862"/>
        <v>0</v>
      </c>
      <c r="JTM441" s="10">
        <f t="shared" si="862"/>
        <v>0</v>
      </c>
      <c r="JTN441" s="10">
        <f t="shared" si="862"/>
        <v>0</v>
      </c>
      <c r="JTO441" s="10">
        <f t="shared" si="862"/>
        <v>0</v>
      </c>
      <c r="JTP441" s="10">
        <f t="shared" si="862"/>
        <v>0</v>
      </c>
      <c r="JTQ441" s="10">
        <f t="shared" si="862"/>
        <v>0</v>
      </c>
      <c r="JTR441" s="10">
        <f t="shared" si="862"/>
        <v>0</v>
      </c>
      <c r="JTS441" s="10">
        <f t="shared" si="862"/>
        <v>0</v>
      </c>
      <c r="JTT441" s="10">
        <f t="shared" si="862"/>
        <v>0</v>
      </c>
      <c r="JTU441" s="10">
        <f t="shared" si="862"/>
        <v>0</v>
      </c>
      <c r="JTV441" s="10">
        <f t="shared" si="862"/>
        <v>0</v>
      </c>
      <c r="JTW441" s="10">
        <f t="shared" si="862"/>
        <v>0</v>
      </c>
      <c r="JTX441" s="10">
        <f t="shared" si="862"/>
        <v>0</v>
      </c>
      <c r="JTY441" s="10">
        <f t="shared" si="862"/>
        <v>0</v>
      </c>
      <c r="JTZ441" s="10">
        <f t="shared" si="862"/>
        <v>0</v>
      </c>
      <c r="JUA441" s="10">
        <f t="shared" si="862"/>
        <v>0</v>
      </c>
      <c r="JUB441" s="10">
        <f t="shared" si="862"/>
        <v>0</v>
      </c>
      <c r="JUC441" s="10">
        <f t="shared" si="862"/>
        <v>0</v>
      </c>
      <c r="JUD441" s="10">
        <f t="shared" ref="JUD441:JWO441" si="863">JUD452</f>
        <v>0</v>
      </c>
      <c r="JUE441" s="10">
        <f t="shared" si="863"/>
        <v>0</v>
      </c>
      <c r="JUF441" s="10">
        <f t="shared" si="863"/>
        <v>0</v>
      </c>
      <c r="JUG441" s="10">
        <f t="shared" si="863"/>
        <v>0</v>
      </c>
      <c r="JUH441" s="10">
        <f t="shared" si="863"/>
        <v>0</v>
      </c>
      <c r="JUI441" s="10">
        <f t="shared" si="863"/>
        <v>0</v>
      </c>
      <c r="JUJ441" s="10">
        <f t="shared" si="863"/>
        <v>0</v>
      </c>
      <c r="JUK441" s="10">
        <f t="shared" si="863"/>
        <v>0</v>
      </c>
      <c r="JUL441" s="10">
        <f t="shared" si="863"/>
        <v>0</v>
      </c>
      <c r="JUM441" s="10">
        <f t="shared" si="863"/>
        <v>0</v>
      </c>
      <c r="JUN441" s="10">
        <f t="shared" si="863"/>
        <v>0</v>
      </c>
      <c r="JUO441" s="10">
        <f t="shared" si="863"/>
        <v>0</v>
      </c>
      <c r="JUP441" s="10">
        <f t="shared" si="863"/>
        <v>0</v>
      </c>
      <c r="JUQ441" s="10">
        <f t="shared" si="863"/>
        <v>0</v>
      </c>
      <c r="JUR441" s="10">
        <f t="shared" si="863"/>
        <v>0</v>
      </c>
      <c r="JUS441" s="10">
        <f t="shared" si="863"/>
        <v>0</v>
      </c>
      <c r="JUT441" s="10">
        <f t="shared" si="863"/>
        <v>0</v>
      </c>
      <c r="JUU441" s="10">
        <f t="shared" si="863"/>
        <v>0</v>
      </c>
      <c r="JUV441" s="10">
        <f t="shared" si="863"/>
        <v>0</v>
      </c>
      <c r="JUW441" s="10">
        <f t="shared" si="863"/>
        <v>0</v>
      </c>
      <c r="JUX441" s="10">
        <f t="shared" si="863"/>
        <v>0</v>
      </c>
      <c r="JUY441" s="10">
        <f t="shared" si="863"/>
        <v>0</v>
      </c>
      <c r="JUZ441" s="10">
        <f t="shared" si="863"/>
        <v>0</v>
      </c>
      <c r="JVA441" s="10">
        <f t="shared" si="863"/>
        <v>0</v>
      </c>
      <c r="JVB441" s="10">
        <f t="shared" si="863"/>
        <v>0</v>
      </c>
      <c r="JVC441" s="10">
        <f t="shared" si="863"/>
        <v>0</v>
      </c>
      <c r="JVD441" s="10">
        <f t="shared" si="863"/>
        <v>0</v>
      </c>
      <c r="JVE441" s="10">
        <f t="shared" si="863"/>
        <v>0</v>
      </c>
      <c r="JVF441" s="10">
        <f t="shared" si="863"/>
        <v>0</v>
      </c>
      <c r="JVG441" s="10">
        <f t="shared" si="863"/>
        <v>0</v>
      </c>
      <c r="JVH441" s="10">
        <f t="shared" si="863"/>
        <v>0</v>
      </c>
      <c r="JVI441" s="10">
        <f t="shared" si="863"/>
        <v>0</v>
      </c>
      <c r="JVJ441" s="10">
        <f t="shared" si="863"/>
        <v>0</v>
      </c>
      <c r="JVK441" s="10">
        <f t="shared" si="863"/>
        <v>0</v>
      </c>
      <c r="JVL441" s="10">
        <f t="shared" si="863"/>
        <v>0</v>
      </c>
      <c r="JVM441" s="10">
        <f t="shared" si="863"/>
        <v>0</v>
      </c>
      <c r="JVN441" s="10">
        <f t="shared" si="863"/>
        <v>0</v>
      </c>
      <c r="JVO441" s="10">
        <f t="shared" si="863"/>
        <v>0</v>
      </c>
      <c r="JVP441" s="10">
        <f t="shared" si="863"/>
        <v>0</v>
      </c>
      <c r="JVQ441" s="10">
        <f t="shared" si="863"/>
        <v>0</v>
      </c>
      <c r="JVR441" s="10">
        <f t="shared" si="863"/>
        <v>0</v>
      </c>
      <c r="JVS441" s="10">
        <f t="shared" si="863"/>
        <v>0</v>
      </c>
      <c r="JVT441" s="10">
        <f t="shared" si="863"/>
        <v>0</v>
      </c>
      <c r="JVU441" s="10">
        <f t="shared" si="863"/>
        <v>0</v>
      </c>
      <c r="JVV441" s="10">
        <f t="shared" si="863"/>
        <v>0</v>
      </c>
      <c r="JVW441" s="10">
        <f t="shared" si="863"/>
        <v>0</v>
      </c>
      <c r="JVX441" s="10">
        <f t="shared" si="863"/>
        <v>0</v>
      </c>
      <c r="JVY441" s="10">
        <f t="shared" si="863"/>
        <v>0</v>
      </c>
      <c r="JVZ441" s="10">
        <f t="shared" si="863"/>
        <v>0</v>
      </c>
      <c r="JWA441" s="10">
        <f t="shared" si="863"/>
        <v>0</v>
      </c>
      <c r="JWB441" s="10">
        <f t="shared" si="863"/>
        <v>0</v>
      </c>
      <c r="JWC441" s="10">
        <f t="shared" si="863"/>
        <v>0</v>
      </c>
      <c r="JWD441" s="10">
        <f t="shared" si="863"/>
        <v>0</v>
      </c>
      <c r="JWE441" s="10">
        <f t="shared" si="863"/>
        <v>0</v>
      </c>
      <c r="JWF441" s="10">
        <f t="shared" si="863"/>
        <v>0</v>
      </c>
      <c r="JWG441" s="10">
        <f t="shared" si="863"/>
        <v>0</v>
      </c>
      <c r="JWH441" s="10">
        <f t="shared" si="863"/>
        <v>0</v>
      </c>
      <c r="JWI441" s="10">
        <f t="shared" si="863"/>
        <v>0</v>
      </c>
      <c r="JWJ441" s="10">
        <f t="shared" si="863"/>
        <v>0</v>
      </c>
      <c r="JWK441" s="10">
        <f t="shared" si="863"/>
        <v>0</v>
      </c>
      <c r="JWL441" s="10">
        <f t="shared" si="863"/>
        <v>0</v>
      </c>
      <c r="JWM441" s="10">
        <f t="shared" si="863"/>
        <v>0</v>
      </c>
      <c r="JWN441" s="10">
        <f t="shared" si="863"/>
        <v>0</v>
      </c>
      <c r="JWO441" s="10">
        <f t="shared" si="863"/>
        <v>0</v>
      </c>
      <c r="JWP441" s="10">
        <f t="shared" ref="JWP441:JZA441" si="864">JWP452</f>
        <v>0</v>
      </c>
      <c r="JWQ441" s="10">
        <f t="shared" si="864"/>
        <v>0</v>
      </c>
      <c r="JWR441" s="10">
        <f t="shared" si="864"/>
        <v>0</v>
      </c>
      <c r="JWS441" s="10">
        <f t="shared" si="864"/>
        <v>0</v>
      </c>
      <c r="JWT441" s="10">
        <f t="shared" si="864"/>
        <v>0</v>
      </c>
      <c r="JWU441" s="10">
        <f t="shared" si="864"/>
        <v>0</v>
      </c>
      <c r="JWV441" s="10">
        <f t="shared" si="864"/>
        <v>0</v>
      </c>
      <c r="JWW441" s="10">
        <f t="shared" si="864"/>
        <v>0</v>
      </c>
      <c r="JWX441" s="10">
        <f t="shared" si="864"/>
        <v>0</v>
      </c>
      <c r="JWY441" s="10">
        <f t="shared" si="864"/>
        <v>0</v>
      </c>
      <c r="JWZ441" s="10">
        <f t="shared" si="864"/>
        <v>0</v>
      </c>
      <c r="JXA441" s="10">
        <f t="shared" si="864"/>
        <v>0</v>
      </c>
      <c r="JXB441" s="10">
        <f t="shared" si="864"/>
        <v>0</v>
      </c>
      <c r="JXC441" s="10">
        <f t="shared" si="864"/>
        <v>0</v>
      </c>
      <c r="JXD441" s="10">
        <f t="shared" si="864"/>
        <v>0</v>
      </c>
      <c r="JXE441" s="10">
        <f t="shared" si="864"/>
        <v>0</v>
      </c>
      <c r="JXF441" s="10">
        <f t="shared" si="864"/>
        <v>0</v>
      </c>
      <c r="JXG441" s="10">
        <f t="shared" si="864"/>
        <v>0</v>
      </c>
      <c r="JXH441" s="10">
        <f t="shared" si="864"/>
        <v>0</v>
      </c>
      <c r="JXI441" s="10">
        <f t="shared" si="864"/>
        <v>0</v>
      </c>
      <c r="JXJ441" s="10">
        <f t="shared" si="864"/>
        <v>0</v>
      </c>
      <c r="JXK441" s="10">
        <f t="shared" si="864"/>
        <v>0</v>
      </c>
      <c r="JXL441" s="10">
        <f t="shared" si="864"/>
        <v>0</v>
      </c>
      <c r="JXM441" s="10">
        <f t="shared" si="864"/>
        <v>0</v>
      </c>
      <c r="JXN441" s="10">
        <f t="shared" si="864"/>
        <v>0</v>
      </c>
      <c r="JXO441" s="10">
        <f t="shared" si="864"/>
        <v>0</v>
      </c>
      <c r="JXP441" s="10">
        <f t="shared" si="864"/>
        <v>0</v>
      </c>
      <c r="JXQ441" s="10">
        <f t="shared" si="864"/>
        <v>0</v>
      </c>
      <c r="JXR441" s="10">
        <f t="shared" si="864"/>
        <v>0</v>
      </c>
      <c r="JXS441" s="10">
        <f t="shared" si="864"/>
        <v>0</v>
      </c>
      <c r="JXT441" s="10">
        <f t="shared" si="864"/>
        <v>0</v>
      </c>
      <c r="JXU441" s="10">
        <f t="shared" si="864"/>
        <v>0</v>
      </c>
      <c r="JXV441" s="10">
        <f t="shared" si="864"/>
        <v>0</v>
      </c>
      <c r="JXW441" s="10">
        <f t="shared" si="864"/>
        <v>0</v>
      </c>
      <c r="JXX441" s="10">
        <f t="shared" si="864"/>
        <v>0</v>
      </c>
      <c r="JXY441" s="10">
        <f t="shared" si="864"/>
        <v>0</v>
      </c>
      <c r="JXZ441" s="10">
        <f t="shared" si="864"/>
        <v>0</v>
      </c>
      <c r="JYA441" s="10">
        <f t="shared" si="864"/>
        <v>0</v>
      </c>
      <c r="JYB441" s="10">
        <f t="shared" si="864"/>
        <v>0</v>
      </c>
      <c r="JYC441" s="10">
        <f t="shared" si="864"/>
        <v>0</v>
      </c>
      <c r="JYD441" s="10">
        <f t="shared" si="864"/>
        <v>0</v>
      </c>
      <c r="JYE441" s="10">
        <f t="shared" si="864"/>
        <v>0</v>
      </c>
      <c r="JYF441" s="10">
        <f t="shared" si="864"/>
        <v>0</v>
      </c>
      <c r="JYG441" s="10">
        <f t="shared" si="864"/>
        <v>0</v>
      </c>
      <c r="JYH441" s="10">
        <f t="shared" si="864"/>
        <v>0</v>
      </c>
      <c r="JYI441" s="10">
        <f t="shared" si="864"/>
        <v>0</v>
      </c>
      <c r="JYJ441" s="10">
        <f t="shared" si="864"/>
        <v>0</v>
      </c>
      <c r="JYK441" s="10">
        <f t="shared" si="864"/>
        <v>0</v>
      </c>
      <c r="JYL441" s="10">
        <f t="shared" si="864"/>
        <v>0</v>
      </c>
      <c r="JYM441" s="10">
        <f t="shared" si="864"/>
        <v>0</v>
      </c>
      <c r="JYN441" s="10">
        <f t="shared" si="864"/>
        <v>0</v>
      </c>
      <c r="JYO441" s="10">
        <f t="shared" si="864"/>
        <v>0</v>
      </c>
      <c r="JYP441" s="10">
        <f t="shared" si="864"/>
        <v>0</v>
      </c>
      <c r="JYQ441" s="10">
        <f t="shared" si="864"/>
        <v>0</v>
      </c>
      <c r="JYR441" s="10">
        <f t="shared" si="864"/>
        <v>0</v>
      </c>
      <c r="JYS441" s="10">
        <f t="shared" si="864"/>
        <v>0</v>
      </c>
      <c r="JYT441" s="10">
        <f t="shared" si="864"/>
        <v>0</v>
      </c>
      <c r="JYU441" s="10">
        <f t="shared" si="864"/>
        <v>0</v>
      </c>
      <c r="JYV441" s="10">
        <f t="shared" si="864"/>
        <v>0</v>
      </c>
      <c r="JYW441" s="10">
        <f t="shared" si="864"/>
        <v>0</v>
      </c>
      <c r="JYX441" s="10">
        <f t="shared" si="864"/>
        <v>0</v>
      </c>
      <c r="JYY441" s="10">
        <f t="shared" si="864"/>
        <v>0</v>
      </c>
      <c r="JYZ441" s="10">
        <f t="shared" si="864"/>
        <v>0</v>
      </c>
      <c r="JZA441" s="10">
        <f t="shared" si="864"/>
        <v>0</v>
      </c>
      <c r="JZB441" s="10">
        <f t="shared" ref="JZB441:KBM441" si="865">JZB452</f>
        <v>0</v>
      </c>
      <c r="JZC441" s="10">
        <f t="shared" si="865"/>
        <v>0</v>
      </c>
      <c r="JZD441" s="10">
        <f t="shared" si="865"/>
        <v>0</v>
      </c>
      <c r="JZE441" s="10">
        <f t="shared" si="865"/>
        <v>0</v>
      </c>
      <c r="JZF441" s="10">
        <f t="shared" si="865"/>
        <v>0</v>
      </c>
      <c r="JZG441" s="10">
        <f t="shared" si="865"/>
        <v>0</v>
      </c>
      <c r="JZH441" s="10">
        <f t="shared" si="865"/>
        <v>0</v>
      </c>
      <c r="JZI441" s="10">
        <f t="shared" si="865"/>
        <v>0</v>
      </c>
      <c r="JZJ441" s="10">
        <f t="shared" si="865"/>
        <v>0</v>
      </c>
      <c r="JZK441" s="10">
        <f t="shared" si="865"/>
        <v>0</v>
      </c>
      <c r="JZL441" s="10">
        <f t="shared" si="865"/>
        <v>0</v>
      </c>
      <c r="JZM441" s="10">
        <f t="shared" si="865"/>
        <v>0</v>
      </c>
      <c r="JZN441" s="10">
        <f t="shared" si="865"/>
        <v>0</v>
      </c>
      <c r="JZO441" s="10">
        <f t="shared" si="865"/>
        <v>0</v>
      </c>
      <c r="JZP441" s="10">
        <f t="shared" si="865"/>
        <v>0</v>
      </c>
      <c r="JZQ441" s="10">
        <f t="shared" si="865"/>
        <v>0</v>
      </c>
      <c r="JZR441" s="10">
        <f t="shared" si="865"/>
        <v>0</v>
      </c>
      <c r="JZS441" s="10">
        <f t="shared" si="865"/>
        <v>0</v>
      </c>
      <c r="JZT441" s="10">
        <f t="shared" si="865"/>
        <v>0</v>
      </c>
      <c r="JZU441" s="10">
        <f t="shared" si="865"/>
        <v>0</v>
      </c>
      <c r="JZV441" s="10">
        <f t="shared" si="865"/>
        <v>0</v>
      </c>
      <c r="JZW441" s="10">
        <f t="shared" si="865"/>
        <v>0</v>
      </c>
      <c r="JZX441" s="10">
        <f t="shared" si="865"/>
        <v>0</v>
      </c>
      <c r="JZY441" s="10">
        <f t="shared" si="865"/>
        <v>0</v>
      </c>
      <c r="JZZ441" s="10">
        <f t="shared" si="865"/>
        <v>0</v>
      </c>
      <c r="KAA441" s="10">
        <f t="shared" si="865"/>
        <v>0</v>
      </c>
      <c r="KAB441" s="10">
        <f t="shared" si="865"/>
        <v>0</v>
      </c>
      <c r="KAC441" s="10">
        <f t="shared" si="865"/>
        <v>0</v>
      </c>
      <c r="KAD441" s="10">
        <f t="shared" si="865"/>
        <v>0</v>
      </c>
      <c r="KAE441" s="10">
        <f t="shared" si="865"/>
        <v>0</v>
      </c>
      <c r="KAF441" s="10">
        <f t="shared" si="865"/>
        <v>0</v>
      </c>
      <c r="KAG441" s="10">
        <f t="shared" si="865"/>
        <v>0</v>
      </c>
      <c r="KAH441" s="10">
        <f t="shared" si="865"/>
        <v>0</v>
      </c>
      <c r="KAI441" s="10">
        <f t="shared" si="865"/>
        <v>0</v>
      </c>
      <c r="KAJ441" s="10">
        <f t="shared" si="865"/>
        <v>0</v>
      </c>
      <c r="KAK441" s="10">
        <f t="shared" si="865"/>
        <v>0</v>
      </c>
      <c r="KAL441" s="10">
        <f t="shared" si="865"/>
        <v>0</v>
      </c>
      <c r="KAM441" s="10">
        <f t="shared" si="865"/>
        <v>0</v>
      </c>
      <c r="KAN441" s="10">
        <f t="shared" si="865"/>
        <v>0</v>
      </c>
      <c r="KAO441" s="10">
        <f t="shared" si="865"/>
        <v>0</v>
      </c>
      <c r="KAP441" s="10">
        <f t="shared" si="865"/>
        <v>0</v>
      </c>
      <c r="KAQ441" s="10">
        <f t="shared" si="865"/>
        <v>0</v>
      </c>
      <c r="KAR441" s="10">
        <f t="shared" si="865"/>
        <v>0</v>
      </c>
      <c r="KAS441" s="10">
        <f t="shared" si="865"/>
        <v>0</v>
      </c>
      <c r="KAT441" s="10">
        <f t="shared" si="865"/>
        <v>0</v>
      </c>
      <c r="KAU441" s="10">
        <f t="shared" si="865"/>
        <v>0</v>
      </c>
      <c r="KAV441" s="10">
        <f t="shared" si="865"/>
        <v>0</v>
      </c>
      <c r="KAW441" s="10">
        <f t="shared" si="865"/>
        <v>0</v>
      </c>
      <c r="KAX441" s="10">
        <f t="shared" si="865"/>
        <v>0</v>
      </c>
      <c r="KAY441" s="10">
        <f t="shared" si="865"/>
        <v>0</v>
      </c>
      <c r="KAZ441" s="10">
        <f t="shared" si="865"/>
        <v>0</v>
      </c>
      <c r="KBA441" s="10">
        <f t="shared" si="865"/>
        <v>0</v>
      </c>
      <c r="KBB441" s="10">
        <f t="shared" si="865"/>
        <v>0</v>
      </c>
      <c r="KBC441" s="10">
        <f t="shared" si="865"/>
        <v>0</v>
      </c>
      <c r="KBD441" s="10">
        <f t="shared" si="865"/>
        <v>0</v>
      </c>
      <c r="KBE441" s="10">
        <f t="shared" si="865"/>
        <v>0</v>
      </c>
      <c r="KBF441" s="10">
        <f t="shared" si="865"/>
        <v>0</v>
      </c>
      <c r="KBG441" s="10">
        <f t="shared" si="865"/>
        <v>0</v>
      </c>
      <c r="KBH441" s="10">
        <f t="shared" si="865"/>
        <v>0</v>
      </c>
      <c r="KBI441" s="10">
        <f t="shared" si="865"/>
        <v>0</v>
      </c>
      <c r="KBJ441" s="10">
        <f t="shared" si="865"/>
        <v>0</v>
      </c>
      <c r="KBK441" s="10">
        <f t="shared" si="865"/>
        <v>0</v>
      </c>
      <c r="KBL441" s="10">
        <f t="shared" si="865"/>
        <v>0</v>
      </c>
      <c r="KBM441" s="10">
        <f t="shared" si="865"/>
        <v>0</v>
      </c>
      <c r="KBN441" s="10">
        <f t="shared" ref="KBN441:KDY441" si="866">KBN452</f>
        <v>0</v>
      </c>
      <c r="KBO441" s="10">
        <f t="shared" si="866"/>
        <v>0</v>
      </c>
      <c r="KBP441" s="10">
        <f t="shared" si="866"/>
        <v>0</v>
      </c>
      <c r="KBQ441" s="10">
        <f t="shared" si="866"/>
        <v>0</v>
      </c>
      <c r="KBR441" s="10">
        <f t="shared" si="866"/>
        <v>0</v>
      </c>
      <c r="KBS441" s="10">
        <f t="shared" si="866"/>
        <v>0</v>
      </c>
      <c r="KBT441" s="10">
        <f t="shared" si="866"/>
        <v>0</v>
      </c>
      <c r="KBU441" s="10">
        <f t="shared" si="866"/>
        <v>0</v>
      </c>
      <c r="KBV441" s="10">
        <f t="shared" si="866"/>
        <v>0</v>
      </c>
      <c r="KBW441" s="10">
        <f t="shared" si="866"/>
        <v>0</v>
      </c>
      <c r="KBX441" s="10">
        <f t="shared" si="866"/>
        <v>0</v>
      </c>
      <c r="KBY441" s="10">
        <f t="shared" si="866"/>
        <v>0</v>
      </c>
      <c r="KBZ441" s="10">
        <f t="shared" si="866"/>
        <v>0</v>
      </c>
      <c r="KCA441" s="10">
        <f t="shared" si="866"/>
        <v>0</v>
      </c>
      <c r="KCB441" s="10">
        <f t="shared" si="866"/>
        <v>0</v>
      </c>
      <c r="KCC441" s="10">
        <f t="shared" si="866"/>
        <v>0</v>
      </c>
      <c r="KCD441" s="10">
        <f t="shared" si="866"/>
        <v>0</v>
      </c>
      <c r="KCE441" s="10">
        <f t="shared" si="866"/>
        <v>0</v>
      </c>
      <c r="KCF441" s="10">
        <f t="shared" si="866"/>
        <v>0</v>
      </c>
      <c r="KCG441" s="10">
        <f t="shared" si="866"/>
        <v>0</v>
      </c>
      <c r="KCH441" s="10">
        <f t="shared" si="866"/>
        <v>0</v>
      </c>
      <c r="KCI441" s="10">
        <f t="shared" si="866"/>
        <v>0</v>
      </c>
      <c r="KCJ441" s="10">
        <f t="shared" si="866"/>
        <v>0</v>
      </c>
      <c r="KCK441" s="10">
        <f t="shared" si="866"/>
        <v>0</v>
      </c>
      <c r="KCL441" s="10">
        <f t="shared" si="866"/>
        <v>0</v>
      </c>
      <c r="KCM441" s="10">
        <f t="shared" si="866"/>
        <v>0</v>
      </c>
      <c r="KCN441" s="10">
        <f t="shared" si="866"/>
        <v>0</v>
      </c>
      <c r="KCO441" s="10">
        <f t="shared" si="866"/>
        <v>0</v>
      </c>
      <c r="KCP441" s="10">
        <f t="shared" si="866"/>
        <v>0</v>
      </c>
      <c r="KCQ441" s="10">
        <f t="shared" si="866"/>
        <v>0</v>
      </c>
      <c r="KCR441" s="10">
        <f t="shared" si="866"/>
        <v>0</v>
      </c>
      <c r="KCS441" s="10">
        <f t="shared" si="866"/>
        <v>0</v>
      </c>
      <c r="KCT441" s="10">
        <f t="shared" si="866"/>
        <v>0</v>
      </c>
      <c r="KCU441" s="10">
        <f t="shared" si="866"/>
        <v>0</v>
      </c>
      <c r="KCV441" s="10">
        <f t="shared" si="866"/>
        <v>0</v>
      </c>
      <c r="KCW441" s="10">
        <f t="shared" si="866"/>
        <v>0</v>
      </c>
      <c r="KCX441" s="10">
        <f t="shared" si="866"/>
        <v>0</v>
      </c>
      <c r="KCY441" s="10">
        <f t="shared" si="866"/>
        <v>0</v>
      </c>
      <c r="KCZ441" s="10">
        <f t="shared" si="866"/>
        <v>0</v>
      </c>
      <c r="KDA441" s="10">
        <f t="shared" si="866"/>
        <v>0</v>
      </c>
      <c r="KDB441" s="10">
        <f t="shared" si="866"/>
        <v>0</v>
      </c>
      <c r="KDC441" s="10">
        <f t="shared" si="866"/>
        <v>0</v>
      </c>
      <c r="KDD441" s="10">
        <f t="shared" si="866"/>
        <v>0</v>
      </c>
      <c r="KDE441" s="10">
        <f t="shared" si="866"/>
        <v>0</v>
      </c>
      <c r="KDF441" s="10">
        <f t="shared" si="866"/>
        <v>0</v>
      </c>
      <c r="KDG441" s="10">
        <f t="shared" si="866"/>
        <v>0</v>
      </c>
      <c r="KDH441" s="10">
        <f t="shared" si="866"/>
        <v>0</v>
      </c>
      <c r="KDI441" s="10">
        <f t="shared" si="866"/>
        <v>0</v>
      </c>
      <c r="KDJ441" s="10">
        <f t="shared" si="866"/>
        <v>0</v>
      </c>
      <c r="KDK441" s="10">
        <f t="shared" si="866"/>
        <v>0</v>
      </c>
      <c r="KDL441" s="10">
        <f t="shared" si="866"/>
        <v>0</v>
      </c>
      <c r="KDM441" s="10">
        <f t="shared" si="866"/>
        <v>0</v>
      </c>
      <c r="KDN441" s="10">
        <f t="shared" si="866"/>
        <v>0</v>
      </c>
      <c r="KDO441" s="10">
        <f t="shared" si="866"/>
        <v>0</v>
      </c>
      <c r="KDP441" s="10">
        <f t="shared" si="866"/>
        <v>0</v>
      </c>
      <c r="KDQ441" s="10">
        <f t="shared" si="866"/>
        <v>0</v>
      </c>
      <c r="KDR441" s="10">
        <f t="shared" si="866"/>
        <v>0</v>
      </c>
      <c r="KDS441" s="10">
        <f t="shared" si="866"/>
        <v>0</v>
      </c>
      <c r="KDT441" s="10">
        <f t="shared" si="866"/>
        <v>0</v>
      </c>
      <c r="KDU441" s="10">
        <f t="shared" si="866"/>
        <v>0</v>
      </c>
      <c r="KDV441" s="10">
        <f t="shared" si="866"/>
        <v>0</v>
      </c>
      <c r="KDW441" s="10">
        <f t="shared" si="866"/>
        <v>0</v>
      </c>
      <c r="KDX441" s="10">
        <f t="shared" si="866"/>
        <v>0</v>
      </c>
      <c r="KDY441" s="10">
        <f t="shared" si="866"/>
        <v>0</v>
      </c>
      <c r="KDZ441" s="10">
        <f t="shared" ref="KDZ441:KGK441" si="867">KDZ452</f>
        <v>0</v>
      </c>
      <c r="KEA441" s="10">
        <f t="shared" si="867"/>
        <v>0</v>
      </c>
      <c r="KEB441" s="10">
        <f t="shared" si="867"/>
        <v>0</v>
      </c>
      <c r="KEC441" s="10">
        <f t="shared" si="867"/>
        <v>0</v>
      </c>
      <c r="KED441" s="10">
        <f t="shared" si="867"/>
        <v>0</v>
      </c>
      <c r="KEE441" s="10">
        <f t="shared" si="867"/>
        <v>0</v>
      </c>
      <c r="KEF441" s="10">
        <f t="shared" si="867"/>
        <v>0</v>
      </c>
      <c r="KEG441" s="10">
        <f t="shared" si="867"/>
        <v>0</v>
      </c>
      <c r="KEH441" s="10">
        <f t="shared" si="867"/>
        <v>0</v>
      </c>
      <c r="KEI441" s="10">
        <f t="shared" si="867"/>
        <v>0</v>
      </c>
      <c r="KEJ441" s="10">
        <f t="shared" si="867"/>
        <v>0</v>
      </c>
      <c r="KEK441" s="10">
        <f t="shared" si="867"/>
        <v>0</v>
      </c>
      <c r="KEL441" s="10">
        <f t="shared" si="867"/>
        <v>0</v>
      </c>
      <c r="KEM441" s="10">
        <f t="shared" si="867"/>
        <v>0</v>
      </c>
      <c r="KEN441" s="10">
        <f t="shared" si="867"/>
        <v>0</v>
      </c>
      <c r="KEO441" s="10">
        <f t="shared" si="867"/>
        <v>0</v>
      </c>
      <c r="KEP441" s="10">
        <f t="shared" si="867"/>
        <v>0</v>
      </c>
      <c r="KEQ441" s="10">
        <f t="shared" si="867"/>
        <v>0</v>
      </c>
      <c r="KER441" s="10">
        <f t="shared" si="867"/>
        <v>0</v>
      </c>
      <c r="KES441" s="10">
        <f t="shared" si="867"/>
        <v>0</v>
      </c>
      <c r="KET441" s="10">
        <f t="shared" si="867"/>
        <v>0</v>
      </c>
      <c r="KEU441" s="10">
        <f t="shared" si="867"/>
        <v>0</v>
      </c>
      <c r="KEV441" s="10">
        <f t="shared" si="867"/>
        <v>0</v>
      </c>
      <c r="KEW441" s="10">
        <f t="shared" si="867"/>
        <v>0</v>
      </c>
      <c r="KEX441" s="10">
        <f t="shared" si="867"/>
        <v>0</v>
      </c>
      <c r="KEY441" s="10">
        <f t="shared" si="867"/>
        <v>0</v>
      </c>
      <c r="KEZ441" s="10">
        <f t="shared" si="867"/>
        <v>0</v>
      </c>
      <c r="KFA441" s="10">
        <f t="shared" si="867"/>
        <v>0</v>
      </c>
      <c r="KFB441" s="10">
        <f t="shared" si="867"/>
        <v>0</v>
      </c>
      <c r="KFC441" s="10">
        <f t="shared" si="867"/>
        <v>0</v>
      </c>
      <c r="KFD441" s="10">
        <f t="shared" si="867"/>
        <v>0</v>
      </c>
      <c r="KFE441" s="10">
        <f t="shared" si="867"/>
        <v>0</v>
      </c>
      <c r="KFF441" s="10">
        <f t="shared" si="867"/>
        <v>0</v>
      </c>
      <c r="KFG441" s="10">
        <f t="shared" si="867"/>
        <v>0</v>
      </c>
      <c r="KFH441" s="10">
        <f t="shared" si="867"/>
        <v>0</v>
      </c>
      <c r="KFI441" s="10">
        <f t="shared" si="867"/>
        <v>0</v>
      </c>
      <c r="KFJ441" s="10">
        <f t="shared" si="867"/>
        <v>0</v>
      </c>
      <c r="KFK441" s="10">
        <f t="shared" si="867"/>
        <v>0</v>
      </c>
      <c r="KFL441" s="10">
        <f t="shared" si="867"/>
        <v>0</v>
      </c>
      <c r="KFM441" s="10">
        <f t="shared" si="867"/>
        <v>0</v>
      </c>
      <c r="KFN441" s="10">
        <f t="shared" si="867"/>
        <v>0</v>
      </c>
      <c r="KFO441" s="10">
        <f t="shared" si="867"/>
        <v>0</v>
      </c>
      <c r="KFP441" s="10">
        <f t="shared" si="867"/>
        <v>0</v>
      </c>
      <c r="KFQ441" s="10">
        <f t="shared" si="867"/>
        <v>0</v>
      </c>
      <c r="KFR441" s="10">
        <f t="shared" si="867"/>
        <v>0</v>
      </c>
      <c r="KFS441" s="10">
        <f t="shared" si="867"/>
        <v>0</v>
      </c>
      <c r="KFT441" s="10">
        <f t="shared" si="867"/>
        <v>0</v>
      </c>
      <c r="KFU441" s="10">
        <f t="shared" si="867"/>
        <v>0</v>
      </c>
      <c r="KFV441" s="10">
        <f t="shared" si="867"/>
        <v>0</v>
      </c>
      <c r="KFW441" s="10">
        <f t="shared" si="867"/>
        <v>0</v>
      </c>
      <c r="KFX441" s="10">
        <f t="shared" si="867"/>
        <v>0</v>
      </c>
      <c r="KFY441" s="10">
        <f t="shared" si="867"/>
        <v>0</v>
      </c>
      <c r="KFZ441" s="10">
        <f t="shared" si="867"/>
        <v>0</v>
      </c>
      <c r="KGA441" s="10">
        <f t="shared" si="867"/>
        <v>0</v>
      </c>
      <c r="KGB441" s="10">
        <f t="shared" si="867"/>
        <v>0</v>
      </c>
      <c r="KGC441" s="10">
        <f t="shared" si="867"/>
        <v>0</v>
      </c>
      <c r="KGD441" s="10">
        <f t="shared" si="867"/>
        <v>0</v>
      </c>
      <c r="KGE441" s="10">
        <f t="shared" si="867"/>
        <v>0</v>
      </c>
      <c r="KGF441" s="10">
        <f t="shared" si="867"/>
        <v>0</v>
      </c>
      <c r="KGG441" s="10">
        <f t="shared" si="867"/>
        <v>0</v>
      </c>
      <c r="KGH441" s="10">
        <f t="shared" si="867"/>
        <v>0</v>
      </c>
      <c r="KGI441" s="10">
        <f t="shared" si="867"/>
        <v>0</v>
      </c>
      <c r="KGJ441" s="10">
        <f t="shared" si="867"/>
        <v>0</v>
      </c>
      <c r="KGK441" s="10">
        <f t="shared" si="867"/>
        <v>0</v>
      </c>
      <c r="KGL441" s="10">
        <f t="shared" ref="KGL441:KIW441" si="868">KGL452</f>
        <v>0</v>
      </c>
      <c r="KGM441" s="10">
        <f t="shared" si="868"/>
        <v>0</v>
      </c>
      <c r="KGN441" s="10">
        <f t="shared" si="868"/>
        <v>0</v>
      </c>
      <c r="KGO441" s="10">
        <f t="shared" si="868"/>
        <v>0</v>
      </c>
      <c r="KGP441" s="10">
        <f t="shared" si="868"/>
        <v>0</v>
      </c>
      <c r="KGQ441" s="10">
        <f t="shared" si="868"/>
        <v>0</v>
      </c>
      <c r="KGR441" s="10">
        <f t="shared" si="868"/>
        <v>0</v>
      </c>
      <c r="KGS441" s="10">
        <f t="shared" si="868"/>
        <v>0</v>
      </c>
      <c r="KGT441" s="10">
        <f t="shared" si="868"/>
        <v>0</v>
      </c>
      <c r="KGU441" s="10">
        <f t="shared" si="868"/>
        <v>0</v>
      </c>
      <c r="KGV441" s="10">
        <f t="shared" si="868"/>
        <v>0</v>
      </c>
      <c r="KGW441" s="10">
        <f t="shared" si="868"/>
        <v>0</v>
      </c>
      <c r="KGX441" s="10">
        <f t="shared" si="868"/>
        <v>0</v>
      </c>
      <c r="KGY441" s="10">
        <f t="shared" si="868"/>
        <v>0</v>
      </c>
      <c r="KGZ441" s="10">
        <f t="shared" si="868"/>
        <v>0</v>
      </c>
      <c r="KHA441" s="10">
        <f t="shared" si="868"/>
        <v>0</v>
      </c>
      <c r="KHB441" s="10">
        <f t="shared" si="868"/>
        <v>0</v>
      </c>
      <c r="KHC441" s="10">
        <f t="shared" si="868"/>
        <v>0</v>
      </c>
      <c r="KHD441" s="10">
        <f t="shared" si="868"/>
        <v>0</v>
      </c>
      <c r="KHE441" s="10">
        <f t="shared" si="868"/>
        <v>0</v>
      </c>
      <c r="KHF441" s="10">
        <f t="shared" si="868"/>
        <v>0</v>
      </c>
      <c r="KHG441" s="10">
        <f t="shared" si="868"/>
        <v>0</v>
      </c>
      <c r="KHH441" s="10">
        <f t="shared" si="868"/>
        <v>0</v>
      </c>
      <c r="KHI441" s="10">
        <f t="shared" si="868"/>
        <v>0</v>
      </c>
      <c r="KHJ441" s="10">
        <f t="shared" si="868"/>
        <v>0</v>
      </c>
      <c r="KHK441" s="10">
        <f t="shared" si="868"/>
        <v>0</v>
      </c>
      <c r="KHL441" s="10">
        <f t="shared" si="868"/>
        <v>0</v>
      </c>
      <c r="KHM441" s="10">
        <f t="shared" si="868"/>
        <v>0</v>
      </c>
      <c r="KHN441" s="10">
        <f t="shared" si="868"/>
        <v>0</v>
      </c>
      <c r="KHO441" s="10">
        <f t="shared" si="868"/>
        <v>0</v>
      </c>
      <c r="KHP441" s="10">
        <f t="shared" si="868"/>
        <v>0</v>
      </c>
      <c r="KHQ441" s="10">
        <f t="shared" si="868"/>
        <v>0</v>
      </c>
      <c r="KHR441" s="10">
        <f t="shared" si="868"/>
        <v>0</v>
      </c>
      <c r="KHS441" s="10">
        <f t="shared" si="868"/>
        <v>0</v>
      </c>
      <c r="KHT441" s="10">
        <f t="shared" si="868"/>
        <v>0</v>
      </c>
      <c r="KHU441" s="10">
        <f t="shared" si="868"/>
        <v>0</v>
      </c>
      <c r="KHV441" s="10">
        <f t="shared" si="868"/>
        <v>0</v>
      </c>
      <c r="KHW441" s="10">
        <f t="shared" si="868"/>
        <v>0</v>
      </c>
      <c r="KHX441" s="10">
        <f t="shared" si="868"/>
        <v>0</v>
      </c>
      <c r="KHY441" s="10">
        <f t="shared" si="868"/>
        <v>0</v>
      </c>
      <c r="KHZ441" s="10">
        <f t="shared" si="868"/>
        <v>0</v>
      </c>
      <c r="KIA441" s="10">
        <f t="shared" si="868"/>
        <v>0</v>
      </c>
      <c r="KIB441" s="10">
        <f t="shared" si="868"/>
        <v>0</v>
      </c>
      <c r="KIC441" s="10">
        <f t="shared" si="868"/>
        <v>0</v>
      </c>
      <c r="KID441" s="10">
        <f t="shared" si="868"/>
        <v>0</v>
      </c>
      <c r="KIE441" s="10">
        <f t="shared" si="868"/>
        <v>0</v>
      </c>
      <c r="KIF441" s="10">
        <f t="shared" si="868"/>
        <v>0</v>
      </c>
      <c r="KIG441" s="10">
        <f t="shared" si="868"/>
        <v>0</v>
      </c>
      <c r="KIH441" s="10">
        <f t="shared" si="868"/>
        <v>0</v>
      </c>
      <c r="KII441" s="10">
        <f t="shared" si="868"/>
        <v>0</v>
      </c>
      <c r="KIJ441" s="10">
        <f t="shared" si="868"/>
        <v>0</v>
      </c>
      <c r="KIK441" s="10">
        <f t="shared" si="868"/>
        <v>0</v>
      </c>
      <c r="KIL441" s="10">
        <f t="shared" si="868"/>
        <v>0</v>
      </c>
      <c r="KIM441" s="10">
        <f t="shared" si="868"/>
        <v>0</v>
      </c>
      <c r="KIN441" s="10">
        <f t="shared" si="868"/>
        <v>0</v>
      </c>
      <c r="KIO441" s="10">
        <f t="shared" si="868"/>
        <v>0</v>
      </c>
      <c r="KIP441" s="10">
        <f t="shared" si="868"/>
        <v>0</v>
      </c>
      <c r="KIQ441" s="10">
        <f t="shared" si="868"/>
        <v>0</v>
      </c>
      <c r="KIR441" s="10">
        <f t="shared" si="868"/>
        <v>0</v>
      </c>
      <c r="KIS441" s="10">
        <f t="shared" si="868"/>
        <v>0</v>
      </c>
      <c r="KIT441" s="10">
        <f t="shared" si="868"/>
        <v>0</v>
      </c>
      <c r="KIU441" s="10">
        <f t="shared" si="868"/>
        <v>0</v>
      </c>
      <c r="KIV441" s="10">
        <f t="shared" si="868"/>
        <v>0</v>
      </c>
      <c r="KIW441" s="10">
        <f t="shared" si="868"/>
        <v>0</v>
      </c>
      <c r="KIX441" s="10">
        <f t="shared" ref="KIX441:KLI441" si="869">KIX452</f>
        <v>0</v>
      </c>
      <c r="KIY441" s="10">
        <f t="shared" si="869"/>
        <v>0</v>
      </c>
      <c r="KIZ441" s="10">
        <f t="shared" si="869"/>
        <v>0</v>
      </c>
      <c r="KJA441" s="10">
        <f t="shared" si="869"/>
        <v>0</v>
      </c>
      <c r="KJB441" s="10">
        <f t="shared" si="869"/>
        <v>0</v>
      </c>
      <c r="KJC441" s="10">
        <f t="shared" si="869"/>
        <v>0</v>
      </c>
      <c r="KJD441" s="10">
        <f t="shared" si="869"/>
        <v>0</v>
      </c>
      <c r="KJE441" s="10">
        <f t="shared" si="869"/>
        <v>0</v>
      </c>
      <c r="KJF441" s="10">
        <f t="shared" si="869"/>
        <v>0</v>
      </c>
      <c r="KJG441" s="10">
        <f t="shared" si="869"/>
        <v>0</v>
      </c>
      <c r="KJH441" s="10">
        <f t="shared" si="869"/>
        <v>0</v>
      </c>
      <c r="KJI441" s="10">
        <f t="shared" si="869"/>
        <v>0</v>
      </c>
      <c r="KJJ441" s="10">
        <f t="shared" si="869"/>
        <v>0</v>
      </c>
      <c r="KJK441" s="10">
        <f t="shared" si="869"/>
        <v>0</v>
      </c>
      <c r="KJL441" s="10">
        <f t="shared" si="869"/>
        <v>0</v>
      </c>
      <c r="KJM441" s="10">
        <f t="shared" si="869"/>
        <v>0</v>
      </c>
      <c r="KJN441" s="10">
        <f t="shared" si="869"/>
        <v>0</v>
      </c>
      <c r="KJO441" s="10">
        <f t="shared" si="869"/>
        <v>0</v>
      </c>
      <c r="KJP441" s="10">
        <f t="shared" si="869"/>
        <v>0</v>
      </c>
      <c r="KJQ441" s="10">
        <f t="shared" si="869"/>
        <v>0</v>
      </c>
      <c r="KJR441" s="10">
        <f t="shared" si="869"/>
        <v>0</v>
      </c>
      <c r="KJS441" s="10">
        <f t="shared" si="869"/>
        <v>0</v>
      </c>
      <c r="KJT441" s="10">
        <f t="shared" si="869"/>
        <v>0</v>
      </c>
      <c r="KJU441" s="10">
        <f t="shared" si="869"/>
        <v>0</v>
      </c>
      <c r="KJV441" s="10">
        <f t="shared" si="869"/>
        <v>0</v>
      </c>
      <c r="KJW441" s="10">
        <f t="shared" si="869"/>
        <v>0</v>
      </c>
      <c r="KJX441" s="10">
        <f t="shared" si="869"/>
        <v>0</v>
      </c>
      <c r="KJY441" s="10">
        <f t="shared" si="869"/>
        <v>0</v>
      </c>
      <c r="KJZ441" s="10">
        <f t="shared" si="869"/>
        <v>0</v>
      </c>
      <c r="KKA441" s="10">
        <f t="shared" si="869"/>
        <v>0</v>
      </c>
      <c r="KKB441" s="10">
        <f t="shared" si="869"/>
        <v>0</v>
      </c>
      <c r="KKC441" s="10">
        <f t="shared" si="869"/>
        <v>0</v>
      </c>
      <c r="KKD441" s="10">
        <f t="shared" si="869"/>
        <v>0</v>
      </c>
      <c r="KKE441" s="10">
        <f t="shared" si="869"/>
        <v>0</v>
      </c>
      <c r="KKF441" s="10">
        <f t="shared" si="869"/>
        <v>0</v>
      </c>
      <c r="KKG441" s="10">
        <f t="shared" si="869"/>
        <v>0</v>
      </c>
      <c r="KKH441" s="10">
        <f t="shared" si="869"/>
        <v>0</v>
      </c>
      <c r="KKI441" s="10">
        <f t="shared" si="869"/>
        <v>0</v>
      </c>
      <c r="KKJ441" s="10">
        <f t="shared" si="869"/>
        <v>0</v>
      </c>
      <c r="KKK441" s="10">
        <f t="shared" si="869"/>
        <v>0</v>
      </c>
      <c r="KKL441" s="10">
        <f t="shared" si="869"/>
        <v>0</v>
      </c>
      <c r="KKM441" s="10">
        <f t="shared" si="869"/>
        <v>0</v>
      </c>
      <c r="KKN441" s="10">
        <f t="shared" si="869"/>
        <v>0</v>
      </c>
      <c r="KKO441" s="10">
        <f t="shared" si="869"/>
        <v>0</v>
      </c>
      <c r="KKP441" s="10">
        <f t="shared" si="869"/>
        <v>0</v>
      </c>
      <c r="KKQ441" s="10">
        <f t="shared" si="869"/>
        <v>0</v>
      </c>
      <c r="KKR441" s="10">
        <f t="shared" si="869"/>
        <v>0</v>
      </c>
      <c r="KKS441" s="10">
        <f t="shared" si="869"/>
        <v>0</v>
      </c>
      <c r="KKT441" s="10">
        <f t="shared" si="869"/>
        <v>0</v>
      </c>
      <c r="KKU441" s="10">
        <f t="shared" si="869"/>
        <v>0</v>
      </c>
      <c r="KKV441" s="10">
        <f t="shared" si="869"/>
        <v>0</v>
      </c>
      <c r="KKW441" s="10">
        <f t="shared" si="869"/>
        <v>0</v>
      </c>
      <c r="KKX441" s="10">
        <f t="shared" si="869"/>
        <v>0</v>
      </c>
      <c r="KKY441" s="10">
        <f t="shared" si="869"/>
        <v>0</v>
      </c>
      <c r="KKZ441" s="10">
        <f t="shared" si="869"/>
        <v>0</v>
      </c>
      <c r="KLA441" s="10">
        <f t="shared" si="869"/>
        <v>0</v>
      </c>
      <c r="KLB441" s="10">
        <f t="shared" si="869"/>
        <v>0</v>
      </c>
      <c r="KLC441" s="10">
        <f t="shared" si="869"/>
        <v>0</v>
      </c>
      <c r="KLD441" s="10">
        <f t="shared" si="869"/>
        <v>0</v>
      </c>
      <c r="KLE441" s="10">
        <f t="shared" si="869"/>
        <v>0</v>
      </c>
      <c r="KLF441" s="10">
        <f t="shared" si="869"/>
        <v>0</v>
      </c>
      <c r="KLG441" s="10">
        <f t="shared" si="869"/>
        <v>0</v>
      </c>
      <c r="KLH441" s="10">
        <f t="shared" si="869"/>
        <v>0</v>
      </c>
      <c r="KLI441" s="10">
        <f t="shared" si="869"/>
        <v>0</v>
      </c>
      <c r="KLJ441" s="10">
        <f t="shared" ref="KLJ441:KNU441" si="870">KLJ452</f>
        <v>0</v>
      </c>
      <c r="KLK441" s="10">
        <f t="shared" si="870"/>
        <v>0</v>
      </c>
      <c r="KLL441" s="10">
        <f t="shared" si="870"/>
        <v>0</v>
      </c>
      <c r="KLM441" s="10">
        <f t="shared" si="870"/>
        <v>0</v>
      </c>
      <c r="KLN441" s="10">
        <f t="shared" si="870"/>
        <v>0</v>
      </c>
      <c r="KLO441" s="10">
        <f t="shared" si="870"/>
        <v>0</v>
      </c>
      <c r="KLP441" s="10">
        <f t="shared" si="870"/>
        <v>0</v>
      </c>
      <c r="KLQ441" s="10">
        <f t="shared" si="870"/>
        <v>0</v>
      </c>
      <c r="KLR441" s="10">
        <f t="shared" si="870"/>
        <v>0</v>
      </c>
      <c r="KLS441" s="10">
        <f t="shared" si="870"/>
        <v>0</v>
      </c>
      <c r="KLT441" s="10">
        <f t="shared" si="870"/>
        <v>0</v>
      </c>
      <c r="KLU441" s="10">
        <f t="shared" si="870"/>
        <v>0</v>
      </c>
      <c r="KLV441" s="10">
        <f t="shared" si="870"/>
        <v>0</v>
      </c>
      <c r="KLW441" s="10">
        <f t="shared" si="870"/>
        <v>0</v>
      </c>
      <c r="KLX441" s="10">
        <f t="shared" si="870"/>
        <v>0</v>
      </c>
      <c r="KLY441" s="10">
        <f t="shared" si="870"/>
        <v>0</v>
      </c>
      <c r="KLZ441" s="10">
        <f t="shared" si="870"/>
        <v>0</v>
      </c>
      <c r="KMA441" s="10">
        <f t="shared" si="870"/>
        <v>0</v>
      </c>
      <c r="KMB441" s="10">
        <f t="shared" si="870"/>
        <v>0</v>
      </c>
      <c r="KMC441" s="10">
        <f t="shared" si="870"/>
        <v>0</v>
      </c>
      <c r="KMD441" s="10">
        <f t="shared" si="870"/>
        <v>0</v>
      </c>
      <c r="KME441" s="10">
        <f t="shared" si="870"/>
        <v>0</v>
      </c>
      <c r="KMF441" s="10">
        <f t="shared" si="870"/>
        <v>0</v>
      </c>
      <c r="KMG441" s="10">
        <f t="shared" si="870"/>
        <v>0</v>
      </c>
      <c r="KMH441" s="10">
        <f t="shared" si="870"/>
        <v>0</v>
      </c>
      <c r="KMI441" s="10">
        <f t="shared" si="870"/>
        <v>0</v>
      </c>
      <c r="KMJ441" s="10">
        <f t="shared" si="870"/>
        <v>0</v>
      </c>
      <c r="KMK441" s="10">
        <f t="shared" si="870"/>
        <v>0</v>
      </c>
      <c r="KML441" s="10">
        <f t="shared" si="870"/>
        <v>0</v>
      </c>
      <c r="KMM441" s="10">
        <f t="shared" si="870"/>
        <v>0</v>
      </c>
      <c r="KMN441" s="10">
        <f t="shared" si="870"/>
        <v>0</v>
      </c>
      <c r="KMO441" s="10">
        <f t="shared" si="870"/>
        <v>0</v>
      </c>
      <c r="KMP441" s="10">
        <f t="shared" si="870"/>
        <v>0</v>
      </c>
      <c r="KMQ441" s="10">
        <f t="shared" si="870"/>
        <v>0</v>
      </c>
      <c r="KMR441" s="10">
        <f t="shared" si="870"/>
        <v>0</v>
      </c>
      <c r="KMS441" s="10">
        <f t="shared" si="870"/>
        <v>0</v>
      </c>
      <c r="KMT441" s="10">
        <f t="shared" si="870"/>
        <v>0</v>
      </c>
      <c r="KMU441" s="10">
        <f t="shared" si="870"/>
        <v>0</v>
      </c>
      <c r="KMV441" s="10">
        <f t="shared" si="870"/>
        <v>0</v>
      </c>
      <c r="KMW441" s="10">
        <f t="shared" si="870"/>
        <v>0</v>
      </c>
      <c r="KMX441" s="10">
        <f t="shared" si="870"/>
        <v>0</v>
      </c>
      <c r="KMY441" s="10">
        <f t="shared" si="870"/>
        <v>0</v>
      </c>
      <c r="KMZ441" s="10">
        <f t="shared" si="870"/>
        <v>0</v>
      </c>
      <c r="KNA441" s="10">
        <f t="shared" si="870"/>
        <v>0</v>
      </c>
      <c r="KNB441" s="10">
        <f t="shared" si="870"/>
        <v>0</v>
      </c>
      <c r="KNC441" s="10">
        <f t="shared" si="870"/>
        <v>0</v>
      </c>
      <c r="KND441" s="10">
        <f t="shared" si="870"/>
        <v>0</v>
      </c>
      <c r="KNE441" s="10">
        <f t="shared" si="870"/>
        <v>0</v>
      </c>
      <c r="KNF441" s="10">
        <f t="shared" si="870"/>
        <v>0</v>
      </c>
      <c r="KNG441" s="10">
        <f t="shared" si="870"/>
        <v>0</v>
      </c>
      <c r="KNH441" s="10">
        <f t="shared" si="870"/>
        <v>0</v>
      </c>
      <c r="KNI441" s="10">
        <f t="shared" si="870"/>
        <v>0</v>
      </c>
      <c r="KNJ441" s="10">
        <f t="shared" si="870"/>
        <v>0</v>
      </c>
      <c r="KNK441" s="10">
        <f t="shared" si="870"/>
        <v>0</v>
      </c>
      <c r="KNL441" s="10">
        <f t="shared" si="870"/>
        <v>0</v>
      </c>
      <c r="KNM441" s="10">
        <f t="shared" si="870"/>
        <v>0</v>
      </c>
      <c r="KNN441" s="10">
        <f t="shared" si="870"/>
        <v>0</v>
      </c>
      <c r="KNO441" s="10">
        <f t="shared" si="870"/>
        <v>0</v>
      </c>
      <c r="KNP441" s="10">
        <f t="shared" si="870"/>
        <v>0</v>
      </c>
      <c r="KNQ441" s="10">
        <f t="shared" si="870"/>
        <v>0</v>
      </c>
      <c r="KNR441" s="10">
        <f t="shared" si="870"/>
        <v>0</v>
      </c>
      <c r="KNS441" s="10">
        <f t="shared" si="870"/>
        <v>0</v>
      </c>
      <c r="KNT441" s="10">
        <f t="shared" si="870"/>
        <v>0</v>
      </c>
      <c r="KNU441" s="10">
        <f t="shared" si="870"/>
        <v>0</v>
      </c>
      <c r="KNV441" s="10">
        <f t="shared" ref="KNV441:KQG441" si="871">KNV452</f>
        <v>0</v>
      </c>
      <c r="KNW441" s="10">
        <f t="shared" si="871"/>
        <v>0</v>
      </c>
      <c r="KNX441" s="10">
        <f t="shared" si="871"/>
        <v>0</v>
      </c>
      <c r="KNY441" s="10">
        <f t="shared" si="871"/>
        <v>0</v>
      </c>
      <c r="KNZ441" s="10">
        <f t="shared" si="871"/>
        <v>0</v>
      </c>
      <c r="KOA441" s="10">
        <f t="shared" si="871"/>
        <v>0</v>
      </c>
      <c r="KOB441" s="10">
        <f t="shared" si="871"/>
        <v>0</v>
      </c>
      <c r="KOC441" s="10">
        <f t="shared" si="871"/>
        <v>0</v>
      </c>
      <c r="KOD441" s="10">
        <f t="shared" si="871"/>
        <v>0</v>
      </c>
      <c r="KOE441" s="10">
        <f t="shared" si="871"/>
        <v>0</v>
      </c>
      <c r="KOF441" s="10">
        <f t="shared" si="871"/>
        <v>0</v>
      </c>
      <c r="KOG441" s="10">
        <f t="shared" si="871"/>
        <v>0</v>
      </c>
      <c r="KOH441" s="10">
        <f t="shared" si="871"/>
        <v>0</v>
      </c>
      <c r="KOI441" s="10">
        <f t="shared" si="871"/>
        <v>0</v>
      </c>
      <c r="KOJ441" s="10">
        <f t="shared" si="871"/>
        <v>0</v>
      </c>
      <c r="KOK441" s="10">
        <f t="shared" si="871"/>
        <v>0</v>
      </c>
      <c r="KOL441" s="10">
        <f t="shared" si="871"/>
        <v>0</v>
      </c>
      <c r="KOM441" s="10">
        <f t="shared" si="871"/>
        <v>0</v>
      </c>
      <c r="KON441" s="10">
        <f t="shared" si="871"/>
        <v>0</v>
      </c>
      <c r="KOO441" s="10">
        <f t="shared" si="871"/>
        <v>0</v>
      </c>
      <c r="KOP441" s="10">
        <f t="shared" si="871"/>
        <v>0</v>
      </c>
      <c r="KOQ441" s="10">
        <f t="shared" si="871"/>
        <v>0</v>
      </c>
      <c r="KOR441" s="10">
        <f t="shared" si="871"/>
        <v>0</v>
      </c>
      <c r="KOS441" s="10">
        <f t="shared" si="871"/>
        <v>0</v>
      </c>
      <c r="KOT441" s="10">
        <f t="shared" si="871"/>
        <v>0</v>
      </c>
      <c r="KOU441" s="10">
        <f t="shared" si="871"/>
        <v>0</v>
      </c>
      <c r="KOV441" s="10">
        <f t="shared" si="871"/>
        <v>0</v>
      </c>
      <c r="KOW441" s="10">
        <f t="shared" si="871"/>
        <v>0</v>
      </c>
      <c r="KOX441" s="10">
        <f t="shared" si="871"/>
        <v>0</v>
      </c>
      <c r="KOY441" s="10">
        <f t="shared" si="871"/>
        <v>0</v>
      </c>
      <c r="KOZ441" s="10">
        <f t="shared" si="871"/>
        <v>0</v>
      </c>
      <c r="KPA441" s="10">
        <f t="shared" si="871"/>
        <v>0</v>
      </c>
      <c r="KPB441" s="10">
        <f t="shared" si="871"/>
        <v>0</v>
      </c>
      <c r="KPC441" s="10">
        <f t="shared" si="871"/>
        <v>0</v>
      </c>
      <c r="KPD441" s="10">
        <f t="shared" si="871"/>
        <v>0</v>
      </c>
      <c r="KPE441" s="10">
        <f t="shared" si="871"/>
        <v>0</v>
      </c>
      <c r="KPF441" s="10">
        <f t="shared" si="871"/>
        <v>0</v>
      </c>
      <c r="KPG441" s="10">
        <f t="shared" si="871"/>
        <v>0</v>
      </c>
      <c r="KPH441" s="10">
        <f t="shared" si="871"/>
        <v>0</v>
      </c>
      <c r="KPI441" s="10">
        <f t="shared" si="871"/>
        <v>0</v>
      </c>
      <c r="KPJ441" s="10">
        <f t="shared" si="871"/>
        <v>0</v>
      </c>
      <c r="KPK441" s="10">
        <f t="shared" si="871"/>
        <v>0</v>
      </c>
      <c r="KPL441" s="10">
        <f t="shared" si="871"/>
        <v>0</v>
      </c>
      <c r="KPM441" s="10">
        <f t="shared" si="871"/>
        <v>0</v>
      </c>
      <c r="KPN441" s="10">
        <f t="shared" si="871"/>
        <v>0</v>
      </c>
      <c r="KPO441" s="10">
        <f t="shared" si="871"/>
        <v>0</v>
      </c>
      <c r="KPP441" s="10">
        <f t="shared" si="871"/>
        <v>0</v>
      </c>
      <c r="KPQ441" s="10">
        <f t="shared" si="871"/>
        <v>0</v>
      </c>
      <c r="KPR441" s="10">
        <f t="shared" si="871"/>
        <v>0</v>
      </c>
      <c r="KPS441" s="10">
        <f t="shared" si="871"/>
        <v>0</v>
      </c>
      <c r="KPT441" s="10">
        <f t="shared" si="871"/>
        <v>0</v>
      </c>
      <c r="KPU441" s="10">
        <f t="shared" si="871"/>
        <v>0</v>
      </c>
      <c r="KPV441" s="10">
        <f t="shared" si="871"/>
        <v>0</v>
      </c>
      <c r="KPW441" s="10">
        <f t="shared" si="871"/>
        <v>0</v>
      </c>
      <c r="KPX441" s="10">
        <f t="shared" si="871"/>
        <v>0</v>
      </c>
      <c r="KPY441" s="10">
        <f t="shared" si="871"/>
        <v>0</v>
      </c>
      <c r="KPZ441" s="10">
        <f t="shared" si="871"/>
        <v>0</v>
      </c>
      <c r="KQA441" s="10">
        <f t="shared" si="871"/>
        <v>0</v>
      </c>
      <c r="KQB441" s="10">
        <f t="shared" si="871"/>
        <v>0</v>
      </c>
      <c r="KQC441" s="10">
        <f t="shared" si="871"/>
        <v>0</v>
      </c>
      <c r="KQD441" s="10">
        <f t="shared" si="871"/>
        <v>0</v>
      </c>
      <c r="KQE441" s="10">
        <f t="shared" si="871"/>
        <v>0</v>
      </c>
      <c r="KQF441" s="10">
        <f t="shared" si="871"/>
        <v>0</v>
      </c>
      <c r="KQG441" s="10">
        <f t="shared" si="871"/>
        <v>0</v>
      </c>
      <c r="KQH441" s="10">
        <f t="shared" ref="KQH441:KSS441" si="872">KQH452</f>
        <v>0</v>
      </c>
      <c r="KQI441" s="10">
        <f t="shared" si="872"/>
        <v>0</v>
      </c>
      <c r="KQJ441" s="10">
        <f t="shared" si="872"/>
        <v>0</v>
      </c>
      <c r="KQK441" s="10">
        <f t="shared" si="872"/>
        <v>0</v>
      </c>
      <c r="KQL441" s="10">
        <f t="shared" si="872"/>
        <v>0</v>
      </c>
      <c r="KQM441" s="10">
        <f t="shared" si="872"/>
        <v>0</v>
      </c>
      <c r="KQN441" s="10">
        <f t="shared" si="872"/>
        <v>0</v>
      </c>
      <c r="KQO441" s="10">
        <f t="shared" si="872"/>
        <v>0</v>
      </c>
      <c r="KQP441" s="10">
        <f t="shared" si="872"/>
        <v>0</v>
      </c>
      <c r="KQQ441" s="10">
        <f t="shared" si="872"/>
        <v>0</v>
      </c>
      <c r="KQR441" s="10">
        <f t="shared" si="872"/>
        <v>0</v>
      </c>
      <c r="KQS441" s="10">
        <f t="shared" si="872"/>
        <v>0</v>
      </c>
      <c r="KQT441" s="10">
        <f t="shared" si="872"/>
        <v>0</v>
      </c>
      <c r="KQU441" s="10">
        <f t="shared" si="872"/>
        <v>0</v>
      </c>
      <c r="KQV441" s="10">
        <f t="shared" si="872"/>
        <v>0</v>
      </c>
      <c r="KQW441" s="10">
        <f t="shared" si="872"/>
        <v>0</v>
      </c>
      <c r="KQX441" s="10">
        <f t="shared" si="872"/>
        <v>0</v>
      </c>
      <c r="KQY441" s="10">
        <f t="shared" si="872"/>
        <v>0</v>
      </c>
      <c r="KQZ441" s="10">
        <f t="shared" si="872"/>
        <v>0</v>
      </c>
      <c r="KRA441" s="10">
        <f t="shared" si="872"/>
        <v>0</v>
      </c>
      <c r="KRB441" s="10">
        <f t="shared" si="872"/>
        <v>0</v>
      </c>
      <c r="KRC441" s="10">
        <f t="shared" si="872"/>
        <v>0</v>
      </c>
      <c r="KRD441" s="10">
        <f t="shared" si="872"/>
        <v>0</v>
      </c>
      <c r="KRE441" s="10">
        <f t="shared" si="872"/>
        <v>0</v>
      </c>
      <c r="KRF441" s="10">
        <f t="shared" si="872"/>
        <v>0</v>
      </c>
      <c r="KRG441" s="10">
        <f t="shared" si="872"/>
        <v>0</v>
      </c>
      <c r="KRH441" s="10">
        <f t="shared" si="872"/>
        <v>0</v>
      </c>
      <c r="KRI441" s="10">
        <f t="shared" si="872"/>
        <v>0</v>
      </c>
      <c r="KRJ441" s="10">
        <f t="shared" si="872"/>
        <v>0</v>
      </c>
      <c r="KRK441" s="10">
        <f t="shared" si="872"/>
        <v>0</v>
      </c>
      <c r="KRL441" s="10">
        <f t="shared" si="872"/>
        <v>0</v>
      </c>
      <c r="KRM441" s="10">
        <f t="shared" si="872"/>
        <v>0</v>
      </c>
      <c r="KRN441" s="10">
        <f t="shared" si="872"/>
        <v>0</v>
      </c>
      <c r="KRO441" s="10">
        <f t="shared" si="872"/>
        <v>0</v>
      </c>
      <c r="KRP441" s="10">
        <f t="shared" si="872"/>
        <v>0</v>
      </c>
      <c r="KRQ441" s="10">
        <f t="shared" si="872"/>
        <v>0</v>
      </c>
      <c r="KRR441" s="10">
        <f t="shared" si="872"/>
        <v>0</v>
      </c>
      <c r="KRS441" s="10">
        <f t="shared" si="872"/>
        <v>0</v>
      </c>
      <c r="KRT441" s="10">
        <f t="shared" si="872"/>
        <v>0</v>
      </c>
      <c r="KRU441" s="10">
        <f t="shared" si="872"/>
        <v>0</v>
      </c>
      <c r="KRV441" s="10">
        <f t="shared" si="872"/>
        <v>0</v>
      </c>
      <c r="KRW441" s="10">
        <f t="shared" si="872"/>
        <v>0</v>
      </c>
      <c r="KRX441" s="10">
        <f t="shared" si="872"/>
        <v>0</v>
      </c>
      <c r="KRY441" s="10">
        <f t="shared" si="872"/>
        <v>0</v>
      </c>
      <c r="KRZ441" s="10">
        <f t="shared" si="872"/>
        <v>0</v>
      </c>
      <c r="KSA441" s="10">
        <f t="shared" si="872"/>
        <v>0</v>
      </c>
      <c r="KSB441" s="10">
        <f t="shared" si="872"/>
        <v>0</v>
      </c>
      <c r="KSC441" s="10">
        <f t="shared" si="872"/>
        <v>0</v>
      </c>
      <c r="KSD441" s="10">
        <f t="shared" si="872"/>
        <v>0</v>
      </c>
      <c r="KSE441" s="10">
        <f t="shared" si="872"/>
        <v>0</v>
      </c>
      <c r="KSF441" s="10">
        <f t="shared" si="872"/>
        <v>0</v>
      </c>
      <c r="KSG441" s="10">
        <f t="shared" si="872"/>
        <v>0</v>
      </c>
      <c r="KSH441" s="10">
        <f t="shared" si="872"/>
        <v>0</v>
      </c>
      <c r="KSI441" s="10">
        <f t="shared" si="872"/>
        <v>0</v>
      </c>
      <c r="KSJ441" s="10">
        <f t="shared" si="872"/>
        <v>0</v>
      </c>
      <c r="KSK441" s="10">
        <f t="shared" si="872"/>
        <v>0</v>
      </c>
      <c r="KSL441" s="10">
        <f t="shared" si="872"/>
        <v>0</v>
      </c>
      <c r="KSM441" s="10">
        <f t="shared" si="872"/>
        <v>0</v>
      </c>
      <c r="KSN441" s="10">
        <f t="shared" si="872"/>
        <v>0</v>
      </c>
      <c r="KSO441" s="10">
        <f t="shared" si="872"/>
        <v>0</v>
      </c>
      <c r="KSP441" s="10">
        <f t="shared" si="872"/>
        <v>0</v>
      </c>
      <c r="KSQ441" s="10">
        <f t="shared" si="872"/>
        <v>0</v>
      </c>
      <c r="KSR441" s="10">
        <f t="shared" si="872"/>
        <v>0</v>
      </c>
      <c r="KSS441" s="10">
        <f t="shared" si="872"/>
        <v>0</v>
      </c>
      <c r="KST441" s="10">
        <f t="shared" ref="KST441:KVE441" si="873">KST452</f>
        <v>0</v>
      </c>
      <c r="KSU441" s="10">
        <f t="shared" si="873"/>
        <v>0</v>
      </c>
      <c r="KSV441" s="10">
        <f t="shared" si="873"/>
        <v>0</v>
      </c>
      <c r="KSW441" s="10">
        <f t="shared" si="873"/>
        <v>0</v>
      </c>
      <c r="KSX441" s="10">
        <f t="shared" si="873"/>
        <v>0</v>
      </c>
      <c r="KSY441" s="10">
        <f t="shared" si="873"/>
        <v>0</v>
      </c>
      <c r="KSZ441" s="10">
        <f t="shared" si="873"/>
        <v>0</v>
      </c>
      <c r="KTA441" s="10">
        <f t="shared" si="873"/>
        <v>0</v>
      </c>
      <c r="KTB441" s="10">
        <f t="shared" si="873"/>
        <v>0</v>
      </c>
      <c r="KTC441" s="10">
        <f t="shared" si="873"/>
        <v>0</v>
      </c>
      <c r="KTD441" s="10">
        <f t="shared" si="873"/>
        <v>0</v>
      </c>
      <c r="KTE441" s="10">
        <f t="shared" si="873"/>
        <v>0</v>
      </c>
      <c r="KTF441" s="10">
        <f t="shared" si="873"/>
        <v>0</v>
      </c>
      <c r="KTG441" s="10">
        <f t="shared" si="873"/>
        <v>0</v>
      </c>
      <c r="KTH441" s="10">
        <f t="shared" si="873"/>
        <v>0</v>
      </c>
      <c r="KTI441" s="10">
        <f t="shared" si="873"/>
        <v>0</v>
      </c>
      <c r="KTJ441" s="10">
        <f t="shared" si="873"/>
        <v>0</v>
      </c>
      <c r="KTK441" s="10">
        <f t="shared" si="873"/>
        <v>0</v>
      </c>
      <c r="KTL441" s="10">
        <f t="shared" si="873"/>
        <v>0</v>
      </c>
      <c r="KTM441" s="10">
        <f t="shared" si="873"/>
        <v>0</v>
      </c>
      <c r="KTN441" s="10">
        <f t="shared" si="873"/>
        <v>0</v>
      </c>
      <c r="KTO441" s="10">
        <f t="shared" si="873"/>
        <v>0</v>
      </c>
      <c r="KTP441" s="10">
        <f t="shared" si="873"/>
        <v>0</v>
      </c>
      <c r="KTQ441" s="10">
        <f t="shared" si="873"/>
        <v>0</v>
      </c>
      <c r="KTR441" s="10">
        <f t="shared" si="873"/>
        <v>0</v>
      </c>
      <c r="KTS441" s="10">
        <f t="shared" si="873"/>
        <v>0</v>
      </c>
      <c r="KTT441" s="10">
        <f t="shared" si="873"/>
        <v>0</v>
      </c>
      <c r="KTU441" s="10">
        <f t="shared" si="873"/>
        <v>0</v>
      </c>
      <c r="KTV441" s="10">
        <f t="shared" si="873"/>
        <v>0</v>
      </c>
      <c r="KTW441" s="10">
        <f t="shared" si="873"/>
        <v>0</v>
      </c>
      <c r="KTX441" s="10">
        <f t="shared" si="873"/>
        <v>0</v>
      </c>
      <c r="KTY441" s="10">
        <f t="shared" si="873"/>
        <v>0</v>
      </c>
      <c r="KTZ441" s="10">
        <f t="shared" si="873"/>
        <v>0</v>
      </c>
      <c r="KUA441" s="10">
        <f t="shared" si="873"/>
        <v>0</v>
      </c>
      <c r="KUB441" s="10">
        <f t="shared" si="873"/>
        <v>0</v>
      </c>
      <c r="KUC441" s="10">
        <f t="shared" si="873"/>
        <v>0</v>
      </c>
      <c r="KUD441" s="10">
        <f t="shared" si="873"/>
        <v>0</v>
      </c>
      <c r="KUE441" s="10">
        <f t="shared" si="873"/>
        <v>0</v>
      </c>
      <c r="KUF441" s="10">
        <f t="shared" si="873"/>
        <v>0</v>
      </c>
      <c r="KUG441" s="10">
        <f t="shared" si="873"/>
        <v>0</v>
      </c>
      <c r="KUH441" s="10">
        <f t="shared" si="873"/>
        <v>0</v>
      </c>
      <c r="KUI441" s="10">
        <f t="shared" si="873"/>
        <v>0</v>
      </c>
      <c r="KUJ441" s="10">
        <f t="shared" si="873"/>
        <v>0</v>
      </c>
      <c r="KUK441" s="10">
        <f t="shared" si="873"/>
        <v>0</v>
      </c>
      <c r="KUL441" s="10">
        <f t="shared" si="873"/>
        <v>0</v>
      </c>
      <c r="KUM441" s="10">
        <f t="shared" si="873"/>
        <v>0</v>
      </c>
      <c r="KUN441" s="10">
        <f t="shared" si="873"/>
        <v>0</v>
      </c>
      <c r="KUO441" s="10">
        <f t="shared" si="873"/>
        <v>0</v>
      </c>
      <c r="KUP441" s="10">
        <f t="shared" si="873"/>
        <v>0</v>
      </c>
      <c r="KUQ441" s="10">
        <f t="shared" si="873"/>
        <v>0</v>
      </c>
      <c r="KUR441" s="10">
        <f t="shared" si="873"/>
        <v>0</v>
      </c>
      <c r="KUS441" s="10">
        <f t="shared" si="873"/>
        <v>0</v>
      </c>
      <c r="KUT441" s="10">
        <f t="shared" si="873"/>
        <v>0</v>
      </c>
      <c r="KUU441" s="10">
        <f t="shared" si="873"/>
        <v>0</v>
      </c>
      <c r="KUV441" s="10">
        <f t="shared" si="873"/>
        <v>0</v>
      </c>
      <c r="KUW441" s="10">
        <f t="shared" si="873"/>
        <v>0</v>
      </c>
      <c r="KUX441" s="10">
        <f t="shared" si="873"/>
        <v>0</v>
      </c>
      <c r="KUY441" s="10">
        <f t="shared" si="873"/>
        <v>0</v>
      </c>
      <c r="KUZ441" s="10">
        <f t="shared" si="873"/>
        <v>0</v>
      </c>
      <c r="KVA441" s="10">
        <f t="shared" si="873"/>
        <v>0</v>
      </c>
      <c r="KVB441" s="10">
        <f t="shared" si="873"/>
        <v>0</v>
      </c>
      <c r="KVC441" s="10">
        <f t="shared" si="873"/>
        <v>0</v>
      </c>
      <c r="KVD441" s="10">
        <f t="shared" si="873"/>
        <v>0</v>
      </c>
      <c r="KVE441" s="10">
        <f t="shared" si="873"/>
        <v>0</v>
      </c>
      <c r="KVF441" s="10">
        <f t="shared" ref="KVF441:KXQ441" si="874">KVF452</f>
        <v>0</v>
      </c>
      <c r="KVG441" s="10">
        <f t="shared" si="874"/>
        <v>0</v>
      </c>
      <c r="KVH441" s="10">
        <f t="shared" si="874"/>
        <v>0</v>
      </c>
      <c r="KVI441" s="10">
        <f t="shared" si="874"/>
        <v>0</v>
      </c>
      <c r="KVJ441" s="10">
        <f t="shared" si="874"/>
        <v>0</v>
      </c>
      <c r="KVK441" s="10">
        <f t="shared" si="874"/>
        <v>0</v>
      </c>
      <c r="KVL441" s="10">
        <f t="shared" si="874"/>
        <v>0</v>
      </c>
      <c r="KVM441" s="10">
        <f t="shared" si="874"/>
        <v>0</v>
      </c>
      <c r="KVN441" s="10">
        <f t="shared" si="874"/>
        <v>0</v>
      </c>
      <c r="KVO441" s="10">
        <f t="shared" si="874"/>
        <v>0</v>
      </c>
      <c r="KVP441" s="10">
        <f t="shared" si="874"/>
        <v>0</v>
      </c>
      <c r="KVQ441" s="10">
        <f t="shared" si="874"/>
        <v>0</v>
      </c>
      <c r="KVR441" s="10">
        <f t="shared" si="874"/>
        <v>0</v>
      </c>
      <c r="KVS441" s="10">
        <f t="shared" si="874"/>
        <v>0</v>
      </c>
      <c r="KVT441" s="10">
        <f t="shared" si="874"/>
        <v>0</v>
      </c>
      <c r="KVU441" s="10">
        <f t="shared" si="874"/>
        <v>0</v>
      </c>
      <c r="KVV441" s="10">
        <f t="shared" si="874"/>
        <v>0</v>
      </c>
      <c r="KVW441" s="10">
        <f t="shared" si="874"/>
        <v>0</v>
      </c>
      <c r="KVX441" s="10">
        <f t="shared" si="874"/>
        <v>0</v>
      </c>
      <c r="KVY441" s="10">
        <f t="shared" si="874"/>
        <v>0</v>
      </c>
      <c r="KVZ441" s="10">
        <f t="shared" si="874"/>
        <v>0</v>
      </c>
      <c r="KWA441" s="10">
        <f t="shared" si="874"/>
        <v>0</v>
      </c>
      <c r="KWB441" s="10">
        <f t="shared" si="874"/>
        <v>0</v>
      </c>
      <c r="KWC441" s="10">
        <f t="shared" si="874"/>
        <v>0</v>
      </c>
      <c r="KWD441" s="10">
        <f t="shared" si="874"/>
        <v>0</v>
      </c>
      <c r="KWE441" s="10">
        <f t="shared" si="874"/>
        <v>0</v>
      </c>
      <c r="KWF441" s="10">
        <f t="shared" si="874"/>
        <v>0</v>
      </c>
      <c r="KWG441" s="10">
        <f t="shared" si="874"/>
        <v>0</v>
      </c>
      <c r="KWH441" s="10">
        <f t="shared" si="874"/>
        <v>0</v>
      </c>
      <c r="KWI441" s="10">
        <f t="shared" si="874"/>
        <v>0</v>
      </c>
      <c r="KWJ441" s="10">
        <f t="shared" si="874"/>
        <v>0</v>
      </c>
      <c r="KWK441" s="10">
        <f t="shared" si="874"/>
        <v>0</v>
      </c>
      <c r="KWL441" s="10">
        <f t="shared" si="874"/>
        <v>0</v>
      </c>
      <c r="KWM441" s="10">
        <f t="shared" si="874"/>
        <v>0</v>
      </c>
      <c r="KWN441" s="10">
        <f t="shared" si="874"/>
        <v>0</v>
      </c>
      <c r="KWO441" s="10">
        <f t="shared" si="874"/>
        <v>0</v>
      </c>
      <c r="KWP441" s="10">
        <f t="shared" si="874"/>
        <v>0</v>
      </c>
      <c r="KWQ441" s="10">
        <f t="shared" si="874"/>
        <v>0</v>
      </c>
      <c r="KWR441" s="10">
        <f t="shared" si="874"/>
        <v>0</v>
      </c>
      <c r="KWS441" s="10">
        <f t="shared" si="874"/>
        <v>0</v>
      </c>
      <c r="KWT441" s="10">
        <f t="shared" si="874"/>
        <v>0</v>
      </c>
      <c r="KWU441" s="10">
        <f t="shared" si="874"/>
        <v>0</v>
      </c>
      <c r="KWV441" s="10">
        <f t="shared" si="874"/>
        <v>0</v>
      </c>
      <c r="KWW441" s="10">
        <f t="shared" si="874"/>
        <v>0</v>
      </c>
      <c r="KWX441" s="10">
        <f t="shared" si="874"/>
        <v>0</v>
      </c>
      <c r="KWY441" s="10">
        <f t="shared" si="874"/>
        <v>0</v>
      </c>
      <c r="KWZ441" s="10">
        <f t="shared" si="874"/>
        <v>0</v>
      </c>
      <c r="KXA441" s="10">
        <f t="shared" si="874"/>
        <v>0</v>
      </c>
      <c r="KXB441" s="10">
        <f t="shared" si="874"/>
        <v>0</v>
      </c>
      <c r="KXC441" s="10">
        <f t="shared" si="874"/>
        <v>0</v>
      </c>
      <c r="KXD441" s="10">
        <f t="shared" si="874"/>
        <v>0</v>
      </c>
      <c r="KXE441" s="10">
        <f t="shared" si="874"/>
        <v>0</v>
      </c>
      <c r="KXF441" s="10">
        <f t="shared" si="874"/>
        <v>0</v>
      </c>
      <c r="KXG441" s="10">
        <f t="shared" si="874"/>
        <v>0</v>
      </c>
      <c r="KXH441" s="10">
        <f t="shared" si="874"/>
        <v>0</v>
      </c>
      <c r="KXI441" s="10">
        <f t="shared" si="874"/>
        <v>0</v>
      </c>
      <c r="KXJ441" s="10">
        <f t="shared" si="874"/>
        <v>0</v>
      </c>
      <c r="KXK441" s="10">
        <f t="shared" si="874"/>
        <v>0</v>
      </c>
      <c r="KXL441" s="10">
        <f t="shared" si="874"/>
        <v>0</v>
      </c>
      <c r="KXM441" s="10">
        <f t="shared" si="874"/>
        <v>0</v>
      </c>
      <c r="KXN441" s="10">
        <f t="shared" si="874"/>
        <v>0</v>
      </c>
      <c r="KXO441" s="10">
        <f t="shared" si="874"/>
        <v>0</v>
      </c>
      <c r="KXP441" s="10">
        <f t="shared" si="874"/>
        <v>0</v>
      </c>
      <c r="KXQ441" s="10">
        <f t="shared" si="874"/>
        <v>0</v>
      </c>
      <c r="KXR441" s="10">
        <f t="shared" ref="KXR441:LAC441" si="875">KXR452</f>
        <v>0</v>
      </c>
      <c r="KXS441" s="10">
        <f t="shared" si="875"/>
        <v>0</v>
      </c>
      <c r="KXT441" s="10">
        <f t="shared" si="875"/>
        <v>0</v>
      </c>
      <c r="KXU441" s="10">
        <f t="shared" si="875"/>
        <v>0</v>
      </c>
      <c r="KXV441" s="10">
        <f t="shared" si="875"/>
        <v>0</v>
      </c>
      <c r="KXW441" s="10">
        <f t="shared" si="875"/>
        <v>0</v>
      </c>
      <c r="KXX441" s="10">
        <f t="shared" si="875"/>
        <v>0</v>
      </c>
      <c r="KXY441" s="10">
        <f t="shared" si="875"/>
        <v>0</v>
      </c>
      <c r="KXZ441" s="10">
        <f t="shared" si="875"/>
        <v>0</v>
      </c>
      <c r="KYA441" s="10">
        <f t="shared" si="875"/>
        <v>0</v>
      </c>
      <c r="KYB441" s="10">
        <f t="shared" si="875"/>
        <v>0</v>
      </c>
      <c r="KYC441" s="10">
        <f t="shared" si="875"/>
        <v>0</v>
      </c>
      <c r="KYD441" s="10">
        <f t="shared" si="875"/>
        <v>0</v>
      </c>
      <c r="KYE441" s="10">
        <f t="shared" si="875"/>
        <v>0</v>
      </c>
      <c r="KYF441" s="10">
        <f t="shared" si="875"/>
        <v>0</v>
      </c>
      <c r="KYG441" s="10">
        <f t="shared" si="875"/>
        <v>0</v>
      </c>
      <c r="KYH441" s="10">
        <f t="shared" si="875"/>
        <v>0</v>
      </c>
      <c r="KYI441" s="10">
        <f t="shared" si="875"/>
        <v>0</v>
      </c>
      <c r="KYJ441" s="10">
        <f t="shared" si="875"/>
        <v>0</v>
      </c>
      <c r="KYK441" s="10">
        <f t="shared" si="875"/>
        <v>0</v>
      </c>
      <c r="KYL441" s="10">
        <f t="shared" si="875"/>
        <v>0</v>
      </c>
      <c r="KYM441" s="10">
        <f t="shared" si="875"/>
        <v>0</v>
      </c>
      <c r="KYN441" s="10">
        <f t="shared" si="875"/>
        <v>0</v>
      </c>
      <c r="KYO441" s="10">
        <f t="shared" si="875"/>
        <v>0</v>
      </c>
      <c r="KYP441" s="10">
        <f t="shared" si="875"/>
        <v>0</v>
      </c>
      <c r="KYQ441" s="10">
        <f t="shared" si="875"/>
        <v>0</v>
      </c>
      <c r="KYR441" s="10">
        <f t="shared" si="875"/>
        <v>0</v>
      </c>
      <c r="KYS441" s="10">
        <f t="shared" si="875"/>
        <v>0</v>
      </c>
      <c r="KYT441" s="10">
        <f t="shared" si="875"/>
        <v>0</v>
      </c>
      <c r="KYU441" s="10">
        <f t="shared" si="875"/>
        <v>0</v>
      </c>
      <c r="KYV441" s="10">
        <f t="shared" si="875"/>
        <v>0</v>
      </c>
      <c r="KYW441" s="10">
        <f t="shared" si="875"/>
        <v>0</v>
      </c>
      <c r="KYX441" s="10">
        <f t="shared" si="875"/>
        <v>0</v>
      </c>
      <c r="KYY441" s="10">
        <f t="shared" si="875"/>
        <v>0</v>
      </c>
      <c r="KYZ441" s="10">
        <f t="shared" si="875"/>
        <v>0</v>
      </c>
      <c r="KZA441" s="10">
        <f t="shared" si="875"/>
        <v>0</v>
      </c>
      <c r="KZB441" s="10">
        <f t="shared" si="875"/>
        <v>0</v>
      </c>
      <c r="KZC441" s="10">
        <f t="shared" si="875"/>
        <v>0</v>
      </c>
      <c r="KZD441" s="10">
        <f t="shared" si="875"/>
        <v>0</v>
      </c>
      <c r="KZE441" s="10">
        <f t="shared" si="875"/>
        <v>0</v>
      </c>
      <c r="KZF441" s="10">
        <f t="shared" si="875"/>
        <v>0</v>
      </c>
      <c r="KZG441" s="10">
        <f t="shared" si="875"/>
        <v>0</v>
      </c>
      <c r="KZH441" s="10">
        <f t="shared" si="875"/>
        <v>0</v>
      </c>
      <c r="KZI441" s="10">
        <f t="shared" si="875"/>
        <v>0</v>
      </c>
      <c r="KZJ441" s="10">
        <f t="shared" si="875"/>
        <v>0</v>
      </c>
      <c r="KZK441" s="10">
        <f t="shared" si="875"/>
        <v>0</v>
      </c>
      <c r="KZL441" s="10">
        <f t="shared" si="875"/>
        <v>0</v>
      </c>
      <c r="KZM441" s="10">
        <f t="shared" si="875"/>
        <v>0</v>
      </c>
      <c r="KZN441" s="10">
        <f t="shared" si="875"/>
        <v>0</v>
      </c>
      <c r="KZO441" s="10">
        <f t="shared" si="875"/>
        <v>0</v>
      </c>
      <c r="KZP441" s="10">
        <f t="shared" si="875"/>
        <v>0</v>
      </c>
      <c r="KZQ441" s="10">
        <f t="shared" si="875"/>
        <v>0</v>
      </c>
      <c r="KZR441" s="10">
        <f t="shared" si="875"/>
        <v>0</v>
      </c>
      <c r="KZS441" s="10">
        <f t="shared" si="875"/>
        <v>0</v>
      </c>
      <c r="KZT441" s="10">
        <f t="shared" si="875"/>
        <v>0</v>
      </c>
      <c r="KZU441" s="10">
        <f t="shared" si="875"/>
        <v>0</v>
      </c>
      <c r="KZV441" s="10">
        <f t="shared" si="875"/>
        <v>0</v>
      </c>
      <c r="KZW441" s="10">
        <f t="shared" si="875"/>
        <v>0</v>
      </c>
      <c r="KZX441" s="10">
        <f t="shared" si="875"/>
        <v>0</v>
      </c>
      <c r="KZY441" s="10">
        <f t="shared" si="875"/>
        <v>0</v>
      </c>
      <c r="KZZ441" s="10">
        <f t="shared" si="875"/>
        <v>0</v>
      </c>
      <c r="LAA441" s="10">
        <f t="shared" si="875"/>
        <v>0</v>
      </c>
      <c r="LAB441" s="10">
        <f t="shared" si="875"/>
        <v>0</v>
      </c>
      <c r="LAC441" s="10">
        <f t="shared" si="875"/>
        <v>0</v>
      </c>
      <c r="LAD441" s="10">
        <f t="shared" ref="LAD441:LCO441" si="876">LAD452</f>
        <v>0</v>
      </c>
      <c r="LAE441" s="10">
        <f t="shared" si="876"/>
        <v>0</v>
      </c>
      <c r="LAF441" s="10">
        <f t="shared" si="876"/>
        <v>0</v>
      </c>
      <c r="LAG441" s="10">
        <f t="shared" si="876"/>
        <v>0</v>
      </c>
      <c r="LAH441" s="10">
        <f t="shared" si="876"/>
        <v>0</v>
      </c>
      <c r="LAI441" s="10">
        <f t="shared" si="876"/>
        <v>0</v>
      </c>
      <c r="LAJ441" s="10">
        <f t="shared" si="876"/>
        <v>0</v>
      </c>
      <c r="LAK441" s="10">
        <f t="shared" si="876"/>
        <v>0</v>
      </c>
      <c r="LAL441" s="10">
        <f t="shared" si="876"/>
        <v>0</v>
      </c>
      <c r="LAM441" s="10">
        <f t="shared" si="876"/>
        <v>0</v>
      </c>
      <c r="LAN441" s="10">
        <f t="shared" si="876"/>
        <v>0</v>
      </c>
      <c r="LAO441" s="10">
        <f t="shared" si="876"/>
        <v>0</v>
      </c>
      <c r="LAP441" s="10">
        <f t="shared" si="876"/>
        <v>0</v>
      </c>
      <c r="LAQ441" s="10">
        <f t="shared" si="876"/>
        <v>0</v>
      </c>
      <c r="LAR441" s="10">
        <f t="shared" si="876"/>
        <v>0</v>
      </c>
      <c r="LAS441" s="10">
        <f t="shared" si="876"/>
        <v>0</v>
      </c>
      <c r="LAT441" s="10">
        <f t="shared" si="876"/>
        <v>0</v>
      </c>
      <c r="LAU441" s="10">
        <f t="shared" si="876"/>
        <v>0</v>
      </c>
      <c r="LAV441" s="10">
        <f t="shared" si="876"/>
        <v>0</v>
      </c>
      <c r="LAW441" s="10">
        <f t="shared" si="876"/>
        <v>0</v>
      </c>
      <c r="LAX441" s="10">
        <f t="shared" si="876"/>
        <v>0</v>
      </c>
      <c r="LAY441" s="10">
        <f t="shared" si="876"/>
        <v>0</v>
      </c>
      <c r="LAZ441" s="10">
        <f t="shared" si="876"/>
        <v>0</v>
      </c>
      <c r="LBA441" s="10">
        <f t="shared" si="876"/>
        <v>0</v>
      </c>
      <c r="LBB441" s="10">
        <f t="shared" si="876"/>
        <v>0</v>
      </c>
      <c r="LBC441" s="10">
        <f t="shared" si="876"/>
        <v>0</v>
      </c>
      <c r="LBD441" s="10">
        <f t="shared" si="876"/>
        <v>0</v>
      </c>
      <c r="LBE441" s="10">
        <f t="shared" si="876"/>
        <v>0</v>
      </c>
      <c r="LBF441" s="10">
        <f t="shared" si="876"/>
        <v>0</v>
      </c>
      <c r="LBG441" s="10">
        <f t="shared" si="876"/>
        <v>0</v>
      </c>
      <c r="LBH441" s="10">
        <f t="shared" si="876"/>
        <v>0</v>
      </c>
      <c r="LBI441" s="10">
        <f t="shared" si="876"/>
        <v>0</v>
      </c>
      <c r="LBJ441" s="10">
        <f t="shared" si="876"/>
        <v>0</v>
      </c>
      <c r="LBK441" s="10">
        <f t="shared" si="876"/>
        <v>0</v>
      </c>
      <c r="LBL441" s="10">
        <f t="shared" si="876"/>
        <v>0</v>
      </c>
      <c r="LBM441" s="10">
        <f t="shared" si="876"/>
        <v>0</v>
      </c>
      <c r="LBN441" s="10">
        <f t="shared" si="876"/>
        <v>0</v>
      </c>
      <c r="LBO441" s="10">
        <f t="shared" si="876"/>
        <v>0</v>
      </c>
      <c r="LBP441" s="10">
        <f t="shared" si="876"/>
        <v>0</v>
      </c>
      <c r="LBQ441" s="10">
        <f t="shared" si="876"/>
        <v>0</v>
      </c>
      <c r="LBR441" s="10">
        <f t="shared" si="876"/>
        <v>0</v>
      </c>
      <c r="LBS441" s="10">
        <f t="shared" si="876"/>
        <v>0</v>
      </c>
      <c r="LBT441" s="10">
        <f t="shared" si="876"/>
        <v>0</v>
      </c>
      <c r="LBU441" s="10">
        <f t="shared" si="876"/>
        <v>0</v>
      </c>
      <c r="LBV441" s="10">
        <f t="shared" si="876"/>
        <v>0</v>
      </c>
      <c r="LBW441" s="10">
        <f t="shared" si="876"/>
        <v>0</v>
      </c>
      <c r="LBX441" s="10">
        <f t="shared" si="876"/>
        <v>0</v>
      </c>
      <c r="LBY441" s="10">
        <f t="shared" si="876"/>
        <v>0</v>
      </c>
      <c r="LBZ441" s="10">
        <f t="shared" si="876"/>
        <v>0</v>
      </c>
      <c r="LCA441" s="10">
        <f t="shared" si="876"/>
        <v>0</v>
      </c>
      <c r="LCB441" s="10">
        <f t="shared" si="876"/>
        <v>0</v>
      </c>
      <c r="LCC441" s="10">
        <f t="shared" si="876"/>
        <v>0</v>
      </c>
      <c r="LCD441" s="10">
        <f t="shared" si="876"/>
        <v>0</v>
      </c>
      <c r="LCE441" s="10">
        <f t="shared" si="876"/>
        <v>0</v>
      </c>
      <c r="LCF441" s="10">
        <f t="shared" si="876"/>
        <v>0</v>
      </c>
      <c r="LCG441" s="10">
        <f t="shared" si="876"/>
        <v>0</v>
      </c>
      <c r="LCH441" s="10">
        <f t="shared" si="876"/>
        <v>0</v>
      </c>
      <c r="LCI441" s="10">
        <f t="shared" si="876"/>
        <v>0</v>
      </c>
      <c r="LCJ441" s="10">
        <f t="shared" si="876"/>
        <v>0</v>
      </c>
      <c r="LCK441" s="10">
        <f t="shared" si="876"/>
        <v>0</v>
      </c>
      <c r="LCL441" s="10">
        <f t="shared" si="876"/>
        <v>0</v>
      </c>
      <c r="LCM441" s="10">
        <f t="shared" si="876"/>
        <v>0</v>
      </c>
      <c r="LCN441" s="10">
        <f t="shared" si="876"/>
        <v>0</v>
      </c>
      <c r="LCO441" s="10">
        <f t="shared" si="876"/>
        <v>0</v>
      </c>
      <c r="LCP441" s="10">
        <f t="shared" ref="LCP441:LFA441" si="877">LCP452</f>
        <v>0</v>
      </c>
      <c r="LCQ441" s="10">
        <f t="shared" si="877"/>
        <v>0</v>
      </c>
      <c r="LCR441" s="10">
        <f t="shared" si="877"/>
        <v>0</v>
      </c>
      <c r="LCS441" s="10">
        <f t="shared" si="877"/>
        <v>0</v>
      </c>
      <c r="LCT441" s="10">
        <f t="shared" si="877"/>
        <v>0</v>
      </c>
      <c r="LCU441" s="10">
        <f t="shared" si="877"/>
        <v>0</v>
      </c>
      <c r="LCV441" s="10">
        <f t="shared" si="877"/>
        <v>0</v>
      </c>
      <c r="LCW441" s="10">
        <f t="shared" si="877"/>
        <v>0</v>
      </c>
      <c r="LCX441" s="10">
        <f t="shared" si="877"/>
        <v>0</v>
      </c>
      <c r="LCY441" s="10">
        <f t="shared" si="877"/>
        <v>0</v>
      </c>
      <c r="LCZ441" s="10">
        <f t="shared" si="877"/>
        <v>0</v>
      </c>
      <c r="LDA441" s="10">
        <f t="shared" si="877"/>
        <v>0</v>
      </c>
      <c r="LDB441" s="10">
        <f t="shared" si="877"/>
        <v>0</v>
      </c>
      <c r="LDC441" s="10">
        <f t="shared" si="877"/>
        <v>0</v>
      </c>
      <c r="LDD441" s="10">
        <f t="shared" si="877"/>
        <v>0</v>
      </c>
      <c r="LDE441" s="10">
        <f t="shared" si="877"/>
        <v>0</v>
      </c>
      <c r="LDF441" s="10">
        <f t="shared" si="877"/>
        <v>0</v>
      </c>
      <c r="LDG441" s="10">
        <f t="shared" si="877"/>
        <v>0</v>
      </c>
      <c r="LDH441" s="10">
        <f t="shared" si="877"/>
        <v>0</v>
      </c>
      <c r="LDI441" s="10">
        <f t="shared" si="877"/>
        <v>0</v>
      </c>
      <c r="LDJ441" s="10">
        <f t="shared" si="877"/>
        <v>0</v>
      </c>
      <c r="LDK441" s="10">
        <f t="shared" si="877"/>
        <v>0</v>
      </c>
      <c r="LDL441" s="10">
        <f t="shared" si="877"/>
        <v>0</v>
      </c>
      <c r="LDM441" s="10">
        <f t="shared" si="877"/>
        <v>0</v>
      </c>
      <c r="LDN441" s="10">
        <f t="shared" si="877"/>
        <v>0</v>
      </c>
      <c r="LDO441" s="10">
        <f t="shared" si="877"/>
        <v>0</v>
      </c>
      <c r="LDP441" s="10">
        <f t="shared" si="877"/>
        <v>0</v>
      </c>
      <c r="LDQ441" s="10">
        <f t="shared" si="877"/>
        <v>0</v>
      </c>
      <c r="LDR441" s="10">
        <f t="shared" si="877"/>
        <v>0</v>
      </c>
      <c r="LDS441" s="10">
        <f t="shared" si="877"/>
        <v>0</v>
      </c>
      <c r="LDT441" s="10">
        <f t="shared" si="877"/>
        <v>0</v>
      </c>
      <c r="LDU441" s="10">
        <f t="shared" si="877"/>
        <v>0</v>
      </c>
      <c r="LDV441" s="10">
        <f t="shared" si="877"/>
        <v>0</v>
      </c>
      <c r="LDW441" s="10">
        <f t="shared" si="877"/>
        <v>0</v>
      </c>
      <c r="LDX441" s="10">
        <f t="shared" si="877"/>
        <v>0</v>
      </c>
      <c r="LDY441" s="10">
        <f t="shared" si="877"/>
        <v>0</v>
      </c>
      <c r="LDZ441" s="10">
        <f t="shared" si="877"/>
        <v>0</v>
      </c>
      <c r="LEA441" s="10">
        <f t="shared" si="877"/>
        <v>0</v>
      </c>
      <c r="LEB441" s="10">
        <f t="shared" si="877"/>
        <v>0</v>
      </c>
      <c r="LEC441" s="10">
        <f t="shared" si="877"/>
        <v>0</v>
      </c>
      <c r="LED441" s="10">
        <f t="shared" si="877"/>
        <v>0</v>
      </c>
      <c r="LEE441" s="10">
        <f t="shared" si="877"/>
        <v>0</v>
      </c>
      <c r="LEF441" s="10">
        <f t="shared" si="877"/>
        <v>0</v>
      </c>
      <c r="LEG441" s="10">
        <f t="shared" si="877"/>
        <v>0</v>
      </c>
      <c r="LEH441" s="10">
        <f t="shared" si="877"/>
        <v>0</v>
      </c>
      <c r="LEI441" s="10">
        <f t="shared" si="877"/>
        <v>0</v>
      </c>
      <c r="LEJ441" s="10">
        <f t="shared" si="877"/>
        <v>0</v>
      </c>
      <c r="LEK441" s="10">
        <f t="shared" si="877"/>
        <v>0</v>
      </c>
      <c r="LEL441" s="10">
        <f t="shared" si="877"/>
        <v>0</v>
      </c>
      <c r="LEM441" s="10">
        <f t="shared" si="877"/>
        <v>0</v>
      </c>
      <c r="LEN441" s="10">
        <f t="shared" si="877"/>
        <v>0</v>
      </c>
      <c r="LEO441" s="10">
        <f t="shared" si="877"/>
        <v>0</v>
      </c>
      <c r="LEP441" s="10">
        <f t="shared" si="877"/>
        <v>0</v>
      </c>
      <c r="LEQ441" s="10">
        <f t="shared" si="877"/>
        <v>0</v>
      </c>
      <c r="LER441" s="10">
        <f t="shared" si="877"/>
        <v>0</v>
      </c>
      <c r="LES441" s="10">
        <f t="shared" si="877"/>
        <v>0</v>
      </c>
      <c r="LET441" s="10">
        <f t="shared" si="877"/>
        <v>0</v>
      </c>
      <c r="LEU441" s="10">
        <f t="shared" si="877"/>
        <v>0</v>
      </c>
      <c r="LEV441" s="10">
        <f t="shared" si="877"/>
        <v>0</v>
      </c>
      <c r="LEW441" s="10">
        <f t="shared" si="877"/>
        <v>0</v>
      </c>
      <c r="LEX441" s="10">
        <f t="shared" si="877"/>
        <v>0</v>
      </c>
      <c r="LEY441" s="10">
        <f t="shared" si="877"/>
        <v>0</v>
      </c>
      <c r="LEZ441" s="10">
        <f t="shared" si="877"/>
        <v>0</v>
      </c>
      <c r="LFA441" s="10">
        <f t="shared" si="877"/>
        <v>0</v>
      </c>
      <c r="LFB441" s="10">
        <f t="shared" ref="LFB441:LHM441" si="878">LFB452</f>
        <v>0</v>
      </c>
      <c r="LFC441" s="10">
        <f t="shared" si="878"/>
        <v>0</v>
      </c>
      <c r="LFD441" s="10">
        <f t="shared" si="878"/>
        <v>0</v>
      </c>
      <c r="LFE441" s="10">
        <f t="shared" si="878"/>
        <v>0</v>
      </c>
      <c r="LFF441" s="10">
        <f t="shared" si="878"/>
        <v>0</v>
      </c>
      <c r="LFG441" s="10">
        <f t="shared" si="878"/>
        <v>0</v>
      </c>
      <c r="LFH441" s="10">
        <f t="shared" si="878"/>
        <v>0</v>
      </c>
      <c r="LFI441" s="10">
        <f t="shared" si="878"/>
        <v>0</v>
      </c>
      <c r="LFJ441" s="10">
        <f t="shared" si="878"/>
        <v>0</v>
      </c>
      <c r="LFK441" s="10">
        <f t="shared" si="878"/>
        <v>0</v>
      </c>
      <c r="LFL441" s="10">
        <f t="shared" si="878"/>
        <v>0</v>
      </c>
      <c r="LFM441" s="10">
        <f t="shared" si="878"/>
        <v>0</v>
      </c>
      <c r="LFN441" s="10">
        <f t="shared" si="878"/>
        <v>0</v>
      </c>
      <c r="LFO441" s="10">
        <f t="shared" si="878"/>
        <v>0</v>
      </c>
      <c r="LFP441" s="10">
        <f t="shared" si="878"/>
        <v>0</v>
      </c>
      <c r="LFQ441" s="10">
        <f t="shared" si="878"/>
        <v>0</v>
      </c>
      <c r="LFR441" s="10">
        <f t="shared" si="878"/>
        <v>0</v>
      </c>
      <c r="LFS441" s="10">
        <f t="shared" si="878"/>
        <v>0</v>
      </c>
      <c r="LFT441" s="10">
        <f t="shared" si="878"/>
        <v>0</v>
      </c>
      <c r="LFU441" s="10">
        <f t="shared" si="878"/>
        <v>0</v>
      </c>
      <c r="LFV441" s="10">
        <f t="shared" si="878"/>
        <v>0</v>
      </c>
      <c r="LFW441" s="10">
        <f t="shared" si="878"/>
        <v>0</v>
      </c>
      <c r="LFX441" s="10">
        <f t="shared" si="878"/>
        <v>0</v>
      </c>
      <c r="LFY441" s="10">
        <f t="shared" si="878"/>
        <v>0</v>
      </c>
      <c r="LFZ441" s="10">
        <f t="shared" si="878"/>
        <v>0</v>
      </c>
      <c r="LGA441" s="10">
        <f t="shared" si="878"/>
        <v>0</v>
      </c>
      <c r="LGB441" s="10">
        <f t="shared" si="878"/>
        <v>0</v>
      </c>
      <c r="LGC441" s="10">
        <f t="shared" si="878"/>
        <v>0</v>
      </c>
      <c r="LGD441" s="10">
        <f t="shared" si="878"/>
        <v>0</v>
      </c>
      <c r="LGE441" s="10">
        <f t="shared" si="878"/>
        <v>0</v>
      </c>
      <c r="LGF441" s="10">
        <f t="shared" si="878"/>
        <v>0</v>
      </c>
      <c r="LGG441" s="10">
        <f t="shared" si="878"/>
        <v>0</v>
      </c>
      <c r="LGH441" s="10">
        <f t="shared" si="878"/>
        <v>0</v>
      </c>
      <c r="LGI441" s="10">
        <f t="shared" si="878"/>
        <v>0</v>
      </c>
      <c r="LGJ441" s="10">
        <f t="shared" si="878"/>
        <v>0</v>
      </c>
      <c r="LGK441" s="10">
        <f t="shared" si="878"/>
        <v>0</v>
      </c>
      <c r="LGL441" s="10">
        <f t="shared" si="878"/>
        <v>0</v>
      </c>
      <c r="LGM441" s="10">
        <f t="shared" si="878"/>
        <v>0</v>
      </c>
      <c r="LGN441" s="10">
        <f t="shared" si="878"/>
        <v>0</v>
      </c>
      <c r="LGO441" s="10">
        <f t="shared" si="878"/>
        <v>0</v>
      </c>
      <c r="LGP441" s="10">
        <f t="shared" si="878"/>
        <v>0</v>
      </c>
      <c r="LGQ441" s="10">
        <f t="shared" si="878"/>
        <v>0</v>
      </c>
      <c r="LGR441" s="10">
        <f t="shared" si="878"/>
        <v>0</v>
      </c>
      <c r="LGS441" s="10">
        <f t="shared" si="878"/>
        <v>0</v>
      </c>
      <c r="LGT441" s="10">
        <f t="shared" si="878"/>
        <v>0</v>
      </c>
      <c r="LGU441" s="10">
        <f t="shared" si="878"/>
        <v>0</v>
      </c>
      <c r="LGV441" s="10">
        <f t="shared" si="878"/>
        <v>0</v>
      </c>
      <c r="LGW441" s="10">
        <f t="shared" si="878"/>
        <v>0</v>
      </c>
      <c r="LGX441" s="10">
        <f t="shared" si="878"/>
        <v>0</v>
      </c>
      <c r="LGY441" s="10">
        <f t="shared" si="878"/>
        <v>0</v>
      </c>
      <c r="LGZ441" s="10">
        <f t="shared" si="878"/>
        <v>0</v>
      </c>
      <c r="LHA441" s="10">
        <f t="shared" si="878"/>
        <v>0</v>
      </c>
      <c r="LHB441" s="10">
        <f t="shared" si="878"/>
        <v>0</v>
      </c>
      <c r="LHC441" s="10">
        <f t="shared" si="878"/>
        <v>0</v>
      </c>
      <c r="LHD441" s="10">
        <f t="shared" si="878"/>
        <v>0</v>
      </c>
      <c r="LHE441" s="10">
        <f t="shared" si="878"/>
        <v>0</v>
      </c>
      <c r="LHF441" s="10">
        <f t="shared" si="878"/>
        <v>0</v>
      </c>
      <c r="LHG441" s="10">
        <f t="shared" si="878"/>
        <v>0</v>
      </c>
      <c r="LHH441" s="10">
        <f t="shared" si="878"/>
        <v>0</v>
      </c>
      <c r="LHI441" s="10">
        <f t="shared" si="878"/>
        <v>0</v>
      </c>
      <c r="LHJ441" s="10">
        <f t="shared" si="878"/>
        <v>0</v>
      </c>
      <c r="LHK441" s="10">
        <f t="shared" si="878"/>
        <v>0</v>
      </c>
      <c r="LHL441" s="10">
        <f t="shared" si="878"/>
        <v>0</v>
      </c>
      <c r="LHM441" s="10">
        <f t="shared" si="878"/>
        <v>0</v>
      </c>
      <c r="LHN441" s="10">
        <f t="shared" ref="LHN441:LJY441" si="879">LHN452</f>
        <v>0</v>
      </c>
      <c r="LHO441" s="10">
        <f t="shared" si="879"/>
        <v>0</v>
      </c>
      <c r="LHP441" s="10">
        <f t="shared" si="879"/>
        <v>0</v>
      </c>
      <c r="LHQ441" s="10">
        <f t="shared" si="879"/>
        <v>0</v>
      </c>
      <c r="LHR441" s="10">
        <f t="shared" si="879"/>
        <v>0</v>
      </c>
      <c r="LHS441" s="10">
        <f t="shared" si="879"/>
        <v>0</v>
      </c>
      <c r="LHT441" s="10">
        <f t="shared" si="879"/>
        <v>0</v>
      </c>
      <c r="LHU441" s="10">
        <f t="shared" si="879"/>
        <v>0</v>
      </c>
      <c r="LHV441" s="10">
        <f t="shared" si="879"/>
        <v>0</v>
      </c>
      <c r="LHW441" s="10">
        <f t="shared" si="879"/>
        <v>0</v>
      </c>
      <c r="LHX441" s="10">
        <f t="shared" si="879"/>
        <v>0</v>
      </c>
      <c r="LHY441" s="10">
        <f t="shared" si="879"/>
        <v>0</v>
      </c>
      <c r="LHZ441" s="10">
        <f t="shared" si="879"/>
        <v>0</v>
      </c>
      <c r="LIA441" s="10">
        <f t="shared" si="879"/>
        <v>0</v>
      </c>
      <c r="LIB441" s="10">
        <f t="shared" si="879"/>
        <v>0</v>
      </c>
      <c r="LIC441" s="10">
        <f t="shared" si="879"/>
        <v>0</v>
      </c>
      <c r="LID441" s="10">
        <f t="shared" si="879"/>
        <v>0</v>
      </c>
      <c r="LIE441" s="10">
        <f t="shared" si="879"/>
        <v>0</v>
      </c>
      <c r="LIF441" s="10">
        <f t="shared" si="879"/>
        <v>0</v>
      </c>
      <c r="LIG441" s="10">
        <f t="shared" si="879"/>
        <v>0</v>
      </c>
      <c r="LIH441" s="10">
        <f t="shared" si="879"/>
        <v>0</v>
      </c>
      <c r="LII441" s="10">
        <f t="shared" si="879"/>
        <v>0</v>
      </c>
      <c r="LIJ441" s="10">
        <f t="shared" si="879"/>
        <v>0</v>
      </c>
      <c r="LIK441" s="10">
        <f t="shared" si="879"/>
        <v>0</v>
      </c>
      <c r="LIL441" s="10">
        <f t="shared" si="879"/>
        <v>0</v>
      </c>
      <c r="LIM441" s="10">
        <f t="shared" si="879"/>
        <v>0</v>
      </c>
      <c r="LIN441" s="10">
        <f t="shared" si="879"/>
        <v>0</v>
      </c>
      <c r="LIO441" s="10">
        <f t="shared" si="879"/>
        <v>0</v>
      </c>
      <c r="LIP441" s="10">
        <f t="shared" si="879"/>
        <v>0</v>
      </c>
      <c r="LIQ441" s="10">
        <f t="shared" si="879"/>
        <v>0</v>
      </c>
      <c r="LIR441" s="10">
        <f t="shared" si="879"/>
        <v>0</v>
      </c>
      <c r="LIS441" s="10">
        <f t="shared" si="879"/>
        <v>0</v>
      </c>
      <c r="LIT441" s="10">
        <f t="shared" si="879"/>
        <v>0</v>
      </c>
      <c r="LIU441" s="10">
        <f t="shared" si="879"/>
        <v>0</v>
      </c>
      <c r="LIV441" s="10">
        <f t="shared" si="879"/>
        <v>0</v>
      </c>
      <c r="LIW441" s="10">
        <f t="shared" si="879"/>
        <v>0</v>
      </c>
      <c r="LIX441" s="10">
        <f t="shared" si="879"/>
        <v>0</v>
      </c>
      <c r="LIY441" s="10">
        <f t="shared" si="879"/>
        <v>0</v>
      </c>
      <c r="LIZ441" s="10">
        <f t="shared" si="879"/>
        <v>0</v>
      </c>
      <c r="LJA441" s="10">
        <f t="shared" si="879"/>
        <v>0</v>
      </c>
      <c r="LJB441" s="10">
        <f t="shared" si="879"/>
        <v>0</v>
      </c>
      <c r="LJC441" s="10">
        <f t="shared" si="879"/>
        <v>0</v>
      </c>
      <c r="LJD441" s="10">
        <f t="shared" si="879"/>
        <v>0</v>
      </c>
      <c r="LJE441" s="10">
        <f t="shared" si="879"/>
        <v>0</v>
      </c>
      <c r="LJF441" s="10">
        <f t="shared" si="879"/>
        <v>0</v>
      </c>
      <c r="LJG441" s="10">
        <f t="shared" si="879"/>
        <v>0</v>
      </c>
      <c r="LJH441" s="10">
        <f t="shared" si="879"/>
        <v>0</v>
      </c>
      <c r="LJI441" s="10">
        <f t="shared" si="879"/>
        <v>0</v>
      </c>
      <c r="LJJ441" s="10">
        <f t="shared" si="879"/>
        <v>0</v>
      </c>
      <c r="LJK441" s="10">
        <f t="shared" si="879"/>
        <v>0</v>
      </c>
      <c r="LJL441" s="10">
        <f t="shared" si="879"/>
        <v>0</v>
      </c>
      <c r="LJM441" s="10">
        <f t="shared" si="879"/>
        <v>0</v>
      </c>
      <c r="LJN441" s="10">
        <f t="shared" si="879"/>
        <v>0</v>
      </c>
      <c r="LJO441" s="10">
        <f t="shared" si="879"/>
        <v>0</v>
      </c>
      <c r="LJP441" s="10">
        <f t="shared" si="879"/>
        <v>0</v>
      </c>
      <c r="LJQ441" s="10">
        <f t="shared" si="879"/>
        <v>0</v>
      </c>
      <c r="LJR441" s="10">
        <f t="shared" si="879"/>
        <v>0</v>
      </c>
      <c r="LJS441" s="10">
        <f t="shared" si="879"/>
        <v>0</v>
      </c>
      <c r="LJT441" s="10">
        <f t="shared" si="879"/>
        <v>0</v>
      </c>
      <c r="LJU441" s="10">
        <f t="shared" si="879"/>
        <v>0</v>
      </c>
      <c r="LJV441" s="10">
        <f t="shared" si="879"/>
        <v>0</v>
      </c>
      <c r="LJW441" s="10">
        <f t="shared" si="879"/>
        <v>0</v>
      </c>
      <c r="LJX441" s="10">
        <f t="shared" si="879"/>
        <v>0</v>
      </c>
      <c r="LJY441" s="10">
        <f t="shared" si="879"/>
        <v>0</v>
      </c>
      <c r="LJZ441" s="10">
        <f t="shared" ref="LJZ441:LMK441" si="880">LJZ452</f>
        <v>0</v>
      </c>
      <c r="LKA441" s="10">
        <f t="shared" si="880"/>
        <v>0</v>
      </c>
      <c r="LKB441" s="10">
        <f t="shared" si="880"/>
        <v>0</v>
      </c>
      <c r="LKC441" s="10">
        <f t="shared" si="880"/>
        <v>0</v>
      </c>
      <c r="LKD441" s="10">
        <f t="shared" si="880"/>
        <v>0</v>
      </c>
      <c r="LKE441" s="10">
        <f t="shared" si="880"/>
        <v>0</v>
      </c>
      <c r="LKF441" s="10">
        <f t="shared" si="880"/>
        <v>0</v>
      </c>
      <c r="LKG441" s="10">
        <f t="shared" si="880"/>
        <v>0</v>
      </c>
      <c r="LKH441" s="10">
        <f t="shared" si="880"/>
        <v>0</v>
      </c>
      <c r="LKI441" s="10">
        <f t="shared" si="880"/>
        <v>0</v>
      </c>
      <c r="LKJ441" s="10">
        <f t="shared" si="880"/>
        <v>0</v>
      </c>
      <c r="LKK441" s="10">
        <f t="shared" si="880"/>
        <v>0</v>
      </c>
      <c r="LKL441" s="10">
        <f t="shared" si="880"/>
        <v>0</v>
      </c>
      <c r="LKM441" s="10">
        <f t="shared" si="880"/>
        <v>0</v>
      </c>
      <c r="LKN441" s="10">
        <f t="shared" si="880"/>
        <v>0</v>
      </c>
      <c r="LKO441" s="10">
        <f t="shared" si="880"/>
        <v>0</v>
      </c>
      <c r="LKP441" s="10">
        <f t="shared" si="880"/>
        <v>0</v>
      </c>
      <c r="LKQ441" s="10">
        <f t="shared" si="880"/>
        <v>0</v>
      </c>
      <c r="LKR441" s="10">
        <f t="shared" si="880"/>
        <v>0</v>
      </c>
      <c r="LKS441" s="10">
        <f t="shared" si="880"/>
        <v>0</v>
      </c>
      <c r="LKT441" s="10">
        <f t="shared" si="880"/>
        <v>0</v>
      </c>
      <c r="LKU441" s="10">
        <f t="shared" si="880"/>
        <v>0</v>
      </c>
      <c r="LKV441" s="10">
        <f t="shared" si="880"/>
        <v>0</v>
      </c>
      <c r="LKW441" s="10">
        <f t="shared" si="880"/>
        <v>0</v>
      </c>
      <c r="LKX441" s="10">
        <f t="shared" si="880"/>
        <v>0</v>
      </c>
      <c r="LKY441" s="10">
        <f t="shared" si="880"/>
        <v>0</v>
      </c>
      <c r="LKZ441" s="10">
        <f t="shared" si="880"/>
        <v>0</v>
      </c>
      <c r="LLA441" s="10">
        <f t="shared" si="880"/>
        <v>0</v>
      </c>
      <c r="LLB441" s="10">
        <f t="shared" si="880"/>
        <v>0</v>
      </c>
      <c r="LLC441" s="10">
        <f t="shared" si="880"/>
        <v>0</v>
      </c>
      <c r="LLD441" s="10">
        <f t="shared" si="880"/>
        <v>0</v>
      </c>
      <c r="LLE441" s="10">
        <f t="shared" si="880"/>
        <v>0</v>
      </c>
      <c r="LLF441" s="10">
        <f t="shared" si="880"/>
        <v>0</v>
      </c>
      <c r="LLG441" s="10">
        <f t="shared" si="880"/>
        <v>0</v>
      </c>
      <c r="LLH441" s="10">
        <f t="shared" si="880"/>
        <v>0</v>
      </c>
      <c r="LLI441" s="10">
        <f t="shared" si="880"/>
        <v>0</v>
      </c>
      <c r="LLJ441" s="10">
        <f t="shared" si="880"/>
        <v>0</v>
      </c>
      <c r="LLK441" s="10">
        <f t="shared" si="880"/>
        <v>0</v>
      </c>
      <c r="LLL441" s="10">
        <f t="shared" si="880"/>
        <v>0</v>
      </c>
      <c r="LLM441" s="10">
        <f t="shared" si="880"/>
        <v>0</v>
      </c>
      <c r="LLN441" s="10">
        <f t="shared" si="880"/>
        <v>0</v>
      </c>
      <c r="LLO441" s="10">
        <f t="shared" si="880"/>
        <v>0</v>
      </c>
      <c r="LLP441" s="10">
        <f t="shared" si="880"/>
        <v>0</v>
      </c>
      <c r="LLQ441" s="10">
        <f t="shared" si="880"/>
        <v>0</v>
      </c>
      <c r="LLR441" s="10">
        <f t="shared" si="880"/>
        <v>0</v>
      </c>
      <c r="LLS441" s="10">
        <f t="shared" si="880"/>
        <v>0</v>
      </c>
      <c r="LLT441" s="10">
        <f t="shared" si="880"/>
        <v>0</v>
      </c>
      <c r="LLU441" s="10">
        <f t="shared" si="880"/>
        <v>0</v>
      </c>
      <c r="LLV441" s="10">
        <f t="shared" si="880"/>
        <v>0</v>
      </c>
      <c r="LLW441" s="10">
        <f t="shared" si="880"/>
        <v>0</v>
      </c>
      <c r="LLX441" s="10">
        <f t="shared" si="880"/>
        <v>0</v>
      </c>
      <c r="LLY441" s="10">
        <f t="shared" si="880"/>
        <v>0</v>
      </c>
      <c r="LLZ441" s="10">
        <f t="shared" si="880"/>
        <v>0</v>
      </c>
      <c r="LMA441" s="10">
        <f t="shared" si="880"/>
        <v>0</v>
      </c>
      <c r="LMB441" s="10">
        <f t="shared" si="880"/>
        <v>0</v>
      </c>
      <c r="LMC441" s="10">
        <f t="shared" si="880"/>
        <v>0</v>
      </c>
      <c r="LMD441" s="10">
        <f t="shared" si="880"/>
        <v>0</v>
      </c>
      <c r="LME441" s="10">
        <f t="shared" si="880"/>
        <v>0</v>
      </c>
      <c r="LMF441" s="10">
        <f t="shared" si="880"/>
        <v>0</v>
      </c>
      <c r="LMG441" s="10">
        <f t="shared" si="880"/>
        <v>0</v>
      </c>
      <c r="LMH441" s="10">
        <f t="shared" si="880"/>
        <v>0</v>
      </c>
      <c r="LMI441" s="10">
        <f t="shared" si="880"/>
        <v>0</v>
      </c>
      <c r="LMJ441" s="10">
        <f t="shared" si="880"/>
        <v>0</v>
      </c>
      <c r="LMK441" s="10">
        <f t="shared" si="880"/>
        <v>0</v>
      </c>
      <c r="LML441" s="10">
        <f t="shared" ref="LML441:LOW441" si="881">LML452</f>
        <v>0</v>
      </c>
      <c r="LMM441" s="10">
        <f t="shared" si="881"/>
        <v>0</v>
      </c>
      <c r="LMN441" s="10">
        <f t="shared" si="881"/>
        <v>0</v>
      </c>
      <c r="LMO441" s="10">
        <f t="shared" si="881"/>
        <v>0</v>
      </c>
      <c r="LMP441" s="10">
        <f t="shared" si="881"/>
        <v>0</v>
      </c>
      <c r="LMQ441" s="10">
        <f t="shared" si="881"/>
        <v>0</v>
      </c>
      <c r="LMR441" s="10">
        <f t="shared" si="881"/>
        <v>0</v>
      </c>
      <c r="LMS441" s="10">
        <f t="shared" si="881"/>
        <v>0</v>
      </c>
      <c r="LMT441" s="10">
        <f t="shared" si="881"/>
        <v>0</v>
      </c>
      <c r="LMU441" s="10">
        <f t="shared" si="881"/>
        <v>0</v>
      </c>
      <c r="LMV441" s="10">
        <f t="shared" si="881"/>
        <v>0</v>
      </c>
      <c r="LMW441" s="10">
        <f t="shared" si="881"/>
        <v>0</v>
      </c>
      <c r="LMX441" s="10">
        <f t="shared" si="881"/>
        <v>0</v>
      </c>
      <c r="LMY441" s="10">
        <f t="shared" si="881"/>
        <v>0</v>
      </c>
      <c r="LMZ441" s="10">
        <f t="shared" si="881"/>
        <v>0</v>
      </c>
      <c r="LNA441" s="10">
        <f t="shared" si="881"/>
        <v>0</v>
      </c>
      <c r="LNB441" s="10">
        <f t="shared" si="881"/>
        <v>0</v>
      </c>
      <c r="LNC441" s="10">
        <f t="shared" si="881"/>
        <v>0</v>
      </c>
      <c r="LND441" s="10">
        <f t="shared" si="881"/>
        <v>0</v>
      </c>
      <c r="LNE441" s="10">
        <f t="shared" si="881"/>
        <v>0</v>
      </c>
      <c r="LNF441" s="10">
        <f t="shared" si="881"/>
        <v>0</v>
      </c>
      <c r="LNG441" s="10">
        <f t="shared" si="881"/>
        <v>0</v>
      </c>
      <c r="LNH441" s="10">
        <f t="shared" si="881"/>
        <v>0</v>
      </c>
      <c r="LNI441" s="10">
        <f t="shared" si="881"/>
        <v>0</v>
      </c>
      <c r="LNJ441" s="10">
        <f t="shared" si="881"/>
        <v>0</v>
      </c>
      <c r="LNK441" s="10">
        <f t="shared" si="881"/>
        <v>0</v>
      </c>
      <c r="LNL441" s="10">
        <f t="shared" si="881"/>
        <v>0</v>
      </c>
      <c r="LNM441" s="10">
        <f t="shared" si="881"/>
        <v>0</v>
      </c>
      <c r="LNN441" s="10">
        <f t="shared" si="881"/>
        <v>0</v>
      </c>
      <c r="LNO441" s="10">
        <f t="shared" si="881"/>
        <v>0</v>
      </c>
      <c r="LNP441" s="10">
        <f t="shared" si="881"/>
        <v>0</v>
      </c>
      <c r="LNQ441" s="10">
        <f t="shared" si="881"/>
        <v>0</v>
      </c>
      <c r="LNR441" s="10">
        <f t="shared" si="881"/>
        <v>0</v>
      </c>
      <c r="LNS441" s="10">
        <f t="shared" si="881"/>
        <v>0</v>
      </c>
      <c r="LNT441" s="10">
        <f t="shared" si="881"/>
        <v>0</v>
      </c>
      <c r="LNU441" s="10">
        <f t="shared" si="881"/>
        <v>0</v>
      </c>
      <c r="LNV441" s="10">
        <f t="shared" si="881"/>
        <v>0</v>
      </c>
      <c r="LNW441" s="10">
        <f t="shared" si="881"/>
        <v>0</v>
      </c>
      <c r="LNX441" s="10">
        <f t="shared" si="881"/>
        <v>0</v>
      </c>
      <c r="LNY441" s="10">
        <f t="shared" si="881"/>
        <v>0</v>
      </c>
      <c r="LNZ441" s="10">
        <f t="shared" si="881"/>
        <v>0</v>
      </c>
      <c r="LOA441" s="10">
        <f t="shared" si="881"/>
        <v>0</v>
      </c>
      <c r="LOB441" s="10">
        <f t="shared" si="881"/>
        <v>0</v>
      </c>
      <c r="LOC441" s="10">
        <f t="shared" si="881"/>
        <v>0</v>
      </c>
      <c r="LOD441" s="10">
        <f t="shared" si="881"/>
        <v>0</v>
      </c>
      <c r="LOE441" s="10">
        <f t="shared" si="881"/>
        <v>0</v>
      </c>
      <c r="LOF441" s="10">
        <f t="shared" si="881"/>
        <v>0</v>
      </c>
      <c r="LOG441" s="10">
        <f t="shared" si="881"/>
        <v>0</v>
      </c>
      <c r="LOH441" s="10">
        <f t="shared" si="881"/>
        <v>0</v>
      </c>
      <c r="LOI441" s="10">
        <f t="shared" si="881"/>
        <v>0</v>
      </c>
      <c r="LOJ441" s="10">
        <f t="shared" si="881"/>
        <v>0</v>
      </c>
      <c r="LOK441" s="10">
        <f t="shared" si="881"/>
        <v>0</v>
      </c>
      <c r="LOL441" s="10">
        <f t="shared" si="881"/>
        <v>0</v>
      </c>
      <c r="LOM441" s="10">
        <f t="shared" si="881"/>
        <v>0</v>
      </c>
      <c r="LON441" s="10">
        <f t="shared" si="881"/>
        <v>0</v>
      </c>
      <c r="LOO441" s="10">
        <f t="shared" si="881"/>
        <v>0</v>
      </c>
      <c r="LOP441" s="10">
        <f t="shared" si="881"/>
        <v>0</v>
      </c>
      <c r="LOQ441" s="10">
        <f t="shared" si="881"/>
        <v>0</v>
      </c>
      <c r="LOR441" s="10">
        <f t="shared" si="881"/>
        <v>0</v>
      </c>
      <c r="LOS441" s="10">
        <f t="shared" si="881"/>
        <v>0</v>
      </c>
      <c r="LOT441" s="10">
        <f t="shared" si="881"/>
        <v>0</v>
      </c>
      <c r="LOU441" s="10">
        <f t="shared" si="881"/>
        <v>0</v>
      </c>
      <c r="LOV441" s="10">
        <f t="shared" si="881"/>
        <v>0</v>
      </c>
      <c r="LOW441" s="10">
        <f t="shared" si="881"/>
        <v>0</v>
      </c>
      <c r="LOX441" s="10">
        <f t="shared" ref="LOX441:LRI441" si="882">LOX452</f>
        <v>0</v>
      </c>
      <c r="LOY441" s="10">
        <f t="shared" si="882"/>
        <v>0</v>
      </c>
      <c r="LOZ441" s="10">
        <f t="shared" si="882"/>
        <v>0</v>
      </c>
      <c r="LPA441" s="10">
        <f t="shared" si="882"/>
        <v>0</v>
      </c>
      <c r="LPB441" s="10">
        <f t="shared" si="882"/>
        <v>0</v>
      </c>
      <c r="LPC441" s="10">
        <f t="shared" si="882"/>
        <v>0</v>
      </c>
      <c r="LPD441" s="10">
        <f t="shared" si="882"/>
        <v>0</v>
      </c>
      <c r="LPE441" s="10">
        <f t="shared" si="882"/>
        <v>0</v>
      </c>
      <c r="LPF441" s="10">
        <f t="shared" si="882"/>
        <v>0</v>
      </c>
      <c r="LPG441" s="10">
        <f t="shared" si="882"/>
        <v>0</v>
      </c>
      <c r="LPH441" s="10">
        <f t="shared" si="882"/>
        <v>0</v>
      </c>
      <c r="LPI441" s="10">
        <f t="shared" si="882"/>
        <v>0</v>
      </c>
      <c r="LPJ441" s="10">
        <f t="shared" si="882"/>
        <v>0</v>
      </c>
      <c r="LPK441" s="10">
        <f t="shared" si="882"/>
        <v>0</v>
      </c>
      <c r="LPL441" s="10">
        <f t="shared" si="882"/>
        <v>0</v>
      </c>
      <c r="LPM441" s="10">
        <f t="shared" si="882"/>
        <v>0</v>
      </c>
      <c r="LPN441" s="10">
        <f t="shared" si="882"/>
        <v>0</v>
      </c>
      <c r="LPO441" s="10">
        <f t="shared" si="882"/>
        <v>0</v>
      </c>
      <c r="LPP441" s="10">
        <f t="shared" si="882"/>
        <v>0</v>
      </c>
      <c r="LPQ441" s="10">
        <f t="shared" si="882"/>
        <v>0</v>
      </c>
      <c r="LPR441" s="10">
        <f t="shared" si="882"/>
        <v>0</v>
      </c>
      <c r="LPS441" s="10">
        <f t="shared" si="882"/>
        <v>0</v>
      </c>
      <c r="LPT441" s="10">
        <f t="shared" si="882"/>
        <v>0</v>
      </c>
      <c r="LPU441" s="10">
        <f t="shared" si="882"/>
        <v>0</v>
      </c>
      <c r="LPV441" s="10">
        <f t="shared" si="882"/>
        <v>0</v>
      </c>
      <c r="LPW441" s="10">
        <f t="shared" si="882"/>
        <v>0</v>
      </c>
      <c r="LPX441" s="10">
        <f t="shared" si="882"/>
        <v>0</v>
      </c>
      <c r="LPY441" s="10">
        <f t="shared" si="882"/>
        <v>0</v>
      </c>
      <c r="LPZ441" s="10">
        <f t="shared" si="882"/>
        <v>0</v>
      </c>
      <c r="LQA441" s="10">
        <f t="shared" si="882"/>
        <v>0</v>
      </c>
      <c r="LQB441" s="10">
        <f t="shared" si="882"/>
        <v>0</v>
      </c>
      <c r="LQC441" s="10">
        <f t="shared" si="882"/>
        <v>0</v>
      </c>
      <c r="LQD441" s="10">
        <f t="shared" si="882"/>
        <v>0</v>
      </c>
      <c r="LQE441" s="10">
        <f t="shared" si="882"/>
        <v>0</v>
      </c>
      <c r="LQF441" s="10">
        <f t="shared" si="882"/>
        <v>0</v>
      </c>
      <c r="LQG441" s="10">
        <f t="shared" si="882"/>
        <v>0</v>
      </c>
      <c r="LQH441" s="10">
        <f t="shared" si="882"/>
        <v>0</v>
      </c>
      <c r="LQI441" s="10">
        <f t="shared" si="882"/>
        <v>0</v>
      </c>
      <c r="LQJ441" s="10">
        <f t="shared" si="882"/>
        <v>0</v>
      </c>
      <c r="LQK441" s="10">
        <f t="shared" si="882"/>
        <v>0</v>
      </c>
      <c r="LQL441" s="10">
        <f t="shared" si="882"/>
        <v>0</v>
      </c>
      <c r="LQM441" s="10">
        <f t="shared" si="882"/>
        <v>0</v>
      </c>
      <c r="LQN441" s="10">
        <f t="shared" si="882"/>
        <v>0</v>
      </c>
      <c r="LQO441" s="10">
        <f t="shared" si="882"/>
        <v>0</v>
      </c>
      <c r="LQP441" s="10">
        <f t="shared" si="882"/>
        <v>0</v>
      </c>
      <c r="LQQ441" s="10">
        <f t="shared" si="882"/>
        <v>0</v>
      </c>
      <c r="LQR441" s="10">
        <f t="shared" si="882"/>
        <v>0</v>
      </c>
      <c r="LQS441" s="10">
        <f t="shared" si="882"/>
        <v>0</v>
      </c>
      <c r="LQT441" s="10">
        <f t="shared" si="882"/>
        <v>0</v>
      </c>
      <c r="LQU441" s="10">
        <f t="shared" si="882"/>
        <v>0</v>
      </c>
      <c r="LQV441" s="10">
        <f t="shared" si="882"/>
        <v>0</v>
      </c>
      <c r="LQW441" s="10">
        <f t="shared" si="882"/>
        <v>0</v>
      </c>
      <c r="LQX441" s="10">
        <f t="shared" si="882"/>
        <v>0</v>
      </c>
      <c r="LQY441" s="10">
        <f t="shared" si="882"/>
        <v>0</v>
      </c>
      <c r="LQZ441" s="10">
        <f t="shared" si="882"/>
        <v>0</v>
      </c>
      <c r="LRA441" s="10">
        <f t="shared" si="882"/>
        <v>0</v>
      </c>
      <c r="LRB441" s="10">
        <f t="shared" si="882"/>
        <v>0</v>
      </c>
      <c r="LRC441" s="10">
        <f t="shared" si="882"/>
        <v>0</v>
      </c>
      <c r="LRD441" s="10">
        <f t="shared" si="882"/>
        <v>0</v>
      </c>
      <c r="LRE441" s="10">
        <f t="shared" si="882"/>
        <v>0</v>
      </c>
      <c r="LRF441" s="10">
        <f t="shared" si="882"/>
        <v>0</v>
      </c>
      <c r="LRG441" s="10">
        <f t="shared" si="882"/>
        <v>0</v>
      </c>
      <c r="LRH441" s="10">
        <f t="shared" si="882"/>
        <v>0</v>
      </c>
      <c r="LRI441" s="10">
        <f t="shared" si="882"/>
        <v>0</v>
      </c>
      <c r="LRJ441" s="10">
        <f t="shared" ref="LRJ441:LTU441" si="883">LRJ452</f>
        <v>0</v>
      </c>
      <c r="LRK441" s="10">
        <f t="shared" si="883"/>
        <v>0</v>
      </c>
      <c r="LRL441" s="10">
        <f t="shared" si="883"/>
        <v>0</v>
      </c>
      <c r="LRM441" s="10">
        <f t="shared" si="883"/>
        <v>0</v>
      </c>
      <c r="LRN441" s="10">
        <f t="shared" si="883"/>
        <v>0</v>
      </c>
      <c r="LRO441" s="10">
        <f t="shared" si="883"/>
        <v>0</v>
      </c>
      <c r="LRP441" s="10">
        <f t="shared" si="883"/>
        <v>0</v>
      </c>
      <c r="LRQ441" s="10">
        <f t="shared" si="883"/>
        <v>0</v>
      </c>
      <c r="LRR441" s="10">
        <f t="shared" si="883"/>
        <v>0</v>
      </c>
      <c r="LRS441" s="10">
        <f t="shared" si="883"/>
        <v>0</v>
      </c>
      <c r="LRT441" s="10">
        <f t="shared" si="883"/>
        <v>0</v>
      </c>
      <c r="LRU441" s="10">
        <f t="shared" si="883"/>
        <v>0</v>
      </c>
      <c r="LRV441" s="10">
        <f t="shared" si="883"/>
        <v>0</v>
      </c>
      <c r="LRW441" s="10">
        <f t="shared" si="883"/>
        <v>0</v>
      </c>
      <c r="LRX441" s="10">
        <f t="shared" si="883"/>
        <v>0</v>
      </c>
      <c r="LRY441" s="10">
        <f t="shared" si="883"/>
        <v>0</v>
      </c>
      <c r="LRZ441" s="10">
        <f t="shared" si="883"/>
        <v>0</v>
      </c>
      <c r="LSA441" s="10">
        <f t="shared" si="883"/>
        <v>0</v>
      </c>
      <c r="LSB441" s="10">
        <f t="shared" si="883"/>
        <v>0</v>
      </c>
      <c r="LSC441" s="10">
        <f t="shared" si="883"/>
        <v>0</v>
      </c>
      <c r="LSD441" s="10">
        <f t="shared" si="883"/>
        <v>0</v>
      </c>
      <c r="LSE441" s="10">
        <f t="shared" si="883"/>
        <v>0</v>
      </c>
      <c r="LSF441" s="10">
        <f t="shared" si="883"/>
        <v>0</v>
      </c>
      <c r="LSG441" s="10">
        <f t="shared" si="883"/>
        <v>0</v>
      </c>
      <c r="LSH441" s="10">
        <f t="shared" si="883"/>
        <v>0</v>
      </c>
      <c r="LSI441" s="10">
        <f t="shared" si="883"/>
        <v>0</v>
      </c>
      <c r="LSJ441" s="10">
        <f t="shared" si="883"/>
        <v>0</v>
      </c>
      <c r="LSK441" s="10">
        <f t="shared" si="883"/>
        <v>0</v>
      </c>
      <c r="LSL441" s="10">
        <f t="shared" si="883"/>
        <v>0</v>
      </c>
      <c r="LSM441" s="10">
        <f t="shared" si="883"/>
        <v>0</v>
      </c>
      <c r="LSN441" s="10">
        <f t="shared" si="883"/>
        <v>0</v>
      </c>
      <c r="LSO441" s="10">
        <f t="shared" si="883"/>
        <v>0</v>
      </c>
      <c r="LSP441" s="10">
        <f t="shared" si="883"/>
        <v>0</v>
      </c>
      <c r="LSQ441" s="10">
        <f t="shared" si="883"/>
        <v>0</v>
      </c>
      <c r="LSR441" s="10">
        <f t="shared" si="883"/>
        <v>0</v>
      </c>
      <c r="LSS441" s="10">
        <f t="shared" si="883"/>
        <v>0</v>
      </c>
      <c r="LST441" s="10">
        <f t="shared" si="883"/>
        <v>0</v>
      </c>
      <c r="LSU441" s="10">
        <f t="shared" si="883"/>
        <v>0</v>
      </c>
      <c r="LSV441" s="10">
        <f t="shared" si="883"/>
        <v>0</v>
      </c>
      <c r="LSW441" s="10">
        <f t="shared" si="883"/>
        <v>0</v>
      </c>
      <c r="LSX441" s="10">
        <f t="shared" si="883"/>
        <v>0</v>
      </c>
      <c r="LSY441" s="10">
        <f t="shared" si="883"/>
        <v>0</v>
      </c>
      <c r="LSZ441" s="10">
        <f t="shared" si="883"/>
        <v>0</v>
      </c>
      <c r="LTA441" s="10">
        <f t="shared" si="883"/>
        <v>0</v>
      </c>
      <c r="LTB441" s="10">
        <f t="shared" si="883"/>
        <v>0</v>
      </c>
      <c r="LTC441" s="10">
        <f t="shared" si="883"/>
        <v>0</v>
      </c>
      <c r="LTD441" s="10">
        <f t="shared" si="883"/>
        <v>0</v>
      </c>
      <c r="LTE441" s="10">
        <f t="shared" si="883"/>
        <v>0</v>
      </c>
      <c r="LTF441" s="10">
        <f t="shared" si="883"/>
        <v>0</v>
      </c>
      <c r="LTG441" s="10">
        <f t="shared" si="883"/>
        <v>0</v>
      </c>
      <c r="LTH441" s="10">
        <f t="shared" si="883"/>
        <v>0</v>
      </c>
      <c r="LTI441" s="10">
        <f t="shared" si="883"/>
        <v>0</v>
      </c>
      <c r="LTJ441" s="10">
        <f t="shared" si="883"/>
        <v>0</v>
      </c>
      <c r="LTK441" s="10">
        <f t="shared" si="883"/>
        <v>0</v>
      </c>
      <c r="LTL441" s="10">
        <f t="shared" si="883"/>
        <v>0</v>
      </c>
      <c r="LTM441" s="10">
        <f t="shared" si="883"/>
        <v>0</v>
      </c>
      <c r="LTN441" s="10">
        <f t="shared" si="883"/>
        <v>0</v>
      </c>
      <c r="LTO441" s="10">
        <f t="shared" si="883"/>
        <v>0</v>
      </c>
      <c r="LTP441" s="10">
        <f t="shared" si="883"/>
        <v>0</v>
      </c>
      <c r="LTQ441" s="10">
        <f t="shared" si="883"/>
        <v>0</v>
      </c>
      <c r="LTR441" s="10">
        <f t="shared" si="883"/>
        <v>0</v>
      </c>
      <c r="LTS441" s="10">
        <f t="shared" si="883"/>
        <v>0</v>
      </c>
      <c r="LTT441" s="10">
        <f t="shared" si="883"/>
        <v>0</v>
      </c>
      <c r="LTU441" s="10">
        <f t="shared" si="883"/>
        <v>0</v>
      </c>
      <c r="LTV441" s="10">
        <f t="shared" ref="LTV441:LWG441" si="884">LTV452</f>
        <v>0</v>
      </c>
      <c r="LTW441" s="10">
        <f t="shared" si="884"/>
        <v>0</v>
      </c>
      <c r="LTX441" s="10">
        <f t="shared" si="884"/>
        <v>0</v>
      </c>
      <c r="LTY441" s="10">
        <f t="shared" si="884"/>
        <v>0</v>
      </c>
      <c r="LTZ441" s="10">
        <f t="shared" si="884"/>
        <v>0</v>
      </c>
      <c r="LUA441" s="10">
        <f t="shared" si="884"/>
        <v>0</v>
      </c>
      <c r="LUB441" s="10">
        <f t="shared" si="884"/>
        <v>0</v>
      </c>
      <c r="LUC441" s="10">
        <f t="shared" si="884"/>
        <v>0</v>
      </c>
      <c r="LUD441" s="10">
        <f t="shared" si="884"/>
        <v>0</v>
      </c>
      <c r="LUE441" s="10">
        <f t="shared" si="884"/>
        <v>0</v>
      </c>
      <c r="LUF441" s="10">
        <f t="shared" si="884"/>
        <v>0</v>
      </c>
      <c r="LUG441" s="10">
        <f t="shared" si="884"/>
        <v>0</v>
      </c>
      <c r="LUH441" s="10">
        <f t="shared" si="884"/>
        <v>0</v>
      </c>
      <c r="LUI441" s="10">
        <f t="shared" si="884"/>
        <v>0</v>
      </c>
      <c r="LUJ441" s="10">
        <f t="shared" si="884"/>
        <v>0</v>
      </c>
      <c r="LUK441" s="10">
        <f t="shared" si="884"/>
        <v>0</v>
      </c>
      <c r="LUL441" s="10">
        <f t="shared" si="884"/>
        <v>0</v>
      </c>
      <c r="LUM441" s="10">
        <f t="shared" si="884"/>
        <v>0</v>
      </c>
      <c r="LUN441" s="10">
        <f t="shared" si="884"/>
        <v>0</v>
      </c>
      <c r="LUO441" s="10">
        <f t="shared" si="884"/>
        <v>0</v>
      </c>
      <c r="LUP441" s="10">
        <f t="shared" si="884"/>
        <v>0</v>
      </c>
      <c r="LUQ441" s="10">
        <f t="shared" si="884"/>
        <v>0</v>
      </c>
      <c r="LUR441" s="10">
        <f t="shared" si="884"/>
        <v>0</v>
      </c>
      <c r="LUS441" s="10">
        <f t="shared" si="884"/>
        <v>0</v>
      </c>
      <c r="LUT441" s="10">
        <f t="shared" si="884"/>
        <v>0</v>
      </c>
      <c r="LUU441" s="10">
        <f t="shared" si="884"/>
        <v>0</v>
      </c>
      <c r="LUV441" s="10">
        <f t="shared" si="884"/>
        <v>0</v>
      </c>
      <c r="LUW441" s="10">
        <f t="shared" si="884"/>
        <v>0</v>
      </c>
      <c r="LUX441" s="10">
        <f t="shared" si="884"/>
        <v>0</v>
      </c>
      <c r="LUY441" s="10">
        <f t="shared" si="884"/>
        <v>0</v>
      </c>
      <c r="LUZ441" s="10">
        <f t="shared" si="884"/>
        <v>0</v>
      </c>
      <c r="LVA441" s="10">
        <f t="shared" si="884"/>
        <v>0</v>
      </c>
      <c r="LVB441" s="10">
        <f t="shared" si="884"/>
        <v>0</v>
      </c>
      <c r="LVC441" s="10">
        <f t="shared" si="884"/>
        <v>0</v>
      </c>
      <c r="LVD441" s="10">
        <f t="shared" si="884"/>
        <v>0</v>
      </c>
      <c r="LVE441" s="10">
        <f t="shared" si="884"/>
        <v>0</v>
      </c>
      <c r="LVF441" s="10">
        <f t="shared" si="884"/>
        <v>0</v>
      </c>
      <c r="LVG441" s="10">
        <f t="shared" si="884"/>
        <v>0</v>
      </c>
      <c r="LVH441" s="10">
        <f t="shared" si="884"/>
        <v>0</v>
      </c>
      <c r="LVI441" s="10">
        <f t="shared" si="884"/>
        <v>0</v>
      </c>
      <c r="LVJ441" s="10">
        <f t="shared" si="884"/>
        <v>0</v>
      </c>
      <c r="LVK441" s="10">
        <f t="shared" si="884"/>
        <v>0</v>
      </c>
      <c r="LVL441" s="10">
        <f t="shared" si="884"/>
        <v>0</v>
      </c>
      <c r="LVM441" s="10">
        <f t="shared" si="884"/>
        <v>0</v>
      </c>
      <c r="LVN441" s="10">
        <f t="shared" si="884"/>
        <v>0</v>
      </c>
      <c r="LVO441" s="10">
        <f t="shared" si="884"/>
        <v>0</v>
      </c>
      <c r="LVP441" s="10">
        <f t="shared" si="884"/>
        <v>0</v>
      </c>
      <c r="LVQ441" s="10">
        <f t="shared" si="884"/>
        <v>0</v>
      </c>
      <c r="LVR441" s="10">
        <f t="shared" si="884"/>
        <v>0</v>
      </c>
      <c r="LVS441" s="10">
        <f t="shared" si="884"/>
        <v>0</v>
      </c>
      <c r="LVT441" s="10">
        <f t="shared" si="884"/>
        <v>0</v>
      </c>
      <c r="LVU441" s="10">
        <f t="shared" si="884"/>
        <v>0</v>
      </c>
      <c r="LVV441" s="10">
        <f t="shared" si="884"/>
        <v>0</v>
      </c>
      <c r="LVW441" s="10">
        <f t="shared" si="884"/>
        <v>0</v>
      </c>
      <c r="LVX441" s="10">
        <f t="shared" si="884"/>
        <v>0</v>
      </c>
      <c r="LVY441" s="10">
        <f t="shared" si="884"/>
        <v>0</v>
      </c>
      <c r="LVZ441" s="10">
        <f t="shared" si="884"/>
        <v>0</v>
      </c>
      <c r="LWA441" s="10">
        <f t="shared" si="884"/>
        <v>0</v>
      </c>
      <c r="LWB441" s="10">
        <f t="shared" si="884"/>
        <v>0</v>
      </c>
      <c r="LWC441" s="10">
        <f t="shared" si="884"/>
        <v>0</v>
      </c>
      <c r="LWD441" s="10">
        <f t="shared" si="884"/>
        <v>0</v>
      </c>
      <c r="LWE441" s="10">
        <f t="shared" si="884"/>
        <v>0</v>
      </c>
      <c r="LWF441" s="10">
        <f t="shared" si="884"/>
        <v>0</v>
      </c>
      <c r="LWG441" s="10">
        <f t="shared" si="884"/>
        <v>0</v>
      </c>
      <c r="LWH441" s="10">
        <f t="shared" ref="LWH441:LYS441" si="885">LWH452</f>
        <v>0</v>
      </c>
      <c r="LWI441" s="10">
        <f t="shared" si="885"/>
        <v>0</v>
      </c>
      <c r="LWJ441" s="10">
        <f t="shared" si="885"/>
        <v>0</v>
      </c>
      <c r="LWK441" s="10">
        <f t="shared" si="885"/>
        <v>0</v>
      </c>
      <c r="LWL441" s="10">
        <f t="shared" si="885"/>
        <v>0</v>
      </c>
      <c r="LWM441" s="10">
        <f t="shared" si="885"/>
        <v>0</v>
      </c>
      <c r="LWN441" s="10">
        <f t="shared" si="885"/>
        <v>0</v>
      </c>
      <c r="LWO441" s="10">
        <f t="shared" si="885"/>
        <v>0</v>
      </c>
      <c r="LWP441" s="10">
        <f t="shared" si="885"/>
        <v>0</v>
      </c>
      <c r="LWQ441" s="10">
        <f t="shared" si="885"/>
        <v>0</v>
      </c>
      <c r="LWR441" s="10">
        <f t="shared" si="885"/>
        <v>0</v>
      </c>
      <c r="LWS441" s="10">
        <f t="shared" si="885"/>
        <v>0</v>
      </c>
      <c r="LWT441" s="10">
        <f t="shared" si="885"/>
        <v>0</v>
      </c>
      <c r="LWU441" s="10">
        <f t="shared" si="885"/>
        <v>0</v>
      </c>
      <c r="LWV441" s="10">
        <f t="shared" si="885"/>
        <v>0</v>
      </c>
      <c r="LWW441" s="10">
        <f t="shared" si="885"/>
        <v>0</v>
      </c>
      <c r="LWX441" s="10">
        <f t="shared" si="885"/>
        <v>0</v>
      </c>
      <c r="LWY441" s="10">
        <f t="shared" si="885"/>
        <v>0</v>
      </c>
      <c r="LWZ441" s="10">
        <f t="shared" si="885"/>
        <v>0</v>
      </c>
      <c r="LXA441" s="10">
        <f t="shared" si="885"/>
        <v>0</v>
      </c>
      <c r="LXB441" s="10">
        <f t="shared" si="885"/>
        <v>0</v>
      </c>
      <c r="LXC441" s="10">
        <f t="shared" si="885"/>
        <v>0</v>
      </c>
      <c r="LXD441" s="10">
        <f t="shared" si="885"/>
        <v>0</v>
      </c>
      <c r="LXE441" s="10">
        <f t="shared" si="885"/>
        <v>0</v>
      </c>
      <c r="LXF441" s="10">
        <f t="shared" si="885"/>
        <v>0</v>
      </c>
      <c r="LXG441" s="10">
        <f t="shared" si="885"/>
        <v>0</v>
      </c>
      <c r="LXH441" s="10">
        <f t="shared" si="885"/>
        <v>0</v>
      </c>
      <c r="LXI441" s="10">
        <f t="shared" si="885"/>
        <v>0</v>
      </c>
      <c r="LXJ441" s="10">
        <f t="shared" si="885"/>
        <v>0</v>
      </c>
      <c r="LXK441" s="10">
        <f t="shared" si="885"/>
        <v>0</v>
      </c>
      <c r="LXL441" s="10">
        <f t="shared" si="885"/>
        <v>0</v>
      </c>
      <c r="LXM441" s="10">
        <f t="shared" si="885"/>
        <v>0</v>
      </c>
      <c r="LXN441" s="10">
        <f t="shared" si="885"/>
        <v>0</v>
      </c>
      <c r="LXO441" s="10">
        <f t="shared" si="885"/>
        <v>0</v>
      </c>
      <c r="LXP441" s="10">
        <f t="shared" si="885"/>
        <v>0</v>
      </c>
      <c r="LXQ441" s="10">
        <f t="shared" si="885"/>
        <v>0</v>
      </c>
      <c r="LXR441" s="10">
        <f t="shared" si="885"/>
        <v>0</v>
      </c>
      <c r="LXS441" s="10">
        <f t="shared" si="885"/>
        <v>0</v>
      </c>
      <c r="LXT441" s="10">
        <f t="shared" si="885"/>
        <v>0</v>
      </c>
      <c r="LXU441" s="10">
        <f t="shared" si="885"/>
        <v>0</v>
      </c>
      <c r="LXV441" s="10">
        <f t="shared" si="885"/>
        <v>0</v>
      </c>
      <c r="LXW441" s="10">
        <f t="shared" si="885"/>
        <v>0</v>
      </c>
      <c r="LXX441" s="10">
        <f t="shared" si="885"/>
        <v>0</v>
      </c>
      <c r="LXY441" s="10">
        <f t="shared" si="885"/>
        <v>0</v>
      </c>
      <c r="LXZ441" s="10">
        <f t="shared" si="885"/>
        <v>0</v>
      </c>
      <c r="LYA441" s="10">
        <f t="shared" si="885"/>
        <v>0</v>
      </c>
      <c r="LYB441" s="10">
        <f t="shared" si="885"/>
        <v>0</v>
      </c>
      <c r="LYC441" s="10">
        <f t="shared" si="885"/>
        <v>0</v>
      </c>
      <c r="LYD441" s="10">
        <f t="shared" si="885"/>
        <v>0</v>
      </c>
      <c r="LYE441" s="10">
        <f t="shared" si="885"/>
        <v>0</v>
      </c>
      <c r="LYF441" s="10">
        <f t="shared" si="885"/>
        <v>0</v>
      </c>
      <c r="LYG441" s="10">
        <f t="shared" si="885"/>
        <v>0</v>
      </c>
      <c r="LYH441" s="10">
        <f t="shared" si="885"/>
        <v>0</v>
      </c>
      <c r="LYI441" s="10">
        <f t="shared" si="885"/>
        <v>0</v>
      </c>
      <c r="LYJ441" s="10">
        <f t="shared" si="885"/>
        <v>0</v>
      </c>
      <c r="LYK441" s="10">
        <f t="shared" si="885"/>
        <v>0</v>
      </c>
      <c r="LYL441" s="10">
        <f t="shared" si="885"/>
        <v>0</v>
      </c>
      <c r="LYM441" s="10">
        <f t="shared" si="885"/>
        <v>0</v>
      </c>
      <c r="LYN441" s="10">
        <f t="shared" si="885"/>
        <v>0</v>
      </c>
      <c r="LYO441" s="10">
        <f t="shared" si="885"/>
        <v>0</v>
      </c>
      <c r="LYP441" s="10">
        <f t="shared" si="885"/>
        <v>0</v>
      </c>
      <c r="LYQ441" s="10">
        <f t="shared" si="885"/>
        <v>0</v>
      </c>
      <c r="LYR441" s="10">
        <f t="shared" si="885"/>
        <v>0</v>
      </c>
      <c r="LYS441" s="10">
        <f t="shared" si="885"/>
        <v>0</v>
      </c>
      <c r="LYT441" s="10">
        <f t="shared" ref="LYT441:MBE441" si="886">LYT452</f>
        <v>0</v>
      </c>
      <c r="LYU441" s="10">
        <f t="shared" si="886"/>
        <v>0</v>
      </c>
      <c r="LYV441" s="10">
        <f t="shared" si="886"/>
        <v>0</v>
      </c>
      <c r="LYW441" s="10">
        <f t="shared" si="886"/>
        <v>0</v>
      </c>
      <c r="LYX441" s="10">
        <f t="shared" si="886"/>
        <v>0</v>
      </c>
      <c r="LYY441" s="10">
        <f t="shared" si="886"/>
        <v>0</v>
      </c>
      <c r="LYZ441" s="10">
        <f t="shared" si="886"/>
        <v>0</v>
      </c>
      <c r="LZA441" s="10">
        <f t="shared" si="886"/>
        <v>0</v>
      </c>
      <c r="LZB441" s="10">
        <f t="shared" si="886"/>
        <v>0</v>
      </c>
      <c r="LZC441" s="10">
        <f t="shared" si="886"/>
        <v>0</v>
      </c>
      <c r="LZD441" s="10">
        <f t="shared" si="886"/>
        <v>0</v>
      </c>
      <c r="LZE441" s="10">
        <f t="shared" si="886"/>
        <v>0</v>
      </c>
      <c r="LZF441" s="10">
        <f t="shared" si="886"/>
        <v>0</v>
      </c>
      <c r="LZG441" s="10">
        <f t="shared" si="886"/>
        <v>0</v>
      </c>
      <c r="LZH441" s="10">
        <f t="shared" si="886"/>
        <v>0</v>
      </c>
      <c r="LZI441" s="10">
        <f t="shared" si="886"/>
        <v>0</v>
      </c>
      <c r="LZJ441" s="10">
        <f t="shared" si="886"/>
        <v>0</v>
      </c>
      <c r="LZK441" s="10">
        <f t="shared" si="886"/>
        <v>0</v>
      </c>
      <c r="LZL441" s="10">
        <f t="shared" si="886"/>
        <v>0</v>
      </c>
      <c r="LZM441" s="10">
        <f t="shared" si="886"/>
        <v>0</v>
      </c>
      <c r="LZN441" s="10">
        <f t="shared" si="886"/>
        <v>0</v>
      </c>
      <c r="LZO441" s="10">
        <f t="shared" si="886"/>
        <v>0</v>
      </c>
      <c r="LZP441" s="10">
        <f t="shared" si="886"/>
        <v>0</v>
      </c>
      <c r="LZQ441" s="10">
        <f t="shared" si="886"/>
        <v>0</v>
      </c>
      <c r="LZR441" s="10">
        <f t="shared" si="886"/>
        <v>0</v>
      </c>
      <c r="LZS441" s="10">
        <f t="shared" si="886"/>
        <v>0</v>
      </c>
      <c r="LZT441" s="10">
        <f t="shared" si="886"/>
        <v>0</v>
      </c>
      <c r="LZU441" s="10">
        <f t="shared" si="886"/>
        <v>0</v>
      </c>
      <c r="LZV441" s="10">
        <f t="shared" si="886"/>
        <v>0</v>
      </c>
      <c r="LZW441" s="10">
        <f t="shared" si="886"/>
        <v>0</v>
      </c>
      <c r="LZX441" s="10">
        <f t="shared" si="886"/>
        <v>0</v>
      </c>
      <c r="LZY441" s="10">
        <f t="shared" si="886"/>
        <v>0</v>
      </c>
      <c r="LZZ441" s="10">
        <f t="shared" si="886"/>
        <v>0</v>
      </c>
      <c r="MAA441" s="10">
        <f t="shared" si="886"/>
        <v>0</v>
      </c>
      <c r="MAB441" s="10">
        <f t="shared" si="886"/>
        <v>0</v>
      </c>
      <c r="MAC441" s="10">
        <f t="shared" si="886"/>
        <v>0</v>
      </c>
      <c r="MAD441" s="10">
        <f t="shared" si="886"/>
        <v>0</v>
      </c>
      <c r="MAE441" s="10">
        <f t="shared" si="886"/>
        <v>0</v>
      </c>
      <c r="MAF441" s="10">
        <f t="shared" si="886"/>
        <v>0</v>
      </c>
      <c r="MAG441" s="10">
        <f t="shared" si="886"/>
        <v>0</v>
      </c>
      <c r="MAH441" s="10">
        <f t="shared" si="886"/>
        <v>0</v>
      </c>
      <c r="MAI441" s="10">
        <f t="shared" si="886"/>
        <v>0</v>
      </c>
      <c r="MAJ441" s="10">
        <f t="shared" si="886"/>
        <v>0</v>
      </c>
      <c r="MAK441" s="10">
        <f t="shared" si="886"/>
        <v>0</v>
      </c>
      <c r="MAL441" s="10">
        <f t="shared" si="886"/>
        <v>0</v>
      </c>
      <c r="MAM441" s="10">
        <f t="shared" si="886"/>
        <v>0</v>
      </c>
      <c r="MAN441" s="10">
        <f t="shared" si="886"/>
        <v>0</v>
      </c>
      <c r="MAO441" s="10">
        <f t="shared" si="886"/>
        <v>0</v>
      </c>
      <c r="MAP441" s="10">
        <f t="shared" si="886"/>
        <v>0</v>
      </c>
      <c r="MAQ441" s="10">
        <f t="shared" si="886"/>
        <v>0</v>
      </c>
      <c r="MAR441" s="10">
        <f t="shared" si="886"/>
        <v>0</v>
      </c>
      <c r="MAS441" s="10">
        <f t="shared" si="886"/>
        <v>0</v>
      </c>
      <c r="MAT441" s="10">
        <f t="shared" si="886"/>
        <v>0</v>
      </c>
      <c r="MAU441" s="10">
        <f t="shared" si="886"/>
        <v>0</v>
      </c>
      <c r="MAV441" s="10">
        <f t="shared" si="886"/>
        <v>0</v>
      </c>
      <c r="MAW441" s="10">
        <f t="shared" si="886"/>
        <v>0</v>
      </c>
      <c r="MAX441" s="10">
        <f t="shared" si="886"/>
        <v>0</v>
      </c>
      <c r="MAY441" s="10">
        <f t="shared" si="886"/>
        <v>0</v>
      </c>
      <c r="MAZ441" s="10">
        <f t="shared" si="886"/>
        <v>0</v>
      </c>
      <c r="MBA441" s="10">
        <f t="shared" si="886"/>
        <v>0</v>
      </c>
      <c r="MBB441" s="10">
        <f t="shared" si="886"/>
        <v>0</v>
      </c>
      <c r="MBC441" s="10">
        <f t="shared" si="886"/>
        <v>0</v>
      </c>
      <c r="MBD441" s="10">
        <f t="shared" si="886"/>
        <v>0</v>
      </c>
      <c r="MBE441" s="10">
        <f t="shared" si="886"/>
        <v>0</v>
      </c>
      <c r="MBF441" s="10">
        <f t="shared" ref="MBF441:MDQ441" si="887">MBF452</f>
        <v>0</v>
      </c>
      <c r="MBG441" s="10">
        <f t="shared" si="887"/>
        <v>0</v>
      </c>
      <c r="MBH441" s="10">
        <f t="shared" si="887"/>
        <v>0</v>
      </c>
      <c r="MBI441" s="10">
        <f t="shared" si="887"/>
        <v>0</v>
      </c>
      <c r="MBJ441" s="10">
        <f t="shared" si="887"/>
        <v>0</v>
      </c>
      <c r="MBK441" s="10">
        <f t="shared" si="887"/>
        <v>0</v>
      </c>
      <c r="MBL441" s="10">
        <f t="shared" si="887"/>
        <v>0</v>
      </c>
      <c r="MBM441" s="10">
        <f t="shared" si="887"/>
        <v>0</v>
      </c>
      <c r="MBN441" s="10">
        <f t="shared" si="887"/>
        <v>0</v>
      </c>
      <c r="MBO441" s="10">
        <f t="shared" si="887"/>
        <v>0</v>
      </c>
      <c r="MBP441" s="10">
        <f t="shared" si="887"/>
        <v>0</v>
      </c>
      <c r="MBQ441" s="10">
        <f t="shared" si="887"/>
        <v>0</v>
      </c>
      <c r="MBR441" s="10">
        <f t="shared" si="887"/>
        <v>0</v>
      </c>
      <c r="MBS441" s="10">
        <f t="shared" si="887"/>
        <v>0</v>
      </c>
      <c r="MBT441" s="10">
        <f t="shared" si="887"/>
        <v>0</v>
      </c>
      <c r="MBU441" s="10">
        <f t="shared" si="887"/>
        <v>0</v>
      </c>
      <c r="MBV441" s="10">
        <f t="shared" si="887"/>
        <v>0</v>
      </c>
      <c r="MBW441" s="10">
        <f t="shared" si="887"/>
        <v>0</v>
      </c>
      <c r="MBX441" s="10">
        <f t="shared" si="887"/>
        <v>0</v>
      </c>
      <c r="MBY441" s="10">
        <f t="shared" si="887"/>
        <v>0</v>
      </c>
      <c r="MBZ441" s="10">
        <f t="shared" si="887"/>
        <v>0</v>
      </c>
      <c r="MCA441" s="10">
        <f t="shared" si="887"/>
        <v>0</v>
      </c>
      <c r="MCB441" s="10">
        <f t="shared" si="887"/>
        <v>0</v>
      </c>
      <c r="MCC441" s="10">
        <f t="shared" si="887"/>
        <v>0</v>
      </c>
      <c r="MCD441" s="10">
        <f t="shared" si="887"/>
        <v>0</v>
      </c>
      <c r="MCE441" s="10">
        <f t="shared" si="887"/>
        <v>0</v>
      </c>
      <c r="MCF441" s="10">
        <f t="shared" si="887"/>
        <v>0</v>
      </c>
      <c r="MCG441" s="10">
        <f t="shared" si="887"/>
        <v>0</v>
      </c>
      <c r="MCH441" s="10">
        <f t="shared" si="887"/>
        <v>0</v>
      </c>
      <c r="MCI441" s="10">
        <f t="shared" si="887"/>
        <v>0</v>
      </c>
      <c r="MCJ441" s="10">
        <f t="shared" si="887"/>
        <v>0</v>
      </c>
      <c r="MCK441" s="10">
        <f t="shared" si="887"/>
        <v>0</v>
      </c>
      <c r="MCL441" s="10">
        <f t="shared" si="887"/>
        <v>0</v>
      </c>
      <c r="MCM441" s="10">
        <f t="shared" si="887"/>
        <v>0</v>
      </c>
      <c r="MCN441" s="10">
        <f t="shared" si="887"/>
        <v>0</v>
      </c>
      <c r="MCO441" s="10">
        <f t="shared" si="887"/>
        <v>0</v>
      </c>
      <c r="MCP441" s="10">
        <f t="shared" si="887"/>
        <v>0</v>
      </c>
      <c r="MCQ441" s="10">
        <f t="shared" si="887"/>
        <v>0</v>
      </c>
      <c r="MCR441" s="10">
        <f t="shared" si="887"/>
        <v>0</v>
      </c>
      <c r="MCS441" s="10">
        <f t="shared" si="887"/>
        <v>0</v>
      </c>
      <c r="MCT441" s="10">
        <f t="shared" si="887"/>
        <v>0</v>
      </c>
      <c r="MCU441" s="10">
        <f t="shared" si="887"/>
        <v>0</v>
      </c>
      <c r="MCV441" s="10">
        <f t="shared" si="887"/>
        <v>0</v>
      </c>
      <c r="MCW441" s="10">
        <f t="shared" si="887"/>
        <v>0</v>
      </c>
      <c r="MCX441" s="10">
        <f t="shared" si="887"/>
        <v>0</v>
      </c>
      <c r="MCY441" s="10">
        <f t="shared" si="887"/>
        <v>0</v>
      </c>
      <c r="MCZ441" s="10">
        <f t="shared" si="887"/>
        <v>0</v>
      </c>
      <c r="MDA441" s="10">
        <f t="shared" si="887"/>
        <v>0</v>
      </c>
      <c r="MDB441" s="10">
        <f t="shared" si="887"/>
        <v>0</v>
      </c>
      <c r="MDC441" s="10">
        <f t="shared" si="887"/>
        <v>0</v>
      </c>
      <c r="MDD441" s="10">
        <f t="shared" si="887"/>
        <v>0</v>
      </c>
      <c r="MDE441" s="10">
        <f t="shared" si="887"/>
        <v>0</v>
      </c>
      <c r="MDF441" s="10">
        <f t="shared" si="887"/>
        <v>0</v>
      </c>
      <c r="MDG441" s="10">
        <f t="shared" si="887"/>
        <v>0</v>
      </c>
      <c r="MDH441" s="10">
        <f t="shared" si="887"/>
        <v>0</v>
      </c>
      <c r="MDI441" s="10">
        <f t="shared" si="887"/>
        <v>0</v>
      </c>
      <c r="MDJ441" s="10">
        <f t="shared" si="887"/>
        <v>0</v>
      </c>
      <c r="MDK441" s="10">
        <f t="shared" si="887"/>
        <v>0</v>
      </c>
      <c r="MDL441" s="10">
        <f t="shared" si="887"/>
        <v>0</v>
      </c>
      <c r="MDM441" s="10">
        <f t="shared" si="887"/>
        <v>0</v>
      </c>
      <c r="MDN441" s="10">
        <f t="shared" si="887"/>
        <v>0</v>
      </c>
      <c r="MDO441" s="10">
        <f t="shared" si="887"/>
        <v>0</v>
      </c>
      <c r="MDP441" s="10">
        <f t="shared" si="887"/>
        <v>0</v>
      </c>
      <c r="MDQ441" s="10">
        <f t="shared" si="887"/>
        <v>0</v>
      </c>
      <c r="MDR441" s="10">
        <f t="shared" ref="MDR441:MGC441" si="888">MDR452</f>
        <v>0</v>
      </c>
      <c r="MDS441" s="10">
        <f t="shared" si="888"/>
        <v>0</v>
      </c>
      <c r="MDT441" s="10">
        <f t="shared" si="888"/>
        <v>0</v>
      </c>
      <c r="MDU441" s="10">
        <f t="shared" si="888"/>
        <v>0</v>
      </c>
      <c r="MDV441" s="10">
        <f t="shared" si="888"/>
        <v>0</v>
      </c>
      <c r="MDW441" s="10">
        <f t="shared" si="888"/>
        <v>0</v>
      </c>
      <c r="MDX441" s="10">
        <f t="shared" si="888"/>
        <v>0</v>
      </c>
      <c r="MDY441" s="10">
        <f t="shared" si="888"/>
        <v>0</v>
      </c>
      <c r="MDZ441" s="10">
        <f t="shared" si="888"/>
        <v>0</v>
      </c>
      <c r="MEA441" s="10">
        <f t="shared" si="888"/>
        <v>0</v>
      </c>
      <c r="MEB441" s="10">
        <f t="shared" si="888"/>
        <v>0</v>
      </c>
      <c r="MEC441" s="10">
        <f t="shared" si="888"/>
        <v>0</v>
      </c>
      <c r="MED441" s="10">
        <f t="shared" si="888"/>
        <v>0</v>
      </c>
      <c r="MEE441" s="10">
        <f t="shared" si="888"/>
        <v>0</v>
      </c>
      <c r="MEF441" s="10">
        <f t="shared" si="888"/>
        <v>0</v>
      </c>
      <c r="MEG441" s="10">
        <f t="shared" si="888"/>
        <v>0</v>
      </c>
      <c r="MEH441" s="10">
        <f t="shared" si="888"/>
        <v>0</v>
      </c>
      <c r="MEI441" s="10">
        <f t="shared" si="888"/>
        <v>0</v>
      </c>
      <c r="MEJ441" s="10">
        <f t="shared" si="888"/>
        <v>0</v>
      </c>
      <c r="MEK441" s="10">
        <f t="shared" si="888"/>
        <v>0</v>
      </c>
      <c r="MEL441" s="10">
        <f t="shared" si="888"/>
        <v>0</v>
      </c>
      <c r="MEM441" s="10">
        <f t="shared" si="888"/>
        <v>0</v>
      </c>
      <c r="MEN441" s="10">
        <f t="shared" si="888"/>
        <v>0</v>
      </c>
      <c r="MEO441" s="10">
        <f t="shared" si="888"/>
        <v>0</v>
      </c>
      <c r="MEP441" s="10">
        <f t="shared" si="888"/>
        <v>0</v>
      </c>
      <c r="MEQ441" s="10">
        <f t="shared" si="888"/>
        <v>0</v>
      </c>
      <c r="MER441" s="10">
        <f t="shared" si="888"/>
        <v>0</v>
      </c>
      <c r="MES441" s="10">
        <f t="shared" si="888"/>
        <v>0</v>
      </c>
      <c r="MET441" s="10">
        <f t="shared" si="888"/>
        <v>0</v>
      </c>
      <c r="MEU441" s="10">
        <f t="shared" si="888"/>
        <v>0</v>
      </c>
      <c r="MEV441" s="10">
        <f t="shared" si="888"/>
        <v>0</v>
      </c>
      <c r="MEW441" s="10">
        <f t="shared" si="888"/>
        <v>0</v>
      </c>
      <c r="MEX441" s="10">
        <f t="shared" si="888"/>
        <v>0</v>
      </c>
      <c r="MEY441" s="10">
        <f t="shared" si="888"/>
        <v>0</v>
      </c>
      <c r="MEZ441" s="10">
        <f t="shared" si="888"/>
        <v>0</v>
      </c>
      <c r="MFA441" s="10">
        <f t="shared" si="888"/>
        <v>0</v>
      </c>
      <c r="MFB441" s="10">
        <f t="shared" si="888"/>
        <v>0</v>
      </c>
      <c r="MFC441" s="10">
        <f t="shared" si="888"/>
        <v>0</v>
      </c>
      <c r="MFD441" s="10">
        <f t="shared" si="888"/>
        <v>0</v>
      </c>
      <c r="MFE441" s="10">
        <f t="shared" si="888"/>
        <v>0</v>
      </c>
      <c r="MFF441" s="10">
        <f t="shared" si="888"/>
        <v>0</v>
      </c>
      <c r="MFG441" s="10">
        <f t="shared" si="888"/>
        <v>0</v>
      </c>
      <c r="MFH441" s="10">
        <f t="shared" si="888"/>
        <v>0</v>
      </c>
      <c r="MFI441" s="10">
        <f t="shared" si="888"/>
        <v>0</v>
      </c>
      <c r="MFJ441" s="10">
        <f t="shared" si="888"/>
        <v>0</v>
      </c>
      <c r="MFK441" s="10">
        <f t="shared" si="888"/>
        <v>0</v>
      </c>
      <c r="MFL441" s="10">
        <f t="shared" si="888"/>
        <v>0</v>
      </c>
      <c r="MFM441" s="10">
        <f t="shared" si="888"/>
        <v>0</v>
      </c>
      <c r="MFN441" s="10">
        <f t="shared" si="888"/>
        <v>0</v>
      </c>
      <c r="MFO441" s="10">
        <f t="shared" si="888"/>
        <v>0</v>
      </c>
      <c r="MFP441" s="10">
        <f t="shared" si="888"/>
        <v>0</v>
      </c>
      <c r="MFQ441" s="10">
        <f t="shared" si="888"/>
        <v>0</v>
      </c>
      <c r="MFR441" s="10">
        <f t="shared" si="888"/>
        <v>0</v>
      </c>
      <c r="MFS441" s="10">
        <f t="shared" si="888"/>
        <v>0</v>
      </c>
      <c r="MFT441" s="10">
        <f t="shared" si="888"/>
        <v>0</v>
      </c>
      <c r="MFU441" s="10">
        <f t="shared" si="888"/>
        <v>0</v>
      </c>
      <c r="MFV441" s="10">
        <f t="shared" si="888"/>
        <v>0</v>
      </c>
      <c r="MFW441" s="10">
        <f t="shared" si="888"/>
        <v>0</v>
      </c>
      <c r="MFX441" s="10">
        <f t="shared" si="888"/>
        <v>0</v>
      </c>
      <c r="MFY441" s="10">
        <f t="shared" si="888"/>
        <v>0</v>
      </c>
      <c r="MFZ441" s="10">
        <f t="shared" si="888"/>
        <v>0</v>
      </c>
      <c r="MGA441" s="10">
        <f t="shared" si="888"/>
        <v>0</v>
      </c>
      <c r="MGB441" s="10">
        <f t="shared" si="888"/>
        <v>0</v>
      </c>
      <c r="MGC441" s="10">
        <f t="shared" si="888"/>
        <v>0</v>
      </c>
      <c r="MGD441" s="10">
        <f t="shared" ref="MGD441:MIO441" si="889">MGD452</f>
        <v>0</v>
      </c>
      <c r="MGE441" s="10">
        <f t="shared" si="889"/>
        <v>0</v>
      </c>
      <c r="MGF441" s="10">
        <f t="shared" si="889"/>
        <v>0</v>
      </c>
      <c r="MGG441" s="10">
        <f t="shared" si="889"/>
        <v>0</v>
      </c>
      <c r="MGH441" s="10">
        <f t="shared" si="889"/>
        <v>0</v>
      </c>
      <c r="MGI441" s="10">
        <f t="shared" si="889"/>
        <v>0</v>
      </c>
      <c r="MGJ441" s="10">
        <f t="shared" si="889"/>
        <v>0</v>
      </c>
      <c r="MGK441" s="10">
        <f t="shared" si="889"/>
        <v>0</v>
      </c>
      <c r="MGL441" s="10">
        <f t="shared" si="889"/>
        <v>0</v>
      </c>
      <c r="MGM441" s="10">
        <f t="shared" si="889"/>
        <v>0</v>
      </c>
      <c r="MGN441" s="10">
        <f t="shared" si="889"/>
        <v>0</v>
      </c>
      <c r="MGO441" s="10">
        <f t="shared" si="889"/>
        <v>0</v>
      </c>
      <c r="MGP441" s="10">
        <f t="shared" si="889"/>
        <v>0</v>
      </c>
      <c r="MGQ441" s="10">
        <f t="shared" si="889"/>
        <v>0</v>
      </c>
      <c r="MGR441" s="10">
        <f t="shared" si="889"/>
        <v>0</v>
      </c>
      <c r="MGS441" s="10">
        <f t="shared" si="889"/>
        <v>0</v>
      </c>
      <c r="MGT441" s="10">
        <f t="shared" si="889"/>
        <v>0</v>
      </c>
      <c r="MGU441" s="10">
        <f t="shared" si="889"/>
        <v>0</v>
      </c>
      <c r="MGV441" s="10">
        <f t="shared" si="889"/>
        <v>0</v>
      </c>
      <c r="MGW441" s="10">
        <f t="shared" si="889"/>
        <v>0</v>
      </c>
      <c r="MGX441" s="10">
        <f t="shared" si="889"/>
        <v>0</v>
      </c>
      <c r="MGY441" s="10">
        <f t="shared" si="889"/>
        <v>0</v>
      </c>
      <c r="MGZ441" s="10">
        <f t="shared" si="889"/>
        <v>0</v>
      </c>
      <c r="MHA441" s="10">
        <f t="shared" si="889"/>
        <v>0</v>
      </c>
      <c r="MHB441" s="10">
        <f t="shared" si="889"/>
        <v>0</v>
      </c>
      <c r="MHC441" s="10">
        <f t="shared" si="889"/>
        <v>0</v>
      </c>
      <c r="MHD441" s="10">
        <f t="shared" si="889"/>
        <v>0</v>
      </c>
      <c r="MHE441" s="10">
        <f t="shared" si="889"/>
        <v>0</v>
      </c>
      <c r="MHF441" s="10">
        <f t="shared" si="889"/>
        <v>0</v>
      </c>
      <c r="MHG441" s="10">
        <f t="shared" si="889"/>
        <v>0</v>
      </c>
      <c r="MHH441" s="10">
        <f t="shared" si="889"/>
        <v>0</v>
      </c>
      <c r="MHI441" s="10">
        <f t="shared" si="889"/>
        <v>0</v>
      </c>
      <c r="MHJ441" s="10">
        <f t="shared" si="889"/>
        <v>0</v>
      </c>
      <c r="MHK441" s="10">
        <f t="shared" si="889"/>
        <v>0</v>
      </c>
      <c r="MHL441" s="10">
        <f t="shared" si="889"/>
        <v>0</v>
      </c>
      <c r="MHM441" s="10">
        <f t="shared" si="889"/>
        <v>0</v>
      </c>
      <c r="MHN441" s="10">
        <f t="shared" si="889"/>
        <v>0</v>
      </c>
      <c r="MHO441" s="10">
        <f t="shared" si="889"/>
        <v>0</v>
      </c>
      <c r="MHP441" s="10">
        <f t="shared" si="889"/>
        <v>0</v>
      </c>
      <c r="MHQ441" s="10">
        <f t="shared" si="889"/>
        <v>0</v>
      </c>
      <c r="MHR441" s="10">
        <f t="shared" si="889"/>
        <v>0</v>
      </c>
      <c r="MHS441" s="10">
        <f t="shared" si="889"/>
        <v>0</v>
      </c>
      <c r="MHT441" s="10">
        <f t="shared" si="889"/>
        <v>0</v>
      </c>
      <c r="MHU441" s="10">
        <f t="shared" si="889"/>
        <v>0</v>
      </c>
      <c r="MHV441" s="10">
        <f t="shared" si="889"/>
        <v>0</v>
      </c>
      <c r="MHW441" s="10">
        <f t="shared" si="889"/>
        <v>0</v>
      </c>
      <c r="MHX441" s="10">
        <f t="shared" si="889"/>
        <v>0</v>
      </c>
      <c r="MHY441" s="10">
        <f t="shared" si="889"/>
        <v>0</v>
      </c>
      <c r="MHZ441" s="10">
        <f t="shared" si="889"/>
        <v>0</v>
      </c>
      <c r="MIA441" s="10">
        <f t="shared" si="889"/>
        <v>0</v>
      </c>
      <c r="MIB441" s="10">
        <f t="shared" si="889"/>
        <v>0</v>
      </c>
      <c r="MIC441" s="10">
        <f t="shared" si="889"/>
        <v>0</v>
      </c>
      <c r="MID441" s="10">
        <f t="shared" si="889"/>
        <v>0</v>
      </c>
      <c r="MIE441" s="10">
        <f t="shared" si="889"/>
        <v>0</v>
      </c>
      <c r="MIF441" s="10">
        <f t="shared" si="889"/>
        <v>0</v>
      </c>
      <c r="MIG441" s="10">
        <f t="shared" si="889"/>
        <v>0</v>
      </c>
      <c r="MIH441" s="10">
        <f t="shared" si="889"/>
        <v>0</v>
      </c>
      <c r="MII441" s="10">
        <f t="shared" si="889"/>
        <v>0</v>
      </c>
      <c r="MIJ441" s="10">
        <f t="shared" si="889"/>
        <v>0</v>
      </c>
      <c r="MIK441" s="10">
        <f t="shared" si="889"/>
        <v>0</v>
      </c>
      <c r="MIL441" s="10">
        <f t="shared" si="889"/>
        <v>0</v>
      </c>
      <c r="MIM441" s="10">
        <f t="shared" si="889"/>
        <v>0</v>
      </c>
      <c r="MIN441" s="10">
        <f t="shared" si="889"/>
        <v>0</v>
      </c>
      <c r="MIO441" s="10">
        <f t="shared" si="889"/>
        <v>0</v>
      </c>
      <c r="MIP441" s="10">
        <f t="shared" ref="MIP441:MLA441" si="890">MIP452</f>
        <v>0</v>
      </c>
      <c r="MIQ441" s="10">
        <f t="shared" si="890"/>
        <v>0</v>
      </c>
      <c r="MIR441" s="10">
        <f t="shared" si="890"/>
        <v>0</v>
      </c>
      <c r="MIS441" s="10">
        <f t="shared" si="890"/>
        <v>0</v>
      </c>
      <c r="MIT441" s="10">
        <f t="shared" si="890"/>
        <v>0</v>
      </c>
      <c r="MIU441" s="10">
        <f t="shared" si="890"/>
        <v>0</v>
      </c>
      <c r="MIV441" s="10">
        <f t="shared" si="890"/>
        <v>0</v>
      </c>
      <c r="MIW441" s="10">
        <f t="shared" si="890"/>
        <v>0</v>
      </c>
      <c r="MIX441" s="10">
        <f t="shared" si="890"/>
        <v>0</v>
      </c>
      <c r="MIY441" s="10">
        <f t="shared" si="890"/>
        <v>0</v>
      </c>
      <c r="MIZ441" s="10">
        <f t="shared" si="890"/>
        <v>0</v>
      </c>
      <c r="MJA441" s="10">
        <f t="shared" si="890"/>
        <v>0</v>
      </c>
      <c r="MJB441" s="10">
        <f t="shared" si="890"/>
        <v>0</v>
      </c>
      <c r="MJC441" s="10">
        <f t="shared" si="890"/>
        <v>0</v>
      </c>
      <c r="MJD441" s="10">
        <f t="shared" si="890"/>
        <v>0</v>
      </c>
      <c r="MJE441" s="10">
        <f t="shared" si="890"/>
        <v>0</v>
      </c>
      <c r="MJF441" s="10">
        <f t="shared" si="890"/>
        <v>0</v>
      </c>
      <c r="MJG441" s="10">
        <f t="shared" si="890"/>
        <v>0</v>
      </c>
      <c r="MJH441" s="10">
        <f t="shared" si="890"/>
        <v>0</v>
      </c>
      <c r="MJI441" s="10">
        <f t="shared" si="890"/>
        <v>0</v>
      </c>
      <c r="MJJ441" s="10">
        <f t="shared" si="890"/>
        <v>0</v>
      </c>
      <c r="MJK441" s="10">
        <f t="shared" si="890"/>
        <v>0</v>
      </c>
      <c r="MJL441" s="10">
        <f t="shared" si="890"/>
        <v>0</v>
      </c>
      <c r="MJM441" s="10">
        <f t="shared" si="890"/>
        <v>0</v>
      </c>
      <c r="MJN441" s="10">
        <f t="shared" si="890"/>
        <v>0</v>
      </c>
      <c r="MJO441" s="10">
        <f t="shared" si="890"/>
        <v>0</v>
      </c>
      <c r="MJP441" s="10">
        <f t="shared" si="890"/>
        <v>0</v>
      </c>
      <c r="MJQ441" s="10">
        <f t="shared" si="890"/>
        <v>0</v>
      </c>
      <c r="MJR441" s="10">
        <f t="shared" si="890"/>
        <v>0</v>
      </c>
      <c r="MJS441" s="10">
        <f t="shared" si="890"/>
        <v>0</v>
      </c>
      <c r="MJT441" s="10">
        <f t="shared" si="890"/>
        <v>0</v>
      </c>
      <c r="MJU441" s="10">
        <f t="shared" si="890"/>
        <v>0</v>
      </c>
      <c r="MJV441" s="10">
        <f t="shared" si="890"/>
        <v>0</v>
      </c>
      <c r="MJW441" s="10">
        <f t="shared" si="890"/>
        <v>0</v>
      </c>
      <c r="MJX441" s="10">
        <f t="shared" si="890"/>
        <v>0</v>
      </c>
      <c r="MJY441" s="10">
        <f t="shared" si="890"/>
        <v>0</v>
      </c>
      <c r="MJZ441" s="10">
        <f t="shared" si="890"/>
        <v>0</v>
      </c>
      <c r="MKA441" s="10">
        <f t="shared" si="890"/>
        <v>0</v>
      </c>
      <c r="MKB441" s="10">
        <f t="shared" si="890"/>
        <v>0</v>
      </c>
      <c r="MKC441" s="10">
        <f t="shared" si="890"/>
        <v>0</v>
      </c>
      <c r="MKD441" s="10">
        <f t="shared" si="890"/>
        <v>0</v>
      </c>
      <c r="MKE441" s="10">
        <f t="shared" si="890"/>
        <v>0</v>
      </c>
      <c r="MKF441" s="10">
        <f t="shared" si="890"/>
        <v>0</v>
      </c>
      <c r="MKG441" s="10">
        <f t="shared" si="890"/>
        <v>0</v>
      </c>
      <c r="MKH441" s="10">
        <f t="shared" si="890"/>
        <v>0</v>
      </c>
      <c r="MKI441" s="10">
        <f t="shared" si="890"/>
        <v>0</v>
      </c>
      <c r="MKJ441" s="10">
        <f t="shared" si="890"/>
        <v>0</v>
      </c>
      <c r="MKK441" s="10">
        <f t="shared" si="890"/>
        <v>0</v>
      </c>
      <c r="MKL441" s="10">
        <f t="shared" si="890"/>
        <v>0</v>
      </c>
      <c r="MKM441" s="10">
        <f t="shared" si="890"/>
        <v>0</v>
      </c>
      <c r="MKN441" s="10">
        <f t="shared" si="890"/>
        <v>0</v>
      </c>
      <c r="MKO441" s="10">
        <f t="shared" si="890"/>
        <v>0</v>
      </c>
      <c r="MKP441" s="10">
        <f t="shared" si="890"/>
        <v>0</v>
      </c>
      <c r="MKQ441" s="10">
        <f t="shared" si="890"/>
        <v>0</v>
      </c>
      <c r="MKR441" s="10">
        <f t="shared" si="890"/>
        <v>0</v>
      </c>
      <c r="MKS441" s="10">
        <f t="shared" si="890"/>
        <v>0</v>
      </c>
      <c r="MKT441" s="10">
        <f t="shared" si="890"/>
        <v>0</v>
      </c>
      <c r="MKU441" s="10">
        <f t="shared" si="890"/>
        <v>0</v>
      </c>
      <c r="MKV441" s="10">
        <f t="shared" si="890"/>
        <v>0</v>
      </c>
      <c r="MKW441" s="10">
        <f t="shared" si="890"/>
        <v>0</v>
      </c>
      <c r="MKX441" s="10">
        <f t="shared" si="890"/>
        <v>0</v>
      </c>
      <c r="MKY441" s="10">
        <f t="shared" si="890"/>
        <v>0</v>
      </c>
      <c r="MKZ441" s="10">
        <f t="shared" si="890"/>
        <v>0</v>
      </c>
      <c r="MLA441" s="10">
        <f t="shared" si="890"/>
        <v>0</v>
      </c>
      <c r="MLB441" s="10">
        <f t="shared" ref="MLB441:MNM441" si="891">MLB452</f>
        <v>0</v>
      </c>
      <c r="MLC441" s="10">
        <f t="shared" si="891"/>
        <v>0</v>
      </c>
      <c r="MLD441" s="10">
        <f t="shared" si="891"/>
        <v>0</v>
      </c>
      <c r="MLE441" s="10">
        <f t="shared" si="891"/>
        <v>0</v>
      </c>
      <c r="MLF441" s="10">
        <f t="shared" si="891"/>
        <v>0</v>
      </c>
      <c r="MLG441" s="10">
        <f t="shared" si="891"/>
        <v>0</v>
      </c>
      <c r="MLH441" s="10">
        <f t="shared" si="891"/>
        <v>0</v>
      </c>
      <c r="MLI441" s="10">
        <f t="shared" si="891"/>
        <v>0</v>
      </c>
      <c r="MLJ441" s="10">
        <f t="shared" si="891"/>
        <v>0</v>
      </c>
      <c r="MLK441" s="10">
        <f t="shared" si="891"/>
        <v>0</v>
      </c>
      <c r="MLL441" s="10">
        <f t="shared" si="891"/>
        <v>0</v>
      </c>
      <c r="MLM441" s="10">
        <f t="shared" si="891"/>
        <v>0</v>
      </c>
      <c r="MLN441" s="10">
        <f t="shared" si="891"/>
        <v>0</v>
      </c>
      <c r="MLO441" s="10">
        <f t="shared" si="891"/>
        <v>0</v>
      </c>
      <c r="MLP441" s="10">
        <f t="shared" si="891"/>
        <v>0</v>
      </c>
      <c r="MLQ441" s="10">
        <f t="shared" si="891"/>
        <v>0</v>
      </c>
      <c r="MLR441" s="10">
        <f t="shared" si="891"/>
        <v>0</v>
      </c>
      <c r="MLS441" s="10">
        <f t="shared" si="891"/>
        <v>0</v>
      </c>
      <c r="MLT441" s="10">
        <f t="shared" si="891"/>
        <v>0</v>
      </c>
      <c r="MLU441" s="10">
        <f t="shared" si="891"/>
        <v>0</v>
      </c>
      <c r="MLV441" s="10">
        <f t="shared" si="891"/>
        <v>0</v>
      </c>
      <c r="MLW441" s="10">
        <f t="shared" si="891"/>
        <v>0</v>
      </c>
      <c r="MLX441" s="10">
        <f t="shared" si="891"/>
        <v>0</v>
      </c>
      <c r="MLY441" s="10">
        <f t="shared" si="891"/>
        <v>0</v>
      </c>
      <c r="MLZ441" s="10">
        <f t="shared" si="891"/>
        <v>0</v>
      </c>
      <c r="MMA441" s="10">
        <f t="shared" si="891"/>
        <v>0</v>
      </c>
      <c r="MMB441" s="10">
        <f t="shared" si="891"/>
        <v>0</v>
      </c>
      <c r="MMC441" s="10">
        <f t="shared" si="891"/>
        <v>0</v>
      </c>
      <c r="MMD441" s="10">
        <f t="shared" si="891"/>
        <v>0</v>
      </c>
      <c r="MME441" s="10">
        <f t="shared" si="891"/>
        <v>0</v>
      </c>
      <c r="MMF441" s="10">
        <f t="shared" si="891"/>
        <v>0</v>
      </c>
      <c r="MMG441" s="10">
        <f t="shared" si="891"/>
        <v>0</v>
      </c>
      <c r="MMH441" s="10">
        <f t="shared" si="891"/>
        <v>0</v>
      </c>
      <c r="MMI441" s="10">
        <f t="shared" si="891"/>
        <v>0</v>
      </c>
      <c r="MMJ441" s="10">
        <f t="shared" si="891"/>
        <v>0</v>
      </c>
      <c r="MMK441" s="10">
        <f t="shared" si="891"/>
        <v>0</v>
      </c>
      <c r="MML441" s="10">
        <f t="shared" si="891"/>
        <v>0</v>
      </c>
      <c r="MMM441" s="10">
        <f t="shared" si="891"/>
        <v>0</v>
      </c>
      <c r="MMN441" s="10">
        <f t="shared" si="891"/>
        <v>0</v>
      </c>
      <c r="MMO441" s="10">
        <f t="shared" si="891"/>
        <v>0</v>
      </c>
      <c r="MMP441" s="10">
        <f t="shared" si="891"/>
        <v>0</v>
      </c>
      <c r="MMQ441" s="10">
        <f t="shared" si="891"/>
        <v>0</v>
      </c>
      <c r="MMR441" s="10">
        <f t="shared" si="891"/>
        <v>0</v>
      </c>
      <c r="MMS441" s="10">
        <f t="shared" si="891"/>
        <v>0</v>
      </c>
      <c r="MMT441" s="10">
        <f t="shared" si="891"/>
        <v>0</v>
      </c>
      <c r="MMU441" s="10">
        <f t="shared" si="891"/>
        <v>0</v>
      </c>
      <c r="MMV441" s="10">
        <f t="shared" si="891"/>
        <v>0</v>
      </c>
      <c r="MMW441" s="10">
        <f t="shared" si="891"/>
        <v>0</v>
      </c>
      <c r="MMX441" s="10">
        <f t="shared" si="891"/>
        <v>0</v>
      </c>
      <c r="MMY441" s="10">
        <f t="shared" si="891"/>
        <v>0</v>
      </c>
      <c r="MMZ441" s="10">
        <f t="shared" si="891"/>
        <v>0</v>
      </c>
      <c r="MNA441" s="10">
        <f t="shared" si="891"/>
        <v>0</v>
      </c>
      <c r="MNB441" s="10">
        <f t="shared" si="891"/>
        <v>0</v>
      </c>
      <c r="MNC441" s="10">
        <f t="shared" si="891"/>
        <v>0</v>
      </c>
      <c r="MND441" s="10">
        <f t="shared" si="891"/>
        <v>0</v>
      </c>
      <c r="MNE441" s="10">
        <f t="shared" si="891"/>
        <v>0</v>
      </c>
      <c r="MNF441" s="10">
        <f t="shared" si="891"/>
        <v>0</v>
      </c>
      <c r="MNG441" s="10">
        <f t="shared" si="891"/>
        <v>0</v>
      </c>
      <c r="MNH441" s="10">
        <f t="shared" si="891"/>
        <v>0</v>
      </c>
      <c r="MNI441" s="10">
        <f t="shared" si="891"/>
        <v>0</v>
      </c>
      <c r="MNJ441" s="10">
        <f t="shared" si="891"/>
        <v>0</v>
      </c>
      <c r="MNK441" s="10">
        <f t="shared" si="891"/>
        <v>0</v>
      </c>
      <c r="MNL441" s="10">
        <f t="shared" si="891"/>
        <v>0</v>
      </c>
      <c r="MNM441" s="10">
        <f t="shared" si="891"/>
        <v>0</v>
      </c>
      <c r="MNN441" s="10">
        <f t="shared" ref="MNN441:MPY441" si="892">MNN452</f>
        <v>0</v>
      </c>
      <c r="MNO441" s="10">
        <f t="shared" si="892"/>
        <v>0</v>
      </c>
      <c r="MNP441" s="10">
        <f t="shared" si="892"/>
        <v>0</v>
      </c>
      <c r="MNQ441" s="10">
        <f t="shared" si="892"/>
        <v>0</v>
      </c>
      <c r="MNR441" s="10">
        <f t="shared" si="892"/>
        <v>0</v>
      </c>
      <c r="MNS441" s="10">
        <f t="shared" si="892"/>
        <v>0</v>
      </c>
      <c r="MNT441" s="10">
        <f t="shared" si="892"/>
        <v>0</v>
      </c>
      <c r="MNU441" s="10">
        <f t="shared" si="892"/>
        <v>0</v>
      </c>
      <c r="MNV441" s="10">
        <f t="shared" si="892"/>
        <v>0</v>
      </c>
      <c r="MNW441" s="10">
        <f t="shared" si="892"/>
        <v>0</v>
      </c>
      <c r="MNX441" s="10">
        <f t="shared" si="892"/>
        <v>0</v>
      </c>
      <c r="MNY441" s="10">
        <f t="shared" si="892"/>
        <v>0</v>
      </c>
      <c r="MNZ441" s="10">
        <f t="shared" si="892"/>
        <v>0</v>
      </c>
      <c r="MOA441" s="10">
        <f t="shared" si="892"/>
        <v>0</v>
      </c>
      <c r="MOB441" s="10">
        <f t="shared" si="892"/>
        <v>0</v>
      </c>
      <c r="MOC441" s="10">
        <f t="shared" si="892"/>
        <v>0</v>
      </c>
      <c r="MOD441" s="10">
        <f t="shared" si="892"/>
        <v>0</v>
      </c>
      <c r="MOE441" s="10">
        <f t="shared" si="892"/>
        <v>0</v>
      </c>
      <c r="MOF441" s="10">
        <f t="shared" si="892"/>
        <v>0</v>
      </c>
      <c r="MOG441" s="10">
        <f t="shared" si="892"/>
        <v>0</v>
      </c>
      <c r="MOH441" s="10">
        <f t="shared" si="892"/>
        <v>0</v>
      </c>
      <c r="MOI441" s="10">
        <f t="shared" si="892"/>
        <v>0</v>
      </c>
      <c r="MOJ441" s="10">
        <f t="shared" si="892"/>
        <v>0</v>
      </c>
      <c r="MOK441" s="10">
        <f t="shared" si="892"/>
        <v>0</v>
      </c>
      <c r="MOL441" s="10">
        <f t="shared" si="892"/>
        <v>0</v>
      </c>
      <c r="MOM441" s="10">
        <f t="shared" si="892"/>
        <v>0</v>
      </c>
      <c r="MON441" s="10">
        <f t="shared" si="892"/>
        <v>0</v>
      </c>
      <c r="MOO441" s="10">
        <f t="shared" si="892"/>
        <v>0</v>
      </c>
      <c r="MOP441" s="10">
        <f t="shared" si="892"/>
        <v>0</v>
      </c>
      <c r="MOQ441" s="10">
        <f t="shared" si="892"/>
        <v>0</v>
      </c>
      <c r="MOR441" s="10">
        <f t="shared" si="892"/>
        <v>0</v>
      </c>
      <c r="MOS441" s="10">
        <f t="shared" si="892"/>
        <v>0</v>
      </c>
      <c r="MOT441" s="10">
        <f t="shared" si="892"/>
        <v>0</v>
      </c>
      <c r="MOU441" s="10">
        <f t="shared" si="892"/>
        <v>0</v>
      </c>
      <c r="MOV441" s="10">
        <f t="shared" si="892"/>
        <v>0</v>
      </c>
      <c r="MOW441" s="10">
        <f t="shared" si="892"/>
        <v>0</v>
      </c>
      <c r="MOX441" s="10">
        <f t="shared" si="892"/>
        <v>0</v>
      </c>
      <c r="MOY441" s="10">
        <f t="shared" si="892"/>
        <v>0</v>
      </c>
      <c r="MOZ441" s="10">
        <f t="shared" si="892"/>
        <v>0</v>
      </c>
      <c r="MPA441" s="10">
        <f t="shared" si="892"/>
        <v>0</v>
      </c>
      <c r="MPB441" s="10">
        <f t="shared" si="892"/>
        <v>0</v>
      </c>
      <c r="MPC441" s="10">
        <f t="shared" si="892"/>
        <v>0</v>
      </c>
      <c r="MPD441" s="10">
        <f t="shared" si="892"/>
        <v>0</v>
      </c>
      <c r="MPE441" s="10">
        <f t="shared" si="892"/>
        <v>0</v>
      </c>
      <c r="MPF441" s="10">
        <f t="shared" si="892"/>
        <v>0</v>
      </c>
      <c r="MPG441" s="10">
        <f t="shared" si="892"/>
        <v>0</v>
      </c>
      <c r="MPH441" s="10">
        <f t="shared" si="892"/>
        <v>0</v>
      </c>
      <c r="MPI441" s="10">
        <f t="shared" si="892"/>
        <v>0</v>
      </c>
      <c r="MPJ441" s="10">
        <f t="shared" si="892"/>
        <v>0</v>
      </c>
      <c r="MPK441" s="10">
        <f t="shared" si="892"/>
        <v>0</v>
      </c>
      <c r="MPL441" s="10">
        <f t="shared" si="892"/>
        <v>0</v>
      </c>
      <c r="MPM441" s="10">
        <f t="shared" si="892"/>
        <v>0</v>
      </c>
      <c r="MPN441" s="10">
        <f t="shared" si="892"/>
        <v>0</v>
      </c>
      <c r="MPO441" s="10">
        <f t="shared" si="892"/>
        <v>0</v>
      </c>
      <c r="MPP441" s="10">
        <f t="shared" si="892"/>
        <v>0</v>
      </c>
      <c r="MPQ441" s="10">
        <f t="shared" si="892"/>
        <v>0</v>
      </c>
      <c r="MPR441" s="10">
        <f t="shared" si="892"/>
        <v>0</v>
      </c>
      <c r="MPS441" s="10">
        <f t="shared" si="892"/>
        <v>0</v>
      </c>
      <c r="MPT441" s="10">
        <f t="shared" si="892"/>
        <v>0</v>
      </c>
      <c r="MPU441" s="10">
        <f t="shared" si="892"/>
        <v>0</v>
      </c>
      <c r="MPV441" s="10">
        <f t="shared" si="892"/>
        <v>0</v>
      </c>
      <c r="MPW441" s="10">
        <f t="shared" si="892"/>
        <v>0</v>
      </c>
      <c r="MPX441" s="10">
        <f t="shared" si="892"/>
        <v>0</v>
      </c>
      <c r="MPY441" s="10">
        <f t="shared" si="892"/>
        <v>0</v>
      </c>
      <c r="MPZ441" s="10">
        <f t="shared" ref="MPZ441:MSK441" si="893">MPZ452</f>
        <v>0</v>
      </c>
      <c r="MQA441" s="10">
        <f t="shared" si="893"/>
        <v>0</v>
      </c>
      <c r="MQB441" s="10">
        <f t="shared" si="893"/>
        <v>0</v>
      </c>
      <c r="MQC441" s="10">
        <f t="shared" si="893"/>
        <v>0</v>
      </c>
      <c r="MQD441" s="10">
        <f t="shared" si="893"/>
        <v>0</v>
      </c>
      <c r="MQE441" s="10">
        <f t="shared" si="893"/>
        <v>0</v>
      </c>
      <c r="MQF441" s="10">
        <f t="shared" si="893"/>
        <v>0</v>
      </c>
      <c r="MQG441" s="10">
        <f t="shared" si="893"/>
        <v>0</v>
      </c>
      <c r="MQH441" s="10">
        <f t="shared" si="893"/>
        <v>0</v>
      </c>
      <c r="MQI441" s="10">
        <f t="shared" si="893"/>
        <v>0</v>
      </c>
      <c r="MQJ441" s="10">
        <f t="shared" si="893"/>
        <v>0</v>
      </c>
      <c r="MQK441" s="10">
        <f t="shared" si="893"/>
        <v>0</v>
      </c>
      <c r="MQL441" s="10">
        <f t="shared" si="893"/>
        <v>0</v>
      </c>
      <c r="MQM441" s="10">
        <f t="shared" si="893"/>
        <v>0</v>
      </c>
      <c r="MQN441" s="10">
        <f t="shared" si="893"/>
        <v>0</v>
      </c>
      <c r="MQO441" s="10">
        <f t="shared" si="893"/>
        <v>0</v>
      </c>
      <c r="MQP441" s="10">
        <f t="shared" si="893"/>
        <v>0</v>
      </c>
      <c r="MQQ441" s="10">
        <f t="shared" si="893"/>
        <v>0</v>
      </c>
      <c r="MQR441" s="10">
        <f t="shared" si="893"/>
        <v>0</v>
      </c>
      <c r="MQS441" s="10">
        <f t="shared" si="893"/>
        <v>0</v>
      </c>
      <c r="MQT441" s="10">
        <f t="shared" si="893"/>
        <v>0</v>
      </c>
      <c r="MQU441" s="10">
        <f t="shared" si="893"/>
        <v>0</v>
      </c>
      <c r="MQV441" s="10">
        <f t="shared" si="893"/>
        <v>0</v>
      </c>
      <c r="MQW441" s="10">
        <f t="shared" si="893"/>
        <v>0</v>
      </c>
      <c r="MQX441" s="10">
        <f t="shared" si="893"/>
        <v>0</v>
      </c>
      <c r="MQY441" s="10">
        <f t="shared" si="893"/>
        <v>0</v>
      </c>
      <c r="MQZ441" s="10">
        <f t="shared" si="893"/>
        <v>0</v>
      </c>
      <c r="MRA441" s="10">
        <f t="shared" si="893"/>
        <v>0</v>
      </c>
      <c r="MRB441" s="10">
        <f t="shared" si="893"/>
        <v>0</v>
      </c>
      <c r="MRC441" s="10">
        <f t="shared" si="893"/>
        <v>0</v>
      </c>
      <c r="MRD441" s="10">
        <f t="shared" si="893"/>
        <v>0</v>
      </c>
      <c r="MRE441" s="10">
        <f t="shared" si="893"/>
        <v>0</v>
      </c>
      <c r="MRF441" s="10">
        <f t="shared" si="893"/>
        <v>0</v>
      </c>
      <c r="MRG441" s="10">
        <f t="shared" si="893"/>
        <v>0</v>
      </c>
      <c r="MRH441" s="10">
        <f t="shared" si="893"/>
        <v>0</v>
      </c>
      <c r="MRI441" s="10">
        <f t="shared" si="893"/>
        <v>0</v>
      </c>
      <c r="MRJ441" s="10">
        <f t="shared" si="893"/>
        <v>0</v>
      </c>
      <c r="MRK441" s="10">
        <f t="shared" si="893"/>
        <v>0</v>
      </c>
      <c r="MRL441" s="10">
        <f t="shared" si="893"/>
        <v>0</v>
      </c>
      <c r="MRM441" s="10">
        <f t="shared" si="893"/>
        <v>0</v>
      </c>
      <c r="MRN441" s="10">
        <f t="shared" si="893"/>
        <v>0</v>
      </c>
      <c r="MRO441" s="10">
        <f t="shared" si="893"/>
        <v>0</v>
      </c>
      <c r="MRP441" s="10">
        <f t="shared" si="893"/>
        <v>0</v>
      </c>
      <c r="MRQ441" s="10">
        <f t="shared" si="893"/>
        <v>0</v>
      </c>
      <c r="MRR441" s="10">
        <f t="shared" si="893"/>
        <v>0</v>
      </c>
      <c r="MRS441" s="10">
        <f t="shared" si="893"/>
        <v>0</v>
      </c>
      <c r="MRT441" s="10">
        <f t="shared" si="893"/>
        <v>0</v>
      </c>
      <c r="MRU441" s="10">
        <f t="shared" si="893"/>
        <v>0</v>
      </c>
      <c r="MRV441" s="10">
        <f t="shared" si="893"/>
        <v>0</v>
      </c>
      <c r="MRW441" s="10">
        <f t="shared" si="893"/>
        <v>0</v>
      </c>
      <c r="MRX441" s="10">
        <f t="shared" si="893"/>
        <v>0</v>
      </c>
      <c r="MRY441" s="10">
        <f t="shared" si="893"/>
        <v>0</v>
      </c>
      <c r="MRZ441" s="10">
        <f t="shared" si="893"/>
        <v>0</v>
      </c>
      <c r="MSA441" s="10">
        <f t="shared" si="893"/>
        <v>0</v>
      </c>
      <c r="MSB441" s="10">
        <f t="shared" si="893"/>
        <v>0</v>
      </c>
      <c r="MSC441" s="10">
        <f t="shared" si="893"/>
        <v>0</v>
      </c>
      <c r="MSD441" s="10">
        <f t="shared" si="893"/>
        <v>0</v>
      </c>
      <c r="MSE441" s="10">
        <f t="shared" si="893"/>
        <v>0</v>
      </c>
      <c r="MSF441" s="10">
        <f t="shared" si="893"/>
        <v>0</v>
      </c>
      <c r="MSG441" s="10">
        <f t="shared" si="893"/>
        <v>0</v>
      </c>
      <c r="MSH441" s="10">
        <f t="shared" si="893"/>
        <v>0</v>
      </c>
      <c r="MSI441" s="10">
        <f t="shared" si="893"/>
        <v>0</v>
      </c>
      <c r="MSJ441" s="10">
        <f t="shared" si="893"/>
        <v>0</v>
      </c>
      <c r="MSK441" s="10">
        <f t="shared" si="893"/>
        <v>0</v>
      </c>
      <c r="MSL441" s="10">
        <f t="shared" ref="MSL441:MUW441" si="894">MSL452</f>
        <v>0</v>
      </c>
      <c r="MSM441" s="10">
        <f t="shared" si="894"/>
        <v>0</v>
      </c>
      <c r="MSN441" s="10">
        <f t="shared" si="894"/>
        <v>0</v>
      </c>
      <c r="MSO441" s="10">
        <f t="shared" si="894"/>
        <v>0</v>
      </c>
      <c r="MSP441" s="10">
        <f t="shared" si="894"/>
        <v>0</v>
      </c>
      <c r="MSQ441" s="10">
        <f t="shared" si="894"/>
        <v>0</v>
      </c>
      <c r="MSR441" s="10">
        <f t="shared" si="894"/>
        <v>0</v>
      </c>
      <c r="MSS441" s="10">
        <f t="shared" si="894"/>
        <v>0</v>
      </c>
      <c r="MST441" s="10">
        <f t="shared" si="894"/>
        <v>0</v>
      </c>
      <c r="MSU441" s="10">
        <f t="shared" si="894"/>
        <v>0</v>
      </c>
      <c r="MSV441" s="10">
        <f t="shared" si="894"/>
        <v>0</v>
      </c>
      <c r="MSW441" s="10">
        <f t="shared" si="894"/>
        <v>0</v>
      </c>
      <c r="MSX441" s="10">
        <f t="shared" si="894"/>
        <v>0</v>
      </c>
      <c r="MSY441" s="10">
        <f t="shared" si="894"/>
        <v>0</v>
      </c>
      <c r="MSZ441" s="10">
        <f t="shared" si="894"/>
        <v>0</v>
      </c>
      <c r="MTA441" s="10">
        <f t="shared" si="894"/>
        <v>0</v>
      </c>
      <c r="MTB441" s="10">
        <f t="shared" si="894"/>
        <v>0</v>
      </c>
      <c r="MTC441" s="10">
        <f t="shared" si="894"/>
        <v>0</v>
      </c>
      <c r="MTD441" s="10">
        <f t="shared" si="894"/>
        <v>0</v>
      </c>
      <c r="MTE441" s="10">
        <f t="shared" si="894"/>
        <v>0</v>
      </c>
      <c r="MTF441" s="10">
        <f t="shared" si="894"/>
        <v>0</v>
      </c>
      <c r="MTG441" s="10">
        <f t="shared" si="894"/>
        <v>0</v>
      </c>
      <c r="MTH441" s="10">
        <f t="shared" si="894"/>
        <v>0</v>
      </c>
      <c r="MTI441" s="10">
        <f t="shared" si="894"/>
        <v>0</v>
      </c>
      <c r="MTJ441" s="10">
        <f t="shared" si="894"/>
        <v>0</v>
      </c>
      <c r="MTK441" s="10">
        <f t="shared" si="894"/>
        <v>0</v>
      </c>
      <c r="MTL441" s="10">
        <f t="shared" si="894"/>
        <v>0</v>
      </c>
      <c r="MTM441" s="10">
        <f t="shared" si="894"/>
        <v>0</v>
      </c>
      <c r="MTN441" s="10">
        <f t="shared" si="894"/>
        <v>0</v>
      </c>
      <c r="MTO441" s="10">
        <f t="shared" si="894"/>
        <v>0</v>
      </c>
      <c r="MTP441" s="10">
        <f t="shared" si="894"/>
        <v>0</v>
      </c>
      <c r="MTQ441" s="10">
        <f t="shared" si="894"/>
        <v>0</v>
      </c>
      <c r="MTR441" s="10">
        <f t="shared" si="894"/>
        <v>0</v>
      </c>
      <c r="MTS441" s="10">
        <f t="shared" si="894"/>
        <v>0</v>
      </c>
      <c r="MTT441" s="10">
        <f t="shared" si="894"/>
        <v>0</v>
      </c>
      <c r="MTU441" s="10">
        <f t="shared" si="894"/>
        <v>0</v>
      </c>
      <c r="MTV441" s="10">
        <f t="shared" si="894"/>
        <v>0</v>
      </c>
      <c r="MTW441" s="10">
        <f t="shared" si="894"/>
        <v>0</v>
      </c>
      <c r="MTX441" s="10">
        <f t="shared" si="894"/>
        <v>0</v>
      </c>
      <c r="MTY441" s="10">
        <f t="shared" si="894"/>
        <v>0</v>
      </c>
      <c r="MTZ441" s="10">
        <f t="shared" si="894"/>
        <v>0</v>
      </c>
      <c r="MUA441" s="10">
        <f t="shared" si="894"/>
        <v>0</v>
      </c>
      <c r="MUB441" s="10">
        <f t="shared" si="894"/>
        <v>0</v>
      </c>
      <c r="MUC441" s="10">
        <f t="shared" si="894"/>
        <v>0</v>
      </c>
      <c r="MUD441" s="10">
        <f t="shared" si="894"/>
        <v>0</v>
      </c>
      <c r="MUE441" s="10">
        <f t="shared" si="894"/>
        <v>0</v>
      </c>
      <c r="MUF441" s="10">
        <f t="shared" si="894"/>
        <v>0</v>
      </c>
      <c r="MUG441" s="10">
        <f t="shared" si="894"/>
        <v>0</v>
      </c>
      <c r="MUH441" s="10">
        <f t="shared" si="894"/>
        <v>0</v>
      </c>
      <c r="MUI441" s="10">
        <f t="shared" si="894"/>
        <v>0</v>
      </c>
      <c r="MUJ441" s="10">
        <f t="shared" si="894"/>
        <v>0</v>
      </c>
      <c r="MUK441" s="10">
        <f t="shared" si="894"/>
        <v>0</v>
      </c>
      <c r="MUL441" s="10">
        <f t="shared" si="894"/>
        <v>0</v>
      </c>
      <c r="MUM441" s="10">
        <f t="shared" si="894"/>
        <v>0</v>
      </c>
      <c r="MUN441" s="10">
        <f t="shared" si="894"/>
        <v>0</v>
      </c>
      <c r="MUO441" s="10">
        <f t="shared" si="894"/>
        <v>0</v>
      </c>
      <c r="MUP441" s="10">
        <f t="shared" si="894"/>
        <v>0</v>
      </c>
      <c r="MUQ441" s="10">
        <f t="shared" si="894"/>
        <v>0</v>
      </c>
      <c r="MUR441" s="10">
        <f t="shared" si="894"/>
        <v>0</v>
      </c>
      <c r="MUS441" s="10">
        <f t="shared" si="894"/>
        <v>0</v>
      </c>
      <c r="MUT441" s="10">
        <f t="shared" si="894"/>
        <v>0</v>
      </c>
      <c r="MUU441" s="10">
        <f t="shared" si="894"/>
        <v>0</v>
      </c>
      <c r="MUV441" s="10">
        <f t="shared" si="894"/>
        <v>0</v>
      </c>
      <c r="MUW441" s="10">
        <f t="shared" si="894"/>
        <v>0</v>
      </c>
      <c r="MUX441" s="10">
        <f t="shared" ref="MUX441:MXI441" si="895">MUX452</f>
        <v>0</v>
      </c>
      <c r="MUY441" s="10">
        <f t="shared" si="895"/>
        <v>0</v>
      </c>
      <c r="MUZ441" s="10">
        <f t="shared" si="895"/>
        <v>0</v>
      </c>
      <c r="MVA441" s="10">
        <f t="shared" si="895"/>
        <v>0</v>
      </c>
      <c r="MVB441" s="10">
        <f t="shared" si="895"/>
        <v>0</v>
      </c>
      <c r="MVC441" s="10">
        <f t="shared" si="895"/>
        <v>0</v>
      </c>
      <c r="MVD441" s="10">
        <f t="shared" si="895"/>
        <v>0</v>
      </c>
      <c r="MVE441" s="10">
        <f t="shared" si="895"/>
        <v>0</v>
      </c>
      <c r="MVF441" s="10">
        <f t="shared" si="895"/>
        <v>0</v>
      </c>
      <c r="MVG441" s="10">
        <f t="shared" si="895"/>
        <v>0</v>
      </c>
      <c r="MVH441" s="10">
        <f t="shared" si="895"/>
        <v>0</v>
      </c>
      <c r="MVI441" s="10">
        <f t="shared" si="895"/>
        <v>0</v>
      </c>
      <c r="MVJ441" s="10">
        <f t="shared" si="895"/>
        <v>0</v>
      </c>
      <c r="MVK441" s="10">
        <f t="shared" si="895"/>
        <v>0</v>
      </c>
      <c r="MVL441" s="10">
        <f t="shared" si="895"/>
        <v>0</v>
      </c>
      <c r="MVM441" s="10">
        <f t="shared" si="895"/>
        <v>0</v>
      </c>
      <c r="MVN441" s="10">
        <f t="shared" si="895"/>
        <v>0</v>
      </c>
      <c r="MVO441" s="10">
        <f t="shared" si="895"/>
        <v>0</v>
      </c>
      <c r="MVP441" s="10">
        <f t="shared" si="895"/>
        <v>0</v>
      </c>
      <c r="MVQ441" s="10">
        <f t="shared" si="895"/>
        <v>0</v>
      </c>
      <c r="MVR441" s="10">
        <f t="shared" si="895"/>
        <v>0</v>
      </c>
      <c r="MVS441" s="10">
        <f t="shared" si="895"/>
        <v>0</v>
      </c>
      <c r="MVT441" s="10">
        <f t="shared" si="895"/>
        <v>0</v>
      </c>
      <c r="MVU441" s="10">
        <f t="shared" si="895"/>
        <v>0</v>
      </c>
      <c r="MVV441" s="10">
        <f t="shared" si="895"/>
        <v>0</v>
      </c>
      <c r="MVW441" s="10">
        <f t="shared" si="895"/>
        <v>0</v>
      </c>
      <c r="MVX441" s="10">
        <f t="shared" si="895"/>
        <v>0</v>
      </c>
      <c r="MVY441" s="10">
        <f t="shared" si="895"/>
        <v>0</v>
      </c>
      <c r="MVZ441" s="10">
        <f t="shared" si="895"/>
        <v>0</v>
      </c>
      <c r="MWA441" s="10">
        <f t="shared" si="895"/>
        <v>0</v>
      </c>
      <c r="MWB441" s="10">
        <f t="shared" si="895"/>
        <v>0</v>
      </c>
      <c r="MWC441" s="10">
        <f t="shared" si="895"/>
        <v>0</v>
      </c>
      <c r="MWD441" s="10">
        <f t="shared" si="895"/>
        <v>0</v>
      </c>
      <c r="MWE441" s="10">
        <f t="shared" si="895"/>
        <v>0</v>
      </c>
      <c r="MWF441" s="10">
        <f t="shared" si="895"/>
        <v>0</v>
      </c>
      <c r="MWG441" s="10">
        <f t="shared" si="895"/>
        <v>0</v>
      </c>
      <c r="MWH441" s="10">
        <f t="shared" si="895"/>
        <v>0</v>
      </c>
      <c r="MWI441" s="10">
        <f t="shared" si="895"/>
        <v>0</v>
      </c>
      <c r="MWJ441" s="10">
        <f t="shared" si="895"/>
        <v>0</v>
      </c>
      <c r="MWK441" s="10">
        <f t="shared" si="895"/>
        <v>0</v>
      </c>
      <c r="MWL441" s="10">
        <f t="shared" si="895"/>
        <v>0</v>
      </c>
      <c r="MWM441" s="10">
        <f t="shared" si="895"/>
        <v>0</v>
      </c>
      <c r="MWN441" s="10">
        <f t="shared" si="895"/>
        <v>0</v>
      </c>
      <c r="MWO441" s="10">
        <f t="shared" si="895"/>
        <v>0</v>
      </c>
      <c r="MWP441" s="10">
        <f t="shared" si="895"/>
        <v>0</v>
      </c>
      <c r="MWQ441" s="10">
        <f t="shared" si="895"/>
        <v>0</v>
      </c>
      <c r="MWR441" s="10">
        <f t="shared" si="895"/>
        <v>0</v>
      </c>
      <c r="MWS441" s="10">
        <f t="shared" si="895"/>
        <v>0</v>
      </c>
      <c r="MWT441" s="10">
        <f t="shared" si="895"/>
        <v>0</v>
      </c>
      <c r="MWU441" s="10">
        <f t="shared" si="895"/>
        <v>0</v>
      </c>
      <c r="MWV441" s="10">
        <f t="shared" si="895"/>
        <v>0</v>
      </c>
      <c r="MWW441" s="10">
        <f t="shared" si="895"/>
        <v>0</v>
      </c>
      <c r="MWX441" s="10">
        <f t="shared" si="895"/>
        <v>0</v>
      </c>
      <c r="MWY441" s="10">
        <f t="shared" si="895"/>
        <v>0</v>
      </c>
      <c r="MWZ441" s="10">
        <f t="shared" si="895"/>
        <v>0</v>
      </c>
      <c r="MXA441" s="10">
        <f t="shared" si="895"/>
        <v>0</v>
      </c>
      <c r="MXB441" s="10">
        <f t="shared" si="895"/>
        <v>0</v>
      </c>
      <c r="MXC441" s="10">
        <f t="shared" si="895"/>
        <v>0</v>
      </c>
      <c r="MXD441" s="10">
        <f t="shared" si="895"/>
        <v>0</v>
      </c>
      <c r="MXE441" s="10">
        <f t="shared" si="895"/>
        <v>0</v>
      </c>
      <c r="MXF441" s="10">
        <f t="shared" si="895"/>
        <v>0</v>
      </c>
      <c r="MXG441" s="10">
        <f t="shared" si="895"/>
        <v>0</v>
      </c>
      <c r="MXH441" s="10">
        <f t="shared" si="895"/>
        <v>0</v>
      </c>
      <c r="MXI441" s="10">
        <f t="shared" si="895"/>
        <v>0</v>
      </c>
      <c r="MXJ441" s="10">
        <f t="shared" ref="MXJ441:MZU441" si="896">MXJ452</f>
        <v>0</v>
      </c>
      <c r="MXK441" s="10">
        <f t="shared" si="896"/>
        <v>0</v>
      </c>
      <c r="MXL441" s="10">
        <f t="shared" si="896"/>
        <v>0</v>
      </c>
      <c r="MXM441" s="10">
        <f t="shared" si="896"/>
        <v>0</v>
      </c>
      <c r="MXN441" s="10">
        <f t="shared" si="896"/>
        <v>0</v>
      </c>
      <c r="MXO441" s="10">
        <f t="shared" si="896"/>
        <v>0</v>
      </c>
      <c r="MXP441" s="10">
        <f t="shared" si="896"/>
        <v>0</v>
      </c>
      <c r="MXQ441" s="10">
        <f t="shared" si="896"/>
        <v>0</v>
      </c>
      <c r="MXR441" s="10">
        <f t="shared" si="896"/>
        <v>0</v>
      </c>
      <c r="MXS441" s="10">
        <f t="shared" si="896"/>
        <v>0</v>
      </c>
      <c r="MXT441" s="10">
        <f t="shared" si="896"/>
        <v>0</v>
      </c>
      <c r="MXU441" s="10">
        <f t="shared" si="896"/>
        <v>0</v>
      </c>
      <c r="MXV441" s="10">
        <f t="shared" si="896"/>
        <v>0</v>
      </c>
      <c r="MXW441" s="10">
        <f t="shared" si="896"/>
        <v>0</v>
      </c>
      <c r="MXX441" s="10">
        <f t="shared" si="896"/>
        <v>0</v>
      </c>
      <c r="MXY441" s="10">
        <f t="shared" si="896"/>
        <v>0</v>
      </c>
      <c r="MXZ441" s="10">
        <f t="shared" si="896"/>
        <v>0</v>
      </c>
      <c r="MYA441" s="10">
        <f t="shared" si="896"/>
        <v>0</v>
      </c>
      <c r="MYB441" s="10">
        <f t="shared" si="896"/>
        <v>0</v>
      </c>
      <c r="MYC441" s="10">
        <f t="shared" si="896"/>
        <v>0</v>
      </c>
      <c r="MYD441" s="10">
        <f t="shared" si="896"/>
        <v>0</v>
      </c>
      <c r="MYE441" s="10">
        <f t="shared" si="896"/>
        <v>0</v>
      </c>
      <c r="MYF441" s="10">
        <f t="shared" si="896"/>
        <v>0</v>
      </c>
      <c r="MYG441" s="10">
        <f t="shared" si="896"/>
        <v>0</v>
      </c>
      <c r="MYH441" s="10">
        <f t="shared" si="896"/>
        <v>0</v>
      </c>
      <c r="MYI441" s="10">
        <f t="shared" si="896"/>
        <v>0</v>
      </c>
      <c r="MYJ441" s="10">
        <f t="shared" si="896"/>
        <v>0</v>
      </c>
      <c r="MYK441" s="10">
        <f t="shared" si="896"/>
        <v>0</v>
      </c>
      <c r="MYL441" s="10">
        <f t="shared" si="896"/>
        <v>0</v>
      </c>
      <c r="MYM441" s="10">
        <f t="shared" si="896"/>
        <v>0</v>
      </c>
      <c r="MYN441" s="10">
        <f t="shared" si="896"/>
        <v>0</v>
      </c>
      <c r="MYO441" s="10">
        <f t="shared" si="896"/>
        <v>0</v>
      </c>
      <c r="MYP441" s="10">
        <f t="shared" si="896"/>
        <v>0</v>
      </c>
      <c r="MYQ441" s="10">
        <f t="shared" si="896"/>
        <v>0</v>
      </c>
      <c r="MYR441" s="10">
        <f t="shared" si="896"/>
        <v>0</v>
      </c>
      <c r="MYS441" s="10">
        <f t="shared" si="896"/>
        <v>0</v>
      </c>
      <c r="MYT441" s="10">
        <f t="shared" si="896"/>
        <v>0</v>
      </c>
      <c r="MYU441" s="10">
        <f t="shared" si="896"/>
        <v>0</v>
      </c>
      <c r="MYV441" s="10">
        <f t="shared" si="896"/>
        <v>0</v>
      </c>
      <c r="MYW441" s="10">
        <f t="shared" si="896"/>
        <v>0</v>
      </c>
      <c r="MYX441" s="10">
        <f t="shared" si="896"/>
        <v>0</v>
      </c>
      <c r="MYY441" s="10">
        <f t="shared" si="896"/>
        <v>0</v>
      </c>
      <c r="MYZ441" s="10">
        <f t="shared" si="896"/>
        <v>0</v>
      </c>
      <c r="MZA441" s="10">
        <f t="shared" si="896"/>
        <v>0</v>
      </c>
      <c r="MZB441" s="10">
        <f t="shared" si="896"/>
        <v>0</v>
      </c>
      <c r="MZC441" s="10">
        <f t="shared" si="896"/>
        <v>0</v>
      </c>
      <c r="MZD441" s="10">
        <f t="shared" si="896"/>
        <v>0</v>
      </c>
      <c r="MZE441" s="10">
        <f t="shared" si="896"/>
        <v>0</v>
      </c>
      <c r="MZF441" s="10">
        <f t="shared" si="896"/>
        <v>0</v>
      </c>
      <c r="MZG441" s="10">
        <f t="shared" si="896"/>
        <v>0</v>
      </c>
      <c r="MZH441" s="10">
        <f t="shared" si="896"/>
        <v>0</v>
      </c>
      <c r="MZI441" s="10">
        <f t="shared" si="896"/>
        <v>0</v>
      </c>
      <c r="MZJ441" s="10">
        <f t="shared" si="896"/>
        <v>0</v>
      </c>
      <c r="MZK441" s="10">
        <f t="shared" si="896"/>
        <v>0</v>
      </c>
      <c r="MZL441" s="10">
        <f t="shared" si="896"/>
        <v>0</v>
      </c>
      <c r="MZM441" s="10">
        <f t="shared" si="896"/>
        <v>0</v>
      </c>
      <c r="MZN441" s="10">
        <f t="shared" si="896"/>
        <v>0</v>
      </c>
      <c r="MZO441" s="10">
        <f t="shared" si="896"/>
        <v>0</v>
      </c>
      <c r="MZP441" s="10">
        <f t="shared" si="896"/>
        <v>0</v>
      </c>
      <c r="MZQ441" s="10">
        <f t="shared" si="896"/>
        <v>0</v>
      </c>
      <c r="MZR441" s="10">
        <f t="shared" si="896"/>
        <v>0</v>
      </c>
      <c r="MZS441" s="10">
        <f t="shared" si="896"/>
        <v>0</v>
      </c>
      <c r="MZT441" s="10">
        <f t="shared" si="896"/>
        <v>0</v>
      </c>
      <c r="MZU441" s="10">
        <f t="shared" si="896"/>
        <v>0</v>
      </c>
      <c r="MZV441" s="10">
        <f t="shared" ref="MZV441:NCG441" si="897">MZV452</f>
        <v>0</v>
      </c>
      <c r="MZW441" s="10">
        <f t="shared" si="897"/>
        <v>0</v>
      </c>
      <c r="MZX441" s="10">
        <f t="shared" si="897"/>
        <v>0</v>
      </c>
      <c r="MZY441" s="10">
        <f t="shared" si="897"/>
        <v>0</v>
      </c>
      <c r="MZZ441" s="10">
        <f t="shared" si="897"/>
        <v>0</v>
      </c>
      <c r="NAA441" s="10">
        <f t="shared" si="897"/>
        <v>0</v>
      </c>
      <c r="NAB441" s="10">
        <f t="shared" si="897"/>
        <v>0</v>
      </c>
      <c r="NAC441" s="10">
        <f t="shared" si="897"/>
        <v>0</v>
      </c>
      <c r="NAD441" s="10">
        <f t="shared" si="897"/>
        <v>0</v>
      </c>
      <c r="NAE441" s="10">
        <f t="shared" si="897"/>
        <v>0</v>
      </c>
      <c r="NAF441" s="10">
        <f t="shared" si="897"/>
        <v>0</v>
      </c>
      <c r="NAG441" s="10">
        <f t="shared" si="897"/>
        <v>0</v>
      </c>
      <c r="NAH441" s="10">
        <f t="shared" si="897"/>
        <v>0</v>
      </c>
      <c r="NAI441" s="10">
        <f t="shared" si="897"/>
        <v>0</v>
      </c>
      <c r="NAJ441" s="10">
        <f t="shared" si="897"/>
        <v>0</v>
      </c>
      <c r="NAK441" s="10">
        <f t="shared" si="897"/>
        <v>0</v>
      </c>
      <c r="NAL441" s="10">
        <f t="shared" si="897"/>
        <v>0</v>
      </c>
      <c r="NAM441" s="10">
        <f t="shared" si="897"/>
        <v>0</v>
      </c>
      <c r="NAN441" s="10">
        <f t="shared" si="897"/>
        <v>0</v>
      </c>
      <c r="NAO441" s="10">
        <f t="shared" si="897"/>
        <v>0</v>
      </c>
      <c r="NAP441" s="10">
        <f t="shared" si="897"/>
        <v>0</v>
      </c>
      <c r="NAQ441" s="10">
        <f t="shared" si="897"/>
        <v>0</v>
      </c>
      <c r="NAR441" s="10">
        <f t="shared" si="897"/>
        <v>0</v>
      </c>
      <c r="NAS441" s="10">
        <f t="shared" si="897"/>
        <v>0</v>
      </c>
      <c r="NAT441" s="10">
        <f t="shared" si="897"/>
        <v>0</v>
      </c>
      <c r="NAU441" s="10">
        <f t="shared" si="897"/>
        <v>0</v>
      </c>
      <c r="NAV441" s="10">
        <f t="shared" si="897"/>
        <v>0</v>
      </c>
      <c r="NAW441" s="10">
        <f t="shared" si="897"/>
        <v>0</v>
      </c>
      <c r="NAX441" s="10">
        <f t="shared" si="897"/>
        <v>0</v>
      </c>
      <c r="NAY441" s="10">
        <f t="shared" si="897"/>
        <v>0</v>
      </c>
      <c r="NAZ441" s="10">
        <f t="shared" si="897"/>
        <v>0</v>
      </c>
      <c r="NBA441" s="10">
        <f t="shared" si="897"/>
        <v>0</v>
      </c>
      <c r="NBB441" s="10">
        <f t="shared" si="897"/>
        <v>0</v>
      </c>
      <c r="NBC441" s="10">
        <f t="shared" si="897"/>
        <v>0</v>
      </c>
      <c r="NBD441" s="10">
        <f t="shared" si="897"/>
        <v>0</v>
      </c>
      <c r="NBE441" s="10">
        <f t="shared" si="897"/>
        <v>0</v>
      </c>
      <c r="NBF441" s="10">
        <f t="shared" si="897"/>
        <v>0</v>
      </c>
      <c r="NBG441" s="10">
        <f t="shared" si="897"/>
        <v>0</v>
      </c>
      <c r="NBH441" s="10">
        <f t="shared" si="897"/>
        <v>0</v>
      </c>
      <c r="NBI441" s="10">
        <f t="shared" si="897"/>
        <v>0</v>
      </c>
      <c r="NBJ441" s="10">
        <f t="shared" si="897"/>
        <v>0</v>
      </c>
      <c r="NBK441" s="10">
        <f t="shared" si="897"/>
        <v>0</v>
      </c>
      <c r="NBL441" s="10">
        <f t="shared" si="897"/>
        <v>0</v>
      </c>
      <c r="NBM441" s="10">
        <f t="shared" si="897"/>
        <v>0</v>
      </c>
      <c r="NBN441" s="10">
        <f t="shared" si="897"/>
        <v>0</v>
      </c>
      <c r="NBO441" s="10">
        <f t="shared" si="897"/>
        <v>0</v>
      </c>
      <c r="NBP441" s="10">
        <f t="shared" si="897"/>
        <v>0</v>
      </c>
      <c r="NBQ441" s="10">
        <f t="shared" si="897"/>
        <v>0</v>
      </c>
      <c r="NBR441" s="10">
        <f t="shared" si="897"/>
        <v>0</v>
      </c>
      <c r="NBS441" s="10">
        <f t="shared" si="897"/>
        <v>0</v>
      </c>
      <c r="NBT441" s="10">
        <f t="shared" si="897"/>
        <v>0</v>
      </c>
      <c r="NBU441" s="10">
        <f t="shared" si="897"/>
        <v>0</v>
      </c>
      <c r="NBV441" s="10">
        <f t="shared" si="897"/>
        <v>0</v>
      </c>
      <c r="NBW441" s="10">
        <f t="shared" si="897"/>
        <v>0</v>
      </c>
      <c r="NBX441" s="10">
        <f t="shared" si="897"/>
        <v>0</v>
      </c>
      <c r="NBY441" s="10">
        <f t="shared" si="897"/>
        <v>0</v>
      </c>
      <c r="NBZ441" s="10">
        <f t="shared" si="897"/>
        <v>0</v>
      </c>
      <c r="NCA441" s="10">
        <f t="shared" si="897"/>
        <v>0</v>
      </c>
      <c r="NCB441" s="10">
        <f t="shared" si="897"/>
        <v>0</v>
      </c>
      <c r="NCC441" s="10">
        <f t="shared" si="897"/>
        <v>0</v>
      </c>
      <c r="NCD441" s="10">
        <f t="shared" si="897"/>
        <v>0</v>
      </c>
      <c r="NCE441" s="10">
        <f t="shared" si="897"/>
        <v>0</v>
      </c>
      <c r="NCF441" s="10">
        <f t="shared" si="897"/>
        <v>0</v>
      </c>
      <c r="NCG441" s="10">
        <f t="shared" si="897"/>
        <v>0</v>
      </c>
      <c r="NCH441" s="10">
        <f t="shared" ref="NCH441:NES441" si="898">NCH452</f>
        <v>0</v>
      </c>
      <c r="NCI441" s="10">
        <f t="shared" si="898"/>
        <v>0</v>
      </c>
      <c r="NCJ441" s="10">
        <f t="shared" si="898"/>
        <v>0</v>
      </c>
      <c r="NCK441" s="10">
        <f t="shared" si="898"/>
        <v>0</v>
      </c>
      <c r="NCL441" s="10">
        <f t="shared" si="898"/>
        <v>0</v>
      </c>
      <c r="NCM441" s="10">
        <f t="shared" si="898"/>
        <v>0</v>
      </c>
      <c r="NCN441" s="10">
        <f t="shared" si="898"/>
        <v>0</v>
      </c>
      <c r="NCO441" s="10">
        <f t="shared" si="898"/>
        <v>0</v>
      </c>
      <c r="NCP441" s="10">
        <f t="shared" si="898"/>
        <v>0</v>
      </c>
      <c r="NCQ441" s="10">
        <f t="shared" si="898"/>
        <v>0</v>
      </c>
      <c r="NCR441" s="10">
        <f t="shared" si="898"/>
        <v>0</v>
      </c>
      <c r="NCS441" s="10">
        <f t="shared" si="898"/>
        <v>0</v>
      </c>
      <c r="NCT441" s="10">
        <f t="shared" si="898"/>
        <v>0</v>
      </c>
      <c r="NCU441" s="10">
        <f t="shared" si="898"/>
        <v>0</v>
      </c>
      <c r="NCV441" s="10">
        <f t="shared" si="898"/>
        <v>0</v>
      </c>
      <c r="NCW441" s="10">
        <f t="shared" si="898"/>
        <v>0</v>
      </c>
      <c r="NCX441" s="10">
        <f t="shared" si="898"/>
        <v>0</v>
      </c>
      <c r="NCY441" s="10">
        <f t="shared" si="898"/>
        <v>0</v>
      </c>
      <c r="NCZ441" s="10">
        <f t="shared" si="898"/>
        <v>0</v>
      </c>
      <c r="NDA441" s="10">
        <f t="shared" si="898"/>
        <v>0</v>
      </c>
      <c r="NDB441" s="10">
        <f t="shared" si="898"/>
        <v>0</v>
      </c>
      <c r="NDC441" s="10">
        <f t="shared" si="898"/>
        <v>0</v>
      </c>
      <c r="NDD441" s="10">
        <f t="shared" si="898"/>
        <v>0</v>
      </c>
      <c r="NDE441" s="10">
        <f t="shared" si="898"/>
        <v>0</v>
      </c>
      <c r="NDF441" s="10">
        <f t="shared" si="898"/>
        <v>0</v>
      </c>
      <c r="NDG441" s="10">
        <f t="shared" si="898"/>
        <v>0</v>
      </c>
      <c r="NDH441" s="10">
        <f t="shared" si="898"/>
        <v>0</v>
      </c>
      <c r="NDI441" s="10">
        <f t="shared" si="898"/>
        <v>0</v>
      </c>
      <c r="NDJ441" s="10">
        <f t="shared" si="898"/>
        <v>0</v>
      </c>
      <c r="NDK441" s="10">
        <f t="shared" si="898"/>
        <v>0</v>
      </c>
      <c r="NDL441" s="10">
        <f t="shared" si="898"/>
        <v>0</v>
      </c>
      <c r="NDM441" s="10">
        <f t="shared" si="898"/>
        <v>0</v>
      </c>
      <c r="NDN441" s="10">
        <f t="shared" si="898"/>
        <v>0</v>
      </c>
      <c r="NDO441" s="10">
        <f t="shared" si="898"/>
        <v>0</v>
      </c>
      <c r="NDP441" s="10">
        <f t="shared" si="898"/>
        <v>0</v>
      </c>
      <c r="NDQ441" s="10">
        <f t="shared" si="898"/>
        <v>0</v>
      </c>
      <c r="NDR441" s="10">
        <f t="shared" si="898"/>
        <v>0</v>
      </c>
      <c r="NDS441" s="10">
        <f t="shared" si="898"/>
        <v>0</v>
      </c>
      <c r="NDT441" s="10">
        <f t="shared" si="898"/>
        <v>0</v>
      </c>
      <c r="NDU441" s="10">
        <f t="shared" si="898"/>
        <v>0</v>
      </c>
      <c r="NDV441" s="10">
        <f t="shared" si="898"/>
        <v>0</v>
      </c>
      <c r="NDW441" s="10">
        <f t="shared" si="898"/>
        <v>0</v>
      </c>
      <c r="NDX441" s="10">
        <f t="shared" si="898"/>
        <v>0</v>
      </c>
      <c r="NDY441" s="10">
        <f t="shared" si="898"/>
        <v>0</v>
      </c>
      <c r="NDZ441" s="10">
        <f t="shared" si="898"/>
        <v>0</v>
      </c>
      <c r="NEA441" s="10">
        <f t="shared" si="898"/>
        <v>0</v>
      </c>
      <c r="NEB441" s="10">
        <f t="shared" si="898"/>
        <v>0</v>
      </c>
      <c r="NEC441" s="10">
        <f t="shared" si="898"/>
        <v>0</v>
      </c>
      <c r="NED441" s="10">
        <f t="shared" si="898"/>
        <v>0</v>
      </c>
      <c r="NEE441" s="10">
        <f t="shared" si="898"/>
        <v>0</v>
      </c>
      <c r="NEF441" s="10">
        <f t="shared" si="898"/>
        <v>0</v>
      </c>
      <c r="NEG441" s="10">
        <f t="shared" si="898"/>
        <v>0</v>
      </c>
      <c r="NEH441" s="10">
        <f t="shared" si="898"/>
        <v>0</v>
      </c>
      <c r="NEI441" s="10">
        <f t="shared" si="898"/>
        <v>0</v>
      </c>
      <c r="NEJ441" s="10">
        <f t="shared" si="898"/>
        <v>0</v>
      </c>
      <c r="NEK441" s="10">
        <f t="shared" si="898"/>
        <v>0</v>
      </c>
      <c r="NEL441" s="10">
        <f t="shared" si="898"/>
        <v>0</v>
      </c>
      <c r="NEM441" s="10">
        <f t="shared" si="898"/>
        <v>0</v>
      </c>
      <c r="NEN441" s="10">
        <f t="shared" si="898"/>
        <v>0</v>
      </c>
      <c r="NEO441" s="10">
        <f t="shared" si="898"/>
        <v>0</v>
      </c>
      <c r="NEP441" s="10">
        <f t="shared" si="898"/>
        <v>0</v>
      </c>
      <c r="NEQ441" s="10">
        <f t="shared" si="898"/>
        <v>0</v>
      </c>
      <c r="NER441" s="10">
        <f t="shared" si="898"/>
        <v>0</v>
      </c>
      <c r="NES441" s="10">
        <f t="shared" si="898"/>
        <v>0</v>
      </c>
      <c r="NET441" s="10">
        <f t="shared" ref="NET441:NHE441" si="899">NET452</f>
        <v>0</v>
      </c>
      <c r="NEU441" s="10">
        <f t="shared" si="899"/>
        <v>0</v>
      </c>
      <c r="NEV441" s="10">
        <f t="shared" si="899"/>
        <v>0</v>
      </c>
      <c r="NEW441" s="10">
        <f t="shared" si="899"/>
        <v>0</v>
      </c>
      <c r="NEX441" s="10">
        <f t="shared" si="899"/>
        <v>0</v>
      </c>
      <c r="NEY441" s="10">
        <f t="shared" si="899"/>
        <v>0</v>
      </c>
      <c r="NEZ441" s="10">
        <f t="shared" si="899"/>
        <v>0</v>
      </c>
      <c r="NFA441" s="10">
        <f t="shared" si="899"/>
        <v>0</v>
      </c>
      <c r="NFB441" s="10">
        <f t="shared" si="899"/>
        <v>0</v>
      </c>
      <c r="NFC441" s="10">
        <f t="shared" si="899"/>
        <v>0</v>
      </c>
      <c r="NFD441" s="10">
        <f t="shared" si="899"/>
        <v>0</v>
      </c>
      <c r="NFE441" s="10">
        <f t="shared" si="899"/>
        <v>0</v>
      </c>
      <c r="NFF441" s="10">
        <f t="shared" si="899"/>
        <v>0</v>
      </c>
      <c r="NFG441" s="10">
        <f t="shared" si="899"/>
        <v>0</v>
      </c>
      <c r="NFH441" s="10">
        <f t="shared" si="899"/>
        <v>0</v>
      </c>
      <c r="NFI441" s="10">
        <f t="shared" si="899"/>
        <v>0</v>
      </c>
      <c r="NFJ441" s="10">
        <f t="shared" si="899"/>
        <v>0</v>
      </c>
      <c r="NFK441" s="10">
        <f t="shared" si="899"/>
        <v>0</v>
      </c>
      <c r="NFL441" s="10">
        <f t="shared" si="899"/>
        <v>0</v>
      </c>
      <c r="NFM441" s="10">
        <f t="shared" si="899"/>
        <v>0</v>
      </c>
      <c r="NFN441" s="10">
        <f t="shared" si="899"/>
        <v>0</v>
      </c>
      <c r="NFO441" s="10">
        <f t="shared" si="899"/>
        <v>0</v>
      </c>
      <c r="NFP441" s="10">
        <f t="shared" si="899"/>
        <v>0</v>
      </c>
      <c r="NFQ441" s="10">
        <f t="shared" si="899"/>
        <v>0</v>
      </c>
      <c r="NFR441" s="10">
        <f t="shared" si="899"/>
        <v>0</v>
      </c>
      <c r="NFS441" s="10">
        <f t="shared" si="899"/>
        <v>0</v>
      </c>
      <c r="NFT441" s="10">
        <f t="shared" si="899"/>
        <v>0</v>
      </c>
      <c r="NFU441" s="10">
        <f t="shared" si="899"/>
        <v>0</v>
      </c>
      <c r="NFV441" s="10">
        <f t="shared" si="899"/>
        <v>0</v>
      </c>
      <c r="NFW441" s="10">
        <f t="shared" si="899"/>
        <v>0</v>
      </c>
      <c r="NFX441" s="10">
        <f t="shared" si="899"/>
        <v>0</v>
      </c>
      <c r="NFY441" s="10">
        <f t="shared" si="899"/>
        <v>0</v>
      </c>
      <c r="NFZ441" s="10">
        <f t="shared" si="899"/>
        <v>0</v>
      </c>
      <c r="NGA441" s="10">
        <f t="shared" si="899"/>
        <v>0</v>
      </c>
      <c r="NGB441" s="10">
        <f t="shared" si="899"/>
        <v>0</v>
      </c>
      <c r="NGC441" s="10">
        <f t="shared" si="899"/>
        <v>0</v>
      </c>
      <c r="NGD441" s="10">
        <f t="shared" si="899"/>
        <v>0</v>
      </c>
      <c r="NGE441" s="10">
        <f t="shared" si="899"/>
        <v>0</v>
      </c>
      <c r="NGF441" s="10">
        <f t="shared" si="899"/>
        <v>0</v>
      </c>
      <c r="NGG441" s="10">
        <f t="shared" si="899"/>
        <v>0</v>
      </c>
      <c r="NGH441" s="10">
        <f t="shared" si="899"/>
        <v>0</v>
      </c>
      <c r="NGI441" s="10">
        <f t="shared" si="899"/>
        <v>0</v>
      </c>
      <c r="NGJ441" s="10">
        <f t="shared" si="899"/>
        <v>0</v>
      </c>
      <c r="NGK441" s="10">
        <f t="shared" si="899"/>
        <v>0</v>
      </c>
      <c r="NGL441" s="10">
        <f t="shared" si="899"/>
        <v>0</v>
      </c>
      <c r="NGM441" s="10">
        <f t="shared" si="899"/>
        <v>0</v>
      </c>
      <c r="NGN441" s="10">
        <f t="shared" si="899"/>
        <v>0</v>
      </c>
      <c r="NGO441" s="10">
        <f t="shared" si="899"/>
        <v>0</v>
      </c>
      <c r="NGP441" s="10">
        <f t="shared" si="899"/>
        <v>0</v>
      </c>
      <c r="NGQ441" s="10">
        <f t="shared" si="899"/>
        <v>0</v>
      </c>
      <c r="NGR441" s="10">
        <f t="shared" si="899"/>
        <v>0</v>
      </c>
      <c r="NGS441" s="10">
        <f t="shared" si="899"/>
        <v>0</v>
      </c>
      <c r="NGT441" s="10">
        <f t="shared" si="899"/>
        <v>0</v>
      </c>
      <c r="NGU441" s="10">
        <f t="shared" si="899"/>
        <v>0</v>
      </c>
      <c r="NGV441" s="10">
        <f t="shared" si="899"/>
        <v>0</v>
      </c>
      <c r="NGW441" s="10">
        <f t="shared" si="899"/>
        <v>0</v>
      </c>
      <c r="NGX441" s="10">
        <f t="shared" si="899"/>
        <v>0</v>
      </c>
      <c r="NGY441" s="10">
        <f t="shared" si="899"/>
        <v>0</v>
      </c>
      <c r="NGZ441" s="10">
        <f t="shared" si="899"/>
        <v>0</v>
      </c>
      <c r="NHA441" s="10">
        <f t="shared" si="899"/>
        <v>0</v>
      </c>
      <c r="NHB441" s="10">
        <f t="shared" si="899"/>
        <v>0</v>
      </c>
      <c r="NHC441" s="10">
        <f t="shared" si="899"/>
        <v>0</v>
      </c>
      <c r="NHD441" s="10">
        <f t="shared" si="899"/>
        <v>0</v>
      </c>
      <c r="NHE441" s="10">
        <f t="shared" si="899"/>
        <v>0</v>
      </c>
      <c r="NHF441" s="10">
        <f t="shared" ref="NHF441:NJQ441" si="900">NHF452</f>
        <v>0</v>
      </c>
      <c r="NHG441" s="10">
        <f t="shared" si="900"/>
        <v>0</v>
      </c>
      <c r="NHH441" s="10">
        <f t="shared" si="900"/>
        <v>0</v>
      </c>
      <c r="NHI441" s="10">
        <f t="shared" si="900"/>
        <v>0</v>
      </c>
      <c r="NHJ441" s="10">
        <f t="shared" si="900"/>
        <v>0</v>
      </c>
      <c r="NHK441" s="10">
        <f t="shared" si="900"/>
        <v>0</v>
      </c>
      <c r="NHL441" s="10">
        <f t="shared" si="900"/>
        <v>0</v>
      </c>
      <c r="NHM441" s="10">
        <f t="shared" si="900"/>
        <v>0</v>
      </c>
      <c r="NHN441" s="10">
        <f t="shared" si="900"/>
        <v>0</v>
      </c>
      <c r="NHO441" s="10">
        <f t="shared" si="900"/>
        <v>0</v>
      </c>
      <c r="NHP441" s="10">
        <f t="shared" si="900"/>
        <v>0</v>
      </c>
      <c r="NHQ441" s="10">
        <f t="shared" si="900"/>
        <v>0</v>
      </c>
      <c r="NHR441" s="10">
        <f t="shared" si="900"/>
        <v>0</v>
      </c>
      <c r="NHS441" s="10">
        <f t="shared" si="900"/>
        <v>0</v>
      </c>
      <c r="NHT441" s="10">
        <f t="shared" si="900"/>
        <v>0</v>
      </c>
      <c r="NHU441" s="10">
        <f t="shared" si="900"/>
        <v>0</v>
      </c>
      <c r="NHV441" s="10">
        <f t="shared" si="900"/>
        <v>0</v>
      </c>
      <c r="NHW441" s="10">
        <f t="shared" si="900"/>
        <v>0</v>
      </c>
      <c r="NHX441" s="10">
        <f t="shared" si="900"/>
        <v>0</v>
      </c>
      <c r="NHY441" s="10">
        <f t="shared" si="900"/>
        <v>0</v>
      </c>
      <c r="NHZ441" s="10">
        <f t="shared" si="900"/>
        <v>0</v>
      </c>
      <c r="NIA441" s="10">
        <f t="shared" si="900"/>
        <v>0</v>
      </c>
      <c r="NIB441" s="10">
        <f t="shared" si="900"/>
        <v>0</v>
      </c>
      <c r="NIC441" s="10">
        <f t="shared" si="900"/>
        <v>0</v>
      </c>
      <c r="NID441" s="10">
        <f t="shared" si="900"/>
        <v>0</v>
      </c>
      <c r="NIE441" s="10">
        <f t="shared" si="900"/>
        <v>0</v>
      </c>
      <c r="NIF441" s="10">
        <f t="shared" si="900"/>
        <v>0</v>
      </c>
      <c r="NIG441" s="10">
        <f t="shared" si="900"/>
        <v>0</v>
      </c>
      <c r="NIH441" s="10">
        <f t="shared" si="900"/>
        <v>0</v>
      </c>
      <c r="NII441" s="10">
        <f t="shared" si="900"/>
        <v>0</v>
      </c>
      <c r="NIJ441" s="10">
        <f t="shared" si="900"/>
        <v>0</v>
      </c>
      <c r="NIK441" s="10">
        <f t="shared" si="900"/>
        <v>0</v>
      </c>
      <c r="NIL441" s="10">
        <f t="shared" si="900"/>
        <v>0</v>
      </c>
      <c r="NIM441" s="10">
        <f t="shared" si="900"/>
        <v>0</v>
      </c>
      <c r="NIN441" s="10">
        <f t="shared" si="900"/>
        <v>0</v>
      </c>
      <c r="NIO441" s="10">
        <f t="shared" si="900"/>
        <v>0</v>
      </c>
      <c r="NIP441" s="10">
        <f t="shared" si="900"/>
        <v>0</v>
      </c>
      <c r="NIQ441" s="10">
        <f t="shared" si="900"/>
        <v>0</v>
      </c>
      <c r="NIR441" s="10">
        <f t="shared" si="900"/>
        <v>0</v>
      </c>
      <c r="NIS441" s="10">
        <f t="shared" si="900"/>
        <v>0</v>
      </c>
      <c r="NIT441" s="10">
        <f t="shared" si="900"/>
        <v>0</v>
      </c>
      <c r="NIU441" s="10">
        <f t="shared" si="900"/>
        <v>0</v>
      </c>
      <c r="NIV441" s="10">
        <f t="shared" si="900"/>
        <v>0</v>
      </c>
      <c r="NIW441" s="10">
        <f t="shared" si="900"/>
        <v>0</v>
      </c>
      <c r="NIX441" s="10">
        <f t="shared" si="900"/>
        <v>0</v>
      </c>
      <c r="NIY441" s="10">
        <f t="shared" si="900"/>
        <v>0</v>
      </c>
      <c r="NIZ441" s="10">
        <f t="shared" si="900"/>
        <v>0</v>
      </c>
      <c r="NJA441" s="10">
        <f t="shared" si="900"/>
        <v>0</v>
      </c>
      <c r="NJB441" s="10">
        <f t="shared" si="900"/>
        <v>0</v>
      </c>
      <c r="NJC441" s="10">
        <f t="shared" si="900"/>
        <v>0</v>
      </c>
      <c r="NJD441" s="10">
        <f t="shared" si="900"/>
        <v>0</v>
      </c>
      <c r="NJE441" s="10">
        <f t="shared" si="900"/>
        <v>0</v>
      </c>
      <c r="NJF441" s="10">
        <f t="shared" si="900"/>
        <v>0</v>
      </c>
      <c r="NJG441" s="10">
        <f t="shared" si="900"/>
        <v>0</v>
      </c>
      <c r="NJH441" s="10">
        <f t="shared" si="900"/>
        <v>0</v>
      </c>
      <c r="NJI441" s="10">
        <f t="shared" si="900"/>
        <v>0</v>
      </c>
      <c r="NJJ441" s="10">
        <f t="shared" si="900"/>
        <v>0</v>
      </c>
      <c r="NJK441" s="10">
        <f t="shared" si="900"/>
        <v>0</v>
      </c>
      <c r="NJL441" s="10">
        <f t="shared" si="900"/>
        <v>0</v>
      </c>
      <c r="NJM441" s="10">
        <f t="shared" si="900"/>
        <v>0</v>
      </c>
      <c r="NJN441" s="10">
        <f t="shared" si="900"/>
        <v>0</v>
      </c>
      <c r="NJO441" s="10">
        <f t="shared" si="900"/>
        <v>0</v>
      </c>
      <c r="NJP441" s="10">
        <f t="shared" si="900"/>
        <v>0</v>
      </c>
      <c r="NJQ441" s="10">
        <f t="shared" si="900"/>
        <v>0</v>
      </c>
      <c r="NJR441" s="10">
        <f t="shared" ref="NJR441:NMC441" si="901">NJR452</f>
        <v>0</v>
      </c>
      <c r="NJS441" s="10">
        <f t="shared" si="901"/>
        <v>0</v>
      </c>
      <c r="NJT441" s="10">
        <f t="shared" si="901"/>
        <v>0</v>
      </c>
      <c r="NJU441" s="10">
        <f t="shared" si="901"/>
        <v>0</v>
      </c>
      <c r="NJV441" s="10">
        <f t="shared" si="901"/>
        <v>0</v>
      </c>
      <c r="NJW441" s="10">
        <f t="shared" si="901"/>
        <v>0</v>
      </c>
      <c r="NJX441" s="10">
        <f t="shared" si="901"/>
        <v>0</v>
      </c>
      <c r="NJY441" s="10">
        <f t="shared" si="901"/>
        <v>0</v>
      </c>
      <c r="NJZ441" s="10">
        <f t="shared" si="901"/>
        <v>0</v>
      </c>
      <c r="NKA441" s="10">
        <f t="shared" si="901"/>
        <v>0</v>
      </c>
      <c r="NKB441" s="10">
        <f t="shared" si="901"/>
        <v>0</v>
      </c>
      <c r="NKC441" s="10">
        <f t="shared" si="901"/>
        <v>0</v>
      </c>
      <c r="NKD441" s="10">
        <f t="shared" si="901"/>
        <v>0</v>
      </c>
      <c r="NKE441" s="10">
        <f t="shared" si="901"/>
        <v>0</v>
      </c>
      <c r="NKF441" s="10">
        <f t="shared" si="901"/>
        <v>0</v>
      </c>
      <c r="NKG441" s="10">
        <f t="shared" si="901"/>
        <v>0</v>
      </c>
      <c r="NKH441" s="10">
        <f t="shared" si="901"/>
        <v>0</v>
      </c>
      <c r="NKI441" s="10">
        <f t="shared" si="901"/>
        <v>0</v>
      </c>
      <c r="NKJ441" s="10">
        <f t="shared" si="901"/>
        <v>0</v>
      </c>
      <c r="NKK441" s="10">
        <f t="shared" si="901"/>
        <v>0</v>
      </c>
      <c r="NKL441" s="10">
        <f t="shared" si="901"/>
        <v>0</v>
      </c>
      <c r="NKM441" s="10">
        <f t="shared" si="901"/>
        <v>0</v>
      </c>
      <c r="NKN441" s="10">
        <f t="shared" si="901"/>
        <v>0</v>
      </c>
      <c r="NKO441" s="10">
        <f t="shared" si="901"/>
        <v>0</v>
      </c>
      <c r="NKP441" s="10">
        <f t="shared" si="901"/>
        <v>0</v>
      </c>
      <c r="NKQ441" s="10">
        <f t="shared" si="901"/>
        <v>0</v>
      </c>
      <c r="NKR441" s="10">
        <f t="shared" si="901"/>
        <v>0</v>
      </c>
      <c r="NKS441" s="10">
        <f t="shared" si="901"/>
        <v>0</v>
      </c>
      <c r="NKT441" s="10">
        <f t="shared" si="901"/>
        <v>0</v>
      </c>
      <c r="NKU441" s="10">
        <f t="shared" si="901"/>
        <v>0</v>
      </c>
      <c r="NKV441" s="10">
        <f t="shared" si="901"/>
        <v>0</v>
      </c>
      <c r="NKW441" s="10">
        <f t="shared" si="901"/>
        <v>0</v>
      </c>
      <c r="NKX441" s="10">
        <f t="shared" si="901"/>
        <v>0</v>
      </c>
      <c r="NKY441" s="10">
        <f t="shared" si="901"/>
        <v>0</v>
      </c>
      <c r="NKZ441" s="10">
        <f t="shared" si="901"/>
        <v>0</v>
      </c>
      <c r="NLA441" s="10">
        <f t="shared" si="901"/>
        <v>0</v>
      </c>
      <c r="NLB441" s="10">
        <f t="shared" si="901"/>
        <v>0</v>
      </c>
      <c r="NLC441" s="10">
        <f t="shared" si="901"/>
        <v>0</v>
      </c>
      <c r="NLD441" s="10">
        <f t="shared" si="901"/>
        <v>0</v>
      </c>
      <c r="NLE441" s="10">
        <f t="shared" si="901"/>
        <v>0</v>
      </c>
      <c r="NLF441" s="10">
        <f t="shared" si="901"/>
        <v>0</v>
      </c>
      <c r="NLG441" s="10">
        <f t="shared" si="901"/>
        <v>0</v>
      </c>
      <c r="NLH441" s="10">
        <f t="shared" si="901"/>
        <v>0</v>
      </c>
      <c r="NLI441" s="10">
        <f t="shared" si="901"/>
        <v>0</v>
      </c>
      <c r="NLJ441" s="10">
        <f t="shared" si="901"/>
        <v>0</v>
      </c>
      <c r="NLK441" s="10">
        <f t="shared" si="901"/>
        <v>0</v>
      </c>
      <c r="NLL441" s="10">
        <f t="shared" si="901"/>
        <v>0</v>
      </c>
      <c r="NLM441" s="10">
        <f t="shared" si="901"/>
        <v>0</v>
      </c>
      <c r="NLN441" s="10">
        <f t="shared" si="901"/>
        <v>0</v>
      </c>
      <c r="NLO441" s="10">
        <f t="shared" si="901"/>
        <v>0</v>
      </c>
      <c r="NLP441" s="10">
        <f t="shared" si="901"/>
        <v>0</v>
      </c>
      <c r="NLQ441" s="10">
        <f t="shared" si="901"/>
        <v>0</v>
      </c>
      <c r="NLR441" s="10">
        <f t="shared" si="901"/>
        <v>0</v>
      </c>
      <c r="NLS441" s="10">
        <f t="shared" si="901"/>
        <v>0</v>
      </c>
      <c r="NLT441" s="10">
        <f t="shared" si="901"/>
        <v>0</v>
      </c>
      <c r="NLU441" s="10">
        <f t="shared" si="901"/>
        <v>0</v>
      </c>
      <c r="NLV441" s="10">
        <f t="shared" si="901"/>
        <v>0</v>
      </c>
      <c r="NLW441" s="10">
        <f t="shared" si="901"/>
        <v>0</v>
      </c>
      <c r="NLX441" s="10">
        <f t="shared" si="901"/>
        <v>0</v>
      </c>
      <c r="NLY441" s="10">
        <f t="shared" si="901"/>
        <v>0</v>
      </c>
      <c r="NLZ441" s="10">
        <f t="shared" si="901"/>
        <v>0</v>
      </c>
      <c r="NMA441" s="10">
        <f t="shared" si="901"/>
        <v>0</v>
      </c>
      <c r="NMB441" s="10">
        <f t="shared" si="901"/>
        <v>0</v>
      </c>
      <c r="NMC441" s="10">
        <f t="shared" si="901"/>
        <v>0</v>
      </c>
      <c r="NMD441" s="10">
        <f t="shared" ref="NMD441:NOO441" si="902">NMD452</f>
        <v>0</v>
      </c>
      <c r="NME441" s="10">
        <f t="shared" si="902"/>
        <v>0</v>
      </c>
      <c r="NMF441" s="10">
        <f t="shared" si="902"/>
        <v>0</v>
      </c>
      <c r="NMG441" s="10">
        <f t="shared" si="902"/>
        <v>0</v>
      </c>
      <c r="NMH441" s="10">
        <f t="shared" si="902"/>
        <v>0</v>
      </c>
      <c r="NMI441" s="10">
        <f t="shared" si="902"/>
        <v>0</v>
      </c>
      <c r="NMJ441" s="10">
        <f t="shared" si="902"/>
        <v>0</v>
      </c>
      <c r="NMK441" s="10">
        <f t="shared" si="902"/>
        <v>0</v>
      </c>
      <c r="NML441" s="10">
        <f t="shared" si="902"/>
        <v>0</v>
      </c>
      <c r="NMM441" s="10">
        <f t="shared" si="902"/>
        <v>0</v>
      </c>
      <c r="NMN441" s="10">
        <f t="shared" si="902"/>
        <v>0</v>
      </c>
      <c r="NMO441" s="10">
        <f t="shared" si="902"/>
        <v>0</v>
      </c>
      <c r="NMP441" s="10">
        <f t="shared" si="902"/>
        <v>0</v>
      </c>
      <c r="NMQ441" s="10">
        <f t="shared" si="902"/>
        <v>0</v>
      </c>
      <c r="NMR441" s="10">
        <f t="shared" si="902"/>
        <v>0</v>
      </c>
      <c r="NMS441" s="10">
        <f t="shared" si="902"/>
        <v>0</v>
      </c>
      <c r="NMT441" s="10">
        <f t="shared" si="902"/>
        <v>0</v>
      </c>
      <c r="NMU441" s="10">
        <f t="shared" si="902"/>
        <v>0</v>
      </c>
      <c r="NMV441" s="10">
        <f t="shared" si="902"/>
        <v>0</v>
      </c>
      <c r="NMW441" s="10">
        <f t="shared" si="902"/>
        <v>0</v>
      </c>
      <c r="NMX441" s="10">
        <f t="shared" si="902"/>
        <v>0</v>
      </c>
      <c r="NMY441" s="10">
        <f t="shared" si="902"/>
        <v>0</v>
      </c>
      <c r="NMZ441" s="10">
        <f t="shared" si="902"/>
        <v>0</v>
      </c>
      <c r="NNA441" s="10">
        <f t="shared" si="902"/>
        <v>0</v>
      </c>
      <c r="NNB441" s="10">
        <f t="shared" si="902"/>
        <v>0</v>
      </c>
      <c r="NNC441" s="10">
        <f t="shared" si="902"/>
        <v>0</v>
      </c>
      <c r="NND441" s="10">
        <f t="shared" si="902"/>
        <v>0</v>
      </c>
      <c r="NNE441" s="10">
        <f t="shared" si="902"/>
        <v>0</v>
      </c>
      <c r="NNF441" s="10">
        <f t="shared" si="902"/>
        <v>0</v>
      </c>
      <c r="NNG441" s="10">
        <f t="shared" si="902"/>
        <v>0</v>
      </c>
      <c r="NNH441" s="10">
        <f t="shared" si="902"/>
        <v>0</v>
      </c>
      <c r="NNI441" s="10">
        <f t="shared" si="902"/>
        <v>0</v>
      </c>
      <c r="NNJ441" s="10">
        <f t="shared" si="902"/>
        <v>0</v>
      </c>
      <c r="NNK441" s="10">
        <f t="shared" si="902"/>
        <v>0</v>
      </c>
      <c r="NNL441" s="10">
        <f t="shared" si="902"/>
        <v>0</v>
      </c>
      <c r="NNM441" s="10">
        <f t="shared" si="902"/>
        <v>0</v>
      </c>
      <c r="NNN441" s="10">
        <f t="shared" si="902"/>
        <v>0</v>
      </c>
      <c r="NNO441" s="10">
        <f t="shared" si="902"/>
        <v>0</v>
      </c>
      <c r="NNP441" s="10">
        <f t="shared" si="902"/>
        <v>0</v>
      </c>
      <c r="NNQ441" s="10">
        <f t="shared" si="902"/>
        <v>0</v>
      </c>
      <c r="NNR441" s="10">
        <f t="shared" si="902"/>
        <v>0</v>
      </c>
      <c r="NNS441" s="10">
        <f t="shared" si="902"/>
        <v>0</v>
      </c>
      <c r="NNT441" s="10">
        <f t="shared" si="902"/>
        <v>0</v>
      </c>
      <c r="NNU441" s="10">
        <f t="shared" si="902"/>
        <v>0</v>
      </c>
      <c r="NNV441" s="10">
        <f t="shared" si="902"/>
        <v>0</v>
      </c>
      <c r="NNW441" s="10">
        <f t="shared" si="902"/>
        <v>0</v>
      </c>
      <c r="NNX441" s="10">
        <f t="shared" si="902"/>
        <v>0</v>
      </c>
      <c r="NNY441" s="10">
        <f t="shared" si="902"/>
        <v>0</v>
      </c>
      <c r="NNZ441" s="10">
        <f t="shared" si="902"/>
        <v>0</v>
      </c>
      <c r="NOA441" s="10">
        <f t="shared" si="902"/>
        <v>0</v>
      </c>
      <c r="NOB441" s="10">
        <f t="shared" si="902"/>
        <v>0</v>
      </c>
      <c r="NOC441" s="10">
        <f t="shared" si="902"/>
        <v>0</v>
      </c>
      <c r="NOD441" s="10">
        <f t="shared" si="902"/>
        <v>0</v>
      </c>
      <c r="NOE441" s="10">
        <f t="shared" si="902"/>
        <v>0</v>
      </c>
      <c r="NOF441" s="10">
        <f t="shared" si="902"/>
        <v>0</v>
      </c>
      <c r="NOG441" s="10">
        <f t="shared" si="902"/>
        <v>0</v>
      </c>
      <c r="NOH441" s="10">
        <f t="shared" si="902"/>
        <v>0</v>
      </c>
      <c r="NOI441" s="10">
        <f t="shared" si="902"/>
        <v>0</v>
      </c>
      <c r="NOJ441" s="10">
        <f t="shared" si="902"/>
        <v>0</v>
      </c>
      <c r="NOK441" s="10">
        <f t="shared" si="902"/>
        <v>0</v>
      </c>
      <c r="NOL441" s="10">
        <f t="shared" si="902"/>
        <v>0</v>
      </c>
      <c r="NOM441" s="10">
        <f t="shared" si="902"/>
        <v>0</v>
      </c>
      <c r="NON441" s="10">
        <f t="shared" si="902"/>
        <v>0</v>
      </c>
      <c r="NOO441" s="10">
        <f t="shared" si="902"/>
        <v>0</v>
      </c>
      <c r="NOP441" s="10">
        <f t="shared" ref="NOP441:NRA441" si="903">NOP452</f>
        <v>0</v>
      </c>
      <c r="NOQ441" s="10">
        <f t="shared" si="903"/>
        <v>0</v>
      </c>
      <c r="NOR441" s="10">
        <f t="shared" si="903"/>
        <v>0</v>
      </c>
      <c r="NOS441" s="10">
        <f t="shared" si="903"/>
        <v>0</v>
      </c>
      <c r="NOT441" s="10">
        <f t="shared" si="903"/>
        <v>0</v>
      </c>
      <c r="NOU441" s="10">
        <f t="shared" si="903"/>
        <v>0</v>
      </c>
      <c r="NOV441" s="10">
        <f t="shared" si="903"/>
        <v>0</v>
      </c>
      <c r="NOW441" s="10">
        <f t="shared" si="903"/>
        <v>0</v>
      </c>
      <c r="NOX441" s="10">
        <f t="shared" si="903"/>
        <v>0</v>
      </c>
      <c r="NOY441" s="10">
        <f t="shared" si="903"/>
        <v>0</v>
      </c>
      <c r="NOZ441" s="10">
        <f t="shared" si="903"/>
        <v>0</v>
      </c>
      <c r="NPA441" s="10">
        <f t="shared" si="903"/>
        <v>0</v>
      </c>
      <c r="NPB441" s="10">
        <f t="shared" si="903"/>
        <v>0</v>
      </c>
      <c r="NPC441" s="10">
        <f t="shared" si="903"/>
        <v>0</v>
      </c>
      <c r="NPD441" s="10">
        <f t="shared" si="903"/>
        <v>0</v>
      </c>
      <c r="NPE441" s="10">
        <f t="shared" si="903"/>
        <v>0</v>
      </c>
      <c r="NPF441" s="10">
        <f t="shared" si="903"/>
        <v>0</v>
      </c>
      <c r="NPG441" s="10">
        <f t="shared" si="903"/>
        <v>0</v>
      </c>
      <c r="NPH441" s="10">
        <f t="shared" si="903"/>
        <v>0</v>
      </c>
      <c r="NPI441" s="10">
        <f t="shared" si="903"/>
        <v>0</v>
      </c>
      <c r="NPJ441" s="10">
        <f t="shared" si="903"/>
        <v>0</v>
      </c>
      <c r="NPK441" s="10">
        <f t="shared" si="903"/>
        <v>0</v>
      </c>
      <c r="NPL441" s="10">
        <f t="shared" si="903"/>
        <v>0</v>
      </c>
      <c r="NPM441" s="10">
        <f t="shared" si="903"/>
        <v>0</v>
      </c>
      <c r="NPN441" s="10">
        <f t="shared" si="903"/>
        <v>0</v>
      </c>
      <c r="NPO441" s="10">
        <f t="shared" si="903"/>
        <v>0</v>
      </c>
      <c r="NPP441" s="10">
        <f t="shared" si="903"/>
        <v>0</v>
      </c>
      <c r="NPQ441" s="10">
        <f t="shared" si="903"/>
        <v>0</v>
      </c>
      <c r="NPR441" s="10">
        <f t="shared" si="903"/>
        <v>0</v>
      </c>
      <c r="NPS441" s="10">
        <f t="shared" si="903"/>
        <v>0</v>
      </c>
      <c r="NPT441" s="10">
        <f t="shared" si="903"/>
        <v>0</v>
      </c>
      <c r="NPU441" s="10">
        <f t="shared" si="903"/>
        <v>0</v>
      </c>
      <c r="NPV441" s="10">
        <f t="shared" si="903"/>
        <v>0</v>
      </c>
      <c r="NPW441" s="10">
        <f t="shared" si="903"/>
        <v>0</v>
      </c>
      <c r="NPX441" s="10">
        <f t="shared" si="903"/>
        <v>0</v>
      </c>
      <c r="NPY441" s="10">
        <f t="shared" si="903"/>
        <v>0</v>
      </c>
      <c r="NPZ441" s="10">
        <f t="shared" si="903"/>
        <v>0</v>
      </c>
      <c r="NQA441" s="10">
        <f t="shared" si="903"/>
        <v>0</v>
      </c>
      <c r="NQB441" s="10">
        <f t="shared" si="903"/>
        <v>0</v>
      </c>
      <c r="NQC441" s="10">
        <f t="shared" si="903"/>
        <v>0</v>
      </c>
      <c r="NQD441" s="10">
        <f t="shared" si="903"/>
        <v>0</v>
      </c>
      <c r="NQE441" s="10">
        <f t="shared" si="903"/>
        <v>0</v>
      </c>
      <c r="NQF441" s="10">
        <f t="shared" si="903"/>
        <v>0</v>
      </c>
      <c r="NQG441" s="10">
        <f t="shared" si="903"/>
        <v>0</v>
      </c>
      <c r="NQH441" s="10">
        <f t="shared" si="903"/>
        <v>0</v>
      </c>
      <c r="NQI441" s="10">
        <f t="shared" si="903"/>
        <v>0</v>
      </c>
      <c r="NQJ441" s="10">
        <f t="shared" si="903"/>
        <v>0</v>
      </c>
      <c r="NQK441" s="10">
        <f t="shared" si="903"/>
        <v>0</v>
      </c>
      <c r="NQL441" s="10">
        <f t="shared" si="903"/>
        <v>0</v>
      </c>
      <c r="NQM441" s="10">
        <f t="shared" si="903"/>
        <v>0</v>
      </c>
      <c r="NQN441" s="10">
        <f t="shared" si="903"/>
        <v>0</v>
      </c>
      <c r="NQO441" s="10">
        <f t="shared" si="903"/>
        <v>0</v>
      </c>
      <c r="NQP441" s="10">
        <f t="shared" si="903"/>
        <v>0</v>
      </c>
      <c r="NQQ441" s="10">
        <f t="shared" si="903"/>
        <v>0</v>
      </c>
      <c r="NQR441" s="10">
        <f t="shared" si="903"/>
        <v>0</v>
      </c>
      <c r="NQS441" s="10">
        <f t="shared" si="903"/>
        <v>0</v>
      </c>
      <c r="NQT441" s="10">
        <f t="shared" si="903"/>
        <v>0</v>
      </c>
      <c r="NQU441" s="10">
        <f t="shared" si="903"/>
        <v>0</v>
      </c>
      <c r="NQV441" s="10">
        <f t="shared" si="903"/>
        <v>0</v>
      </c>
      <c r="NQW441" s="10">
        <f t="shared" si="903"/>
        <v>0</v>
      </c>
      <c r="NQX441" s="10">
        <f t="shared" si="903"/>
        <v>0</v>
      </c>
      <c r="NQY441" s="10">
        <f t="shared" si="903"/>
        <v>0</v>
      </c>
      <c r="NQZ441" s="10">
        <f t="shared" si="903"/>
        <v>0</v>
      </c>
      <c r="NRA441" s="10">
        <f t="shared" si="903"/>
        <v>0</v>
      </c>
      <c r="NRB441" s="10">
        <f t="shared" ref="NRB441:NTM441" si="904">NRB452</f>
        <v>0</v>
      </c>
      <c r="NRC441" s="10">
        <f t="shared" si="904"/>
        <v>0</v>
      </c>
      <c r="NRD441" s="10">
        <f t="shared" si="904"/>
        <v>0</v>
      </c>
      <c r="NRE441" s="10">
        <f t="shared" si="904"/>
        <v>0</v>
      </c>
      <c r="NRF441" s="10">
        <f t="shared" si="904"/>
        <v>0</v>
      </c>
      <c r="NRG441" s="10">
        <f t="shared" si="904"/>
        <v>0</v>
      </c>
      <c r="NRH441" s="10">
        <f t="shared" si="904"/>
        <v>0</v>
      </c>
      <c r="NRI441" s="10">
        <f t="shared" si="904"/>
        <v>0</v>
      </c>
      <c r="NRJ441" s="10">
        <f t="shared" si="904"/>
        <v>0</v>
      </c>
      <c r="NRK441" s="10">
        <f t="shared" si="904"/>
        <v>0</v>
      </c>
      <c r="NRL441" s="10">
        <f t="shared" si="904"/>
        <v>0</v>
      </c>
      <c r="NRM441" s="10">
        <f t="shared" si="904"/>
        <v>0</v>
      </c>
      <c r="NRN441" s="10">
        <f t="shared" si="904"/>
        <v>0</v>
      </c>
      <c r="NRO441" s="10">
        <f t="shared" si="904"/>
        <v>0</v>
      </c>
      <c r="NRP441" s="10">
        <f t="shared" si="904"/>
        <v>0</v>
      </c>
      <c r="NRQ441" s="10">
        <f t="shared" si="904"/>
        <v>0</v>
      </c>
      <c r="NRR441" s="10">
        <f t="shared" si="904"/>
        <v>0</v>
      </c>
      <c r="NRS441" s="10">
        <f t="shared" si="904"/>
        <v>0</v>
      </c>
      <c r="NRT441" s="10">
        <f t="shared" si="904"/>
        <v>0</v>
      </c>
      <c r="NRU441" s="10">
        <f t="shared" si="904"/>
        <v>0</v>
      </c>
      <c r="NRV441" s="10">
        <f t="shared" si="904"/>
        <v>0</v>
      </c>
      <c r="NRW441" s="10">
        <f t="shared" si="904"/>
        <v>0</v>
      </c>
      <c r="NRX441" s="10">
        <f t="shared" si="904"/>
        <v>0</v>
      </c>
      <c r="NRY441" s="10">
        <f t="shared" si="904"/>
        <v>0</v>
      </c>
      <c r="NRZ441" s="10">
        <f t="shared" si="904"/>
        <v>0</v>
      </c>
      <c r="NSA441" s="10">
        <f t="shared" si="904"/>
        <v>0</v>
      </c>
      <c r="NSB441" s="10">
        <f t="shared" si="904"/>
        <v>0</v>
      </c>
      <c r="NSC441" s="10">
        <f t="shared" si="904"/>
        <v>0</v>
      </c>
      <c r="NSD441" s="10">
        <f t="shared" si="904"/>
        <v>0</v>
      </c>
      <c r="NSE441" s="10">
        <f t="shared" si="904"/>
        <v>0</v>
      </c>
      <c r="NSF441" s="10">
        <f t="shared" si="904"/>
        <v>0</v>
      </c>
      <c r="NSG441" s="10">
        <f t="shared" si="904"/>
        <v>0</v>
      </c>
      <c r="NSH441" s="10">
        <f t="shared" si="904"/>
        <v>0</v>
      </c>
      <c r="NSI441" s="10">
        <f t="shared" si="904"/>
        <v>0</v>
      </c>
      <c r="NSJ441" s="10">
        <f t="shared" si="904"/>
        <v>0</v>
      </c>
      <c r="NSK441" s="10">
        <f t="shared" si="904"/>
        <v>0</v>
      </c>
      <c r="NSL441" s="10">
        <f t="shared" si="904"/>
        <v>0</v>
      </c>
      <c r="NSM441" s="10">
        <f t="shared" si="904"/>
        <v>0</v>
      </c>
      <c r="NSN441" s="10">
        <f t="shared" si="904"/>
        <v>0</v>
      </c>
      <c r="NSO441" s="10">
        <f t="shared" si="904"/>
        <v>0</v>
      </c>
      <c r="NSP441" s="10">
        <f t="shared" si="904"/>
        <v>0</v>
      </c>
      <c r="NSQ441" s="10">
        <f t="shared" si="904"/>
        <v>0</v>
      </c>
      <c r="NSR441" s="10">
        <f t="shared" si="904"/>
        <v>0</v>
      </c>
      <c r="NSS441" s="10">
        <f t="shared" si="904"/>
        <v>0</v>
      </c>
      <c r="NST441" s="10">
        <f t="shared" si="904"/>
        <v>0</v>
      </c>
      <c r="NSU441" s="10">
        <f t="shared" si="904"/>
        <v>0</v>
      </c>
      <c r="NSV441" s="10">
        <f t="shared" si="904"/>
        <v>0</v>
      </c>
      <c r="NSW441" s="10">
        <f t="shared" si="904"/>
        <v>0</v>
      </c>
      <c r="NSX441" s="10">
        <f t="shared" si="904"/>
        <v>0</v>
      </c>
      <c r="NSY441" s="10">
        <f t="shared" si="904"/>
        <v>0</v>
      </c>
      <c r="NSZ441" s="10">
        <f t="shared" si="904"/>
        <v>0</v>
      </c>
      <c r="NTA441" s="10">
        <f t="shared" si="904"/>
        <v>0</v>
      </c>
      <c r="NTB441" s="10">
        <f t="shared" si="904"/>
        <v>0</v>
      </c>
      <c r="NTC441" s="10">
        <f t="shared" si="904"/>
        <v>0</v>
      </c>
      <c r="NTD441" s="10">
        <f t="shared" si="904"/>
        <v>0</v>
      </c>
      <c r="NTE441" s="10">
        <f t="shared" si="904"/>
        <v>0</v>
      </c>
      <c r="NTF441" s="10">
        <f t="shared" si="904"/>
        <v>0</v>
      </c>
      <c r="NTG441" s="10">
        <f t="shared" si="904"/>
        <v>0</v>
      </c>
      <c r="NTH441" s="10">
        <f t="shared" si="904"/>
        <v>0</v>
      </c>
      <c r="NTI441" s="10">
        <f t="shared" si="904"/>
        <v>0</v>
      </c>
      <c r="NTJ441" s="10">
        <f t="shared" si="904"/>
        <v>0</v>
      </c>
      <c r="NTK441" s="10">
        <f t="shared" si="904"/>
        <v>0</v>
      </c>
      <c r="NTL441" s="10">
        <f t="shared" si="904"/>
        <v>0</v>
      </c>
      <c r="NTM441" s="10">
        <f t="shared" si="904"/>
        <v>0</v>
      </c>
      <c r="NTN441" s="10">
        <f t="shared" ref="NTN441:NVY441" si="905">NTN452</f>
        <v>0</v>
      </c>
      <c r="NTO441" s="10">
        <f t="shared" si="905"/>
        <v>0</v>
      </c>
      <c r="NTP441" s="10">
        <f t="shared" si="905"/>
        <v>0</v>
      </c>
      <c r="NTQ441" s="10">
        <f t="shared" si="905"/>
        <v>0</v>
      </c>
      <c r="NTR441" s="10">
        <f t="shared" si="905"/>
        <v>0</v>
      </c>
      <c r="NTS441" s="10">
        <f t="shared" si="905"/>
        <v>0</v>
      </c>
      <c r="NTT441" s="10">
        <f t="shared" si="905"/>
        <v>0</v>
      </c>
      <c r="NTU441" s="10">
        <f t="shared" si="905"/>
        <v>0</v>
      </c>
      <c r="NTV441" s="10">
        <f t="shared" si="905"/>
        <v>0</v>
      </c>
      <c r="NTW441" s="10">
        <f t="shared" si="905"/>
        <v>0</v>
      </c>
      <c r="NTX441" s="10">
        <f t="shared" si="905"/>
        <v>0</v>
      </c>
      <c r="NTY441" s="10">
        <f t="shared" si="905"/>
        <v>0</v>
      </c>
      <c r="NTZ441" s="10">
        <f t="shared" si="905"/>
        <v>0</v>
      </c>
      <c r="NUA441" s="10">
        <f t="shared" si="905"/>
        <v>0</v>
      </c>
      <c r="NUB441" s="10">
        <f t="shared" si="905"/>
        <v>0</v>
      </c>
      <c r="NUC441" s="10">
        <f t="shared" si="905"/>
        <v>0</v>
      </c>
      <c r="NUD441" s="10">
        <f t="shared" si="905"/>
        <v>0</v>
      </c>
      <c r="NUE441" s="10">
        <f t="shared" si="905"/>
        <v>0</v>
      </c>
      <c r="NUF441" s="10">
        <f t="shared" si="905"/>
        <v>0</v>
      </c>
      <c r="NUG441" s="10">
        <f t="shared" si="905"/>
        <v>0</v>
      </c>
      <c r="NUH441" s="10">
        <f t="shared" si="905"/>
        <v>0</v>
      </c>
      <c r="NUI441" s="10">
        <f t="shared" si="905"/>
        <v>0</v>
      </c>
      <c r="NUJ441" s="10">
        <f t="shared" si="905"/>
        <v>0</v>
      </c>
      <c r="NUK441" s="10">
        <f t="shared" si="905"/>
        <v>0</v>
      </c>
      <c r="NUL441" s="10">
        <f t="shared" si="905"/>
        <v>0</v>
      </c>
      <c r="NUM441" s="10">
        <f t="shared" si="905"/>
        <v>0</v>
      </c>
      <c r="NUN441" s="10">
        <f t="shared" si="905"/>
        <v>0</v>
      </c>
      <c r="NUO441" s="10">
        <f t="shared" si="905"/>
        <v>0</v>
      </c>
      <c r="NUP441" s="10">
        <f t="shared" si="905"/>
        <v>0</v>
      </c>
      <c r="NUQ441" s="10">
        <f t="shared" si="905"/>
        <v>0</v>
      </c>
      <c r="NUR441" s="10">
        <f t="shared" si="905"/>
        <v>0</v>
      </c>
      <c r="NUS441" s="10">
        <f t="shared" si="905"/>
        <v>0</v>
      </c>
      <c r="NUT441" s="10">
        <f t="shared" si="905"/>
        <v>0</v>
      </c>
      <c r="NUU441" s="10">
        <f t="shared" si="905"/>
        <v>0</v>
      </c>
      <c r="NUV441" s="10">
        <f t="shared" si="905"/>
        <v>0</v>
      </c>
      <c r="NUW441" s="10">
        <f t="shared" si="905"/>
        <v>0</v>
      </c>
      <c r="NUX441" s="10">
        <f t="shared" si="905"/>
        <v>0</v>
      </c>
      <c r="NUY441" s="10">
        <f t="shared" si="905"/>
        <v>0</v>
      </c>
      <c r="NUZ441" s="10">
        <f t="shared" si="905"/>
        <v>0</v>
      </c>
      <c r="NVA441" s="10">
        <f t="shared" si="905"/>
        <v>0</v>
      </c>
      <c r="NVB441" s="10">
        <f t="shared" si="905"/>
        <v>0</v>
      </c>
      <c r="NVC441" s="10">
        <f t="shared" si="905"/>
        <v>0</v>
      </c>
      <c r="NVD441" s="10">
        <f t="shared" si="905"/>
        <v>0</v>
      </c>
      <c r="NVE441" s="10">
        <f t="shared" si="905"/>
        <v>0</v>
      </c>
      <c r="NVF441" s="10">
        <f t="shared" si="905"/>
        <v>0</v>
      </c>
      <c r="NVG441" s="10">
        <f t="shared" si="905"/>
        <v>0</v>
      </c>
      <c r="NVH441" s="10">
        <f t="shared" si="905"/>
        <v>0</v>
      </c>
      <c r="NVI441" s="10">
        <f t="shared" si="905"/>
        <v>0</v>
      </c>
      <c r="NVJ441" s="10">
        <f t="shared" si="905"/>
        <v>0</v>
      </c>
      <c r="NVK441" s="10">
        <f t="shared" si="905"/>
        <v>0</v>
      </c>
      <c r="NVL441" s="10">
        <f t="shared" si="905"/>
        <v>0</v>
      </c>
      <c r="NVM441" s="10">
        <f t="shared" si="905"/>
        <v>0</v>
      </c>
      <c r="NVN441" s="10">
        <f t="shared" si="905"/>
        <v>0</v>
      </c>
      <c r="NVO441" s="10">
        <f t="shared" si="905"/>
        <v>0</v>
      </c>
      <c r="NVP441" s="10">
        <f t="shared" si="905"/>
        <v>0</v>
      </c>
      <c r="NVQ441" s="10">
        <f t="shared" si="905"/>
        <v>0</v>
      </c>
      <c r="NVR441" s="10">
        <f t="shared" si="905"/>
        <v>0</v>
      </c>
      <c r="NVS441" s="10">
        <f t="shared" si="905"/>
        <v>0</v>
      </c>
      <c r="NVT441" s="10">
        <f t="shared" si="905"/>
        <v>0</v>
      </c>
      <c r="NVU441" s="10">
        <f t="shared" si="905"/>
        <v>0</v>
      </c>
      <c r="NVV441" s="10">
        <f t="shared" si="905"/>
        <v>0</v>
      </c>
      <c r="NVW441" s="10">
        <f t="shared" si="905"/>
        <v>0</v>
      </c>
      <c r="NVX441" s="10">
        <f t="shared" si="905"/>
        <v>0</v>
      </c>
      <c r="NVY441" s="10">
        <f t="shared" si="905"/>
        <v>0</v>
      </c>
      <c r="NVZ441" s="10">
        <f t="shared" ref="NVZ441:NYK441" si="906">NVZ452</f>
        <v>0</v>
      </c>
      <c r="NWA441" s="10">
        <f t="shared" si="906"/>
        <v>0</v>
      </c>
      <c r="NWB441" s="10">
        <f t="shared" si="906"/>
        <v>0</v>
      </c>
      <c r="NWC441" s="10">
        <f t="shared" si="906"/>
        <v>0</v>
      </c>
      <c r="NWD441" s="10">
        <f t="shared" si="906"/>
        <v>0</v>
      </c>
      <c r="NWE441" s="10">
        <f t="shared" si="906"/>
        <v>0</v>
      </c>
      <c r="NWF441" s="10">
        <f t="shared" si="906"/>
        <v>0</v>
      </c>
      <c r="NWG441" s="10">
        <f t="shared" si="906"/>
        <v>0</v>
      </c>
      <c r="NWH441" s="10">
        <f t="shared" si="906"/>
        <v>0</v>
      </c>
      <c r="NWI441" s="10">
        <f t="shared" si="906"/>
        <v>0</v>
      </c>
      <c r="NWJ441" s="10">
        <f t="shared" si="906"/>
        <v>0</v>
      </c>
      <c r="NWK441" s="10">
        <f t="shared" si="906"/>
        <v>0</v>
      </c>
      <c r="NWL441" s="10">
        <f t="shared" si="906"/>
        <v>0</v>
      </c>
      <c r="NWM441" s="10">
        <f t="shared" si="906"/>
        <v>0</v>
      </c>
      <c r="NWN441" s="10">
        <f t="shared" si="906"/>
        <v>0</v>
      </c>
      <c r="NWO441" s="10">
        <f t="shared" si="906"/>
        <v>0</v>
      </c>
      <c r="NWP441" s="10">
        <f t="shared" si="906"/>
        <v>0</v>
      </c>
      <c r="NWQ441" s="10">
        <f t="shared" si="906"/>
        <v>0</v>
      </c>
      <c r="NWR441" s="10">
        <f t="shared" si="906"/>
        <v>0</v>
      </c>
      <c r="NWS441" s="10">
        <f t="shared" si="906"/>
        <v>0</v>
      </c>
      <c r="NWT441" s="10">
        <f t="shared" si="906"/>
        <v>0</v>
      </c>
      <c r="NWU441" s="10">
        <f t="shared" si="906"/>
        <v>0</v>
      </c>
      <c r="NWV441" s="10">
        <f t="shared" si="906"/>
        <v>0</v>
      </c>
      <c r="NWW441" s="10">
        <f t="shared" si="906"/>
        <v>0</v>
      </c>
      <c r="NWX441" s="10">
        <f t="shared" si="906"/>
        <v>0</v>
      </c>
      <c r="NWY441" s="10">
        <f t="shared" si="906"/>
        <v>0</v>
      </c>
      <c r="NWZ441" s="10">
        <f t="shared" si="906"/>
        <v>0</v>
      </c>
      <c r="NXA441" s="10">
        <f t="shared" si="906"/>
        <v>0</v>
      </c>
      <c r="NXB441" s="10">
        <f t="shared" si="906"/>
        <v>0</v>
      </c>
      <c r="NXC441" s="10">
        <f t="shared" si="906"/>
        <v>0</v>
      </c>
      <c r="NXD441" s="10">
        <f t="shared" si="906"/>
        <v>0</v>
      </c>
      <c r="NXE441" s="10">
        <f t="shared" si="906"/>
        <v>0</v>
      </c>
      <c r="NXF441" s="10">
        <f t="shared" si="906"/>
        <v>0</v>
      </c>
      <c r="NXG441" s="10">
        <f t="shared" si="906"/>
        <v>0</v>
      </c>
      <c r="NXH441" s="10">
        <f t="shared" si="906"/>
        <v>0</v>
      </c>
      <c r="NXI441" s="10">
        <f t="shared" si="906"/>
        <v>0</v>
      </c>
      <c r="NXJ441" s="10">
        <f t="shared" si="906"/>
        <v>0</v>
      </c>
      <c r="NXK441" s="10">
        <f t="shared" si="906"/>
        <v>0</v>
      </c>
      <c r="NXL441" s="10">
        <f t="shared" si="906"/>
        <v>0</v>
      </c>
      <c r="NXM441" s="10">
        <f t="shared" si="906"/>
        <v>0</v>
      </c>
      <c r="NXN441" s="10">
        <f t="shared" si="906"/>
        <v>0</v>
      </c>
      <c r="NXO441" s="10">
        <f t="shared" si="906"/>
        <v>0</v>
      </c>
      <c r="NXP441" s="10">
        <f t="shared" si="906"/>
        <v>0</v>
      </c>
      <c r="NXQ441" s="10">
        <f t="shared" si="906"/>
        <v>0</v>
      </c>
      <c r="NXR441" s="10">
        <f t="shared" si="906"/>
        <v>0</v>
      </c>
      <c r="NXS441" s="10">
        <f t="shared" si="906"/>
        <v>0</v>
      </c>
      <c r="NXT441" s="10">
        <f t="shared" si="906"/>
        <v>0</v>
      </c>
      <c r="NXU441" s="10">
        <f t="shared" si="906"/>
        <v>0</v>
      </c>
      <c r="NXV441" s="10">
        <f t="shared" si="906"/>
        <v>0</v>
      </c>
      <c r="NXW441" s="10">
        <f t="shared" si="906"/>
        <v>0</v>
      </c>
      <c r="NXX441" s="10">
        <f t="shared" si="906"/>
        <v>0</v>
      </c>
      <c r="NXY441" s="10">
        <f t="shared" si="906"/>
        <v>0</v>
      </c>
      <c r="NXZ441" s="10">
        <f t="shared" si="906"/>
        <v>0</v>
      </c>
      <c r="NYA441" s="10">
        <f t="shared" si="906"/>
        <v>0</v>
      </c>
      <c r="NYB441" s="10">
        <f t="shared" si="906"/>
        <v>0</v>
      </c>
      <c r="NYC441" s="10">
        <f t="shared" si="906"/>
        <v>0</v>
      </c>
      <c r="NYD441" s="10">
        <f t="shared" si="906"/>
        <v>0</v>
      </c>
      <c r="NYE441" s="10">
        <f t="shared" si="906"/>
        <v>0</v>
      </c>
      <c r="NYF441" s="10">
        <f t="shared" si="906"/>
        <v>0</v>
      </c>
      <c r="NYG441" s="10">
        <f t="shared" si="906"/>
        <v>0</v>
      </c>
      <c r="NYH441" s="10">
        <f t="shared" si="906"/>
        <v>0</v>
      </c>
      <c r="NYI441" s="10">
        <f t="shared" si="906"/>
        <v>0</v>
      </c>
      <c r="NYJ441" s="10">
        <f t="shared" si="906"/>
        <v>0</v>
      </c>
      <c r="NYK441" s="10">
        <f t="shared" si="906"/>
        <v>0</v>
      </c>
      <c r="NYL441" s="10">
        <f t="shared" ref="NYL441:OAW441" si="907">NYL452</f>
        <v>0</v>
      </c>
      <c r="NYM441" s="10">
        <f t="shared" si="907"/>
        <v>0</v>
      </c>
      <c r="NYN441" s="10">
        <f t="shared" si="907"/>
        <v>0</v>
      </c>
      <c r="NYO441" s="10">
        <f t="shared" si="907"/>
        <v>0</v>
      </c>
      <c r="NYP441" s="10">
        <f t="shared" si="907"/>
        <v>0</v>
      </c>
      <c r="NYQ441" s="10">
        <f t="shared" si="907"/>
        <v>0</v>
      </c>
      <c r="NYR441" s="10">
        <f t="shared" si="907"/>
        <v>0</v>
      </c>
      <c r="NYS441" s="10">
        <f t="shared" si="907"/>
        <v>0</v>
      </c>
      <c r="NYT441" s="10">
        <f t="shared" si="907"/>
        <v>0</v>
      </c>
      <c r="NYU441" s="10">
        <f t="shared" si="907"/>
        <v>0</v>
      </c>
      <c r="NYV441" s="10">
        <f t="shared" si="907"/>
        <v>0</v>
      </c>
      <c r="NYW441" s="10">
        <f t="shared" si="907"/>
        <v>0</v>
      </c>
      <c r="NYX441" s="10">
        <f t="shared" si="907"/>
        <v>0</v>
      </c>
      <c r="NYY441" s="10">
        <f t="shared" si="907"/>
        <v>0</v>
      </c>
      <c r="NYZ441" s="10">
        <f t="shared" si="907"/>
        <v>0</v>
      </c>
      <c r="NZA441" s="10">
        <f t="shared" si="907"/>
        <v>0</v>
      </c>
      <c r="NZB441" s="10">
        <f t="shared" si="907"/>
        <v>0</v>
      </c>
      <c r="NZC441" s="10">
        <f t="shared" si="907"/>
        <v>0</v>
      </c>
      <c r="NZD441" s="10">
        <f t="shared" si="907"/>
        <v>0</v>
      </c>
      <c r="NZE441" s="10">
        <f t="shared" si="907"/>
        <v>0</v>
      </c>
      <c r="NZF441" s="10">
        <f t="shared" si="907"/>
        <v>0</v>
      </c>
      <c r="NZG441" s="10">
        <f t="shared" si="907"/>
        <v>0</v>
      </c>
      <c r="NZH441" s="10">
        <f t="shared" si="907"/>
        <v>0</v>
      </c>
      <c r="NZI441" s="10">
        <f t="shared" si="907"/>
        <v>0</v>
      </c>
      <c r="NZJ441" s="10">
        <f t="shared" si="907"/>
        <v>0</v>
      </c>
      <c r="NZK441" s="10">
        <f t="shared" si="907"/>
        <v>0</v>
      </c>
      <c r="NZL441" s="10">
        <f t="shared" si="907"/>
        <v>0</v>
      </c>
      <c r="NZM441" s="10">
        <f t="shared" si="907"/>
        <v>0</v>
      </c>
      <c r="NZN441" s="10">
        <f t="shared" si="907"/>
        <v>0</v>
      </c>
      <c r="NZO441" s="10">
        <f t="shared" si="907"/>
        <v>0</v>
      </c>
      <c r="NZP441" s="10">
        <f t="shared" si="907"/>
        <v>0</v>
      </c>
      <c r="NZQ441" s="10">
        <f t="shared" si="907"/>
        <v>0</v>
      </c>
      <c r="NZR441" s="10">
        <f t="shared" si="907"/>
        <v>0</v>
      </c>
      <c r="NZS441" s="10">
        <f t="shared" si="907"/>
        <v>0</v>
      </c>
      <c r="NZT441" s="10">
        <f t="shared" si="907"/>
        <v>0</v>
      </c>
      <c r="NZU441" s="10">
        <f t="shared" si="907"/>
        <v>0</v>
      </c>
      <c r="NZV441" s="10">
        <f t="shared" si="907"/>
        <v>0</v>
      </c>
      <c r="NZW441" s="10">
        <f t="shared" si="907"/>
        <v>0</v>
      </c>
      <c r="NZX441" s="10">
        <f t="shared" si="907"/>
        <v>0</v>
      </c>
      <c r="NZY441" s="10">
        <f t="shared" si="907"/>
        <v>0</v>
      </c>
      <c r="NZZ441" s="10">
        <f t="shared" si="907"/>
        <v>0</v>
      </c>
      <c r="OAA441" s="10">
        <f t="shared" si="907"/>
        <v>0</v>
      </c>
      <c r="OAB441" s="10">
        <f t="shared" si="907"/>
        <v>0</v>
      </c>
      <c r="OAC441" s="10">
        <f t="shared" si="907"/>
        <v>0</v>
      </c>
      <c r="OAD441" s="10">
        <f t="shared" si="907"/>
        <v>0</v>
      </c>
      <c r="OAE441" s="10">
        <f t="shared" si="907"/>
        <v>0</v>
      </c>
      <c r="OAF441" s="10">
        <f t="shared" si="907"/>
        <v>0</v>
      </c>
      <c r="OAG441" s="10">
        <f t="shared" si="907"/>
        <v>0</v>
      </c>
      <c r="OAH441" s="10">
        <f t="shared" si="907"/>
        <v>0</v>
      </c>
      <c r="OAI441" s="10">
        <f t="shared" si="907"/>
        <v>0</v>
      </c>
      <c r="OAJ441" s="10">
        <f t="shared" si="907"/>
        <v>0</v>
      </c>
      <c r="OAK441" s="10">
        <f t="shared" si="907"/>
        <v>0</v>
      </c>
      <c r="OAL441" s="10">
        <f t="shared" si="907"/>
        <v>0</v>
      </c>
      <c r="OAM441" s="10">
        <f t="shared" si="907"/>
        <v>0</v>
      </c>
      <c r="OAN441" s="10">
        <f t="shared" si="907"/>
        <v>0</v>
      </c>
      <c r="OAO441" s="10">
        <f t="shared" si="907"/>
        <v>0</v>
      </c>
      <c r="OAP441" s="10">
        <f t="shared" si="907"/>
        <v>0</v>
      </c>
      <c r="OAQ441" s="10">
        <f t="shared" si="907"/>
        <v>0</v>
      </c>
      <c r="OAR441" s="10">
        <f t="shared" si="907"/>
        <v>0</v>
      </c>
      <c r="OAS441" s="10">
        <f t="shared" si="907"/>
        <v>0</v>
      </c>
      <c r="OAT441" s="10">
        <f t="shared" si="907"/>
        <v>0</v>
      </c>
      <c r="OAU441" s="10">
        <f t="shared" si="907"/>
        <v>0</v>
      </c>
      <c r="OAV441" s="10">
        <f t="shared" si="907"/>
        <v>0</v>
      </c>
      <c r="OAW441" s="10">
        <f t="shared" si="907"/>
        <v>0</v>
      </c>
      <c r="OAX441" s="10">
        <f t="shared" ref="OAX441:ODI441" si="908">OAX452</f>
        <v>0</v>
      </c>
      <c r="OAY441" s="10">
        <f t="shared" si="908"/>
        <v>0</v>
      </c>
      <c r="OAZ441" s="10">
        <f t="shared" si="908"/>
        <v>0</v>
      </c>
      <c r="OBA441" s="10">
        <f t="shared" si="908"/>
        <v>0</v>
      </c>
      <c r="OBB441" s="10">
        <f t="shared" si="908"/>
        <v>0</v>
      </c>
      <c r="OBC441" s="10">
        <f t="shared" si="908"/>
        <v>0</v>
      </c>
      <c r="OBD441" s="10">
        <f t="shared" si="908"/>
        <v>0</v>
      </c>
      <c r="OBE441" s="10">
        <f t="shared" si="908"/>
        <v>0</v>
      </c>
      <c r="OBF441" s="10">
        <f t="shared" si="908"/>
        <v>0</v>
      </c>
      <c r="OBG441" s="10">
        <f t="shared" si="908"/>
        <v>0</v>
      </c>
      <c r="OBH441" s="10">
        <f t="shared" si="908"/>
        <v>0</v>
      </c>
      <c r="OBI441" s="10">
        <f t="shared" si="908"/>
        <v>0</v>
      </c>
      <c r="OBJ441" s="10">
        <f t="shared" si="908"/>
        <v>0</v>
      </c>
      <c r="OBK441" s="10">
        <f t="shared" si="908"/>
        <v>0</v>
      </c>
      <c r="OBL441" s="10">
        <f t="shared" si="908"/>
        <v>0</v>
      </c>
      <c r="OBM441" s="10">
        <f t="shared" si="908"/>
        <v>0</v>
      </c>
      <c r="OBN441" s="10">
        <f t="shared" si="908"/>
        <v>0</v>
      </c>
      <c r="OBO441" s="10">
        <f t="shared" si="908"/>
        <v>0</v>
      </c>
      <c r="OBP441" s="10">
        <f t="shared" si="908"/>
        <v>0</v>
      </c>
      <c r="OBQ441" s="10">
        <f t="shared" si="908"/>
        <v>0</v>
      </c>
      <c r="OBR441" s="10">
        <f t="shared" si="908"/>
        <v>0</v>
      </c>
      <c r="OBS441" s="10">
        <f t="shared" si="908"/>
        <v>0</v>
      </c>
      <c r="OBT441" s="10">
        <f t="shared" si="908"/>
        <v>0</v>
      </c>
      <c r="OBU441" s="10">
        <f t="shared" si="908"/>
        <v>0</v>
      </c>
      <c r="OBV441" s="10">
        <f t="shared" si="908"/>
        <v>0</v>
      </c>
      <c r="OBW441" s="10">
        <f t="shared" si="908"/>
        <v>0</v>
      </c>
      <c r="OBX441" s="10">
        <f t="shared" si="908"/>
        <v>0</v>
      </c>
      <c r="OBY441" s="10">
        <f t="shared" si="908"/>
        <v>0</v>
      </c>
      <c r="OBZ441" s="10">
        <f t="shared" si="908"/>
        <v>0</v>
      </c>
      <c r="OCA441" s="10">
        <f t="shared" si="908"/>
        <v>0</v>
      </c>
      <c r="OCB441" s="10">
        <f t="shared" si="908"/>
        <v>0</v>
      </c>
      <c r="OCC441" s="10">
        <f t="shared" si="908"/>
        <v>0</v>
      </c>
      <c r="OCD441" s="10">
        <f t="shared" si="908"/>
        <v>0</v>
      </c>
      <c r="OCE441" s="10">
        <f t="shared" si="908"/>
        <v>0</v>
      </c>
      <c r="OCF441" s="10">
        <f t="shared" si="908"/>
        <v>0</v>
      </c>
      <c r="OCG441" s="10">
        <f t="shared" si="908"/>
        <v>0</v>
      </c>
      <c r="OCH441" s="10">
        <f t="shared" si="908"/>
        <v>0</v>
      </c>
      <c r="OCI441" s="10">
        <f t="shared" si="908"/>
        <v>0</v>
      </c>
      <c r="OCJ441" s="10">
        <f t="shared" si="908"/>
        <v>0</v>
      </c>
      <c r="OCK441" s="10">
        <f t="shared" si="908"/>
        <v>0</v>
      </c>
      <c r="OCL441" s="10">
        <f t="shared" si="908"/>
        <v>0</v>
      </c>
      <c r="OCM441" s="10">
        <f t="shared" si="908"/>
        <v>0</v>
      </c>
      <c r="OCN441" s="10">
        <f t="shared" si="908"/>
        <v>0</v>
      </c>
      <c r="OCO441" s="10">
        <f t="shared" si="908"/>
        <v>0</v>
      </c>
      <c r="OCP441" s="10">
        <f t="shared" si="908"/>
        <v>0</v>
      </c>
      <c r="OCQ441" s="10">
        <f t="shared" si="908"/>
        <v>0</v>
      </c>
      <c r="OCR441" s="10">
        <f t="shared" si="908"/>
        <v>0</v>
      </c>
      <c r="OCS441" s="10">
        <f t="shared" si="908"/>
        <v>0</v>
      </c>
      <c r="OCT441" s="10">
        <f t="shared" si="908"/>
        <v>0</v>
      </c>
      <c r="OCU441" s="10">
        <f t="shared" si="908"/>
        <v>0</v>
      </c>
      <c r="OCV441" s="10">
        <f t="shared" si="908"/>
        <v>0</v>
      </c>
      <c r="OCW441" s="10">
        <f t="shared" si="908"/>
        <v>0</v>
      </c>
      <c r="OCX441" s="10">
        <f t="shared" si="908"/>
        <v>0</v>
      </c>
      <c r="OCY441" s="10">
        <f t="shared" si="908"/>
        <v>0</v>
      </c>
      <c r="OCZ441" s="10">
        <f t="shared" si="908"/>
        <v>0</v>
      </c>
      <c r="ODA441" s="10">
        <f t="shared" si="908"/>
        <v>0</v>
      </c>
      <c r="ODB441" s="10">
        <f t="shared" si="908"/>
        <v>0</v>
      </c>
      <c r="ODC441" s="10">
        <f t="shared" si="908"/>
        <v>0</v>
      </c>
      <c r="ODD441" s="10">
        <f t="shared" si="908"/>
        <v>0</v>
      </c>
      <c r="ODE441" s="10">
        <f t="shared" si="908"/>
        <v>0</v>
      </c>
      <c r="ODF441" s="10">
        <f t="shared" si="908"/>
        <v>0</v>
      </c>
      <c r="ODG441" s="10">
        <f t="shared" si="908"/>
        <v>0</v>
      </c>
      <c r="ODH441" s="10">
        <f t="shared" si="908"/>
        <v>0</v>
      </c>
      <c r="ODI441" s="10">
        <f t="shared" si="908"/>
        <v>0</v>
      </c>
      <c r="ODJ441" s="10">
        <f t="shared" ref="ODJ441:OFU441" si="909">ODJ452</f>
        <v>0</v>
      </c>
      <c r="ODK441" s="10">
        <f t="shared" si="909"/>
        <v>0</v>
      </c>
      <c r="ODL441" s="10">
        <f t="shared" si="909"/>
        <v>0</v>
      </c>
      <c r="ODM441" s="10">
        <f t="shared" si="909"/>
        <v>0</v>
      </c>
      <c r="ODN441" s="10">
        <f t="shared" si="909"/>
        <v>0</v>
      </c>
      <c r="ODO441" s="10">
        <f t="shared" si="909"/>
        <v>0</v>
      </c>
      <c r="ODP441" s="10">
        <f t="shared" si="909"/>
        <v>0</v>
      </c>
      <c r="ODQ441" s="10">
        <f t="shared" si="909"/>
        <v>0</v>
      </c>
      <c r="ODR441" s="10">
        <f t="shared" si="909"/>
        <v>0</v>
      </c>
      <c r="ODS441" s="10">
        <f t="shared" si="909"/>
        <v>0</v>
      </c>
      <c r="ODT441" s="10">
        <f t="shared" si="909"/>
        <v>0</v>
      </c>
      <c r="ODU441" s="10">
        <f t="shared" si="909"/>
        <v>0</v>
      </c>
      <c r="ODV441" s="10">
        <f t="shared" si="909"/>
        <v>0</v>
      </c>
      <c r="ODW441" s="10">
        <f t="shared" si="909"/>
        <v>0</v>
      </c>
      <c r="ODX441" s="10">
        <f t="shared" si="909"/>
        <v>0</v>
      </c>
      <c r="ODY441" s="10">
        <f t="shared" si="909"/>
        <v>0</v>
      </c>
      <c r="ODZ441" s="10">
        <f t="shared" si="909"/>
        <v>0</v>
      </c>
      <c r="OEA441" s="10">
        <f t="shared" si="909"/>
        <v>0</v>
      </c>
      <c r="OEB441" s="10">
        <f t="shared" si="909"/>
        <v>0</v>
      </c>
      <c r="OEC441" s="10">
        <f t="shared" si="909"/>
        <v>0</v>
      </c>
      <c r="OED441" s="10">
        <f t="shared" si="909"/>
        <v>0</v>
      </c>
      <c r="OEE441" s="10">
        <f t="shared" si="909"/>
        <v>0</v>
      </c>
      <c r="OEF441" s="10">
        <f t="shared" si="909"/>
        <v>0</v>
      </c>
      <c r="OEG441" s="10">
        <f t="shared" si="909"/>
        <v>0</v>
      </c>
      <c r="OEH441" s="10">
        <f t="shared" si="909"/>
        <v>0</v>
      </c>
      <c r="OEI441" s="10">
        <f t="shared" si="909"/>
        <v>0</v>
      </c>
      <c r="OEJ441" s="10">
        <f t="shared" si="909"/>
        <v>0</v>
      </c>
      <c r="OEK441" s="10">
        <f t="shared" si="909"/>
        <v>0</v>
      </c>
      <c r="OEL441" s="10">
        <f t="shared" si="909"/>
        <v>0</v>
      </c>
      <c r="OEM441" s="10">
        <f t="shared" si="909"/>
        <v>0</v>
      </c>
      <c r="OEN441" s="10">
        <f t="shared" si="909"/>
        <v>0</v>
      </c>
      <c r="OEO441" s="10">
        <f t="shared" si="909"/>
        <v>0</v>
      </c>
      <c r="OEP441" s="10">
        <f t="shared" si="909"/>
        <v>0</v>
      </c>
      <c r="OEQ441" s="10">
        <f t="shared" si="909"/>
        <v>0</v>
      </c>
      <c r="OER441" s="10">
        <f t="shared" si="909"/>
        <v>0</v>
      </c>
      <c r="OES441" s="10">
        <f t="shared" si="909"/>
        <v>0</v>
      </c>
      <c r="OET441" s="10">
        <f t="shared" si="909"/>
        <v>0</v>
      </c>
      <c r="OEU441" s="10">
        <f t="shared" si="909"/>
        <v>0</v>
      </c>
      <c r="OEV441" s="10">
        <f t="shared" si="909"/>
        <v>0</v>
      </c>
      <c r="OEW441" s="10">
        <f t="shared" si="909"/>
        <v>0</v>
      </c>
      <c r="OEX441" s="10">
        <f t="shared" si="909"/>
        <v>0</v>
      </c>
      <c r="OEY441" s="10">
        <f t="shared" si="909"/>
        <v>0</v>
      </c>
      <c r="OEZ441" s="10">
        <f t="shared" si="909"/>
        <v>0</v>
      </c>
      <c r="OFA441" s="10">
        <f t="shared" si="909"/>
        <v>0</v>
      </c>
      <c r="OFB441" s="10">
        <f t="shared" si="909"/>
        <v>0</v>
      </c>
      <c r="OFC441" s="10">
        <f t="shared" si="909"/>
        <v>0</v>
      </c>
      <c r="OFD441" s="10">
        <f t="shared" si="909"/>
        <v>0</v>
      </c>
      <c r="OFE441" s="10">
        <f t="shared" si="909"/>
        <v>0</v>
      </c>
      <c r="OFF441" s="10">
        <f t="shared" si="909"/>
        <v>0</v>
      </c>
      <c r="OFG441" s="10">
        <f t="shared" si="909"/>
        <v>0</v>
      </c>
      <c r="OFH441" s="10">
        <f t="shared" si="909"/>
        <v>0</v>
      </c>
      <c r="OFI441" s="10">
        <f t="shared" si="909"/>
        <v>0</v>
      </c>
      <c r="OFJ441" s="10">
        <f t="shared" si="909"/>
        <v>0</v>
      </c>
      <c r="OFK441" s="10">
        <f t="shared" si="909"/>
        <v>0</v>
      </c>
      <c r="OFL441" s="10">
        <f t="shared" si="909"/>
        <v>0</v>
      </c>
      <c r="OFM441" s="10">
        <f t="shared" si="909"/>
        <v>0</v>
      </c>
      <c r="OFN441" s="10">
        <f t="shared" si="909"/>
        <v>0</v>
      </c>
      <c r="OFO441" s="10">
        <f t="shared" si="909"/>
        <v>0</v>
      </c>
      <c r="OFP441" s="10">
        <f t="shared" si="909"/>
        <v>0</v>
      </c>
      <c r="OFQ441" s="10">
        <f t="shared" si="909"/>
        <v>0</v>
      </c>
      <c r="OFR441" s="10">
        <f t="shared" si="909"/>
        <v>0</v>
      </c>
      <c r="OFS441" s="10">
        <f t="shared" si="909"/>
        <v>0</v>
      </c>
      <c r="OFT441" s="10">
        <f t="shared" si="909"/>
        <v>0</v>
      </c>
      <c r="OFU441" s="10">
        <f t="shared" si="909"/>
        <v>0</v>
      </c>
      <c r="OFV441" s="10">
        <f t="shared" ref="OFV441:OIG441" si="910">OFV452</f>
        <v>0</v>
      </c>
      <c r="OFW441" s="10">
        <f t="shared" si="910"/>
        <v>0</v>
      </c>
      <c r="OFX441" s="10">
        <f t="shared" si="910"/>
        <v>0</v>
      </c>
      <c r="OFY441" s="10">
        <f t="shared" si="910"/>
        <v>0</v>
      </c>
      <c r="OFZ441" s="10">
        <f t="shared" si="910"/>
        <v>0</v>
      </c>
      <c r="OGA441" s="10">
        <f t="shared" si="910"/>
        <v>0</v>
      </c>
      <c r="OGB441" s="10">
        <f t="shared" si="910"/>
        <v>0</v>
      </c>
      <c r="OGC441" s="10">
        <f t="shared" si="910"/>
        <v>0</v>
      </c>
      <c r="OGD441" s="10">
        <f t="shared" si="910"/>
        <v>0</v>
      </c>
      <c r="OGE441" s="10">
        <f t="shared" si="910"/>
        <v>0</v>
      </c>
      <c r="OGF441" s="10">
        <f t="shared" si="910"/>
        <v>0</v>
      </c>
      <c r="OGG441" s="10">
        <f t="shared" si="910"/>
        <v>0</v>
      </c>
      <c r="OGH441" s="10">
        <f t="shared" si="910"/>
        <v>0</v>
      </c>
      <c r="OGI441" s="10">
        <f t="shared" si="910"/>
        <v>0</v>
      </c>
      <c r="OGJ441" s="10">
        <f t="shared" si="910"/>
        <v>0</v>
      </c>
      <c r="OGK441" s="10">
        <f t="shared" si="910"/>
        <v>0</v>
      </c>
      <c r="OGL441" s="10">
        <f t="shared" si="910"/>
        <v>0</v>
      </c>
      <c r="OGM441" s="10">
        <f t="shared" si="910"/>
        <v>0</v>
      </c>
      <c r="OGN441" s="10">
        <f t="shared" si="910"/>
        <v>0</v>
      </c>
      <c r="OGO441" s="10">
        <f t="shared" si="910"/>
        <v>0</v>
      </c>
      <c r="OGP441" s="10">
        <f t="shared" si="910"/>
        <v>0</v>
      </c>
      <c r="OGQ441" s="10">
        <f t="shared" si="910"/>
        <v>0</v>
      </c>
      <c r="OGR441" s="10">
        <f t="shared" si="910"/>
        <v>0</v>
      </c>
      <c r="OGS441" s="10">
        <f t="shared" si="910"/>
        <v>0</v>
      </c>
      <c r="OGT441" s="10">
        <f t="shared" si="910"/>
        <v>0</v>
      </c>
      <c r="OGU441" s="10">
        <f t="shared" si="910"/>
        <v>0</v>
      </c>
      <c r="OGV441" s="10">
        <f t="shared" si="910"/>
        <v>0</v>
      </c>
      <c r="OGW441" s="10">
        <f t="shared" si="910"/>
        <v>0</v>
      </c>
      <c r="OGX441" s="10">
        <f t="shared" si="910"/>
        <v>0</v>
      </c>
      <c r="OGY441" s="10">
        <f t="shared" si="910"/>
        <v>0</v>
      </c>
      <c r="OGZ441" s="10">
        <f t="shared" si="910"/>
        <v>0</v>
      </c>
      <c r="OHA441" s="10">
        <f t="shared" si="910"/>
        <v>0</v>
      </c>
      <c r="OHB441" s="10">
        <f t="shared" si="910"/>
        <v>0</v>
      </c>
      <c r="OHC441" s="10">
        <f t="shared" si="910"/>
        <v>0</v>
      </c>
      <c r="OHD441" s="10">
        <f t="shared" si="910"/>
        <v>0</v>
      </c>
      <c r="OHE441" s="10">
        <f t="shared" si="910"/>
        <v>0</v>
      </c>
      <c r="OHF441" s="10">
        <f t="shared" si="910"/>
        <v>0</v>
      </c>
      <c r="OHG441" s="10">
        <f t="shared" si="910"/>
        <v>0</v>
      </c>
      <c r="OHH441" s="10">
        <f t="shared" si="910"/>
        <v>0</v>
      </c>
      <c r="OHI441" s="10">
        <f t="shared" si="910"/>
        <v>0</v>
      </c>
      <c r="OHJ441" s="10">
        <f t="shared" si="910"/>
        <v>0</v>
      </c>
      <c r="OHK441" s="10">
        <f t="shared" si="910"/>
        <v>0</v>
      </c>
      <c r="OHL441" s="10">
        <f t="shared" si="910"/>
        <v>0</v>
      </c>
      <c r="OHM441" s="10">
        <f t="shared" si="910"/>
        <v>0</v>
      </c>
      <c r="OHN441" s="10">
        <f t="shared" si="910"/>
        <v>0</v>
      </c>
      <c r="OHO441" s="10">
        <f t="shared" si="910"/>
        <v>0</v>
      </c>
      <c r="OHP441" s="10">
        <f t="shared" si="910"/>
        <v>0</v>
      </c>
      <c r="OHQ441" s="10">
        <f t="shared" si="910"/>
        <v>0</v>
      </c>
      <c r="OHR441" s="10">
        <f t="shared" si="910"/>
        <v>0</v>
      </c>
      <c r="OHS441" s="10">
        <f t="shared" si="910"/>
        <v>0</v>
      </c>
      <c r="OHT441" s="10">
        <f t="shared" si="910"/>
        <v>0</v>
      </c>
      <c r="OHU441" s="10">
        <f t="shared" si="910"/>
        <v>0</v>
      </c>
      <c r="OHV441" s="10">
        <f t="shared" si="910"/>
        <v>0</v>
      </c>
      <c r="OHW441" s="10">
        <f t="shared" si="910"/>
        <v>0</v>
      </c>
      <c r="OHX441" s="10">
        <f t="shared" si="910"/>
        <v>0</v>
      </c>
      <c r="OHY441" s="10">
        <f t="shared" si="910"/>
        <v>0</v>
      </c>
      <c r="OHZ441" s="10">
        <f t="shared" si="910"/>
        <v>0</v>
      </c>
      <c r="OIA441" s="10">
        <f t="shared" si="910"/>
        <v>0</v>
      </c>
      <c r="OIB441" s="10">
        <f t="shared" si="910"/>
        <v>0</v>
      </c>
      <c r="OIC441" s="10">
        <f t="shared" si="910"/>
        <v>0</v>
      </c>
      <c r="OID441" s="10">
        <f t="shared" si="910"/>
        <v>0</v>
      </c>
      <c r="OIE441" s="10">
        <f t="shared" si="910"/>
        <v>0</v>
      </c>
      <c r="OIF441" s="10">
        <f t="shared" si="910"/>
        <v>0</v>
      </c>
      <c r="OIG441" s="10">
        <f t="shared" si="910"/>
        <v>0</v>
      </c>
      <c r="OIH441" s="10">
        <f t="shared" ref="OIH441:OKS441" si="911">OIH452</f>
        <v>0</v>
      </c>
      <c r="OII441" s="10">
        <f t="shared" si="911"/>
        <v>0</v>
      </c>
      <c r="OIJ441" s="10">
        <f t="shared" si="911"/>
        <v>0</v>
      </c>
      <c r="OIK441" s="10">
        <f t="shared" si="911"/>
        <v>0</v>
      </c>
      <c r="OIL441" s="10">
        <f t="shared" si="911"/>
        <v>0</v>
      </c>
      <c r="OIM441" s="10">
        <f t="shared" si="911"/>
        <v>0</v>
      </c>
      <c r="OIN441" s="10">
        <f t="shared" si="911"/>
        <v>0</v>
      </c>
      <c r="OIO441" s="10">
        <f t="shared" si="911"/>
        <v>0</v>
      </c>
      <c r="OIP441" s="10">
        <f t="shared" si="911"/>
        <v>0</v>
      </c>
      <c r="OIQ441" s="10">
        <f t="shared" si="911"/>
        <v>0</v>
      </c>
      <c r="OIR441" s="10">
        <f t="shared" si="911"/>
        <v>0</v>
      </c>
      <c r="OIS441" s="10">
        <f t="shared" si="911"/>
        <v>0</v>
      </c>
      <c r="OIT441" s="10">
        <f t="shared" si="911"/>
        <v>0</v>
      </c>
      <c r="OIU441" s="10">
        <f t="shared" si="911"/>
        <v>0</v>
      </c>
      <c r="OIV441" s="10">
        <f t="shared" si="911"/>
        <v>0</v>
      </c>
      <c r="OIW441" s="10">
        <f t="shared" si="911"/>
        <v>0</v>
      </c>
      <c r="OIX441" s="10">
        <f t="shared" si="911"/>
        <v>0</v>
      </c>
      <c r="OIY441" s="10">
        <f t="shared" si="911"/>
        <v>0</v>
      </c>
      <c r="OIZ441" s="10">
        <f t="shared" si="911"/>
        <v>0</v>
      </c>
      <c r="OJA441" s="10">
        <f t="shared" si="911"/>
        <v>0</v>
      </c>
      <c r="OJB441" s="10">
        <f t="shared" si="911"/>
        <v>0</v>
      </c>
      <c r="OJC441" s="10">
        <f t="shared" si="911"/>
        <v>0</v>
      </c>
      <c r="OJD441" s="10">
        <f t="shared" si="911"/>
        <v>0</v>
      </c>
      <c r="OJE441" s="10">
        <f t="shared" si="911"/>
        <v>0</v>
      </c>
      <c r="OJF441" s="10">
        <f t="shared" si="911"/>
        <v>0</v>
      </c>
      <c r="OJG441" s="10">
        <f t="shared" si="911"/>
        <v>0</v>
      </c>
      <c r="OJH441" s="10">
        <f t="shared" si="911"/>
        <v>0</v>
      </c>
      <c r="OJI441" s="10">
        <f t="shared" si="911"/>
        <v>0</v>
      </c>
      <c r="OJJ441" s="10">
        <f t="shared" si="911"/>
        <v>0</v>
      </c>
      <c r="OJK441" s="10">
        <f t="shared" si="911"/>
        <v>0</v>
      </c>
      <c r="OJL441" s="10">
        <f t="shared" si="911"/>
        <v>0</v>
      </c>
      <c r="OJM441" s="10">
        <f t="shared" si="911"/>
        <v>0</v>
      </c>
      <c r="OJN441" s="10">
        <f t="shared" si="911"/>
        <v>0</v>
      </c>
      <c r="OJO441" s="10">
        <f t="shared" si="911"/>
        <v>0</v>
      </c>
      <c r="OJP441" s="10">
        <f t="shared" si="911"/>
        <v>0</v>
      </c>
      <c r="OJQ441" s="10">
        <f t="shared" si="911"/>
        <v>0</v>
      </c>
      <c r="OJR441" s="10">
        <f t="shared" si="911"/>
        <v>0</v>
      </c>
      <c r="OJS441" s="10">
        <f t="shared" si="911"/>
        <v>0</v>
      </c>
      <c r="OJT441" s="10">
        <f t="shared" si="911"/>
        <v>0</v>
      </c>
      <c r="OJU441" s="10">
        <f t="shared" si="911"/>
        <v>0</v>
      </c>
      <c r="OJV441" s="10">
        <f t="shared" si="911"/>
        <v>0</v>
      </c>
      <c r="OJW441" s="10">
        <f t="shared" si="911"/>
        <v>0</v>
      </c>
      <c r="OJX441" s="10">
        <f t="shared" si="911"/>
        <v>0</v>
      </c>
      <c r="OJY441" s="10">
        <f t="shared" si="911"/>
        <v>0</v>
      </c>
      <c r="OJZ441" s="10">
        <f t="shared" si="911"/>
        <v>0</v>
      </c>
      <c r="OKA441" s="10">
        <f t="shared" si="911"/>
        <v>0</v>
      </c>
      <c r="OKB441" s="10">
        <f t="shared" si="911"/>
        <v>0</v>
      </c>
      <c r="OKC441" s="10">
        <f t="shared" si="911"/>
        <v>0</v>
      </c>
      <c r="OKD441" s="10">
        <f t="shared" si="911"/>
        <v>0</v>
      </c>
      <c r="OKE441" s="10">
        <f t="shared" si="911"/>
        <v>0</v>
      </c>
      <c r="OKF441" s="10">
        <f t="shared" si="911"/>
        <v>0</v>
      </c>
      <c r="OKG441" s="10">
        <f t="shared" si="911"/>
        <v>0</v>
      </c>
      <c r="OKH441" s="10">
        <f t="shared" si="911"/>
        <v>0</v>
      </c>
      <c r="OKI441" s="10">
        <f t="shared" si="911"/>
        <v>0</v>
      </c>
      <c r="OKJ441" s="10">
        <f t="shared" si="911"/>
        <v>0</v>
      </c>
      <c r="OKK441" s="10">
        <f t="shared" si="911"/>
        <v>0</v>
      </c>
      <c r="OKL441" s="10">
        <f t="shared" si="911"/>
        <v>0</v>
      </c>
      <c r="OKM441" s="10">
        <f t="shared" si="911"/>
        <v>0</v>
      </c>
      <c r="OKN441" s="10">
        <f t="shared" si="911"/>
        <v>0</v>
      </c>
      <c r="OKO441" s="10">
        <f t="shared" si="911"/>
        <v>0</v>
      </c>
      <c r="OKP441" s="10">
        <f t="shared" si="911"/>
        <v>0</v>
      </c>
      <c r="OKQ441" s="10">
        <f t="shared" si="911"/>
        <v>0</v>
      </c>
      <c r="OKR441" s="10">
        <f t="shared" si="911"/>
        <v>0</v>
      </c>
      <c r="OKS441" s="10">
        <f t="shared" si="911"/>
        <v>0</v>
      </c>
      <c r="OKT441" s="10">
        <f t="shared" ref="OKT441:ONE441" si="912">OKT452</f>
        <v>0</v>
      </c>
      <c r="OKU441" s="10">
        <f t="shared" si="912"/>
        <v>0</v>
      </c>
      <c r="OKV441" s="10">
        <f t="shared" si="912"/>
        <v>0</v>
      </c>
      <c r="OKW441" s="10">
        <f t="shared" si="912"/>
        <v>0</v>
      </c>
      <c r="OKX441" s="10">
        <f t="shared" si="912"/>
        <v>0</v>
      </c>
      <c r="OKY441" s="10">
        <f t="shared" si="912"/>
        <v>0</v>
      </c>
      <c r="OKZ441" s="10">
        <f t="shared" si="912"/>
        <v>0</v>
      </c>
      <c r="OLA441" s="10">
        <f t="shared" si="912"/>
        <v>0</v>
      </c>
      <c r="OLB441" s="10">
        <f t="shared" si="912"/>
        <v>0</v>
      </c>
      <c r="OLC441" s="10">
        <f t="shared" si="912"/>
        <v>0</v>
      </c>
      <c r="OLD441" s="10">
        <f t="shared" si="912"/>
        <v>0</v>
      </c>
      <c r="OLE441" s="10">
        <f t="shared" si="912"/>
        <v>0</v>
      </c>
      <c r="OLF441" s="10">
        <f t="shared" si="912"/>
        <v>0</v>
      </c>
      <c r="OLG441" s="10">
        <f t="shared" si="912"/>
        <v>0</v>
      </c>
      <c r="OLH441" s="10">
        <f t="shared" si="912"/>
        <v>0</v>
      </c>
      <c r="OLI441" s="10">
        <f t="shared" si="912"/>
        <v>0</v>
      </c>
      <c r="OLJ441" s="10">
        <f t="shared" si="912"/>
        <v>0</v>
      </c>
      <c r="OLK441" s="10">
        <f t="shared" si="912"/>
        <v>0</v>
      </c>
      <c r="OLL441" s="10">
        <f t="shared" si="912"/>
        <v>0</v>
      </c>
      <c r="OLM441" s="10">
        <f t="shared" si="912"/>
        <v>0</v>
      </c>
      <c r="OLN441" s="10">
        <f t="shared" si="912"/>
        <v>0</v>
      </c>
      <c r="OLO441" s="10">
        <f t="shared" si="912"/>
        <v>0</v>
      </c>
      <c r="OLP441" s="10">
        <f t="shared" si="912"/>
        <v>0</v>
      </c>
      <c r="OLQ441" s="10">
        <f t="shared" si="912"/>
        <v>0</v>
      </c>
      <c r="OLR441" s="10">
        <f t="shared" si="912"/>
        <v>0</v>
      </c>
      <c r="OLS441" s="10">
        <f t="shared" si="912"/>
        <v>0</v>
      </c>
      <c r="OLT441" s="10">
        <f t="shared" si="912"/>
        <v>0</v>
      </c>
      <c r="OLU441" s="10">
        <f t="shared" si="912"/>
        <v>0</v>
      </c>
      <c r="OLV441" s="10">
        <f t="shared" si="912"/>
        <v>0</v>
      </c>
      <c r="OLW441" s="10">
        <f t="shared" si="912"/>
        <v>0</v>
      </c>
      <c r="OLX441" s="10">
        <f t="shared" si="912"/>
        <v>0</v>
      </c>
      <c r="OLY441" s="10">
        <f t="shared" si="912"/>
        <v>0</v>
      </c>
      <c r="OLZ441" s="10">
        <f t="shared" si="912"/>
        <v>0</v>
      </c>
      <c r="OMA441" s="10">
        <f t="shared" si="912"/>
        <v>0</v>
      </c>
      <c r="OMB441" s="10">
        <f t="shared" si="912"/>
        <v>0</v>
      </c>
      <c r="OMC441" s="10">
        <f t="shared" si="912"/>
        <v>0</v>
      </c>
      <c r="OMD441" s="10">
        <f t="shared" si="912"/>
        <v>0</v>
      </c>
      <c r="OME441" s="10">
        <f t="shared" si="912"/>
        <v>0</v>
      </c>
      <c r="OMF441" s="10">
        <f t="shared" si="912"/>
        <v>0</v>
      </c>
      <c r="OMG441" s="10">
        <f t="shared" si="912"/>
        <v>0</v>
      </c>
      <c r="OMH441" s="10">
        <f t="shared" si="912"/>
        <v>0</v>
      </c>
      <c r="OMI441" s="10">
        <f t="shared" si="912"/>
        <v>0</v>
      </c>
      <c r="OMJ441" s="10">
        <f t="shared" si="912"/>
        <v>0</v>
      </c>
      <c r="OMK441" s="10">
        <f t="shared" si="912"/>
        <v>0</v>
      </c>
      <c r="OML441" s="10">
        <f t="shared" si="912"/>
        <v>0</v>
      </c>
      <c r="OMM441" s="10">
        <f t="shared" si="912"/>
        <v>0</v>
      </c>
      <c r="OMN441" s="10">
        <f t="shared" si="912"/>
        <v>0</v>
      </c>
      <c r="OMO441" s="10">
        <f t="shared" si="912"/>
        <v>0</v>
      </c>
      <c r="OMP441" s="10">
        <f t="shared" si="912"/>
        <v>0</v>
      </c>
      <c r="OMQ441" s="10">
        <f t="shared" si="912"/>
        <v>0</v>
      </c>
      <c r="OMR441" s="10">
        <f t="shared" si="912"/>
        <v>0</v>
      </c>
      <c r="OMS441" s="10">
        <f t="shared" si="912"/>
        <v>0</v>
      </c>
      <c r="OMT441" s="10">
        <f t="shared" si="912"/>
        <v>0</v>
      </c>
      <c r="OMU441" s="10">
        <f t="shared" si="912"/>
        <v>0</v>
      </c>
      <c r="OMV441" s="10">
        <f t="shared" si="912"/>
        <v>0</v>
      </c>
      <c r="OMW441" s="10">
        <f t="shared" si="912"/>
        <v>0</v>
      </c>
      <c r="OMX441" s="10">
        <f t="shared" si="912"/>
        <v>0</v>
      </c>
      <c r="OMY441" s="10">
        <f t="shared" si="912"/>
        <v>0</v>
      </c>
      <c r="OMZ441" s="10">
        <f t="shared" si="912"/>
        <v>0</v>
      </c>
      <c r="ONA441" s="10">
        <f t="shared" si="912"/>
        <v>0</v>
      </c>
      <c r="ONB441" s="10">
        <f t="shared" si="912"/>
        <v>0</v>
      </c>
      <c r="ONC441" s="10">
        <f t="shared" si="912"/>
        <v>0</v>
      </c>
      <c r="OND441" s="10">
        <f t="shared" si="912"/>
        <v>0</v>
      </c>
      <c r="ONE441" s="10">
        <f t="shared" si="912"/>
        <v>0</v>
      </c>
      <c r="ONF441" s="10">
        <f t="shared" ref="ONF441:OPQ441" si="913">ONF452</f>
        <v>0</v>
      </c>
      <c r="ONG441" s="10">
        <f t="shared" si="913"/>
        <v>0</v>
      </c>
      <c r="ONH441" s="10">
        <f t="shared" si="913"/>
        <v>0</v>
      </c>
      <c r="ONI441" s="10">
        <f t="shared" si="913"/>
        <v>0</v>
      </c>
      <c r="ONJ441" s="10">
        <f t="shared" si="913"/>
        <v>0</v>
      </c>
      <c r="ONK441" s="10">
        <f t="shared" si="913"/>
        <v>0</v>
      </c>
      <c r="ONL441" s="10">
        <f t="shared" si="913"/>
        <v>0</v>
      </c>
      <c r="ONM441" s="10">
        <f t="shared" si="913"/>
        <v>0</v>
      </c>
      <c r="ONN441" s="10">
        <f t="shared" si="913"/>
        <v>0</v>
      </c>
      <c r="ONO441" s="10">
        <f t="shared" si="913"/>
        <v>0</v>
      </c>
      <c r="ONP441" s="10">
        <f t="shared" si="913"/>
        <v>0</v>
      </c>
      <c r="ONQ441" s="10">
        <f t="shared" si="913"/>
        <v>0</v>
      </c>
      <c r="ONR441" s="10">
        <f t="shared" si="913"/>
        <v>0</v>
      </c>
      <c r="ONS441" s="10">
        <f t="shared" si="913"/>
        <v>0</v>
      </c>
      <c r="ONT441" s="10">
        <f t="shared" si="913"/>
        <v>0</v>
      </c>
      <c r="ONU441" s="10">
        <f t="shared" si="913"/>
        <v>0</v>
      </c>
      <c r="ONV441" s="10">
        <f t="shared" si="913"/>
        <v>0</v>
      </c>
      <c r="ONW441" s="10">
        <f t="shared" si="913"/>
        <v>0</v>
      </c>
      <c r="ONX441" s="10">
        <f t="shared" si="913"/>
        <v>0</v>
      </c>
      <c r="ONY441" s="10">
        <f t="shared" si="913"/>
        <v>0</v>
      </c>
      <c r="ONZ441" s="10">
        <f t="shared" si="913"/>
        <v>0</v>
      </c>
      <c r="OOA441" s="10">
        <f t="shared" si="913"/>
        <v>0</v>
      </c>
      <c r="OOB441" s="10">
        <f t="shared" si="913"/>
        <v>0</v>
      </c>
      <c r="OOC441" s="10">
        <f t="shared" si="913"/>
        <v>0</v>
      </c>
      <c r="OOD441" s="10">
        <f t="shared" si="913"/>
        <v>0</v>
      </c>
      <c r="OOE441" s="10">
        <f t="shared" si="913"/>
        <v>0</v>
      </c>
      <c r="OOF441" s="10">
        <f t="shared" si="913"/>
        <v>0</v>
      </c>
      <c r="OOG441" s="10">
        <f t="shared" si="913"/>
        <v>0</v>
      </c>
      <c r="OOH441" s="10">
        <f t="shared" si="913"/>
        <v>0</v>
      </c>
      <c r="OOI441" s="10">
        <f t="shared" si="913"/>
        <v>0</v>
      </c>
      <c r="OOJ441" s="10">
        <f t="shared" si="913"/>
        <v>0</v>
      </c>
      <c r="OOK441" s="10">
        <f t="shared" si="913"/>
        <v>0</v>
      </c>
      <c r="OOL441" s="10">
        <f t="shared" si="913"/>
        <v>0</v>
      </c>
      <c r="OOM441" s="10">
        <f t="shared" si="913"/>
        <v>0</v>
      </c>
      <c r="OON441" s="10">
        <f t="shared" si="913"/>
        <v>0</v>
      </c>
      <c r="OOO441" s="10">
        <f t="shared" si="913"/>
        <v>0</v>
      </c>
      <c r="OOP441" s="10">
        <f t="shared" si="913"/>
        <v>0</v>
      </c>
      <c r="OOQ441" s="10">
        <f t="shared" si="913"/>
        <v>0</v>
      </c>
      <c r="OOR441" s="10">
        <f t="shared" si="913"/>
        <v>0</v>
      </c>
      <c r="OOS441" s="10">
        <f t="shared" si="913"/>
        <v>0</v>
      </c>
      <c r="OOT441" s="10">
        <f t="shared" si="913"/>
        <v>0</v>
      </c>
      <c r="OOU441" s="10">
        <f t="shared" si="913"/>
        <v>0</v>
      </c>
      <c r="OOV441" s="10">
        <f t="shared" si="913"/>
        <v>0</v>
      </c>
      <c r="OOW441" s="10">
        <f t="shared" si="913"/>
        <v>0</v>
      </c>
      <c r="OOX441" s="10">
        <f t="shared" si="913"/>
        <v>0</v>
      </c>
      <c r="OOY441" s="10">
        <f t="shared" si="913"/>
        <v>0</v>
      </c>
      <c r="OOZ441" s="10">
        <f t="shared" si="913"/>
        <v>0</v>
      </c>
      <c r="OPA441" s="10">
        <f t="shared" si="913"/>
        <v>0</v>
      </c>
      <c r="OPB441" s="10">
        <f t="shared" si="913"/>
        <v>0</v>
      </c>
      <c r="OPC441" s="10">
        <f t="shared" si="913"/>
        <v>0</v>
      </c>
      <c r="OPD441" s="10">
        <f t="shared" si="913"/>
        <v>0</v>
      </c>
      <c r="OPE441" s="10">
        <f t="shared" si="913"/>
        <v>0</v>
      </c>
      <c r="OPF441" s="10">
        <f t="shared" si="913"/>
        <v>0</v>
      </c>
      <c r="OPG441" s="10">
        <f t="shared" si="913"/>
        <v>0</v>
      </c>
      <c r="OPH441" s="10">
        <f t="shared" si="913"/>
        <v>0</v>
      </c>
      <c r="OPI441" s="10">
        <f t="shared" si="913"/>
        <v>0</v>
      </c>
      <c r="OPJ441" s="10">
        <f t="shared" si="913"/>
        <v>0</v>
      </c>
      <c r="OPK441" s="10">
        <f t="shared" si="913"/>
        <v>0</v>
      </c>
      <c r="OPL441" s="10">
        <f t="shared" si="913"/>
        <v>0</v>
      </c>
      <c r="OPM441" s="10">
        <f t="shared" si="913"/>
        <v>0</v>
      </c>
      <c r="OPN441" s="10">
        <f t="shared" si="913"/>
        <v>0</v>
      </c>
      <c r="OPO441" s="10">
        <f t="shared" si="913"/>
        <v>0</v>
      </c>
      <c r="OPP441" s="10">
        <f t="shared" si="913"/>
        <v>0</v>
      </c>
      <c r="OPQ441" s="10">
        <f t="shared" si="913"/>
        <v>0</v>
      </c>
      <c r="OPR441" s="10">
        <f t="shared" ref="OPR441:OSC441" si="914">OPR452</f>
        <v>0</v>
      </c>
      <c r="OPS441" s="10">
        <f t="shared" si="914"/>
        <v>0</v>
      </c>
      <c r="OPT441" s="10">
        <f t="shared" si="914"/>
        <v>0</v>
      </c>
      <c r="OPU441" s="10">
        <f t="shared" si="914"/>
        <v>0</v>
      </c>
      <c r="OPV441" s="10">
        <f t="shared" si="914"/>
        <v>0</v>
      </c>
      <c r="OPW441" s="10">
        <f t="shared" si="914"/>
        <v>0</v>
      </c>
      <c r="OPX441" s="10">
        <f t="shared" si="914"/>
        <v>0</v>
      </c>
      <c r="OPY441" s="10">
        <f t="shared" si="914"/>
        <v>0</v>
      </c>
      <c r="OPZ441" s="10">
        <f t="shared" si="914"/>
        <v>0</v>
      </c>
      <c r="OQA441" s="10">
        <f t="shared" si="914"/>
        <v>0</v>
      </c>
      <c r="OQB441" s="10">
        <f t="shared" si="914"/>
        <v>0</v>
      </c>
      <c r="OQC441" s="10">
        <f t="shared" si="914"/>
        <v>0</v>
      </c>
      <c r="OQD441" s="10">
        <f t="shared" si="914"/>
        <v>0</v>
      </c>
      <c r="OQE441" s="10">
        <f t="shared" si="914"/>
        <v>0</v>
      </c>
      <c r="OQF441" s="10">
        <f t="shared" si="914"/>
        <v>0</v>
      </c>
      <c r="OQG441" s="10">
        <f t="shared" si="914"/>
        <v>0</v>
      </c>
      <c r="OQH441" s="10">
        <f t="shared" si="914"/>
        <v>0</v>
      </c>
      <c r="OQI441" s="10">
        <f t="shared" si="914"/>
        <v>0</v>
      </c>
      <c r="OQJ441" s="10">
        <f t="shared" si="914"/>
        <v>0</v>
      </c>
      <c r="OQK441" s="10">
        <f t="shared" si="914"/>
        <v>0</v>
      </c>
      <c r="OQL441" s="10">
        <f t="shared" si="914"/>
        <v>0</v>
      </c>
      <c r="OQM441" s="10">
        <f t="shared" si="914"/>
        <v>0</v>
      </c>
      <c r="OQN441" s="10">
        <f t="shared" si="914"/>
        <v>0</v>
      </c>
      <c r="OQO441" s="10">
        <f t="shared" si="914"/>
        <v>0</v>
      </c>
      <c r="OQP441" s="10">
        <f t="shared" si="914"/>
        <v>0</v>
      </c>
      <c r="OQQ441" s="10">
        <f t="shared" si="914"/>
        <v>0</v>
      </c>
      <c r="OQR441" s="10">
        <f t="shared" si="914"/>
        <v>0</v>
      </c>
      <c r="OQS441" s="10">
        <f t="shared" si="914"/>
        <v>0</v>
      </c>
      <c r="OQT441" s="10">
        <f t="shared" si="914"/>
        <v>0</v>
      </c>
      <c r="OQU441" s="10">
        <f t="shared" si="914"/>
        <v>0</v>
      </c>
      <c r="OQV441" s="10">
        <f t="shared" si="914"/>
        <v>0</v>
      </c>
      <c r="OQW441" s="10">
        <f t="shared" si="914"/>
        <v>0</v>
      </c>
      <c r="OQX441" s="10">
        <f t="shared" si="914"/>
        <v>0</v>
      </c>
      <c r="OQY441" s="10">
        <f t="shared" si="914"/>
        <v>0</v>
      </c>
      <c r="OQZ441" s="10">
        <f t="shared" si="914"/>
        <v>0</v>
      </c>
      <c r="ORA441" s="10">
        <f t="shared" si="914"/>
        <v>0</v>
      </c>
      <c r="ORB441" s="10">
        <f t="shared" si="914"/>
        <v>0</v>
      </c>
      <c r="ORC441" s="10">
        <f t="shared" si="914"/>
        <v>0</v>
      </c>
      <c r="ORD441" s="10">
        <f t="shared" si="914"/>
        <v>0</v>
      </c>
      <c r="ORE441" s="10">
        <f t="shared" si="914"/>
        <v>0</v>
      </c>
      <c r="ORF441" s="10">
        <f t="shared" si="914"/>
        <v>0</v>
      </c>
      <c r="ORG441" s="10">
        <f t="shared" si="914"/>
        <v>0</v>
      </c>
      <c r="ORH441" s="10">
        <f t="shared" si="914"/>
        <v>0</v>
      </c>
      <c r="ORI441" s="10">
        <f t="shared" si="914"/>
        <v>0</v>
      </c>
      <c r="ORJ441" s="10">
        <f t="shared" si="914"/>
        <v>0</v>
      </c>
      <c r="ORK441" s="10">
        <f t="shared" si="914"/>
        <v>0</v>
      </c>
      <c r="ORL441" s="10">
        <f t="shared" si="914"/>
        <v>0</v>
      </c>
      <c r="ORM441" s="10">
        <f t="shared" si="914"/>
        <v>0</v>
      </c>
      <c r="ORN441" s="10">
        <f t="shared" si="914"/>
        <v>0</v>
      </c>
      <c r="ORO441" s="10">
        <f t="shared" si="914"/>
        <v>0</v>
      </c>
      <c r="ORP441" s="10">
        <f t="shared" si="914"/>
        <v>0</v>
      </c>
      <c r="ORQ441" s="10">
        <f t="shared" si="914"/>
        <v>0</v>
      </c>
      <c r="ORR441" s="10">
        <f t="shared" si="914"/>
        <v>0</v>
      </c>
      <c r="ORS441" s="10">
        <f t="shared" si="914"/>
        <v>0</v>
      </c>
      <c r="ORT441" s="10">
        <f t="shared" si="914"/>
        <v>0</v>
      </c>
      <c r="ORU441" s="10">
        <f t="shared" si="914"/>
        <v>0</v>
      </c>
      <c r="ORV441" s="10">
        <f t="shared" si="914"/>
        <v>0</v>
      </c>
      <c r="ORW441" s="10">
        <f t="shared" si="914"/>
        <v>0</v>
      </c>
      <c r="ORX441" s="10">
        <f t="shared" si="914"/>
        <v>0</v>
      </c>
      <c r="ORY441" s="10">
        <f t="shared" si="914"/>
        <v>0</v>
      </c>
      <c r="ORZ441" s="10">
        <f t="shared" si="914"/>
        <v>0</v>
      </c>
      <c r="OSA441" s="10">
        <f t="shared" si="914"/>
        <v>0</v>
      </c>
      <c r="OSB441" s="10">
        <f t="shared" si="914"/>
        <v>0</v>
      </c>
      <c r="OSC441" s="10">
        <f t="shared" si="914"/>
        <v>0</v>
      </c>
      <c r="OSD441" s="10">
        <f t="shared" ref="OSD441:OUO441" si="915">OSD452</f>
        <v>0</v>
      </c>
      <c r="OSE441" s="10">
        <f t="shared" si="915"/>
        <v>0</v>
      </c>
      <c r="OSF441" s="10">
        <f t="shared" si="915"/>
        <v>0</v>
      </c>
      <c r="OSG441" s="10">
        <f t="shared" si="915"/>
        <v>0</v>
      </c>
      <c r="OSH441" s="10">
        <f t="shared" si="915"/>
        <v>0</v>
      </c>
      <c r="OSI441" s="10">
        <f t="shared" si="915"/>
        <v>0</v>
      </c>
      <c r="OSJ441" s="10">
        <f t="shared" si="915"/>
        <v>0</v>
      </c>
      <c r="OSK441" s="10">
        <f t="shared" si="915"/>
        <v>0</v>
      </c>
      <c r="OSL441" s="10">
        <f t="shared" si="915"/>
        <v>0</v>
      </c>
      <c r="OSM441" s="10">
        <f t="shared" si="915"/>
        <v>0</v>
      </c>
      <c r="OSN441" s="10">
        <f t="shared" si="915"/>
        <v>0</v>
      </c>
      <c r="OSO441" s="10">
        <f t="shared" si="915"/>
        <v>0</v>
      </c>
      <c r="OSP441" s="10">
        <f t="shared" si="915"/>
        <v>0</v>
      </c>
      <c r="OSQ441" s="10">
        <f t="shared" si="915"/>
        <v>0</v>
      </c>
      <c r="OSR441" s="10">
        <f t="shared" si="915"/>
        <v>0</v>
      </c>
      <c r="OSS441" s="10">
        <f t="shared" si="915"/>
        <v>0</v>
      </c>
      <c r="OST441" s="10">
        <f t="shared" si="915"/>
        <v>0</v>
      </c>
      <c r="OSU441" s="10">
        <f t="shared" si="915"/>
        <v>0</v>
      </c>
      <c r="OSV441" s="10">
        <f t="shared" si="915"/>
        <v>0</v>
      </c>
      <c r="OSW441" s="10">
        <f t="shared" si="915"/>
        <v>0</v>
      </c>
      <c r="OSX441" s="10">
        <f t="shared" si="915"/>
        <v>0</v>
      </c>
      <c r="OSY441" s="10">
        <f t="shared" si="915"/>
        <v>0</v>
      </c>
      <c r="OSZ441" s="10">
        <f t="shared" si="915"/>
        <v>0</v>
      </c>
      <c r="OTA441" s="10">
        <f t="shared" si="915"/>
        <v>0</v>
      </c>
      <c r="OTB441" s="10">
        <f t="shared" si="915"/>
        <v>0</v>
      </c>
      <c r="OTC441" s="10">
        <f t="shared" si="915"/>
        <v>0</v>
      </c>
      <c r="OTD441" s="10">
        <f t="shared" si="915"/>
        <v>0</v>
      </c>
      <c r="OTE441" s="10">
        <f t="shared" si="915"/>
        <v>0</v>
      </c>
      <c r="OTF441" s="10">
        <f t="shared" si="915"/>
        <v>0</v>
      </c>
      <c r="OTG441" s="10">
        <f t="shared" si="915"/>
        <v>0</v>
      </c>
      <c r="OTH441" s="10">
        <f t="shared" si="915"/>
        <v>0</v>
      </c>
      <c r="OTI441" s="10">
        <f t="shared" si="915"/>
        <v>0</v>
      </c>
      <c r="OTJ441" s="10">
        <f t="shared" si="915"/>
        <v>0</v>
      </c>
      <c r="OTK441" s="10">
        <f t="shared" si="915"/>
        <v>0</v>
      </c>
      <c r="OTL441" s="10">
        <f t="shared" si="915"/>
        <v>0</v>
      </c>
      <c r="OTM441" s="10">
        <f t="shared" si="915"/>
        <v>0</v>
      </c>
      <c r="OTN441" s="10">
        <f t="shared" si="915"/>
        <v>0</v>
      </c>
      <c r="OTO441" s="10">
        <f t="shared" si="915"/>
        <v>0</v>
      </c>
      <c r="OTP441" s="10">
        <f t="shared" si="915"/>
        <v>0</v>
      </c>
      <c r="OTQ441" s="10">
        <f t="shared" si="915"/>
        <v>0</v>
      </c>
      <c r="OTR441" s="10">
        <f t="shared" si="915"/>
        <v>0</v>
      </c>
      <c r="OTS441" s="10">
        <f t="shared" si="915"/>
        <v>0</v>
      </c>
      <c r="OTT441" s="10">
        <f t="shared" si="915"/>
        <v>0</v>
      </c>
      <c r="OTU441" s="10">
        <f t="shared" si="915"/>
        <v>0</v>
      </c>
      <c r="OTV441" s="10">
        <f t="shared" si="915"/>
        <v>0</v>
      </c>
      <c r="OTW441" s="10">
        <f t="shared" si="915"/>
        <v>0</v>
      </c>
      <c r="OTX441" s="10">
        <f t="shared" si="915"/>
        <v>0</v>
      </c>
      <c r="OTY441" s="10">
        <f t="shared" si="915"/>
        <v>0</v>
      </c>
      <c r="OTZ441" s="10">
        <f t="shared" si="915"/>
        <v>0</v>
      </c>
      <c r="OUA441" s="10">
        <f t="shared" si="915"/>
        <v>0</v>
      </c>
      <c r="OUB441" s="10">
        <f t="shared" si="915"/>
        <v>0</v>
      </c>
      <c r="OUC441" s="10">
        <f t="shared" si="915"/>
        <v>0</v>
      </c>
      <c r="OUD441" s="10">
        <f t="shared" si="915"/>
        <v>0</v>
      </c>
      <c r="OUE441" s="10">
        <f t="shared" si="915"/>
        <v>0</v>
      </c>
      <c r="OUF441" s="10">
        <f t="shared" si="915"/>
        <v>0</v>
      </c>
      <c r="OUG441" s="10">
        <f t="shared" si="915"/>
        <v>0</v>
      </c>
      <c r="OUH441" s="10">
        <f t="shared" si="915"/>
        <v>0</v>
      </c>
      <c r="OUI441" s="10">
        <f t="shared" si="915"/>
        <v>0</v>
      </c>
      <c r="OUJ441" s="10">
        <f t="shared" si="915"/>
        <v>0</v>
      </c>
      <c r="OUK441" s="10">
        <f t="shared" si="915"/>
        <v>0</v>
      </c>
      <c r="OUL441" s="10">
        <f t="shared" si="915"/>
        <v>0</v>
      </c>
      <c r="OUM441" s="10">
        <f t="shared" si="915"/>
        <v>0</v>
      </c>
      <c r="OUN441" s="10">
        <f t="shared" si="915"/>
        <v>0</v>
      </c>
      <c r="OUO441" s="10">
        <f t="shared" si="915"/>
        <v>0</v>
      </c>
      <c r="OUP441" s="10">
        <f t="shared" ref="OUP441:OXA441" si="916">OUP452</f>
        <v>0</v>
      </c>
      <c r="OUQ441" s="10">
        <f t="shared" si="916"/>
        <v>0</v>
      </c>
      <c r="OUR441" s="10">
        <f t="shared" si="916"/>
        <v>0</v>
      </c>
      <c r="OUS441" s="10">
        <f t="shared" si="916"/>
        <v>0</v>
      </c>
      <c r="OUT441" s="10">
        <f t="shared" si="916"/>
        <v>0</v>
      </c>
      <c r="OUU441" s="10">
        <f t="shared" si="916"/>
        <v>0</v>
      </c>
      <c r="OUV441" s="10">
        <f t="shared" si="916"/>
        <v>0</v>
      </c>
      <c r="OUW441" s="10">
        <f t="shared" si="916"/>
        <v>0</v>
      </c>
      <c r="OUX441" s="10">
        <f t="shared" si="916"/>
        <v>0</v>
      </c>
      <c r="OUY441" s="10">
        <f t="shared" si="916"/>
        <v>0</v>
      </c>
      <c r="OUZ441" s="10">
        <f t="shared" si="916"/>
        <v>0</v>
      </c>
      <c r="OVA441" s="10">
        <f t="shared" si="916"/>
        <v>0</v>
      </c>
      <c r="OVB441" s="10">
        <f t="shared" si="916"/>
        <v>0</v>
      </c>
      <c r="OVC441" s="10">
        <f t="shared" si="916"/>
        <v>0</v>
      </c>
      <c r="OVD441" s="10">
        <f t="shared" si="916"/>
        <v>0</v>
      </c>
      <c r="OVE441" s="10">
        <f t="shared" si="916"/>
        <v>0</v>
      </c>
      <c r="OVF441" s="10">
        <f t="shared" si="916"/>
        <v>0</v>
      </c>
      <c r="OVG441" s="10">
        <f t="shared" si="916"/>
        <v>0</v>
      </c>
      <c r="OVH441" s="10">
        <f t="shared" si="916"/>
        <v>0</v>
      </c>
      <c r="OVI441" s="10">
        <f t="shared" si="916"/>
        <v>0</v>
      </c>
      <c r="OVJ441" s="10">
        <f t="shared" si="916"/>
        <v>0</v>
      </c>
      <c r="OVK441" s="10">
        <f t="shared" si="916"/>
        <v>0</v>
      </c>
      <c r="OVL441" s="10">
        <f t="shared" si="916"/>
        <v>0</v>
      </c>
      <c r="OVM441" s="10">
        <f t="shared" si="916"/>
        <v>0</v>
      </c>
      <c r="OVN441" s="10">
        <f t="shared" si="916"/>
        <v>0</v>
      </c>
      <c r="OVO441" s="10">
        <f t="shared" si="916"/>
        <v>0</v>
      </c>
      <c r="OVP441" s="10">
        <f t="shared" si="916"/>
        <v>0</v>
      </c>
      <c r="OVQ441" s="10">
        <f t="shared" si="916"/>
        <v>0</v>
      </c>
      <c r="OVR441" s="10">
        <f t="shared" si="916"/>
        <v>0</v>
      </c>
      <c r="OVS441" s="10">
        <f t="shared" si="916"/>
        <v>0</v>
      </c>
      <c r="OVT441" s="10">
        <f t="shared" si="916"/>
        <v>0</v>
      </c>
      <c r="OVU441" s="10">
        <f t="shared" si="916"/>
        <v>0</v>
      </c>
      <c r="OVV441" s="10">
        <f t="shared" si="916"/>
        <v>0</v>
      </c>
      <c r="OVW441" s="10">
        <f t="shared" si="916"/>
        <v>0</v>
      </c>
      <c r="OVX441" s="10">
        <f t="shared" si="916"/>
        <v>0</v>
      </c>
      <c r="OVY441" s="10">
        <f t="shared" si="916"/>
        <v>0</v>
      </c>
      <c r="OVZ441" s="10">
        <f t="shared" si="916"/>
        <v>0</v>
      </c>
      <c r="OWA441" s="10">
        <f t="shared" si="916"/>
        <v>0</v>
      </c>
      <c r="OWB441" s="10">
        <f t="shared" si="916"/>
        <v>0</v>
      </c>
      <c r="OWC441" s="10">
        <f t="shared" si="916"/>
        <v>0</v>
      </c>
      <c r="OWD441" s="10">
        <f t="shared" si="916"/>
        <v>0</v>
      </c>
      <c r="OWE441" s="10">
        <f t="shared" si="916"/>
        <v>0</v>
      </c>
      <c r="OWF441" s="10">
        <f t="shared" si="916"/>
        <v>0</v>
      </c>
      <c r="OWG441" s="10">
        <f t="shared" si="916"/>
        <v>0</v>
      </c>
      <c r="OWH441" s="10">
        <f t="shared" si="916"/>
        <v>0</v>
      </c>
      <c r="OWI441" s="10">
        <f t="shared" si="916"/>
        <v>0</v>
      </c>
      <c r="OWJ441" s="10">
        <f t="shared" si="916"/>
        <v>0</v>
      </c>
      <c r="OWK441" s="10">
        <f t="shared" si="916"/>
        <v>0</v>
      </c>
      <c r="OWL441" s="10">
        <f t="shared" si="916"/>
        <v>0</v>
      </c>
      <c r="OWM441" s="10">
        <f t="shared" si="916"/>
        <v>0</v>
      </c>
      <c r="OWN441" s="10">
        <f t="shared" si="916"/>
        <v>0</v>
      </c>
      <c r="OWO441" s="10">
        <f t="shared" si="916"/>
        <v>0</v>
      </c>
      <c r="OWP441" s="10">
        <f t="shared" si="916"/>
        <v>0</v>
      </c>
      <c r="OWQ441" s="10">
        <f t="shared" si="916"/>
        <v>0</v>
      </c>
      <c r="OWR441" s="10">
        <f t="shared" si="916"/>
        <v>0</v>
      </c>
      <c r="OWS441" s="10">
        <f t="shared" si="916"/>
        <v>0</v>
      </c>
      <c r="OWT441" s="10">
        <f t="shared" si="916"/>
        <v>0</v>
      </c>
      <c r="OWU441" s="10">
        <f t="shared" si="916"/>
        <v>0</v>
      </c>
      <c r="OWV441" s="10">
        <f t="shared" si="916"/>
        <v>0</v>
      </c>
      <c r="OWW441" s="10">
        <f t="shared" si="916"/>
        <v>0</v>
      </c>
      <c r="OWX441" s="10">
        <f t="shared" si="916"/>
        <v>0</v>
      </c>
      <c r="OWY441" s="10">
        <f t="shared" si="916"/>
        <v>0</v>
      </c>
      <c r="OWZ441" s="10">
        <f t="shared" si="916"/>
        <v>0</v>
      </c>
      <c r="OXA441" s="10">
        <f t="shared" si="916"/>
        <v>0</v>
      </c>
      <c r="OXB441" s="10">
        <f t="shared" ref="OXB441:OZM441" si="917">OXB452</f>
        <v>0</v>
      </c>
      <c r="OXC441" s="10">
        <f t="shared" si="917"/>
        <v>0</v>
      </c>
      <c r="OXD441" s="10">
        <f t="shared" si="917"/>
        <v>0</v>
      </c>
      <c r="OXE441" s="10">
        <f t="shared" si="917"/>
        <v>0</v>
      </c>
      <c r="OXF441" s="10">
        <f t="shared" si="917"/>
        <v>0</v>
      </c>
      <c r="OXG441" s="10">
        <f t="shared" si="917"/>
        <v>0</v>
      </c>
      <c r="OXH441" s="10">
        <f t="shared" si="917"/>
        <v>0</v>
      </c>
      <c r="OXI441" s="10">
        <f t="shared" si="917"/>
        <v>0</v>
      </c>
      <c r="OXJ441" s="10">
        <f t="shared" si="917"/>
        <v>0</v>
      </c>
      <c r="OXK441" s="10">
        <f t="shared" si="917"/>
        <v>0</v>
      </c>
      <c r="OXL441" s="10">
        <f t="shared" si="917"/>
        <v>0</v>
      </c>
      <c r="OXM441" s="10">
        <f t="shared" si="917"/>
        <v>0</v>
      </c>
      <c r="OXN441" s="10">
        <f t="shared" si="917"/>
        <v>0</v>
      </c>
      <c r="OXO441" s="10">
        <f t="shared" si="917"/>
        <v>0</v>
      </c>
      <c r="OXP441" s="10">
        <f t="shared" si="917"/>
        <v>0</v>
      </c>
      <c r="OXQ441" s="10">
        <f t="shared" si="917"/>
        <v>0</v>
      </c>
      <c r="OXR441" s="10">
        <f t="shared" si="917"/>
        <v>0</v>
      </c>
      <c r="OXS441" s="10">
        <f t="shared" si="917"/>
        <v>0</v>
      </c>
      <c r="OXT441" s="10">
        <f t="shared" si="917"/>
        <v>0</v>
      </c>
      <c r="OXU441" s="10">
        <f t="shared" si="917"/>
        <v>0</v>
      </c>
      <c r="OXV441" s="10">
        <f t="shared" si="917"/>
        <v>0</v>
      </c>
      <c r="OXW441" s="10">
        <f t="shared" si="917"/>
        <v>0</v>
      </c>
      <c r="OXX441" s="10">
        <f t="shared" si="917"/>
        <v>0</v>
      </c>
      <c r="OXY441" s="10">
        <f t="shared" si="917"/>
        <v>0</v>
      </c>
      <c r="OXZ441" s="10">
        <f t="shared" si="917"/>
        <v>0</v>
      </c>
      <c r="OYA441" s="10">
        <f t="shared" si="917"/>
        <v>0</v>
      </c>
      <c r="OYB441" s="10">
        <f t="shared" si="917"/>
        <v>0</v>
      </c>
      <c r="OYC441" s="10">
        <f t="shared" si="917"/>
        <v>0</v>
      </c>
      <c r="OYD441" s="10">
        <f t="shared" si="917"/>
        <v>0</v>
      </c>
      <c r="OYE441" s="10">
        <f t="shared" si="917"/>
        <v>0</v>
      </c>
      <c r="OYF441" s="10">
        <f t="shared" si="917"/>
        <v>0</v>
      </c>
      <c r="OYG441" s="10">
        <f t="shared" si="917"/>
        <v>0</v>
      </c>
      <c r="OYH441" s="10">
        <f t="shared" si="917"/>
        <v>0</v>
      </c>
      <c r="OYI441" s="10">
        <f t="shared" si="917"/>
        <v>0</v>
      </c>
      <c r="OYJ441" s="10">
        <f t="shared" si="917"/>
        <v>0</v>
      </c>
      <c r="OYK441" s="10">
        <f t="shared" si="917"/>
        <v>0</v>
      </c>
      <c r="OYL441" s="10">
        <f t="shared" si="917"/>
        <v>0</v>
      </c>
      <c r="OYM441" s="10">
        <f t="shared" si="917"/>
        <v>0</v>
      </c>
      <c r="OYN441" s="10">
        <f t="shared" si="917"/>
        <v>0</v>
      </c>
      <c r="OYO441" s="10">
        <f t="shared" si="917"/>
        <v>0</v>
      </c>
      <c r="OYP441" s="10">
        <f t="shared" si="917"/>
        <v>0</v>
      </c>
      <c r="OYQ441" s="10">
        <f t="shared" si="917"/>
        <v>0</v>
      </c>
      <c r="OYR441" s="10">
        <f t="shared" si="917"/>
        <v>0</v>
      </c>
      <c r="OYS441" s="10">
        <f t="shared" si="917"/>
        <v>0</v>
      </c>
      <c r="OYT441" s="10">
        <f t="shared" si="917"/>
        <v>0</v>
      </c>
      <c r="OYU441" s="10">
        <f t="shared" si="917"/>
        <v>0</v>
      </c>
      <c r="OYV441" s="10">
        <f t="shared" si="917"/>
        <v>0</v>
      </c>
      <c r="OYW441" s="10">
        <f t="shared" si="917"/>
        <v>0</v>
      </c>
      <c r="OYX441" s="10">
        <f t="shared" si="917"/>
        <v>0</v>
      </c>
      <c r="OYY441" s="10">
        <f t="shared" si="917"/>
        <v>0</v>
      </c>
      <c r="OYZ441" s="10">
        <f t="shared" si="917"/>
        <v>0</v>
      </c>
      <c r="OZA441" s="10">
        <f t="shared" si="917"/>
        <v>0</v>
      </c>
      <c r="OZB441" s="10">
        <f t="shared" si="917"/>
        <v>0</v>
      </c>
      <c r="OZC441" s="10">
        <f t="shared" si="917"/>
        <v>0</v>
      </c>
      <c r="OZD441" s="10">
        <f t="shared" si="917"/>
        <v>0</v>
      </c>
      <c r="OZE441" s="10">
        <f t="shared" si="917"/>
        <v>0</v>
      </c>
      <c r="OZF441" s="10">
        <f t="shared" si="917"/>
        <v>0</v>
      </c>
      <c r="OZG441" s="10">
        <f t="shared" si="917"/>
        <v>0</v>
      </c>
      <c r="OZH441" s="10">
        <f t="shared" si="917"/>
        <v>0</v>
      </c>
      <c r="OZI441" s="10">
        <f t="shared" si="917"/>
        <v>0</v>
      </c>
      <c r="OZJ441" s="10">
        <f t="shared" si="917"/>
        <v>0</v>
      </c>
      <c r="OZK441" s="10">
        <f t="shared" si="917"/>
        <v>0</v>
      </c>
      <c r="OZL441" s="10">
        <f t="shared" si="917"/>
        <v>0</v>
      </c>
      <c r="OZM441" s="10">
        <f t="shared" si="917"/>
        <v>0</v>
      </c>
      <c r="OZN441" s="10">
        <f t="shared" ref="OZN441:PBY441" si="918">OZN452</f>
        <v>0</v>
      </c>
      <c r="OZO441" s="10">
        <f t="shared" si="918"/>
        <v>0</v>
      </c>
      <c r="OZP441" s="10">
        <f t="shared" si="918"/>
        <v>0</v>
      </c>
      <c r="OZQ441" s="10">
        <f t="shared" si="918"/>
        <v>0</v>
      </c>
      <c r="OZR441" s="10">
        <f t="shared" si="918"/>
        <v>0</v>
      </c>
      <c r="OZS441" s="10">
        <f t="shared" si="918"/>
        <v>0</v>
      </c>
      <c r="OZT441" s="10">
        <f t="shared" si="918"/>
        <v>0</v>
      </c>
      <c r="OZU441" s="10">
        <f t="shared" si="918"/>
        <v>0</v>
      </c>
      <c r="OZV441" s="10">
        <f t="shared" si="918"/>
        <v>0</v>
      </c>
      <c r="OZW441" s="10">
        <f t="shared" si="918"/>
        <v>0</v>
      </c>
      <c r="OZX441" s="10">
        <f t="shared" si="918"/>
        <v>0</v>
      </c>
      <c r="OZY441" s="10">
        <f t="shared" si="918"/>
        <v>0</v>
      </c>
      <c r="OZZ441" s="10">
        <f t="shared" si="918"/>
        <v>0</v>
      </c>
      <c r="PAA441" s="10">
        <f t="shared" si="918"/>
        <v>0</v>
      </c>
      <c r="PAB441" s="10">
        <f t="shared" si="918"/>
        <v>0</v>
      </c>
      <c r="PAC441" s="10">
        <f t="shared" si="918"/>
        <v>0</v>
      </c>
      <c r="PAD441" s="10">
        <f t="shared" si="918"/>
        <v>0</v>
      </c>
      <c r="PAE441" s="10">
        <f t="shared" si="918"/>
        <v>0</v>
      </c>
      <c r="PAF441" s="10">
        <f t="shared" si="918"/>
        <v>0</v>
      </c>
      <c r="PAG441" s="10">
        <f t="shared" si="918"/>
        <v>0</v>
      </c>
      <c r="PAH441" s="10">
        <f t="shared" si="918"/>
        <v>0</v>
      </c>
      <c r="PAI441" s="10">
        <f t="shared" si="918"/>
        <v>0</v>
      </c>
      <c r="PAJ441" s="10">
        <f t="shared" si="918"/>
        <v>0</v>
      </c>
      <c r="PAK441" s="10">
        <f t="shared" si="918"/>
        <v>0</v>
      </c>
      <c r="PAL441" s="10">
        <f t="shared" si="918"/>
        <v>0</v>
      </c>
      <c r="PAM441" s="10">
        <f t="shared" si="918"/>
        <v>0</v>
      </c>
      <c r="PAN441" s="10">
        <f t="shared" si="918"/>
        <v>0</v>
      </c>
      <c r="PAO441" s="10">
        <f t="shared" si="918"/>
        <v>0</v>
      </c>
      <c r="PAP441" s="10">
        <f t="shared" si="918"/>
        <v>0</v>
      </c>
      <c r="PAQ441" s="10">
        <f t="shared" si="918"/>
        <v>0</v>
      </c>
      <c r="PAR441" s="10">
        <f t="shared" si="918"/>
        <v>0</v>
      </c>
      <c r="PAS441" s="10">
        <f t="shared" si="918"/>
        <v>0</v>
      </c>
      <c r="PAT441" s="10">
        <f t="shared" si="918"/>
        <v>0</v>
      </c>
      <c r="PAU441" s="10">
        <f t="shared" si="918"/>
        <v>0</v>
      </c>
      <c r="PAV441" s="10">
        <f t="shared" si="918"/>
        <v>0</v>
      </c>
      <c r="PAW441" s="10">
        <f t="shared" si="918"/>
        <v>0</v>
      </c>
      <c r="PAX441" s="10">
        <f t="shared" si="918"/>
        <v>0</v>
      </c>
      <c r="PAY441" s="10">
        <f t="shared" si="918"/>
        <v>0</v>
      </c>
      <c r="PAZ441" s="10">
        <f t="shared" si="918"/>
        <v>0</v>
      </c>
      <c r="PBA441" s="10">
        <f t="shared" si="918"/>
        <v>0</v>
      </c>
      <c r="PBB441" s="10">
        <f t="shared" si="918"/>
        <v>0</v>
      </c>
      <c r="PBC441" s="10">
        <f t="shared" si="918"/>
        <v>0</v>
      </c>
      <c r="PBD441" s="10">
        <f t="shared" si="918"/>
        <v>0</v>
      </c>
      <c r="PBE441" s="10">
        <f t="shared" si="918"/>
        <v>0</v>
      </c>
      <c r="PBF441" s="10">
        <f t="shared" si="918"/>
        <v>0</v>
      </c>
      <c r="PBG441" s="10">
        <f t="shared" si="918"/>
        <v>0</v>
      </c>
      <c r="PBH441" s="10">
        <f t="shared" si="918"/>
        <v>0</v>
      </c>
      <c r="PBI441" s="10">
        <f t="shared" si="918"/>
        <v>0</v>
      </c>
      <c r="PBJ441" s="10">
        <f t="shared" si="918"/>
        <v>0</v>
      </c>
      <c r="PBK441" s="10">
        <f t="shared" si="918"/>
        <v>0</v>
      </c>
      <c r="PBL441" s="10">
        <f t="shared" si="918"/>
        <v>0</v>
      </c>
      <c r="PBM441" s="10">
        <f t="shared" si="918"/>
        <v>0</v>
      </c>
      <c r="PBN441" s="10">
        <f t="shared" si="918"/>
        <v>0</v>
      </c>
      <c r="PBO441" s="10">
        <f t="shared" si="918"/>
        <v>0</v>
      </c>
      <c r="PBP441" s="10">
        <f t="shared" si="918"/>
        <v>0</v>
      </c>
      <c r="PBQ441" s="10">
        <f t="shared" si="918"/>
        <v>0</v>
      </c>
      <c r="PBR441" s="10">
        <f t="shared" si="918"/>
        <v>0</v>
      </c>
      <c r="PBS441" s="10">
        <f t="shared" si="918"/>
        <v>0</v>
      </c>
      <c r="PBT441" s="10">
        <f t="shared" si="918"/>
        <v>0</v>
      </c>
      <c r="PBU441" s="10">
        <f t="shared" si="918"/>
        <v>0</v>
      </c>
      <c r="PBV441" s="10">
        <f t="shared" si="918"/>
        <v>0</v>
      </c>
      <c r="PBW441" s="10">
        <f t="shared" si="918"/>
        <v>0</v>
      </c>
      <c r="PBX441" s="10">
        <f t="shared" si="918"/>
        <v>0</v>
      </c>
      <c r="PBY441" s="10">
        <f t="shared" si="918"/>
        <v>0</v>
      </c>
      <c r="PBZ441" s="10">
        <f t="shared" ref="PBZ441:PEK441" si="919">PBZ452</f>
        <v>0</v>
      </c>
      <c r="PCA441" s="10">
        <f t="shared" si="919"/>
        <v>0</v>
      </c>
      <c r="PCB441" s="10">
        <f t="shared" si="919"/>
        <v>0</v>
      </c>
      <c r="PCC441" s="10">
        <f t="shared" si="919"/>
        <v>0</v>
      </c>
      <c r="PCD441" s="10">
        <f t="shared" si="919"/>
        <v>0</v>
      </c>
      <c r="PCE441" s="10">
        <f t="shared" si="919"/>
        <v>0</v>
      </c>
      <c r="PCF441" s="10">
        <f t="shared" si="919"/>
        <v>0</v>
      </c>
      <c r="PCG441" s="10">
        <f t="shared" si="919"/>
        <v>0</v>
      </c>
      <c r="PCH441" s="10">
        <f t="shared" si="919"/>
        <v>0</v>
      </c>
      <c r="PCI441" s="10">
        <f t="shared" si="919"/>
        <v>0</v>
      </c>
      <c r="PCJ441" s="10">
        <f t="shared" si="919"/>
        <v>0</v>
      </c>
      <c r="PCK441" s="10">
        <f t="shared" si="919"/>
        <v>0</v>
      </c>
      <c r="PCL441" s="10">
        <f t="shared" si="919"/>
        <v>0</v>
      </c>
      <c r="PCM441" s="10">
        <f t="shared" si="919"/>
        <v>0</v>
      </c>
      <c r="PCN441" s="10">
        <f t="shared" si="919"/>
        <v>0</v>
      </c>
      <c r="PCO441" s="10">
        <f t="shared" si="919"/>
        <v>0</v>
      </c>
      <c r="PCP441" s="10">
        <f t="shared" si="919"/>
        <v>0</v>
      </c>
      <c r="PCQ441" s="10">
        <f t="shared" si="919"/>
        <v>0</v>
      </c>
      <c r="PCR441" s="10">
        <f t="shared" si="919"/>
        <v>0</v>
      </c>
      <c r="PCS441" s="10">
        <f t="shared" si="919"/>
        <v>0</v>
      </c>
      <c r="PCT441" s="10">
        <f t="shared" si="919"/>
        <v>0</v>
      </c>
      <c r="PCU441" s="10">
        <f t="shared" si="919"/>
        <v>0</v>
      </c>
      <c r="PCV441" s="10">
        <f t="shared" si="919"/>
        <v>0</v>
      </c>
      <c r="PCW441" s="10">
        <f t="shared" si="919"/>
        <v>0</v>
      </c>
      <c r="PCX441" s="10">
        <f t="shared" si="919"/>
        <v>0</v>
      </c>
      <c r="PCY441" s="10">
        <f t="shared" si="919"/>
        <v>0</v>
      </c>
      <c r="PCZ441" s="10">
        <f t="shared" si="919"/>
        <v>0</v>
      </c>
      <c r="PDA441" s="10">
        <f t="shared" si="919"/>
        <v>0</v>
      </c>
      <c r="PDB441" s="10">
        <f t="shared" si="919"/>
        <v>0</v>
      </c>
      <c r="PDC441" s="10">
        <f t="shared" si="919"/>
        <v>0</v>
      </c>
      <c r="PDD441" s="10">
        <f t="shared" si="919"/>
        <v>0</v>
      </c>
      <c r="PDE441" s="10">
        <f t="shared" si="919"/>
        <v>0</v>
      </c>
      <c r="PDF441" s="10">
        <f t="shared" si="919"/>
        <v>0</v>
      </c>
      <c r="PDG441" s="10">
        <f t="shared" si="919"/>
        <v>0</v>
      </c>
      <c r="PDH441" s="10">
        <f t="shared" si="919"/>
        <v>0</v>
      </c>
      <c r="PDI441" s="10">
        <f t="shared" si="919"/>
        <v>0</v>
      </c>
      <c r="PDJ441" s="10">
        <f t="shared" si="919"/>
        <v>0</v>
      </c>
      <c r="PDK441" s="10">
        <f t="shared" si="919"/>
        <v>0</v>
      </c>
      <c r="PDL441" s="10">
        <f t="shared" si="919"/>
        <v>0</v>
      </c>
      <c r="PDM441" s="10">
        <f t="shared" si="919"/>
        <v>0</v>
      </c>
      <c r="PDN441" s="10">
        <f t="shared" si="919"/>
        <v>0</v>
      </c>
      <c r="PDO441" s="10">
        <f t="shared" si="919"/>
        <v>0</v>
      </c>
      <c r="PDP441" s="10">
        <f t="shared" si="919"/>
        <v>0</v>
      </c>
      <c r="PDQ441" s="10">
        <f t="shared" si="919"/>
        <v>0</v>
      </c>
      <c r="PDR441" s="10">
        <f t="shared" si="919"/>
        <v>0</v>
      </c>
      <c r="PDS441" s="10">
        <f t="shared" si="919"/>
        <v>0</v>
      </c>
      <c r="PDT441" s="10">
        <f t="shared" si="919"/>
        <v>0</v>
      </c>
      <c r="PDU441" s="10">
        <f t="shared" si="919"/>
        <v>0</v>
      </c>
      <c r="PDV441" s="10">
        <f t="shared" si="919"/>
        <v>0</v>
      </c>
      <c r="PDW441" s="10">
        <f t="shared" si="919"/>
        <v>0</v>
      </c>
      <c r="PDX441" s="10">
        <f t="shared" si="919"/>
        <v>0</v>
      </c>
      <c r="PDY441" s="10">
        <f t="shared" si="919"/>
        <v>0</v>
      </c>
      <c r="PDZ441" s="10">
        <f t="shared" si="919"/>
        <v>0</v>
      </c>
      <c r="PEA441" s="10">
        <f t="shared" si="919"/>
        <v>0</v>
      </c>
      <c r="PEB441" s="10">
        <f t="shared" si="919"/>
        <v>0</v>
      </c>
      <c r="PEC441" s="10">
        <f t="shared" si="919"/>
        <v>0</v>
      </c>
      <c r="PED441" s="10">
        <f t="shared" si="919"/>
        <v>0</v>
      </c>
      <c r="PEE441" s="10">
        <f t="shared" si="919"/>
        <v>0</v>
      </c>
      <c r="PEF441" s="10">
        <f t="shared" si="919"/>
        <v>0</v>
      </c>
      <c r="PEG441" s="10">
        <f t="shared" si="919"/>
        <v>0</v>
      </c>
      <c r="PEH441" s="10">
        <f t="shared" si="919"/>
        <v>0</v>
      </c>
      <c r="PEI441" s="10">
        <f t="shared" si="919"/>
        <v>0</v>
      </c>
      <c r="PEJ441" s="10">
        <f t="shared" si="919"/>
        <v>0</v>
      </c>
      <c r="PEK441" s="10">
        <f t="shared" si="919"/>
        <v>0</v>
      </c>
      <c r="PEL441" s="10">
        <f t="shared" ref="PEL441:PGW441" si="920">PEL452</f>
        <v>0</v>
      </c>
      <c r="PEM441" s="10">
        <f t="shared" si="920"/>
        <v>0</v>
      </c>
      <c r="PEN441" s="10">
        <f t="shared" si="920"/>
        <v>0</v>
      </c>
      <c r="PEO441" s="10">
        <f t="shared" si="920"/>
        <v>0</v>
      </c>
      <c r="PEP441" s="10">
        <f t="shared" si="920"/>
        <v>0</v>
      </c>
      <c r="PEQ441" s="10">
        <f t="shared" si="920"/>
        <v>0</v>
      </c>
      <c r="PER441" s="10">
        <f t="shared" si="920"/>
        <v>0</v>
      </c>
      <c r="PES441" s="10">
        <f t="shared" si="920"/>
        <v>0</v>
      </c>
      <c r="PET441" s="10">
        <f t="shared" si="920"/>
        <v>0</v>
      </c>
      <c r="PEU441" s="10">
        <f t="shared" si="920"/>
        <v>0</v>
      </c>
      <c r="PEV441" s="10">
        <f t="shared" si="920"/>
        <v>0</v>
      </c>
      <c r="PEW441" s="10">
        <f t="shared" si="920"/>
        <v>0</v>
      </c>
      <c r="PEX441" s="10">
        <f t="shared" si="920"/>
        <v>0</v>
      </c>
      <c r="PEY441" s="10">
        <f t="shared" si="920"/>
        <v>0</v>
      </c>
      <c r="PEZ441" s="10">
        <f t="shared" si="920"/>
        <v>0</v>
      </c>
      <c r="PFA441" s="10">
        <f t="shared" si="920"/>
        <v>0</v>
      </c>
      <c r="PFB441" s="10">
        <f t="shared" si="920"/>
        <v>0</v>
      </c>
      <c r="PFC441" s="10">
        <f t="shared" si="920"/>
        <v>0</v>
      </c>
      <c r="PFD441" s="10">
        <f t="shared" si="920"/>
        <v>0</v>
      </c>
      <c r="PFE441" s="10">
        <f t="shared" si="920"/>
        <v>0</v>
      </c>
      <c r="PFF441" s="10">
        <f t="shared" si="920"/>
        <v>0</v>
      </c>
      <c r="PFG441" s="10">
        <f t="shared" si="920"/>
        <v>0</v>
      </c>
      <c r="PFH441" s="10">
        <f t="shared" si="920"/>
        <v>0</v>
      </c>
      <c r="PFI441" s="10">
        <f t="shared" si="920"/>
        <v>0</v>
      </c>
      <c r="PFJ441" s="10">
        <f t="shared" si="920"/>
        <v>0</v>
      </c>
      <c r="PFK441" s="10">
        <f t="shared" si="920"/>
        <v>0</v>
      </c>
      <c r="PFL441" s="10">
        <f t="shared" si="920"/>
        <v>0</v>
      </c>
      <c r="PFM441" s="10">
        <f t="shared" si="920"/>
        <v>0</v>
      </c>
      <c r="PFN441" s="10">
        <f t="shared" si="920"/>
        <v>0</v>
      </c>
      <c r="PFO441" s="10">
        <f t="shared" si="920"/>
        <v>0</v>
      </c>
      <c r="PFP441" s="10">
        <f t="shared" si="920"/>
        <v>0</v>
      </c>
      <c r="PFQ441" s="10">
        <f t="shared" si="920"/>
        <v>0</v>
      </c>
      <c r="PFR441" s="10">
        <f t="shared" si="920"/>
        <v>0</v>
      </c>
      <c r="PFS441" s="10">
        <f t="shared" si="920"/>
        <v>0</v>
      </c>
      <c r="PFT441" s="10">
        <f t="shared" si="920"/>
        <v>0</v>
      </c>
      <c r="PFU441" s="10">
        <f t="shared" si="920"/>
        <v>0</v>
      </c>
      <c r="PFV441" s="10">
        <f t="shared" si="920"/>
        <v>0</v>
      </c>
      <c r="PFW441" s="10">
        <f t="shared" si="920"/>
        <v>0</v>
      </c>
      <c r="PFX441" s="10">
        <f t="shared" si="920"/>
        <v>0</v>
      </c>
      <c r="PFY441" s="10">
        <f t="shared" si="920"/>
        <v>0</v>
      </c>
      <c r="PFZ441" s="10">
        <f t="shared" si="920"/>
        <v>0</v>
      </c>
      <c r="PGA441" s="10">
        <f t="shared" si="920"/>
        <v>0</v>
      </c>
      <c r="PGB441" s="10">
        <f t="shared" si="920"/>
        <v>0</v>
      </c>
      <c r="PGC441" s="10">
        <f t="shared" si="920"/>
        <v>0</v>
      </c>
      <c r="PGD441" s="10">
        <f t="shared" si="920"/>
        <v>0</v>
      </c>
      <c r="PGE441" s="10">
        <f t="shared" si="920"/>
        <v>0</v>
      </c>
      <c r="PGF441" s="10">
        <f t="shared" si="920"/>
        <v>0</v>
      </c>
      <c r="PGG441" s="10">
        <f t="shared" si="920"/>
        <v>0</v>
      </c>
      <c r="PGH441" s="10">
        <f t="shared" si="920"/>
        <v>0</v>
      </c>
      <c r="PGI441" s="10">
        <f t="shared" si="920"/>
        <v>0</v>
      </c>
      <c r="PGJ441" s="10">
        <f t="shared" si="920"/>
        <v>0</v>
      </c>
      <c r="PGK441" s="10">
        <f t="shared" si="920"/>
        <v>0</v>
      </c>
      <c r="PGL441" s="10">
        <f t="shared" si="920"/>
        <v>0</v>
      </c>
      <c r="PGM441" s="10">
        <f t="shared" si="920"/>
        <v>0</v>
      </c>
      <c r="PGN441" s="10">
        <f t="shared" si="920"/>
        <v>0</v>
      </c>
      <c r="PGO441" s="10">
        <f t="shared" si="920"/>
        <v>0</v>
      </c>
      <c r="PGP441" s="10">
        <f t="shared" si="920"/>
        <v>0</v>
      </c>
      <c r="PGQ441" s="10">
        <f t="shared" si="920"/>
        <v>0</v>
      </c>
      <c r="PGR441" s="10">
        <f t="shared" si="920"/>
        <v>0</v>
      </c>
      <c r="PGS441" s="10">
        <f t="shared" si="920"/>
        <v>0</v>
      </c>
      <c r="PGT441" s="10">
        <f t="shared" si="920"/>
        <v>0</v>
      </c>
      <c r="PGU441" s="10">
        <f t="shared" si="920"/>
        <v>0</v>
      </c>
      <c r="PGV441" s="10">
        <f t="shared" si="920"/>
        <v>0</v>
      </c>
      <c r="PGW441" s="10">
        <f t="shared" si="920"/>
        <v>0</v>
      </c>
      <c r="PGX441" s="10">
        <f t="shared" ref="PGX441:PJI441" si="921">PGX452</f>
        <v>0</v>
      </c>
      <c r="PGY441" s="10">
        <f t="shared" si="921"/>
        <v>0</v>
      </c>
      <c r="PGZ441" s="10">
        <f t="shared" si="921"/>
        <v>0</v>
      </c>
      <c r="PHA441" s="10">
        <f t="shared" si="921"/>
        <v>0</v>
      </c>
      <c r="PHB441" s="10">
        <f t="shared" si="921"/>
        <v>0</v>
      </c>
      <c r="PHC441" s="10">
        <f t="shared" si="921"/>
        <v>0</v>
      </c>
      <c r="PHD441" s="10">
        <f t="shared" si="921"/>
        <v>0</v>
      </c>
      <c r="PHE441" s="10">
        <f t="shared" si="921"/>
        <v>0</v>
      </c>
      <c r="PHF441" s="10">
        <f t="shared" si="921"/>
        <v>0</v>
      </c>
      <c r="PHG441" s="10">
        <f t="shared" si="921"/>
        <v>0</v>
      </c>
      <c r="PHH441" s="10">
        <f t="shared" si="921"/>
        <v>0</v>
      </c>
      <c r="PHI441" s="10">
        <f t="shared" si="921"/>
        <v>0</v>
      </c>
      <c r="PHJ441" s="10">
        <f t="shared" si="921"/>
        <v>0</v>
      </c>
      <c r="PHK441" s="10">
        <f t="shared" si="921"/>
        <v>0</v>
      </c>
      <c r="PHL441" s="10">
        <f t="shared" si="921"/>
        <v>0</v>
      </c>
      <c r="PHM441" s="10">
        <f t="shared" si="921"/>
        <v>0</v>
      </c>
      <c r="PHN441" s="10">
        <f t="shared" si="921"/>
        <v>0</v>
      </c>
      <c r="PHO441" s="10">
        <f t="shared" si="921"/>
        <v>0</v>
      </c>
      <c r="PHP441" s="10">
        <f t="shared" si="921"/>
        <v>0</v>
      </c>
      <c r="PHQ441" s="10">
        <f t="shared" si="921"/>
        <v>0</v>
      </c>
      <c r="PHR441" s="10">
        <f t="shared" si="921"/>
        <v>0</v>
      </c>
      <c r="PHS441" s="10">
        <f t="shared" si="921"/>
        <v>0</v>
      </c>
      <c r="PHT441" s="10">
        <f t="shared" si="921"/>
        <v>0</v>
      </c>
      <c r="PHU441" s="10">
        <f t="shared" si="921"/>
        <v>0</v>
      </c>
      <c r="PHV441" s="10">
        <f t="shared" si="921"/>
        <v>0</v>
      </c>
      <c r="PHW441" s="10">
        <f t="shared" si="921"/>
        <v>0</v>
      </c>
      <c r="PHX441" s="10">
        <f t="shared" si="921"/>
        <v>0</v>
      </c>
      <c r="PHY441" s="10">
        <f t="shared" si="921"/>
        <v>0</v>
      </c>
      <c r="PHZ441" s="10">
        <f t="shared" si="921"/>
        <v>0</v>
      </c>
      <c r="PIA441" s="10">
        <f t="shared" si="921"/>
        <v>0</v>
      </c>
      <c r="PIB441" s="10">
        <f t="shared" si="921"/>
        <v>0</v>
      </c>
      <c r="PIC441" s="10">
        <f t="shared" si="921"/>
        <v>0</v>
      </c>
      <c r="PID441" s="10">
        <f t="shared" si="921"/>
        <v>0</v>
      </c>
      <c r="PIE441" s="10">
        <f t="shared" si="921"/>
        <v>0</v>
      </c>
      <c r="PIF441" s="10">
        <f t="shared" si="921"/>
        <v>0</v>
      </c>
      <c r="PIG441" s="10">
        <f t="shared" si="921"/>
        <v>0</v>
      </c>
      <c r="PIH441" s="10">
        <f t="shared" si="921"/>
        <v>0</v>
      </c>
      <c r="PII441" s="10">
        <f t="shared" si="921"/>
        <v>0</v>
      </c>
      <c r="PIJ441" s="10">
        <f t="shared" si="921"/>
        <v>0</v>
      </c>
      <c r="PIK441" s="10">
        <f t="shared" si="921"/>
        <v>0</v>
      </c>
      <c r="PIL441" s="10">
        <f t="shared" si="921"/>
        <v>0</v>
      </c>
      <c r="PIM441" s="10">
        <f t="shared" si="921"/>
        <v>0</v>
      </c>
      <c r="PIN441" s="10">
        <f t="shared" si="921"/>
        <v>0</v>
      </c>
      <c r="PIO441" s="10">
        <f t="shared" si="921"/>
        <v>0</v>
      </c>
      <c r="PIP441" s="10">
        <f t="shared" si="921"/>
        <v>0</v>
      </c>
      <c r="PIQ441" s="10">
        <f t="shared" si="921"/>
        <v>0</v>
      </c>
      <c r="PIR441" s="10">
        <f t="shared" si="921"/>
        <v>0</v>
      </c>
      <c r="PIS441" s="10">
        <f t="shared" si="921"/>
        <v>0</v>
      </c>
      <c r="PIT441" s="10">
        <f t="shared" si="921"/>
        <v>0</v>
      </c>
      <c r="PIU441" s="10">
        <f t="shared" si="921"/>
        <v>0</v>
      </c>
      <c r="PIV441" s="10">
        <f t="shared" si="921"/>
        <v>0</v>
      </c>
      <c r="PIW441" s="10">
        <f t="shared" si="921"/>
        <v>0</v>
      </c>
      <c r="PIX441" s="10">
        <f t="shared" si="921"/>
        <v>0</v>
      </c>
      <c r="PIY441" s="10">
        <f t="shared" si="921"/>
        <v>0</v>
      </c>
      <c r="PIZ441" s="10">
        <f t="shared" si="921"/>
        <v>0</v>
      </c>
      <c r="PJA441" s="10">
        <f t="shared" si="921"/>
        <v>0</v>
      </c>
      <c r="PJB441" s="10">
        <f t="shared" si="921"/>
        <v>0</v>
      </c>
      <c r="PJC441" s="10">
        <f t="shared" si="921"/>
        <v>0</v>
      </c>
      <c r="PJD441" s="10">
        <f t="shared" si="921"/>
        <v>0</v>
      </c>
      <c r="PJE441" s="10">
        <f t="shared" si="921"/>
        <v>0</v>
      </c>
      <c r="PJF441" s="10">
        <f t="shared" si="921"/>
        <v>0</v>
      </c>
      <c r="PJG441" s="10">
        <f t="shared" si="921"/>
        <v>0</v>
      </c>
      <c r="PJH441" s="10">
        <f t="shared" si="921"/>
        <v>0</v>
      </c>
      <c r="PJI441" s="10">
        <f t="shared" si="921"/>
        <v>0</v>
      </c>
      <c r="PJJ441" s="10">
        <f t="shared" ref="PJJ441:PLU441" si="922">PJJ452</f>
        <v>0</v>
      </c>
      <c r="PJK441" s="10">
        <f t="shared" si="922"/>
        <v>0</v>
      </c>
      <c r="PJL441" s="10">
        <f t="shared" si="922"/>
        <v>0</v>
      </c>
      <c r="PJM441" s="10">
        <f t="shared" si="922"/>
        <v>0</v>
      </c>
      <c r="PJN441" s="10">
        <f t="shared" si="922"/>
        <v>0</v>
      </c>
      <c r="PJO441" s="10">
        <f t="shared" si="922"/>
        <v>0</v>
      </c>
      <c r="PJP441" s="10">
        <f t="shared" si="922"/>
        <v>0</v>
      </c>
      <c r="PJQ441" s="10">
        <f t="shared" si="922"/>
        <v>0</v>
      </c>
      <c r="PJR441" s="10">
        <f t="shared" si="922"/>
        <v>0</v>
      </c>
      <c r="PJS441" s="10">
        <f t="shared" si="922"/>
        <v>0</v>
      </c>
      <c r="PJT441" s="10">
        <f t="shared" si="922"/>
        <v>0</v>
      </c>
      <c r="PJU441" s="10">
        <f t="shared" si="922"/>
        <v>0</v>
      </c>
      <c r="PJV441" s="10">
        <f t="shared" si="922"/>
        <v>0</v>
      </c>
      <c r="PJW441" s="10">
        <f t="shared" si="922"/>
        <v>0</v>
      </c>
      <c r="PJX441" s="10">
        <f t="shared" si="922"/>
        <v>0</v>
      </c>
      <c r="PJY441" s="10">
        <f t="shared" si="922"/>
        <v>0</v>
      </c>
      <c r="PJZ441" s="10">
        <f t="shared" si="922"/>
        <v>0</v>
      </c>
      <c r="PKA441" s="10">
        <f t="shared" si="922"/>
        <v>0</v>
      </c>
      <c r="PKB441" s="10">
        <f t="shared" si="922"/>
        <v>0</v>
      </c>
      <c r="PKC441" s="10">
        <f t="shared" si="922"/>
        <v>0</v>
      </c>
      <c r="PKD441" s="10">
        <f t="shared" si="922"/>
        <v>0</v>
      </c>
      <c r="PKE441" s="10">
        <f t="shared" si="922"/>
        <v>0</v>
      </c>
      <c r="PKF441" s="10">
        <f t="shared" si="922"/>
        <v>0</v>
      </c>
      <c r="PKG441" s="10">
        <f t="shared" si="922"/>
        <v>0</v>
      </c>
      <c r="PKH441" s="10">
        <f t="shared" si="922"/>
        <v>0</v>
      </c>
      <c r="PKI441" s="10">
        <f t="shared" si="922"/>
        <v>0</v>
      </c>
      <c r="PKJ441" s="10">
        <f t="shared" si="922"/>
        <v>0</v>
      </c>
      <c r="PKK441" s="10">
        <f t="shared" si="922"/>
        <v>0</v>
      </c>
      <c r="PKL441" s="10">
        <f t="shared" si="922"/>
        <v>0</v>
      </c>
      <c r="PKM441" s="10">
        <f t="shared" si="922"/>
        <v>0</v>
      </c>
      <c r="PKN441" s="10">
        <f t="shared" si="922"/>
        <v>0</v>
      </c>
      <c r="PKO441" s="10">
        <f t="shared" si="922"/>
        <v>0</v>
      </c>
      <c r="PKP441" s="10">
        <f t="shared" si="922"/>
        <v>0</v>
      </c>
      <c r="PKQ441" s="10">
        <f t="shared" si="922"/>
        <v>0</v>
      </c>
      <c r="PKR441" s="10">
        <f t="shared" si="922"/>
        <v>0</v>
      </c>
      <c r="PKS441" s="10">
        <f t="shared" si="922"/>
        <v>0</v>
      </c>
      <c r="PKT441" s="10">
        <f t="shared" si="922"/>
        <v>0</v>
      </c>
      <c r="PKU441" s="10">
        <f t="shared" si="922"/>
        <v>0</v>
      </c>
      <c r="PKV441" s="10">
        <f t="shared" si="922"/>
        <v>0</v>
      </c>
      <c r="PKW441" s="10">
        <f t="shared" si="922"/>
        <v>0</v>
      </c>
      <c r="PKX441" s="10">
        <f t="shared" si="922"/>
        <v>0</v>
      </c>
      <c r="PKY441" s="10">
        <f t="shared" si="922"/>
        <v>0</v>
      </c>
      <c r="PKZ441" s="10">
        <f t="shared" si="922"/>
        <v>0</v>
      </c>
      <c r="PLA441" s="10">
        <f t="shared" si="922"/>
        <v>0</v>
      </c>
      <c r="PLB441" s="10">
        <f t="shared" si="922"/>
        <v>0</v>
      </c>
      <c r="PLC441" s="10">
        <f t="shared" si="922"/>
        <v>0</v>
      </c>
      <c r="PLD441" s="10">
        <f t="shared" si="922"/>
        <v>0</v>
      </c>
      <c r="PLE441" s="10">
        <f t="shared" si="922"/>
        <v>0</v>
      </c>
      <c r="PLF441" s="10">
        <f t="shared" si="922"/>
        <v>0</v>
      </c>
      <c r="PLG441" s="10">
        <f t="shared" si="922"/>
        <v>0</v>
      </c>
      <c r="PLH441" s="10">
        <f t="shared" si="922"/>
        <v>0</v>
      </c>
      <c r="PLI441" s="10">
        <f t="shared" si="922"/>
        <v>0</v>
      </c>
      <c r="PLJ441" s="10">
        <f t="shared" si="922"/>
        <v>0</v>
      </c>
      <c r="PLK441" s="10">
        <f t="shared" si="922"/>
        <v>0</v>
      </c>
      <c r="PLL441" s="10">
        <f t="shared" si="922"/>
        <v>0</v>
      </c>
      <c r="PLM441" s="10">
        <f t="shared" si="922"/>
        <v>0</v>
      </c>
      <c r="PLN441" s="10">
        <f t="shared" si="922"/>
        <v>0</v>
      </c>
      <c r="PLO441" s="10">
        <f t="shared" si="922"/>
        <v>0</v>
      </c>
      <c r="PLP441" s="10">
        <f t="shared" si="922"/>
        <v>0</v>
      </c>
      <c r="PLQ441" s="10">
        <f t="shared" si="922"/>
        <v>0</v>
      </c>
      <c r="PLR441" s="10">
        <f t="shared" si="922"/>
        <v>0</v>
      </c>
      <c r="PLS441" s="10">
        <f t="shared" si="922"/>
        <v>0</v>
      </c>
      <c r="PLT441" s="10">
        <f t="shared" si="922"/>
        <v>0</v>
      </c>
      <c r="PLU441" s="10">
        <f t="shared" si="922"/>
        <v>0</v>
      </c>
      <c r="PLV441" s="10">
        <f t="shared" ref="PLV441:POG441" si="923">PLV452</f>
        <v>0</v>
      </c>
      <c r="PLW441" s="10">
        <f t="shared" si="923"/>
        <v>0</v>
      </c>
      <c r="PLX441" s="10">
        <f t="shared" si="923"/>
        <v>0</v>
      </c>
      <c r="PLY441" s="10">
        <f t="shared" si="923"/>
        <v>0</v>
      </c>
      <c r="PLZ441" s="10">
        <f t="shared" si="923"/>
        <v>0</v>
      </c>
      <c r="PMA441" s="10">
        <f t="shared" si="923"/>
        <v>0</v>
      </c>
      <c r="PMB441" s="10">
        <f t="shared" si="923"/>
        <v>0</v>
      </c>
      <c r="PMC441" s="10">
        <f t="shared" si="923"/>
        <v>0</v>
      </c>
      <c r="PMD441" s="10">
        <f t="shared" si="923"/>
        <v>0</v>
      </c>
      <c r="PME441" s="10">
        <f t="shared" si="923"/>
        <v>0</v>
      </c>
      <c r="PMF441" s="10">
        <f t="shared" si="923"/>
        <v>0</v>
      </c>
      <c r="PMG441" s="10">
        <f t="shared" si="923"/>
        <v>0</v>
      </c>
      <c r="PMH441" s="10">
        <f t="shared" si="923"/>
        <v>0</v>
      </c>
      <c r="PMI441" s="10">
        <f t="shared" si="923"/>
        <v>0</v>
      </c>
      <c r="PMJ441" s="10">
        <f t="shared" si="923"/>
        <v>0</v>
      </c>
      <c r="PMK441" s="10">
        <f t="shared" si="923"/>
        <v>0</v>
      </c>
      <c r="PML441" s="10">
        <f t="shared" si="923"/>
        <v>0</v>
      </c>
      <c r="PMM441" s="10">
        <f t="shared" si="923"/>
        <v>0</v>
      </c>
      <c r="PMN441" s="10">
        <f t="shared" si="923"/>
        <v>0</v>
      </c>
      <c r="PMO441" s="10">
        <f t="shared" si="923"/>
        <v>0</v>
      </c>
      <c r="PMP441" s="10">
        <f t="shared" si="923"/>
        <v>0</v>
      </c>
      <c r="PMQ441" s="10">
        <f t="shared" si="923"/>
        <v>0</v>
      </c>
      <c r="PMR441" s="10">
        <f t="shared" si="923"/>
        <v>0</v>
      </c>
      <c r="PMS441" s="10">
        <f t="shared" si="923"/>
        <v>0</v>
      </c>
      <c r="PMT441" s="10">
        <f t="shared" si="923"/>
        <v>0</v>
      </c>
      <c r="PMU441" s="10">
        <f t="shared" si="923"/>
        <v>0</v>
      </c>
      <c r="PMV441" s="10">
        <f t="shared" si="923"/>
        <v>0</v>
      </c>
      <c r="PMW441" s="10">
        <f t="shared" si="923"/>
        <v>0</v>
      </c>
      <c r="PMX441" s="10">
        <f t="shared" si="923"/>
        <v>0</v>
      </c>
      <c r="PMY441" s="10">
        <f t="shared" si="923"/>
        <v>0</v>
      </c>
      <c r="PMZ441" s="10">
        <f t="shared" si="923"/>
        <v>0</v>
      </c>
      <c r="PNA441" s="10">
        <f t="shared" si="923"/>
        <v>0</v>
      </c>
      <c r="PNB441" s="10">
        <f t="shared" si="923"/>
        <v>0</v>
      </c>
      <c r="PNC441" s="10">
        <f t="shared" si="923"/>
        <v>0</v>
      </c>
      <c r="PND441" s="10">
        <f t="shared" si="923"/>
        <v>0</v>
      </c>
      <c r="PNE441" s="10">
        <f t="shared" si="923"/>
        <v>0</v>
      </c>
      <c r="PNF441" s="10">
        <f t="shared" si="923"/>
        <v>0</v>
      </c>
      <c r="PNG441" s="10">
        <f t="shared" si="923"/>
        <v>0</v>
      </c>
      <c r="PNH441" s="10">
        <f t="shared" si="923"/>
        <v>0</v>
      </c>
      <c r="PNI441" s="10">
        <f t="shared" si="923"/>
        <v>0</v>
      </c>
      <c r="PNJ441" s="10">
        <f t="shared" si="923"/>
        <v>0</v>
      </c>
      <c r="PNK441" s="10">
        <f t="shared" si="923"/>
        <v>0</v>
      </c>
      <c r="PNL441" s="10">
        <f t="shared" si="923"/>
        <v>0</v>
      </c>
      <c r="PNM441" s="10">
        <f t="shared" si="923"/>
        <v>0</v>
      </c>
      <c r="PNN441" s="10">
        <f t="shared" si="923"/>
        <v>0</v>
      </c>
      <c r="PNO441" s="10">
        <f t="shared" si="923"/>
        <v>0</v>
      </c>
      <c r="PNP441" s="10">
        <f t="shared" si="923"/>
        <v>0</v>
      </c>
      <c r="PNQ441" s="10">
        <f t="shared" si="923"/>
        <v>0</v>
      </c>
      <c r="PNR441" s="10">
        <f t="shared" si="923"/>
        <v>0</v>
      </c>
      <c r="PNS441" s="10">
        <f t="shared" si="923"/>
        <v>0</v>
      </c>
      <c r="PNT441" s="10">
        <f t="shared" si="923"/>
        <v>0</v>
      </c>
      <c r="PNU441" s="10">
        <f t="shared" si="923"/>
        <v>0</v>
      </c>
      <c r="PNV441" s="10">
        <f t="shared" si="923"/>
        <v>0</v>
      </c>
      <c r="PNW441" s="10">
        <f t="shared" si="923"/>
        <v>0</v>
      </c>
      <c r="PNX441" s="10">
        <f t="shared" si="923"/>
        <v>0</v>
      </c>
      <c r="PNY441" s="10">
        <f t="shared" si="923"/>
        <v>0</v>
      </c>
      <c r="PNZ441" s="10">
        <f t="shared" si="923"/>
        <v>0</v>
      </c>
      <c r="POA441" s="10">
        <f t="shared" si="923"/>
        <v>0</v>
      </c>
      <c r="POB441" s="10">
        <f t="shared" si="923"/>
        <v>0</v>
      </c>
      <c r="POC441" s="10">
        <f t="shared" si="923"/>
        <v>0</v>
      </c>
      <c r="POD441" s="10">
        <f t="shared" si="923"/>
        <v>0</v>
      </c>
      <c r="POE441" s="10">
        <f t="shared" si="923"/>
        <v>0</v>
      </c>
      <c r="POF441" s="10">
        <f t="shared" si="923"/>
        <v>0</v>
      </c>
      <c r="POG441" s="10">
        <f t="shared" si="923"/>
        <v>0</v>
      </c>
      <c r="POH441" s="10">
        <f t="shared" ref="POH441:PQS441" si="924">POH452</f>
        <v>0</v>
      </c>
      <c r="POI441" s="10">
        <f t="shared" si="924"/>
        <v>0</v>
      </c>
      <c r="POJ441" s="10">
        <f t="shared" si="924"/>
        <v>0</v>
      </c>
      <c r="POK441" s="10">
        <f t="shared" si="924"/>
        <v>0</v>
      </c>
      <c r="POL441" s="10">
        <f t="shared" si="924"/>
        <v>0</v>
      </c>
      <c r="POM441" s="10">
        <f t="shared" si="924"/>
        <v>0</v>
      </c>
      <c r="PON441" s="10">
        <f t="shared" si="924"/>
        <v>0</v>
      </c>
      <c r="POO441" s="10">
        <f t="shared" si="924"/>
        <v>0</v>
      </c>
      <c r="POP441" s="10">
        <f t="shared" si="924"/>
        <v>0</v>
      </c>
      <c r="POQ441" s="10">
        <f t="shared" si="924"/>
        <v>0</v>
      </c>
      <c r="POR441" s="10">
        <f t="shared" si="924"/>
        <v>0</v>
      </c>
      <c r="POS441" s="10">
        <f t="shared" si="924"/>
        <v>0</v>
      </c>
      <c r="POT441" s="10">
        <f t="shared" si="924"/>
        <v>0</v>
      </c>
      <c r="POU441" s="10">
        <f t="shared" si="924"/>
        <v>0</v>
      </c>
      <c r="POV441" s="10">
        <f t="shared" si="924"/>
        <v>0</v>
      </c>
      <c r="POW441" s="10">
        <f t="shared" si="924"/>
        <v>0</v>
      </c>
      <c r="POX441" s="10">
        <f t="shared" si="924"/>
        <v>0</v>
      </c>
      <c r="POY441" s="10">
        <f t="shared" si="924"/>
        <v>0</v>
      </c>
      <c r="POZ441" s="10">
        <f t="shared" si="924"/>
        <v>0</v>
      </c>
      <c r="PPA441" s="10">
        <f t="shared" si="924"/>
        <v>0</v>
      </c>
      <c r="PPB441" s="10">
        <f t="shared" si="924"/>
        <v>0</v>
      </c>
      <c r="PPC441" s="10">
        <f t="shared" si="924"/>
        <v>0</v>
      </c>
      <c r="PPD441" s="10">
        <f t="shared" si="924"/>
        <v>0</v>
      </c>
      <c r="PPE441" s="10">
        <f t="shared" si="924"/>
        <v>0</v>
      </c>
      <c r="PPF441" s="10">
        <f t="shared" si="924"/>
        <v>0</v>
      </c>
      <c r="PPG441" s="10">
        <f t="shared" si="924"/>
        <v>0</v>
      </c>
      <c r="PPH441" s="10">
        <f t="shared" si="924"/>
        <v>0</v>
      </c>
      <c r="PPI441" s="10">
        <f t="shared" si="924"/>
        <v>0</v>
      </c>
      <c r="PPJ441" s="10">
        <f t="shared" si="924"/>
        <v>0</v>
      </c>
      <c r="PPK441" s="10">
        <f t="shared" si="924"/>
        <v>0</v>
      </c>
      <c r="PPL441" s="10">
        <f t="shared" si="924"/>
        <v>0</v>
      </c>
      <c r="PPM441" s="10">
        <f t="shared" si="924"/>
        <v>0</v>
      </c>
      <c r="PPN441" s="10">
        <f t="shared" si="924"/>
        <v>0</v>
      </c>
      <c r="PPO441" s="10">
        <f t="shared" si="924"/>
        <v>0</v>
      </c>
      <c r="PPP441" s="10">
        <f t="shared" si="924"/>
        <v>0</v>
      </c>
      <c r="PPQ441" s="10">
        <f t="shared" si="924"/>
        <v>0</v>
      </c>
      <c r="PPR441" s="10">
        <f t="shared" si="924"/>
        <v>0</v>
      </c>
      <c r="PPS441" s="10">
        <f t="shared" si="924"/>
        <v>0</v>
      </c>
      <c r="PPT441" s="10">
        <f t="shared" si="924"/>
        <v>0</v>
      </c>
      <c r="PPU441" s="10">
        <f t="shared" si="924"/>
        <v>0</v>
      </c>
      <c r="PPV441" s="10">
        <f t="shared" si="924"/>
        <v>0</v>
      </c>
      <c r="PPW441" s="10">
        <f t="shared" si="924"/>
        <v>0</v>
      </c>
      <c r="PPX441" s="10">
        <f t="shared" si="924"/>
        <v>0</v>
      </c>
      <c r="PPY441" s="10">
        <f t="shared" si="924"/>
        <v>0</v>
      </c>
      <c r="PPZ441" s="10">
        <f t="shared" si="924"/>
        <v>0</v>
      </c>
      <c r="PQA441" s="10">
        <f t="shared" si="924"/>
        <v>0</v>
      </c>
      <c r="PQB441" s="10">
        <f t="shared" si="924"/>
        <v>0</v>
      </c>
      <c r="PQC441" s="10">
        <f t="shared" si="924"/>
        <v>0</v>
      </c>
      <c r="PQD441" s="10">
        <f t="shared" si="924"/>
        <v>0</v>
      </c>
      <c r="PQE441" s="10">
        <f t="shared" si="924"/>
        <v>0</v>
      </c>
      <c r="PQF441" s="10">
        <f t="shared" si="924"/>
        <v>0</v>
      </c>
      <c r="PQG441" s="10">
        <f t="shared" si="924"/>
        <v>0</v>
      </c>
      <c r="PQH441" s="10">
        <f t="shared" si="924"/>
        <v>0</v>
      </c>
      <c r="PQI441" s="10">
        <f t="shared" si="924"/>
        <v>0</v>
      </c>
      <c r="PQJ441" s="10">
        <f t="shared" si="924"/>
        <v>0</v>
      </c>
      <c r="PQK441" s="10">
        <f t="shared" si="924"/>
        <v>0</v>
      </c>
      <c r="PQL441" s="10">
        <f t="shared" si="924"/>
        <v>0</v>
      </c>
      <c r="PQM441" s="10">
        <f t="shared" si="924"/>
        <v>0</v>
      </c>
      <c r="PQN441" s="10">
        <f t="shared" si="924"/>
        <v>0</v>
      </c>
      <c r="PQO441" s="10">
        <f t="shared" si="924"/>
        <v>0</v>
      </c>
      <c r="PQP441" s="10">
        <f t="shared" si="924"/>
        <v>0</v>
      </c>
      <c r="PQQ441" s="10">
        <f t="shared" si="924"/>
        <v>0</v>
      </c>
      <c r="PQR441" s="10">
        <f t="shared" si="924"/>
        <v>0</v>
      </c>
      <c r="PQS441" s="10">
        <f t="shared" si="924"/>
        <v>0</v>
      </c>
      <c r="PQT441" s="10">
        <f t="shared" ref="PQT441:PTE441" si="925">PQT452</f>
        <v>0</v>
      </c>
      <c r="PQU441" s="10">
        <f t="shared" si="925"/>
        <v>0</v>
      </c>
      <c r="PQV441" s="10">
        <f t="shared" si="925"/>
        <v>0</v>
      </c>
      <c r="PQW441" s="10">
        <f t="shared" si="925"/>
        <v>0</v>
      </c>
      <c r="PQX441" s="10">
        <f t="shared" si="925"/>
        <v>0</v>
      </c>
      <c r="PQY441" s="10">
        <f t="shared" si="925"/>
        <v>0</v>
      </c>
      <c r="PQZ441" s="10">
        <f t="shared" si="925"/>
        <v>0</v>
      </c>
      <c r="PRA441" s="10">
        <f t="shared" si="925"/>
        <v>0</v>
      </c>
      <c r="PRB441" s="10">
        <f t="shared" si="925"/>
        <v>0</v>
      </c>
      <c r="PRC441" s="10">
        <f t="shared" si="925"/>
        <v>0</v>
      </c>
      <c r="PRD441" s="10">
        <f t="shared" si="925"/>
        <v>0</v>
      </c>
      <c r="PRE441" s="10">
        <f t="shared" si="925"/>
        <v>0</v>
      </c>
      <c r="PRF441" s="10">
        <f t="shared" si="925"/>
        <v>0</v>
      </c>
      <c r="PRG441" s="10">
        <f t="shared" si="925"/>
        <v>0</v>
      </c>
      <c r="PRH441" s="10">
        <f t="shared" si="925"/>
        <v>0</v>
      </c>
      <c r="PRI441" s="10">
        <f t="shared" si="925"/>
        <v>0</v>
      </c>
      <c r="PRJ441" s="10">
        <f t="shared" si="925"/>
        <v>0</v>
      </c>
      <c r="PRK441" s="10">
        <f t="shared" si="925"/>
        <v>0</v>
      </c>
      <c r="PRL441" s="10">
        <f t="shared" si="925"/>
        <v>0</v>
      </c>
      <c r="PRM441" s="10">
        <f t="shared" si="925"/>
        <v>0</v>
      </c>
      <c r="PRN441" s="10">
        <f t="shared" si="925"/>
        <v>0</v>
      </c>
      <c r="PRO441" s="10">
        <f t="shared" si="925"/>
        <v>0</v>
      </c>
      <c r="PRP441" s="10">
        <f t="shared" si="925"/>
        <v>0</v>
      </c>
      <c r="PRQ441" s="10">
        <f t="shared" si="925"/>
        <v>0</v>
      </c>
      <c r="PRR441" s="10">
        <f t="shared" si="925"/>
        <v>0</v>
      </c>
      <c r="PRS441" s="10">
        <f t="shared" si="925"/>
        <v>0</v>
      </c>
      <c r="PRT441" s="10">
        <f t="shared" si="925"/>
        <v>0</v>
      </c>
      <c r="PRU441" s="10">
        <f t="shared" si="925"/>
        <v>0</v>
      </c>
      <c r="PRV441" s="10">
        <f t="shared" si="925"/>
        <v>0</v>
      </c>
      <c r="PRW441" s="10">
        <f t="shared" si="925"/>
        <v>0</v>
      </c>
      <c r="PRX441" s="10">
        <f t="shared" si="925"/>
        <v>0</v>
      </c>
      <c r="PRY441" s="10">
        <f t="shared" si="925"/>
        <v>0</v>
      </c>
      <c r="PRZ441" s="10">
        <f t="shared" si="925"/>
        <v>0</v>
      </c>
      <c r="PSA441" s="10">
        <f t="shared" si="925"/>
        <v>0</v>
      </c>
      <c r="PSB441" s="10">
        <f t="shared" si="925"/>
        <v>0</v>
      </c>
      <c r="PSC441" s="10">
        <f t="shared" si="925"/>
        <v>0</v>
      </c>
      <c r="PSD441" s="10">
        <f t="shared" si="925"/>
        <v>0</v>
      </c>
      <c r="PSE441" s="10">
        <f t="shared" si="925"/>
        <v>0</v>
      </c>
      <c r="PSF441" s="10">
        <f t="shared" si="925"/>
        <v>0</v>
      </c>
      <c r="PSG441" s="10">
        <f t="shared" si="925"/>
        <v>0</v>
      </c>
      <c r="PSH441" s="10">
        <f t="shared" si="925"/>
        <v>0</v>
      </c>
      <c r="PSI441" s="10">
        <f t="shared" si="925"/>
        <v>0</v>
      </c>
      <c r="PSJ441" s="10">
        <f t="shared" si="925"/>
        <v>0</v>
      </c>
      <c r="PSK441" s="10">
        <f t="shared" si="925"/>
        <v>0</v>
      </c>
      <c r="PSL441" s="10">
        <f t="shared" si="925"/>
        <v>0</v>
      </c>
      <c r="PSM441" s="10">
        <f t="shared" si="925"/>
        <v>0</v>
      </c>
      <c r="PSN441" s="10">
        <f t="shared" si="925"/>
        <v>0</v>
      </c>
      <c r="PSO441" s="10">
        <f t="shared" si="925"/>
        <v>0</v>
      </c>
      <c r="PSP441" s="10">
        <f t="shared" si="925"/>
        <v>0</v>
      </c>
      <c r="PSQ441" s="10">
        <f t="shared" si="925"/>
        <v>0</v>
      </c>
      <c r="PSR441" s="10">
        <f t="shared" si="925"/>
        <v>0</v>
      </c>
      <c r="PSS441" s="10">
        <f t="shared" si="925"/>
        <v>0</v>
      </c>
      <c r="PST441" s="10">
        <f t="shared" si="925"/>
        <v>0</v>
      </c>
      <c r="PSU441" s="10">
        <f t="shared" si="925"/>
        <v>0</v>
      </c>
      <c r="PSV441" s="10">
        <f t="shared" si="925"/>
        <v>0</v>
      </c>
      <c r="PSW441" s="10">
        <f t="shared" si="925"/>
        <v>0</v>
      </c>
      <c r="PSX441" s="10">
        <f t="shared" si="925"/>
        <v>0</v>
      </c>
      <c r="PSY441" s="10">
        <f t="shared" si="925"/>
        <v>0</v>
      </c>
      <c r="PSZ441" s="10">
        <f t="shared" si="925"/>
        <v>0</v>
      </c>
      <c r="PTA441" s="10">
        <f t="shared" si="925"/>
        <v>0</v>
      </c>
      <c r="PTB441" s="10">
        <f t="shared" si="925"/>
        <v>0</v>
      </c>
      <c r="PTC441" s="10">
        <f t="shared" si="925"/>
        <v>0</v>
      </c>
      <c r="PTD441" s="10">
        <f t="shared" si="925"/>
        <v>0</v>
      </c>
      <c r="PTE441" s="10">
        <f t="shared" si="925"/>
        <v>0</v>
      </c>
      <c r="PTF441" s="10">
        <f t="shared" ref="PTF441:PVQ441" si="926">PTF452</f>
        <v>0</v>
      </c>
      <c r="PTG441" s="10">
        <f t="shared" si="926"/>
        <v>0</v>
      </c>
      <c r="PTH441" s="10">
        <f t="shared" si="926"/>
        <v>0</v>
      </c>
      <c r="PTI441" s="10">
        <f t="shared" si="926"/>
        <v>0</v>
      </c>
      <c r="PTJ441" s="10">
        <f t="shared" si="926"/>
        <v>0</v>
      </c>
      <c r="PTK441" s="10">
        <f t="shared" si="926"/>
        <v>0</v>
      </c>
      <c r="PTL441" s="10">
        <f t="shared" si="926"/>
        <v>0</v>
      </c>
      <c r="PTM441" s="10">
        <f t="shared" si="926"/>
        <v>0</v>
      </c>
      <c r="PTN441" s="10">
        <f t="shared" si="926"/>
        <v>0</v>
      </c>
      <c r="PTO441" s="10">
        <f t="shared" si="926"/>
        <v>0</v>
      </c>
      <c r="PTP441" s="10">
        <f t="shared" si="926"/>
        <v>0</v>
      </c>
      <c r="PTQ441" s="10">
        <f t="shared" si="926"/>
        <v>0</v>
      </c>
      <c r="PTR441" s="10">
        <f t="shared" si="926"/>
        <v>0</v>
      </c>
      <c r="PTS441" s="10">
        <f t="shared" si="926"/>
        <v>0</v>
      </c>
      <c r="PTT441" s="10">
        <f t="shared" si="926"/>
        <v>0</v>
      </c>
      <c r="PTU441" s="10">
        <f t="shared" si="926"/>
        <v>0</v>
      </c>
      <c r="PTV441" s="10">
        <f t="shared" si="926"/>
        <v>0</v>
      </c>
      <c r="PTW441" s="10">
        <f t="shared" si="926"/>
        <v>0</v>
      </c>
      <c r="PTX441" s="10">
        <f t="shared" si="926"/>
        <v>0</v>
      </c>
      <c r="PTY441" s="10">
        <f t="shared" si="926"/>
        <v>0</v>
      </c>
      <c r="PTZ441" s="10">
        <f t="shared" si="926"/>
        <v>0</v>
      </c>
      <c r="PUA441" s="10">
        <f t="shared" si="926"/>
        <v>0</v>
      </c>
      <c r="PUB441" s="10">
        <f t="shared" si="926"/>
        <v>0</v>
      </c>
      <c r="PUC441" s="10">
        <f t="shared" si="926"/>
        <v>0</v>
      </c>
      <c r="PUD441" s="10">
        <f t="shared" si="926"/>
        <v>0</v>
      </c>
      <c r="PUE441" s="10">
        <f t="shared" si="926"/>
        <v>0</v>
      </c>
      <c r="PUF441" s="10">
        <f t="shared" si="926"/>
        <v>0</v>
      </c>
      <c r="PUG441" s="10">
        <f t="shared" si="926"/>
        <v>0</v>
      </c>
      <c r="PUH441" s="10">
        <f t="shared" si="926"/>
        <v>0</v>
      </c>
      <c r="PUI441" s="10">
        <f t="shared" si="926"/>
        <v>0</v>
      </c>
      <c r="PUJ441" s="10">
        <f t="shared" si="926"/>
        <v>0</v>
      </c>
      <c r="PUK441" s="10">
        <f t="shared" si="926"/>
        <v>0</v>
      </c>
      <c r="PUL441" s="10">
        <f t="shared" si="926"/>
        <v>0</v>
      </c>
      <c r="PUM441" s="10">
        <f t="shared" si="926"/>
        <v>0</v>
      </c>
      <c r="PUN441" s="10">
        <f t="shared" si="926"/>
        <v>0</v>
      </c>
      <c r="PUO441" s="10">
        <f t="shared" si="926"/>
        <v>0</v>
      </c>
      <c r="PUP441" s="10">
        <f t="shared" si="926"/>
        <v>0</v>
      </c>
      <c r="PUQ441" s="10">
        <f t="shared" si="926"/>
        <v>0</v>
      </c>
      <c r="PUR441" s="10">
        <f t="shared" si="926"/>
        <v>0</v>
      </c>
      <c r="PUS441" s="10">
        <f t="shared" si="926"/>
        <v>0</v>
      </c>
      <c r="PUT441" s="10">
        <f t="shared" si="926"/>
        <v>0</v>
      </c>
      <c r="PUU441" s="10">
        <f t="shared" si="926"/>
        <v>0</v>
      </c>
      <c r="PUV441" s="10">
        <f t="shared" si="926"/>
        <v>0</v>
      </c>
      <c r="PUW441" s="10">
        <f t="shared" si="926"/>
        <v>0</v>
      </c>
      <c r="PUX441" s="10">
        <f t="shared" si="926"/>
        <v>0</v>
      </c>
      <c r="PUY441" s="10">
        <f t="shared" si="926"/>
        <v>0</v>
      </c>
      <c r="PUZ441" s="10">
        <f t="shared" si="926"/>
        <v>0</v>
      </c>
      <c r="PVA441" s="10">
        <f t="shared" si="926"/>
        <v>0</v>
      </c>
      <c r="PVB441" s="10">
        <f t="shared" si="926"/>
        <v>0</v>
      </c>
      <c r="PVC441" s="10">
        <f t="shared" si="926"/>
        <v>0</v>
      </c>
      <c r="PVD441" s="10">
        <f t="shared" si="926"/>
        <v>0</v>
      </c>
      <c r="PVE441" s="10">
        <f t="shared" si="926"/>
        <v>0</v>
      </c>
      <c r="PVF441" s="10">
        <f t="shared" si="926"/>
        <v>0</v>
      </c>
      <c r="PVG441" s="10">
        <f t="shared" si="926"/>
        <v>0</v>
      </c>
      <c r="PVH441" s="10">
        <f t="shared" si="926"/>
        <v>0</v>
      </c>
      <c r="PVI441" s="10">
        <f t="shared" si="926"/>
        <v>0</v>
      </c>
      <c r="PVJ441" s="10">
        <f t="shared" si="926"/>
        <v>0</v>
      </c>
      <c r="PVK441" s="10">
        <f t="shared" si="926"/>
        <v>0</v>
      </c>
      <c r="PVL441" s="10">
        <f t="shared" si="926"/>
        <v>0</v>
      </c>
      <c r="PVM441" s="10">
        <f t="shared" si="926"/>
        <v>0</v>
      </c>
      <c r="PVN441" s="10">
        <f t="shared" si="926"/>
        <v>0</v>
      </c>
      <c r="PVO441" s="10">
        <f t="shared" si="926"/>
        <v>0</v>
      </c>
      <c r="PVP441" s="10">
        <f t="shared" si="926"/>
        <v>0</v>
      </c>
      <c r="PVQ441" s="10">
        <f t="shared" si="926"/>
        <v>0</v>
      </c>
      <c r="PVR441" s="10">
        <f t="shared" ref="PVR441:PYC441" si="927">PVR452</f>
        <v>0</v>
      </c>
      <c r="PVS441" s="10">
        <f t="shared" si="927"/>
        <v>0</v>
      </c>
      <c r="PVT441" s="10">
        <f t="shared" si="927"/>
        <v>0</v>
      </c>
      <c r="PVU441" s="10">
        <f t="shared" si="927"/>
        <v>0</v>
      </c>
      <c r="PVV441" s="10">
        <f t="shared" si="927"/>
        <v>0</v>
      </c>
      <c r="PVW441" s="10">
        <f t="shared" si="927"/>
        <v>0</v>
      </c>
      <c r="PVX441" s="10">
        <f t="shared" si="927"/>
        <v>0</v>
      </c>
      <c r="PVY441" s="10">
        <f t="shared" si="927"/>
        <v>0</v>
      </c>
      <c r="PVZ441" s="10">
        <f t="shared" si="927"/>
        <v>0</v>
      </c>
      <c r="PWA441" s="10">
        <f t="shared" si="927"/>
        <v>0</v>
      </c>
      <c r="PWB441" s="10">
        <f t="shared" si="927"/>
        <v>0</v>
      </c>
      <c r="PWC441" s="10">
        <f t="shared" si="927"/>
        <v>0</v>
      </c>
      <c r="PWD441" s="10">
        <f t="shared" si="927"/>
        <v>0</v>
      </c>
      <c r="PWE441" s="10">
        <f t="shared" si="927"/>
        <v>0</v>
      </c>
      <c r="PWF441" s="10">
        <f t="shared" si="927"/>
        <v>0</v>
      </c>
      <c r="PWG441" s="10">
        <f t="shared" si="927"/>
        <v>0</v>
      </c>
      <c r="PWH441" s="10">
        <f t="shared" si="927"/>
        <v>0</v>
      </c>
      <c r="PWI441" s="10">
        <f t="shared" si="927"/>
        <v>0</v>
      </c>
      <c r="PWJ441" s="10">
        <f t="shared" si="927"/>
        <v>0</v>
      </c>
      <c r="PWK441" s="10">
        <f t="shared" si="927"/>
        <v>0</v>
      </c>
      <c r="PWL441" s="10">
        <f t="shared" si="927"/>
        <v>0</v>
      </c>
      <c r="PWM441" s="10">
        <f t="shared" si="927"/>
        <v>0</v>
      </c>
      <c r="PWN441" s="10">
        <f t="shared" si="927"/>
        <v>0</v>
      </c>
      <c r="PWO441" s="10">
        <f t="shared" si="927"/>
        <v>0</v>
      </c>
      <c r="PWP441" s="10">
        <f t="shared" si="927"/>
        <v>0</v>
      </c>
      <c r="PWQ441" s="10">
        <f t="shared" si="927"/>
        <v>0</v>
      </c>
      <c r="PWR441" s="10">
        <f t="shared" si="927"/>
        <v>0</v>
      </c>
      <c r="PWS441" s="10">
        <f t="shared" si="927"/>
        <v>0</v>
      </c>
      <c r="PWT441" s="10">
        <f t="shared" si="927"/>
        <v>0</v>
      </c>
      <c r="PWU441" s="10">
        <f t="shared" si="927"/>
        <v>0</v>
      </c>
      <c r="PWV441" s="10">
        <f t="shared" si="927"/>
        <v>0</v>
      </c>
      <c r="PWW441" s="10">
        <f t="shared" si="927"/>
        <v>0</v>
      </c>
      <c r="PWX441" s="10">
        <f t="shared" si="927"/>
        <v>0</v>
      </c>
      <c r="PWY441" s="10">
        <f t="shared" si="927"/>
        <v>0</v>
      </c>
      <c r="PWZ441" s="10">
        <f t="shared" si="927"/>
        <v>0</v>
      </c>
      <c r="PXA441" s="10">
        <f t="shared" si="927"/>
        <v>0</v>
      </c>
      <c r="PXB441" s="10">
        <f t="shared" si="927"/>
        <v>0</v>
      </c>
      <c r="PXC441" s="10">
        <f t="shared" si="927"/>
        <v>0</v>
      </c>
      <c r="PXD441" s="10">
        <f t="shared" si="927"/>
        <v>0</v>
      </c>
      <c r="PXE441" s="10">
        <f t="shared" si="927"/>
        <v>0</v>
      </c>
      <c r="PXF441" s="10">
        <f t="shared" si="927"/>
        <v>0</v>
      </c>
      <c r="PXG441" s="10">
        <f t="shared" si="927"/>
        <v>0</v>
      </c>
      <c r="PXH441" s="10">
        <f t="shared" si="927"/>
        <v>0</v>
      </c>
      <c r="PXI441" s="10">
        <f t="shared" si="927"/>
        <v>0</v>
      </c>
      <c r="PXJ441" s="10">
        <f t="shared" si="927"/>
        <v>0</v>
      </c>
      <c r="PXK441" s="10">
        <f t="shared" si="927"/>
        <v>0</v>
      </c>
      <c r="PXL441" s="10">
        <f t="shared" si="927"/>
        <v>0</v>
      </c>
      <c r="PXM441" s="10">
        <f t="shared" si="927"/>
        <v>0</v>
      </c>
      <c r="PXN441" s="10">
        <f t="shared" si="927"/>
        <v>0</v>
      </c>
      <c r="PXO441" s="10">
        <f t="shared" si="927"/>
        <v>0</v>
      </c>
      <c r="PXP441" s="10">
        <f t="shared" si="927"/>
        <v>0</v>
      </c>
      <c r="PXQ441" s="10">
        <f t="shared" si="927"/>
        <v>0</v>
      </c>
      <c r="PXR441" s="10">
        <f t="shared" si="927"/>
        <v>0</v>
      </c>
      <c r="PXS441" s="10">
        <f t="shared" si="927"/>
        <v>0</v>
      </c>
      <c r="PXT441" s="10">
        <f t="shared" si="927"/>
        <v>0</v>
      </c>
      <c r="PXU441" s="10">
        <f t="shared" si="927"/>
        <v>0</v>
      </c>
      <c r="PXV441" s="10">
        <f t="shared" si="927"/>
        <v>0</v>
      </c>
      <c r="PXW441" s="10">
        <f t="shared" si="927"/>
        <v>0</v>
      </c>
      <c r="PXX441" s="10">
        <f t="shared" si="927"/>
        <v>0</v>
      </c>
      <c r="PXY441" s="10">
        <f t="shared" si="927"/>
        <v>0</v>
      </c>
      <c r="PXZ441" s="10">
        <f t="shared" si="927"/>
        <v>0</v>
      </c>
      <c r="PYA441" s="10">
        <f t="shared" si="927"/>
        <v>0</v>
      </c>
      <c r="PYB441" s="10">
        <f t="shared" si="927"/>
        <v>0</v>
      </c>
      <c r="PYC441" s="10">
        <f t="shared" si="927"/>
        <v>0</v>
      </c>
      <c r="PYD441" s="10">
        <f t="shared" ref="PYD441:QAO441" si="928">PYD452</f>
        <v>0</v>
      </c>
      <c r="PYE441" s="10">
        <f t="shared" si="928"/>
        <v>0</v>
      </c>
      <c r="PYF441" s="10">
        <f t="shared" si="928"/>
        <v>0</v>
      </c>
      <c r="PYG441" s="10">
        <f t="shared" si="928"/>
        <v>0</v>
      </c>
      <c r="PYH441" s="10">
        <f t="shared" si="928"/>
        <v>0</v>
      </c>
      <c r="PYI441" s="10">
        <f t="shared" si="928"/>
        <v>0</v>
      </c>
      <c r="PYJ441" s="10">
        <f t="shared" si="928"/>
        <v>0</v>
      </c>
      <c r="PYK441" s="10">
        <f t="shared" si="928"/>
        <v>0</v>
      </c>
      <c r="PYL441" s="10">
        <f t="shared" si="928"/>
        <v>0</v>
      </c>
      <c r="PYM441" s="10">
        <f t="shared" si="928"/>
        <v>0</v>
      </c>
      <c r="PYN441" s="10">
        <f t="shared" si="928"/>
        <v>0</v>
      </c>
      <c r="PYO441" s="10">
        <f t="shared" si="928"/>
        <v>0</v>
      </c>
      <c r="PYP441" s="10">
        <f t="shared" si="928"/>
        <v>0</v>
      </c>
      <c r="PYQ441" s="10">
        <f t="shared" si="928"/>
        <v>0</v>
      </c>
      <c r="PYR441" s="10">
        <f t="shared" si="928"/>
        <v>0</v>
      </c>
      <c r="PYS441" s="10">
        <f t="shared" si="928"/>
        <v>0</v>
      </c>
      <c r="PYT441" s="10">
        <f t="shared" si="928"/>
        <v>0</v>
      </c>
      <c r="PYU441" s="10">
        <f t="shared" si="928"/>
        <v>0</v>
      </c>
      <c r="PYV441" s="10">
        <f t="shared" si="928"/>
        <v>0</v>
      </c>
      <c r="PYW441" s="10">
        <f t="shared" si="928"/>
        <v>0</v>
      </c>
      <c r="PYX441" s="10">
        <f t="shared" si="928"/>
        <v>0</v>
      </c>
      <c r="PYY441" s="10">
        <f t="shared" si="928"/>
        <v>0</v>
      </c>
      <c r="PYZ441" s="10">
        <f t="shared" si="928"/>
        <v>0</v>
      </c>
      <c r="PZA441" s="10">
        <f t="shared" si="928"/>
        <v>0</v>
      </c>
      <c r="PZB441" s="10">
        <f t="shared" si="928"/>
        <v>0</v>
      </c>
      <c r="PZC441" s="10">
        <f t="shared" si="928"/>
        <v>0</v>
      </c>
      <c r="PZD441" s="10">
        <f t="shared" si="928"/>
        <v>0</v>
      </c>
      <c r="PZE441" s="10">
        <f t="shared" si="928"/>
        <v>0</v>
      </c>
      <c r="PZF441" s="10">
        <f t="shared" si="928"/>
        <v>0</v>
      </c>
      <c r="PZG441" s="10">
        <f t="shared" si="928"/>
        <v>0</v>
      </c>
      <c r="PZH441" s="10">
        <f t="shared" si="928"/>
        <v>0</v>
      </c>
      <c r="PZI441" s="10">
        <f t="shared" si="928"/>
        <v>0</v>
      </c>
      <c r="PZJ441" s="10">
        <f t="shared" si="928"/>
        <v>0</v>
      </c>
      <c r="PZK441" s="10">
        <f t="shared" si="928"/>
        <v>0</v>
      </c>
      <c r="PZL441" s="10">
        <f t="shared" si="928"/>
        <v>0</v>
      </c>
      <c r="PZM441" s="10">
        <f t="shared" si="928"/>
        <v>0</v>
      </c>
      <c r="PZN441" s="10">
        <f t="shared" si="928"/>
        <v>0</v>
      </c>
      <c r="PZO441" s="10">
        <f t="shared" si="928"/>
        <v>0</v>
      </c>
      <c r="PZP441" s="10">
        <f t="shared" si="928"/>
        <v>0</v>
      </c>
      <c r="PZQ441" s="10">
        <f t="shared" si="928"/>
        <v>0</v>
      </c>
      <c r="PZR441" s="10">
        <f t="shared" si="928"/>
        <v>0</v>
      </c>
      <c r="PZS441" s="10">
        <f t="shared" si="928"/>
        <v>0</v>
      </c>
      <c r="PZT441" s="10">
        <f t="shared" si="928"/>
        <v>0</v>
      </c>
      <c r="PZU441" s="10">
        <f t="shared" si="928"/>
        <v>0</v>
      </c>
      <c r="PZV441" s="10">
        <f t="shared" si="928"/>
        <v>0</v>
      </c>
      <c r="PZW441" s="10">
        <f t="shared" si="928"/>
        <v>0</v>
      </c>
      <c r="PZX441" s="10">
        <f t="shared" si="928"/>
        <v>0</v>
      </c>
      <c r="PZY441" s="10">
        <f t="shared" si="928"/>
        <v>0</v>
      </c>
      <c r="PZZ441" s="10">
        <f t="shared" si="928"/>
        <v>0</v>
      </c>
      <c r="QAA441" s="10">
        <f t="shared" si="928"/>
        <v>0</v>
      </c>
      <c r="QAB441" s="10">
        <f t="shared" si="928"/>
        <v>0</v>
      </c>
      <c r="QAC441" s="10">
        <f t="shared" si="928"/>
        <v>0</v>
      </c>
      <c r="QAD441" s="10">
        <f t="shared" si="928"/>
        <v>0</v>
      </c>
      <c r="QAE441" s="10">
        <f t="shared" si="928"/>
        <v>0</v>
      </c>
      <c r="QAF441" s="10">
        <f t="shared" si="928"/>
        <v>0</v>
      </c>
      <c r="QAG441" s="10">
        <f t="shared" si="928"/>
        <v>0</v>
      </c>
      <c r="QAH441" s="10">
        <f t="shared" si="928"/>
        <v>0</v>
      </c>
      <c r="QAI441" s="10">
        <f t="shared" si="928"/>
        <v>0</v>
      </c>
      <c r="QAJ441" s="10">
        <f t="shared" si="928"/>
        <v>0</v>
      </c>
      <c r="QAK441" s="10">
        <f t="shared" si="928"/>
        <v>0</v>
      </c>
      <c r="QAL441" s="10">
        <f t="shared" si="928"/>
        <v>0</v>
      </c>
      <c r="QAM441" s="10">
        <f t="shared" si="928"/>
        <v>0</v>
      </c>
      <c r="QAN441" s="10">
        <f t="shared" si="928"/>
        <v>0</v>
      </c>
      <c r="QAO441" s="10">
        <f t="shared" si="928"/>
        <v>0</v>
      </c>
      <c r="QAP441" s="10">
        <f t="shared" ref="QAP441:QDA441" si="929">QAP452</f>
        <v>0</v>
      </c>
      <c r="QAQ441" s="10">
        <f t="shared" si="929"/>
        <v>0</v>
      </c>
      <c r="QAR441" s="10">
        <f t="shared" si="929"/>
        <v>0</v>
      </c>
      <c r="QAS441" s="10">
        <f t="shared" si="929"/>
        <v>0</v>
      </c>
      <c r="QAT441" s="10">
        <f t="shared" si="929"/>
        <v>0</v>
      </c>
      <c r="QAU441" s="10">
        <f t="shared" si="929"/>
        <v>0</v>
      </c>
      <c r="QAV441" s="10">
        <f t="shared" si="929"/>
        <v>0</v>
      </c>
      <c r="QAW441" s="10">
        <f t="shared" si="929"/>
        <v>0</v>
      </c>
      <c r="QAX441" s="10">
        <f t="shared" si="929"/>
        <v>0</v>
      </c>
      <c r="QAY441" s="10">
        <f t="shared" si="929"/>
        <v>0</v>
      </c>
      <c r="QAZ441" s="10">
        <f t="shared" si="929"/>
        <v>0</v>
      </c>
      <c r="QBA441" s="10">
        <f t="shared" si="929"/>
        <v>0</v>
      </c>
      <c r="QBB441" s="10">
        <f t="shared" si="929"/>
        <v>0</v>
      </c>
      <c r="QBC441" s="10">
        <f t="shared" si="929"/>
        <v>0</v>
      </c>
      <c r="QBD441" s="10">
        <f t="shared" si="929"/>
        <v>0</v>
      </c>
      <c r="QBE441" s="10">
        <f t="shared" si="929"/>
        <v>0</v>
      </c>
      <c r="QBF441" s="10">
        <f t="shared" si="929"/>
        <v>0</v>
      </c>
      <c r="QBG441" s="10">
        <f t="shared" si="929"/>
        <v>0</v>
      </c>
      <c r="QBH441" s="10">
        <f t="shared" si="929"/>
        <v>0</v>
      </c>
      <c r="QBI441" s="10">
        <f t="shared" si="929"/>
        <v>0</v>
      </c>
      <c r="QBJ441" s="10">
        <f t="shared" si="929"/>
        <v>0</v>
      </c>
      <c r="QBK441" s="10">
        <f t="shared" si="929"/>
        <v>0</v>
      </c>
      <c r="QBL441" s="10">
        <f t="shared" si="929"/>
        <v>0</v>
      </c>
      <c r="QBM441" s="10">
        <f t="shared" si="929"/>
        <v>0</v>
      </c>
      <c r="QBN441" s="10">
        <f t="shared" si="929"/>
        <v>0</v>
      </c>
      <c r="QBO441" s="10">
        <f t="shared" si="929"/>
        <v>0</v>
      </c>
      <c r="QBP441" s="10">
        <f t="shared" si="929"/>
        <v>0</v>
      </c>
      <c r="QBQ441" s="10">
        <f t="shared" si="929"/>
        <v>0</v>
      </c>
      <c r="QBR441" s="10">
        <f t="shared" si="929"/>
        <v>0</v>
      </c>
      <c r="QBS441" s="10">
        <f t="shared" si="929"/>
        <v>0</v>
      </c>
      <c r="QBT441" s="10">
        <f t="shared" si="929"/>
        <v>0</v>
      </c>
      <c r="QBU441" s="10">
        <f t="shared" si="929"/>
        <v>0</v>
      </c>
      <c r="QBV441" s="10">
        <f t="shared" si="929"/>
        <v>0</v>
      </c>
      <c r="QBW441" s="10">
        <f t="shared" si="929"/>
        <v>0</v>
      </c>
      <c r="QBX441" s="10">
        <f t="shared" si="929"/>
        <v>0</v>
      </c>
      <c r="QBY441" s="10">
        <f t="shared" si="929"/>
        <v>0</v>
      </c>
      <c r="QBZ441" s="10">
        <f t="shared" si="929"/>
        <v>0</v>
      </c>
      <c r="QCA441" s="10">
        <f t="shared" si="929"/>
        <v>0</v>
      </c>
      <c r="QCB441" s="10">
        <f t="shared" si="929"/>
        <v>0</v>
      </c>
      <c r="QCC441" s="10">
        <f t="shared" si="929"/>
        <v>0</v>
      </c>
      <c r="QCD441" s="10">
        <f t="shared" si="929"/>
        <v>0</v>
      </c>
      <c r="QCE441" s="10">
        <f t="shared" si="929"/>
        <v>0</v>
      </c>
      <c r="QCF441" s="10">
        <f t="shared" si="929"/>
        <v>0</v>
      </c>
      <c r="QCG441" s="10">
        <f t="shared" si="929"/>
        <v>0</v>
      </c>
      <c r="QCH441" s="10">
        <f t="shared" si="929"/>
        <v>0</v>
      </c>
      <c r="QCI441" s="10">
        <f t="shared" si="929"/>
        <v>0</v>
      </c>
      <c r="QCJ441" s="10">
        <f t="shared" si="929"/>
        <v>0</v>
      </c>
      <c r="QCK441" s="10">
        <f t="shared" si="929"/>
        <v>0</v>
      </c>
      <c r="QCL441" s="10">
        <f t="shared" si="929"/>
        <v>0</v>
      </c>
      <c r="QCM441" s="10">
        <f t="shared" si="929"/>
        <v>0</v>
      </c>
      <c r="QCN441" s="10">
        <f t="shared" si="929"/>
        <v>0</v>
      </c>
      <c r="QCO441" s="10">
        <f t="shared" si="929"/>
        <v>0</v>
      </c>
      <c r="QCP441" s="10">
        <f t="shared" si="929"/>
        <v>0</v>
      </c>
      <c r="QCQ441" s="10">
        <f t="shared" si="929"/>
        <v>0</v>
      </c>
      <c r="QCR441" s="10">
        <f t="shared" si="929"/>
        <v>0</v>
      </c>
      <c r="QCS441" s="10">
        <f t="shared" si="929"/>
        <v>0</v>
      </c>
      <c r="QCT441" s="10">
        <f t="shared" si="929"/>
        <v>0</v>
      </c>
      <c r="QCU441" s="10">
        <f t="shared" si="929"/>
        <v>0</v>
      </c>
      <c r="QCV441" s="10">
        <f t="shared" si="929"/>
        <v>0</v>
      </c>
      <c r="QCW441" s="10">
        <f t="shared" si="929"/>
        <v>0</v>
      </c>
      <c r="QCX441" s="10">
        <f t="shared" si="929"/>
        <v>0</v>
      </c>
      <c r="QCY441" s="10">
        <f t="shared" si="929"/>
        <v>0</v>
      </c>
      <c r="QCZ441" s="10">
        <f t="shared" si="929"/>
        <v>0</v>
      </c>
      <c r="QDA441" s="10">
        <f t="shared" si="929"/>
        <v>0</v>
      </c>
      <c r="QDB441" s="10">
        <f t="shared" ref="QDB441:QFM441" si="930">QDB452</f>
        <v>0</v>
      </c>
      <c r="QDC441" s="10">
        <f t="shared" si="930"/>
        <v>0</v>
      </c>
      <c r="QDD441" s="10">
        <f t="shared" si="930"/>
        <v>0</v>
      </c>
      <c r="QDE441" s="10">
        <f t="shared" si="930"/>
        <v>0</v>
      </c>
      <c r="QDF441" s="10">
        <f t="shared" si="930"/>
        <v>0</v>
      </c>
      <c r="QDG441" s="10">
        <f t="shared" si="930"/>
        <v>0</v>
      </c>
      <c r="QDH441" s="10">
        <f t="shared" si="930"/>
        <v>0</v>
      </c>
      <c r="QDI441" s="10">
        <f t="shared" si="930"/>
        <v>0</v>
      </c>
      <c r="QDJ441" s="10">
        <f t="shared" si="930"/>
        <v>0</v>
      </c>
      <c r="QDK441" s="10">
        <f t="shared" si="930"/>
        <v>0</v>
      </c>
      <c r="QDL441" s="10">
        <f t="shared" si="930"/>
        <v>0</v>
      </c>
      <c r="QDM441" s="10">
        <f t="shared" si="930"/>
        <v>0</v>
      </c>
      <c r="QDN441" s="10">
        <f t="shared" si="930"/>
        <v>0</v>
      </c>
      <c r="QDO441" s="10">
        <f t="shared" si="930"/>
        <v>0</v>
      </c>
      <c r="QDP441" s="10">
        <f t="shared" si="930"/>
        <v>0</v>
      </c>
      <c r="QDQ441" s="10">
        <f t="shared" si="930"/>
        <v>0</v>
      </c>
      <c r="QDR441" s="10">
        <f t="shared" si="930"/>
        <v>0</v>
      </c>
      <c r="QDS441" s="10">
        <f t="shared" si="930"/>
        <v>0</v>
      </c>
      <c r="QDT441" s="10">
        <f t="shared" si="930"/>
        <v>0</v>
      </c>
      <c r="QDU441" s="10">
        <f t="shared" si="930"/>
        <v>0</v>
      </c>
      <c r="QDV441" s="10">
        <f t="shared" si="930"/>
        <v>0</v>
      </c>
      <c r="QDW441" s="10">
        <f t="shared" si="930"/>
        <v>0</v>
      </c>
      <c r="QDX441" s="10">
        <f t="shared" si="930"/>
        <v>0</v>
      </c>
      <c r="QDY441" s="10">
        <f t="shared" si="930"/>
        <v>0</v>
      </c>
      <c r="QDZ441" s="10">
        <f t="shared" si="930"/>
        <v>0</v>
      </c>
      <c r="QEA441" s="10">
        <f t="shared" si="930"/>
        <v>0</v>
      </c>
      <c r="QEB441" s="10">
        <f t="shared" si="930"/>
        <v>0</v>
      </c>
      <c r="QEC441" s="10">
        <f t="shared" si="930"/>
        <v>0</v>
      </c>
      <c r="QED441" s="10">
        <f t="shared" si="930"/>
        <v>0</v>
      </c>
      <c r="QEE441" s="10">
        <f t="shared" si="930"/>
        <v>0</v>
      </c>
      <c r="QEF441" s="10">
        <f t="shared" si="930"/>
        <v>0</v>
      </c>
      <c r="QEG441" s="10">
        <f t="shared" si="930"/>
        <v>0</v>
      </c>
      <c r="QEH441" s="10">
        <f t="shared" si="930"/>
        <v>0</v>
      </c>
      <c r="QEI441" s="10">
        <f t="shared" si="930"/>
        <v>0</v>
      </c>
      <c r="QEJ441" s="10">
        <f t="shared" si="930"/>
        <v>0</v>
      </c>
      <c r="QEK441" s="10">
        <f t="shared" si="930"/>
        <v>0</v>
      </c>
      <c r="QEL441" s="10">
        <f t="shared" si="930"/>
        <v>0</v>
      </c>
      <c r="QEM441" s="10">
        <f t="shared" si="930"/>
        <v>0</v>
      </c>
      <c r="QEN441" s="10">
        <f t="shared" si="930"/>
        <v>0</v>
      </c>
      <c r="QEO441" s="10">
        <f t="shared" si="930"/>
        <v>0</v>
      </c>
      <c r="QEP441" s="10">
        <f t="shared" si="930"/>
        <v>0</v>
      </c>
      <c r="QEQ441" s="10">
        <f t="shared" si="930"/>
        <v>0</v>
      </c>
      <c r="QER441" s="10">
        <f t="shared" si="930"/>
        <v>0</v>
      </c>
      <c r="QES441" s="10">
        <f t="shared" si="930"/>
        <v>0</v>
      </c>
      <c r="QET441" s="10">
        <f t="shared" si="930"/>
        <v>0</v>
      </c>
      <c r="QEU441" s="10">
        <f t="shared" si="930"/>
        <v>0</v>
      </c>
      <c r="QEV441" s="10">
        <f t="shared" si="930"/>
        <v>0</v>
      </c>
      <c r="QEW441" s="10">
        <f t="shared" si="930"/>
        <v>0</v>
      </c>
      <c r="QEX441" s="10">
        <f t="shared" si="930"/>
        <v>0</v>
      </c>
      <c r="QEY441" s="10">
        <f t="shared" si="930"/>
        <v>0</v>
      </c>
      <c r="QEZ441" s="10">
        <f t="shared" si="930"/>
        <v>0</v>
      </c>
      <c r="QFA441" s="10">
        <f t="shared" si="930"/>
        <v>0</v>
      </c>
      <c r="QFB441" s="10">
        <f t="shared" si="930"/>
        <v>0</v>
      </c>
      <c r="QFC441" s="10">
        <f t="shared" si="930"/>
        <v>0</v>
      </c>
      <c r="QFD441" s="10">
        <f t="shared" si="930"/>
        <v>0</v>
      </c>
      <c r="QFE441" s="10">
        <f t="shared" si="930"/>
        <v>0</v>
      </c>
      <c r="QFF441" s="10">
        <f t="shared" si="930"/>
        <v>0</v>
      </c>
      <c r="QFG441" s="10">
        <f t="shared" si="930"/>
        <v>0</v>
      </c>
      <c r="QFH441" s="10">
        <f t="shared" si="930"/>
        <v>0</v>
      </c>
      <c r="QFI441" s="10">
        <f t="shared" si="930"/>
        <v>0</v>
      </c>
      <c r="QFJ441" s="10">
        <f t="shared" si="930"/>
        <v>0</v>
      </c>
      <c r="QFK441" s="10">
        <f t="shared" si="930"/>
        <v>0</v>
      </c>
      <c r="QFL441" s="10">
        <f t="shared" si="930"/>
        <v>0</v>
      </c>
      <c r="QFM441" s="10">
        <f t="shared" si="930"/>
        <v>0</v>
      </c>
      <c r="QFN441" s="10">
        <f t="shared" ref="QFN441:QHY441" si="931">QFN452</f>
        <v>0</v>
      </c>
      <c r="QFO441" s="10">
        <f t="shared" si="931"/>
        <v>0</v>
      </c>
      <c r="QFP441" s="10">
        <f t="shared" si="931"/>
        <v>0</v>
      </c>
      <c r="QFQ441" s="10">
        <f t="shared" si="931"/>
        <v>0</v>
      </c>
      <c r="QFR441" s="10">
        <f t="shared" si="931"/>
        <v>0</v>
      </c>
      <c r="QFS441" s="10">
        <f t="shared" si="931"/>
        <v>0</v>
      </c>
      <c r="QFT441" s="10">
        <f t="shared" si="931"/>
        <v>0</v>
      </c>
      <c r="QFU441" s="10">
        <f t="shared" si="931"/>
        <v>0</v>
      </c>
      <c r="QFV441" s="10">
        <f t="shared" si="931"/>
        <v>0</v>
      </c>
      <c r="QFW441" s="10">
        <f t="shared" si="931"/>
        <v>0</v>
      </c>
      <c r="QFX441" s="10">
        <f t="shared" si="931"/>
        <v>0</v>
      </c>
      <c r="QFY441" s="10">
        <f t="shared" si="931"/>
        <v>0</v>
      </c>
      <c r="QFZ441" s="10">
        <f t="shared" si="931"/>
        <v>0</v>
      </c>
      <c r="QGA441" s="10">
        <f t="shared" si="931"/>
        <v>0</v>
      </c>
      <c r="QGB441" s="10">
        <f t="shared" si="931"/>
        <v>0</v>
      </c>
      <c r="QGC441" s="10">
        <f t="shared" si="931"/>
        <v>0</v>
      </c>
      <c r="QGD441" s="10">
        <f t="shared" si="931"/>
        <v>0</v>
      </c>
      <c r="QGE441" s="10">
        <f t="shared" si="931"/>
        <v>0</v>
      </c>
      <c r="QGF441" s="10">
        <f t="shared" si="931"/>
        <v>0</v>
      </c>
      <c r="QGG441" s="10">
        <f t="shared" si="931"/>
        <v>0</v>
      </c>
      <c r="QGH441" s="10">
        <f t="shared" si="931"/>
        <v>0</v>
      </c>
      <c r="QGI441" s="10">
        <f t="shared" si="931"/>
        <v>0</v>
      </c>
      <c r="QGJ441" s="10">
        <f t="shared" si="931"/>
        <v>0</v>
      </c>
      <c r="QGK441" s="10">
        <f t="shared" si="931"/>
        <v>0</v>
      </c>
      <c r="QGL441" s="10">
        <f t="shared" si="931"/>
        <v>0</v>
      </c>
      <c r="QGM441" s="10">
        <f t="shared" si="931"/>
        <v>0</v>
      </c>
      <c r="QGN441" s="10">
        <f t="shared" si="931"/>
        <v>0</v>
      </c>
      <c r="QGO441" s="10">
        <f t="shared" si="931"/>
        <v>0</v>
      </c>
      <c r="QGP441" s="10">
        <f t="shared" si="931"/>
        <v>0</v>
      </c>
      <c r="QGQ441" s="10">
        <f t="shared" si="931"/>
        <v>0</v>
      </c>
      <c r="QGR441" s="10">
        <f t="shared" si="931"/>
        <v>0</v>
      </c>
      <c r="QGS441" s="10">
        <f t="shared" si="931"/>
        <v>0</v>
      </c>
      <c r="QGT441" s="10">
        <f t="shared" si="931"/>
        <v>0</v>
      </c>
      <c r="QGU441" s="10">
        <f t="shared" si="931"/>
        <v>0</v>
      </c>
      <c r="QGV441" s="10">
        <f t="shared" si="931"/>
        <v>0</v>
      </c>
      <c r="QGW441" s="10">
        <f t="shared" si="931"/>
        <v>0</v>
      </c>
      <c r="QGX441" s="10">
        <f t="shared" si="931"/>
        <v>0</v>
      </c>
      <c r="QGY441" s="10">
        <f t="shared" si="931"/>
        <v>0</v>
      </c>
      <c r="QGZ441" s="10">
        <f t="shared" si="931"/>
        <v>0</v>
      </c>
      <c r="QHA441" s="10">
        <f t="shared" si="931"/>
        <v>0</v>
      </c>
      <c r="QHB441" s="10">
        <f t="shared" si="931"/>
        <v>0</v>
      </c>
      <c r="QHC441" s="10">
        <f t="shared" si="931"/>
        <v>0</v>
      </c>
      <c r="QHD441" s="10">
        <f t="shared" si="931"/>
        <v>0</v>
      </c>
      <c r="QHE441" s="10">
        <f t="shared" si="931"/>
        <v>0</v>
      </c>
      <c r="QHF441" s="10">
        <f t="shared" si="931"/>
        <v>0</v>
      </c>
      <c r="QHG441" s="10">
        <f t="shared" si="931"/>
        <v>0</v>
      </c>
      <c r="QHH441" s="10">
        <f t="shared" si="931"/>
        <v>0</v>
      </c>
      <c r="QHI441" s="10">
        <f t="shared" si="931"/>
        <v>0</v>
      </c>
      <c r="QHJ441" s="10">
        <f t="shared" si="931"/>
        <v>0</v>
      </c>
      <c r="QHK441" s="10">
        <f t="shared" si="931"/>
        <v>0</v>
      </c>
      <c r="QHL441" s="10">
        <f t="shared" si="931"/>
        <v>0</v>
      </c>
      <c r="QHM441" s="10">
        <f t="shared" si="931"/>
        <v>0</v>
      </c>
      <c r="QHN441" s="10">
        <f t="shared" si="931"/>
        <v>0</v>
      </c>
      <c r="QHO441" s="10">
        <f t="shared" si="931"/>
        <v>0</v>
      </c>
      <c r="QHP441" s="10">
        <f t="shared" si="931"/>
        <v>0</v>
      </c>
      <c r="QHQ441" s="10">
        <f t="shared" si="931"/>
        <v>0</v>
      </c>
      <c r="QHR441" s="10">
        <f t="shared" si="931"/>
        <v>0</v>
      </c>
      <c r="QHS441" s="10">
        <f t="shared" si="931"/>
        <v>0</v>
      </c>
      <c r="QHT441" s="10">
        <f t="shared" si="931"/>
        <v>0</v>
      </c>
      <c r="QHU441" s="10">
        <f t="shared" si="931"/>
        <v>0</v>
      </c>
      <c r="QHV441" s="10">
        <f t="shared" si="931"/>
        <v>0</v>
      </c>
      <c r="QHW441" s="10">
        <f t="shared" si="931"/>
        <v>0</v>
      </c>
      <c r="QHX441" s="10">
        <f t="shared" si="931"/>
        <v>0</v>
      </c>
      <c r="QHY441" s="10">
        <f t="shared" si="931"/>
        <v>0</v>
      </c>
      <c r="QHZ441" s="10">
        <f t="shared" ref="QHZ441:QKK441" si="932">QHZ452</f>
        <v>0</v>
      </c>
      <c r="QIA441" s="10">
        <f t="shared" si="932"/>
        <v>0</v>
      </c>
      <c r="QIB441" s="10">
        <f t="shared" si="932"/>
        <v>0</v>
      </c>
      <c r="QIC441" s="10">
        <f t="shared" si="932"/>
        <v>0</v>
      </c>
      <c r="QID441" s="10">
        <f t="shared" si="932"/>
        <v>0</v>
      </c>
      <c r="QIE441" s="10">
        <f t="shared" si="932"/>
        <v>0</v>
      </c>
      <c r="QIF441" s="10">
        <f t="shared" si="932"/>
        <v>0</v>
      </c>
      <c r="QIG441" s="10">
        <f t="shared" si="932"/>
        <v>0</v>
      </c>
      <c r="QIH441" s="10">
        <f t="shared" si="932"/>
        <v>0</v>
      </c>
      <c r="QII441" s="10">
        <f t="shared" si="932"/>
        <v>0</v>
      </c>
      <c r="QIJ441" s="10">
        <f t="shared" si="932"/>
        <v>0</v>
      </c>
      <c r="QIK441" s="10">
        <f t="shared" si="932"/>
        <v>0</v>
      </c>
      <c r="QIL441" s="10">
        <f t="shared" si="932"/>
        <v>0</v>
      </c>
      <c r="QIM441" s="10">
        <f t="shared" si="932"/>
        <v>0</v>
      </c>
      <c r="QIN441" s="10">
        <f t="shared" si="932"/>
        <v>0</v>
      </c>
      <c r="QIO441" s="10">
        <f t="shared" si="932"/>
        <v>0</v>
      </c>
      <c r="QIP441" s="10">
        <f t="shared" si="932"/>
        <v>0</v>
      </c>
      <c r="QIQ441" s="10">
        <f t="shared" si="932"/>
        <v>0</v>
      </c>
      <c r="QIR441" s="10">
        <f t="shared" si="932"/>
        <v>0</v>
      </c>
      <c r="QIS441" s="10">
        <f t="shared" si="932"/>
        <v>0</v>
      </c>
      <c r="QIT441" s="10">
        <f t="shared" si="932"/>
        <v>0</v>
      </c>
      <c r="QIU441" s="10">
        <f t="shared" si="932"/>
        <v>0</v>
      </c>
      <c r="QIV441" s="10">
        <f t="shared" si="932"/>
        <v>0</v>
      </c>
      <c r="QIW441" s="10">
        <f t="shared" si="932"/>
        <v>0</v>
      </c>
      <c r="QIX441" s="10">
        <f t="shared" si="932"/>
        <v>0</v>
      </c>
      <c r="QIY441" s="10">
        <f t="shared" si="932"/>
        <v>0</v>
      </c>
      <c r="QIZ441" s="10">
        <f t="shared" si="932"/>
        <v>0</v>
      </c>
      <c r="QJA441" s="10">
        <f t="shared" si="932"/>
        <v>0</v>
      </c>
      <c r="QJB441" s="10">
        <f t="shared" si="932"/>
        <v>0</v>
      </c>
      <c r="QJC441" s="10">
        <f t="shared" si="932"/>
        <v>0</v>
      </c>
      <c r="QJD441" s="10">
        <f t="shared" si="932"/>
        <v>0</v>
      </c>
      <c r="QJE441" s="10">
        <f t="shared" si="932"/>
        <v>0</v>
      </c>
      <c r="QJF441" s="10">
        <f t="shared" si="932"/>
        <v>0</v>
      </c>
      <c r="QJG441" s="10">
        <f t="shared" si="932"/>
        <v>0</v>
      </c>
      <c r="QJH441" s="10">
        <f t="shared" si="932"/>
        <v>0</v>
      </c>
      <c r="QJI441" s="10">
        <f t="shared" si="932"/>
        <v>0</v>
      </c>
      <c r="QJJ441" s="10">
        <f t="shared" si="932"/>
        <v>0</v>
      </c>
      <c r="QJK441" s="10">
        <f t="shared" si="932"/>
        <v>0</v>
      </c>
      <c r="QJL441" s="10">
        <f t="shared" si="932"/>
        <v>0</v>
      </c>
      <c r="QJM441" s="10">
        <f t="shared" si="932"/>
        <v>0</v>
      </c>
      <c r="QJN441" s="10">
        <f t="shared" si="932"/>
        <v>0</v>
      </c>
      <c r="QJO441" s="10">
        <f t="shared" si="932"/>
        <v>0</v>
      </c>
      <c r="QJP441" s="10">
        <f t="shared" si="932"/>
        <v>0</v>
      </c>
      <c r="QJQ441" s="10">
        <f t="shared" si="932"/>
        <v>0</v>
      </c>
      <c r="QJR441" s="10">
        <f t="shared" si="932"/>
        <v>0</v>
      </c>
      <c r="QJS441" s="10">
        <f t="shared" si="932"/>
        <v>0</v>
      </c>
      <c r="QJT441" s="10">
        <f t="shared" si="932"/>
        <v>0</v>
      </c>
      <c r="QJU441" s="10">
        <f t="shared" si="932"/>
        <v>0</v>
      </c>
      <c r="QJV441" s="10">
        <f t="shared" si="932"/>
        <v>0</v>
      </c>
      <c r="QJW441" s="10">
        <f t="shared" si="932"/>
        <v>0</v>
      </c>
      <c r="QJX441" s="10">
        <f t="shared" si="932"/>
        <v>0</v>
      </c>
      <c r="QJY441" s="10">
        <f t="shared" si="932"/>
        <v>0</v>
      </c>
      <c r="QJZ441" s="10">
        <f t="shared" si="932"/>
        <v>0</v>
      </c>
      <c r="QKA441" s="10">
        <f t="shared" si="932"/>
        <v>0</v>
      </c>
      <c r="QKB441" s="10">
        <f t="shared" si="932"/>
        <v>0</v>
      </c>
      <c r="QKC441" s="10">
        <f t="shared" si="932"/>
        <v>0</v>
      </c>
      <c r="QKD441" s="10">
        <f t="shared" si="932"/>
        <v>0</v>
      </c>
      <c r="QKE441" s="10">
        <f t="shared" si="932"/>
        <v>0</v>
      </c>
      <c r="QKF441" s="10">
        <f t="shared" si="932"/>
        <v>0</v>
      </c>
      <c r="QKG441" s="10">
        <f t="shared" si="932"/>
        <v>0</v>
      </c>
      <c r="QKH441" s="10">
        <f t="shared" si="932"/>
        <v>0</v>
      </c>
      <c r="QKI441" s="10">
        <f t="shared" si="932"/>
        <v>0</v>
      </c>
      <c r="QKJ441" s="10">
        <f t="shared" si="932"/>
        <v>0</v>
      </c>
      <c r="QKK441" s="10">
        <f t="shared" si="932"/>
        <v>0</v>
      </c>
      <c r="QKL441" s="10">
        <f t="shared" ref="QKL441:QMW441" si="933">QKL452</f>
        <v>0</v>
      </c>
      <c r="QKM441" s="10">
        <f t="shared" si="933"/>
        <v>0</v>
      </c>
      <c r="QKN441" s="10">
        <f t="shared" si="933"/>
        <v>0</v>
      </c>
      <c r="QKO441" s="10">
        <f t="shared" si="933"/>
        <v>0</v>
      </c>
      <c r="QKP441" s="10">
        <f t="shared" si="933"/>
        <v>0</v>
      </c>
      <c r="QKQ441" s="10">
        <f t="shared" si="933"/>
        <v>0</v>
      </c>
      <c r="QKR441" s="10">
        <f t="shared" si="933"/>
        <v>0</v>
      </c>
      <c r="QKS441" s="10">
        <f t="shared" si="933"/>
        <v>0</v>
      </c>
      <c r="QKT441" s="10">
        <f t="shared" si="933"/>
        <v>0</v>
      </c>
      <c r="QKU441" s="10">
        <f t="shared" si="933"/>
        <v>0</v>
      </c>
      <c r="QKV441" s="10">
        <f t="shared" si="933"/>
        <v>0</v>
      </c>
      <c r="QKW441" s="10">
        <f t="shared" si="933"/>
        <v>0</v>
      </c>
      <c r="QKX441" s="10">
        <f t="shared" si="933"/>
        <v>0</v>
      </c>
      <c r="QKY441" s="10">
        <f t="shared" si="933"/>
        <v>0</v>
      </c>
      <c r="QKZ441" s="10">
        <f t="shared" si="933"/>
        <v>0</v>
      </c>
      <c r="QLA441" s="10">
        <f t="shared" si="933"/>
        <v>0</v>
      </c>
      <c r="QLB441" s="10">
        <f t="shared" si="933"/>
        <v>0</v>
      </c>
      <c r="QLC441" s="10">
        <f t="shared" si="933"/>
        <v>0</v>
      </c>
      <c r="QLD441" s="10">
        <f t="shared" si="933"/>
        <v>0</v>
      </c>
      <c r="QLE441" s="10">
        <f t="shared" si="933"/>
        <v>0</v>
      </c>
      <c r="QLF441" s="10">
        <f t="shared" si="933"/>
        <v>0</v>
      </c>
      <c r="QLG441" s="10">
        <f t="shared" si="933"/>
        <v>0</v>
      </c>
      <c r="QLH441" s="10">
        <f t="shared" si="933"/>
        <v>0</v>
      </c>
      <c r="QLI441" s="10">
        <f t="shared" si="933"/>
        <v>0</v>
      </c>
      <c r="QLJ441" s="10">
        <f t="shared" si="933"/>
        <v>0</v>
      </c>
      <c r="QLK441" s="10">
        <f t="shared" si="933"/>
        <v>0</v>
      </c>
      <c r="QLL441" s="10">
        <f t="shared" si="933"/>
        <v>0</v>
      </c>
      <c r="QLM441" s="10">
        <f t="shared" si="933"/>
        <v>0</v>
      </c>
      <c r="QLN441" s="10">
        <f t="shared" si="933"/>
        <v>0</v>
      </c>
      <c r="QLO441" s="10">
        <f t="shared" si="933"/>
        <v>0</v>
      </c>
      <c r="QLP441" s="10">
        <f t="shared" si="933"/>
        <v>0</v>
      </c>
      <c r="QLQ441" s="10">
        <f t="shared" si="933"/>
        <v>0</v>
      </c>
      <c r="QLR441" s="10">
        <f t="shared" si="933"/>
        <v>0</v>
      </c>
      <c r="QLS441" s="10">
        <f t="shared" si="933"/>
        <v>0</v>
      </c>
      <c r="QLT441" s="10">
        <f t="shared" si="933"/>
        <v>0</v>
      </c>
      <c r="QLU441" s="10">
        <f t="shared" si="933"/>
        <v>0</v>
      </c>
      <c r="QLV441" s="10">
        <f t="shared" si="933"/>
        <v>0</v>
      </c>
      <c r="QLW441" s="10">
        <f t="shared" si="933"/>
        <v>0</v>
      </c>
      <c r="QLX441" s="10">
        <f t="shared" si="933"/>
        <v>0</v>
      </c>
      <c r="QLY441" s="10">
        <f t="shared" si="933"/>
        <v>0</v>
      </c>
      <c r="QLZ441" s="10">
        <f t="shared" si="933"/>
        <v>0</v>
      </c>
      <c r="QMA441" s="10">
        <f t="shared" si="933"/>
        <v>0</v>
      </c>
      <c r="QMB441" s="10">
        <f t="shared" si="933"/>
        <v>0</v>
      </c>
      <c r="QMC441" s="10">
        <f t="shared" si="933"/>
        <v>0</v>
      </c>
      <c r="QMD441" s="10">
        <f t="shared" si="933"/>
        <v>0</v>
      </c>
      <c r="QME441" s="10">
        <f t="shared" si="933"/>
        <v>0</v>
      </c>
      <c r="QMF441" s="10">
        <f t="shared" si="933"/>
        <v>0</v>
      </c>
      <c r="QMG441" s="10">
        <f t="shared" si="933"/>
        <v>0</v>
      </c>
      <c r="QMH441" s="10">
        <f t="shared" si="933"/>
        <v>0</v>
      </c>
      <c r="QMI441" s="10">
        <f t="shared" si="933"/>
        <v>0</v>
      </c>
      <c r="QMJ441" s="10">
        <f t="shared" si="933"/>
        <v>0</v>
      </c>
      <c r="QMK441" s="10">
        <f t="shared" si="933"/>
        <v>0</v>
      </c>
      <c r="QML441" s="10">
        <f t="shared" si="933"/>
        <v>0</v>
      </c>
      <c r="QMM441" s="10">
        <f t="shared" si="933"/>
        <v>0</v>
      </c>
      <c r="QMN441" s="10">
        <f t="shared" si="933"/>
        <v>0</v>
      </c>
      <c r="QMO441" s="10">
        <f t="shared" si="933"/>
        <v>0</v>
      </c>
      <c r="QMP441" s="10">
        <f t="shared" si="933"/>
        <v>0</v>
      </c>
      <c r="QMQ441" s="10">
        <f t="shared" si="933"/>
        <v>0</v>
      </c>
      <c r="QMR441" s="10">
        <f t="shared" si="933"/>
        <v>0</v>
      </c>
      <c r="QMS441" s="10">
        <f t="shared" si="933"/>
        <v>0</v>
      </c>
      <c r="QMT441" s="10">
        <f t="shared" si="933"/>
        <v>0</v>
      </c>
      <c r="QMU441" s="10">
        <f t="shared" si="933"/>
        <v>0</v>
      </c>
      <c r="QMV441" s="10">
        <f t="shared" si="933"/>
        <v>0</v>
      </c>
      <c r="QMW441" s="10">
        <f t="shared" si="933"/>
        <v>0</v>
      </c>
      <c r="QMX441" s="10">
        <f t="shared" ref="QMX441:QPI441" si="934">QMX452</f>
        <v>0</v>
      </c>
      <c r="QMY441" s="10">
        <f t="shared" si="934"/>
        <v>0</v>
      </c>
      <c r="QMZ441" s="10">
        <f t="shared" si="934"/>
        <v>0</v>
      </c>
      <c r="QNA441" s="10">
        <f t="shared" si="934"/>
        <v>0</v>
      </c>
      <c r="QNB441" s="10">
        <f t="shared" si="934"/>
        <v>0</v>
      </c>
      <c r="QNC441" s="10">
        <f t="shared" si="934"/>
        <v>0</v>
      </c>
      <c r="QND441" s="10">
        <f t="shared" si="934"/>
        <v>0</v>
      </c>
      <c r="QNE441" s="10">
        <f t="shared" si="934"/>
        <v>0</v>
      </c>
      <c r="QNF441" s="10">
        <f t="shared" si="934"/>
        <v>0</v>
      </c>
      <c r="QNG441" s="10">
        <f t="shared" si="934"/>
        <v>0</v>
      </c>
      <c r="QNH441" s="10">
        <f t="shared" si="934"/>
        <v>0</v>
      </c>
      <c r="QNI441" s="10">
        <f t="shared" si="934"/>
        <v>0</v>
      </c>
      <c r="QNJ441" s="10">
        <f t="shared" si="934"/>
        <v>0</v>
      </c>
      <c r="QNK441" s="10">
        <f t="shared" si="934"/>
        <v>0</v>
      </c>
      <c r="QNL441" s="10">
        <f t="shared" si="934"/>
        <v>0</v>
      </c>
      <c r="QNM441" s="10">
        <f t="shared" si="934"/>
        <v>0</v>
      </c>
      <c r="QNN441" s="10">
        <f t="shared" si="934"/>
        <v>0</v>
      </c>
      <c r="QNO441" s="10">
        <f t="shared" si="934"/>
        <v>0</v>
      </c>
      <c r="QNP441" s="10">
        <f t="shared" si="934"/>
        <v>0</v>
      </c>
      <c r="QNQ441" s="10">
        <f t="shared" si="934"/>
        <v>0</v>
      </c>
      <c r="QNR441" s="10">
        <f t="shared" si="934"/>
        <v>0</v>
      </c>
      <c r="QNS441" s="10">
        <f t="shared" si="934"/>
        <v>0</v>
      </c>
      <c r="QNT441" s="10">
        <f t="shared" si="934"/>
        <v>0</v>
      </c>
      <c r="QNU441" s="10">
        <f t="shared" si="934"/>
        <v>0</v>
      </c>
      <c r="QNV441" s="10">
        <f t="shared" si="934"/>
        <v>0</v>
      </c>
      <c r="QNW441" s="10">
        <f t="shared" si="934"/>
        <v>0</v>
      </c>
      <c r="QNX441" s="10">
        <f t="shared" si="934"/>
        <v>0</v>
      </c>
      <c r="QNY441" s="10">
        <f t="shared" si="934"/>
        <v>0</v>
      </c>
      <c r="QNZ441" s="10">
        <f t="shared" si="934"/>
        <v>0</v>
      </c>
      <c r="QOA441" s="10">
        <f t="shared" si="934"/>
        <v>0</v>
      </c>
      <c r="QOB441" s="10">
        <f t="shared" si="934"/>
        <v>0</v>
      </c>
      <c r="QOC441" s="10">
        <f t="shared" si="934"/>
        <v>0</v>
      </c>
      <c r="QOD441" s="10">
        <f t="shared" si="934"/>
        <v>0</v>
      </c>
      <c r="QOE441" s="10">
        <f t="shared" si="934"/>
        <v>0</v>
      </c>
      <c r="QOF441" s="10">
        <f t="shared" si="934"/>
        <v>0</v>
      </c>
      <c r="QOG441" s="10">
        <f t="shared" si="934"/>
        <v>0</v>
      </c>
      <c r="QOH441" s="10">
        <f t="shared" si="934"/>
        <v>0</v>
      </c>
      <c r="QOI441" s="10">
        <f t="shared" si="934"/>
        <v>0</v>
      </c>
      <c r="QOJ441" s="10">
        <f t="shared" si="934"/>
        <v>0</v>
      </c>
      <c r="QOK441" s="10">
        <f t="shared" si="934"/>
        <v>0</v>
      </c>
      <c r="QOL441" s="10">
        <f t="shared" si="934"/>
        <v>0</v>
      </c>
      <c r="QOM441" s="10">
        <f t="shared" si="934"/>
        <v>0</v>
      </c>
      <c r="QON441" s="10">
        <f t="shared" si="934"/>
        <v>0</v>
      </c>
      <c r="QOO441" s="10">
        <f t="shared" si="934"/>
        <v>0</v>
      </c>
      <c r="QOP441" s="10">
        <f t="shared" si="934"/>
        <v>0</v>
      </c>
      <c r="QOQ441" s="10">
        <f t="shared" si="934"/>
        <v>0</v>
      </c>
      <c r="QOR441" s="10">
        <f t="shared" si="934"/>
        <v>0</v>
      </c>
      <c r="QOS441" s="10">
        <f t="shared" si="934"/>
        <v>0</v>
      </c>
      <c r="QOT441" s="10">
        <f t="shared" si="934"/>
        <v>0</v>
      </c>
      <c r="QOU441" s="10">
        <f t="shared" si="934"/>
        <v>0</v>
      </c>
      <c r="QOV441" s="10">
        <f t="shared" si="934"/>
        <v>0</v>
      </c>
      <c r="QOW441" s="10">
        <f t="shared" si="934"/>
        <v>0</v>
      </c>
      <c r="QOX441" s="10">
        <f t="shared" si="934"/>
        <v>0</v>
      </c>
      <c r="QOY441" s="10">
        <f t="shared" si="934"/>
        <v>0</v>
      </c>
      <c r="QOZ441" s="10">
        <f t="shared" si="934"/>
        <v>0</v>
      </c>
      <c r="QPA441" s="10">
        <f t="shared" si="934"/>
        <v>0</v>
      </c>
      <c r="QPB441" s="10">
        <f t="shared" si="934"/>
        <v>0</v>
      </c>
      <c r="QPC441" s="10">
        <f t="shared" si="934"/>
        <v>0</v>
      </c>
      <c r="QPD441" s="10">
        <f t="shared" si="934"/>
        <v>0</v>
      </c>
      <c r="QPE441" s="10">
        <f t="shared" si="934"/>
        <v>0</v>
      </c>
      <c r="QPF441" s="10">
        <f t="shared" si="934"/>
        <v>0</v>
      </c>
      <c r="QPG441" s="10">
        <f t="shared" si="934"/>
        <v>0</v>
      </c>
      <c r="QPH441" s="10">
        <f t="shared" si="934"/>
        <v>0</v>
      </c>
      <c r="QPI441" s="10">
        <f t="shared" si="934"/>
        <v>0</v>
      </c>
      <c r="QPJ441" s="10">
        <f t="shared" ref="QPJ441:QRU441" si="935">QPJ452</f>
        <v>0</v>
      </c>
      <c r="QPK441" s="10">
        <f t="shared" si="935"/>
        <v>0</v>
      </c>
      <c r="QPL441" s="10">
        <f t="shared" si="935"/>
        <v>0</v>
      </c>
      <c r="QPM441" s="10">
        <f t="shared" si="935"/>
        <v>0</v>
      </c>
      <c r="QPN441" s="10">
        <f t="shared" si="935"/>
        <v>0</v>
      </c>
      <c r="QPO441" s="10">
        <f t="shared" si="935"/>
        <v>0</v>
      </c>
      <c r="QPP441" s="10">
        <f t="shared" si="935"/>
        <v>0</v>
      </c>
      <c r="QPQ441" s="10">
        <f t="shared" si="935"/>
        <v>0</v>
      </c>
      <c r="QPR441" s="10">
        <f t="shared" si="935"/>
        <v>0</v>
      </c>
      <c r="QPS441" s="10">
        <f t="shared" si="935"/>
        <v>0</v>
      </c>
      <c r="QPT441" s="10">
        <f t="shared" si="935"/>
        <v>0</v>
      </c>
      <c r="QPU441" s="10">
        <f t="shared" si="935"/>
        <v>0</v>
      </c>
      <c r="QPV441" s="10">
        <f t="shared" si="935"/>
        <v>0</v>
      </c>
      <c r="QPW441" s="10">
        <f t="shared" si="935"/>
        <v>0</v>
      </c>
      <c r="QPX441" s="10">
        <f t="shared" si="935"/>
        <v>0</v>
      </c>
      <c r="QPY441" s="10">
        <f t="shared" si="935"/>
        <v>0</v>
      </c>
      <c r="QPZ441" s="10">
        <f t="shared" si="935"/>
        <v>0</v>
      </c>
      <c r="QQA441" s="10">
        <f t="shared" si="935"/>
        <v>0</v>
      </c>
      <c r="QQB441" s="10">
        <f t="shared" si="935"/>
        <v>0</v>
      </c>
      <c r="QQC441" s="10">
        <f t="shared" si="935"/>
        <v>0</v>
      </c>
      <c r="QQD441" s="10">
        <f t="shared" si="935"/>
        <v>0</v>
      </c>
      <c r="QQE441" s="10">
        <f t="shared" si="935"/>
        <v>0</v>
      </c>
      <c r="QQF441" s="10">
        <f t="shared" si="935"/>
        <v>0</v>
      </c>
      <c r="QQG441" s="10">
        <f t="shared" si="935"/>
        <v>0</v>
      </c>
      <c r="QQH441" s="10">
        <f t="shared" si="935"/>
        <v>0</v>
      </c>
      <c r="QQI441" s="10">
        <f t="shared" si="935"/>
        <v>0</v>
      </c>
      <c r="QQJ441" s="10">
        <f t="shared" si="935"/>
        <v>0</v>
      </c>
      <c r="QQK441" s="10">
        <f t="shared" si="935"/>
        <v>0</v>
      </c>
      <c r="QQL441" s="10">
        <f t="shared" si="935"/>
        <v>0</v>
      </c>
      <c r="QQM441" s="10">
        <f t="shared" si="935"/>
        <v>0</v>
      </c>
      <c r="QQN441" s="10">
        <f t="shared" si="935"/>
        <v>0</v>
      </c>
      <c r="QQO441" s="10">
        <f t="shared" si="935"/>
        <v>0</v>
      </c>
      <c r="QQP441" s="10">
        <f t="shared" si="935"/>
        <v>0</v>
      </c>
      <c r="QQQ441" s="10">
        <f t="shared" si="935"/>
        <v>0</v>
      </c>
      <c r="QQR441" s="10">
        <f t="shared" si="935"/>
        <v>0</v>
      </c>
      <c r="QQS441" s="10">
        <f t="shared" si="935"/>
        <v>0</v>
      </c>
      <c r="QQT441" s="10">
        <f t="shared" si="935"/>
        <v>0</v>
      </c>
      <c r="QQU441" s="10">
        <f t="shared" si="935"/>
        <v>0</v>
      </c>
      <c r="QQV441" s="10">
        <f t="shared" si="935"/>
        <v>0</v>
      </c>
      <c r="QQW441" s="10">
        <f t="shared" si="935"/>
        <v>0</v>
      </c>
      <c r="QQX441" s="10">
        <f t="shared" si="935"/>
        <v>0</v>
      </c>
      <c r="QQY441" s="10">
        <f t="shared" si="935"/>
        <v>0</v>
      </c>
      <c r="QQZ441" s="10">
        <f t="shared" si="935"/>
        <v>0</v>
      </c>
      <c r="QRA441" s="10">
        <f t="shared" si="935"/>
        <v>0</v>
      </c>
      <c r="QRB441" s="10">
        <f t="shared" si="935"/>
        <v>0</v>
      </c>
      <c r="QRC441" s="10">
        <f t="shared" si="935"/>
        <v>0</v>
      </c>
      <c r="QRD441" s="10">
        <f t="shared" si="935"/>
        <v>0</v>
      </c>
      <c r="QRE441" s="10">
        <f t="shared" si="935"/>
        <v>0</v>
      </c>
      <c r="QRF441" s="10">
        <f t="shared" si="935"/>
        <v>0</v>
      </c>
      <c r="QRG441" s="10">
        <f t="shared" si="935"/>
        <v>0</v>
      </c>
      <c r="QRH441" s="10">
        <f t="shared" si="935"/>
        <v>0</v>
      </c>
      <c r="QRI441" s="10">
        <f t="shared" si="935"/>
        <v>0</v>
      </c>
      <c r="QRJ441" s="10">
        <f t="shared" si="935"/>
        <v>0</v>
      </c>
      <c r="QRK441" s="10">
        <f t="shared" si="935"/>
        <v>0</v>
      </c>
      <c r="QRL441" s="10">
        <f t="shared" si="935"/>
        <v>0</v>
      </c>
      <c r="QRM441" s="10">
        <f t="shared" si="935"/>
        <v>0</v>
      </c>
      <c r="QRN441" s="10">
        <f t="shared" si="935"/>
        <v>0</v>
      </c>
      <c r="QRO441" s="10">
        <f t="shared" si="935"/>
        <v>0</v>
      </c>
      <c r="QRP441" s="10">
        <f t="shared" si="935"/>
        <v>0</v>
      </c>
      <c r="QRQ441" s="10">
        <f t="shared" si="935"/>
        <v>0</v>
      </c>
      <c r="QRR441" s="10">
        <f t="shared" si="935"/>
        <v>0</v>
      </c>
      <c r="QRS441" s="10">
        <f t="shared" si="935"/>
        <v>0</v>
      </c>
      <c r="QRT441" s="10">
        <f t="shared" si="935"/>
        <v>0</v>
      </c>
      <c r="QRU441" s="10">
        <f t="shared" si="935"/>
        <v>0</v>
      </c>
      <c r="QRV441" s="10">
        <f t="shared" ref="QRV441:QUG441" si="936">QRV452</f>
        <v>0</v>
      </c>
      <c r="QRW441" s="10">
        <f t="shared" si="936"/>
        <v>0</v>
      </c>
      <c r="QRX441" s="10">
        <f t="shared" si="936"/>
        <v>0</v>
      </c>
      <c r="QRY441" s="10">
        <f t="shared" si="936"/>
        <v>0</v>
      </c>
      <c r="QRZ441" s="10">
        <f t="shared" si="936"/>
        <v>0</v>
      </c>
      <c r="QSA441" s="10">
        <f t="shared" si="936"/>
        <v>0</v>
      </c>
      <c r="QSB441" s="10">
        <f t="shared" si="936"/>
        <v>0</v>
      </c>
      <c r="QSC441" s="10">
        <f t="shared" si="936"/>
        <v>0</v>
      </c>
      <c r="QSD441" s="10">
        <f t="shared" si="936"/>
        <v>0</v>
      </c>
      <c r="QSE441" s="10">
        <f t="shared" si="936"/>
        <v>0</v>
      </c>
      <c r="QSF441" s="10">
        <f t="shared" si="936"/>
        <v>0</v>
      </c>
      <c r="QSG441" s="10">
        <f t="shared" si="936"/>
        <v>0</v>
      </c>
      <c r="QSH441" s="10">
        <f t="shared" si="936"/>
        <v>0</v>
      </c>
      <c r="QSI441" s="10">
        <f t="shared" si="936"/>
        <v>0</v>
      </c>
      <c r="QSJ441" s="10">
        <f t="shared" si="936"/>
        <v>0</v>
      </c>
      <c r="QSK441" s="10">
        <f t="shared" si="936"/>
        <v>0</v>
      </c>
      <c r="QSL441" s="10">
        <f t="shared" si="936"/>
        <v>0</v>
      </c>
      <c r="QSM441" s="10">
        <f t="shared" si="936"/>
        <v>0</v>
      </c>
      <c r="QSN441" s="10">
        <f t="shared" si="936"/>
        <v>0</v>
      </c>
      <c r="QSO441" s="10">
        <f t="shared" si="936"/>
        <v>0</v>
      </c>
      <c r="QSP441" s="10">
        <f t="shared" si="936"/>
        <v>0</v>
      </c>
      <c r="QSQ441" s="10">
        <f t="shared" si="936"/>
        <v>0</v>
      </c>
      <c r="QSR441" s="10">
        <f t="shared" si="936"/>
        <v>0</v>
      </c>
      <c r="QSS441" s="10">
        <f t="shared" si="936"/>
        <v>0</v>
      </c>
      <c r="QST441" s="10">
        <f t="shared" si="936"/>
        <v>0</v>
      </c>
      <c r="QSU441" s="10">
        <f t="shared" si="936"/>
        <v>0</v>
      </c>
      <c r="QSV441" s="10">
        <f t="shared" si="936"/>
        <v>0</v>
      </c>
      <c r="QSW441" s="10">
        <f t="shared" si="936"/>
        <v>0</v>
      </c>
      <c r="QSX441" s="10">
        <f t="shared" si="936"/>
        <v>0</v>
      </c>
      <c r="QSY441" s="10">
        <f t="shared" si="936"/>
        <v>0</v>
      </c>
      <c r="QSZ441" s="10">
        <f t="shared" si="936"/>
        <v>0</v>
      </c>
      <c r="QTA441" s="10">
        <f t="shared" si="936"/>
        <v>0</v>
      </c>
      <c r="QTB441" s="10">
        <f t="shared" si="936"/>
        <v>0</v>
      </c>
      <c r="QTC441" s="10">
        <f t="shared" si="936"/>
        <v>0</v>
      </c>
      <c r="QTD441" s="10">
        <f t="shared" si="936"/>
        <v>0</v>
      </c>
      <c r="QTE441" s="10">
        <f t="shared" si="936"/>
        <v>0</v>
      </c>
      <c r="QTF441" s="10">
        <f t="shared" si="936"/>
        <v>0</v>
      </c>
      <c r="QTG441" s="10">
        <f t="shared" si="936"/>
        <v>0</v>
      </c>
      <c r="QTH441" s="10">
        <f t="shared" si="936"/>
        <v>0</v>
      </c>
      <c r="QTI441" s="10">
        <f t="shared" si="936"/>
        <v>0</v>
      </c>
      <c r="QTJ441" s="10">
        <f t="shared" si="936"/>
        <v>0</v>
      </c>
      <c r="QTK441" s="10">
        <f t="shared" si="936"/>
        <v>0</v>
      </c>
      <c r="QTL441" s="10">
        <f t="shared" si="936"/>
        <v>0</v>
      </c>
      <c r="QTM441" s="10">
        <f t="shared" si="936"/>
        <v>0</v>
      </c>
      <c r="QTN441" s="10">
        <f t="shared" si="936"/>
        <v>0</v>
      </c>
      <c r="QTO441" s="10">
        <f t="shared" si="936"/>
        <v>0</v>
      </c>
      <c r="QTP441" s="10">
        <f t="shared" si="936"/>
        <v>0</v>
      </c>
      <c r="QTQ441" s="10">
        <f t="shared" si="936"/>
        <v>0</v>
      </c>
      <c r="QTR441" s="10">
        <f t="shared" si="936"/>
        <v>0</v>
      </c>
      <c r="QTS441" s="10">
        <f t="shared" si="936"/>
        <v>0</v>
      </c>
      <c r="QTT441" s="10">
        <f t="shared" si="936"/>
        <v>0</v>
      </c>
      <c r="QTU441" s="10">
        <f t="shared" si="936"/>
        <v>0</v>
      </c>
      <c r="QTV441" s="10">
        <f t="shared" si="936"/>
        <v>0</v>
      </c>
      <c r="QTW441" s="10">
        <f t="shared" si="936"/>
        <v>0</v>
      </c>
      <c r="QTX441" s="10">
        <f t="shared" si="936"/>
        <v>0</v>
      </c>
      <c r="QTY441" s="10">
        <f t="shared" si="936"/>
        <v>0</v>
      </c>
      <c r="QTZ441" s="10">
        <f t="shared" si="936"/>
        <v>0</v>
      </c>
      <c r="QUA441" s="10">
        <f t="shared" si="936"/>
        <v>0</v>
      </c>
      <c r="QUB441" s="10">
        <f t="shared" si="936"/>
        <v>0</v>
      </c>
      <c r="QUC441" s="10">
        <f t="shared" si="936"/>
        <v>0</v>
      </c>
      <c r="QUD441" s="10">
        <f t="shared" si="936"/>
        <v>0</v>
      </c>
      <c r="QUE441" s="10">
        <f t="shared" si="936"/>
        <v>0</v>
      </c>
      <c r="QUF441" s="10">
        <f t="shared" si="936"/>
        <v>0</v>
      </c>
      <c r="QUG441" s="10">
        <f t="shared" si="936"/>
        <v>0</v>
      </c>
      <c r="QUH441" s="10">
        <f t="shared" ref="QUH441:QWS441" si="937">QUH452</f>
        <v>0</v>
      </c>
      <c r="QUI441" s="10">
        <f t="shared" si="937"/>
        <v>0</v>
      </c>
      <c r="QUJ441" s="10">
        <f t="shared" si="937"/>
        <v>0</v>
      </c>
      <c r="QUK441" s="10">
        <f t="shared" si="937"/>
        <v>0</v>
      </c>
      <c r="QUL441" s="10">
        <f t="shared" si="937"/>
        <v>0</v>
      </c>
      <c r="QUM441" s="10">
        <f t="shared" si="937"/>
        <v>0</v>
      </c>
      <c r="QUN441" s="10">
        <f t="shared" si="937"/>
        <v>0</v>
      </c>
      <c r="QUO441" s="10">
        <f t="shared" si="937"/>
        <v>0</v>
      </c>
      <c r="QUP441" s="10">
        <f t="shared" si="937"/>
        <v>0</v>
      </c>
      <c r="QUQ441" s="10">
        <f t="shared" si="937"/>
        <v>0</v>
      </c>
      <c r="QUR441" s="10">
        <f t="shared" si="937"/>
        <v>0</v>
      </c>
      <c r="QUS441" s="10">
        <f t="shared" si="937"/>
        <v>0</v>
      </c>
      <c r="QUT441" s="10">
        <f t="shared" si="937"/>
        <v>0</v>
      </c>
      <c r="QUU441" s="10">
        <f t="shared" si="937"/>
        <v>0</v>
      </c>
      <c r="QUV441" s="10">
        <f t="shared" si="937"/>
        <v>0</v>
      </c>
      <c r="QUW441" s="10">
        <f t="shared" si="937"/>
        <v>0</v>
      </c>
      <c r="QUX441" s="10">
        <f t="shared" si="937"/>
        <v>0</v>
      </c>
      <c r="QUY441" s="10">
        <f t="shared" si="937"/>
        <v>0</v>
      </c>
      <c r="QUZ441" s="10">
        <f t="shared" si="937"/>
        <v>0</v>
      </c>
      <c r="QVA441" s="10">
        <f t="shared" si="937"/>
        <v>0</v>
      </c>
      <c r="QVB441" s="10">
        <f t="shared" si="937"/>
        <v>0</v>
      </c>
      <c r="QVC441" s="10">
        <f t="shared" si="937"/>
        <v>0</v>
      </c>
      <c r="QVD441" s="10">
        <f t="shared" si="937"/>
        <v>0</v>
      </c>
      <c r="QVE441" s="10">
        <f t="shared" si="937"/>
        <v>0</v>
      </c>
      <c r="QVF441" s="10">
        <f t="shared" si="937"/>
        <v>0</v>
      </c>
      <c r="QVG441" s="10">
        <f t="shared" si="937"/>
        <v>0</v>
      </c>
      <c r="QVH441" s="10">
        <f t="shared" si="937"/>
        <v>0</v>
      </c>
      <c r="QVI441" s="10">
        <f t="shared" si="937"/>
        <v>0</v>
      </c>
      <c r="QVJ441" s="10">
        <f t="shared" si="937"/>
        <v>0</v>
      </c>
      <c r="QVK441" s="10">
        <f t="shared" si="937"/>
        <v>0</v>
      </c>
      <c r="QVL441" s="10">
        <f t="shared" si="937"/>
        <v>0</v>
      </c>
      <c r="QVM441" s="10">
        <f t="shared" si="937"/>
        <v>0</v>
      </c>
      <c r="QVN441" s="10">
        <f t="shared" si="937"/>
        <v>0</v>
      </c>
      <c r="QVO441" s="10">
        <f t="shared" si="937"/>
        <v>0</v>
      </c>
      <c r="QVP441" s="10">
        <f t="shared" si="937"/>
        <v>0</v>
      </c>
      <c r="QVQ441" s="10">
        <f t="shared" si="937"/>
        <v>0</v>
      </c>
      <c r="QVR441" s="10">
        <f t="shared" si="937"/>
        <v>0</v>
      </c>
      <c r="QVS441" s="10">
        <f t="shared" si="937"/>
        <v>0</v>
      </c>
      <c r="QVT441" s="10">
        <f t="shared" si="937"/>
        <v>0</v>
      </c>
      <c r="QVU441" s="10">
        <f t="shared" si="937"/>
        <v>0</v>
      </c>
      <c r="QVV441" s="10">
        <f t="shared" si="937"/>
        <v>0</v>
      </c>
      <c r="QVW441" s="10">
        <f t="shared" si="937"/>
        <v>0</v>
      </c>
      <c r="QVX441" s="10">
        <f t="shared" si="937"/>
        <v>0</v>
      </c>
      <c r="QVY441" s="10">
        <f t="shared" si="937"/>
        <v>0</v>
      </c>
      <c r="QVZ441" s="10">
        <f t="shared" si="937"/>
        <v>0</v>
      </c>
      <c r="QWA441" s="10">
        <f t="shared" si="937"/>
        <v>0</v>
      </c>
      <c r="QWB441" s="10">
        <f t="shared" si="937"/>
        <v>0</v>
      </c>
      <c r="QWC441" s="10">
        <f t="shared" si="937"/>
        <v>0</v>
      </c>
      <c r="QWD441" s="10">
        <f t="shared" si="937"/>
        <v>0</v>
      </c>
      <c r="QWE441" s="10">
        <f t="shared" si="937"/>
        <v>0</v>
      </c>
      <c r="QWF441" s="10">
        <f t="shared" si="937"/>
        <v>0</v>
      </c>
      <c r="QWG441" s="10">
        <f t="shared" si="937"/>
        <v>0</v>
      </c>
      <c r="QWH441" s="10">
        <f t="shared" si="937"/>
        <v>0</v>
      </c>
      <c r="QWI441" s="10">
        <f t="shared" si="937"/>
        <v>0</v>
      </c>
      <c r="QWJ441" s="10">
        <f t="shared" si="937"/>
        <v>0</v>
      </c>
      <c r="QWK441" s="10">
        <f t="shared" si="937"/>
        <v>0</v>
      </c>
      <c r="QWL441" s="10">
        <f t="shared" si="937"/>
        <v>0</v>
      </c>
      <c r="QWM441" s="10">
        <f t="shared" si="937"/>
        <v>0</v>
      </c>
      <c r="QWN441" s="10">
        <f t="shared" si="937"/>
        <v>0</v>
      </c>
      <c r="QWO441" s="10">
        <f t="shared" si="937"/>
        <v>0</v>
      </c>
      <c r="QWP441" s="10">
        <f t="shared" si="937"/>
        <v>0</v>
      </c>
      <c r="QWQ441" s="10">
        <f t="shared" si="937"/>
        <v>0</v>
      </c>
      <c r="QWR441" s="10">
        <f t="shared" si="937"/>
        <v>0</v>
      </c>
      <c r="QWS441" s="10">
        <f t="shared" si="937"/>
        <v>0</v>
      </c>
      <c r="QWT441" s="10">
        <f t="shared" ref="QWT441:QZE441" si="938">QWT452</f>
        <v>0</v>
      </c>
      <c r="QWU441" s="10">
        <f t="shared" si="938"/>
        <v>0</v>
      </c>
      <c r="QWV441" s="10">
        <f t="shared" si="938"/>
        <v>0</v>
      </c>
      <c r="QWW441" s="10">
        <f t="shared" si="938"/>
        <v>0</v>
      </c>
      <c r="QWX441" s="10">
        <f t="shared" si="938"/>
        <v>0</v>
      </c>
      <c r="QWY441" s="10">
        <f t="shared" si="938"/>
        <v>0</v>
      </c>
      <c r="QWZ441" s="10">
        <f t="shared" si="938"/>
        <v>0</v>
      </c>
      <c r="QXA441" s="10">
        <f t="shared" si="938"/>
        <v>0</v>
      </c>
      <c r="QXB441" s="10">
        <f t="shared" si="938"/>
        <v>0</v>
      </c>
      <c r="QXC441" s="10">
        <f t="shared" si="938"/>
        <v>0</v>
      </c>
      <c r="QXD441" s="10">
        <f t="shared" si="938"/>
        <v>0</v>
      </c>
      <c r="QXE441" s="10">
        <f t="shared" si="938"/>
        <v>0</v>
      </c>
      <c r="QXF441" s="10">
        <f t="shared" si="938"/>
        <v>0</v>
      </c>
      <c r="QXG441" s="10">
        <f t="shared" si="938"/>
        <v>0</v>
      </c>
      <c r="QXH441" s="10">
        <f t="shared" si="938"/>
        <v>0</v>
      </c>
      <c r="QXI441" s="10">
        <f t="shared" si="938"/>
        <v>0</v>
      </c>
      <c r="QXJ441" s="10">
        <f t="shared" si="938"/>
        <v>0</v>
      </c>
      <c r="QXK441" s="10">
        <f t="shared" si="938"/>
        <v>0</v>
      </c>
      <c r="QXL441" s="10">
        <f t="shared" si="938"/>
        <v>0</v>
      </c>
      <c r="QXM441" s="10">
        <f t="shared" si="938"/>
        <v>0</v>
      </c>
      <c r="QXN441" s="10">
        <f t="shared" si="938"/>
        <v>0</v>
      </c>
      <c r="QXO441" s="10">
        <f t="shared" si="938"/>
        <v>0</v>
      </c>
      <c r="QXP441" s="10">
        <f t="shared" si="938"/>
        <v>0</v>
      </c>
      <c r="QXQ441" s="10">
        <f t="shared" si="938"/>
        <v>0</v>
      </c>
      <c r="QXR441" s="10">
        <f t="shared" si="938"/>
        <v>0</v>
      </c>
      <c r="QXS441" s="10">
        <f t="shared" si="938"/>
        <v>0</v>
      </c>
      <c r="QXT441" s="10">
        <f t="shared" si="938"/>
        <v>0</v>
      </c>
      <c r="QXU441" s="10">
        <f t="shared" si="938"/>
        <v>0</v>
      </c>
      <c r="QXV441" s="10">
        <f t="shared" si="938"/>
        <v>0</v>
      </c>
      <c r="QXW441" s="10">
        <f t="shared" si="938"/>
        <v>0</v>
      </c>
      <c r="QXX441" s="10">
        <f t="shared" si="938"/>
        <v>0</v>
      </c>
      <c r="QXY441" s="10">
        <f t="shared" si="938"/>
        <v>0</v>
      </c>
      <c r="QXZ441" s="10">
        <f t="shared" si="938"/>
        <v>0</v>
      </c>
      <c r="QYA441" s="10">
        <f t="shared" si="938"/>
        <v>0</v>
      </c>
      <c r="QYB441" s="10">
        <f t="shared" si="938"/>
        <v>0</v>
      </c>
      <c r="QYC441" s="10">
        <f t="shared" si="938"/>
        <v>0</v>
      </c>
      <c r="QYD441" s="10">
        <f t="shared" si="938"/>
        <v>0</v>
      </c>
      <c r="QYE441" s="10">
        <f t="shared" si="938"/>
        <v>0</v>
      </c>
      <c r="QYF441" s="10">
        <f t="shared" si="938"/>
        <v>0</v>
      </c>
      <c r="QYG441" s="10">
        <f t="shared" si="938"/>
        <v>0</v>
      </c>
      <c r="QYH441" s="10">
        <f t="shared" si="938"/>
        <v>0</v>
      </c>
      <c r="QYI441" s="10">
        <f t="shared" si="938"/>
        <v>0</v>
      </c>
      <c r="QYJ441" s="10">
        <f t="shared" si="938"/>
        <v>0</v>
      </c>
      <c r="QYK441" s="10">
        <f t="shared" si="938"/>
        <v>0</v>
      </c>
      <c r="QYL441" s="10">
        <f t="shared" si="938"/>
        <v>0</v>
      </c>
      <c r="QYM441" s="10">
        <f t="shared" si="938"/>
        <v>0</v>
      </c>
      <c r="QYN441" s="10">
        <f t="shared" si="938"/>
        <v>0</v>
      </c>
      <c r="QYO441" s="10">
        <f t="shared" si="938"/>
        <v>0</v>
      </c>
      <c r="QYP441" s="10">
        <f t="shared" si="938"/>
        <v>0</v>
      </c>
      <c r="QYQ441" s="10">
        <f t="shared" si="938"/>
        <v>0</v>
      </c>
      <c r="QYR441" s="10">
        <f t="shared" si="938"/>
        <v>0</v>
      </c>
      <c r="QYS441" s="10">
        <f t="shared" si="938"/>
        <v>0</v>
      </c>
      <c r="QYT441" s="10">
        <f t="shared" si="938"/>
        <v>0</v>
      </c>
      <c r="QYU441" s="10">
        <f t="shared" si="938"/>
        <v>0</v>
      </c>
      <c r="QYV441" s="10">
        <f t="shared" si="938"/>
        <v>0</v>
      </c>
      <c r="QYW441" s="10">
        <f t="shared" si="938"/>
        <v>0</v>
      </c>
      <c r="QYX441" s="10">
        <f t="shared" si="938"/>
        <v>0</v>
      </c>
      <c r="QYY441" s="10">
        <f t="shared" si="938"/>
        <v>0</v>
      </c>
      <c r="QYZ441" s="10">
        <f t="shared" si="938"/>
        <v>0</v>
      </c>
      <c r="QZA441" s="10">
        <f t="shared" si="938"/>
        <v>0</v>
      </c>
      <c r="QZB441" s="10">
        <f t="shared" si="938"/>
        <v>0</v>
      </c>
      <c r="QZC441" s="10">
        <f t="shared" si="938"/>
        <v>0</v>
      </c>
      <c r="QZD441" s="10">
        <f t="shared" si="938"/>
        <v>0</v>
      </c>
      <c r="QZE441" s="10">
        <f t="shared" si="938"/>
        <v>0</v>
      </c>
      <c r="QZF441" s="10">
        <f t="shared" ref="QZF441:RBQ441" si="939">QZF452</f>
        <v>0</v>
      </c>
      <c r="QZG441" s="10">
        <f t="shared" si="939"/>
        <v>0</v>
      </c>
      <c r="QZH441" s="10">
        <f t="shared" si="939"/>
        <v>0</v>
      </c>
      <c r="QZI441" s="10">
        <f t="shared" si="939"/>
        <v>0</v>
      </c>
      <c r="QZJ441" s="10">
        <f t="shared" si="939"/>
        <v>0</v>
      </c>
      <c r="QZK441" s="10">
        <f t="shared" si="939"/>
        <v>0</v>
      </c>
      <c r="QZL441" s="10">
        <f t="shared" si="939"/>
        <v>0</v>
      </c>
      <c r="QZM441" s="10">
        <f t="shared" si="939"/>
        <v>0</v>
      </c>
      <c r="QZN441" s="10">
        <f t="shared" si="939"/>
        <v>0</v>
      </c>
      <c r="QZO441" s="10">
        <f t="shared" si="939"/>
        <v>0</v>
      </c>
      <c r="QZP441" s="10">
        <f t="shared" si="939"/>
        <v>0</v>
      </c>
      <c r="QZQ441" s="10">
        <f t="shared" si="939"/>
        <v>0</v>
      </c>
      <c r="QZR441" s="10">
        <f t="shared" si="939"/>
        <v>0</v>
      </c>
      <c r="QZS441" s="10">
        <f t="shared" si="939"/>
        <v>0</v>
      </c>
      <c r="QZT441" s="10">
        <f t="shared" si="939"/>
        <v>0</v>
      </c>
      <c r="QZU441" s="10">
        <f t="shared" si="939"/>
        <v>0</v>
      </c>
      <c r="QZV441" s="10">
        <f t="shared" si="939"/>
        <v>0</v>
      </c>
      <c r="QZW441" s="10">
        <f t="shared" si="939"/>
        <v>0</v>
      </c>
      <c r="QZX441" s="10">
        <f t="shared" si="939"/>
        <v>0</v>
      </c>
      <c r="QZY441" s="10">
        <f t="shared" si="939"/>
        <v>0</v>
      </c>
      <c r="QZZ441" s="10">
        <f t="shared" si="939"/>
        <v>0</v>
      </c>
      <c r="RAA441" s="10">
        <f t="shared" si="939"/>
        <v>0</v>
      </c>
      <c r="RAB441" s="10">
        <f t="shared" si="939"/>
        <v>0</v>
      </c>
      <c r="RAC441" s="10">
        <f t="shared" si="939"/>
        <v>0</v>
      </c>
      <c r="RAD441" s="10">
        <f t="shared" si="939"/>
        <v>0</v>
      </c>
      <c r="RAE441" s="10">
        <f t="shared" si="939"/>
        <v>0</v>
      </c>
      <c r="RAF441" s="10">
        <f t="shared" si="939"/>
        <v>0</v>
      </c>
      <c r="RAG441" s="10">
        <f t="shared" si="939"/>
        <v>0</v>
      </c>
      <c r="RAH441" s="10">
        <f t="shared" si="939"/>
        <v>0</v>
      </c>
      <c r="RAI441" s="10">
        <f t="shared" si="939"/>
        <v>0</v>
      </c>
      <c r="RAJ441" s="10">
        <f t="shared" si="939"/>
        <v>0</v>
      </c>
      <c r="RAK441" s="10">
        <f t="shared" si="939"/>
        <v>0</v>
      </c>
      <c r="RAL441" s="10">
        <f t="shared" si="939"/>
        <v>0</v>
      </c>
      <c r="RAM441" s="10">
        <f t="shared" si="939"/>
        <v>0</v>
      </c>
      <c r="RAN441" s="10">
        <f t="shared" si="939"/>
        <v>0</v>
      </c>
      <c r="RAO441" s="10">
        <f t="shared" si="939"/>
        <v>0</v>
      </c>
      <c r="RAP441" s="10">
        <f t="shared" si="939"/>
        <v>0</v>
      </c>
      <c r="RAQ441" s="10">
        <f t="shared" si="939"/>
        <v>0</v>
      </c>
      <c r="RAR441" s="10">
        <f t="shared" si="939"/>
        <v>0</v>
      </c>
      <c r="RAS441" s="10">
        <f t="shared" si="939"/>
        <v>0</v>
      </c>
      <c r="RAT441" s="10">
        <f t="shared" si="939"/>
        <v>0</v>
      </c>
      <c r="RAU441" s="10">
        <f t="shared" si="939"/>
        <v>0</v>
      </c>
      <c r="RAV441" s="10">
        <f t="shared" si="939"/>
        <v>0</v>
      </c>
      <c r="RAW441" s="10">
        <f t="shared" si="939"/>
        <v>0</v>
      </c>
      <c r="RAX441" s="10">
        <f t="shared" si="939"/>
        <v>0</v>
      </c>
      <c r="RAY441" s="10">
        <f t="shared" si="939"/>
        <v>0</v>
      </c>
      <c r="RAZ441" s="10">
        <f t="shared" si="939"/>
        <v>0</v>
      </c>
      <c r="RBA441" s="10">
        <f t="shared" si="939"/>
        <v>0</v>
      </c>
      <c r="RBB441" s="10">
        <f t="shared" si="939"/>
        <v>0</v>
      </c>
      <c r="RBC441" s="10">
        <f t="shared" si="939"/>
        <v>0</v>
      </c>
      <c r="RBD441" s="10">
        <f t="shared" si="939"/>
        <v>0</v>
      </c>
      <c r="RBE441" s="10">
        <f t="shared" si="939"/>
        <v>0</v>
      </c>
      <c r="RBF441" s="10">
        <f t="shared" si="939"/>
        <v>0</v>
      </c>
      <c r="RBG441" s="10">
        <f t="shared" si="939"/>
        <v>0</v>
      </c>
      <c r="RBH441" s="10">
        <f t="shared" si="939"/>
        <v>0</v>
      </c>
      <c r="RBI441" s="10">
        <f t="shared" si="939"/>
        <v>0</v>
      </c>
      <c r="RBJ441" s="10">
        <f t="shared" si="939"/>
        <v>0</v>
      </c>
      <c r="RBK441" s="10">
        <f t="shared" si="939"/>
        <v>0</v>
      </c>
      <c r="RBL441" s="10">
        <f t="shared" si="939"/>
        <v>0</v>
      </c>
      <c r="RBM441" s="10">
        <f t="shared" si="939"/>
        <v>0</v>
      </c>
      <c r="RBN441" s="10">
        <f t="shared" si="939"/>
        <v>0</v>
      </c>
      <c r="RBO441" s="10">
        <f t="shared" si="939"/>
        <v>0</v>
      </c>
      <c r="RBP441" s="10">
        <f t="shared" si="939"/>
        <v>0</v>
      </c>
      <c r="RBQ441" s="10">
        <f t="shared" si="939"/>
        <v>0</v>
      </c>
      <c r="RBR441" s="10">
        <f t="shared" ref="RBR441:REC441" si="940">RBR452</f>
        <v>0</v>
      </c>
      <c r="RBS441" s="10">
        <f t="shared" si="940"/>
        <v>0</v>
      </c>
      <c r="RBT441" s="10">
        <f t="shared" si="940"/>
        <v>0</v>
      </c>
      <c r="RBU441" s="10">
        <f t="shared" si="940"/>
        <v>0</v>
      </c>
      <c r="RBV441" s="10">
        <f t="shared" si="940"/>
        <v>0</v>
      </c>
      <c r="RBW441" s="10">
        <f t="shared" si="940"/>
        <v>0</v>
      </c>
      <c r="RBX441" s="10">
        <f t="shared" si="940"/>
        <v>0</v>
      </c>
      <c r="RBY441" s="10">
        <f t="shared" si="940"/>
        <v>0</v>
      </c>
      <c r="RBZ441" s="10">
        <f t="shared" si="940"/>
        <v>0</v>
      </c>
      <c r="RCA441" s="10">
        <f t="shared" si="940"/>
        <v>0</v>
      </c>
      <c r="RCB441" s="10">
        <f t="shared" si="940"/>
        <v>0</v>
      </c>
      <c r="RCC441" s="10">
        <f t="shared" si="940"/>
        <v>0</v>
      </c>
      <c r="RCD441" s="10">
        <f t="shared" si="940"/>
        <v>0</v>
      </c>
      <c r="RCE441" s="10">
        <f t="shared" si="940"/>
        <v>0</v>
      </c>
      <c r="RCF441" s="10">
        <f t="shared" si="940"/>
        <v>0</v>
      </c>
      <c r="RCG441" s="10">
        <f t="shared" si="940"/>
        <v>0</v>
      </c>
      <c r="RCH441" s="10">
        <f t="shared" si="940"/>
        <v>0</v>
      </c>
      <c r="RCI441" s="10">
        <f t="shared" si="940"/>
        <v>0</v>
      </c>
      <c r="RCJ441" s="10">
        <f t="shared" si="940"/>
        <v>0</v>
      </c>
      <c r="RCK441" s="10">
        <f t="shared" si="940"/>
        <v>0</v>
      </c>
      <c r="RCL441" s="10">
        <f t="shared" si="940"/>
        <v>0</v>
      </c>
      <c r="RCM441" s="10">
        <f t="shared" si="940"/>
        <v>0</v>
      </c>
      <c r="RCN441" s="10">
        <f t="shared" si="940"/>
        <v>0</v>
      </c>
      <c r="RCO441" s="10">
        <f t="shared" si="940"/>
        <v>0</v>
      </c>
      <c r="RCP441" s="10">
        <f t="shared" si="940"/>
        <v>0</v>
      </c>
      <c r="RCQ441" s="10">
        <f t="shared" si="940"/>
        <v>0</v>
      </c>
      <c r="RCR441" s="10">
        <f t="shared" si="940"/>
        <v>0</v>
      </c>
      <c r="RCS441" s="10">
        <f t="shared" si="940"/>
        <v>0</v>
      </c>
      <c r="RCT441" s="10">
        <f t="shared" si="940"/>
        <v>0</v>
      </c>
      <c r="RCU441" s="10">
        <f t="shared" si="940"/>
        <v>0</v>
      </c>
      <c r="RCV441" s="10">
        <f t="shared" si="940"/>
        <v>0</v>
      </c>
      <c r="RCW441" s="10">
        <f t="shared" si="940"/>
        <v>0</v>
      </c>
      <c r="RCX441" s="10">
        <f t="shared" si="940"/>
        <v>0</v>
      </c>
      <c r="RCY441" s="10">
        <f t="shared" si="940"/>
        <v>0</v>
      </c>
      <c r="RCZ441" s="10">
        <f t="shared" si="940"/>
        <v>0</v>
      </c>
      <c r="RDA441" s="10">
        <f t="shared" si="940"/>
        <v>0</v>
      </c>
      <c r="RDB441" s="10">
        <f t="shared" si="940"/>
        <v>0</v>
      </c>
      <c r="RDC441" s="10">
        <f t="shared" si="940"/>
        <v>0</v>
      </c>
      <c r="RDD441" s="10">
        <f t="shared" si="940"/>
        <v>0</v>
      </c>
      <c r="RDE441" s="10">
        <f t="shared" si="940"/>
        <v>0</v>
      </c>
      <c r="RDF441" s="10">
        <f t="shared" si="940"/>
        <v>0</v>
      </c>
      <c r="RDG441" s="10">
        <f t="shared" si="940"/>
        <v>0</v>
      </c>
      <c r="RDH441" s="10">
        <f t="shared" si="940"/>
        <v>0</v>
      </c>
      <c r="RDI441" s="10">
        <f t="shared" si="940"/>
        <v>0</v>
      </c>
      <c r="RDJ441" s="10">
        <f t="shared" si="940"/>
        <v>0</v>
      </c>
      <c r="RDK441" s="10">
        <f t="shared" si="940"/>
        <v>0</v>
      </c>
      <c r="RDL441" s="10">
        <f t="shared" si="940"/>
        <v>0</v>
      </c>
      <c r="RDM441" s="10">
        <f t="shared" si="940"/>
        <v>0</v>
      </c>
      <c r="RDN441" s="10">
        <f t="shared" si="940"/>
        <v>0</v>
      </c>
      <c r="RDO441" s="10">
        <f t="shared" si="940"/>
        <v>0</v>
      </c>
      <c r="RDP441" s="10">
        <f t="shared" si="940"/>
        <v>0</v>
      </c>
      <c r="RDQ441" s="10">
        <f t="shared" si="940"/>
        <v>0</v>
      </c>
      <c r="RDR441" s="10">
        <f t="shared" si="940"/>
        <v>0</v>
      </c>
      <c r="RDS441" s="10">
        <f t="shared" si="940"/>
        <v>0</v>
      </c>
      <c r="RDT441" s="10">
        <f t="shared" si="940"/>
        <v>0</v>
      </c>
      <c r="RDU441" s="10">
        <f t="shared" si="940"/>
        <v>0</v>
      </c>
      <c r="RDV441" s="10">
        <f t="shared" si="940"/>
        <v>0</v>
      </c>
      <c r="RDW441" s="10">
        <f t="shared" si="940"/>
        <v>0</v>
      </c>
      <c r="RDX441" s="10">
        <f t="shared" si="940"/>
        <v>0</v>
      </c>
      <c r="RDY441" s="10">
        <f t="shared" si="940"/>
        <v>0</v>
      </c>
      <c r="RDZ441" s="10">
        <f t="shared" si="940"/>
        <v>0</v>
      </c>
      <c r="REA441" s="10">
        <f t="shared" si="940"/>
        <v>0</v>
      </c>
      <c r="REB441" s="10">
        <f t="shared" si="940"/>
        <v>0</v>
      </c>
      <c r="REC441" s="10">
        <f t="shared" si="940"/>
        <v>0</v>
      </c>
      <c r="RED441" s="10">
        <f t="shared" ref="RED441:RGO441" si="941">RED452</f>
        <v>0</v>
      </c>
      <c r="REE441" s="10">
        <f t="shared" si="941"/>
        <v>0</v>
      </c>
      <c r="REF441" s="10">
        <f t="shared" si="941"/>
        <v>0</v>
      </c>
      <c r="REG441" s="10">
        <f t="shared" si="941"/>
        <v>0</v>
      </c>
      <c r="REH441" s="10">
        <f t="shared" si="941"/>
        <v>0</v>
      </c>
      <c r="REI441" s="10">
        <f t="shared" si="941"/>
        <v>0</v>
      </c>
      <c r="REJ441" s="10">
        <f t="shared" si="941"/>
        <v>0</v>
      </c>
      <c r="REK441" s="10">
        <f t="shared" si="941"/>
        <v>0</v>
      </c>
      <c r="REL441" s="10">
        <f t="shared" si="941"/>
        <v>0</v>
      </c>
      <c r="REM441" s="10">
        <f t="shared" si="941"/>
        <v>0</v>
      </c>
      <c r="REN441" s="10">
        <f t="shared" si="941"/>
        <v>0</v>
      </c>
      <c r="REO441" s="10">
        <f t="shared" si="941"/>
        <v>0</v>
      </c>
      <c r="REP441" s="10">
        <f t="shared" si="941"/>
        <v>0</v>
      </c>
      <c r="REQ441" s="10">
        <f t="shared" si="941"/>
        <v>0</v>
      </c>
      <c r="RER441" s="10">
        <f t="shared" si="941"/>
        <v>0</v>
      </c>
      <c r="RES441" s="10">
        <f t="shared" si="941"/>
        <v>0</v>
      </c>
      <c r="RET441" s="10">
        <f t="shared" si="941"/>
        <v>0</v>
      </c>
      <c r="REU441" s="10">
        <f t="shared" si="941"/>
        <v>0</v>
      </c>
      <c r="REV441" s="10">
        <f t="shared" si="941"/>
        <v>0</v>
      </c>
      <c r="REW441" s="10">
        <f t="shared" si="941"/>
        <v>0</v>
      </c>
      <c r="REX441" s="10">
        <f t="shared" si="941"/>
        <v>0</v>
      </c>
      <c r="REY441" s="10">
        <f t="shared" si="941"/>
        <v>0</v>
      </c>
      <c r="REZ441" s="10">
        <f t="shared" si="941"/>
        <v>0</v>
      </c>
      <c r="RFA441" s="10">
        <f t="shared" si="941"/>
        <v>0</v>
      </c>
      <c r="RFB441" s="10">
        <f t="shared" si="941"/>
        <v>0</v>
      </c>
      <c r="RFC441" s="10">
        <f t="shared" si="941"/>
        <v>0</v>
      </c>
      <c r="RFD441" s="10">
        <f t="shared" si="941"/>
        <v>0</v>
      </c>
      <c r="RFE441" s="10">
        <f t="shared" si="941"/>
        <v>0</v>
      </c>
      <c r="RFF441" s="10">
        <f t="shared" si="941"/>
        <v>0</v>
      </c>
      <c r="RFG441" s="10">
        <f t="shared" si="941"/>
        <v>0</v>
      </c>
      <c r="RFH441" s="10">
        <f t="shared" si="941"/>
        <v>0</v>
      </c>
      <c r="RFI441" s="10">
        <f t="shared" si="941"/>
        <v>0</v>
      </c>
      <c r="RFJ441" s="10">
        <f t="shared" si="941"/>
        <v>0</v>
      </c>
      <c r="RFK441" s="10">
        <f t="shared" si="941"/>
        <v>0</v>
      </c>
      <c r="RFL441" s="10">
        <f t="shared" si="941"/>
        <v>0</v>
      </c>
      <c r="RFM441" s="10">
        <f t="shared" si="941"/>
        <v>0</v>
      </c>
      <c r="RFN441" s="10">
        <f t="shared" si="941"/>
        <v>0</v>
      </c>
      <c r="RFO441" s="10">
        <f t="shared" si="941"/>
        <v>0</v>
      </c>
      <c r="RFP441" s="10">
        <f t="shared" si="941"/>
        <v>0</v>
      </c>
      <c r="RFQ441" s="10">
        <f t="shared" si="941"/>
        <v>0</v>
      </c>
      <c r="RFR441" s="10">
        <f t="shared" si="941"/>
        <v>0</v>
      </c>
      <c r="RFS441" s="10">
        <f t="shared" si="941"/>
        <v>0</v>
      </c>
      <c r="RFT441" s="10">
        <f t="shared" si="941"/>
        <v>0</v>
      </c>
      <c r="RFU441" s="10">
        <f t="shared" si="941"/>
        <v>0</v>
      </c>
      <c r="RFV441" s="10">
        <f t="shared" si="941"/>
        <v>0</v>
      </c>
      <c r="RFW441" s="10">
        <f t="shared" si="941"/>
        <v>0</v>
      </c>
      <c r="RFX441" s="10">
        <f t="shared" si="941"/>
        <v>0</v>
      </c>
      <c r="RFY441" s="10">
        <f t="shared" si="941"/>
        <v>0</v>
      </c>
      <c r="RFZ441" s="10">
        <f t="shared" si="941"/>
        <v>0</v>
      </c>
      <c r="RGA441" s="10">
        <f t="shared" si="941"/>
        <v>0</v>
      </c>
      <c r="RGB441" s="10">
        <f t="shared" si="941"/>
        <v>0</v>
      </c>
      <c r="RGC441" s="10">
        <f t="shared" si="941"/>
        <v>0</v>
      </c>
      <c r="RGD441" s="10">
        <f t="shared" si="941"/>
        <v>0</v>
      </c>
      <c r="RGE441" s="10">
        <f t="shared" si="941"/>
        <v>0</v>
      </c>
      <c r="RGF441" s="10">
        <f t="shared" si="941"/>
        <v>0</v>
      </c>
      <c r="RGG441" s="10">
        <f t="shared" si="941"/>
        <v>0</v>
      </c>
      <c r="RGH441" s="10">
        <f t="shared" si="941"/>
        <v>0</v>
      </c>
      <c r="RGI441" s="10">
        <f t="shared" si="941"/>
        <v>0</v>
      </c>
      <c r="RGJ441" s="10">
        <f t="shared" si="941"/>
        <v>0</v>
      </c>
      <c r="RGK441" s="10">
        <f t="shared" si="941"/>
        <v>0</v>
      </c>
      <c r="RGL441" s="10">
        <f t="shared" si="941"/>
        <v>0</v>
      </c>
      <c r="RGM441" s="10">
        <f t="shared" si="941"/>
        <v>0</v>
      </c>
      <c r="RGN441" s="10">
        <f t="shared" si="941"/>
        <v>0</v>
      </c>
      <c r="RGO441" s="10">
        <f t="shared" si="941"/>
        <v>0</v>
      </c>
      <c r="RGP441" s="10">
        <f t="shared" ref="RGP441:RJA441" si="942">RGP452</f>
        <v>0</v>
      </c>
      <c r="RGQ441" s="10">
        <f t="shared" si="942"/>
        <v>0</v>
      </c>
      <c r="RGR441" s="10">
        <f t="shared" si="942"/>
        <v>0</v>
      </c>
      <c r="RGS441" s="10">
        <f t="shared" si="942"/>
        <v>0</v>
      </c>
      <c r="RGT441" s="10">
        <f t="shared" si="942"/>
        <v>0</v>
      </c>
      <c r="RGU441" s="10">
        <f t="shared" si="942"/>
        <v>0</v>
      </c>
      <c r="RGV441" s="10">
        <f t="shared" si="942"/>
        <v>0</v>
      </c>
      <c r="RGW441" s="10">
        <f t="shared" si="942"/>
        <v>0</v>
      </c>
      <c r="RGX441" s="10">
        <f t="shared" si="942"/>
        <v>0</v>
      </c>
      <c r="RGY441" s="10">
        <f t="shared" si="942"/>
        <v>0</v>
      </c>
      <c r="RGZ441" s="10">
        <f t="shared" si="942"/>
        <v>0</v>
      </c>
      <c r="RHA441" s="10">
        <f t="shared" si="942"/>
        <v>0</v>
      </c>
      <c r="RHB441" s="10">
        <f t="shared" si="942"/>
        <v>0</v>
      </c>
      <c r="RHC441" s="10">
        <f t="shared" si="942"/>
        <v>0</v>
      </c>
      <c r="RHD441" s="10">
        <f t="shared" si="942"/>
        <v>0</v>
      </c>
      <c r="RHE441" s="10">
        <f t="shared" si="942"/>
        <v>0</v>
      </c>
      <c r="RHF441" s="10">
        <f t="shared" si="942"/>
        <v>0</v>
      </c>
      <c r="RHG441" s="10">
        <f t="shared" si="942"/>
        <v>0</v>
      </c>
      <c r="RHH441" s="10">
        <f t="shared" si="942"/>
        <v>0</v>
      </c>
      <c r="RHI441" s="10">
        <f t="shared" si="942"/>
        <v>0</v>
      </c>
      <c r="RHJ441" s="10">
        <f t="shared" si="942"/>
        <v>0</v>
      </c>
      <c r="RHK441" s="10">
        <f t="shared" si="942"/>
        <v>0</v>
      </c>
      <c r="RHL441" s="10">
        <f t="shared" si="942"/>
        <v>0</v>
      </c>
      <c r="RHM441" s="10">
        <f t="shared" si="942"/>
        <v>0</v>
      </c>
      <c r="RHN441" s="10">
        <f t="shared" si="942"/>
        <v>0</v>
      </c>
      <c r="RHO441" s="10">
        <f t="shared" si="942"/>
        <v>0</v>
      </c>
      <c r="RHP441" s="10">
        <f t="shared" si="942"/>
        <v>0</v>
      </c>
      <c r="RHQ441" s="10">
        <f t="shared" si="942"/>
        <v>0</v>
      </c>
      <c r="RHR441" s="10">
        <f t="shared" si="942"/>
        <v>0</v>
      </c>
      <c r="RHS441" s="10">
        <f t="shared" si="942"/>
        <v>0</v>
      </c>
      <c r="RHT441" s="10">
        <f t="shared" si="942"/>
        <v>0</v>
      </c>
      <c r="RHU441" s="10">
        <f t="shared" si="942"/>
        <v>0</v>
      </c>
      <c r="RHV441" s="10">
        <f t="shared" si="942"/>
        <v>0</v>
      </c>
      <c r="RHW441" s="10">
        <f t="shared" si="942"/>
        <v>0</v>
      </c>
      <c r="RHX441" s="10">
        <f t="shared" si="942"/>
        <v>0</v>
      </c>
      <c r="RHY441" s="10">
        <f t="shared" si="942"/>
        <v>0</v>
      </c>
      <c r="RHZ441" s="10">
        <f t="shared" si="942"/>
        <v>0</v>
      </c>
      <c r="RIA441" s="10">
        <f t="shared" si="942"/>
        <v>0</v>
      </c>
      <c r="RIB441" s="10">
        <f t="shared" si="942"/>
        <v>0</v>
      </c>
      <c r="RIC441" s="10">
        <f t="shared" si="942"/>
        <v>0</v>
      </c>
      <c r="RID441" s="10">
        <f t="shared" si="942"/>
        <v>0</v>
      </c>
      <c r="RIE441" s="10">
        <f t="shared" si="942"/>
        <v>0</v>
      </c>
      <c r="RIF441" s="10">
        <f t="shared" si="942"/>
        <v>0</v>
      </c>
      <c r="RIG441" s="10">
        <f t="shared" si="942"/>
        <v>0</v>
      </c>
      <c r="RIH441" s="10">
        <f t="shared" si="942"/>
        <v>0</v>
      </c>
      <c r="RII441" s="10">
        <f t="shared" si="942"/>
        <v>0</v>
      </c>
      <c r="RIJ441" s="10">
        <f t="shared" si="942"/>
        <v>0</v>
      </c>
      <c r="RIK441" s="10">
        <f t="shared" si="942"/>
        <v>0</v>
      </c>
      <c r="RIL441" s="10">
        <f t="shared" si="942"/>
        <v>0</v>
      </c>
      <c r="RIM441" s="10">
        <f t="shared" si="942"/>
        <v>0</v>
      </c>
      <c r="RIN441" s="10">
        <f t="shared" si="942"/>
        <v>0</v>
      </c>
      <c r="RIO441" s="10">
        <f t="shared" si="942"/>
        <v>0</v>
      </c>
      <c r="RIP441" s="10">
        <f t="shared" si="942"/>
        <v>0</v>
      </c>
      <c r="RIQ441" s="10">
        <f t="shared" si="942"/>
        <v>0</v>
      </c>
      <c r="RIR441" s="10">
        <f t="shared" si="942"/>
        <v>0</v>
      </c>
      <c r="RIS441" s="10">
        <f t="shared" si="942"/>
        <v>0</v>
      </c>
      <c r="RIT441" s="10">
        <f t="shared" si="942"/>
        <v>0</v>
      </c>
      <c r="RIU441" s="10">
        <f t="shared" si="942"/>
        <v>0</v>
      </c>
      <c r="RIV441" s="10">
        <f t="shared" si="942"/>
        <v>0</v>
      </c>
      <c r="RIW441" s="10">
        <f t="shared" si="942"/>
        <v>0</v>
      </c>
      <c r="RIX441" s="10">
        <f t="shared" si="942"/>
        <v>0</v>
      </c>
      <c r="RIY441" s="10">
        <f t="shared" si="942"/>
        <v>0</v>
      </c>
      <c r="RIZ441" s="10">
        <f t="shared" si="942"/>
        <v>0</v>
      </c>
      <c r="RJA441" s="10">
        <f t="shared" si="942"/>
        <v>0</v>
      </c>
      <c r="RJB441" s="10">
        <f t="shared" ref="RJB441:RLM441" si="943">RJB452</f>
        <v>0</v>
      </c>
      <c r="RJC441" s="10">
        <f t="shared" si="943"/>
        <v>0</v>
      </c>
      <c r="RJD441" s="10">
        <f t="shared" si="943"/>
        <v>0</v>
      </c>
      <c r="RJE441" s="10">
        <f t="shared" si="943"/>
        <v>0</v>
      </c>
      <c r="RJF441" s="10">
        <f t="shared" si="943"/>
        <v>0</v>
      </c>
      <c r="RJG441" s="10">
        <f t="shared" si="943"/>
        <v>0</v>
      </c>
      <c r="RJH441" s="10">
        <f t="shared" si="943"/>
        <v>0</v>
      </c>
      <c r="RJI441" s="10">
        <f t="shared" si="943"/>
        <v>0</v>
      </c>
      <c r="RJJ441" s="10">
        <f t="shared" si="943"/>
        <v>0</v>
      </c>
      <c r="RJK441" s="10">
        <f t="shared" si="943"/>
        <v>0</v>
      </c>
      <c r="RJL441" s="10">
        <f t="shared" si="943"/>
        <v>0</v>
      </c>
      <c r="RJM441" s="10">
        <f t="shared" si="943"/>
        <v>0</v>
      </c>
      <c r="RJN441" s="10">
        <f t="shared" si="943"/>
        <v>0</v>
      </c>
      <c r="RJO441" s="10">
        <f t="shared" si="943"/>
        <v>0</v>
      </c>
      <c r="RJP441" s="10">
        <f t="shared" si="943"/>
        <v>0</v>
      </c>
      <c r="RJQ441" s="10">
        <f t="shared" si="943"/>
        <v>0</v>
      </c>
      <c r="RJR441" s="10">
        <f t="shared" si="943"/>
        <v>0</v>
      </c>
      <c r="RJS441" s="10">
        <f t="shared" si="943"/>
        <v>0</v>
      </c>
      <c r="RJT441" s="10">
        <f t="shared" si="943"/>
        <v>0</v>
      </c>
      <c r="RJU441" s="10">
        <f t="shared" si="943"/>
        <v>0</v>
      </c>
      <c r="RJV441" s="10">
        <f t="shared" si="943"/>
        <v>0</v>
      </c>
      <c r="RJW441" s="10">
        <f t="shared" si="943"/>
        <v>0</v>
      </c>
      <c r="RJX441" s="10">
        <f t="shared" si="943"/>
        <v>0</v>
      </c>
      <c r="RJY441" s="10">
        <f t="shared" si="943"/>
        <v>0</v>
      </c>
      <c r="RJZ441" s="10">
        <f t="shared" si="943"/>
        <v>0</v>
      </c>
      <c r="RKA441" s="10">
        <f t="shared" si="943"/>
        <v>0</v>
      </c>
      <c r="RKB441" s="10">
        <f t="shared" si="943"/>
        <v>0</v>
      </c>
      <c r="RKC441" s="10">
        <f t="shared" si="943"/>
        <v>0</v>
      </c>
      <c r="RKD441" s="10">
        <f t="shared" si="943"/>
        <v>0</v>
      </c>
      <c r="RKE441" s="10">
        <f t="shared" si="943"/>
        <v>0</v>
      </c>
      <c r="RKF441" s="10">
        <f t="shared" si="943"/>
        <v>0</v>
      </c>
      <c r="RKG441" s="10">
        <f t="shared" si="943"/>
        <v>0</v>
      </c>
      <c r="RKH441" s="10">
        <f t="shared" si="943"/>
        <v>0</v>
      </c>
      <c r="RKI441" s="10">
        <f t="shared" si="943"/>
        <v>0</v>
      </c>
      <c r="RKJ441" s="10">
        <f t="shared" si="943"/>
        <v>0</v>
      </c>
      <c r="RKK441" s="10">
        <f t="shared" si="943"/>
        <v>0</v>
      </c>
      <c r="RKL441" s="10">
        <f t="shared" si="943"/>
        <v>0</v>
      </c>
      <c r="RKM441" s="10">
        <f t="shared" si="943"/>
        <v>0</v>
      </c>
      <c r="RKN441" s="10">
        <f t="shared" si="943"/>
        <v>0</v>
      </c>
      <c r="RKO441" s="10">
        <f t="shared" si="943"/>
        <v>0</v>
      </c>
      <c r="RKP441" s="10">
        <f t="shared" si="943"/>
        <v>0</v>
      </c>
      <c r="RKQ441" s="10">
        <f t="shared" si="943"/>
        <v>0</v>
      </c>
      <c r="RKR441" s="10">
        <f t="shared" si="943"/>
        <v>0</v>
      </c>
      <c r="RKS441" s="10">
        <f t="shared" si="943"/>
        <v>0</v>
      </c>
      <c r="RKT441" s="10">
        <f t="shared" si="943"/>
        <v>0</v>
      </c>
      <c r="RKU441" s="10">
        <f t="shared" si="943"/>
        <v>0</v>
      </c>
      <c r="RKV441" s="10">
        <f t="shared" si="943"/>
        <v>0</v>
      </c>
      <c r="RKW441" s="10">
        <f t="shared" si="943"/>
        <v>0</v>
      </c>
      <c r="RKX441" s="10">
        <f t="shared" si="943"/>
        <v>0</v>
      </c>
      <c r="RKY441" s="10">
        <f t="shared" si="943"/>
        <v>0</v>
      </c>
      <c r="RKZ441" s="10">
        <f t="shared" si="943"/>
        <v>0</v>
      </c>
      <c r="RLA441" s="10">
        <f t="shared" si="943"/>
        <v>0</v>
      </c>
      <c r="RLB441" s="10">
        <f t="shared" si="943"/>
        <v>0</v>
      </c>
      <c r="RLC441" s="10">
        <f t="shared" si="943"/>
        <v>0</v>
      </c>
      <c r="RLD441" s="10">
        <f t="shared" si="943"/>
        <v>0</v>
      </c>
      <c r="RLE441" s="10">
        <f t="shared" si="943"/>
        <v>0</v>
      </c>
      <c r="RLF441" s="10">
        <f t="shared" si="943"/>
        <v>0</v>
      </c>
      <c r="RLG441" s="10">
        <f t="shared" si="943"/>
        <v>0</v>
      </c>
      <c r="RLH441" s="10">
        <f t="shared" si="943"/>
        <v>0</v>
      </c>
      <c r="RLI441" s="10">
        <f t="shared" si="943"/>
        <v>0</v>
      </c>
      <c r="RLJ441" s="10">
        <f t="shared" si="943"/>
        <v>0</v>
      </c>
      <c r="RLK441" s="10">
        <f t="shared" si="943"/>
        <v>0</v>
      </c>
      <c r="RLL441" s="10">
        <f t="shared" si="943"/>
        <v>0</v>
      </c>
      <c r="RLM441" s="10">
        <f t="shared" si="943"/>
        <v>0</v>
      </c>
      <c r="RLN441" s="10">
        <f t="shared" ref="RLN441:RNY441" si="944">RLN452</f>
        <v>0</v>
      </c>
      <c r="RLO441" s="10">
        <f t="shared" si="944"/>
        <v>0</v>
      </c>
      <c r="RLP441" s="10">
        <f t="shared" si="944"/>
        <v>0</v>
      </c>
      <c r="RLQ441" s="10">
        <f t="shared" si="944"/>
        <v>0</v>
      </c>
      <c r="RLR441" s="10">
        <f t="shared" si="944"/>
        <v>0</v>
      </c>
      <c r="RLS441" s="10">
        <f t="shared" si="944"/>
        <v>0</v>
      </c>
      <c r="RLT441" s="10">
        <f t="shared" si="944"/>
        <v>0</v>
      </c>
      <c r="RLU441" s="10">
        <f t="shared" si="944"/>
        <v>0</v>
      </c>
      <c r="RLV441" s="10">
        <f t="shared" si="944"/>
        <v>0</v>
      </c>
      <c r="RLW441" s="10">
        <f t="shared" si="944"/>
        <v>0</v>
      </c>
      <c r="RLX441" s="10">
        <f t="shared" si="944"/>
        <v>0</v>
      </c>
      <c r="RLY441" s="10">
        <f t="shared" si="944"/>
        <v>0</v>
      </c>
      <c r="RLZ441" s="10">
        <f t="shared" si="944"/>
        <v>0</v>
      </c>
      <c r="RMA441" s="10">
        <f t="shared" si="944"/>
        <v>0</v>
      </c>
      <c r="RMB441" s="10">
        <f t="shared" si="944"/>
        <v>0</v>
      </c>
      <c r="RMC441" s="10">
        <f t="shared" si="944"/>
        <v>0</v>
      </c>
      <c r="RMD441" s="10">
        <f t="shared" si="944"/>
        <v>0</v>
      </c>
      <c r="RME441" s="10">
        <f t="shared" si="944"/>
        <v>0</v>
      </c>
      <c r="RMF441" s="10">
        <f t="shared" si="944"/>
        <v>0</v>
      </c>
      <c r="RMG441" s="10">
        <f t="shared" si="944"/>
        <v>0</v>
      </c>
      <c r="RMH441" s="10">
        <f t="shared" si="944"/>
        <v>0</v>
      </c>
      <c r="RMI441" s="10">
        <f t="shared" si="944"/>
        <v>0</v>
      </c>
      <c r="RMJ441" s="10">
        <f t="shared" si="944"/>
        <v>0</v>
      </c>
      <c r="RMK441" s="10">
        <f t="shared" si="944"/>
        <v>0</v>
      </c>
      <c r="RML441" s="10">
        <f t="shared" si="944"/>
        <v>0</v>
      </c>
      <c r="RMM441" s="10">
        <f t="shared" si="944"/>
        <v>0</v>
      </c>
      <c r="RMN441" s="10">
        <f t="shared" si="944"/>
        <v>0</v>
      </c>
      <c r="RMO441" s="10">
        <f t="shared" si="944"/>
        <v>0</v>
      </c>
      <c r="RMP441" s="10">
        <f t="shared" si="944"/>
        <v>0</v>
      </c>
      <c r="RMQ441" s="10">
        <f t="shared" si="944"/>
        <v>0</v>
      </c>
      <c r="RMR441" s="10">
        <f t="shared" si="944"/>
        <v>0</v>
      </c>
      <c r="RMS441" s="10">
        <f t="shared" si="944"/>
        <v>0</v>
      </c>
      <c r="RMT441" s="10">
        <f t="shared" si="944"/>
        <v>0</v>
      </c>
      <c r="RMU441" s="10">
        <f t="shared" si="944"/>
        <v>0</v>
      </c>
      <c r="RMV441" s="10">
        <f t="shared" si="944"/>
        <v>0</v>
      </c>
      <c r="RMW441" s="10">
        <f t="shared" si="944"/>
        <v>0</v>
      </c>
      <c r="RMX441" s="10">
        <f t="shared" si="944"/>
        <v>0</v>
      </c>
      <c r="RMY441" s="10">
        <f t="shared" si="944"/>
        <v>0</v>
      </c>
      <c r="RMZ441" s="10">
        <f t="shared" si="944"/>
        <v>0</v>
      </c>
      <c r="RNA441" s="10">
        <f t="shared" si="944"/>
        <v>0</v>
      </c>
      <c r="RNB441" s="10">
        <f t="shared" si="944"/>
        <v>0</v>
      </c>
      <c r="RNC441" s="10">
        <f t="shared" si="944"/>
        <v>0</v>
      </c>
      <c r="RND441" s="10">
        <f t="shared" si="944"/>
        <v>0</v>
      </c>
      <c r="RNE441" s="10">
        <f t="shared" si="944"/>
        <v>0</v>
      </c>
      <c r="RNF441" s="10">
        <f t="shared" si="944"/>
        <v>0</v>
      </c>
      <c r="RNG441" s="10">
        <f t="shared" si="944"/>
        <v>0</v>
      </c>
      <c r="RNH441" s="10">
        <f t="shared" si="944"/>
        <v>0</v>
      </c>
      <c r="RNI441" s="10">
        <f t="shared" si="944"/>
        <v>0</v>
      </c>
      <c r="RNJ441" s="10">
        <f t="shared" si="944"/>
        <v>0</v>
      </c>
      <c r="RNK441" s="10">
        <f t="shared" si="944"/>
        <v>0</v>
      </c>
      <c r="RNL441" s="10">
        <f t="shared" si="944"/>
        <v>0</v>
      </c>
      <c r="RNM441" s="10">
        <f t="shared" si="944"/>
        <v>0</v>
      </c>
      <c r="RNN441" s="10">
        <f t="shared" si="944"/>
        <v>0</v>
      </c>
      <c r="RNO441" s="10">
        <f t="shared" si="944"/>
        <v>0</v>
      </c>
      <c r="RNP441" s="10">
        <f t="shared" si="944"/>
        <v>0</v>
      </c>
      <c r="RNQ441" s="10">
        <f t="shared" si="944"/>
        <v>0</v>
      </c>
      <c r="RNR441" s="10">
        <f t="shared" si="944"/>
        <v>0</v>
      </c>
      <c r="RNS441" s="10">
        <f t="shared" si="944"/>
        <v>0</v>
      </c>
      <c r="RNT441" s="10">
        <f t="shared" si="944"/>
        <v>0</v>
      </c>
      <c r="RNU441" s="10">
        <f t="shared" si="944"/>
        <v>0</v>
      </c>
      <c r="RNV441" s="10">
        <f t="shared" si="944"/>
        <v>0</v>
      </c>
      <c r="RNW441" s="10">
        <f t="shared" si="944"/>
        <v>0</v>
      </c>
      <c r="RNX441" s="10">
        <f t="shared" si="944"/>
        <v>0</v>
      </c>
      <c r="RNY441" s="10">
        <f t="shared" si="944"/>
        <v>0</v>
      </c>
      <c r="RNZ441" s="10">
        <f t="shared" ref="RNZ441:RQK441" si="945">RNZ452</f>
        <v>0</v>
      </c>
      <c r="ROA441" s="10">
        <f t="shared" si="945"/>
        <v>0</v>
      </c>
      <c r="ROB441" s="10">
        <f t="shared" si="945"/>
        <v>0</v>
      </c>
      <c r="ROC441" s="10">
        <f t="shared" si="945"/>
        <v>0</v>
      </c>
      <c r="ROD441" s="10">
        <f t="shared" si="945"/>
        <v>0</v>
      </c>
      <c r="ROE441" s="10">
        <f t="shared" si="945"/>
        <v>0</v>
      </c>
      <c r="ROF441" s="10">
        <f t="shared" si="945"/>
        <v>0</v>
      </c>
      <c r="ROG441" s="10">
        <f t="shared" si="945"/>
        <v>0</v>
      </c>
      <c r="ROH441" s="10">
        <f t="shared" si="945"/>
        <v>0</v>
      </c>
      <c r="ROI441" s="10">
        <f t="shared" si="945"/>
        <v>0</v>
      </c>
      <c r="ROJ441" s="10">
        <f t="shared" si="945"/>
        <v>0</v>
      </c>
      <c r="ROK441" s="10">
        <f t="shared" si="945"/>
        <v>0</v>
      </c>
      <c r="ROL441" s="10">
        <f t="shared" si="945"/>
        <v>0</v>
      </c>
      <c r="ROM441" s="10">
        <f t="shared" si="945"/>
        <v>0</v>
      </c>
      <c r="RON441" s="10">
        <f t="shared" si="945"/>
        <v>0</v>
      </c>
      <c r="ROO441" s="10">
        <f t="shared" si="945"/>
        <v>0</v>
      </c>
      <c r="ROP441" s="10">
        <f t="shared" si="945"/>
        <v>0</v>
      </c>
      <c r="ROQ441" s="10">
        <f t="shared" si="945"/>
        <v>0</v>
      </c>
      <c r="ROR441" s="10">
        <f t="shared" si="945"/>
        <v>0</v>
      </c>
      <c r="ROS441" s="10">
        <f t="shared" si="945"/>
        <v>0</v>
      </c>
      <c r="ROT441" s="10">
        <f t="shared" si="945"/>
        <v>0</v>
      </c>
      <c r="ROU441" s="10">
        <f t="shared" si="945"/>
        <v>0</v>
      </c>
      <c r="ROV441" s="10">
        <f t="shared" si="945"/>
        <v>0</v>
      </c>
      <c r="ROW441" s="10">
        <f t="shared" si="945"/>
        <v>0</v>
      </c>
      <c r="ROX441" s="10">
        <f t="shared" si="945"/>
        <v>0</v>
      </c>
      <c r="ROY441" s="10">
        <f t="shared" si="945"/>
        <v>0</v>
      </c>
      <c r="ROZ441" s="10">
        <f t="shared" si="945"/>
        <v>0</v>
      </c>
      <c r="RPA441" s="10">
        <f t="shared" si="945"/>
        <v>0</v>
      </c>
      <c r="RPB441" s="10">
        <f t="shared" si="945"/>
        <v>0</v>
      </c>
      <c r="RPC441" s="10">
        <f t="shared" si="945"/>
        <v>0</v>
      </c>
      <c r="RPD441" s="10">
        <f t="shared" si="945"/>
        <v>0</v>
      </c>
      <c r="RPE441" s="10">
        <f t="shared" si="945"/>
        <v>0</v>
      </c>
      <c r="RPF441" s="10">
        <f t="shared" si="945"/>
        <v>0</v>
      </c>
      <c r="RPG441" s="10">
        <f t="shared" si="945"/>
        <v>0</v>
      </c>
      <c r="RPH441" s="10">
        <f t="shared" si="945"/>
        <v>0</v>
      </c>
      <c r="RPI441" s="10">
        <f t="shared" si="945"/>
        <v>0</v>
      </c>
      <c r="RPJ441" s="10">
        <f t="shared" si="945"/>
        <v>0</v>
      </c>
      <c r="RPK441" s="10">
        <f t="shared" si="945"/>
        <v>0</v>
      </c>
      <c r="RPL441" s="10">
        <f t="shared" si="945"/>
        <v>0</v>
      </c>
      <c r="RPM441" s="10">
        <f t="shared" si="945"/>
        <v>0</v>
      </c>
      <c r="RPN441" s="10">
        <f t="shared" si="945"/>
        <v>0</v>
      </c>
      <c r="RPO441" s="10">
        <f t="shared" si="945"/>
        <v>0</v>
      </c>
      <c r="RPP441" s="10">
        <f t="shared" si="945"/>
        <v>0</v>
      </c>
      <c r="RPQ441" s="10">
        <f t="shared" si="945"/>
        <v>0</v>
      </c>
      <c r="RPR441" s="10">
        <f t="shared" si="945"/>
        <v>0</v>
      </c>
      <c r="RPS441" s="10">
        <f t="shared" si="945"/>
        <v>0</v>
      </c>
      <c r="RPT441" s="10">
        <f t="shared" si="945"/>
        <v>0</v>
      </c>
      <c r="RPU441" s="10">
        <f t="shared" si="945"/>
        <v>0</v>
      </c>
      <c r="RPV441" s="10">
        <f t="shared" si="945"/>
        <v>0</v>
      </c>
      <c r="RPW441" s="10">
        <f t="shared" si="945"/>
        <v>0</v>
      </c>
      <c r="RPX441" s="10">
        <f t="shared" si="945"/>
        <v>0</v>
      </c>
      <c r="RPY441" s="10">
        <f t="shared" si="945"/>
        <v>0</v>
      </c>
      <c r="RPZ441" s="10">
        <f t="shared" si="945"/>
        <v>0</v>
      </c>
      <c r="RQA441" s="10">
        <f t="shared" si="945"/>
        <v>0</v>
      </c>
      <c r="RQB441" s="10">
        <f t="shared" si="945"/>
        <v>0</v>
      </c>
      <c r="RQC441" s="10">
        <f t="shared" si="945"/>
        <v>0</v>
      </c>
      <c r="RQD441" s="10">
        <f t="shared" si="945"/>
        <v>0</v>
      </c>
      <c r="RQE441" s="10">
        <f t="shared" si="945"/>
        <v>0</v>
      </c>
      <c r="RQF441" s="10">
        <f t="shared" si="945"/>
        <v>0</v>
      </c>
      <c r="RQG441" s="10">
        <f t="shared" si="945"/>
        <v>0</v>
      </c>
      <c r="RQH441" s="10">
        <f t="shared" si="945"/>
        <v>0</v>
      </c>
      <c r="RQI441" s="10">
        <f t="shared" si="945"/>
        <v>0</v>
      </c>
      <c r="RQJ441" s="10">
        <f t="shared" si="945"/>
        <v>0</v>
      </c>
      <c r="RQK441" s="10">
        <f t="shared" si="945"/>
        <v>0</v>
      </c>
      <c r="RQL441" s="10">
        <f t="shared" ref="RQL441:RSW441" si="946">RQL452</f>
        <v>0</v>
      </c>
      <c r="RQM441" s="10">
        <f t="shared" si="946"/>
        <v>0</v>
      </c>
      <c r="RQN441" s="10">
        <f t="shared" si="946"/>
        <v>0</v>
      </c>
      <c r="RQO441" s="10">
        <f t="shared" si="946"/>
        <v>0</v>
      </c>
      <c r="RQP441" s="10">
        <f t="shared" si="946"/>
        <v>0</v>
      </c>
      <c r="RQQ441" s="10">
        <f t="shared" si="946"/>
        <v>0</v>
      </c>
      <c r="RQR441" s="10">
        <f t="shared" si="946"/>
        <v>0</v>
      </c>
      <c r="RQS441" s="10">
        <f t="shared" si="946"/>
        <v>0</v>
      </c>
      <c r="RQT441" s="10">
        <f t="shared" si="946"/>
        <v>0</v>
      </c>
      <c r="RQU441" s="10">
        <f t="shared" si="946"/>
        <v>0</v>
      </c>
      <c r="RQV441" s="10">
        <f t="shared" si="946"/>
        <v>0</v>
      </c>
      <c r="RQW441" s="10">
        <f t="shared" si="946"/>
        <v>0</v>
      </c>
      <c r="RQX441" s="10">
        <f t="shared" si="946"/>
        <v>0</v>
      </c>
      <c r="RQY441" s="10">
        <f t="shared" si="946"/>
        <v>0</v>
      </c>
      <c r="RQZ441" s="10">
        <f t="shared" si="946"/>
        <v>0</v>
      </c>
      <c r="RRA441" s="10">
        <f t="shared" si="946"/>
        <v>0</v>
      </c>
      <c r="RRB441" s="10">
        <f t="shared" si="946"/>
        <v>0</v>
      </c>
      <c r="RRC441" s="10">
        <f t="shared" si="946"/>
        <v>0</v>
      </c>
      <c r="RRD441" s="10">
        <f t="shared" si="946"/>
        <v>0</v>
      </c>
      <c r="RRE441" s="10">
        <f t="shared" si="946"/>
        <v>0</v>
      </c>
      <c r="RRF441" s="10">
        <f t="shared" si="946"/>
        <v>0</v>
      </c>
      <c r="RRG441" s="10">
        <f t="shared" si="946"/>
        <v>0</v>
      </c>
      <c r="RRH441" s="10">
        <f t="shared" si="946"/>
        <v>0</v>
      </c>
      <c r="RRI441" s="10">
        <f t="shared" si="946"/>
        <v>0</v>
      </c>
      <c r="RRJ441" s="10">
        <f t="shared" si="946"/>
        <v>0</v>
      </c>
      <c r="RRK441" s="10">
        <f t="shared" si="946"/>
        <v>0</v>
      </c>
      <c r="RRL441" s="10">
        <f t="shared" si="946"/>
        <v>0</v>
      </c>
      <c r="RRM441" s="10">
        <f t="shared" si="946"/>
        <v>0</v>
      </c>
      <c r="RRN441" s="10">
        <f t="shared" si="946"/>
        <v>0</v>
      </c>
      <c r="RRO441" s="10">
        <f t="shared" si="946"/>
        <v>0</v>
      </c>
      <c r="RRP441" s="10">
        <f t="shared" si="946"/>
        <v>0</v>
      </c>
      <c r="RRQ441" s="10">
        <f t="shared" si="946"/>
        <v>0</v>
      </c>
      <c r="RRR441" s="10">
        <f t="shared" si="946"/>
        <v>0</v>
      </c>
      <c r="RRS441" s="10">
        <f t="shared" si="946"/>
        <v>0</v>
      </c>
      <c r="RRT441" s="10">
        <f t="shared" si="946"/>
        <v>0</v>
      </c>
      <c r="RRU441" s="10">
        <f t="shared" si="946"/>
        <v>0</v>
      </c>
      <c r="RRV441" s="10">
        <f t="shared" si="946"/>
        <v>0</v>
      </c>
      <c r="RRW441" s="10">
        <f t="shared" si="946"/>
        <v>0</v>
      </c>
      <c r="RRX441" s="10">
        <f t="shared" si="946"/>
        <v>0</v>
      </c>
      <c r="RRY441" s="10">
        <f t="shared" si="946"/>
        <v>0</v>
      </c>
      <c r="RRZ441" s="10">
        <f t="shared" si="946"/>
        <v>0</v>
      </c>
      <c r="RSA441" s="10">
        <f t="shared" si="946"/>
        <v>0</v>
      </c>
      <c r="RSB441" s="10">
        <f t="shared" si="946"/>
        <v>0</v>
      </c>
      <c r="RSC441" s="10">
        <f t="shared" si="946"/>
        <v>0</v>
      </c>
      <c r="RSD441" s="10">
        <f t="shared" si="946"/>
        <v>0</v>
      </c>
      <c r="RSE441" s="10">
        <f t="shared" si="946"/>
        <v>0</v>
      </c>
      <c r="RSF441" s="10">
        <f t="shared" si="946"/>
        <v>0</v>
      </c>
      <c r="RSG441" s="10">
        <f t="shared" si="946"/>
        <v>0</v>
      </c>
      <c r="RSH441" s="10">
        <f t="shared" si="946"/>
        <v>0</v>
      </c>
      <c r="RSI441" s="10">
        <f t="shared" si="946"/>
        <v>0</v>
      </c>
      <c r="RSJ441" s="10">
        <f t="shared" si="946"/>
        <v>0</v>
      </c>
      <c r="RSK441" s="10">
        <f t="shared" si="946"/>
        <v>0</v>
      </c>
      <c r="RSL441" s="10">
        <f t="shared" si="946"/>
        <v>0</v>
      </c>
      <c r="RSM441" s="10">
        <f t="shared" si="946"/>
        <v>0</v>
      </c>
      <c r="RSN441" s="10">
        <f t="shared" si="946"/>
        <v>0</v>
      </c>
      <c r="RSO441" s="10">
        <f t="shared" si="946"/>
        <v>0</v>
      </c>
      <c r="RSP441" s="10">
        <f t="shared" si="946"/>
        <v>0</v>
      </c>
      <c r="RSQ441" s="10">
        <f t="shared" si="946"/>
        <v>0</v>
      </c>
      <c r="RSR441" s="10">
        <f t="shared" si="946"/>
        <v>0</v>
      </c>
      <c r="RSS441" s="10">
        <f t="shared" si="946"/>
        <v>0</v>
      </c>
      <c r="RST441" s="10">
        <f t="shared" si="946"/>
        <v>0</v>
      </c>
      <c r="RSU441" s="10">
        <f t="shared" si="946"/>
        <v>0</v>
      </c>
      <c r="RSV441" s="10">
        <f t="shared" si="946"/>
        <v>0</v>
      </c>
      <c r="RSW441" s="10">
        <f t="shared" si="946"/>
        <v>0</v>
      </c>
      <c r="RSX441" s="10">
        <f t="shared" ref="RSX441:RVI441" si="947">RSX452</f>
        <v>0</v>
      </c>
      <c r="RSY441" s="10">
        <f t="shared" si="947"/>
        <v>0</v>
      </c>
      <c r="RSZ441" s="10">
        <f t="shared" si="947"/>
        <v>0</v>
      </c>
      <c r="RTA441" s="10">
        <f t="shared" si="947"/>
        <v>0</v>
      </c>
      <c r="RTB441" s="10">
        <f t="shared" si="947"/>
        <v>0</v>
      </c>
      <c r="RTC441" s="10">
        <f t="shared" si="947"/>
        <v>0</v>
      </c>
      <c r="RTD441" s="10">
        <f t="shared" si="947"/>
        <v>0</v>
      </c>
      <c r="RTE441" s="10">
        <f t="shared" si="947"/>
        <v>0</v>
      </c>
      <c r="RTF441" s="10">
        <f t="shared" si="947"/>
        <v>0</v>
      </c>
      <c r="RTG441" s="10">
        <f t="shared" si="947"/>
        <v>0</v>
      </c>
      <c r="RTH441" s="10">
        <f t="shared" si="947"/>
        <v>0</v>
      </c>
      <c r="RTI441" s="10">
        <f t="shared" si="947"/>
        <v>0</v>
      </c>
      <c r="RTJ441" s="10">
        <f t="shared" si="947"/>
        <v>0</v>
      </c>
      <c r="RTK441" s="10">
        <f t="shared" si="947"/>
        <v>0</v>
      </c>
      <c r="RTL441" s="10">
        <f t="shared" si="947"/>
        <v>0</v>
      </c>
      <c r="RTM441" s="10">
        <f t="shared" si="947"/>
        <v>0</v>
      </c>
      <c r="RTN441" s="10">
        <f t="shared" si="947"/>
        <v>0</v>
      </c>
      <c r="RTO441" s="10">
        <f t="shared" si="947"/>
        <v>0</v>
      </c>
      <c r="RTP441" s="10">
        <f t="shared" si="947"/>
        <v>0</v>
      </c>
      <c r="RTQ441" s="10">
        <f t="shared" si="947"/>
        <v>0</v>
      </c>
      <c r="RTR441" s="10">
        <f t="shared" si="947"/>
        <v>0</v>
      </c>
      <c r="RTS441" s="10">
        <f t="shared" si="947"/>
        <v>0</v>
      </c>
      <c r="RTT441" s="10">
        <f t="shared" si="947"/>
        <v>0</v>
      </c>
      <c r="RTU441" s="10">
        <f t="shared" si="947"/>
        <v>0</v>
      </c>
      <c r="RTV441" s="10">
        <f t="shared" si="947"/>
        <v>0</v>
      </c>
      <c r="RTW441" s="10">
        <f t="shared" si="947"/>
        <v>0</v>
      </c>
      <c r="RTX441" s="10">
        <f t="shared" si="947"/>
        <v>0</v>
      </c>
      <c r="RTY441" s="10">
        <f t="shared" si="947"/>
        <v>0</v>
      </c>
      <c r="RTZ441" s="10">
        <f t="shared" si="947"/>
        <v>0</v>
      </c>
      <c r="RUA441" s="10">
        <f t="shared" si="947"/>
        <v>0</v>
      </c>
      <c r="RUB441" s="10">
        <f t="shared" si="947"/>
        <v>0</v>
      </c>
      <c r="RUC441" s="10">
        <f t="shared" si="947"/>
        <v>0</v>
      </c>
      <c r="RUD441" s="10">
        <f t="shared" si="947"/>
        <v>0</v>
      </c>
      <c r="RUE441" s="10">
        <f t="shared" si="947"/>
        <v>0</v>
      </c>
      <c r="RUF441" s="10">
        <f t="shared" si="947"/>
        <v>0</v>
      </c>
      <c r="RUG441" s="10">
        <f t="shared" si="947"/>
        <v>0</v>
      </c>
      <c r="RUH441" s="10">
        <f t="shared" si="947"/>
        <v>0</v>
      </c>
      <c r="RUI441" s="10">
        <f t="shared" si="947"/>
        <v>0</v>
      </c>
      <c r="RUJ441" s="10">
        <f t="shared" si="947"/>
        <v>0</v>
      </c>
      <c r="RUK441" s="10">
        <f t="shared" si="947"/>
        <v>0</v>
      </c>
      <c r="RUL441" s="10">
        <f t="shared" si="947"/>
        <v>0</v>
      </c>
      <c r="RUM441" s="10">
        <f t="shared" si="947"/>
        <v>0</v>
      </c>
      <c r="RUN441" s="10">
        <f t="shared" si="947"/>
        <v>0</v>
      </c>
      <c r="RUO441" s="10">
        <f t="shared" si="947"/>
        <v>0</v>
      </c>
      <c r="RUP441" s="10">
        <f t="shared" si="947"/>
        <v>0</v>
      </c>
      <c r="RUQ441" s="10">
        <f t="shared" si="947"/>
        <v>0</v>
      </c>
      <c r="RUR441" s="10">
        <f t="shared" si="947"/>
        <v>0</v>
      </c>
      <c r="RUS441" s="10">
        <f t="shared" si="947"/>
        <v>0</v>
      </c>
      <c r="RUT441" s="10">
        <f t="shared" si="947"/>
        <v>0</v>
      </c>
      <c r="RUU441" s="10">
        <f t="shared" si="947"/>
        <v>0</v>
      </c>
      <c r="RUV441" s="10">
        <f t="shared" si="947"/>
        <v>0</v>
      </c>
      <c r="RUW441" s="10">
        <f t="shared" si="947"/>
        <v>0</v>
      </c>
      <c r="RUX441" s="10">
        <f t="shared" si="947"/>
        <v>0</v>
      </c>
      <c r="RUY441" s="10">
        <f t="shared" si="947"/>
        <v>0</v>
      </c>
      <c r="RUZ441" s="10">
        <f t="shared" si="947"/>
        <v>0</v>
      </c>
      <c r="RVA441" s="10">
        <f t="shared" si="947"/>
        <v>0</v>
      </c>
      <c r="RVB441" s="10">
        <f t="shared" si="947"/>
        <v>0</v>
      </c>
      <c r="RVC441" s="10">
        <f t="shared" si="947"/>
        <v>0</v>
      </c>
      <c r="RVD441" s="10">
        <f t="shared" si="947"/>
        <v>0</v>
      </c>
      <c r="RVE441" s="10">
        <f t="shared" si="947"/>
        <v>0</v>
      </c>
      <c r="RVF441" s="10">
        <f t="shared" si="947"/>
        <v>0</v>
      </c>
      <c r="RVG441" s="10">
        <f t="shared" si="947"/>
        <v>0</v>
      </c>
      <c r="RVH441" s="10">
        <f t="shared" si="947"/>
        <v>0</v>
      </c>
      <c r="RVI441" s="10">
        <f t="shared" si="947"/>
        <v>0</v>
      </c>
      <c r="RVJ441" s="10">
        <f t="shared" ref="RVJ441:RXU441" si="948">RVJ452</f>
        <v>0</v>
      </c>
      <c r="RVK441" s="10">
        <f t="shared" si="948"/>
        <v>0</v>
      </c>
      <c r="RVL441" s="10">
        <f t="shared" si="948"/>
        <v>0</v>
      </c>
      <c r="RVM441" s="10">
        <f t="shared" si="948"/>
        <v>0</v>
      </c>
      <c r="RVN441" s="10">
        <f t="shared" si="948"/>
        <v>0</v>
      </c>
      <c r="RVO441" s="10">
        <f t="shared" si="948"/>
        <v>0</v>
      </c>
      <c r="RVP441" s="10">
        <f t="shared" si="948"/>
        <v>0</v>
      </c>
      <c r="RVQ441" s="10">
        <f t="shared" si="948"/>
        <v>0</v>
      </c>
      <c r="RVR441" s="10">
        <f t="shared" si="948"/>
        <v>0</v>
      </c>
      <c r="RVS441" s="10">
        <f t="shared" si="948"/>
        <v>0</v>
      </c>
      <c r="RVT441" s="10">
        <f t="shared" si="948"/>
        <v>0</v>
      </c>
      <c r="RVU441" s="10">
        <f t="shared" si="948"/>
        <v>0</v>
      </c>
      <c r="RVV441" s="10">
        <f t="shared" si="948"/>
        <v>0</v>
      </c>
      <c r="RVW441" s="10">
        <f t="shared" si="948"/>
        <v>0</v>
      </c>
      <c r="RVX441" s="10">
        <f t="shared" si="948"/>
        <v>0</v>
      </c>
      <c r="RVY441" s="10">
        <f t="shared" si="948"/>
        <v>0</v>
      </c>
      <c r="RVZ441" s="10">
        <f t="shared" si="948"/>
        <v>0</v>
      </c>
      <c r="RWA441" s="10">
        <f t="shared" si="948"/>
        <v>0</v>
      </c>
      <c r="RWB441" s="10">
        <f t="shared" si="948"/>
        <v>0</v>
      </c>
      <c r="RWC441" s="10">
        <f t="shared" si="948"/>
        <v>0</v>
      </c>
      <c r="RWD441" s="10">
        <f t="shared" si="948"/>
        <v>0</v>
      </c>
      <c r="RWE441" s="10">
        <f t="shared" si="948"/>
        <v>0</v>
      </c>
      <c r="RWF441" s="10">
        <f t="shared" si="948"/>
        <v>0</v>
      </c>
      <c r="RWG441" s="10">
        <f t="shared" si="948"/>
        <v>0</v>
      </c>
      <c r="RWH441" s="10">
        <f t="shared" si="948"/>
        <v>0</v>
      </c>
      <c r="RWI441" s="10">
        <f t="shared" si="948"/>
        <v>0</v>
      </c>
      <c r="RWJ441" s="10">
        <f t="shared" si="948"/>
        <v>0</v>
      </c>
      <c r="RWK441" s="10">
        <f t="shared" si="948"/>
        <v>0</v>
      </c>
      <c r="RWL441" s="10">
        <f t="shared" si="948"/>
        <v>0</v>
      </c>
      <c r="RWM441" s="10">
        <f t="shared" si="948"/>
        <v>0</v>
      </c>
      <c r="RWN441" s="10">
        <f t="shared" si="948"/>
        <v>0</v>
      </c>
      <c r="RWO441" s="10">
        <f t="shared" si="948"/>
        <v>0</v>
      </c>
      <c r="RWP441" s="10">
        <f t="shared" si="948"/>
        <v>0</v>
      </c>
      <c r="RWQ441" s="10">
        <f t="shared" si="948"/>
        <v>0</v>
      </c>
      <c r="RWR441" s="10">
        <f t="shared" si="948"/>
        <v>0</v>
      </c>
      <c r="RWS441" s="10">
        <f t="shared" si="948"/>
        <v>0</v>
      </c>
      <c r="RWT441" s="10">
        <f t="shared" si="948"/>
        <v>0</v>
      </c>
      <c r="RWU441" s="10">
        <f t="shared" si="948"/>
        <v>0</v>
      </c>
      <c r="RWV441" s="10">
        <f t="shared" si="948"/>
        <v>0</v>
      </c>
      <c r="RWW441" s="10">
        <f t="shared" si="948"/>
        <v>0</v>
      </c>
      <c r="RWX441" s="10">
        <f t="shared" si="948"/>
        <v>0</v>
      </c>
      <c r="RWY441" s="10">
        <f t="shared" si="948"/>
        <v>0</v>
      </c>
      <c r="RWZ441" s="10">
        <f t="shared" si="948"/>
        <v>0</v>
      </c>
      <c r="RXA441" s="10">
        <f t="shared" si="948"/>
        <v>0</v>
      </c>
      <c r="RXB441" s="10">
        <f t="shared" si="948"/>
        <v>0</v>
      </c>
      <c r="RXC441" s="10">
        <f t="shared" si="948"/>
        <v>0</v>
      </c>
      <c r="RXD441" s="10">
        <f t="shared" si="948"/>
        <v>0</v>
      </c>
      <c r="RXE441" s="10">
        <f t="shared" si="948"/>
        <v>0</v>
      </c>
      <c r="RXF441" s="10">
        <f t="shared" si="948"/>
        <v>0</v>
      </c>
      <c r="RXG441" s="10">
        <f t="shared" si="948"/>
        <v>0</v>
      </c>
      <c r="RXH441" s="10">
        <f t="shared" si="948"/>
        <v>0</v>
      </c>
      <c r="RXI441" s="10">
        <f t="shared" si="948"/>
        <v>0</v>
      </c>
      <c r="RXJ441" s="10">
        <f t="shared" si="948"/>
        <v>0</v>
      </c>
      <c r="RXK441" s="10">
        <f t="shared" si="948"/>
        <v>0</v>
      </c>
      <c r="RXL441" s="10">
        <f t="shared" si="948"/>
        <v>0</v>
      </c>
      <c r="RXM441" s="10">
        <f t="shared" si="948"/>
        <v>0</v>
      </c>
      <c r="RXN441" s="10">
        <f t="shared" si="948"/>
        <v>0</v>
      </c>
      <c r="RXO441" s="10">
        <f t="shared" si="948"/>
        <v>0</v>
      </c>
      <c r="RXP441" s="10">
        <f t="shared" si="948"/>
        <v>0</v>
      </c>
      <c r="RXQ441" s="10">
        <f t="shared" si="948"/>
        <v>0</v>
      </c>
      <c r="RXR441" s="10">
        <f t="shared" si="948"/>
        <v>0</v>
      </c>
      <c r="RXS441" s="10">
        <f t="shared" si="948"/>
        <v>0</v>
      </c>
      <c r="RXT441" s="10">
        <f t="shared" si="948"/>
        <v>0</v>
      </c>
      <c r="RXU441" s="10">
        <f t="shared" si="948"/>
        <v>0</v>
      </c>
      <c r="RXV441" s="10">
        <f t="shared" ref="RXV441:SAG441" si="949">RXV452</f>
        <v>0</v>
      </c>
      <c r="RXW441" s="10">
        <f t="shared" si="949"/>
        <v>0</v>
      </c>
      <c r="RXX441" s="10">
        <f t="shared" si="949"/>
        <v>0</v>
      </c>
      <c r="RXY441" s="10">
        <f t="shared" si="949"/>
        <v>0</v>
      </c>
      <c r="RXZ441" s="10">
        <f t="shared" si="949"/>
        <v>0</v>
      </c>
      <c r="RYA441" s="10">
        <f t="shared" si="949"/>
        <v>0</v>
      </c>
      <c r="RYB441" s="10">
        <f t="shared" si="949"/>
        <v>0</v>
      </c>
      <c r="RYC441" s="10">
        <f t="shared" si="949"/>
        <v>0</v>
      </c>
      <c r="RYD441" s="10">
        <f t="shared" si="949"/>
        <v>0</v>
      </c>
      <c r="RYE441" s="10">
        <f t="shared" si="949"/>
        <v>0</v>
      </c>
      <c r="RYF441" s="10">
        <f t="shared" si="949"/>
        <v>0</v>
      </c>
      <c r="RYG441" s="10">
        <f t="shared" si="949"/>
        <v>0</v>
      </c>
      <c r="RYH441" s="10">
        <f t="shared" si="949"/>
        <v>0</v>
      </c>
      <c r="RYI441" s="10">
        <f t="shared" si="949"/>
        <v>0</v>
      </c>
      <c r="RYJ441" s="10">
        <f t="shared" si="949"/>
        <v>0</v>
      </c>
      <c r="RYK441" s="10">
        <f t="shared" si="949"/>
        <v>0</v>
      </c>
      <c r="RYL441" s="10">
        <f t="shared" si="949"/>
        <v>0</v>
      </c>
      <c r="RYM441" s="10">
        <f t="shared" si="949"/>
        <v>0</v>
      </c>
      <c r="RYN441" s="10">
        <f t="shared" si="949"/>
        <v>0</v>
      </c>
      <c r="RYO441" s="10">
        <f t="shared" si="949"/>
        <v>0</v>
      </c>
      <c r="RYP441" s="10">
        <f t="shared" si="949"/>
        <v>0</v>
      </c>
      <c r="RYQ441" s="10">
        <f t="shared" si="949"/>
        <v>0</v>
      </c>
      <c r="RYR441" s="10">
        <f t="shared" si="949"/>
        <v>0</v>
      </c>
      <c r="RYS441" s="10">
        <f t="shared" si="949"/>
        <v>0</v>
      </c>
      <c r="RYT441" s="10">
        <f t="shared" si="949"/>
        <v>0</v>
      </c>
      <c r="RYU441" s="10">
        <f t="shared" si="949"/>
        <v>0</v>
      </c>
      <c r="RYV441" s="10">
        <f t="shared" si="949"/>
        <v>0</v>
      </c>
      <c r="RYW441" s="10">
        <f t="shared" si="949"/>
        <v>0</v>
      </c>
      <c r="RYX441" s="10">
        <f t="shared" si="949"/>
        <v>0</v>
      </c>
      <c r="RYY441" s="10">
        <f t="shared" si="949"/>
        <v>0</v>
      </c>
      <c r="RYZ441" s="10">
        <f t="shared" si="949"/>
        <v>0</v>
      </c>
      <c r="RZA441" s="10">
        <f t="shared" si="949"/>
        <v>0</v>
      </c>
      <c r="RZB441" s="10">
        <f t="shared" si="949"/>
        <v>0</v>
      </c>
      <c r="RZC441" s="10">
        <f t="shared" si="949"/>
        <v>0</v>
      </c>
      <c r="RZD441" s="10">
        <f t="shared" si="949"/>
        <v>0</v>
      </c>
      <c r="RZE441" s="10">
        <f t="shared" si="949"/>
        <v>0</v>
      </c>
      <c r="RZF441" s="10">
        <f t="shared" si="949"/>
        <v>0</v>
      </c>
      <c r="RZG441" s="10">
        <f t="shared" si="949"/>
        <v>0</v>
      </c>
      <c r="RZH441" s="10">
        <f t="shared" si="949"/>
        <v>0</v>
      </c>
      <c r="RZI441" s="10">
        <f t="shared" si="949"/>
        <v>0</v>
      </c>
      <c r="RZJ441" s="10">
        <f t="shared" si="949"/>
        <v>0</v>
      </c>
      <c r="RZK441" s="10">
        <f t="shared" si="949"/>
        <v>0</v>
      </c>
      <c r="RZL441" s="10">
        <f t="shared" si="949"/>
        <v>0</v>
      </c>
      <c r="RZM441" s="10">
        <f t="shared" si="949"/>
        <v>0</v>
      </c>
      <c r="RZN441" s="10">
        <f t="shared" si="949"/>
        <v>0</v>
      </c>
      <c r="RZO441" s="10">
        <f t="shared" si="949"/>
        <v>0</v>
      </c>
      <c r="RZP441" s="10">
        <f t="shared" si="949"/>
        <v>0</v>
      </c>
      <c r="RZQ441" s="10">
        <f t="shared" si="949"/>
        <v>0</v>
      </c>
      <c r="RZR441" s="10">
        <f t="shared" si="949"/>
        <v>0</v>
      </c>
      <c r="RZS441" s="10">
        <f t="shared" si="949"/>
        <v>0</v>
      </c>
      <c r="RZT441" s="10">
        <f t="shared" si="949"/>
        <v>0</v>
      </c>
      <c r="RZU441" s="10">
        <f t="shared" si="949"/>
        <v>0</v>
      </c>
      <c r="RZV441" s="10">
        <f t="shared" si="949"/>
        <v>0</v>
      </c>
      <c r="RZW441" s="10">
        <f t="shared" si="949"/>
        <v>0</v>
      </c>
      <c r="RZX441" s="10">
        <f t="shared" si="949"/>
        <v>0</v>
      </c>
      <c r="RZY441" s="10">
        <f t="shared" si="949"/>
        <v>0</v>
      </c>
      <c r="RZZ441" s="10">
        <f t="shared" si="949"/>
        <v>0</v>
      </c>
      <c r="SAA441" s="10">
        <f t="shared" si="949"/>
        <v>0</v>
      </c>
      <c r="SAB441" s="10">
        <f t="shared" si="949"/>
        <v>0</v>
      </c>
      <c r="SAC441" s="10">
        <f t="shared" si="949"/>
        <v>0</v>
      </c>
      <c r="SAD441" s="10">
        <f t="shared" si="949"/>
        <v>0</v>
      </c>
      <c r="SAE441" s="10">
        <f t="shared" si="949"/>
        <v>0</v>
      </c>
      <c r="SAF441" s="10">
        <f t="shared" si="949"/>
        <v>0</v>
      </c>
      <c r="SAG441" s="10">
        <f t="shared" si="949"/>
        <v>0</v>
      </c>
      <c r="SAH441" s="10">
        <f t="shared" ref="SAH441:SCS441" si="950">SAH452</f>
        <v>0</v>
      </c>
      <c r="SAI441" s="10">
        <f t="shared" si="950"/>
        <v>0</v>
      </c>
      <c r="SAJ441" s="10">
        <f t="shared" si="950"/>
        <v>0</v>
      </c>
      <c r="SAK441" s="10">
        <f t="shared" si="950"/>
        <v>0</v>
      </c>
      <c r="SAL441" s="10">
        <f t="shared" si="950"/>
        <v>0</v>
      </c>
      <c r="SAM441" s="10">
        <f t="shared" si="950"/>
        <v>0</v>
      </c>
      <c r="SAN441" s="10">
        <f t="shared" si="950"/>
        <v>0</v>
      </c>
      <c r="SAO441" s="10">
        <f t="shared" si="950"/>
        <v>0</v>
      </c>
      <c r="SAP441" s="10">
        <f t="shared" si="950"/>
        <v>0</v>
      </c>
      <c r="SAQ441" s="10">
        <f t="shared" si="950"/>
        <v>0</v>
      </c>
      <c r="SAR441" s="10">
        <f t="shared" si="950"/>
        <v>0</v>
      </c>
      <c r="SAS441" s="10">
        <f t="shared" si="950"/>
        <v>0</v>
      </c>
      <c r="SAT441" s="10">
        <f t="shared" si="950"/>
        <v>0</v>
      </c>
      <c r="SAU441" s="10">
        <f t="shared" si="950"/>
        <v>0</v>
      </c>
      <c r="SAV441" s="10">
        <f t="shared" si="950"/>
        <v>0</v>
      </c>
      <c r="SAW441" s="10">
        <f t="shared" si="950"/>
        <v>0</v>
      </c>
      <c r="SAX441" s="10">
        <f t="shared" si="950"/>
        <v>0</v>
      </c>
      <c r="SAY441" s="10">
        <f t="shared" si="950"/>
        <v>0</v>
      </c>
      <c r="SAZ441" s="10">
        <f t="shared" si="950"/>
        <v>0</v>
      </c>
      <c r="SBA441" s="10">
        <f t="shared" si="950"/>
        <v>0</v>
      </c>
      <c r="SBB441" s="10">
        <f t="shared" si="950"/>
        <v>0</v>
      </c>
      <c r="SBC441" s="10">
        <f t="shared" si="950"/>
        <v>0</v>
      </c>
      <c r="SBD441" s="10">
        <f t="shared" si="950"/>
        <v>0</v>
      </c>
      <c r="SBE441" s="10">
        <f t="shared" si="950"/>
        <v>0</v>
      </c>
      <c r="SBF441" s="10">
        <f t="shared" si="950"/>
        <v>0</v>
      </c>
      <c r="SBG441" s="10">
        <f t="shared" si="950"/>
        <v>0</v>
      </c>
      <c r="SBH441" s="10">
        <f t="shared" si="950"/>
        <v>0</v>
      </c>
      <c r="SBI441" s="10">
        <f t="shared" si="950"/>
        <v>0</v>
      </c>
      <c r="SBJ441" s="10">
        <f t="shared" si="950"/>
        <v>0</v>
      </c>
      <c r="SBK441" s="10">
        <f t="shared" si="950"/>
        <v>0</v>
      </c>
      <c r="SBL441" s="10">
        <f t="shared" si="950"/>
        <v>0</v>
      </c>
      <c r="SBM441" s="10">
        <f t="shared" si="950"/>
        <v>0</v>
      </c>
      <c r="SBN441" s="10">
        <f t="shared" si="950"/>
        <v>0</v>
      </c>
      <c r="SBO441" s="10">
        <f t="shared" si="950"/>
        <v>0</v>
      </c>
      <c r="SBP441" s="10">
        <f t="shared" si="950"/>
        <v>0</v>
      </c>
      <c r="SBQ441" s="10">
        <f t="shared" si="950"/>
        <v>0</v>
      </c>
      <c r="SBR441" s="10">
        <f t="shared" si="950"/>
        <v>0</v>
      </c>
      <c r="SBS441" s="10">
        <f t="shared" si="950"/>
        <v>0</v>
      </c>
      <c r="SBT441" s="10">
        <f t="shared" si="950"/>
        <v>0</v>
      </c>
      <c r="SBU441" s="10">
        <f t="shared" si="950"/>
        <v>0</v>
      </c>
      <c r="SBV441" s="10">
        <f t="shared" si="950"/>
        <v>0</v>
      </c>
      <c r="SBW441" s="10">
        <f t="shared" si="950"/>
        <v>0</v>
      </c>
      <c r="SBX441" s="10">
        <f t="shared" si="950"/>
        <v>0</v>
      </c>
      <c r="SBY441" s="10">
        <f t="shared" si="950"/>
        <v>0</v>
      </c>
      <c r="SBZ441" s="10">
        <f t="shared" si="950"/>
        <v>0</v>
      </c>
      <c r="SCA441" s="10">
        <f t="shared" si="950"/>
        <v>0</v>
      </c>
      <c r="SCB441" s="10">
        <f t="shared" si="950"/>
        <v>0</v>
      </c>
      <c r="SCC441" s="10">
        <f t="shared" si="950"/>
        <v>0</v>
      </c>
      <c r="SCD441" s="10">
        <f t="shared" si="950"/>
        <v>0</v>
      </c>
      <c r="SCE441" s="10">
        <f t="shared" si="950"/>
        <v>0</v>
      </c>
      <c r="SCF441" s="10">
        <f t="shared" si="950"/>
        <v>0</v>
      </c>
      <c r="SCG441" s="10">
        <f t="shared" si="950"/>
        <v>0</v>
      </c>
      <c r="SCH441" s="10">
        <f t="shared" si="950"/>
        <v>0</v>
      </c>
      <c r="SCI441" s="10">
        <f t="shared" si="950"/>
        <v>0</v>
      </c>
      <c r="SCJ441" s="10">
        <f t="shared" si="950"/>
        <v>0</v>
      </c>
      <c r="SCK441" s="10">
        <f t="shared" si="950"/>
        <v>0</v>
      </c>
      <c r="SCL441" s="10">
        <f t="shared" si="950"/>
        <v>0</v>
      </c>
      <c r="SCM441" s="10">
        <f t="shared" si="950"/>
        <v>0</v>
      </c>
      <c r="SCN441" s="10">
        <f t="shared" si="950"/>
        <v>0</v>
      </c>
      <c r="SCO441" s="10">
        <f t="shared" si="950"/>
        <v>0</v>
      </c>
      <c r="SCP441" s="10">
        <f t="shared" si="950"/>
        <v>0</v>
      </c>
      <c r="SCQ441" s="10">
        <f t="shared" si="950"/>
        <v>0</v>
      </c>
      <c r="SCR441" s="10">
        <f t="shared" si="950"/>
        <v>0</v>
      </c>
      <c r="SCS441" s="10">
        <f t="shared" si="950"/>
        <v>0</v>
      </c>
      <c r="SCT441" s="10">
        <f t="shared" ref="SCT441:SFE441" si="951">SCT452</f>
        <v>0</v>
      </c>
      <c r="SCU441" s="10">
        <f t="shared" si="951"/>
        <v>0</v>
      </c>
      <c r="SCV441" s="10">
        <f t="shared" si="951"/>
        <v>0</v>
      </c>
      <c r="SCW441" s="10">
        <f t="shared" si="951"/>
        <v>0</v>
      </c>
      <c r="SCX441" s="10">
        <f t="shared" si="951"/>
        <v>0</v>
      </c>
      <c r="SCY441" s="10">
        <f t="shared" si="951"/>
        <v>0</v>
      </c>
      <c r="SCZ441" s="10">
        <f t="shared" si="951"/>
        <v>0</v>
      </c>
      <c r="SDA441" s="10">
        <f t="shared" si="951"/>
        <v>0</v>
      </c>
      <c r="SDB441" s="10">
        <f t="shared" si="951"/>
        <v>0</v>
      </c>
      <c r="SDC441" s="10">
        <f t="shared" si="951"/>
        <v>0</v>
      </c>
      <c r="SDD441" s="10">
        <f t="shared" si="951"/>
        <v>0</v>
      </c>
      <c r="SDE441" s="10">
        <f t="shared" si="951"/>
        <v>0</v>
      </c>
      <c r="SDF441" s="10">
        <f t="shared" si="951"/>
        <v>0</v>
      </c>
      <c r="SDG441" s="10">
        <f t="shared" si="951"/>
        <v>0</v>
      </c>
      <c r="SDH441" s="10">
        <f t="shared" si="951"/>
        <v>0</v>
      </c>
      <c r="SDI441" s="10">
        <f t="shared" si="951"/>
        <v>0</v>
      </c>
      <c r="SDJ441" s="10">
        <f t="shared" si="951"/>
        <v>0</v>
      </c>
      <c r="SDK441" s="10">
        <f t="shared" si="951"/>
        <v>0</v>
      </c>
      <c r="SDL441" s="10">
        <f t="shared" si="951"/>
        <v>0</v>
      </c>
      <c r="SDM441" s="10">
        <f t="shared" si="951"/>
        <v>0</v>
      </c>
      <c r="SDN441" s="10">
        <f t="shared" si="951"/>
        <v>0</v>
      </c>
      <c r="SDO441" s="10">
        <f t="shared" si="951"/>
        <v>0</v>
      </c>
      <c r="SDP441" s="10">
        <f t="shared" si="951"/>
        <v>0</v>
      </c>
      <c r="SDQ441" s="10">
        <f t="shared" si="951"/>
        <v>0</v>
      </c>
      <c r="SDR441" s="10">
        <f t="shared" si="951"/>
        <v>0</v>
      </c>
      <c r="SDS441" s="10">
        <f t="shared" si="951"/>
        <v>0</v>
      </c>
      <c r="SDT441" s="10">
        <f t="shared" si="951"/>
        <v>0</v>
      </c>
      <c r="SDU441" s="10">
        <f t="shared" si="951"/>
        <v>0</v>
      </c>
      <c r="SDV441" s="10">
        <f t="shared" si="951"/>
        <v>0</v>
      </c>
      <c r="SDW441" s="10">
        <f t="shared" si="951"/>
        <v>0</v>
      </c>
      <c r="SDX441" s="10">
        <f t="shared" si="951"/>
        <v>0</v>
      </c>
      <c r="SDY441" s="10">
        <f t="shared" si="951"/>
        <v>0</v>
      </c>
      <c r="SDZ441" s="10">
        <f t="shared" si="951"/>
        <v>0</v>
      </c>
      <c r="SEA441" s="10">
        <f t="shared" si="951"/>
        <v>0</v>
      </c>
      <c r="SEB441" s="10">
        <f t="shared" si="951"/>
        <v>0</v>
      </c>
      <c r="SEC441" s="10">
        <f t="shared" si="951"/>
        <v>0</v>
      </c>
      <c r="SED441" s="10">
        <f t="shared" si="951"/>
        <v>0</v>
      </c>
      <c r="SEE441" s="10">
        <f t="shared" si="951"/>
        <v>0</v>
      </c>
      <c r="SEF441" s="10">
        <f t="shared" si="951"/>
        <v>0</v>
      </c>
      <c r="SEG441" s="10">
        <f t="shared" si="951"/>
        <v>0</v>
      </c>
      <c r="SEH441" s="10">
        <f t="shared" si="951"/>
        <v>0</v>
      </c>
      <c r="SEI441" s="10">
        <f t="shared" si="951"/>
        <v>0</v>
      </c>
      <c r="SEJ441" s="10">
        <f t="shared" si="951"/>
        <v>0</v>
      </c>
      <c r="SEK441" s="10">
        <f t="shared" si="951"/>
        <v>0</v>
      </c>
      <c r="SEL441" s="10">
        <f t="shared" si="951"/>
        <v>0</v>
      </c>
      <c r="SEM441" s="10">
        <f t="shared" si="951"/>
        <v>0</v>
      </c>
      <c r="SEN441" s="10">
        <f t="shared" si="951"/>
        <v>0</v>
      </c>
      <c r="SEO441" s="10">
        <f t="shared" si="951"/>
        <v>0</v>
      </c>
      <c r="SEP441" s="10">
        <f t="shared" si="951"/>
        <v>0</v>
      </c>
      <c r="SEQ441" s="10">
        <f t="shared" si="951"/>
        <v>0</v>
      </c>
      <c r="SER441" s="10">
        <f t="shared" si="951"/>
        <v>0</v>
      </c>
      <c r="SES441" s="10">
        <f t="shared" si="951"/>
        <v>0</v>
      </c>
      <c r="SET441" s="10">
        <f t="shared" si="951"/>
        <v>0</v>
      </c>
      <c r="SEU441" s="10">
        <f t="shared" si="951"/>
        <v>0</v>
      </c>
      <c r="SEV441" s="10">
        <f t="shared" si="951"/>
        <v>0</v>
      </c>
      <c r="SEW441" s="10">
        <f t="shared" si="951"/>
        <v>0</v>
      </c>
      <c r="SEX441" s="10">
        <f t="shared" si="951"/>
        <v>0</v>
      </c>
      <c r="SEY441" s="10">
        <f t="shared" si="951"/>
        <v>0</v>
      </c>
      <c r="SEZ441" s="10">
        <f t="shared" si="951"/>
        <v>0</v>
      </c>
      <c r="SFA441" s="10">
        <f t="shared" si="951"/>
        <v>0</v>
      </c>
      <c r="SFB441" s="10">
        <f t="shared" si="951"/>
        <v>0</v>
      </c>
      <c r="SFC441" s="10">
        <f t="shared" si="951"/>
        <v>0</v>
      </c>
      <c r="SFD441" s="10">
        <f t="shared" si="951"/>
        <v>0</v>
      </c>
      <c r="SFE441" s="10">
        <f t="shared" si="951"/>
        <v>0</v>
      </c>
      <c r="SFF441" s="10">
        <f t="shared" ref="SFF441:SHQ441" si="952">SFF452</f>
        <v>0</v>
      </c>
      <c r="SFG441" s="10">
        <f t="shared" si="952"/>
        <v>0</v>
      </c>
      <c r="SFH441" s="10">
        <f t="shared" si="952"/>
        <v>0</v>
      </c>
      <c r="SFI441" s="10">
        <f t="shared" si="952"/>
        <v>0</v>
      </c>
      <c r="SFJ441" s="10">
        <f t="shared" si="952"/>
        <v>0</v>
      </c>
      <c r="SFK441" s="10">
        <f t="shared" si="952"/>
        <v>0</v>
      </c>
      <c r="SFL441" s="10">
        <f t="shared" si="952"/>
        <v>0</v>
      </c>
      <c r="SFM441" s="10">
        <f t="shared" si="952"/>
        <v>0</v>
      </c>
      <c r="SFN441" s="10">
        <f t="shared" si="952"/>
        <v>0</v>
      </c>
      <c r="SFO441" s="10">
        <f t="shared" si="952"/>
        <v>0</v>
      </c>
      <c r="SFP441" s="10">
        <f t="shared" si="952"/>
        <v>0</v>
      </c>
      <c r="SFQ441" s="10">
        <f t="shared" si="952"/>
        <v>0</v>
      </c>
      <c r="SFR441" s="10">
        <f t="shared" si="952"/>
        <v>0</v>
      </c>
      <c r="SFS441" s="10">
        <f t="shared" si="952"/>
        <v>0</v>
      </c>
      <c r="SFT441" s="10">
        <f t="shared" si="952"/>
        <v>0</v>
      </c>
      <c r="SFU441" s="10">
        <f t="shared" si="952"/>
        <v>0</v>
      </c>
      <c r="SFV441" s="10">
        <f t="shared" si="952"/>
        <v>0</v>
      </c>
      <c r="SFW441" s="10">
        <f t="shared" si="952"/>
        <v>0</v>
      </c>
      <c r="SFX441" s="10">
        <f t="shared" si="952"/>
        <v>0</v>
      </c>
      <c r="SFY441" s="10">
        <f t="shared" si="952"/>
        <v>0</v>
      </c>
      <c r="SFZ441" s="10">
        <f t="shared" si="952"/>
        <v>0</v>
      </c>
      <c r="SGA441" s="10">
        <f t="shared" si="952"/>
        <v>0</v>
      </c>
      <c r="SGB441" s="10">
        <f t="shared" si="952"/>
        <v>0</v>
      </c>
      <c r="SGC441" s="10">
        <f t="shared" si="952"/>
        <v>0</v>
      </c>
      <c r="SGD441" s="10">
        <f t="shared" si="952"/>
        <v>0</v>
      </c>
      <c r="SGE441" s="10">
        <f t="shared" si="952"/>
        <v>0</v>
      </c>
      <c r="SGF441" s="10">
        <f t="shared" si="952"/>
        <v>0</v>
      </c>
      <c r="SGG441" s="10">
        <f t="shared" si="952"/>
        <v>0</v>
      </c>
      <c r="SGH441" s="10">
        <f t="shared" si="952"/>
        <v>0</v>
      </c>
      <c r="SGI441" s="10">
        <f t="shared" si="952"/>
        <v>0</v>
      </c>
      <c r="SGJ441" s="10">
        <f t="shared" si="952"/>
        <v>0</v>
      </c>
      <c r="SGK441" s="10">
        <f t="shared" si="952"/>
        <v>0</v>
      </c>
      <c r="SGL441" s="10">
        <f t="shared" si="952"/>
        <v>0</v>
      </c>
      <c r="SGM441" s="10">
        <f t="shared" si="952"/>
        <v>0</v>
      </c>
      <c r="SGN441" s="10">
        <f t="shared" si="952"/>
        <v>0</v>
      </c>
      <c r="SGO441" s="10">
        <f t="shared" si="952"/>
        <v>0</v>
      </c>
      <c r="SGP441" s="10">
        <f t="shared" si="952"/>
        <v>0</v>
      </c>
      <c r="SGQ441" s="10">
        <f t="shared" si="952"/>
        <v>0</v>
      </c>
      <c r="SGR441" s="10">
        <f t="shared" si="952"/>
        <v>0</v>
      </c>
      <c r="SGS441" s="10">
        <f t="shared" si="952"/>
        <v>0</v>
      </c>
      <c r="SGT441" s="10">
        <f t="shared" si="952"/>
        <v>0</v>
      </c>
      <c r="SGU441" s="10">
        <f t="shared" si="952"/>
        <v>0</v>
      </c>
      <c r="SGV441" s="10">
        <f t="shared" si="952"/>
        <v>0</v>
      </c>
      <c r="SGW441" s="10">
        <f t="shared" si="952"/>
        <v>0</v>
      </c>
      <c r="SGX441" s="10">
        <f t="shared" si="952"/>
        <v>0</v>
      </c>
      <c r="SGY441" s="10">
        <f t="shared" si="952"/>
        <v>0</v>
      </c>
      <c r="SGZ441" s="10">
        <f t="shared" si="952"/>
        <v>0</v>
      </c>
      <c r="SHA441" s="10">
        <f t="shared" si="952"/>
        <v>0</v>
      </c>
      <c r="SHB441" s="10">
        <f t="shared" si="952"/>
        <v>0</v>
      </c>
      <c r="SHC441" s="10">
        <f t="shared" si="952"/>
        <v>0</v>
      </c>
      <c r="SHD441" s="10">
        <f t="shared" si="952"/>
        <v>0</v>
      </c>
      <c r="SHE441" s="10">
        <f t="shared" si="952"/>
        <v>0</v>
      </c>
      <c r="SHF441" s="10">
        <f t="shared" si="952"/>
        <v>0</v>
      </c>
      <c r="SHG441" s="10">
        <f t="shared" si="952"/>
        <v>0</v>
      </c>
      <c r="SHH441" s="10">
        <f t="shared" si="952"/>
        <v>0</v>
      </c>
      <c r="SHI441" s="10">
        <f t="shared" si="952"/>
        <v>0</v>
      </c>
      <c r="SHJ441" s="10">
        <f t="shared" si="952"/>
        <v>0</v>
      </c>
      <c r="SHK441" s="10">
        <f t="shared" si="952"/>
        <v>0</v>
      </c>
      <c r="SHL441" s="10">
        <f t="shared" si="952"/>
        <v>0</v>
      </c>
      <c r="SHM441" s="10">
        <f t="shared" si="952"/>
        <v>0</v>
      </c>
      <c r="SHN441" s="10">
        <f t="shared" si="952"/>
        <v>0</v>
      </c>
      <c r="SHO441" s="10">
        <f t="shared" si="952"/>
        <v>0</v>
      </c>
      <c r="SHP441" s="10">
        <f t="shared" si="952"/>
        <v>0</v>
      </c>
      <c r="SHQ441" s="10">
        <f t="shared" si="952"/>
        <v>0</v>
      </c>
      <c r="SHR441" s="10">
        <f t="shared" ref="SHR441:SKC441" si="953">SHR452</f>
        <v>0</v>
      </c>
      <c r="SHS441" s="10">
        <f t="shared" si="953"/>
        <v>0</v>
      </c>
      <c r="SHT441" s="10">
        <f t="shared" si="953"/>
        <v>0</v>
      </c>
      <c r="SHU441" s="10">
        <f t="shared" si="953"/>
        <v>0</v>
      </c>
      <c r="SHV441" s="10">
        <f t="shared" si="953"/>
        <v>0</v>
      </c>
      <c r="SHW441" s="10">
        <f t="shared" si="953"/>
        <v>0</v>
      </c>
      <c r="SHX441" s="10">
        <f t="shared" si="953"/>
        <v>0</v>
      </c>
      <c r="SHY441" s="10">
        <f t="shared" si="953"/>
        <v>0</v>
      </c>
      <c r="SHZ441" s="10">
        <f t="shared" si="953"/>
        <v>0</v>
      </c>
      <c r="SIA441" s="10">
        <f t="shared" si="953"/>
        <v>0</v>
      </c>
      <c r="SIB441" s="10">
        <f t="shared" si="953"/>
        <v>0</v>
      </c>
      <c r="SIC441" s="10">
        <f t="shared" si="953"/>
        <v>0</v>
      </c>
      <c r="SID441" s="10">
        <f t="shared" si="953"/>
        <v>0</v>
      </c>
      <c r="SIE441" s="10">
        <f t="shared" si="953"/>
        <v>0</v>
      </c>
      <c r="SIF441" s="10">
        <f t="shared" si="953"/>
        <v>0</v>
      </c>
      <c r="SIG441" s="10">
        <f t="shared" si="953"/>
        <v>0</v>
      </c>
      <c r="SIH441" s="10">
        <f t="shared" si="953"/>
        <v>0</v>
      </c>
      <c r="SII441" s="10">
        <f t="shared" si="953"/>
        <v>0</v>
      </c>
      <c r="SIJ441" s="10">
        <f t="shared" si="953"/>
        <v>0</v>
      </c>
      <c r="SIK441" s="10">
        <f t="shared" si="953"/>
        <v>0</v>
      </c>
      <c r="SIL441" s="10">
        <f t="shared" si="953"/>
        <v>0</v>
      </c>
      <c r="SIM441" s="10">
        <f t="shared" si="953"/>
        <v>0</v>
      </c>
      <c r="SIN441" s="10">
        <f t="shared" si="953"/>
        <v>0</v>
      </c>
      <c r="SIO441" s="10">
        <f t="shared" si="953"/>
        <v>0</v>
      </c>
      <c r="SIP441" s="10">
        <f t="shared" si="953"/>
        <v>0</v>
      </c>
      <c r="SIQ441" s="10">
        <f t="shared" si="953"/>
        <v>0</v>
      </c>
      <c r="SIR441" s="10">
        <f t="shared" si="953"/>
        <v>0</v>
      </c>
      <c r="SIS441" s="10">
        <f t="shared" si="953"/>
        <v>0</v>
      </c>
      <c r="SIT441" s="10">
        <f t="shared" si="953"/>
        <v>0</v>
      </c>
      <c r="SIU441" s="10">
        <f t="shared" si="953"/>
        <v>0</v>
      </c>
      <c r="SIV441" s="10">
        <f t="shared" si="953"/>
        <v>0</v>
      </c>
      <c r="SIW441" s="10">
        <f t="shared" si="953"/>
        <v>0</v>
      </c>
      <c r="SIX441" s="10">
        <f t="shared" si="953"/>
        <v>0</v>
      </c>
      <c r="SIY441" s="10">
        <f t="shared" si="953"/>
        <v>0</v>
      </c>
      <c r="SIZ441" s="10">
        <f t="shared" si="953"/>
        <v>0</v>
      </c>
      <c r="SJA441" s="10">
        <f t="shared" si="953"/>
        <v>0</v>
      </c>
      <c r="SJB441" s="10">
        <f t="shared" si="953"/>
        <v>0</v>
      </c>
      <c r="SJC441" s="10">
        <f t="shared" si="953"/>
        <v>0</v>
      </c>
      <c r="SJD441" s="10">
        <f t="shared" si="953"/>
        <v>0</v>
      </c>
      <c r="SJE441" s="10">
        <f t="shared" si="953"/>
        <v>0</v>
      </c>
      <c r="SJF441" s="10">
        <f t="shared" si="953"/>
        <v>0</v>
      </c>
      <c r="SJG441" s="10">
        <f t="shared" si="953"/>
        <v>0</v>
      </c>
      <c r="SJH441" s="10">
        <f t="shared" si="953"/>
        <v>0</v>
      </c>
      <c r="SJI441" s="10">
        <f t="shared" si="953"/>
        <v>0</v>
      </c>
      <c r="SJJ441" s="10">
        <f t="shared" si="953"/>
        <v>0</v>
      </c>
      <c r="SJK441" s="10">
        <f t="shared" si="953"/>
        <v>0</v>
      </c>
      <c r="SJL441" s="10">
        <f t="shared" si="953"/>
        <v>0</v>
      </c>
      <c r="SJM441" s="10">
        <f t="shared" si="953"/>
        <v>0</v>
      </c>
      <c r="SJN441" s="10">
        <f t="shared" si="953"/>
        <v>0</v>
      </c>
      <c r="SJO441" s="10">
        <f t="shared" si="953"/>
        <v>0</v>
      </c>
      <c r="SJP441" s="10">
        <f t="shared" si="953"/>
        <v>0</v>
      </c>
      <c r="SJQ441" s="10">
        <f t="shared" si="953"/>
        <v>0</v>
      </c>
      <c r="SJR441" s="10">
        <f t="shared" si="953"/>
        <v>0</v>
      </c>
      <c r="SJS441" s="10">
        <f t="shared" si="953"/>
        <v>0</v>
      </c>
      <c r="SJT441" s="10">
        <f t="shared" si="953"/>
        <v>0</v>
      </c>
      <c r="SJU441" s="10">
        <f t="shared" si="953"/>
        <v>0</v>
      </c>
      <c r="SJV441" s="10">
        <f t="shared" si="953"/>
        <v>0</v>
      </c>
      <c r="SJW441" s="10">
        <f t="shared" si="953"/>
        <v>0</v>
      </c>
      <c r="SJX441" s="10">
        <f t="shared" si="953"/>
        <v>0</v>
      </c>
      <c r="SJY441" s="10">
        <f t="shared" si="953"/>
        <v>0</v>
      </c>
      <c r="SJZ441" s="10">
        <f t="shared" si="953"/>
        <v>0</v>
      </c>
      <c r="SKA441" s="10">
        <f t="shared" si="953"/>
        <v>0</v>
      </c>
      <c r="SKB441" s="10">
        <f t="shared" si="953"/>
        <v>0</v>
      </c>
      <c r="SKC441" s="10">
        <f t="shared" si="953"/>
        <v>0</v>
      </c>
      <c r="SKD441" s="10">
        <f t="shared" ref="SKD441:SMO441" si="954">SKD452</f>
        <v>0</v>
      </c>
      <c r="SKE441" s="10">
        <f t="shared" si="954"/>
        <v>0</v>
      </c>
      <c r="SKF441" s="10">
        <f t="shared" si="954"/>
        <v>0</v>
      </c>
      <c r="SKG441" s="10">
        <f t="shared" si="954"/>
        <v>0</v>
      </c>
      <c r="SKH441" s="10">
        <f t="shared" si="954"/>
        <v>0</v>
      </c>
      <c r="SKI441" s="10">
        <f t="shared" si="954"/>
        <v>0</v>
      </c>
      <c r="SKJ441" s="10">
        <f t="shared" si="954"/>
        <v>0</v>
      </c>
      <c r="SKK441" s="10">
        <f t="shared" si="954"/>
        <v>0</v>
      </c>
      <c r="SKL441" s="10">
        <f t="shared" si="954"/>
        <v>0</v>
      </c>
      <c r="SKM441" s="10">
        <f t="shared" si="954"/>
        <v>0</v>
      </c>
      <c r="SKN441" s="10">
        <f t="shared" si="954"/>
        <v>0</v>
      </c>
      <c r="SKO441" s="10">
        <f t="shared" si="954"/>
        <v>0</v>
      </c>
      <c r="SKP441" s="10">
        <f t="shared" si="954"/>
        <v>0</v>
      </c>
      <c r="SKQ441" s="10">
        <f t="shared" si="954"/>
        <v>0</v>
      </c>
      <c r="SKR441" s="10">
        <f t="shared" si="954"/>
        <v>0</v>
      </c>
      <c r="SKS441" s="10">
        <f t="shared" si="954"/>
        <v>0</v>
      </c>
      <c r="SKT441" s="10">
        <f t="shared" si="954"/>
        <v>0</v>
      </c>
      <c r="SKU441" s="10">
        <f t="shared" si="954"/>
        <v>0</v>
      </c>
      <c r="SKV441" s="10">
        <f t="shared" si="954"/>
        <v>0</v>
      </c>
      <c r="SKW441" s="10">
        <f t="shared" si="954"/>
        <v>0</v>
      </c>
      <c r="SKX441" s="10">
        <f t="shared" si="954"/>
        <v>0</v>
      </c>
      <c r="SKY441" s="10">
        <f t="shared" si="954"/>
        <v>0</v>
      </c>
      <c r="SKZ441" s="10">
        <f t="shared" si="954"/>
        <v>0</v>
      </c>
      <c r="SLA441" s="10">
        <f t="shared" si="954"/>
        <v>0</v>
      </c>
      <c r="SLB441" s="10">
        <f t="shared" si="954"/>
        <v>0</v>
      </c>
      <c r="SLC441" s="10">
        <f t="shared" si="954"/>
        <v>0</v>
      </c>
      <c r="SLD441" s="10">
        <f t="shared" si="954"/>
        <v>0</v>
      </c>
      <c r="SLE441" s="10">
        <f t="shared" si="954"/>
        <v>0</v>
      </c>
      <c r="SLF441" s="10">
        <f t="shared" si="954"/>
        <v>0</v>
      </c>
      <c r="SLG441" s="10">
        <f t="shared" si="954"/>
        <v>0</v>
      </c>
      <c r="SLH441" s="10">
        <f t="shared" si="954"/>
        <v>0</v>
      </c>
      <c r="SLI441" s="10">
        <f t="shared" si="954"/>
        <v>0</v>
      </c>
      <c r="SLJ441" s="10">
        <f t="shared" si="954"/>
        <v>0</v>
      </c>
      <c r="SLK441" s="10">
        <f t="shared" si="954"/>
        <v>0</v>
      </c>
      <c r="SLL441" s="10">
        <f t="shared" si="954"/>
        <v>0</v>
      </c>
      <c r="SLM441" s="10">
        <f t="shared" si="954"/>
        <v>0</v>
      </c>
      <c r="SLN441" s="10">
        <f t="shared" si="954"/>
        <v>0</v>
      </c>
      <c r="SLO441" s="10">
        <f t="shared" si="954"/>
        <v>0</v>
      </c>
      <c r="SLP441" s="10">
        <f t="shared" si="954"/>
        <v>0</v>
      </c>
      <c r="SLQ441" s="10">
        <f t="shared" si="954"/>
        <v>0</v>
      </c>
      <c r="SLR441" s="10">
        <f t="shared" si="954"/>
        <v>0</v>
      </c>
      <c r="SLS441" s="10">
        <f t="shared" si="954"/>
        <v>0</v>
      </c>
      <c r="SLT441" s="10">
        <f t="shared" si="954"/>
        <v>0</v>
      </c>
      <c r="SLU441" s="10">
        <f t="shared" si="954"/>
        <v>0</v>
      </c>
      <c r="SLV441" s="10">
        <f t="shared" si="954"/>
        <v>0</v>
      </c>
      <c r="SLW441" s="10">
        <f t="shared" si="954"/>
        <v>0</v>
      </c>
      <c r="SLX441" s="10">
        <f t="shared" si="954"/>
        <v>0</v>
      </c>
      <c r="SLY441" s="10">
        <f t="shared" si="954"/>
        <v>0</v>
      </c>
      <c r="SLZ441" s="10">
        <f t="shared" si="954"/>
        <v>0</v>
      </c>
      <c r="SMA441" s="10">
        <f t="shared" si="954"/>
        <v>0</v>
      </c>
      <c r="SMB441" s="10">
        <f t="shared" si="954"/>
        <v>0</v>
      </c>
      <c r="SMC441" s="10">
        <f t="shared" si="954"/>
        <v>0</v>
      </c>
      <c r="SMD441" s="10">
        <f t="shared" si="954"/>
        <v>0</v>
      </c>
      <c r="SME441" s="10">
        <f t="shared" si="954"/>
        <v>0</v>
      </c>
      <c r="SMF441" s="10">
        <f t="shared" si="954"/>
        <v>0</v>
      </c>
      <c r="SMG441" s="10">
        <f t="shared" si="954"/>
        <v>0</v>
      </c>
      <c r="SMH441" s="10">
        <f t="shared" si="954"/>
        <v>0</v>
      </c>
      <c r="SMI441" s="10">
        <f t="shared" si="954"/>
        <v>0</v>
      </c>
      <c r="SMJ441" s="10">
        <f t="shared" si="954"/>
        <v>0</v>
      </c>
      <c r="SMK441" s="10">
        <f t="shared" si="954"/>
        <v>0</v>
      </c>
      <c r="SML441" s="10">
        <f t="shared" si="954"/>
        <v>0</v>
      </c>
      <c r="SMM441" s="10">
        <f t="shared" si="954"/>
        <v>0</v>
      </c>
      <c r="SMN441" s="10">
        <f t="shared" si="954"/>
        <v>0</v>
      </c>
      <c r="SMO441" s="10">
        <f t="shared" si="954"/>
        <v>0</v>
      </c>
      <c r="SMP441" s="10">
        <f t="shared" ref="SMP441:SPA441" si="955">SMP452</f>
        <v>0</v>
      </c>
      <c r="SMQ441" s="10">
        <f t="shared" si="955"/>
        <v>0</v>
      </c>
      <c r="SMR441" s="10">
        <f t="shared" si="955"/>
        <v>0</v>
      </c>
      <c r="SMS441" s="10">
        <f t="shared" si="955"/>
        <v>0</v>
      </c>
      <c r="SMT441" s="10">
        <f t="shared" si="955"/>
        <v>0</v>
      </c>
      <c r="SMU441" s="10">
        <f t="shared" si="955"/>
        <v>0</v>
      </c>
      <c r="SMV441" s="10">
        <f t="shared" si="955"/>
        <v>0</v>
      </c>
      <c r="SMW441" s="10">
        <f t="shared" si="955"/>
        <v>0</v>
      </c>
      <c r="SMX441" s="10">
        <f t="shared" si="955"/>
        <v>0</v>
      </c>
      <c r="SMY441" s="10">
        <f t="shared" si="955"/>
        <v>0</v>
      </c>
      <c r="SMZ441" s="10">
        <f t="shared" si="955"/>
        <v>0</v>
      </c>
      <c r="SNA441" s="10">
        <f t="shared" si="955"/>
        <v>0</v>
      </c>
      <c r="SNB441" s="10">
        <f t="shared" si="955"/>
        <v>0</v>
      </c>
      <c r="SNC441" s="10">
        <f t="shared" si="955"/>
        <v>0</v>
      </c>
      <c r="SND441" s="10">
        <f t="shared" si="955"/>
        <v>0</v>
      </c>
      <c r="SNE441" s="10">
        <f t="shared" si="955"/>
        <v>0</v>
      </c>
      <c r="SNF441" s="10">
        <f t="shared" si="955"/>
        <v>0</v>
      </c>
      <c r="SNG441" s="10">
        <f t="shared" si="955"/>
        <v>0</v>
      </c>
      <c r="SNH441" s="10">
        <f t="shared" si="955"/>
        <v>0</v>
      </c>
      <c r="SNI441" s="10">
        <f t="shared" si="955"/>
        <v>0</v>
      </c>
      <c r="SNJ441" s="10">
        <f t="shared" si="955"/>
        <v>0</v>
      </c>
      <c r="SNK441" s="10">
        <f t="shared" si="955"/>
        <v>0</v>
      </c>
      <c r="SNL441" s="10">
        <f t="shared" si="955"/>
        <v>0</v>
      </c>
      <c r="SNM441" s="10">
        <f t="shared" si="955"/>
        <v>0</v>
      </c>
      <c r="SNN441" s="10">
        <f t="shared" si="955"/>
        <v>0</v>
      </c>
      <c r="SNO441" s="10">
        <f t="shared" si="955"/>
        <v>0</v>
      </c>
      <c r="SNP441" s="10">
        <f t="shared" si="955"/>
        <v>0</v>
      </c>
      <c r="SNQ441" s="10">
        <f t="shared" si="955"/>
        <v>0</v>
      </c>
      <c r="SNR441" s="10">
        <f t="shared" si="955"/>
        <v>0</v>
      </c>
      <c r="SNS441" s="10">
        <f t="shared" si="955"/>
        <v>0</v>
      </c>
      <c r="SNT441" s="10">
        <f t="shared" si="955"/>
        <v>0</v>
      </c>
      <c r="SNU441" s="10">
        <f t="shared" si="955"/>
        <v>0</v>
      </c>
      <c r="SNV441" s="10">
        <f t="shared" si="955"/>
        <v>0</v>
      </c>
      <c r="SNW441" s="10">
        <f t="shared" si="955"/>
        <v>0</v>
      </c>
      <c r="SNX441" s="10">
        <f t="shared" si="955"/>
        <v>0</v>
      </c>
      <c r="SNY441" s="10">
        <f t="shared" si="955"/>
        <v>0</v>
      </c>
      <c r="SNZ441" s="10">
        <f t="shared" si="955"/>
        <v>0</v>
      </c>
      <c r="SOA441" s="10">
        <f t="shared" si="955"/>
        <v>0</v>
      </c>
      <c r="SOB441" s="10">
        <f t="shared" si="955"/>
        <v>0</v>
      </c>
      <c r="SOC441" s="10">
        <f t="shared" si="955"/>
        <v>0</v>
      </c>
      <c r="SOD441" s="10">
        <f t="shared" si="955"/>
        <v>0</v>
      </c>
      <c r="SOE441" s="10">
        <f t="shared" si="955"/>
        <v>0</v>
      </c>
      <c r="SOF441" s="10">
        <f t="shared" si="955"/>
        <v>0</v>
      </c>
      <c r="SOG441" s="10">
        <f t="shared" si="955"/>
        <v>0</v>
      </c>
      <c r="SOH441" s="10">
        <f t="shared" si="955"/>
        <v>0</v>
      </c>
      <c r="SOI441" s="10">
        <f t="shared" si="955"/>
        <v>0</v>
      </c>
      <c r="SOJ441" s="10">
        <f t="shared" si="955"/>
        <v>0</v>
      </c>
      <c r="SOK441" s="10">
        <f t="shared" si="955"/>
        <v>0</v>
      </c>
      <c r="SOL441" s="10">
        <f t="shared" si="955"/>
        <v>0</v>
      </c>
      <c r="SOM441" s="10">
        <f t="shared" si="955"/>
        <v>0</v>
      </c>
      <c r="SON441" s="10">
        <f t="shared" si="955"/>
        <v>0</v>
      </c>
      <c r="SOO441" s="10">
        <f t="shared" si="955"/>
        <v>0</v>
      </c>
      <c r="SOP441" s="10">
        <f t="shared" si="955"/>
        <v>0</v>
      </c>
      <c r="SOQ441" s="10">
        <f t="shared" si="955"/>
        <v>0</v>
      </c>
      <c r="SOR441" s="10">
        <f t="shared" si="955"/>
        <v>0</v>
      </c>
      <c r="SOS441" s="10">
        <f t="shared" si="955"/>
        <v>0</v>
      </c>
      <c r="SOT441" s="10">
        <f t="shared" si="955"/>
        <v>0</v>
      </c>
      <c r="SOU441" s="10">
        <f t="shared" si="955"/>
        <v>0</v>
      </c>
      <c r="SOV441" s="10">
        <f t="shared" si="955"/>
        <v>0</v>
      </c>
      <c r="SOW441" s="10">
        <f t="shared" si="955"/>
        <v>0</v>
      </c>
      <c r="SOX441" s="10">
        <f t="shared" si="955"/>
        <v>0</v>
      </c>
      <c r="SOY441" s="10">
        <f t="shared" si="955"/>
        <v>0</v>
      </c>
      <c r="SOZ441" s="10">
        <f t="shared" si="955"/>
        <v>0</v>
      </c>
      <c r="SPA441" s="10">
        <f t="shared" si="955"/>
        <v>0</v>
      </c>
      <c r="SPB441" s="10">
        <f t="shared" ref="SPB441:SRM441" si="956">SPB452</f>
        <v>0</v>
      </c>
      <c r="SPC441" s="10">
        <f t="shared" si="956"/>
        <v>0</v>
      </c>
      <c r="SPD441" s="10">
        <f t="shared" si="956"/>
        <v>0</v>
      </c>
      <c r="SPE441" s="10">
        <f t="shared" si="956"/>
        <v>0</v>
      </c>
      <c r="SPF441" s="10">
        <f t="shared" si="956"/>
        <v>0</v>
      </c>
      <c r="SPG441" s="10">
        <f t="shared" si="956"/>
        <v>0</v>
      </c>
      <c r="SPH441" s="10">
        <f t="shared" si="956"/>
        <v>0</v>
      </c>
      <c r="SPI441" s="10">
        <f t="shared" si="956"/>
        <v>0</v>
      </c>
      <c r="SPJ441" s="10">
        <f t="shared" si="956"/>
        <v>0</v>
      </c>
      <c r="SPK441" s="10">
        <f t="shared" si="956"/>
        <v>0</v>
      </c>
      <c r="SPL441" s="10">
        <f t="shared" si="956"/>
        <v>0</v>
      </c>
      <c r="SPM441" s="10">
        <f t="shared" si="956"/>
        <v>0</v>
      </c>
      <c r="SPN441" s="10">
        <f t="shared" si="956"/>
        <v>0</v>
      </c>
      <c r="SPO441" s="10">
        <f t="shared" si="956"/>
        <v>0</v>
      </c>
      <c r="SPP441" s="10">
        <f t="shared" si="956"/>
        <v>0</v>
      </c>
      <c r="SPQ441" s="10">
        <f t="shared" si="956"/>
        <v>0</v>
      </c>
      <c r="SPR441" s="10">
        <f t="shared" si="956"/>
        <v>0</v>
      </c>
      <c r="SPS441" s="10">
        <f t="shared" si="956"/>
        <v>0</v>
      </c>
      <c r="SPT441" s="10">
        <f t="shared" si="956"/>
        <v>0</v>
      </c>
      <c r="SPU441" s="10">
        <f t="shared" si="956"/>
        <v>0</v>
      </c>
      <c r="SPV441" s="10">
        <f t="shared" si="956"/>
        <v>0</v>
      </c>
      <c r="SPW441" s="10">
        <f t="shared" si="956"/>
        <v>0</v>
      </c>
      <c r="SPX441" s="10">
        <f t="shared" si="956"/>
        <v>0</v>
      </c>
      <c r="SPY441" s="10">
        <f t="shared" si="956"/>
        <v>0</v>
      </c>
      <c r="SPZ441" s="10">
        <f t="shared" si="956"/>
        <v>0</v>
      </c>
      <c r="SQA441" s="10">
        <f t="shared" si="956"/>
        <v>0</v>
      </c>
      <c r="SQB441" s="10">
        <f t="shared" si="956"/>
        <v>0</v>
      </c>
      <c r="SQC441" s="10">
        <f t="shared" si="956"/>
        <v>0</v>
      </c>
      <c r="SQD441" s="10">
        <f t="shared" si="956"/>
        <v>0</v>
      </c>
      <c r="SQE441" s="10">
        <f t="shared" si="956"/>
        <v>0</v>
      </c>
      <c r="SQF441" s="10">
        <f t="shared" si="956"/>
        <v>0</v>
      </c>
      <c r="SQG441" s="10">
        <f t="shared" si="956"/>
        <v>0</v>
      </c>
      <c r="SQH441" s="10">
        <f t="shared" si="956"/>
        <v>0</v>
      </c>
      <c r="SQI441" s="10">
        <f t="shared" si="956"/>
        <v>0</v>
      </c>
      <c r="SQJ441" s="10">
        <f t="shared" si="956"/>
        <v>0</v>
      </c>
      <c r="SQK441" s="10">
        <f t="shared" si="956"/>
        <v>0</v>
      </c>
      <c r="SQL441" s="10">
        <f t="shared" si="956"/>
        <v>0</v>
      </c>
      <c r="SQM441" s="10">
        <f t="shared" si="956"/>
        <v>0</v>
      </c>
      <c r="SQN441" s="10">
        <f t="shared" si="956"/>
        <v>0</v>
      </c>
      <c r="SQO441" s="10">
        <f t="shared" si="956"/>
        <v>0</v>
      </c>
      <c r="SQP441" s="10">
        <f t="shared" si="956"/>
        <v>0</v>
      </c>
      <c r="SQQ441" s="10">
        <f t="shared" si="956"/>
        <v>0</v>
      </c>
      <c r="SQR441" s="10">
        <f t="shared" si="956"/>
        <v>0</v>
      </c>
      <c r="SQS441" s="10">
        <f t="shared" si="956"/>
        <v>0</v>
      </c>
      <c r="SQT441" s="10">
        <f t="shared" si="956"/>
        <v>0</v>
      </c>
      <c r="SQU441" s="10">
        <f t="shared" si="956"/>
        <v>0</v>
      </c>
      <c r="SQV441" s="10">
        <f t="shared" si="956"/>
        <v>0</v>
      </c>
      <c r="SQW441" s="10">
        <f t="shared" si="956"/>
        <v>0</v>
      </c>
      <c r="SQX441" s="10">
        <f t="shared" si="956"/>
        <v>0</v>
      </c>
      <c r="SQY441" s="10">
        <f t="shared" si="956"/>
        <v>0</v>
      </c>
      <c r="SQZ441" s="10">
        <f t="shared" si="956"/>
        <v>0</v>
      </c>
      <c r="SRA441" s="10">
        <f t="shared" si="956"/>
        <v>0</v>
      </c>
      <c r="SRB441" s="10">
        <f t="shared" si="956"/>
        <v>0</v>
      </c>
      <c r="SRC441" s="10">
        <f t="shared" si="956"/>
        <v>0</v>
      </c>
      <c r="SRD441" s="10">
        <f t="shared" si="956"/>
        <v>0</v>
      </c>
      <c r="SRE441" s="10">
        <f t="shared" si="956"/>
        <v>0</v>
      </c>
      <c r="SRF441" s="10">
        <f t="shared" si="956"/>
        <v>0</v>
      </c>
      <c r="SRG441" s="10">
        <f t="shared" si="956"/>
        <v>0</v>
      </c>
      <c r="SRH441" s="10">
        <f t="shared" si="956"/>
        <v>0</v>
      </c>
      <c r="SRI441" s="10">
        <f t="shared" si="956"/>
        <v>0</v>
      </c>
      <c r="SRJ441" s="10">
        <f t="shared" si="956"/>
        <v>0</v>
      </c>
      <c r="SRK441" s="10">
        <f t="shared" si="956"/>
        <v>0</v>
      </c>
      <c r="SRL441" s="10">
        <f t="shared" si="956"/>
        <v>0</v>
      </c>
      <c r="SRM441" s="10">
        <f t="shared" si="956"/>
        <v>0</v>
      </c>
      <c r="SRN441" s="10">
        <f t="shared" ref="SRN441:STY441" si="957">SRN452</f>
        <v>0</v>
      </c>
      <c r="SRO441" s="10">
        <f t="shared" si="957"/>
        <v>0</v>
      </c>
      <c r="SRP441" s="10">
        <f t="shared" si="957"/>
        <v>0</v>
      </c>
      <c r="SRQ441" s="10">
        <f t="shared" si="957"/>
        <v>0</v>
      </c>
      <c r="SRR441" s="10">
        <f t="shared" si="957"/>
        <v>0</v>
      </c>
      <c r="SRS441" s="10">
        <f t="shared" si="957"/>
        <v>0</v>
      </c>
      <c r="SRT441" s="10">
        <f t="shared" si="957"/>
        <v>0</v>
      </c>
      <c r="SRU441" s="10">
        <f t="shared" si="957"/>
        <v>0</v>
      </c>
      <c r="SRV441" s="10">
        <f t="shared" si="957"/>
        <v>0</v>
      </c>
      <c r="SRW441" s="10">
        <f t="shared" si="957"/>
        <v>0</v>
      </c>
      <c r="SRX441" s="10">
        <f t="shared" si="957"/>
        <v>0</v>
      </c>
      <c r="SRY441" s="10">
        <f t="shared" si="957"/>
        <v>0</v>
      </c>
      <c r="SRZ441" s="10">
        <f t="shared" si="957"/>
        <v>0</v>
      </c>
      <c r="SSA441" s="10">
        <f t="shared" si="957"/>
        <v>0</v>
      </c>
      <c r="SSB441" s="10">
        <f t="shared" si="957"/>
        <v>0</v>
      </c>
      <c r="SSC441" s="10">
        <f t="shared" si="957"/>
        <v>0</v>
      </c>
      <c r="SSD441" s="10">
        <f t="shared" si="957"/>
        <v>0</v>
      </c>
      <c r="SSE441" s="10">
        <f t="shared" si="957"/>
        <v>0</v>
      </c>
      <c r="SSF441" s="10">
        <f t="shared" si="957"/>
        <v>0</v>
      </c>
      <c r="SSG441" s="10">
        <f t="shared" si="957"/>
        <v>0</v>
      </c>
      <c r="SSH441" s="10">
        <f t="shared" si="957"/>
        <v>0</v>
      </c>
      <c r="SSI441" s="10">
        <f t="shared" si="957"/>
        <v>0</v>
      </c>
      <c r="SSJ441" s="10">
        <f t="shared" si="957"/>
        <v>0</v>
      </c>
      <c r="SSK441" s="10">
        <f t="shared" si="957"/>
        <v>0</v>
      </c>
      <c r="SSL441" s="10">
        <f t="shared" si="957"/>
        <v>0</v>
      </c>
      <c r="SSM441" s="10">
        <f t="shared" si="957"/>
        <v>0</v>
      </c>
      <c r="SSN441" s="10">
        <f t="shared" si="957"/>
        <v>0</v>
      </c>
      <c r="SSO441" s="10">
        <f t="shared" si="957"/>
        <v>0</v>
      </c>
      <c r="SSP441" s="10">
        <f t="shared" si="957"/>
        <v>0</v>
      </c>
      <c r="SSQ441" s="10">
        <f t="shared" si="957"/>
        <v>0</v>
      </c>
      <c r="SSR441" s="10">
        <f t="shared" si="957"/>
        <v>0</v>
      </c>
      <c r="SSS441" s="10">
        <f t="shared" si="957"/>
        <v>0</v>
      </c>
      <c r="SST441" s="10">
        <f t="shared" si="957"/>
        <v>0</v>
      </c>
      <c r="SSU441" s="10">
        <f t="shared" si="957"/>
        <v>0</v>
      </c>
      <c r="SSV441" s="10">
        <f t="shared" si="957"/>
        <v>0</v>
      </c>
      <c r="SSW441" s="10">
        <f t="shared" si="957"/>
        <v>0</v>
      </c>
      <c r="SSX441" s="10">
        <f t="shared" si="957"/>
        <v>0</v>
      </c>
      <c r="SSY441" s="10">
        <f t="shared" si="957"/>
        <v>0</v>
      </c>
      <c r="SSZ441" s="10">
        <f t="shared" si="957"/>
        <v>0</v>
      </c>
      <c r="STA441" s="10">
        <f t="shared" si="957"/>
        <v>0</v>
      </c>
      <c r="STB441" s="10">
        <f t="shared" si="957"/>
        <v>0</v>
      </c>
      <c r="STC441" s="10">
        <f t="shared" si="957"/>
        <v>0</v>
      </c>
      <c r="STD441" s="10">
        <f t="shared" si="957"/>
        <v>0</v>
      </c>
      <c r="STE441" s="10">
        <f t="shared" si="957"/>
        <v>0</v>
      </c>
      <c r="STF441" s="10">
        <f t="shared" si="957"/>
        <v>0</v>
      </c>
      <c r="STG441" s="10">
        <f t="shared" si="957"/>
        <v>0</v>
      </c>
      <c r="STH441" s="10">
        <f t="shared" si="957"/>
        <v>0</v>
      </c>
      <c r="STI441" s="10">
        <f t="shared" si="957"/>
        <v>0</v>
      </c>
      <c r="STJ441" s="10">
        <f t="shared" si="957"/>
        <v>0</v>
      </c>
      <c r="STK441" s="10">
        <f t="shared" si="957"/>
        <v>0</v>
      </c>
      <c r="STL441" s="10">
        <f t="shared" si="957"/>
        <v>0</v>
      </c>
      <c r="STM441" s="10">
        <f t="shared" si="957"/>
        <v>0</v>
      </c>
      <c r="STN441" s="10">
        <f t="shared" si="957"/>
        <v>0</v>
      </c>
      <c r="STO441" s="10">
        <f t="shared" si="957"/>
        <v>0</v>
      </c>
      <c r="STP441" s="10">
        <f t="shared" si="957"/>
        <v>0</v>
      </c>
      <c r="STQ441" s="10">
        <f t="shared" si="957"/>
        <v>0</v>
      </c>
      <c r="STR441" s="10">
        <f t="shared" si="957"/>
        <v>0</v>
      </c>
      <c r="STS441" s="10">
        <f t="shared" si="957"/>
        <v>0</v>
      </c>
      <c r="STT441" s="10">
        <f t="shared" si="957"/>
        <v>0</v>
      </c>
      <c r="STU441" s="10">
        <f t="shared" si="957"/>
        <v>0</v>
      </c>
      <c r="STV441" s="10">
        <f t="shared" si="957"/>
        <v>0</v>
      </c>
      <c r="STW441" s="10">
        <f t="shared" si="957"/>
        <v>0</v>
      </c>
      <c r="STX441" s="10">
        <f t="shared" si="957"/>
        <v>0</v>
      </c>
      <c r="STY441" s="10">
        <f t="shared" si="957"/>
        <v>0</v>
      </c>
      <c r="STZ441" s="10">
        <f t="shared" ref="STZ441:SWK441" si="958">STZ452</f>
        <v>0</v>
      </c>
      <c r="SUA441" s="10">
        <f t="shared" si="958"/>
        <v>0</v>
      </c>
      <c r="SUB441" s="10">
        <f t="shared" si="958"/>
        <v>0</v>
      </c>
      <c r="SUC441" s="10">
        <f t="shared" si="958"/>
        <v>0</v>
      </c>
      <c r="SUD441" s="10">
        <f t="shared" si="958"/>
        <v>0</v>
      </c>
      <c r="SUE441" s="10">
        <f t="shared" si="958"/>
        <v>0</v>
      </c>
      <c r="SUF441" s="10">
        <f t="shared" si="958"/>
        <v>0</v>
      </c>
      <c r="SUG441" s="10">
        <f t="shared" si="958"/>
        <v>0</v>
      </c>
      <c r="SUH441" s="10">
        <f t="shared" si="958"/>
        <v>0</v>
      </c>
      <c r="SUI441" s="10">
        <f t="shared" si="958"/>
        <v>0</v>
      </c>
      <c r="SUJ441" s="10">
        <f t="shared" si="958"/>
        <v>0</v>
      </c>
      <c r="SUK441" s="10">
        <f t="shared" si="958"/>
        <v>0</v>
      </c>
      <c r="SUL441" s="10">
        <f t="shared" si="958"/>
        <v>0</v>
      </c>
      <c r="SUM441" s="10">
        <f t="shared" si="958"/>
        <v>0</v>
      </c>
      <c r="SUN441" s="10">
        <f t="shared" si="958"/>
        <v>0</v>
      </c>
      <c r="SUO441" s="10">
        <f t="shared" si="958"/>
        <v>0</v>
      </c>
      <c r="SUP441" s="10">
        <f t="shared" si="958"/>
        <v>0</v>
      </c>
      <c r="SUQ441" s="10">
        <f t="shared" si="958"/>
        <v>0</v>
      </c>
      <c r="SUR441" s="10">
        <f t="shared" si="958"/>
        <v>0</v>
      </c>
      <c r="SUS441" s="10">
        <f t="shared" si="958"/>
        <v>0</v>
      </c>
      <c r="SUT441" s="10">
        <f t="shared" si="958"/>
        <v>0</v>
      </c>
      <c r="SUU441" s="10">
        <f t="shared" si="958"/>
        <v>0</v>
      </c>
      <c r="SUV441" s="10">
        <f t="shared" si="958"/>
        <v>0</v>
      </c>
      <c r="SUW441" s="10">
        <f t="shared" si="958"/>
        <v>0</v>
      </c>
      <c r="SUX441" s="10">
        <f t="shared" si="958"/>
        <v>0</v>
      </c>
      <c r="SUY441" s="10">
        <f t="shared" si="958"/>
        <v>0</v>
      </c>
      <c r="SUZ441" s="10">
        <f t="shared" si="958"/>
        <v>0</v>
      </c>
      <c r="SVA441" s="10">
        <f t="shared" si="958"/>
        <v>0</v>
      </c>
      <c r="SVB441" s="10">
        <f t="shared" si="958"/>
        <v>0</v>
      </c>
      <c r="SVC441" s="10">
        <f t="shared" si="958"/>
        <v>0</v>
      </c>
      <c r="SVD441" s="10">
        <f t="shared" si="958"/>
        <v>0</v>
      </c>
      <c r="SVE441" s="10">
        <f t="shared" si="958"/>
        <v>0</v>
      </c>
      <c r="SVF441" s="10">
        <f t="shared" si="958"/>
        <v>0</v>
      </c>
      <c r="SVG441" s="10">
        <f t="shared" si="958"/>
        <v>0</v>
      </c>
      <c r="SVH441" s="10">
        <f t="shared" si="958"/>
        <v>0</v>
      </c>
      <c r="SVI441" s="10">
        <f t="shared" si="958"/>
        <v>0</v>
      </c>
      <c r="SVJ441" s="10">
        <f t="shared" si="958"/>
        <v>0</v>
      </c>
      <c r="SVK441" s="10">
        <f t="shared" si="958"/>
        <v>0</v>
      </c>
      <c r="SVL441" s="10">
        <f t="shared" si="958"/>
        <v>0</v>
      </c>
      <c r="SVM441" s="10">
        <f t="shared" si="958"/>
        <v>0</v>
      </c>
      <c r="SVN441" s="10">
        <f t="shared" si="958"/>
        <v>0</v>
      </c>
      <c r="SVO441" s="10">
        <f t="shared" si="958"/>
        <v>0</v>
      </c>
      <c r="SVP441" s="10">
        <f t="shared" si="958"/>
        <v>0</v>
      </c>
      <c r="SVQ441" s="10">
        <f t="shared" si="958"/>
        <v>0</v>
      </c>
      <c r="SVR441" s="10">
        <f t="shared" si="958"/>
        <v>0</v>
      </c>
      <c r="SVS441" s="10">
        <f t="shared" si="958"/>
        <v>0</v>
      </c>
      <c r="SVT441" s="10">
        <f t="shared" si="958"/>
        <v>0</v>
      </c>
      <c r="SVU441" s="10">
        <f t="shared" si="958"/>
        <v>0</v>
      </c>
      <c r="SVV441" s="10">
        <f t="shared" si="958"/>
        <v>0</v>
      </c>
      <c r="SVW441" s="10">
        <f t="shared" si="958"/>
        <v>0</v>
      </c>
      <c r="SVX441" s="10">
        <f t="shared" si="958"/>
        <v>0</v>
      </c>
      <c r="SVY441" s="10">
        <f t="shared" si="958"/>
        <v>0</v>
      </c>
      <c r="SVZ441" s="10">
        <f t="shared" si="958"/>
        <v>0</v>
      </c>
      <c r="SWA441" s="10">
        <f t="shared" si="958"/>
        <v>0</v>
      </c>
      <c r="SWB441" s="10">
        <f t="shared" si="958"/>
        <v>0</v>
      </c>
      <c r="SWC441" s="10">
        <f t="shared" si="958"/>
        <v>0</v>
      </c>
      <c r="SWD441" s="10">
        <f t="shared" si="958"/>
        <v>0</v>
      </c>
      <c r="SWE441" s="10">
        <f t="shared" si="958"/>
        <v>0</v>
      </c>
      <c r="SWF441" s="10">
        <f t="shared" si="958"/>
        <v>0</v>
      </c>
      <c r="SWG441" s="10">
        <f t="shared" si="958"/>
        <v>0</v>
      </c>
      <c r="SWH441" s="10">
        <f t="shared" si="958"/>
        <v>0</v>
      </c>
      <c r="SWI441" s="10">
        <f t="shared" si="958"/>
        <v>0</v>
      </c>
      <c r="SWJ441" s="10">
        <f t="shared" si="958"/>
        <v>0</v>
      </c>
      <c r="SWK441" s="10">
        <f t="shared" si="958"/>
        <v>0</v>
      </c>
      <c r="SWL441" s="10">
        <f t="shared" ref="SWL441:SYW441" si="959">SWL452</f>
        <v>0</v>
      </c>
      <c r="SWM441" s="10">
        <f t="shared" si="959"/>
        <v>0</v>
      </c>
      <c r="SWN441" s="10">
        <f t="shared" si="959"/>
        <v>0</v>
      </c>
      <c r="SWO441" s="10">
        <f t="shared" si="959"/>
        <v>0</v>
      </c>
      <c r="SWP441" s="10">
        <f t="shared" si="959"/>
        <v>0</v>
      </c>
      <c r="SWQ441" s="10">
        <f t="shared" si="959"/>
        <v>0</v>
      </c>
      <c r="SWR441" s="10">
        <f t="shared" si="959"/>
        <v>0</v>
      </c>
      <c r="SWS441" s="10">
        <f t="shared" si="959"/>
        <v>0</v>
      </c>
      <c r="SWT441" s="10">
        <f t="shared" si="959"/>
        <v>0</v>
      </c>
      <c r="SWU441" s="10">
        <f t="shared" si="959"/>
        <v>0</v>
      </c>
      <c r="SWV441" s="10">
        <f t="shared" si="959"/>
        <v>0</v>
      </c>
      <c r="SWW441" s="10">
        <f t="shared" si="959"/>
        <v>0</v>
      </c>
      <c r="SWX441" s="10">
        <f t="shared" si="959"/>
        <v>0</v>
      </c>
      <c r="SWY441" s="10">
        <f t="shared" si="959"/>
        <v>0</v>
      </c>
      <c r="SWZ441" s="10">
        <f t="shared" si="959"/>
        <v>0</v>
      </c>
      <c r="SXA441" s="10">
        <f t="shared" si="959"/>
        <v>0</v>
      </c>
      <c r="SXB441" s="10">
        <f t="shared" si="959"/>
        <v>0</v>
      </c>
      <c r="SXC441" s="10">
        <f t="shared" si="959"/>
        <v>0</v>
      </c>
      <c r="SXD441" s="10">
        <f t="shared" si="959"/>
        <v>0</v>
      </c>
      <c r="SXE441" s="10">
        <f t="shared" si="959"/>
        <v>0</v>
      </c>
      <c r="SXF441" s="10">
        <f t="shared" si="959"/>
        <v>0</v>
      </c>
      <c r="SXG441" s="10">
        <f t="shared" si="959"/>
        <v>0</v>
      </c>
      <c r="SXH441" s="10">
        <f t="shared" si="959"/>
        <v>0</v>
      </c>
      <c r="SXI441" s="10">
        <f t="shared" si="959"/>
        <v>0</v>
      </c>
      <c r="SXJ441" s="10">
        <f t="shared" si="959"/>
        <v>0</v>
      </c>
      <c r="SXK441" s="10">
        <f t="shared" si="959"/>
        <v>0</v>
      </c>
      <c r="SXL441" s="10">
        <f t="shared" si="959"/>
        <v>0</v>
      </c>
      <c r="SXM441" s="10">
        <f t="shared" si="959"/>
        <v>0</v>
      </c>
      <c r="SXN441" s="10">
        <f t="shared" si="959"/>
        <v>0</v>
      </c>
      <c r="SXO441" s="10">
        <f t="shared" si="959"/>
        <v>0</v>
      </c>
      <c r="SXP441" s="10">
        <f t="shared" si="959"/>
        <v>0</v>
      </c>
      <c r="SXQ441" s="10">
        <f t="shared" si="959"/>
        <v>0</v>
      </c>
      <c r="SXR441" s="10">
        <f t="shared" si="959"/>
        <v>0</v>
      </c>
      <c r="SXS441" s="10">
        <f t="shared" si="959"/>
        <v>0</v>
      </c>
      <c r="SXT441" s="10">
        <f t="shared" si="959"/>
        <v>0</v>
      </c>
      <c r="SXU441" s="10">
        <f t="shared" si="959"/>
        <v>0</v>
      </c>
      <c r="SXV441" s="10">
        <f t="shared" si="959"/>
        <v>0</v>
      </c>
      <c r="SXW441" s="10">
        <f t="shared" si="959"/>
        <v>0</v>
      </c>
      <c r="SXX441" s="10">
        <f t="shared" si="959"/>
        <v>0</v>
      </c>
      <c r="SXY441" s="10">
        <f t="shared" si="959"/>
        <v>0</v>
      </c>
      <c r="SXZ441" s="10">
        <f t="shared" si="959"/>
        <v>0</v>
      </c>
      <c r="SYA441" s="10">
        <f t="shared" si="959"/>
        <v>0</v>
      </c>
      <c r="SYB441" s="10">
        <f t="shared" si="959"/>
        <v>0</v>
      </c>
      <c r="SYC441" s="10">
        <f t="shared" si="959"/>
        <v>0</v>
      </c>
      <c r="SYD441" s="10">
        <f t="shared" si="959"/>
        <v>0</v>
      </c>
      <c r="SYE441" s="10">
        <f t="shared" si="959"/>
        <v>0</v>
      </c>
      <c r="SYF441" s="10">
        <f t="shared" si="959"/>
        <v>0</v>
      </c>
      <c r="SYG441" s="10">
        <f t="shared" si="959"/>
        <v>0</v>
      </c>
      <c r="SYH441" s="10">
        <f t="shared" si="959"/>
        <v>0</v>
      </c>
      <c r="SYI441" s="10">
        <f t="shared" si="959"/>
        <v>0</v>
      </c>
      <c r="SYJ441" s="10">
        <f t="shared" si="959"/>
        <v>0</v>
      </c>
      <c r="SYK441" s="10">
        <f t="shared" si="959"/>
        <v>0</v>
      </c>
      <c r="SYL441" s="10">
        <f t="shared" si="959"/>
        <v>0</v>
      </c>
      <c r="SYM441" s="10">
        <f t="shared" si="959"/>
        <v>0</v>
      </c>
      <c r="SYN441" s="10">
        <f t="shared" si="959"/>
        <v>0</v>
      </c>
      <c r="SYO441" s="10">
        <f t="shared" si="959"/>
        <v>0</v>
      </c>
      <c r="SYP441" s="10">
        <f t="shared" si="959"/>
        <v>0</v>
      </c>
      <c r="SYQ441" s="10">
        <f t="shared" si="959"/>
        <v>0</v>
      </c>
      <c r="SYR441" s="10">
        <f t="shared" si="959"/>
        <v>0</v>
      </c>
      <c r="SYS441" s="10">
        <f t="shared" si="959"/>
        <v>0</v>
      </c>
      <c r="SYT441" s="10">
        <f t="shared" si="959"/>
        <v>0</v>
      </c>
      <c r="SYU441" s="10">
        <f t="shared" si="959"/>
        <v>0</v>
      </c>
      <c r="SYV441" s="10">
        <f t="shared" si="959"/>
        <v>0</v>
      </c>
      <c r="SYW441" s="10">
        <f t="shared" si="959"/>
        <v>0</v>
      </c>
      <c r="SYX441" s="10">
        <f t="shared" ref="SYX441:TBI441" si="960">SYX452</f>
        <v>0</v>
      </c>
      <c r="SYY441" s="10">
        <f t="shared" si="960"/>
        <v>0</v>
      </c>
      <c r="SYZ441" s="10">
        <f t="shared" si="960"/>
        <v>0</v>
      </c>
      <c r="SZA441" s="10">
        <f t="shared" si="960"/>
        <v>0</v>
      </c>
      <c r="SZB441" s="10">
        <f t="shared" si="960"/>
        <v>0</v>
      </c>
      <c r="SZC441" s="10">
        <f t="shared" si="960"/>
        <v>0</v>
      </c>
      <c r="SZD441" s="10">
        <f t="shared" si="960"/>
        <v>0</v>
      </c>
      <c r="SZE441" s="10">
        <f t="shared" si="960"/>
        <v>0</v>
      </c>
      <c r="SZF441" s="10">
        <f t="shared" si="960"/>
        <v>0</v>
      </c>
      <c r="SZG441" s="10">
        <f t="shared" si="960"/>
        <v>0</v>
      </c>
      <c r="SZH441" s="10">
        <f t="shared" si="960"/>
        <v>0</v>
      </c>
      <c r="SZI441" s="10">
        <f t="shared" si="960"/>
        <v>0</v>
      </c>
      <c r="SZJ441" s="10">
        <f t="shared" si="960"/>
        <v>0</v>
      </c>
      <c r="SZK441" s="10">
        <f t="shared" si="960"/>
        <v>0</v>
      </c>
      <c r="SZL441" s="10">
        <f t="shared" si="960"/>
        <v>0</v>
      </c>
      <c r="SZM441" s="10">
        <f t="shared" si="960"/>
        <v>0</v>
      </c>
      <c r="SZN441" s="10">
        <f t="shared" si="960"/>
        <v>0</v>
      </c>
      <c r="SZO441" s="10">
        <f t="shared" si="960"/>
        <v>0</v>
      </c>
      <c r="SZP441" s="10">
        <f t="shared" si="960"/>
        <v>0</v>
      </c>
      <c r="SZQ441" s="10">
        <f t="shared" si="960"/>
        <v>0</v>
      </c>
      <c r="SZR441" s="10">
        <f t="shared" si="960"/>
        <v>0</v>
      </c>
      <c r="SZS441" s="10">
        <f t="shared" si="960"/>
        <v>0</v>
      </c>
      <c r="SZT441" s="10">
        <f t="shared" si="960"/>
        <v>0</v>
      </c>
      <c r="SZU441" s="10">
        <f t="shared" si="960"/>
        <v>0</v>
      </c>
      <c r="SZV441" s="10">
        <f t="shared" si="960"/>
        <v>0</v>
      </c>
      <c r="SZW441" s="10">
        <f t="shared" si="960"/>
        <v>0</v>
      </c>
      <c r="SZX441" s="10">
        <f t="shared" si="960"/>
        <v>0</v>
      </c>
      <c r="SZY441" s="10">
        <f t="shared" si="960"/>
        <v>0</v>
      </c>
      <c r="SZZ441" s="10">
        <f t="shared" si="960"/>
        <v>0</v>
      </c>
      <c r="TAA441" s="10">
        <f t="shared" si="960"/>
        <v>0</v>
      </c>
      <c r="TAB441" s="10">
        <f t="shared" si="960"/>
        <v>0</v>
      </c>
      <c r="TAC441" s="10">
        <f t="shared" si="960"/>
        <v>0</v>
      </c>
      <c r="TAD441" s="10">
        <f t="shared" si="960"/>
        <v>0</v>
      </c>
      <c r="TAE441" s="10">
        <f t="shared" si="960"/>
        <v>0</v>
      </c>
      <c r="TAF441" s="10">
        <f t="shared" si="960"/>
        <v>0</v>
      </c>
      <c r="TAG441" s="10">
        <f t="shared" si="960"/>
        <v>0</v>
      </c>
      <c r="TAH441" s="10">
        <f t="shared" si="960"/>
        <v>0</v>
      </c>
      <c r="TAI441" s="10">
        <f t="shared" si="960"/>
        <v>0</v>
      </c>
      <c r="TAJ441" s="10">
        <f t="shared" si="960"/>
        <v>0</v>
      </c>
      <c r="TAK441" s="10">
        <f t="shared" si="960"/>
        <v>0</v>
      </c>
      <c r="TAL441" s="10">
        <f t="shared" si="960"/>
        <v>0</v>
      </c>
      <c r="TAM441" s="10">
        <f t="shared" si="960"/>
        <v>0</v>
      </c>
      <c r="TAN441" s="10">
        <f t="shared" si="960"/>
        <v>0</v>
      </c>
      <c r="TAO441" s="10">
        <f t="shared" si="960"/>
        <v>0</v>
      </c>
      <c r="TAP441" s="10">
        <f t="shared" si="960"/>
        <v>0</v>
      </c>
      <c r="TAQ441" s="10">
        <f t="shared" si="960"/>
        <v>0</v>
      </c>
      <c r="TAR441" s="10">
        <f t="shared" si="960"/>
        <v>0</v>
      </c>
      <c r="TAS441" s="10">
        <f t="shared" si="960"/>
        <v>0</v>
      </c>
      <c r="TAT441" s="10">
        <f t="shared" si="960"/>
        <v>0</v>
      </c>
      <c r="TAU441" s="10">
        <f t="shared" si="960"/>
        <v>0</v>
      </c>
      <c r="TAV441" s="10">
        <f t="shared" si="960"/>
        <v>0</v>
      </c>
      <c r="TAW441" s="10">
        <f t="shared" si="960"/>
        <v>0</v>
      </c>
      <c r="TAX441" s="10">
        <f t="shared" si="960"/>
        <v>0</v>
      </c>
      <c r="TAY441" s="10">
        <f t="shared" si="960"/>
        <v>0</v>
      </c>
      <c r="TAZ441" s="10">
        <f t="shared" si="960"/>
        <v>0</v>
      </c>
      <c r="TBA441" s="10">
        <f t="shared" si="960"/>
        <v>0</v>
      </c>
      <c r="TBB441" s="10">
        <f t="shared" si="960"/>
        <v>0</v>
      </c>
      <c r="TBC441" s="10">
        <f t="shared" si="960"/>
        <v>0</v>
      </c>
      <c r="TBD441" s="10">
        <f t="shared" si="960"/>
        <v>0</v>
      </c>
      <c r="TBE441" s="10">
        <f t="shared" si="960"/>
        <v>0</v>
      </c>
      <c r="TBF441" s="10">
        <f t="shared" si="960"/>
        <v>0</v>
      </c>
      <c r="TBG441" s="10">
        <f t="shared" si="960"/>
        <v>0</v>
      </c>
      <c r="TBH441" s="10">
        <f t="shared" si="960"/>
        <v>0</v>
      </c>
      <c r="TBI441" s="10">
        <f t="shared" si="960"/>
        <v>0</v>
      </c>
      <c r="TBJ441" s="10">
        <f t="shared" ref="TBJ441:TDU441" si="961">TBJ452</f>
        <v>0</v>
      </c>
      <c r="TBK441" s="10">
        <f t="shared" si="961"/>
        <v>0</v>
      </c>
      <c r="TBL441" s="10">
        <f t="shared" si="961"/>
        <v>0</v>
      </c>
      <c r="TBM441" s="10">
        <f t="shared" si="961"/>
        <v>0</v>
      </c>
      <c r="TBN441" s="10">
        <f t="shared" si="961"/>
        <v>0</v>
      </c>
      <c r="TBO441" s="10">
        <f t="shared" si="961"/>
        <v>0</v>
      </c>
      <c r="TBP441" s="10">
        <f t="shared" si="961"/>
        <v>0</v>
      </c>
      <c r="TBQ441" s="10">
        <f t="shared" si="961"/>
        <v>0</v>
      </c>
      <c r="TBR441" s="10">
        <f t="shared" si="961"/>
        <v>0</v>
      </c>
      <c r="TBS441" s="10">
        <f t="shared" si="961"/>
        <v>0</v>
      </c>
      <c r="TBT441" s="10">
        <f t="shared" si="961"/>
        <v>0</v>
      </c>
      <c r="TBU441" s="10">
        <f t="shared" si="961"/>
        <v>0</v>
      </c>
      <c r="TBV441" s="10">
        <f t="shared" si="961"/>
        <v>0</v>
      </c>
      <c r="TBW441" s="10">
        <f t="shared" si="961"/>
        <v>0</v>
      </c>
      <c r="TBX441" s="10">
        <f t="shared" si="961"/>
        <v>0</v>
      </c>
      <c r="TBY441" s="10">
        <f t="shared" si="961"/>
        <v>0</v>
      </c>
      <c r="TBZ441" s="10">
        <f t="shared" si="961"/>
        <v>0</v>
      </c>
      <c r="TCA441" s="10">
        <f t="shared" si="961"/>
        <v>0</v>
      </c>
      <c r="TCB441" s="10">
        <f t="shared" si="961"/>
        <v>0</v>
      </c>
      <c r="TCC441" s="10">
        <f t="shared" si="961"/>
        <v>0</v>
      </c>
      <c r="TCD441" s="10">
        <f t="shared" si="961"/>
        <v>0</v>
      </c>
      <c r="TCE441" s="10">
        <f t="shared" si="961"/>
        <v>0</v>
      </c>
      <c r="TCF441" s="10">
        <f t="shared" si="961"/>
        <v>0</v>
      </c>
      <c r="TCG441" s="10">
        <f t="shared" si="961"/>
        <v>0</v>
      </c>
      <c r="TCH441" s="10">
        <f t="shared" si="961"/>
        <v>0</v>
      </c>
      <c r="TCI441" s="10">
        <f t="shared" si="961"/>
        <v>0</v>
      </c>
      <c r="TCJ441" s="10">
        <f t="shared" si="961"/>
        <v>0</v>
      </c>
      <c r="TCK441" s="10">
        <f t="shared" si="961"/>
        <v>0</v>
      </c>
      <c r="TCL441" s="10">
        <f t="shared" si="961"/>
        <v>0</v>
      </c>
      <c r="TCM441" s="10">
        <f t="shared" si="961"/>
        <v>0</v>
      </c>
      <c r="TCN441" s="10">
        <f t="shared" si="961"/>
        <v>0</v>
      </c>
      <c r="TCO441" s="10">
        <f t="shared" si="961"/>
        <v>0</v>
      </c>
      <c r="TCP441" s="10">
        <f t="shared" si="961"/>
        <v>0</v>
      </c>
      <c r="TCQ441" s="10">
        <f t="shared" si="961"/>
        <v>0</v>
      </c>
      <c r="TCR441" s="10">
        <f t="shared" si="961"/>
        <v>0</v>
      </c>
      <c r="TCS441" s="10">
        <f t="shared" si="961"/>
        <v>0</v>
      </c>
      <c r="TCT441" s="10">
        <f t="shared" si="961"/>
        <v>0</v>
      </c>
      <c r="TCU441" s="10">
        <f t="shared" si="961"/>
        <v>0</v>
      </c>
      <c r="TCV441" s="10">
        <f t="shared" si="961"/>
        <v>0</v>
      </c>
      <c r="TCW441" s="10">
        <f t="shared" si="961"/>
        <v>0</v>
      </c>
      <c r="TCX441" s="10">
        <f t="shared" si="961"/>
        <v>0</v>
      </c>
      <c r="TCY441" s="10">
        <f t="shared" si="961"/>
        <v>0</v>
      </c>
      <c r="TCZ441" s="10">
        <f t="shared" si="961"/>
        <v>0</v>
      </c>
      <c r="TDA441" s="10">
        <f t="shared" si="961"/>
        <v>0</v>
      </c>
      <c r="TDB441" s="10">
        <f t="shared" si="961"/>
        <v>0</v>
      </c>
      <c r="TDC441" s="10">
        <f t="shared" si="961"/>
        <v>0</v>
      </c>
      <c r="TDD441" s="10">
        <f t="shared" si="961"/>
        <v>0</v>
      </c>
      <c r="TDE441" s="10">
        <f t="shared" si="961"/>
        <v>0</v>
      </c>
      <c r="TDF441" s="10">
        <f t="shared" si="961"/>
        <v>0</v>
      </c>
      <c r="TDG441" s="10">
        <f t="shared" si="961"/>
        <v>0</v>
      </c>
      <c r="TDH441" s="10">
        <f t="shared" si="961"/>
        <v>0</v>
      </c>
      <c r="TDI441" s="10">
        <f t="shared" si="961"/>
        <v>0</v>
      </c>
      <c r="TDJ441" s="10">
        <f t="shared" si="961"/>
        <v>0</v>
      </c>
      <c r="TDK441" s="10">
        <f t="shared" si="961"/>
        <v>0</v>
      </c>
      <c r="TDL441" s="10">
        <f t="shared" si="961"/>
        <v>0</v>
      </c>
      <c r="TDM441" s="10">
        <f t="shared" si="961"/>
        <v>0</v>
      </c>
      <c r="TDN441" s="10">
        <f t="shared" si="961"/>
        <v>0</v>
      </c>
      <c r="TDO441" s="10">
        <f t="shared" si="961"/>
        <v>0</v>
      </c>
      <c r="TDP441" s="10">
        <f t="shared" si="961"/>
        <v>0</v>
      </c>
      <c r="TDQ441" s="10">
        <f t="shared" si="961"/>
        <v>0</v>
      </c>
      <c r="TDR441" s="10">
        <f t="shared" si="961"/>
        <v>0</v>
      </c>
      <c r="TDS441" s="10">
        <f t="shared" si="961"/>
        <v>0</v>
      </c>
      <c r="TDT441" s="10">
        <f t="shared" si="961"/>
        <v>0</v>
      </c>
      <c r="TDU441" s="10">
        <f t="shared" si="961"/>
        <v>0</v>
      </c>
      <c r="TDV441" s="10">
        <f t="shared" ref="TDV441:TGG441" si="962">TDV452</f>
        <v>0</v>
      </c>
      <c r="TDW441" s="10">
        <f t="shared" si="962"/>
        <v>0</v>
      </c>
      <c r="TDX441" s="10">
        <f t="shared" si="962"/>
        <v>0</v>
      </c>
      <c r="TDY441" s="10">
        <f t="shared" si="962"/>
        <v>0</v>
      </c>
      <c r="TDZ441" s="10">
        <f t="shared" si="962"/>
        <v>0</v>
      </c>
      <c r="TEA441" s="10">
        <f t="shared" si="962"/>
        <v>0</v>
      </c>
      <c r="TEB441" s="10">
        <f t="shared" si="962"/>
        <v>0</v>
      </c>
      <c r="TEC441" s="10">
        <f t="shared" si="962"/>
        <v>0</v>
      </c>
      <c r="TED441" s="10">
        <f t="shared" si="962"/>
        <v>0</v>
      </c>
      <c r="TEE441" s="10">
        <f t="shared" si="962"/>
        <v>0</v>
      </c>
      <c r="TEF441" s="10">
        <f t="shared" si="962"/>
        <v>0</v>
      </c>
      <c r="TEG441" s="10">
        <f t="shared" si="962"/>
        <v>0</v>
      </c>
      <c r="TEH441" s="10">
        <f t="shared" si="962"/>
        <v>0</v>
      </c>
      <c r="TEI441" s="10">
        <f t="shared" si="962"/>
        <v>0</v>
      </c>
      <c r="TEJ441" s="10">
        <f t="shared" si="962"/>
        <v>0</v>
      </c>
      <c r="TEK441" s="10">
        <f t="shared" si="962"/>
        <v>0</v>
      </c>
      <c r="TEL441" s="10">
        <f t="shared" si="962"/>
        <v>0</v>
      </c>
      <c r="TEM441" s="10">
        <f t="shared" si="962"/>
        <v>0</v>
      </c>
      <c r="TEN441" s="10">
        <f t="shared" si="962"/>
        <v>0</v>
      </c>
      <c r="TEO441" s="10">
        <f t="shared" si="962"/>
        <v>0</v>
      </c>
      <c r="TEP441" s="10">
        <f t="shared" si="962"/>
        <v>0</v>
      </c>
      <c r="TEQ441" s="10">
        <f t="shared" si="962"/>
        <v>0</v>
      </c>
      <c r="TER441" s="10">
        <f t="shared" si="962"/>
        <v>0</v>
      </c>
      <c r="TES441" s="10">
        <f t="shared" si="962"/>
        <v>0</v>
      </c>
      <c r="TET441" s="10">
        <f t="shared" si="962"/>
        <v>0</v>
      </c>
      <c r="TEU441" s="10">
        <f t="shared" si="962"/>
        <v>0</v>
      </c>
      <c r="TEV441" s="10">
        <f t="shared" si="962"/>
        <v>0</v>
      </c>
      <c r="TEW441" s="10">
        <f t="shared" si="962"/>
        <v>0</v>
      </c>
      <c r="TEX441" s="10">
        <f t="shared" si="962"/>
        <v>0</v>
      </c>
      <c r="TEY441" s="10">
        <f t="shared" si="962"/>
        <v>0</v>
      </c>
      <c r="TEZ441" s="10">
        <f t="shared" si="962"/>
        <v>0</v>
      </c>
      <c r="TFA441" s="10">
        <f t="shared" si="962"/>
        <v>0</v>
      </c>
      <c r="TFB441" s="10">
        <f t="shared" si="962"/>
        <v>0</v>
      </c>
      <c r="TFC441" s="10">
        <f t="shared" si="962"/>
        <v>0</v>
      </c>
      <c r="TFD441" s="10">
        <f t="shared" si="962"/>
        <v>0</v>
      </c>
      <c r="TFE441" s="10">
        <f t="shared" si="962"/>
        <v>0</v>
      </c>
      <c r="TFF441" s="10">
        <f t="shared" si="962"/>
        <v>0</v>
      </c>
      <c r="TFG441" s="10">
        <f t="shared" si="962"/>
        <v>0</v>
      </c>
      <c r="TFH441" s="10">
        <f t="shared" si="962"/>
        <v>0</v>
      </c>
      <c r="TFI441" s="10">
        <f t="shared" si="962"/>
        <v>0</v>
      </c>
      <c r="TFJ441" s="10">
        <f t="shared" si="962"/>
        <v>0</v>
      </c>
      <c r="TFK441" s="10">
        <f t="shared" si="962"/>
        <v>0</v>
      </c>
      <c r="TFL441" s="10">
        <f t="shared" si="962"/>
        <v>0</v>
      </c>
      <c r="TFM441" s="10">
        <f t="shared" si="962"/>
        <v>0</v>
      </c>
      <c r="TFN441" s="10">
        <f t="shared" si="962"/>
        <v>0</v>
      </c>
      <c r="TFO441" s="10">
        <f t="shared" si="962"/>
        <v>0</v>
      </c>
      <c r="TFP441" s="10">
        <f t="shared" si="962"/>
        <v>0</v>
      </c>
      <c r="TFQ441" s="10">
        <f t="shared" si="962"/>
        <v>0</v>
      </c>
      <c r="TFR441" s="10">
        <f t="shared" si="962"/>
        <v>0</v>
      </c>
      <c r="TFS441" s="10">
        <f t="shared" si="962"/>
        <v>0</v>
      </c>
      <c r="TFT441" s="10">
        <f t="shared" si="962"/>
        <v>0</v>
      </c>
      <c r="TFU441" s="10">
        <f t="shared" si="962"/>
        <v>0</v>
      </c>
      <c r="TFV441" s="10">
        <f t="shared" si="962"/>
        <v>0</v>
      </c>
      <c r="TFW441" s="10">
        <f t="shared" si="962"/>
        <v>0</v>
      </c>
      <c r="TFX441" s="10">
        <f t="shared" si="962"/>
        <v>0</v>
      </c>
      <c r="TFY441" s="10">
        <f t="shared" si="962"/>
        <v>0</v>
      </c>
      <c r="TFZ441" s="10">
        <f t="shared" si="962"/>
        <v>0</v>
      </c>
      <c r="TGA441" s="10">
        <f t="shared" si="962"/>
        <v>0</v>
      </c>
      <c r="TGB441" s="10">
        <f t="shared" si="962"/>
        <v>0</v>
      </c>
      <c r="TGC441" s="10">
        <f t="shared" si="962"/>
        <v>0</v>
      </c>
      <c r="TGD441" s="10">
        <f t="shared" si="962"/>
        <v>0</v>
      </c>
      <c r="TGE441" s="10">
        <f t="shared" si="962"/>
        <v>0</v>
      </c>
      <c r="TGF441" s="10">
        <f t="shared" si="962"/>
        <v>0</v>
      </c>
      <c r="TGG441" s="10">
        <f t="shared" si="962"/>
        <v>0</v>
      </c>
      <c r="TGH441" s="10">
        <f t="shared" ref="TGH441:TIS441" si="963">TGH452</f>
        <v>0</v>
      </c>
      <c r="TGI441" s="10">
        <f t="shared" si="963"/>
        <v>0</v>
      </c>
      <c r="TGJ441" s="10">
        <f t="shared" si="963"/>
        <v>0</v>
      </c>
      <c r="TGK441" s="10">
        <f t="shared" si="963"/>
        <v>0</v>
      </c>
      <c r="TGL441" s="10">
        <f t="shared" si="963"/>
        <v>0</v>
      </c>
      <c r="TGM441" s="10">
        <f t="shared" si="963"/>
        <v>0</v>
      </c>
      <c r="TGN441" s="10">
        <f t="shared" si="963"/>
        <v>0</v>
      </c>
      <c r="TGO441" s="10">
        <f t="shared" si="963"/>
        <v>0</v>
      </c>
      <c r="TGP441" s="10">
        <f t="shared" si="963"/>
        <v>0</v>
      </c>
      <c r="TGQ441" s="10">
        <f t="shared" si="963"/>
        <v>0</v>
      </c>
      <c r="TGR441" s="10">
        <f t="shared" si="963"/>
        <v>0</v>
      </c>
      <c r="TGS441" s="10">
        <f t="shared" si="963"/>
        <v>0</v>
      </c>
      <c r="TGT441" s="10">
        <f t="shared" si="963"/>
        <v>0</v>
      </c>
      <c r="TGU441" s="10">
        <f t="shared" si="963"/>
        <v>0</v>
      </c>
      <c r="TGV441" s="10">
        <f t="shared" si="963"/>
        <v>0</v>
      </c>
      <c r="TGW441" s="10">
        <f t="shared" si="963"/>
        <v>0</v>
      </c>
      <c r="TGX441" s="10">
        <f t="shared" si="963"/>
        <v>0</v>
      </c>
      <c r="TGY441" s="10">
        <f t="shared" si="963"/>
        <v>0</v>
      </c>
      <c r="TGZ441" s="10">
        <f t="shared" si="963"/>
        <v>0</v>
      </c>
      <c r="THA441" s="10">
        <f t="shared" si="963"/>
        <v>0</v>
      </c>
      <c r="THB441" s="10">
        <f t="shared" si="963"/>
        <v>0</v>
      </c>
      <c r="THC441" s="10">
        <f t="shared" si="963"/>
        <v>0</v>
      </c>
      <c r="THD441" s="10">
        <f t="shared" si="963"/>
        <v>0</v>
      </c>
      <c r="THE441" s="10">
        <f t="shared" si="963"/>
        <v>0</v>
      </c>
      <c r="THF441" s="10">
        <f t="shared" si="963"/>
        <v>0</v>
      </c>
      <c r="THG441" s="10">
        <f t="shared" si="963"/>
        <v>0</v>
      </c>
      <c r="THH441" s="10">
        <f t="shared" si="963"/>
        <v>0</v>
      </c>
      <c r="THI441" s="10">
        <f t="shared" si="963"/>
        <v>0</v>
      </c>
      <c r="THJ441" s="10">
        <f t="shared" si="963"/>
        <v>0</v>
      </c>
      <c r="THK441" s="10">
        <f t="shared" si="963"/>
        <v>0</v>
      </c>
      <c r="THL441" s="10">
        <f t="shared" si="963"/>
        <v>0</v>
      </c>
      <c r="THM441" s="10">
        <f t="shared" si="963"/>
        <v>0</v>
      </c>
      <c r="THN441" s="10">
        <f t="shared" si="963"/>
        <v>0</v>
      </c>
      <c r="THO441" s="10">
        <f t="shared" si="963"/>
        <v>0</v>
      </c>
      <c r="THP441" s="10">
        <f t="shared" si="963"/>
        <v>0</v>
      </c>
      <c r="THQ441" s="10">
        <f t="shared" si="963"/>
        <v>0</v>
      </c>
      <c r="THR441" s="10">
        <f t="shared" si="963"/>
        <v>0</v>
      </c>
      <c r="THS441" s="10">
        <f t="shared" si="963"/>
        <v>0</v>
      </c>
      <c r="THT441" s="10">
        <f t="shared" si="963"/>
        <v>0</v>
      </c>
      <c r="THU441" s="10">
        <f t="shared" si="963"/>
        <v>0</v>
      </c>
      <c r="THV441" s="10">
        <f t="shared" si="963"/>
        <v>0</v>
      </c>
      <c r="THW441" s="10">
        <f t="shared" si="963"/>
        <v>0</v>
      </c>
      <c r="THX441" s="10">
        <f t="shared" si="963"/>
        <v>0</v>
      </c>
      <c r="THY441" s="10">
        <f t="shared" si="963"/>
        <v>0</v>
      </c>
      <c r="THZ441" s="10">
        <f t="shared" si="963"/>
        <v>0</v>
      </c>
      <c r="TIA441" s="10">
        <f t="shared" si="963"/>
        <v>0</v>
      </c>
      <c r="TIB441" s="10">
        <f t="shared" si="963"/>
        <v>0</v>
      </c>
      <c r="TIC441" s="10">
        <f t="shared" si="963"/>
        <v>0</v>
      </c>
      <c r="TID441" s="10">
        <f t="shared" si="963"/>
        <v>0</v>
      </c>
      <c r="TIE441" s="10">
        <f t="shared" si="963"/>
        <v>0</v>
      </c>
      <c r="TIF441" s="10">
        <f t="shared" si="963"/>
        <v>0</v>
      </c>
      <c r="TIG441" s="10">
        <f t="shared" si="963"/>
        <v>0</v>
      </c>
      <c r="TIH441" s="10">
        <f t="shared" si="963"/>
        <v>0</v>
      </c>
      <c r="TII441" s="10">
        <f t="shared" si="963"/>
        <v>0</v>
      </c>
      <c r="TIJ441" s="10">
        <f t="shared" si="963"/>
        <v>0</v>
      </c>
      <c r="TIK441" s="10">
        <f t="shared" si="963"/>
        <v>0</v>
      </c>
      <c r="TIL441" s="10">
        <f t="shared" si="963"/>
        <v>0</v>
      </c>
      <c r="TIM441" s="10">
        <f t="shared" si="963"/>
        <v>0</v>
      </c>
      <c r="TIN441" s="10">
        <f t="shared" si="963"/>
        <v>0</v>
      </c>
      <c r="TIO441" s="10">
        <f t="shared" si="963"/>
        <v>0</v>
      </c>
      <c r="TIP441" s="10">
        <f t="shared" si="963"/>
        <v>0</v>
      </c>
      <c r="TIQ441" s="10">
        <f t="shared" si="963"/>
        <v>0</v>
      </c>
      <c r="TIR441" s="10">
        <f t="shared" si="963"/>
        <v>0</v>
      </c>
      <c r="TIS441" s="10">
        <f t="shared" si="963"/>
        <v>0</v>
      </c>
      <c r="TIT441" s="10">
        <f t="shared" ref="TIT441:TLE441" si="964">TIT452</f>
        <v>0</v>
      </c>
      <c r="TIU441" s="10">
        <f t="shared" si="964"/>
        <v>0</v>
      </c>
      <c r="TIV441" s="10">
        <f t="shared" si="964"/>
        <v>0</v>
      </c>
      <c r="TIW441" s="10">
        <f t="shared" si="964"/>
        <v>0</v>
      </c>
      <c r="TIX441" s="10">
        <f t="shared" si="964"/>
        <v>0</v>
      </c>
      <c r="TIY441" s="10">
        <f t="shared" si="964"/>
        <v>0</v>
      </c>
      <c r="TIZ441" s="10">
        <f t="shared" si="964"/>
        <v>0</v>
      </c>
      <c r="TJA441" s="10">
        <f t="shared" si="964"/>
        <v>0</v>
      </c>
      <c r="TJB441" s="10">
        <f t="shared" si="964"/>
        <v>0</v>
      </c>
      <c r="TJC441" s="10">
        <f t="shared" si="964"/>
        <v>0</v>
      </c>
      <c r="TJD441" s="10">
        <f t="shared" si="964"/>
        <v>0</v>
      </c>
      <c r="TJE441" s="10">
        <f t="shared" si="964"/>
        <v>0</v>
      </c>
      <c r="TJF441" s="10">
        <f t="shared" si="964"/>
        <v>0</v>
      </c>
      <c r="TJG441" s="10">
        <f t="shared" si="964"/>
        <v>0</v>
      </c>
      <c r="TJH441" s="10">
        <f t="shared" si="964"/>
        <v>0</v>
      </c>
      <c r="TJI441" s="10">
        <f t="shared" si="964"/>
        <v>0</v>
      </c>
      <c r="TJJ441" s="10">
        <f t="shared" si="964"/>
        <v>0</v>
      </c>
      <c r="TJK441" s="10">
        <f t="shared" si="964"/>
        <v>0</v>
      </c>
      <c r="TJL441" s="10">
        <f t="shared" si="964"/>
        <v>0</v>
      </c>
      <c r="TJM441" s="10">
        <f t="shared" si="964"/>
        <v>0</v>
      </c>
      <c r="TJN441" s="10">
        <f t="shared" si="964"/>
        <v>0</v>
      </c>
      <c r="TJO441" s="10">
        <f t="shared" si="964"/>
        <v>0</v>
      </c>
      <c r="TJP441" s="10">
        <f t="shared" si="964"/>
        <v>0</v>
      </c>
      <c r="TJQ441" s="10">
        <f t="shared" si="964"/>
        <v>0</v>
      </c>
      <c r="TJR441" s="10">
        <f t="shared" si="964"/>
        <v>0</v>
      </c>
      <c r="TJS441" s="10">
        <f t="shared" si="964"/>
        <v>0</v>
      </c>
      <c r="TJT441" s="10">
        <f t="shared" si="964"/>
        <v>0</v>
      </c>
      <c r="TJU441" s="10">
        <f t="shared" si="964"/>
        <v>0</v>
      </c>
      <c r="TJV441" s="10">
        <f t="shared" si="964"/>
        <v>0</v>
      </c>
      <c r="TJW441" s="10">
        <f t="shared" si="964"/>
        <v>0</v>
      </c>
      <c r="TJX441" s="10">
        <f t="shared" si="964"/>
        <v>0</v>
      </c>
      <c r="TJY441" s="10">
        <f t="shared" si="964"/>
        <v>0</v>
      </c>
      <c r="TJZ441" s="10">
        <f t="shared" si="964"/>
        <v>0</v>
      </c>
      <c r="TKA441" s="10">
        <f t="shared" si="964"/>
        <v>0</v>
      </c>
      <c r="TKB441" s="10">
        <f t="shared" si="964"/>
        <v>0</v>
      </c>
      <c r="TKC441" s="10">
        <f t="shared" si="964"/>
        <v>0</v>
      </c>
      <c r="TKD441" s="10">
        <f t="shared" si="964"/>
        <v>0</v>
      </c>
      <c r="TKE441" s="10">
        <f t="shared" si="964"/>
        <v>0</v>
      </c>
      <c r="TKF441" s="10">
        <f t="shared" si="964"/>
        <v>0</v>
      </c>
      <c r="TKG441" s="10">
        <f t="shared" si="964"/>
        <v>0</v>
      </c>
      <c r="TKH441" s="10">
        <f t="shared" si="964"/>
        <v>0</v>
      </c>
      <c r="TKI441" s="10">
        <f t="shared" si="964"/>
        <v>0</v>
      </c>
      <c r="TKJ441" s="10">
        <f t="shared" si="964"/>
        <v>0</v>
      </c>
      <c r="TKK441" s="10">
        <f t="shared" si="964"/>
        <v>0</v>
      </c>
      <c r="TKL441" s="10">
        <f t="shared" si="964"/>
        <v>0</v>
      </c>
      <c r="TKM441" s="10">
        <f t="shared" si="964"/>
        <v>0</v>
      </c>
      <c r="TKN441" s="10">
        <f t="shared" si="964"/>
        <v>0</v>
      </c>
      <c r="TKO441" s="10">
        <f t="shared" si="964"/>
        <v>0</v>
      </c>
      <c r="TKP441" s="10">
        <f t="shared" si="964"/>
        <v>0</v>
      </c>
      <c r="TKQ441" s="10">
        <f t="shared" si="964"/>
        <v>0</v>
      </c>
      <c r="TKR441" s="10">
        <f t="shared" si="964"/>
        <v>0</v>
      </c>
      <c r="TKS441" s="10">
        <f t="shared" si="964"/>
        <v>0</v>
      </c>
      <c r="TKT441" s="10">
        <f t="shared" si="964"/>
        <v>0</v>
      </c>
      <c r="TKU441" s="10">
        <f t="shared" si="964"/>
        <v>0</v>
      </c>
      <c r="TKV441" s="10">
        <f t="shared" si="964"/>
        <v>0</v>
      </c>
      <c r="TKW441" s="10">
        <f t="shared" si="964"/>
        <v>0</v>
      </c>
      <c r="TKX441" s="10">
        <f t="shared" si="964"/>
        <v>0</v>
      </c>
      <c r="TKY441" s="10">
        <f t="shared" si="964"/>
        <v>0</v>
      </c>
      <c r="TKZ441" s="10">
        <f t="shared" si="964"/>
        <v>0</v>
      </c>
      <c r="TLA441" s="10">
        <f t="shared" si="964"/>
        <v>0</v>
      </c>
      <c r="TLB441" s="10">
        <f t="shared" si="964"/>
        <v>0</v>
      </c>
      <c r="TLC441" s="10">
        <f t="shared" si="964"/>
        <v>0</v>
      </c>
      <c r="TLD441" s="10">
        <f t="shared" si="964"/>
        <v>0</v>
      </c>
      <c r="TLE441" s="10">
        <f t="shared" si="964"/>
        <v>0</v>
      </c>
      <c r="TLF441" s="10">
        <f t="shared" ref="TLF441:TNQ441" si="965">TLF452</f>
        <v>0</v>
      </c>
      <c r="TLG441" s="10">
        <f t="shared" si="965"/>
        <v>0</v>
      </c>
      <c r="TLH441" s="10">
        <f t="shared" si="965"/>
        <v>0</v>
      </c>
      <c r="TLI441" s="10">
        <f t="shared" si="965"/>
        <v>0</v>
      </c>
      <c r="TLJ441" s="10">
        <f t="shared" si="965"/>
        <v>0</v>
      </c>
      <c r="TLK441" s="10">
        <f t="shared" si="965"/>
        <v>0</v>
      </c>
      <c r="TLL441" s="10">
        <f t="shared" si="965"/>
        <v>0</v>
      </c>
      <c r="TLM441" s="10">
        <f t="shared" si="965"/>
        <v>0</v>
      </c>
      <c r="TLN441" s="10">
        <f t="shared" si="965"/>
        <v>0</v>
      </c>
      <c r="TLO441" s="10">
        <f t="shared" si="965"/>
        <v>0</v>
      </c>
      <c r="TLP441" s="10">
        <f t="shared" si="965"/>
        <v>0</v>
      </c>
      <c r="TLQ441" s="10">
        <f t="shared" si="965"/>
        <v>0</v>
      </c>
      <c r="TLR441" s="10">
        <f t="shared" si="965"/>
        <v>0</v>
      </c>
      <c r="TLS441" s="10">
        <f t="shared" si="965"/>
        <v>0</v>
      </c>
      <c r="TLT441" s="10">
        <f t="shared" si="965"/>
        <v>0</v>
      </c>
      <c r="TLU441" s="10">
        <f t="shared" si="965"/>
        <v>0</v>
      </c>
      <c r="TLV441" s="10">
        <f t="shared" si="965"/>
        <v>0</v>
      </c>
      <c r="TLW441" s="10">
        <f t="shared" si="965"/>
        <v>0</v>
      </c>
      <c r="TLX441" s="10">
        <f t="shared" si="965"/>
        <v>0</v>
      </c>
      <c r="TLY441" s="10">
        <f t="shared" si="965"/>
        <v>0</v>
      </c>
      <c r="TLZ441" s="10">
        <f t="shared" si="965"/>
        <v>0</v>
      </c>
      <c r="TMA441" s="10">
        <f t="shared" si="965"/>
        <v>0</v>
      </c>
      <c r="TMB441" s="10">
        <f t="shared" si="965"/>
        <v>0</v>
      </c>
      <c r="TMC441" s="10">
        <f t="shared" si="965"/>
        <v>0</v>
      </c>
      <c r="TMD441" s="10">
        <f t="shared" si="965"/>
        <v>0</v>
      </c>
      <c r="TME441" s="10">
        <f t="shared" si="965"/>
        <v>0</v>
      </c>
      <c r="TMF441" s="10">
        <f t="shared" si="965"/>
        <v>0</v>
      </c>
      <c r="TMG441" s="10">
        <f t="shared" si="965"/>
        <v>0</v>
      </c>
      <c r="TMH441" s="10">
        <f t="shared" si="965"/>
        <v>0</v>
      </c>
      <c r="TMI441" s="10">
        <f t="shared" si="965"/>
        <v>0</v>
      </c>
      <c r="TMJ441" s="10">
        <f t="shared" si="965"/>
        <v>0</v>
      </c>
      <c r="TMK441" s="10">
        <f t="shared" si="965"/>
        <v>0</v>
      </c>
      <c r="TML441" s="10">
        <f t="shared" si="965"/>
        <v>0</v>
      </c>
      <c r="TMM441" s="10">
        <f t="shared" si="965"/>
        <v>0</v>
      </c>
      <c r="TMN441" s="10">
        <f t="shared" si="965"/>
        <v>0</v>
      </c>
      <c r="TMO441" s="10">
        <f t="shared" si="965"/>
        <v>0</v>
      </c>
      <c r="TMP441" s="10">
        <f t="shared" si="965"/>
        <v>0</v>
      </c>
      <c r="TMQ441" s="10">
        <f t="shared" si="965"/>
        <v>0</v>
      </c>
      <c r="TMR441" s="10">
        <f t="shared" si="965"/>
        <v>0</v>
      </c>
      <c r="TMS441" s="10">
        <f t="shared" si="965"/>
        <v>0</v>
      </c>
      <c r="TMT441" s="10">
        <f t="shared" si="965"/>
        <v>0</v>
      </c>
      <c r="TMU441" s="10">
        <f t="shared" si="965"/>
        <v>0</v>
      </c>
      <c r="TMV441" s="10">
        <f t="shared" si="965"/>
        <v>0</v>
      </c>
      <c r="TMW441" s="10">
        <f t="shared" si="965"/>
        <v>0</v>
      </c>
      <c r="TMX441" s="10">
        <f t="shared" si="965"/>
        <v>0</v>
      </c>
      <c r="TMY441" s="10">
        <f t="shared" si="965"/>
        <v>0</v>
      </c>
      <c r="TMZ441" s="10">
        <f t="shared" si="965"/>
        <v>0</v>
      </c>
      <c r="TNA441" s="10">
        <f t="shared" si="965"/>
        <v>0</v>
      </c>
      <c r="TNB441" s="10">
        <f t="shared" si="965"/>
        <v>0</v>
      </c>
      <c r="TNC441" s="10">
        <f t="shared" si="965"/>
        <v>0</v>
      </c>
      <c r="TND441" s="10">
        <f t="shared" si="965"/>
        <v>0</v>
      </c>
      <c r="TNE441" s="10">
        <f t="shared" si="965"/>
        <v>0</v>
      </c>
      <c r="TNF441" s="10">
        <f t="shared" si="965"/>
        <v>0</v>
      </c>
      <c r="TNG441" s="10">
        <f t="shared" si="965"/>
        <v>0</v>
      </c>
      <c r="TNH441" s="10">
        <f t="shared" si="965"/>
        <v>0</v>
      </c>
      <c r="TNI441" s="10">
        <f t="shared" si="965"/>
        <v>0</v>
      </c>
      <c r="TNJ441" s="10">
        <f t="shared" si="965"/>
        <v>0</v>
      </c>
      <c r="TNK441" s="10">
        <f t="shared" si="965"/>
        <v>0</v>
      </c>
      <c r="TNL441" s="10">
        <f t="shared" si="965"/>
        <v>0</v>
      </c>
      <c r="TNM441" s="10">
        <f t="shared" si="965"/>
        <v>0</v>
      </c>
      <c r="TNN441" s="10">
        <f t="shared" si="965"/>
        <v>0</v>
      </c>
      <c r="TNO441" s="10">
        <f t="shared" si="965"/>
        <v>0</v>
      </c>
      <c r="TNP441" s="10">
        <f t="shared" si="965"/>
        <v>0</v>
      </c>
      <c r="TNQ441" s="10">
        <f t="shared" si="965"/>
        <v>0</v>
      </c>
      <c r="TNR441" s="10">
        <f t="shared" ref="TNR441:TQC441" si="966">TNR452</f>
        <v>0</v>
      </c>
      <c r="TNS441" s="10">
        <f t="shared" si="966"/>
        <v>0</v>
      </c>
      <c r="TNT441" s="10">
        <f t="shared" si="966"/>
        <v>0</v>
      </c>
      <c r="TNU441" s="10">
        <f t="shared" si="966"/>
        <v>0</v>
      </c>
      <c r="TNV441" s="10">
        <f t="shared" si="966"/>
        <v>0</v>
      </c>
      <c r="TNW441" s="10">
        <f t="shared" si="966"/>
        <v>0</v>
      </c>
      <c r="TNX441" s="10">
        <f t="shared" si="966"/>
        <v>0</v>
      </c>
      <c r="TNY441" s="10">
        <f t="shared" si="966"/>
        <v>0</v>
      </c>
      <c r="TNZ441" s="10">
        <f t="shared" si="966"/>
        <v>0</v>
      </c>
      <c r="TOA441" s="10">
        <f t="shared" si="966"/>
        <v>0</v>
      </c>
      <c r="TOB441" s="10">
        <f t="shared" si="966"/>
        <v>0</v>
      </c>
      <c r="TOC441" s="10">
        <f t="shared" si="966"/>
        <v>0</v>
      </c>
      <c r="TOD441" s="10">
        <f t="shared" si="966"/>
        <v>0</v>
      </c>
      <c r="TOE441" s="10">
        <f t="shared" si="966"/>
        <v>0</v>
      </c>
      <c r="TOF441" s="10">
        <f t="shared" si="966"/>
        <v>0</v>
      </c>
      <c r="TOG441" s="10">
        <f t="shared" si="966"/>
        <v>0</v>
      </c>
      <c r="TOH441" s="10">
        <f t="shared" si="966"/>
        <v>0</v>
      </c>
      <c r="TOI441" s="10">
        <f t="shared" si="966"/>
        <v>0</v>
      </c>
      <c r="TOJ441" s="10">
        <f t="shared" si="966"/>
        <v>0</v>
      </c>
      <c r="TOK441" s="10">
        <f t="shared" si="966"/>
        <v>0</v>
      </c>
      <c r="TOL441" s="10">
        <f t="shared" si="966"/>
        <v>0</v>
      </c>
      <c r="TOM441" s="10">
        <f t="shared" si="966"/>
        <v>0</v>
      </c>
      <c r="TON441" s="10">
        <f t="shared" si="966"/>
        <v>0</v>
      </c>
      <c r="TOO441" s="10">
        <f t="shared" si="966"/>
        <v>0</v>
      </c>
      <c r="TOP441" s="10">
        <f t="shared" si="966"/>
        <v>0</v>
      </c>
      <c r="TOQ441" s="10">
        <f t="shared" si="966"/>
        <v>0</v>
      </c>
      <c r="TOR441" s="10">
        <f t="shared" si="966"/>
        <v>0</v>
      </c>
      <c r="TOS441" s="10">
        <f t="shared" si="966"/>
        <v>0</v>
      </c>
      <c r="TOT441" s="10">
        <f t="shared" si="966"/>
        <v>0</v>
      </c>
      <c r="TOU441" s="10">
        <f t="shared" si="966"/>
        <v>0</v>
      </c>
      <c r="TOV441" s="10">
        <f t="shared" si="966"/>
        <v>0</v>
      </c>
      <c r="TOW441" s="10">
        <f t="shared" si="966"/>
        <v>0</v>
      </c>
      <c r="TOX441" s="10">
        <f t="shared" si="966"/>
        <v>0</v>
      </c>
      <c r="TOY441" s="10">
        <f t="shared" si="966"/>
        <v>0</v>
      </c>
      <c r="TOZ441" s="10">
        <f t="shared" si="966"/>
        <v>0</v>
      </c>
      <c r="TPA441" s="10">
        <f t="shared" si="966"/>
        <v>0</v>
      </c>
      <c r="TPB441" s="10">
        <f t="shared" si="966"/>
        <v>0</v>
      </c>
      <c r="TPC441" s="10">
        <f t="shared" si="966"/>
        <v>0</v>
      </c>
      <c r="TPD441" s="10">
        <f t="shared" si="966"/>
        <v>0</v>
      </c>
      <c r="TPE441" s="10">
        <f t="shared" si="966"/>
        <v>0</v>
      </c>
      <c r="TPF441" s="10">
        <f t="shared" si="966"/>
        <v>0</v>
      </c>
      <c r="TPG441" s="10">
        <f t="shared" si="966"/>
        <v>0</v>
      </c>
      <c r="TPH441" s="10">
        <f t="shared" si="966"/>
        <v>0</v>
      </c>
      <c r="TPI441" s="10">
        <f t="shared" si="966"/>
        <v>0</v>
      </c>
      <c r="TPJ441" s="10">
        <f t="shared" si="966"/>
        <v>0</v>
      </c>
      <c r="TPK441" s="10">
        <f t="shared" si="966"/>
        <v>0</v>
      </c>
      <c r="TPL441" s="10">
        <f t="shared" si="966"/>
        <v>0</v>
      </c>
      <c r="TPM441" s="10">
        <f t="shared" si="966"/>
        <v>0</v>
      </c>
      <c r="TPN441" s="10">
        <f t="shared" si="966"/>
        <v>0</v>
      </c>
      <c r="TPO441" s="10">
        <f t="shared" si="966"/>
        <v>0</v>
      </c>
      <c r="TPP441" s="10">
        <f t="shared" si="966"/>
        <v>0</v>
      </c>
      <c r="TPQ441" s="10">
        <f t="shared" si="966"/>
        <v>0</v>
      </c>
      <c r="TPR441" s="10">
        <f t="shared" si="966"/>
        <v>0</v>
      </c>
      <c r="TPS441" s="10">
        <f t="shared" si="966"/>
        <v>0</v>
      </c>
      <c r="TPT441" s="10">
        <f t="shared" si="966"/>
        <v>0</v>
      </c>
      <c r="TPU441" s="10">
        <f t="shared" si="966"/>
        <v>0</v>
      </c>
      <c r="TPV441" s="10">
        <f t="shared" si="966"/>
        <v>0</v>
      </c>
      <c r="TPW441" s="10">
        <f t="shared" si="966"/>
        <v>0</v>
      </c>
      <c r="TPX441" s="10">
        <f t="shared" si="966"/>
        <v>0</v>
      </c>
      <c r="TPY441" s="10">
        <f t="shared" si="966"/>
        <v>0</v>
      </c>
      <c r="TPZ441" s="10">
        <f t="shared" si="966"/>
        <v>0</v>
      </c>
      <c r="TQA441" s="10">
        <f t="shared" si="966"/>
        <v>0</v>
      </c>
      <c r="TQB441" s="10">
        <f t="shared" si="966"/>
        <v>0</v>
      </c>
      <c r="TQC441" s="10">
        <f t="shared" si="966"/>
        <v>0</v>
      </c>
      <c r="TQD441" s="10">
        <f t="shared" ref="TQD441:TSO441" si="967">TQD452</f>
        <v>0</v>
      </c>
      <c r="TQE441" s="10">
        <f t="shared" si="967"/>
        <v>0</v>
      </c>
      <c r="TQF441" s="10">
        <f t="shared" si="967"/>
        <v>0</v>
      </c>
      <c r="TQG441" s="10">
        <f t="shared" si="967"/>
        <v>0</v>
      </c>
      <c r="TQH441" s="10">
        <f t="shared" si="967"/>
        <v>0</v>
      </c>
      <c r="TQI441" s="10">
        <f t="shared" si="967"/>
        <v>0</v>
      </c>
      <c r="TQJ441" s="10">
        <f t="shared" si="967"/>
        <v>0</v>
      </c>
      <c r="TQK441" s="10">
        <f t="shared" si="967"/>
        <v>0</v>
      </c>
      <c r="TQL441" s="10">
        <f t="shared" si="967"/>
        <v>0</v>
      </c>
      <c r="TQM441" s="10">
        <f t="shared" si="967"/>
        <v>0</v>
      </c>
      <c r="TQN441" s="10">
        <f t="shared" si="967"/>
        <v>0</v>
      </c>
      <c r="TQO441" s="10">
        <f t="shared" si="967"/>
        <v>0</v>
      </c>
      <c r="TQP441" s="10">
        <f t="shared" si="967"/>
        <v>0</v>
      </c>
      <c r="TQQ441" s="10">
        <f t="shared" si="967"/>
        <v>0</v>
      </c>
      <c r="TQR441" s="10">
        <f t="shared" si="967"/>
        <v>0</v>
      </c>
      <c r="TQS441" s="10">
        <f t="shared" si="967"/>
        <v>0</v>
      </c>
      <c r="TQT441" s="10">
        <f t="shared" si="967"/>
        <v>0</v>
      </c>
      <c r="TQU441" s="10">
        <f t="shared" si="967"/>
        <v>0</v>
      </c>
      <c r="TQV441" s="10">
        <f t="shared" si="967"/>
        <v>0</v>
      </c>
      <c r="TQW441" s="10">
        <f t="shared" si="967"/>
        <v>0</v>
      </c>
      <c r="TQX441" s="10">
        <f t="shared" si="967"/>
        <v>0</v>
      </c>
      <c r="TQY441" s="10">
        <f t="shared" si="967"/>
        <v>0</v>
      </c>
      <c r="TQZ441" s="10">
        <f t="shared" si="967"/>
        <v>0</v>
      </c>
      <c r="TRA441" s="10">
        <f t="shared" si="967"/>
        <v>0</v>
      </c>
      <c r="TRB441" s="10">
        <f t="shared" si="967"/>
        <v>0</v>
      </c>
      <c r="TRC441" s="10">
        <f t="shared" si="967"/>
        <v>0</v>
      </c>
      <c r="TRD441" s="10">
        <f t="shared" si="967"/>
        <v>0</v>
      </c>
      <c r="TRE441" s="10">
        <f t="shared" si="967"/>
        <v>0</v>
      </c>
      <c r="TRF441" s="10">
        <f t="shared" si="967"/>
        <v>0</v>
      </c>
      <c r="TRG441" s="10">
        <f t="shared" si="967"/>
        <v>0</v>
      </c>
      <c r="TRH441" s="10">
        <f t="shared" si="967"/>
        <v>0</v>
      </c>
      <c r="TRI441" s="10">
        <f t="shared" si="967"/>
        <v>0</v>
      </c>
      <c r="TRJ441" s="10">
        <f t="shared" si="967"/>
        <v>0</v>
      </c>
      <c r="TRK441" s="10">
        <f t="shared" si="967"/>
        <v>0</v>
      </c>
      <c r="TRL441" s="10">
        <f t="shared" si="967"/>
        <v>0</v>
      </c>
      <c r="TRM441" s="10">
        <f t="shared" si="967"/>
        <v>0</v>
      </c>
      <c r="TRN441" s="10">
        <f t="shared" si="967"/>
        <v>0</v>
      </c>
      <c r="TRO441" s="10">
        <f t="shared" si="967"/>
        <v>0</v>
      </c>
      <c r="TRP441" s="10">
        <f t="shared" si="967"/>
        <v>0</v>
      </c>
      <c r="TRQ441" s="10">
        <f t="shared" si="967"/>
        <v>0</v>
      </c>
      <c r="TRR441" s="10">
        <f t="shared" si="967"/>
        <v>0</v>
      </c>
      <c r="TRS441" s="10">
        <f t="shared" si="967"/>
        <v>0</v>
      </c>
      <c r="TRT441" s="10">
        <f t="shared" si="967"/>
        <v>0</v>
      </c>
      <c r="TRU441" s="10">
        <f t="shared" si="967"/>
        <v>0</v>
      </c>
      <c r="TRV441" s="10">
        <f t="shared" si="967"/>
        <v>0</v>
      </c>
      <c r="TRW441" s="10">
        <f t="shared" si="967"/>
        <v>0</v>
      </c>
      <c r="TRX441" s="10">
        <f t="shared" si="967"/>
        <v>0</v>
      </c>
      <c r="TRY441" s="10">
        <f t="shared" si="967"/>
        <v>0</v>
      </c>
      <c r="TRZ441" s="10">
        <f t="shared" si="967"/>
        <v>0</v>
      </c>
      <c r="TSA441" s="10">
        <f t="shared" si="967"/>
        <v>0</v>
      </c>
      <c r="TSB441" s="10">
        <f t="shared" si="967"/>
        <v>0</v>
      </c>
      <c r="TSC441" s="10">
        <f t="shared" si="967"/>
        <v>0</v>
      </c>
      <c r="TSD441" s="10">
        <f t="shared" si="967"/>
        <v>0</v>
      </c>
      <c r="TSE441" s="10">
        <f t="shared" si="967"/>
        <v>0</v>
      </c>
      <c r="TSF441" s="10">
        <f t="shared" si="967"/>
        <v>0</v>
      </c>
      <c r="TSG441" s="10">
        <f t="shared" si="967"/>
        <v>0</v>
      </c>
      <c r="TSH441" s="10">
        <f t="shared" si="967"/>
        <v>0</v>
      </c>
      <c r="TSI441" s="10">
        <f t="shared" si="967"/>
        <v>0</v>
      </c>
      <c r="TSJ441" s="10">
        <f t="shared" si="967"/>
        <v>0</v>
      </c>
      <c r="TSK441" s="10">
        <f t="shared" si="967"/>
        <v>0</v>
      </c>
      <c r="TSL441" s="10">
        <f t="shared" si="967"/>
        <v>0</v>
      </c>
      <c r="TSM441" s="10">
        <f t="shared" si="967"/>
        <v>0</v>
      </c>
      <c r="TSN441" s="10">
        <f t="shared" si="967"/>
        <v>0</v>
      </c>
      <c r="TSO441" s="10">
        <f t="shared" si="967"/>
        <v>0</v>
      </c>
      <c r="TSP441" s="10">
        <f t="shared" ref="TSP441:TVA441" si="968">TSP452</f>
        <v>0</v>
      </c>
      <c r="TSQ441" s="10">
        <f t="shared" si="968"/>
        <v>0</v>
      </c>
      <c r="TSR441" s="10">
        <f t="shared" si="968"/>
        <v>0</v>
      </c>
      <c r="TSS441" s="10">
        <f t="shared" si="968"/>
        <v>0</v>
      </c>
      <c r="TST441" s="10">
        <f t="shared" si="968"/>
        <v>0</v>
      </c>
      <c r="TSU441" s="10">
        <f t="shared" si="968"/>
        <v>0</v>
      </c>
      <c r="TSV441" s="10">
        <f t="shared" si="968"/>
        <v>0</v>
      </c>
      <c r="TSW441" s="10">
        <f t="shared" si="968"/>
        <v>0</v>
      </c>
      <c r="TSX441" s="10">
        <f t="shared" si="968"/>
        <v>0</v>
      </c>
      <c r="TSY441" s="10">
        <f t="shared" si="968"/>
        <v>0</v>
      </c>
      <c r="TSZ441" s="10">
        <f t="shared" si="968"/>
        <v>0</v>
      </c>
      <c r="TTA441" s="10">
        <f t="shared" si="968"/>
        <v>0</v>
      </c>
      <c r="TTB441" s="10">
        <f t="shared" si="968"/>
        <v>0</v>
      </c>
      <c r="TTC441" s="10">
        <f t="shared" si="968"/>
        <v>0</v>
      </c>
      <c r="TTD441" s="10">
        <f t="shared" si="968"/>
        <v>0</v>
      </c>
      <c r="TTE441" s="10">
        <f t="shared" si="968"/>
        <v>0</v>
      </c>
      <c r="TTF441" s="10">
        <f t="shared" si="968"/>
        <v>0</v>
      </c>
      <c r="TTG441" s="10">
        <f t="shared" si="968"/>
        <v>0</v>
      </c>
      <c r="TTH441" s="10">
        <f t="shared" si="968"/>
        <v>0</v>
      </c>
      <c r="TTI441" s="10">
        <f t="shared" si="968"/>
        <v>0</v>
      </c>
      <c r="TTJ441" s="10">
        <f t="shared" si="968"/>
        <v>0</v>
      </c>
      <c r="TTK441" s="10">
        <f t="shared" si="968"/>
        <v>0</v>
      </c>
      <c r="TTL441" s="10">
        <f t="shared" si="968"/>
        <v>0</v>
      </c>
      <c r="TTM441" s="10">
        <f t="shared" si="968"/>
        <v>0</v>
      </c>
      <c r="TTN441" s="10">
        <f t="shared" si="968"/>
        <v>0</v>
      </c>
      <c r="TTO441" s="10">
        <f t="shared" si="968"/>
        <v>0</v>
      </c>
      <c r="TTP441" s="10">
        <f t="shared" si="968"/>
        <v>0</v>
      </c>
      <c r="TTQ441" s="10">
        <f t="shared" si="968"/>
        <v>0</v>
      </c>
      <c r="TTR441" s="10">
        <f t="shared" si="968"/>
        <v>0</v>
      </c>
      <c r="TTS441" s="10">
        <f t="shared" si="968"/>
        <v>0</v>
      </c>
      <c r="TTT441" s="10">
        <f t="shared" si="968"/>
        <v>0</v>
      </c>
      <c r="TTU441" s="10">
        <f t="shared" si="968"/>
        <v>0</v>
      </c>
      <c r="TTV441" s="10">
        <f t="shared" si="968"/>
        <v>0</v>
      </c>
      <c r="TTW441" s="10">
        <f t="shared" si="968"/>
        <v>0</v>
      </c>
      <c r="TTX441" s="10">
        <f t="shared" si="968"/>
        <v>0</v>
      </c>
      <c r="TTY441" s="10">
        <f t="shared" si="968"/>
        <v>0</v>
      </c>
      <c r="TTZ441" s="10">
        <f t="shared" si="968"/>
        <v>0</v>
      </c>
      <c r="TUA441" s="10">
        <f t="shared" si="968"/>
        <v>0</v>
      </c>
      <c r="TUB441" s="10">
        <f t="shared" si="968"/>
        <v>0</v>
      </c>
      <c r="TUC441" s="10">
        <f t="shared" si="968"/>
        <v>0</v>
      </c>
      <c r="TUD441" s="10">
        <f t="shared" si="968"/>
        <v>0</v>
      </c>
      <c r="TUE441" s="10">
        <f t="shared" si="968"/>
        <v>0</v>
      </c>
      <c r="TUF441" s="10">
        <f t="shared" si="968"/>
        <v>0</v>
      </c>
      <c r="TUG441" s="10">
        <f t="shared" si="968"/>
        <v>0</v>
      </c>
      <c r="TUH441" s="10">
        <f t="shared" si="968"/>
        <v>0</v>
      </c>
      <c r="TUI441" s="10">
        <f t="shared" si="968"/>
        <v>0</v>
      </c>
      <c r="TUJ441" s="10">
        <f t="shared" si="968"/>
        <v>0</v>
      </c>
      <c r="TUK441" s="10">
        <f t="shared" si="968"/>
        <v>0</v>
      </c>
      <c r="TUL441" s="10">
        <f t="shared" si="968"/>
        <v>0</v>
      </c>
      <c r="TUM441" s="10">
        <f t="shared" si="968"/>
        <v>0</v>
      </c>
      <c r="TUN441" s="10">
        <f t="shared" si="968"/>
        <v>0</v>
      </c>
      <c r="TUO441" s="10">
        <f t="shared" si="968"/>
        <v>0</v>
      </c>
      <c r="TUP441" s="10">
        <f t="shared" si="968"/>
        <v>0</v>
      </c>
      <c r="TUQ441" s="10">
        <f t="shared" si="968"/>
        <v>0</v>
      </c>
      <c r="TUR441" s="10">
        <f t="shared" si="968"/>
        <v>0</v>
      </c>
      <c r="TUS441" s="10">
        <f t="shared" si="968"/>
        <v>0</v>
      </c>
      <c r="TUT441" s="10">
        <f t="shared" si="968"/>
        <v>0</v>
      </c>
      <c r="TUU441" s="10">
        <f t="shared" si="968"/>
        <v>0</v>
      </c>
      <c r="TUV441" s="10">
        <f t="shared" si="968"/>
        <v>0</v>
      </c>
      <c r="TUW441" s="10">
        <f t="shared" si="968"/>
        <v>0</v>
      </c>
      <c r="TUX441" s="10">
        <f t="shared" si="968"/>
        <v>0</v>
      </c>
      <c r="TUY441" s="10">
        <f t="shared" si="968"/>
        <v>0</v>
      </c>
      <c r="TUZ441" s="10">
        <f t="shared" si="968"/>
        <v>0</v>
      </c>
      <c r="TVA441" s="10">
        <f t="shared" si="968"/>
        <v>0</v>
      </c>
      <c r="TVB441" s="10">
        <f t="shared" ref="TVB441:TXM441" si="969">TVB452</f>
        <v>0</v>
      </c>
      <c r="TVC441" s="10">
        <f t="shared" si="969"/>
        <v>0</v>
      </c>
      <c r="TVD441" s="10">
        <f t="shared" si="969"/>
        <v>0</v>
      </c>
      <c r="TVE441" s="10">
        <f t="shared" si="969"/>
        <v>0</v>
      </c>
      <c r="TVF441" s="10">
        <f t="shared" si="969"/>
        <v>0</v>
      </c>
      <c r="TVG441" s="10">
        <f t="shared" si="969"/>
        <v>0</v>
      </c>
      <c r="TVH441" s="10">
        <f t="shared" si="969"/>
        <v>0</v>
      </c>
      <c r="TVI441" s="10">
        <f t="shared" si="969"/>
        <v>0</v>
      </c>
      <c r="TVJ441" s="10">
        <f t="shared" si="969"/>
        <v>0</v>
      </c>
      <c r="TVK441" s="10">
        <f t="shared" si="969"/>
        <v>0</v>
      </c>
      <c r="TVL441" s="10">
        <f t="shared" si="969"/>
        <v>0</v>
      </c>
      <c r="TVM441" s="10">
        <f t="shared" si="969"/>
        <v>0</v>
      </c>
      <c r="TVN441" s="10">
        <f t="shared" si="969"/>
        <v>0</v>
      </c>
      <c r="TVO441" s="10">
        <f t="shared" si="969"/>
        <v>0</v>
      </c>
      <c r="TVP441" s="10">
        <f t="shared" si="969"/>
        <v>0</v>
      </c>
      <c r="TVQ441" s="10">
        <f t="shared" si="969"/>
        <v>0</v>
      </c>
      <c r="TVR441" s="10">
        <f t="shared" si="969"/>
        <v>0</v>
      </c>
      <c r="TVS441" s="10">
        <f t="shared" si="969"/>
        <v>0</v>
      </c>
      <c r="TVT441" s="10">
        <f t="shared" si="969"/>
        <v>0</v>
      </c>
      <c r="TVU441" s="10">
        <f t="shared" si="969"/>
        <v>0</v>
      </c>
      <c r="TVV441" s="10">
        <f t="shared" si="969"/>
        <v>0</v>
      </c>
      <c r="TVW441" s="10">
        <f t="shared" si="969"/>
        <v>0</v>
      </c>
      <c r="TVX441" s="10">
        <f t="shared" si="969"/>
        <v>0</v>
      </c>
      <c r="TVY441" s="10">
        <f t="shared" si="969"/>
        <v>0</v>
      </c>
      <c r="TVZ441" s="10">
        <f t="shared" si="969"/>
        <v>0</v>
      </c>
      <c r="TWA441" s="10">
        <f t="shared" si="969"/>
        <v>0</v>
      </c>
      <c r="TWB441" s="10">
        <f t="shared" si="969"/>
        <v>0</v>
      </c>
      <c r="TWC441" s="10">
        <f t="shared" si="969"/>
        <v>0</v>
      </c>
      <c r="TWD441" s="10">
        <f t="shared" si="969"/>
        <v>0</v>
      </c>
      <c r="TWE441" s="10">
        <f t="shared" si="969"/>
        <v>0</v>
      </c>
      <c r="TWF441" s="10">
        <f t="shared" si="969"/>
        <v>0</v>
      </c>
      <c r="TWG441" s="10">
        <f t="shared" si="969"/>
        <v>0</v>
      </c>
      <c r="TWH441" s="10">
        <f t="shared" si="969"/>
        <v>0</v>
      </c>
      <c r="TWI441" s="10">
        <f t="shared" si="969"/>
        <v>0</v>
      </c>
      <c r="TWJ441" s="10">
        <f t="shared" si="969"/>
        <v>0</v>
      </c>
      <c r="TWK441" s="10">
        <f t="shared" si="969"/>
        <v>0</v>
      </c>
      <c r="TWL441" s="10">
        <f t="shared" si="969"/>
        <v>0</v>
      </c>
      <c r="TWM441" s="10">
        <f t="shared" si="969"/>
        <v>0</v>
      </c>
      <c r="TWN441" s="10">
        <f t="shared" si="969"/>
        <v>0</v>
      </c>
      <c r="TWO441" s="10">
        <f t="shared" si="969"/>
        <v>0</v>
      </c>
      <c r="TWP441" s="10">
        <f t="shared" si="969"/>
        <v>0</v>
      </c>
      <c r="TWQ441" s="10">
        <f t="shared" si="969"/>
        <v>0</v>
      </c>
      <c r="TWR441" s="10">
        <f t="shared" si="969"/>
        <v>0</v>
      </c>
      <c r="TWS441" s="10">
        <f t="shared" si="969"/>
        <v>0</v>
      </c>
      <c r="TWT441" s="10">
        <f t="shared" si="969"/>
        <v>0</v>
      </c>
      <c r="TWU441" s="10">
        <f t="shared" si="969"/>
        <v>0</v>
      </c>
      <c r="TWV441" s="10">
        <f t="shared" si="969"/>
        <v>0</v>
      </c>
      <c r="TWW441" s="10">
        <f t="shared" si="969"/>
        <v>0</v>
      </c>
      <c r="TWX441" s="10">
        <f t="shared" si="969"/>
        <v>0</v>
      </c>
      <c r="TWY441" s="10">
        <f t="shared" si="969"/>
        <v>0</v>
      </c>
      <c r="TWZ441" s="10">
        <f t="shared" si="969"/>
        <v>0</v>
      </c>
      <c r="TXA441" s="10">
        <f t="shared" si="969"/>
        <v>0</v>
      </c>
      <c r="TXB441" s="10">
        <f t="shared" si="969"/>
        <v>0</v>
      </c>
      <c r="TXC441" s="10">
        <f t="shared" si="969"/>
        <v>0</v>
      </c>
      <c r="TXD441" s="10">
        <f t="shared" si="969"/>
        <v>0</v>
      </c>
      <c r="TXE441" s="10">
        <f t="shared" si="969"/>
        <v>0</v>
      </c>
      <c r="TXF441" s="10">
        <f t="shared" si="969"/>
        <v>0</v>
      </c>
      <c r="TXG441" s="10">
        <f t="shared" si="969"/>
        <v>0</v>
      </c>
      <c r="TXH441" s="10">
        <f t="shared" si="969"/>
        <v>0</v>
      </c>
      <c r="TXI441" s="10">
        <f t="shared" si="969"/>
        <v>0</v>
      </c>
      <c r="TXJ441" s="10">
        <f t="shared" si="969"/>
        <v>0</v>
      </c>
      <c r="TXK441" s="10">
        <f t="shared" si="969"/>
        <v>0</v>
      </c>
      <c r="TXL441" s="10">
        <f t="shared" si="969"/>
        <v>0</v>
      </c>
      <c r="TXM441" s="10">
        <f t="shared" si="969"/>
        <v>0</v>
      </c>
      <c r="TXN441" s="10">
        <f t="shared" ref="TXN441:TZY441" si="970">TXN452</f>
        <v>0</v>
      </c>
      <c r="TXO441" s="10">
        <f t="shared" si="970"/>
        <v>0</v>
      </c>
      <c r="TXP441" s="10">
        <f t="shared" si="970"/>
        <v>0</v>
      </c>
      <c r="TXQ441" s="10">
        <f t="shared" si="970"/>
        <v>0</v>
      </c>
      <c r="TXR441" s="10">
        <f t="shared" si="970"/>
        <v>0</v>
      </c>
      <c r="TXS441" s="10">
        <f t="shared" si="970"/>
        <v>0</v>
      </c>
      <c r="TXT441" s="10">
        <f t="shared" si="970"/>
        <v>0</v>
      </c>
      <c r="TXU441" s="10">
        <f t="shared" si="970"/>
        <v>0</v>
      </c>
      <c r="TXV441" s="10">
        <f t="shared" si="970"/>
        <v>0</v>
      </c>
      <c r="TXW441" s="10">
        <f t="shared" si="970"/>
        <v>0</v>
      </c>
      <c r="TXX441" s="10">
        <f t="shared" si="970"/>
        <v>0</v>
      </c>
      <c r="TXY441" s="10">
        <f t="shared" si="970"/>
        <v>0</v>
      </c>
      <c r="TXZ441" s="10">
        <f t="shared" si="970"/>
        <v>0</v>
      </c>
      <c r="TYA441" s="10">
        <f t="shared" si="970"/>
        <v>0</v>
      </c>
      <c r="TYB441" s="10">
        <f t="shared" si="970"/>
        <v>0</v>
      </c>
      <c r="TYC441" s="10">
        <f t="shared" si="970"/>
        <v>0</v>
      </c>
      <c r="TYD441" s="10">
        <f t="shared" si="970"/>
        <v>0</v>
      </c>
      <c r="TYE441" s="10">
        <f t="shared" si="970"/>
        <v>0</v>
      </c>
      <c r="TYF441" s="10">
        <f t="shared" si="970"/>
        <v>0</v>
      </c>
      <c r="TYG441" s="10">
        <f t="shared" si="970"/>
        <v>0</v>
      </c>
      <c r="TYH441" s="10">
        <f t="shared" si="970"/>
        <v>0</v>
      </c>
      <c r="TYI441" s="10">
        <f t="shared" si="970"/>
        <v>0</v>
      </c>
      <c r="TYJ441" s="10">
        <f t="shared" si="970"/>
        <v>0</v>
      </c>
      <c r="TYK441" s="10">
        <f t="shared" si="970"/>
        <v>0</v>
      </c>
      <c r="TYL441" s="10">
        <f t="shared" si="970"/>
        <v>0</v>
      </c>
      <c r="TYM441" s="10">
        <f t="shared" si="970"/>
        <v>0</v>
      </c>
      <c r="TYN441" s="10">
        <f t="shared" si="970"/>
        <v>0</v>
      </c>
      <c r="TYO441" s="10">
        <f t="shared" si="970"/>
        <v>0</v>
      </c>
      <c r="TYP441" s="10">
        <f t="shared" si="970"/>
        <v>0</v>
      </c>
      <c r="TYQ441" s="10">
        <f t="shared" si="970"/>
        <v>0</v>
      </c>
      <c r="TYR441" s="10">
        <f t="shared" si="970"/>
        <v>0</v>
      </c>
      <c r="TYS441" s="10">
        <f t="shared" si="970"/>
        <v>0</v>
      </c>
      <c r="TYT441" s="10">
        <f t="shared" si="970"/>
        <v>0</v>
      </c>
      <c r="TYU441" s="10">
        <f t="shared" si="970"/>
        <v>0</v>
      </c>
      <c r="TYV441" s="10">
        <f t="shared" si="970"/>
        <v>0</v>
      </c>
      <c r="TYW441" s="10">
        <f t="shared" si="970"/>
        <v>0</v>
      </c>
      <c r="TYX441" s="10">
        <f t="shared" si="970"/>
        <v>0</v>
      </c>
      <c r="TYY441" s="10">
        <f t="shared" si="970"/>
        <v>0</v>
      </c>
      <c r="TYZ441" s="10">
        <f t="shared" si="970"/>
        <v>0</v>
      </c>
      <c r="TZA441" s="10">
        <f t="shared" si="970"/>
        <v>0</v>
      </c>
      <c r="TZB441" s="10">
        <f t="shared" si="970"/>
        <v>0</v>
      </c>
      <c r="TZC441" s="10">
        <f t="shared" si="970"/>
        <v>0</v>
      </c>
      <c r="TZD441" s="10">
        <f t="shared" si="970"/>
        <v>0</v>
      </c>
      <c r="TZE441" s="10">
        <f t="shared" si="970"/>
        <v>0</v>
      </c>
      <c r="TZF441" s="10">
        <f t="shared" si="970"/>
        <v>0</v>
      </c>
      <c r="TZG441" s="10">
        <f t="shared" si="970"/>
        <v>0</v>
      </c>
      <c r="TZH441" s="10">
        <f t="shared" si="970"/>
        <v>0</v>
      </c>
      <c r="TZI441" s="10">
        <f t="shared" si="970"/>
        <v>0</v>
      </c>
      <c r="TZJ441" s="10">
        <f t="shared" si="970"/>
        <v>0</v>
      </c>
      <c r="TZK441" s="10">
        <f t="shared" si="970"/>
        <v>0</v>
      </c>
      <c r="TZL441" s="10">
        <f t="shared" si="970"/>
        <v>0</v>
      </c>
      <c r="TZM441" s="10">
        <f t="shared" si="970"/>
        <v>0</v>
      </c>
      <c r="TZN441" s="10">
        <f t="shared" si="970"/>
        <v>0</v>
      </c>
      <c r="TZO441" s="10">
        <f t="shared" si="970"/>
        <v>0</v>
      </c>
      <c r="TZP441" s="10">
        <f t="shared" si="970"/>
        <v>0</v>
      </c>
      <c r="TZQ441" s="10">
        <f t="shared" si="970"/>
        <v>0</v>
      </c>
      <c r="TZR441" s="10">
        <f t="shared" si="970"/>
        <v>0</v>
      </c>
      <c r="TZS441" s="10">
        <f t="shared" si="970"/>
        <v>0</v>
      </c>
      <c r="TZT441" s="10">
        <f t="shared" si="970"/>
        <v>0</v>
      </c>
      <c r="TZU441" s="10">
        <f t="shared" si="970"/>
        <v>0</v>
      </c>
      <c r="TZV441" s="10">
        <f t="shared" si="970"/>
        <v>0</v>
      </c>
      <c r="TZW441" s="10">
        <f t="shared" si="970"/>
        <v>0</v>
      </c>
      <c r="TZX441" s="10">
        <f t="shared" si="970"/>
        <v>0</v>
      </c>
      <c r="TZY441" s="10">
        <f t="shared" si="970"/>
        <v>0</v>
      </c>
      <c r="TZZ441" s="10">
        <f t="shared" ref="TZZ441:UCK441" si="971">TZZ452</f>
        <v>0</v>
      </c>
      <c r="UAA441" s="10">
        <f t="shared" si="971"/>
        <v>0</v>
      </c>
      <c r="UAB441" s="10">
        <f t="shared" si="971"/>
        <v>0</v>
      </c>
      <c r="UAC441" s="10">
        <f t="shared" si="971"/>
        <v>0</v>
      </c>
      <c r="UAD441" s="10">
        <f t="shared" si="971"/>
        <v>0</v>
      </c>
      <c r="UAE441" s="10">
        <f t="shared" si="971"/>
        <v>0</v>
      </c>
      <c r="UAF441" s="10">
        <f t="shared" si="971"/>
        <v>0</v>
      </c>
      <c r="UAG441" s="10">
        <f t="shared" si="971"/>
        <v>0</v>
      </c>
      <c r="UAH441" s="10">
        <f t="shared" si="971"/>
        <v>0</v>
      </c>
      <c r="UAI441" s="10">
        <f t="shared" si="971"/>
        <v>0</v>
      </c>
      <c r="UAJ441" s="10">
        <f t="shared" si="971"/>
        <v>0</v>
      </c>
      <c r="UAK441" s="10">
        <f t="shared" si="971"/>
        <v>0</v>
      </c>
      <c r="UAL441" s="10">
        <f t="shared" si="971"/>
        <v>0</v>
      </c>
      <c r="UAM441" s="10">
        <f t="shared" si="971"/>
        <v>0</v>
      </c>
      <c r="UAN441" s="10">
        <f t="shared" si="971"/>
        <v>0</v>
      </c>
      <c r="UAO441" s="10">
        <f t="shared" si="971"/>
        <v>0</v>
      </c>
      <c r="UAP441" s="10">
        <f t="shared" si="971"/>
        <v>0</v>
      </c>
      <c r="UAQ441" s="10">
        <f t="shared" si="971"/>
        <v>0</v>
      </c>
      <c r="UAR441" s="10">
        <f t="shared" si="971"/>
        <v>0</v>
      </c>
      <c r="UAS441" s="10">
        <f t="shared" si="971"/>
        <v>0</v>
      </c>
      <c r="UAT441" s="10">
        <f t="shared" si="971"/>
        <v>0</v>
      </c>
      <c r="UAU441" s="10">
        <f t="shared" si="971"/>
        <v>0</v>
      </c>
      <c r="UAV441" s="10">
        <f t="shared" si="971"/>
        <v>0</v>
      </c>
      <c r="UAW441" s="10">
        <f t="shared" si="971"/>
        <v>0</v>
      </c>
      <c r="UAX441" s="10">
        <f t="shared" si="971"/>
        <v>0</v>
      </c>
      <c r="UAY441" s="10">
        <f t="shared" si="971"/>
        <v>0</v>
      </c>
      <c r="UAZ441" s="10">
        <f t="shared" si="971"/>
        <v>0</v>
      </c>
      <c r="UBA441" s="10">
        <f t="shared" si="971"/>
        <v>0</v>
      </c>
      <c r="UBB441" s="10">
        <f t="shared" si="971"/>
        <v>0</v>
      </c>
      <c r="UBC441" s="10">
        <f t="shared" si="971"/>
        <v>0</v>
      </c>
      <c r="UBD441" s="10">
        <f t="shared" si="971"/>
        <v>0</v>
      </c>
      <c r="UBE441" s="10">
        <f t="shared" si="971"/>
        <v>0</v>
      </c>
      <c r="UBF441" s="10">
        <f t="shared" si="971"/>
        <v>0</v>
      </c>
      <c r="UBG441" s="10">
        <f t="shared" si="971"/>
        <v>0</v>
      </c>
      <c r="UBH441" s="10">
        <f t="shared" si="971"/>
        <v>0</v>
      </c>
      <c r="UBI441" s="10">
        <f t="shared" si="971"/>
        <v>0</v>
      </c>
      <c r="UBJ441" s="10">
        <f t="shared" si="971"/>
        <v>0</v>
      </c>
      <c r="UBK441" s="10">
        <f t="shared" si="971"/>
        <v>0</v>
      </c>
      <c r="UBL441" s="10">
        <f t="shared" si="971"/>
        <v>0</v>
      </c>
      <c r="UBM441" s="10">
        <f t="shared" si="971"/>
        <v>0</v>
      </c>
      <c r="UBN441" s="10">
        <f t="shared" si="971"/>
        <v>0</v>
      </c>
      <c r="UBO441" s="10">
        <f t="shared" si="971"/>
        <v>0</v>
      </c>
      <c r="UBP441" s="10">
        <f t="shared" si="971"/>
        <v>0</v>
      </c>
      <c r="UBQ441" s="10">
        <f t="shared" si="971"/>
        <v>0</v>
      </c>
      <c r="UBR441" s="10">
        <f t="shared" si="971"/>
        <v>0</v>
      </c>
      <c r="UBS441" s="10">
        <f t="shared" si="971"/>
        <v>0</v>
      </c>
      <c r="UBT441" s="10">
        <f t="shared" si="971"/>
        <v>0</v>
      </c>
      <c r="UBU441" s="10">
        <f t="shared" si="971"/>
        <v>0</v>
      </c>
      <c r="UBV441" s="10">
        <f t="shared" si="971"/>
        <v>0</v>
      </c>
      <c r="UBW441" s="10">
        <f t="shared" si="971"/>
        <v>0</v>
      </c>
      <c r="UBX441" s="10">
        <f t="shared" si="971"/>
        <v>0</v>
      </c>
      <c r="UBY441" s="10">
        <f t="shared" si="971"/>
        <v>0</v>
      </c>
      <c r="UBZ441" s="10">
        <f t="shared" si="971"/>
        <v>0</v>
      </c>
      <c r="UCA441" s="10">
        <f t="shared" si="971"/>
        <v>0</v>
      </c>
      <c r="UCB441" s="10">
        <f t="shared" si="971"/>
        <v>0</v>
      </c>
      <c r="UCC441" s="10">
        <f t="shared" si="971"/>
        <v>0</v>
      </c>
      <c r="UCD441" s="10">
        <f t="shared" si="971"/>
        <v>0</v>
      </c>
      <c r="UCE441" s="10">
        <f t="shared" si="971"/>
        <v>0</v>
      </c>
      <c r="UCF441" s="10">
        <f t="shared" si="971"/>
        <v>0</v>
      </c>
      <c r="UCG441" s="10">
        <f t="shared" si="971"/>
        <v>0</v>
      </c>
      <c r="UCH441" s="10">
        <f t="shared" si="971"/>
        <v>0</v>
      </c>
      <c r="UCI441" s="10">
        <f t="shared" si="971"/>
        <v>0</v>
      </c>
      <c r="UCJ441" s="10">
        <f t="shared" si="971"/>
        <v>0</v>
      </c>
      <c r="UCK441" s="10">
        <f t="shared" si="971"/>
        <v>0</v>
      </c>
      <c r="UCL441" s="10">
        <f t="shared" ref="UCL441:UEW441" si="972">UCL452</f>
        <v>0</v>
      </c>
      <c r="UCM441" s="10">
        <f t="shared" si="972"/>
        <v>0</v>
      </c>
      <c r="UCN441" s="10">
        <f t="shared" si="972"/>
        <v>0</v>
      </c>
      <c r="UCO441" s="10">
        <f t="shared" si="972"/>
        <v>0</v>
      </c>
      <c r="UCP441" s="10">
        <f t="shared" si="972"/>
        <v>0</v>
      </c>
      <c r="UCQ441" s="10">
        <f t="shared" si="972"/>
        <v>0</v>
      </c>
      <c r="UCR441" s="10">
        <f t="shared" si="972"/>
        <v>0</v>
      </c>
      <c r="UCS441" s="10">
        <f t="shared" si="972"/>
        <v>0</v>
      </c>
      <c r="UCT441" s="10">
        <f t="shared" si="972"/>
        <v>0</v>
      </c>
      <c r="UCU441" s="10">
        <f t="shared" si="972"/>
        <v>0</v>
      </c>
      <c r="UCV441" s="10">
        <f t="shared" si="972"/>
        <v>0</v>
      </c>
      <c r="UCW441" s="10">
        <f t="shared" si="972"/>
        <v>0</v>
      </c>
      <c r="UCX441" s="10">
        <f t="shared" si="972"/>
        <v>0</v>
      </c>
      <c r="UCY441" s="10">
        <f t="shared" si="972"/>
        <v>0</v>
      </c>
      <c r="UCZ441" s="10">
        <f t="shared" si="972"/>
        <v>0</v>
      </c>
      <c r="UDA441" s="10">
        <f t="shared" si="972"/>
        <v>0</v>
      </c>
      <c r="UDB441" s="10">
        <f t="shared" si="972"/>
        <v>0</v>
      </c>
      <c r="UDC441" s="10">
        <f t="shared" si="972"/>
        <v>0</v>
      </c>
      <c r="UDD441" s="10">
        <f t="shared" si="972"/>
        <v>0</v>
      </c>
      <c r="UDE441" s="10">
        <f t="shared" si="972"/>
        <v>0</v>
      </c>
      <c r="UDF441" s="10">
        <f t="shared" si="972"/>
        <v>0</v>
      </c>
      <c r="UDG441" s="10">
        <f t="shared" si="972"/>
        <v>0</v>
      </c>
      <c r="UDH441" s="10">
        <f t="shared" si="972"/>
        <v>0</v>
      </c>
      <c r="UDI441" s="10">
        <f t="shared" si="972"/>
        <v>0</v>
      </c>
      <c r="UDJ441" s="10">
        <f t="shared" si="972"/>
        <v>0</v>
      </c>
      <c r="UDK441" s="10">
        <f t="shared" si="972"/>
        <v>0</v>
      </c>
      <c r="UDL441" s="10">
        <f t="shared" si="972"/>
        <v>0</v>
      </c>
      <c r="UDM441" s="10">
        <f t="shared" si="972"/>
        <v>0</v>
      </c>
      <c r="UDN441" s="10">
        <f t="shared" si="972"/>
        <v>0</v>
      </c>
      <c r="UDO441" s="10">
        <f t="shared" si="972"/>
        <v>0</v>
      </c>
      <c r="UDP441" s="10">
        <f t="shared" si="972"/>
        <v>0</v>
      </c>
      <c r="UDQ441" s="10">
        <f t="shared" si="972"/>
        <v>0</v>
      </c>
      <c r="UDR441" s="10">
        <f t="shared" si="972"/>
        <v>0</v>
      </c>
      <c r="UDS441" s="10">
        <f t="shared" si="972"/>
        <v>0</v>
      </c>
      <c r="UDT441" s="10">
        <f t="shared" si="972"/>
        <v>0</v>
      </c>
      <c r="UDU441" s="10">
        <f t="shared" si="972"/>
        <v>0</v>
      </c>
      <c r="UDV441" s="10">
        <f t="shared" si="972"/>
        <v>0</v>
      </c>
      <c r="UDW441" s="10">
        <f t="shared" si="972"/>
        <v>0</v>
      </c>
      <c r="UDX441" s="10">
        <f t="shared" si="972"/>
        <v>0</v>
      </c>
      <c r="UDY441" s="10">
        <f t="shared" si="972"/>
        <v>0</v>
      </c>
      <c r="UDZ441" s="10">
        <f t="shared" si="972"/>
        <v>0</v>
      </c>
      <c r="UEA441" s="10">
        <f t="shared" si="972"/>
        <v>0</v>
      </c>
      <c r="UEB441" s="10">
        <f t="shared" si="972"/>
        <v>0</v>
      </c>
      <c r="UEC441" s="10">
        <f t="shared" si="972"/>
        <v>0</v>
      </c>
      <c r="UED441" s="10">
        <f t="shared" si="972"/>
        <v>0</v>
      </c>
      <c r="UEE441" s="10">
        <f t="shared" si="972"/>
        <v>0</v>
      </c>
      <c r="UEF441" s="10">
        <f t="shared" si="972"/>
        <v>0</v>
      </c>
      <c r="UEG441" s="10">
        <f t="shared" si="972"/>
        <v>0</v>
      </c>
      <c r="UEH441" s="10">
        <f t="shared" si="972"/>
        <v>0</v>
      </c>
      <c r="UEI441" s="10">
        <f t="shared" si="972"/>
        <v>0</v>
      </c>
      <c r="UEJ441" s="10">
        <f t="shared" si="972"/>
        <v>0</v>
      </c>
      <c r="UEK441" s="10">
        <f t="shared" si="972"/>
        <v>0</v>
      </c>
      <c r="UEL441" s="10">
        <f t="shared" si="972"/>
        <v>0</v>
      </c>
      <c r="UEM441" s="10">
        <f t="shared" si="972"/>
        <v>0</v>
      </c>
      <c r="UEN441" s="10">
        <f t="shared" si="972"/>
        <v>0</v>
      </c>
      <c r="UEO441" s="10">
        <f t="shared" si="972"/>
        <v>0</v>
      </c>
      <c r="UEP441" s="10">
        <f t="shared" si="972"/>
        <v>0</v>
      </c>
      <c r="UEQ441" s="10">
        <f t="shared" si="972"/>
        <v>0</v>
      </c>
      <c r="UER441" s="10">
        <f t="shared" si="972"/>
        <v>0</v>
      </c>
      <c r="UES441" s="10">
        <f t="shared" si="972"/>
        <v>0</v>
      </c>
      <c r="UET441" s="10">
        <f t="shared" si="972"/>
        <v>0</v>
      </c>
      <c r="UEU441" s="10">
        <f t="shared" si="972"/>
        <v>0</v>
      </c>
      <c r="UEV441" s="10">
        <f t="shared" si="972"/>
        <v>0</v>
      </c>
      <c r="UEW441" s="10">
        <f t="shared" si="972"/>
        <v>0</v>
      </c>
      <c r="UEX441" s="10">
        <f t="shared" ref="UEX441:UHI441" si="973">UEX452</f>
        <v>0</v>
      </c>
      <c r="UEY441" s="10">
        <f t="shared" si="973"/>
        <v>0</v>
      </c>
      <c r="UEZ441" s="10">
        <f t="shared" si="973"/>
        <v>0</v>
      </c>
      <c r="UFA441" s="10">
        <f t="shared" si="973"/>
        <v>0</v>
      </c>
      <c r="UFB441" s="10">
        <f t="shared" si="973"/>
        <v>0</v>
      </c>
      <c r="UFC441" s="10">
        <f t="shared" si="973"/>
        <v>0</v>
      </c>
      <c r="UFD441" s="10">
        <f t="shared" si="973"/>
        <v>0</v>
      </c>
      <c r="UFE441" s="10">
        <f t="shared" si="973"/>
        <v>0</v>
      </c>
      <c r="UFF441" s="10">
        <f t="shared" si="973"/>
        <v>0</v>
      </c>
      <c r="UFG441" s="10">
        <f t="shared" si="973"/>
        <v>0</v>
      </c>
      <c r="UFH441" s="10">
        <f t="shared" si="973"/>
        <v>0</v>
      </c>
      <c r="UFI441" s="10">
        <f t="shared" si="973"/>
        <v>0</v>
      </c>
      <c r="UFJ441" s="10">
        <f t="shared" si="973"/>
        <v>0</v>
      </c>
      <c r="UFK441" s="10">
        <f t="shared" si="973"/>
        <v>0</v>
      </c>
      <c r="UFL441" s="10">
        <f t="shared" si="973"/>
        <v>0</v>
      </c>
      <c r="UFM441" s="10">
        <f t="shared" si="973"/>
        <v>0</v>
      </c>
      <c r="UFN441" s="10">
        <f t="shared" si="973"/>
        <v>0</v>
      </c>
      <c r="UFO441" s="10">
        <f t="shared" si="973"/>
        <v>0</v>
      </c>
      <c r="UFP441" s="10">
        <f t="shared" si="973"/>
        <v>0</v>
      </c>
      <c r="UFQ441" s="10">
        <f t="shared" si="973"/>
        <v>0</v>
      </c>
      <c r="UFR441" s="10">
        <f t="shared" si="973"/>
        <v>0</v>
      </c>
      <c r="UFS441" s="10">
        <f t="shared" si="973"/>
        <v>0</v>
      </c>
      <c r="UFT441" s="10">
        <f t="shared" si="973"/>
        <v>0</v>
      </c>
      <c r="UFU441" s="10">
        <f t="shared" si="973"/>
        <v>0</v>
      </c>
      <c r="UFV441" s="10">
        <f t="shared" si="973"/>
        <v>0</v>
      </c>
      <c r="UFW441" s="10">
        <f t="shared" si="973"/>
        <v>0</v>
      </c>
      <c r="UFX441" s="10">
        <f t="shared" si="973"/>
        <v>0</v>
      </c>
      <c r="UFY441" s="10">
        <f t="shared" si="973"/>
        <v>0</v>
      </c>
      <c r="UFZ441" s="10">
        <f t="shared" si="973"/>
        <v>0</v>
      </c>
      <c r="UGA441" s="10">
        <f t="shared" si="973"/>
        <v>0</v>
      </c>
      <c r="UGB441" s="10">
        <f t="shared" si="973"/>
        <v>0</v>
      </c>
      <c r="UGC441" s="10">
        <f t="shared" si="973"/>
        <v>0</v>
      </c>
      <c r="UGD441" s="10">
        <f t="shared" si="973"/>
        <v>0</v>
      </c>
      <c r="UGE441" s="10">
        <f t="shared" si="973"/>
        <v>0</v>
      </c>
      <c r="UGF441" s="10">
        <f t="shared" si="973"/>
        <v>0</v>
      </c>
      <c r="UGG441" s="10">
        <f t="shared" si="973"/>
        <v>0</v>
      </c>
      <c r="UGH441" s="10">
        <f t="shared" si="973"/>
        <v>0</v>
      </c>
      <c r="UGI441" s="10">
        <f t="shared" si="973"/>
        <v>0</v>
      </c>
      <c r="UGJ441" s="10">
        <f t="shared" si="973"/>
        <v>0</v>
      </c>
      <c r="UGK441" s="10">
        <f t="shared" si="973"/>
        <v>0</v>
      </c>
      <c r="UGL441" s="10">
        <f t="shared" si="973"/>
        <v>0</v>
      </c>
      <c r="UGM441" s="10">
        <f t="shared" si="973"/>
        <v>0</v>
      </c>
      <c r="UGN441" s="10">
        <f t="shared" si="973"/>
        <v>0</v>
      </c>
      <c r="UGO441" s="10">
        <f t="shared" si="973"/>
        <v>0</v>
      </c>
      <c r="UGP441" s="10">
        <f t="shared" si="973"/>
        <v>0</v>
      </c>
      <c r="UGQ441" s="10">
        <f t="shared" si="973"/>
        <v>0</v>
      </c>
      <c r="UGR441" s="10">
        <f t="shared" si="973"/>
        <v>0</v>
      </c>
      <c r="UGS441" s="10">
        <f t="shared" si="973"/>
        <v>0</v>
      </c>
      <c r="UGT441" s="10">
        <f t="shared" si="973"/>
        <v>0</v>
      </c>
      <c r="UGU441" s="10">
        <f t="shared" si="973"/>
        <v>0</v>
      </c>
      <c r="UGV441" s="10">
        <f t="shared" si="973"/>
        <v>0</v>
      </c>
      <c r="UGW441" s="10">
        <f t="shared" si="973"/>
        <v>0</v>
      </c>
      <c r="UGX441" s="10">
        <f t="shared" si="973"/>
        <v>0</v>
      </c>
      <c r="UGY441" s="10">
        <f t="shared" si="973"/>
        <v>0</v>
      </c>
      <c r="UGZ441" s="10">
        <f t="shared" si="973"/>
        <v>0</v>
      </c>
      <c r="UHA441" s="10">
        <f t="shared" si="973"/>
        <v>0</v>
      </c>
      <c r="UHB441" s="10">
        <f t="shared" si="973"/>
        <v>0</v>
      </c>
      <c r="UHC441" s="10">
        <f t="shared" si="973"/>
        <v>0</v>
      </c>
      <c r="UHD441" s="10">
        <f t="shared" si="973"/>
        <v>0</v>
      </c>
      <c r="UHE441" s="10">
        <f t="shared" si="973"/>
        <v>0</v>
      </c>
      <c r="UHF441" s="10">
        <f t="shared" si="973"/>
        <v>0</v>
      </c>
      <c r="UHG441" s="10">
        <f t="shared" si="973"/>
        <v>0</v>
      </c>
      <c r="UHH441" s="10">
        <f t="shared" si="973"/>
        <v>0</v>
      </c>
      <c r="UHI441" s="10">
        <f t="shared" si="973"/>
        <v>0</v>
      </c>
      <c r="UHJ441" s="10">
        <f t="shared" ref="UHJ441:UJU441" si="974">UHJ452</f>
        <v>0</v>
      </c>
      <c r="UHK441" s="10">
        <f t="shared" si="974"/>
        <v>0</v>
      </c>
      <c r="UHL441" s="10">
        <f t="shared" si="974"/>
        <v>0</v>
      </c>
      <c r="UHM441" s="10">
        <f t="shared" si="974"/>
        <v>0</v>
      </c>
      <c r="UHN441" s="10">
        <f t="shared" si="974"/>
        <v>0</v>
      </c>
      <c r="UHO441" s="10">
        <f t="shared" si="974"/>
        <v>0</v>
      </c>
      <c r="UHP441" s="10">
        <f t="shared" si="974"/>
        <v>0</v>
      </c>
      <c r="UHQ441" s="10">
        <f t="shared" si="974"/>
        <v>0</v>
      </c>
      <c r="UHR441" s="10">
        <f t="shared" si="974"/>
        <v>0</v>
      </c>
      <c r="UHS441" s="10">
        <f t="shared" si="974"/>
        <v>0</v>
      </c>
      <c r="UHT441" s="10">
        <f t="shared" si="974"/>
        <v>0</v>
      </c>
      <c r="UHU441" s="10">
        <f t="shared" si="974"/>
        <v>0</v>
      </c>
      <c r="UHV441" s="10">
        <f t="shared" si="974"/>
        <v>0</v>
      </c>
      <c r="UHW441" s="10">
        <f t="shared" si="974"/>
        <v>0</v>
      </c>
      <c r="UHX441" s="10">
        <f t="shared" si="974"/>
        <v>0</v>
      </c>
      <c r="UHY441" s="10">
        <f t="shared" si="974"/>
        <v>0</v>
      </c>
      <c r="UHZ441" s="10">
        <f t="shared" si="974"/>
        <v>0</v>
      </c>
      <c r="UIA441" s="10">
        <f t="shared" si="974"/>
        <v>0</v>
      </c>
      <c r="UIB441" s="10">
        <f t="shared" si="974"/>
        <v>0</v>
      </c>
      <c r="UIC441" s="10">
        <f t="shared" si="974"/>
        <v>0</v>
      </c>
      <c r="UID441" s="10">
        <f t="shared" si="974"/>
        <v>0</v>
      </c>
      <c r="UIE441" s="10">
        <f t="shared" si="974"/>
        <v>0</v>
      </c>
      <c r="UIF441" s="10">
        <f t="shared" si="974"/>
        <v>0</v>
      </c>
      <c r="UIG441" s="10">
        <f t="shared" si="974"/>
        <v>0</v>
      </c>
      <c r="UIH441" s="10">
        <f t="shared" si="974"/>
        <v>0</v>
      </c>
      <c r="UII441" s="10">
        <f t="shared" si="974"/>
        <v>0</v>
      </c>
      <c r="UIJ441" s="10">
        <f t="shared" si="974"/>
        <v>0</v>
      </c>
      <c r="UIK441" s="10">
        <f t="shared" si="974"/>
        <v>0</v>
      </c>
      <c r="UIL441" s="10">
        <f t="shared" si="974"/>
        <v>0</v>
      </c>
      <c r="UIM441" s="10">
        <f t="shared" si="974"/>
        <v>0</v>
      </c>
      <c r="UIN441" s="10">
        <f t="shared" si="974"/>
        <v>0</v>
      </c>
      <c r="UIO441" s="10">
        <f t="shared" si="974"/>
        <v>0</v>
      </c>
      <c r="UIP441" s="10">
        <f t="shared" si="974"/>
        <v>0</v>
      </c>
      <c r="UIQ441" s="10">
        <f t="shared" si="974"/>
        <v>0</v>
      </c>
      <c r="UIR441" s="10">
        <f t="shared" si="974"/>
        <v>0</v>
      </c>
      <c r="UIS441" s="10">
        <f t="shared" si="974"/>
        <v>0</v>
      </c>
      <c r="UIT441" s="10">
        <f t="shared" si="974"/>
        <v>0</v>
      </c>
      <c r="UIU441" s="10">
        <f t="shared" si="974"/>
        <v>0</v>
      </c>
      <c r="UIV441" s="10">
        <f t="shared" si="974"/>
        <v>0</v>
      </c>
      <c r="UIW441" s="10">
        <f t="shared" si="974"/>
        <v>0</v>
      </c>
      <c r="UIX441" s="10">
        <f t="shared" si="974"/>
        <v>0</v>
      </c>
      <c r="UIY441" s="10">
        <f t="shared" si="974"/>
        <v>0</v>
      </c>
      <c r="UIZ441" s="10">
        <f t="shared" si="974"/>
        <v>0</v>
      </c>
      <c r="UJA441" s="10">
        <f t="shared" si="974"/>
        <v>0</v>
      </c>
      <c r="UJB441" s="10">
        <f t="shared" si="974"/>
        <v>0</v>
      </c>
      <c r="UJC441" s="10">
        <f t="shared" si="974"/>
        <v>0</v>
      </c>
      <c r="UJD441" s="10">
        <f t="shared" si="974"/>
        <v>0</v>
      </c>
      <c r="UJE441" s="10">
        <f t="shared" si="974"/>
        <v>0</v>
      </c>
      <c r="UJF441" s="10">
        <f t="shared" si="974"/>
        <v>0</v>
      </c>
      <c r="UJG441" s="10">
        <f t="shared" si="974"/>
        <v>0</v>
      </c>
      <c r="UJH441" s="10">
        <f t="shared" si="974"/>
        <v>0</v>
      </c>
      <c r="UJI441" s="10">
        <f t="shared" si="974"/>
        <v>0</v>
      </c>
      <c r="UJJ441" s="10">
        <f t="shared" si="974"/>
        <v>0</v>
      </c>
      <c r="UJK441" s="10">
        <f t="shared" si="974"/>
        <v>0</v>
      </c>
      <c r="UJL441" s="10">
        <f t="shared" si="974"/>
        <v>0</v>
      </c>
      <c r="UJM441" s="10">
        <f t="shared" si="974"/>
        <v>0</v>
      </c>
      <c r="UJN441" s="10">
        <f t="shared" si="974"/>
        <v>0</v>
      </c>
      <c r="UJO441" s="10">
        <f t="shared" si="974"/>
        <v>0</v>
      </c>
      <c r="UJP441" s="10">
        <f t="shared" si="974"/>
        <v>0</v>
      </c>
      <c r="UJQ441" s="10">
        <f t="shared" si="974"/>
        <v>0</v>
      </c>
      <c r="UJR441" s="10">
        <f t="shared" si="974"/>
        <v>0</v>
      </c>
      <c r="UJS441" s="10">
        <f t="shared" si="974"/>
        <v>0</v>
      </c>
      <c r="UJT441" s="10">
        <f t="shared" si="974"/>
        <v>0</v>
      </c>
      <c r="UJU441" s="10">
        <f t="shared" si="974"/>
        <v>0</v>
      </c>
      <c r="UJV441" s="10">
        <f t="shared" ref="UJV441:UMG441" si="975">UJV452</f>
        <v>0</v>
      </c>
      <c r="UJW441" s="10">
        <f t="shared" si="975"/>
        <v>0</v>
      </c>
      <c r="UJX441" s="10">
        <f t="shared" si="975"/>
        <v>0</v>
      </c>
      <c r="UJY441" s="10">
        <f t="shared" si="975"/>
        <v>0</v>
      </c>
      <c r="UJZ441" s="10">
        <f t="shared" si="975"/>
        <v>0</v>
      </c>
      <c r="UKA441" s="10">
        <f t="shared" si="975"/>
        <v>0</v>
      </c>
      <c r="UKB441" s="10">
        <f t="shared" si="975"/>
        <v>0</v>
      </c>
      <c r="UKC441" s="10">
        <f t="shared" si="975"/>
        <v>0</v>
      </c>
      <c r="UKD441" s="10">
        <f t="shared" si="975"/>
        <v>0</v>
      </c>
      <c r="UKE441" s="10">
        <f t="shared" si="975"/>
        <v>0</v>
      </c>
      <c r="UKF441" s="10">
        <f t="shared" si="975"/>
        <v>0</v>
      </c>
      <c r="UKG441" s="10">
        <f t="shared" si="975"/>
        <v>0</v>
      </c>
      <c r="UKH441" s="10">
        <f t="shared" si="975"/>
        <v>0</v>
      </c>
      <c r="UKI441" s="10">
        <f t="shared" si="975"/>
        <v>0</v>
      </c>
      <c r="UKJ441" s="10">
        <f t="shared" si="975"/>
        <v>0</v>
      </c>
      <c r="UKK441" s="10">
        <f t="shared" si="975"/>
        <v>0</v>
      </c>
      <c r="UKL441" s="10">
        <f t="shared" si="975"/>
        <v>0</v>
      </c>
      <c r="UKM441" s="10">
        <f t="shared" si="975"/>
        <v>0</v>
      </c>
      <c r="UKN441" s="10">
        <f t="shared" si="975"/>
        <v>0</v>
      </c>
      <c r="UKO441" s="10">
        <f t="shared" si="975"/>
        <v>0</v>
      </c>
      <c r="UKP441" s="10">
        <f t="shared" si="975"/>
        <v>0</v>
      </c>
      <c r="UKQ441" s="10">
        <f t="shared" si="975"/>
        <v>0</v>
      </c>
      <c r="UKR441" s="10">
        <f t="shared" si="975"/>
        <v>0</v>
      </c>
      <c r="UKS441" s="10">
        <f t="shared" si="975"/>
        <v>0</v>
      </c>
      <c r="UKT441" s="10">
        <f t="shared" si="975"/>
        <v>0</v>
      </c>
      <c r="UKU441" s="10">
        <f t="shared" si="975"/>
        <v>0</v>
      </c>
      <c r="UKV441" s="10">
        <f t="shared" si="975"/>
        <v>0</v>
      </c>
      <c r="UKW441" s="10">
        <f t="shared" si="975"/>
        <v>0</v>
      </c>
      <c r="UKX441" s="10">
        <f t="shared" si="975"/>
        <v>0</v>
      </c>
      <c r="UKY441" s="10">
        <f t="shared" si="975"/>
        <v>0</v>
      </c>
      <c r="UKZ441" s="10">
        <f t="shared" si="975"/>
        <v>0</v>
      </c>
      <c r="ULA441" s="10">
        <f t="shared" si="975"/>
        <v>0</v>
      </c>
      <c r="ULB441" s="10">
        <f t="shared" si="975"/>
        <v>0</v>
      </c>
      <c r="ULC441" s="10">
        <f t="shared" si="975"/>
        <v>0</v>
      </c>
      <c r="ULD441" s="10">
        <f t="shared" si="975"/>
        <v>0</v>
      </c>
      <c r="ULE441" s="10">
        <f t="shared" si="975"/>
        <v>0</v>
      </c>
      <c r="ULF441" s="10">
        <f t="shared" si="975"/>
        <v>0</v>
      </c>
      <c r="ULG441" s="10">
        <f t="shared" si="975"/>
        <v>0</v>
      </c>
      <c r="ULH441" s="10">
        <f t="shared" si="975"/>
        <v>0</v>
      </c>
      <c r="ULI441" s="10">
        <f t="shared" si="975"/>
        <v>0</v>
      </c>
      <c r="ULJ441" s="10">
        <f t="shared" si="975"/>
        <v>0</v>
      </c>
      <c r="ULK441" s="10">
        <f t="shared" si="975"/>
        <v>0</v>
      </c>
      <c r="ULL441" s="10">
        <f t="shared" si="975"/>
        <v>0</v>
      </c>
      <c r="ULM441" s="10">
        <f t="shared" si="975"/>
        <v>0</v>
      </c>
      <c r="ULN441" s="10">
        <f t="shared" si="975"/>
        <v>0</v>
      </c>
      <c r="ULO441" s="10">
        <f t="shared" si="975"/>
        <v>0</v>
      </c>
      <c r="ULP441" s="10">
        <f t="shared" si="975"/>
        <v>0</v>
      </c>
      <c r="ULQ441" s="10">
        <f t="shared" si="975"/>
        <v>0</v>
      </c>
      <c r="ULR441" s="10">
        <f t="shared" si="975"/>
        <v>0</v>
      </c>
      <c r="ULS441" s="10">
        <f t="shared" si="975"/>
        <v>0</v>
      </c>
      <c r="ULT441" s="10">
        <f t="shared" si="975"/>
        <v>0</v>
      </c>
      <c r="ULU441" s="10">
        <f t="shared" si="975"/>
        <v>0</v>
      </c>
      <c r="ULV441" s="10">
        <f t="shared" si="975"/>
        <v>0</v>
      </c>
      <c r="ULW441" s="10">
        <f t="shared" si="975"/>
        <v>0</v>
      </c>
      <c r="ULX441" s="10">
        <f t="shared" si="975"/>
        <v>0</v>
      </c>
      <c r="ULY441" s="10">
        <f t="shared" si="975"/>
        <v>0</v>
      </c>
      <c r="ULZ441" s="10">
        <f t="shared" si="975"/>
        <v>0</v>
      </c>
      <c r="UMA441" s="10">
        <f t="shared" si="975"/>
        <v>0</v>
      </c>
      <c r="UMB441" s="10">
        <f t="shared" si="975"/>
        <v>0</v>
      </c>
      <c r="UMC441" s="10">
        <f t="shared" si="975"/>
        <v>0</v>
      </c>
      <c r="UMD441" s="10">
        <f t="shared" si="975"/>
        <v>0</v>
      </c>
      <c r="UME441" s="10">
        <f t="shared" si="975"/>
        <v>0</v>
      </c>
      <c r="UMF441" s="10">
        <f t="shared" si="975"/>
        <v>0</v>
      </c>
      <c r="UMG441" s="10">
        <f t="shared" si="975"/>
        <v>0</v>
      </c>
      <c r="UMH441" s="10">
        <f t="shared" ref="UMH441:UOS441" si="976">UMH452</f>
        <v>0</v>
      </c>
      <c r="UMI441" s="10">
        <f t="shared" si="976"/>
        <v>0</v>
      </c>
      <c r="UMJ441" s="10">
        <f t="shared" si="976"/>
        <v>0</v>
      </c>
      <c r="UMK441" s="10">
        <f t="shared" si="976"/>
        <v>0</v>
      </c>
      <c r="UML441" s="10">
        <f t="shared" si="976"/>
        <v>0</v>
      </c>
      <c r="UMM441" s="10">
        <f t="shared" si="976"/>
        <v>0</v>
      </c>
      <c r="UMN441" s="10">
        <f t="shared" si="976"/>
        <v>0</v>
      </c>
      <c r="UMO441" s="10">
        <f t="shared" si="976"/>
        <v>0</v>
      </c>
      <c r="UMP441" s="10">
        <f t="shared" si="976"/>
        <v>0</v>
      </c>
      <c r="UMQ441" s="10">
        <f t="shared" si="976"/>
        <v>0</v>
      </c>
      <c r="UMR441" s="10">
        <f t="shared" si="976"/>
        <v>0</v>
      </c>
      <c r="UMS441" s="10">
        <f t="shared" si="976"/>
        <v>0</v>
      </c>
      <c r="UMT441" s="10">
        <f t="shared" si="976"/>
        <v>0</v>
      </c>
      <c r="UMU441" s="10">
        <f t="shared" si="976"/>
        <v>0</v>
      </c>
      <c r="UMV441" s="10">
        <f t="shared" si="976"/>
        <v>0</v>
      </c>
      <c r="UMW441" s="10">
        <f t="shared" si="976"/>
        <v>0</v>
      </c>
      <c r="UMX441" s="10">
        <f t="shared" si="976"/>
        <v>0</v>
      </c>
      <c r="UMY441" s="10">
        <f t="shared" si="976"/>
        <v>0</v>
      </c>
      <c r="UMZ441" s="10">
        <f t="shared" si="976"/>
        <v>0</v>
      </c>
      <c r="UNA441" s="10">
        <f t="shared" si="976"/>
        <v>0</v>
      </c>
      <c r="UNB441" s="10">
        <f t="shared" si="976"/>
        <v>0</v>
      </c>
      <c r="UNC441" s="10">
        <f t="shared" si="976"/>
        <v>0</v>
      </c>
      <c r="UND441" s="10">
        <f t="shared" si="976"/>
        <v>0</v>
      </c>
      <c r="UNE441" s="10">
        <f t="shared" si="976"/>
        <v>0</v>
      </c>
      <c r="UNF441" s="10">
        <f t="shared" si="976"/>
        <v>0</v>
      </c>
      <c r="UNG441" s="10">
        <f t="shared" si="976"/>
        <v>0</v>
      </c>
      <c r="UNH441" s="10">
        <f t="shared" si="976"/>
        <v>0</v>
      </c>
      <c r="UNI441" s="10">
        <f t="shared" si="976"/>
        <v>0</v>
      </c>
      <c r="UNJ441" s="10">
        <f t="shared" si="976"/>
        <v>0</v>
      </c>
      <c r="UNK441" s="10">
        <f t="shared" si="976"/>
        <v>0</v>
      </c>
      <c r="UNL441" s="10">
        <f t="shared" si="976"/>
        <v>0</v>
      </c>
      <c r="UNM441" s="10">
        <f t="shared" si="976"/>
        <v>0</v>
      </c>
      <c r="UNN441" s="10">
        <f t="shared" si="976"/>
        <v>0</v>
      </c>
      <c r="UNO441" s="10">
        <f t="shared" si="976"/>
        <v>0</v>
      </c>
      <c r="UNP441" s="10">
        <f t="shared" si="976"/>
        <v>0</v>
      </c>
      <c r="UNQ441" s="10">
        <f t="shared" si="976"/>
        <v>0</v>
      </c>
      <c r="UNR441" s="10">
        <f t="shared" si="976"/>
        <v>0</v>
      </c>
      <c r="UNS441" s="10">
        <f t="shared" si="976"/>
        <v>0</v>
      </c>
      <c r="UNT441" s="10">
        <f t="shared" si="976"/>
        <v>0</v>
      </c>
      <c r="UNU441" s="10">
        <f t="shared" si="976"/>
        <v>0</v>
      </c>
      <c r="UNV441" s="10">
        <f t="shared" si="976"/>
        <v>0</v>
      </c>
      <c r="UNW441" s="10">
        <f t="shared" si="976"/>
        <v>0</v>
      </c>
      <c r="UNX441" s="10">
        <f t="shared" si="976"/>
        <v>0</v>
      </c>
      <c r="UNY441" s="10">
        <f t="shared" si="976"/>
        <v>0</v>
      </c>
      <c r="UNZ441" s="10">
        <f t="shared" si="976"/>
        <v>0</v>
      </c>
      <c r="UOA441" s="10">
        <f t="shared" si="976"/>
        <v>0</v>
      </c>
      <c r="UOB441" s="10">
        <f t="shared" si="976"/>
        <v>0</v>
      </c>
      <c r="UOC441" s="10">
        <f t="shared" si="976"/>
        <v>0</v>
      </c>
      <c r="UOD441" s="10">
        <f t="shared" si="976"/>
        <v>0</v>
      </c>
      <c r="UOE441" s="10">
        <f t="shared" si="976"/>
        <v>0</v>
      </c>
      <c r="UOF441" s="10">
        <f t="shared" si="976"/>
        <v>0</v>
      </c>
      <c r="UOG441" s="10">
        <f t="shared" si="976"/>
        <v>0</v>
      </c>
      <c r="UOH441" s="10">
        <f t="shared" si="976"/>
        <v>0</v>
      </c>
      <c r="UOI441" s="10">
        <f t="shared" si="976"/>
        <v>0</v>
      </c>
      <c r="UOJ441" s="10">
        <f t="shared" si="976"/>
        <v>0</v>
      </c>
      <c r="UOK441" s="10">
        <f t="shared" si="976"/>
        <v>0</v>
      </c>
      <c r="UOL441" s="10">
        <f t="shared" si="976"/>
        <v>0</v>
      </c>
      <c r="UOM441" s="10">
        <f t="shared" si="976"/>
        <v>0</v>
      </c>
      <c r="UON441" s="10">
        <f t="shared" si="976"/>
        <v>0</v>
      </c>
      <c r="UOO441" s="10">
        <f t="shared" si="976"/>
        <v>0</v>
      </c>
      <c r="UOP441" s="10">
        <f t="shared" si="976"/>
        <v>0</v>
      </c>
      <c r="UOQ441" s="10">
        <f t="shared" si="976"/>
        <v>0</v>
      </c>
      <c r="UOR441" s="10">
        <f t="shared" si="976"/>
        <v>0</v>
      </c>
      <c r="UOS441" s="10">
        <f t="shared" si="976"/>
        <v>0</v>
      </c>
      <c r="UOT441" s="10">
        <f t="shared" ref="UOT441:URE441" si="977">UOT452</f>
        <v>0</v>
      </c>
      <c r="UOU441" s="10">
        <f t="shared" si="977"/>
        <v>0</v>
      </c>
      <c r="UOV441" s="10">
        <f t="shared" si="977"/>
        <v>0</v>
      </c>
      <c r="UOW441" s="10">
        <f t="shared" si="977"/>
        <v>0</v>
      </c>
      <c r="UOX441" s="10">
        <f t="shared" si="977"/>
        <v>0</v>
      </c>
      <c r="UOY441" s="10">
        <f t="shared" si="977"/>
        <v>0</v>
      </c>
      <c r="UOZ441" s="10">
        <f t="shared" si="977"/>
        <v>0</v>
      </c>
      <c r="UPA441" s="10">
        <f t="shared" si="977"/>
        <v>0</v>
      </c>
      <c r="UPB441" s="10">
        <f t="shared" si="977"/>
        <v>0</v>
      </c>
      <c r="UPC441" s="10">
        <f t="shared" si="977"/>
        <v>0</v>
      </c>
      <c r="UPD441" s="10">
        <f t="shared" si="977"/>
        <v>0</v>
      </c>
      <c r="UPE441" s="10">
        <f t="shared" si="977"/>
        <v>0</v>
      </c>
      <c r="UPF441" s="10">
        <f t="shared" si="977"/>
        <v>0</v>
      </c>
      <c r="UPG441" s="10">
        <f t="shared" si="977"/>
        <v>0</v>
      </c>
      <c r="UPH441" s="10">
        <f t="shared" si="977"/>
        <v>0</v>
      </c>
      <c r="UPI441" s="10">
        <f t="shared" si="977"/>
        <v>0</v>
      </c>
      <c r="UPJ441" s="10">
        <f t="shared" si="977"/>
        <v>0</v>
      </c>
      <c r="UPK441" s="10">
        <f t="shared" si="977"/>
        <v>0</v>
      </c>
      <c r="UPL441" s="10">
        <f t="shared" si="977"/>
        <v>0</v>
      </c>
      <c r="UPM441" s="10">
        <f t="shared" si="977"/>
        <v>0</v>
      </c>
      <c r="UPN441" s="10">
        <f t="shared" si="977"/>
        <v>0</v>
      </c>
      <c r="UPO441" s="10">
        <f t="shared" si="977"/>
        <v>0</v>
      </c>
      <c r="UPP441" s="10">
        <f t="shared" si="977"/>
        <v>0</v>
      </c>
      <c r="UPQ441" s="10">
        <f t="shared" si="977"/>
        <v>0</v>
      </c>
      <c r="UPR441" s="10">
        <f t="shared" si="977"/>
        <v>0</v>
      </c>
      <c r="UPS441" s="10">
        <f t="shared" si="977"/>
        <v>0</v>
      </c>
      <c r="UPT441" s="10">
        <f t="shared" si="977"/>
        <v>0</v>
      </c>
      <c r="UPU441" s="10">
        <f t="shared" si="977"/>
        <v>0</v>
      </c>
      <c r="UPV441" s="10">
        <f t="shared" si="977"/>
        <v>0</v>
      </c>
      <c r="UPW441" s="10">
        <f t="shared" si="977"/>
        <v>0</v>
      </c>
      <c r="UPX441" s="10">
        <f t="shared" si="977"/>
        <v>0</v>
      </c>
      <c r="UPY441" s="10">
        <f t="shared" si="977"/>
        <v>0</v>
      </c>
      <c r="UPZ441" s="10">
        <f t="shared" si="977"/>
        <v>0</v>
      </c>
      <c r="UQA441" s="10">
        <f t="shared" si="977"/>
        <v>0</v>
      </c>
      <c r="UQB441" s="10">
        <f t="shared" si="977"/>
        <v>0</v>
      </c>
      <c r="UQC441" s="10">
        <f t="shared" si="977"/>
        <v>0</v>
      </c>
      <c r="UQD441" s="10">
        <f t="shared" si="977"/>
        <v>0</v>
      </c>
      <c r="UQE441" s="10">
        <f t="shared" si="977"/>
        <v>0</v>
      </c>
      <c r="UQF441" s="10">
        <f t="shared" si="977"/>
        <v>0</v>
      </c>
      <c r="UQG441" s="10">
        <f t="shared" si="977"/>
        <v>0</v>
      </c>
      <c r="UQH441" s="10">
        <f t="shared" si="977"/>
        <v>0</v>
      </c>
      <c r="UQI441" s="10">
        <f t="shared" si="977"/>
        <v>0</v>
      </c>
      <c r="UQJ441" s="10">
        <f t="shared" si="977"/>
        <v>0</v>
      </c>
      <c r="UQK441" s="10">
        <f t="shared" si="977"/>
        <v>0</v>
      </c>
      <c r="UQL441" s="10">
        <f t="shared" si="977"/>
        <v>0</v>
      </c>
      <c r="UQM441" s="10">
        <f t="shared" si="977"/>
        <v>0</v>
      </c>
      <c r="UQN441" s="10">
        <f t="shared" si="977"/>
        <v>0</v>
      </c>
      <c r="UQO441" s="10">
        <f t="shared" si="977"/>
        <v>0</v>
      </c>
      <c r="UQP441" s="10">
        <f t="shared" si="977"/>
        <v>0</v>
      </c>
      <c r="UQQ441" s="10">
        <f t="shared" si="977"/>
        <v>0</v>
      </c>
      <c r="UQR441" s="10">
        <f t="shared" si="977"/>
        <v>0</v>
      </c>
      <c r="UQS441" s="10">
        <f t="shared" si="977"/>
        <v>0</v>
      </c>
      <c r="UQT441" s="10">
        <f t="shared" si="977"/>
        <v>0</v>
      </c>
      <c r="UQU441" s="10">
        <f t="shared" si="977"/>
        <v>0</v>
      </c>
      <c r="UQV441" s="10">
        <f t="shared" si="977"/>
        <v>0</v>
      </c>
      <c r="UQW441" s="10">
        <f t="shared" si="977"/>
        <v>0</v>
      </c>
      <c r="UQX441" s="10">
        <f t="shared" si="977"/>
        <v>0</v>
      </c>
      <c r="UQY441" s="10">
        <f t="shared" si="977"/>
        <v>0</v>
      </c>
      <c r="UQZ441" s="10">
        <f t="shared" si="977"/>
        <v>0</v>
      </c>
      <c r="URA441" s="10">
        <f t="shared" si="977"/>
        <v>0</v>
      </c>
      <c r="URB441" s="10">
        <f t="shared" si="977"/>
        <v>0</v>
      </c>
      <c r="URC441" s="10">
        <f t="shared" si="977"/>
        <v>0</v>
      </c>
      <c r="URD441" s="10">
        <f t="shared" si="977"/>
        <v>0</v>
      </c>
      <c r="URE441" s="10">
        <f t="shared" si="977"/>
        <v>0</v>
      </c>
      <c r="URF441" s="10">
        <f t="shared" ref="URF441:UTQ441" si="978">URF452</f>
        <v>0</v>
      </c>
      <c r="URG441" s="10">
        <f t="shared" si="978"/>
        <v>0</v>
      </c>
      <c r="URH441" s="10">
        <f t="shared" si="978"/>
        <v>0</v>
      </c>
      <c r="URI441" s="10">
        <f t="shared" si="978"/>
        <v>0</v>
      </c>
      <c r="URJ441" s="10">
        <f t="shared" si="978"/>
        <v>0</v>
      </c>
      <c r="URK441" s="10">
        <f t="shared" si="978"/>
        <v>0</v>
      </c>
      <c r="URL441" s="10">
        <f t="shared" si="978"/>
        <v>0</v>
      </c>
      <c r="URM441" s="10">
        <f t="shared" si="978"/>
        <v>0</v>
      </c>
      <c r="URN441" s="10">
        <f t="shared" si="978"/>
        <v>0</v>
      </c>
      <c r="URO441" s="10">
        <f t="shared" si="978"/>
        <v>0</v>
      </c>
      <c r="URP441" s="10">
        <f t="shared" si="978"/>
        <v>0</v>
      </c>
      <c r="URQ441" s="10">
        <f t="shared" si="978"/>
        <v>0</v>
      </c>
      <c r="URR441" s="10">
        <f t="shared" si="978"/>
        <v>0</v>
      </c>
      <c r="URS441" s="10">
        <f t="shared" si="978"/>
        <v>0</v>
      </c>
      <c r="URT441" s="10">
        <f t="shared" si="978"/>
        <v>0</v>
      </c>
      <c r="URU441" s="10">
        <f t="shared" si="978"/>
        <v>0</v>
      </c>
      <c r="URV441" s="10">
        <f t="shared" si="978"/>
        <v>0</v>
      </c>
      <c r="URW441" s="10">
        <f t="shared" si="978"/>
        <v>0</v>
      </c>
      <c r="URX441" s="10">
        <f t="shared" si="978"/>
        <v>0</v>
      </c>
      <c r="URY441" s="10">
        <f t="shared" si="978"/>
        <v>0</v>
      </c>
      <c r="URZ441" s="10">
        <f t="shared" si="978"/>
        <v>0</v>
      </c>
      <c r="USA441" s="10">
        <f t="shared" si="978"/>
        <v>0</v>
      </c>
      <c r="USB441" s="10">
        <f t="shared" si="978"/>
        <v>0</v>
      </c>
      <c r="USC441" s="10">
        <f t="shared" si="978"/>
        <v>0</v>
      </c>
      <c r="USD441" s="10">
        <f t="shared" si="978"/>
        <v>0</v>
      </c>
      <c r="USE441" s="10">
        <f t="shared" si="978"/>
        <v>0</v>
      </c>
      <c r="USF441" s="10">
        <f t="shared" si="978"/>
        <v>0</v>
      </c>
      <c r="USG441" s="10">
        <f t="shared" si="978"/>
        <v>0</v>
      </c>
      <c r="USH441" s="10">
        <f t="shared" si="978"/>
        <v>0</v>
      </c>
      <c r="USI441" s="10">
        <f t="shared" si="978"/>
        <v>0</v>
      </c>
      <c r="USJ441" s="10">
        <f t="shared" si="978"/>
        <v>0</v>
      </c>
      <c r="USK441" s="10">
        <f t="shared" si="978"/>
        <v>0</v>
      </c>
      <c r="USL441" s="10">
        <f t="shared" si="978"/>
        <v>0</v>
      </c>
      <c r="USM441" s="10">
        <f t="shared" si="978"/>
        <v>0</v>
      </c>
      <c r="USN441" s="10">
        <f t="shared" si="978"/>
        <v>0</v>
      </c>
      <c r="USO441" s="10">
        <f t="shared" si="978"/>
        <v>0</v>
      </c>
      <c r="USP441" s="10">
        <f t="shared" si="978"/>
        <v>0</v>
      </c>
      <c r="USQ441" s="10">
        <f t="shared" si="978"/>
        <v>0</v>
      </c>
      <c r="USR441" s="10">
        <f t="shared" si="978"/>
        <v>0</v>
      </c>
      <c r="USS441" s="10">
        <f t="shared" si="978"/>
        <v>0</v>
      </c>
      <c r="UST441" s="10">
        <f t="shared" si="978"/>
        <v>0</v>
      </c>
      <c r="USU441" s="10">
        <f t="shared" si="978"/>
        <v>0</v>
      </c>
      <c r="USV441" s="10">
        <f t="shared" si="978"/>
        <v>0</v>
      </c>
      <c r="USW441" s="10">
        <f t="shared" si="978"/>
        <v>0</v>
      </c>
      <c r="USX441" s="10">
        <f t="shared" si="978"/>
        <v>0</v>
      </c>
      <c r="USY441" s="10">
        <f t="shared" si="978"/>
        <v>0</v>
      </c>
      <c r="USZ441" s="10">
        <f t="shared" si="978"/>
        <v>0</v>
      </c>
      <c r="UTA441" s="10">
        <f t="shared" si="978"/>
        <v>0</v>
      </c>
      <c r="UTB441" s="10">
        <f t="shared" si="978"/>
        <v>0</v>
      </c>
      <c r="UTC441" s="10">
        <f t="shared" si="978"/>
        <v>0</v>
      </c>
      <c r="UTD441" s="10">
        <f t="shared" si="978"/>
        <v>0</v>
      </c>
      <c r="UTE441" s="10">
        <f t="shared" si="978"/>
        <v>0</v>
      </c>
      <c r="UTF441" s="10">
        <f t="shared" si="978"/>
        <v>0</v>
      </c>
      <c r="UTG441" s="10">
        <f t="shared" si="978"/>
        <v>0</v>
      </c>
      <c r="UTH441" s="10">
        <f t="shared" si="978"/>
        <v>0</v>
      </c>
      <c r="UTI441" s="10">
        <f t="shared" si="978"/>
        <v>0</v>
      </c>
      <c r="UTJ441" s="10">
        <f t="shared" si="978"/>
        <v>0</v>
      </c>
      <c r="UTK441" s="10">
        <f t="shared" si="978"/>
        <v>0</v>
      </c>
      <c r="UTL441" s="10">
        <f t="shared" si="978"/>
        <v>0</v>
      </c>
      <c r="UTM441" s="10">
        <f t="shared" si="978"/>
        <v>0</v>
      </c>
      <c r="UTN441" s="10">
        <f t="shared" si="978"/>
        <v>0</v>
      </c>
      <c r="UTO441" s="10">
        <f t="shared" si="978"/>
        <v>0</v>
      </c>
      <c r="UTP441" s="10">
        <f t="shared" si="978"/>
        <v>0</v>
      </c>
      <c r="UTQ441" s="10">
        <f t="shared" si="978"/>
        <v>0</v>
      </c>
      <c r="UTR441" s="10">
        <f t="shared" ref="UTR441:UWC441" si="979">UTR452</f>
        <v>0</v>
      </c>
      <c r="UTS441" s="10">
        <f t="shared" si="979"/>
        <v>0</v>
      </c>
      <c r="UTT441" s="10">
        <f t="shared" si="979"/>
        <v>0</v>
      </c>
      <c r="UTU441" s="10">
        <f t="shared" si="979"/>
        <v>0</v>
      </c>
      <c r="UTV441" s="10">
        <f t="shared" si="979"/>
        <v>0</v>
      </c>
      <c r="UTW441" s="10">
        <f t="shared" si="979"/>
        <v>0</v>
      </c>
      <c r="UTX441" s="10">
        <f t="shared" si="979"/>
        <v>0</v>
      </c>
      <c r="UTY441" s="10">
        <f t="shared" si="979"/>
        <v>0</v>
      </c>
      <c r="UTZ441" s="10">
        <f t="shared" si="979"/>
        <v>0</v>
      </c>
      <c r="UUA441" s="10">
        <f t="shared" si="979"/>
        <v>0</v>
      </c>
      <c r="UUB441" s="10">
        <f t="shared" si="979"/>
        <v>0</v>
      </c>
      <c r="UUC441" s="10">
        <f t="shared" si="979"/>
        <v>0</v>
      </c>
      <c r="UUD441" s="10">
        <f t="shared" si="979"/>
        <v>0</v>
      </c>
      <c r="UUE441" s="10">
        <f t="shared" si="979"/>
        <v>0</v>
      </c>
      <c r="UUF441" s="10">
        <f t="shared" si="979"/>
        <v>0</v>
      </c>
      <c r="UUG441" s="10">
        <f t="shared" si="979"/>
        <v>0</v>
      </c>
      <c r="UUH441" s="10">
        <f t="shared" si="979"/>
        <v>0</v>
      </c>
      <c r="UUI441" s="10">
        <f t="shared" si="979"/>
        <v>0</v>
      </c>
      <c r="UUJ441" s="10">
        <f t="shared" si="979"/>
        <v>0</v>
      </c>
      <c r="UUK441" s="10">
        <f t="shared" si="979"/>
        <v>0</v>
      </c>
      <c r="UUL441" s="10">
        <f t="shared" si="979"/>
        <v>0</v>
      </c>
      <c r="UUM441" s="10">
        <f t="shared" si="979"/>
        <v>0</v>
      </c>
      <c r="UUN441" s="10">
        <f t="shared" si="979"/>
        <v>0</v>
      </c>
      <c r="UUO441" s="10">
        <f t="shared" si="979"/>
        <v>0</v>
      </c>
      <c r="UUP441" s="10">
        <f t="shared" si="979"/>
        <v>0</v>
      </c>
      <c r="UUQ441" s="10">
        <f t="shared" si="979"/>
        <v>0</v>
      </c>
      <c r="UUR441" s="10">
        <f t="shared" si="979"/>
        <v>0</v>
      </c>
      <c r="UUS441" s="10">
        <f t="shared" si="979"/>
        <v>0</v>
      </c>
      <c r="UUT441" s="10">
        <f t="shared" si="979"/>
        <v>0</v>
      </c>
      <c r="UUU441" s="10">
        <f t="shared" si="979"/>
        <v>0</v>
      </c>
      <c r="UUV441" s="10">
        <f t="shared" si="979"/>
        <v>0</v>
      </c>
      <c r="UUW441" s="10">
        <f t="shared" si="979"/>
        <v>0</v>
      </c>
      <c r="UUX441" s="10">
        <f t="shared" si="979"/>
        <v>0</v>
      </c>
      <c r="UUY441" s="10">
        <f t="shared" si="979"/>
        <v>0</v>
      </c>
      <c r="UUZ441" s="10">
        <f t="shared" si="979"/>
        <v>0</v>
      </c>
      <c r="UVA441" s="10">
        <f t="shared" si="979"/>
        <v>0</v>
      </c>
      <c r="UVB441" s="10">
        <f t="shared" si="979"/>
        <v>0</v>
      </c>
      <c r="UVC441" s="10">
        <f t="shared" si="979"/>
        <v>0</v>
      </c>
      <c r="UVD441" s="10">
        <f t="shared" si="979"/>
        <v>0</v>
      </c>
      <c r="UVE441" s="10">
        <f t="shared" si="979"/>
        <v>0</v>
      </c>
      <c r="UVF441" s="10">
        <f t="shared" si="979"/>
        <v>0</v>
      </c>
      <c r="UVG441" s="10">
        <f t="shared" si="979"/>
        <v>0</v>
      </c>
      <c r="UVH441" s="10">
        <f t="shared" si="979"/>
        <v>0</v>
      </c>
      <c r="UVI441" s="10">
        <f t="shared" si="979"/>
        <v>0</v>
      </c>
      <c r="UVJ441" s="10">
        <f t="shared" si="979"/>
        <v>0</v>
      </c>
      <c r="UVK441" s="10">
        <f t="shared" si="979"/>
        <v>0</v>
      </c>
      <c r="UVL441" s="10">
        <f t="shared" si="979"/>
        <v>0</v>
      </c>
      <c r="UVM441" s="10">
        <f t="shared" si="979"/>
        <v>0</v>
      </c>
      <c r="UVN441" s="10">
        <f t="shared" si="979"/>
        <v>0</v>
      </c>
      <c r="UVO441" s="10">
        <f t="shared" si="979"/>
        <v>0</v>
      </c>
      <c r="UVP441" s="10">
        <f t="shared" si="979"/>
        <v>0</v>
      </c>
      <c r="UVQ441" s="10">
        <f t="shared" si="979"/>
        <v>0</v>
      </c>
      <c r="UVR441" s="10">
        <f t="shared" si="979"/>
        <v>0</v>
      </c>
      <c r="UVS441" s="10">
        <f t="shared" si="979"/>
        <v>0</v>
      </c>
      <c r="UVT441" s="10">
        <f t="shared" si="979"/>
        <v>0</v>
      </c>
      <c r="UVU441" s="10">
        <f t="shared" si="979"/>
        <v>0</v>
      </c>
      <c r="UVV441" s="10">
        <f t="shared" si="979"/>
        <v>0</v>
      </c>
      <c r="UVW441" s="10">
        <f t="shared" si="979"/>
        <v>0</v>
      </c>
      <c r="UVX441" s="10">
        <f t="shared" si="979"/>
        <v>0</v>
      </c>
      <c r="UVY441" s="10">
        <f t="shared" si="979"/>
        <v>0</v>
      </c>
      <c r="UVZ441" s="10">
        <f t="shared" si="979"/>
        <v>0</v>
      </c>
      <c r="UWA441" s="10">
        <f t="shared" si="979"/>
        <v>0</v>
      </c>
      <c r="UWB441" s="10">
        <f t="shared" si="979"/>
        <v>0</v>
      </c>
      <c r="UWC441" s="10">
        <f t="shared" si="979"/>
        <v>0</v>
      </c>
      <c r="UWD441" s="10">
        <f t="shared" ref="UWD441:UYO441" si="980">UWD452</f>
        <v>0</v>
      </c>
      <c r="UWE441" s="10">
        <f t="shared" si="980"/>
        <v>0</v>
      </c>
      <c r="UWF441" s="10">
        <f t="shared" si="980"/>
        <v>0</v>
      </c>
      <c r="UWG441" s="10">
        <f t="shared" si="980"/>
        <v>0</v>
      </c>
      <c r="UWH441" s="10">
        <f t="shared" si="980"/>
        <v>0</v>
      </c>
      <c r="UWI441" s="10">
        <f t="shared" si="980"/>
        <v>0</v>
      </c>
      <c r="UWJ441" s="10">
        <f t="shared" si="980"/>
        <v>0</v>
      </c>
      <c r="UWK441" s="10">
        <f t="shared" si="980"/>
        <v>0</v>
      </c>
      <c r="UWL441" s="10">
        <f t="shared" si="980"/>
        <v>0</v>
      </c>
      <c r="UWM441" s="10">
        <f t="shared" si="980"/>
        <v>0</v>
      </c>
      <c r="UWN441" s="10">
        <f t="shared" si="980"/>
        <v>0</v>
      </c>
      <c r="UWO441" s="10">
        <f t="shared" si="980"/>
        <v>0</v>
      </c>
      <c r="UWP441" s="10">
        <f t="shared" si="980"/>
        <v>0</v>
      </c>
      <c r="UWQ441" s="10">
        <f t="shared" si="980"/>
        <v>0</v>
      </c>
      <c r="UWR441" s="10">
        <f t="shared" si="980"/>
        <v>0</v>
      </c>
      <c r="UWS441" s="10">
        <f t="shared" si="980"/>
        <v>0</v>
      </c>
      <c r="UWT441" s="10">
        <f t="shared" si="980"/>
        <v>0</v>
      </c>
      <c r="UWU441" s="10">
        <f t="shared" si="980"/>
        <v>0</v>
      </c>
      <c r="UWV441" s="10">
        <f t="shared" si="980"/>
        <v>0</v>
      </c>
      <c r="UWW441" s="10">
        <f t="shared" si="980"/>
        <v>0</v>
      </c>
      <c r="UWX441" s="10">
        <f t="shared" si="980"/>
        <v>0</v>
      </c>
      <c r="UWY441" s="10">
        <f t="shared" si="980"/>
        <v>0</v>
      </c>
      <c r="UWZ441" s="10">
        <f t="shared" si="980"/>
        <v>0</v>
      </c>
      <c r="UXA441" s="10">
        <f t="shared" si="980"/>
        <v>0</v>
      </c>
      <c r="UXB441" s="10">
        <f t="shared" si="980"/>
        <v>0</v>
      </c>
      <c r="UXC441" s="10">
        <f t="shared" si="980"/>
        <v>0</v>
      </c>
      <c r="UXD441" s="10">
        <f t="shared" si="980"/>
        <v>0</v>
      </c>
      <c r="UXE441" s="10">
        <f t="shared" si="980"/>
        <v>0</v>
      </c>
      <c r="UXF441" s="10">
        <f t="shared" si="980"/>
        <v>0</v>
      </c>
      <c r="UXG441" s="10">
        <f t="shared" si="980"/>
        <v>0</v>
      </c>
      <c r="UXH441" s="10">
        <f t="shared" si="980"/>
        <v>0</v>
      </c>
      <c r="UXI441" s="10">
        <f t="shared" si="980"/>
        <v>0</v>
      </c>
      <c r="UXJ441" s="10">
        <f t="shared" si="980"/>
        <v>0</v>
      </c>
      <c r="UXK441" s="10">
        <f t="shared" si="980"/>
        <v>0</v>
      </c>
      <c r="UXL441" s="10">
        <f t="shared" si="980"/>
        <v>0</v>
      </c>
      <c r="UXM441" s="10">
        <f t="shared" si="980"/>
        <v>0</v>
      </c>
      <c r="UXN441" s="10">
        <f t="shared" si="980"/>
        <v>0</v>
      </c>
      <c r="UXO441" s="10">
        <f t="shared" si="980"/>
        <v>0</v>
      </c>
      <c r="UXP441" s="10">
        <f t="shared" si="980"/>
        <v>0</v>
      </c>
      <c r="UXQ441" s="10">
        <f t="shared" si="980"/>
        <v>0</v>
      </c>
      <c r="UXR441" s="10">
        <f t="shared" si="980"/>
        <v>0</v>
      </c>
      <c r="UXS441" s="10">
        <f t="shared" si="980"/>
        <v>0</v>
      </c>
      <c r="UXT441" s="10">
        <f t="shared" si="980"/>
        <v>0</v>
      </c>
      <c r="UXU441" s="10">
        <f t="shared" si="980"/>
        <v>0</v>
      </c>
      <c r="UXV441" s="10">
        <f t="shared" si="980"/>
        <v>0</v>
      </c>
      <c r="UXW441" s="10">
        <f t="shared" si="980"/>
        <v>0</v>
      </c>
      <c r="UXX441" s="10">
        <f t="shared" si="980"/>
        <v>0</v>
      </c>
      <c r="UXY441" s="10">
        <f t="shared" si="980"/>
        <v>0</v>
      </c>
      <c r="UXZ441" s="10">
        <f t="shared" si="980"/>
        <v>0</v>
      </c>
      <c r="UYA441" s="10">
        <f t="shared" si="980"/>
        <v>0</v>
      </c>
      <c r="UYB441" s="10">
        <f t="shared" si="980"/>
        <v>0</v>
      </c>
      <c r="UYC441" s="10">
        <f t="shared" si="980"/>
        <v>0</v>
      </c>
      <c r="UYD441" s="10">
        <f t="shared" si="980"/>
        <v>0</v>
      </c>
      <c r="UYE441" s="10">
        <f t="shared" si="980"/>
        <v>0</v>
      </c>
      <c r="UYF441" s="10">
        <f t="shared" si="980"/>
        <v>0</v>
      </c>
      <c r="UYG441" s="10">
        <f t="shared" si="980"/>
        <v>0</v>
      </c>
      <c r="UYH441" s="10">
        <f t="shared" si="980"/>
        <v>0</v>
      </c>
      <c r="UYI441" s="10">
        <f t="shared" si="980"/>
        <v>0</v>
      </c>
      <c r="UYJ441" s="10">
        <f t="shared" si="980"/>
        <v>0</v>
      </c>
      <c r="UYK441" s="10">
        <f t="shared" si="980"/>
        <v>0</v>
      </c>
      <c r="UYL441" s="10">
        <f t="shared" si="980"/>
        <v>0</v>
      </c>
      <c r="UYM441" s="10">
        <f t="shared" si="980"/>
        <v>0</v>
      </c>
      <c r="UYN441" s="10">
        <f t="shared" si="980"/>
        <v>0</v>
      </c>
      <c r="UYO441" s="10">
        <f t="shared" si="980"/>
        <v>0</v>
      </c>
      <c r="UYP441" s="10">
        <f t="shared" ref="UYP441:VBA441" si="981">UYP452</f>
        <v>0</v>
      </c>
      <c r="UYQ441" s="10">
        <f t="shared" si="981"/>
        <v>0</v>
      </c>
      <c r="UYR441" s="10">
        <f t="shared" si="981"/>
        <v>0</v>
      </c>
      <c r="UYS441" s="10">
        <f t="shared" si="981"/>
        <v>0</v>
      </c>
      <c r="UYT441" s="10">
        <f t="shared" si="981"/>
        <v>0</v>
      </c>
      <c r="UYU441" s="10">
        <f t="shared" si="981"/>
        <v>0</v>
      </c>
      <c r="UYV441" s="10">
        <f t="shared" si="981"/>
        <v>0</v>
      </c>
      <c r="UYW441" s="10">
        <f t="shared" si="981"/>
        <v>0</v>
      </c>
      <c r="UYX441" s="10">
        <f t="shared" si="981"/>
        <v>0</v>
      </c>
      <c r="UYY441" s="10">
        <f t="shared" si="981"/>
        <v>0</v>
      </c>
      <c r="UYZ441" s="10">
        <f t="shared" si="981"/>
        <v>0</v>
      </c>
      <c r="UZA441" s="10">
        <f t="shared" si="981"/>
        <v>0</v>
      </c>
      <c r="UZB441" s="10">
        <f t="shared" si="981"/>
        <v>0</v>
      </c>
      <c r="UZC441" s="10">
        <f t="shared" si="981"/>
        <v>0</v>
      </c>
      <c r="UZD441" s="10">
        <f t="shared" si="981"/>
        <v>0</v>
      </c>
      <c r="UZE441" s="10">
        <f t="shared" si="981"/>
        <v>0</v>
      </c>
      <c r="UZF441" s="10">
        <f t="shared" si="981"/>
        <v>0</v>
      </c>
      <c r="UZG441" s="10">
        <f t="shared" si="981"/>
        <v>0</v>
      </c>
      <c r="UZH441" s="10">
        <f t="shared" si="981"/>
        <v>0</v>
      </c>
      <c r="UZI441" s="10">
        <f t="shared" si="981"/>
        <v>0</v>
      </c>
      <c r="UZJ441" s="10">
        <f t="shared" si="981"/>
        <v>0</v>
      </c>
      <c r="UZK441" s="10">
        <f t="shared" si="981"/>
        <v>0</v>
      </c>
      <c r="UZL441" s="10">
        <f t="shared" si="981"/>
        <v>0</v>
      </c>
      <c r="UZM441" s="10">
        <f t="shared" si="981"/>
        <v>0</v>
      </c>
      <c r="UZN441" s="10">
        <f t="shared" si="981"/>
        <v>0</v>
      </c>
      <c r="UZO441" s="10">
        <f t="shared" si="981"/>
        <v>0</v>
      </c>
      <c r="UZP441" s="10">
        <f t="shared" si="981"/>
        <v>0</v>
      </c>
      <c r="UZQ441" s="10">
        <f t="shared" si="981"/>
        <v>0</v>
      </c>
      <c r="UZR441" s="10">
        <f t="shared" si="981"/>
        <v>0</v>
      </c>
      <c r="UZS441" s="10">
        <f t="shared" si="981"/>
        <v>0</v>
      </c>
      <c r="UZT441" s="10">
        <f t="shared" si="981"/>
        <v>0</v>
      </c>
      <c r="UZU441" s="10">
        <f t="shared" si="981"/>
        <v>0</v>
      </c>
      <c r="UZV441" s="10">
        <f t="shared" si="981"/>
        <v>0</v>
      </c>
      <c r="UZW441" s="10">
        <f t="shared" si="981"/>
        <v>0</v>
      </c>
      <c r="UZX441" s="10">
        <f t="shared" si="981"/>
        <v>0</v>
      </c>
      <c r="UZY441" s="10">
        <f t="shared" si="981"/>
        <v>0</v>
      </c>
      <c r="UZZ441" s="10">
        <f t="shared" si="981"/>
        <v>0</v>
      </c>
      <c r="VAA441" s="10">
        <f t="shared" si="981"/>
        <v>0</v>
      </c>
      <c r="VAB441" s="10">
        <f t="shared" si="981"/>
        <v>0</v>
      </c>
      <c r="VAC441" s="10">
        <f t="shared" si="981"/>
        <v>0</v>
      </c>
      <c r="VAD441" s="10">
        <f t="shared" si="981"/>
        <v>0</v>
      </c>
      <c r="VAE441" s="10">
        <f t="shared" si="981"/>
        <v>0</v>
      </c>
      <c r="VAF441" s="10">
        <f t="shared" si="981"/>
        <v>0</v>
      </c>
      <c r="VAG441" s="10">
        <f t="shared" si="981"/>
        <v>0</v>
      </c>
      <c r="VAH441" s="10">
        <f t="shared" si="981"/>
        <v>0</v>
      </c>
      <c r="VAI441" s="10">
        <f t="shared" si="981"/>
        <v>0</v>
      </c>
      <c r="VAJ441" s="10">
        <f t="shared" si="981"/>
        <v>0</v>
      </c>
      <c r="VAK441" s="10">
        <f t="shared" si="981"/>
        <v>0</v>
      </c>
      <c r="VAL441" s="10">
        <f t="shared" si="981"/>
        <v>0</v>
      </c>
      <c r="VAM441" s="10">
        <f t="shared" si="981"/>
        <v>0</v>
      </c>
      <c r="VAN441" s="10">
        <f t="shared" si="981"/>
        <v>0</v>
      </c>
      <c r="VAO441" s="10">
        <f t="shared" si="981"/>
        <v>0</v>
      </c>
      <c r="VAP441" s="10">
        <f t="shared" si="981"/>
        <v>0</v>
      </c>
      <c r="VAQ441" s="10">
        <f t="shared" si="981"/>
        <v>0</v>
      </c>
      <c r="VAR441" s="10">
        <f t="shared" si="981"/>
        <v>0</v>
      </c>
      <c r="VAS441" s="10">
        <f t="shared" si="981"/>
        <v>0</v>
      </c>
      <c r="VAT441" s="10">
        <f t="shared" si="981"/>
        <v>0</v>
      </c>
      <c r="VAU441" s="10">
        <f t="shared" si="981"/>
        <v>0</v>
      </c>
      <c r="VAV441" s="10">
        <f t="shared" si="981"/>
        <v>0</v>
      </c>
      <c r="VAW441" s="10">
        <f t="shared" si="981"/>
        <v>0</v>
      </c>
      <c r="VAX441" s="10">
        <f t="shared" si="981"/>
        <v>0</v>
      </c>
      <c r="VAY441" s="10">
        <f t="shared" si="981"/>
        <v>0</v>
      </c>
      <c r="VAZ441" s="10">
        <f t="shared" si="981"/>
        <v>0</v>
      </c>
      <c r="VBA441" s="10">
        <f t="shared" si="981"/>
        <v>0</v>
      </c>
      <c r="VBB441" s="10">
        <f t="shared" ref="VBB441:VDM441" si="982">VBB452</f>
        <v>0</v>
      </c>
      <c r="VBC441" s="10">
        <f t="shared" si="982"/>
        <v>0</v>
      </c>
      <c r="VBD441" s="10">
        <f t="shared" si="982"/>
        <v>0</v>
      </c>
      <c r="VBE441" s="10">
        <f t="shared" si="982"/>
        <v>0</v>
      </c>
      <c r="VBF441" s="10">
        <f t="shared" si="982"/>
        <v>0</v>
      </c>
      <c r="VBG441" s="10">
        <f t="shared" si="982"/>
        <v>0</v>
      </c>
      <c r="VBH441" s="10">
        <f t="shared" si="982"/>
        <v>0</v>
      </c>
      <c r="VBI441" s="10">
        <f t="shared" si="982"/>
        <v>0</v>
      </c>
      <c r="VBJ441" s="10">
        <f t="shared" si="982"/>
        <v>0</v>
      </c>
      <c r="VBK441" s="10">
        <f t="shared" si="982"/>
        <v>0</v>
      </c>
      <c r="VBL441" s="10">
        <f t="shared" si="982"/>
        <v>0</v>
      </c>
      <c r="VBM441" s="10">
        <f t="shared" si="982"/>
        <v>0</v>
      </c>
      <c r="VBN441" s="10">
        <f t="shared" si="982"/>
        <v>0</v>
      </c>
      <c r="VBO441" s="10">
        <f t="shared" si="982"/>
        <v>0</v>
      </c>
      <c r="VBP441" s="10">
        <f t="shared" si="982"/>
        <v>0</v>
      </c>
      <c r="VBQ441" s="10">
        <f t="shared" si="982"/>
        <v>0</v>
      </c>
      <c r="VBR441" s="10">
        <f t="shared" si="982"/>
        <v>0</v>
      </c>
      <c r="VBS441" s="10">
        <f t="shared" si="982"/>
        <v>0</v>
      </c>
      <c r="VBT441" s="10">
        <f t="shared" si="982"/>
        <v>0</v>
      </c>
      <c r="VBU441" s="10">
        <f t="shared" si="982"/>
        <v>0</v>
      </c>
      <c r="VBV441" s="10">
        <f t="shared" si="982"/>
        <v>0</v>
      </c>
      <c r="VBW441" s="10">
        <f t="shared" si="982"/>
        <v>0</v>
      </c>
      <c r="VBX441" s="10">
        <f t="shared" si="982"/>
        <v>0</v>
      </c>
      <c r="VBY441" s="10">
        <f t="shared" si="982"/>
        <v>0</v>
      </c>
      <c r="VBZ441" s="10">
        <f t="shared" si="982"/>
        <v>0</v>
      </c>
      <c r="VCA441" s="10">
        <f t="shared" si="982"/>
        <v>0</v>
      </c>
      <c r="VCB441" s="10">
        <f t="shared" si="982"/>
        <v>0</v>
      </c>
      <c r="VCC441" s="10">
        <f t="shared" si="982"/>
        <v>0</v>
      </c>
      <c r="VCD441" s="10">
        <f t="shared" si="982"/>
        <v>0</v>
      </c>
      <c r="VCE441" s="10">
        <f t="shared" si="982"/>
        <v>0</v>
      </c>
      <c r="VCF441" s="10">
        <f t="shared" si="982"/>
        <v>0</v>
      </c>
      <c r="VCG441" s="10">
        <f t="shared" si="982"/>
        <v>0</v>
      </c>
      <c r="VCH441" s="10">
        <f t="shared" si="982"/>
        <v>0</v>
      </c>
      <c r="VCI441" s="10">
        <f t="shared" si="982"/>
        <v>0</v>
      </c>
      <c r="VCJ441" s="10">
        <f t="shared" si="982"/>
        <v>0</v>
      </c>
      <c r="VCK441" s="10">
        <f t="shared" si="982"/>
        <v>0</v>
      </c>
      <c r="VCL441" s="10">
        <f t="shared" si="982"/>
        <v>0</v>
      </c>
      <c r="VCM441" s="10">
        <f t="shared" si="982"/>
        <v>0</v>
      </c>
      <c r="VCN441" s="10">
        <f t="shared" si="982"/>
        <v>0</v>
      </c>
      <c r="VCO441" s="10">
        <f t="shared" si="982"/>
        <v>0</v>
      </c>
      <c r="VCP441" s="10">
        <f t="shared" si="982"/>
        <v>0</v>
      </c>
      <c r="VCQ441" s="10">
        <f t="shared" si="982"/>
        <v>0</v>
      </c>
      <c r="VCR441" s="10">
        <f t="shared" si="982"/>
        <v>0</v>
      </c>
      <c r="VCS441" s="10">
        <f t="shared" si="982"/>
        <v>0</v>
      </c>
      <c r="VCT441" s="10">
        <f t="shared" si="982"/>
        <v>0</v>
      </c>
      <c r="VCU441" s="10">
        <f t="shared" si="982"/>
        <v>0</v>
      </c>
      <c r="VCV441" s="10">
        <f t="shared" si="982"/>
        <v>0</v>
      </c>
      <c r="VCW441" s="10">
        <f t="shared" si="982"/>
        <v>0</v>
      </c>
      <c r="VCX441" s="10">
        <f t="shared" si="982"/>
        <v>0</v>
      </c>
      <c r="VCY441" s="10">
        <f t="shared" si="982"/>
        <v>0</v>
      </c>
      <c r="VCZ441" s="10">
        <f t="shared" si="982"/>
        <v>0</v>
      </c>
      <c r="VDA441" s="10">
        <f t="shared" si="982"/>
        <v>0</v>
      </c>
      <c r="VDB441" s="10">
        <f t="shared" si="982"/>
        <v>0</v>
      </c>
      <c r="VDC441" s="10">
        <f t="shared" si="982"/>
        <v>0</v>
      </c>
      <c r="VDD441" s="10">
        <f t="shared" si="982"/>
        <v>0</v>
      </c>
      <c r="VDE441" s="10">
        <f t="shared" si="982"/>
        <v>0</v>
      </c>
      <c r="VDF441" s="10">
        <f t="shared" si="982"/>
        <v>0</v>
      </c>
      <c r="VDG441" s="10">
        <f t="shared" si="982"/>
        <v>0</v>
      </c>
      <c r="VDH441" s="10">
        <f t="shared" si="982"/>
        <v>0</v>
      </c>
      <c r="VDI441" s="10">
        <f t="shared" si="982"/>
        <v>0</v>
      </c>
      <c r="VDJ441" s="10">
        <f t="shared" si="982"/>
        <v>0</v>
      </c>
      <c r="VDK441" s="10">
        <f t="shared" si="982"/>
        <v>0</v>
      </c>
      <c r="VDL441" s="10">
        <f t="shared" si="982"/>
        <v>0</v>
      </c>
      <c r="VDM441" s="10">
        <f t="shared" si="982"/>
        <v>0</v>
      </c>
      <c r="VDN441" s="10">
        <f t="shared" ref="VDN441:VFY441" si="983">VDN452</f>
        <v>0</v>
      </c>
      <c r="VDO441" s="10">
        <f t="shared" si="983"/>
        <v>0</v>
      </c>
      <c r="VDP441" s="10">
        <f t="shared" si="983"/>
        <v>0</v>
      </c>
      <c r="VDQ441" s="10">
        <f t="shared" si="983"/>
        <v>0</v>
      </c>
      <c r="VDR441" s="10">
        <f t="shared" si="983"/>
        <v>0</v>
      </c>
      <c r="VDS441" s="10">
        <f t="shared" si="983"/>
        <v>0</v>
      </c>
      <c r="VDT441" s="10">
        <f t="shared" si="983"/>
        <v>0</v>
      </c>
      <c r="VDU441" s="10">
        <f t="shared" si="983"/>
        <v>0</v>
      </c>
      <c r="VDV441" s="10">
        <f t="shared" si="983"/>
        <v>0</v>
      </c>
      <c r="VDW441" s="10">
        <f t="shared" si="983"/>
        <v>0</v>
      </c>
      <c r="VDX441" s="10">
        <f t="shared" si="983"/>
        <v>0</v>
      </c>
      <c r="VDY441" s="10">
        <f t="shared" si="983"/>
        <v>0</v>
      </c>
      <c r="VDZ441" s="10">
        <f t="shared" si="983"/>
        <v>0</v>
      </c>
      <c r="VEA441" s="10">
        <f t="shared" si="983"/>
        <v>0</v>
      </c>
      <c r="VEB441" s="10">
        <f t="shared" si="983"/>
        <v>0</v>
      </c>
      <c r="VEC441" s="10">
        <f t="shared" si="983"/>
        <v>0</v>
      </c>
      <c r="VED441" s="10">
        <f t="shared" si="983"/>
        <v>0</v>
      </c>
      <c r="VEE441" s="10">
        <f t="shared" si="983"/>
        <v>0</v>
      </c>
      <c r="VEF441" s="10">
        <f t="shared" si="983"/>
        <v>0</v>
      </c>
      <c r="VEG441" s="10">
        <f t="shared" si="983"/>
        <v>0</v>
      </c>
      <c r="VEH441" s="10">
        <f t="shared" si="983"/>
        <v>0</v>
      </c>
      <c r="VEI441" s="10">
        <f t="shared" si="983"/>
        <v>0</v>
      </c>
      <c r="VEJ441" s="10">
        <f t="shared" si="983"/>
        <v>0</v>
      </c>
      <c r="VEK441" s="10">
        <f t="shared" si="983"/>
        <v>0</v>
      </c>
      <c r="VEL441" s="10">
        <f t="shared" si="983"/>
        <v>0</v>
      </c>
      <c r="VEM441" s="10">
        <f t="shared" si="983"/>
        <v>0</v>
      </c>
      <c r="VEN441" s="10">
        <f t="shared" si="983"/>
        <v>0</v>
      </c>
      <c r="VEO441" s="10">
        <f t="shared" si="983"/>
        <v>0</v>
      </c>
      <c r="VEP441" s="10">
        <f t="shared" si="983"/>
        <v>0</v>
      </c>
      <c r="VEQ441" s="10">
        <f t="shared" si="983"/>
        <v>0</v>
      </c>
      <c r="VER441" s="10">
        <f t="shared" si="983"/>
        <v>0</v>
      </c>
      <c r="VES441" s="10">
        <f t="shared" si="983"/>
        <v>0</v>
      </c>
      <c r="VET441" s="10">
        <f t="shared" si="983"/>
        <v>0</v>
      </c>
      <c r="VEU441" s="10">
        <f t="shared" si="983"/>
        <v>0</v>
      </c>
      <c r="VEV441" s="10">
        <f t="shared" si="983"/>
        <v>0</v>
      </c>
      <c r="VEW441" s="10">
        <f t="shared" si="983"/>
        <v>0</v>
      </c>
      <c r="VEX441" s="10">
        <f t="shared" si="983"/>
        <v>0</v>
      </c>
      <c r="VEY441" s="10">
        <f t="shared" si="983"/>
        <v>0</v>
      </c>
      <c r="VEZ441" s="10">
        <f t="shared" si="983"/>
        <v>0</v>
      </c>
      <c r="VFA441" s="10">
        <f t="shared" si="983"/>
        <v>0</v>
      </c>
      <c r="VFB441" s="10">
        <f t="shared" si="983"/>
        <v>0</v>
      </c>
      <c r="VFC441" s="10">
        <f t="shared" si="983"/>
        <v>0</v>
      </c>
      <c r="VFD441" s="10">
        <f t="shared" si="983"/>
        <v>0</v>
      </c>
      <c r="VFE441" s="10">
        <f t="shared" si="983"/>
        <v>0</v>
      </c>
      <c r="VFF441" s="10">
        <f t="shared" si="983"/>
        <v>0</v>
      </c>
      <c r="VFG441" s="10">
        <f t="shared" si="983"/>
        <v>0</v>
      </c>
      <c r="VFH441" s="10">
        <f t="shared" si="983"/>
        <v>0</v>
      </c>
      <c r="VFI441" s="10">
        <f t="shared" si="983"/>
        <v>0</v>
      </c>
      <c r="VFJ441" s="10">
        <f t="shared" si="983"/>
        <v>0</v>
      </c>
      <c r="VFK441" s="10">
        <f t="shared" si="983"/>
        <v>0</v>
      </c>
      <c r="VFL441" s="10">
        <f t="shared" si="983"/>
        <v>0</v>
      </c>
      <c r="VFM441" s="10">
        <f t="shared" si="983"/>
        <v>0</v>
      </c>
      <c r="VFN441" s="10">
        <f t="shared" si="983"/>
        <v>0</v>
      </c>
      <c r="VFO441" s="10">
        <f t="shared" si="983"/>
        <v>0</v>
      </c>
      <c r="VFP441" s="10">
        <f t="shared" si="983"/>
        <v>0</v>
      </c>
      <c r="VFQ441" s="10">
        <f t="shared" si="983"/>
        <v>0</v>
      </c>
      <c r="VFR441" s="10">
        <f t="shared" si="983"/>
        <v>0</v>
      </c>
      <c r="VFS441" s="10">
        <f t="shared" si="983"/>
        <v>0</v>
      </c>
      <c r="VFT441" s="10">
        <f t="shared" si="983"/>
        <v>0</v>
      </c>
      <c r="VFU441" s="10">
        <f t="shared" si="983"/>
        <v>0</v>
      </c>
      <c r="VFV441" s="10">
        <f t="shared" si="983"/>
        <v>0</v>
      </c>
      <c r="VFW441" s="10">
        <f t="shared" si="983"/>
        <v>0</v>
      </c>
      <c r="VFX441" s="10">
        <f t="shared" si="983"/>
        <v>0</v>
      </c>
      <c r="VFY441" s="10">
        <f t="shared" si="983"/>
        <v>0</v>
      </c>
      <c r="VFZ441" s="10">
        <f t="shared" ref="VFZ441:VIK441" si="984">VFZ452</f>
        <v>0</v>
      </c>
      <c r="VGA441" s="10">
        <f t="shared" si="984"/>
        <v>0</v>
      </c>
      <c r="VGB441" s="10">
        <f t="shared" si="984"/>
        <v>0</v>
      </c>
      <c r="VGC441" s="10">
        <f t="shared" si="984"/>
        <v>0</v>
      </c>
      <c r="VGD441" s="10">
        <f t="shared" si="984"/>
        <v>0</v>
      </c>
      <c r="VGE441" s="10">
        <f t="shared" si="984"/>
        <v>0</v>
      </c>
      <c r="VGF441" s="10">
        <f t="shared" si="984"/>
        <v>0</v>
      </c>
      <c r="VGG441" s="10">
        <f t="shared" si="984"/>
        <v>0</v>
      </c>
      <c r="VGH441" s="10">
        <f t="shared" si="984"/>
        <v>0</v>
      </c>
      <c r="VGI441" s="10">
        <f t="shared" si="984"/>
        <v>0</v>
      </c>
      <c r="VGJ441" s="10">
        <f t="shared" si="984"/>
        <v>0</v>
      </c>
      <c r="VGK441" s="10">
        <f t="shared" si="984"/>
        <v>0</v>
      </c>
      <c r="VGL441" s="10">
        <f t="shared" si="984"/>
        <v>0</v>
      </c>
      <c r="VGM441" s="10">
        <f t="shared" si="984"/>
        <v>0</v>
      </c>
      <c r="VGN441" s="10">
        <f t="shared" si="984"/>
        <v>0</v>
      </c>
      <c r="VGO441" s="10">
        <f t="shared" si="984"/>
        <v>0</v>
      </c>
      <c r="VGP441" s="10">
        <f t="shared" si="984"/>
        <v>0</v>
      </c>
      <c r="VGQ441" s="10">
        <f t="shared" si="984"/>
        <v>0</v>
      </c>
      <c r="VGR441" s="10">
        <f t="shared" si="984"/>
        <v>0</v>
      </c>
      <c r="VGS441" s="10">
        <f t="shared" si="984"/>
        <v>0</v>
      </c>
      <c r="VGT441" s="10">
        <f t="shared" si="984"/>
        <v>0</v>
      </c>
      <c r="VGU441" s="10">
        <f t="shared" si="984"/>
        <v>0</v>
      </c>
      <c r="VGV441" s="10">
        <f t="shared" si="984"/>
        <v>0</v>
      </c>
      <c r="VGW441" s="10">
        <f t="shared" si="984"/>
        <v>0</v>
      </c>
      <c r="VGX441" s="10">
        <f t="shared" si="984"/>
        <v>0</v>
      </c>
      <c r="VGY441" s="10">
        <f t="shared" si="984"/>
        <v>0</v>
      </c>
      <c r="VGZ441" s="10">
        <f t="shared" si="984"/>
        <v>0</v>
      </c>
      <c r="VHA441" s="10">
        <f t="shared" si="984"/>
        <v>0</v>
      </c>
      <c r="VHB441" s="10">
        <f t="shared" si="984"/>
        <v>0</v>
      </c>
      <c r="VHC441" s="10">
        <f t="shared" si="984"/>
        <v>0</v>
      </c>
      <c r="VHD441" s="10">
        <f t="shared" si="984"/>
        <v>0</v>
      </c>
      <c r="VHE441" s="10">
        <f t="shared" si="984"/>
        <v>0</v>
      </c>
      <c r="VHF441" s="10">
        <f t="shared" si="984"/>
        <v>0</v>
      </c>
      <c r="VHG441" s="10">
        <f t="shared" si="984"/>
        <v>0</v>
      </c>
      <c r="VHH441" s="10">
        <f t="shared" si="984"/>
        <v>0</v>
      </c>
      <c r="VHI441" s="10">
        <f t="shared" si="984"/>
        <v>0</v>
      </c>
      <c r="VHJ441" s="10">
        <f t="shared" si="984"/>
        <v>0</v>
      </c>
      <c r="VHK441" s="10">
        <f t="shared" si="984"/>
        <v>0</v>
      </c>
      <c r="VHL441" s="10">
        <f t="shared" si="984"/>
        <v>0</v>
      </c>
      <c r="VHM441" s="10">
        <f t="shared" si="984"/>
        <v>0</v>
      </c>
      <c r="VHN441" s="10">
        <f t="shared" si="984"/>
        <v>0</v>
      </c>
      <c r="VHO441" s="10">
        <f t="shared" si="984"/>
        <v>0</v>
      </c>
      <c r="VHP441" s="10">
        <f t="shared" si="984"/>
        <v>0</v>
      </c>
      <c r="VHQ441" s="10">
        <f t="shared" si="984"/>
        <v>0</v>
      </c>
      <c r="VHR441" s="10">
        <f t="shared" si="984"/>
        <v>0</v>
      </c>
      <c r="VHS441" s="10">
        <f t="shared" si="984"/>
        <v>0</v>
      </c>
      <c r="VHT441" s="10">
        <f t="shared" si="984"/>
        <v>0</v>
      </c>
      <c r="VHU441" s="10">
        <f t="shared" si="984"/>
        <v>0</v>
      </c>
      <c r="VHV441" s="10">
        <f t="shared" si="984"/>
        <v>0</v>
      </c>
      <c r="VHW441" s="10">
        <f t="shared" si="984"/>
        <v>0</v>
      </c>
      <c r="VHX441" s="10">
        <f t="shared" si="984"/>
        <v>0</v>
      </c>
      <c r="VHY441" s="10">
        <f t="shared" si="984"/>
        <v>0</v>
      </c>
      <c r="VHZ441" s="10">
        <f t="shared" si="984"/>
        <v>0</v>
      </c>
      <c r="VIA441" s="10">
        <f t="shared" si="984"/>
        <v>0</v>
      </c>
      <c r="VIB441" s="10">
        <f t="shared" si="984"/>
        <v>0</v>
      </c>
      <c r="VIC441" s="10">
        <f t="shared" si="984"/>
        <v>0</v>
      </c>
      <c r="VID441" s="10">
        <f t="shared" si="984"/>
        <v>0</v>
      </c>
      <c r="VIE441" s="10">
        <f t="shared" si="984"/>
        <v>0</v>
      </c>
      <c r="VIF441" s="10">
        <f t="shared" si="984"/>
        <v>0</v>
      </c>
      <c r="VIG441" s="10">
        <f t="shared" si="984"/>
        <v>0</v>
      </c>
      <c r="VIH441" s="10">
        <f t="shared" si="984"/>
        <v>0</v>
      </c>
      <c r="VII441" s="10">
        <f t="shared" si="984"/>
        <v>0</v>
      </c>
      <c r="VIJ441" s="10">
        <f t="shared" si="984"/>
        <v>0</v>
      </c>
      <c r="VIK441" s="10">
        <f t="shared" si="984"/>
        <v>0</v>
      </c>
      <c r="VIL441" s="10">
        <f t="shared" ref="VIL441:VKW441" si="985">VIL452</f>
        <v>0</v>
      </c>
      <c r="VIM441" s="10">
        <f t="shared" si="985"/>
        <v>0</v>
      </c>
      <c r="VIN441" s="10">
        <f t="shared" si="985"/>
        <v>0</v>
      </c>
      <c r="VIO441" s="10">
        <f t="shared" si="985"/>
        <v>0</v>
      </c>
      <c r="VIP441" s="10">
        <f t="shared" si="985"/>
        <v>0</v>
      </c>
      <c r="VIQ441" s="10">
        <f t="shared" si="985"/>
        <v>0</v>
      </c>
      <c r="VIR441" s="10">
        <f t="shared" si="985"/>
        <v>0</v>
      </c>
      <c r="VIS441" s="10">
        <f t="shared" si="985"/>
        <v>0</v>
      </c>
      <c r="VIT441" s="10">
        <f t="shared" si="985"/>
        <v>0</v>
      </c>
      <c r="VIU441" s="10">
        <f t="shared" si="985"/>
        <v>0</v>
      </c>
      <c r="VIV441" s="10">
        <f t="shared" si="985"/>
        <v>0</v>
      </c>
      <c r="VIW441" s="10">
        <f t="shared" si="985"/>
        <v>0</v>
      </c>
      <c r="VIX441" s="10">
        <f t="shared" si="985"/>
        <v>0</v>
      </c>
      <c r="VIY441" s="10">
        <f t="shared" si="985"/>
        <v>0</v>
      </c>
      <c r="VIZ441" s="10">
        <f t="shared" si="985"/>
        <v>0</v>
      </c>
      <c r="VJA441" s="10">
        <f t="shared" si="985"/>
        <v>0</v>
      </c>
      <c r="VJB441" s="10">
        <f t="shared" si="985"/>
        <v>0</v>
      </c>
      <c r="VJC441" s="10">
        <f t="shared" si="985"/>
        <v>0</v>
      </c>
      <c r="VJD441" s="10">
        <f t="shared" si="985"/>
        <v>0</v>
      </c>
      <c r="VJE441" s="10">
        <f t="shared" si="985"/>
        <v>0</v>
      </c>
      <c r="VJF441" s="10">
        <f t="shared" si="985"/>
        <v>0</v>
      </c>
      <c r="VJG441" s="10">
        <f t="shared" si="985"/>
        <v>0</v>
      </c>
      <c r="VJH441" s="10">
        <f t="shared" si="985"/>
        <v>0</v>
      </c>
      <c r="VJI441" s="10">
        <f t="shared" si="985"/>
        <v>0</v>
      </c>
      <c r="VJJ441" s="10">
        <f t="shared" si="985"/>
        <v>0</v>
      </c>
      <c r="VJK441" s="10">
        <f t="shared" si="985"/>
        <v>0</v>
      </c>
      <c r="VJL441" s="10">
        <f t="shared" si="985"/>
        <v>0</v>
      </c>
      <c r="VJM441" s="10">
        <f t="shared" si="985"/>
        <v>0</v>
      </c>
      <c r="VJN441" s="10">
        <f t="shared" si="985"/>
        <v>0</v>
      </c>
      <c r="VJO441" s="10">
        <f t="shared" si="985"/>
        <v>0</v>
      </c>
      <c r="VJP441" s="10">
        <f t="shared" si="985"/>
        <v>0</v>
      </c>
      <c r="VJQ441" s="10">
        <f t="shared" si="985"/>
        <v>0</v>
      </c>
      <c r="VJR441" s="10">
        <f t="shared" si="985"/>
        <v>0</v>
      </c>
      <c r="VJS441" s="10">
        <f t="shared" si="985"/>
        <v>0</v>
      </c>
      <c r="VJT441" s="10">
        <f t="shared" si="985"/>
        <v>0</v>
      </c>
      <c r="VJU441" s="10">
        <f t="shared" si="985"/>
        <v>0</v>
      </c>
      <c r="VJV441" s="10">
        <f t="shared" si="985"/>
        <v>0</v>
      </c>
      <c r="VJW441" s="10">
        <f t="shared" si="985"/>
        <v>0</v>
      </c>
      <c r="VJX441" s="10">
        <f t="shared" si="985"/>
        <v>0</v>
      </c>
      <c r="VJY441" s="10">
        <f t="shared" si="985"/>
        <v>0</v>
      </c>
      <c r="VJZ441" s="10">
        <f t="shared" si="985"/>
        <v>0</v>
      </c>
      <c r="VKA441" s="10">
        <f t="shared" si="985"/>
        <v>0</v>
      </c>
      <c r="VKB441" s="10">
        <f t="shared" si="985"/>
        <v>0</v>
      </c>
      <c r="VKC441" s="10">
        <f t="shared" si="985"/>
        <v>0</v>
      </c>
      <c r="VKD441" s="10">
        <f t="shared" si="985"/>
        <v>0</v>
      </c>
      <c r="VKE441" s="10">
        <f t="shared" si="985"/>
        <v>0</v>
      </c>
      <c r="VKF441" s="10">
        <f t="shared" si="985"/>
        <v>0</v>
      </c>
      <c r="VKG441" s="10">
        <f t="shared" si="985"/>
        <v>0</v>
      </c>
      <c r="VKH441" s="10">
        <f t="shared" si="985"/>
        <v>0</v>
      </c>
      <c r="VKI441" s="10">
        <f t="shared" si="985"/>
        <v>0</v>
      </c>
      <c r="VKJ441" s="10">
        <f t="shared" si="985"/>
        <v>0</v>
      </c>
      <c r="VKK441" s="10">
        <f t="shared" si="985"/>
        <v>0</v>
      </c>
      <c r="VKL441" s="10">
        <f t="shared" si="985"/>
        <v>0</v>
      </c>
      <c r="VKM441" s="10">
        <f t="shared" si="985"/>
        <v>0</v>
      </c>
      <c r="VKN441" s="10">
        <f t="shared" si="985"/>
        <v>0</v>
      </c>
      <c r="VKO441" s="10">
        <f t="shared" si="985"/>
        <v>0</v>
      </c>
      <c r="VKP441" s="10">
        <f t="shared" si="985"/>
        <v>0</v>
      </c>
      <c r="VKQ441" s="10">
        <f t="shared" si="985"/>
        <v>0</v>
      </c>
      <c r="VKR441" s="10">
        <f t="shared" si="985"/>
        <v>0</v>
      </c>
      <c r="VKS441" s="10">
        <f t="shared" si="985"/>
        <v>0</v>
      </c>
      <c r="VKT441" s="10">
        <f t="shared" si="985"/>
        <v>0</v>
      </c>
      <c r="VKU441" s="10">
        <f t="shared" si="985"/>
        <v>0</v>
      </c>
      <c r="VKV441" s="10">
        <f t="shared" si="985"/>
        <v>0</v>
      </c>
      <c r="VKW441" s="10">
        <f t="shared" si="985"/>
        <v>0</v>
      </c>
      <c r="VKX441" s="10">
        <f t="shared" ref="VKX441:VNI441" si="986">VKX452</f>
        <v>0</v>
      </c>
      <c r="VKY441" s="10">
        <f t="shared" si="986"/>
        <v>0</v>
      </c>
      <c r="VKZ441" s="10">
        <f t="shared" si="986"/>
        <v>0</v>
      </c>
      <c r="VLA441" s="10">
        <f t="shared" si="986"/>
        <v>0</v>
      </c>
      <c r="VLB441" s="10">
        <f t="shared" si="986"/>
        <v>0</v>
      </c>
      <c r="VLC441" s="10">
        <f t="shared" si="986"/>
        <v>0</v>
      </c>
      <c r="VLD441" s="10">
        <f t="shared" si="986"/>
        <v>0</v>
      </c>
      <c r="VLE441" s="10">
        <f t="shared" si="986"/>
        <v>0</v>
      </c>
      <c r="VLF441" s="10">
        <f t="shared" si="986"/>
        <v>0</v>
      </c>
      <c r="VLG441" s="10">
        <f t="shared" si="986"/>
        <v>0</v>
      </c>
      <c r="VLH441" s="10">
        <f t="shared" si="986"/>
        <v>0</v>
      </c>
      <c r="VLI441" s="10">
        <f t="shared" si="986"/>
        <v>0</v>
      </c>
      <c r="VLJ441" s="10">
        <f t="shared" si="986"/>
        <v>0</v>
      </c>
      <c r="VLK441" s="10">
        <f t="shared" si="986"/>
        <v>0</v>
      </c>
      <c r="VLL441" s="10">
        <f t="shared" si="986"/>
        <v>0</v>
      </c>
      <c r="VLM441" s="10">
        <f t="shared" si="986"/>
        <v>0</v>
      </c>
      <c r="VLN441" s="10">
        <f t="shared" si="986"/>
        <v>0</v>
      </c>
      <c r="VLO441" s="10">
        <f t="shared" si="986"/>
        <v>0</v>
      </c>
      <c r="VLP441" s="10">
        <f t="shared" si="986"/>
        <v>0</v>
      </c>
      <c r="VLQ441" s="10">
        <f t="shared" si="986"/>
        <v>0</v>
      </c>
      <c r="VLR441" s="10">
        <f t="shared" si="986"/>
        <v>0</v>
      </c>
      <c r="VLS441" s="10">
        <f t="shared" si="986"/>
        <v>0</v>
      </c>
      <c r="VLT441" s="10">
        <f t="shared" si="986"/>
        <v>0</v>
      </c>
      <c r="VLU441" s="10">
        <f t="shared" si="986"/>
        <v>0</v>
      </c>
      <c r="VLV441" s="10">
        <f t="shared" si="986"/>
        <v>0</v>
      </c>
      <c r="VLW441" s="10">
        <f t="shared" si="986"/>
        <v>0</v>
      </c>
      <c r="VLX441" s="10">
        <f t="shared" si="986"/>
        <v>0</v>
      </c>
      <c r="VLY441" s="10">
        <f t="shared" si="986"/>
        <v>0</v>
      </c>
      <c r="VLZ441" s="10">
        <f t="shared" si="986"/>
        <v>0</v>
      </c>
      <c r="VMA441" s="10">
        <f t="shared" si="986"/>
        <v>0</v>
      </c>
      <c r="VMB441" s="10">
        <f t="shared" si="986"/>
        <v>0</v>
      </c>
      <c r="VMC441" s="10">
        <f t="shared" si="986"/>
        <v>0</v>
      </c>
      <c r="VMD441" s="10">
        <f t="shared" si="986"/>
        <v>0</v>
      </c>
      <c r="VME441" s="10">
        <f t="shared" si="986"/>
        <v>0</v>
      </c>
      <c r="VMF441" s="10">
        <f t="shared" si="986"/>
        <v>0</v>
      </c>
      <c r="VMG441" s="10">
        <f t="shared" si="986"/>
        <v>0</v>
      </c>
      <c r="VMH441" s="10">
        <f t="shared" si="986"/>
        <v>0</v>
      </c>
      <c r="VMI441" s="10">
        <f t="shared" si="986"/>
        <v>0</v>
      </c>
      <c r="VMJ441" s="10">
        <f t="shared" si="986"/>
        <v>0</v>
      </c>
      <c r="VMK441" s="10">
        <f t="shared" si="986"/>
        <v>0</v>
      </c>
      <c r="VML441" s="10">
        <f t="shared" si="986"/>
        <v>0</v>
      </c>
      <c r="VMM441" s="10">
        <f t="shared" si="986"/>
        <v>0</v>
      </c>
      <c r="VMN441" s="10">
        <f t="shared" si="986"/>
        <v>0</v>
      </c>
      <c r="VMO441" s="10">
        <f t="shared" si="986"/>
        <v>0</v>
      </c>
      <c r="VMP441" s="10">
        <f t="shared" si="986"/>
        <v>0</v>
      </c>
      <c r="VMQ441" s="10">
        <f t="shared" si="986"/>
        <v>0</v>
      </c>
      <c r="VMR441" s="10">
        <f t="shared" si="986"/>
        <v>0</v>
      </c>
      <c r="VMS441" s="10">
        <f t="shared" si="986"/>
        <v>0</v>
      </c>
      <c r="VMT441" s="10">
        <f t="shared" si="986"/>
        <v>0</v>
      </c>
      <c r="VMU441" s="10">
        <f t="shared" si="986"/>
        <v>0</v>
      </c>
      <c r="VMV441" s="10">
        <f t="shared" si="986"/>
        <v>0</v>
      </c>
      <c r="VMW441" s="10">
        <f t="shared" si="986"/>
        <v>0</v>
      </c>
      <c r="VMX441" s="10">
        <f t="shared" si="986"/>
        <v>0</v>
      </c>
      <c r="VMY441" s="10">
        <f t="shared" si="986"/>
        <v>0</v>
      </c>
      <c r="VMZ441" s="10">
        <f t="shared" si="986"/>
        <v>0</v>
      </c>
      <c r="VNA441" s="10">
        <f t="shared" si="986"/>
        <v>0</v>
      </c>
      <c r="VNB441" s="10">
        <f t="shared" si="986"/>
        <v>0</v>
      </c>
      <c r="VNC441" s="10">
        <f t="shared" si="986"/>
        <v>0</v>
      </c>
      <c r="VND441" s="10">
        <f t="shared" si="986"/>
        <v>0</v>
      </c>
      <c r="VNE441" s="10">
        <f t="shared" si="986"/>
        <v>0</v>
      </c>
      <c r="VNF441" s="10">
        <f t="shared" si="986"/>
        <v>0</v>
      </c>
      <c r="VNG441" s="10">
        <f t="shared" si="986"/>
        <v>0</v>
      </c>
      <c r="VNH441" s="10">
        <f t="shared" si="986"/>
        <v>0</v>
      </c>
      <c r="VNI441" s="10">
        <f t="shared" si="986"/>
        <v>0</v>
      </c>
      <c r="VNJ441" s="10">
        <f t="shared" ref="VNJ441:VPU441" si="987">VNJ452</f>
        <v>0</v>
      </c>
      <c r="VNK441" s="10">
        <f t="shared" si="987"/>
        <v>0</v>
      </c>
      <c r="VNL441" s="10">
        <f t="shared" si="987"/>
        <v>0</v>
      </c>
      <c r="VNM441" s="10">
        <f t="shared" si="987"/>
        <v>0</v>
      </c>
      <c r="VNN441" s="10">
        <f t="shared" si="987"/>
        <v>0</v>
      </c>
      <c r="VNO441" s="10">
        <f t="shared" si="987"/>
        <v>0</v>
      </c>
      <c r="VNP441" s="10">
        <f t="shared" si="987"/>
        <v>0</v>
      </c>
      <c r="VNQ441" s="10">
        <f t="shared" si="987"/>
        <v>0</v>
      </c>
      <c r="VNR441" s="10">
        <f t="shared" si="987"/>
        <v>0</v>
      </c>
      <c r="VNS441" s="10">
        <f t="shared" si="987"/>
        <v>0</v>
      </c>
      <c r="VNT441" s="10">
        <f t="shared" si="987"/>
        <v>0</v>
      </c>
      <c r="VNU441" s="10">
        <f t="shared" si="987"/>
        <v>0</v>
      </c>
      <c r="VNV441" s="10">
        <f t="shared" si="987"/>
        <v>0</v>
      </c>
      <c r="VNW441" s="10">
        <f t="shared" si="987"/>
        <v>0</v>
      </c>
      <c r="VNX441" s="10">
        <f t="shared" si="987"/>
        <v>0</v>
      </c>
      <c r="VNY441" s="10">
        <f t="shared" si="987"/>
        <v>0</v>
      </c>
      <c r="VNZ441" s="10">
        <f t="shared" si="987"/>
        <v>0</v>
      </c>
      <c r="VOA441" s="10">
        <f t="shared" si="987"/>
        <v>0</v>
      </c>
      <c r="VOB441" s="10">
        <f t="shared" si="987"/>
        <v>0</v>
      </c>
      <c r="VOC441" s="10">
        <f t="shared" si="987"/>
        <v>0</v>
      </c>
      <c r="VOD441" s="10">
        <f t="shared" si="987"/>
        <v>0</v>
      </c>
      <c r="VOE441" s="10">
        <f t="shared" si="987"/>
        <v>0</v>
      </c>
      <c r="VOF441" s="10">
        <f t="shared" si="987"/>
        <v>0</v>
      </c>
      <c r="VOG441" s="10">
        <f t="shared" si="987"/>
        <v>0</v>
      </c>
      <c r="VOH441" s="10">
        <f t="shared" si="987"/>
        <v>0</v>
      </c>
      <c r="VOI441" s="10">
        <f t="shared" si="987"/>
        <v>0</v>
      </c>
      <c r="VOJ441" s="10">
        <f t="shared" si="987"/>
        <v>0</v>
      </c>
      <c r="VOK441" s="10">
        <f t="shared" si="987"/>
        <v>0</v>
      </c>
      <c r="VOL441" s="10">
        <f t="shared" si="987"/>
        <v>0</v>
      </c>
      <c r="VOM441" s="10">
        <f t="shared" si="987"/>
        <v>0</v>
      </c>
      <c r="VON441" s="10">
        <f t="shared" si="987"/>
        <v>0</v>
      </c>
      <c r="VOO441" s="10">
        <f t="shared" si="987"/>
        <v>0</v>
      </c>
      <c r="VOP441" s="10">
        <f t="shared" si="987"/>
        <v>0</v>
      </c>
      <c r="VOQ441" s="10">
        <f t="shared" si="987"/>
        <v>0</v>
      </c>
      <c r="VOR441" s="10">
        <f t="shared" si="987"/>
        <v>0</v>
      </c>
      <c r="VOS441" s="10">
        <f t="shared" si="987"/>
        <v>0</v>
      </c>
      <c r="VOT441" s="10">
        <f t="shared" si="987"/>
        <v>0</v>
      </c>
      <c r="VOU441" s="10">
        <f t="shared" si="987"/>
        <v>0</v>
      </c>
      <c r="VOV441" s="10">
        <f t="shared" si="987"/>
        <v>0</v>
      </c>
      <c r="VOW441" s="10">
        <f t="shared" si="987"/>
        <v>0</v>
      </c>
      <c r="VOX441" s="10">
        <f t="shared" si="987"/>
        <v>0</v>
      </c>
      <c r="VOY441" s="10">
        <f t="shared" si="987"/>
        <v>0</v>
      </c>
      <c r="VOZ441" s="10">
        <f t="shared" si="987"/>
        <v>0</v>
      </c>
      <c r="VPA441" s="10">
        <f t="shared" si="987"/>
        <v>0</v>
      </c>
      <c r="VPB441" s="10">
        <f t="shared" si="987"/>
        <v>0</v>
      </c>
      <c r="VPC441" s="10">
        <f t="shared" si="987"/>
        <v>0</v>
      </c>
      <c r="VPD441" s="10">
        <f t="shared" si="987"/>
        <v>0</v>
      </c>
      <c r="VPE441" s="10">
        <f t="shared" si="987"/>
        <v>0</v>
      </c>
      <c r="VPF441" s="10">
        <f t="shared" si="987"/>
        <v>0</v>
      </c>
      <c r="VPG441" s="10">
        <f t="shared" si="987"/>
        <v>0</v>
      </c>
      <c r="VPH441" s="10">
        <f t="shared" si="987"/>
        <v>0</v>
      </c>
      <c r="VPI441" s="10">
        <f t="shared" si="987"/>
        <v>0</v>
      </c>
      <c r="VPJ441" s="10">
        <f t="shared" si="987"/>
        <v>0</v>
      </c>
      <c r="VPK441" s="10">
        <f t="shared" si="987"/>
        <v>0</v>
      </c>
      <c r="VPL441" s="10">
        <f t="shared" si="987"/>
        <v>0</v>
      </c>
      <c r="VPM441" s="10">
        <f t="shared" si="987"/>
        <v>0</v>
      </c>
      <c r="VPN441" s="10">
        <f t="shared" si="987"/>
        <v>0</v>
      </c>
      <c r="VPO441" s="10">
        <f t="shared" si="987"/>
        <v>0</v>
      </c>
      <c r="VPP441" s="10">
        <f t="shared" si="987"/>
        <v>0</v>
      </c>
      <c r="VPQ441" s="10">
        <f t="shared" si="987"/>
        <v>0</v>
      </c>
      <c r="VPR441" s="10">
        <f t="shared" si="987"/>
        <v>0</v>
      </c>
      <c r="VPS441" s="10">
        <f t="shared" si="987"/>
        <v>0</v>
      </c>
      <c r="VPT441" s="10">
        <f t="shared" si="987"/>
        <v>0</v>
      </c>
      <c r="VPU441" s="10">
        <f t="shared" si="987"/>
        <v>0</v>
      </c>
      <c r="VPV441" s="10">
        <f t="shared" ref="VPV441:VSG441" si="988">VPV452</f>
        <v>0</v>
      </c>
      <c r="VPW441" s="10">
        <f t="shared" si="988"/>
        <v>0</v>
      </c>
      <c r="VPX441" s="10">
        <f t="shared" si="988"/>
        <v>0</v>
      </c>
      <c r="VPY441" s="10">
        <f t="shared" si="988"/>
        <v>0</v>
      </c>
      <c r="VPZ441" s="10">
        <f t="shared" si="988"/>
        <v>0</v>
      </c>
      <c r="VQA441" s="10">
        <f t="shared" si="988"/>
        <v>0</v>
      </c>
      <c r="VQB441" s="10">
        <f t="shared" si="988"/>
        <v>0</v>
      </c>
      <c r="VQC441" s="10">
        <f t="shared" si="988"/>
        <v>0</v>
      </c>
      <c r="VQD441" s="10">
        <f t="shared" si="988"/>
        <v>0</v>
      </c>
      <c r="VQE441" s="10">
        <f t="shared" si="988"/>
        <v>0</v>
      </c>
      <c r="VQF441" s="10">
        <f t="shared" si="988"/>
        <v>0</v>
      </c>
      <c r="VQG441" s="10">
        <f t="shared" si="988"/>
        <v>0</v>
      </c>
      <c r="VQH441" s="10">
        <f t="shared" si="988"/>
        <v>0</v>
      </c>
      <c r="VQI441" s="10">
        <f t="shared" si="988"/>
        <v>0</v>
      </c>
      <c r="VQJ441" s="10">
        <f t="shared" si="988"/>
        <v>0</v>
      </c>
      <c r="VQK441" s="10">
        <f t="shared" si="988"/>
        <v>0</v>
      </c>
      <c r="VQL441" s="10">
        <f t="shared" si="988"/>
        <v>0</v>
      </c>
      <c r="VQM441" s="10">
        <f t="shared" si="988"/>
        <v>0</v>
      </c>
      <c r="VQN441" s="10">
        <f t="shared" si="988"/>
        <v>0</v>
      </c>
      <c r="VQO441" s="10">
        <f t="shared" si="988"/>
        <v>0</v>
      </c>
      <c r="VQP441" s="10">
        <f t="shared" si="988"/>
        <v>0</v>
      </c>
      <c r="VQQ441" s="10">
        <f t="shared" si="988"/>
        <v>0</v>
      </c>
      <c r="VQR441" s="10">
        <f t="shared" si="988"/>
        <v>0</v>
      </c>
      <c r="VQS441" s="10">
        <f t="shared" si="988"/>
        <v>0</v>
      </c>
      <c r="VQT441" s="10">
        <f t="shared" si="988"/>
        <v>0</v>
      </c>
      <c r="VQU441" s="10">
        <f t="shared" si="988"/>
        <v>0</v>
      </c>
      <c r="VQV441" s="10">
        <f t="shared" si="988"/>
        <v>0</v>
      </c>
      <c r="VQW441" s="10">
        <f t="shared" si="988"/>
        <v>0</v>
      </c>
      <c r="VQX441" s="10">
        <f t="shared" si="988"/>
        <v>0</v>
      </c>
      <c r="VQY441" s="10">
        <f t="shared" si="988"/>
        <v>0</v>
      </c>
      <c r="VQZ441" s="10">
        <f t="shared" si="988"/>
        <v>0</v>
      </c>
      <c r="VRA441" s="10">
        <f t="shared" si="988"/>
        <v>0</v>
      </c>
      <c r="VRB441" s="10">
        <f t="shared" si="988"/>
        <v>0</v>
      </c>
      <c r="VRC441" s="10">
        <f t="shared" si="988"/>
        <v>0</v>
      </c>
      <c r="VRD441" s="10">
        <f t="shared" si="988"/>
        <v>0</v>
      </c>
      <c r="VRE441" s="10">
        <f t="shared" si="988"/>
        <v>0</v>
      </c>
      <c r="VRF441" s="10">
        <f t="shared" si="988"/>
        <v>0</v>
      </c>
      <c r="VRG441" s="10">
        <f t="shared" si="988"/>
        <v>0</v>
      </c>
      <c r="VRH441" s="10">
        <f t="shared" si="988"/>
        <v>0</v>
      </c>
      <c r="VRI441" s="10">
        <f t="shared" si="988"/>
        <v>0</v>
      </c>
      <c r="VRJ441" s="10">
        <f t="shared" si="988"/>
        <v>0</v>
      </c>
      <c r="VRK441" s="10">
        <f t="shared" si="988"/>
        <v>0</v>
      </c>
      <c r="VRL441" s="10">
        <f t="shared" si="988"/>
        <v>0</v>
      </c>
      <c r="VRM441" s="10">
        <f t="shared" si="988"/>
        <v>0</v>
      </c>
      <c r="VRN441" s="10">
        <f t="shared" si="988"/>
        <v>0</v>
      </c>
      <c r="VRO441" s="10">
        <f t="shared" si="988"/>
        <v>0</v>
      </c>
      <c r="VRP441" s="10">
        <f t="shared" si="988"/>
        <v>0</v>
      </c>
      <c r="VRQ441" s="10">
        <f t="shared" si="988"/>
        <v>0</v>
      </c>
      <c r="VRR441" s="10">
        <f t="shared" si="988"/>
        <v>0</v>
      </c>
      <c r="VRS441" s="10">
        <f t="shared" si="988"/>
        <v>0</v>
      </c>
      <c r="VRT441" s="10">
        <f t="shared" si="988"/>
        <v>0</v>
      </c>
      <c r="VRU441" s="10">
        <f t="shared" si="988"/>
        <v>0</v>
      </c>
      <c r="VRV441" s="10">
        <f t="shared" si="988"/>
        <v>0</v>
      </c>
      <c r="VRW441" s="10">
        <f t="shared" si="988"/>
        <v>0</v>
      </c>
      <c r="VRX441" s="10">
        <f t="shared" si="988"/>
        <v>0</v>
      </c>
      <c r="VRY441" s="10">
        <f t="shared" si="988"/>
        <v>0</v>
      </c>
      <c r="VRZ441" s="10">
        <f t="shared" si="988"/>
        <v>0</v>
      </c>
      <c r="VSA441" s="10">
        <f t="shared" si="988"/>
        <v>0</v>
      </c>
      <c r="VSB441" s="10">
        <f t="shared" si="988"/>
        <v>0</v>
      </c>
      <c r="VSC441" s="10">
        <f t="shared" si="988"/>
        <v>0</v>
      </c>
      <c r="VSD441" s="10">
        <f t="shared" si="988"/>
        <v>0</v>
      </c>
      <c r="VSE441" s="10">
        <f t="shared" si="988"/>
        <v>0</v>
      </c>
      <c r="VSF441" s="10">
        <f t="shared" si="988"/>
        <v>0</v>
      </c>
      <c r="VSG441" s="10">
        <f t="shared" si="988"/>
        <v>0</v>
      </c>
      <c r="VSH441" s="10">
        <f t="shared" ref="VSH441:VUS441" si="989">VSH452</f>
        <v>0</v>
      </c>
      <c r="VSI441" s="10">
        <f t="shared" si="989"/>
        <v>0</v>
      </c>
      <c r="VSJ441" s="10">
        <f t="shared" si="989"/>
        <v>0</v>
      </c>
      <c r="VSK441" s="10">
        <f t="shared" si="989"/>
        <v>0</v>
      </c>
      <c r="VSL441" s="10">
        <f t="shared" si="989"/>
        <v>0</v>
      </c>
      <c r="VSM441" s="10">
        <f t="shared" si="989"/>
        <v>0</v>
      </c>
      <c r="VSN441" s="10">
        <f t="shared" si="989"/>
        <v>0</v>
      </c>
      <c r="VSO441" s="10">
        <f t="shared" si="989"/>
        <v>0</v>
      </c>
      <c r="VSP441" s="10">
        <f t="shared" si="989"/>
        <v>0</v>
      </c>
      <c r="VSQ441" s="10">
        <f t="shared" si="989"/>
        <v>0</v>
      </c>
      <c r="VSR441" s="10">
        <f t="shared" si="989"/>
        <v>0</v>
      </c>
      <c r="VSS441" s="10">
        <f t="shared" si="989"/>
        <v>0</v>
      </c>
      <c r="VST441" s="10">
        <f t="shared" si="989"/>
        <v>0</v>
      </c>
      <c r="VSU441" s="10">
        <f t="shared" si="989"/>
        <v>0</v>
      </c>
      <c r="VSV441" s="10">
        <f t="shared" si="989"/>
        <v>0</v>
      </c>
      <c r="VSW441" s="10">
        <f t="shared" si="989"/>
        <v>0</v>
      </c>
      <c r="VSX441" s="10">
        <f t="shared" si="989"/>
        <v>0</v>
      </c>
      <c r="VSY441" s="10">
        <f t="shared" si="989"/>
        <v>0</v>
      </c>
      <c r="VSZ441" s="10">
        <f t="shared" si="989"/>
        <v>0</v>
      </c>
      <c r="VTA441" s="10">
        <f t="shared" si="989"/>
        <v>0</v>
      </c>
      <c r="VTB441" s="10">
        <f t="shared" si="989"/>
        <v>0</v>
      </c>
      <c r="VTC441" s="10">
        <f t="shared" si="989"/>
        <v>0</v>
      </c>
      <c r="VTD441" s="10">
        <f t="shared" si="989"/>
        <v>0</v>
      </c>
      <c r="VTE441" s="10">
        <f t="shared" si="989"/>
        <v>0</v>
      </c>
      <c r="VTF441" s="10">
        <f t="shared" si="989"/>
        <v>0</v>
      </c>
      <c r="VTG441" s="10">
        <f t="shared" si="989"/>
        <v>0</v>
      </c>
      <c r="VTH441" s="10">
        <f t="shared" si="989"/>
        <v>0</v>
      </c>
      <c r="VTI441" s="10">
        <f t="shared" si="989"/>
        <v>0</v>
      </c>
      <c r="VTJ441" s="10">
        <f t="shared" si="989"/>
        <v>0</v>
      </c>
      <c r="VTK441" s="10">
        <f t="shared" si="989"/>
        <v>0</v>
      </c>
      <c r="VTL441" s="10">
        <f t="shared" si="989"/>
        <v>0</v>
      </c>
      <c r="VTM441" s="10">
        <f t="shared" si="989"/>
        <v>0</v>
      </c>
      <c r="VTN441" s="10">
        <f t="shared" si="989"/>
        <v>0</v>
      </c>
      <c r="VTO441" s="10">
        <f t="shared" si="989"/>
        <v>0</v>
      </c>
      <c r="VTP441" s="10">
        <f t="shared" si="989"/>
        <v>0</v>
      </c>
      <c r="VTQ441" s="10">
        <f t="shared" si="989"/>
        <v>0</v>
      </c>
      <c r="VTR441" s="10">
        <f t="shared" si="989"/>
        <v>0</v>
      </c>
      <c r="VTS441" s="10">
        <f t="shared" si="989"/>
        <v>0</v>
      </c>
      <c r="VTT441" s="10">
        <f t="shared" si="989"/>
        <v>0</v>
      </c>
      <c r="VTU441" s="10">
        <f t="shared" si="989"/>
        <v>0</v>
      </c>
      <c r="VTV441" s="10">
        <f t="shared" si="989"/>
        <v>0</v>
      </c>
      <c r="VTW441" s="10">
        <f t="shared" si="989"/>
        <v>0</v>
      </c>
      <c r="VTX441" s="10">
        <f t="shared" si="989"/>
        <v>0</v>
      </c>
      <c r="VTY441" s="10">
        <f t="shared" si="989"/>
        <v>0</v>
      </c>
      <c r="VTZ441" s="10">
        <f t="shared" si="989"/>
        <v>0</v>
      </c>
      <c r="VUA441" s="10">
        <f t="shared" si="989"/>
        <v>0</v>
      </c>
      <c r="VUB441" s="10">
        <f t="shared" si="989"/>
        <v>0</v>
      </c>
      <c r="VUC441" s="10">
        <f t="shared" si="989"/>
        <v>0</v>
      </c>
      <c r="VUD441" s="10">
        <f t="shared" si="989"/>
        <v>0</v>
      </c>
      <c r="VUE441" s="10">
        <f t="shared" si="989"/>
        <v>0</v>
      </c>
      <c r="VUF441" s="10">
        <f t="shared" si="989"/>
        <v>0</v>
      </c>
      <c r="VUG441" s="10">
        <f t="shared" si="989"/>
        <v>0</v>
      </c>
      <c r="VUH441" s="10">
        <f t="shared" si="989"/>
        <v>0</v>
      </c>
      <c r="VUI441" s="10">
        <f t="shared" si="989"/>
        <v>0</v>
      </c>
      <c r="VUJ441" s="10">
        <f t="shared" si="989"/>
        <v>0</v>
      </c>
      <c r="VUK441" s="10">
        <f t="shared" si="989"/>
        <v>0</v>
      </c>
      <c r="VUL441" s="10">
        <f t="shared" si="989"/>
        <v>0</v>
      </c>
      <c r="VUM441" s="10">
        <f t="shared" si="989"/>
        <v>0</v>
      </c>
      <c r="VUN441" s="10">
        <f t="shared" si="989"/>
        <v>0</v>
      </c>
      <c r="VUO441" s="10">
        <f t="shared" si="989"/>
        <v>0</v>
      </c>
      <c r="VUP441" s="10">
        <f t="shared" si="989"/>
        <v>0</v>
      </c>
      <c r="VUQ441" s="10">
        <f t="shared" si="989"/>
        <v>0</v>
      </c>
      <c r="VUR441" s="10">
        <f t="shared" si="989"/>
        <v>0</v>
      </c>
      <c r="VUS441" s="10">
        <f t="shared" si="989"/>
        <v>0</v>
      </c>
      <c r="VUT441" s="10">
        <f t="shared" ref="VUT441:VXE441" si="990">VUT452</f>
        <v>0</v>
      </c>
      <c r="VUU441" s="10">
        <f t="shared" si="990"/>
        <v>0</v>
      </c>
      <c r="VUV441" s="10">
        <f t="shared" si="990"/>
        <v>0</v>
      </c>
      <c r="VUW441" s="10">
        <f t="shared" si="990"/>
        <v>0</v>
      </c>
      <c r="VUX441" s="10">
        <f t="shared" si="990"/>
        <v>0</v>
      </c>
      <c r="VUY441" s="10">
        <f t="shared" si="990"/>
        <v>0</v>
      </c>
      <c r="VUZ441" s="10">
        <f t="shared" si="990"/>
        <v>0</v>
      </c>
      <c r="VVA441" s="10">
        <f t="shared" si="990"/>
        <v>0</v>
      </c>
      <c r="VVB441" s="10">
        <f t="shared" si="990"/>
        <v>0</v>
      </c>
      <c r="VVC441" s="10">
        <f t="shared" si="990"/>
        <v>0</v>
      </c>
      <c r="VVD441" s="10">
        <f t="shared" si="990"/>
        <v>0</v>
      </c>
      <c r="VVE441" s="10">
        <f t="shared" si="990"/>
        <v>0</v>
      </c>
      <c r="VVF441" s="10">
        <f t="shared" si="990"/>
        <v>0</v>
      </c>
      <c r="VVG441" s="10">
        <f t="shared" si="990"/>
        <v>0</v>
      </c>
      <c r="VVH441" s="10">
        <f t="shared" si="990"/>
        <v>0</v>
      </c>
      <c r="VVI441" s="10">
        <f t="shared" si="990"/>
        <v>0</v>
      </c>
      <c r="VVJ441" s="10">
        <f t="shared" si="990"/>
        <v>0</v>
      </c>
      <c r="VVK441" s="10">
        <f t="shared" si="990"/>
        <v>0</v>
      </c>
      <c r="VVL441" s="10">
        <f t="shared" si="990"/>
        <v>0</v>
      </c>
      <c r="VVM441" s="10">
        <f t="shared" si="990"/>
        <v>0</v>
      </c>
      <c r="VVN441" s="10">
        <f t="shared" si="990"/>
        <v>0</v>
      </c>
      <c r="VVO441" s="10">
        <f t="shared" si="990"/>
        <v>0</v>
      </c>
      <c r="VVP441" s="10">
        <f t="shared" si="990"/>
        <v>0</v>
      </c>
      <c r="VVQ441" s="10">
        <f t="shared" si="990"/>
        <v>0</v>
      </c>
      <c r="VVR441" s="10">
        <f t="shared" si="990"/>
        <v>0</v>
      </c>
      <c r="VVS441" s="10">
        <f t="shared" si="990"/>
        <v>0</v>
      </c>
      <c r="VVT441" s="10">
        <f t="shared" si="990"/>
        <v>0</v>
      </c>
      <c r="VVU441" s="10">
        <f t="shared" si="990"/>
        <v>0</v>
      </c>
      <c r="VVV441" s="10">
        <f t="shared" si="990"/>
        <v>0</v>
      </c>
      <c r="VVW441" s="10">
        <f t="shared" si="990"/>
        <v>0</v>
      </c>
      <c r="VVX441" s="10">
        <f t="shared" si="990"/>
        <v>0</v>
      </c>
      <c r="VVY441" s="10">
        <f t="shared" si="990"/>
        <v>0</v>
      </c>
      <c r="VVZ441" s="10">
        <f t="shared" si="990"/>
        <v>0</v>
      </c>
      <c r="VWA441" s="10">
        <f t="shared" si="990"/>
        <v>0</v>
      </c>
      <c r="VWB441" s="10">
        <f t="shared" si="990"/>
        <v>0</v>
      </c>
      <c r="VWC441" s="10">
        <f t="shared" si="990"/>
        <v>0</v>
      </c>
      <c r="VWD441" s="10">
        <f t="shared" si="990"/>
        <v>0</v>
      </c>
      <c r="VWE441" s="10">
        <f t="shared" si="990"/>
        <v>0</v>
      </c>
      <c r="VWF441" s="10">
        <f t="shared" si="990"/>
        <v>0</v>
      </c>
      <c r="VWG441" s="10">
        <f t="shared" si="990"/>
        <v>0</v>
      </c>
      <c r="VWH441" s="10">
        <f t="shared" si="990"/>
        <v>0</v>
      </c>
      <c r="VWI441" s="10">
        <f t="shared" si="990"/>
        <v>0</v>
      </c>
      <c r="VWJ441" s="10">
        <f t="shared" si="990"/>
        <v>0</v>
      </c>
      <c r="VWK441" s="10">
        <f t="shared" si="990"/>
        <v>0</v>
      </c>
      <c r="VWL441" s="10">
        <f t="shared" si="990"/>
        <v>0</v>
      </c>
      <c r="VWM441" s="10">
        <f t="shared" si="990"/>
        <v>0</v>
      </c>
      <c r="VWN441" s="10">
        <f t="shared" si="990"/>
        <v>0</v>
      </c>
      <c r="VWO441" s="10">
        <f t="shared" si="990"/>
        <v>0</v>
      </c>
      <c r="VWP441" s="10">
        <f t="shared" si="990"/>
        <v>0</v>
      </c>
      <c r="VWQ441" s="10">
        <f t="shared" si="990"/>
        <v>0</v>
      </c>
      <c r="VWR441" s="10">
        <f t="shared" si="990"/>
        <v>0</v>
      </c>
      <c r="VWS441" s="10">
        <f t="shared" si="990"/>
        <v>0</v>
      </c>
      <c r="VWT441" s="10">
        <f t="shared" si="990"/>
        <v>0</v>
      </c>
      <c r="VWU441" s="10">
        <f t="shared" si="990"/>
        <v>0</v>
      </c>
      <c r="VWV441" s="10">
        <f t="shared" si="990"/>
        <v>0</v>
      </c>
      <c r="VWW441" s="10">
        <f t="shared" si="990"/>
        <v>0</v>
      </c>
      <c r="VWX441" s="10">
        <f t="shared" si="990"/>
        <v>0</v>
      </c>
      <c r="VWY441" s="10">
        <f t="shared" si="990"/>
        <v>0</v>
      </c>
      <c r="VWZ441" s="10">
        <f t="shared" si="990"/>
        <v>0</v>
      </c>
      <c r="VXA441" s="10">
        <f t="shared" si="990"/>
        <v>0</v>
      </c>
      <c r="VXB441" s="10">
        <f t="shared" si="990"/>
        <v>0</v>
      </c>
      <c r="VXC441" s="10">
        <f t="shared" si="990"/>
        <v>0</v>
      </c>
      <c r="VXD441" s="10">
        <f t="shared" si="990"/>
        <v>0</v>
      </c>
      <c r="VXE441" s="10">
        <f t="shared" si="990"/>
        <v>0</v>
      </c>
      <c r="VXF441" s="10">
        <f t="shared" ref="VXF441:VZQ441" si="991">VXF452</f>
        <v>0</v>
      </c>
      <c r="VXG441" s="10">
        <f t="shared" si="991"/>
        <v>0</v>
      </c>
      <c r="VXH441" s="10">
        <f t="shared" si="991"/>
        <v>0</v>
      </c>
      <c r="VXI441" s="10">
        <f t="shared" si="991"/>
        <v>0</v>
      </c>
      <c r="VXJ441" s="10">
        <f t="shared" si="991"/>
        <v>0</v>
      </c>
      <c r="VXK441" s="10">
        <f t="shared" si="991"/>
        <v>0</v>
      </c>
      <c r="VXL441" s="10">
        <f t="shared" si="991"/>
        <v>0</v>
      </c>
      <c r="VXM441" s="10">
        <f t="shared" si="991"/>
        <v>0</v>
      </c>
      <c r="VXN441" s="10">
        <f t="shared" si="991"/>
        <v>0</v>
      </c>
      <c r="VXO441" s="10">
        <f t="shared" si="991"/>
        <v>0</v>
      </c>
      <c r="VXP441" s="10">
        <f t="shared" si="991"/>
        <v>0</v>
      </c>
      <c r="VXQ441" s="10">
        <f t="shared" si="991"/>
        <v>0</v>
      </c>
      <c r="VXR441" s="10">
        <f t="shared" si="991"/>
        <v>0</v>
      </c>
      <c r="VXS441" s="10">
        <f t="shared" si="991"/>
        <v>0</v>
      </c>
      <c r="VXT441" s="10">
        <f t="shared" si="991"/>
        <v>0</v>
      </c>
      <c r="VXU441" s="10">
        <f t="shared" si="991"/>
        <v>0</v>
      </c>
      <c r="VXV441" s="10">
        <f t="shared" si="991"/>
        <v>0</v>
      </c>
      <c r="VXW441" s="10">
        <f t="shared" si="991"/>
        <v>0</v>
      </c>
      <c r="VXX441" s="10">
        <f t="shared" si="991"/>
        <v>0</v>
      </c>
      <c r="VXY441" s="10">
        <f t="shared" si="991"/>
        <v>0</v>
      </c>
      <c r="VXZ441" s="10">
        <f t="shared" si="991"/>
        <v>0</v>
      </c>
      <c r="VYA441" s="10">
        <f t="shared" si="991"/>
        <v>0</v>
      </c>
      <c r="VYB441" s="10">
        <f t="shared" si="991"/>
        <v>0</v>
      </c>
      <c r="VYC441" s="10">
        <f t="shared" si="991"/>
        <v>0</v>
      </c>
      <c r="VYD441" s="10">
        <f t="shared" si="991"/>
        <v>0</v>
      </c>
      <c r="VYE441" s="10">
        <f t="shared" si="991"/>
        <v>0</v>
      </c>
      <c r="VYF441" s="10">
        <f t="shared" si="991"/>
        <v>0</v>
      </c>
      <c r="VYG441" s="10">
        <f t="shared" si="991"/>
        <v>0</v>
      </c>
      <c r="VYH441" s="10">
        <f t="shared" si="991"/>
        <v>0</v>
      </c>
      <c r="VYI441" s="10">
        <f t="shared" si="991"/>
        <v>0</v>
      </c>
      <c r="VYJ441" s="10">
        <f t="shared" si="991"/>
        <v>0</v>
      </c>
      <c r="VYK441" s="10">
        <f t="shared" si="991"/>
        <v>0</v>
      </c>
      <c r="VYL441" s="10">
        <f t="shared" si="991"/>
        <v>0</v>
      </c>
      <c r="VYM441" s="10">
        <f t="shared" si="991"/>
        <v>0</v>
      </c>
      <c r="VYN441" s="10">
        <f t="shared" si="991"/>
        <v>0</v>
      </c>
      <c r="VYO441" s="10">
        <f t="shared" si="991"/>
        <v>0</v>
      </c>
      <c r="VYP441" s="10">
        <f t="shared" si="991"/>
        <v>0</v>
      </c>
      <c r="VYQ441" s="10">
        <f t="shared" si="991"/>
        <v>0</v>
      </c>
      <c r="VYR441" s="10">
        <f t="shared" si="991"/>
        <v>0</v>
      </c>
      <c r="VYS441" s="10">
        <f t="shared" si="991"/>
        <v>0</v>
      </c>
      <c r="VYT441" s="10">
        <f t="shared" si="991"/>
        <v>0</v>
      </c>
      <c r="VYU441" s="10">
        <f t="shared" si="991"/>
        <v>0</v>
      </c>
      <c r="VYV441" s="10">
        <f t="shared" si="991"/>
        <v>0</v>
      </c>
      <c r="VYW441" s="10">
        <f t="shared" si="991"/>
        <v>0</v>
      </c>
      <c r="VYX441" s="10">
        <f t="shared" si="991"/>
        <v>0</v>
      </c>
      <c r="VYY441" s="10">
        <f t="shared" si="991"/>
        <v>0</v>
      </c>
      <c r="VYZ441" s="10">
        <f t="shared" si="991"/>
        <v>0</v>
      </c>
      <c r="VZA441" s="10">
        <f t="shared" si="991"/>
        <v>0</v>
      </c>
      <c r="VZB441" s="10">
        <f t="shared" si="991"/>
        <v>0</v>
      </c>
      <c r="VZC441" s="10">
        <f t="shared" si="991"/>
        <v>0</v>
      </c>
      <c r="VZD441" s="10">
        <f t="shared" si="991"/>
        <v>0</v>
      </c>
      <c r="VZE441" s="10">
        <f t="shared" si="991"/>
        <v>0</v>
      </c>
      <c r="VZF441" s="10">
        <f t="shared" si="991"/>
        <v>0</v>
      </c>
      <c r="VZG441" s="10">
        <f t="shared" si="991"/>
        <v>0</v>
      </c>
      <c r="VZH441" s="10">
        <f t="shared" si="991"/>
        <v>0</v>
      </c>
      <c r="VZI441" s="10">
        <f t="shared" si="991"/>
        <v>0</v>
      </c>
      <c r="VZJ441" s="10">
        <f t="shared" si="991"/>
        <v>0</v>
      </c>
      <c r="VZK441" s="10">
        <f t="shared" si="991"/>
        <v>0</v>
      </c>
      <c r="VZL441" s="10">
        <f t="shared" si="991"/>
        <v>0</v>
      </c>
      <c r="VZM441" s="10">
        <f t="shared" si="991"/>
        <v>0</v>
      </c>
      <c r="VZN441" s="10">
        <f t="shared" si="991"/>
        <v>0</v>
      </c>
      <c r="VZO441" s="10">
        <f t="shared" si="991"/>
        <v>0</v>
      </c>
      <c r="VZP441" s="10">
        <f t="shared" si="991"/>
        <v>0</v>
      </c>
      <c r="VZQ441" s="10">
        <f t="shared" si="991"/>
        <v>0</v>
      </c>
      <c r="VZR441" s="10">
        <f t="shared" ref="VZR441:WCC441" si="992">VZR452</f>
        <v>0</v>
      </c>
      <c r="VZS441" s="10">
        <f t="shared" si="992"/>
        <v>0</v>
      </c>
      <c r="VZT441" s="10">
        <f t="shared" si="992"/>
        <v>0</v>
      </c>
      <c r="VZU441" s="10">
        <f t="shared" si="992"/>
        <v>0</v>
      </c>
      <c r="VZV441" s="10">
        <f t="shared" si="992"/>
        <v>0</v>
      </c>
      <c r="VZW441" s="10">
        <f t="shared" si="992"/>
        <v>0</v>
      </c>
      <c r="VZX441" s="10">
        <f t="shared" si="992"/>
        <v>0</v>
      </c>
      <c r="VZY441" s="10">
        <f t="shared" si="992"/>
        <v>0</v>
      </c>
      <c r="VZZ441" s="10">
        <f t="shared" si="992"/>
        <v>0</v>
      </c>
      <c r="WAA441" s="10">
        <f t="shared" si="992"/>
        <v>0</v>
      </c>
      <c r="WAB441" s="10">
        <f t="shared" si="992"/>
        <v>0</v>
      </c>
      <c r="WAC441" s="10">
        <f t="shared" si="992"/>
        <v>0</v>
      </c>
      <c r="WAD441" s="10">
        <f t="shared" si="992"/>
        <v>0</v>
      </c>
      <c r="WAE441" s="10">
        <f t="shared" si="992"/>
        <v>0</v>
      </c>
      <c r="WAF441" s="10">
        <f t="shared" si="992"/>
        <v>0</v>
      </c>
      <c r="WAG441" s="10">
        <f t="shared" si="992"/>
        <v>0</v>
      </c>
      <c r="WAH441" s="10">
        <f t="shared" si="992"/>
        <v>0</v>
      </c>
      <c r="WAI441" s="10">
        <f t="shared" si="992"/>
        <v>0</v>
      </c>
      <c r="WAJ441" s="10">
        <f t="shared" si="992"/>
        <v>0</v>
      </c>
      <c r="WAK441" s="10">
        <f t="shared" si="992"/>
        <v>0</v>
      </c>
      <c r="WAL441" s="10">
        <f t="shared" si="992"/>
        <v>0</v>
      </c>
      <c r="WAM441" s="10">
        <f t="shared" si="992"/>
        <v>0</v>
      </c>
      <c r="WAN441" s="10">
        <f t="shared" si="992"/>
        <v>0</v>
      </c>
      <c r="WAO441" s="10">
        <f t="shared" si="992"/>
        <v>0</v>
      </c>
      <c r="WAP441" s="10">
        <f t="shared" si="992"/>
        <v>0</v>
      </c>
      <c r="WAQ441" s="10">
        <f t="shared" si="992"/>
        <v>0</v>
      </c>
      <c r="WAR441" s="10">
        <f t="shared" si="992"/>
        <v>0</v>
      </c>
      <c r="WAS441" s="10">
        <f t="shared" si="992"/>
        <v>0</v>
      </c>
      <c r="WAT441" s="10">
        <f t="shared" si="992"/>
        <v>0</v>
      </c>
      <c r="WAU441" s="10">
        <f t="shared" si="992"/>
        <v>0</v>
      </c>
      <c r="WAV441" s="10">
        <f t="shared" si="992"/>
        <v>0</v>
      </c>
      <c r="WAW441" s="10">
        <f t="shared" si="992"/>
        <v>0</v>
      </c>
      <c r="WAX441" s="10">
        <f t="shared" si="992"/>
        <v>0</v>
      </c>
      <c r="WAY441" s="10">
        <f t="shared" si="992"/>
        <v>0</v>
      </c>
      <c r="WAZ441" s="10">
        <f t="shared" si="992"/>
        <v>0</v>
      </c>
      <c r="WBA441" s="10">
        <f t="shared" si="992"/>
        <v>0</v>
      </c>
      <c r="WBB441" s="10">
        <f t="shared" si="992"/>
        <v>0</v>
      </c>
      <c r="WBC441" s="10">
        <f t="shared" si="992"/>
        <v>0</v>
      </c>
      <c r="WBD441" s="10">
        <f t="shared" si="992"/>
        <v>0</v>
      </c>
      <c r="WBE441" s="10">
        <f t="shared" si="992"/>
        <v>0</v>
      </c>
      <c r="WBF441" s="10">
        <f t="shared" si="992"/>
        <v>0</v>
      </c>
      <c r="WBG441" s="10">
        <f t="shared" si="992"/>
        <v>0</v>
      </c>
      <c r="WBH441" s="10">
        <f t="shared" si="992"/>
        <v>0</v>
      </c>
      <c r="WBI441" s="10">
        <f t="shared" si="992"/>
        <v>0</v>
      </c>
      <c r="WBJ441" s="10">
        <f t="shared" si="992"/>
        <v>0</v>
      </c>
      <c r="WBK441" s="10">
        <f t="shared" si="992"/>
        <v>0</v>
      </c>
      <c r="WBL441" s="10">
        <f t="shared" si="992"/>
        <v>0</v>
      </c>
      <c r="WBM441" s="10">
        <f t="shared" si="992"/>
        <v>0</v>
      </c>
      <c r="WBN441" s="10">
        <f t="shared" si="992"/>
        <v>0</v>
      </c>
      <c r="WBO441" s="10">
        <f t="shared" si="992"/>
        <v>0</v>
      </c>
      <c r="WBP441" s="10">
        <f t="shared" si="992"/>
        <v>0</v>
      </c>
      <c r="WBQ441" s="10">
        <f t="shared" si="992"/>
        <v>0</v>
      </c>
      <c r="WBR441" s="10">
        <f t="shared" si="992"/>
        <v>0</v>
      </c>
      <c r="WBS441" s="10">
        <f t="shared" si="992"/>
        <v>0</v>
      </c>
      <c r="WBT441" s="10">
        <f t="shared" si="992"/>
        <v>0</v>
      </c>
      <c r="WBU441" s="10">
        <f t="shared" si="992"/>
        <v>0</v>
      </c>
      <c r="WBV441" s="10">
        <f t="shared" si="992"/>
        <v>0</v>
      </c>
      <c r="WBW441" s="10">
        <f t="shared" si="992"/>
        <v>0</v>
      </c>
      <c r="WBX441" s="10">
        <f t="shared" si="992"/>
        <v>0</v>
      </c>
      <c r="WBY441" s="10">
        <f t="shared" si="992"/>
        <v>0</v>
      </c>
      <c r="WBZ441" s="10">
        <f t="shared" si="992"/>
        <v>0</v>
      </c>
      <c r="WCA441" s="10">
        <f t="shared" si="992"/>
        <v>0</v>
      </c>
      <c r="WCB441" s="10">
        <f t="shared" si="992"/>
        <v>0</v>
      </c>
      <c r="WCC441" s="10">
        <f t="shared" si="992"/>
        <v>0</v>
      </c>
      <c r="WCD441" s="10">
        <f t="shared" ref="WCD441:WEO441" si="993">WCD452</f>
        <v>0</v>
      </c>
      <c r="WCE441" s="10">
        <f t="shared" si="993"/>
        <v>0</v>
      </c>
      <c r="WCF441" s="10">
        <f t="shared" si="993"/>
        <v>0</v>
      </c>
      <c r="WCG441" s="10">
        <f t="shared" si="993"/>
        <v>0</v>
      </c>
      <c r="WCH441" s="10">
        <f t="shared" si="993"/>
        <v>0</v>
      </c>
      <c r="WCI441" s="10">
        <f t="shared" si="993"/>
        <v>0</v>
      </c>
      <c r="WCJ441" s="10">
        <f t="shared" si="993"/>
        <v>0</v>
      </c>
      <c r="WCK441" s="10">
        <f t="shared" si="993"/>
        <v>0</v>
      </c>
      <c r="WCL441" s="10">
        <f t="shared" si="993"/>
        <v>0</v>
      </c>
      <c r="WCM441" s="10">
        <f t="shared" si="993"/>
        <v>0</v>
      </c>
      <c r="WCN441" s="10">
        <f t="shared" si="993"/>
        <v>0</v>
      </c>
      <c r="WCO441" s="10">
        <f t="shared" si="993"/>
        <v>0</v>
      </c>
      <c r="WCP441" s="10">
        <f t="shared" si="993"/>
        <v>0</v>
      </c>
      <c r="WCQ441" s="10">
        <f t="shared" si="993"/>
        <v>0</v>
      </c>
      <c r="WCR441" s="10">
        <f t="shared" si="993"/>
        <v>0</v>
      </c>
      <c r="WCS441" s="10">
        <f t="shared" si="993"/>
        <v>0</v>
      </c>
      <c r="WCT441" s="10">
        <f t="shared" si="993"/>
        <v>0</v>
      </c>
      <c r="WCU441" s="10">
        <f t="shared" si="993"/>
        <v>0</v>
      </c>
      <c r="WCV441" s="10">
        <f t="shared" si="993"/>
        <v>0</v>
      </c>
      <c r="WCW441" s="10">
        <f t="shared" si="993"/>
        <v>0</v>
      </c>
      <c r="WCX441" s="10">
        <f t="shared" si="993"/>
        <v>0</v>
      </c>
      <c r="WCY441" s="10">
        <f t="shared" si="993"/>
        <v>0</v>
      </c>
      <c r="WCZ441" s="10">
        <f t="shared" si="993"/>
        <v>0</v>
      </c>
      <c r="WDA441" s="10">
        <f t="shared" si="993"/>
        <v>0</v>
      </c>
      <c r="WDB441" s="10">
        <f t="shared" si="993"/>
        <v>0</v>
      </c>
      <c r="WDC441" s="10">
        <f t="shared" si="993"/>
        <v>0</v>
      </c>
      <c r="WDD441" s="10">
        <f t="shared" si="993"/>
        <v>0</v>
      </c>
      <c r="WDE441" s="10">
        <f t="shared" si="993"/>
        <v>0</v>
      </c>
      <c r="WDF441" s="10">
        <f t="shared" si="993"/>
        <v>0</v>
      </c>
      <c r="WDG441" s="10">
        <f t="shared" si="993"/>
        <v>0</v>
      </c>
      <c r="WDH441" s="10">
        <f t="shared" si="993"/>
        <v>0</v>
      </c>
      <c r="WDI441" s="10">
        <f t="shared" si="993"/>
        <v>0</v>
      </c>
      <c r="WDJ441" s="10">
        <f t="shared" si="993"/>
        <v>0</v>
      </c>
      <c r="WDK441" s="10">
        <f t="shared" si="993"/>
        <v>0</v>
      </c>
      <c r="WDL441" s="10">
        <f t="shared" si="993"/>
        <v>0</v>
      </c>
      <c r="WDM441" s="10">
        <f t="shared" si="993"/>
        <v>0</v>
      </c>
      <c r="WDN441" s="10">
        <f t="shared" si="993"/>
        <v>0</v>
      </c>
      <c r="WDO441" s="10">
        <f t="shared" si="993"/>
        <v>0</v>
      </c>
      <c r="WDP441" s="10">
        <f t="shared" si="993"/>
        <v>0</v>
      </c>
      <c r="WDQ441" s="10">
        <f t="shared" si="993"/>
        <v>0</v>
      </c>
      <c r="WDR441" s="10">
        <f t="shared" si="993"/>
        <v>0</v>
      </c>
      <c r="WDS441" s="10">
        <f t="shared" si="993"/>
        <v>0</v>
      </c>
      <c r="WDT441" s="10">
        <f t="shared" si="993"/>
        <v>0</v>
      </c>
      <c r="WDU441" s="10">
        <f t="shared" si="993"/>
        <v>0</v>
      </c>
      <c r="WDV441" s="10">
        <f t="shared" si="993"/>
        <v>0</v>
      </c>
      <c r="WDW441" s="10">
        <f t="shared" si="993"/>
        <v>0</v>
      </c>
      <c r="WDX441" s="10">
        <f t="shared" si="993"/>
        <v>0</v>
      </c>
      <c r="WDY441" s="10">
        <f t="shared" si="993"/>
        <v>0</v>
      </c>
      <c r="WDZ441" s="10">
        <f t="shared" si="993"/>
        <v>0</v>
      </c>
      <c r="WEA441" s="10">
        <f t="shared" si="993"/>
        <v>0</v>
      </c>
      <c r="WEB441" s="10">
        <f t="shared" si="993"/>
        <v>0</v>
      </c>
      <c r="WEC441" s="10">
        <f t="shared" si="993"/>
        <v>0</v>
      </c>
      <c r="WED441" s="10">
        <f t="shared" si="993"/>
        <v>0</v>
      </c>
      <c r="WEE441" s="10">
        <f t="shared" si="993"/>
        <v>0</v>
      </c>
      <c r="WEF441" s="10">
        <f t="shared" si="993"/>
        <v>0</v>
      </c>
      <c r="WEG441" s="10">
        <f t="shared" si="993"/>
        <v>0</v>
      </c>
      <c r="WEH441" s="10">
        <f t="shared" si="993"/>
        <v>0</v>
      </c>
      <c r="WEI441" s="10">
        <f t="shared" si="993"/>
        <v>0</v>
      </c>
      <c r="WEJ441" s="10">
        <f t="shared" si="993"/>
        <v>0</v>
      </c>
      <c r="WEK441" s="10">
        <f t="shared" si="993"/>
        <v>0</v>
      </c>
      <c r="WEL441" s="10">
        <f t="shared" si="993"/>
        <v>0</v>
      </c>
      <c r="WEM441" s="10">
        <f t="shared" si="993"/>
        <v>0</v>
      </c>
      <c r="WEN441" s="10">
        <f t="shared" si="993"/>
        <v>0</v>
      </c>
      <c r="WEO441" s="10">
        <f t="shared" si="993"/>
        <v>0</v>
      </c>
      <c r="WEP441" s="10">
        <f t="shared" ref="WEP441:WHA441" si="994">WEP452</f>
        <v>0</v>
      </c>
      <c r="WEQ441" s="10">
        <f t="shared" si="994"/>
        <v>0</v>
      </c>
      <c r="WER441" s="10">
        <f t="shared" si="994"/>
        <v>0</v>
      </c>
      <c r="WES441" s="10">
        <f t="shared" si="994"/>
        <v>0</v>
      </c>
      <c r="WET441" s="10">
        <f t="shared" si="994"/>
        <v>0</v>
      </c>
      <c r="WEU441" s="10">
        <f t="shared" si="994"/>
        <v>0</v>
      </c>
      <c r="WEV441" s="10">
        <f t="shared" si="994"/>
        <v>0</v>
      </c>
      <c r="WEW441" s="10">
        <f t="shared" si="994"/>
        <v>0</v>
      </c>
      <c r="WEX441" s="10">
        <f t="shared" si="994"/>
        <v>0</v>
      </c>
      <c r="WEY441" s="10">
        <f t="shared" si="994"/>
        <v>0</v>
      </c>
      <c r="WEZ441" s="10">
        <f t="shared" si="994"/>
        <v>0</v>
      </c>
      <c r="WFA441" s="10">
        <f t="shared" si="994"/>
        <v>0</v>
      </c>
      <c r="WFB441" s="10">
        <f t="shared" si="994"/>
        <v>0</v>
      </c>
      <c r="WFC441" s="10">
        <f t="shared" si="994"/>
        <v>0</v>
      </c>
      <c r="WFD441" s="10">
        <f t="shared" si="994"/>
        <v>0</v>
      </c>
      <c r="WFE441" s="10">
        <f t="shared" si="994"/>
        <v>0</v>
      </c>
      <c r="WFF441" s="10">
        <f t="shared" si="994"/>
        <v>0</v>
      </c>
      <c r="WFG441" s="10">
        <f t="shared" si="994"/>
        <v>0</v>
      </c>
      <c r="WFH441" s="10">
        <f t="shared" si="994"/>
        <v>0</v>
      </c>
      <c r="WFI441" s="10">
        <f t="shared" si="994"/>
        <v>0</v>
      </c>
      <c r="WFJ441" s="10">
        <f t="shared" si="994"/>
        <v>0</v>
      </c>
      <c r="WFK441" s="10">
        <f t="shared" si="994"/>
        <v>0</v>
      </c>
      <c r="WFL441" s="10">
        <f t="shared" si="994"/>
        <v>0</v>
      </c>
      <c r="WFM441" s="10">
        <f t="shared" si="994"/>
        <v>0</v>
      </c>
      <c r="WFN441" s="10">
        <f t="shared" si="994"/>
        <v>0</v>
      </c>
      <c r="WFO441" s="10">
        <f t="shared" si="994"/>
        <v>0</v>
      </c>
      <c r="WFP441" s="10">
        <f t="shared" si="994"/>
        <v>0</v>
      </c>
      <c r="WFQ441" s="10">
        <f t="shared" si="994"/>
        <v>0</v>
      </c>
      <c r="WFR441" s="10">
        <f t="shared" si="994"/>
        <v>0</v>
      </c>
      <c r="WFS441" s="10">
        <f t="shared" si="994"/>
        <v>0</v>
      </c>
      <c r="WFT441" s="10">
        <f t="shared" si="994"/>
        <v>0</v>
      </c>
      <c r="WFU441" s="10">
        <f t="shared" si="994"/>
        <v>0</v>
      </c>
      <c r="WFV441" s="10">
        <f t="shared" si="994"/>
        <v>0</v>
      </c>
      <c r="WFW441" s="10">
        <f t="shared" si="994"/>
        <v>0</v>
      </c>
      <c r="WFX441" s="10">
        <f t="shared" si="994"/>
        <v>0</v>
      </c>
      <c r="WFY441" s="10">
        <f t="shared" si="994"/>
        <v>0</v>
      </c>
      <c r="WFZ441" s="10">
        <f t="shared" si="994"/>
        <v>0</v>
      </c>
      <c r="WGA441" s="10">
        <f t="shared" si="994"/>
        <v>0</v>
      </c>
      <c r="WGB441" s="10">
        <f t="shared" si="994"/>
        <v>0</v>
      </c>
      <c r="WGC441" s="10">
        <f t="shared" si="994"/>
        <v>0</v>
      </c>
      <c r="WGD441" s="10">
        <f t="shared" si="994"/>
        <v>0</v>
      </c>
      <c r="WGE441" s="10">
        <f t="shared" si="994"/>
        <v>0</v>
      </c>
      <c r="WGF441" s="10">
        <f t="shared" si="994"/>
        <v>0</v>
      </c>
      <c r="WGG441" s="10">
        <f t="shared" si="994"/>
        <v>0</v>
      </c>
      <c r="WGH441" s="10">
        <f t="shared" si="994"/>
        <v>0</v>
      </c>
      <c r="WGI441" s="10">
        <f t="shared" si="994"/>
        <v>0</v>
      </c>
      <c r="WGJ441" s="10">
        <f t="shared" si="994"/>
        <v>0</v>
      </c>
      <c r="WGK441" s="10">
        <f t="shared" si="994"/>
        <v>0</v>
      </c>
      <c r="WGL441" s="10">
        <f t="shared" si="994"/>
        <v>0</v>
      </c>
      <c r="WGM441" s="10">
        <f t="shared" si="994"/>
        <v>0</v>
      </c>
      <c r="WGN441" s="10">
        <f t="shared" si="994"/>
        <v>0</v>
      </c>
      <c r="WGO441" s="10">
        <f t="shared" si="994"/>
        <v>0</v>
      </c>
      <c r="WGP441" s="10">
        <f t="shared" si="994"/>
        <v>0</v>
      </c>
      <c r="WGQ441" s="10">
        <f t="shared" si="994"/>
        <v>0</v>
      </c>
      <c r="WGR441" s="10">
        <f t="shared" si="994"/>
        <v>0</v>
      </c>
      <c r="WGS441" s="10">
        <f t="shared" si="994"/>
        <v>0</v>
      </c>
      <c r="WGT441" s="10">
        <f t="shared" si="994"/>
        <v>0</v>
      </c>
      <c r="WGU441" s="10">
        <f t="shared" si="994"/>
        <v>0</v>
      </c>
      <c r="WGV441" s="10">
        <f t="shared" si="994"/>
        <v>0</v>
      </c>
      <c r="WGW441" s="10">
        <f t="shared" si="994"/>
        <v>0</v>
      </c>
      <c r="WGX441" s="10">
        <f t="shared" si="994"/>
        <v>0</v>
      </c>
      <c r="WGY441" s="10">
        <f t="shared" si="994"/>
        <v>0</v>
      </c>
      <c r="WGZ441" s="10">
        <f t="shared" si="994"/>
        <v>0</v>
      </c>
      <c r="WHA441" s="10">
        <f t="shared" si="994"/>
        <v>0</v>
      </c>
      <c r="WHB441" s="10">
        <f t="shared" ref="WHB441:WJM441" si="995">WHB452</f>
        <v>0</v>
      </c>
      <c r="WHC441" s="10">
        <f t="shared" si="995"/>
        <v>0</v>
      </c>
      <c r="WHD441" s="10">
        <f t="shared" si="995"/>
        <v>0</v>
      </c>
      <c r="WHE441" s="10">
        <f t="shared" si="995"/>
        <v>0</v>
      </c>
      <c r="WHF441" s="10">
        <f t="shared" si="995"/>
        <v>0</v>
      </c>
      <c r="WHG441" s="10">
        <f t="shared" si="995"/>
        <v>0</v>
      </c>
      <c r="WHH441" s="10">
        <f t="shared" si="995"/>
        <v>0</v>
      </c>
      <c r="WHI441" s="10">
        <f t="shared" si="995"/>
        <v>0</v>
      </c>
      <c r="WHJ441" s="10">
        <f t="shared" si="995"/>
        <v>0</v>
      </c>
      <c r="WHK441" s="10">
        <f t="shared" si="995"/>
        <v>0</v>
      </c>
      <c r="WHL441" s="10">
        <f t="shared" si="995"/>
        <v>0</v>
      </c>
      <c r="WHM441" s="10">
        <f t="shared" si="995"/>
        <v>0</v>
      </c>
      <c r="WHN441" s="10">
        <f t="shared" si="995"/>
        <v>0</v>
      </c>
      <c r="WHO441" s="10">
        <f t="shared" si="995"/>
        <v>0</v>
      </c>
      <c r="WHP441" s="10">
        <f t="shared" si="995"/>
        <v>0</v>
      </c>
      <c r="WHQ441" s="10">
        <f t="shared" si="995"/>
        <v>0</v>
      </c>
      <c r="WHR441" s="10">
        <f t="shared" si="995"/>
        <v>0</v>
      </c>
      <c r="WHS441" s="10">
        <f t="shared" si="995"/>
        <v>0</v>
      </c>
      <c r="WHT441" s="10">
        <f t="shared" si="995"/>
        <v>0</v>
      </c>
      <c r="WHU441" s="10">
        <f t="shared" si="995"/>
        <v>0</v>
      </c>
      <c r="WHV441" s="10">
        <f t="shared" si="995"/>
        <v>0</v>
      </c>
      <c r="WHW441" s="10">
        <f t="shared" si="995"/>
        <v>0</v>
      </c>
      <c r="WHX441" s="10">
        <f t="shared" si="995"/>
        <v>0</v>
      </c>
      <c r="WHY441" s="10">
        <f t="shared" si="995"/>
        <v>0</v>
      </c>
      <c r="WHZ441" s="10">
        <f t="shared" si="995"/>
        <v>0</v>
      </c>
      <c r="WIA441" s="10">
        <f t="shared" si="995"/>
        <v>0</v>
      </c>
      <c r="WIB441" s="10">
        <f t="shared" si="995"/>
        <v>0</v>
      </c>
      <c r="WIC441" s="10">
        <f t="shared" si="995"/>
        <v>0</v>
      </c>
      <c r="WID441" s="10">
        <f t="shared" si="995"/>
        <v>0</v>
      </c>
      <c r="WIE441" s="10">
        <f t="shared" si="995"/>
        <v>0</v>
      </c>
      <c r="WIF441" s="10">
        <f t="shared" si="995"/>
        <v>0</v>
      </c>
      <c r="WIG441" s="10">
        <f t="shared" si="995"/>
        <v>0</v>
      </c>
      <c r="WIH441" s="10">
        <f t="shared" si="995"/>
        <v>0</v>
      </c>
      <c r="WII441" s="10">
        <f t="shared" si="995"/>
        <v>0</v>
      </c>
      <c r="WIJ441" s="10">
        <f t="shared" si="995"/>
        <v>0</v>
      </c>
      <c r="WIK441" s="10">
        <f t="shared" si="995"/>
        <v>0</v>
      </c>
      <c r="WIL441" s="10">
        <f t="shared" si="995"/>
        <v>0</v>
      </c>
      <c r="WIM441" s="10">
        <f t="shared" si="995"/>
        <v>0</v>
      </c>
      <c r="WIN441" s="10">
        <f t="shared" si="995"/>
        <v>0</v>
      </c>
      <c r="WIO441" s="10">
        <f t="shared" si="995"/>
        <v>0</v>
      </c>
      <c r="WIP441" s="10">
        <f t="shared" si="995"/>
        <v>0</v>
      </c>
      <c r="WIQ441" s="10">
        <f t="shared" si="995"/>
        <v>0</v>
      </c>
      <c r="WIR441" s="10">
        <f t="shared" si="995"/>
        <v>0</v>
      </c>
      <c r="WIS441" s="10">
        <f t="shared" si="995"/>
        <v>0</v>
      </c>
      <c r="WIT441" s="10">
        <f t="shared" si="995"/>
        <v>0</v>
      </c>
      <c r="WIU441" s="10">
        <f t="shared" si="995"/>
        <v>0</v>
      </c>
      <c r="WIV441" s="10">
        <f t="shared" si="995"/>
        <v>0</v>
      </c>
      <c r="WIW441" s="10">
        <f t="shared" si="995"/>
        <v>0</v>
      </c>
      <c r="WIX441" s="10">
        <f t="shared" si="995"/>
        <v>0</v>
      </c>
      <c r="WIY441" s="10">
        <f t="shared" si="995"/>
        <v>0</v>
      </c>
      <c r="WIZ441" s="10">
        <f t="shared" si="995"/>
        <v>0</v>
      </c>
      <c r="WJA441" s="10">
        <f t="shared" si="995"/>
        <v>0</v>
      </c>
      <c r="WJB441" s="10">
        <f t="shared" si="995"/>
        <v>0</v>
      </c>
      <c r="WJC441" s="10">
        <f t="shared" si="995"/>
        <v>0</v>
      </c>
      <c r="WJD441" s="10">
        <f t="shared" si="995"/>
        <v>0</v>
      </c>
      <c r="WJE441" s="10">
        <f t="shared" si="995"/>
        <v>0</v>
      </c>
      <c r="WJF441" s="10">
        <f t="shared" si="995"/>
        <v>0</v>
      </c>
      <c r="WJG441" s="10">
        <f t="shared" si="995"/>
        <v>0</v>
      </c>
      <c r="WJH441" s="10">
        <f t="shared" si="995"/>
        <v>0</v>
      </c>
      <c r="WJI441" s="10">
        <f t="shared" si="995"/>
        <v>0</v>
      </c>
      <c r="WJJ441" s="10">
        <f t="shared" si="995"/>
        <v>0</v>
      </c>
      <c r="WJK441" s="10">
        <f t="shared" si="995"/>
        <v>0</v>
      </c>
      <c r="WJL441" s="10">
        <f t="shared" si="995"/>
        <v>0</v>
      </c>
      <c r="WJM441" s="10">
        <f t="shared" si="995"/>
        <v>0</v>
      </c>
      <c r="WJN441" s="10">
        <f t="shared" ref="WJN441:WLY441" si="996">WJN452</f>
        <v>0</v>
      </c>
      <c r="WJO441" s="10">
        <f t="shared" si="996"/>
        <v>0</v>
      </c>
      <c r="WJP441" s="10">
        <f t="shared" si="996"/>
        <v>0</v>
      </c>
      <c r="WJQ441" s="10">
        <f t="shared" si="996"/>
        <v>0</v>
      </c>
      <c r="WJR441" s="10">
        <f t="shared" si="996"/>
        <v>0</v>
      </c>
      <c r="WJS441" s="10">
        <f t="shared" si="996"/>
        <v>0</v>
      </c>
      <c r="WJT441" s="10">
        <f t="shared" si="996"/>
        <v>0</v>
      </c>
      <c r="WJU441" s="10">
        <f t="shared" si="996"/>
        <v>0</v>
      </c>
      <c r="WJV441" s="10">
        <f t="shared" si="996"/>
        <v>0</v>
      </c>
      <c r="WJW441" s="10">
        <f t="shared" si="996"/>
        <v>0</v>
      </c>
      <c r="WJX441" s="10">
        <f t="shared" si="996"/>
        <v>0</v>
      </c>
      <c r="WJY441" s="10">
        <f t="shared" si="996"/>
        <v>0</v>
      </c>
      <c r="WJZ441" s="10">
        <f t="shared" si="996"/>
        <v>0</v>
      </c>
      <c r="WKA441" s="10">
        <f t="shared" si="996"/>
        <v>0</v>
      </c>
      <c r="WKB441" s="10">
        <f t="shared" si="996"/>
        <v>0</v>
      </c>
      <c r="WKC441" s="10">
        <f t="shared" si="996"/>
        <v>0</v>
      </c>
      <c r="WKD441" s="10">
        <f t="shared" si="996"/>
        <v>0</v>
      </c>
      <c r="WKE441" s="10">
        <f t="shared" si="996"/>
        <v>0</v>
      </c>
      <c r="WKF441" s="10">
        <f t="shared" si="996"/>
        <v>0</v>
      </c>
      <c r="WKG441" s="10">
        <f t="shared" si="996"/>
        <v>0</v>
      </c>
      <c r="WKH441" s="10">
        <f t="shared" si="996"/>
        <v>0</v>
      </c>
      <c r="WKI441" s="10">
        <f t="shared" si="996"/>
        <v>0</v>
      </c>
      <c r="WKJ441" s="10">
        <f t="shared" si="996"/>
        <v>0</v>
      </c>
      <c r="WKK441" s="10">
        <f t="shared" si="996"/>
        <v>0</v>
      </c>
      <c r="WKL441" s="10">
        <f t="shared" si="996"/>
        <v>0</v>
      </c>
      <c r="WKM441" s="10">
        <f t="shared" si="996"/>
        <v>0</v>
      </c>
      <c r="WKN441" s="10">
        <f t="shared" si="996"/>
        <v>0</v>
      </c>
      <c r="WKO441" s="10">
        <f t="shared" si="996"/>
        <v>0</v>
      </c>
      <c r="WKP441" s="10">
        <f t="shared" si="996"/>
        <v>0</v>
      </c>
      <c r="WKQ441" s="10">
        <f t="shared" si="996"/>
        <v>0</v>
      </c>
      <c r="WKR441" s="10">
        <f t="shared" si="996"/>
        <v>0</v>
      </c>
      <c r="WKS441" s="10">
        <f t="shared" si="996"/>
        <v>0</v>
      </c>
      <c r="WKT441" s="10">
        <f t="shared" si="996"/>
        <v>0</v>
      </c>
      <c r="WKU441" s="10">
        <f t="shared" si="996"/>
        <v>0</v>
      </c>
      <c r="WKV441" s="10">
        <f t="shared" si="996"/>
        <v>0</v>
      </c>
      <c r="WKW441" s="10">
        <f t="shared" si="996"/>
        <v>0</v>
      </c>
      <c r="WKX441" s="10">
        <f t="shared" si="996"/>
        <v>0</v>
      </c>
      <c r="WKY441" s="10">
        <f t="shared" si="996"/>
        <v>0</v>
      </c>
      <c r="WKZ441" s="10">
        <f t="shared" si="996"/>
        <v>0</v>
      </c>
      <c r="WLA441" s="10">
        <f t="shared" si="996"/>
        <v>0</v>
      </c>
      <c r="WLB441" s="10">
        <f t="shared" si="996"/>
        <v>0</v>
      </c>
      <c r="WLC441" s="10">
        <f t="shared" si="996"/>
        <v>0</v>
      </c>
      <c r="WLD441" s="10">
        <f t="shared" si="996"/>
        <v>0</v>
      </c>
      <c r="WLE441" s="10">
        <f t="shared" si="996"/>
        <v>0</v>
      </c>
      <c r="WLF441" s="10">
        <f t="shared" si="996"/>
        <v>0</v>
      </c>
      <c r="WLG441" s="10">
        <f t="shared" si="996"/>
        <v>0</v>
      </c>
      <c r="WLH441" s="10">
        <f t="shared" si="996"/>
        <v>0</v>
      </c>
      <c r="WLI441" s="10">
        <f t="shared" si="996"/>
        <v>0</v>
      </c>
      <c r="WLJ441" s="10">
        <f t="shared" si="996"/>
        <v>0</v>
      </c>
      <c r="WLK441" s="10">
        <f t="shared" si="996"/>
        <v>0</v>
      </c>
      <c r="WLL441" s="10">
        <f t="shared" si="996"/>
        <v>0</v>
      </c>
      <c r="WLM441" s="10">
        <f t="shared" si="996"/>
        <v>0</v>
      </c>
      <c r="WLN441" s="10">
        <f t="shared" si="996"/>
        <v>0</v>
      </c>
      <c r="WLO441" s="10">
        <f t="shared" si="996"/>
        <v>0</v>
      </c>
      <c r="WLP441" s="10">
        <f t="shared" si="996"/>
        <v>0</v>
      </c>
      <c r="WLQ441" s="10">
        <f t="shared" si="996"/>
        <v>0</v>
      </c>
      <c r="WLR441" s="10">
        <f t="shared" si="996"/>
        <v>0</v>
      </c>
      <c r="WLS441" s="10">
        <f t="shared" si="996"/>
        <v>0</v>
      </c>
      <c r="WLT441" s="10">
        <f t="shared" si="996"/>
        <v>0</v>
      </c>
      <c r="WLU441" s="10">
        <f t="shared" si="996"/>
        <v>0</v>
      </c>
      <c r="WLV441" s="10">
        <f t="shared" si="996"/>
        <v>0</v>
      </c>
      <c r="WLW441" s="10">
        <f t="shared" si="996"/>
        <v>0</v>
      </c>
      <c r="WLX441" s="10">
        <f t="shared" si="996"/>
        <v>0</v>
      </c>
      <c r="WLY441" s="10">
        <f t="shared" si="996"/>
        <v>0</v>
      </c>
      <c r="WLZ441" s="10">
        <f t="shared" ref="WLZ441:WOK441" si="997">WLZ452</f>
        <v>0</v>
      </c>
      <c r="WMA441" s="10">
        <f t="shared" si="997"/>
        <v>0</v>
      </c>
      <c r="WMB441" s="10">
        <f t="shared" si="997"/>
        <v>0</v>
      </c>
      <c r="WMC441" s="10">
        <f t="shared" si="997"/>
        <v>0</v>
      </c>
      <c r="WMD441" s="10">
        <f t="shared" si="997"/>
        <v>0</v>
      </c>
      <c r="WME441" s="10">
        <f t="shared" si="997"/>
        <v>0</v>
      </c>
      <c r="WMF441" s="10">
        <f t="shared" si="997"/>
        <v>0</v>
      </c>
      <c r="WMG441" s="10">
        <f t="shared" si="997"/>
        <v>0</v>
      </c>
      <c r="WMH441" s="10">
        <f t="shared" si="997"/>
        <v>0</v>
      </c>
      <c r="WMI441" s="10">
        <f t="shared" si="997"/>
        <v>0</v>
      </c>
      <c r="WMJ441" s="10">
        <f t="shared" si="997"/>
        <v>0</v>
      </c>
      <c r="WMK441" s="10">
        <f t="shared" si="997"/>
        <v>0</v>
      </c>
      <c r="WML441" s="10">
        <f t="shared" si="997"/>
        <v>0</v>
      </c>
      <c r="WMM441" s="10">
        <f t="shared" si="997"/>
        <v>0</v>
      </c>
      <c r="WMN441" s="10">
        <f t="shared" si="997"/>
        <v>0</v>
      </c>
      <c r="WMO441" s="10">
        <f t="shared" si="997"/>
        <v>0</v>
      </c>
      <c r="WMP441" s="10">
        <f t="shared" si="997"/>
        <v>0</v>
      </c>
      <c r="WMQ441" s="10">
        <f t="shared" si="997"/>
        <v>0</v>
      </c>
      <c r="WMR441" s="10">
        <f t="shared" si="997"/>
        <v>0</v>
      </c>
      <c r="WMS441" s="10">
        <f t="shared" si="997"/>
        <v>0</v>
      </c>
      <c r="WMT441" s="10">
        <f t="shared" si="997"/>
        <v>0</v>
      </c>
      <c r="WMU441" s="10">
        <f t="shared" si="997"/>
        <v>0</v>
      </c>
      <c r="WMV441" s="10">
        <f t="shared" si="997"/>
        <v>0</v>
      </c>
      <c r="WMW441" s="10">
        <f t="shared" si="997"/>
        <v>0</v>
      </c>
      <c r="WMX441" s="10">
        <f t="shared" si="997"/>
        <v>0</v>
      </c>
      <c r="WMY441" s="10">
        <f t="shared" si="997"/>
        <v>0</v>
      </c>
      <c r="WMZ441" s="10">
        <f t="shared" si="997"/>
        <v>0</v>
      </c>
      <c r="WNA441" s="10">
        <f t="shared" si="997"/>
        <v>0</v>
      </c>
      <c r="WNB441" s="10">
        <f t="shared" si="997"/>
        <v>0</v>
      </c>
      <c r="WNC441" s="10">
        <f t="shared" si="997"/>
        <v>0</v>
      </c>
      <c r="WND441" s="10">
        <f t="shared" si="997"/>
        <v>0</v>
      </c>
      <c r="WNE441" s="10">
        <f t="shared" si="997"/>
        <v>0</v>
      </c>
      <c r="WNF441" s="10">
        <f t="shared" si="997"/>
        <v>0</v>
      </c>
      <c r="WNG441" s="10">
        <f t="shared" si="997"/>
        <v>0</v>
      </c>
      <c r="WNH441" s="10">
        <f t="shared" si="997"/>
        <v>0</v>
      </c>
      <c r="WNI441" s="10">
        <f t="shared" si="997"/>
        <v>0</v>
      </c>
      <c r="WNJ441" s="10">
        <f t="shared" si="997"/>
        <v>0</v>
      </c>
      <c r="WNK441" s="10">
        <f t="shared" si="997"/>
        <v>0</v>
      </c>
      <c r="WNL441" s="10">
        <f t="shared" si="997"/>
        <v>0</v>
      </c>
      <c r="WNM441" s="10">
        <f t="shared" si="997"/>
        <v>0</v>
      </c>
      <c r="WNN441" s="10">
        <f t="shared" si="997"/>
        <v>0</v>
      </c>
      <c r="WNO441" s="10">
        <f t="shared" si="997"/>
        <v>0</v>
      </c>
      <c r="WNP441" s="10">
        <f t="shared" si="997"/>
        <v>0</v>
      </c>
      <c r="WNQ441" s="10">
        <f t="shared" si="997"/>
        <v>0</v>
      </c>
      <c r="WNR441" s="10">
        <f t="shared" si="997"/>
        <v>0</v>
      </c>
      <c r="WNS441" s="10">
        <f t="shared" si="997"/>
        <v>0</v>
      </c>
      <c r="WNT441" s="10">
        <f t="shared" si="997"/>
        <v>0</v>
      </c>
      <c r="WNU441" s="10">
        <f t="shared" si="997"/>
        <v>0</v>
      </c>
      <c r="WNV441" s="10">
        <f t="shared" si="997"/>
        <v>0</v>
      </c>
      <c r="WNW441" s="10">
        <f t="shared" si="997"/>
        <v>0</v>
      </c>
      <c r="WNX441" s="10">
        <f t="shared" si="997"/>
        <v>0</v>
      </c>
      <c r="WNY441" s="10">
        <f t="shared" si="997"/>
        <v>0</v>
      </c>
      <c r="WNZ441" s="10">
        <f t="shared" si="997"/>
        <v>0</v>
      </c>
      <c r="WOA441" s="10">
        <f t="shared" si="997"/>
        <v>0</v>
      </c>
      <c r="WOB441" s="10">
        <f t="shared" si="997"/>
        <v>0</v>
      </c>
      <c r="WOC441" s="10">
        <f t="shared" si="997"/>
        <v>0</v>
      </c>
      <c r="WOD441" s="10">
        <f t="shared" si="997"/>
        <v>0</v>
      </c>
      <c r="WOE441" s="10">
        <f t="shared" si="997"/>
        <v>0</v>
      </c>
      <c r="WOF441" s="10">
        <f t="shared" si="997"/>
        <v>0</v>
      </c>
      <c r="WOG441" s="10">
        <f t="shared" si="997"/>
        <v>0</v>
      </c>
      <c r="WOH441" s="10">
        <f t="shared" si="997"/>
        <v>0</v>
      </c>
      <c r="WOI441" s="10">
        <f t="shared" si="997"/>
        <v>0</v>
      </c>
      <c r="WOJ441" s="10">
        <f t="shared" si="997"/>
        <v>0</v>
      </c>
      <c r="WOK441" s="10">
        <f t="shared" si="997"/>
        <v>0</v>
      </c>
      <c r="WOL441" s="10">
        <f t="shared" ref="WOL441:WQW441" si="998">WOL452</f>
        <v>0</v>
      </c>
      <c r="WOM441" s="10">
        <f t="shared" si="998"/>
        <v>0</v>
      </c>
      <c r="WON441" s="10">
        <f t="shared" si="998"/>
        <v>0</v>
      </c>
      <c r="WOO441" s="10">
        <f t="shared" si="998"/>
        <v>0</v>
      </c>
      <c r="WOP441" s="10">
        <f t="shared" si="998"/>
        <v>0</v>
      </c>
      <c r="WOQ441" s="10">
        <f t="shared" si="998"/>
        <v>0</v>
      </c>
      <c r="WOR441" s="10">
        <f t="shared" si="998"/>
        <v>0</v>
      </c>
      <c r="WOS441" s="10">
        <f t="shared" si="998"/>
        <v>0</v>
      </c>
      <c r="WOT441" s="10">
        <f t="shared" si="998"/>
        <v>0</v>
      </c>
      <c r="WOU441" s="10">
        <f t="shared" si="998"/>
        <v>0</v>
      </c>
      <c r="WOV441" s="10">
        <f t="shared" si="998"/>
        <v>0</v>
      </c>
      <c r="WOW441" s="10">
        <f t="shared" si="998"/>
        <v>0</v>
      </c>
      <c r="WOX441" s="10">
        <f t="shared" si="998"/>
        <v>0</v>
      </c>
      <c r="WOY441" s="10">
        <f t="shared" si="998"/>
        <v>0</v>
      </c>
      <c r="WOZ441" s="10">
        <f t="shared" si="998"/>
        <v>0</v>
      </c>
      <c r="WPA441" s="10">
        <f t="shared" si="998"/>
        <v>0</v>
      </c>
      <c r="WPB441" s="10">
        <f t="shared" si="998"/>
        <v>0</v>
      </c>
      <c r="WPC441" s="10">
        <f t="shared" si="998"/>
        <v>0</v>
      </c>
      <c r="WPD441" s="10">
        <f t="shared" si="998"/>
        <v>0</v>
      </c>
      <c r="WPE441" s="10">
        <f t="shared" si="998"/>
        <v>0</v>
      </c>
      <c r="WPF441" s="10">
        <f t="shared" si="998"/>
        <v>0</v>
      </c>
      <c r="WPG441" s="10">
        <f t="shared" si="998"/>
        <v>0</v>
      </c>
      <c r="WPH441" s="10">
        <f t="shared" si="998"/>
        <v>0</v>
      </c>
      <c r="WPI441" s="10">
        <f t="shared" si="998"/>
        <v>0</v>
      </c>
      <c r="WPJ441" s="10">
        <f t="shared" si="998"/>
        <v>0</v>
      </c>
      <c r="WPK441" s="10">
        <f t="shared" si="998"/>
        <v>0</v>
      </c>
      <c r="WPL441" s="10">
        <f t="shared" si="998"/>
        <v>0</v>
      </c>
      <c r="WPM441" s="10">
        <f t="shared" si="998"/>
        <v>0</v>
      </c>
      <c r="WPN441" s="10">
        <f t="shared" si="998"/>
        <v>0</v>
      </c>
      <c r="WPO441" s="10">
        <f t="shared" si="998"/>
        <v>0</v>
      </c>
      <c r="WPP441" s="10">
        <f t="shared" si="998"/>
        <v>0</v>
      </c>
      <c r="WPQ441" s="10">
        <f t="shared" si="998"/>
        <v>0</v>
      </c>
      <c r="WPR441" s="10">
        <f t="shared" si="998"/>
        <v>0</v>
      </c>
      <c r="WPS441" s="10">
        <f t="shared" si="998"/>
        <v>0</v>
      </c>
      <c r="WPT441" s="10">
        <f t="shared" si="998"/>
        <v>0</v>
      </c>
      <c r="WPU441" s="10">
        <f t="shared" si="998"/>
        <v>0</v>
      </c>
      <c r="WPV441" s="10">
        <f t="shared" si="998"/>
        <v>0</v>
      </c>
      <c r="WPW441" s="10">
        <f t="shared" si="998"/>
        <v>0</v>
      </c>
      <c r="WPX441" s="10">
        <f t="shared" si="998"/>
        <v>0</v>
      </c>
      <c r="WPY441" s="10">
        <f t="shared" si="998"/>
        <v>0</v>
      </c>
      <c r="WPZ441" s="10">
        <f t="shared" si="998"/>
        <v>0</v>
      </c>
      <c r="WQA441" s="10">
        <f t="shared" si="998"/>
        <v>0</v>
      </c>
      <c r="WQB441" s="10">
        <f t="shared" si="998"/>
        <v>0</v>
      </c>
      <c r="WQC441" s="10">
        <f t="shared" si="998"/>
        <v>0</v>
      </c>
      <c r="WQD441" s="10">
        <f t="shared" si="998"/>
        <v>0</v>
      </c>
      <c r="WQE441" s="10">
        <f t="shared" si="998"/>
        <v>0</v>
      </c>
      <c r="WQF441" s="10">
        <f t="shared" si="998"/>
        <v>0</v>
      </c>
      <c r="WQG441" s="10">
        <f t="shared" si="998"/>
        <v>0</v>
      </c>
      <c r="WQH441" s="10">
        <f t="shared" si="998"/>
        <v>0</v>
      </c>
      <c r="WQI441" s="10">
        <f t="shared" si="998"/>
        <v>0</v>
      </c>
      <c r="WQJ441" s="10">
        <f t="shared" si="998"/>
        <v>0</v>
      </c>
      <c r="WQK441" s="10">
        <f t="shared" si="998"/>
        <v>0</v>
      </c>
      <c r="WQL441" s="10">
        <f t="shared" si="998"/>
        <v>0</v>
      </c>
      <c r="WQM441" s="10">
        <f t="shared" si="998"/>
        <v>0</v>
      </c>
      <c r="WQN441" s="10">
        <f t="shared" si="998"/>
        <v>0</v>
      </c>
      <c r="WQO441" s="10">
        <f t="shared" si="998"/>
        <v>0</v>
      </c>
      <c r="WQP441" s="10">
        <f t="shared" si="998"/>
        <v>0</v>
      </c>
      <c r="WQQ441" s="10">
        <f t="shared" si="998"/>
        <v>0</v>
      </c>
      <c r="WQR441" s="10">
        <f t="shared" si="998"/>
        <v>0</v>
      </c>
      <c r="WQS441" s="10">
        <f t="shared" si="998"/>
        <v>0</v>
      </c>
      <c r="WQT441" s="10">
        <f t="shared" si="998"/>
        <v>0</v>
      </c>
      <c r="WQU441" s="10">
        <f t="shared" si="998"/>
        <v>0</v>
      </c>
      <c r="WQV441" s="10">
        <f t="shared" si="998"/>
        <v>0</v>
      </c>
      <c r="WQW441" s="10">
        <f t="shared" si="998"/>
        <v>0</v>
      </c>
      <c r="WQX441" s="10">
        <f t="shared" ref="WQX441:WTI441" si="999">WQX452</f>
        <v>0</v>
      </c>
      <c r="WQY441" s="10">
        <f t="shared" si="999"/>
        <v>0</v>
      </c>
      <c r="WQZ441" s="10">
        <f t="shared" si="999"/>
        <v>0</v>
      </c>
      <c r="WRA441" s="10">
        <f t="shared" si="999"/>
        <v>0</v>
      </c>
      <c r="WRB441" s="10">
        <f t="shared" si="999"/>
        <v>0</v>
      </c>
      <c r="WRC441" s="10">
        <f t="shared" si="999"/>
        <v>0</v>
      </c>
      <c r="WRD441" s="10">
        <f t="shared" si="999"/>
        <v>0</v>
      </c>
      <c r="WRE441" s="10">
        <f t="shared" si="999"/>
        <v>0</v>
      </c>
      <c r="WRF441" s="10">
        <f t="shared" si="999"/>
        <v>0</v>
      </c>
      <c r="WRG441" s="10">
        <f t="shared" si="999"/>
        <v>0</v>
      </c>
      <c r="WRH441" s="10">
        <f t="shared" si="999"/>
        <v>0</v>
      </c>
      <c r="WRI441" s="10">
        <f t="shared" si="999"/>
        <v>0</v>
      </c>
      <c r="WRJ441" s="10">
        <f t="shared" si="999"/>
        <v>0</v>
      </c>
      <c r="WRK441" s="10">
        <f t="shared" si="999"/>
        <v>0</v>
      </c>
      <c r="WRL441" s="10">
        <f t="shared" si="999"/>
        <v>0</v>
      </c>
      <c r="WRM441" s="10">
        <f t="shared" si="999"/>
        <v>0</v>
      </c>
      <c r="WRN441" s="10">
        <f t="shared" si="999"/>
        <v>0</v>
      </c>
      <c r="WRO441" s="10">
        <f t="shared" si="999"/>
        <v>0</v>
      </c>
      <c r="WRP441" s="10">
        <f t="shared" si="999"/>
        <v>0</v>
      </c>
      <c r="WRQ441" s="10">
        <f t="shared" si="999"/>
        <v>0</v>
      </c>
      <c r="WRR441" s="10">
        <f t="shared" si="999"/>
        <v>0</v>
      </c>
      <c r="WRS441" s="10">
        <f t="shared" si="999"/>
        <v>0</v>
      </c>
      <c r="WRT441" s="10">
        <f t="shared" si="999"/>
        <v>0</v>
      </c>
      <c r="WRU441" s="10">
        <f t="shared" si="999"/>
        <v>0</v>
      </c>
      <c r="WRV441" s="10">
        <f t="shared" si="999"/>
        <v>0</v>
      </c>
      <c r="WRW441" s="10">
        <f t="shared" si="999"/>
        <v>0</v>
      </c>
      <c r="WRX441" s="10">
        <f t="shared" si="999"/>
        <v>0</v>
      </c>
      <c r="WRY441" s="10">
        <f t="shared" si="999"/>
        <v>0</v>
      </c>
      <c r="WRZ441" s="10">
        <f t="shared" si="999"/>
        <v>0</v>
      </c>
      <c r="WSA441" s="10">
        <f t="shared" si="999"/>
        <v>0</v>
      </c>
      <c r="WSB441" s="10">
        <f t="shared" si="999"/>
        <v>0</v>
      </c>
      <c r="WSC441" s="10">
        <f t="shared" si="999"/>
        <v>0</v>
      </c>
      <c r="WSD441" s="10">
        <f t="shared" si="999"/>
        <v>0</v>
      </c>
      <c r="WSE441" s="10">
        <f t="shared" si="999"/>
        <v>0</v>
      </c>
      <c r="WSF441" s="10">
        <f t="shared" si="999"/>
        <v>0</v>
      </c>
      <c r="WSG441" s="10">
        <f t="shared" si="999"/>
        <v>0</v>
      </c>
      <c r="WSH441" s="10">
        <f t="shared" si="999"/>
        <v>0</v>
      </c>
      <c r="WSI441" s="10">
        <f t="shared" si="999"/>
        <v>0</v>
      </c>
      <c r="WSJ441" s="10">
        <f t="shared" si="999"/>
        <v>0</v>
      </c>
      <c r="WSK441" s="10">
        <f t="shared" si="999"/>
        <v>0</v>
      </c>
      <c r="WSL441" s="10">
        <f t="shared" si="999"/>
        <v>0</v>
      </c>
      <c r="WSM441" s="10">
        <f t="shared" si="999"/>
        <v>0</v>
      </c>
      <c r="WSN441" s="10">
        <f t="shared" si="999"/>
        <v>0</v>
      </c>
      <c r="WSO441" s="10">
        <f t="shared" si="999"/>
        <v>0</v>
      </c>
      <c r="WSP441" s="10">
        <f t="shared" si="999"/>
        <v>0</v>
      </c>
      <c r="WSQ441" s="10">
        <f t="shared" si="999"/>
        <v>0</v>
      </c>
      <c r="WSR441" s="10">
        <f t="shared" si="999"/>
        <v>0</v>
      </c>
      <c r="WSS441" s="10">
        <f t="shared" si="999"/>
        <v>0</v>
      </c>
      <c r="WST441" s="10">
        <f t="shared" si="999"/>
        <v>0</v>
      </c>
      <c r="WSU441" s="10">
        <f t="shared" si="999"/>
        <v>0</v>
      </c>
      <c r="WSV441" s="10">
        <f t="shared" si="999"/>
        <v>0</v>
      </c>
      <c r="WSW441" s="10">
        <f t="shared" si="999"/>
        <v>0</v>
      </c>
      <c r="WSX441" s="10">
        <f t="shared" si="999"/>
        <v>0</v>
      </c>
      <c r="WSY441" s="10">
        <f t="shared" si="999"/>
        <v>0</v>
      </c>
      <c r="WSZ441" s="10">
        <f t="shared" si="999"/>
        <v>0</v>
      </c>
      <c r="WTA441" s="10">
        <f t="shared" si="999"/>
        <v>0</v>
      </c>
      <c r="WTB441" s="10">
        <f t="shared" si="999"/>
        <v>0</v>
      </c>
      <c r="WTC441" s="10">
        <f t="shared" si="999"/>
        <v>0</v>
      </c>
      <c r="WTD441" s="10">
        <f t="shared" si="999"/>
        <v>0</v>
      </c>
      <c r="WTE441" s="10">
        <f t="shared" si="999"/>
        <v>0</v>
      </c>
      <c r="WTF441" s="10">
        <f t="shared" si="999"/>
        <v>0</v>
      </c>
      <c r="WTG441" s="10">
        <f t="shared" si="999"/>
        <v>0</v>
      </c>
      <c r="WTH441" s="10">
        <f t="shared" si="999"/>
        <v>0</v>
      </c>
      <c r="WTI441" s="10">
        <f t="shared" si="999"/>
        <v>0</v>
      </c>
      <c r="WTJ441" s="10">
        <f t="shared" ref="WTJ441:WVU441" si="1000">WTJ452</f>
        <v>0</v>
      </c>
      <c r="WTK441" s="10">
        <f t="shared" si="1000"/>
        <v>0</v>
      </c>
      <c r="WTL441" s="10">
        <f t="shared" si="1000"/>
        <v>0</v>
      </c>
      <c r="WTM441" s="10">
        <f t="shared" si="1000"/>
        <v>0</v>
      </c>
      <c r="WTN441" s="10">
        <f t="shared" si="1000"/>
        <v>0</v>
      </c>
      <c r="WTO441" s="10">
        <f t="shared" si="1000"/>
        <v>0</v>
      </c>
      <c r="WTP441" s="10">
        <f t="shared" si="1000"/>
        <v>0</v>
      </c>
      <c r="WTQ441" s="10">
        <f t="shared" si="1000"/>
        <v>0</v>
      </c>
      <c r="WTR441" s="10">
        <f t="shared" si="1000"/>
        <v>0</v>
      </c>
      <c r="WTS441" s="10">
        <f t="shared" si="1000"/>
        <v>0</v>
      </c>
      <c r="WTT441" s="10">
        <f t="shared" si="1000"/>
        <v>0</v>
      </c>
      <c r="WTU441" s="10">
        <f t="shared" si="1000"/>
        <v>0</v>
      </c>
      <c r="WTV441" s="10">
        <f t="shared" si="1000"/>
        <v>0</v>
      </c>
      <c r="WTW441" s="10">
        <f t="shared" si="1000"/>
        <v>0</v>
      </c>
      <c r="WTX441" s="10">
        <f t="shared" si="1000"/>
        <v>0</v>
      </c>
      <c r="WTY441" s="10">
        <f t="shared" si="1000"/>
        <v>0</v>
      </c>
      <c r="WTZ441" s="10">
        <f t="shared" si="1000"/>
        <v>0</v>
      </c>
      <c r="WUA441" s="10">
        <f t="shared" si="1000"/>
        <v>0</v>
      </c>
      <c r="WUB441" s="10">
        <f t="shared" si="1000"/>
        <v>0</v>
      </c>
      <c r="WUC441" s="10">
        <f t="shared" si="1000"/>
        <v>0</v>
      </c>
      <c r="WUD441" s="10">
        <f t="shared" si="1000"/>
        <v>0</v>
      </c>
      <c r="WUE441" s="10">
        <f t="shared" si="1000"/>
        <v>0</v>
      </c>
      <c r="WUF441" s="10">
        <f t="shared" si="1000"/>
        <v>0</v>
      </c>
      <c r="WUG441" s="10">
        <f t="shared" si="1000"/>
        <v>0</v>
      </c>
      <c r="WUH441" s="10">
        <f t="shared" si="1000"/>
        <v>0</v>
      </c>
      <c r="WUI441" s="10">
        <f t="shared" si="1000"/>
        <v>0</v>
      </c>
      <c r="WUJ441" s="10">
        <f t="shared" si="1000"/>
        <v>0</v>
      </c>
      <c r="WUK441" s="10">
        <f t="shared" si="1000"/>
        <v>0</v>
      </c>
      <c r="WUL441" s="10">
        <f t="shared" si="1000"/>
        <v>0</v>
      </c>
      <c r="WUM441" s="10">
        <f t="shared" si="1000"/>
        <v>0</v>
      </c>
      <c r="WUN441" s="10">
        <f t="shared" si="1000"/>
        <v>0</v>
      </c>
      <c r="WUO441" s="10">
        <f t="shared" si="1000"/>
        <v>0</v>
      </c>
      <c r="WUP441" s="10">
        <f t="shared" si="1000"/>
        <v>0</v>
      </c>
      <c r="WUQ441" s="10">
        <f t="shared" si="1000"/>
        <v>0</v>
      </c>
      <c r="WUR441" s="10">
        <f t="shared" si="1000"/>
        <v>0</v>
      </c>
      <c r="WUS441" s="10">
        <f t="shared" si="1000"/>
        <v>0</v>
      </c>
      <c r="WUT441" s="10">
        <f t="shared" si="1000"/>
        <v>0</v>
      </c>
      <c r="WUU441" s="10">
        <f t="shared" si="1000"/>
        <v>0</v>
      </c>
      <c r="WUV441" s="10">
        <f t="shared" si="1000"/>
        <v>0</v>
      </c>
      <c r="WUW441" s="10">
        <f t="shared" si="1000"/>
        <v>0</v>
      </c>
      <c r="WUX441" s="10">
        <f t="shared" si="1000"/>
        <v>0</v>
      </c>
      <c r="WUY441" s="10">
        <f t="shared" si="1000"/>
        <v>0</v>
      </c>
      <c r="WUZ441" s="10">
        <f t="shared" si="1000"/>
        <v>0</v>
      </c>
      <c r="WVA441" s="10">
        <f t="shared" si="1000"/>
        <v>0</v>
      </c>
      <c r="WVB441" s="10">
        <f t="shared" si="1000"/>
        <v>0</v>
      </c>
      <c r="WVC441" s="10">
        <f t="shared" si="1000"/>
        <v>0</v>
      </c>
      <c r="WVD441" s="10">
        <f t="shared" si="1000"/>
        <v>0</v>
      </c>
      <c r="WVE441" s="10">
        <f t="shared" si="1000"/>
        <v>0</v>
      </c>
      <c r="WVF441" s="10">
        <f t="shared" si="1000"/>
        <v>0</v>
      </c>
      <c r="WVG441" s="10">
        <f t="shared" si="1000"/>
        <v>0</v>
      </c>
      <c r="WVH441" s="10">
        <f t="shared" si="1000"/>
        <v>0</v>
      </c>
      <c r="WVI441" s="10">
        <f t="shared" si="1000"/>
        <v>0</v>
      </c>
      <c r="WVJ441" s="10">
        <f t="shared" si="1000"/>
        <v>0</v>
      </c>
      <c r="WVK441" s="10">
        <f t="shared" si="1000"/>
        <v>0</v>
      </c>
      <c r="WVL441" s="10">
        <f t="shared" si="1000"/>
        <v>0</v>
      </c>
      <c r="WVM441" s="10">
        <f t="shared" si="1000"/>
        <v>0</v>
      </c>
      <c r="WVN441" s="10">
        <f t="shared" si="1000"/>
        <v>0</v>
      </c>
      <c r="WVO441" s="10">
        <f t="shared" si="1000"/>
        <v>0</v>
      </c>
      <c r="WVP441" s="10">
        <f t="shared" si="1000"/>
        <v>0</v>
      </c>
      <c r="WVQ441" s="10">
        <f t="shared" si="1000"/>
        <v>0</v>
      </c>
      <c r="WVR441" s="10">
        <f t="shared" si="1000"/>
        <v>0</v>
      </c>
      <c r="WVS441" s="10">
        <f t="shared" si="1000"/>
        <v>0</v>
      </c>
      <c r="WVT441" s="10">
        <f t="shared" si="1000"/>
        <v>0</v>
      </c>
      <c r="WVU441" s="10">
        <f t="shared" si="1000"/>
        <v>0</v>
      </c>
      <c r="WVV441" s="10">
        <f t="shared" ref="WVV441:WYG441" si="1001">WVV452</f>
        <v>0</v>
      </c>
      <c r="WVW441" s="10">
        <f t="shared" si="1001"/>
        <v>0</v>
      </c>
      <c r="WVX441" s="10">
        <f t="shared" si="1001"/>
        <v>0</v>
      </c>
      <c r="WVY441" s="10">
        <f t="shared" si="1001"/>
        <v>0</v>
      </c>
      <c r="WVZ441" s="10">
        <f t="shared" si="1001"/>
        <v>0</v>
      </c>
      <c r="WWA441" s="10">
        <f t="shared" si="1001"/>
        <v>0</v>
      </c>
      <c r="WWB441" s="10">
        <f t="shared" si="1001"/>
        <v>0</v>
      </c>
      <c r="WWC441" s="10">
        <f t="shared" si="1001"/>
        <v>0</v>
      </c>
      <c r="WWD441" s="10">
        <f t="shared" si="1001"/>
        <v>0</v>
      </c>
      <c r="WWE441" s="10">
        <f t="shared" si="1001"/>
        <v>0</v>
      </c>
      <c r="WWF441" s="10">
        <f t="shared" si="1001"/>
        <v>0</v>
      </c>
      <c r="WWG441" s="10">
        <f t="shared" si="1001"/>
        <v>0</v>
      </c>
      <c r="WWH441" s="10">
        <f t="shared" si="1001"/>
        <v>0</v>
      </c>
      <c r="WWI441" s="10">
        <f t="shared" si="1001"/>
        <v>0</v>
      </c>
      <c r="WWJ441" s="10">
        <f t="shared" si="1001"/>
        <v>0</v>
      </c>
      <c r="WWK441" s="10">
        <f t="shared" si="1001"/>
        <v>0</v>
      </c>
      <c r="WWL441" s="10">
        <f t="shared" si="1001"/>
        <v>0</v>
      </c>
      <c r="WWM441" s="10">
        <f t="shared" si="1001"/>
        <v>0</v>
      </c>
      <c r="WWN441" s="10">
        <f t="shared" si="1001"/>
        <v>0</v>
      </c>
      <c r="WWO441" s="10">
        <f t="shared" si="1001"/>
        <v>0</v>
      </c>
      <c r="WWP441" s="10">
        <f t="shared" si="1001"/>
        <v>0</v>
      </c>
      <c r="WWQ441" s="10">
        <f t="shared" si="1001"/>
        <v>0</v>
      </c>
      <c r="WWR441" s="10">
        <f t="shared" si="1001"/>
        <v>0</v>
      </c>
      <c r="WWS441" s="10">
        <f t="shared" si="1001"/>
        <v>0</v>
      </c>
      <c r="WWT441" s="10">
        <f t="shared" si="1001"/>
        <v>0</v>
      </c>
      <c r="WWU441" s="10">
        <f t="shared" si="1001"/>
        <v>0</v>
      </c>
      <c r="WWV441" s="10">
        <f t="shared" si="1001"/>
        <v>0</v>
      </c>
      <c r="WWW441" s="10">
        <f t="shared" si="1001"/>
        <v>0</v>
      </c>
      <c r="WWX441" s="10">
        <f t="shared" si="1001"/>
        <v>0</v>
      </c>
      <c r="WWY441" s="10">
        <f t="shared" si="1001"/>
        <v>0</v>
      </c>
      <c r="WWZ441" s="10">
        <f t="shared" si="1001"/>
        <v>0</v>
      </c>
      <c r="WXA441" s="10">
        <f t="shared" si="1001"/>
        <v>0</v>
      </c>
      <c r="WXB441" s="10">
        <f t="shared" si="1001"/>
        <v>0</v>
      </c>
      <c r="WXC441" s="10">
        <f t="shared" si="1001"/>
        <v>0</v>
      </c>
      <c r="WXD441" s="10">
        <f t="shared" si="1001"/>
        <v>0</v>
      </c>
      <c r="WXE441" s="10">
        <f t="shared" si="1001"/>
        <v>0</v>
      </c>
      <c r="WXF441" s="10">
        <f t="shared" si="1001"/>
        <v>0</v>
      </c>
      <c r="WXG441" s="10">
        <f t="shared" si="1001"/>
        <v>0</v>
      </c>
      <c r="WXH441" s="10">
        <f t="shared" si="1001"/>
        <v>0</v>
      </c>
      <c r="WXI441" s="10">
        <f t="shared" si="1001"/>
        <v>0</v>
      </c>
      <c r="WXJ441" s="10">
        <f t="shared" si="1001"/>
        <v>0</v>
      </c>
      <c r="WXK441" s="10">
        <f t="shared" si="1001"/>
        <v>0</v>
      </c>
      <c r="WXL441" s="10">
        <f t="shared" si="1001"/>
        <v>0</v>
      </c>
      <c r="WXM441" s="10">
        <f t="shared" si="1001"/>
        <v>0</v>
      </c>
      <c r="WXN441" s="10">
        <f t="shared" si="1001"/>
        <v>0</v>
      </c>
      <c r="WXO441" s="10">
        <f t="shared" si="1001"/>
        <v>0</v>
      </c>
      <c r="WXP441" s="10">
        <f t="shared" si="1001"/>
        <v>0</v>
      </c>
      <c r="WXQ441" s="10">
        <f t="shared" si="1001"/>
        <v>0</v>
      </c>
      <c r="WXR441" s="10">
        <f t="shared" si="1001"/>
        <v>0</v>
      </c>
      <c r="WXS441" s="10">
        <f t="shared" si="1001"/>
        <v>0</v>
      </c>
      <c r="WXT441" s="10">
        <f t="shared" si="1001"/>
        <v>0</v>
      </c>
      <c r="WXU441" s="10">
        <f t="shared" si="1001"/>
        <v>0</v>
      </c>
      <c r="WXV441" s="10">
        <f t="shared" si="1001"/>
        <v>0</v>
      </c>
      <c r="WXW441" s="10">
        <f t="shared" si="1001"/>
        <v>0</v>
      </c>
      <c r="WXX441" s="10">
        <f t="shared" si="1001"/>
        <v>0</v>
      </c>
      <c r="WXY441" s="10">
        <f t="shared" si="1001"/>
        <v>0</v>
      </c>
      <c r="WXZ441" s="10">
        <f t="shared" si="1001"/>
        <v>0</v>
      </c>
      <c r="WYA441" s="10">
        <f t="shared" si="1001"/>
        <v>0</v>
      </c>
      <c r="WYB441" s="10">
        <f t="shared" si="1001"/>
        <v>0</v>
      </c>
      <c r="WYC441" s="10">
        <f t="shared" si="1001"/>
        <v>0</v>
      </c>
      <c r="WYD441" s="10">
        <f t="shared" si="1001"/>
        <v>0</v>
      </c>
      <c r="WYE441" s="10">
        <f t="shared" si="1001"/>
        <v>0</v>
      </c>
      <c r="WYF441" s="10">
        <f t="shared" si="1001"/>
        <v>0</v>
      </c>
      <c r="WYG441" s="10">
        <f t="shared" si="1001"/>
        <v>0</v>
      </c>
      <c r="WYH441" s="10">
        <f t="shared" ref="WYH441:XAS441" si="1002">WYH452</f>
        <v>0</v>
      </c>
      <c r="WYI441" s="10">
        <f t="shared" si="1002"/>
        <v>0</v>
      </c>
      <c r="WYJ441" s="10">
        <f t="shared" si="1002"/>
        <v>0</v>
      </c>
      <c r="WYK441" s="10">
        <f t="shared" si="1002"/>
        <v>0</v>
      </c>
      <c r="WYL441" s="10">
        <f t="shared" si="1002"/>
        <v>0</v>
      </c>
      <c r="WYM441" s="10">
        <f t="shared" si="1002"/>
        <v>0</v>
      </c>
      <c r="WYN441" s="10">
        <f t="shared" si="1002"/>
        <v>0</v>
      </c>
      <c r="WYO441" s="10">
        <f t="shared" si="1002"/>
        <v>0</v>
      </c>
      <c r="WYP441" s="10">
        <f t="shared" si="1002"/>
        <v>0</v>
      </c>
      <c r="WYQ441" s="10">
        <f t="shared" si="1002"/>
        <v>0</v>
      </c>
      <c r="WYR441" s="10">
        <f t="shared" si="1002"/>
        <v>0</v>
      </c>
      <c r="WYS441" s="10">
        <f t="shared" si="1002"/>
        <v>0</v>
      </c>
      <c r="WYT441" s="10">
        <f t="shared" si="1002"/>
        <v>0</v>
      </c>
      <c r="WYU441" s="10">
        <f t="shared" si="1002"/>
        <v>0</v>
      </c>
      <c r="WYV441" s="10">
        <f t="shared" si="1002"/>
        <v>0</v>
      </c>
      <c r="WYW441" s="10">
        <f t="shared" si="1002"/>
        <v>0</v>
      </c>
      <c r="WYX441" s="10">
        <f t="shared" si="1002"/>
        <v>0</v>
      </c>
      <c r="WYY441" s="10">
        <f t="shared" si="1002"/>
        <v>0</v>
      </c>
      <c r="WYZ441" s="10">
        <f t="shared" si="1002"/>
        <v>0</v>
      </c>
      <c r="WZA441" s="10">
        <f t="shared" si="1002"/>
        <v>0</v>
      </c>
      <c r="WZB441" s="10">
        <f t="shared" si="1002"/>
        <v>0</v>
      </c>
      <c r="WZC441" s="10">
        <f t="shared" si="1002"/>
        <v>0</v>
      </c>
      <c r="WZD441" s="10">
        <f t="shared" si="1002"/>
        <v>0</v>
      </c>
      <c r="WZE441" s="10">
        <f t="shared" si="1002"/>
        <v>0</v>
      </c>
      <c r="WZF441" s="10">
        <f t="shared" si="1002"/>
        <v>0</v>
      </c>
      <c r="WZG441" s="10">
        <f t="shared" si="1002"/>
        <v>0</v>
      </c>
      <c r="WZH441" s="10">
        <f t="shared" si="1002"/>
        <v>0</v>
      </c>
      <c r="WZI441" s="10">
        <f t="shared" si="1002"/>
        <v>0</v>
      </c>
      <c r="WZJ441" s="10">
        <f t="shared" si="1002"/>
        <v>0</v>
      </c>
      <c r="WZK441" s="10">
        <f t="shared" si="1002"/>
        <v>0</v>
      </c>
      <c r="WZL441" s="10">
        <f t="shared" si="1002"/>
        <v>0</v>
      </c>
      <c r="WZM441" s="10">
        <f t="shared" si="1002"/>
        <v>0</v>
      </c>
      <c r="WZN441" s="10">
        <f t="shared" si="1002"/>
        <v>0</v>
      </c>
      <c r="WZO441" s="10">
        <f t="shared" si="1002"/>
        <v>0</v>
      </c>
      <c r="WZP441" s="10">
        <f t="shared" si="1002"/>
        <v>0</v>
      </c>
      <c r="WZQ441" s="10">
        <f t="shared" si="1002"/>
        <v>0</v>
      </c>
      <c r="WZR441" s="10">
        <f t="shared" si="1002"/>
        <v>0</v>
      </c>
      <c r="WZS441" s="10">
        <f t="shared" si="1002"/>
        <v>0</v>
      </c>
      <c r="WZT441" s="10">
        <f t="shared" si="1002"/>
        <v>0</v>
      </c>
      <c r="WZU441" s="10">
        <f t="shared" si="1002"/>
        <v>0</v>
      </c>
      <c r="WZV441" s="10">
        <f t="shared" si="1002"/>
        <v>0</v>
      </c>
      <c r="WZW441" s="10">
        <f t="shared" si="1002"/>
        <v>0</v>
      </c>
      <c r="WZX441" s="10">
        <f t="shared" si="1002"/>
        <v>0</v>
      </c>
      <c r="WZY441" s="10">
        <f t="shared" si="1002"/>
        <v>0</v>
      </c>
      <c r="WZZ441" s="10">
        <f t="shared" si="1002"/>
        <v>0</v>
      </c>
      <c r="XAA441" s="10">
        <f t="shared" si="1002"/>
        <v>0</v>
      </c>
      <c r="XAB441" s="10">
        <f t="shared" si="1002"/>
        <v>0</v>
      </c>
      <c r="XAC441" s="10">
        <f t="shared" si="1002"/>
        <v>0</v>
      </c>
      <c r="XAD441" s="10">
        <f t="shared" si="1002"/>
        <v>0</v>
      </c>
      <c r="XAE441" s="10">
        <f t="shared" si="1002"/>
        <v>0</v>
      </c>
      <c r="XAF441" s="10">
        <f t="shared" si="1002"/>
        <v>0</v>
      </c>
      <c r="XAG441" s="10">
        <f t="shared" si="1002"/>
        <v>0</v>
      </c>
      <c r="XAH441" s="10">
        <f t="shared" si="1002"/>
        <v>0</v>
      </c>
      <c r="XAI441" s="10">
        <f t="shared" si="1002"/>
        <v>0</v>
      </c>
      <c r="XAJ441" s="10">
        <f t="shared" si="1002"/>
        <v>0</v>
      </c>
      <c r="XAK441" s="10">
        <f t="shared" si="1002"/>
        <v>0</v>
      </c>
      <c r="XAL441" s="10">
        <f t="shared" si="1002"/>
        <v>0</v>
      </c>
      <c r="XAM441" s="10">
        <f t="shared" si="1002"/>
        <v>0</v>
      </c>
      <c r="XAN441" s="10">
        <f t="shared" si="1002"/>
        <v>0</v>
      </c>
      <c r="XAO441" s="10">
        <f t="shared" si="1002"/>
        <v>0</v>
      </c>
      <c r="XAP441" s="10">
        <f t="shared" si="1002"/>
        <v>0</v>
      </c>
      <c r="XAQ441" s="10">
        <f t="shared" si="1002"/>
        <v>0</v>
      </c>
      <c r="XAR441" s="10">
        <f t="shared" si="1002"/>
        <v>0</v>
      </c>
      <c r="XAS441" s="10">
        <f t="shared" si="1002"/>
        <v>0</v>
      </c>
      <c r="XAT441" s="10">
        <f t="shared" ref="XAT441:XDE441" si="1003">XAT452</f>
        <v>0</v>
      </c>
      <c r="XAU441" s="10">
        <f t="shared" si="1003"/>
        <v>0</v>
      </c>
      <c r="XAV441" s="10">
        <f t="shared" si="1003"/>
        <v>0</v>
      </c>
      <c r="XAW441" s="10">
        <f t="shared" si="1003"/>
        <v>0</v>
      </c>
      <c r="XAX441" s="10">
        <f t="shared" si="1003"/>
        <v>0</v>
      </c>
      <c r="XAY441" s="10">
        <f t="shared" si="1003"/>
        <v>0</v>
      </c>
      <c r="XAZ441" s="10">
        <f t="shared" si="1003"/>
        <v>0</v>
      </c>
      <c r="XBA441" s="10">
        <f t="shared" si="1003"/>
        <v>0</v>
      </c>
      <c r="XBB441" s="10">
        <f t="shared" si="1003"/>
        <v>0</v>
      </c>
      <c r="XBC441" s="10">
        <f t="shared" si="1003"/>
        <v>0</v>
      </c>
      <c r="XBD441" s="10">
        <f t="shared" si="1003"/>
        <v>0</v>
      </c>
      <c r="XBE441" s="10">
        <f t="shared" si="1003"/>
        <v>0</v>
      </c>
      <c r="XBF441" s="10">
        <f t="shared" si="1003"/>
        <v>0</v>
      </c>
      <c r="XBG441" s="10">
        <f t="shared" si="1003"/>
        <v>0</v>
      </c>
      <c r="XBH441" s="10">
        <f t="shared" si="1003"/>
        <v>0</v>
      </c>
      <c r="XBI441" s="10">
        <f t="shared" si="1003"/>
        <v>0</v>
      </c>
      <c r="XBJ441" s="10">
        <f t="shared" si="1003"/>
        <v>0</v>
      </c>
      <c r="XBK441" s="10">
        <f t="shared" si="1003"/>
        <v>0</v>
      </c>
      <c r="XBL441" s="10">
        <f t="shared" si="1003"/>
        <v>0</v>
      </c>
      <c r="XBM441" s="10">
        <f t="shared" si="1003"/>
        <v>0</v>
      </c>
      <c r="XBN441" s="10">
        <f t="shared" si="1003"/>
        <v>0</v>
      </c>
      <c r="XBO441" s="10">
        <f t="shared" si="1003"/>
        <v>0</v>
      </c>
      <c r="XBP441" s="10">
        <f t="shared" si="1003"/>
        <v>0</v>
      </c>
      <c r="XBQ441" s="10">
        <f t="shared" si="1003"/>
        <v>0</v>
      </c>
      <c r="XBR441" s="10">
        <f t="shared" si="1003"/>
        <v>0</v>
      </c>
      <c r="XBS441" s="10">
        <f t="shared" si="1003"/>
        <v>0</v>
      </c>
      <c r="XBT441" s="10">
        <f t="shared" si="1003"/>
        <v>0</v>
      </c>
      <c r="XBU441" s="10">
        <f t="shared" si="1003"/>
        <v>0</v>
      </c>
      <c r="XBV441" s="10">
        <f t="shared" si="1003"/>
        <v>0</v>
      </c>
      <c r="XBW441" s="10">
        <f t="shared" si="1003"/>
        <v>0</v>
      </c>
      <c r="XBX441" s="10">
        <f t="shared" si="1003"/>
        <v>0</v>
      </c>
      <c r="XBY441" s="10">
        <f t="shared" si="1003"/>
        <v>0</v>
      </c>
      <c r="XBZ441" s="10">
        <f t="shared" si="1003"/>
        <v>0</v>
      </c>
      <c r="XCA441" s="10">
        <f t="shared" si="1003"/>
        <v>0</v>
      </c>
      <c r="XCB441" s="10">
        <f t="shared" si="1003"/>
        <v>0</v>
      </c>
      <c r="XCC441" s="10">
        <f t="shared" si="1003"/>
        <v>0</v>
      </c>
      <c r="XCD441" s="10">
        <f t="shared" si="1003"/>
        <v>0</v>
      </c>
      <c r="XCE441" s="10">
        <f t="shared" si="1003"/>
        <v>0</v>
      </c>
      <c r="XCF441" s="10">
        <f t="shared" si="1003"/>
        <v>0</v>
      </c>
      <c r="XCG441" s="10">
        <f t="shared" si="1003"/>
        <v>0</v>
      </c>
      <c r="XCH441" s="10">
        <f t="shared" si="1003"/>
        <v>0</v>
      </c>
      <c r="XCI441" s="10">
        <f t="shared" si="1003"/>
        <v>0</v>
      </c>
      <c r="XCJ441" s="10">
        <f t="shared" si="1003"/>
        <v>0</v>
      </c>
      <c r="XCK441" s="10">
        <f t="shared" si="1003"/>
        <v>0</v>
      </c>
      <c r="XCL441" s="10">
        <f t="shared" si="1003"/>
        <v>0</v>
      </c>
      <c r="XCM441" s="10">
        <f t="shared" si="1003"/>
        <v>0</v>
      </c>
      <c r="XCN441" s="10">
        <f t="shared" si="1003"/>
        <v>0</v>
      </c>
      <c r="XCO441" s="10">
        <f t="shared" si="1003"/>
        <v>0</v>
      </c>
      <c r="XCP441" s="10">
        <f t="shared" si="1003"/>
        <v>0</v>
      </c>
      <c r="XCQ441" s="10">
        <f t="shared" si="1003"/>
        <v>0</v>
      </c>
      <c r="XCR441" s="10">
        <f t="shared" si="1003"/>
        <v>0</v>
      </c>
      <c r="XCS441" s="10">
        <f t="shared" si="1003"/>
        <v>0</v>
      </c>
      <c r="XCT441" s="10">
        <f t="shared" si="1003"/>
        <v>0</v>
      </c>
      <c r="XCU441" s="10">
        <f t="shared" si="1003"/>
        <v>0</v>
      </c>
      <c r="XCV441" s="10">
        <f t="shared" si="1003"/>
        <v>0</v>
      </c>
      <c r="XCW441" s="10">
        <f t="shared" si="1003"/>
        <v>0</v>
      </c>
      <c r="XCX441" s="10">
        <f t="shared" si="1003"/>
        <v>0</v>
      </c>
      <c r="XCY441" s="10">
        <f t="shared" si="1003"/>
        <v>0</v>
      </c>
      <c r="XCZ441" s="10">
        <f t="shared" si="1003"/>
        <v>0</v>
      </c>
      <c r="XDA441" s="10">
        <f t="shared" si="1003"/>
        <v>0</v>
      </c>
      <c r="XDB441" s="10">
        <f t="shared" si="1003"/>
        <v>0</v>
      </c>
      <c r="XDC441" s="10">
        <f t="shared" si="1003"/>
        <v>0</v>
      </c>
      <c r="XDD441" s="10">
        <f t="shared" si="1003"/>
        <v>0</v>
      </c>
      <c r="XDE441" s="10">
        <f t="shared" si="1003"/>
        <v>0</v>
      </c>
      <c r="XDF441" s="10">
        <f t="shared" ref="XDF441:XFD441" si="1004">XDF452</f>
        <v>0</v>
      </c>
      <c r="XDG441" s="10">
        <f t="shared" si="1004"/>
        <v>0</v>
      </c>
      <c r="XDH441" s="10">
        <f t="shared" si="1004"/>
        <v>0</v>
      </c>
      <c r="XDI441" s="10">
        <f t="shared" si="1004"/>
        <v>0</v>
      </c>
      <c r="XDJ441" s="10">
        <f t="shared" si="1004"/>
        <v>0</v>
      </c>
      <c r="XDK441" s="10">
        <f t="shared" si="1004"/>
        <v>0</v>
      </c>
      <c r="XDL441" s="10">
        <f t="shared" si="1004"/>
        <v>0</v>
      </c>
      <c r="XDM441" s="10">
        <f t="shared" si="1004"/>
        <v>0</v>
      </c>
      <c r="XDN441" s="10">
        <f t="shared" si="1004"/>
        <v>0</v>
      </c>
      <c r="XDO441" s="10">
        <f t="shared" si="1004"/>
        <v>0</v>
      </c>
      <c r="XDP441" s="10">
        <f t="shared" si="1004"/>
        <v>0</v>
      </c>
      <c r="XDQ441" s="10">
        <f t="shared" si="1004"/>
        <v>0</v>
      </c>
      <c r="XDR441" s="10">
        <f t="shared" si="1004"/>
        <v>0</v>
      </c>
      <c r="XDS441" s="10">
        <f t="shared" si="1004"/>
        <v>0</v>
      </c>
      <c r="XDT441" s="10">
        <f t="shared" si="1004"/>
        <v>0</v>
      </c>
      <c r="XDU441" s="10">
        <f t="shared" si="1004"/>
        <v>0</v>
      </c>
      <c r="XDV441" s="10">
        <f t="shared" si="1004"/>
        <v>0</v>
      </c>
      <c r="XDW441" s="10">
        <f t="shared" si="1004"/>
        <v>0</v>
      </c>
      <c r="XDX441" s="10">
        <f t="shared" si="1004"/>
        <v>0</v>
      </c>
      <c r="XDY441" s="10">
        <f t="shared" si="1004"/>
        <v>0</v>
      </c>
      <c r="XDZ441" s="10">
        <f t="shared" si="1004"/>
        <v>0</v>
      </c>
      <c r="XEA441" s="10">
        <f t="shared" si="1004"/>
        <v>0</v>
      </c>
      <c r="XEB441" s="10">
        <f t="shared" si="1004"/>
        <v>0</v>
      </c>
      <c r="XEC441" s="10">
        <f t="shared" si="1004"/>
        <v>0</v>
      </c>
      <c r="XED441" s="10">
        <f t="shared" si="1004"/>
        <v>0</v>
      </c>
      <c r="XEE441" s="10">
        <f t="shared" si="1004"/>
        <v>0</v>
      </c>
      <c r="XEF441" s="10">
        <f t="shared" si="1004"/>
        <v>0</v>
      </c>
      <c r="XEG441" s="10">
        <f t="shared" si="1004"/>
        <v>0</v>
      </c>
      <c r="XEH441" s="10">
        <f t="shared" si="1004"/>
        <v>0</v>
      </c>
      <c r="XEI441" s="10">
        <f t="shared" si="1004"/>
        <v>0</v>
      </c>
      <c r="XEJ441" s="10">
        <f t="shared" si="1004"/>
        <v>0</v>
      </c>
      <c r="XEK441" s="10">
        <f t="shared" si="1004"/>
        <v>0</v>
      </c>
      <c r="XEL441" s="10">
        <f t="shared" si="1004"/>
        <v>0</v>
      </c>
      <c r="XEM441" s="10">
        <f t="shared" si="1004"/>
        <v>0</v>
      </c>
      <c r="XEN441" s="10">
        <f t="shared" si="1004"/>
        <v>0</v>
      </c>
      <c r="XEO441" s="10">
        <f t="shared" si="1004"/>
        <v>0</v>
      </c>
      <c r="XEP441" s="10">
        <f t="shared" si="1004"/>
        <v>0</v>
      </c>
      <c r="XEQ441" s="10">
        <f t="shared" si="1004"/>
        <v>0</v>
      </c>
      <c r="XER441" s="10">
        <f t="shared" si="1004"/>
        <v>0</v>
      </c>
      <c r="XES441" s="10">
        <f t="shared" si="1004"/>
        <v>0</v>
      </c>
      <c r="XET441" s="10">
        <f t="shared" si="1004"/>
        <v>0</v>
      </c>
      <c r="XEU441" s="10">
        <f t="shared" si="1004"/>
        <v>0</v>
      </c>
      <c r="XEV441" s="10">
        <f t="shared" si="1004"/>
        <v>0</v>
      </c>
      <c r="XEW441" s="10">
        <f t="shared" si="1004"/>
        <v>0</v>
      </c>
      <c r="XEX441" s="10">
        <f t="shared" si="1004"/>
        <v>0</v>
      </c>
      <c r="XEY441" s="10">
        <f t="shared" si="1004"/>
        <v>0</v>
      </c>
      <c r="XEZ441" s="10">
        <f t="shared" si="1004"/>
        <v>0</v>
      </c>
      <c r="XFA441" s="10">
        <f t="shared" si="1004"/>
        <v>0</v>
      </c>
      <c r="XFB441" s="10">
        <f t="shared" si="1004"/>
        <v>0</v>
      </c>
      <c r="XFC441" s="10">
        <f t="shared" si="1004"/>
        <v>0</v>
      </c>
      <c r="XFD441" s="10">
        <f t="shared" si="1004"/>
        <v>0</v>
      </c>
    </row>
    <row r="442" spans="1:16384" hidden="1" outlineLevel="2" x14ac:dyDescent="0.2">
      <c r="G442" t="s">
        <v>443</v>
      </c>
      <c r="M442" s="10" t="e">
        <f>M457</f>
        <v>#REF!</v>
      </c>
      <c r="N442" s="10" t="e">
        <f t="shared" ref="N442:BY442" si="1005">N457</f>
        <v>#REF!</v>
      </c>
      <c r="O442" s="10" t="e">
        <f t="shared" si="1005"/>
        <v>#REF!</v>
      </c>
      <c r="P442" s="10" t="e">
        <f t="shared" si="1005"/>
        <v>#REF!</v>
      </c>
      <c r="Q442" s="10" t="e">
        <f t="shared" si="1005"/>
        <v>#REF!</v>
      </c>
      <c r="R442" s="10" t="e">
        <f t="shared" si="1005"/>
        <v>#REF!</v>
      </c>
      <c r="S442" s="10" t="e">
        <f t="shared" si="1005"/>
        <v>#REF!</v>
      </c>
      <c r="T442" s="10" t="e">
        <f t="shared" si="1005"/>
        <v>#REF!</v>
      </c>
      <c r="U442" s="10" t="e">
        <f t="shared" si="1005"/>
        <v>#REF!</v>
      </c>
      <c r="V442" s="10" t="e">
        <f t="shared" si="1005"/>
        <v>#REF!</v>
      </c>
      <c r="W442" s="10" t="e">
        <f t="shared" si="1005"/>
        <v>#REF!</v>
      </c>
      <c r="X442" s="10" t="e">
        <f t="shared" si="1005"/>
        <v>#REF!</v>
      </c>
      <c r="Y442" s="10" t="e">
        <f t="shared" si="1005"/>
        <v>#REF!</v>
      </c>
      <c r="Z442" s="10" t="e">
        <f t="shared" si="1005"/>
        <v>#REF!</v>
      </c>
      <c r="AA442" s="10" t="e">
        <f t="shared" si="1005"/>
        <v>#REF!</v>
      </c>
      <c r="AB442" s="10" t="e">
        <f t="shared" si="1005"/>
        <v>#REF!</v>
      </c>
      <c r="AC442" s="10" t="e">
        <f t="shared" si="1005"/>
        <v>#REF!</v>
      </c>
      <c r="AD442" s="10" t="e">
        <f t="shared" si="1005"/>
        <v>#REF!</v>
      </c>
      <c r="AE442" s="10" t="e">
        <f t="shared" si="1005"/>
        <v>#REF!</v>
      </c>
      <c r="AF442" s="10" t="e">
        <f t="shared" si="1005"/>
        <v>#REF!</v>
      </c>
      <c r="AG442" s="10" t="e">
        <f t="shared" si="1005"/>
        <v>#REF!</v>
      </c>
      <c r="AH442" s="10" t="e">
        <f t="shared" si="1005"/>
        <v>#REF!</v>
      </c>
      <c r="AI442" s="10" t="e">
        <f t="shared" si="1005"/>
        <v>#REF!</v>
      </c>
      <c r="AJ442" s="10" t="e">
        <f t="shared" si="1005"/>
        <v>#REF!</v>
      </c>
      <c r="AK442" s="10" t="e">
        <f t="shared" si="1005"/>
        <v>#REF!</v>
      </c>
      <c r="AL442" s="10" t="e">
        <f t="shared" si="1005"/>
        <v>#REF!</v>
      </c>
      <c r="AM442" s="10" t="e">
        <f t="shared" si="1005"/>
        <v>#REF!</v>
      </c>
      <c r="AN442" s="10" t="e">
        <f t="shared" si="1005"/>
        <v>#REF!</v>
      </c>
      <c r="AO442" s="10" t="e">
        <f t="shared" si="1005"/>
        <v>#REF!</v>
      </c>
      <c r="AP442" s="10" t="e">
        <f t="shared" si="1005"/>
        <v>#REF!</v>
      </c>
      <c r="AQ442" s="10" t="e">
        <f t="shared" si="1005"/>
        <v>#REF!</v>
      </c>
      <c r="AR442" s="10" t="e">
        <f t="shared" si="1005"/>
        <v>#REF!</v>
      </c>
      <c r="AS442" s="10" t="e">
        <f t="shared" si="1005"/>
        <v>#REF!</v>
      </c>
      <c r="AT442" s="10" t="e">
        <f t="shared" si="1005"/>
        <v>#REF!</v>
      </c>
      <c r="AU442" s="10" t="e">
        <f t="shared" si="1005"/>
        <v>#REF!</v>
      </c>
      <c r="AV442" s="10" t="e">
        <f t="shared" si="1005"/>
        <v>#REF!</v>
      </c>
      <c r="AW442" s="10" t="e">
        <f t="shared" si="1005"/>
        <v>#REF!</v>
      </c>
      <c r="AX442" s="10" t="e">
        <f t="shared" si="1005"/>
        <v>#REF!</v>
      </c>
      <c r="AY442" s="10" t="e">
        <f t="shared" si="1005"/>
        <v>#REF!</v>
      </c>
      <c r="AZ442" s="10" t="e">
        <f t="shared" si="1005"/>
        <v>#REF!</v>
      </c>
      <c r="BA442" s="10" t="e">
        <f t="shared" si="1005"/>
        <v>#REF!</v>
      </c>
      <c r="BB442" s="10" t="e">
        <f t="shared" si="1005"/>
        <v>#REF!</v>
      </c>
      <c r="BC442" s="10" t="e">
        <f t="shared" si="1005"/>
        <v>#REF!</v>
      </c>
      <c r="BD442" s="10" t="e">
        <f t="shared" si="1005"/>
        <v>#REF!</v>
      </c>
      <c r="BE442" s="10" t="e">
        <f t="shared" si="1005"/>
        <v>#REF!</v>
      </c>
      <c r="BF442" s="10" t="e">
        <f t="shared" si="1005"/>
        <v>#REF!</v>
      </c>
      <c r="BG442" s="10" t="e">
        <f t="shared" si="1005"/>
        <v>#REF!</v>
      </c>
      <c r="BH442" s="10" t="e">
        <f t="shared" si="1005"/>
        <v>#REF!</v>
      </c>
      <c r="BI442" s="10" t="e">
        <f t="shared" si="1005"/>
        <v>#REF!</v>
      </c>
      <c r="BJ442" s="10" t="e">
        <f t="shared" si="1005"/>
        <v>#REF!</v>
      </c>
      <c r="BK442" s="10" t="e">
        <f t="shared" si="1005"/>
        <v>#REF!</v>
      </c>
      <c r="BL442" s="10" t="e">
        <f t="shared" si="1005"/>
        <v>#REF!</v>
      </c>
      <c r="BM442" s="10" t="e">
        <f t="shared" si="1005"/>
        <v>#REF!</v>
      </c>
      <c r="BN442" s="10" t="e">
        <f t="shared" si="1005"/>
        <v>#REF!</v>
      </c>
      <c r="BO442" s="10" t="e">
        <f t="shared" si="1005"/>
        <v>#REF!</v>
      </c>
      <c r="BP442" s="10" t="e">
        <f t="shared" si="1005"/>
        <v>#REF!</v>
      </c>
      <c r="BQ442" s="10" t="e">
        <f t="shared" si="1005"/>
        <v>#REF!</v>
      </c>
      <c r="BR442" s="10" t="e">
        <f t="shared" si="1005"/>
        <v>#REF!</v>
      </c>
      <c r="BS442" s="10" t="e">
        <f t="shared" si="1005"/>
        <v>#REF!</v>
      </c>
      <c r="BT442" s="10" t="e">
        <f t="shared" si="1005"/>
        <v>#REF!</v>
      </c>
      <c r="BU442" s="10" t="e">
        <f t="shared" si="1005"/>
        <v>#REF!</v>
      </c>
      <c r="BV442" s="10" t="e">
        <f t="shared" si="1005"/>
        <v>#REF!</v>
      </c>
      <c r="BW442" s="10" t="e">
        <f t="shared" si="1005"/>
        <v>#REF!</v>
      </c>
      <c r="BX442" s="10" t="e">
        <f t="shared" si="1005"/>
        <v>#REF!</v>
      </c>
      <c r="BY442" s="10" t="e">
        <f t="shared" si="1005"/>
        <v>#REF!</v>
      </c>
      <c r="BZ442" s="10" t="e">
        <f t="shared" ref="BZ442:EK442" si="1006">BZ457</f>
        <v>#REF!</v>
      </c>
      <c r="CA442" s="10" t="e">
        <f t="shared" si="1006"/>
        <v>#REF!</v>
      </c>
      <c r="CB442" s="10" t="e">
        <f t="shared" si="1006"/>
        <v>#REF!</v>
      </c>
      <c r="CC442" s="10" t="e">
        <f t="shared" si="1006"/>
        <v>#REF!</v>
      </c>
      <c r="CD442" s="10" t="e">
        <f t="shared" si="1006"/>
        <v>#REF!</v>
      </c>
      <c r="CE442" s="10" t="e">
        <f t="shared" si="1006"/>
        <v>#REF!</v>
      </c>
      <c r="CF442" s="10" t="e">
        <f t="shared" si="1006"/>
        <v>#REF!</v>
      </c>
      <c r="CG442" s="10" t="e">
        <f t="shared" si="1006"/>
        <v>#REF!</v>
      </c>
      <c r="CH442" s="10" t="e">
        <f t="shared" si="1006"/>
        <v>#REF!</v>
      </c>
      <c r="CI442" s="10" t="e">
        <f t="shared" si="1006"/>
        <v>#REF!</v>
      </c>
      <c r="CJ442" s="10" t="e">
        <f t="shared" si="1006"/>
        <v>#REF!</v>
      </c>
      <c r="CK442" s="10" t="e">
        <f t="shared" si="1006"/>
        <v>#REF!</v>
      </c>
      <c r="CL442" s="10" t="e">
        <f t="shared" si="1006"/>
        <v>#REF!</v>
      </c>
      <c r="CM442" s="10" t="e">
        <f t="shared" si="1006"/>
        <v>#REF!</v>
      </c>
      <c r="CN442" s="10" t="e">
        <f t="shared" si="1006"/>
        <v>#REF!</v>
      </c>
      <c r="CO442" s="10" t="e">
        <f t="shared" si="1006"/>
        <v>#REF!</v>
      </c>
      <c r="CP442" s="10" t="e">
        <f t="shared" si="1006"/>
        <v>#REF!</v>
      </c>
      <c r="CQ442" s="10" t="e">
        <f t="shared" si="1006"/>
        <v>#REF!</v>
      </c>
      <c r="CR442" s="10" t="e">
        <f t="shared" si="1006"/>
        <v>#REF!</v>
      </c>
      <c r="CS442" s="10" t="e">
        <f t="shared" si="1006"/>
        <v>#REF!</v>
      </c>
      <c r="CT442" s="10" t="e">
        <f t="shared" si="1006"/>
        <v>#REF!</v>
      </c>
      <c r="CU442" s="10" t="e">
        <f t="shared" si="1006"/>
        <v>#REF!</v>
      </c>
      <c r="CV442" s="10" t="e">
        <f t="shared" si="1006"/>
        <v>#REF!</v>
      </c>
      <c r="CW442" s="10" t="e">
        <f t="shared" si="1006"/>
        <v>#REF!</v>
      </c>
      <c r="CX442" s="10" t="e">
        <f t="shared" si="1006"/>
        <v>#REF!</v>
      </c>
      <c r="CY442" s="10" t="e">
        <f t="shared" si="1006"/>
        <v>#REF!</v>
      </c>
      <c r="CZ442" s="10" t="e">
        <f t="shared" si="1006"/>
        <v>#REF!</v>
      </c>
      <c r="DA442" s="10" t="e">
        <f t="shared" si="1006"/>
        <v>#REF!</v>
      </c>
      <c r="DB442" s="10" t="e">
        <f t="shared" si="1006"/>
        <v>#REF!</v>
      </c>
      <c r="DC442" s="10" t="e">
        <f t="shared" si="1006"/>
        <v>#REF!</v>
      </c>
      <c r="DD442" s="10" t="e">
        <f t="shared" si="1006"/>
        <v>#REF!</v>
      </c>
      <c r="DE442" s="10" t="e">
        <f t="shared" si="1006"/>
        <v>#REF!</v>
      </c>
      <c r="DF442" s="10" t="e">
        <f t="shared" si="1006"/>
        <v>#REF!</v>
      </c>
      <c r="DG442" s="10" t="e">
        <f t="shared" si="1006"/>
        <v>#REF!</v>
      </c>
      <c r="DH442" s="10" t="e">
        <f t="shared" si="1006"/>
        <v>#REF!</v>
      </c>
      <c r="DI442" s="10" t="e">
        <f t="shared" si="1006"/>
        <v>#REF!</v>
      </c>
      <c r="DJ442" s="10" t="e">
        <f t="shared" si="1006"/>
        <v>#REF!</v>
      </c>
      <c r="DK442" s="10" t="e">
        <f t="shared" si="1006"/>
        <v>#REF!</v>
      </c>
      <c r="DL442" s="10" t="e">
        <f t="shared" si="1006"/>
        <v>#REF!</v>
      </c>
      <c r="DM442" s="10" t="e">
        <f t="shared" si="1006"/>
        <v>#REF!</v>
      </c>
      <c r="DN442" s="10" t="e">
        <f t="shared" si="1006"/>
        <v>#REF!</v>
      </c>
      <c r="DO442" s="10" t="e">
        <f t="shared" si="1006"/>
        <v>#REF!</v>
      </c>
      <c r="DP442" s="10" t="e">
        <f t="shared" si="1006"/>
        <v>#REF!</v>
      </c>
      <c r="DQ442" s="10" t="e">
        <f t="shared" si="1006"/>
        <v>#REF!</v>
      </c>
      <c r="DR442" s="10" t="e">
        <f t="shared" si="1006"/>
        <v>#REF!</v>
      </c>
      <c r="DS442" s="10" t="e">
        <f t="shared" si="1006"/>
        <v>#REF!</v>
      </c>
      <c r="DT442" s="10" t="e">
        <f t="shared" si="1006"/>
        <v>#REF!</v>
      </c>
      <c r="DU442" s="10" t="e">
        <f t="shared" si="1006"/>
        <v>#REF!</v>
      </c>
      <c r="DV442" s="10" t="e">
        <f t="shared" si="1006"/>
        <v>#REF!</v>
      </c>
      <c r="DW442" s="10" t="e">
        <f t="shared" si="1006"/>
        <v>#REF!</v>
      </c>
      <c r="DX442" s="10" t="e">
        <f t="shared" si="1006"/>
        <v>#REF!</v>
      </c>
      <c r="DY442" s="10" t="e">
        <f t="shared" si="1006"/>
        <v>#REF!</v>
      </c>
      <c r="DZ442" s="10" t="e">
        <f t="shared" si="1006"/>
        <v>#REF!</v>
      </c>
      <c r="EA442" s="10" t="e">
        <f t="shared" si="1006"/>
        <v>#REF!</v>
      </c>
      <c r="EB442" s="10" t="e">
        <f t="shared" si="1006"/>
        <v>#REF!</v>
      </c>
      <c r="EC442" s="10" t="e">
        <f t="shared" si="1006"/>
        <v>#REF!</v>
      </c>
      <c r="ED442" s="10" t="e">
        <f t="shared" si="1006"/>
        <v>#REF!</v>
      </c>
      <c r="EE442" s="10" t="e">
        <f t="shared" si="1006"/>
        <v>#REF!</v>
      </c>
      <c r="EF442" s="10" t="e">
        <f t="shared" si="1006"/>
        <v>#REF!</v>
      </c>
      <c r="EG442" s="10" t="e">
        <f t="shared" si="1006"/>
        <v>#REF!</v>
      </c>
      <c r="EH442" s="10" t="e">
        <f t="shared" si="1006"/>
        <v>#REF!</v>
      </c>
      <c r="EI442" s="10" t="e">
        <f t="shared" si="1006"/>
        <v>#REF!</v>
      </c>
      <c r="EJ442" s="10" t="e">
        <f t="shared" si="1006"/>
        <v>#REF!</v>
      </c>
      <c r="EK442" s="10" t="e">
        <f t="shared" si="1006"/>
        <v>#REF!</v>
      </c>
      <c r="EL442" s="10" t="e">
        <f t="shared" ref="EL442:GW442" si="1007">EL457</f>
        <v>#REF!</v>
      </c>
      <c r="EM442" s="10" t="e">
        <f t="shared" si="1007"/>
        <v>#REF!</v>
      </c>
      <c r="EN442" s="10" t="e">
        <f t="shared" si="1007"/>
        <v>#REF!</v>
      </c>
      <c r="EO442" s="10" t="e">
        <f t="shared" si="1007"/>
        <v>#REF!</v>
      </c>
      <c r="EP442" s="10" t="e">
        <f t="shared" si="1007"/>
        <v>#REF!</v>
      </c>
      <c r="EQ442" s="10" t="e">
        <f t="shared" si="1007"/>
        <v>#REF!</v>
      </c>
      <c r="ER442" s="10" t="e">
        <f t="shared" si="1007"/>
        <v>#REF!</v>
      </c>
      <c r="ES442" s="10" t="e">
        <f t="shared" si="1007"/>
        <v>#REF!</v>
      </c>
      <c r="ET442" s="10" t="e">
        <f t="shared" si="1007"/>
        <v>#REF!</v>
      </c>
      <c r="EU442" s="10" t="e">
        <f t="shared" si="1007"/>
        <v>#REF!</v>
      </c>
      <c r="EV442" s="10" t="e">
        <f t="shared" si="1007"/>
        <v>#REF!</v>
      </c>
      <c r="EW442" s="10" t="e">
        <f t="shared" si="1007"/>
        <v>#REF!</v>
      </c>
      <c r="EX442" s="10" t="e">
        <f t="shared" si="1007"/>
        <v>#REF!</v>
      </c>
      <c r="EY442" s="10" t="e">
        <f t="shared" si="1007"/>
        <v>#REF!</v>
      </c>
      <c r="EZ442" s="10" t="e">
        <f t="shared" si="1007"/>
        <v>#REF!</v>
      </c>
      <c r="FA442" s="10" t="e">
        <f t="shared" si="1007"/>
        <v>#REF!</v>
      </c>
      <c r="FB442" s="10" t="e">
        <f t="shared" si="1007"/>
        <v>#REF!</v>
      </c>
      <c r="FC442" s="10" t="e">
        <f t="shared" si="1007"/>
        <v>#REF!</v>
      </c>
      <c r="FD442" s="10" t="e">
        <f t="shared" si="1007"/>
        <v>#REF!</v>
      </c>
      <c r="FE442" s="10" t="e">
        <f t="shared" si="1007"/>
        <v>#REF!</v>
      </c>
      <c r="FF442" s="10" t="e">
        <f t="shared" si="1007"/>
        <v>#REF!</v>
      </c>
      <c r="FG442" s="10" t="e">
        <f t="shared" si="1007"/>
        <v>#REF!</v>
      </c>
      <c r="FH442" s="10" t="e">
        <f t="shared" si="1007"/>
        <v>#REF!</v>
      </c>
      <c r="FI442" s="10" t="e">
        <f t="shared" si="1007"/>
        <v>#REF!</v>
      </c>
      <c r="FJ442" s="10" t="e">
        <f t="shared" si="1007"/>
        <v>#REF!</v>
      </c>
      <c r="FK442" s="10" t="e">
        <f t="shared" si="1007"/>
        <v>#REF!</v>
      </c>
      <c r="FL442" s="10" t="e">
        <f t="shared" si="1007"/>
        <v>#REF!</v>
      </c>
      <c r="FM442" s="10" t="e">
        <f t="shared" si="1007"/>
        <v>#REF!</v>
      </c>
      <c r="FN442" s="10" t="e">
        <f t="shared" si="1007"/>
        <v>#REF!</v>
      </c>
      <c r="FO442" s="10" t="e">
        <f t="shared" si="1007"/>
        <v>#REF!</v>
      </c>
      <c r="FP442" s="10" t="e">
        <f t="shared" si="1007"/>
        <v>#REF!</v>
      </c>
      <c r="FQ442" s="10" t="e">
        <f t="shared" si="1007"/>
        <v>#REF!</v>
      </c>
      <c r="FR442" s="10" t="e">
        <f t="shared" si="1007"/>
        <v>#REF!</v>
      </c>
      <c r="FS442" s="10" t="e">
        <f t="shared" si="1007"/>
        <v>#REF!</v>
      </c>
      <c r="FT442" s="10" t="e">
        <f t="shared" si="1007"/>
        <v>#REF!</v>
      </c>
      <c r="FU442" s="10" t="e">
        <f t="shared" si="1007"/>
        <v>#REF!</v>
      </c>
      <c r="FV442" s="10" t="e">
        <f t="shared" si="1007"/>
        <v>#REF!</v>
      </c>
      <c r="FW442" s="10" t="e">
        <f t="shared" si="1007"/>
        <v>#REF!</v>
      </c>
      <c r="FX442" s="10" t="e">
        <f t="shared" si="1007"/>
        <v>#REF!</v>
      </c>
      <c r="FY442" s="10" t="e">
        <f t="shared" si="1007"/>
        <v>#REF!</v>
      </c>
      <c r="FZ442" s="10" t="e">
        <f t="shared" si="1007"/>
        <v>#REF!</v>
      </c>
      <c r="GA442" s="10" t="e">
        <f t="shared" si="1007"/>
        <v>#REF!</v>
      </c>
      <c r="GB442" s="10" t="e">
        <f t="shared" si="1007"/>
        <v>#REF!</v>
      </c>
      <c r="GC442" s="10" t="e">
        <f t="shared" si="1007"/>
        <v>#REF!</v>
      </c>
      <c r="GD442" s="10" t="e">
        <f t="shared" si="1007"/>
        <v>#REF!</v>
      </c>
      <c r="GE442" s="10" t="e">
        <f t="shared" si="1007"/>
        <v>#REF!</v>
      </c>
      <c r="GF442" s="10" t="e">
        <f t="shared" si="1007"/>
        <v>#REF!</v>
      </c>
      <c r="GG442" s="10" t="e">
        <f t="shared" si="1007"/>
        <v>#REF!</v>
      </c>
      <c r="GH442" s="10" t="e">
        <f t="shared" si="1007"/>
        <v>#REF!</v>
      </c>
      <c r="GI442" s="10" t="e">
        <f t="shared" si="1007"/>
        <v>#REF!</v>
      </c>
      <c r="GJ442" s="10" t="e">
        <f t="shared" si="1007"/>
        <v>#REF!</v>
      </c>
      <c r="GK442" s="10" t="e">
        <f t="shared" si="1007"/>
        <v>#REF!</v>
      </c>
      <c r="GL442" s="10" t="e">
        <f t="shared" si="1007"/>
        <v>#REF!</v>
      </c>
      <c r="GM442" s="10" t="e">
        <f t="shared" si="1007"/>
        <v>#REF!</v>
      </c>
      <c r="GN442" s="10" t="e">
        <f t="shared" si="1007"/>
        <v>#REF!</v>
      </c>
      <c r="GO442" s="10" t="e">
        <f t="shared" si="1007"/>
        <v>#REF!</v>
      </c>
      <c r="GP442" s="10" t="e">
        <f t="shared" si="1007"/>
        <v>#REF!</v>
      </c>
      <c r="GQ442" s="10" t="e">
        <f t="shared" si="1007"/>
        <v>#REF!</v>
      </c>
      <c r="GR442" s="10" t="e">
        <f t="shared" si="1007"/>
        <v>#REF!</v>
      </c>
      <c r="GS442" s="10" t="e">
        <f t="shared" si="1007"/>
        <v>#REF!</v>
      </c>
      <c r="GT442" s="10" t="e">
        <f t="shared" si="1007"/>
        <v>#REF!</v>
      </c>
      <c r="GU442" s="10" t="e">
        <f t="shared" si="1007"/>
        <v>#REF!</v>
      </c>
      <c r="GV442" s="10" t="e">
        <f t="shared" si="1007"/>
        <v>#REF!</v>
      </c>
      <c r="GW442" s="10" t="e">
        <f t="shared" si="1007"/>
        <v>#REF!</v>
      </c>
      <c r="GX442" s="10" t="e">
        <f t="shared" ref="GX442:JI442" si="1008">GX457</f>
        <v>#REF!</v>
      </c>
      <c r="GY442" s="10" t="e">
        <f t="shared" si="1008"/>
        <v>#REF!</v>
      </c>
      <c r="GZ442" s="10" t="e">
        <f t="shared" si="1008"/>
        <v>#REF!</v>
      </c>
      <c r="HA442" s="10" t="e">
        <f t="shared" si="1008"/>
        <v>#REF!</v>
      </c>
      <c r="HB442" s="10" t="e">
        <f t="shared" si="1008"/>
        <v>#REF!</v>
      </c>
      <c r="HC442" s="10" t="e">
        <f t="shared" si="1008"/>
        <v>#REF!</v>
      </c>
      <c r="HD442" s="10" t="e">
        <f t="shared" si="1008"/>
        <v>#REF!</v>
      </c>
      <c r="HE442" s="10" t="e">
        <f t="shared" si="1008"/>
        <v>#REF!</v>
      </c>
      <c r="HF442" s="10" t="e">
        <f t="shared" si="1008"/>
        <v>#REF!</v>
      </c>
      <c r="HG442" s="10" t="e">
        <f t="shared" si="1008"/>
        <v>#REF!</v>
      </c>
      <c r="HH442" s="10" t="e">
        <f t="shared" si="1008"/>
        <v>#REF!</v>
      </c>
      <c r="HI442" s="10" t="e">
        <f t="shared" si="1008"/>
        <v>#REF!</v>
      </c>
      <c r="HJ442" s="10" t="e">
        <f t="shared" si="1008"/>
        <v>#REF!</v>
      </c>
      <c r="HK442" s="10" t="e">
        <f t="shared" si="1008"/>
        <v>#REF!</v>
      </c>
      <c r="HL442" s="10" t="e">
        <f t="shared" si="1008"/>
        <v>#REF!</v>
      </c>
      <c r="HM442" s="10" t="e">
        <f t="shared" si="1008"/>
        <v>#REF!</v>
      </c>
      <c r="HN442" s="10" t="e">
        <f t="shared" si="1008"/>
        <v>#REF!</v>
      </c>
      <c r="HO442" s="10" t="e">
        <f t="shared" si="1008"/>
        <v>#REF!</v>
      </c>
      <c r="HP442" s="10" t="e">
        <f t="shared" si="1008"/>
        <v>#REF!</v>
      </c>
      <c r="HQ442" s="10" t="e">
        <f t="shared" si="1008"/>
        <v>#REF!</v>
      </c>
      <c r="HR442" s="10" t="e">
        <f t="shared" si="1008"/>
        <v>#REF!</v>
      </c>
      <c r="HS442" s="10" t="e">
        <f t="shared" si="1008"/>
        <v>#REF!</v>
      </c>
      <c r="HT442" s="10" t="e">
        <f t="shared" si="1008"/>
        <v>#REF!</v>
      </c>
      <c r="HU442" s="10" t="e">
        <f t="shared" si="1008"/>
        <v>#REF!</v>
      </c>
      <c r="HV442" s="10" t="e">
        <f t="shared" si="1008"/>
        <v>#REF!</v>
      </c>
      <c r="HW442" s="10" t="e">
        <f t="shared" si="1008"/>
        <v>#REF!</v>
      </c>
      <c r="HX442" s="10" t="e">
        <f t="shared" si="1008"/>
        <v>#REF!</v>
      </c>
      <c r="HY442" s="10" t="e">
        <f t="shared" si="1008"/>
        <v>#REF!</v>
      </c>
      <c r="HZ442" s="10" t="e">
        <f t="shared" si="1008"/>
        <v>#REF!</v>
      </c>
      <c r="IA442" s="10" t="e">
        <f t="shared" si="1008"/>
        <v>#REF!</v>
      </c>
      <c r="IB442" s="10" t="e">
        <f t="shared" si="1008"/>
        <v>#REF!</v>
      </c>
      <c r="IC442" s="10" t="e">
        <f t="shared" si="1008"/>
        <v>#REF!</v>
      </c>
      <c r="ID442" s="10" t="e">
        <f t="shared" si="1008"/>
        <v>#REF!</v>
      </c>
      <c r="IE442" s="10" t="e">
        <f t="shared" si="1008"/>
        <v>#REF!</v>
      </c>
      <c r="IF442" s="10" t="e">
        <f t="shared" si="1008"/>
        <v>#REF!</v>
      </c>
      <c r="IG442" s="10">
        <f t="shared" si="1008"/>
        <v>0</v>
      </c>
      <c r="IH442" s="10">
        <f t="shared" si="1008"/>
        <v>0</v>
      </c>
      <c r="II442" s="10">
        <f t="shared" si="1008"/>
        <v>0</v>
      </c>
      <c r="IJ442" s="10">
        <f t="shared" si="1008"/>
        <v>0</v>
      </c>
      <c r="IK442" s="10">
        <f t="shared" si="1008"/>
        <v>0</v>
      </c>
      <c r="IL442" s="10">
        <f t="shared" si="1008"/>
        <v>0</v>
      </c>
      <c r="IM442" s="10">
        <f t="shared" si="1008"/>
        <v>0</v>
      </c>
      <c r="IN442" s="10">
        <f t="shared" si="1008"/>
        <v>0</v>
      </c>
      <c r="IO442" s="10">
        <f t="shared" si="1008"/>
        <v>0</v>
      </c>
      <c r="IP442" s="10">
        <f t="shared" si="1008"/>
        <v>0</v>
      </c>
      <c r="IQ442" s="10">
        <f t="shared" si="1008"/>
        <v>0</v>
      </c>
      <c r="IR442" s="10">
        <f t="shared" si="1008"/>
        <v>0</v>
      </c>
      <c r="IS442" s="10">
        <f t="shared" si="1008"/>
        <v>0</v>
      </c>
      <c r="IT442" s="10">
        <f t="shared" si="1008"/>
        <v>0</v>
      </c>
      <c r="IU442" s="10">
        <f t="shared" si="1008"/>
        <v>0</v>
      </c>
      <c r="IV442" s="10">
        <f t="shared" si="1008"/>
        <v>0</v>
      </c>
      <c r="IW442" s="10">
        <f t="shared" si="1008"/>
        <v>0</v>
      </c>
      <c r="IX442" s="10">
        <f t="shared" si="1008"/>
        <v>0</v>
      </c>
      <c r="IY442" s="10">
        <f t="shared" si="1008"/>
        <v>0</v>
      </c>
      <c r="IZ442" s="10">
        <f t="shared" si="1008"/>
        <v>0</v>
      </c>
      <c r="JA442" s="10">
        <f t="shared" si="1008"/>
        <v>0</v>
      </c>
      <c r="JB442" s="10">
        <f t="shared" si="1008"/>
        <v>0</v>
      </c>
      <c r="JC442" s="10">
        <f t="shared" si="1008"/>
        <v>0</v>
      </c>
      <c r="JD442" s="10">
        <f t="shared" si="1008"/>
        <v>0</v>
      </c>
      <c r="JE442" s="10">
        <f t="shared" si="1008"/>
        <v>0</v>
      </c>
      <c r="JF442" s="10">
        <f t="shared" si="1008"/>
        <v>0</v>
      </c>
      <c r="JG442" s="10">
        <f t="shared" si="1008"/>
        <v>0</v>
      </c>
      <c r="JH442" s="10">
        <f t="shared" si="1008"/>
        <v>0</v>
      </c>
      <c r="JI442" s="10">
        <f t="shared" si="1008"/>
        <v>0</v>
      </c>
      <c r="JJ442" s="10">
        <f t="shared" ref="JJ442:LU442" si="1009">JJ457</f>
        <v>0</v>
      </c>
      <c r="JK442" s="10">
        <f t="shared" si="1009"/>
        <v>0</v>
      </c>
      <c r="JL442" s="10">
        <f t="shared" si="1009"/>
        <v>0</v>
      </c>
      <c r="JM442" s="10">
        <f t="shared" si="1009"/>
        <v>0</v>
      </c>
      <c r="JN442" s="10">
        <f t="shared" si="1009"/>
        <v>0</v>
      </c>
      <c r="JO442" s="10">
        <f t="shared" si="1009"/>
        <v>0</v>
      </c>
      <c r="JP442" s="10">
        <f t="shared" si="1009"/>
        <v>0</v>
      </c>
      <c r="JQ442" s="10">
        <f t="shared" si="1009"/>
        <v>0</v>
      </c>
      <c r="JR442" s="10">
        <f t="shared" si="1009"/>
        <v>0</v>
      </c>
      <c r="JS442" s="10">
        <f t="shared" si="1009"/>
        <v>0</v>
      </c>
      <c r="JT442" s="10">
        <f t="shared" si="1009"/>
        <v>0</v>
      </c>
      <c r="JU442" s="10">
        <f t="shared" si="1009"/>
        <v>0</v>
      </c>
      <c r="JV442" s="10">
        <f t="shared" si="1009"/>
        <v>0</v>
      </c>
      <c r="JW442" s="10">
        <f t="shared" si="1009"/>
        <v>0</v>
      </c>
      <c r="JX442" s="10">
        <f t="shared" si="1009"/>
        <v>0</v>
      </c>
      <c r="JY442" s="10">
        <f t="shared" si="1009"/>
        <v>0</v>
      </c>
      <c r="JZ442" s="10">
        <f t="shared" si="1009"/>
        <v>0</v>
      </c>
      <c r="KA442" s="10">
        <f t="shared" si="1009"/>
        <v>0</v>
      </c>
      <c r="KB442" s="10">
        <f t="shared" si="1009"/>
        <v>0</v>
      </c>
      <c r="KC442" s="10">
        <f t="shared" si="1009"/>
        <v>0</v>
      </c>
      <c r="KD442" s="10">
        <f t="shared" si="1009"/>
        <v>0</v>
      </c>
      <c r="KE442" s="10">
        <f t="shared" si="1009"/>
        <v>0</v>
      </c>
      <c r="KF442" s="10">
        <f t="shared" si="1009"/>
        <v>0</v>
      </c>
      <c r="KG442" s="10">
        <f t="shared" si="1009"/>
        <v>0</v>
      </c>
      <c r="KH442" s="10">
        <f t="shared" si="1009"/>
        <v>0</v>
      </c>
      <c r="KI442" s="10">
        <f t="shared" si="1009"/>
        <v>0</v>
      </c>
      <c r="KJ442" s="10">
        <f t="shared" si="1009"/>
        <v>0</v>
      </c>
      <c r="KK442" s="10">
        <f t="shared" si="1009"/>
        <v>0</v>
      </c>
      <c r="KL442" s="10">
        <f t="shared" si="1009"/>
        <v>0</v>
      </c>
      <c r="KM442" s="10">
        <f t="shared" si="1009"/>
        <v>0</v>
      </c>
      <c r="KN442" s="10">
        <f t="shared" si="1009"/>
        <v>0</v>
      </c>
      <c r="KO442" s="10">
        <f t="shared" si="1009"/>
        <v>0</v>
      </c>
      <c r="KP442" s="10">
        <f t="shared" si="1009"/>
        <v>0</v>
      </c>
      <c r="KQ442" s="10">
        <f t="shared" si="1009"/>
        <v>0</v>
      </c>
      <c r="KR442" s="10">
        <f t="shared" si="1009"/>
        <v>0</v>
      </c>
      <c r="KS442" s="10">
        <f t="shared" si="1009"/>
        <v>0</v>
      </c>
      <c r="KT442" s="10">
        <f t="shared" si="1009"/>
        <v>0</v>
      </c>
      <c r="KU442" s="10">
        <f t="shared" si="1009"/>
        <v>0</v>
      </c>
      <c r="KV442" s="10">
        <f t="shared" si="1009"/>
        <v>0</v>
      </c>
      <c r="KW442" s="10">
        <f t="shared" si="1009"/>
        <v>0</v>
      </c>
      <c r="KX442" s="10">
        <f t="shared" si="1009"/>
        <v>0</v>
      </c>
      <c r="KY442" s="10">
        <f t="shared" si="1009"/>
        <v>0</v>
      </c>
      <c r="KZ442" s="10">
        <f t="shared" si="1009"/>
        <v>0</v>
      </c>
      <c r="LA442" s="10">
        <f t="shared" si="1009"/>
        <v>0</v>
      </c>
      <c r="LB442" s="10">
        <f t="shared" si="1009"/>
        <v>0</v>
      </c>
      <c r="LC442" s="10">
        <f t="shared" si="1009"/>
        <v>0</v>
      </c>
      <c r="LD442" s="10">
        <f t="shared" si="1009"/>
        <v>0</v>
      </c>
      <c r="LE442" s="10">
        <f t="shared" si="1009"/>
        <v>0</v>
      </c>
      <c r="LF442" s="10">
        <f t="shared" si="1009"/>
        <v>0</v>
      </c>
      <c r="LG442" s="10">
        <f t="shared" si="1009"/>
        <v>0</v>
      </c>
      <c r="LH442" s="10">
        <f t="shared" si="1009"/>
        <v>0</v>
      </c>
      <c r="LI442" s="10">
        <f t="shared" si="1009"/>
        <v>0</v>
      </c>
      <c r="LJ442" s="10">
        <f t="shared" si="1009"/>
        <v>0</v>
      </c>
      <c r="LK442" s="10">
        <f t="shared" si="1009"/>
        <v>0</v>
      </c>
      <c r="LL442" s="10">
        <f t="shared" si="1009"/>
        <v>0</v>
      </c>
      <c r="LM442" s="10">
        <f t="shared" si="1009"/>
        <v>0</v>
      </c>
      <c r="LN442" s="10">
        <f t="shared" si="1009"/>
        <v>0</v>
      </c>
      <c r="LO442" s="10">
        <f t="shared" si="1009"/>
        <v>0</v>
      </c>
      <c r="LP442" s="10">
        <f t="shared" si="1009"/>
        <v>0</v>
      </c>
      <c r="LQ442" s="10">
        <f t="shared" si="1009"/>
        <v>0</v>
      </c>
      <c r="LR442" s="10">
        <f t="shared" si="1009"/>
        <v>0</v>
      </c>
      <c r="LS442" s="10">
        <f t="shared" si="1009"/>
        <v>0</v>
      </c>
      <c r="LT442" s="10">
        <f t="shared" si="1009"/>
        <v>0</v>
      </c>
      <c r="LU442" s="10">
        <f t="shared" si="1009"/>
        <v>0</v>
      </c>
      <c r="LV442" s="10">
        <f t="shared" ref="LV442:OG442" si="1010">LV457</f>
        <v>0</v>
      </c>
      <c r="LW442" s="10">
        <f t="shared" si="1010"/>
        <v>0</v>
      </c>
      <c r="LX442" s="10">
        <f t="shared" si="1010"/>
        <v>0</v>
      </c>
      <c r="LY442" s="10">
        <f t="shared" si="1010"/>
        <v>0</v>
      </c>
      <c r="LZ442" s="10">
        <f t="shared" si="1010"/>
        <v>0</v>
      </c>
      <c r="MA442" s="10">
        <f t="shared" si="1010"/>
        <v>0</v>
      </c>
      <c r="MB442" s="10">
        <f t="shared" si="1010"/>
        <v>0</v>
      </c>
      <c r="MC442" s="10">
        <f t="shared" si="1010"/>
        <v>0</v>
      </c>
      <c r="MD442" s="10">
        <f t="shared" si="1010"/>
        <v>0</v>
      </c>
      <c r="ME442" s="10">
        <f t="shared" si="1010"/>
        <v>0</v>
      </c>
      <c r="MF442" s="10">
        <f t="shared" si="1010"/>
        <v>0</v>
      </c>
      <c r="MG442" s="10">
        <f t="shared" si="1010"/>
        <v>0</v>
      </c>
      <c r="MH442" s="10">
        <f t="shared" si="1010"/>
        <v>0</v>
      </c>
      <c r="MI442" s="10">
        <f t="shared" si="1010"/>
        <v>0</v>
      </c>
      <c r="MJ442" s="10">
        <f t="shared" si="1010"/>
        <v>0</v>
      </c>
      <c r="MK442" s="10">
        <f t="shared" si="1010"/>
        <v>0</v>
      </c>
      <c r="ML442" s="10">
        <f t="shared" si="1010"/>
        <v>0</v>
      </c>
      <c r="MM442" s="10">
        <f t="shared" si="1010"/>
        <v>0</v>
      </c>
      <c r="MN442" s="10">
        <f t="shared" si="1010"/>
        <v>0</v>
      </c>
      <c r="MO442" s="10">
        <f t="shared" si="1010"/>
        <v>0</v>
      </c>
      <c r="MP442" s="10">
        <f t="shared" si="1010"/>
        <v>0</v>
      </c>
      <c r="MQ442" s="10">
        <f t="shared" si="1010"/>
        <v>0</v>
      </c>
      <c r="MR442" s="10">
        <f t="shared" si="1010"/>
        <v>0</v>
      </c>
      <c r="MS442" s="10">
        <f t="shared" si="1010"/>
        <v>0</v>
      </c>
      <c r="MT442" s="10">
        <f t="shared" si="1010"/>
        <v>0</v>
      </c>
      <c r="MU442" s="10">
        <f t="shared" si="1010"/>
        <v>0</v>
      </c>
      <c r="MV442" s="10">
        <f t="shared" si="1010"/>
        <v>0</v>
      </c>
      <c r="MW442" s="10">
        <f t="shared" si="1010"/>
        <v>0</v>
      </c>
      <c r="MX442" s="10">
        <f t="shared" si="1010"/>
        <v>0</v>
      </c>
      <c r="MY442" s="10">
        <f t="shared" si="1010"/>
        <v>0</v>
      </c>
      <c r="MZ442" s="10">
        <f t="shared" si="1010"/>
        <v>0</v>
      </c>
      <c r="NA442" s="10">
        <f t="shared" si="1010"/>
        <v>0</v>
      </c>
      <c r="NB442" s="10">
        <f t="shared" si="1010"/>
        <v>0</v>
      </c>
      <c r="NC442" s="10">
        <f t="shared" si="1010"/>
        <v>0</v>
      </c>
      <c r="ND442" s="10">
        <f t="shared" si="1010"/>
        <v>0</v>
      </c>
      <c r="NE442" s="10">
        <f t="shared" si="1010"/>
        <v>0</v>
      </c>
      <c r="NF442" s="10">
        <f t="shared" si="1010"/>
        <v>0</v>
      </c>
      <c r="NG442" s="10">
        <f t="shared" si="1010"/>
        <v>0</v>
      </c>
      <c r="NH442" s="10">
        <f t="shared" si="1010"/>
        <v>0</v>
      </c>
      <c r="NI442" s="10">
        <f t="shared" si="1010"/>
        <v>0</v>
      </c>
      <c r="NJ442" s="10">
        <f t="shared" si="1010"/>
        <v>0</v>
      </c>
      <c r="NK442" s="10">
        <f t="shared" si="1010"/>
        <v>0</v>
      </c>
      <c r="NL442" s="10">
        <f t="shared" si="1010"/>
        <v>0</v>
      </c>
      <c r="NM442" s="10">
        <f t="shared" si="1010"/>
        <v>0</v>
      </c>
      <c r="NN442" s="10">
        <f t="shared" si="1010"/>
        <v>0</v>
      </c>
      <c r="NO442" s="10">
        <f t="shared" si="1010"/>
        <v>0</v>
      </c>
      <c r="NP442" s="10">
        <f t="shared" si="1010"/>
        <v>0</v>
      </c>
      <c r="NQ442" s="10">
        <f t="shared" si="1010"/>
        <v>0</v>
      </c>
      <c r="NR442" s="10">
        <f t="shared" si="1010"/>
        <v>0</v>
      </c>
      <c r="NS442" s="10">
        <f t="shared" si="1010"/>
        <v>0</v>
      </c>
      <c r="NT442" s="10">
        <f t="shared" si="1010"/>
        <v>0</v>
      </c>
      <c r="NU442" s="10">
        <f t="shared" si="1010"/>
        <v>0</v>
      </c>
      <c r="NV442" s="10">
        <f t="shared" si="1010"/>
        <v>0</v>
      </c>
      <c r="NW442" s="10">
        <f t="shared" si="1010"/>
        <v>0</v>
      </c>
      <c r="NX442" s="10">
        <f t="shared" si="1010"/>
        <v>0</v>
      </c>
      <c r="NY442" s="10">
        <f t="shared" si="1010"/>
        <v>0</v>
      </c>
      <c r="NZ442" s="10">
        <f t="shared" si="1010"/>
        <v>0</v>
      </c>
      <c r="OA442" s="10">
        <f t="shared" si="1010"/>
        <v>0</v>
      </c>
      <c r="OB442" s="10">
        <f t="shared" si="1010"/>
        <v>0</v>
      </c>
      <c r="OC442" s="10">
        <f t="shared" si="1010"/>
        <v>0</v>
      </c>
      <c r="OD442" s="10">
        <f t="shared" si="1010"/>
        <v>0</v>
      </c>
      <c r="OE442" s="10">
        <f t="shared" si="1010"/>
        <v>0</v>
      </c>
      <c r="OF442" s="10">
        <f t="shared" si="1010"/>
        <v>0</v>
      </c>
      <c r="OG442" s="10">
        <f t="shared" si="1010"/>
        <v>0</v>
      </c>
      <c r="OH442" s="10">
        <f t="shared" ref="OH442:QS442" si="1011">OH457</f>
        <v>0</v>
      </c>
      <c r="OI442" s="10">
        <f t="shared" si="1011"/>
        <v>0</v>
      </c>
      <c r="OJ442" s="10">
        <f t="shared" si="1011"/>
        <v>0</v>
      </c>
      <c r="OK442" s="10">
        <f t="shared" si="1011"/>
        <v>0</v>
      </c>
      <c r="OL442" s="10">
        <f t="shared" si="1011"/>
        <v>0</v>
      </c>
      <c r="OM442" s="10">
        <f t="shared" si="1011"/>
        <v>0</v>
      </c>
      <c r="ON442" s="10">
        <f t="shared" si="1011"/>
        <v>0</v>
      </c>
      <c r="OO442" s="10">
        <f t="shared" si="1011"/>
        <v>0</v>
      </c>
      <c r="OP442" s="10">
        <f t="shared" si="1011"/>
        <v>0</v>
      </c>
      <c r="OQ442" s="10">
        <f t="shared" si="1011"/>
        <v>0</v>
      </c>
      <c r="OR442" s="10">
        <f t="shared" si="1011"/>
        <v>0</v>
      </c>
      <c r="OS442" s="10">
        <f t="shared" si="1011"/>
        <v>0</v>
      </c>
      <c r="OT442" s="10">
        <f t="shared" si="1011"/>
        <v>0</v>
      </c>
      <c r="OU442" s="10">
        <f t="shared" si="1011"/>
        <v>0</v>
      </c>
      <c r="OV442" s="10">
        <f t="shared" si="1011"/>
        <v>0</v>
      </c>
      <c r="OW442" s="10">
        <f t="shared" si="1011"/>
        <v>0</v>
      </c>
      <c r="OX442" s="10">
        <f t="shared" si="1011"/>
        <v>0</v>
      </c>
      <c r="OY442" s="10">
        <f t="shared" si="1011"/>
        <v>0</v>
      </c>
      <c r="OZ442" s="10">
        <f t="shared" si="1011"/>
        <v>0</v>
      </c>
      <c r="PA442" s="10">
        <f t="shared" si="1011"/>
        <v>0</v>
      </c>
      <c r="PB442" s="10">
        <f t="shared" si="1011"/>
        <v>0</v>
      </c>
      <c r="PC442" s="10">
        <f t="shared" si="1011"/>
        <v>0</v>
      </c>
      <c r="PD442" s="10">
        <f t="shared" si="1011"/>
        <v>0</v>
      </c>
      <c r="PE442" s="10">
        <f t="shared" si="1011"/>
        <v>0</v>
      </c>
      <c r="PF442" s="10">
        <f t="shared" si="1011"/>
        <v>0</v>
      </c>
      <c r="PG442" s="10">
        <f t="shared" si="1011"/>
        <v>0</v>
      </c>
      <c r="PH442" s="10">
        <f t="shared" si="1011"/>
        <v>0</v>
      </c>
      <c r="PI442" s="10">
        <f t="shared" si="1011"/>
        <v>0</v>
      </c>
      <c r="PJ442" s="10">
        <f t="shared" si="1011"/>
        <v>0</v>
      </c>
      <c r="PK442" s="10">
        <f t="shared" si="1011"/>
        <v>0</v>
      </c>
      <c r="PL442" s="10">
        <f t="shared" si="1011"/>
        <v>0</v>
      </c>
      <c r="PM442" s="10">
        <f t="shared" si="1011"/>
        <v>0</v>
      </c>
      <c r="PN442" s="10">
        <f t="shared" si="1011"/>
        <v>0</v>
      </c>
      <c r="PO442" s="10">
        <f t="shared" si="1011"/>
        <v>0</v>
      </c>
      <c r="PP442" s="10">
        <f t="shared" si="1011"/>
        <v>0</v>
      </c>
      <c r="PQ442" s="10">
        <f t="shared" si="1011"/>
        <v>0</v>
      </c>
      <c r="PR442" s="10">
        <f t="shared" si="1011"/>
        <v>0</v>
      </c>
      <c r="PS442" s="10">
        <f t="shared" si="1011"/>
        <v>0</v>
      </c>
      <c r="PT442" s="10">
        <f t="shared" si="1011"/>
        <v>0</v>
      </c>
      <c r="PU442" s="10">
        <f t="shared" si="1011"/>
        <v>0</v>
      </c>
      <c r="PV442" s="10">
        <f t="shared" si="1011"/>
        <v>0</v>
      </c>
      <c r="PW442" s="10">
        <f t="shared" si="1011"/>
        <v>0</v>
      </c>
      <c r="PX442" s="10">
        <f t="shared" si="1011"/>
        <v>0</v>
      </c>
      <c r="PY442" s="10">
        <f t="shared" si="1011"/>
        <v>0</v>
      </c>
      <c r="PZ442" s="10">
        <f t="shared" si="1011"/>
        <v>0</v>
      </c>
      <c r="QA442" s="10">
        <f t="shared" si="1011"/>
        <v>0</v>
      </c>
      <c r="QB442" s="10">
        <f t="shared" si="1011"/>
        <v>0</v>
      </c>
      <c r="QC442" s="10">
        <f t="shared" si="1011"/>
        <v>0</v>
      </c>
      <c r="QD442" s="10">
        <f t="shared" si="1011"/>
        <v>0</v>
      </c>
      <c r="QE442" s="10">
        <f t="shared" si="1011"/>
        <v>0</v>
      </c>
      <c r="QF442" s="10">
        <f t="shared" si="1011"/>
        <v>0</v>
      </c>
      <c r="QG442" s="10">
        <f t="shared" si="1011"/>
        <v>0</v>
      </c>
      <c r="QH442" s="10">
        <f t="shared" si="1011"/>
        <v>0</v>
      </c>
      <c r="QI442" s="10">
        <f t="shared" si="1011"/>
        <v>0</v>
      </c>
      <c r="QJ442" s="10">
        <f t="shared" si="1011"/>
        <v>0</v>
      </c>
      <c r="QK442" s="10">
        <f t="shared" si="1011"/>
        <v>0</v>
      </c>
      <c r="QL442" s="10">
        <f t="shared" si="1011"/>
        <v>0</v>
      </c>
      <c r="QM442" s="10">
        <f t="shared" si="1011"/>
        <v>0</v>
      </c>
      <c r="QN442" s="10">
        <f t="shared" si="1011"/>
        <v>0</v>
      </c>
      <c r="QO442" s="10">
        <f t="shared" si="1011"/>
        <v>0</v>
      </c>
      <c r="QP442" s="10">
        <f t="shared" si="1011"/>
        <v>0</v>
      </c>
      <c r="QQ442" s="10">
        <f t="shared" si="1011"/>
        <v>0</v>
      </c>
      <c r="QR442" s="10">
        <f t="shared" si="1011"/>
        <v>0</v>
      </c>
      <c r="QS442" s="10">
        <f t="shared" si="1011"/>
        <v>0</v>
      </c>
      <c r="QT442" s="10">
        <f t="shared" ref="QT442:TE442" si="1012">QT457</f>
        <v>0</v>
      </c>
      <c r="QU442" s="10">
        <f t="shared" si="1012"/>
        <v>0</v>
      </c>
      <c r="QV442" s="10">
        <f t="shared" si="1012"/>
        <v>0</v>
      </c>
      <c r="QW442" s="10">
        <f t="shared" si="1012"/>
        <v>0</v>
      </c>
      <c r="QX442" s="10">
        <f t="shared" si="1012"/>
        <v>0</v>
      </c>
      <c r="QY442" s="10">
        <f t="shared" si="1012"/>
        <v>0</v>
      </c>
      <c r="QZ442" s="10">
        <f t="shared" si="1012"/>
        <v>0</v>
      </c>
      <c r="RA442" s="10">
        <f t="shared" si="1012"/>
        <v>0</v>
      </c>
      <c r="RB442" s="10">
        <f t="shared" si="1012"/>
        <v>0</v>
      </c>
      <c r="RC442" s="10">
        <f t="shared" si="1012"/>
        <v>0</v>
      </c>
      <c r="RD442" s="10">
        <f t="shared" si="1012"/>
        <v>0</v>
      </c>
      <c r="RE442" s="10">
        <f t="shared" si="1012"/>
        <v>0</v>
      </c>
      <c r="RF442" s="10">
        <f t="shared" si="1012"/>
        <v>0</v>
      </c>
      <c r="RG442" s="10">
        <f t="shared" si="1012"/>
        <v>0</v>
      </c>
      <c r="RH442" s="10">
        <f t="shared" si="1012"/>
        <v>0</v>
      </c>
      <c r="RI442" s="10">
        <f t="shared" si="1012"/>
        <v>0</v>
      </c>
      <c r="RJ442" s="10">
        <f t="shared" si="1012"/>
        <v>0</v>
      </c>
      <c r="RK442" s="10">
        <f t="shared" si="1012"/>
        <v>0</v>
      </c>
      <c r="RL442" s="10">
        <f t="shared" si="1012"/>
        <v>0</v>
      </c>
      <c r="RM442" s="10">
        <f t="shared" si="1012"/>
        <v>0</v>
      </c>
      <c r="RN442" s="10">
        <f t="shared" si="1012"/>
        <v>0</v>
      </c>
      <c r="RO442" s="10">
        <f t="shared" si="1012"/>
        <v>0</v>
      </c>
      <c r="RP442" s="10">
        <f t="shared" si="1012"/>
        <v>0</v>
      </c>
      <c r="RQ442" s="10">
        <f t="shared" si="1012"/>
        <v>0</v>
      </c>
      <c r="RR442" s="10">
        <f t="shared" si="1012"/>
        <v>0</v>
      </c>
      <c r="RS442" s="10">
        <f t="shared" si="1012"/>
        <v>0</v>
      </c>
      <c r="RT442" s="10">
        <f t="shared" si="1012"/>
        <v>0</v>
      </c>
      <c r="RU442" s="10">
        <f t="shared" si="1012"/>
        <v>0</v>
      </c>
      <c r="RV442" s="10">
        <f t="shared" si="1012"/>
        <v>0</v>
      </c>
      <c r="RW442" s="10">
        <f t="shared" si="1012"/>
        <v>0</v>
      </c>
      <c r="RX442" s="10">
        <f t="shared" si="1012"/>
        <v>0</v>
      </c>
      <c r="RY442" s="10">
        <f t="shared" si="1012"/>
        <v>0</v>
      </c>
      <c r="RZ442" s="10">
        <f t="shared" si="1012"/>
        <v>0</v>
      </c>
      <c r="SA442" s="10">
        <f t="shared" si="1012"/>
        <v>0</v>
      </c>
      <c r="SB442" s="10">
        <f t="shared" si="1012"/>
        <v>0</v>
      </c>
      <c r="SC442" s="10">
        <f t="shared" si="1012"/>
        <v>0</v>
      </c>
      <c r="SD442" s="10">
        <f t="shared" si="1012"/>
        <v>0</v>
      </c>
      <c r="SE442" s="10">
        <f t="shared" si="1012"/>
        <v>0</v>
      </c>
      <c r="SF442" s="10">
        <f t="shared" si="1012"/>
        <v>0</v>
      </c>
      <c r="SG442" s="10">
        <f t="shared" si="1012"/>
        <v>0</v>
      </c>
      <c r="SH442" s="10">
        <f t="shared" si="1012"/>
        <v>0</v>
      </c>
      <c r="SI442" s="10">
        <f t="shared" si="1012"/>
        <v>0</v>
      </c>
      <c r="SJ442" s="10">
        <f t="shared" si="1012"/>
        <v>0</v>
      </c>
      <c r="SK442" s="10">
        <f t="shared" si="1012"/>
        <v>0</v>
      </c>
      <c r="SL442" s="10">
        <f t="shared" si="1012"/>
        <v>0</v>
      </c>
      <c r="SM442" s="10">
        <f t="shared" si="1012"/>
        <v>0</v>
      </c>
      <c r="SN442" s="10">
        <f t="shared" si="1012"/>
        <v>0</v>
      </c>
      <c r="SO442" s="10">
        <f t="shared" si="1012"/>
        <v>0</v>
      </c>
      <c r="SP442" s="10">
        <f t="shared" si="1012"/>
        <v>0</v>
      </c>
      <c r="SQ442" s="10">
        <f t="shared" si="1012"/>
        <v>0</v>
      </c>
      <c r="SR442" s="10">
        <f t="shared" si="1012"/>
        <v>0</v>
      </c>
      <c r="SS442" s="10">
        <f t="shared" si="1012"/>
        <v>0</v>
      </c>
      <c r="ST442" s="10">
        <f t="shared" si="1012"/>
        <v>0</v>
      </c>
      <c r="SU442" s="10">
        <f t="shared" si="1012"/>
        <v>0</v>
      </c>
      <c r="SV442" s="10">
        <f t="shared" si="1012"/>
        <v>0</v>
      </c>
      <c r="SW442" s="10">
        <f t="shared" si="1012"/>
        <v>0</v>
      </c>
      <c r="SX442" s="10">
        <f t="shared" si="1012"/>
        <v>0</v>
      </c>
      <c r="SY442" s="10">
        <f t="shared" si="1012"/>
        <v>0</v>
      </c>
      <c r="SZ442" s="10">
        <f t="shared" si="1012"/>
        <v>0</v>
      </c>
      <c r="TA442" s="10">
        <f t="shared" si="1012"/>
        <v>0</v>
      </c>
      <c r="TB442" s="10">
        <f t="shared" si="1012"/>
        <v>0</v>
      </c>
      <c r="TC442" s="10">
        <f t="shared" si="1012"/>
        <v>0</v>
      </c>
      <c r="TD442" s="10">
        <f t="shared" si="1012"/>
        <v>0</v>
      </c>
      <c r="TE442" s="10">
        <f t="shared" si="1012"/>
        <v>0</v>
      </c>
      <c r="TF442" s="10">
        <f t="shared" ref="TF442:VQ442" si="1013">TF457</f>
        <v>0</v>
      </c>
      <c r="TG442" s="10">
        <f t="shared" si="1013"/>
        <v>0</v>
      </c>
      <c r="TH442" s="10">
        <f t="shared" si="1013"/>
        <v>0</v>
      </c>
      <c r="TI442" s="10">
        <f t="shared" si="1013"/>
        <v>0</v>
      </c>
      <c r="TJ442" s="10">
        <f t="shared" si="1013"/>
        <v>0</v>
      </c>
      <c r="TK442" s="10">
        <f t="shared" si="1013"/>
        <v>0</v>
      </c>
      <c r="TL442" s="10">
        <f t="shared" si="1013"/>
        <v>0</v>
      </c>
      <c r="TM442" s="10">
        <f t="shared" si="1013"/>
        <v>0</v>
      </c>
      <c r="TN442" s="10">
        <f t="shared" si="1013"/>
        <v>0</v>
      </c>
      <c r="TO442" s="10">
        <f t="shared" si="1013"/>
        <v>0</v>
      </c>
      <c r="TP442" s="10">
        <f t="shared" si="1013"/>
        <v>0</v>
      </c>
      <c r="TQ442" s="10">
        <f t="shared" si="1013"/>
        <v>0</v>
      </c>
      <c r="TR442" s="10">
        <f t="shared" si="1013"/>
        <v>0</v>
      </c>
      <c r="TS442" s="10">
        <f t="shared" si="1013"/>
        <v>0</v>
      </c>
      <c r="TT442" s="10">
        <f t="shared" si="1013"/>
        <v>0</v>
      </c>
      <c r="TU442" s="10">
        <f t="shared" si="1013"/>
        <v>0</v>
      </c>
      <c r="TV442" s="10">
        <f t="shared" si="1013"/>
        <v>0</v>
      </c>
      <c r="TW442" s="10">
        <f t="shared" si="1013"/>
        <v>0</v>
      </c>
      <c r="TX442" s="10">
        <f t="shared" si="1013"/>
        <v>0</v>
      </c>
      <c r="TY442" s="10">
        <f t="shared" si="1013"/>
        <v>0</v>
      </c>
      <c r="TZ442" s="10">
        <f t="shared" si="1013"/>
        <v>0</v>
      </c>
      <c r="UA442" s="10">
        <f t="shared" si="1013"/>
        <v>0</v>
      </c>
      <c r="UB442" s="10">
        <f t="shared" si="1013"/>
        <v>0</v>
      </c>
      <c r="UC442" s="10">
        <f t="shared" si="1013"/>
        <v>0</v>
      </c>
      <c r="UD442" s="10">
        <f t="shared" si="1013"/>
        <v>0</v>
      </c>
      <c r="UE442" s="10">
        <f t="shared" si="1013"/>
        <v>0</v>
      </c>
      <c r="UF442" s="10">
        <f t="shared" si="1013"/>
        <v>0</v>
      </c>
      <c r="UG442" s="10">
        <f t="shared" si="1013"/>
        <v>0</v>
      </c>
      <c r="UH442" s="10">
        <f t="shared" si="1013"/>
        <v>0</v>
      </c>
      <c r="UI442" s="10">
        <f t="shared" si="1013"/>
        <v>0</v>
      </c>
      <c r="UJ442" s="10">
        <f t="shared" si="1013"/>
        <v>0</v>
      </c>
      <c r="UK442" s="10">
        <f t="shared" si="1013"/>
        <v>0</v>
      </c>
      <c r="UL442" s="10">
        <f t="shared" si="1013"/>
        <v>0</v>
      </c>
      <c r="UM442" s="10">
        <f t="shared" si="1013"/>
        <v>0</v>
      </c>
      <c r="UN442" s="10">
        <f t="shared" si="1013"/>
        <v>0</v>
      </c>
      <c r="UO442" s="10">
        <f t="shared" si="1013"/>
        <v>0</v>
      </c>
      <c r="UP442" s="10">
        <f t="shared" si="1013"/>
        <v>0</v>
      </c>
      <c r="UQ442" s="10">
        <f t="shared" si="1013"/>
        <v>0</v>
      </c>
      <c r="UR442" s="10">
        <f t="shared" si="1013"/>
        <v>0</v>
      </c>
      <c r="US442" s="10">
        <f t="shared" si="1013"/>
        <v>0</v>
      </c>
      <c r="UT442" s="10">
        <f t="shared" si="1013"/>
        <v>0</v>
      </c>
      <c r="UU442" s="10">
        <f t="shared" si="1013"/>
        <v>0</v>
      </c>
      <c r="UV442" s="10">
        <f t="shared" si="1013"/>
        <v>0</v>
      </c>
      <c r="UW442" s="10">
        <f t="shared" si="1013"/>
        <v>0</v>
      </c>
      <c r="UX442" s="10">
        <f t="shared" si="1013"/>
        <v>0</v>
      </c>
      <c r="UY442" s="10">
        <f t="shared" si="1013"/>
        <v>0</v>
      </c>
      <c r="UZ442" s="10">
        <f t="shared" si="1013"/>
        <v>0</v>
      </c>
      <c r="VA442" s="10">
        <f t="shared" si="1013"/>
        <v>0</v>
      </c>
      <c r="VB442" s="10">
        <f t="shared" si="1013"/>
        <v>0</v>
      </c>
      <c r="VC442" s="10">
        <f t="shared" si="1013"/>
        <v>0</v>
      </c>
      <c r="VD442" s="10">
        <f t="shared" si="1013"/>
        <v>0</v>
      </c>
      <c r="VE442" s="10">
        <f t="shared" si="1013"/>
        <v>0</v>
      </c>
      <c r="VF442" s="10">
        <f t="shared" si="1013"/>
        <v>0</v>
      </c>
      <c r="VG442" s="10">
        <f t="shared" si="1013"/>
        <v>0</v>
      </c>
      <c r="VH442" s="10">
        <f t="shared" si="1013"/>
        <v>0</v>
      </c>
      <c r="VI442" s="10">
        <f t="shared" si="1013"/>
        <v>0</v>
      </c>
      <c r="VJ442" s="10">
        <f t="shared" si="1013"/>
        <v>0</v>
      </c>
      <c r="VK442" s="10">
        <f t="shared" si="1013"/>
        <v>0</v>
      </c>
      <c r="VL442" s="10">
        <f t="shared" si="1013"/>
        <v>0</v>
      </c>
      <c r="VM442" s="10">
        <f t="shared" si="1013"/>
        <v>0</v>
      </c>
      <c r="VN442" s="10">
        <f t="shared" si="1013"/>
        <v>0</v>
      </c>
      <c r="VO442" s="10">
        <f t="shared" si="1013"/>
        <v>0</v>
      </c>
      <c r="VP442" s="10">
        <f t="shared" si="1013"/>
        <v>0</v>
      </c>
      <c r="VQ442" s="10">
        <f t="shared" si="1013"/>
        <v>0</v>
      </c>
      <c r="VR442" s="10">
        <f t="shared" ref="VR442:YC442" si="1014">VR457</f>
        <v>0</v>
      </c>
      <c r="VS442" s="10">
        <f t="shared" si="1014"/>
        <v>0</v>
      </c>
      <c r="VT442" s="10">
        <f t="shared" si="1014"/>
        <v>0</v>
      </c>
      <c r="VU442" s="10">
        <f t="shared" si="1014"/>
        <v>0</v>
      </c>
      <c r="VV442" s="10">
        <f t="shared" si="1014"/>
        <v>0</v>
      </c>
      <c r="VW442" s="10">
        <f t="shared" si="1014"/>
        <v>0</v>
      </c>
      <c r="VX442" s="10">
        <f t="shared" si="1014"/>
        <v>0</v>
      </c>
      <c r="VY442" s="10">
        <f t="shared" si="1014"/>
        <v>0</v>
      </c>
      <c r="VZ442" s="10">
        <f t="shared" si="1014"/>
        <v>0</v>
      </c>
      <c r="WA442" s="10">
        <f t="shared" si="1014"/>
        <v>0</v>
      </c>
      <c r="WB442" s="10">
        <f t="shared" si="1014"/>
        <v>0</v>
      </c>
      <c r="WC442" s="10">
        <f t="shared" si="1014"/>
        <v>0</v>
      </c>
      <c r="WD442" s="10">
        <f t="shared" si="1014"/>
        <v>0</v>
      </c>
      <c r="WE442" s="10">
        <f t="shared" si="1014"/>
        <v>0</v>
      </c>
      <c r="WF442" s="10">
        <f t="shared" si="1014"/>
        <v>0</v>
      </c>
      <c r="WG442" s="10">
        <f t="shared" si="1014"/>
        <v>0</v>
      </c>
      <c r="WH442" s="10">
        <f t="shared" si="1014"/>
        <v>0</v>
      </c>
      <c r="WI442" s="10">
        <f t="shared" si="1014"/>
        <v>0</v>
      </c>
      <c r="WJ442" s="10">
        <f t="shared" si="1014"/>
        <v>0</v>
      </c>
      <c r="WK442" s="10">
        <f t="shared" si="1014"/>
        <v>0</v>
      </c>
      <c r="WL442" s="10">
        <f t="shared" si="1014"/>
        <v>0</v>
      </c>
      <c r="WM442" s="10">
        <f t="shared" si="1014"/>
        <v>0</v>
      </c>
      <c r="WN442" s="10">
        <f t="shared" si="1014"/>
        <v>0</v>
      </c>
      <c r="WO442" s="10">
        <f t="shared" si="1014"/>
        <v>0</v>
      </c>
      <c r="WP442" s="10">
        <f t="shared" si="1014"/>
        <v>0</v>
      </c>
      <c r="WQ442" s="10">
        <f t="shared" si="1014"/>
        <v>0</v>
      </c>
      <c r="WR442" s="10">
        <f t="shared" si="1014"/>
        <v>0</v>
      </c>
      <c r="WS442" s="10">
        <f t="shared" si="1014"/>
        <v>0</v>
      </c>
      <c r="WT442" s="10">
        <f t="shared" si="1014"/>
        <v>0</v>
      </c>
      <c r="WU442" s="10">
        <f t="shared" si="1014"/>
        <v>0</v>
      </c>
      <c r="WV442" s="10">
        <f t="shared" si="1014"/>
        <v>0</v>
      </c>
      <c r="WW442" s="10">
        <f t="shared" si="1014"/>
        <v>0</v>
      </c>
      <c r="WX442" s="10">
        <f t="shared" si="1014"/>
        <v>0</v>
      </c>
      <c r="WY442" s="10">
        <f t="shared" si="1014"/>
        <v>0</v>
      </c>
      <c r="WZ442" s="10">
        <f t="shared" si="1014"/>
        <v>0</v>
      </c>
      <c r="XA442" s="10">
        <f t="shared" si="1014"/>
        <v>0</v>
      </c>
      <c r="XB442" s="10">
        <f t="shared" si="1014"/>
        <v>0</v>
      </c>
      <c r="XC442" s="10">
        <f t="shared" si="1014"/>
        <v>0</v>
      </c>
      <c r="XD442" s="10">
        <f t="shared" si="1014"/>
        <v>0</v>
      </c>
      <c r="XE442" s="10">
        <f t="shared" si="1014"/>
        <v>0</v>
      </c>
      <c r="XF442" s="10">
        <f t="shared" si="1014"/>
        <v>0</v>
      </c>
      <c r="XG442" s="10">
        <f t="shared" si="1014"/>
        <v>0</v>
      </c>
      <c r="XH442" s="10">
        <f t="shared" si="1014"/>
        <v>0</v>
      </c>
      <c r="XI442" s="10">
        <f t="shared" si="1014"/>
        <v>0</v>
      </c>
      <c r="XJ442" s="10">
        <f t="shared" si="1014"/>
        <v>0</v>
      </c>
      <c r="XK442" s="10">
        <f t="shared" si="1014"/>
        <v>0</v>
      </c>
      <c r="XL442" s="10">
        <f t="shared" si="1014"/>
        <v>0</v>
      </c>
      <c r="XM442" s="10">
        <f t="shared" si="1014"/>
        <v>0</v>
      </c>
      <c r="XN442" s="10">
        <f t="shared" si="1014"/>
        <v>0</v>
      </c>
      <c r="XO442" s="10">
        <f t="shared" si="1014"/>
        <v>0</v>
      </c>
      <c r="XP442" s="10">
        <f t="shared" si="1014"/>
        <v>0</v>
      </c>
      <c r="XQ442" s="10">
        <f t="shared" si="1014"/>
        <v>0</v>
      </c>
      <c r="XR442" s="10">
        <f t="shared" si="1014"/>
        <v>0</v>
      </c>
      <c r="XS442" s="10">
        <f t="shared" si="1014"/>
        <v>0</v>
      </c>
      <c r="XT442" s="10">
        <f t="shared" si="1014"/>
        <v>0</v>
      </c>
      <c r="XU442" s="10">
        <f t="shared" si="1014"/>
        <v>0</v>
      </c>
      <c r="XV442" s="10">
        <f t="shared" si="1014"/>
        <v>0</v>
      </c>
      <c r="XW442" s="10">
        <f t="shared" si="1014"/>
        <v>0</v>
      </c>
      <c r="XX442" s="10">
        <f t="shared" si="1014"/>
        <v>0</v>
      </c>
      <c r="XY442" s="10">
        <f t="shared" si="1014"/>
        <v>0</v>
      </c>
      <c r="XZ442" s="10">
        <f t="shared" si="1014"/>
        <v>0</v>
      </c>
      <c r="YA442" s="10">
        <f t="shared" si="1014"/>
        <v>0</v>
      </c>
      <c r="YB442" s="10">
        <f t="shared" si="1014"/>
        <v>0</v>
      </c>
      <c r="YC442" s="10">
        <f t="shared" si="1014"/>
        <v>0</v>
      </c>
      <c r="YD442" s="10">
        <f t="shared" ref="YD442:AAO442" si="1015">YD457</f>
        <v>0</v>
      </c>
      <c r="YE442" s="10">
        <f t="shared" si="1015"/>
        <v>0</v>
      </c>
      <c r="YF442" s="10">
        <f t="shared" si="1015"/>
        <v>0</v>
      </c>
      <c r="YG442" s="10">
        <f t="shared" si="1015"/>
        <v>0</v>
      </c>
      <c r="YH442" s="10">
        <f t="shared" si="1015"/>
        <v>0</v>
      </c>
      <c r="YI442" s="10">
        <f t="shared" si="1015"/>
        <v>0</v>
      </c>
      <c r="YJ442" s="10">
        <f t="shared" si="1015"/>
        <v>0</v>
      </c>
      <c r="YK442" s="10">
        <f t="shared" si="1015"/>
        <v>0</v>
      </c>
      <c r="YL442" s="10">
        <f t="shared" si="1015"/>
        <v>0</v>
      </c>
      <c r="YM442" s="10">
        <f t="shared" si="1015"/>
        <v>0</v>
      </c>
      <c r="YN442" s="10">
        <f t="shared" si="1015"/>
        <v>0</v>
      </c>
      <c r="YO442" s="10">
        <f t="shared" si="1015"/>
        <v>0</v>
      </c>
      <c r="YP442" s="10">
        <f t="shared" si="1015"/>
        <v>0</v>
      </c>
      <c r="YQ442" s="10">
        <f t="shared" si="1015"/>
        <v>0</v>
      </c>
      <c r="YR442" s="10">
        <f t="shared" si="1015"/>
        <v>0</v>
      </c>
      <c r="YS442" s="10">
        <f t="shared" si="1015"/>
        <v>0</v>
      </c>
      <c r="YT442" s="10">
        <f t="shared" si="1015"/>
        <v>0</v>
      </c>
      <c r="YU442" s="10">
        <f t="shared" si="1015"/>
        <v>0</v>
      </c>
      <c r="YV442" s="10">
        <f t="shared" si="1015"/>
        <v>0</v>
      </c>
      <c r="YW442" s="10">
        <f t="shared" si="1015"/>
        <v>0</v>
      </c>
      <c r="YX442" s="10">
        <f t="shared" si="1015"/>
        <v>0</v>
      </c>
      <c r="YY442" s="10">
        <f t="shared" si="1015"/>
        <v>0</v>
      </c>
      <c r="YZ442" s="10">
        <f t="shared" si="1015"/>
        <v>0</v>
      </c>
      <c r="ZA442" s="10">
        <f t="shared" si="1015"/>
        <v>0</v>
      </c>
      <c r="ZB442" s="10">
        <f t="shared" si="1015"/>
        <v>0</v>
      </c>
      <c r="ZC442" s="10">
        <f t="shared" si="1015"/>
        <v>0</v>
      </c>
      <c r="ZD442" s="10">
        <f t="shared" si="1015"/>
        <v>0</v>
      </c>
      <c r="ZE442" s="10">
        <f t="shared" si="1015"/>
        <v>0</v>
      </c>
      <c r="ZF442" s="10">
        <f t="shared" si="1015"/>
        <v>0</v>
      </c>
      <c r="ZG442" s="10">
        <f t="shared" si="1015"/>
        <v>0</v>
      </c>
      <c r="ZH442" s="10">
        <f t="shared" si="1015"/>
        <v>0</v>
      </c>
      <c r="ZI442" s="10">
        <f t="shared" si="1015"/>
        <v>0</v>
      </c>
      <c r="ZJ442" s="10">
        <f t="shared" si="1015"/>
        <v>0</v>
      </c>
      <c r="ZK442" s="10">
        <f t="shared" si="1015"/>
        <v>0</v>
      </c>
      <c r="ZL442" s="10">
        <f t="shared" si="1015"/>
        <v>0</v>
      </c>
      <c r="ZM442" s="10">
        <f t="shared" si="1015"/>
        <v>0</v>
      </c>
      <c r="ZN442" s="10">
        <f t="shared" si="1015"/>
        <v>0</v>
      </c>
      <c r="ZO442" s="10">
        <f t="shared" si="1015"/>
        <v>0</v>
      </c>
      <c r="ZP442" s="10">
        <f t="shared" si="1015"/>
        <v>0</v>
      </c>
      <c r="ZQ442" s="10">
        <f t="shared" si="1015"/>
        <v>0</v>
      </c>
      <c r="ZR442" s="10">
        <f t="shared" si="1015"/>
        <v>0</v>
      </c>
      <c r="ZS442" s="10">
        <f t="shared" si="1015"/>
        <v>0</v>
      </c>
      <c r="ZT442" s="10">
        <f t="shared" si="1015"/>
        <v>0</v>
      </c>
      <c r="ZU442" s="10">
        <f t="shared" si="1015"/>
        <v>0</v>
      </c>
      <c r="ZV442" s="10">
        <f t="shared" si="1015"/>
        <v>0</v>
      </c>
      <c r="ZW442" s="10">
        <f t="shared" si="1015"/>
        <v>0</v>
      </c>
      <c r="ZX442" s="10">
        <f t="shared" si="1015"/>
        <v>0</v>
      </c>
      <c r="ZY442" s="10">
        <f t="shared" si="1015"/>
        <v>0</v>
      </c>
      <c r="ZZ442" s="10">
        <f t="shared" si="1015"/>
        <v>0</v>
      </c>
      <c r="AAA442" s="10">
        <f t="shared" si="1015"/>
        <v>0</v>
      </c>
      <c r="AAB442" s="10">
        <f t="shared" si="1015"/>
        <v>0</v>
      </c>
      <c r="AAC442" s="10">
        <f t="shared" si="1015"/>
        <v>0</v>
      </c>
      <c r="AAD442" s="10">
        <f t="shared" si="1015"/>
        <v>0</v>
      </c>
      <c r="AAE442" s="10">
        <f t="shared" si="1015"/>
        <v>0</v>
      </c>
      <c r="AAF442" s="10">
        <f t="shared" si="1015"/>
        <v>0</v>
      </c>
      <c r="AAG442" s="10">
        <f t="shared" si="1015"/>
        <v>0</v>
      </c>
      <c r="AAH442" s="10">
        <f t="shared" si="1015"/>
        <v>0</v>
      </c>
      <c r="AAI442" s="10">
        <f t="shared" si="1015"/>
        <v>0</v>
      </c>
      <c r="AAJ442" s="10">
        <f t="shared" si="1015"/>
        <v>0</v>
      </c>
      <c r="AAK442" s="10">
        <f t="shared" si="1015"/>
        <v>0</v>
      </c>
      <c r="AAL442" s="10">
        <f t="shared" si="1015"/>
        <v>0</v>
      </c>
      <c r="AAM442" s="10">
        <f t="shared" si="1015"/>
        <v>0</v>
      </c>
      <c r="AAN442" s="10">
        <f t="shared" si="1015"/>
        <v>0</v>
      </c>
      <c r="AAO442" s="10">
        <f t="shared" si="1015"/>
        <v>0</v>
      </c>
      <c r="AAP442" s="10">
        <f t="shared" ref="AAP442:ADA442" si="1016">AAP457</f>
        <v>0</v>
      </c>
      <c r="AAQ442" s="10">
        <f t="shared" si="1016"/>
        <v>0</v>
      </c>
      <c r="AAR442" s="10">
        <f t="shared" si="1016"/>
        <v>0</v>
      </c>
      <c r="AAS442" s="10">
        <f t="shared" si="1016"/>
        <v>0</v>
      </c>
      <c r="AAT442" s="10">
        <f t="shared" si="1016"/>
        <v>0</v>
      </c>
      <c r="AAU442" s="10">
        <f t="shared" si="1016"/>
        <v>0</v>
      </c>
      <c r="AAV442" s="10">
        <f t="shared" si="1016"/>
        <v>0</v>
      </c>
      <c r="AAW442" s="10">
        <f t="shared" si="1016"/>
        <v>0</v>
      </c>
      <c r="AAX442" s="10">
        <f t="shared" si="1016"/>
        <v>0</v>
      </c>
      <c r="AAY442" s="10">
        <f t="shared" si="1016"/>
        <v>0</v>
      </c>
      <c r="AAZ442" s="10">
        <f t="shared" si="1016"/>
        <v>0</v>
      </c>
      <c r="ABA442" s="10">
        <f t="shared" si="1016"/>
        <v>0</v>
      </c>
      <c r="ABB442" s="10">
        <f t="shared" si="1016"/>
        <v>0</v>
      </c>
      <c r="ABC442" s="10">
        <f t="shared" si="1016"/>
        <v>0</v>
      </c>
      <c r="ABD442" s="10">
        <f t="shared" si="1016"/>
        <v>0</v>
      </c>
      <c r="ABE442" s="10">
        <f t="shared" si="1016"/>
        <v>0</v>
      </c>
      <c r="ABF442" s="10">
        <f t="shared" si="1016"/>
        <v>0</v>
      </c>
      <c r="ABG442" s="10">
        <f t="shared" si="1016"/>
        <v>0</v>
      </c>
      <c r="ABH442" s="10">
        <f t="shared" si="1016"/>
        <v>0</v>
      </c>
      <c r="ABI442" s="10">
        <f t="shared" si="1016"/>
        <v>0</v>
      </c>
      <c r="ABJ442" s="10">
        <f t="shared" si="1016"/>
        <v>0</v>
      </c>
      <c r="ABK442" s="10">
        <f t="shared" si="1016"/>
        <v>0</v>
      </c>
      <c r="ABL442" s="10">
        <f t="shared" si="1016"/>
        <v>0</v>
      </c>
      <c r="ABM442" s="10">
        <f t="shared" si="1016"/>
        <v>0</v>
      </c>
      <c r="ABN442" s="10">
        <f t="shared" si="1016"/>
        <v>0</v>
      </c>
      <c r="ABO442" s="10">
        <f t="shared" si="1016"/>
        <v>0</v>
      </c>
      <c r="ABP442" s="10">
        <f t="shared" si="1016"/>
        <v>0</v>
      </c>
      <c r="ABQ442" s="10">
        <f t="shared" si="1016"/>
        <v>0</v>
      </c>
      <c r="ABR442" s="10">
        <f t="shared" si="1016"/>
        <v>0</v>
      </c>
      <c r="ABS442" s="10">
        <f t="shared" si="1016"/>
        <v>0</v>
      </c>
      <c r="ABT442" s="10">
        <f t="shared" si="1016"/>
        <v>0</v>
      </c>
      <c r="ABU442" s="10">
        <f t="shared" si="1016"/>
        <v>0</v>
      </c>
      <c r="ABV442" s="10">
        <f t="shared" si="1016"/>
        <v>0</v>
      </c>
      <c r="ABW442" s="10">
        <f t="shared" si="1016"/>
        <v>0</v>
      </c>
      <c r="ABX442" s="10">
        <f t="shared" si="1016"/>
        <v>0</v>
      </c>
      <c r="ABY442" s="10">
        <f t="shared" si="1016"/>
        <v>0</v>
      </c>
      <c r="ABZ442" s="10">
        <f t="shared" si="1016"/>
        <v>0</v>
      </c>
      <c r="ACA442" s="10">
        <f t="shared" si="1016"/>
        <v>0</v>
      </c>
      <c r="ACB442" s="10">
        <f t="shared" si="1016"/>
        <v>0</v>
      </c>
      <c r="ACC442" s="10">
        <f t="shared" si="1016"/>
        <v>0</v>
      </c>
      <c r="ACD442" s="10">
        <f t="shared" si="1016"/>
        <v>0</v>
      </c>
      <c r="ACE442" s="10">
        <f t="shared" si="1016"/>
        <v>0</v>
      </c>
      <c r="ACF442" s="10">
        <f t="shared" si="1016"/>
        <v>0</v>
      </c>
      <c r="ACG442" s="10">
        <f t="shared" si="1016"/>
        <v>0</v>
      </c>
      <c r="ACH442" s="10">
        <f t="shared" si="1016"/>
        <v>0</v>
      </c>
      <c r="ACI442" s="10">
        <f t="shared" si="1016"/>
        <v>0</v>
      </c>
      <c r="ACJ442" s="10">
        <f t="shared" si="1016"/>
        <v>0</v>
      </c>
      <c r="ACK442" s="10">
        <f t="shared" si="1016"/>
        <v>0</v>
      </c>
      <c r="ACL442" s="10">
        <f t="shared" si="1016"/>
        <v>0</v>
      </c>
      <c r="ACM442" s="10">
        <f t="shared" si="1016"/>
        <v>0</v>
      </c>
      <c r="ACN442" s="10">
        <f t="shared" si="1016"/>
        <v>0</v>
      </c>
      <c r="ACO442" s="10">
        <f t="shared" si="1016"/>
        <v>0</v>
      </c>
      <c r="ACP442" s="10">
        <f t="shared" si="1016"/>
        <v>0</v>
      </c>
      <c r="ACQ442" s="10">
        <f t="shared" si="1016"/>
        <v>0</v>
      </c>
      <c r="ACR442" s="10">
        <f t="shared" si="1016"/>
        <v>0</v>
      </c>
      <c r="ACS442" s="10">
        <f t="shared" si="1016"/>
        <v>0</v>
      </c>
      <c r="ACT442" s="10">
        <f t="shared" si="1016"/>
        <v>0</v>
      </c>
      <c r="ACU442" s="10">
        <f t="shared" si="1016"/>
        <v>0</v>
      </c>
      <c r="ACV442" s="10">
        <f t="shared" si="1016"/>
        <v>0</v>
      </c>
      <c r="ACW442" s="10">
        <f t="shared" si="1016"/>
        <v>0</v>
      </c>
      <c r="ACX442" s="10">
        <f t="shared" si="1016"/>
        <v>0</v>
      </c>
      <c r="ACY442" s="10">
        <f t="shared" si="1016"/>
        <v>0</v>
      </c>
      <c r="ACZ442" s="10">
        <f t="shared" si="1016"/>
        <v>0</v>
      </c>
      <c r="ADA442" s="10">
        <f t="shared" si="1016"/>
        <v>0</v>
      </c>
      <c r="ADB442" s="10">
        <f t="shared" ref="ADB442:AFM442" si="1017">ADB457</f>
        <v>0</v>
      </c>
      <c r="ADC442" s="10">
        <f t="shared" si="1017"/>
        <v>0</v>
      </c>
      <c r="ADD442" s="10">
        <f t="shared" si="1017"/>
        <v>0</v>
      </c>
      <c r="ADE442" s="10">
        <f t="shared" si="1017"/>
        <v>0</v>
      </c>
      <c r="ADF442" s="10">
        <f t="shared" si="1017"/>
        <v>0</v>
      </c>
      <c r="ADG442" s="10">
        <f t="shared" si="1017"/>
        <v>0</v>
      </c>
      <c r="ADH442" s="10">
        <f t="shared" si="1017"/>
        <v>0</v>
      </c>
      <c r="ADI442" s="10">
        <f t="shared" si="1017"/>
        <v>0</v>
      </c>
      <c r="ADJ442" s="10">
        <f t="shared" si="1017"/>
        <v>0</v>
      </c>
      <c r="ADK442" s="10">
        <f t="shared" si="1017"/>
        <v>0</v>
      </c>
      <c r="ADL442" s="10">
        <f t="shared" si="1017"/>
        <v>0</v>
      </c>
      <c r="ADM442" s="10">
        <f t="shared" si="1017"/>
        <v>0</v>
      </c>
      <c r="ADN442" s="10">
        <f t="shared" si="1017"/>
        <v>0</v>
      </c>
      <c r="ADO442" s="10">
        <f t="shared" si="1017"/>
        <v>0</v>
      </c>
      <c r="ADP442" s="10">
        <f t="shared" si="1017"/>
        <v>0</v>
      </c>
      <c r="ADQ442" s="10">
        <f t="shared" si="1017"/>
        <v>0</v>
      </c>
      <c r="ADR442" s="10">
        <f t="shared" si="1017"/>
        <v>0</v>
      </c>
      <c r="ADS442" s="10">
        <f t="shared" si="1017"/>
        <v>0</v>
      </c>
      <c r="ADT442" s="10">
        <f t="shared" si="1017"/>
        <v>0</v>
      </c>
      <c r="ADU442" s="10">
        <f t="shared" si="1017"/>
        <v>0</v>
      </c>
      <c r="ADV442" s="10">
        <f t="shared" si="1017"/>
        <v>0</v>
      </c>
      <c r="ADW442" s="10">
        <f t="shared" si="1017"/>
        <v>0</v>
      </c>
      <c r="ADX442" s="10">
        <f t="shared" si="1017"/>
        <v>0</v>
      </c>
      <c r="ADY442" s="10">
        <f t="shared" si="1017"/>
        <v>0</v>
      </c>
      <c r="ADZ442" s="10">
        <f t="shared" si="1017"/>
        <v>0</v>
      </c>
      <c r="AEA442" s="10">
        <f t="shared" si="1017"/>
        <v>0</v>
      </c>
      <c r="AEB442" s="10">
        <f t="shared" si="1017"/>
        <v>0</v>
      </c>
      <c r="AEC442" s="10">
        <f t="shared" si="1017"/>
        <v>0</v>
      </c>
      <c r="AED442" s="10">
        <f t="shared" si="1017"/>
        <v>0</v>
      </c>
      <c r="AEE442" s="10">
        <f t="shared" si="1017"/>
        <v>0</v>
      </c>
      <c r="AEF442" s="10">
        <f t="shared" si="1017"/>
        <v>0</v>
      </c>
      <c r="AEG442" s="10">
        <f t="shared" si="1017"/>
        <v>0</v>
      </c>
      <c r="AEH442" s="10">
        <f t="shared" si="1017"/>
        <v>0</v>
      </c>
      <c r="AEI442" s="10">
        <f t="shared" si="1017"/>
        <v>0</v>
      </c>
      <c r="AEJ442" s="10">
        <f t="shared" si="1017"/>
        <v>0</v>
      </c>
      <c r="AEK442" s="10">
        <f t="shared" si="1017"/>
        <v>0</v>
      </c>
      <c r="AEL442" s="10">
        <f t="shared" si="1017"/>
        <v>0</v>
      </c>
      <c r="AEM442" s="10">
        <f t="shared" si="1017"/>
        <v>0</v>
      </c>
      <c r="AEN442" s="10">
        <f t="shared" si="1017"/>
        <v>0</v>
      </c>
      <c r="AEO442" s="10">
        <f t="shared" si="1017"/>
        <v>0</v>
      </c>
      <c r="AEP442" s="10">
        <f t="shared" si="1017"/>
        <v>0</v>
      </c>
      <c r="AEQ442" s="10">
        <f t="shared" si="1017"/>
        <v>0</v>
      </c>
      <c r="AER442" s="10">
        <f t="shared" si="1017"/>
        <v>0</v>
      </c>
      <c r="AES442" s="10">
        <f t="shared" si="1017"/>
        <v>0</v>
      </c>
      <c r="AET442" s="10">
        <f t="shared" si="1017"/>
        <v>0</v>
      </c>
      <c r="AEU442" s="10">
        <f t="shared" si="1017"/>
        <v>0</v>
      </c>
      <c r="AEV442" s="10">
        <f t="shared" si="1017"/>
        <v>0</v>
      </c>
      <c r="AEW442" s="10">
        <f t="shared" si="1017"/>
        <v>0</v>
      </c>
      <c r="AEX442" s="10">
        <f t="shared" si="1017"/>
        <v>0</v>
      </c>
      <c r="AEY442" s="10">
        <f t="shared" si="1017"/>
        <v>0</v>
      </c>
      <c r="AEZ442" s="10">
        <f t="shared" si="1017"/>
        <v>0</v>
      </c>
      <c r="AFA442" s="10">
        <f t="shared" si="1017"/>
        <v>0</v>
      </c>
      <c r="AFB442" s="10">
        <f t="shared" si="1017"/>
        <v>0</v>
      </c>
      <c r="AFC442" s="10">
        <f t="shared" si="1017"/>
        <v>0</v>
      </c>
      <c r="AFD442" s="10">
        <f t="shared" si="1017"/>
        <v>0</v>
      </c>
      <c r="AFE442" s="10">
        <f t="shared" si="1017"/>
        <v>0</v>
      </c>
      <c r="AFF442" s="10">
        <f t="shared" si="1017"/>
        <v>0</v>
      </c>
      <c r="AFG442" s="10">
        <f t="shared" si="1017"/>
        <v>0</v>
      </c>
      <c r="AFH442" s="10">
        <f t="shared" si="1017"/>
        <v>0</v>
      </c>
      <c r="AFI442" s="10">
        <f t="shared" si="1017"/>
        <v>0</v>
      </c>
      <c r="AFJ442" s="10">
        <f t="shared" si="1017"/>
        <v>0</v>
      </c>
      <c r="AFK442" s="10">
        <f t="shared" si="1017"/>
        <v>0</v>
      </c>
      <c r="AFL442" s="10">
        <f t="shared" si="1017"/>
        <v>0</v>
      </c>
      <c r="AFM442" s="10">
        <f t="shared" si="1017"/>
        <v>0</v>
      </c>
      <c r="AFN442" s="10">
        <f t="shared" ref="AFN442:AHY442" si="1018">AFN457</f>
        <v>0</v>
      </c>
      <c r="AFO442" s="10">
        <f t="shared" si="1018"/>
        <v>0</v>
      </c>
      <c r="AFP442" s="10">
        <f t="shared" si="1018"/>
        <v>0</v>
      </c>
      <c r="AFQ442" s="10">
        <f t="shared" si="1018"/>
        <v>0</v>
      </c>
      <c r="AFR442" s="10">
        <f t="shared" si="1018"/>
        <v>0</v>
      </c>
      <c r="AFS442" s="10">
        <f t="shared" si="1018"/>
        <v>0</v>
      </c>
      <c r="AFT442" s="10">
        <f t="shared" si="1018"/>
        <v>0</v>
      </c>
      <c r="AFU442" s="10">
        <f t="shared" si="1018"/>
        <v>0</v>
      </c>
      <c r="AFV442" s="10">
        <f t="shared" si="1018"/>
        <v>0</v>
      </c>
      <c r="AFW442" s="10">
        <f t="shared" si="1018"/>
        <v>0</v>
      </c>
      <c r="AFX442" s="10">
        <f t="shared" si="1018"/>
        <v>0</v>
      </c>
      <c r="AFY442" s="10">
        <f t="shared" si="1018"/>
        <v>0</v>
      </c>
      <c r="AFZ442" s="10">
        <f t="shared" si="1018"/>
        <v>0</v>
      </c>
      <c r="AGA442" s="10">
        <f t="shared" si="1018"/>
        <v>0</v>
      </c>
      <c r="AGB442" s="10">
        <f t="shared" si="1018"/>
        <v>0</v>
      </c>
      <c r="AGC442" s="10">
        <f t="shared" si="1018"/>
        <v>0</v>
      </c>
      <c r="AGD442" s="10">
        <f t="shared" si="1018"/>
        <v>0</v>
      </c>
      <c r="AGE442" s="10">
        <f t="shared" si="1018"/>
        <v>0</v>
      </c>
      <c r="AGF442" s="10">
        <f t="shared" si="1018"/>
        <v>0</v>
      </c>
      <c r="AGG442" s="10">
        <f t="shared" si="1018"/>
        <v>0</v>
      </c>
      <c r="AGH442" s="10">
        <f t="shared" si="1018"/>
        <v>0</v>
      </c>
      <c r="AGI442" s="10">
        <f t="shared" si="1018"/>
        <v>0</v>
      </c>
      <c r="AGJ442" s="10">
        <f t="shared" si="1018"/>
        <v>0</v>
      </c>
      <c r="AGK442" s="10">
        <f t="shared" si="1018"/>
        <v>0</v>
      </c>
      <c r="AGL442" s="10">
        <f t="shared" si="1018"/>
        <v>0</v>
      </c>
      <c r="AGM442" s="10">
        <f t="shared" si="1018"/>
        <v>0</v>
      </c>
      <c r="AGN442" s="10">
        <f t="shared" si="1018"/>
        <v>0</v>
      </c>
      <c r="AGO442" s="10">
        <f t="shared" si="1018"/>
        <v>0</v>
      </c>
      <c r="AGP442" s="10">
        <f t="shared" si="1018"/>
        <v>0</v>
      </c>
      <c r="AGQ442" s="10">
        <f t="shared" si="1018"/>
        <v>0</v>
      </c>
      <c r="AGR442" s="10">
        <f t="shared" si="1018"/>
        <v>0</v>
      </c>
      <c r="AGS442" s="10">
        <f t="shared" si="1018"/>
        <v>0</v>
      </c>
      <c r="AGT442" s="10">
        <f t="shared" si="1018"/>
        <v>0</v>
      </c>
      <c r="AGU442" s="10">
        <f t="shared" si="1018"/>
        <v>0</v>
      </c>
      <c r="AGV442" s="10">
        <f t="shared" si="1018"/>
        <v>0</v>
      </c>
      <c r="AGW442" s="10">
        <f t="shared" si="1018"/>
        <v>0</v>
      </c>
      <c r="AGX442" s="10">
        <f t="shared" si="1018"/>
        <v>0</v>
      </c>
      <c r="AGY442" s="10">
        <f t="shared" si="1018"/>
        <v>0</v>
      </c>
      <c r="AGZ442" s="10">
        <f t="shared" si="1018"/>
        <v>0</v>
      </c>
      <c r="AHA442" s="10">
        <f t="shared" si="1018"/>
        <v>0</v>
      </c>
      <c r="AHB442" s="10">
        <f t="shared" si="1018"/>
        <v>0</v>
      </c>
      <c r="AHC442" s="10">
        <f t="shared" si="1018"/>
        <v>0</v>
      </c>
      <c r="AHD442" s="10">
        <f t="shared" si="1018"/>
        <v>0</v>
      </c>
      <c r="AHE442" s="10">
        <f t="shared" si="1018"/>
        <v>0</v>
      </c>
      <c r="AHF442" s="10">
        <f t="shared" si="1018"/>
        <v>0</v>
      </c>
      <c r="AHG442" s="10">
        <f t="shared" si="1018"/>
        <v>0</v>
      </c>
      <c r="AHH442" s="10">
        <f t="shared" si="1018"/>
        <v>0</v>
      </c>
      <c r="AHI442" s="10">
        <f t="shared" si="1018"/>
        <v>0</v>
      </c>
      <c r="AHJ442" s="10">
        <f t="shared" si="1018"/>
        <v>0</v>
      </c>
      <c r="AHK442" s="10">
        <f t="shared" si="1018"/>
        <v>0</v>
      </c>
      <c r="AHL442" s="10">
        <f t="shared" si="1018"/>
        <v>0</v>
      </c>
      <c r="AHM442" s="10">
        <f t="shared" si="1018"/>
        <v>0</v>
      </c>
      <c r="AHN442" s="10">
        <f t="shared" si="1018"/>
        <v>0</v>
      </c>
      <c r="AHO442" s="10">
        <f t="shared" si="1018"/>
        <v>0</v>
      </c>
      <c r="AHP442" s="10">
        <f t="shared" si="1018"/>
        <v>0</v>
      </c>
      <c r="AHQ442" s="10">
        <f t="shared" si="1018"/>
        <v>0</v>
      </c>
      <c r="AHR442" s="10">
        <f t="shared" si="1018"/>
        <v>0</v>
      </c>
      <c r="AHS442" s="10">
        <f t="shared" si="1018"/>
        <v>0</v>
      </c>
      <c r="AHT442" s="10">
        <f t="shared" si="1018"/>
        <v>0</v>
      </c>
      <c r="AHU442" s="10">
        <f t="shared" si="1018"/>
        <v>0</v>
      </c>
      <c r="AHV442" s="10">
        <f t="shared" si="1018"/>
        <v>0</v>
      </c>
      <c r="AHW442" s="10">
        <f t="shared" si="1018"/>
        <v>0</v>
      </c>
      <c r="AHX442" s="10">
        <f t="shared" si="1018"/>
        <v>0</v>
      </c>
      <c r="AHY442" s="10">
        <f t="shared" si="1018"/>
        <v>0</v>
      </c>
      <c r="AHZ442" s="10">
        <f t="shared" ref="AHZ442:AKK442" si="1019">AHZ457</f>
        <v>0</v>
      </c>
      <c r="AIA442" s="10">
        <f t="shared" si="1019"/>
        <v>0</v>
      </c>
      <c r="AIB442" s="10">
        <f t="shared" si="1019"/>
        <v>0</v>
      </c>
      <c r="AIC442" s="10">
        <f t="shared" si="1019"/>
        <v>0</v>
      </c>
      <c r="AID442" s="10">
        <f t="shared" si="1019"/>
        <v>0</v>
      </c>
      <c r="AIE442" s="10">
        <f t="shared" si="1019"/>
        <v>0</v>
      </c>
      <c r="AIF442" s="10">
        <f t="shared" si="1019"/>
        <v>0</v>
      </c>
      <c r="AIG442" s="10">
        <f t="shared" si="1019"/>
        <v>0</v>
      </c>
      <c r="AIH442" s="10">
        <f t="shared" si="1019"/>
        <v>0</v>
      </c>
      <c r="AII442" s="10">
        <f t="shared" si="1019"/>
        <v>0</v>
      </c>
      <c r="AIJ442" s="10">
        <f t="shared" si="1019"/>
        <v>0</v>
      </c>
      <c r="AIK442" s="10">
        <f t="shared" si="1019"/>
        <v>0</v>
      </c>
      <c r="AIL442" s="10">
        <f t="shared" si="1019"/>
        <v>0</v>
      </c>
      <c r="AIM442" s="10">
        <f t="shared" si="1019"/>
        <v>0</v>
      </c>
      <c r="AIN442" s="10">
        <f t="shared" si="1019"/>
        <v>0</v>
      </c>
      <c r="AIO442" s="10">
        <f t="shared" si="1019"/>
        <v>0</v>
      </c>
      <c r="AIP442" s="10">
        <f t="shared" si="1019"/>
        <v>0</v>
      </c>
      <c r="AIQ442" s="10">
        <f t="shared" si="1019"/>
        <v>0</v>
      </c>
      <c r="AIR442" s="10">
        <f t="shared" si="1019"/>
        <v>0</v>
      </c>
      <c r="AIS442" s="10">
        <f t="shared" si="1019"/>
        <v>0</v>
      </c>
      <c r="AIT442" s="10">
        <f t="shared" si="1019"/>
        <v>0</v>
      </c>
      <c r="AIU442" s="10">
        <f t="shared" si="1019"/>
        <v>0</v>
      </c>
      <c r="AIV442" s="10">
        <f t="shared" si="1019"/>
        <v>0</v>
      </c>
      <c r="AIW442" s="10">
        <f t="shared" si="1019"/>
        <v>0</v>
      </c>
      <c r="AIX442" s="10">
        <f t="shared" si="1019"/>
        <v>0</v>
      </c>
      <c r="AIY442" s="10">
        <f t="shared" si="1019"/>
        <v>0</v>
      </c>
      <c r="AIZ442" s="10">
        <f t="shared" si="1019"/>
        <v>0</v>
      </c>
      <c r="AJA442" s="10">
        <f t="shared" si="1019"/>
        <v>0</v>
      </c>
      <c r="AJB442" s="10">
        <f t="shared" si="1019"/>
        <v>0</v>
      </c>
      <c r="AJC442" s="10">
        <f t="shared" si="1019"/>
        <v>0</v>
      </c>
      <c r="AJD442" s="10">
        <f t="shared" si="1019"/>
        <v>0</v>
      </c>
      <c r="AJE442" s="10">
        <f t="shared" si="1019"/>
        <v>0</v>
      </c>
      <c r="AJF442" s="10">
        <f t="shared" si="1019"/>
        <v>0</v>
      </c>
      <c r="AJG442" s="10">
        <f t="shared" si="1019"/>
        <v>0</v>
      </c>
      <c r="AJH442" s="10">
        <f t="shared" si="1019"/>
        <v>0</v>
      </c>
      <c r="AJI442" s="10">
        <f t="shared" si="1019"/>
        <v>0</v>
      </c>
      <c r="AJJ442" s="10">
        <f t="shared" si="1019"/>
        <v>0</v>
      </c>
      <c r="AJK442" s="10">
        <f t="shared" si="1019"/>
        <v>0</v>
      </c>
      <c r="AJL442" s="10">
        <f t="shared" si="1019"/>
        <v>0</v>
      </c>
      <c r="AJM442" s="10">
        <f t="shared" si="1019"/>
        <v>0</v>
      </c>
      <c r="AJN442" s="10">
        <f t="shared" si="1019"/>
        <v>0</v>
      </c>
      <c r="AJO442" s="10">
        <f t="shared" si="1019"/>
        <v>0</v>
      </c>
      <c r="AJP442" s="10">
        <f t="shared" si="1019"/>
        <v>0</v>
      </c>
      <c r="AJQ442" s="10">
        <f t="shared" si="1019"/>
        <v>0</v>
      </c>
      <c r="AJR442" s="10">
        <f t="shared" si="1019"/>
        <v>0</v>
      </c>
      <c r="AJS442" s="10">
        <f t="shared" si="1019"/>
        <v>0</v>
      </c>
      <c r="AJT442" s="10">
        <f t="shared" si="1019"/>
        <v>0</v>
      </c>
      <c r="AJU442" s="10">
        <f t="shared" si="1019"/>
        <v>0</v>
      </c>
      <c r="AJV442" s="10">
        <f t="shared" si="1019"/>
        <v>0</v>
      </c>
      <c r="AJW442" s="10">
        <f t="shared" si="1019"/>
        <v>0</v>
      </c>
      <c r="AJX442" s="10">
        <f t="shared" si="1019"/>
        <v>0</v>
      </c>
      <c r="AJY442" s="10">
        <f t="shared" si="1019"/>
        <v>0</v>
      </c>
      <c r="AJZ442" s="10">
        <f t="shared" si="1019"/>
        <v>0</v>
      </c>
      <c r="AKA442" s="10">
        <f t="shared" si="1019"/>
        <v>0</v>
      </c>
      <c r="AKB442" s="10">
        <f t="shared" si="1019"/>
        <v>0</v>
      </c>
      <c r="AKC442" s="10">
        <f t="shared" si="1019"/>
        <v>0</v>
      </c>
      <c r="AKD442" s="10">
        <f t="shared" si="1019"/>
        <v>0</v>
      </c>
      <c r="AKE442" s="10">
        <f t="shared" si="1019"/>
        <v>0</v>
      </c>
      <c r="AKF442" s="10">
        <f t="shared" si="1019"/>
        <v>0</v>
      </c>
      <c r="AKG442" s="10">
        <f t="shared" si="1019"/>
        <v>0</v>
      </c>
      <c r="AKH442" s="10">
        <f t="shared" si="1019"/>
        <v>0</v>
      </c>
      <c r="AKI442" s="10">
        <f t="shared" si="1019"/>
        <v>0</v>
      </c>
      <c r="AKJ442" s="10">
        <f t="shared" si="1019"/>
        <v>0</v>
      </c>
      <c r="AKK442" s="10">
        <f t="shared" si="1019"/>
        <v>0</v>
      </c>
      <c r="AKL442" s="10">
        <f t="shared" ref="AKL442:AMW442" si="1020">AKL457</f>
        <v>0</v>
      </c>
      <c r="AKM442" s="10">
        <f t="shared" si="1020"/>
        <v>0</v>
      </c>
      <c r="AKN442" s="10">
        <f t="shared" si="1020"/>
        <v>0</v>
      </c>
      <c r="AKO442" s="10">
        <f t="shared" si="1020"/>
        <v>0</v>
      </c>
      <c r="AKP442" s="10">
        <f t="shared" si="1020"/>
        <v>0</v>
      </c>
      <c r="AKQ442" s="10">
        <f t="shared" si="1020"/>
        <v>0</v>
      </c>
      <c r="AKR442" s="10">
        <f t="shared" si="1020"/>
        <v>0</v>
      </c>
      <c r="AKS442" s="10">
        <f t="shared" si="1020"/>
        <v>0</v>
      </c>
      <c r="AKT442" s="10">
        <f t="shared" si="1020"/>
        <v>0</v>
      </c>
      <c r="AKU442" s="10">
        <f t="shared" si="1020"/>
        <v>0</v>
      </c>
      <c r="AKV442" s="10">
        <f t="shared" si="1020"/>
        <v>0</v>
      </c>
      <c r="AKW442" s="10">
        <f t="shared" si="1020"/>
        <v>0</v>
      </c>
      <c r="AKX442" s="10">
        <f t="shared" si="1020"/>
        <v>0</v>
      </c>
      <c r="AKY442" s="10">
        <f t="shared" si="1020"/>
        <v>0</v>
      </c>
      <c r="AKZ442" s="10">
        <f t="shared" si="1020"/>
        <v>0</v>
      </c>
      <c r="ALA442" s="10">
        <f t="shared" si="1020"/>
        <v>0</v>
      </c>
      <c r="ALB442" s="10">
        <f t="shared" si="1020"/>
        <v>0</v>
      </c>
      <c r="ALC442" s="10">
        <f t="shared" si="1020"/>
        <v>0</v>
      </c>
      <c r="ALD442" s="10">
        <f t="shared" si="1020"/>
        <v>0</v>
      </c>
      <c r="ALE442" s="10">
        <f t="shared" si="1020"/>
        <v>0</v>
      </c>
      <c r="ALF442" s="10">
        <f t="shared" si="1020"/>
        <v>0</v>
      </c>
      <c r="ALG442" s="10">
        <f t="shared" si="1020"/>
        <v>0</v>
      </c>
      <c r="ALH442" s="10">
        <f t="shared" si="1020"/>
        <v>0</v>
      </c>
      <c r="ALI442" s="10">
        <f t="shared" si="1020"/>
        <v>0</v>
      </c>
      <c r="ALJ442" s="10">
        <f t="shared" si="1020"/>
        <v>0</v>
      </c>
      <c r="ALK442" s="10">
        <f t="shared" si="1020"/>
        <v>0</v>
      </c>
      <c r="ALL442" s="10">
        <f t="shared" si="1020"/>
        <v>0</v>
      </c>
      <c r="ALM442" s="10">
        <f t="shared" si="1020"/>
        <v>0</v>
      </c>
      <c r="ALN442" s="10">
        <f t="shared" si="1020"/>
        <v>0</v>
      </c>
      <c r="ALO442" s="10">
        <f t="shared" si="1020"/>
        <v>0</v>
      </c>
      <c r="ALP442" s="10">
        <f t="shared" si="1020"/>
        <v>0</v>
      </c>
      <c r="ALQ442" s="10">
        <f t="shared" si="1020"/>
        <v>0</v>
      </c>
      <c r="ALR442" s="10">
        <f t="shared" si="1020"/>
        <v>0</v>
      </c>
      <c r="ALS442" s="10">
        <f t="shared" si="1020"/>
        <v>0</v>
      </c>
      <c r="ALT442" s="10">
        <f t="shared" si="1020"/>
        <v>0</v>
      </c>
      <c r="ALU442" s="10">
        <f t="shared" si="1020"/>
        <v>0</v>
      </c>
      <c r="ALV442" s="10">
        <f t="shared" si="1020"/>
        <v>0</v>
      </c>
      <c r="ALW442" s="10">
        <f t="shared" si="1020"/>
        <v>0</v>
      </c>
      <c r="ALX442" s="10">
        <f t="shared" si="1020"/>
        <v>0</v>
      </c>
      <c r="ALY442" s="10">
        <f t="shared" si="1020"/>
        <v>0</v>
      </c>
      <c r="ALZ442" s="10">
        <f t="shared" si="1020"/>
        <v>0</v>
      </c>
      <c r="AMA442" s="10">
        <f t="shared" si="1020"/>
        <v>0</v>
      </c>
      <c r="AMB442" s="10">
        <f t="shared" si="1020"/>
        <v>0</v>
      </c>
      <c r="AMC442" s="10">
        <f t="shared" si="1020"/>
        <v>0</v>
      </c>
      <c r="AMD442" s="10">
        <f t="shared" si="1020"/>
        <v>0</v>
      </c>
      <c r="AME442" s="10">
        <f t="shared" si="1020"/>
        <v>0</v>
      </c>
      <c r="AMF442" s="10">
        <f t="shared" si="1020"/>
        <v>0</v>
      </c>
      <c r="AMG442" s="10">
        <f t="shared" si="1020"/>
        <v>0</v>
      </c>
      <c r="AMH442" s="10">
        <f t="shared" si="1020"/>
        <v>0</v>
      </c>
      <c r="AMI442" s="10">
        <f t="shared" si="1020"/>
        <v>0</v>
      </c>
      <c r="AMJ442" s="10">
        <f t="shared" si="1020"/>
        <v>0</v>
      </c>
      <c r="AMK442" s="10">
        <f t="shared" si="1020"/>
        <v>0</v>
      </c>
      <c r="AML442" s="10">
        <f t="shared" si="1020"/>
        <v>0</v>
      </c>
      <c r="AMM442" s="10">
        <f t="shared" si="1020"/>
        <v>0</v>
      </c>
      <c r="AMN442" s="10">
        <f t="shared" si="1020"/>
        <v>0</v>
      </c>
      <c r="AMO442" s="10">
        <f t="shared" si="1020"/>
        <v>0</v>
      </c>
      <c r="AMP442" s="10">
        <f t="shared" si="1020"/>
        <v>0</v>
      </c>
      <c r="AMQ442" s="10">
        <f t="shared" si="1020"/>
        <v>0</v>
      </c>
      <c r="AMR442" s="10">
        <f t="shared" si="1020"/>
        <v>0</v>
      </c>
      <c r="AMS442" s="10">
        <f t="shared" si="1020"/>
        <v>0</v>
      </c>
      <c r="AMT442" s="10">
        <f t="shared" si="1020"/>
        <v>0</v>
      </c>
      <c r="AMU442" s="10">
        <f t="shared" si="1020"/>
        <v>0</v>
      </c>
      <c r="AMV442" s="10">
        <f t="shared" si="1020"/>
        <v>0</v>
      </c>
      <c r="AMW442" s="10">
        <f t="shared" si="1020"/>
        <v>0</v>
      </c>
      <c r="AMX442" s="10">
        <f t="shared" ref="AMX442:API442" si="1021">AMX457</f>
        <v>0</v>
      </c>
      <c r="AMY442" s="10">
        <f t="shared" si="1021"/>
        <v>0</v>
      </c>
      <c r="AMZ442" s="10">
        <f t="shared" si="1021"/>
        <v>0</v>
      </c>
      <c r="ANA442" s="10">
        <f t="shared" si="1021"/>
        <v>0</v>
      </c>
      <c r="ANB442" s="10">
        <f t="shared" si="1021"/>
        <v>0</v>
      </c>
      <c r="ANC442" s="10">
        <f t="shared" si="1021"/>
        <v>0</v>
      </c>
      <c r="AND442" s="10">
        <f t="shared" si="1021"/>
        <v>0</v>
      </c>
      <c r="ANE442" s="10">
        <f t="shared" si="1021"/>
        <v>0</v>
      </c>
      <c r="ANF442" s="10">
        <f t="shared" si="1021"/>
        <v>0</v>
      </c>
      <c r="ANG442" s="10">
        <f t="shared" si="1021"/>
        <v>0</v>
      </c>
      <c r="ANH442" s="10">
        <f t="shared" si="1021"/>
        <v>0</v>
      </c>
      <c r="ANI442" s="10">
        <f t="shared" si="1021"/>
        <v>0</v>
      </c>
      <c r="ANJ442" s="10">
        <f t="shared" si="1021"/>
        <v>0</v>
      </c>
      <c r="ANK442" s="10">
        <f t="shared" si="1021"/>
        <v>0</v>
      </c>
      <c r="ANL442" s="10">
        <f t="shared" si="1021"/>
        <v>0</v>
      </c>
      <c r="ANM442" s="10">
        <f t="shared" si="1021"/>
        <v>0</v>
      </c>
      <c r="ANN442" s="10">
        <f t="shared" si="1021"/>
        <v>0</v>
      </c>
      <c r="ANO442" s="10">
        <f t="shared" si="1021"/>
        <v>0</v>
      </c>
      <c r="ANP442" s="10">
        <f t="shared" si="1021"/>
        <v>0</v>
      </c>
      <c r="ANQ442" s="10">
        <f t="shared" si="1021"/>
        <v>0</v>
      </c>
      <c r="ANR442" s="10">
        <f t="shared" si="1021"/>
        <v>0</v>
      </c>
      <c r="ANS442" s="10">
        <f t="shared" si="1021"/>
        <v>0</v>
      </c>
      <c r="ANT442" s="10">
        <f t="shared" si="1021"/>
        <v>0</v>
      </c>
      <c r="ANU442" s="10">
        <f t="shared" si="1021"/>
        <v>0</v>
      </c>
      <c r="ANV442" s="10">
        <f t="shared" si="1021"/>
        <v>0</v>
      </c>
      <c r="ANW442" s="10">
        <f t="shared" si="1021"/>
        <v>0</v>
      </c>
      <c r="ANX442" s="10">
        <f t="shared" si="1021"/>
        <v>0</v>
      </c>
      <c r="ANY442" s="10">
        <f t="shared" si="1021"/>
        <v>0</v>
      </c>
      <c r="ANZ442" s="10">
        <f t="shared" si="1021"/>
        <v>0</v>
      </c>
      <c r="AOA442" s="10">
        <f t="shared" si="1021"/>
        <v>0</v>
      </c>
      <c r="AOB442" s="10">
        <f t="shared" si="1021"/>
        <v>0</v>
      </c>
      <c r="AOC442" s="10">
        <f t="shared" si="1021"/>
        <v>0</v>
      </c>
      <c r="AOD442" s="10">
        <f t="shared" si="1021"/>
        <v>0</v>
      </c>
      <c r="AOE442" s="10">
        <f t="shared" si="1021"/>
        <v>0</v>
      </c>
      <c r="AOF442" s="10">
        <f t="shared" si="1021"/>
        <v>0</v>
      </c>
      <c r="AOG442" s="10">
        <f t="shared" si="1021"/>
        <v>0</v>
      </c>
      <c r="AOH442" s="10">
        <f t="shared" si="1021"/>
        <v>0</v>
      </c>
      <c r="AOI442" s="10">
        <f t="shared" si="1021"/>
        <v>0</v>
      </c>
      <c r="AOJ442" s="10">
        <f t="shared" si="1021"/>
        <v>0</v>
      </c>
      <c r="AOK442" s="10">
        <f t="shared" si="1021"/>
        <v>0</v>
      </c>
      <c r="AOL442" s="10">
        <f t="shared" si="1021"/>
        <v>0</v>
      </c>
      <c r="AOM442" s="10">
        <f t="shared" si="1021"/>
        <v>0</v>
      </c>
      <c r="AON442" s="10">
        <f t="shared" si="1021"/>
        <v>0</v>
      </c>
      <c r="AOO442" s="10">
        <f t="shared" si="1021"/>
        <v>0</v>
      </c>
      <c r="AOP442" s="10">
        <f t="shared" si="1021"/>
        <v>0</v>
      </c>
      <c r="AOQ442" s="10">
        <f t="shared" si="1021"/>
        <v>0</v>
      </c>
      <c r="AOR442" s="10">
        <f t="shared" si="1021"/>
        <v>0</v>
      </c>
      <c r="AOS442" s="10">
        <f t="shared" si="1021"/>
        <v>0</v>
      </c>
      <c r="AOT442" s="10">
        <f t="shared" si="1021"/>
        <v>0</v>
      </c>
      <c r="AOU442" s="10">
        <f t="shared" si="1021"/>
        <v>0</v>
      </c>
      <c r="AOV442" s="10">
        <f t="shared" si="1021"/>
        <v>0</v>
      </c>
      <c r="AOW442" s="10">
        <f t="shared" si="1021"/>
        <v>0</v>
      </c>
      <c r="AOX442" s="10">
        <f t="shared" si="1021"/>
        <v>0</v>
      </c>
      <c r="AOY442" s="10">
        <f t="shared" si="1021"/>
        <v>0</v>
      </c>
      <c r="AOZ442" s="10">
        <f t="shared" si="1021"/>
        <v>0</v>
      </c>
      <c r="APA442" s="10">
        <f t="shared" si="1021"/>
        <v>0</v>
      </c>
      <c r="APB442" s="10">
        <f t="shared" si="1021"/>
        <v>0</v>
      </c>
      <c r="APC442" s="10">
        <f t="shared" si="1021"/>
        <v>0</v>
      </c>
      <c r="APD442" s="10">
        <f t="shared" si="1021"/>
        <v>0</v>
      </c>
      <c r="APE442" s="10">
        <f t="shared" si="1021"/>
        <v>0</v>
      </c>
      <c r="APF442" s="10">
        <f t="shared" si="1021"/>
        <v>0</v>
      </c>
      <c r="APG442" s="10">
        <f t="shared" si="1021"/>
        <v>0</v>
      </c>
      <c r="APH442" s="10">
        <f t="shared" si="1021"/>
        <v>0</v>
      </c>
      <c r="API442" s="10">
        <f t="shared" si="1021"/>
        <v>0</v>
      </c>
      <c r="APJ442" s="10">
        <f t="shared" ref="APJ442:ARU442" si="1022">APJ457</f>
        <v>0</v>
      </c>
      <c r="APK442" s="10">
        <f t="shared" si="1022"/>
        <v>0</v>
      </c>
      <c r="APL442" s="10">
        <f t="shared" si="1022"/>
        <v>0</v>
      </c>
      <c r="APM442" s="10">
        <f t="shared" si="1022"/>
        <v>0</v>
      </c>
      <c r="APN442" s="10">
        <f t="shared" si="1022"/>
        <v>0</v>
      </c>
      <c r="APO442" s="10">
        <f t="shared" si="1022"/>
        <v>0</v>
      </c>
      <c r="APP442" s="10">
        <f t="shared" si="1022"/>
        <v>0</v>
      </c>
      <c r="APQ442" s="10">
        <f t="shared" si="1022"/>
        <v>0</v>
      </c>
      <c r="APR442" s="10">
        <f t="shared" si="1022"/>
        <v>0</v>
      </c>
      <c r="APS442" s="10">
        <f t="shared" si="1022"/>
        <v>0</v>
      </c>
      <c r="APT442" s="10">
        <f t="shared" si="1022"/>
        <v>0</v>
      </c>
      <c r="APU442" s="10">
        <f t="shared" si="1022"/>
        <v>0</v>
      </c>
      <c r="APV442" s="10">
        <f t="shared" si="1022"/>
        <v>0</v>
      </c>
      <c r="APW442" s="10">
        <f t="shared" si="1022"/>
        <v>0</v>
      </c>
      <c r="APX442" s="10">
        <f t="shared" si="1022"/>
        <v>0</v>
      </c>
      <c r="APY442" s="10">
        <f t="shared" si="1022"/>
        <v>0</v>
      </c>
      <c r="APZ442" s="10">
        <f t="shared" si="1022"/>
        <v>0</v>
      </c>
      <c r="AQA442" s="10">
        <f t="shared" si="1022"/>
        <v>0</v>
      </c>
      <c r="AQB442" s="10">
        <f t="shared" si="1022"/>
        <v>0</v>
      </c>
      <c r="AQC442" s="10">
        <f t="shared" si="1022"/>
        <v>0</v>
      </c>
      <c r="AQD442" s="10">
        <f t="shared" si="1022"/>
        <v>0</v>
      </c>
      <c r="AQE442" s="10">
        <f t="shared" si="1022"/>
        <v>0</v>
      </c>
      <c r="AQF442" s="10">
        <f t="shared" si="1022"/>
        <v>0</v>
      </c>
      <c r="AQG442" s="10">
        <f t="shared" si="1022"/>
        <v>0</v>
      </c>
      <c r="AQH442" s="10">
        <f t="shared" si="1022"/>
        <v>0</v>
      </c>
      <c r="AQI442" s="10">
        <f t="shared" si="1022"/>
        <v>0</v>
      </c>
      <c r="AQJ442" s="10">
        <f t="shared" si="1022"/>
        <v>0</v>
      </c>
      <c r="AQK442" s="10">
        <f t="shared" si="1022"/>
        <v>0</v>
      </c>
      <c r="AQL442" s="10">
        <f t="shared" si="1022"/>
        <v>0</v>
      </c>
      <c r="AQM442" s="10">
        <f t="shared" si="1022"/>
        <v>0</v>
      </c>
      <c r="AQN442" s="10">
        <f t="shared" si="1022"/>
        <v>0</v>
      </c>
      <c r="AQO442" s="10">
        <f t="shared" si="1022"/>
        <v>0</v>
      </c>
      <c r="AQP442" s="10">
        <f t="shared" si="1022"/>
        <v>0</v>
      </c>
      <c r="AQQ442" s="10">
        <f t="shared" si="1022"/>
        <v>0</v>
      </c>
      <c r="AQR442" s="10">
        <f t="shared" si="1022"/>
        <v>0</v>
      </c>
      <c r="AQS442" s="10">
        <f t="shared" si="1022"/>
        <v>0</v>
      </c>
      <c r="AQT442" s="10">
        <f t="shared" si="1022"/>
        <v>0</v>
      </c>
      <c r="AQU442" s="10">
        <f t="shared" si="1022"/>
        <v>0</v>
      </c>
      <c r="AQV442" s="10">
        <f t="shared" si="1022"/>
        <v>0</v>
      </c>
      <c r="AQW442" s="10">
        <f t="shared" si="1022"/>
        <v>0</v>
      </c>
      <c r="AQX442" s="10">
        <f t="shared" si="1022"/>
        <v>0</v>
      </c>
      <c r="AQY442" s="10">
        <f t="shared" si="1022"/>
        <v>0</v>
      </c>
      <c r="AQZ442" s="10">
        <f t="shared" si="1022"/>
        <v>0</v>
      </c>
      <c r="ARA442" s="10">
        <f t="shared" si="1022"/>
        <v>0</v>
      </c>
      <c r="ARB442" s="10">
        <f t="shared" si="1022"/>
        <v>0</v>
      </c>
      <c r="ARC442" s="10">
        <f t="shared" si="1022"/>
        <v>0</v>
      </c>
      <c r="ARD442" s="10">
        <f t="shared" si="1022"/>
        <v>0</v>
      </c>
      <c r="ARE442" s="10">
        <f t="shared" si="1022"/>
        <v>0</v>
      </c>
      <c r="ARF442" s="10">
        <f t="shared" si="1022"/>
        <v>0</v>
      </c>
      <c r="ARG442" s="10">
        <f t="shared" si="1022"/>
        <v>0</v>
      </c>
      <c r="ARH442" s="10">
        <f t="shared" si="1022"/>
        <v>0</v>
      </c>
      <c r="ARI442" s="10">
        <f t="shared" si="1022"/>
        <v>0</v>
      </c>
      <c r="ARJ442" s="10">
        <f t="shared" si="1022"/>
        <v>0</v>
      </c>
      <c r="ARK442" s="10">
        <f t="shared" si="1022"/>
        <v>0</v>
      </c>
      <c r="ARL442" s="10">
        <f t="shared" si="1022"/>
        <v>0</v>
      </c>
      <c r="ARM442" s="10">
        <f t="shared" si="1022"/>
        <v>0</v>
      </c>
      <c r="ARN442" s="10">
        <f t="shared" si="1022"/>
        <v>0</v>
      </c>
      <c r="ARO442" s="10">
        <f t="shared" si="1022"/>
        <v>0</v>
      </c>
      <c r="ARP442" s="10">
        <f t="shared" si="1022"/>
        <v>0</v>
      </c>
      <c r="ARQ442" s="10">
        <f t="shared" si="1022"/>
        <v>0</v>
      </c>
      <c r="ARR442" s="10">
        <f t="shared" si="1022"/>
        <v>0</v>
      </c>
      <c r="ARS442" s="10">
        <f t="shared" si="1022"/>
        <v>0</v>
      </c>
      <c r="ART442" s="10">
        <f t="shared" si="1022"/>
        <v>0</v>
      </c>
      <c r="ARU442" s="10">
        <f t="shared" si="1022"/>
        <v>0</v>
      </c>
      <c r="ARV442" s="10">
        <f t="shared" ref="ARV442:AUG442" si="1023">ARV457</f>
        <v>0</v>
      </c>
      <c r="ARW442" s="10">
        <f t="shared" si="1023"/>
        <v>0</v>
      </c>
      <c r="ARX442" s="10">
        <f t="shared" si="1023"/>
        <v>0</v>
      </c>
      <c r="ARY442" s="10">
        <f t="shared" si="1023"/>
        <v>0</v>
      </c>
      <c r="ARZ442" s="10">
        <f t="shared" si="1023"/>
        <v>0</v>
      </c>
      <c r="ASA442" s="10">
        <f t="shared" si="1023"/>
        <v>0</v>
      </c>
      <c r="ASB442" s="10">
        <f t="shared" si="1023"/>
        <v>0</v>
      </c>
      <c r="ASC442" s="10">
        <f t="shared" si="1023"/>
        <v>0</v>
      </c>
      <c r="ASD442" s="10">
        <f t="shared" si="1023"/>
        <v>0</v>
      </c>
      <c r="ASE442" s="10">
        <f t="shared" si="1023"/>
        <v>0</v>
      </c>
      <c r="ASF442" s="10">
        <f t="shared" si="1023"/>
        <v>0</v>
      </c>
      <c r="ASG442" s="10">
        <f t="shared" si="1023"/>
        <v>0</v>
      </c>
      <c r="ASH442" s="10">
        <f t="shared" si="1023"/>
        <v>0</v>
      </c>
      <c r="ASI442" s="10">
        <f t="shared" si="1023"/>
        <v>0</v>
      </c>
      <c r="ASJ442" s="10">
        <f t="shared" si="1023"/>
        <v>0</v>
      </c>
      <c r="ASK442" s="10">
        <f t="shared" si="1023"/>
        <v>0</v>
      </c>
      <c r="ASL442" s="10">
        <f t="shared" si="1023"/>
        <v>0</v>
      </c>
      <c r="ASM442" s="10">
        <f t="shared" si="1023"/>
        <v>0</v>
      </c>
      <c r="ASN442" s="10">
        <f t="shared" si="1023"/>
        <v>0</v>
      </c>
      <c r="ASO442" s="10">
        <f t="shared" si="1023"/>
        <v>0</v>
      </c>
      <c r="ASP442" s="10">
        <f t="shared" si="1023"/>
        <v>0</v>
      </c>
      <c r="ASQ442" s="10">
        <f t="shared" si="1023"/>
        <v>0</v>
      </c>
      <c r="ASR442" s="10">
        <f t="shared" si="1023"/>
        <v>0</v>
      </c>
      <c r="ASS442" s="10">
        <f t="shared" si="1023"/>
        <v>0</v>
      </c>
      <c r="AST442" s="10">
        <f t="shared" si="1023"/>
        <v>0</v>
      </c>
      <c r="ASU442" s="10">
        <f t="shared" si="1023"/>
        <v>0</v>
      </c>
      <c r="ASV442" s="10">
        <f t="shared" si="1023"/>
        <v>0</v>
      </c>
      <c r="ASW442" s="10">
        <f t="shared" si="1023"/>
        <v>0</v>
      </c>
      <c r="ASX442" s="10">
        <f t="shared" si="1023"/>
        <v>0</v>
      </c>
      <c r="ASY442" s="10">
        <f t="shared" si="1023"/>
        <v>0</v>
      </c>
      <c r="ASZ442" s="10">
        <f t="shared" si="1023"/>
        <v>0</v>
      </c>
      <c r="ATA442" s="10">
        <f t="shared" si="1023"/>
        <v>0</v>
      </c>
      <c r="ATB442" s="10">
        <f t="shared" si="1023"/>
        <v>0</v>
      </c>
      <c r="ATC442" s="10">
        <f t="shared" si="1023"/>
        <v>0</v>
      </c>
      <c r="ATD442" s="10">
        <f t="shared" si="1023"/>
        <v>0</v>
      </c>
      <c r="ATE442" s="10">
        <f t="shared" si="1023"/>
        <v>0</v>
      </c>
      <c r="ATF442" s="10">
        <f t="shared" si="1023"/>
        <v>0</v>
      </c>
      <c r="ATG442" s="10">
        <f t="shared" si="1023"/>
        <v>0</v>
      </c>
      <c r="ATH442" s="10">
        <f t="shared" si="1023"/>
        <v>0</v>
      </c>
      <c r="ATI442" s="10">
        <f t="shared" si="1023"/>
        <v>0</v>
      </c>
      <c r="ATJ442" s="10">
        <f t="shared" si="1023"/>
        <v>0</v>
      </c>
      <c r="ATK442" s="10">
        <f t="shared" si="1023"/>
        <v>0</v>
      </c>
      <c r="ATL442" s="10">
        <f t="shared" si="1023"/>
        <v>0</v>
      </c>
      <c r="ATM442" s="10">
        <f t="shared" si="1023"/>
        <v>0</v>
      </c>
      <c r="ATN442" s="10">
        <f t="shared" si="1023"/>
        <v>0</v>
      </c>
      <c r="ATO442" s="10">
        <f t="shared" si="1023"/>
        <v>0</v>
      </c>
      <c r="ATP442" s="10">
        <f t="shared" si="1023"/>
        <v>0</v>
      </c>
      <c r="ATQ442" s="10">
        <f t="shared" si="1023"/>
        <v>0</v>
      </c>
      <c r="ATR442" s="10">
        <f t="shared" si="1023"/>
        <v>0</v>
      </c>
      <c r="ATS442" s="10">
        <f t="shared" si="1023"/>
        <v>0</v>
      </c>
      <c r="ATT442" s="10">
        <f t="shared" si="1023"/>
        <v>0</v>
      </c>
      <c r="ATU442" s="10">
        <f t="shared" si="1023"/>
        <v>0</v>
      </c>
      <c r="ATV442" s="10">
        <f t="shared" si="1023"/>
        <v>0</v>
      </c>
      <c r="ATW442" s="10">
        <f t="shared" si="1023"/>
        <v>0</v>
      </c>
      <c r="ATX442" s="10">
        <f t="shared" si="1023"/>
        <v>0</v>
      </c>
      <c r="ATY442" s="10">
        <f t="shared" si="1023"/>
        <v>0</v>
      </c>
      <c r="ATZ442" s="10">
        <f t="shared" si="1023"/>
        <v>0</v>
      </c>
      <c r="AUA442" s="10">
        <f t="shared" si="1023"/>
        <v>0</v>
      </c>
      <c r="AUB442" s="10">
        <f t="shared" si="1023"/>
        <v>0</v>
      </c>
      <c r="AUC442" s="10">
        <f t="shared" si="1023"/>
        <v>0</v>
      </c>
      <c r="AUD442" s="10">
        <f t="shared" si="1023"/>
        <v>0</v>
      </c>
      <c r="AUE442" s="10">
        <f t="shared" si="1023"/>
        <v>0</v>
      </c>
      <c r="AUF442" s="10">
        <f t="shared" si="1023"/>
        <v>0</v>
      </c>
      <c r="AUG442" s="10">
        <f t="shared" si="1023"/>
        <v>0</v>
      </c>
      <c r="AUH442" s="10">
        <f t="shared" ref="AUH442:AWS442" si="1024">AUH457</f>
        <v>0</v>
      </c>
      <c r="AUI442" s="10">
        <f t="shared" si="1024"/>
        <v>0</v>
      </c>
      <c r="AUJ442" s="10">
        <f t="shared" si="1024"/>
        <v>0</v>
      </c>
      <c r="AUK442" s="10">
        <f t="shared" si="1024"/>
        <v>0</v>
      </c>
      <c r="AUL442" s="10">
        <f t="shared" si="1024"/>
        <v>0</v>
      </c>
      <c r="AUM442" s="10">
        <f t="shared" si="1024"/>
        <v>0</v>
      </c>
      <c r="AUN442" s="10">
        <f t="shared" si="1024"/>
        <v>0</v>
      </c>
      <c r="AUO442" s="10">
        <f t="shared" si="1024"/>
        <v>0</v>
      </c>
      <c r="AUP442" s="10">
        <f t="shared" si="1024"/>
        <v>0</v>
      </c>
      <c r="AUQ442" s="10">
        <f t="shared" si="1024"/>
        <v>0</v>
      </c>
      <c r="AUR442" s="10">
        <f t="shared" si="1024"/>
        <v>0</v>
      </c>
      <c r="AUS442" s="10">
        <f t="shared" si="1024"/>
        <v>0</v>
      </c>
      <c r="AUT442" s="10">
        <f t="shared" si="1024"/>
        <v>0</v>
      </c>
      <c r="AUU442" s="10">
        <f t="shared" si="1024"/>
        <v>0</v>
      </c>
      <c r="AUV442" s="10">
        <f t="shared" si="1024"/>
        <v>0</v>
      </c>
      <c r="AUW442" s="10">
        <f t="shared" si="1024"/>
        <v>0</v>
      </c>
      <c r="AUX442" s="10">
        <f t="shared" si="1024"/>
        <v>0</v>
      </c>
      <c r="AUY442" s="10">
        <f t="shared" si="1024"/>
        <v>0</v>
      </c>
      <c r="AUZ442" s="10">
        <f t="shared" si="1024"/>
        <v>0</v>
      </c>
      <c r="AVA442" s="10">
        <f t="shared" si="1024"/>
        <v>0</v>
      </c>
      <c r="AVB442" s="10">
        <f t="shared" si="1024"/>
        <v>0</v>
      </c>
      <c r="AVC442" s="10">
        <f t="shared" si="1024"/>
        <v>0</v>
      </c>
      <c r="AVD442" s="10">
        <f t="shared" si="1024"/>
        <v>0</v>
      </c>
      <c r="AVE442" s="10">
        <f t="shared" si="1024"/>
        <v>0</v>
      </c>
      <c r="AVF442" s="10">
        <f t="shared" si="1024"/>
        <v>0</v>
      </c>
      <c r="AVG442" s="10">
        <f t="shared" si="1024"/>
        <v>0</v>
      </c>
      <c r="AVH442" s="10">
        <f t="shared" si="1024"/>
        <v>0</v>
      </c>
      <c r="AVI442" s="10">
        <f t="shared" si="1024"/>
        <v>0</v>
      </c>
      <c r="AVJ442" s="10">
        <f t="shared" si="1024"/>
        <v>0</v>
      </c>
      <c r="AVK442" s="10">
        <f t="shared" si="1024"/>
        <v>0</v>
      </c>
      <c r="AVL442" s="10">
        <f t="shared" si="1024"/>
        <v>0</v>
      </c>
      <c r="AVM442" s="10">
        <f t="shared" si="1024"/>
        <v>0</v>
      </c>
      <c r="AVN442" s="10">
        <f t="shared" si="1024"/>
        <v>0</v>
      </c>
      <c r="AVO442" s="10">
        <f t="shared" si="1024"/>
        <v>0</v>
      </c>
      <c r="AVP442" s="10">
        <f t="shared" si="1024"/>
        <v>0</v>
      </c>
      <c r="AVQ442" s="10">
        <f t="shared" si="1024"/>
        <v>0</v>
      </c>
      <c r="AVR442" s="10">
        <f t="shared" si="1024"/>
        <v>0</v>
      </c>
      <c r="AVS442" s="10">
        <f t="shared" si="1024"/>
        <v>0</v>
      </c>
      <c r="AVT442" s="10">
        <f t="shared" si="1024"/>
        <v>0</v>
      </c>
      <c r="AVU442" s="10">
        <f t="shared" si="1024"/>
        <v>0</v>
      </c>
      <c r="AVV442" s="10">
        <f t="shared" si="1024"/>
        <v>0</v>
      </c>
      <c r="AVW442" s="10">
        <f t="shared" si="1024"/>
        <v>0</v>
      </c>
      <c r="AVX442" s="10">
        <f t="shared" si="1024"/>
        <v>0</v>
      </c>
      <c r="AVY442" s="10">
        <f t="shared" si="1024"/>
        <v>0</v>
      </c>
      <c r="AVZ442" s="10">
        <f t="shared" si="1024"/>
        <v>0</v>
      </c>
      <c r="AWA442" s="10">
        <f t="shared" si="1024"/>
        <v>0</v>
      </c>
      <c r="AWB442" s="10">
        <f t="shared" si="1024"/>
        <v>0</v>
      </c>
      <c r="AWC442" s="10">
        <f t="shared" si="1024"/>
        <v>0</v>
      </c>
      <c r="AWD442" s="10">
        <f t="shared" si="1024"/>
        <v>0</v>
      </c>
      <c r="AWE442" s="10">
        <f t="shared" si="1024"/>
        <v>0</v>
      </c>
      <c r="AWF442" s="10">
        <f t="shared" si="1024"/>
        <v>0</v>
      </c>
      <c r="AWG442" s="10">
        <f t="shared" si="1024"/>
        <v>0</v>
      </c>
      <c r="AWH442" s="10">
        <f t="shared" si="1024"/>
        <v>0</v>
      </c>
      <c r="AWI442" s="10">
        <f t="shared" si="1024"/>
        <v>0</v>
      </c>
      <c r="AWJ442" s="10">
        <f t="shared" si="1024"/>
        <v>0</v>
      </c>
      <c r="AWK442" s="10">
        <f t="shared" si="1024"/>
        <v>0</v>
      </c>
      <c r="AWL442" s="10">
        <f t="shared" si="1024"/>
        <v>0</v>
      </c>
      <c r="AWM442" s="10">
        <f t="shared" si="1024"/>
        <v>0</v>
      </c>
      <c r="AWN442" s="10">
        <f t="shared" si="1024"/>
        <v>0</v>
      </c>
      <c r="AWO442" s="10">
        <f t="shared" si="1024"/>
        <v>0</v>
      </c>
      <c r="AWP442" s="10">
        <f t="shared" si="1024"/>
        <v>0</v>
      </c>
      <c r="AWQ442" s="10">
        <f t="shared" si="1024"/>
        <v>0</v>
      </c>
      <c r="AWR442" s="10">
        <f t="shared" si="1024"/>
        <v>0</v>
      </c>
      <c r="AWS442" s="10">
        <f t="shared" si="1024"/>
        <v>0</v>
      </c>
      <c r="AWT442" s="10">
        <f t="shared" ref="AWT442:AZE442" si="1025">AWT457</f>
        <v>0</v>
      </c>
      <c r="AWU442" s="10">
        <f t="shared" si="1025"/>
        <v>0</v>
      </c>
      <c r="AWV442" s="10">
        <f t="shared" si="1025"/>
        <v>0</v>
      </c>
      <c r="AWW442" s="10">
        <f t="shared" si="1025"/>
        <v>0</v>
      </c>
      <c r="AWX442" s="10">
        <f t="shared" si="1025"/>
        <v>0</v>
      </c>
      <c r="AWY442" s="10">
        <f t="shared" si="1025"/>
        <v>0</v>
      </c>
      <c r="AWZ442" s="10">
        <f t="shared" si="1025"/>
        <v>0</v>
      </c>
      <c r="AXA442" s="10">
        <f t="shared" si="1025"/>
        <v>0</v>
      </c>
      <c r="AXB442" s="10">
        <f t="shared" si="1025"/>
        <v>0</v>
      </c>
      <c r="AXC442" s="10">
        <f t="shared" si="1025"/>
        <v>0</v>
      </c>
      <c r="AXD442" s="10">
        <f t="shared" si="1025"/>
        <v>0</v>
      </c>
      <c r="AXE442" s="10">
        <f t="shared" si="1025"/>
        <v>0</v>
      </c>
      <c r="AXF442" s="10">
        <f t="shared" si="1025"/>
        <v>0</v>
      </c>
      <c r="AXG442" s="10">
        <f t="shared" si="1025"/>
        <v>0</v>
      </c>
      <c r="AXH442" s="10">
        <f t="shared" si="1025"/>
        <v>0</v>
      </c>
      <c r="AXI442" s="10">
        <f t="shared" si="1025"/>
        <v>0</v>
      </c>
      <c r="AXJ442" s="10">
        <f t="shared" si="1025"/>
        <v>0</v>
      </c>
      <c r="AXK442" s="10">
        <f t="shared" si="1025"/>
        <v>0</v>
      </c>
      <c r="AXL442" s="10">
        <f t="shared" si="1025"/>
        <v>0</v>
      </c>
      <c r="AXM442" s="10">
        <f t="shared" si="1025"/>
        <v>0</v>
      </c>
      <c r="AXN442" s="10">
        <f t="shared" si="1025"/>
        <v>0</v>
      </c>
      <c r="AXO442" s="10">
        <f t="shared" si="1025"/>
        <v>0</v>
      </c>
      <c r="AXP442" s="10">
        <f t="shared" si="1025"/>
        <v>0</v>
      </c>
      <c r="AXQ442" s="10">
        <f t="shared" si="1025"/>
        <v>0</v>
      </c>
      <c r="AXR442" s="10">
        <f t="shared" si="1025"/>
        <v>0</v>
      </c>
      <c r="AXS442" s="10">
        <f t="shared" si="1025"/>
        <v>0</v>
      </c>
      <c r="AXT442" s="10">
        <f t="shared" si="1025"/>
        <v>0</v>
      </c>
      <c r="AXU442" s="10">
        <f t="shared" si="1025"/>
        <v>0</v>
      </c>
      <c r="AXV442" s="10">
        <f t="shared" si="1025"/>
        <v>0</v>
      </c>
      <c r="AXW442" s="10">
        <f t="shared" si="1025"/>
        <v>0</v>
      </c>
      <c r="AXX442" s="10">
        <f t="shared" si="1025"/>
        <v>0</v>
      </c>
      <c r="AXY442" s="10">
        <f t="shared" si="1025"/>
        <v>0</v>
      </c>
      <c r="AXZ442" s="10">
        <f t="shared" si="1025"/>
        <v>0</v>
      </c>
      <c r="AYA442" s="10">
        <f t="shared" si="1025"/>
        <v>0</v>
      </c>
      <c r="AYB442" s="10">
        <f t="shared" si="1025"/>
        <v>0</v>
      </c>
      <c r="AYC442" s="10">
        <f t="shared" si="1025"/>
        <v>0</v>
      </c>
      <c r="AYD442" s="10">
        <f t="shared" si="1025"/>
        <v>0</v>
      </c>
      <c r="AYE442" s="10">
        <f t="shared" si="1025"/>
        <v>0</v>
      </c>
      <c r="AYF442" s="10">
        <f t="shared" si="1025"/>
        <v>0</v>
      </c>
      <c r="AYG442" s="10">
        <f t="shared" si="1025"/>
        <v>0</v>
      </c>
      <c r="AYH442" s="10">
        <f t="shared" si="1025"/>
        <v>0</v>
      </c>
      <c r="AYI442" s="10">
        <f t="shared" si="1025"/>
        <v>0</v>
      </c>
      <c r="AYJ442" s="10">
        <f t="shared" si="1025"/>
        <v>0</v>
      </c>
      <c r="AYK442" s="10">
        <f t="shared" si="1025"/>
        <v>0</v>
      </c>
      <c r="AYL442" s="10">
        <f t="shared" si="1025"/>
        <v>0</v>
      </c>
      <c r="AYM442" s="10">
        <f t="shared" si="1025"/>
        <v>0</v>
      </c>
      <c r="AYN442" s="10">
        <f t="shared" si="1025"/>
        <v>0</v>
      </c>
      <c r="AYO442" s="10">
        <f t="shared" si="1025"/>
        <v>0</v>
      </c>
      <c r="AYP442" s="10">
        <f t="shared" si="1025"/>
        <v>0</v>
      </c>
      <c r="AYQ442" s="10">
        <f t="shared" si="1025"/>
        <v>0</v>
      </c>
      <c r="AYR442" s="10">
        <f t="shared" si="1025"/>
        <v>0</v>
      </c>
      <c r="AYS442" s="10">
        <f t="shared" si="1025"/>
        <v>0</v>
      </c>
      <c r="AYT442" s="10">
        <f t="shared" si="1025"/>
        <v>0</v>
      </c>
      <c r="AYU442" s="10">
        <f t="shared" si="1025"/>
        <v>0</v>
      </c>
      <c r="AYV442" s="10">
        <f t="shared" si="1025"/>
        <v>0</v>
      </c>
      <c r="AYW442" s="10">
        <f t="shared" si="1025"/>
        <v>0</v>
      </c>
      <c r="AYX442" s="10">
        <f t="shared" si="1025"/>
        <v>0</v>
      </c>
      <c r="AYY442" s="10">
        <f t="shared" si="1025"/>
        <v>0</v>
      </c>
      <c r="AYZ442" s="10">
        <f t="shared" si="1025"/>
        <v>0</v>
      </c>
      <c r="AZA442" s="10">
        <f t="shared" si="1025"/>
        <v>0</v>
      </c>
      <c r="AZB442" s="10">
        <f t="shared" si="1025"/>
        <v>0</v>
      </c>
      <c r="AZC442" s="10">
        <f t="shared" si="1025"/>
        <v>0</v>
      </c>
      <c r="AZD442" s="10">
        <f t="shared" si="1025"/>
        <v>0</v>
      </c>
      <c r="AZE442" s="10">
        <f t="shared" si="1025"/>
        <v>0</v>
      </c>
      <c r="AZF442" s="10">
        <f t="shared" ref="AZF442:BBQ442" si="1026">AZF457</f>
        <v>0</v>
      </c>
      <c r="AZG442" s="10">
        <f t="shared" si="1026"/>
        <v>0</v>
      </c>
      <c r="AZH442" s="10">
        <f t="shared" si="1026"/>
        <v>0</v>
      </c>
      <c r="AZI442" s="10">
        <f t="shared" si="1026"/>
        <v>0</v>
      </c>
      <c r="AZJ442" s="10">
        <f t="shared" si="1026"/>
        <v>0</v>
      </c>
      <c r="AZK442" s="10">
        <f t="shared" si="1026"/>
        <v>0</v>
      </c>
      <c r="AZL442" s="10">
        <f t="shared" si="1026"/>
        <v>0</v>
      </c>
      <c r="AZM442" s="10">
        <f t="shared" si="1026"/>
        <v>0</v>
      </c>
      <c r="AZN442" s="10">
        <f t="shared" si="1026"/>
        <v>0</v>
      </c>
      <c r="AZO442" s="10">
        <f t="shared" si="1026"/>
        <v>0</v>
      </c>
      <c r="AZP442" s="10">
        <f t="shared" si="1026"/>
        <v>0</v>
      </c>
      <c r="AZQ442" s="10">
        <f t="shared" si="1026"/>
        <v>0</v>
      </c>
      <c r="AZR442" s="10">
        <f t="shared" si="1026"/>
        <v>0</v>
      </c>
      <c r="AZS442" s="10">
        <f t="shared" si="1026"/>
        <v>0</v>
      </c>
      <c r="AZT442" s="10">
        <f t="shared" si="1026"/>
        <v>0</v>
      </c>
      <c r="AZU442" s="10">
        <f t="shared" si="1026"/>
        <v>0</v>
      </c>
      <c r="AZV442" s="10">
        <f t="shared" si="1026"/>
        <v>0</v>
      </c>
      <c r="AZW442" s="10">
        <f t="shared" si="1026"/>
        <v>0</v>
      </c>
      <c r="AZX442" s="10">
        <f t="shared" si="1026"/>
        <v>0</v>
      </c>
      <c r="AZY442" s="10">
        <f t="shared" si="1026"/>
        <v>0</v>
      </c>
      <c r="AZZ442" s="10">
        <f t="shared" si="1026"/>
        <v>0</v>
      </c>
      <c r="BAA442" s="10">
        <f t="shared" si="1026"/>
        <v>0</v>
      </c>
      <c r="BAB442" s="10">
        <f t="shared" si="1026"/>
        <v>0</v>
      </c>
      <c r="BAC442" s="10">
        <f t="shared" si="1026"/>
        <v>0</v>
      </c>
      <c r="BAD442" s="10">
        <f t="shared" si="1026"/>
        <v>0</v>
      </c>
      <c r="BAE442" s="10">
        <f t="shared" si="1026"/>
        <v>0</v>
      </c>
      <c r="BAF442" s="10">
        <f t="shared" si="1026"/>
        <v>0</v>
      </c>
      <c r="BAG442" s="10">
        <f t="shared" si="1026"/>
        <v>0</v>
      </c>
      <c r="BAH442" s="10">
        <f t="shared" si="1026"/>
        <v>0</v>
      </c>
      <c r="BAI442" s="10">
        <f t="shared" si="1026"/>
        <v>0</v>
      </c>
      <c r="BAJ442" s="10">
        <f t="shared" si="1026"/>
        <v>0</v>
      </c>
      <c r="BAK442" s="10">
        <f t="shared" si="1026"/>
        <v>0</v>
      </c>
      <c r="BAL442" s="10">
        <f t="shared" si="1026"/>
        <v>0</v>
      </c>
      <c r="BAM442" s="10">
        <f t="shared" si="1026"/>
        <v>0</v>
      </c>
      <c r="BAN442" s="10">
        <f t="shared" si="1026"/>
        <v>0</v>
      </c>
      <c r="BAO442" s="10">
        <f t="shared" si="1026"/>
        <v>0</v>
      </c>
      <c r="BAP442" s="10">
        <f t="shared" si="1026"/>
        <v>0</v>
      </c>
      <c r="BAQ442" s="10">
        <f t="shared" si="1026"/>
        <v>0</v>
      </c>
      <c r="BAR442" s="10">
        <f t="shared" si="1026"/>
        <v>0</v>
      </c>
      <c r="BAS442" s="10">
        <f t="shared" si="1026"/>
        <v>0</v>
      </c>
      <c r="BAT442" s="10">
        <f t="shared" si="1026"/>
        <v>0</v>
      </c>
      <c r="BAU442" s="10">
        <f t="shared" si="1026"/>
        <v>0</v>
      </c>
      <c r="BAV442" s="10">
        <f t="shared" si="1026"/>
        <v>0</v>
      </c>
      <c r="BAW442" s="10">
        <f t="shared" si="1026"/>
        <v>0</v>
      </c>
      <c r="BAX442" s="10">
        <f t="shared" si="1026"/>
        <v>0</v>
      </c>
      <c r="BAY442" s="10">
        <f t="shared" si="1026"/>
        <v>0</v>
      </c>
      <c r="BAZ442" s="10">
        <f t="shared" si="1026"/>
        <v>0</v>
      </c>
      <c r="BBA442" s="10">
        <f t="shared" si="1026"/>
        <v>0</v>
      </c>
      <c r="BBB442" s="10">
        <f t="shared" si="1026"/>
        <v>0</v>
      </c>
      <c r="BBC442" s="10">
        <f t="shared" si="1026"/>
        <v>0</v>
      </c>
      <c r="BBD442" s="10">
        <f t="shared" si="1026"/>
        <v>0</v>
      </c>
      <c r="BBE442" s="10">
        <f t="shared" si="1026"/>
        <v>0</v>
      </c>
      <c r="BBF442" s="10">
        <f t="shared" si="1026"/>
        <v>0</v>
      </c>
      <c r="BBG442" s="10">
        <f t="shared" si="1026"/>
        <v>0</v>
      </c>
      <c r="BBH442" s="10">
        <f t="shared" si="1026"/>
        <v>0</v>
      </c>
      <c r="BBI442" s="10">
        <f t="shared" si="1026"/>
        <v>0</v>
      </c>
      <c r="BBJ442" s="10">
        <f t="shared" si="1026"/>
        <v>0</v>
      </c>
      <c r="BBK442" s="10">
        <f t="shared" si="1026"/>
        <v>0</v>
      </c>
      <c r="BBL442" s="10">
        <f t="shared" si="1026"/>
        <v>0</v>
      </c>
      <c r="BBM442" s="10">
        <f t="shared" si="1026"/>
        <v>0</v>
      </c>
      <c r="BBN442" s="10">
        <f t="shared" si="1026"/>
        <v>0</v>
      </c>
      <c r="BBO442" s="10">
        <f t="shared" si="1026"/>
        <v>0</v>
      </c>
      <c r="BBP442" s="10">
        <f t="shared" si="1026"/>
        <v>0</v>
      </c>
      <c r="BBQ442" s="10">
        <f t="shared" si="1026"/>
        <v>0</v>
      </c>
      <c r="BBR442" s="10">
        <f t="shared" ref="BBR442:BEC442" si="1027">BBR457</f>
        <v>0</v>
      </c>
      <c r="BBS442" s="10">
        <f t="shared" si="1027"/>
        <v>0</v>
      </c>
      <c r="BBT442" s="10">
        <f t="shared" si="1027"/>
        <v>0</v>
      </c>
      <c r="BBU442" s="10">
        <f t="shared" si="1027"/>
        <v>0</v>
      </c>
      <c r="BBV442" s="10">
        <f t="shared" si="1027"/>
        <v>0</v>
      </c>
      <c r="BBW442" s="10">
        <f t="shared" si="1027"/>
        <v>0</v>
      </c>
      <c r="BBX442" s="10">
        <f t="shared" si="1027"/>
        <v>0</v>
      </c>
      <c r="BBY442" s="10">
        <f t="shared" si="1027"/>
        <v>0</v>
      </c>
      <c r="BBZ442" s="10">
        <f t="shared" si="1027"/>
        <v>0</v>
      </c>
      <c r="BCA442" s="10">
        <f t="shared" si="1027"/>
        <v>0</v>
      </c>
      <c r="BCB442" s="10">
        <f t="shared" si="1027"/>
        <v>0</v>
      </c>
      <c r="BCC442" s="10">
        <f t="shared" si="1027"/>
        <v>0</v>
      </c>
      <c r="BCD442" s="10">
        <f t="shared" si="1027"/>
        <v>0</v>
      </c>
      <c r="BCE442" s="10">
        <f t="shared" si="1027"/>
        <v>0</v>
      </c>
      <c r="BCF442" s="10">
        <f t="shared" si="1027"/>
        <v>0</v>
      </c>
      <c r="BCG442" s="10">
        <f t="shared" si="1027"/>
        <v>0</v>
      </c>
      <c r="BCH442" s="10">
        <f t="shared" si="1027"/>
        <v>0</v>
      </c>
      <c r="BCI442" s="10">
        <f t="shared" si="1027"/>
        <v>0</v>
      </c>
      <c r="BCJ442" s="10">
        <f t="shared" si="1027"/>
        <v>0</v>
      </c>
      <c r="BCK442" s="10">
        <f t="shared" si="1027"/>
        <v>0</v>
      </c>
      <c r="BCL442" s="10">
        <f t="shared" si="1027"/>
        <v>0</v>
      </c>
      <c r="BCM442" s="10">
        <f t="shared" si="1027"/>
        <v>0</v>
      </c>
      <c r="BCN442" s="10">
        <f t="shared" si="1027"/>
        <v>0</v>
      </c>
      <c r="BCO442" s="10">
        <f t="shared" si="1027"/>
        <v>0</v>
      </c>
      <c r="BCP442" s="10">
        <f t="shared" si="1027"/>
        <v>0</v>
      </c>
      <c r="BCQ442" s="10">
        <f t="shared" si="1027"/>
        <v>0</v>
      </c>
      <c r="BCR442" s="10">
        <f t="shared" si="1027"/>
        <v>0</v>
      </c>
      <c r="BCS442" s="10">
        <f t="shared" si="1027"/>
        <v>0</v>
      </c>
      <c r="BCT442" s="10">
        <f t="shared" si="1027"/>
        <v>0</v>
      </c>
      <c r="BCU442" s="10">
        <f t="shared" si="1027"/>
        <v>0</v>
      </c>
      <c r="BCV442" s="10">
        <f t="shared" si="1027"/>
        <v>0</v>
      </c>
      <c r="BCW442" s="10">
        <f t="shared" si="1027"/>
        <v>0</v>
      </c>
      <c r="BCX442" s="10">
        <f t="shared" si="1027"/>
        <v>0</v>
      </c>
      <c r="BCY442" s="10">
        <f t="shared" si="1027"/>
        <v>0</v>
      </c>
      <c r="BCZ442" s="10">
        <f t="shared" si="1027"/>
        <v>0</v>
      </c>
      <c r="BDA442" s="10">
        <f t="shared" si="1027"/>
        <v>0</v>
      </c>
      <c r="BDB442" s="10">
        <f t="shared" si="1027"/>
        <v>0</v>
      </c>
      <c r="BDC442" s="10">
        <f t="shared" si="1027"/>
        <v>0</v>
      </c>
      <c r="BDD442" s="10">
        <f t="shared" si="1027"/>
        <v>0</v>
      </c>
      <c r="BDE442" s="10">
        <f t="shared" si="1027"/>
        <v>0</v>
      </c>
      <c r="BDF442" s="10">
        <f t="shared" si="1027"/>
        <v>0</v>
      </c>
      <c r="BDG442" s="10">
        <f t="shared" si="1027"/>
        <v>0</v>
      </c>
      <c r="BDH442" s="10">
        <f t="shared" si="1027"/>
        <v>0</v>
      </c>
      <c r="BDI442" s="10">
        <f t="shared" si="1027"/>
        <v>0</v>
      </c>
      <c r="BDJ442" s="10">
        <f t="shared" si="1027"/>
        <v>0</v>
      </c>
      <c r="BDK442" s="10">
        <f t="shared" si="1027"/>
        <v>0</v>
      </c>
      <c r="BDL442" s="10">
        <f t="shared" si="1027"/>
        <v>0</v>
      </c>
      <c r="BDM442" s="10">
        <f t="shared" si="1027"/>
        <v>0</v>
      </c>
      <c r="BDN442" s="10">
        <f t="shared" si="1027"/>
        <v>0</v>
      </c>
      <c r="BDO442" s="10">
        <f t="shared" si="1027"/>
        <v>0</v>
      </c>
      <c r="BDP442" s="10">
        <f t="shared" si="1027"/>
        <v>0</v>
      </c>
      <c r="BDQ442" s="10">
        <f t="shared" si="1027"/>
        <v>0</v>
      </c>
      <c r="BDR442" s="10">
        <f t="shared" si="1027"/>
        <v>0</v>
      </c>
      <c r="BDS442" s="10">
        <f t="shared" si="1027"/>
        <v>0</v>
      </c>
      <c r="BDT442" s="10">
        <f t="shared" si="1027"/>
        <v>0</v>
      </c>
      <c r="BDU442" s="10">
        <f t="shared" si="1027"/>
        <v>0</v>
      </c>
      <c r="BDV442" s="10">
        <f t="shared" si="1027"/>
        <v>0</v>
      </c>
      <c r="BDW442" s="10">
        <f t="shared" si="1027"/>
        <v>0</v>
      </c>
      <c r="BDX442" s="10">
        <f t="shared" si="1027"/>
        <v>0</v>
      </c>
      <c r="BDY442" s="10">
        <f t="shared" si="1027"/>
        <v>0</v>
      </c>
      <c r="BDZ442" s="10">
        <f t="shared" si="1027"/>
        <v>0</v>
      </c>
      <c r="BEA442" s="10">
        <f t="shared" si="1027"/>
        <v>0</v>
      </c>
      <c r="BEB442" s="10">
        <f t="shared" si="1027"/>
        <v>0</v>
      </c>
      <c r="BEC442" s="10">
        <f t="shared" si="1027"/>
        <v>0</v>
      </c>
      <c r="BED442" s="10">
        <f t="shared" ref="BED442:BGO442" si="1028">BED457</f>
        <v>0</v>
      </c>
      <c r="BEE442" s="10">
        <f t="shared" si="1028"/>
        <v>0</v>
      </c>
      <c r="BEF442" s="10">
        <f t="shared" si="1028"/>
        <v>0</v>
      </c>
      <c r="BEG442" s="10">
        <f t="shared" si="1028"/>
        <v>0</v>
      </c>
      <c r="BEH442" s="10">
        <f t="shared" si="1028"/>
        <v>0</v>
      </c>
      <c r="BEI442" s="10">
        <f t="shared" si="1028"/>
        <v>0</v>
      </c>
      <c r="BEJ442" s="10">
        <f t="shared" si="1028"/>
        <v>0</v>
      </c>
      <c r="BEK442" s="10">
        <f t="shared" si="1028"/>
        <v>0</v>
      </c>
      <c r="BEL442" s="10">
        <f t="shared" si="1028"/>
        <v>0</v>
      </c>
      <c r="BEM442" s="10">
        <f t="shared" si="1028"/>
        <v>0</v>
      </c>
      <c r="BEN442" s="10">
        <f t="shared" si="1028"/>
        <v>0</v>
      </c>
      <c r="BEO442" s="10">
        <f t="shared" si="1028"/>
        <v>0</v>
      </c>
      <c r="BEP442" s="10">
        <f t="shared" si="1028"/>
        <v>0</v>
      </c>
      <c r="BEQ442" s="10">
        <f t="shared" si="1028"/>
        <v>0</v>
      </c>
      <c r="BER442" s="10">
        <f t="shared" si="1028"/>
        <v>0</v>
      </c>
      <c r="BES442" s="10">
        <f t="shared" si="1028"/>
        <v>0</v>
      </c>
      <c r="BET442" s="10">
        <f t="shared" si="1028"/>
        <v>0</v>
      </c>
      <c r="BEU442" s="10">
        <f t="shared" si="1028"/>
        <v>0</v>
      </c>
      <c r="BEV442" s="10">
        <f t="shared" si="1028"/>
        <v>0</v>
      </c>
      <c r="BEW442" s="10">
        <f t="shared" si="1028"/>
        <v>0</v>
      </c>
      <c r="BEX442" s="10">
        <f t="shared" si="1028"/>
        <v>0</v>
      </c>
      <c r="BEY442" s="10">
        <f t="shared" si="1028"/>
        <v>0</v>
      </c>
      <c r="BEZ442" s="10">
        <f t="shared" si="1028"/>
        <v>0</v>
      </c>
      <c r="BFA442" s="10">
        <f t="shared" si="1028"/>
        <v>0</v>
      </c>
      <c r="BFB442" s="10">
        <f t="shared" si="1028"/>
        <v>0</v>
      </c>
      <c r="BFC442" s="10">
        <f t="shared" si="1028"/>
        <v>0</v>
      </c>
      <c r="BFD442" s="10">
        <f t="shared" si="1028"/>
        <v>0</v>
      </c>
      <c r="BFE442" s="10">
        <f t="shared" si="1028"/>
        <v>0</v>
      </c>
      <c r="BFF442" s="10">
        <f t="shared" si="1028"/>
        <v>0</v>
      </c>
      <c r="BFG442" s="10">
        <f t="shared" si="1028"/>
        <v>0</v>
      </c>
      <c r="BFH442" s="10">
        <f t="shared" si="1028"/>
        <v>0</v>
      </c>
      <c r="BFI442" s="10">
        <f t="shared" si="1028"/>
        <v>0</v>
      </c>
      <c r="BFJ442" s="10">
        <f t="shared" si="1028"/>
        <v>0</v>
      </c>
      <c r="BFK442" s="10">
        <f t="shared" si="1028"/>
        <v>0</v>
      </c>
      <c r="BFL442" s="10">
        <f t="shared" si="1028"/>
        <v>0</v>
      </c>
      <c r="BFM442" s="10">
        <f t="shared" si="1028"/>
        <v>0</v>
      </c>
      <c r="BFN442" s="10">
        <f t="shared" si="1028"/>
        <v>0</v>
      </c>
      <c r="BFO442" s="10">
        <f t="shared" si="1028"/>
        <v>0</v>
      </c>
      <c r="BFP442" s="10">
        <f t="shared" si="1028"/>
        <v>0</v>
      </c>
      <c r="BFQ442" s="10">
        <f t="shared" si="1028"/>
        <v>0</v>
      </c>
      <c r="BFR442" s="10">
        <f t="shared" si="1028"/>
        <v>0</v>
      </c>
      <c r="BFS442" s="10">
        <f t="shared" si="1028"/>
        <v>0</v>
      </c>
      <c r="BFT442" s="10">
        <f t="shared" si="1028"/>
        <v>0</v>
      </c>
      <c r="BFU442" s="10">
        <f t="shared" si="1028"/>
        <v>0</v>
      </c>
      <c r="BFV442" s="10">
        <f t="shared" si="1028"/>
        <v>0</v>
      </c>
      <c r="BFW442" s="10">
        <f t="shared" si="1028"/>
        <v>0</v>
      </c>
      <c r="BFX442" s="10">
        <f t="shared" si="1028"/>
        <v>0</v>
      </c>
      <c r="BFY442" s="10">
        <f t="shared" si="1028"/>
        <v>0</v>
      </c>
      <c r="BFZ442" s="10">
        <f t="shared" si="1028"/>
        <v>0</v>
      </c>
      <c r="BGA442" s="10">
        <f t="shared" si="1028"/>
        <v>0</v>
      </c>
      <c r="BGB442" s="10">
        <f t="shared" si="1028"/>
        <v>0</v>
      </c>
      <c r="BGC442" s="10">
        <f t="shared" si="1028"/>
        <v>0</v>
      </c>
      <c r="BGD442" s="10">
        <f t="shared" si="1028"/>
        <v>0</v>
      </c>
      <c r="BGE442" s="10">
        <f t="shared" si="1028"/>
        <v>0</v>
      </c>
      <c r="BGF442" s="10">
        <f t="shared" si="1028"/>
        <v>0</v>
      </c>
      <c r="BGG442" s="10">
        <f t="shared" si="1028"/>
        <v>0</v>
      </c>
      <c r="BGH442" s="10">
        <f t="shared" si="1028"/>
        <v>0</v>
      </c>
      <c r="BGI442" s="10">
        <f t="shared" si="1028"/>
        <v>0</v>
      </c>
      <c r="BGJ442" s="10">
        <f t="shared" si="1028"/>
        <v>0</v>
      </c>
      <c r="BGK442" s="10">
        <f t="shared" si="1028"/>
        <v>0</v>
      </c>
      <c r="BGL442" s="10">
        <f t="shared" si="1028"/>
        <v>0</v>
      </c>
      <c r="BGM442" s="10">
        <f t="shared" si="1028"/>
        <v>0</v>
      </c>
      <c r="BGN442" s="10">
        <f t="shared" si="1028"/>
        <v>0</v>
      </c>
      <c r="BGO442" s="10">
        <f t="shared" si="1028"/>
        <v>0</v>
      </c>
      <c r="BGP442" s="10">
        <f t="shared" ref="BGP442:BJA442" si="1029">BGP457</f>
        <v>0</v>
      </c>
      <c r="BGQ442" s="10">
        <f t="shared" si="1029"/>
        <v>0</v>
      </c>
      <c r="BGR442" s="10">
        <f t="shared" si="1029"/>
        <v>0</v>
      </c>
      <c r="BGS442" s="10">
        <f t="shared" si="1029"/>
        <v>0</v>
      </c>
      <c r="BGT442" s="10">
        <f t="shared" si="1029"/>
        <v>0</v>
      </c>
      <c r="BGU442" s="10">
        <f t="shared" si="1029"/>
        <v>0</v>
      </c>
      <c r="BGV442" s="10">
        <f t="shared" si="1029"/>
        <v>0</v>
      </c>
      <c r="BGW442" s="10">
        <f t="shared" si="1029"/>
        <v>0</v>
      </c>
      <c r="BGX442" s="10">
        <f t="shared" si="1029"/>
        <v>0</v>
      </c>
      <c r="BGY442" s="10">
        <f t="shared" si="1029"/>
        <v>0</v>
      </c>
      <c r="BGZ442" s="10">
        <f t="shared" si="1029"/>
        <v>0</v>
      </c>
      <c r="BHA442" s="10">
        <f t="shared" si="1029"/>
        <v>0</v>
      </c>
      <c r="BHB442" s="10">
        <f t="shared" si="1029"/>
        <v>0</v>
      </c>
      <c r="BHC442" s="10">
        <f t="shared" si="1029"/>
        <v>0</v>
      </c>
      <c r="BHD442" s="10">
        <f t="shared" si="1029"/>
        <v>0</v>
      </c>
      <c r="BHE442" s="10">
        <f t="shared" si="1029"/>
        <v>0</v>
      </c>
      <c r="BHF442" s="10">
        <f t="shared" si="1029"/>
        <v>0</v>
      </c>
      <c r="BHG442" s="10">
        <f t="shared" si="1029"/>
        <v>0</v>
      </c>
      <c r="BHH442" s="10">
        <f t="shared" si="1029"/>
        <v>0</v>
      </c>
      <c r="BHI442" s="10">
        <f t="shared" si="1029"/>
        <v>0</v>
      </c>
      <c r="BHJ442" s="10">
        <f t="shared" si="1029"/>
        <v>0</v>
      </c>
      <c r="BHK442" s="10">
        <f t="shared" si="1029"/>
        <v>0</v>
      </c>
      <c r="BHL442" s="10">
        <f t="shared" si="1029"/>
        <v>0</v>
      </c>
      <c r="BHM442" s="10">
        <f t="shared" si="1029"/>
        <v>0</v>
      </c>
      <c r="BHN442" s="10">
        <f t="shared" si="1029"/>
        <v>0</v>
      </c>
      <c r="BHO442" s="10">
        <f t="shared" si="1029"/>
        <v>0</v>
      </c>
      <c r="BHP442" s="10">
        <f t="shared" si="1029"/>
        <v>0</v>
      </c>
      <c r="BHQ442" s="10">
        <f t="shared" si="1029"/>
        <v>0</v>
      </c>
      <c r="BHR442" s="10">
        <f t="shared" si="1029"/>
        <v>0</v>
      </c>
      <c r="BHS442" s="10">
        <f t="shared" si="1029"/>
        <v>0</v>
      </c>
      <c r="BHT442" s="10">
        <f t="shared" si="1029"/>
        <v>0</v>
      </c>
      <c r="BHU442" s="10">
        <f t="shared" si="1029"/>
        <v>0</v>
      </c>
      <c r="BHV442" s="10">
        <f t="shared" si="1029"/>
        <v>0</v>
      </c>
      <c r="BHW442" s="10">
        <f t="shared" si="1029"/>
        <v>0</v>
      </c>
      <c r="BHX442" s="10">
        <f t="shared" si="1029"/>
        <v>0</v>
      </c>
      <c r="BHY442" s="10">
        <f t="shared" si="1029"/>
        <v>0</v>
      </c>
      <c r="BHZ442" s="10">
        <f t="shared" si="1029"/>
        <v>0</v>
      </c>
      <c r="BIA442" s="10">
        <f t="shared" si="1029"/>
        <v>0</v>
      </c>
      <c r="BIB442" s="10">
        <f t="shared" si="1029"/>
        <v>0</v>
      </c>
      <c r="BIC442" s="10">
        <f t="shared" si="1029"/>
        <v>0</v>
      </c>
      <c r="BID442" s="10">
        <f t="shared" si="1029"/>
        <v>0</v>
      </c>
      <c r="BIE442" s="10">
        <f t="shared" si="1029"/>
        <v>0</v>
      </c>
      <c r="BIF442" s="10">
        <f t="shared" si="1029"/>
        <v>0</v>
      </c>
      <c r="BIG442" s="10">
        <f t="shared" si="1029"/>
        <v>0</v>
      </c>
      <c r="BIH442" s="10">
        <f t="shared" si="1029"/>
        <v>0</v>
      </c>
      <c r="BII442" s="10">
        <f t="shared" si="1029"/>
        <v>0</v>
      </c>
      <c r="BIJ442" s="10">
        <f t="shared" si="1029"/>
        <v>0</v>
      </c>
      <c r="BIK442" s="10">
        <f t="shared" si="1029"/>
        <v>0</v>
      </c>
      <c r="BIL442" s="10">
        <f t="shared" si="1029"/>
        <v>0</v>
      </c>
      <c r="BIM442" s="10">
        <f t="shared" si="1029"/>
        <v>0</v>
      </c>
      <c r="BIN442" s="10">
        <f t="shared" si="1029"/>
        <v>0</v>
      </c>
      <c r="BIO442" s="10">
        <f t="shared" si="1029"/>
        <v>0</v>
      </c>
      <c r="BIP442" s="10">
        <f t="shared" si="1029"/>
        <v>0</v>
      </c>
      <c r="BIQ442" s="10">
        <f t="shared" si="1029"/>
        <v>0</v>
      </c>
      <c r="BIR442" s="10">
        <f t="shared" si="1029"/>
        <v>0</v>
      </c>
      <c r="BIS442" s="10">
        <f t="shared" si="1029"/>
        <v>0</v>
      </c>
      <c r="BIT442" s="10">
        <f t="shared" si="1029"/>
        <v>0</v>
      </c>
      <c r="BIU442" s="10">
        <f t="shared" si="1029"/>
        <v>0</v>
      </c>
      <c r="BIV442" s="10">
        <f t="shared" si="1029"/>
        <v>0</v>
      </c>
      <c r="BIW442" s="10">
        <f t="shared" si="1029"/>
        <v>0</v>
      </c>
      <c r="BIX442" s="10">
        <f t="shared" si="1029"/>
        <v>0</v>
      </c>
      <c r="BIY442" s="10">
        <f t="shared" si="1029"/>
        <v>0</v>
      </c>
      <c r="BIZ442" s="10">
        <f t="shared" si="1029"/>
        <v>0</v>
      </c>
      <c r="BJA442" s="10">
        <f t="shared" si="1029"/>
        <v>0</v>
      </c>
      <c r="BJB442" s="10">
        <f t="shared" ref="BJB442:BLM442" si="1030">BJB457</f>
        <v>0</v>
      </c>
      <c r="BJC442" s="10">
        <f t="shared" si="1030"/>
        <v>0</v>
      </c>
      <c r="BJD442" s="10">
        <f t="shared" si="1030"/>
        <v>0</v>
      </c>
      <c r="BJE442" s="10">
        <f t="shared" si="1030"/>
        <v>0</v>
      </c>
      <c r="BJF442" s="10">
        <f t="shared" si="1030"/>
        <v>0</v>
      </c>
      <c r="BJG442" s="10">
        <f t="shared" si="1030"/>
        <v>0</v>
      </c>
      <c r="BJH442" s="10">
        <f t="shared" si="1030"/>
        <v>0</v>
      </c>
      <c r="BJI442" s="10">
        <f t="shared" si="1030"/>
        <v>0</v>
      </c>
      <c r="BJJ442" s="10">
        <f t="shared" si="1030"/>
        <v>0</v>
      </c>
      <c r="BJK442" s="10">
        <f t="shared" si="1030"/>
        <v>0</v>
      </c>
      <c r="BJL442" s="10">
        <f t="shared" si="1030"/>
        <v>0</v>
      </c>
      <c r="BJM442" s="10">
        <f t="shared" si="1030"/>
        <v>0</v>
      </c>
      <c r="BJN442" s="10">
        <f t="shared" si="1030"/>
        <v>0</v>
      </c>
      <c r="BJO442" s="10">
        <f t="shared" si="1030"/>
        <v>0</v>
      </c>
      <c r="BJP442" s="10">
        <f t="shared" si="1030"/>
        <v>0</v>
      </c>
      <c r="BJQ442" s="10">
        <f t="shared" si="1030"/>
        <v>0</v>
      </c>
      <c r="BJR442" s="10">
        <f t="shared" si="1030"/>
        <v>0</v>
      </c>
      <c r="BJS442" s="10">
        <f t="shared" si="1030"/>
        <v>0</v>
      </c>
      <c r="BJT442" s="10">
        <f t="shared" si="1030"/>
        <v>0</v>
      </c>
      <c r="BJU442" s="10">
        <f t="shared" si="1030"/>
        <v>0</v>
      </c>
      <c r="BJV442" s="10">
        <f t="shared" si="1030"/>
        <v>0</v>
      </c>
      <c r="BJW442" s="10">
        <f t="shared" si="1030"/>
        <v>0</v>
      </c>
      <c r="BJX442" s="10">
        <f t="shared" si="1030"/>
        <v>0</v>
      </c>
      <c r="BJY442" s="10">
        <f t="shared" si="1030"/>
        <v>0</v>
      </c>
      <c r="BJZ442" s="10">
        <f t="shared" si="1030"/>
        <v>0</v>
      </c>
      <c r="BKA442" s="10">
        <f t="shared" si="1030"/>
        <v>0</v>
      </c>
      <c r="BKB442" s="10">
        <f t="shared" si="1030"/>
        <v>0</v>
      </c>
      <c r="BKC442" s="10">
        <f t="shared" si="1030"/>
        <v>0</v>
      </c>
      <c r="BKD442" s="10">
        <f t="shared" si="1030"/>
        <v>0</v>
      </c>
      <c r="BKE442" s="10">
        <f t="shared" si="1030"/>
        <v>0</v>
      </c>
      <c r="BKF442" s="10">
        <f t="shared" si="1030"/>
        <v>0</v>
      </c>
      <c r="BKG442" s="10">
        <f t="shared" si="1030"/>
        <v>0</v>
      </c>
      <c r="BKH442" s="10">
        <f t="shared" si="1030"/>
        <v>0</v>
      </c>
      <c r="BKI442" s="10">
        <f t="shared" si="1030"/>
        <v>0</v>
      </c>
      <c r="BKJ442" s="10">
        <f t="shared" si="1030"/>
        <v>0</v>
      </c>
      <c r="BKK442" s="10">
        <f t="shared" si="1030"/>
        <v>0</v>
      </c>
      <c r="BKL442" s="10">
        <f t="shared" si="1030"/>
        <v>0</v>
      </c>
      <c r="BKM442" s="10">
        <f t="shared" si="1030"/>
        <v>0</v>
      </c>
      <c r="BKN442" s="10">
        <f t="shared" si="1030"/>
        <v>0</v>
      </c>
      <c r="BKO442" s="10">
        <f t="shared" si="1030"/>
        <v>0</v>
      </c>
      <c r="BKP442" s="10">
        <f t="shared" si="1030"/>
        <v>0</v>
      </c>
      <c r="BKQ442" s="10">
        <f t="shared" si="1030"/>
        <v>0</v>
      </c>
      <c r="BKR442" s="10">
        <f t="shared" si="1030"/>
        <v>0</v>
      </c>
      <c r="BKS442" s="10">
        <f t="shared" si="1030"/>
        <v>0</v>
      </c>
      <c r="BKT442" s="10">
        <f t="shared" si="1030"/>
        <v>0</v>
      </c>
      <c r="BKU442" s="10">
        <f t="shared" si="1030"/>
        <v>0</v>
      </c>
      <c r="BKV442" s="10">
        <f t="shared" si="1030"/>
        <v>0</v>
      </c>
      <c r="BKW442" s="10">
        <f t="shared" si="1030"/>
        <v>0</v>
      </c>
      <c r="BKX442" s="10">
        <f t="shared" si="1030"/>
        <v>0</v>
      </c>
      <c r="BKY442" s="10">
        <f t="shared" si="1030"/>
        <v>0</v>
      </c>
      <c r="BKZ442" s="10">
        <f t="shared" si="1030"/>
        <v>0</v>
      </c>
      <c r="BLA442" s="10">
        <f t="shared" si="1030"/>
        <v>0</v>
      </c>
      <c r="BLB442" s="10">
        <f t="shared" si="1030"/>
        <v>0</v>
      </c>
      <c r="BLC442" s="10">
        <f t="shared" si="1030"/>
        <v>0</v>
      </c>
      <c r="BLD442" s="10">
        <f t="shared" si="1030"/>
        <v>0</v>
      </c>
      <c r="BLE442" s="10">
        <f t="shared" si="1030"/>
        <v>0</v>
      </c>
      <c r="BLF442" s="10">
        <f t="shared" si="1030"/>
        <v>0</v>
      </c>
      <c r="BLG442" s="10">
        <f t="shared" si="1030"/>
        <v>0</v>
      </c>
      <c r="BLH442" s="10">
        <f t="shared" si="1030"/>
        <v>0</v>
      </c>
      <c r="BLI442" s="10">
        <f t="shared" si="1030"/>
        <v>0</v>
      </c>
      <c r="BLJ442" s="10">
        <f t="shared" si="1030"/>
        <v>0</v>
      </c>
      <c r="BLK442" s="10">
        <f t="shared" si="1030"/>
        <v>0</v>
      </c>
      <c r="BLL442" s="10">
        <f t="shared" si="1030"/>
        <v>0</v>
      </c>
      <c r="BLM442" s="10">
        <f t="shared" si="1030"/>
        <v>0</v>
      </c>
      <c r="BLN442" s="10">
        <f t="shared" ref="BLN442:BNY442" si="1031">BLN457</f>
        <v>0</v>
      </c>
      <c r="BLO442" s="10">
        <f t="shared" si="1031"/>
        <v>0</v>
      </c>
      <c r="BLP442" s="10">
        <f t="shared" si="1031"/>
        <v>0</v>
      </c>
      <c r="BLQ442" s="10">
        <f t="shared" si="1031"/>
        <v>0</v>
      </c>
      <c r="BLR442" s="10">
        <f t="shared" si="1031"/>
        <v>0</v>
      </c>
      <c r="BLS442" s="10">
        <f t="shared" si="1031"/>
        <v>0</v>
      </c>
      <c r="BLT442" s="10">
        <f t="shared" si="1031"/>
        <v>0</v>
      </c>
      <c r="BLU442" s="10">
        <f t="shared" si="1031"/>
        <v>0</v>
      </c>
      <c r="BLV442" s="10">
        <f t="shared" si="1031"/>
        <v>0</v>
      </c>
      <c r="BLW442" s="10">
        <f t="shared" si="1031"/>
        <v>0</v>
      </c>
      <c r="BLX442" s="10">
        <f t="shared" si="1031"/>
        <v>0</v>
      </c>
      <c r="BLY442" s="10">
        <f t="shared" si="1031"/>
        <v>0</v>
      </c>
      <c r="BLZ442" s="10">
        <f t="shared" si="1031"/>
        <v>0</v>
      </c>
      <c r="BMA442" s="10">
        <f t="shared" si="1031"/>
        <v>0</v>
      </c>
      <c r="BMB442" s="10">
        <f t="shared" si="1031"/>
        <v>0</v>
      </c>
      <c r="BMC442" s="10">
        <f t="shared" si="1031"/>
        <v>0</v>
      </c>
      <c r="BMD442" s="10">
        <f t="shared" si="1031"/>
        <v>0</v>
      </c>
      <c r="BME442" s="10">
        <f t="shared" si="1031"/>
        <v>0</v>
      </c>
      <c r="BMF442" s="10">
        <f t="shared" si="1031"/>
        <v>0</v>
      </c>
      <c r="BMG442" s="10">
        <f t="shared" si="1031"/>
        <v>0</v>
      </c>
      <c r="BMH442" s="10">
        <f t="shared" si="1031"/>
        <v>0</v>
      </c>
      <c r="BMI442" s="10">
        <f t="shared" si="1031"/>
        <v>0</v>
      </c>
      <c r="BMJ442" s="10">
        <f t="shared" si="1031"/>
        <v>0</v>
      </c>
      <c r="BMK442" s="10">
        <f t="shared" si="1031"/>
        <v>0</v>
      </c>
      <c r="BML442" s="10">
        <f t="shared" si="1031"/>
        <v>0</v>
      </c>
      <c r="BMM442" s="10">
        <f t="shared" si="1031"/>
        <v>0</v>
      </c>
      <c r="BMN442" s="10">
        <f t="shared" si="1031"/>
        <v>0</v>
      </c>
      <c r="BMO442" s="10">
        <f t="shared" si="1031"/>
        <v>0</v>
      </c>
      <c r="BMP442" s="10">
        <f t="shared" si="1031"/>
        <v>0</v>
      </c>
      <c r="BMQ442" s="10">
        <f t="shared" si="1031"/>
        <v>0</v>
      </c>
      <c r="BMR442" s="10">
        <f t="shared" si="1031"/>
        <v>0</v>
      </c>
      <c r="BMS442" s="10">
        <f t="shared" si="1031"/>
        <v>0</v>
      </c>
      <c r="BMT442" s="10">
        <f t="shared" si="1031"/>
        <v>0</v>
      </c>
      <c r="BMU442" s="10">
        <f t="shared" si="1031"/>
        <v>0</v>
      </c>
      <c r="BMV442" s="10">
        <f t="shared" si="1031"/>
        <v>0</v>
      </c>
      <c r="BMW442" s="10">
        <f t="shared" si="1031"/>
        <v>0</v>
      </c>
      <c r="BMX442" s="10">
        <f t="shared" si="1031"/>
        <v>0</v>
      </c>
      <c r="BMY442" s="10">
        <f t="shared" si="1031"/>
        <v>0</v>
      </c>
      <c r="BMZ442" s="10">
        <f t="shared" si="1031"/>
        <v>0</v>
      </c>
      <c r="BNA442" s="10">
        <f t="shared" si="1031"/>
        <v>0</v>
      </c>
      <c r="BNB442" s="10">
        <f t="shared" si="1031"/>
        <v>0</v>
      </c>
      <c r="BNC442" s="10">
        <f t="shared" si="1031"/>
        <v>0</v>
      </c>
      <c r="BND442" s="10">
        <f t="shared" si="1031"/>
        <v>0</v>
      </c>
      <c r="BNE442" s="10">
        <f t="shared" si="1031"/>
        <v>0</v>
      </c>
      <c r="BNF442" s="10">
        <f t="shared" si="1031"/>
        <v>0</v>
      </c>
      <c r="BNG442" s="10">
        <f t="shared" si="1031"/>
        <v>0</v>
      </c>
      <c r="BNH442" s="10">
        <f t="shared" si="1031"/>
        <v>0</v>
      </c>
      <c r="BNI442" s="10">
        <f t="shared" si="1031"/>
        <v>0</v>
      </c>
      <c r="BNJ442" s="10">
        <f t="shared" si="1031"/>
        <v>0</v>
      </c>
      <c r="BNK442" s="10">
        <f t="shared" si="1031"/>
        <v>0</v>
      </c>
      <c r="BNL442" s="10">
        <f t="shared" si="1031"/>
        <v>0</v>
      </c>
      <c r="BNM442" s="10">
        <f t="shared" si="1031"/>
        <v>0</v>
      </c>
      <c r="BNN442" s="10">
        <f t="shared" si="1031"/>
        <v>0</v>
      </c>
      <c r="BNO442" s="10">
        <f t="shared" si="1031"/>
        <v>0</v>
      </c>
      <c r="BNP442" s="10">
        <f t="shared" si="1031"/>
        <v>0</v>
      </c>
      <c r="BNQ442" s="10">
        <f t="shared" si="1031"/>
        <v>0</v>
      </c>
      <c r="BNR442" s="10">
        <f t="shared" si="1031"/>
        <v>0</v>
      </c>
      <c r="BNS442" s="10">
        <f t="shared" si="1031"/>
        <v>0</v>
      </c>
      <c r="BNT442" s="10">
        <f t="shared" si="1031"/>
        <v>0</v>
      </c>
      <c r="BNU442" s="10">
        <f t="shared" si="1031"/>
        <v>0</v>
      </c>
      <c r="BNV442" s="10">
        <f t="shared" si="1031"/>
        <v>0</v>
      </c>
      <c r="BNW442" s="10">
        <f t="shared" si="1031"/>
        <v>0</v>
      </c>
      <c r="BNX442" s="10">
        <f t="shared" si="1031"/>
        <v>0</v>
      </c>
      <c r="BNY442" s="10">
        <f t="shared" si="1031"/>
        <v>0</v>
      </c>
      <c r="BNZ442" s="10">
        <f t="shared" ref="BNZ442:BQK442" si="1032">BNZ457</f>
        <v>0</v>
      </c>
      <c r="BOA442" s="10">
        <f t="shared" si="1032"/>
        <v>0</v>
      </c>
      <c r="BOB442" s="10">
        <f t="shared" si="1032"/>
        <v>0</v>
      </c>
      <c r="BOC442" s="10">
        <f t="shared" si="1032"/>
        <v>0</v>
      </c>
      <c r="BOD442" s="10">
        <f t="shared" si="1032"/>
        <v>0</v>
      </c>
      <c r="BOE442" s="10">
        <f t="shared" si="1032"/>
        <v>0</v>
      </c>
      <c r="BOF442" s="10">
        <f t="shared" si="1032"/>
        <v>0</v>
      </c>
      <c r="BOG442" s="10">
        <f t="shared" si="1032"/>
        <v>0</v>
      </c>
      <c r="BOH442" s="10">
        <f t="shared" si="1032"/>
        <v>0</v>
      </c>
      <c r="BOI442" s="10">
        <f t="shared" si="1032"/>
        <v>0</v>
      </c>
      <c r="BOJ442" s="10">
        <f t="shared" si="1032"/>
        <v>0</v>
      </c>
      <c r="BOK442" s="10">
        <f t="shared" si="1032"/>
        <v>0</v>
      </c>
      <c r="BOL442" s="10">
        <f t="shared" si="1032"/>
        <v>0</v>
      </c>
      <c r="BOM442" s="10">
        <f t="shared" si="1032"/>
        <v>0</v>
      </c>
      <c r="BON442" s="10">
        <f t="shared" si="1032"/>
        <v>0</v>
      </c>
      <c r="BOO442" s="10">
        <f t="shared" si="1032"/>
        <v>0</v>
      </c>
      <c r="BOP442" s="10">
        <f t="shared" si="1032"/>
        <v>0</v>
      </c>
      <c r="BOQ442" s="10">
        <f t="shared" si="1032"/>
        <v>0</v>
      </c>
      <c r="BOR442" s="10">
        <f t="shared" si="1032"/>
        <v>0</v>
      </c>
      <c r="BOS442" s="10">
        <f t="shared" si="1032"/>
        <v>0</v>
      </c>
      <c r="BOT442" s="10">
        <f t="shared" si="1032"/>
        <v>0</v>
      </c>
      <c r="BOU442" s="10">
        <f t="shared" si="1032"/>
        <v>0</v>
      </c>
      <c r="BOV442" s="10">
        <f t="shared" si="1032"/>
        <v>0</v>
      </c>
      <c r="BOW442" s="10">
        <f t="shared" si="1032"/>
        <v>0</v>
      </c>
      <c r="BOX442" s="10">
        <f t="shared" si="1032"/>
        <v>0</v>
      </c>
      <c r="BOY442" s="10">
        <f t="shared" si="1032"/>
        <v>0</v>
      </c>
      <c r="BOZ442" s="10">
        <f t="shared" si="1032"/>
        <v>0</v>
      </c>
      <c r="BPA442" s="10">
        <f t="shared" si="1032"/>
        <v>0</v>
      </c>
      <c r="BPB442" s="10">
        <f t="shared" si="1032"/>
        <v>0</v>
      </c>
      <c r="BPC442" s="10">
        <f t="shared" si="1032"/>
        <v>0</v>
      </c>
      <c r="BPD442" s="10">
        <f t="shared" si="1032"/>
        <v>0</v>
      </c>
      <c r="BPE442" s="10">
        <f t="shared" si="1032"/>
        <v>0</v>
      </c>
      <c r="BPF442" s="10">
        <f t="shared" si="1032"/>
        <v>0</v>
      </c>
      <c r="BPG442" s="10">
        <f t="shared" si="1032"/>
        <v>0</v>
      </c>
      <c r="BPH442" s="10">
        <f t="shared" si="1032"/>
        <v>0</v>
      </c>
      <c r="BPI442" s="10">
        <f t="shared" si="1032"/>
        <v>0</v>
      </c>
      <c r="BPJ442" s="10">
        <f t="shared" si="1032"/>
        <v>0</v>
      </c>
      <c r="BPK442" s="10">
        <f t="shared" si="1032"/>
        <v>0</v>
      </c>
      <c r="BPL442" s="10">
        <f t="shared" si="1032"/>
        <v>0</v>
      </c>
      <c r="BPM442" s="10">
        <f t="shared" si="1032"/>
        <v>0</v>
      </c>
      <c r="BPN442" s="10">
        <f t="shared" si="1032"/>
        <v>0</v>
      </c>
      <c r="BPO442" s="10">
        <f t="shared" si="1032"/>
        <v>0</v>
      </c>
      <c r="BPP442" s="10">
        <f t="shared" si="1032"/>
        <v>0</v>
      </c>
      <c r="BPQ442" s="10">
        <f t="shared" si="1032"/>
        <v>0</v>
      </c>
      <c r="BPR442" s="10">
        <f t="shared" si="1032"/>
        <v>0</v>
      </c>
      <c r="BPS442" s="10">
        <f t="shared" si="1032"/>
        <v>0</v>
      </c>
      <c r="BPT442" s="10">
        <f t="shared" si="1032"/>
        <v>0</v>
      </c>
      <c r="BPU442" s="10">
        <f t="shared" si="1032"/>
        <v>0</v>
      </c>
      <c r="BPV442" s="10">
        <f t="shared" si="1032"/>
        <v>0</v>
      </c>
      <c r="BPW442" s="10">
        <f t="shared" si="1032"/>
        <v>0</v>
      </c>
      <c r="BPX442" s="10">
        <f t="shared" si="1032"/>
        <v>0</v>
      </c>
      <c r="BPY442" s="10">
        <f t="shared" si="1032"/>
        <v>0</v>
      </c>
      <c r="BPZ442" s="10">
        <f t="shared" si="1032"/>
        <v>0</v>
      </c>
      <c r="BQA442" s="10">
        <f t="shared" si="1032"/>
        <v>0</v>
      </c>
      <c r="BQB442" s="10">
        <f t="shared" si="1032"/>
        <v>0</v>
      </c>
      <c r="BQC442" s="10">
        <f t="shared" si="1032"/>
        <v>0</v>
      </c>
      <c r="BQD442" s="10">
        <f t="shared" si="1032"/>
        <v>0</v>
      </c>
      <c r="BQE442" s="10">
        <f t="shared" si="1032"/>
        <v>0</v>
      </c>
      <c r="BQF442" s="10">
        <f t="shared" si="1032"/>
        <v>0</v>
      </c>
      <c r="BQG442" s="10">
        <f t="shared" si="1032"/>
        <v>0</v>
      </c>
      <c r="BQH442" s="10">
        <f t="shared" si="1032"/>
        <v>0</v>
      </c>
      <c r="BQI442" s="10">
        <f t="shared" si="1032"/>
        <v>0</v>
      </c>
      <c r="BQJ442" s="10">
        <f t="shared" si="1032"/>
        <v>0</v>
      </c>
      <c r="BQK442" s="10">
        <f t="shared" si="1032"/>
        <v>0</v>
      </c>
      <c r="BQL442" s="10">
        <f t="shared" ref="BQL442:BSW442" si="1033">BQL457</f>
        <v>0</v>
      </c>
      <c r="BQM442" s="10">
        <f t="shared" si="1033"/>
        <v>0</v>
      </c>
      <c r="BQN442" s="10">
        <f t="shared" si="1033"/>
        <v>0</v>
      </c>
      <c r="BQO442" s="10">
        <f t="shared" si="1033"/>
        <v>0</v>
      </c>
      <c r="BQP442" s="10">
        <f t="shared" si="1033"/>
        <v>0</v>
      </c>
      <c r="BQQ442" s="10">
        <f t="shared" si="1033"/>
        <v>0</v>
      </c>
      <c r="BQR442" s="10">
        <f t="shared" si="1033"/>
        <v>0</v>
      </c>
      <c r="BQS442" s="10">
        <f t="shared" si="1033"/>
        <v>0</v>
      </c>
      <c r="BQT442" s="10">
        <f t="shared" si="1033"/>
        <v>0</v>
      </c>
      <c r="BQU442" s="10">
        <f t="shared" si="1033"/>
        <v>0</v>
      </c>
      <c r="BQV442" s="10">
        <f t="shared" si="1033"/>
        <v>0</v>
      </c>
      <c r="BQW442" s="10">
        <f t="shared" si="1033"/>
        <v>0</v>
      </c>
      <c r="BQX442" s="10">
        <f t="shared" si="1033"/>
        <v>0</v>
      </c>
      <c r="BQY442" s="10">
        <f t="shared" si="1033"/>
        <v>0</v>
      </c>
      <c r="BQZ442" s="10">
        <f t="shared" si="1033"/>
        <v>0</v>
      </c>
      <c r="BRA442" s="10">
        <f t="shared" si="1033"/>
        <v>0</v>
      </c>
      <c r="BRB442" s="10">
        <f t="shared" si="1033"/>
        <v>0</v>
      </c>
      <c r="BRC442" s="10">
        <f t="shared" si="1033"/>
        <v>0</v>
      </c>
      <c r="BRD442" s="10">
        <f t="shared" si="1033"/>
        <v>0</v>
      </c>
      <c r="BRE442" s="10">
        <f t="shared" si="1033"/>
        <v>0</v>
      </c>
      <c r="BRF442" s="10">
        <f t="shared" si="1033"/>
        <v>0</v>
      </c>
      <c r="BRG442" s="10">
        <f t="shared" si="1033"/>
        <v>0</v>
      </c>
      <c r="BRH442" s="10">
        <f t="shared" si="1033"/>
        <v>0</v>
      </c>
      <c r="BRI442" s="10">
        <f t="shared" si="1033"/>
        <v>0</v>
      </c>
      <c r="BRJ442" s="10">
        <f t="shared" si="1033"/>
        <v>0</v>
      </c>
      <c r="BRK442" s="10">
        <f t="shared" si="1033"/>
        <v>0</v>
      </c>
      <c r="BRL442" s="10">
        <f t="shared" si="1033"/>
        <v>0</v>
      </c>
      <c r="BRM442" s="10">
        <f t="shared" si="1033"/>
        <v>0</v>
      </c>
      <c r="BRN442" s="10">
        <f t="shared" si="1033"/>
        <v>0</v>
      </c>
      <c r="BRO442" s="10">
        <f t="shared" si="1033"/>
        <v>0</v>
      </c>
      <c r="BRP442" s="10">
        <f t="shared" si="1033"/>
        <v>0</v>
      </c>
      <c r="BRQ442" s="10">
        <f t="shared" si="1033"/>
        <v>0</v>
      </c>
      <c r="BRR442" s="10">
        <f t="shared" si="1033"/>
        <v>0</v>
      </c>
      <c r="BRS442" s="10">
        <f t="shared" si="1033"/>
        <v>0</v>
      </c>
      <c r="BRT442" s="10">
        <f t="shared" si="1033"/>
        <v>0</v>
      </c>
      <c r="BRU442" s="10">
        <f t="shared" si="1033"/>
        <v>0</v>
      </c>
      <c r="BRV442" s="10">
        <f t="shared" si="1033"/>
        <v>0</v>
      </c>
      <c r="BRW442" s="10">
        <f t="shared" si="1033"/>
        <v>0</v>
      </c>
      <c r="BRX442" s="10">
        <f t="shared" si="1033"/>
        <v>0</v>
      </c>
      <c r="BRY442" s="10">
        <f t="shared" si="1033"/>
        <v>0</v>
      </c>
      <c r="BRZ442" s="10">
        <f t="shared" si="1033"/>
        <v>0</v>
      </c>
      <c r="BSA442" s="10">
        <f t="shared" si="1033"/>
        <v>0</v>
      </c>
      <c r="BSB442" s="10">
        <f t="shared" si="1033"/>
        <v>0</v>
      </c>
      <c r="BSC442" s="10">
        <f t="shared" si="1033"/>
        <v>0</v>
      </c>
      <c r="BSD442" s="10">
        <f t="shared" si="1033"/>
        <v>0</v>
      </c>
      <c r="BSE442" s="10">
        <f t="shared" si="1033"/>
        <v>0</v>
      </c>
      <c r="BSF442" s="10">
        <f t="shared" si="1033"/>
        <v>0</v>
      </c>
      <c r="BSG442" s="10">
        <f t="shared" si="1033"/>
        <v>0</v>
      </c>
      <c r="BSH442" s="10">
        <f t="shared" si="1033"/>
        <v>0</v>
      </c>
      <c r="BSI442" s="10">
        <f t="shared" si="1033"/>
        <v>0</v>
      </c>
      <c r="BSJ442" s="10">
        <f t="shared" si="1033"/>
        <v>0</v>
      </c>
      <c r="BSK442" s="10">
        <f t="shared" si="1033"/>
        <v>0</v>
      </c>
      <c r="BSL442" s="10">
        <f t="shared" si="1033"/>
        <v>0</v>
      </c>
      <c r="BSM442" s="10">
        <f t="shared" si="1033"/>
        <v>0</v>
      </c>
      <c r="BSN442" s="10">
        <f t="shared" si="1033"/>
        <v>0</v>
      </c>
      <c r="BSO442" s="10">
        <f t="shared" si="1033"/>
        <v>0</v>
      </c>
      <c r="BSP442" s="10">
        <f t="shared" si="1033"/>
        <v>0</v>
      </c>
      <c r="BSQ442" s="10">
        <f t="shared" si="1033"/>
        <v>0</v>
      </c>
      <c r="BSR442" s="10">
        <f t="shared" si="1033"/>
        <v>0</v>
      </c>
      <c r="BSS442" s="10">
        <f t="shared" si="1033"/>
        <v>0</v>
      </c>
      <c r="BST442" s="10">
        <f t="shared" si="1033"/>
        <v>0</v>
      </c>
      <c r="BSU442" s="10">
        <f t="shared" si="1033"/>
        <v>0</v>
      </c>
      <c r="BSV442" s="10">
        <f t="shared" si="1033"/>
        <v>0</v>
      </c>
      <c r="BSW442" s="10">
        <f t="shared" si="1033"/>
        <v>0</v>
      </c>
      <c r="BSX442" s="10">
        <f t="shared" ref="BSX442:BVI442" si="1034">BSX457</f>
        <v>0</v>
      </c>
      <c r="BSY442" s="10">
        <f t="shared" si="1034"/>
        <v>0</v>
      </c>
      <c r="BSZ442" s="10">
        <f t="shared" si="1034"/>
        <v>0</v>
      </c>
      <c r="BTA442" s="10">
        <f t="shared" si="1034"/>
        <v>0</v>
      </c>
      <c r="BTB442" s="10">
        <f t="shared" si="1034"/>
        <v>0</v>
      </c>
      <c r="BTC442" s="10">
        <f t="shared" si="1034"/>
        <v>0</v>
      </c>
      <c r="BTD442" s="10">
        <f t="shared" si="1034"/>
        <v>0</v>
      </c>
      <c r="BTE442" s="10">
        <f t="shared" si="1034"/>
        <v>0</v>
      </c>
      <c r="BTF442" s="10">
        <f t="shared" si="1034"/>
        <v>0</v>
      </c>
      <c r="BTG442" s="10">
        <f t="shared" si="1034"/>
        <v>0</v>
      </c>
      <c r="BTH442" s="10">
        <f t="shared" si="1034"/>
        <v>0</v>
      </c>
      <c r="BTI442" s="10">
        <f t="shared" si="1034"/>
        <v>0</v>
      </c>
      <c r="BTJ442" s="10">
        <f t="shared" si="1034"/>
        <v>0</v>
      </c>
      <c r="BTK442" s="10">
        <f t="shared" si="1034"/>
        <v>0</v>
      </c>
      <c r="BTL442" s="10">
        <f t="shared" si="1034"/>
        <v>0</v>
      </c>
      <c r="BTM442" s="10">
        <f t="shared" si="1034"/>
        <v>0</v>
      </c>
      <c r="BTN442" s="10">
        <f t="shared" si="1034"/>
        <v>0</v>
      </c>
      <c r="BTO442" s="10">
        <f t="shared" si="1034"/>
        <v>0</v>
      </c>
      <c r="BTP442" s="10">
        <f t="shared" si="1034"/>
        <v>0</v>
      </c>
      <c r="BTQ442" s="10">
        <f t="shared" si="1034"/>
        <v>0</v>
      </c>
      <c r="BTR442" s="10">
        <f t="shared" si="1034"/>
        <v>0</v>
      </c>
      <c r="BTS442" s="10">
        <f t="shared" si="1034"/>
        <v>0</v>
      </c>
      <c r="BTT442" s="10">
        <f t="shared" si="1034"/>
        <v>0</v>
      </c>
      <c r="BTU442" s="10">
        <f t="shared" si="1034"/>
        <v>0</v>
      </c>
      <c r="BTV442" s="10">
        <f t="shared" si="1034"/>
        <v>0</v>
      </c>
      <c r="BTW442" s="10">
        <f t="shared" si="1034"/>
        <v>0</v>
      </c>
      <c r="BTX442" s="10">
        <f t="shared" si="1034"/>
        <v>0</v>
      </c>
      <c r="BTY442" s="10">
        <f t="shared" si="1034"/>
        <v>0</v>
      </c>
      <c r="BTZ442" s="10">
        <f t="shared" si="1034"/>
        <v>0</v>
      </c>
      <c r="BUA442" s="10">
        <f t="shared" si="1034"/>
        <v>0</v>
      </c>
      <c r="BUB442" s="10">
        <f t="shared" si="1034"/>
        <v>0</v>
      </c>
      <c r="BUC442" s="10">
        <f t="shared" si="1034"/>
        <v>0</v>
      </c>
      <c r="BUD442" s="10">
        <f t="shared" si="1034"/>
        <v>0</v>
      </c>
      <c r="BUE442" s="10">
        <f t="shared" si="1034"/>
        <v>0</v>
      </c>
      <c r="BUF442" s="10">
        <f t="shared" si="1034"/>
        <v>0</v>
      </c>
      <c r="BUG442" s="10">
        <f t="shared" si="1034"/>
        <v>0</v>
      </c>
      <c r="BUH442" s="10">
        <f t="shared" si="1034"/>
        <v>0</v>
      </c>
      <c r="BUI442" s="10">
        <f t="shared" si="1034"/>
        <v>0</v>
      </c>
      <c r="BUJ442" s="10">
        <f t="shared" si="1034"/>
        <v>0</v>
      </c>
      <c r="BUK442" s="10">
        <f t="shared" si="1034"/>
        <v>0</v>
      </c>
      <c r="BUL442" s="10">
        <f t="shared" si="1034"/>
        <v>0</v>
      </c>
      <c r="BUM442" s="10">
        <f t="shared" si="1034"/>
        <v>0</v>
      </c>
      <c r="BUN442" s="10">
        <f t="shared" si="1034"/>
        <v>0</v>
      </c>
      <c r="BUO442" s="10">
        <f t="shared" si="1034"/>
        <v>0</v>
      </c>
      <c r="BUP442" s="10">
        <f t="shared" si="1034"/>
        <v>0</v>
      </c>
      <c r="BUQ442" s="10">
        <f t="shared" si="1034"/>
        <v>0</v>
      </c>
      <c r="BUR442" s="10">
        <f t="shared" si="1034"/>
        <v>0</v>
      </c>
      <c r="BUS442" s="10">
        <f t="shared" si="1034"/>
        <v>0</v>
      </c>
      <c r="BUT442" s="10">
        <f t="shared" si="1034"/>
        <v>0</v>
      </c>
      <c r="BUU442" s="10">
        <f t="shared" si="1034"/>
        <v>0</v>
      </c>
      <c r="BUV442" s="10">
        <f t="shared" si="1034"/>
        <v>0</v>
      </c>
      <c r="BUW442" s="10">
        <f t="shared" si="1034"/>
        <v>0</v>
      </c>
      <c r="BUX442" s="10">
        <f t="shared" si="1034"/>
        <v>0</v>
      </c>
      <c r="BUY442" s="10">
        <f t="shared" si="1034"/>
        <v>0</v>
      </c>
      <c r="BUZ442" s="10">
        <f t="shared" si="1034"/>
        <v>0</v>
      </c>
      <c r="BVA442" s="10">
        <f t="shared" si="1034"/>
        <v>0</v>
      </c>
      <c r="BVB442" s="10">
        <f t="shared" si="1034"/>
        <v>0</v>
      </c>
      <c r="BVC442" s="10">
        <f t="shared" si="1034"/>
        <v>0</v>
      </c>
      <c r="BVD442" s="10">
        <f t="shared" si="1034"/>
        <v>0</v>
      </c>
      <c r="BVE442" s="10">
        <f t="shared" si="1034"/>
        <v>0</v>
      </c>
      <c r="BVF442" s="10">
        <f t="shared" si="1034"/>
        <v>0</v>
      </c>
      <c r="BVG442" s="10">
        <f t="shared" si="1034"/>
        <v>0</v>
      </c>
      <c r="BVH442" s="10">
        <f t="shared" si="1034"/>
        <v>0</v>
      </c>
      <c r="BVI442" s="10">
        <f t="shared" si="1034"/>
        <v>0</v>
      </c>
      <c r="BVJ442" s="10">
        <f t="shared" ref="BVJ442:BXU442" si="1035">BVJ457</f>
        <v>0</v>
      </c>
      <c r="BVK442" s="10">
        <f t="shared" si="1035"/>
        <v>0</v>
      </c>
      <c r="BVL442" s="10">
        <f t="shared" si="1035"/>
        <v>0</v>
      </c>
      <c r="BVM442" s="10">
        <f t="shared" si="1035"/>
        <v>0</v>
      </c>
      <c r="BVN442" s="10">
        <f t="shared" si="1035"/>
        <v>0</v>
      </c>
      <c r="BVO442" s="10">
        <f t="shared" si="1035"/>
        <v>0</v>
      </c>
      <c r="BVP442" s="10">
        <f t="shared" si="1035"/>
        <v>0</v>
      </c>
      <c r="BVQ442" s="10">
        <f t="shared" si="1035"/>
        <v>0</v>
      </c>
      <c r="BVR442" s="10">
        <f t="shared" si="1035"/>
        <v>0</v>
      </c>
      <c r="BVS442" s="10">
        <f t="shared" si="1035"/>
        <v>0</v>
      </c>
      <c r="BVT442" s="10">
        <f t="shared" si="1035"/>
        <v>0</v>
      </c>
      <c r="BVU442" s="10">
        <f t="shared" si="1035"/>
        <v>0</v>
      </c>
      <c r="BVV442" s="10">
        <f t="shared" si="1035"/>
        <v>0</v>
      </c>
      <c r="BVW442" s="10">
        <f t="shared" si="1035"/>
        <v>0</v>
      </c>
      <c r="BVX442" s="10">
        <f t="shared" si="1035"/>
        <v>0</v>
      </c>
      <c r="BVY442" s="10">
        <f t="shared" si="1035"/>
        <v>0</v>
      </c>
      <c r="BVZ442" s="10">
        <f t="shared" si="1035"/>
        <v>0</v>
      </c>
      <c r="BWA442" s="10">
        <f t="shared" si="1035"/>
        <v>0</v>
      </c>
      <c r="BWB442" s="10">
        <f t="shared" si="1035"/>
        <v>0</v>
      </c>
      <c r="BWC442" s="10">
        <f t="shared" si="1035"/>
        <v>0</v>
      </c>
      <c r="BWD442" s="10">
        <f t="shared" si="1035"/>
        <v>0</v>
      </c>
      <c r="BWE442" s="10">
        <f t="shared" si="1035"/>
        <v>0</v>
      </c>
      <c r="BWF442" s="10">
        <f t="shared" si="1035"/>
        <v>0</v>
      </c>
      <c r="BWG442" s="10">
        <f t="shared" si="1035"/>
        <v>0</v>
      </c>
      <c r="BWH442" s="10">
        <f t="shared" si="1035"/>
        <v>0</v>
      </c>
      <c r="BWI442" s="10">
        <f t="shared" si="1035"/>
        <v>0</v>
      </c>
      <c r="BWJ442" s="10">
        <f t="shared" si="1035"/>
        <v>0</v>
      </c>
      <c r="BWK442" s="10">
        <f t="shared" si="1035"/>
        <v>0</v>
      </c>
      <c r="BWL442" s="10">
        <f t="shared" si="1035"/>
        <v>0</v>
      </c>
      <c r="BWM442" s="10">
        <f t="shared" si="1035"/>
        <v>0</v>
      </c>
      <c r="BWN442" s="10">
        <f t="shared" si="1035"/>
        <v>0</v>
      </c>
      <c r="BWO442" s="10">
        <f t="shared" si="1035"/>
        <v>0</v>
      </c>
      <c r="BWP442" s="10">
        <f t="shared" si="1035"/>
        <v>0</v>
      </c>
      <c r="BWQ442" s="10">
        <f t="shared" si="1035"/>
        <v>0</v>
      </c>
      <c r="BWR442" s="10">
        <f t="shared" si="1035"/>
        <v>0</v>
      </c>
      <c r="BWS442" s="10">
        <f t="shared" si="1035"/>
        <v>0</v>
      </c>
      <c r="BWT442" s="10">
        <f t="shared" si="1035"/>
        <v>0</v>
      </c>
      <c r="BWU442" s="10">
        <f t="shared" si="1035"/>
        <v>0</v>
      </c>
      <c r="BWV442" s="10">
        <f t="shared" si="1035"/>
        <v>0</v>
      </c>
      <c r="BWW442" s="10">
        <f t="shared" si="1035"/>
        <v>0</v>
      </c>
      <c r="BWX442" s="10">
        <f t="shared" si="1035"/>
        <v>0</v>
      </c>
      <c r="BWY442" s="10">
        <f t="shared" si="1035"/>
        <v>0</v>
      </c>
      <c r="BWZ442" s="10">
        <f t="shared" si="1035"/>
        <v>0</v>
      </c>
      <c r="BXA442" s="10">
        <f t="shared" si="1035"/>
        <v>0</v>
      </c>
      <c r="BXB442" s="10">
        <f t="shared" si="1035"/>
        <v>0</v>
      </c>
      <c r="BXC442" s="10">
        <f t="shared" si="1035"/>
        <v>0</v>
      </c>
      <c r="BXD442" s="10">
        <f t="shared" si="1035"/>
        <v>0</v>
      </c>
      <c r="BXE442" s="10">
        <f t="shared" si="1035"/>
        <v>0</v>
      </c>
      <c r="BXF442" s="10">
        <f t="shared" si="1035"/>
        <v>0</v>
      </c>
      <c r="BXG442" s="10">
        <f t="shared" si="1035"/>
        <v>0</v>
      </c>
      <c r="BXH442" s="10">
        <f t="shared" si="1035"/>
        <v>0</v>
      </c>
      <c r="BXI442" s="10">
        <f t="shared" si="1035"/>
        <v>0</v>
      </c>
      <c r="BXJ442" s="10">
        <f t="shared" si="1035"/>
        <v>0</v>
      </c>
      <c r="BXK442" s="10">
        <f t="shared" si="1035"/>
        <v>0</v>
      </c>
      <c r="BXL442" s="10">
        <f t="shared" si="1035"/>
        <v>0</v>
      </c>
      <c r="BXM442" s="10">
        <f t="shared" si="1035"/>
        <v>0</v>
      </c>
      <c r="BXN442" s="10">
        <f t="shared" si="1035"/>
        <v>0</v>
      </c>
      <c r="BXO442" s="10">
        <f t="shared" si="1035"/>
        <v>0</v>
      </c>
      <c r="BXP442" s="10">
        <f t="shared" si="1035"/>
        <v>0</v>
      </c>
      <c r="BXQ442" s="10">
        <f t="shared" si="1035"/>
        <v>0</v>
      </c>
      <c r="BXR442" s="10">
        <f t="shared" si="1035"/>
        <v>0</v>
      </c>
      <c r="BXS442" s="10">
        <f t="shared" si="1035"/>
        <v>0</v>
      </c>
      <c r="BXT442" s="10">
        <f t="shared" si="1035"/>
        <v>0</v>
      </c>
      <c r="BXU442" s="10">
        <f t="shared" si="1035"/>
        <v>0</v>
      </c>
      <c r="BXV442" s="10">
        <f t="shared" ref="BXV442:CAG442" si="1036">BXV457</f>
        <v>0</v>
      </c>
      <c r="BXW442" s="10">
        <f t="shared" si="1036"/>
        <v>0</v>
      </c>
      <c r="BXX442" s="10">
        <f t="shared" si="1036"/>
        <v>0</v>
      </c>
      <c r="BXY442" s="10">
        <f t="shared" si="1036"/>
        <v>0</v>
      </c>
      <c r="BXZ442" s="10">
        <f t="shared" si="1036"/>
        <v>0</v>
      </c>
      <c r="BYA442" s="10">
        <f t="shared" si="1036"/>
        <v>0</v>
      </c>
      <c r="BYB442" s="10">
        <f t="shared" si="1036"/>
        <v>0</v>
      </c>
      <c r="BYC442" s="10">
        <f t="shared" si="1036"/>
        <v>0</v>
      </c>
      <c r="BYD442" s="10">
        <f t="shared" si="1036"/>
        <v>0</v>
      </c>
      <c r="BYE442" s="10">
        <f t="shared" si="1036"/>
        <v>0</v>
      </c>
      <c r="BYF442" s="10">
        <f t="shared" si="1036"/>
        <v>0</v>
      </c>
      <c r="BYG442" s="10">
        <f t="shared" si="1036"/>
        <v>0</v>
      </c>
      <c r="BYH442" s="10">
        <f t="shared" si="1036"/>
        <v>0</v>
      </c>
      <c r="BYI442" s="10">
        <f t="shared" si="1036"/>
        <v>0</v>
      </c>
      <c r="BYJ442" s="10">
        <f t="shared" si="1036"/>
        <v>0</v>
      </c>
      <c r="BYK442" s="10">
        <f t="shared" si="1036"/>
        <v>0</v>
      </c>
      <c r="BYL442" s="10">
        <f t="shared" si="1036"/>
        <v>0</v>
      </c>
      <c r="BYM442" s="10">
        <f t="shared" si="1036"/>
        <v>0</v>
      </c>
      <c r="BYN442" s="10">
        <f t="shared" si="1036"/>
        <v>0</v>
      </c>
      <c r="BYO442" s="10">
        <f t="shared" si="1036"/>
        <v>0</v>
      </c>
      <c r="BYP442" s="10">
        <f t="shared" si="1036"/>
        <v>0</v>
      </c>
      <c r="BYQ442" s="10">
        <f t="shared" si="1036"/>
        <v>0</v>
      </c>
      <c r="BYR442" s="10">
        <f t="shared" si="1036"/>
        <v>0</v>
      </c>
      <c r="BYS442" s="10">
        <f t="shared" si="1036"/>
        <v>0</v>
      </c>
      <c r="BYT442" s="10">
        <f t="shared" si="1036"/>
        <v>0</v>
      </c>
      <c r="BYU442" s="10">
        <f t="shared" si="1036"/>
        <v>0</v>
      </c>
      <c r="BYV442" s="10">
        <f t="shared" si="1036"/>
        <v>0</v>
      </c>
      <c r="BYW442" s="10">
        <f t="shared" si="1036"/>
        <v>0</v>
      </c>
      <c r="BYX442" s="10">
        <f t="shared" si="1036"/>
        <v>0</v>
      </c>
      <c r="BYY442" s="10">
        <f t="shared" si="1036"/>
        <v>0</v>
      </c>
      <c r="BYZ442" s="10">
        <f t="shared" si="1036"/>
        <v>0</v>
      </c>
      <c r="BZA442" s="10">
        <f t="shared" si="1036"/>
        <v>0</v>
      </c>
      <c r="BZB442" s="10">
        <f t="shared" si="1036"/>
        <v>0</v>
      </c>
      <c r="BZC442" s="10">
        <f t="shared" si="1036"/>
        <v>0</v>
      </c>
      <c r="BZD442" s="10">
        <f t="shared" si="1036"/>
        <v>0</v>
      </c>
      <c r="BZE442" s="10">
        <f t="shared" si="1036"/>
        <v>0</v>
      </c>
      <c r="BZF442" s="10">
        <f t="shared" si="1036"/>
        <v>0</v>
      </c>
      <c r="BZG442" s="10">
        <f t="shared" si="1036"/>
        <v>0</v>
      </c>
      <c r="BZH442" s="10">
        <f t="shared" si="1036"/>
        <v>0</v>
      </c>
      <c r="BZI442" s="10">
        <f t="shared" si="1036"/>
        <v>0</v>
      </c>
      <c r="BZJ442" s="10">
        <f t="shared" si="1036"/>
        <v>0</v>
      </c>
      <c r="BZK442" s="10">
        <f t="shared" si="1036"/>
        <v>0</v>
      </c>
      <c r="BZL442" s="10">
        <f t="shared" si="1036"/>
        <v>0</v>
      </c>
      <c r="BZM442" s="10">
        <f t="shared" si="1036"/>
        <v>0</v>
      </c>
      <c r="BZN442" s="10">
        <f t="shared" si="1036"/>
        <v>0</v>
      </c>
      <c r="BZO442" s="10">
        <f t="shared" si="1036"/>
        <v>0</v>
      </c>
      <c r="BZP442" s="10">
        <f t="shared" si="1036"/>
        <v>0</v>
      </c>
      <c r="BZQ442" s="10">
        <f t="shared" si="1036"/>
        <v>0</v>
      </c>
      <c r="BZR442" s="10">
        <f t="shared" si="1036"/>
        <v>0</v>
      </c>
      <c r="BZS442" s="10">
        <f t="shared" si="1036"/>
        <v>0</v>
      </c>
      <c r="BZT442" s="10">
        <f t="shared" si="1036"/>
        <v>0</v>
      </c>
      <c r="BZU442" s="10">
        <f t="shared" si="1036"/>
        <v>0</v>
      </c>
      <c r="BZV442" s="10">
        <f t="shared" si="1036"/>
        <v>0</v>
      </c>
      <c r="BZW442" s="10">
        <f t="shared" si="1036"/>
        <v>0</v>
      </c>
      <c r="BZX442" s="10">
        <f t="shared" si="1036"/>
        <v>0</v>
      </c>
      <c r="BZY442" s="10">
        <f t="shared" si="1036"/>
        <v>0</v>
      </c>
      <c r="BZZ442" s="10">
        <f t="shared" si="1036"/>
        <v>0</v>
      </c>
      <c r="CAA442" s="10">
        <f t="shared" si="1036"/>
        <v>0</v>
      </c>
      <c r="CAB442" s="10">
        <f t="shared" si="1036"/>
        <v>0</v>
      </c>
      <c r="CAC442" s="10">
        <f t="shared" si="1036"/>
        <v>0</v>
      </c>
      <c r="CAD442" s="10">
        <f t="shared" si="1036"/>
        <v>0</v>
      </c>
      <c r="CAE442" s="10">
        <f t="shared" si="1036"/>
        <v>0</v>
      </c>
      <c r="CAF442" s="10">
        <f t="shared" si="1036"/>
        <v>0</v>
      </c>
      <c r="CAG442" s="10">
        <f t="shared" si="1036"/>
        <v>0</v>
      </c>
      <c r="CAH442" s="10">
        <f t="shared" ref="CAH442:CCS442" si="1037">CAH457</f>
        <v>0</v>
      </c>
      <c r="CAI442" s="10">
        <f t="shared" si="1037"/>
        <v>0</v>
      </c>
      <c r="CAJ442" s="10">
        <f t="shared" si="1037"/>
        <v>0</v>
      </c>
      <c r="CAK442" s="10">
        <f t="shared" si="1037"/>
        <v>0</v>
      </c>
      <c r="CAL442" s="10">
        <f t="shared" si="1037"/>
        <v>0</v>
      </c>
      <c r="CAM442" s="10">
        <f t="shared" si="1037"/>
        <v>0</v>
      </c>
      <c r="CAN442" s="10">
        <f t="shared" si="1037"/>
        <v>0</v>
      </c>
      <c r="CAO442" s="10">
        <f t="shared" si="1037"/>
        <v>0</v>
      </c>
      <c r="CAP442" s="10">
        <f t="shared" si="1037"/>
        <v>0</v>
      </c>
      <c r="CAQ442" s="10">
        <f t="shared" si="1037"/>
        <v>0</v>
      </c>
      <c r="CAR442" s="10">
        <f t="shared" si="1037"/>
        <v>0</v>
      </c>
      <c r="CAS442" s="10">
        <f t="shared" si="1037"/>
        <v>0</v>
      </c>
      <c r="CAT442" s="10">
        <f t="shared" si="1037"/>
        <v>0</v>
      </c>
      <c r="CAU442" s="10">
        <f t="shared" si="1037"/>
        <v>0</v>
      </c>
      <c r="CAV442" s="10">
        <f t="shared" si="1037"/>
        <v>0</v>
      </c>
      <c r="CAW442" s="10">
        <f t="shared" si="1037"/>
        <v>0</v>
      </c>
      <c r="CAX442" s="10">
        <f t="shared" si="1037"/>
        <v>0</v>
      </c>
      <c r="CAY442" s="10">
        <f t="shared" si="1037"/>
        <v>0</v>
      </c>
      <c r="CAZ442" s="10">
        <f t="shared" si="1037"/>
        <v>0</v>
      </c>
      <c r="CBA442" s="10">
        <f t="shared" si="1037"/>
        <v>0</v>
      </c>
      <c r="CBB442" s="10">
        <f t="shared" si="1037"/>
        <v>0</v>
      </c>
      <c r="CBC442" s="10">
        <f t="shared" si="1037"/>
        <v>0</v>
      </c>
      <c r="CBD442" s="10">
        <f t="shared" si="1037"/>
        <v>0</v>
      </c>
      <c r="CBE442" s="10">
        <f t="shared" si="1037"/>
        <v>0</v>
      </c>
      <c r="CBF442" s="10">
        <f t="shared" si="1037"/>
        <v>0</v>
      </c>
      <c r="CBG442" s="10">
        <f t="shared" si="1037"/>
        <v>0</v>
      </c>
      <c r="CBH442" s="10">
        <f t="shared" si="1037"/>
        <v>0</v>
      </c>
      <c r="CBI442" s="10">
        <f t="shared" si="1037"/>
        <v>0</v>
      </c>
      <c r="CBJ442" s="10">
        <f t="shared" si="1037"/>
        <v>0</v>
      </c>
      <c r="CBK442" s="10">
        <f t="shared" si="1037"/>
        <v>0</v>
      </c>
      <c r="CBL442" s="10">
        <f t="shared" si="1037"/>
        <v>0</v>
      </c>
      <c r="CBM442" s="10">
        <f t="shared" si="1037"/>
        <v>0</v>
      </c>
      <c r="CBN442" s="10">
        <f t="shared" si="1037"/>
        <v>0</v>
      </c>
      <c r="CBO442" s="10">
        <f t="shared" si="1037"/>
        <v>0</v>
      </c>
      <c r="CBP442" s="10">
        <f t="shared" si="1037"/>
        <v>0</v>
      </c>
      <c r="CBQ442" s="10">
        <f t="shared" si="1037"/>
        <v>0</v>
      </c>
      <c r="CBR442" s="10">
        <f t="shared" si="1037"/>
        <v>0</v>
      </c>
      <c r="CBS442" s="10">
        <f t="shared" si="1037"/>
        <v>0</v>
      </c>
      <c r="CBT442" s="10">
        <f t="shared" si="1037"/>
        <v>0</v>
      </c>
      <c r="CBU442" s="10">
        <f t="shared" si="1037"/>
        <v>0</v>
      </c>
      <c r="CBV442" s="10">
        <f t="shared" si="1037"/>
        <v>0</v>
      </c>
      <c r="CBW442" s="10">
        <f t="shared" si="1037"/>
        <v>0</v>
      </c>
      <c r="CBX442" s="10">
        <f t="shared" si="1037"/>
        <v>0</v>
      </c>
      <c r="CBY442" s="10">
        <f t="shared" si="1037"/>
        <v>0</v>
      </c>
      <c r="CBZ442" s="10">
        <f t="shared" si="1037"/>
        <v>0</v>
      </c>
      <c r="CCA442" s="10">
        <f t="shared" si="1037"/>
        <v>0</v>
      </c>
      <c r="CCB442" s="10">
        <f t="shared" si="1037"/>
        <v>0</v>
      </c>
      <c r="CCC442" s="10">
        <f t="shared" si="1037"/>
        <v>0</v>
      </c>
      <c r="CCD442" s="10">
        <f t="shared" si="1037"/>
        <v>0</v>
      </c>
      <c r="CCE442" s="10">
        <f t="shared" si="1037"/>
        <v>0</v>
      </c>
      <c r="CCF442" s="10">
        <f t="shared" si="1037"/>
        <v>0</v>
      </c>
      <c r="CCG442" s="10">
        <f t="shared" si="1037"/>
        <v>0</v>
      </c>
      <c r="CCH442" s="10">
        <f t="shared" si="1037"/>
        <v>0</v>
      </c>
      <c r="CCI442" s="10">
        <f t="shared" si="1037"/>
        <v>0</v>
      </c>
      <c r="CCJ442" s="10">
        <f t="shared" si="1037"/>
        <v>0</v>
      </c>
      <c r="CCK442" s="10">
        <f t="shared" si="1037"/>
        <v>0</v>
      </c>
      <c r="CCL442" s="10">
        <f t="shared" si="1037"/>
        <v>0</v>
      </c>
      <c r="CCM442" s="10">
        <f t="shared" si="1037"/>
        <v>0</v>
      </c>
      <c r="CCN442" s="10">
        <f t="shared" si="1037"/>
        <v>0</v>
      </c>
      <c r="CCO442" s="10">
        <f t="shared" si="1037"/>
        <v>0</v>
      </c>
      <c r="CCP442" s="10">
        <f t="shared" si="1037"/>
        <v>0</v>
      </c>
      <c r="CCQ442" s="10">
        <f t="shared" si="1037"/>
        <v>0</v>
      </c>
      <c r="CCR442" s="10">
        <f t="shared" si="1037"/>
        <v>0</v>
      </c>
      <c r="CCS442" s="10">
        <f t="shared" si="1037"/>
        <v>0</v>
      </c>
      <c r="CCT442" s="10">
        <f t="shared" ref="CCT442:CFE442" si="1038">CCT457</f>
        <v>0</v>
      </c>
      <c r="CCU442" s="10">
        <f t="shared" si="1038"/>
        <v>0</v>
      </c>
      <c r="CCV442" s="10">
        <f t="shared" si="1038"/>
        <v>0</v>
      </c>
      <c r="CCW442" s="10">
        <f t="shared" si="1038"/>
        <v>0</v>
      </c>
      <c r="CCX442" s="10">
        <f t="shared" si="1038"/>
        <v>0</v>
      </c>
      <c r="CCY442" s="10">
        <f t="shared" si="1038"/>
        <v>0</v>
      </c>
      <c r="CCZ442" s="10">
        <f t="shared" si="1038"/>
        <v>0</v>
      </c>
      <c r="CDA442" s="10">
        <f t="shared" si="1038"/>
        <v>0</v>
      </c>
      <c r="CDB442" s="10">
        <f t="shared" si="1038"/>
        <v>0</v>
      </c>
      <c r="CDC442" s="10">
        <f t="shared" si="1038"/>
        <v>0</v>
      </c>
      <c r="CDD442" s="10">
        <f t="shared" si="1038"/>
        <v>0</v>
      </c>
      <c r="CDE442" s="10">
        <f t="shared" si="1038"/>
        <v>0</v>
      </c>
      <c r="CDF442" s="10">
        <f t="shared" si="1038"/>
        <v>0</v>
      </c>
      <c r="CDG442" s="10">
        <f t="shared" si="1038"/>
        <v>0</v>
      </c>
      <c r="CDH442" s="10">
        <f t="shared" si="1038"/>
        <v>0</v>
      </c>
      <c r="CDI442" s="10">
        <f t="shared" si="1038"/>
        <v>0</v>
      </c>
      <c r="CDJ442" s="10">
        <f t="shared" si="1038"/>
        <v>0</v>
      </c>
      <c r="CDK442" s="10">
        <f t="shared" si="1038"/>
        <v>0</v>
      </c>
      <c r="CDL442" s="10">
        <f t="shared" si="1038"/>
        <v>0</v>
      </c>
      <c r="CDM442" s="10">
        <f t="shared" si="1038"/>
        <v>0</v>
      </c>
      <c r="CDN442" s="10">
        <f t="shared" si="1038"/>
        <v>0</v>
      </c>
      <c r="CDO442" s="10">
        <f t="shared" si="1038"/>
        <v>0</v>
      </c>
      <c r="CDP442" s="10">
        <f t="shared" si="1038"/>
        <v>0</v>
      </c>
      <c r="CDQ442" s="10">
        <f t="shared" si="1038"/>
        <v>0</v>
      </c>
      <c r="CDR442" s="10">
        <f t="shared" si="1038"/>
        <v>0</v>
      </c>
      <c r="CDS442" s="10">
        <f t="shared" si="1038"/>
        <v>0</v>
      </c>
      <c r="CDT442" s="10">
        <f t="shared" si="1038"/>
        <v>0</v>
      </c>
      <c r="CDU442" s="10">
        <f t="shared" si="1038"/>
        <v>0</v>
      </c>
      <c r="CDV442" s="10">
        <f t="shared" si="1038"/>
        <v>0</v>
      </c>
      <c r="CDW442" s="10">
        <f t="shared" si="1038"/>
        <v>0</v>
      </c>
      <c r="CDX442" s="10">
        <f t="shared" si="1038"/>
        <v>0</v>
      </c>
      <c r="CDY442" s="10">
        <f t="shared" si="1038"/>
        <v>0</v>
      </c>
      <c r="CDZ442" s="10">
        <f t="shared" si="1038"/>
        <v>0</v>
      </c>
      <c r="CEA442" s="10">
        <f t="shared" si="1038"/>
        <v>0</v>
      </c>
      <c r="CEB442" s="10">
        <f t="shared" si="1038"/>
        <v>0</v>
      </c>
      <c r="CEC442" s="10">
        <f t="shared" si="1038"/>
        <v>0</v>
      </c>
      <c r="CED442" s="10">
        <f t="shared" si="1038"/>
        <v>0</v>
      </c>
      <c r="CEE442" s="10">
        <f t="shared" si="1038"/>
        <v>0</v>
      </c>
      <c r="CEF442" s="10">
        <f t="shared" si="1038"/>
        <v>0</v>
      </c>
      <c r="CEG442" s="10">
        <f t="shared" si="1038"/>
        <v>0</v>
      </c>
      <c r="CEH442" s="10">
        <f t="shared" si="1038"/>
        <v>0</v>
      </c>
      <c r="CEI442" s="10">
        <f t="shared" si="1038"/>
        <v>0</v>
      </c>
      <c r="CEJ442" s="10">
        <f t="shared" si="1038"/>
        <v>0</v>
      </c>
      <c r="CEK442" s="10">
        <f t="shared" si="1038"/>
        <v>0</v>
      </c>
      <c r="CEL442" s="10">
        <f t="shared" si="1038"/>
        <v>0</v>
      </c>
      <c r="CEM442" s="10">
        <f t="shared" si="1038"/>
        <v>0</v>
      </c>
      <c r="CEN442" s="10">
        <f t="shared" si="1038"/>
        <v>0</v>
      </c>
      <c r="CEO442" s="10">
        <f t="shared" si="1038"/>
        <v>0</v>
      </c>
      <c r="CEP442" s="10">
        <f t="shared" si="1038"/>
        <v>0</v>
      </c>
      <c r="CEQ442" s="10">
        <f t="shared" si="1038"/>
        <v>0</v>
      </c>
      <c r="CER442" s="10">
        <f t="shared" si="1038"/>
        <v>0</v>
      </c>
      <c r="CES442" s="10">
        <f t="shared" si="1038"/>
        <v>0</v>
      </c>
      <c r="CET442" s="10">
        <f t="shared" si="1038"/>
        <v>0</v>
      </c>
      <c r="CEU442" s="10">
        <f t="shared" si="1038"/>
        <v>0</v>
      </c>
      <c r="CEV442" s="10">
        <f t="shared" si="1038"/>
        <v>0</v>
      </c>
      <c r="CEW442" s="10">
        <f t="shared" si="1038"/>
        <v>0</v>
      </c>
      <c r="CEX442" s="10">
        <f t="shared" si="1038"/>
        <v>0</v>
      </c>
      <c r="CEY442" s="10">
        <f t="shared" si="1038"/>
        <v>0</v>
      </c>
      <c r="CEZ442" s="10">
        <f t="shared" si="1038"/>
        <v>0</v>
      </c>
      <c r="CFA442" s="10">
        <f t="shared" si="1038"/>
        <v>0</v>
      </c>
      <c r="CFB442" s="10">
        <f t="shared" si="1038"/>
        <v>0</v>
      </c>
      <c r="CFC442" s="10">
        <f t="shared" si="1038"/>
        <v>0</v>
      </c>
      <c r="CFD442" s="10">
        <f t="shared" si="1038"/>
        <v>0</v>
      </c>
      <c r="CFE442" s="10">
        <f t="shared" si="1038"/>
        <v>0</v>
      </c>
      <c r="CFF442" s="10">
        <f t="shared" ref="CFF442:CHQ442" si="1039">CFF457</f>
        <v>0</v>
      </c>
      <c r="CFG442" s="10">
        <f t="shared" si="1039"/>
        <v>0</v>
      </c>
      <c r="CFH442" s="10">
        <f t="shared" si="1039"/>
        <v>0</v>
      </c>
      <c r="CFI442" s="10">
        <f t="shared" si="1039"/>
        <v>0</v>
      </c>
      <c r="CFJ442" s="10">
        <f t="shared" si="1039"/>
        <v>0</v>
      </c>
      <c r="CFK442" s="10">
        <f t="shared" si="1039"/>
        <v>0</v>
      </c>
      <c r="CFL442" s="10">
        <f t="shared" si="1039"/>
        <v>0</v>
      </c>
      <c r="CFM442" s="10">
        <f t="shared" si="1039"/>
        <v>0</v>
      </c>
      <c r="CFN442" s="10">
        <f t="shared" si="1039"/>
        <v>0</v>
      </c>
      <c r="CFO442" s="10">
        <f t="shared" si="1039"/>
        <v>0</v>
      </c>
      <c r="CFP442" s="10">
        <f t="shared" si="1039"/>
        <v>0</v>
      </c>
      <c r="CFQ442" s="10">
        <f t="shared" si="1039"/>
        <v>0</v>
      </c>
      <c r="CFR442" s="10">
        <f t="shared" si="1039"/>
        <v>0</v>
      </c>
      <c r="CFS442" s="10">
        <f t="shared" si="1039"/>
        <v>0</v>
      </c>
      <c r="CFT442" s="10">
        <f t="shared" si="1039"/>
        <v>0</v>
      </c>
      <c r="CFU442" s="10">
        <f t="shared" si="1039"/>
        <v>0</v>
      </c>
      <c r="CFV442" s="10">
        <f t="shared" si="1039"/>
        <v>0</v>
      </c>
      <c r="CFW442" s="10">
        <f t="shared" si="1039"/>
        <v>0</v>
      </c>
      <c r="CFX442" s="10">
        <f t="shared" si="1039"/>
        <v>0</v>
      </c>
      <c r="CFY442" s="10">
        <f t="shared" si="1039"/>
        <v>0</v>
      </c>
      <c r="CFZ442" s="10">
        <f t="shared" si="1039"/>
        <v>0</v>
      </c>
      <c r="CGA442" s="10">
        <f t="shared" si="1039"/>
        <v>0</v>
      </c>
      <c r="CGB442" s="10">
        <f t="shared" si="1039"/>
        <v>0</v>
      </c>
      <c r="CGC442" s="10">
        <f t="shared" si="1039"/>
        <v>0</v>
      </c>
      <c r="CGD442" s="10">
        <f t="shared" si="1039"/>
        <v>0</v>
      </c>
      <c r="CGE442" s="10">
        <f t="shared" si="1039"/>
        <v>0</v>
      </c>
      <c r="CGF442" s="10">
        <f t="shared" si="1039"/>
        <v>0</v>
      </c>
      <c r="CGG442" s="10">
        <f t="shared" si="1039"/>
        <v>0</v>
      </c>
      <c r="CGH442" s="10">
        <f t="shared" si="1039"/>
        <v>0</v>
      </c>
      <c r="CGI442" s="10">
        <f t="shared" si="1039"/>
        <v>0</v>
      </c>
      <c r="CGJ442" s="10">
        <f t="shared" si="1039"/>
        <v>0</v>
      </c>
      <c r="CGK442" s="10">
        <f t="shared" si="1039"/>
        <v>0</v>
      </c>
      <c r="CGL442" s="10">
        <f t="shared" si="1039"/>
        <v>0</v>
      </c>
      <c r="CGM442" s="10">
        <f t="shared" si="1039"/>
        <v>0</v>
      </c>
      <c r="CGN442" s="10">
        <f t="shared" si="1039"/>
        <v>0</v>
      </c>
      <c r="CGO442" s="10">
        <f t="shared" si="1039"/>
        <v>0</v>
      </c>
      <c r="CGP442" s="10">
        <f t="shared" si="1039"/>
        <v>0</v>
      </c>
      <c r="CGQ442" s="10">
        <f t="shared" si="1039"/>
        <v>0</v>
      </c>
      <c r="CGR442" s="10">
        <f t="shared" si="1039"/>
        <v>0</v>
      </c>
      <c r="CGS442" s="10">
        <f t="shared" si="1039"/>
        <v>0</v>
      </c>
      <c r="CGT442" s="10">
        <f t="shared" si="1039"/>
        <v>0</v>
      </c>
      <c r="CGU442" s="10">
        <f t="shared" si="1039"/>
        <v>0</v>
      </c>
      <c r="CGV442" s="10">
        <f t="shared" si="1039"/>
        <v>0</v>
      </c>
      <c r="CGW442" s="10">
        <f t="shared" si="1039"/>
        <v>0</v>
      </c>
      <c r="CGX442" s="10">
        <f t="shared" si="1039"/>
        <v>0</v>
      </c>
      <c r="CGY442" s="10">
        <f t="shared" si="1039"/>
        <v>0</v>
      </c>
      <c r="CGZ442" s="10">
        <f t="shared" si="1039"/>
        <v>0</v>
      </c>
      <c r="CHA442" s="10">
        <f t="shared" si="1039"/>
        <v>0</v>
      </c>
      <c r="CHB442" s="10">
        <f t="shared" si="1039"/>
        <v>0</v>
      </c>
      <c r="CHC442" s="10">
        <f t="shared" si="1039"/>
        <v>0</v>
      </c>
      <c r="CHD442" s="10">
        <f t="shared" si="1039"/>
        <v>0</v>
      </c>
      <c r="CHE442" s="10">
        <f t="shared" si="1039"/>
        <v>0</v>
      </c>
      <c r="CHF442" s="10">
        <f t="shared" si="1039"/>
        <v>0</v>
      </c>
      <c r="CHG442" s="10">
        <f t="shared" si="1039"/>
        <v>0</v>
      </c>
      <c r="CHH442" s="10">
        <f t="shared" si="1039"/>
        <v>0</v>
      </c>
      <c r="CHI442" s="10">
        <f t="shared" si="1039"/>
        <v>0</v>
      </c>
      <c r="CHJ442" s="10">
        <f t="shared" si="1039"/>
        <v>0</v>
      </c>
      <c r="CHK442" s="10">
        <f t="shared" si="1039"/>
        <v>0</v>
      </c>
      <c r="CHL442" s="10">
        <f t="shared" si="1039"/>
        <v>0</v>
      </c>
      <c r="CHM442" s="10">
        <f t="shared" si="1039"/>
        <v>0</v>
      </c>
      <c r="CHN442" s="10">
        <f t="shared" si="1039"/>
        <v>0</v>
      </c>
      <c r="CHO442" s="10">
        <f t="shared" si="1039"/>
        <v>0</v>
      </c>
      <c r="CHP442" s="10">
        <f t="shared" si="1039"/>
        <v>0</v>
      </c>
      <c r="CHQ442" s="10">
        <f t="shared" si="1039"/>
        <v>0</v>
      </c>
      <c r="CHR442" s="10">
        <f t="shared" ref="CHR442:CKC442" si="1040">CHR457</f>
        <v>0</v>
      </c>
      <c r="CHS442" s="10">
        <f t="shared" si="1040"/>
        <v>0</v>
      </c>
      <c r="CHT442" s="10">
        <f t="shared" si="1040"/>
        <v>0</v>
      </c>
      <c r="CHU442" s="10">
        <f t="shared" si="1040"/>
        <v>0</v>
      </c>
      <c r="CHV442" s="10">
        <f t="shared" si="1040"/>
        <v>0</v>
      </c>
      <c r="CHW442" s="10">
        <f t="shared" si="1040"/>
        <v>0</v>
      </c>
      <c r="CHX442" s="10">
        <f t="shared" si="1040"/>
        <v>0</v>
      </c>
      <c r="CHY442" s="10">
        <f t="shared" si="1040"/>
        <v>0</v>
      </c>
      <c r="CHZ442" s="10">
        <f t="shared" si="1040"/>
        <v>0</v>
      </c>
      <c r="CIA442" s="10">
        <f t="shared" si="1040"/>
        <v>0</v>
      </c>
      <c r="CIB442" s="10">
        <f t="shared" si="1040"/>
        <v>0</v>
      </c>
      <c r="CIC442" s="10">
        <f t="shared" si="1040"/>
        <v>0</v>
      </c>
      <c r="CID442" s="10">
        <f t="shared" si="1040"/>
        <v>0</v>
      </c>
      <c r="CIE442" s="10">
        <f t="shared" si="1040"/>
        <v>0</v>
      </c>
      <c r="CIF442" s="10">
        <f t="shared" si="1040"/>
        <v>0</v>
      </c>
      <c r="CIG442" s="10">
        <f t="shared" si="1040"/>
        <v>0</v>
      </c>
      <c r="CIH442" s="10">
        <f t="shared" si="1040"/>
        <v>0</v>
      </c>
      <c r="CII442" s="10">
        <f t="shared" si="1040"/>
        <v>0</v>
      </c>
      <c r="CIJ442" s="10">
        <f t="shared" si="1040"/>
        <v>0</v>
      </c>
      <c r="CIK442" s="10">
        <f t="shared" si="1040"/>
        <v>0</v>
      </c>
      <c r="CIL442" s="10">
        <f t="shared" si="1040"/>
        <v>0</v>
      </c>
      <c r="CIM442" s="10">
        <f t="shared" si="1040"/>
        <v>0</v>
      </c>
      <c r="CIN442" s="10">
        <f t="shared" si="1040"/>
        <v>0</v>
      </c>
      <c r="CIO442" s="10">
        <f t="shared" si="1040"/>
        <v>0</v>
      </c>
      <c r="CIP442" s="10">
        <f t="shared" si="1040"/>
        <v>0</v>
      </c>
      <c r="CIQ442" s="10">
        <f t="shared" si="1040"/>
        <v>0</v>
      </c>
      <c r="CIR442" s="10">
        <f t="shared" si="1040"/>
        <v>0</v>
      </c>
      <c r="CIS442" s="10">
        <f t="shared" si="1040"/>
        <v>0</v>
      </c>
      <c r="CIT442" s="10">
        <f t="shared" si="1040"/>
        <v>0</v>
      </c>
      <c r="CIU442" s="10">
        <f t="shared" si="1040"/>
        <v>0</v>
      </c>
      <c r="CIV442" s="10">
        <f t="shared" si="1040"/>
        <v>0</v>
      </c>
      <c r="CIW442" s="10">
        <f t="shared" si="1040"/>
        <v>0</v>
      </c>
      <c r="CIX442" s="10">
        <f t="shared" si="1040"/>
        <v>0</v>
      </c>
      <c r="CIY442" s="10">
        <f t="shared" si="1040"/>
        <v>0</v>
      </c>
      <c r="CIZ442" s="10">
        <f t="shared" si="1040"/>
        <v>0</v>
      </c>
      <c r="CJA442" s="10">
        <f t="shared" si="1040"/>
        <v>0</v>
      </c>
      <c r="CJB442" s="10">
        <f t="shared" si="1040"/>
        <v>0</v>
      </c>
      <c r="CJC442" s="10">
        <f t="shared" si="1040"/>
        <v>0</v>
      </c>
      <c r="CJD442" s="10">
        <f t="shared" si="1040"/>
        <v>0</v>
      </c>
      <c r="CJE442" s="10">
        <f t="shared" si="1040"/>
        <v>0</v>
      </c>
      <c r="CJF442" s="10">
        <f t="shared" si="1040"/>
        <v>0</v>
      </c>
      <c r="CJG442" s="10">
        <f t="shared" si="1040"/>
        <v>0</v>
      </c>
      <c r="CJH442" s="10">
        <f t="shared" si="1040"/>
        <v>0</v>
      </c>
      <c r="CJI442" s="10">
        <f t="shared" si="1040"/>
        <v>0</v>
      </c>
      <c r="CJJ442" s="10">
        <f t="shared" si="1040"/>
        <v>0</v>
      </c>
      <c r="CJK442" s="10">
        <f t="shared" si="1040"/>
        <v>0</v>
      </c>
      <c r="CJL442" s="10">
        <f t="shared" si="1040"/>
        <v>0</v>
      </c>
      <c r="CJM442" s="10">
        <f t="shared" si="1040"/>
        <v>0</v>
      </c>
      <c r="CJN442" s="10">
        <f t="shared" si="1040"/>
        <v>0</v>
      </c>
      <c r="CJO442" s="10">
        <f t="shared" si="1040"/>
        <v>0</v>
      </c>
      <c r="CJP442" s="10">
        <f t="shared" si="1040"/>
        <v>0</v>
      </c>
      <c r="CJQ442" s="10">
        <f t="shared" si="1040"/>
        <v>0</v>
      </c>
      <c r="CJR442" s="10">
        <f t="shared" si="1040"/>
        <v>0</v>
      </c>
      <c r="CJS442" s="10">
        <f t="shared" si="1040"/>
        <v>0</v>
      </c>
      <c r="CJT442" s="10">
        <f t="shared" si="1040"/>
        <v>0</v>
      </c>
      <c r="CJU442" s="10">
        <f t="shared" si="1040"/>
        <v>0</v>
      </c>
      <c r="CJV442" s="10">
        <f t="shared" si="1040"/>
        <v>0</v>
      </c>
      <c r="CJW442" s="10">
        <f t="shared" si="1040"/>
        <v>0</v>
      </c>
      <c r="CJX442" s="10">
        <f t="shared" si="1040"/>
        <v>0</v>
      </c>
      <c r="CJY442" s="10">
        <f t="shared" si="1040"/>
        <v>0</v>
      </c>
      <c r="CJZ442" s="10">
        <f t="shared" si="1040"/>
        <v>0</v>
      </c>
      <c r="CKA442" s="10">
        <f t="shared" si="1040"/>
        <v>0</v>
      </c>
      <c r="CKB442" s="10">
        <f t="shared" si="1040"/>
        <v>0</v>
      </c>
      <c r="CKC442" s="10">
        <f t="shared" si="1040"/>
        <v>0</v>
      </c>
      <c r="CKD442" s="10">
        <f t="shared" ref="CKD442:CMO442" si="1041">CKD457</f>
        <v>0</v>
      </c>
      <c r="CKE442" s="10">
        <f t="shared" si="1041"/>
        <v>0</v>
      </c>
      <c r="CKF442" s="10">
        <f t="shared" si="1041"/>
        <v>0</v>
      </c>
      <c r="CKG442" s="10">
        <f t="shared" si="1041"/>
        <v>0</v>
      </c>
      <c r="CKH442" s="10">
        <f t="shared" si="1041"/>
        <v>0</v>
      </c>
      <c r="CKI442" s="10">
        <f t="shared" si="1041"/>
        <v>0</v>
      </c>
      <c r="CKJ442" s="10">
        <f t="shared" si="1041"/>
        <v>0</v>
      </c>
      <c r="CKK442" s="10">
        <f t="shared" si="1041"/>
        <v>0</v>
      </c>
      <c r="CKL442" s="10">
        <f t="shared" si="1041"/>
        <v>0</v>
      </c>
      <c r="CKM442" s="10">
        <f t="shared" si="1041"/>
        <v>0</v>
      </c>
      <c r="CKN442" s="10">
        <f t="shared" si="1041"/>
        <v>0</v>
      </c>
      <c r="CKO442" s="10">
        <f t="shared" si="1041"/>
        <v>0</v>
      </c>
      <c r="CKP442" s="10">
        <f t="shared" si="1041"/>
        <v>0</v>
      </c>
      <c r="CKQ442" s="10">
        <f t="shared" si="1041"/>
        <v>0</v>
      </c>
      <c r="CKR442" s="10">
        <f t="shared" si="1041"/>
        <v>0</v>
      </c>
      <c r="CKS442" s="10">
        <f t="shared" si="1041"/>
        <v>0</v>
      </c>
      <c r="CKT442" s="10">
        <f t="shared" si="1041"/>
        <v>0</v>
      </c>
      <c r="CKU442" s="10">
        <f t="shared" si="1041"/>
        <v>0</v>
      </c>
      <c r="CKV442" s="10">
        <f t="shared" si="1041"/>
        <v>0</v>
      </c>
      <c r="CKW442" s="10">
        <f t="shared" si="1041"/>
        <v>0</v>
      </c>
      <c r="CKX442" s="10">
        <f t="shared" si="1041"/>
        <v>0</v>
      </c>
      <c r="CKY442" s="10">
        <f t="shared" si="1041"/>
        <v>0</v>
      </c>
      <c r="CKZ442" s="10">
        <f t="shared" si="1041"/>
        <v>0</v>
      </c>
      <c r="CLA442" s="10">
        <f t="shared" si="1041"/>
        <v>0</v>
      </c>
      <c r="CLB442" s="10">
        <f t="shared" si="1041"/>
        <v>0</v>
      </c>
      <c r="CLC442" s="10">
        <f t="shared" si="1041"/>
        <v>0</v>
      </c>
      <c r="CLD442" s="10">
        <f t="shared" si="1041"/>
        <v>0</v>
      </c>
      <c r="CLE442" s="10">
        <f t="shared" si="1041"/>
        <v>0</v>
      </c>
      <c r="CLF442" s="10">
        <f t="shared" si="1041"/>
        <v>0</v>
      </c>
      <c r="CLG442" s="10">
        <f t="shared" si="1041"/>
        <v>0</v>
      </c>
      <c r="CLH442" s="10">
        <f t="shared" si="1041"/>
        <v>0</v>
      </c>
      <c r="CLI442" s="10">
        <f t="shared" si="1041"/>
        <v>0</v>
      </c>
      <c r="CLJ442" s="10">
        <f t="shared" si="1041"/>
        <v>0</v>
      </c>
      <c r="CLK442" s="10">
        <f t="shared" si="1041"/>
        <v>0</v>
      </c>
      <c r="CLL442" s="10">
        <f t="shared" si="1041"/>
        <v>0</v>
      </c>
      <c r="CLM442" s="10">
        <f t="shared" si="1041"/>
        <v>0</v>
      </c>
      <c r="CLN442" s="10">
        <f t="shared" si="1041"/>
        <v>0</v>
      </c>
      <c r="CLO442" s="10">
        <f t="shared" si="1041"/>
        <v>0</v>
      </c>
      <c r="CLP442" s="10">
        <f t="shared" si="1041"/>
        <v>0</v>
      </c>
      <c r="CLQ442" s="10">
        <f t="shared" si="1041"/>
        <v>0</v>
      </c>
      <c r="CLR442" s="10">
        <f t="shared" si="1041"/>
        <v>0</v>
      </c>
      <c r="CLS442" s="10">
        <f t="shared" si="1041"/>
        <v>0</v>
      </c>
      <c r="CLT442" s="10">
        <f t="shared" si="1041"/>
        <v>0</v>
      </c>
      <c r="CLU442" s="10">
        <f t="shared" si="1041"/>
        <v>0</v>
      </c>
      <c r="CLV442" s="10">
        <f t="shared" si="1041"/>
        <v>0</v>
      </c>
      <c r="CLW442" s="10">
        <f t="shared" si="1041"/>
        <v>0</v>
      </c>
      <c r="CLX442" s="10">
        <f t="shared" si="1041"/>
        <v>0</v>
      </c>
      <c r="CLY442" s="10">
        <f t="shared" si="1041"/>
        <v>0</v>
      </c>
      <c r="CLZ442" s="10">
        <f t="shared" si="1041"/>
        <v>0</v>
      </c>
      <c r="CMA442" s="10">
        <f t="shared" si="1041"/>
        <v>0</v>
      </c>
      <c r="CMB442" s="10">
        <f t="shared" si="1041"/>
        <v>0</v>
      </c>
      <c r="CMC442" s="10">
        <f t="shared" si="1041"/>
        <v>0</v>
      </c>
      <c r="CMD442" s="10">
        <f t="shared" si="1041"/>
        <v>0</v>
      </c>
      <c r="CME442" s="10">
        <f t="shared" si="1041"/>
        <v>0</v>
      </c>
      <c r="CMF442" s="10">
        <f t="shared" si="1041"/>
        <v>0</v>
      </c>
      <c r="CMG442" s="10">
        <f t="shared" si="1041"/>
        <v>0</v>
      </c>
      <c r="CMH442" s="10">
        <f t="shared" si="1041"/>
        <v>0</v>
      </c>
      <c r="CMI442" s="10">
        <f t="shared" si="1041"/>
        <v>0</v>
      </c>
      <c r="CMJ442" s="10">
        <f t="shared" si="1041"/>
        <v>0</v>
      </c>
      <c r="CMK442" s="10">
        <f t="shared" si="1041"/>
        <v>0</v>
      </c>
      <c r="CML442" s="10">
        <f t="shared" si="1041"/>
        <v>0</v>
      </c>
      <c r="CMM442" s="10">
        <f t="shared" si="1041"/>
        <v>0</v>
      </c>
      <c r="CMN442" s="10">
        <f t="shared" si="1041"/>
        <v>0</v>
      </c>
      <c r="CMO442" s="10">
        <f t="shared" si="1041"/>
        <v>0</v>
      </c>
      <c r="CMP442" s="10">
        <f t="shared" ref="CMP442:CPA442" si="1042">CMP457</f>
        <v>0</v>
      </c>
      <c r="CMQ442" s="10">
        <f t="shared" si="1042"/>
        <v>0</v>
      </c>
      <c r="CMR442" s="10">
        <f t="shared" si="1042"/>
        <v>0</v>
      </c>
      <c r="CMS442" s="10">
        <f t="shared" si="1042"/>
        <v>0</v>
      </c>
      <c r="CMT442" s="10">
        <f t="shared" si="1042"/>
        <v>0</v>
      </c>
      <c r="CMU442" s="10">
        <f t="shared" si="1042"/>
        <v>0</v>
      </c>
      <c r="CMV442" s="10">
        <f t="shared" si="1042"/>
        <v>0</v>
      </c>
      <c r="CMW442" s="10">
        <f t="shared" si="1042"/>
        <v>0</v>
      </c>
      <c r="CMX442" s="10">
        <f t="shared" si="1042"/>
        <v>0</v>
      </c>
      <c r="CMY442" s="10">
        <f t="shared" si="1042"/>
        <v>0</v>
      </c>
      <c r="CMZ442" s="10">
        <f t="shared" si="1042"/>
        <v>0</v>
      </c>
      <c r="CNA442" s="10">
        <f t="shared" si="1042"/>
        <v>0</v>
      </c>
      <c r="CNB442" s="10">
        <f t="shared" si="1042"/>
        <v>0</v>
      </c>
      <c r="CNC442" s="10">
        <f t="shared" si="1042"/>
        <v>0</v>
      </c>
      <c r="CND442" s="10">
        <f t="shared" si="1042"/>
        <v>0</v>
      </c>
      <c r="CNE442" s="10">
        <f t="shared" si="1042"/>
        <v>0</v>
      </c>
      <c r="CNF442" s="10">
        <f t="shared" si="1042"/>
        <v>0</v>
      </c>
      <c r="CNG442" s="10">
        <f t="shared" si="1042"/>
        <v>0</v>
      </c>
      <c r="CNH442" s="10">
        <f t="shared" si="1042"/>
        <v>0</v>
      </c>
      <c r="CNI442" s="10">
        <f t="shared" si="1042"/>
        <v>0</v>
      </c>
      <c r="CNJ442" s="10">
        <f t="shared" si="1042"/>
        <v>0</v>
      </c>
      <c r="CNK442" s="10">
        <f t="shared" si="1042"/>
        <v>0</v>
      </c>
      <c r="CNL442" s="10">
        <f t="shared" si="1042"/>
        <v>0</v>
      </c>
      <c r="CNM442" s="10">
        <f t="shared" si="1042"/>
        <v>0</v>
      </c>
      <c r="CNN442" s="10">
        <f t="shared" si="1042"/>
        <v>0</v>
      </c>
      <c r="CNO442" s="10">
        <f t="shared" si="1042"/>
        <v>0</v>
      </c>
      <c r="CNP442" s="10">
        <f t="shared" si="1042"/>
        <v>0</v>
      </c>
      <c r="CNQ442" s="10">
        <f t="shared" si="1042"/>
        <v>0</v>
      </c>
      <c r="CNR442" s="10">
        <f t="shared" si="1042"/>
        <v>0</v>
      </c>
      <c r="CNS442" s="10">
        <f t="shared" si="1042"/>
        <v>0</v>
      </c>
      <c r="CNT442" s="10">
        <f t="shared" si="1042"/>
        <v>0</v>
      </c>
      <c r="CNU442" s="10">
        <f t="shared" si="1042"/>
        <v>0</v>
      </c>
      <c r="CNV442" s="10">
        <f t="shared" si="1042"/>
        <v>0</v>
      </c>
      <c r="CNW442" s="10">
        <f t="shared" si="1042"/>
        <v>0</v>
      </c>
      <c r="CNX442" s="10">
        <f t="shared" si="1042"/>
        <v>0</v>
      </c>
      <c r="CNY442" s="10">
        <f t="shared" si="1042"/>
        <v>0</v>
      </c>
      <c r="CNZ442" s="10">
        <f t="shared" si="1042"/>
        <v>0</v>
      </c>
      <c r="COA442" s="10">
        <f t="shared" si="1042"/>
        <v>0</v>
      </c>
      <c r="COB442" s="10">
        <f t="shared" si="1042"/>
        <v>0</v>
      </c>
      <c r="COC442" s="10">
        <f t="shared" si="1042"/>
        <v>0</v>
      </c>
      <c r="COD442" s="10">
        <f t="shared" si="1042"/>
        <v>0</v>
      </c>
      <c r="COE442" s="10">
        <f t="shared" si="1042"/>
        <v>0</v>
      </c>
      <c r="COF442" s="10">
        <f t="shared" si="1042"/>
        <v>0</v>
      </c>
      <c r="COG442" s="10">
        <f t="shared" si="1042"/>
        <v>0</v>
      </c>
      <c r="COH442" s="10">
        <f t="shared" si="1042"/>
        <v>0</v>
      </c>
      <c r="COI442" s="10">
        <f t="shared" si="1042"/>
        <v>0</v>
      </c>
      <c r="COJ442" s="10">
        <f t="shared" si="1042"/>
        <v>0</v>
      </c>
      <c r="COK442" s="10">
        <f t="shared" si="1042"/>
        <v>0</v>
      </c>
      <c r="COL442" s="10">
        <f t="shared" si="1042"/>
        <v>0</v>
      </c>
      <c r="COM442" s="10">
        <f t="shared" si="1042"/>
        <v>0</v>
      </c>
      <c r="CON442" s="10">
        <f t="shared" si="1042"/>
        <v>0</v>
      </c>
      <c r="COO442" s="10">
        <f t="shared" si="1042"/>
        <v>0</v>
      </c>
      <c r="COP442" s="10">
        <f t="shared" si="1042"/>
        <v>0</v>
      </c>
      <c r="COQ442" s="10">
        <f t="shared" si="1042"/>
        <v>0</v>
      </c>
      <c r="COR442" s="10">
        <f t="shared" si="1042"/>
        <v>0</v>
      </c>
      <c r="COS442" s="10">
        <f t="shared" si="1042"/>
        <v>0</v>
      </c>
      <c r="COT442" s="10">
        <f t="shared" si="1042"/>
        <v>0</v>
      </c>
      <c r="COU442" s="10">
        <f t="shared" si="1042"/>
        <v>0</v>
      </c>
      <c r="COV442" s="10">
        <f t="shared" si="1042"/>
        <v>0</v>
      </c>
      <c r="COW442" s="10">
        <f t="shared" si="1042"/>
        <v>0</v>
      </c>
      <c r="COX442" s="10">
        <f t="shared" si="1042"/>
        <v>0</v>
      </c>
      <c r="COY442" s="10">
        <f t="shared" si="1042"/>
        <v>0</v>
      </c>
      <c r="COZ442" s="10">
        <f t="shared" si="1042"/>
        <v>0</v>
      </c>
      <c r="CPA442" s="10">
        <f t="shared" si="1042"/>
        <v>0</v>
      </c>
      <c r="CPB442" s="10">
        <f t="shared" ref="CPB442:CRM442" si="1043">CPB457</f>
        <v>0</v>
      </c>
      <c r="CPC442" s="10">
        <f t="shared" si="1043"/>
        <v>0</v>
      </c>
      <c r="CPD442" s="10">
        <f t="shared" si="1043"/>
        <v>0</v>
      </c>
      <c r="CPE442" s="10">
        <f t="shared" si="1043"/>
        <v>0</v>
      </c>
      <c r="CPF442" s="10">
        <f t="shared" si="1043"/>
        <v>0</v>
      </c>
      <c r="CPG442" s="10">
        <f t="shared" si="1043"/>
        <v>0</v>
      </c>
      <c r="CPH442" s="10">
        <f t="shared" si="1043"/>
        <v>0</v>
      </c>
      <c r="CPI442" s="10">
        <f t="shared" si="1043"/>
        <v>0</v>
      </c>
      <c r="CPJ442" s="10">
        <f t="shared" si="1043"/>
        <v>0</v>
      </c>
      <c r="CPK442" s="10">
        <f t="shared" si="1043"/>
        <v>0</v>
      </c>
      <c r="CPL442" s="10">
        <f t="shared" si="1043"/>
        <v>0</v>
      </c>
      <c r="CPM442" s="10">
        <f t="shared" si="1043"/>
        <v>0</v>
      </c>
      <c r="CPN442" s="10">
        <f t="shared" si="1043"/>
        <v>0</v>
      </c>
      <c r="CPO442" s="10">
        <f t="shared" si="1043"/>
        <v>0</v>
      </c>
      <c r="CPP442" s="10">
        <f t="shared" si="1043"/>
        <v>0</v>
      </c>
      <c r="CPQ442" s="10">
        <f t="shared" si="1043"/>
        <v>0</v>
      </c>
      <c r="CPR442" s="10">
        <f t="shared" si="1043"/>
        <v>0</v>
      </c>
      <c r="CPS442" s="10">
        <f t="shared" si="1043"/>
        <v>0</v>
      </c>
      <c r="CPT442" s="10">
        <f t="shared" si="1043"/>
        <v>0</v>
      </c>
      <c r="CPU442" s="10">
        <f t="shared" si="1043"/>
        <v>0</v>
      </c>
      <c r="CPV442" s="10">
        <f t="shared" si="1043"/>
        <v>0</v>
      </c>
      <c r="CPW442" s="10">
        <f t="shared" si="1043"/>
        <v>0</v>
      </c>
      <c r="CPX442" s="10">
        <f t="shared" si="1043"/>
        <v>0</v>
      </c>
      <c r="CPY442" s="10">
        <f t="shared" si="1043"/>
        <v>0</v>
      </c>
      <c r="CPZ442" s="10">
        <f t="shared" si="1043"/>
        <v>0</v>
      </c>
      <c r="CQA442" s="10">
        <f t="shared" si="1043"/>
        <v>0</v>
      </c>
      <c r="CQB442" s="10">
        <f t="shared" si="1043"/>
        <v>0</v>
      </c>
      <c r="CQC442" s="10">
        <f t="shared" si="1043"/>
        <v>0</v>
      </c>
      <c r="CQD442" s="10">
        <f t="shared" si="1043"/>
        <v>0</v>
      </c>
      <c r="CQE442" s="10">
        <f t="shared" si="1043"/>
        <v>0</v>
      </c>
      <c r="CQF442" s="10">
        <f t="shared" si="1043"/>
        <v>0</v>
      </c>
      <c r="CQG442" s="10">
        <f t="shared" si="1043"/>
        <v>0</v>
      </c>
      <c r="CQH442" s="10">
        <f t="shared" si="1043"/>
        <v>0</v>
      </c>
      <c r="CQI442" s="10">
        <f t="shared" si="1043"/>
        <v>0</v>
      </c>
      <c r="CQJ442" s="10">
        <f t="shared" si="1043"/>
        <v>0</v>
      </c>
      <c r="CQK442" s="10">
        <f t="shared" si="1043"/>
        <v>0</v>
      </c>
      <c r="CQL442" s="10">
        <f t="shared" si="1043"/>
        <v>0</v>
      </c>
      <c r="CQM442" s="10">
        <f t="shared" si="1043"/>
        <v>0</v>
      </c>
      <c r="CQN442" s="10">
        <f t="shared" si="1043"/>
        <v>0</v>
      </c>
      <c r="CQO442" s="10">
        <f t="shared" si="1043"/>
        <v>0</v>
      </c>
      <c r="CQP442" s="10">
        <f t="shared" si="1043"/>
        <v>0</v>
      </c>
      <c r="CQQ442" s="10">
        <f t="shared" si="1043"/>
        <v>0</v>
      </c>
      <c r="CQR442" s="10">
        <f t="shared" si="1043"/>
        <v>0</v>
      </c>
      <c r="CQS442" s="10">
        <f t="shared" si="1043"/>
        <v>0</v>
      </c>
      <c r="CQT442" s="10">
        <f t="shared" si="1043"/>
        <v>0</v>
      </c>
      <c r="CQU442" s="10">
        <f t="shared" si="1043"/>
        <v>0</v>
      </c>
      <c r="CQV442" s="10">
        <f t="shared" si="1043"/>
        <v>0</v>
      </c>
      <c r="CQW442" s="10">
        <f t="shared" si="1043"/>
        <v>0</v>
      </c>
      <c r="CQX442" s="10">
        <f t="shared" si="1043"/>
        <v>0</v>
      </c>
      <c r="CQY442" s="10">
        <f t="shared" si="1043"/>
        <v>0</v>
      </c>
      <c r="CQZ442" s="10">
        <f t="shared" si="1043"/>
        <v>0</v>
      </c>
      <c r="CRA442" s="10">
        <f t="shared" si="1043"/>
        <v>0</v>
      </c>
      <c r="CRB442" s="10">
        <f t="shared" si="1043"/>
        <v>0</v>
      </c>
      <c r="CRC442" s="10">
        <f t="shared" si="1043"/>
        <v>0</v>
      </c>
      <c r="CRD442" s="10">
        <f t="shared" si="1043"/>
        <v>0</v>
      </c>
      <c r="CRE442" s="10">
        <f t="shared" si="1043"/>
        <v>0</v>
      </c>
      <c r="CRF442" s="10">
        <f t="shared" si="1043"/>
        <v>0</v>
      </c>
      <c r="CRG442" s="10">
        <f t="shared" si="1043"/>
        <v>0</v>
      </c>
      <c r="CRH442" s="10">
        <f t="shared" si="1043"/>
        <v>0</v>
      </c>
      <c r="CRI442" s="10">
        <f t="shared" si="1043"/>
        <v>0</v>
      </c>
      <c r="CRJ442" s="10">
        <f t="shared" si="1043"/>
        <v>0</v>
      </c>
      <c r="CRK442" s="10">
        <f t="shared" si="1043"/>
        <v>0</v>
      </c>
      <c r="CRL442" s="10">
        <f t="shared" si="1043"/>
        <v>0</v>
      </c>
      <c r="CRM442" s="10">
        <f t="shared" si="1043"/>
        <v>0</v>
      </c>
      <c r="CRN442" s="10">
        <f t="shared" ref="CRN442:CTY442" si="1044">CRN457</f>
        <v>0</v>
      </c>
      <c r="CRO442" s="10">
        <f t="shared" si="1044"/>
        <v>0</v>
      </c>
      <c r="CRP442" s="10">
        <f t="shared" si="1044"/>
        <v>0</v>
      </c>
      <c r="CRQ442" s="10">
        <f t="shared" si="1044"/>
        <v>0</v>
      </c>
      <c r="CRR442" s="10">
        <f t="shared" si="1044"/>
        <v>0</v>
      </c>
      <c r="CRS442" s="10">
        <f t="shared" si="1044"/>
        <v>0</v>
      </c>
      <c r="CRT442" s="10">
        <f t="shared" si="1044"/>
        <v>0</v>
      </c>
      <c r="CRU442" s="10">
        <f t="shared" si="1044"/>
        <v>0</v>
      </c>
      <c r="CRV442" s="10">
        <f t="shared" si="1044"/>
        <v>0</v>
      </c>
      <c r="CRW442" s="10">
        <f t="shared" si="1044"/>
        <v>0</v>
      </c>
      <c r="CRX442" s="10">
        <f t="shared" si="1044"/>
        <v>0</v>
      </c>
      <c r="CRY442" s="10">
        <f t="shared" si="1044"/>
        <v>0</v>
      </c>
      <c r="CRZ442" s="10">
        <f t="shared" si="1044"/>
        <v>0</v>
      </c>
      <c r="CSA442" s="10">
        <f t="shared" si="1044"/>
        <v>0</v>
      </c>
      <c r="CSB442" s="10">
        <f t="shared" si="1044"/>
        <v>0</v>
      </c>
      <c r="CSC442" s="10">
        <f t="shared" si="1044"/>
        <v>0</v>
      </c>
      <c r="CSD442" s="10">
        <f t="shared" si="1044"/>
        <v>0</v>
      </c>
      <c r="CSE442" s="10">
        <f t="shared" si="1044"/>
        <v>0</v>
      </c>
      <c r="CSF442" s="10">
        <f t="shared" si="1044"/>
        <v>0</v>
      </c>
      <c r="CSG442" s="10">
        <f t="shared" si="1044"/>
        <v>0</v>
      </c>
      <c r="CSH442" s="10">
        <f t="shared" si="1044"/>
        <v>0</v>
      </c>
      <c r="CSI442" s="10">
        <f t="shared" si="1044"/>
        <v>0</v>
      </c>
      <c r="CSJ442" s="10">
        <f t="shared" si="1044"/>
        <v>0</v>
      </c>
      <c r="CSK442" s="10">
        <f t="shared" si="1044"/>
        <v>0</v>
      </c>
      <c r="CSL442" s="10">
        <f t="shared" si="1044"/>
        <v>0</v>
      </c>
      <c r="CSM442" s="10">
        <f t="shared" si="1044"/>
        <v>0</v>
      </c>
      <c r="CSN442" s="10">
        <f t="shared" si="1044"/>
        <v>0</v>
      </c>
      <c r="CSO442" s="10">
        <f t="shared" si="1044"/>
        <v>0</v>
      </c>
      <c r="CSP442" s="10">
        <f t="shared" si="1044"/>
        <v>0</v>
      </c>
      <c r="CSQ442" s="10">
        <f t="shared" si="1044"/>
        <v>0</v>
      </c>
      <c r="CSR442" s="10">
        <f t="shared" si="1044"/>
        <v>0</v>
      </c>
      <c r="CSS442" s="10">
        <f t="shared" si="1044"/>
        <v>0</v>
      </c>
      <c r="CST442" s="10">
        <f t="shared" si="1044"/>
        <v>0</v>
      </c>
      <c r="CSU442" s="10">
        <f t="shared" si="1044"/>
        <v>0</v>
      </c>
      <c r="CSV442" s="10">
        <f t="shared" si="1044"/>
        <v>0</v>
      </c>
      <c r="CSW442" s="10">
        <f t="shared" si="1044"/>
        <v>0</v>
      </c>
      <c r="CSX442" s="10">
        <f t="shared" si="1044"/>
        <v>0</v>
      </c>
      <c r="CSY442" s="10">
        <f t="shared" si="1044"/>
        <v>0</v>
      </c>
      <c r="CSZ442" s="10">
        <f t="shared" si="1044"/>
        <v>0</v>
      </c>
      <c r="CTA442" s="10">
        <f t="shared" si="1044"/>
        <v>0</v>
      </c>
      <c r="CTB442" s="10">
        <f t="shared" si="1044"/>
        <v>0</v>
      </c>
      <c r="CTC442" s="10">
        <f t="shared" si="1044"/>
        <v>0</v>
      </c>
      <c r="CTD442" s="10">
        <f t="shared" si="1044"/>
        <v>0</v>
      </c>
      <c r="CTE442" s="10">
        <f t="shared" si="1044"/>
        <v>0</v>
      </c>
      <c r="CTF442" s="10">
        <f t="shared" si="1044"/>
        <v>0</v>
      </c>
      <c r="CTG442" s="10">
        <f t="shared" si="1044"/>
        <v>0</v>
      </c>
      <c r="CTH442" s="10">
        <f t="shared" si="1044"/>
        <v>0</v>
      </c>
      <c r="CTI442" s="10">
        <f t="shared" si="1044"/>
        <v>0</v>
      </c>
      <c r="CTJ442" s="10">
        <f t="shared" si="1044"/>
        <v>0</v>
      </c>
      <c r="CTK442" s="10">
        <f t="shared" si="1044"/>
        <v>0</v>
      </c>
      <c r="CTL442" s="10">
        <f t="shared" si="1044"/>
        <v>0</v>
      </c>
      <c r="CTM442" s="10">
        <f t="shared" si="1044"/>
        <v>0</v>
      </c>
      <c r="CTN442" s="10">
        <f t="shared" si="1044"/>
        <v>0</v>
      </c>
      <c r="CTO442" s="10">
        <f t="shared" si="1044"/>
        <v>0</v>
      </c>
      <c r="CTP442" s="10">
        <f t="shared" si="1044"/>
        <v>0</v>
      </c>
      <c r="CTQ442" s="10">
        <f t="shared" si="1044"/>
        <v>0</v>
      </c>
      <c r="CTR442" s="10">
        <f t="shared" si="1044"/>
        <v>0</v>
      </c>
      <c r="CTS442" s="10">
        <f t="shared" si="1044"/>
        <v>0</v>
      </c>
      <c r="CTT442" s="10">
        <f t="shared" si="1044"/>
        <v>0</v>
      </c>
      <c r="CTU442" s="10">
        <f t="shared" si="1044"/>
        <v>0</v>
      </c>
      <c r="CTV442" s="10">
        <f t="shared" si="1044"/>
        <v>0</v>
      </c>
      <c r="CTW442" s="10">
        <f t="shared" si="1044"/>
        <v>0</v>
      </c>
      <c r="CTX442" s="10">
        <f t="shared" si="1044"/>
        <v>0</v>
      </c>
      <c r="CTY442" s="10">
        <f t="shared" si="1044"/>
        <v>0</v>
      </c>
      <c r="CTZ442" s="10">
        <f t="shared" ref="CTZ442:CWK442" si="1045">CTZ457</f>
        <v>0</v>
      </c>
      <c r="CUA442" s="10">
        <f t="shared" si="1045"/>
        <v>0</v>
      </c>
      <c r="CUB442" s="10">
        <f t="shared" si="1045"/>
        <v>0</v>
      </c>
      <c r="CUC442" s="10">
        <f t="shared" si="1045"/>
        <v>0</v>
      </c>
      <c r="CUD442" s="10">
        <f t="shared" si="1045"/>
        <v>0</v>
      </c>
      <c r="CUE442" s="10">
        <f t="shared" si="1045"/>
        <v>0</v>
      </c>
      <c r="CUF442" s="10">
        <f t="shared" si="1045"/>
        <v>0</v>
      </c>
      <c r="CUG442" s="10">
        <f t="shared" si="1045"/>
        <v>0</v>
      </c>
      <c r="CUH442" s="10">
        <f t="shared" si="1045"/>
        <v>0</v>
      </c>
      <c r="CUI442" s="10">
        <f t="shared" si="1045"/>
        <v>0</v>
      </c>
      <c r="CUJ442" s="10">
        <f t="shared" si="1045"/>
        <v>0</v>
      </c>
      <c r="CUK442" s="10">
        <f t="shared" si="1045"/>
        <v>0</v>
      </c>
      <c r="CUL442" s="10">
        <f t="shared" si="1045"/>
        <v>0</v>
      </c>
      <c r="CUM442" s="10">
        <f t="shared" si="1045"/>
        <v>0</v>
      </c>
      <c r="CUN442" s="10">
        <f t="shared" si="1045"/>
        <v>0</v>
      </c>
      <c r="CUO442" s="10">
        <f t="shared" si="1045"/>
        <v>0</v>
      </c>
      <c r="CUP442" s="10">
        <f t="shared" si="1045"/>
        <v>0</v>
      </c>
      <c r="CUQ442" s="10">
        <f t="shared" si="1045"/>
        <v>0</v>
      </c>
      <c r="CUR442" s="10">
        <f t="shared" si="1045"/>
        <v>0</v>
      </c>
      <c r="CUS442" s="10">
        <f t="shared" si="1045"/>
        <v>0</v>
      </c>
      <c r="CUT442" s="10">
        <f t="shared" si="1045"/>
        <v>0</v>
      </c>
      <c r="CUU442" s="10">
        <f t="shared" si="1045"/>
        <v>0</v>
      </c>
      <c r="CUV442" s="10">
        <f t="shared" si="1045"/>
        <v>0</v>
      </c>
      <c r="CUW442" s="10">
        <f t="shared" si="1045"/>
        <v>0</v>
      </c>
      <c r="CUX442" s="10">
        <f t="shared" si="1045"/>
        <v>0</v>
      </c>
      <c r="CUY442" s="10">
        <f t="shared" si="1045"/>
        <v>0</v>
      </c>
      <c r="CUZ442" s="10">
        <f t="shared" si="1045"/>
        <v>0</v>
      </c>
      <c r="CVA442" s="10">
        <f t="shared" si="1045"/>
        <v>0</v>
      </c>
      <c r="CVB442" s="10">
        <f t="shared" si="1045"/>
        <v>0</v>
      </c>
      <c r="CVC442" s="10">
        <f t="shared" si="1045"/>
        <v>0</v>
      </c>
      <c r="CVD442" s="10">
        <f t="shared" si="1045"/>
        <v>0</v>
      </c>
      <c r="CVE442" s="10">
        <f t="shared" si="1045"/>
        <v>0</v>
      </c>
      <c r="CVF442" s="10">
        <f t="shared" si="1045"/>
        <v>0</v>
      </c>
      <c r="CVG442" s="10">
        <f t="shared" si="1045"/>
        <v>0</v>
      </c>
      <c r="CVH442" s="10">
        <f t="shared" si="1045"/>
        <v>0</v>
      </c>
      <c r="CVI442" s="10">
        <f t="shared" si="1045"/>
        <v>0</v>
      </c>
      <c r="CVJ442" s="10">
        <f t="shared" si="1045"/>
        <v>0</v>
      </c>
      <c r="CVK442" s="10">
        <f t="shared" si="1045"/>
        <v>0</v>
      </c>
      <c r="CVL442" s="10">
        <f t="shared" si="1045"/>
        <v>0</v>
      </c>
      <c r="CVM442" s="10">
        <f t="shared" si="1045"/>
        <v>0</v>
      </c>
      <c r="CVN442" s="10">
        <f t="shared" si="1045"/>
        <v>0</v>
      </c>
      <c r="CVO442" s="10">
        <f t="shared" si="1045"/>
        <v>0</v>
      </c>
      <c r="CVP442" s="10">
        <f t="shared" si="1045"/>
        <v>0</v>
      </c>
      <c r="CVQ442" s="10">
        <f t="shared" si="1045"/>
        <v>0</v>
      </c>
      <c r="CVR442" s="10">
        <f t="shared" si="1045"/>
        <v>0</v>
      </c>
      <c r="CVS442" s="10">
        <f t="shared" si="1045"/>
        <v>0</v>
      </c>
      <c r="CVT442" s="10">
        <f t="shared" si="1045"/>
        <v>0</v>
      </c>
      <c r="CVU442" s="10">
        <f t="shared" si="1045"/>
        <v>0</v>
      </c>
      <c r="CVV442" s="10">
        <f t="shared" si="1045"/>
        <v>0</v>
      </c>
      <c r="CVW442" s="10">
        <f t="shared" si="1045"/>
        <v>0</v>
      </c>
      <c r="CVX442" s="10">
        <f t="shared" si="1045"/>
        <v>0</v>
      </c>
      <c r="CVY442" s="10">
        <f t="shared" si="1045"/>
        <v>0</v>
      </c>
      <c r="CVZ442" s="10">
        <f t="shared" si="1045"/>
        <v>0</v>
      </c>
      <c r="CWA442" s="10">
        <f t="shared" si="1045"/>
        <v>0</v>
      </c>
      <c r="CWB442" s="10">
        <f t="shared" si="1045"/>
        <v>0</v>
      </c>
      <c r="CWC442" s="10">
        <f t="shared" si="1045"/>
        <v>0</v>
      </c>
      <c r="CWD442" s="10">
        <f t="shared" si="1045"/>
        <v>0</v>
      </c>
      <c r="CWE442" s="10">
        <f t="shared" si="1045"/>
        <v>0</v>
      </c>
      <c r="CWF442" s="10">
        <f t="shared" si="1045"/>
        <v>0</v>
      </c>
      <c r="CWG442" s="10">
        <f t="shared" si="1045"/>
        <v>0</v>
      </c>
      <c r="CWH442" s="10">
        <f t="shared" si="1045"/>
        <v>0</v>
      </c>
      <c r="CWI442" s="10">
        <f t="shared" si="1045"/>
        <v>0</v>
      </c>
      <c r="CWJ442" s="10">
        <f t="shared" si="1045"/>
        <v>0</v>
      </c>
      <c r="CWK442" s="10">
        <f t="shared" si="1045"/>
        <v>0</v>
      </c>
      <c r="CWL442" s="10">
        <f t="shared" ref="CWL442:CYW442" si="1046">CWL457</f>
        <v>0</v>
      </c>
      <c r="CWM442" s="10">
        <f t="shared" si="1046"/>
        <v>0</v>
      </c>
      <c r="CWN442" s="10">
        <f t="shared" si="1046"/>
        <v>0</v>
      </c>
      <c r="CWO442" s="10">
        <f t="shared" si="1046"/>
        <v>0</v>
      </c>
      <c r="CWP442" s="10">
        <f t="shared" si="1046"/>
        <v>0</v>
      </c>
      <c r="CWQ442" s="10">
        <f t="shared" si="1046"/>
        <v>0</v>
      </c>
      <c r="CWR442" s="10">
        <f t="shared" si="1046"/>
        <v>0</v>
      </c>
      <c r="CWS442" s="10">
        <f t="shared" si="1046"/>
        <v>0</v>
      </c>
      <c r="CWT442" s="10">
        <f t="shared" si="1046"/>
        <v>0</v>
      </c>
      <c r="CWU442" s="10">
        <f t="shared" si="1046"/>
        <v>0</v>
      </c>
      <c r="CWV442" s="10">
        <f t="shared" si="1046"/>
        <v>0</v>
      </c>
      <c r="CWW442" s="10">
        <f t="shared" si="1046"/>
        <v>0</v>
      </c>
      <c r="CWX442" s="10">
        <f t="shared" si="1046"/>
        <v>0</v>
      </c>
      <c r="CWY442" s="10">
        <f t="shared" si="1046"/>
        <v>0</v>
      </c>
      <c r="CWZ442" s="10">
        <f t="shared" si="1046"/>
        <v>0</v>
      </c>
      <c r="CXA442" s="10">
        <f t="shared" si="1046"/>
        <v>0</v>
      </c>
      <c r="CXB442" s="10">
        <f t="shared" si="1046"/>
        <v>0</v>
      </c>
      <c r="CXC442" s="10">
        <f t="shared" si="1046"/>
        <v>0</v>
      </c>
      <c r="CXD442" s="10">
        <f t="shared" si="1046"/>
        <v>0</v>
      </c>
      <c r="CXE442" s="10">
        <f t="shared" si="1046"/>
        <v>0</v>
      </c>
      <c r="CXF442" s="10">
        <f t="shared" si="1046"/>
        <v>0</v>
      </c>
      <c r="CXG442" s="10">
        <f t="shared" si="1046"/>
        <v>0</v>
      </c>
      <c r="CXH442" s="10">
        <f t="shared" si="1046"/>
        <v>0</v>
      </c>
      <c r="CXI442" s="10">
        <f t="shared" si="1046"/>
        <v>0</v>
      </c>
      <c r="CXJ442" s="10">
        <f t="shared" si="1046"/>
        <v>0</v>
      </c>
      <c r="CXK442" s="10">
        <f t="shared" si="1046"/>
        <v>0</v>
      </c>
      <c r="CXL442" s="10">
        <f t="shared" si="1046"/>
        <v>0</v>
      </c>
      <c r="CXM442" s="10">
        <f t="shared" si="1046"/>
        <v>0</v>
      </c>
      <c r="CXN442" s="10">
        <f t="shared" si="1046"/>
        <v>0</v>
      </c>
      <c r="CXO442" s="10">
        <f t="shared" si="1046"/>
        <v>0</v>
      </c>
      <c r="CXP442" s="10">
        <f t="shared" si="1046"/>
        <v>0</v>
      </c>
      <c r="CXQ442" s="10">
        <f t="shared" si="1046"/>
        <v>0</v>
      </c>
      <c r="CXR442" s="10">
        <f t="shared" si="1046"/>
        <v>0</v>
      </c>
      <c r="CXS442" s="10">
        <f t="shared" si="1046"/>
        <v>0</v>
      </c>
      <c r="CXT442" s="10">
        <f t="shared" si="1046"/>
        <v>0</v>
      </c>
      <c r="CXU442" s="10">
        <f t="shared" si="1046"/>
        <v>0</v>
      </c>
      <c r="CXV442" s="10">
        <f t="shared" si="1046"/>
        <v>0</v>
      </c>
      <c r="CXW442" s="10">
        <f t="shared" si="1046"/>
        <v>0</v>
      </c>
      <c r="CXX442" s="10">
        <f t="shared" si="1046"/>
        <v>0</v>
      </c>
      <c r="CXY442" s="10">
        <f t="shared" si="1046"/>
        <v>0</v>
      </c>
      <c r="CXZ442" s="10">
        <f t="shared" si="1046"/>
        <v>0</v>
      </c>
      <c r="CYA442" s="10">
        <f t="shared" si="1046"/>
        <v>0</v>
      </c>
      <c r="CYB442" s="10">
        <f t="shared" si="1046"/>
        <v>0</v>
      </c>
      <c r="CYC442" s="10">
        <f t="shared" si="1046"/>
        <v>0</v>
      </c>
      <c r="CYD442" s="10">
        <f t="shared" si="1046"/>
        <v>0</v>
      </c>
      <c r="CYE442" s="10">
        <f t="shared" si="1046"/>
        <v>0</v>
      </c>
      <c r="CYF442" s="10">
        <f t="shared" si="1046"/>
        <v>0</v>
      </c>
      <c r="CYG442" s="10">
        <f t="shared" si="1046"/>
        <v>0</v>
      </c>
      <c r="CYH442" s="10">
        <f t="shared" si="1046"/>
        <v>0</v>
      </c>
      <c r="CYI442" s="10">
        <f t="shared" si="1046"/>
        <v>0</v>
      </c>
      <c r="CYJ442" s="10">
        <f t="shared" si="1046"/>
        <v>0</v>
      </c>
      <c r="CYK442" s="10">
        <f t="shared" si="1046"/>
        <v>0</v>
      </c>
      <c r="CYL442" s="10">
        <f t="shared" si="1046"/>
        <v>0</v>
      </c>
      <c r="CYM442" s="10">
        <f t="shared" si="1046"/>
        <v>0</v>
      </c>
      <c r="CYN442" s="10">
        <f t="shared" si="1046"/>
        <v>0</v>
      </c>
      <c r="CYO442" s="10">
        <f t="shared" si="1046"/>
        <v>0</v>
      </c>
      <c r="CYP442" s="10">
        <f t="shared" si="1046"/>
        <v>0</v>
      </c>
      <c r="CYQ442" s="10">
        <f t="shared" si="1046"/>
        <v>0</v>
      </c>
      <c r="CYR442" s="10">
        <f t="shared" si="1046"/>
        <v>0</v>
      </c>
      <c r="CYS442" s="10">
        <f t="shared" si="1046"/>
        <v>0</v>
      </c>
      <c r="CYT442" s="10">
        <f t="shared" si="1046"/>
        <v>0</v>
      </c>
      <c r="CYU442" s="10">
        <f t="shared" si="1046"/>
        <v>0</v>
      </c>
      <c r="CYV442" s="10">
        <f t="shared" si="1046"/>
        <v>0</v>
      </c>
      <c r="CYW442" s="10">
        <f t="shared" si="1046"/>
        <v>0</v>
      </c>
      <c r="CYX442" s="10">
        <f t="shared" ref="CYX442:DBI442" si="1047">CYX457</f>
        <v>0</v>
      </c>
      <c r="CYY442" s="10">
        <f t="shared" si="1047"/>
        <v>0</v>
      </c>
      <c r="CYZ442" s="10">
        <f t="shared" si="1047"/>
        <v>0</v>
      </c>
      <c r="CZA442" s="10">
        <f t="shared" si="1047"/>
        <v>0</v>
      </c>
      <c r="CZB442" s="10">
        <f t="shared" si="1047"/>
        <v>0</v>
      </c>
      <c r="CZC442" s="10">
        <f t="shared" si="1047"/>
        <v>0</v>
      </c>
      <c r="CZD442" s="10">
        <f t="shared" si="1047"/>
        <v>0</v>
      </c>
      <c r="CZE442" s="10">
        <f t="shared" si="1047"/>
        <v>0</v>
      </c>
      <c r="CZF442" s="10">
        <f t="shared" si="1047"/>
        <v>0</v>
      </c>
      <c r="CZG442" s="10">
        <f t="shared" si="1047"/>
        <v>0</v>
      </c>
      <c r="CZH442" s="10">
        <f t="shared" si="1047"/>
        <v>0</v>
      </c>
      <c r="CZI442" s="10">
        <f t="shared" si="1047"/>
        <v>0</v>
      </c>
      <c r="CZJ442" s="10">
        <f t="shared" si="1047"/>
        <v>0</v>
      </c>
      <c r="CZK442" s="10">
        <f t="shared" si="1047"/>
        <v>0</v>
      </c>
      <c r="CZL442" s="10">
        <f t="shared" si="1047"/>
        <v>0</v>
      </c>
      <c r="CZM442" s="10">
        <f t="shared" si="1047"/>
        <v>0</v>
      </c>
      <c r="CZN442" s="10">
        <f t="shared" si="1047"/>
        <v>0</v>
      </c>
      <c r="CZO442" s="10">
        <f t="shared" si="1047"/>
        <v>0</v>
      </c>
      <c r="CZP442" s="10">
        <f t="shared" si="1047"/>
        <v>0</v>
      </c>
      <c r="CZQ442" s="10">
        <f t="shared" si="1047"/>
        <v>0</v>
      </c>
      <c r="CZR442" s="10">
        <f t="shared" si="1047"/>
        <v>0</v>
      </c>
      <c r="CZS442" s="10">
        <f t="shared" si="1047"/>
        <v>0</v>
      </c>
      <c r="CZT442" s="10">
        <f t="shared" si="1047"/>
        <v>0</v>
      </c>
      <c r="CZU442" s="10">
        <f t="shared" si="1047"/>
        <v>0</v>
      </c>
      <c r="CZV442" s="10">
        <f t="shared" si="1047"/>
        <v>0</v>
      </c>
      <c r="CZW442" s="10">
        <f t="shared" si="1047"/>
        <v>0</v>
      </c>
      <c r="CZX442" s="10">
        <f t="shared" si="1047"/>
        <v>0</v>
      </c>
      <c r="CZY442" s="10">
        <f t="shared" si="1047"/>
        <v>0</v>
      </c>
      <c r="CZZ442" s="10">
        <f t="shared" si="1047"/>
        <v>0</v>
      </c>
      <c r="DAA442" s="10">
        <f t="shared" si="1047"/>
        <v>0</v>
      </c>
      <c r="DAB442" s="10">
        <f t="shared" si="1047"/>
        <v>0</v>
      </c>
      <c r="DAC442" s="10">
        <f t="shared" si="1047"/>
        <v>0</v>
      </c>
      <c r="DAD442" s="10">
        <f t="shared" si="1047"/>
        <v>0</v>
      </c>
      <c r="DAE442" s="10">
        <f t="shared" si="1047"/>
        <v>0</v>
      </c>
      <c r="DAF442" s="10">
        <f t="shared" si="1047"/>
        <v>0</v>
      </c>
      <c r="DAG442" s="10">
        <f t="shared" si="1047"/>
        <v>0</v>
      </c>
      <c r="DAH442" s="10">
        <f t="shared" si="1047"/>
        <v>0</v>
      </c>
      <c r="DAI442" s="10">
        <f t="shared" si="1047"/>
        <v>0</v>
      </c>
      <c r="DAJ442" s="10">
        <f t="shared" si="1047"/>
        <v>0</v>
      </c>
      <c r="DAK442" s="10">
        <f t="shared" si="1047"/>
        <v>0</v>
      </c>
      <c r="DAL442" s="10">
        <f t="shared" si="1047"/>
        <v>0</v>
      </c>
      <c r="DAM442" s="10">
        <f t="shared" si="1047"/>
        <v>0</v>
      </c>
      <c r="DAN442" s="10">
        <f t="shared" si="1047"/>
        <v>0</v>
      </c>
      <c r="DAO442" s="10">
        <f t="shared" si="1047"/>
        <v>0</v>
      </c>
      <c r="DAP442" s="10">
        <f t="shared" si="1047"/>
        <v>0</v>
      </c>
      <c r="DAQ442" s="10">
        <f t="shared" si="1047"/>
        <v>0</v>
      </c>
      <c r="DAR442" s="10">
        <f t="shared" si="1047"/>
        <v>0</v>
      </c>
      <c r="DAS442" s="10">
        <f t="shared" si="1047"/>
        <v>0</v>
      </c>
      <c r="DAT442" s="10">
        <f t="shared" si="1047"/>
        <v>0</v>
      </c>
      <c r="DAU442" s="10">
        <f t="shared" si="1047"/>
        <v>0</v>
      </c>
      <c r="DAV442" s="10">
        <f t="shared" si="1047"/>
        <v>0</v>
      </c>
      <c r="DAW442" s="10">
        <f t="shared" si="1047"/>
        <v>0</v>
      </c>
      <c r="DAX442" s="10">
        <f t="shared" si="1047"/>
        <v>0</v>
      </c>
      <c r="DAY442" s="10">
        <f t="shared" si="1047"/>
        <v>0</v>
      </c>
      <c r="DAZ442" s="10">
        <f t="shared" si="1047"/>
        <v>0</v>
      </c>
      <c r="DBA442" s="10">
        <f t="shared" si="1047"/>
        <v>0</v>
      </c>
      <c r="DBB442" s="10">
        <f t="shared" si="1047"/>
        <v>0</v>
      </c>
      <c r="DBC442" s="10">
        <f t="shared" si="1047"/>
        <v>0</v>
      </c>
      <c r="DBD442" s="10">
        <f t="shared" si="1047"/>
        <v>0</v>
      </c>
      <c r="DBE442" s="10">
        <f t="shared" si="1047"/>
        <v>0</v>
      </c>
      <c r="DBF442" s="10">
        <f t="shared" si="1047"/>
        <v>0</v>
      </c>
      <c r="DBG442" s="10">
        <f t="shared" si="1047"/>
        <v>0</v>
      </c>
      <c r="DBH442" s="10">
        <f t="shared" si="1047"/>
        <v>0</v>
      </c>
      <c r="DBI442" s="10">
        <f t="shared" si="1047"/>
        <v>0</v>
      </c>
      <c r="DBJ442" s="10">
        <f t="shared" ref="DBJ442:DDU442" si="1048">DBJ457</f>
        <v>0</v>
      </c>
      <c r="DBK442" s="10">
        <f t="shared" si="1048"/>
        <v>0</v>
      </c>
      <c r="DBL442" s="10">
        <f t="shared" si="1048"/>
        <v>0</v>
      </c>
      <c r="DBM442" s="10">
        <f t="shared" si="1048"/>
        <v>0</v>
      </c>
      <c r="DBN442" s="10">
        <f t="shared" si="1048"/>
        <v>0</v>
      </c>
      <c r="DBO442" s="10">
        <f t="shared" si="1048"/>
        <v>0</v>
      </c>
      <c r="DBP442" s="10">
        <f t="shared" si="1048"/>
        <v>0</v>
      </c>
      <c r="DBQ442" s="10">
        <f t="shared" si="1048"/>
        <v>0</v>
      </c>
      <c r="DBR442" s="10">
        <f t="shared" si="1048"/>
        <v>0</v>
      </c>
      <c r="DBS442" s="10">
        <f t="shared" si="1048"/>
        <v>0</v>
      </c>
      <c r="DBT442" s="10">
        <f t="shared" si="1048"/>
        <v>0</v>
      </c>
      <c r="DBU442" s="10">
        <f t="shared" si="1048"/>
        <v>0</v>
      </c>
      <c r="DBV442" s="10">
        <f t="shared" si="1048"/>
        <v>0</v>
      </c>
      <c r="DBW442" s="10">
        <f t="shared" si="1048"/>
        <v>0</v>
      </c>
      <c r="DBX442" s="10">
        <f t="shared" si="1048"/>
        <v>0</v>
      </c>
      <c r="DBY442" s="10">
        <f t="shared" si="1048"/>
        <v>0</v>
      </c>
      <c r="DBZ442" s="10">
        <f t="shared" si="1048"/>
        <v>0</v>
      </c>
      <c r="DCA442" s="10">
        <f t="shared" si="1048"/>
        <v>0</v>
      </c>
      <c r="DCB442" s="10">
        <f t="shared" si="1048"/>
        <v>0</v>
      </c>
      <c r="DCC442" s="10">
        <f t="shared" si="1048"/>
        <v>0</v>
      </c>
      <c r="DCD442" s="10">
        <f t="shared" si="1048"/>
        <v>0</v>
      </c>
      <c r="DCE442" s="10">
        <f t="shared" si="1048"/>
        <v>0</v>
      </c>
      <c r="DCF442" s="10">
        <f t="shared" si="1048"/>
        <v>0</v>
      </c>
      <c r="DCG442" s="10">
        <f t="shared" si="1048"/>
        <v>0</v>
      </c>
      <c r="DCH442" s="10">
        <f t="shared" si="1048"/>
        <v>0</v>
      </c>
      <c r="DCI442" s="10">
        <f t="shared" si="1048"/>
        <v>0</v>
      </c>
      <c r="DCJ442" s="10">
        <f t="shared" si="1048"/>
        <v>0</v>
      </c>
      <c r="DCK442" s="10">
        <f t="shared" si="1048"/>
        <v>0</v>
      </c>
      <c r="DCL442" s="10">
        <f t="shared" si="1048"/>
        <v>0</v>
      </c>
      <c r="DCM442" s="10">
        <f t="shared" si="1048"/>
        <v>0</v>
      </c>
      <c r="DCN442" s="10">
        <f t="shared" si="1048"/>
        <v>0</v>
      </c>
      <c r="DCO442" s="10">
        <f t="shared" si="1048"/>
        <v>0</v>
      </c>
      <c r="DCP442" s="10">
        <f t="shared" si="1048"/>
        <v>0</v>
      </c>
      <c r="DCQ442" s="10">
        <f t="shared" si="1048"/>
        <v>0</v>
      </c>
      <c r="DCR442" s="10">
        <f t="shared" si="1048"/>
        <v>0</v>
      </c>
      <c r="DCS442" s="10">
        <f t="shared" si="1048"/>
        <v>0</v>
      </c>
      <c r="DCT442" s="10">
        <f t="shared" si="1048"/>
        <v>0</v>
      </c>
      <c r="DCU442" s="10">
        <f t="shared" si="1048"/>
        <v>0</v>
      </c>
      <c r="DCV442" s="10">
        <f t="shared" si="1048"/>
        <v>0</v>
      </c>
      <c r="DCW442" s="10">
        <f t="shared" si="1048"/>
        <v>0</v>
      </c>
      <c r="DCX442" s="10">
        <f t="shared" si="1048"/>
        <v>0</v>
      </c>
      <c r="DCY442" s="10">
        <f t="shared" si="1048"/>
        <v>0</v>
      </c>
      <c r="DCZ442" s="10">
        <f t="shared" si="1048"/>
        <v>0</v>
      </c>
      <c r="DDA442" s="10">
        <f t="shared" si="1048"/>
        <v>0</v>
      </c>
      <c r="DDB442" s="10">
        <f t="shared" si="1048"/>
        <v>0</v>
      </c>
      <c r="DDC442" s="10">
        <f t="shared" si="1048"/>
        <v>0</v>
      </c>
      <c r="DDD442" s="10">
        <f t="shared" si="1048"/>
        <v>0</v>
      </c>
      <c r="DDE442" s="10">
        <f t="shared" si="1048"/>
        <v>0</v>
      </c>
      <c r="DDF442" s="10">
        <f t="shared" si="1048"/>
        <v>0</v>
      </c>
      <c r="DDG442" s="10">
        <f t="shared" si="1048"/>
        <v>0</v>
      </c>
      <c r="DDH442" s="10">
        <f t="shared" si="1048"/>
        <v>0</v>
      </c>
      <c r="DDI442" s="10">
        <f t="shared" si="1048"/>
        <v>0</v>
      </c>
      <c r="DDJ442" s="10">
        <f t="shared" si="1048"/>
        <v>0</v>
      </c>
      <c r="DDK442" s="10">
        <f t="shared" si="1048"/>
        <v>0</v>
      </c>
      <c r="DDL442" s="10">
        <f t="shared" si="1048"/>
        <v>0</v>
      </c>
      <c r="DDM442" s="10">
        <f t="shared" si="1048"/>
        <v>0</v>
      </c>
      <c r="DDN442" s="10">
        <f t="shared" si="1048"/>
        <v>0</v>
      </c>
      <c r="DDO442" s="10">
        <f t="shared" si="1048"/>
        <v>0</v>
      </c>
      <c r="DDP442" s="10">
        <f t="shared" si="1048"/>
        <v>0</v>
      </c>
      <c r="DDQ442" s="10">
        <f t="shared" si="1048"/>
        <v>0</v>
      </c>
      <c r="DDR442" s="10">
        <f t="shared" si="1048"/>
        <v>0</v>
      </c>
      <c r="DDS442" s="10">
        <f t="shared" si="1048"/>
        <v>0</v>
      </c>
      <c r="DDT442" s="10">
        <f t="shared" si="1048"/>
        <v>0</v>
      </c>
      <c r="DDU442" s="10">
        <f t="shared" si="1048"/>
        <v>0</v>
      </c>
      <c r="DDV442" s="10">
        <f t="shared" ref="DDV442:DGG442" si="1049">DDV457</f>
        <v>0</v>
      </c>
      <c r="DDW442" s="10">
        <f t="shared" si="1049"/>
        <v>0</v>
      </c>
      <c r="DDX442" s="10">
        <f t="shared" si="1049"/>
        <v>0</v>
      </c>
      <c r="DDY442" s="10">
        <f t="shared" si="1049"/>
        <v>0</v>
      </c>
      <c r="DDZ442" s="10">
        <f t="shared" si="1049"/>
        <v>0</v>
      </c>
      <c r="DEA442" s="10">
        <f t="shared" si="1049"/>
        <v>0</v>
      </c>
      <c r="DEB442" s="10">
        <f t="shared" si="1049"/>
        <v>0</v>
      </c>
      <c r="DEC442" s="10">
        <f t="shared" si="1049"/>
        <v>0</v>
      </c>
      <c r="DED442" s="10">
        <f t="shared" si="1049"/>
        <v>0</v>
      </c>
      <c r="DEE442" s="10">
        <f t="shared" si="1049"/>
        <v>0</v>
      </c>
      <c r="DEF442" s="10">
        <f t="shared" si="1049"/>
        <v>0</v>
      </c>
      <c r="DEG442" s="10">
        <f t="shared" si="1049"/>
        <v>0</v>
      </c>
      <c r="DEH442" s="10">
        <f t="shared" si="1049"/>
        <v>0</v>
      </c>
      <c r="DEI442" s="10">
        <f t="shared" si="1049"/>
        <v>0</v>
      </c>
      <c r="DEJ442" s="10">
        <f t="shared" si="1049"/>
        <v>0</v>
      </c>
      <c r="DEK442" s="10">
        <f t="shared" si="1049"/>
        <v>0</v>
      </c>
      <c r="DEL442" s="10">
        <f t="shared" si="1049"/>
        <v>0</v>
      </c>
      <c r="DEM442" s="10">
        <f t="shared" si="1049"/>
        <v>0</v>
      </c>
      <c r="DEN442" s="10">
        <f t="shared" si="1049"/>
        <v>0</v>
      </c>
      <c r="DEO442" s="10">
        <f t="shared" si="1049"/>
        <v>0</v>
      </c>
      <c r="DEP442" s="10">
        <f t="shared" si="1049"/>
        <v>0</v>
      </c>
      <c r="DEQ442" s="10">
        <f t="shared" si="1049"/>
        <v>0</v>
      </c>
      <c r="DER442" s="10">
        <f t="shared" si="1049"/>
        <v>0</v>
      </c>
      <c r="DES442" s="10">
        <f t="shared" si="1049"/>
        <v>0</v>
      </c>
      <c r="DET442" s="10">
        <f t="shared" si="1049"/>
        <v>0</v>
      </c>
      <c r="DEU442" s="10">
        <f t="shared" si="1049"/>
        <v>0</v>
      </c>
      <c r="DEV442" s="10">
        <f t="shared" si="1049"/>
        <v>0</v>
      </c>
      <c r="DEW442" s="10">
        <f t="shared" si="1049"/>
        <v>0</v>
      </c>
      <c r="DEX442" s="10">
        <f t="shared" si="1049"/>
        <v>0</v>
      </c>
      <c r="DEY442" s="10">
        <f t="shared" si="1049"/>
        <v>0</v>
      </c>
      <c r="DEZ442" s="10">
        <f t="shared" si="1049"/>
        <v>0</v>
      </c>
      <c r="DFA442" s="10">
        <f t="shared" si="1049"/>
        <v>0</v>
      </c>
      <c r="DFB442" s="10">
        <f t="shared" si="1049"/>
        <v>0</v>
      </c>
      <c r="DFC442" s="10">
        <f t="shared" si="1049"/>
        <v>0</v>
      </c>
      <c r="DFD442" s="10">
        <f t="shared" si="1049"/>
        <v>0</v>
      </c>
      <c r="DFE442" s="10">
        <f t="shared" si="1049"/>
        <v>0</v>
      </c>
      <c r="DFF442" s="10">
        <f t="shared" si="1049"/>
        <v>0</v>
      </c>
      <c r="DFG442" s="10">
        <f t="shared" si="1049"/>
        <v>0</v>
      </c>
      <c r="DFH442" s="10">
        <f t="shared" si="1049"/>
        <v>0</v>
      </c>
      <c r="DFI442" s="10">
        <f t="shared" si="1049"/>
        <v>0</v>
      </c>
      <c r="DFJ442" s="10">
        <f t="shared" si="1049"/>
        <v>0</v>
      </c>
      <c r="DFK442" s="10">
        <f t="shared" si="1049"/>
        <v>0</v>
      </c>
      <c r="DFL442" s="10">
        <f t="shared" si="1049"/>
        <v>0</v>
      </c>
      <c r="DFM442" s="10">
        <f t="shared" si="1049"/>
        <v>0</v>
      </c>
      <c r="DFN442" s="10">
        <f t="shared" si="1049"/>
        <v>0</v>
      </c>
      <c r="DFO442" s="10">
        <f t="shared" si="1049"/>
        <v>0</v>
      </c>
      <c r="DFP442" s="10">
        <f t="shared" si="1049"/>
        <v>0</v>
      </c>
      <c r="DFQ442" s="10">
        <f t="shared" si="1049"/>
        <v>0</v>
      </c>
      <c r="DFR442" s="10">
        <f t="shared" si="1049"/>
        <v>0</v>
      </c>
      <c r="DFS442" s="10">
        <f t="shared" si="1049"/>
        <v>0</v>
      </c>
      <c r="DFT442" s="10">
        <f t="shared" si="1049"/>
        <v>0</v>
      </c>
      <c r="DFU442" s="10">
        <f t="shared" si="1049"/>
        <v>0</v>
      </c>
      <c r="DFV442" s="10">
        <f t="shared" si="1049"/>
        <v>0</v>
      </c>
      <c r="DFW442" s="10">
        <f t="shared" si="1049"/>
        <v>0</v>
      </c>
      <c r="DFX442" s="10">
        <f t="shared" si="1049"/>
        <v>0</v>
      </c>
      <c r="DFY442" s="10">
        <f t="shared" si="1049"/>
        <v>0</v>
      </c>
      <c r="DFZ442" s="10">
        <f t="shared" si="1049"/>
        <v>0</v>
      </c>
      <c r="DGA442" s="10">
        <f t="shared" si="1049"/>
        <v>0</v>
      </c>
      <c r="DGB442" s="10">
        <f t="shared" si="1049"/>
        <v>0</v>
      </c>
      <c r="DGC442" s="10">
        <f t="shared" si="1049"/>
        <v>0</v>
      </c>
      <c r="DGD442" s="10">
        <f t="shared" si="1049"/>
        <v>0</v>
      </c>
      <c r="DGE442" s="10">
        <f t="shared" si="1049"/>
        <v>0</v>
      </c>
      <c r="DGF442" s="10">
        <f t="shared" si="1049"/>
        <v>0</v>
      </c>
      <c r="DGG442" s="10">
        <f t="shared" si="1049"/>
        <v>0</v>
      </c>
      <c r="DGH442" s="10">
        <f t="shared" ref="DGH442:DIS442" si="1050">DGH457</f>
        <v>0</v>
      </c>
      <c r="DGI442" s="10">
        <f t="shared" si="1050"/>
        <v>0</v>
      </c>
      <c r="DGJ442" s="10">
        <f t="shared" si="1050"/>
        <v>0</v>
      </c>
      <c r="DGK442" s="10">
        <f t="shared" si="1050"/>
        <v>0</v>
      </c>
      <c r="DGL442" s="10">
        <f t="shared" si="1050"/>
        <v>0</v>
      </c>
      <c r="DGM442" s="10">
        <f t="shared" si="1050"/>
        <v>0</v>
      </c>
      <c r="DGN442" s="10">
        <f t="shared" si="1050"/>
        <v>0</v>
      </c>
      <c r="DGO442" s="10">
        <f t="shared" si="1050"/>
        <v>0</v>
      </c>
      <c r="DGP442" s="10">
        <f t="shared" si="1050"/>
        <v>0</v>
      </c>
      <c r="DGQ442" s="10">
        <f t="shared" si="1050"/>
        <v>0</v>
      </c>
      <c r="DGR442" s="10">
        <f t="shared" si="1050"/>
        <v>0</v>
      </c>
      <c r="DGS442" s="10">
        <f t="shared" si="1050"/>
        <v>0</v>
      </c>
      <c r="DGT442" s="10">
        <f t="shared" si="1050"/>
        <v>0</v>
      </c>
      <c r="DGU442" s="10">
        <f t="shared" si="1050"/>
        <v>0</v>
      </c>
      <c r="DGV442" s="10">
        <f t="shared" si="1050"/>
        <v>0</v>
      </c>
      <c r="DGW442" s="10">
        <f t="shared" si="1050"/>
        <v>0</v>
      </c>
      <c r="DGX442" s="10">
        <f t="shared" si="1050"/>
        <v>0</v>
      </c>
      <c r="DGY442" s="10">
        <f t="shared" si="1050"/>
        <v>0</v>
      </c>
      <c r="DGZ442" s="10">
        <f t="shared" si="1050"/>
        <v>0</v>
      </c>
      <c r="DHA442" s="10">
        <f t="shared" si="1050"/>
        <v>0</v>
      </c>
      <c r="DHB442" s="10">
        <f t="shared" si="1050"/>
        <v>0</v>
      </c>
      <c r="DHC442" s="10">
        <f t="shared" si="1050"/>
        <v>0</v>
      </c>
      <c r="DHD442" s="10">
        <f t="shared" si="1050"/>
        <v>0</v>
      </c>
      <c r="DHE442" s="10">
        <f t="shared" si="1050"/>
        <v>0</v>
      </c>
      <c r="DHF442" s="10">
        <f t="shared" si="1050"/>
        <v>0</v>
      </c>
      <c r="DHG442" s="10">
        <f t="shared" si="1050"/>
        <v>0</v>
      </c>
      <c r="DHH442" s="10">
        <f t="shared" si="1050"/>
        <v>0</v>
      </c>
      <c r="DHI442" s="10">
        <f t="shared" si="1050"/>
        <v>0</v>
      </c>
      <c r="DHJ442" s="10">
        <f t="shared" si="1050"/>
        <v>0</v>
      </c>
      <c r="DHK442" s="10">
        <f t="shared" si="1050"/>
        <v>0</v>
      </c>
      <c r="DHL442" s="10">
        <f t="shared" si="1050"/>
        <v>0</v>
      </c>
      <c r="DHM442" s="10">
        <f t="shared" si="1050"/>
        <v>0</v>
      </c>
      <c r="DHN442" s="10">
        <f t="shared" si="1050"/>
        <v>0</v>
      </c>
      <c r="DHO442" s="10">
        <f t="shared" si="1050"/>
        <v>0</v>
      </c>
      <c r="DHP442" s="10">
        <f t="shared" si="1050"/>
        <v>0</v>
      </c>
      <c r="DHQ442" s="10">
        <f t="shared" si="1050"/>
        <v>0</v>
      </c>
      <c r="DHR442" s="10">
        <f t="shared" si="1050"/>
        <v>0</v>
      </c>
      <c r="DHS442" s="10">
        <f t="shared" si="1050"/>
        <v>0</v>
      </c>
      <c r="DHT442" s="10">
        <f t="shared" si="1050"/>
        <v>0</v>
      </c>
      <c r="DHU442" s="10">
        <f t="shared" si="1050"/>
        <v>0</v>
      </c>
      <c r="DHV442" s="10">
        <f t="shared" si="1050"/>
        <v>0</v>
      </c>
      <c r="DHW442" s="10">
        <f t="shared" si="1050"/>
        <v>0</v>
      </c>
      <c r="DHX442" s="10">
        <f t="shared" si="1050"/>
        <v>0</v>
      </c>
      <c r="DHY442" s="10">
        <f t="shared" si="1050"/>
        <v>0</v>
      </c>
      <c r="DHZ442" s="10">
        <f t="shared" si="1050"/>
        <v>0</v>
      </c>
      <c r="DIA442" s="10">
        <f t="shared" si="1050"/>
        <v>0</v>
      </c>
      <c r="DIB442" s="10">
        <f t="shared" si="1050"/>
        <v>0</v>
      </c>
      <c r="DIC442" s="10">
        <f t="shared" si="1050"/>
        <v>0</v>
      </c>
      <c r="DID442" s="10">
        <f t="shared" si="1050"/>
        <v>0</v>
      </c>
      <c r="DIE442" s="10">
        <f t="shared" si="1050"/>
        <v>0</v>
      </c>
      <c r="DIF442" s="10">
        <f t="shared" si="1050"/>
        <v>0</v>
      </c>
      <c r="DIG442" s="10">
        <f t="shared" si="1050"/>
        <v>0</v>
      </c>
      <c r="DIH442" s="10">
        <f t="shared" si="1050"/>
        <v>0</v>
      </c>
      <c r="DII442" s="10">
        <f t="shared" si="1050"/>
        <v>0</v>
      </c>
      <c r="DIJ442" s="10">
        <f t="shared" si="1050"/>
        <v>0</v>
      </c>
      <c r="DIK442" s="10">
        <f t="shared" si="1050"/>
        <v>0</v>
      </c>
      <c r="DIL442" s="10">
        <f t="shared" si="1050"/>
        <v>0</v>
      </c>
      <c r="DIM442" s="10">
        <f t="shared" si="1050"/>
        <v>0</v>
      </c>
      <c r="DIN442" s="10">
        <f t="shared" si="1050"/>
        <v>0</v>
      </c>
      <c r="DIO442" s="10">
        <f t="shared" si="1050"/>
        <v>0</v>
      </c>
      <c r="DIP442" s="10">
        <f t="shared" si="1050"/>
        <v>0</v>
      </c>
      <c r="DIQ442" s="10">
        <f t="shared" si="1050"/>
        <v>0</v>
      </c>
      <c r="DIR442" s="10">
        <f t="shared" si="1050"/>
        <v>0</v>
      </c>
      <c r="DIS442" s="10">
        <f t="shared" si="1050"/>
        <v>0</v>
      </c>
      <c r="DIT442" s="10">
        <f t="shared" ref="DIT442:DLE442" si="1051">DIT457</f>
        <v>0</v>
      </c>
      <c r="DIU442" s="10">
        <f t="shared" si="1051"/>
        <v>0</v>
      </c>
      <c r="DIV442" s="10">
        <f t="shared" si="1051"/>
        <v>0</v>
      </c>
      <c r="DIW442" s="10">
        <f t="shared" si="1051"/>
        <v>0</v>
      </c>
      <c r="DIX442" s="10">
        <f t="shared" si="1051"/>
        <v>0</v>
      </c>
      <c r="DIY442" s="10">
        <f t="shared" si="1051"/>
        <v>0</v>
      </c>
      <c r="DIZ442" s="10">
        <f t="shared" si="1051"/>
        <v>0</v>
      </c>
      <c r="DJA442" s="10">
        <f t="shared" si="1051"/>
        <v>0</v>
      </c>
      <c r="DJB442" s="10">
        <f t="shared" si="1051"/>
        <v>0</v>
      </c>
      <c r="DJC442" s="10">
        <f t="shared" si="1051"/>
        <v>0</v>
      </c>
      <c r="DJD442" s="10">
        <f t="shared" si="1051"/>
        <v>0</v>
      </c>
      <c r="DJE442" s="10">
        <f t="shared" si="1051"/>
        <v>0</v>
      </c>
      <c r="DJF442" s="10">
        <f t="shared" si="1051"/>
        <v>0</v>
      </c>
      <c r="DJG442" s="10">
        <f t="shared" si="1051"/>
        <v>0</v>
      </c>
      <c r="DJH442" s="10">
        <f t="shared" si="1051"/>
        <v>0</v>
      </c>
      <c r="DJI442" s="10">
        <f t="shared" si="1051"/>
        <v>0</v>
      </c>
      <c r="DJJ442" s="10">
        <f t="shared" si="1051"/>
        <v>0</v>
      </c>
      <c r="DJK442" s="10">
        <f t="shared" si="1051"/>
        <v>0</v>
      </c>
      <c r="DJL442" s="10">
        <f t="shared" si="1051"/>
        <v>0</v>
      </c>
      <c r="DJM442" s="10">
        <f t="shared" si="1051"/>
        <v>0</v>
      </c>
      <c r="DJN442" s="10">
        <f t="shared" si="1051"/>
        <v>0</v>
      </c>
      <c r="DJO442" s="10">
        <f t="shared" si="1051"/>
        <v>0</v>
      </c>
      <c r="DJP442" s="10">
        <f t="shared" si="1051"/>
        <v>0</v>
      </c>
      <c r="DJQ442" s="10">
        <f t="shared" si="1051"/>
        <v>0</v>
      </c>
      <c r="DJR442" s="10">
        <f t="shared" si="1051"/>
        <v>0</v>
      </c>
      <c r="DJS442" s="10">
        <f t="shared" si="1051"/>
        <v>0</v>
      </c>
      <c r="DJT442" s="10">
        <f t="shared" si="1051"/>
        <v>0</v>
      </c>
      <c r="DJU442" s="10">
        <f t="shared" si="1051"/>
        <v>0</v>
      </c>
      <c r="DJV442" s="10">
        <f t="shared" si="1051"/>
        <v>0</v>
      </c>
      <c r="DJW442" s="10">
        <f t="shared" si="1051"/>
        <v>0</v>
      </c>
      <c r="DJX442" s="10">
        <f t="shared" si="1051"/>
        <v>0</v>
      </c>
      <c r="DJY442" s="10">
        <f t="shared" si="1051"/>
        <v>0</v>
      </c>
      <c r="DJZ442" s="10">
        <f t="shared" si="1051"/>
        <v>0</v>
      </c>
      <c r="DKA442" s="10">
        <f t="shared" si="1051"/>
        <v>0</v>
      </c>
      <c r="DKB442" s="10">
        <f t="shared" si="1051"/>
        <v>0</v>
      </c>
      <c r="DKC442" s="10">
        <f t="shared" si="1051"/>
        <v>0</v>
      </c>
      <c r="DKD442" s="10">
        <f t="shared" si="1051"/>
        <v>0</v>
      </c>
      <c r="DKE442" s="10">
        <f t="shared" si="1051"/>
        <v>0</v>
      </c>
      <c r="DKF442" s="10">
        <f t="shared" si="1051"/>
        <v>0</v>
      </c>
      <c r="DKG442" s="10">
        <f t="shared" si="1051"/>
        <v>0</v>
      </c>
      <c r="DKH442" s="10">
        <f t="shared" si="1051"/>
        <v>0</v>
      </c>
      <c r="DKI442" s="10">
        <f t="shared" si="1051"/>
        <v>0</v>
      </c>
      <c r="DKJ442" s="10">
        <f t="shared" si="1051"/>
        <v>0</v>
      </c>
      <c r="DKK442" s="10">
        <f t="shared" si="1051"/>
        <v>0</v>
      </c>
      <c r="DKL442" s="10">
        <f t="shared" si="1051"/>
        <v>0</v>
      </c>
      <c r="DKM442" s="10">
        <f t="shared" si="1051"/>
        <v>0</v>
      </c>
      <c r="DKN442" s="10">
        <f t="shared" si="1051"/>
        <v>0</v>
      </c>
      <c r="DKO442" s="10">
        <f t="shared" si="1051"/>
        <v>0</v>
      </c>
      <c r="DKP442" s="10">
        <f t="shared" si="1051"/>
        <v>0</v>
      </c>
      <c r="DKQ442" s="10">
        <f t="shared" si="1051"/>
        <v>0</v>
      </c>
      <c r="DKR442" s="10">
        <f t="shared" si="1051"/>
        <v>0</v>
      </c>
      <c r="DKS442" s="10">
        <f t="shared" si="1051"/>
        <v>0</v>
      </c>
      <c r="DKT442" s="10">
        <f t="shared" si="1051"/>
        <v>0</v>
      </c>
      <c r="DKU442" s="10">
        <f t="shared" si="1051"/>
        <v>0</v>
      </c>
      <c r="DKV442" s="10">
        <f t="shared" si="1051"/>
        <v>0</v>
      </c>
      <c r="DKW442" s="10">
        <f t="shared" si="1051"/>
        <v>0</v>
      </c>
      <c r="DKX442" s="10">
        <f t="shared" si="1051"/>
        <v>0</v>
      </c>
      <c r="DKY442" s="10">
        <f t="shared" si="1051"/>
        <v>0</v>
      </c>
      <c r="DKZ442" s="10">
        <f t="shared" si="1051"/>
        <v>0</v>
      </c>
      <c r="DLA442" s="10">
        <f t="shared" si="1051"/>
        <v>0</v>
      </c>
      <c r="DLB442" s="10">
        <f t="shared" si="1051"/>
        <v>0</v>
      </c>
      <c r="DLC442" s="10">
        <f t="shared" si="1051"/>
        <v>0</v>
      </c>
      <c r="DLD442" s="10">
        <f t="shared" si="1051"/>
        <v>0</v>
      </c>
      <c r="DLE442" s="10">
        <f t="shared" si="1051"/>
        <v>0</v>
      </c>
      <c r="DLF442" s="10">
        <f t="shared" ref="DLF442:DNQ442" si="1052">DLF457</f>
        <v>0</v>
      </c>
      <c r="DLG442" s="10">
        <f t="shared" si="1052"/>
        <v>0</v>
      </c>
      <c r="DLH442" s="10">
        <f t="shared" si="1052"/>
        <v>0</v>
      </c>
      <c r="DLI442" s="10">
        <f t="shared" si="1052"/>
        <v>0</v>
      </c>
      <c r="DLJ442" s="10">
        <f t="shared" si="1052"/>
        <v>0</v>
      </c>
      <c r="DLK442" s="10">
        <f t="shared" si="1052"/>
        <v>0</v>
      </c>
      <c r="DLL442" s="10">
        <f t="shared" si="1052"/>
        <v>0</v>
      </c>
      <c r="DLM442" s="10">
        <f t="shared" si="1052"/>
        <v>0</v>
      </c>
      <c r="DLN442" s="10">
        <f t="shared" si="1052"/>
        <v>0</v>
      </c>
      <c r="DLO442" s="10">
        <f t="shared" si="1052"/>
        <v>0</v>
      </c>
      <c r="DLP442" s="10">
        <f t="shared" si="1052"/>
        <v>0</v>
      </c>
      <c r="DLQ442" s="10">
        <f t="shared" si="1052"/>
        <v>0</v>
      </c>
      <c r="DLR442" s="10">
        <f t="shared" si="1052"/>
        <v>0</v>
      </c>
      <c r="DLS442" s="10">
        <f t="shared" si="1052"/>
        <v>0</v>
      </c>
      <c r="DLT442" s="10">
        <f t="shared" si="1052"/>
        <v>0</v>
      </c>
      <c r="DLU442" s="10">
        <f t="shared" si="1052"/>
        <v>0</v>
      </c>
      <c r="DLV442" s="10">
        <f t="shared" si="1052"/>
        <v>0</v>
      </c>
      <c r="DLW442" s="10">
        <f t="shared" si="1052"/>
        <v>0</v>
      </c>
      <c r="DLX442" s="10">
        <f t="shared" si="1052"/>
        <v>0</v>
      </c>
      <c r="DLY442" s="10">
        <f t="shared" si="1052"/>
        <v>0</v>
      </c>
      <c r="DLZ442" s="10">
        <f t="shared" si="1052"/>
        <v>0</v>
      </c>
      <c r="DMA442" s="10">
        <f t="shared" si="1052"/>
        <v>0</v>
      </c>
      <c r="DMB442" s="10">
        <f t="shared" si="1052"/>
        <v>0</v>
      </c>
      <c r="DMC442" s="10">
        <f t="shared" si="1052"/>
        <v>0</v>
      </c>
      <c r="DMD442" s="10">
        <f t="shared" si="1052"/>
        <v>0</v>
      </c>
      <c r="DME442" s="10">
        <f t="shared" si="1052"/>
        <v>0</v>
      </c>
      <c r="DMF442" s="10">
        <f t="shared" si="1052"/>
        <v>0</v>
      </c>
      <c r="DMG442" s="10">
        <f t="shared" si="1052"/>
        <v>0</v>
      </c>
      <c r="DMH442" s="10">
        <f t="shared" si="1052"/>
        <v>0</v>
      </c>
      <c r="DMI442" s="10">
        <f t="shared" si="1052"/>
        <v>0</v>
      </c>
      <c r="DMJ442" s="10">
        <f t="shared" si="1052"/>
        <v>0</v>
      </c>
      <c r="DMK442" s="10">
        <f t="shared" si="1052"/>
        <v>0</v>
      </c>
      <c r="DML442" s="10">
        <f t="shared" si="1052"/>
        <v>0</v>
      </c>
      <c r="DMM442" s="10">
        <f t="shared" si="1052"/>
        <v>0</v>
      </c>
      <c r="DMN442" s="10">
        <f t="shared" si="1052"/>
        <v>0</v>
      </c>
      <c r="DMO442" s="10">
        <f t="shared" si="1052"/>
        <v>0</v>
      </c>
      <c r="DMP442" s="10">
        <f t="shared" si="1052"/>
        <v>0</v>
      </c>
      <c r="DMQ442" s="10">
        <f t="shared" si="1052"/>
        <v>0</v>
      </c>
      <c r="DMR442" s="10">
        <f t="shared" si="1052"/>
        <v>0</v>
      </c>
      <c r="DMS442" s="10">
        <f t="shared" si="1052"/>
        <v>0</v>
      </c>
      <c r="DMT442" s="10">
        <f t="shared" si="1052"/>
        <v>0</v>
      </c>
      <c r="DMU442" s="10">
        <f t="shared" si="1052"/>
        <v>0</v>
      </c>
      <c r="DMV442" s="10">
        <f t="shared" si="1052"/>
        <v>0</v>
      </c>
      <c r="DMW442" s="10">
        <f t="shared" si="1052"/>
        <v>0</v>
      </c>
      <c r="DMX442" s="10">
        <f t="shared" si="1052"/>
        <v>0</v>
      </c>
      <c r="DMY442" s="10">
        <f t="shared" si="1052"/>
        <v>0</v>
      </c>
      <c r="DMZ442" s="10">
        <f t="shared" si="1052"/>
        <v>0</v>
      </c>
      <c r="DNA442" s="10">
        <f t="shared" si="1052"/>
        <v>0</v>
      </c>
      <c r="DNB442" s="10">
        <f t="shared" si="1052"/>
        <v>0</v>
      </c>
      <c r="DNC442" s="10">
        <f t="shared" si="1052"/>
        <v>0</v>
      </c>
      <c r="DND442" s="10">
        <f t="shared" si="1052"/>
        <v>0</v>
      </c>
      <c r="DNE442" s="10">
        <f t="shared" si="1052"/>
        <v>0</v>
      </c>
      <c r="DNF442" s="10">
        <f t="shared" si="1052"/>
        <v>0</v>
      </c>
      <c r="DNG442" s="10">
        <f t="shared" si="1052"/>
        <v>0</v>
      </c>
      <c r="DNH442" s="10">
        <f t="shared" si="1052"/>
        <v>0</v>
      </c>
      <c r="DNI442" s="10">
        <f t="shared" si="1052"/>
        <v>0</v>
      </c>
      <c r="DNJ442" s="10">
        <f t="shared" si="1052"/>
        <v>0</v>
      </c>
      <c r="DNK442" s="10">
        <f t="shared" si="1052"/>
        <v>0</v>
      </c>
      <c r="DNL442" s="10">
        <f t="shared" si="1052"/>
        <v>0</v>
      </c>
      <c r="DNM442" s="10">
        <f t="shared" si="1052"/>
        <v>0</v>
      </c>
      <c r="DNN442" s="10">
        <f t="shared" si="1052"/>
        <v>0</v>
      </c>
      <c r="DNO442" s="10">
        <f t="shared" si="1052"/>
        <v>0</v>
      </c>
      <c r="DNP442" s="10">
        <f t="shared" si="1052"/>
        <v>0</v>
      </c>
      <c r="DNQ442" s="10">
        <f t="shared" si="1052"/>
        <v>0</v>
      </c>
      <c r="DNR442" s="10">
        <f t="shared" ref="DNR442:DQC442" si="1053">DNR457</f>
        <v>0</v>
      </c>
      <c r="DNS442" s="10">
        <f t="shared" si="1053"/>
        <v>0</v>
      </c>
      <c r="DNT442" s="10">
        <f t="shared" si="1053"/>
        <v>0</v>
      </c>
      <c r="DNU442" s="10">
        <f t="shared" si="1053"/>
        <v>0</v>
      </c>
      <c r="DNV442" s="10">
        <f t="shared" si="1053"/>
        <v>0</v>
      </c>
      <c r="DNW442" s="10">
        <f t="shared" si="1053"/>
        <v>0</v>
      </c>
      <c r="DNX442" s="10">
        <f t="shared" si="1053"/>
        <v>0</v>
      </c>
      <c r="DNY442" s="10">
        <f t="shared" si="1053"/>
        <v>0</v>
      </c>
      <c r="DNZ442" s="10">
        <f t="shared" si="1053"/>
        <v>0</v>
      </c>
      <c r="DOA442" s="10">
        <f t="shared" si="1053"/>
        <v>0</v>
      </c>
      <c r="DOB442" s="10">
        <f t="shared" si="1053"/>
        <v>0</v>
      </c>
      <c r="DOC442" s="10">
        <f t="shared" si="1053"/>
        <v>0</v>
      </c>
      <c r="DOD442" s="10">
        <f t="shared" si="1053"/>
        <v>0</v>
      </c>
      <c r="DOE442" s="10">
        <f t="shared" si="1053"/>
        <v>0</v>
      </c>
      <c r="DOF442" s="10">
        <f t="shared" si="1053"/>
        <v>0</v>
      </c>
      <c r="DOG442" s="10">
        <f t="shared" si="1053"/>
        <v>0</v>
      </c>
      <c r="DOH442" s="10">
        <f t="shared" si="1053"/>
        <v>0</v>
      </c>
      <c r="DOI442" s="10">
        <f t="shared" si="1053"/>
        <v>0</v>
      </c>
      <c r="DOJ442" s="10">
        <f t="shared" si="1053"/>
        <v>0</v>
      </c>
      <c r="DOK442" s="10">
        <f t="shared" si="1053"/>
        <v>0</v>
      </c>
      <c r="DOL442" s="10">
        <f t="shared" si="1053"/>
        <v>0</v>
      </c>
      <c r="DOM442" s="10">
        <f t="shared" si="1053"/>
        <v>0</v>
      </c>
      <c r="DON442" s="10">
        <f t="shared" si="1053"/>
        <v>0</v>
      </c>
      <c r="DOO442" s="10">
        <f t="shared" si="1053"/>
        <v>0</v>
      </c>
      <c r="DOP442" s="10">
        <f t="shared" si="1053"/>
        <v>0</v>
      </c>
      <c r="DOQ442" s="10">
        <f t="shared" si="1053"/>
        <v>0</v>
      </c>
      <c r="DOR442" s="10">
        <f t="shared" si="1053"/>
        <v>0</v>
      </c>
      <c r="DOS442" s="10">
        <f t="shared" si="1053"/>
        <v>0</v>
      </c>
      <c r="DOT442" s="10">
        <f t="shared" si="1053"/>
        <v>0</v>
      </c>
      <c r="DOU442" s="10">
        <f t="shared" si="1053"/>
        <v>0</v>
      </c>
      <c r="DOV442" s="10">
        <f t="shared" si="1053"/>
        <v>0</v>
      </c>
      <c r="DOW442" s="10">
        <f t="shared" si="1053"/>
        <v>0</v>
      </c>
      <c r="DOX442" s="10">
        <f t="shared" si="1053"/>
        <v>0</v>
      </c>
      <c r="DOY442" s="10">
        <f t="shared" si="1053"/>
        <v>0</v>
      </c>
      <c r="DOZ442" s="10">
        <f t="shared" si="1053"/>
        <v>0</v>
      </c>
      <c r="DPA442" s="10">
        <f t="shared" si="1053"/>
        <v>0</v>
      </c>
      <c r="DPB442" s="10">
        <f t="shared" si="1053"/>
        <v>0</v>
      </c>
      <c r="DPC442" s="10">
        <f t="shared" si="1053"/>
        <v>0</v>
      </c>
      <c r="DPD442" s="10">
        <f t="shared" si="1053"/>
        <v>0</v>
      </c>
      <c r="DPE442" s="10">
        <f t="shared" si="1053"/>
        <v>0</v>
      </c>
      <c r="DPF442" s="10">
        <f t="shared" si="1053"/>
        <v>0</v>
      </c>
      <c r="DPG442" s="10">
        <f t="shared" si="1053"/>
        <v>0</v>
      </c>
      <c r="DPH442" s="10">
        <f t="shared" si="1053"/>
        <v>0</v>
      </c>
      <c r="DPI442" s="10">
        <f t="shared" si="1053"/>
        <v>0</v>
      </c>
      <c r="DPJ442" s="10">
        <f t="shared" si="1053"/>
        <v>0</v>
      </c>
      <c r="DPK442" s="10">
        <f t="shared" si="1053"/>
        <v>0</v>
      </c>
      <c r="DPL442" s="10">
        <f t="shared" si="1053"/>
        <v>0</v>
      </c>
      <c r="DPM442" s="10">
        <f t="shared" si="1053"/>
        <v>0</v>
      </c>
      <c r="DPN442" s="10">
        <f t="shared" si="1053"/>
        <v>0</v>
      </c>
      <c r="DPO442" s="10">
        <f t="shared" si="1053"/>
        <v>0</v>
      </c>
      <c r="DPP442" s="10">
        <f t="shared" si="1053"/>
        <v>0</v>
      </c>
      <c r="DPQ442" s="10">
        <f t="shared" si="1053"/>
        <v>0</v>
      </c>
      <c r="DPR442" s="10">
        <f t="shared" si="1053"/>
        <v>0</v>
      </c>
      <c r="DPS442" s="10">
        <f t="shared" si="1053"/>
        <v>0</v>
      </c>
      <c r="DPT442" s="10">
        <f t="shared" si="1053"/>
        <v>0</v>
      </c>
      <c r="DPU442" s="10">
        <f t="shared" si="1053"/>
        <v>0</v>
      </c>
      <c r="DPV442" s="10">
        <f t="shared" si="1053"/>
        <v>0</v>
      </c>
      <c r="DPW442" s="10">
        <f t="shared" si="1053"/>
        <v>0</v>
      </c>
      <c r="DPX442" s="10">
        <f t="shared" si="1053"/>
        <v>0</v>
      </c>
      <c r="DPY442" s="10">
        <f t="shared" si="1053"/>
        <v>0</v>
      </c>
      <c r="DPZ442" s="10">
        <f t="shared" si="1053"/>
        <v>0</v>
      </c>
      <c r="DQA442" s="10">
        <f t="shared" si="1053"/>
        <v>0</v>
      </c>
      <c r="DQB442" s="10">
        <f t="shared" si="1053"/>
        <v>0</v>
      </c>
      <c r="DQC442" s="10">
        <f t="shared" si="1053"/>
        <v>0</v>
      </c>
      <c r="DQD442" s="10">
        <f t="shared" ref="DQD442:DSO442" si="1054">DQD457</f>
        <v>0</v>
      </c>
      <c r="DQE442" s="10">
        <f t="shared" si="1054"/>
        <v>0</v>
      </c>
      <c r="DQF442" s="10">
        <f t="shared" si="1054"/>
        <v>0</v>
      </c>
      <c r="DQG442" s="10">
        <f t="shared" si="1054"/>
        <v>0</v>
      </c>
      <c r="DQH442" s="10">
        <f t="shared" si="1054"/>
        <v>0</v>
      </c>
      <c r="DQI442" s="10">
        <f t="shared" si="1054"/>
        <v>0</v>
      </c>
      <c r="DQJ442" s="10">
        <f t="shared" si="1054"/>
        <v>0</v>
      </c>
      <c r="DQK442" s="10">
        <f t="shared" si="1054"/>
        <v>0</v>
      </c>
      <c r="DQL442" s="10">
        <f t="shared" si="1054"/>
        <v>0</v>
      </c>
      <c r="DQM442" s="10">
        <f t="shared" si="1054"/>
        <v>0</v>
      </c>
      <c r="DQN442" s="10">
        <f t="shared" si="1054"/>
        <v>0</v>
      </c>
      <c r="DQO442" s="10">
        <f t="shared" si="1054"/>
        <v>0</v>
      </c>
      <c r="DQP442" s="10">
        <f t="shared" si="1054"/>
        <v>0</v>
      </c>
      <c r="DQQ442" s="10">
        <f t="shared" si="1054"/>
        <v>0</v>
      </c>
      <c r="DQR442" s="10">
        <f t="shared" si="1054"/>
        <v>0</v>
      </c>
      <c r="DQS442" s="10">
        <f t="shared" si="1054"/>
        <v>0</v>
      </c>
      <c r="DQT442" s="10">
        <f t="shared" si="1054"/>
        <v>0</v>
      </c>
      <c r="DQU442" s="10">
        <f t="shared" si="1054"/>
        <v>0</v>
      </c>
      <c r="DQV442" s="10">
        <f t="shared" si="1054"/>
        <v>0</v>
      </c>
      <c r="DQW442" s="10">
        <f t="shared" si="1054"/>
        <v>0</v>
      </c>
      <c r="DQX442" s="10">
        <f t="shared" si="1054"/>
        <v>0</v>
      </c>
      <c r="DQY442" s="10">
        <f t="shared" si="1054"/>
        <v>0</v>
      </c>
      <c r="DQZ442" s="10">
        <f t="shared" si="1054"/>
        <v>0</v>
      </c>
      <c r="DRA442" s="10">
        <f t="shared" si="1054"/>
        <v>0</v>
      </c>
      <c r="DRB442" s="10">
        <f t="shared" si="1054"/>
        <v>0</v>
      </c>
      <c r="DRC442" s="10">
        <f t="shared" si="1054"/>
        <v>0</v>
      </c>
      <c r="DRD442" s="10">
        <f t="shared" si="1054"/>
        <v>0</v>
      </c>
      <c r="DRE442" s="10">
        <f t="shared" si="1054"/>
        <v>0</v>
      </c>
      <c r="DRF442" s="10">
        <f t="shared" si="1054"/>
        <v>0</v>
      </c>
      <c r="DRG442" s="10">
        <f t="shared" si="1054"/>
        <v>0</v>
      </c>
      <c r="DRH442" s="10">
        <f t="shared" si="1054"/>
        <v>0</v>
      </c>
      <c r="DRI442" s="10">
        <f t="shared" si="1054"/>
        <v>0</v>
      </c>
      <c r="DRJ442" s="10">
        <f t="shared" si="1054"/>
        <v>0</v>
      </c>
      <c r="DRK442" s="10">
        <f t="shared" si="1054"/>
        <v>0</v>
      </c>
      <c r="DRL442" s="10">
        <f t="shared" si="1054"/>
        <v>0</v>
      </c>
      <c r="DRM442" s="10">
        <f t="shared" si="1054"/>
        <v>0</v>
      </c>
      <c r="DRN442" s="10">
        <f t="shared" si="1054"/>
        <v>0</v>
      </c>
      <c r="DRO442" s="10">
        <f t="shared" si="1054"/>
        <v>0</v>
      </c>
      <c r="DRP442" s="10">
        <f t="shared" si="1054"/>
        <v>0</v>
      </c>
      <c r="DRQ442" s="10">
        <f t="shared" si="1054"/>
        <v>0</v>
      </c>
      <c r="DRR442" s="10">
        <f t="shared" si="1054"/>
        <v>0</v>
      </c>
      <c r="DRS442" s="10">
        <f t="shared" si="1054"/>
        <v>0</v>
      </c>
      <c r="DRT442" s="10">
        <f t="shared" si="1054"/>
        <v>0</v>
      </c>
      <c r="DRU442" s="10">
        <f t="shared" si="1054"/>
        <v>0</v>
      </c>
      <c r="DRV442" s="10">
        <f t="shared" si="1054"/>
        <v>0</v>
      </c>
      <c r="DRW442" s="10">
        <f t="shared" si="1054"/>
        <v>0</v>
      </c>
      <c r="DRX442" s="10">
        <f t="shared" si="1054"/>
        <v>0</v>
      </c>
      <c r="DRY442" s="10">
        <f t="shared" si="1054"/>
        <v>0</v>
      </c>
      <c r="DRZ442" s="10">
        <f t="shared" si="1054"/>
        <v>0</v>
      </c>
      <c r="DSA442" s="10">
        <f t="shared" si="1054"/>
        <v>0</v>
      </c>
      <c r="DSB442" s="10">
        <f t="shared" si="1054"/>
        <v>0</v>
      </c>
      <c r="DSC442" s="10">
        <f t="shared" si="1054"/>
        <v>0</v>
      </c>
      <c r="DSD442" s="10">
        <f t="shared" si="1054"/>
        <v>0</v>
      </c>
      <c r="DSE442" s="10">
        <f t="shared" si="1054"/>
        <v>0</v>
      </c>
      <c r="DSF442" s="10">
        <f t="shared" si="1054"/>
        <v>0</v>
      </c>
      <c r="DSG442" s="10">
        <f t="shared" si="1054"/>
        <v>0</v>
      </c>
      <c r="DSH442" s="10">
        <f t="shared" si="1054"/>
        <v>0</v>
      </c>
      <c r="DSI442" s="10">
        <f t="shared" si="1054"/>
        <v>0</v>
      </c>
      <c r="DSJ442" s="10">
        <f t="shared" si="1054"/>
        <v>0</v>
      </c>
      <c r="DSK442" s="10">
        <f t="shared" si="1054"/>
        <v>0</v>
      </c>
      <c r="DSL442" s="10">
        <f t="shared" si="1054"/>
        <v>0</v>
      </c>
      <c r="DSM442" s="10">
        <f t="shared" si="1054"/>
        <v>0</v>
      </c>
      <c r="DSN442" s="10">
        <f t="shared" si="1054"/>
        <v>0</v>
      </c>
      <c r="DSO442" s="10">
        <f t="shared" si="1054"/>
        <v>0</v>
      </c>
      <c r="DSP442" s="10">
        <f t="shared" ref="DSP442:DVA442" si="1055">DSP457</f>
        <v>0</v>
      </c>
      <c r="DSQ442" s="10">
        <f t="shared" si="1055"/>
        <v>0</v>
      </c>
      <c r="DSR442" s="10">
        <f t="shared" si="1055"/>
        <v>0</v>
      </c>
      <c r="DSS442" s="10">
        <f t="shared" si="1055"/>
        <v>0</v>
      </c>
      <c r="DST442" s="10">
        <f t="shared" si="1055"/>
        <v>0</v>
      </c>
      <c r="DSU442" s="10">
        <f t="shared" si="1055"/>
        <v>0</v>
      </c>
      <c r="DSV442" s="10">
        <f t="shared" si="1055"/>
        <v>0</v>
      </c>
      <c r="DSW442" s="10">
        <f t="shared" si="1055"/>
        <v>0</v>
      </c>
      <c r="DSX442" s="10">
        <f t="shared" si="1055"/>
        <v>0</v>
      </c>
      <c r="DSY442" s="10">
        <f t="shared" si="1055"/>
        <v>0</v>
      </c>
      <c r="DSZ442" s="10">
        <f t="shared" si="1055"/>
        <v>0</v>
      </c>
      <c r="DTA442" s="10">
        <f t="shared" si="1055"/>
        <v>0</v>
      </c>
      <c r="DTB442" s="10">
        <f t="shared" si="1055"/>
        <v>0</v>
      </c>
      <c r="DTC442" s="10">
        <f t="shared" si="1055"/>
        <v>0</v>
      </c>
      <c r="DTD442" s="10">
        <f t="shared" si="1055"/>
        <v>0</v>
      </c>
      <c r="DTE442" s="10">
        <f t="shared" si="1055"/>
        <v>0</v>
      </c>
      <c r="DTF442" s="10">
        <f t="shared" si="1055"/>
        <v>0</v>
      </c>
      <c r="DTG442" s="10">
        <f t="shared" si="1055"/>
        <v>0</v>
      </c>
      <c r="DTH442" s="10">
        <f t="shared" si="1055"/>
        <v>0</v>
      </c>
      <c r="DTI442" s="10">
        <f t="shared" si="1055"/>
        <v>0</v>
      </c>
      <c r="DTJ442" s="10">
        <f t="shared" si="1055"/>
        <v>0</v>
      </c>
      <c r="DTK442" s="10">
        <f t="shared" si="1055"/>
        <v>0</v>
      </c>
      <c r="DTL442" s="10">
        <f t="shared" si="1055"/>
        <v>0</v>
      </c>
      <c r="DTM442" s="10">
        <f t="shared" si="1055"/>
        <v>0</v>
      </c>
      <c r="DTN442" s="10">
        <f t="shared" si="1055"/>
        <v>0</v>
      </c>
      <c r="DTO442" s="10">
        <f t="shared" si="1055"/>
        <v>0</v>
      </c>
      <c r="DTP442" s="10">
        <f t="shared" si="1055"/>
        <v>0</v>
      </c>
      <c r="DTQ442" s="10">
        <f t="shared" si="1055"/>
        <v>0</v>
      </c>
      <c r="DTR442" s="10">
        <f t="shared" si="1055"/>
        <v>0</v>
      </c>
      <c r="DTS442" s="10">
        <f t="shared" si="1055"/>
        <v>0</v>
      </c>
      <c r="DTT442" s="10">
        <f t="shared" si="1055"/>
        <v>0</v>
      </c>
      <c r="DTU442" s="10">
        <f t="shared" si="1055"/>
        <v>0</v>
      </c>
      <c r="DTV442" s="10">
        <f t="shared" si="1055"/>
        <v>0</v>
      </c>
      <c r="DTW442" s="10">
        <f t="shared" si="1055"/>
        <v>0</v>
      </c>
      <c r="DTX442" s="10">
        <f t="shared" si="1055"/>
        <v>0</v>
      </c>
      <c r="DTY442" s="10">
        <f t="shared" si="1055"/>
        <v>0</v>
      </c>
      <c r="DTZ442" s="10">
        <f t="shared" si="1055"/>
        <v>0</v>
      </c>
      <c r="DUA442" s="10">
        <f t="shared" si="1055"/>
        <v>0</v>
      </c>
      <c r="DUB442" s="10">
        <f t="shared" si="1055"/>
        <v>0</v>
      </c>
      <c r="DUC442" s="10">
        <f t="shared" si="1055"/>
        <v>0</v>
      </c>
      <c r="DUD442" s="10">
        <f t="shared" si="1055"/>
        <v>0</v>
      </c>
      <c r="DUE442" s="10">
        <f t="shared" si="1055"/>
        <v>0</v>
      </c>
      <c r="DUF442" s="10">
        <f t="shared" si="1055"/>
        <v>0</v>
      </c>
      <c r="DUG442" s="10">
        <f t="shared" si="1055"/>
        <v>0</v>
      </c>
      <c r="DUH442" s="10">
        <f t="shared" si="1055"/>
        <v>0</v>
      </c>
      <c r="DUI442" s="10">
        <f t="shared" si="1055"/>
        <v>0</v>
      </c>
      <c r="DUJ442" s="10">
        <f t="shared" si="1055"/>
        <v>0</v>
      </c>
      <c r="DUK442" s="10">
        <f t="shared" si="1055"/>
        <v>0</v>
      </c>
      <c r="DUL442" s="10">
        <f t="shared" si="1055"/>
        <v>0</v>
      </c>
      <c r="DUM442" s="10">
        <f t="shared" si="1055"/>
        <v>0</v>
      </c>
      <c r="DUN442" s="10">
        <f t="shared" si="1055"/>
        <v>0</v>
      </c>
      <c r="DUO442" s="10">
        <f t="shared" si="1055"/>
        <v>0</v>
      </c>
      <c r="DUP442" s="10">
        <f t="shared" si="1055"/>
        <v>0</v>
      </c>
      <c r="DUQ442" s="10">
        <f t="shared" si="1055"/>
        <v>0</v>
      </c>
      <c r="DUR442" s="10">
        <f t="shared" si="1055"/>
        <v>0</v>
      </c>
      <c r="DUS442" s="10">
        <f t="shared" si="1055"/>
        <v>0</v>
      </c>
      <c r="DUT442" s="10">
        <f t="shared" si="1055"/>
        <v>0</v>
      </c>
      <c r="DUU442" s="10">
        <f t="shared" si="1055"/>
        <v>0</v>
      </c>
      <c r="DUV442" s="10">
        <f t="shared" si="1055"/>
        <v>0</v>
      </c>
      <c r="DUW442" s="10">
        <f t="shared" si="1055"/>
        <v>0</v>
      </c>
      <c r="DUX442" s="10">
        <f t="shared" si="1055"/>
        <v>0</v>
      </c>
      <c r="DUY442" s="10">
        <f t="shared" si="1055"/>
        <v>0</v>
      </c>
      <c r="DUZ442" s="10">
        <f t="shared" si="1055"/>
        <v>0</v>
      </c>
      <c r="DVA442" s="10">
        <f t="shared" si="1055"/>
        <v>0</v>
      </c>
      <c r="DVB442" s="10">
        <f t="shared" ref="DVB442:DXM442" si="1056">DVB457</f>
        <v>0</v>
      </c>
      <c r="DVC442" s="10">
        <f t="shared" si="1056"/>
        <v>0</v>
      </c>
      <c r="DVD442" s="10">
        <f t="shared" si="1056"/>
        <v>0</v>
      </c>
      <c r="DVE442" s="10">
        <f t="shared" si="1056"/>
        <v>0</v>
      </c>
      <c r="DVF442" s="10">
        <f t="shared" si="1056"/>
        <v>0</v>
      </c>
      <c r="DVG442" s="10">
        <f t="shared" si="1056"/>
        <v>0</v>
      </c>
      <c r="DVH442" s="10">
        <f t="shared" si="1056"/>
        <v>0</v>
      </c>
      <c r="DVI442" s="10">
        <f t="shared" si="1056"/>
        <v>0</v>
      </c>
      <c r="DVJ442" s="10">
        <f t="shared" si="1056"/>
        <v>0</v>
      </c>
      <c r="DVK442" s="10">
        <f t="shared" si="1056"/>
        <v>0</v>
      </c>
      <c r="DVL442" s="10">
        <f t="shared" si="1056"/>
        <v>0</v>
      </c>
      <c r="DVM442" s="10">
        <f t="shared" si="1056"/>
        <v>0</v>
      </c>
      <c r="DVN442" s="10">
        <f t="shared" si="1056"/>
        <v>0</v>
      </c>
      <c r="DVO442" s="10">
        <f t="shared" si="1056"/>
        <v>0</v>
      </c>
      <c r="DVP442" s="10">
        <f t="shared" si="1056"/>
        <v>0</v>
      </c>
      <c r="DVQ442" s="10">
        <f t="shared" si="1056"/>
        <v>0</v>
      </c>
      <c r="DVR442" s="10">
        <f t="shared" si="1056"/>
        <v>0</v>
      </c>
      <c r="DVS442" s="10">
        <f t="shared" si="1056"/>
        <v>0</v>
      </c>
      <c r="DVT442" s="10">
        <f t="shared" si="1056"/>
        <v>0</v>
      </c>
      <c r="DVU442" s="10">
        <f t="shared" si="1056"/>
        <v>0</v>
      </c>
      <c r="DVV442" s="10">
        <f t="shared" si="1056"/>
        <v>0</v>
      </c>
      <c r="DVW442" s="10">
        <f t="shared" si="1056"/>
        <v>0</v>
      </c>
      <c r="DVX442" s="10">
        <f t="shared" si="1056"/>
        <v>0</v>
      </c>
      <c r="DVY442" s="10">
        <f t="shared" si="1056"/>
        <v>0</v>
      </c>
      <c r="DVZ442" s="10">
        <f t="shared" si="1056"/>
        <v>0</v>
      </c>
      <c r="DWA442" s="10">
        <f t="shared" si="1056"/>
        <v>0</v>
      </c>
      <c r="DWB442" s="10">
        <f t="shared" si="1056"/>
        <v>0</v>
      </c>
      <c r="DWC442" s="10">
        <f t="shared" si="1056"/>
        <v>0</v>
      </c>
      <c r="DWD442" s="10">
        <f t="shared" si="1056"/>
        <v>0</v>
      </c>
      <c r="DWE442" s="10">
        <f t="shared" si="1056"/>
        <v>0</v>
      </c>
      <c r="DWF442" s="10">
        <f t="shared" si="1056"/>
        <v>0</v>
      </c>
      <c r="DWG442" s="10">
        <f t="shared" si="1056"/>
        <v>0</v>
      </c>
      <c r="DWH442" s="10">
        <f t="shared" si="1056"/>
        <v>0</v>
      </c>
      <c r="DWI442" s="10">
        <f t="shared" si="1056"/>
        <v>0</v>
      </c>
      <c r="DWJ442" s="10">
        <f t="shared" si="1056"/>
        <v>0</v>
      </c>
      <c r="DWK442" s="10">
        <f t="shared" si="1056"/>
        <v>0</v>
      </c>
      <c r="DWL442" s="10">
        <f t="shared" si="1056"/>
        <v>0</v>
      </c>
      <c r="DWM442" s="10">
        <f t="shared" si="1056"/>
        <v>0</v>
      </c>
      <c r="DWN442" s="10">
        <f t="shared" si="1056"/>
        <v>0</v>
      </c>
      <c r="DWO442" s="10">
        <f t="shared" si="1056"/>
        <v>0</v>
      </c>
      <c r="DWP442" s="10">
        <f t="shared" si="1056"/>
        <v>0</v>
      </c>
      <c r="DWQ442" s="10">
        <f t="shared" si="1056"/>
        <v>0</v>
      </c>
      <c r="DWR442" s="10">
        <f t="shared" si="1056"/>
        <v>0</v>
      </c>
      <c r="DWS442" s="10">
        <f t="shared" si="1056"/>
        <v>0</v>
      </c>
      <c r="DWT442" s="10">
        <f t="shared" si="1056"/>
        <v>0</v>
      </c>
      <c r="DWU442" s="10">
        <f t="shared" si="1056"/>
        <v>0</v>
      </c>
      <c r="DWV442" s="10">
        <f t="shared" si="1056"/>
        <v>0</v>
      </c>
      <c r="DWW442" s="10">
        <f t="shared" si="1056"/>
        <v>0</v>
      </c>
      <c r="DWX442" s="10">
        <f t="shared" si="1056"/>
        <v>0</v>
      </c>
      <c r="DWY442" s="10">
        <f t="shared" si="1056"/>
        <v>0</v>
      </c>
      <c r="DWZ442" s="10">
        <f t="shared" si="1056"/>
        <v>0</v>
      </c>
      <c r="DXA442" s="10">
        <f t="shared" si="1056"/>
        <v>0</v>
      </c>
      <c r="DXB442" s="10">
        <f t="shared" si="1056"/>
        <v>0</v>
      </c>
      <c r="DXC442" s="10">
        <f t="shared" si="1056"/>
        <v>0</v>
      </c>
      <c r="DXD442" s="10">
        <f t="shared" si="1056"/>
        <v>0</v>
      </c>
      <c r="DXE442" s="10">
        <f t="shared" si="1056"/>
        <v>0</v>
      </c>
      <c r="DXF442" s="10">
        <f t="shared" si="1056"/>
        <v>0</v>
      </c>
      <c r="DXG442" s="10">
        <f t="shared" si="1056"/>
        <v>0</v>
      </c>
      <c r="DXH442" s="10">
        <f t="shared" si="1056"/>
        <v>0</v>
      </c>
      <c r="DXI442" s="10">
        <f t="shared" si="1056"/>
        <v>0</v>
      </c>
      <c r="DXJ442" s="10">
        <f t="shared" si="1056"/>
        <v>0</v>
      </c>
      <c r="DXK442" s="10">
        <f t="shared" si="1056"/>
        <v>0</v>
      </c>
      <c r="DXL442" s="10">
        <f t="shared" si="1056"/>
        <v>0</v>
      </c>
      <c r="DXM442" s="10">
        <f t="shared" si="1056"/>
        <v>0</v>
      </c>
      <c r="DXN442" s="10">
        <f t="shared" ref="DXN442:DZY442" si="1057">DXN457</f>
        <v>0</v>
      </c>
      <c r="DXO442" s="10">
        <f t="shared" si="1057"/>
        <v>0</v>
      </c>
      <c r="DXP442" s="10">
        <f t="shared" si="1057"/>
        <v>0</v>
      </c>
      <c r="DXQ442" s="10">
        <f t="shared" si="1057"/>
        <v>0</v>
      </c>
      <c r="DXR442" s="10">
        <f t="shared" si="1057"/>
        <v>0</v>
      </c>
      <c r="DXS442" s="10">
        <f t="shared" si="1057"/>
        <v>0</v>
      </c>
      <c r="DXT442" s="10">
        <f t="shared" si="1057"/>
        <v>0</v>
      </c>
      <c r="DXU442" s="10">
        <f t="shared" si="1057"/>
        <v>0</v>
      </c>
      <c r="DXV442" s="10">
        <f t="shared" si="1057"/>
        <v>0</v>
      </c>
      <c r="DXW442" s="10">
        <f t="shared" si="1057"/>
        <v>0</v>
      </c>
      <c r="DXX442" s="10">
        <f t="shared" si="1057"/>
        <v>0</v>
      </c>
      <c r="DXY442" s="10">
        <f t="shared" si="1057"/>
        <v>0</v>
      </c>
      <c r="DXZ442" s="10">
        <f t="shared" si="1057"/>
        <v>0</v>
      </c>
      <c r="DYA442" s="10">
        <f t="shared" si="1057"/>
        <v>0</v>
      </c>
      <c r="DYB442" s="10">
        <f t="shared" si="1057"/>
        <v>0</v>
      </c>
      <c r="DYC442" s="10">
        <f t="shared" si="1057"/>
        <v>0</v>
      </c>
      <c r="DYD442" s="10">
        <f t="shared" si="1057"/>
        <v>0</v>
      </c>
      <c r="DYE442" s="10">
        <f t="shared" si="1057"/>
        <v>0</v>
      </c>
      <c r="DYF442" s="10">
        <f t="shared" si="1057"/>
        <v>0</v>
      </c>
      <c r="DYG442" s="10">
        <f t="shared" si="1057"/>
        <v>0</v>
      </c>
      <c r="DYH442" s="10">
        <f t="shared" si="1057"/>
        <v>0</v>
      </c>
      <c r="DYI442" s="10">
        <f t="shared" si="1057"/>
        <v>0</v>
      </c>
      <c r="DYJ442" s="10">
        <f t="shared" si="1057"/>
        <v>0</v>
      </c>
      <c r="DYK442" s="10">
        <f t="shared" si="1057"/>
        <v>0</v>
      </c>
      <c r="DYL442" s="10">
        <f t="shared" si="1057"/>
        <v>0</v>
      </c>
      <c r="DYM442" s="10">
        <f t="shared" si="1057"/>
        <v>0</v>
      </c>
      <c r="DYN442" s="10">
        <f t="shared" si="1057"/>
        <v>0</v>
      </c>
      <c r="DYO442" s="10">
        <f t="shared" si="1057"/>
        <v>0</v>
      </c>
      <c r="DYP442" s="10">
        <f t="shared" si="1057"/>
        <v>0</v>
      </c>
      <c r="DYQ442" s="10">
        <f t="shared" si="1057"/>
        <v>0</v>
      </c>
      <c r="DYR442" s="10">
        <f t="shared" si="1057"/>
        <v>0</v>
      </c>
      <c r="DYS442" s="10">
        <f t="shared" si="1057"/>
        <v>0</v>
      </c>
      <c r="DYT442" s="10">
        <f t="shared" si="1057"/>
        <v>0</v>
      </c>
      <c r="DYU442" s="10">
        <f t="shared" si="1057"/>
        <v>0</v>
      </c>
      <c r="DYV442" s="10">
        <f t="shared" si="1057"/>
        <v>0</v>
      </c>
      <c r="DYW442" s="10">
        <f t="shared" si="1057"/>
        <v>0</v>
      </c>
      <c r="DYX442" s="10">
        <f t="shared" si="1057"/>
        <v>0</v>
      </c>
      <c r="DYY442" s="10">
        <f t="shared" si="1057"/>
        <v>0</v>
      </c>
      <c r="DYZ442" s="10">
        <f t="shared" si="1057"/>
        <v>0</v>
      </c>
      <c r="DZA442" s="10">
        <f t="shared" si="1057"/>
        <v>0</v>
      </c>
      <c r="DZB442" s="10">
        <f t="shared" si="1057"/>
        <v>0</v>
      </c>
      <c r="DZC442" s="10">
        <f t="shared" si="1057"/>
        <v>0</v>
      </c>
      <c r="DZD442" s="10">
        <f t="shared" si="1057"/>
        <v>0</v>
      </c>
      <c r="DZE442" s="10">
        <f t="shared" si="1057"/>
        <v>0</v>
      </c>
      <c r="DZF442" s="10">
        <f t="shared" si="1057"/>
        <v>0</v>
      </c>
      <c r="DZG442" s="10">
        <f t="shared" si="1057"/>
        <v>0</v>
      </c>
      <c r="DZH442" s="10">
        <f t="shared" si="1057"/>
        <v>0</v>
      </c>
      <c r="DZI442" s="10">
        <f t="shared" si="1057"/>
        <v>0</v>
      </c>
      <c r="DZJ442" s="10">
        <f t="shared" si="1057"/>
        <v>0</v>
      </c>
      <c r="DZK442" s="10">
        <f t="shared" si="1057"/>
        <v>0</v>
      </c>
      <c r="DZL442" s="10">
        <f t="shared" si="1057"/>
        <v>0</v>
      </c>
      <c r="DZM442" s="10">
        <f t="shared" si="1057"/>
        <v>0</v>
      </c>
      <c r="DZN442" s="10">
        <f t="shared" si="1057"/>
        <v>0</v>
      </c>
      <c r="DZO442" s="10">
        <f t="shared" si="1057"/>
        <v>0</v>
      </c>
      <c r="DZP442" s="10">
        <f t="shared" si="1057"/>
        <v>0</v>
      </c>
      <c r="DZQ442" s="10">
        <f t="shared" si="1057"/>
        <v>0</v>
      </c>
      <c r="DZR442" s="10">
        <f t="shared" si="1057"/>
        <v>0</v>
      </c>
      <c r="DZS442" s="10">
        <f t="shared" si="1057"/>
        <v>0</v>
      </c>
      <c r="DZT442" s="10">
        <f t="shared" si="1057"/>
        <v>0</v>
      </c>
      <c r="DZU442" s="10">
        <f t="shared" si="1057"/>
        <v>0</v>
      </c>
      <c r="DZV442" s="10">
        <f t="shared" si="1057"/>
        <v>0</v>
      </c>
      <c r="DZW442" s="10">
        <f t="shared" si="1057"/>
        <v>0</v>
      </c>
      <c r="DZX442" s="10">
        <f t="shared" si="1057"/>
        <v>0</v>
      </c>
      <c r="DZY442" s="10">
        <f t="shared" si="1057"/>
        <v>0</v>
      </c>
      <c r="DZZ442" s="10">
        <f t="shared" ref="DZZ442:ECK442" si="1058">DZZ457</f>
        <v>0</v>
      </c>
      <c r="EAA442" s="10">
        <f t="shared" si="1058"/>
        <v>0</v>
      </c>
      <c r="EAB442" s="10">
        <f t="shared" si="1058"/>
        <v>0</v>
      </c>
      <c r="EAC442" s="10">
        <f t="shared" si="1058"/>
        <v>0</v>
      </c>
      <c r="EAD442" s="10">
        <f t="shared" si="1058"/>
        <v>0</v>
      </c>
      <c r="EAE442" s="10">
        <f t="shared" si="1058"/>
        <v>0</v>
      </c>
      <c r="EAF442" s="10">
        <f t="shared" si="1058"/>
        <v>0</v>
      </c>
      <c r="EAG442" s="10">
        <f t="shared" si="1058"/>
        <v>0</v>
      </c>
      <c r="EAH442" s="10">
        <f t="shared" si="1058"/>
        <v>0</v>
      </c>
      <c r="EAI442" s="10">
        <f t="shared" si="1058"/>
        <v>0</v>
      </c>
      <c r="EAJ442" s="10">
        <f t="shared" si="1058"/>
        <v>0</v>
      </c>
      <c r="EAK442" s="10">
        <f t="shared" si="1058"/>
        <v>0</v>
      </c>
      <c r="EAL442" s="10">
        <f t="shared" si="1058"/>
        <v>0</v>
      </c>
      <c r="EAM442" s="10">
        <f t="shared" si="1058"/>
        <v>0</v>
      </c>
      <c r="EAN442" s="10">
        <f t="shared" si="1058"/>
        <v>0</v>
      </c>
      <c r="EAO442" s="10">
        <f t="shared" si="1058"/>
        <v>0</v>
      </c>
      <c r="EAP442" s="10">
        <f t="shared" si="1058"/>
        <v>0</v>
      </c>
      <c r="EAQ442" s="10">
        <f t="shared" si="1058"/>
        <v>0</v>
      </c>
      <c r="EAR442" s="10">
        <f t="shared" si="1058"/>
        <v>0</v>
      </c>
      <c r="EAS442" s="10">
        <f t="shared" si="1058"/>
        <v>0</v>
      </c>
      <c r="EAT442" s="10">
        <f t="shared" si="1058"/>
        <v>0</v>
      </c>
      <c r="EAU442" s="10">
        <f t="shared" si="1058"/>
        <v>0</v>
      </c>
      <c r="EAV442" s="10">
        <f t="shared" si="1058"/>
        <v>0</v>
      </c>
      <c r="EAW442" s="10">
        <f t="shared" si="1058"/>
        <v>0</v>
      </c>
      <c r="EAX442" s="10">
        <f t="shared" si="1058"/>
        <v>0</v>
      </c>
      <c r="EAY442" s="10">
        <f t="shared" si="1058"/>
        <v>0</v>
      </c>
      <c r="EAZ442" s="10">
        <f t="shared" si="1058"/>
        <v>0</v>
      </c>
      <c r="EBA442" s="10">
        <f t="shared" si="1058"/>
        <v>0</v>
      </c>
      <c r="EBB442" s="10">
        <f t="shared" si="1058"/>
        <v>0</v>
      </c>
      <c r="EBC442" s="10">
        <f t="shared" si="1058"/>
        <v>0</v>
      </c>
      <c r="EBD442" s="10">
        <f t="shared" si="1058"/>
        <v>0</v>
      </c>
      <c r="EBE442" s="10">
        <f t="shared" si="1058"/>
        <v>0</v>
      </c>
      <c r="EBF442" s="10">
        <f t="shared" si="1058"/>
        <v>0</v>
      </c>
      <c r="EBG442" s="10">
        <f t="shared" si="1058"/>
        <v>0</v>
      </c>
      <c r="EBH442" s="10">
        <f t="shared" si="1058"/>
        <v>0</v>
      </c>
      <c r="EBI442" s="10">
        <f t="shared" si="1058"/>
        <v>0</v>
      </c>
      <c r="EBJ442" s="10">
        <f t="shared" si="1058"/>
        <v>0</v>
      </c>
      <c r="EBK442" s="10">
        <f t="shared" si="1058"/>
        <v>0</v>
      </c>
      <c r="EBL442" s="10">
        <f t="shared" si="1058"/>
        <v>0</v>
      </c>
      <c r="EBM442" s="10">
        <f t="shared" si="1058"/>
        <v>0</v>
      </c>
      <c r="EBN442" s="10">
        <f t="shared" si="1058"/>
        <v>0</v>
      </c>
      <c r="EBO442" s="10">
        <f t="shared" si="1058"/>
        <v>0</v>
      </c>
      <c r="EBP442" s="10">
        <f t="shared" si="1058"/>
        <v>0</v>
      </c>
      <c r="EBQ442" s="10">
        <f t="shared" si="1058"/>
        <v>0</v>
      </c>
      <c r="EBR442" s="10">
        <f t="shared" si="1058"/>
        <v>0</v>
      </c>
      <c r="EBS442" s="10">
        <f t="shared" si="1058"/>
        <v>0</v>
      </c>
      <c r="EBT442" s="10">
        <f t="shared" si="1058"/>
        <v>0</v>
      </c>
      <c r="EBU442" s="10">
        <f t="shared" si="1058"/>
        <v>0</v>
      </c>
      <c r="EBV442" s="10">
        <f t="shared" si="1058"/>
        <v>0</v>
      </c>
      <c r="EBW442" s="10">
        <f t="shared" si="1058"/>
        <v>0</v>
      </c>
      <c r="EBX442" s="10">
        <f t="shared" si="1058"/>
        <v>0</v>
      </c>
      <c r="EBY442" s="10">
        <f t="shared" si="1058"/>
        <v>0</v>
      </c>
      <c r="EBZ442" s="10">
        <f t="shared" si="1058"/>
        <v>0</v>
      </c>
      <c r="ECA442" s="10">
        <f t="shared" si="1058"/>
        <v>0</v>
      </c>
      <c r="ECB442" s="10">
        <f t="shared" si="1058"/>
        <v>0</v>
      </c>
      <c r="ECC442" s="10">
        <f t="shared" si="1058"/>
        <v>0</v>
      </c>
      <c r="ECD442" s="10">
        <f t="shared" si="1058"/>
        <v>0</v>
      </c>
      <c r="ECE442" s="10">
        <f t="shared" si="1058"/>
        <v>0</v>
      </c>
      <c r="ECF442" s="10">
        <f t="shared" si="1058"/>
        <v>0</v>
      </c>
      <c r="ECG442" s="10">
        <f t="shared" si="1058"/>
        <v>0</v>
      </c>
      <c r="ECH442" s="10">
        <f t="shared" si="1058"/>
        <v>0</v>
      </c>
      <c r="ECI442" s="10">
        <f t="shared" si="1058"/>
        <v>0</v>
      </c>
      <c r="ECJ442" s="10">
        <f t="shared" si="1058"/>
        <v>0</v>
      </c>
      <c r="ECK442" s="10">
        <f t="shared" si="1058"/>
        <v>0</v>
      </c>
      <c r="ECL442" s="10">
        <f t="shared" ref="ECL442:EEW442" si="1059">ECL457</f>
        <v>0</v>
      </c>
      <c r="ECM442" s="10">
        <f t="shared" si="1059"/>
        <v>0</v>
      </c>
      <c r="ECN442" s="10">
        <f t="shared" si="1059"/>
        <v>0</v>
      </c>
      <c r="ECO442" s="10">
        <f t="shared" si="1059"/>
        <v>0</v>
      </c>
      <c r="ECP442" s="10">
        <f t="shared" si="1059"/>
        <v>0</v>
      </c>
      <c r="ECQ442" s="10">
        <f t="shared" si="1059"/>
        <v>0</v>
      </c>
      <c r="ECR442" s="10">
        <f t="shared" si="1059"/>
        <v>0</v>
      </c>
      <c r="ECS442" s="10">
        <f t="shared" si="1059"/>
        <v>0</v>
      </c>
      <c r="ECT442" s="10">
        <f t="shared" si="1059"/>
        <v>0</v>
      </c>
      <c r="ECU442" s="10">
        <f t="shared" si="1059"/>
        <v>0</v>
      </c>
      <c r="ECV442" s="10">
        <f t="shared" si="1059"/>
        <v>0</v>
      </c>
      <c r="ECW442" s="10">
        <f t="shared" si="1059"/>
        <v>0</v>
      </c>
      <c r="ECX442" s="10">
        <f t="shared" si="1059"/>
        <v>0</v>
      </c>
      <c r="ECY442" s="10">
        <f t="shared" si="1059"/>
        <v>0</v>
      </c>
      <c r="ECZ442" s="10">
        <f t="shared" si="1059"/>
        <v>0</v>
      </c>
      <c r="EDA442" s="10">
        <f t="shared" si="1059"/>
        <v>0</v>
      </c>
      <c r="EDB442" s="10">
        <f t="shared" si="1059"/>
        <v>0</v>
      </c>
      <c r="EDC442" s="10">
        <f t="shared" si="1059"/>
        <v>0</v>
      </c>
      <c r="EDD442" s="10">
        <f t="shared" si="1059"/>
        <v>0</v>
      </c>
      <c r="EDE442" s="10">
        <f t="shared" si="1059"/>
        <v>0</v>
      </c>
      <c r="EDF442" s="10">
        <f t="shared" si="1059"/>
        <v>0</v>
      </c>
      <c r="EDG442" s="10">
        <f t="shared" si="1059"/>
        <v>0</v>
      </c>
      <c r="EDH442" s="10">
        <f t="shared" si="1059"/>
        <v>0</v>
      </c>
      <c r="EDI442" s="10">
        <f t="shared" si="1059"/>
        <v>0</v>
      </c>
      <c r="EDJ442" s="10">
        <f t="shared" si="1059"/>
        <v>0</v>
      </c>
      <c r="EDK442" s="10">
        <f t="shared" si="1059"/>
        <v>0</v>
      </c>
      <c r="EDL442" s="10">
        <f t="shared" si="1059"/>
        <v>0</v>
      </c>
      <c r="EDM442" s="10">
        <f t="shared" si="1059"/>
        <v>0</v>
      </c>
      <c r="EDN442" s="10">
        <f t="shared" si="1059"/>
        <v>0</v>
      </c>
      <c r="EDO442" s="10">
        <f t="shared" si="1059"/>
        <v>0</v>
      </c>
      <c r="EDP442" s="10">
        <f t="shared" si="1059"/>
        <v>0</v>
      </c>
      <c r="EDQ442" s="10">
        <f t="shared" si="1059"/>
        <v>0</v>
      </c>
      <c r="EDR442" s="10">
        <f t="shared" si="1059"/>
        <v>0</v>
      </c>
      <c r="EDS442" s="10">
        <f t="shared" si="1059"/>
        <v>0</v>
      </c>
      <c r="EDT442" s="10">
        <f t="shared" si="1059"/>
        <v>0</v>
      </c>
      <c r="EDU442" s="10">
        <f t="shared" si="1059"/>
        <v>0</v>
      </c>
      <c r="EDV442" s="10">
        <f t="shared" si="1059"/>
        <v>0</v>
      </c>
      <c r="EDW442" s="10">
        <f t="shared" si="1059"/>
        <v>0</v>
      </c>
      <c r="EDX442" s="10">
        <f t="shared" si="1059"/>
        <v>0</v>
      </c>
      <c r="EDY442" s="10">
        <f t="shared" si="1059"/>
        <v>0</v>
      </c>
      <c r="EDZ442" s="10">
        <f t="shared" si="1059"/>
        <v>0</v>
      </c>
      <c r="EEA442" s="10">
        <f t="shared" si="1059"/>
        <v>0</v>
      </c>
      <c r="EEB442" s="10">
        <f t="shared" si="1059"/>
        <v>0</v>
      </c>
      <c r="EEC442" s="10">
        <f t="shared" si="1059"/>
        <v>0</v>
      </c>
      <c r="EED442" s="10">
        <f t="shared" si="1059"/>
        <v>0</v>
      </c>
      <c r="EEE442" s="10">
        <f t="shared" si="1059"/>
        <v>0</v>
      </c>
      <c r="EEF442" s="10">
        <f t="shared" si="1059"/>
        <v>0</v>
      </c>
      <c r="EEG442" s="10">
        <f t="shared" si="1059"/>
        <v>0</v>
      </c>
      <c r="EEH442" s="10">
        <f t="shared" si="1059"/>
        <v>0</v>
      </c>
      <c r="EEI442" s="10">
        <f t="shared" si="1059"/>
        <v>0</v>
      </c>
      <c r="EEJ442" s="10">
        <f t="shared" si="1059"/>
        <v>0</v>
      </c>
      <c r="EEK442" s="10">
        <f t="shared" si="1059"/>
        <v>0</v>
      </c>
      <c r="EEL442" s="10">
        <f t="shared" si="1059"/>
        <v>0</v>
      </c>
      <c r="EEM442" s="10">
        <f t="shared" si="1059"/>
        <v>0</v>
      </c>
      <c r="EEN442" s="10">
        <f t="shared" si="1059"/>
        <v>0</v>
      </c>
      <c r="EEO442" s="10">
        <f t="shared" si="1059"/>
        <v>0</v>
      </c>
      <c r="EEP442" s="10">
        <f t="shared" si="1059"/>
        <v>0</v>
      </c>
      <c r="EEQ442" s="10">
        <f t="shared" si="1059"/>
        <v>0</v>
      </c>
      <c r="EER442" s="10">
        <f t="shared" si="1059"/>
        <v>0</v>
      </c>
      <c r="EES442" s="10">
        <f t="shared" si="1059"/>
        <v>0</v>
      </c>
      <c r="EET442" s="10">
        <f t="shared" si="1059"/>
        <v>0</v>
      </c>
      <c r="EEU442" s="10">
        <f t="shared" si="1059"/>
        <v>0</v>
      </c>
      <c r="EEV442" s="10">
        <f t="shared" si="1059"/>
        <v>0</v>
      </c>
      <c r="EEW442" s="10">
        <f t="shared" si="1059"/>
        <v>0</v>
      </c>
      <c r="EEX442" s="10">
        <f t="shared" ref="EEX442:EHI442" si="1060">EEX457</f>
        <v>0</v>
      </c>
      <c r="EEY442" s="10">
        <f t="shared" si="1060"/>
        <v>0</v>
      </c>
      <c r="EEZ442" s="10">
        <f t="shared" si="1060"/>
        <v>0</v>
      </c>
      <c r="EFA442" s="10">
        <f t="shared" si="1060"/>
        <v>0</v>
      </c>
      <c r="EFB442" s="10">
        <f t="shared" si="1060"/>
        <v>0</v>
      </c>
      <c r="EFC442" s="10">
        <f t="shared" si="1060"/>
        <v>0</v>
      </c>
      <c r="EFD442" s="10">
        <f t="shared" si="1060"/>
        <v>0</v>
      </c>
      <c r="EFE442" s="10">
        <f t="shared" si="1060"/>
        <v>0</v>
      </c>
      <c r="EFF442" s="10">
        <f t="shared" si="1060"/>
        <v>0</v>
      </c>
      <c r="EFG442" s="10">
        <f t="shared" si="1060"/>
        <v>0</v>
      </c>
      <c r="EFH442" s="10">
        <f t="shared" si="1060"/>
        <v>0</v>
      </c>
      <c r="EFI442" s="10">
        <f t="shared" si="1060"/>
        <v>0</v>
      </c>
      <c r="EFJ442" s="10">
        <f t="shared" si="1060"/>
        <v>0</v>
      </c>
      <c r="EFK442" s="10">
        <f t="shared" si="1060"/>
        <v>0</v>
      </c>
      <c r="EFL442" s="10">
        <f t="shared" si="1060"/>
        <v>0</v>
      </c>
      <c r="EFM442" s="10">
        <f t="shared" si="1060"/>
        <v>0</v>
      </c>
      <c r="EFN442" s="10">
        <f t="shared" si="1060"/>
        <v>0</v>
      </c>
      <c r="EFO442" s="10">
        <f t="shared" si="1060"/>
        <v>0</v>
      </c>
      <c r="EFP442" s="10">
        <f t="shared" si="1060"/>
        <v>0</v>
      </c>
      <c r="EFQ442" s="10">
        <f t="shared" si="1060"/>
        <v>0</v>
      </c>
      <c r="EFR442" s="10">
        <f t="shared" si="1060"/>
        <v>0</v>
      </c>
      <c r="EFS442" s="10">
        <f t="shared" si="1060"/>
        <v>0</v>
      </c>
      <c r="EFT442" s="10">
        <f t="shared" si="1060"/>
        <v>0</v>
      </c>
      <c r="EFU442" s="10">
        <f t="shared" si="1060"/>
        <v>0</v>
      </c>
      <c r="EFV442" s="10">
        <f t="shared" si="1060"/>
        <v>0</v>
      </c>
      <c r="EFW442" s="10">
        <f t="shared" si="1060"/>
        <v>0</v>
      </c>
      <c r="EFX442" s="10">
        <f t="shared" si="1060"/>
        <v>0</v>
      </c>
      <c r="EFY442" s="10">
        <f t="shared" si="1060"/>
        <v>0</v>
      </c>
      <c r="EFZ442" s="10">
        <f t="shared" si="1060"/>
        <v>0</v>
      </c>
      <c r="EGA442" s="10">
        <f t="shared" si="1060"/>
        <v>0</v>
      </c>
      <c r="EGB442" s="10">
        <f t="shared" si="1060"/>
        <v>0</v>
      </c>
      <c r="EGC442" s="10">
        <f t="shared" si="1060"/>
        <v>0</v>
      </c>
      <c r="EGD442" s="10">
        <f t="shared" si="1060"/>
        <v>0</v>
      </c>
      <c r="EGE442" s="10">
        <f t="shared" si="1060"/>
        <v>0</v>
      </c>
      <c r="EGF442" s="10">
        <f t="shared" si="1060"/>
        <v>0</v>
      </c>
      <c r="EGG442" s="10">
        <f t="shared" si="1060"/>
        <v>0</v>
      </c>
      <c r="EGH442" s="10">
        <f t="shared" si="1060"/>
        <v>0</v>
      </c>
      <c r="EGI442" s="10">
        <f t="shared" si="1060"/>
        <v>0</v>
      </c>
      <c r="EGJ442" s="10">
        <f t="shared" si="1060"/>
        <v>0</v>
      </c>
      <c r="EGK442" s="10">
        <f t="shared" si="1060"/>
        <v>0</v>
      </c>
      <c r="EGL442" s="10">
        <f t="shared" si="1060"/>
        <v>0</v>
      </c>
      <c r="EGM442" s="10">
        <f t="shared" si="1060"/>
        <v>0</v>
      </c>
      <c r="EGN442" s="10">
        <f t="shared" si="1060"/>
        <v>0</v>
      </c>
      <c r="EGO442" s="10">
        <f t="shared" si="1060"/>
        <v>0</v>
      </c>
      <c r="EGP442" s="10">
        <f t="shared" si="1060"/>
        <v>0</v>
      </c>
      <c r="EGQ442" s="10">
        <f t="shared" si="1060"/>
        <v>0</v>
      </c>
      <c r="EGR442" s="10">
        <f t="shared" si="1060"/>
        <v>0</v>
      </c>
      <c r="EGS442" s="10">
        <f t="shared" si="1060"/>
        <v>0</v>
      </c>
      <c r="EGT442" s="10">
        <f t="shared" si="1060"/>
        <v>0</v>
      </c>
      <c r="EGU442" s="10">
        <f t="shared" si="1060"/>
        <v>0</v>
      </c>
      <c r="EGV442" s="10">
        <f t="shared" si="1060"/>
        <v>0</v>
      </c>
      <c r="EGW442" s="10">
        <f t="shared" si="1060"/>
        <v>0</v>
      </c>
      <c r="EGX442" s="10">
        <f t="shared" si="1060"/>
        <v>0</v>
      </c>
      <c r="EGY442" s="10">
        <f t="shared" si="1060"/>
        <v>0</v>
      </c>
      <c r="EGZ442" s="10">
        <f t="shared" si="1060"/>
        <v>0</v>
      </c>
      <c r="EHA442" s="10">
        <f t="shared" si="1060"/>
        <v>0</v>
      </c>
      <c r="EHB442" s="10">
        <f t="shared" si="1060"/>
        <v>0</v>
      </c>
      <c r="EHC442" s="10">
        <f t="shared" si="1060"/>
        <v>0</v>
      </c>
      <c r="EHD442" s="10">
        <f t="shared" si="1060"/>
        <v>0</v>
      </c>
      <c r="EHE442" s="10">
        <f t="shared" si="1060"/>
        <v>0</v>
      </c>
      <c r="EHF442" s="10">
        <f t="shared" si="1060"/>
        <v>0</v>
      </c>
      <c r="EHG442" s="10">
        <f t="shared" si="1060"/>
        <v>0</v>
      </c>
      <c r="EHH442" s="10">
        <f t="shared" si="1060"/>
        <v>0</v>
      </c>
      <c r="EHI442" s="10">
        <f t="shared" si="1060"/>
        <v>0</v>
      </c>
      <c r="EHJ442" s="10">
        <f t="shared" ref="EHJ442:EJU442" si="1061">EHJ457</f>
        <v>0</v>
      </c>
      <c r="EHK442" s="10">
        <f t="shared" si="1061"/>
        <v>0</v>
      </c>
      <c r="EHL442" s="10">
        <f t="shared" si="1061"/>
        <v>0</v>
      </c>
      <c r="EHM442" s="10">
        <f t="shared" si="1061"/>
        <v>0</v>
      </c>
      <c r="EHN442" s="10">
        <f t="shared" si="1061"/>
        <v>0</v>
      </c>
      <c r="EHO442" s="10">
        <f t="shared" si="1061"/>
        <v>0</v>
      </c>
      <c r="EHP442" s="10">
        <f t="shared" si="1061"/>
        <v>0</v>
      </c>
      <c r="EHQ442" s="10">
        <f t="shared" si="1061"/>
        <v>0</v>
      </c>
      <c r="EHR442" s="10">
        <f t="shared" si="1061"/>
        <v>0</v>
      </c>
      <c r="EHS442" s="10">
        <f t="shared" si="1061"/>
        <v>0</v>
      </c>
      <c r="EHT442" s="10">
        <f t="shared" si="1061"/>
        <v>0</v>
      </c>
      <c r="EHU442" s="10">
        <f t="shared" si="1061"/>
        <v>0</v>
      </c>
      <c r="EHV442" s="10">
        <f t="shared" si="1061"/>
        <v>0</v>
      </c>
      <c r="EHW442" s="10">
        <f t="shared" si="1061"/>
        <v>0</v>
      </c>
      <c r="EHX442" s="10">
        <f t="shared" si="1061"/>
        <v>0</v>
      </c>
      <c r="EHY442" s="10">
        <f t="shared" si="1061"/>
        <v>0</v>
      </c>
      <c r="EHZ442" s="10">
        <f t="shared" si="1061"/>
        <v>0</v>
      </c>
      <c r="EIA442" s="10">
        <f t="shared" si="1061"/>
        <v>0</v>
      </c>
      <c r="EIB442" s="10">
        <f t="shared" si="1061"/>
        <v>0</v>
      </c>
      <c r="EIC442" s="10">
        <f t="shared" si="1061"/>
        <v>0</v>
      </c>
      <c r="EID442" s="10">
        <f t="shared" si="1061"/>
        <v>0</v>
      </c>
      <c r="EIE442" s="10">
        <f t="shared" si="1061"/>
        <v>0</v>
      </c>
      <c r="EIF442" s="10">
        <f t="shared" si="1061"/>
        <v>0</v>
      </c>
      <c r="EIG442" s="10">
        <f t="shared" si="1061"/>
        <v>0</v>
      </c>
      <c r="EIH442" s="10">
        <f t="shared" si="1061"/>
        <v>0</v>
      </c>
      <c r="EII442" s="10">
        <f t="shared" si="1061"/>
        <v>0</v>
      </c>
      <c r="EIJ442" s="10">
        <f t="shared" si="1061"/>
        <v>0</v>
      </c>
      <c r="EIK442" s="10">
        <f t="shared" si="1061"/>
        <v>0</v>
      </c>
      <c r="EIL442" s="10">
        <f t="shared" si="1061"/>
        <v>0</v>
      </c>
      <c r="EIM442" s="10">
        <f t="shared" si="1061"/>
        <v>0</v>
      </c>
      <c r="EIN442" s="10">
        <f t="shared" si="1061"/>
        <v>0</v>
      </c>
      <c r="EIO442" s="10">
        <f t="shared" si="1061"/>
        <v>0</v>
      </c>
      <c r="EIP442" s="10">
        <f t="shared" si="1061"/>
        <v>0</v>
      </c>
      <c r="EIQ442" s="10">
        <f t="shared" si="1061"/>
        <v>0</v>
      </c>
      <c r="EIR442" s="10">
        <f t="shared" si="1061"/>
        <v>0</v>
      </c>
      <c r="EIS442" s="10">
        <f t="shared" si="1061"/>
        <v>0</v>
      </c>
      <c r="EIT442" s="10">
        <f t="shared" si="1061"/>
        <v>0</v>
      </c>
      <c r="EIU442" s="10">
        <f t="shared" si="1061"/>
        <v>0</v>
      </c>
      <c r="EIV442" s="10">
        <f t="shared" si="1061"/>
        <v>0</v>
      </c>
      <c r="EIW442" s="10">
        <f t="shared" si="1061"/>
        <v>0</v>
      </c>
      <c r="EIX442" s="10">
        <f t="shared" si="1061"/>
        <v>0</v>
      </c>
      <c r="EIY442" s="10">
        <f t="shared" si="1061"/>
        <v>0</v>
      </c>
      <c r="EIZ442" s="10">
        <f t="shared" si="1061"/>
        <v>0</v>
      </c>
      <c r="EJA442" s="10">
        <f t="shared" si="1061"/>
        <v>0</v>
      </c>
      <c r="EJB442" s="10">
        <f t="shared" si="1061"/>
        <v>0</v>
      </c>
      <c r="EJC442" s="10">
        <f t="shared" si="1061"/>
        <v>0</v>
      </c>
      <c r="EJD442" s="10">
        <f t="shared" si="1061"/>
        <v>0</v>
      </c>
      <c r="EJE442" s="10">
        <f t="shared" si="1061"/>
        <v>0</v>
      </c>
      <c r="EJF442" s="10">
        <f t="shared" si="1061"/>
        <v>0</v>
      </c>
      <c r="EJG442" s="10">
        <f t="shared" si="1061"/>
        <v>0</v>
      </c>
      <c r="EJH442" s="10">
        <f t="shared" si="1061"/>
        <v>0</v>
      </c>
      <c r="EJI442" s="10">
        <f t="shared" si="1061"/>
        <v>0</v>
      </c>
      <c r="EJJ442" s="10">
        <f t="shared" si="1061"/>
        <v>0</v>
      </c>
      <c r="EJK442" s="10">
        <f t="shared" si="1061"/>
        <v>0</v>
      </c>
      <c r="EJL442" s="10">
        <f t="shared" si="1061"/>
        <v>0</v>
      </c>
      <c r="EJM442" s="10">
        <f t="shared" si="1061"/>
        <v>0</v>
      </c>
      <c r="EJN442" s="10">
        <f t="shared" si="1061"/>
        <v>0</v>
      </c>
      <c r="EJO442" s="10">
        <f t="shared" si="1061"/>
        <v>0</v>
      </c>
      <c r="EJP442" s="10">
        <f t="shared" si="1061"/>
        <v>0</v>
      </c>
      <c r="EJQ442" s="10">
        <f t="shared" si="1061"/>
        <v>0</v>
      </c>
      <c r="EJR442" s="10">
        <f t="shared" si="1061"/>
        <v>0</v>
      </c>
      <c r="EJS442" s="10">
        <f t="shared" si="1061"/>
        <v>0</v>
      </c>
      <c r="EJT442" s="10">
        <f t="shared" si="1061"/>
        <v>0</v>
      </c>
      <c r="EJU442" s="10">
        <f t="shared" si="1061"/>
        <v>0</v>
      </c>
      <c r="EJV442" s="10">
        <f t="shared" ref="EJV442:EMG442" si="1062">EJV457</f>
        <v>0</v>
      </c>
      <c r="EJW442" s="10">
        <f t="shared" si="1062"/>
        <v>0</v>
      </c>
      <c r="EJX442" s="10">
        <f t="shared" si="1062"/>
        <v>0</v>
      </c>
      <c r="EJY442" s="10">
        <f t="shared" si="1062"/>
        <v>0</v>
      </c>
      <c r="EJZ442" s="10">
        <f t="shared" si="1062"/>
        <v>0</v>
      </c>
      <c r="EKA442" s="10">
        <f t="shared" si="1062"/>
        <v>0</v>
      </c>
      <c r="EKB442" s="10">
        <f t="shared" si="1062"/>
        <v>0</v>
      </c>
      <c r="EKC442" s="10">
        <f t="shared" si="1062"/>
        <v>0</v>
      </c>
      <c r="EKD442" s="10">
        <f t="shared" si="1062"/>
        <v>0</v>
      </c>
      <c r="EKE442" s="10">
        <f t="shared" si="1062"/>
        <v>0</v>
      </c>
      <c r="EKF442" s="10">
        <f t="shared" si="1062"/>
        <v>0</v>
      </c>
      <c r="EKG442" s="10">
        <f t="shared" si="1062"/>
        <v>0</v>
      </c>
      <c r="EKH442" s="10">
        <f t="shared" si="1062"/>
        <v>0</v>
      </c>
      <c r="EKI442" s="10">
        <f t="shared" si="1062"/>
        <v>0</v>
      </c>
      <c r="EKJ442" s="10">
        <f t="shared" si="1062"/>
        <v>0</v>
      </c>
      <c r="EKK442" s="10">
        <f t="shared" si="1062"/>
        <v>0</v>
      </c>
      <c r="EKL442" s="10">
        <f t="shared" si="1062"/>
        <v>0</v>
      </c>
      <c r="EKM442" s="10">
        <f t="shared" si="1062"/>
        <v>0</v>
      </c>
      <c r="EKN442" s="10">
        <f t="shared" si="1062"/>
        <v>0</v>
      </c>
      <c r="EKO442" s="10">
        <f t="shared" si="1062"/>
        <v>0</v>
      </c>
      <c r="EKP442" s="10">
        <f t="shared" si="1062"/>
        <v>0</v>
      </c>
      <c r="EKQ442" s="10">
        <f t="shared" si="1062"/>
        <v>0</v>
      </c>
      <c r="EKR442" s="10">
        <f t="shared" si="1062"/>
        <v>0</v>
      </c>
      <c r="EKS442" s="10">
        <f t="shared" si="1062"/>
        <v>0</v>
      </c>
      <c r="EKT442" s="10">
        <f t="shared" si="1062"/>
        <v>0</v>
      </c>
      <c r="EKU442" s="10">
        <f t="shared" si="1062"/>
        <v>0</v>
      </c>
      <c r="EKV442" s="10">
        <f t="shared" si="1062"/>
        <v>0</v>
      </c>
      <c r="EKW442" s="10">
        <f t="shared" si="1062"/>
        <v>0</v>
      </c>
      <c r="EKX442" s="10">
        <f t="shared" si="1062"/>
        <v>0</v>
      </c>
      <c r="EKY442" s="10">
        <f t="shared" si="1062"/>
        <v>0</v>
      </c>
      <c r="EKZ442" s="10">
        <f t="shared" si="1062"/>
        <v>0</v>
      </c>
      <c r="ELA442" s="10">
        <f t="shared" si="1062"/>
        <v>0</v>
      </c>
      <c r="ELB442" s="10">
        <f t="shared" si="1062"/>
        <v>0</v>
      </c>
      <c r="ELC442" s="10">
        <f t="shared" si="1062"/>
        <v>0</v>
      </c>
      <c r="ELD442" s="10">
        <f t="shared" si="1062"/>
        <v>0</v>
      </c>
      <c r="ELE442" s="10">
        <f t="shared" si="1062"/>
        <v>0</v>
      </c>
      <c r="ELF442" s="10">
        <f t="shared" si="1062"/>
        <v>0</v>
      </c>
      <c r="ELG442" s="10">
        <f t="shared" si="1062"/>
        <v>0</v>
      </c>
      <c r="ELH442" s="10">
        <f t="shared" si="1062"/>
        <v>0</v>
      </c>
      <c r="ELI442" s="10">
        <f t="shared" si="1062"/>
        <v>0</v>
      </c>
      <c r="ELJ442" s="10">
        <f t="shared" si="1062"/>
        <v>0</v>
      </c>
      <c r="ELK442" s="10">
        <f t="shared" si="1062"/>
        <v>0</v>
      </c>
      <c r="ELL442" s="10">
        <f t="shared" si="1062"/>
        <v>0</v>
      </c>
      <c r="ELM442" s="10">
        <f t="shared" si="1062"/>
        <v>0</v>
      </c>
      <c r="ELN442" s="10">
        <f t="shared" si="1062"/>
        <v>0</v>
      </c>
      <c r="ELO442" s="10">
        <f t="shared" si="1062"/>
        <v>0</v>
      </c>
      <c r="ELP442" s="10">
        <f t="shared" si="1062"/>
        <v>0</v>
      </c>
      <c r="ELQ442" s="10">
        <f t="shared" si="1062"/>
        <v>0</v>
      </c>
      <c r="ELR442" s="10">
        <f t="shared" si="1062"/>
        <v>0</v>
      </c>
      <c r="ELS442" s="10">
        <f t="shared" si="1062"/>
        <v>0</v>
      </c>
      <c r="ELT442" s="10">
        <f t="shared" si="1062"/>
        <v>0</v>
      </c>
      <c r="ELU442" s="10">
        <f t="shared" si="1062"/>
        <v>0</v>
      </c>
      <c r="ELV442" s="10">
        <f t="shared" si="1062"/>
        <v>0</v>
      </c>
      <c r="ELW442" s="10">
        <f t="shared" si="1062"/>
        <v>0</v>
      </c>
      <c r="ELX442" s="10">
        <f t="shared" si="1062"/>
        <v>0</v>
      </c>
      <c r="ELY442" s="10">
        <f t="shared" si="1062"/>
        <v>0</v>
      </c>
      <c r="ELZ442" s="10">
        <f t="shared" si="1062"/>
        <v>0</v>
      </c>
      <c r="EMA442" s="10">
        <f t="shared" si="1062"/>
        <v>0</v>
      </c>
      <c r="EMB442" s="10">
        <f t="shared" si="1062"/>
        <v>0</v>
      </c>
      <c r="EMC442" s="10">
        <f t="shared" si="1062"/>
        <v>0</v>
      </c>
      <c r="EMD442" s="10">
        <f t="shared" si="1062"/>
        <v>0</v>
      </c>
      <c r="EME442" s="10">
        <f t="shared" si="1062"/>
        <v>0</v>
      </c>
      <c r="EMF442" s="10">
        <f t="shared" si="1062"/>
        <v>0</v>
      </c>
      <c r="EMG442" s="10">
        <f t="shared" si="1062"/>
        <v>0</v>
      </c>
      <c r="EMH442" s="10">
        <f t="shared" ref="EMH442:EOS442" si="1063">EMH457</f>
        <v>0</v>
      </c>
      <c r="EMI442" s="10">
        <f t="shared" si="1063"/>
        <v>0</v>
      </c>
      <c r="EMJ442" s="10">
        <f t="shared" si="1063"/>
        <v>0</v>
      </c>
      <c r="EMK442" s="10">
        <f t="shared" si="1063"/>
        <v>0</v>
      </c>
      <c r="EML442" s="10">
        <f t="shared" si="1063"/>
        <v>0</v>
      </c>
      <c r="EMM442" s="10">
        <f t="shared" si="1063"/>
        <v>0</v>
      </c>
      <c r="EMN442" s="10">
        <f t="shared" si="1063"/>
        <v>0</v>
      </c>
      <c r="EMO442" s="10">
        <f t="shared" si="1063"/>
        <v>0</v>
      </c>
      <c r="EMP442" s="10">
        <f t="shared" si="1063"/>
        <v>0</v>
      </c>
      <c r="EMQ442" s="10">
        <f t="shared" si="1063"/>
        <v>0</v>
      </c>
      <c r="EMR442" s="10">
        <f t="shared" si="1063"/>
        <v>0</v>
      </c>
      <c r="EMS442" s="10">
        <f t="shared" si="1063"/>
        <v>0</v>
      </c>
      <c r="EMT442" s="10">
        <f t="shared" si="1063"/>
        <v>0</v>
      </c>
      <c r="EMU442" s="10">
        <f t="shared" si="1063"/>
        <v>0</v>
      </c>
      <c r="EMV442" s="10">
        <f t="shared" si="1063"/>
        <v>0</v>
      </c>
      <c r="EMW442" s="10">
        <f t="shared" si="1063"/>
        <v>0</v>
      </c>
      <c r="EMX442" s="10">
        <f t="shared" si="1063"/>
        <v>0</v>
      </c>
      <c r="EMY442" s="10">
        <f t="shared" si="1063"/>
        <v>0</v>
      </c>
      <c r="EMZ442" s="10">
        <f t="shared" si="1063"/>
        <v>0</v>
      </c>
      <c r="ENA442" s="10">
        <f t="shared" si="1063"/>
        <v>0</v>
      </c>
      <c r="ENB442" s="10">
        <f t="shared" si="1063"/>
        <v>0</v>
      </c>
      <c r="ENC442" s="10">
        <f t="shared" si="1063"/>
        <v>0</v>
      </c>
      <c r="END442" s="10">
        <f t="shared" si="1063"/>
        <v>0</v>
      </c>
      <c r="ENE442" s="10">
        <f t="shared" si="1063"/>
        <v>0</v>
      </c>
      <c r="ENF442" s="10">
        <f t="shared" si="1063"/>
        <v>0</v>
      </c>
      <c r="ENG442" s="10">
        <f t="shared" si="1063"/>
        <v>0</v>
      </c>
      <c r="ENH442" s="10">
        <f t="shared" si="1063"/>
        <v>0</v>
      </c>
      <c r="ENI442" s="10">
        <f t="shared" si="1063"/>
        <v>0</v>
      </c>
      <c r="ENJ442" s="10">
        <f t="shared" si="1063"/>
        <v>0</v>
      </c>
      <c r="ENK442" s="10">
        <f t="shared" si="1063"/>
        <v>0</v>
      </c>
      <c r="ENL442" s="10">
        <f t="shared" si="1063"/>
        <v>0</v>
      </c>
      <c r="ENM442" s="10">
        <f t="shared" si="1063"/>
        <v>0</v>
      </c>
      <c r="ENN442" s="10">
        <f t="shared" si="1063"/>
        <v>0</v>
      </c>
      <c r="ENO442" s="10">
        <f t="shared" si="1063"/>
        <v>0</v>
      </c>
      <c r="ENP442" s="10">
        <f t="shared" si="1063"/>
        <v>0</v>
      </c>
      <c r="ENQ442" s="10">
        <f t="shared" si="1063"/>
        <v>0</v>
      </c>
      <c r="ENR442" s="10">
        <f t="shared" si="1063"/>
        <v>0</v>
      </c>
      <c r="ENS442" s="10">
        <f t="shared" si="1063"/>
        <v>0</v>
      </c>
      <c r="ENT442" s="10">
        <f t="shared" si="1063"/>
        <v>0</v>
      </c>
      <c r="ENU442" s="10">
        <f t="shared" si="1063"/>
        <v>0</v>
      </c>
      <c r="ENV442" s="10">
        <f t="shared" si="1063"/>
        <v>0</v>
      </c>
      <c r="ENW442" s="10">
        <f t="shared" si="1063"/>
        <v>0</v>
      </c>
      <c r="ENX442" s="10">
        <f t="shared" si="1063"/>
        <v>0</v>
      </c>
      <c r="ENY442" s="10">
        <f t="shared" si="1063"/>
        <v>0</v>
      </c>
      <c r="ENZ442" s="10">
        <f t="shared" si="1063"/>
        <v>0</v>
      </c>
      <c r="EOA442" s="10">
        <f t="shared" si="1063"/>
        <v>0</v>
      </c>
      <c r="EOB442" s="10">
        <f t="shared" si="1063"/>
        <v>0</v>
      </c>
      <c r="EOC442" s="10">
        <f t="shared" si="1063"/>
        <v>0</v>
      </c>
      <c r="EOD442" s="10">
        <f t="shared" si="1063"/>
        <v>0</v>
      </c>
      <c r="EOE442" s="10">
        <f t="shared" si="1063"/>
        <v>0</v>
      </c>
      <c r="EOF442" s="10">
        <f t="shared" si="1063"/>
        <v>0</v>
      </c>
      <c r="EOG442" s="10">
        <f t="shared" si="1063"/>
        <v>0</v>
      </c>
      <c r="EOH442" s="10">
        <f t="shared" si="1063"/>
        <v>0</v>
      </c>
      <c r="EOI442" s="10">
        <f t="shared" si="1063"/>
        <v>0</v>
      </c>
      <c r="EOJ442" s="10">
        <f t="shared" si="1063"/>
        <v>0</v>
      </c>
      <c r="EOK442" s="10">
        <f t="shared" si="1063"/>
        <v>0</v>
      </c>
      <c r="EOL442" s="10">
        <f t="shared" si="1063"/>
        <v>0</v>
      </c>
      <c r="EOM442" s="10">
        <f t="shared" si="1063"/>
        <v>0</v>
      </c>
      <c r="EON442" s="10">
        <f t="shared" si="1063"/>
        <v>0</v>
      </c>
      <c r="EOO442" s="10">
        <f t="shared" si="1063"/>
        <v>0</v>
      </c>
      <c r="EOP442" s="10">
        <f t="shared" si="1063"/>
        <v>0</v>
      </c>
      <c r="EOQ442" s="10">
        <f t="shared" si="1063"/>
        <v>0</v>
      </c>
      <c r="EOR442" s="10">
        <f t="shared" si="1063"/>
        <v>0</v>
      </c>
      <c r="EOS442" s="10">
        <f t="shared" si="1063"/>
        <v>0</v>
      </c>
      <c r="EOT442" s="10">
        <f t="shared" ref="EOT442:ERE442" si="1064">EOT457</f>
        <v>0</v>
      </c>
      <c r="EOU442" s="10">
        <f t="shared" si="1064"/>
        <v>0</v>
      </c>
      <c r="EOV442" s="10">
        <f t="shared" si="1064"/>
        <v>0</v>
      </c>
      <c r="EOW442" s="10">
        <f t="shared" si="1064"/>
        <v>0</v>
      </c>
      <c r="EOX442" s="10">
        <f t="shared" si="1064"/>
        <v>0</v>
      </c>
      <c r="EOY442" s="10">
        <f t="shared" si="1064"/>
        <v>0</v>
      </c>
      <c r="EOZ442" s="10">
        <f t="shared" si="1064"/>
        <v>0</v>
      </c>
      <c r="EPA442" s="10">
        <f t="shared" si="1064"/>
        <v>0</v>
      </c>
      <c r="EPB442" s="10">
        <f t="shared" si="1064"/>
        <v>0</v>
      </c>
      <c r="EPC442" s="10">
        <f t="shared" si="1064"/>
        <v>0</v>
      </c>
      <c r="EPD442" s="10">
        <f t="shared" si="1064"/>
        <v>0</v>
      </c>
      <c r="EPE442" s="10">
        <f t="shared" si="1064"/>
        <v>0</v>
      </c>
      <c r="EPF442" s="10">
        <f t="shared" si="1064"/>
        <v>0</v>
      </c>
      <c r="EPG442" s="10">
        <f t="shared" si="1064"/>
        <v>0</v>
      </c>
      <c r="EPH442" s="10">
        <f t="shared" si="1064"/>
        <v>0</v>
      </c>
      <c r="EPI442" s="10">
        <f t="shared" si="1064"/>
        <v>0</v>
      </c>
      <c r="EPJ442" s="10">
        <f t="shared" si="1064"/>
        <v>0</v>
      </c>
      <c r="EPK442" s="10">
        <f t="shared" si="1064"/>
        <v>0</v>
      </c>
      <c r="EPL442" s="10">
        <f t="shared" si="1064"/>
        <v>0</v>
      </c>
      <c r="EPM442" s="10">
        <f t="shared" si="1064"/>
        <v>0</v>
      </c>
      <c r="EPN442" s="10">
        <f t="shared" si="1064"/>
        <v>0</v>
      </c>
      <c r="EPO442" s="10">
        <f t="shared" si="1064"/>
        <v>0</v>
      </c>
      <c r="EPP442" s="10">
        <f t="shared" si="1064"/>
        <v>0</v>
      </c>
      <c r="EPQ442" s="10">
        <f t="shared" si="1064"/>
        <v>0</v>
      </c>
      <c r="EPR442" s="10">
        <f t="shared" si="1064"/>
        <v>0</v>
      </c>
      <c r="EPS442" s="10">
        <f t="shared" si="1064"/>
        <v>0</v>
      </c>
      <c r="EPT442" s="10">
        <f t="shared" si="1064"/>
        <v>0</v>
      </c>
      <c r="EPU442" s="10">
        <f t="shared" si="1064"/>
        <v>0</v>
      </c>
      <c r="EPV442" s="10">
        <f t="shared" si="1064"/>
        <v>0</v>
      </c>
      <c r="EPW442" s="10">
        <f t="shared" si="1064"/>
        <v>0</v>
      </c>
      <c r="EPX442" s="10">
        <f t="shared" si="1064"/>
        <v>0</v>
      </c>
      <c r="EPY442" s="10">
        <f t="shared" si="1064"/>
        <v>0</v>
      </c>
      <c r="EPZ442" s="10">
        <f t="shared" si="1064"/>
        <v>0</v>
      </c>
      <c r="EQA442" s="10">
        <f t="shared" si="1064"/>
        <v>0</v>
      </c>
      <c r="EQB442" s="10">
        <f t="shared" si="1064"/>
        <v>0</v>
      </c>
      <c r="EQC442" s="10">
        <f t="shared" si="1064"/>
        <v>0</v>
      </c>
      <c r="EQD442" s="10">
        <f t="shared" si="1064"/>
        <v>0</v>
      </c>
      <c r="EQE442" s="10">
        <f t="shared" si="1064"/>
        <v>0</v>
      </c>
      <c r="EQF442" s="10">
        <f t="shared" si="1064"/>
        <v>0</v>
      </c>
      <c r="EQG442" s="10">
        <f t="shared" si="1064"/>
        <v>0</v>
      </c>
      <c r="EQH442" s="10">
        <f t="shared" si="1064"/>
        <v>0</v>
      </c>
      <c r="EQI442" s="10">
        <f t="shared" si="1064"/>
        <v>0</v>
      </c>
      <c r="EQJ442" s="10">
        <f t="shared" si="1064"/>
        <v>0</v>
      </c>
      <c r="EQK442" s="10">
        <f t="shared" si="1064"/>
        <v>0</v>
      </c>
      <c r="EQL442" s="10">
        <f t="shared" si="1064"/>
        <v>0</v>
      </c>
      <c r="EQM442" s="10">
        <f t="shared" si="1064"/>
        <v>0</v>
      </c>
      <c r="EQN442" s="10">
        <f t="shared" si="1064"/>
        <v>0</v>
      </c>
      <c r="EQO442" s="10">
        <f t="shared" si="1064"/>
        <v>0</v>
      </c>
      <c r="EQP442" s="10">
        <f t="shared" si="1064"/>
        <v>0</v>
      </c>
      <c r="EQQ442" s="10">
        <f t="shared" si="1064"/>
        <v>0</v>
      </c>
      <c r="EQR442" s="10">
        <f t="shared" si="1064"/>
        <v>0</v>
      </c>
      <c r="EQS442" s="10">
        <f t="shared" si="1064"/>
        <v>0</v>
      </c>
      <c r="EQT442" s="10">
        <f t="shared" si="1064"/>
        <v>0</v>
      </c>
      <c r="EQU442" s="10">
        <f t="shared" si="1064"/>
        <v>0</v>
      </c>
      <c r="EQV442" s="10">
        <f t="shared" si="1064"/>
        <v>0</v>
      </c>
      <c r="EQW442" s="10">
        <f t="shared" si="1064"/>
        <v>0</v>
      </c>
      <c r="EQX442" s="10">
        <f t="shared" si="1064"/>
        <v>0</v>
      </c>
      <c r="EQY442" s="10">
        <f t="shared" si="1064"/>
        <v>0</v>
      </c>
      <c r="EQZ442" s="10">
        <f t="shared" si="1064"/>
        <v>0</v>
      </c>
      <c r="ERA442" s="10">
        <f t="shared" si="1064"/>
        <v>0</v>
      </c>
      <c r="ERB442" s="10">
        <f t="shared" si="1064"/>
        <v>0</v>
      </c>
      <c r="ERC442" s="10">
        <f t="shared" si="1064"/>
        <v>0</v>
      </c>
      <c r="ERD442" s="10">
        <f t="shared" si="1064"/>
        <v>0</v>
      </c>
      <c r="ERE442" s="10">
        <f t="shared" si="1064"/>
        <v>0</v>
      </c>
      <c r="ERF442" s="10">
        <f t="shared" ref="ERF442:ETQ442" si="1065">ERF457</f>
        <v>0</v>
      </c>
      <c r="ERG442" s="10">
        <f t="shared" si="1065"/>
        <v>0</v>
      </c>
      <c r="ERH442" s="10">
        <f t="shared" si="1065"/>
        <v>0</v>
      </c>
      <c r="ERI442" s="10">
        <f t="shared" si="1065"/>
        <v>0</v>
      </c>
      <c r="ERJ442" s="10">
        <f t="shared" si="1065"/>
        <v>0</v>
      </c>
      <c r="ERK442" s="10">
        <f t="shared" si="1065"/>
        <v>0</v>
      </c>
      <c r="ERL442" s="10">
        <f t="shared" si="1065"/>
        <v>0</v>
      </c>
      <c r="ERM442" s="10">
        <f t="shared" si="1065"/>
        <v>0</v>
      </c>
      <c r="ERN442" s="10">
        <f t="shared" si="1065"/>
        <v>0</v>
      </c>
      <c r="ERO442" s="10">
        <f t="shared" si="1065"/>
        <v>0</v>
      </c>
      <c r="ERP442" s="10">
        <f t="shared" si="1065"/>
        <v>0</v>
      </c>
      <c r="ERQ442" s="10">
        <f t="shared" si="1065"/>
        <v>0</v>
      </c>
      <c r="ERR442" s="10">
        <f t="shared" si="1065"/>
        <v>0</v>
      </c>
      <c r="ERS442" s="10">
        <f t="shared" si="1065"/>
        <v>0</v>
      </c>
      <c r="ERT442" s="10">
        <f t="shared" si="1065"/>
        <v>0</v>
      </c>
      <c r="ERU442" s="10">
        <f t="shared" si="1065"/>
        <v>0</v>
      </c>
      <c r="ERV442" s="10">
        <f t="shared" si="1065"/>
        <v>0</v>
      </c>
      <c r="ERW442" s="10">
        <f t="shared" si="1065"/>
        <v>0</v>
      </c>
      <c r="ERX442" s="10">
        <f t="shared" si="1065"/>
        <v>0</v>
      </c>
      <c r="ERY442" s="10">
        <f t="shared" si="1065"/>
        <v>0</v>
      </c>
      <c r="ERZ442" s="10">
        <f t="shared" si="1065"/>
        <v>0</v>
      </c>
      <c r="ESA442" s="10">
        <f t="shared" si="1065"/>
        <v>0</v>
      </c>
      <c r="ESB442" s="10">
        <f t="shared" si="1065"/>
        <v>0</v>
      </c>
      <c r="ESC442" s="10">
        <f t="shared" si="1065"/>
        <v>0</v>
      </c>
      <c r="ESD442" s="10">
        <f t="shared" si="1065"/>
        <v>0</v>
      </c>
      <c r="ESE442" s="10">
        <f t="shared" si="1065"/>
        <v>0</v>
      </c>
      <c r="ESF442" s="10">
        <f t="shared" si="1065"/>
        <v>0</v>
      </c>
      <c r="ESG442" s="10">
        <f t="shared" si="1065"/>
        <v>0</v>
      </c>
      <c r="ESH442" s="10">
        <f t="shared" si="1065"/>
        <v>0</v>
      </c>
      <c r="ESI442" s="10">
        <f t="shared" si="1065"/>
        <v>0</v>
      </c>
      <c r="ESJ442" s="10">
        <f t="shared" si="1065"/>
        <v>0</v>
      </c>
      <c r="ESK442" s="10">
        <f t="shared" si="1065"/>
        <v>0</v>
      </c>
      <c r="ESL442" s="10">
        <f t="shared" si="1065"/>
        <v>0</v>
      </c>
      <c r="ESM442" s="10">
        <f t="shared" si="1065"/>
        <v>0</v>
      </c>
      <c r="ESN442" s="10">
        <f t="shared" si="1065"/>
        <v>0</v>
      </c>
      <c r="ESO442" s="10">
        <f t="shared" si="1065"/>
        <v>0</v>
      </c>
      <c r="ESP442" s="10">
        <f t="shared" si="1065"/>
        <v>0</v>
      </c>
      <c r="ESQ442" s="10">
        <f t="shared" si="1065"/>
        <v>0</v>
      </c>
      <c r="ESR442" s="10">
        <f t="shared" si="1065"/>
        <v>0</v>
      </c>
      <c r="ESS442" s="10">
        <f t="shared" si="1065"/>
        <v>0</v>
      </c>
      <c r="EST442" s="10">
        <f t="shared" si="1065"/>
        <v>0</v>
      </c>
      <c r="ESU442" s="10">
        <f t="shared" si="1065"/>
        <v>0</v>
      </c>
      <c r="ESV442" s="10">
        <f t="shared" si="1065"/>
        <v>0</v>
      </c>
      <c r="ESW442" s="10">
        <f t="shared" si="1065"/>
        <v>0</v>
      </c>
      <c r="ESX442" s="10">
        <f t="shared" si="1065"/>
        <v>0</v>
      </c>
      <c r="ESY442" s="10">
        <f t="shared" si="1065"/>
        <v>0</v>
      </c>
      <c r="ESZ442" s="10">
        <f t="shared" si="1065"/>
        <v>0</v>
      </c>
      <c r="ETA442" s="10">
        <f t="shared" si="1065"/>
        <v>0</v>
      </c>
      <c r="ETB442" s="10">
        <f t="shared" si="1065"/>
        <v>0</v>
      </c>
      <c r="ETC442" s="10">
        <f t="shared" si="1065"/>
        <v>0</v>
      </c>
      <c r="ETD442" s="10">
        <f t="shared" si="1065"/>
        <v>0</v>
      </c>
      <c r="ETE442" s="10">
        <f t="shared" si="1065"/>
        <v>0</v>
      </c>
      <c r="ETF442" s="10">
        <f t="shared" si="1065"/>
        <v>0</v>
      </c>
      <c r="ETG442" s="10">
        <f t="shared" si="1065"/>
        <v>0</v>
      </c>
      <c r="ETH442" s="10">
        <f t="shared" si="1065"/>
        <v>0</v>
      </c>
      <c r="ETI442" s="10">
        <f t="shared" si="1065"/>
        <v>0</v>
      </c>
      <c r="ETJ442" s="10">
        <f t="shared" si="1065"/>
        <v>0</v>
      </c>
      <c r="ETK442" s="10">
        <f t="shared" si="1065"/>
        <v>0</v>
      </c>
      <c r="ETL442" s="10">
        <f t="shared" si="1065"/>
        <v>0</v>
      </c>
      <c r="ETM442" s="10">
        <f t="shared" si="1065"/>
        <v>0</v>
      </c>
      <c r="ETN442" s="10">
        <f t="shared" si="1065"/>
        <v>0</v>
      </c>
      <c r="ETO442" s="10">
        <f t="shared" si="1065"/>
        <v>0</v>
      </c>
      <c r="ETP442" s="10">
        <f t="shared" si="1065"/>
        <v>0</v>
      </c>
      <c r="ETQ442" s="10">
        <f t="shared" si="1065"/>
        <v>0</v>
      </c>
      <c r="ETR442" s="10">
        <f t="shared" ref="ETR442:EWC442" si="1066">ETR457</f>
        <v>0</v>
      </c>
      <c r="ETS442" s="10">
        <f t="shared" si="1066"/>
        <v>0</v>
      </c>
      <c r="ETT442" s="10">
        <f t="shared" si="1066"/>
        <v>0</v>
      </c>
      <c r="ETU442" s="10">
        <f t="shared" si="1066"/>
        <v>0</v>
      </c>
      <c r="ETV442" s="10">
        <f t="shared" si="1066"/>
        <v>0</v>
      </c>
      <c r="ETW442" s="10">
        <f t="shared" si="1066"/>
        <v>0</v>
      </c>
      <c r="ETX442" s="10">
        <f t="shared" si="1066"/>
        <v>0</v>
      </c>
      <c r="ETY442" s="10">
        <f t="shared" si="1066"/>
        <v>0</v>
      </c>
      <c r="ETZ442" s="10">
        <f t="shared" si="1066"/>
        <v>0</v>
      </c>
      <c r="EUA442" s="10">
        <f t="shared" si="1066"/>
        <v>0</v>
      </c>
      <c r="EUB442" s="10">
        <f t="shared" si="1066"/>
        <v>0</v>
      </c>
      <c r="EUC442" s="10">
        <f t="shared" si="1066"/>
        <v>0</v>
      </c>
      <c r="EUD442" s="10">
        <f t="shared" si="1066"/>
        <v>0</v>
      </c>
      <c r="EUE442" s="10">
        <f t="shared" si="1066"/>
        <v>0</v>
      </c>
      <c r="EUF442" s="10">
        <f t="shared" si="1066"/>
        <v>0</v>
      </c>
      <c r="EUG442" s="10">
        <f t="shared" si="1066"/>
        <v>0</v>
      </c>
      <c r="EUH442" s="10">
        <f t="shared" si="1066"/>
        <v>0</v>
      </c>
      <c r="EUI442" s="10">
        <f t="shared" si="1066"/>
        <v>0</v>
      </c>
      <c r="EUJ442" s="10">
        <f t="shared" si="1066"/>
        <v>0</v>
      </c>
      <c r="EUK442" s="10">
        <f t="shared" si="1066"/>
        <v>0</v>
      </c>
      <c r="EUL442" s="10">
        <f t="shared" si="1066"/>
        <v>0</v>
      </c>
      <c r="EUM442" s="10">
        <f t="shared" si="1066"/>
        <v>0</v>
      </c>
      <c r="EUN442" s="10">
        <f t="shared" si="1066"/>
        <v>0</v>
      </c>
      <c r="EUO442" s="10">
        <f t="shared" si="1066"/>
        <v>0</v>
      </c>
      <c r="EUP442" s="10">
        <f t="shared" si="1066"/>
        <v>0</v>
      </c>
      <c r="EUQ442" s="10">
        <f t="shared" si="1066"/>
        <v>0</v>
      </c>
      <c r="EUR442" s="10">
        <f t="shared" si="1066"/>
        <v>0</v>
      </c>
      <c r="EUS442" s="10">
        <f t="shared" si="1066"/>
        <v>0</v>
      </c>
      <c r="EUT442" s="10">
        <f t="shared" si="1066"/>
        <v>0</v>
      </c>
      <c r="EUU442" s="10">
        <f t="shared" si="1066"/>
        <v>0</v>
      </c>
      <c r="EUV442" s="10">
        <f t="shared" si="1066"/>
        <v>0</v>
      </c>
      <c r="EUW442" s="10">
        <f t="shared" si="1066"/>
        <v>0</v>
      </c>
      <c r="EUX442" s="10">
        <f t="shared" si="1066"/>
        <v>0</v>
      </c>
      <c r="EUY442" s="10">
        <f t="shared" si="1066"/>
        <v>0</v>
      </c>
      <c r="EUZ442" s="10">
        <f t="shared" si="1066"/>
        <v>0</v>
      </c>
      <c r="EVA442" s="10">
        <f t="shared" si="1066"/>
        <v>0</v>
      </c>
      <c r="EVB442" s="10">
        <f t="shared" si="1066"/>
        <v>0</v>
      </c>
      <c r="EVC442" s="10">
        <f t="shared" si="1066"/>
        <v>0</v>
      </c>
      <c r="EVD442" s="10">
        <f t="shared" si="1066"/>
        <v>0</v>
      </c>
      <c r="EVE442" s="10">
        <f t="shared" si="1066"/>
        <v>0</v>
      </c>
      <c r="EVF442" s="10">
        <f t="shared" si="1066"/>
        <v>0</v>
      </c>
      <c r="EVG442" s="10">
        <f t="shared" si="1066"/>
        <v>0</v>
      </c>
      <c r="EVH442" s="10">
        <f t="shared" si="1066"/>
        <v>0</v>
      </c>
      <c r="EVI442" s="10">
        <f t="shared" si="1066"/>
        <v>0</v>
      </c>
      <c r="EVJ442" s="10">
        <f t="shared" si="1066"/>
        <v>0</v>
      </c>
      <c r="EVK442" s="10">
        <f t="shared" si="1066"/>
        <v>0</v>
      </c>
      <c r="EVL442" s="10">
        <f t="shared" si="1066"/>
        <v>0</v>
      </c>
      <c r="EVM442" s="10">
        <f t="shared" si="1066"/>
        <v>0</v>
      </c>
      <c r="EVN442" s="10">
        <f t="shared" si="1066"/>
        <v>0</v>
      </c>
      <c r="EVO442" s="10">
        <f t="shared" si="1066"/>
        <v>0</v>
      </c>
      <c r="EVP442" s="10">
        <f t="shared" si="1066"/>
        <v>0</v>
      </c>
      <c r="EVQ442" s="10">
        <f t="shared" si="1066"/>
        <v>0</v>
      </c>
      <c r="EVR442" s="10">
        <f t="shared" si="1066"/>
        <v>0</v>
      </c>
      <c r="EVS442" s="10">
        <f t="shared" si="1066"/>
        <v>0</v>
      </c>
      <c r="EVT442" s="10">
        <f t="shared" si="1066"/>
        <v>0</v>
      </c>
      <c r="EVU442" s="10">
        <f t="shared" si="1066"/>
        <v>0</v>
      </c>
      <c r="EVV442" s="10">
        <f t="shared" si="1066"/>
        <v>0</v>
      </c>
      <c r="EVW442" s="10">
        <f t="shared" si="1066"/>
        <v>0</v>
      </c>
      <c r="EVX442" s="10">
        <f t="shared" si="1066"/>
        <v>0</v>
      </c>
      <c r="EVY442" s="10">
        <f t="shared" si="1066"/>
        <v>0</v>
      </c>
      <c r="EVZ442" s="10">
        <f t="shared" si="1066"/>
        <v>0</v>
      </c>
      <c r="EWA442" s="10">
        <f t="shared" si="1066"/>
        <v>0</v>
      </c>
      <c r="EWB442" s="10">
        <f t="shared" si="1066"/>
        <v>0</v>
      </c>
      <c r="EWC442" s="10">
        <f t="shared" si="1066"/>
        <v>0</v>
      </c>
      <c r="EWD442" s="10">
        <f t="shared" ref="EWD442:EYO442" si="1067">EWD457</f>
        <v>0</v>
      </c>
      <c r="EWE442" s="10">
        <f t="shared" si="1067"/>
        <v>0</v>
      </c>
      <c r="EWF442" s="10">
        <f t="shared" si="1067"/>
        <v>0</v>
      </c>
      <c r="EWG442" s="10">
        <f t="shared" si="1067"/>
        <v>0</v>
      </c>
      <c r="EWH442" s="10">
        <f t="shared" si="1067"/>
        <v>0</v>
      </c>
      <c r="EWI442" s="10">
        <f t="shared" si="1067"/>
        <v>0</v>
      </c>
      <c r="EWJ442" s="10">
        <f t="shared" si="1067"/>
        <v>0</v>
      </c>
      <c r="EWK442" s="10">
        <f t="shared" si="1067"/>
        <v>0</v>
      </c>
      <c r="EWL442" s="10">
        <f t="shared" si="1067"/>
        <v>0</v>
      </c>
      <c r="EWM442" s="10">
        <f t="shared" si="1067"/>
        <v>0</v>
      </c>
      <c r="EWN442" s="10">
        <f t="shared" si="1067"/>
        <v>0</v>
      </c>
      <c r="EWO442" s="10">
        <f t="shared" si="1067"/>
        <v>0</v>
      </c>
      <c r="EWP442" s="10">
        <f t="shared" si="1067"/>
        <v>0</v>
      </c>
      <c r="EWQ442" s="10">
        <f t="shared" si="1067"/>
        <v>0</v>
      </c>
      <c r="EWR442" s="10">
        <f t="shared" si="1067"/>
        <v>0</v>
      </c>
      <c r="EWS442" s="10">
        <f t="shared" si="1067"/>
        <v>0</v>
      </c>
      <c r="EWT442" s="10">
        <f t="shared" si="1067"/>
        <v>0</v>
      </c>
      <c r="EWU442" s="10">
        <f t="shared" si="1067"/>
        <v>0</v>
      </c>
      <c r="EWV442" s="10">
        <f t="shared" si="1067"/>
        <v>0</v>
      </c>
      <c r="EWW442" s="10">
        <f t="shared" si="1067"/>
        <v>0</v>
      </c>
      <c r="EWX442" s="10">
        <f t="shared" si="1067"/>
        <v>0</v>
      </c>
      <c r="EWY442" s="10">
        <f t="shared" si="1067"/>
        <v>0</v>
      </c>
      <c r="EWZ442" s="10">
        <f t="shared" si="1067"/>
        <v>0</v>
      </c>
      <c r="EXA442" s="10">
        <f t="shared" si="1067"/>
        <v>0</v>
      </c>
      <c r="EXB442" s="10">
        <f t="shared" si="1067"/>
        <v>0</v>
      </c>
      <c r="EXC442" s="10">
        <f t="shared" si="1067"/>
        <v>0</v>
      </c>
      <c r="EXD442" s="10">
        <f t="shared" si="1067"/>
        <v>0</v>
      </c>
      <c r="EXE442" s="10">
        <f t="shared" si="1067"/>
        <v>0</v>
      </c>
      <c r="EXF442" s="10">
        <f t="shared" si="1067"/>
        <v>0</v>
      </c>
      <c r="EXG442" s="10">
        <f t="shared" si="1067"/>
        <v>0</v>
      </c>
      <c r="EXH442" s="10">
        <f t="shared" si="1067"/>
        <v>0</v>
      </c>
      <c r="EXI442" s="10">
        <f t="shared" si="1067"/>
        <v>0</v>
      </c>
      <c r="EXJ442" s="10">
        <f t="shared" si="1067"/>
        <v>0</v>
      </c>
      <c r="EXK442" s="10">
        <f t="shared" si="1067"/>
        <v>0</v>
      </c>
      <c r="EXL442" s="10">
        <f t="shared" si="1067"/>
        <v>0</v>
      </c>
      <c r="EXM442" s="10">
        <f t="shared" si="1067"/>
        <v>0</v>
      </c>
      <c r="EXN442" s="10">
        <f t="shared" si="1067"/>
        <v>0</v>
      </c>
      <c r="EXO442" s="10">
        <f t="shared" si="1067"/>
        <v>0</v>
      </c>
      <c r="EXP442" s="10">
        <f t="shared" si="1067"/>
        <v>0</v>
      </c>
      <c r="EXQ442" s="10">
        <f t="shared" si="1067"/>
        <v>0</v>
      </c>
      <c r="EXR442" s="10">
        <f t="shared" si="1067"/>
        <v>0</v>
      </c>
      <c r="EXS442" s="10">
        <f t="shared" si="1067"/>
        <v>0</v>
      </c>
      <c r="EXT442" s="10">
        <f t="shared" si="1067"/>
        <v>0</v>
      </c>
      <c r="EXU442" s="10">
        <f t="shared" si="1067"/>
        <v>0</v>
      </c>
      <c r="EXV442" s="10">
        <f t="shared" si="1067"/>
        <v>0</v>
      </c>
      <c r="EXW442" s="10">
        <f t="shared" si="1067"/>
        <v>0</v>
      </c>
      <c r="EXX442" s="10">
        <f t="shared" si="1067"/>
        <v>0</v>
      </c>
      <c r="EXY442" s="10">
        <f t="shared" si="1067"/>
        <v>0</v>
      </c>
      <c r="EXZ442" s="10">
        <f t="shared" si="1067"/>
        <v>0</v>
      </c>
      <c r="EYA442" s="10">
        <f t="shared" si="1067"/>
        <v>0</v>
      </c>
      <c r="EYB442" s="10">
        <f t="shared" si="1067"/>
        <v>0</v>
      </c>
      <c r="EYC442" s="10">
        <f t="shared" si="1067"/>
        <v>0</v>
      </c>
      <c r="EYD442" s="10">
        <f t="shared" si="1067"/>
        <v>0</v>
      </c>
      <c r="EYE442" s="10">
        <f t="shared" si="1067"/>
        <v>0</v>
      </c>
      <c r="EYF442" s="10">
        <f t="shared" si="1067"/>
        <v>0</v>
      </c>
      <c r="EYG442" s="10">
        <f t="shared" si="1067"/>
        <v>0</v>
      </c>
      <c r="EYH442" s="10">
        <f t="shared" si="1067"/>
        <v>0</v>
      </c>
      <c r="EYI442" s="10">
        <f t="shared" si="1067"/>
        <v>0</v>
      </c>
      <c r="EYJ442" s="10">
        <f t="shared" si="1067"/>
        <v>0</v>
      </c>
      <c r="EYK442" s="10">
        <f t="shared" si="1067"/>
        <v>0</v>
      </c>
      <c r="EYL442" s="10">
        <f t="shared" si="1067"/>
        <v>0</v>
      </c>
      <c r="EYM442" s="10">
        <f t="shared" si="1067"/>
        <v>0</v>
      </c>
      <c r="EYN442" s="10">
        <f t="shared" si="1067"/>
        <v>0</v>
      </c>
      <c r="EYO442" s="10">
        <f t="shared" si="1067"/>
        <v>0</v>
      </c>
      <c r="EYP442" s="10">
        <f t="shared" ref="EYP442:FBA442" si="1068">EYP457</f>
        <v>0</v>
      </c>
      <c r="EYQ442" s="10">
        <f t="shared" si="1068"/>
        <v>0</v>
      </c>
      <c r="EYR442" s="10">
        <f t="shared" si="1068"/>
        <v>0</v>
      </c>
      <c r="EYS442" s="10">
        <f t="shared" si="1068"/>
        <v>0</v>
      </c>
      <c r="EYT442" s="10">
        <f t="shared" si="1068"/>
        <v>0</v>
      </c>
      <c r="EYU442" s="10">
        <f t="shared" si="1068"/>
        <v>0</v>
      </c>
      <c r="EYV442" s="10">
        <f t="shared" si="1068"/>
        <v>0</v>
      </c>
      <c r="EYW442" s="10">
        <f t="shared" si="1068"/>
        <v>0</v>
      </c>
      <c r="EYX442" s="10">
        <f t="shared" si="1068"/>
        <v>0</v>
      </c>
      <c r="EYY442" s="10">
        <f t="shared" si="1068"/>
        <v>0</v>
      </c>
      <c r="EYZ442" s="10">
        <f t="shared" si="1068"/>
        <v>0</v>
      </c>
      <c r="EZA442" s="10">
        <f t="shared" si="1068"/>
        <v>0</v>
      </c>
      <c r="EZB442" s="10">
        <f t="shared" si="1068"/>
        <v>0</v>
      </c>
      <c r="EZC442" s="10">
        <f t="shared" si="1068"/>
        <v>0</v>
      </c>
      <c r="EZD442" s="10">
        <f t="shared" si="1068"/>
        <v>0</v>
      </c>
      <c r="EZE442" s="10">
        <f t="shared" si="1068"/>
        <v>0</v>
      </c>
      <c r="EZF442" s="10">
        <f t="shared" si="1068"/>
        <v>0</v>
      </c>
      <c r="EZG442" s="10">
        <f t="shared" si="1068"/>
        <v>0</v>
      </c>
      <c r="EZH442" s="10">
        <f t="shared" si="1068"/>
        <v>0</v>
      </c>
      <c r="EZI442" s="10">
        <f t="shared" si="1068"/>
        <v>0</v>
      </c>
      <c r="EZJ442" s="10">
        <f t="shared" si="1068"/>
        <v>0</v>
      </c>
      <c r="EZK442" s="10">
        <f t="shared" si="1068"/>
        <v>0</v>
      </c>
      <c r="EZL442" s="10">
        <f t="shared" si="1068"/>
        <v>0</v>
      </c>
      <c r="EZM442" s="10">
        <f t="shared" si="1068"/>
        <v>0</v>
      </c>
      <c r="EZN442" s="10">
        <f t="shared" si="1068"/>
        <v>0</v>
      </c>
      <c r="EZO442" s="10">
        <f t="shared" si="1068"/>
        <v>0</v>
      </c>
      <c r="EZP442" s="10">
        <f t="shared" si="1068"/>
        <v>0</v>
      </c>
      <c r="EZQ442" s="10">
        <f t="shared" si="1068"/>
        <v>0</v>
      </c>
      <c r="EZR442" s="10">
        <f t="shared" si="1068"/>
        <v>0</v>
      </c>
      <c r="EZS442" s="10">
        <f t="shared" si="1068"/>
        <v>0</v>
      </c>
      <c r="EZT442" s="10">
        <f t="shared" si="1068"/>
        <v>0</v>
      </c>
      <c r="EZU442" s="10">
        <f t="shared" si="1068"/>
        <v>0</v>
      </c>
      <c r="EZV442" s="10">
        <f t="shared" si="1068"/>
        <v>0</v>
      </c>
      <c r="EZW442" s="10">
        <f t="shared" si="1068"/>
        <v>0</v>
      </c>
      <c r="EZX442" s="10">
        <f t="shared" si="1068"/>
        <v>0</v>
      </c>
      <c r="EZY442" s="10">
        <f t="shared" si="1068"/>
        <v>0</v>
      </c>
      <c r="EZZ442" s="10">
        <f t="shared" si="1068"/>
        <v>0</v>
      </c>
      <c r="FAA442" s="10">
        <f t="shared" si="1068"/>
        <v>0</v>
      </c>
      <c r="FAB442" s="10">
        <f t="shared" si="1068"/>
        <v>0</v>
      </c>
      <c r="FAC442" s="10">
        <f t="shared" si="1068"/>
        <v>0</v>
      </c>
      <c r="FAD442" s="10">
        <f t="shared" si="1068"/>
        <v>0</v>
      </c>
      <c r="FAE442" s="10">
        <f t="shared" si="1068"/>
        <v>0</v>
      </c>
      <c r="FAF442" s="10">
        <f t="shared" si="1068"/>
        <v>0</v>
      </c>
      <c r="FAG442" s="10">
        <f t="shared" si="1068"/>
        <v>0</v>
      </c>
      <c r="FAH442" s="10">
        <f t="shared" si="1068"/>
        <v>0</v>
      </c>
      <c r="FAI442" s="10">
        <f t="shared" si="1068"/>
        <v>0</v>
      </c>
      <c r="FAJ442" s="10">
        <f t="shared" si="1068"/>
        <v>0</v>
      </c>
      <c r="FAK442" s="10">
        <f t="shared" si="1068"/>
        <v>0</v>
      </c>
      <c r="FAL442" s="10">
        <f t="shared" si="1068"/>
        <v>0</v>
      </c>
      <c r="FAM442" s="10">
        <f t="shared" si="1068"/>
        <v>0</v>
      </c>
      <c r="FAN442" s="10">
        <f t="shared" si="1068"/>
        <v>0</v>
      </c>
      <c r="FAO442" s="10">
        <f t="shared" si="1068"/>
        <v>0</v>
      </c>
      <c r="FAP442" s="10">
        <f t="shared" si="1068"/>
        <v>0</v>
      </c>
      <c r="FAQ442" s="10">
        <f t="shared" si="1068"/>
        <v>0</v>
      </c>
      <c r="FAR442" s="10">
        <f t="shared" si="1068"/>
        <v>0</v>
      </c>
      <c r="FAS442" s="10">
        <f t="shared" si="1068"/>
        <v>0</v>
      </c>
      <c r="FAT442" s="10">
        <f t="shared" si="1068"/>
        <v>0</v>
      </c>
      <c r="FAU442" s="10">
        <f t="shared" si="1068"/>
        <v>0</v>
      </c>
      <c r="FAV442" s="10">
        <f t="shared" si="1068"/>
        <v>0</v>
      </c>
      <c r="FAW442" s="10">
        <f t="shared" si="1068"/>
        <v>0</v>
      </c>
      <c r="FAX442" s="10">
        <f t="shared" si="1068"/>
        <v>0</v>
      </c>
      <c r="FAY442" s="10">
        <f t="shared" si="1068"/>
        <v>0</v>
      </c>
      <c r="FAZ442" s="10">
        <f t="shared" si="1068"/>
        <v>0</v>
      </c>
      <c r="FBA442" s="10">
        <f t="shared" si="1068"/>
        <v>0</v>
      </c>
      <c r="FBB442" s="10">
        <f t="shared" ref="FBB442:FDM442" si="1069">FBB457</f>
        <v>0</v>
      </c>
      <c r="FBC442" s="10">
        <f t="shared" si="1069"/>
        <v>0</v>
      </c>
      <c r="FBD442" s="10">
        <f t="shared" si="1069"/>
        <v>0</v>
      </c>
      <c r="FBE442" s="10">
        <f t="shared" si="1069"/>
        <v>0</v>
      </c>
      <c r="FBF442" s="10">
        <f t="shared" si="1069"/>
        <v>0</v>
      </c>
      <c r="FBG442" s="10">
        <f t="shared" si="1069"/>
        <v>0</v>
      </c>
      <c r="FBH442" s="10">
        <f t="shared" si="1069"/>
        <v>0</v>
      </c>
      <c r="FBI442" s="10">
        <f t="shared" si="1069"/>
        <v>0</v>
      </c>
      <c r="FBJ442" s="10">
        <f t="shared" si="1069"/>
        <v>0</v>
      </c>
      <c r="FBK442" s="10">
        <f t="shared" si="1069"/>
        <v>0</v>
      </c>
      <c r="FBL442" s="10">
        <f t="shared" si="1069"/>
        <v>0</v>
      </c>
      <c r="FBM442" s="10">
        <f t="shared" si="1069"/>
        <v>0</v>
      </c>
      <c r="FBN442" s="10">
        <f t="shared" si="1069"/>
        <v>0</v>
      </c>
      <c r="FBO442" s="10">
        <f t="shared" si="1069"/>
        <v>0</v>
      </c>
      <c r="FBP442" s="10">
        <f t="shared" si="1069"/>
        <v>0</v>
      </c>
      <c r="FBQ442" s="10">
        <f t="shared" si="1069"/>
        <v>0</v>
      </c>
      <c r="FBR442" s="10">
        <f t="shared" si="1069"/>
        <v>0</v>
      </c>
      <c r="FBS442" s="10">
        <f t="shared" si="1069"/>
        <v>0</v>
      </c>
      <c r="FBT442" s="10">
        <f t="shared" si="1069"/>
        <v>0</v>
      </c>
      <c r="FBU442" s="10">
        <f t="shared" si="1069"/>
        <v>0</v>
      </c>
      <c r="FBV442" s="10">
        <f t="shared" si="1069"/>
        <v>0</v>
      </c>
      <c r="FBW442" s="10">
        <f t="shared" si="1069"/>
        <v>0</v>
      </c>
      <c r="FBX442" s="10">
        <f t="shared" si="1069"/>
        <v>0</v>
      </c>
      <c r="FBY442" s="10">
        <f t="shared" si="1069"/>
        <v>0</v>
      </c>
      <c r="FBZ442" s="10">
        <f t="shared" si="1069"/>
        <v>0</v>
      </c>
      <c r="FCA442" s="10">
        <f t="shared" si="1069"/>
        <v>0</v>
      </c>
      <c r="FCB442" s="10">
        <f t="shared" si="1069"/>
        <v>0</v>
      </c>
      <c r="FCC442" s="10">
        <f t="shared" si="1069"/>
        <v>0</v>
      </c>
      <c r="FCD442" s="10">
        <f t="shared" si="1069"/>
        <v>0</v>
      </c>
      <c r="FCE442" s="10">
        <f t="shared" si="1069"/>
        <v>0</v>
      </c>
      <c r="FCF442" s="10">
        <f t="shared" si="1069"/>
        <v>0</v>
      </c>
      <c r="FCG442" s="10">
        <f t="shared" si="1069"/>
        <v>0</v>
      </c>
      <c r="FCH442" s="10">
        <f t="shared" si="1069"/>
        <v>0</v>
      </c>
      <c r="FCI442" s="10">
        <f t="shared" si="1069"/>
        <v>0</v>
      </c>
      <c r="FCJ442" s="10">
        <f t="shared" si="1069"/>
        <v>0</v>
      </c>
      <c r="FCK442" s="10">
        <f t="shared" si="1069"/>
        <v>0</v>
      </c>
      <c r="FCL442" s="10">
        <f t="shared" si="1069"/>
        <v>0</v>
      </c>
      <c r="FCM442" s="10">
        <f t="shared" si="1069"/>
        <v>0</v>
      </c>
      <c r="FCN442" s="10">
        <f t="shared" si="1069"/>
        <v>0</v>
      </c>
      <c r="FCO442" s="10">
        <f t="shared" si="1069"/>
        <v>0</v>
      </c>
      <c r="FCP442" s="10">
        <f t="shared" si="1069"/>
        <v>0</v>
      </c>
      <c r="FCQ442" s="10">
        <f t="shared" si="1069"/>
        <v>0</v>
      </c>
      <c r="FCR442" s="10">
        <f t="shared" si="1069"/>
        <v>0</v>
      </c>
      <c r="FCS442" s="10">
        <f t="shared" si="1069"/>
        <v>0</v>
      </c>
      <c r="FCT442" s="10">
        <f t="shared" si="1069"/>
        <v>0</v>
      </c>
      <c r="FCU442" s="10">
        <f t="shared" si="1069"/>
        <v>0</v>
      </c>
      <c r="FCV442" s="10">
        <f t="shared" si="1069"/>
        <v>0</v>
      </c>
      <c r="FCW442" s="10">
        <f t="shared" si="1069"/>
        <v>0</v>
      </c>
      <c r="FCX442" s="10">
        <f t="shared" si="1069"/>
        <v>0</v>
      </c>
      <c r="FCY442" s="10">
        <f t="shared" si="1069"/>
        <v>0</v>
      </c>
      <c r="FCZ442" s="10">
        <f t="shared" si="1069"/>
        <v>0</v>
      </c>
      <c r="FDA442" s="10">
        <f t="shared" si="1069"/>
        <v>0</v>
      </c>
      <c r="FDB442" s="10">
        <f t="shared" si="1069"/>
        <v>0</v>
      </c>
      <c r="FDC442" s="10">
        <f t="shared" si="1069"/>
        <v>0</v>
      </c>
      <c r="FDD442" s="10">
        <f t="shared" si="1069"/>
        <v>0</v>
      </c>
      <c r="FDE442" s="10">
        <f t="shared" si="1069"/>
        <v>0</v>
      </c>
      <c r="FDF442" s="10">
        <f t="shared" si="1069"/>
        <v>0</v>
      </c>
      <c r="FDG442" s="10">
        <f t="shared" si="1069"/>
        <v>0</v>
      </c>
      <c r="FDH442" s="10">
        <f t="shared" si="1069"/>
        <v>0</v>
      </c>
      <c r="FDI442" s="10">
        <f t="shared" si="1069"/>
        <v>0</v>
      </c>
      <c r="FDJ442" s="10">
        <f t="shared" si="1069"/>
        <v>0</v>
      </c>
      <c r="FDK442" s="10">
        <f t="shared" si="1069"/>
        <v>0</v>
      </c>
      <c r="FDL442" s="10">
        <f t="shared" si="1069"/>
        <v>0</v>
      </c>
      <c r="FDM442" s="10">
        <f t="shared" si="1069"/>
        <v>0</v>
      </c>
      <c r="FDN442" s="10">
        <f t="shared" ref="FDN442:FFY442" si="1070">FDN457</f>
        <v>0</v>
      </c>
      <c r="FDO442" s="10">
        <f t="shared" si="1070"/>
        <v>0</v>
      </c>
      <c r="FDP442" s="10">
        <f t="shared" si="1070"/>
        <v>0</v>
      </c>
      <c r="FDQ442" s="10">
        <f t="shared" si="1070"/>
        <v>0</v>
      </c>
      <c r="FDR442" s="10">
        <f t="shared" si="1070"/>
        <v>0</v>
      </c>
      <c r="FDS442" s="10">
        <f t="shared" si="1070"/>
        <v>0</v>
      </c>
      <c r="FDT442" s="10">
        <f t="shared" si="1070"/>
        <v>0</v>
      </c>
      <c r="FDU442" s="10">
        <f t="shared" si="1070"/>
        <v>0</v>
      </c>
      <c r="FDV442" s="10">
        <f t="shared" si="1070"/>
        <v>0</v>
      </c>
      <c r="FDW442" s="10">
        <f t="shared" si="1070"/>
        <v>0</v>
      </c>
      <c r="FDX442" s="10">
        <f t="shared" si="1070"/>
        <v>0</v>
      </c>
      <c r="FDY442" s="10">
        <f t="shared" si="1070"/>
        <v>0</v>
      </c>
      <c r="FDZ442" s="10">
        <f t="shared" si="1070"/>
        <v>0</v>
      </c>
      <c r="FEA442" s="10">
        <f t="shared" si="1070"/>
        <v>0</v>
      </c>
      <c r="FEB442" s="10">
        <f t="shared" si="1070"/>
        <v>0</v>
      </c>
      <c r="FEC442" s="10">
        <f t="shared" si="1070"/>
        <v>0</v>
      </c>
      <c r="FED442" s="10">
        <f t="shared" si="1070"/>
        <v>0</v>
      </c>
      <c r="FEE442" s="10">
        <f t="shared" si="1070"/>
        <v>0</v>
      </c>
      <c r="FEF442" s="10">
        <f t="shared" si="1070"/>
        <v>0</v>
      </c>
      <c r="FEG442" s="10">
        <f t="shared" si="1070"/>
        <v>0</v>
      </c>
      <c r="FEH442" s="10">
        <f t="shared" si="1070"/>
        <v>0</v>
      </c>
      <c r="FEI442" s="10">
        <f t="shared" si="1070"/>
        <v>0</v>
      </c>
      <c r="FEJ442" s="10">
        <f t="shared" si="1070"/>
        <v>0</v>
      </c>
      <c r="FEK442" s="10">
        <f t="shared" si="1070"/>
        <v>0</v>
      </c>
      <c r="FEL442" s="10">
        <f t="shared" si="1070"/>
        <v>0</v>
      </c>
      <c r="FEM442" s="10">
        <f t="shared" si="1070"/>
        <v>0</v>
      </c>
      <c r="FEN442" s="10">
        <f t="shared" si="1070"/>
        <v>0</v>
      </c>
      <c r="FEO442" s="10">
        <f t="shared" si="1070"/>
        <v>0</v>
      </c>
      <c r="FEP442" s="10">
        <f t="shared" si="1070"/>
        <v>0</v>
      </c>
      <c r="FEQ442" s="10">
        <f t="shared" si="1070"/>
        <v>0</v>
      </c>
      <c r="FER442" s="10">
        <f t="shared" si="1070"/>
        <v>0</v>
      </c>
      <c r="FES442" s="10">
        <f t="shared" si="1070"/>
        <v>0</v>
      </c>
      <c r="FET442" s="10">
        <f t="shared" si="1070"/>
        <v>0</v>
      </c>
      <c r="FEU442" s="10">
        <f t="shared" si="1070"/>
        <v>0</v>
      </c>
      <c r="FEV442" s="10">
        <f t="shared" si="1070"/>
        <v>0</v>
      </c>
      <c r="FEW442" s="10">
        <f t="shared" si="1070"/>
        <v>0</v>
      </c>
      <c r="FEX442" s="10">
        <f t="shared" si="1070"/>
        <v>0</v>
      </c>
      <c r="FEY442" s="10">
        <f t="shared" si="1070"/>
        <v>0</v>
      </c>
      <c r="FEZ442" s="10">
        <f t="shared" si="1070"/>
        <v>0</v>
      </c>
      <c r="FFA442" s="10">
        <f t="shared" si="1070"/>
        <v>0</v>
      </c>
      <c r="FFB442" s="10">
        <f t="shared" si="1070"/>
        <v>0</v>
      </c>
      <c r="FFC442" s="10">
        <f t="shared" si="1070"/>
        <v>0</v>
      </c>
      <c r="FFD442" s="10">
        <f t="shared" si="1070"/>
        <v>0</v>
      </c>
      <c r="FFE442" s="10">
        <f t="shared" si="1070"/>
        <v>0</v>
      </c>
      <c r="FFF442" s="10">
        <f t="shared" si="1070"/>
        <v>0</v>
      </c>
      <c r="FFG442" s="10">
        <f t="shared" si="1070"/>
        <v>0</v>
      </c>
      <c r="FFH442" s="10">
        <f t="shared" si="1070"/>
        <v>0</v>
      </c>
      <c r="FFI442" s="10">
        <f t="shared" si="1070"/>
        <v>0</v>
      </c>
      <c r="FFJ442" s="10">
        <f t="shared" si="1070"/>
        <v>0</v>
      </c>
      <c r="FFK442" s="10">
        <f t="shared" si="1070"/>
        <v>0</v>
      </c>
      <c r="FFL442" s="10">
        <f t="shared" si="1070"/>
        <v>0</v>
      </c>
      <c r="FFM442" s="10">
        <f t="shared" si="1070"/>
        <v>0</v>
      </c>
      <c r="FFN442" s="10">
        <f t="shared" si="1070"/>
        <v>0</v>
      </c>
      <c r="FFO442" s="10">
        <f t="shared" si="1070"/>
        <v>0</v>
      </c>
      <c r="FFP442" s="10">
        <f t="shared" si="1070"/>
        <v>0</v>
      </c>
      <c r="FFQ442" s="10">
        <f t="shared" si="1070"/>
        <v>0</v>
      </c>
      <c r="FFR442" s="10">
        <f t="shared" si="1070"/>
        <v>0</v>
      </c>
      <c r="FFS442" s="10">
        <f t="shared" si="1070"/>
        <v>0</v>
      </c>
      <c r="FFT442" s="10">
        <f t="shared" si="1070"/>
        <v>0</v>
      </c>
      <c r="FFU442" s="10">
        <f t="shared" si="1070"/>
        <v>0</v>
      </c>
      <c r="FFV442" s="10">
        <f t="shared" si="1070"/>
        <v>0</v>
      </c>
      <c r="FFW442" s="10">
        <f t="shared" si="1070"/>
        <v>0</v>
      </c>
      <c r="FFX442" s="10">
        <f t="shared" si="1070"/>
        <v>0</v>
      </c>
      <c r="FFY442" s="10">
        <f t="shared" si="1070"/>
        <v>0</v>
      </c>
      <c r="FFZ442" s="10">
        <f t="shared" ref="FFZ442:FIK442" si="1071">FFZ457</f>
        <v>0</v>
      </c>
      <c r="FGA442" s="10">
        <f t="shared" si="1071"/>
        <v>0</v>
      </c>
      <c r="FGB442" s="10">
        <f t="shared" si="1071"/>
        <v>0</v>
      </c>
      <c r="FGC442" s="10">
        <f t="shared" si="1071"/>
        <v>0</v>
      </c>
      <c r="FGD442" s="10">
        <f t="shared" si="1071"/>
        <v>0</v>
      </c>
      <c r="FGE442" s="10">
        <f t="shared" si="1071"/>
        <v>0</v>
      </c>
      <c r="FGF442" s="10">
        <f t="shared" si="1071"/>
        <v>0</v>
      </c>
      <c r="FGG442" s="10">
        <f t="shared" si="1071"/>
        <v>0</v>
      </c>
      <c r="FGH442" s="10">
        <f t="shared" si="1071"/>
        <v>0</v>
      </c>
      <c r="FGI442" s="10">
        <f t="shared" si="1071"/>
        <v>0</v>
      </c>
      <c r="FGJ442" s="10">
        <f t="shared" si="1071"/>
        <v>0</v>
      </c>
      <c r="FGK442" s="10">
        <f t="shared" si="1071"/>
        <v>0</v>
      </c>
      <c r="FGL442" s="10">
        <f t="shared" si="1071"/>
        <v>0</v>
      </c>
      <c r="FGM442" s="10">
        <f t="shared" si="1071"/>
        <v>0</v>
      </c>
      <c r="FGN442" s="10">
        <f t="shared" si="1071"/>
        <v>0</v>
      </c>
      <c r="FGO442" s="10">
        <f t="shared" si="1071"/>
        <v>0</v>
      </c>
      <c r="FGP442" s="10">
        <f t="shared" si="1071"/>
        <v>0</v>
      </c>
      <c r="FGQ442" s="10">
        <f t="shared" si="1071"/>
        <v>0</v>
      </c>
      <c r="FGR442" s="10">
        <f t="shared" si="1071"/>
        <v>0</v>
      </c>
      <c r="FGS442" s="10">
        <f t="shared" si="1071"/>
        <v>0</v>
      </c>
      <c r="FGT442" s="10">
        <f t="shared" si="1071"/>
        <v>0</v>
      </c>
      <c r="FGU442" s="10">
        <f t="shared" si="1071"/>
        <v>0</v>
      </c>
      <c r="FGV442" s="10">
        <f t="shared" si="1071"/>
        <v>0</v>
      </c>
      <c r="FGW442" s="10">
        <f t="shared" si="1071"/>
        <v>0</v>
      </c>
      <c r="FGX442" s="10">
        <f t="shared" si="1071"/>
        <v>0</v>
      </c>
      <c r="FGY442" s="10">
        <f t="shared" si="1071"/>
        <v>0</v>
      </c>
      <c r="FGZ442" s="10">
        <f t="shared" si="1071"/>
        <v>0</v>
      </c>
      <c r="FHA442" s="10">
        <f t="shared" si="1071"/>
        <v>0</v>
      </c>
      <c r="FHB442" s="10">
        <f t="shared" si="1071"/>
        <v>0</v>
      </c>
      <c r="FHC442" s="10">
        <f t="shared" si="1071"/>
        <v>0</v>
      </c>
      <c r="FHD442" s="10">
        <f t="shared" si="1071"/>
        <v>0</v>
      </c>
      <c r="FHE442" s="10">
        <f t="shared" si="1071"/>
        <v>0</v>
      </c>
      <c r="FHF442" s="10">
        <f t="shared" si="1071"/>
        <v>0</v>
      </c>
      <c r="FHG442" s="10">
        <f t="shared" si="1071"/>
        <v>0</v>
      </c>
      <c r="FHH442" s="10">
        <f t="shared" si="1071"/>
        <v>0</v>
      </c>
      <c r="FHI442" s="10">
        <f t="shared" si="1071"/>
        <v>0</v>
      </c>
      <c r="FHJ442" s="10">
        <f t="shared" si="1071"/>
        <v>0</v>
      </c>
      <c r="FHK442" s="10">
        <f t="shared" si="1071"/>
        <v>0</v>
      </c>
      <c r="FHL442" s="10">
        <f t="shared" si="1071"/>
        <v>0</v>
      </c>
      <c r="FHM442" s="10">
        <f t="shared" si="1071"/>
        <v>0</v>
      </c>
      <c r="FHN442" s="10">
        <f t="shared" si="1071"/>
        <v>0</v>
      </c>
      <c r="FHO442" s="10">
        <f t="shared" si="1071"/>
        <v>0</v>
      </c>
      <c r="FHP442" s="10">
        <f t="shared" si="1071"/>
        <v>0</v>
      </c>
      <c r="FHQ442" s="10">
        <f t="shared" si="1071"/>
        <v>0</v>
      </c>
      <c r="FHR442" s="10">
        <f t="shared" si="1071"/>
        <v>0</v>
      </c>
      <c r="FHS442" s="10">
        <f t="shared" si="1071"/>
        <v>0</v>
      </c>
      <c r="FHT442" s="10">
        <f t="shared" si="1071"/>
        <v>0</v>
      </c>
      <c r="FHU442" s="10">
        <f t="shared" si="1071"/>
        <v>0</v>
      </c>
      <c r="FHV442" s="10">
        <f t="shared" si="1071"/>
        <v>0</v>
      </c>
      <c r="FHW442" s="10">
        <f t="shared" si="1071"/>
        <v>0</v>
      </c>
      <c r="FHX442" s="10">
        <f t="shared" si="1071"/>
        <v>0</v>
      </c>
      <c r="FHY442" s="10">
        <f t="shared" si="1071"/>
        <v>0</v>
      </c>
      <c r="FHZ442" s="10">
        <f t="shared" si="1071"/>
        <v>0</v>
      </c>
      <c r="FIA442" s="10">
        <f t="shared" si="1071"/>
        <v>0</v>
      </c>
      <c r="FIB442" s="10">
        <f t="shared" si="1071"/>
        <v>0</v>
      </c>
      <c r="FIC442" s="10">
        <f t="shared" si="1071"/>
        <v>0</v>
      </c>
      <c r="FID442" s="10">
        <f t="shared" si="1071"/>
        <v>0</v>
      </c>
      <c r="FIE442" s="10">
        <f t="shared" si="1071"/>
        <v>0</v>
      </c>
      <c r="FIF442" s="10">
        <f t="shared" si="1071"/>
        <v>0</v>
      </c>
      <c r="FIG442" s="10">
        <f t="shared" si="1071"/>
        <v>0</v>
      </c>
      <c r="FIH442" s="10">
        <f t="shared" si="1071"/>
        <v>0</v>
      </c>
      <c r="FII442" s="10">
        <f t="shared" si="1071"/>
        <v>0</v>
      </c>
      <c r="FIJ442" s="10">
        <f t="shared" si="1071"/>
        <v>0</v>
      </c>
      <c r="FIK442" s="10">
        <f t="shared" si="1071"/>
        <v>0</v>
      </c>
      <c r="FIL442" s="10">
        <f t="shared" ref="FIL442:FKW442" si="1072">FIL457</f>
        <v>0</v>
      </c>
      <c r="FIM442" s="10">
        <f t="shared" si="1072"/>
        <v>0</v>
      </c>
      <c r="FIN442" s="10">
        <f t="shared" si="1072"/>
        <v>0</v>
      </c>
      <c r="FIO442" s="10">
        <f t="shared" si="1072"/>
        <v>0</v>
      </c>
      <c r="FIP442" s="10">
        <f t="shared" si="1072"/>
        <v>0</v>
      </c>
      <c r="FIQ442" s="10">
        <f t="shared" si="1072"/>
        <v>0</v>
      </c>
      <c r="FIR442" s="10">
        <f t="shared" si="1072"/>
        <v>0</v>
      </c>
      <c r="FIS442" s="10">
        <f t="shared" si="1072"/>
        <v>0</v>
      </c>
      <c r="FIT442" s="10">
        <f t="shared" si="1072"/>
        <v>0</v>
      </c>
      <c r="FIU442" s="10">
        <f t="shared" si="1072"/>
        <v>0</v>
      </c>
      <c r="FIV442" s="10">
        <f t="shared" si="1072"/>
        <v>0</v>
      </c>
      <c r="FIW442" s="10">
        <f t="shared" si="1072"/>
        <v>0</v>
      </c>
      <c r="FIX442" s="10">
        <f t="shared" si="1072"/>
        <v>0</v>
      </c>
      <c r="FIY442" s="10">
        <f t="shared" si="1072"/>
        <v>0</v>
      </c>
      <c r="FIZ442" s="10">
        <f t="shared" si="1072"/>
        <v>0</v>
      </c>
      <c r="FJA442" s="10">
        <f t="shared" si="1072"/>
        <v>0</v>
      </c>
      <c r="FJB442" s="10">
        <f t="shared" si="1072"/>
        <v>0</v>
      </c>
      <c r="FJC442" s="10">
        <f t="shared" si="1072"/>
        <v>0</v>
      </c>
      <c r="FJD442" s="10">
        <f t="shared" si="1072"/>
        <v>0</v>
      </c>
      <c r="FJE442" s="10">
        <f t="shared" si="1072"/>
        <v>0</v>
      </c>
      <c r="FJF442" s="10">
        <f t="shared" si="1072"/>
        <v>0</v>
      </c>
      <c r="FJG442" s="10">
        <f t="shared" si="1072"/>
        <v>0</v>
      </c>
      <c r="FJH442" s="10">
        <f t="shared" si="1072"/>
        <v>0</v>
      </c>
      <c r="FJI442" s="10">
        <f t="shared" si="1072"/>
        <v>0</v>
      </c>
      <c r="FJJ442" s="10">
        <f t="shared" si="1072"/>
        <v>0</v>
      </c>
      <c r="FJK442" s="10">
        <f t="shared" si="1072"/>
        <v>0</v>
      </c>
      <c r="FJL442" s="10">
        <f t="shared" si="1072"/>
        <v>0</v>
      </c>
      <c r="FJM442" s="10">
        <f t="shared" si="1072"/>
        <v>0</v>
      </c>
      <c r="FJN442" s="10">
        <f t="shared" si="1072"/>
        <v>0</v>
      </c>
      <c r="FJO442" s="10">
        <f t="shared" si="1072"/>
        <v>0</v>
      </c>
      <c r="FJP442" s="10">
        <f t="shared" si="1072"/>
        <v>0</v>
      </c>
      <c r="FJQ442" s="10">
        <f t="shared" si="1072"/>
        <v>0</v>
      </c>
      <c r="FJR442" s="10">
        <f t="shared" si="1072"/>
        <v>0</v>
      </c>
      <c r="FJS442" s="10">
        <f t="shared" si="1072"/>
        <v>0</v>
      </c>
      <c r="FJT442" s="10">
        <f t="shared" si="1072"/>
        <v>0</v>
      </c>
      <c r="FJU442" s="10">
        <f t="shared" si="1072"/>
        <v>0</v>
      </c>
      <c r="FJV442" s="10">
        <f t="shared" si="1072"/>
        <v>0</v>
      </c>
      <c r="FJW442" s="10">
        <f t="shared" si="1072"/>
        <v>0</v>
      </c>
      <c r="FJX442" s="10">
        <f t="shared" si="1072"/>
        <v>0</v>
      </c>
      <c r="FJY442" s="10">
        <f t="shared" si="1072"/>
        <v>0</v>
      </c>
      <c r="FJZ442" s="10">
        <f t="shared" si="1072"/>
        <v>0</v>
      </c>
      <c r="FKA442" s="10">
        <f t="shared" si="1072"/>
        <v>0</v>
      </c>
      <c r="FKB442" s="10">
        <f t="shared" si="1072"/>
        <v>0</v>
      </c>
      <c r="FKC442" s="10">
        <f t="shared" si="1072"/>
        <v>0</v>
      </c>
      <c r="FKD442" s="10">
        <f t="shared" si="1072"/>
        <v>0</v>
      </c>
      <c r="FKE442" s="10">
        <f t="shared" si="1072"/>
        <v>0</v>
      </c>
      <c r="FKF442" s="10">
        <f t="shared" si="1072"/>
        <v>0</v>
      </c>
      <c r="FKG442" s="10">
        <f t="shared" si="1072"/>
        <v>0</v>
      </c>
      <c r="FKH442" s="10">
        <f t="shared" si="1072"/>
        <v>0</v>
      </c>
      <c r="FKI442" s="10">
        <f t="shared" si="1072"/>
        <v>0</v>
      </c>
      <c r="FKJ442" s="10">
        <f t="shared" si="1072"/>
        <v>0</v>
      </c>
      <c r="FKK442" s="10">
        <f t="shared" si="1072"/>
        <v>0</v>
      </c>
      <c r="FKL442" s="10">
        <f t="shared" si="1072"/>
        <v>0</v>
      </c>
      <c r="FKM442" s="10">
        <f t="shared" si="1072"/>
        <v>0</v>
      </c>
      <c r="FKN442" s="10">
        <f t="shared" si="1072"/>
        <v>0</v>
      </c>
      <c r="FKO442" s="10">
        <f t="shared" si="1072"/>
        <v>0</v>
      </c>
      <c r="FKP442" s="10">
        <f t="shared" si="1072"/>
        <v>0</v>
      </c>
      <c r="FKQ442" s="10">
        <f t="shared" si="1072"/>
        <v>0</v>
      </c>
      <c r="FKR442" s="10">
        <f t="shared" si="1072"/>
        <v>0</v>
      </c>
      <c r="FKS442" s="10">
        <f t="shared" si="1072"/>
        <v>0</v>
      </c>
      <c r="FKT442" s="10">
        <f t="shared" si="1072"/>
        <v>0</v>
      </c>
      <c r="FKU442" s="10">
        <f t="shared" si="1072"/>
        <v>0</v>
      </c>
      <c r="FKV442" s="10">
        <f t="shared" si="1072"/>
        <v>0</v>
      </c>
      <c r="FKW442" s="10">
        <f t="shared" si="1072"/>
        <v>0</v>
      </c>
      <c r="FKX442" s="10">
        <f t="shared" ref="FKX442:FNI442" si="1073">FKX457</f>
        <v>0</v>
      </c>
      <c r="FKY442" s="10">
        <f t="shared" si="1073"/>
        <v>0</v>
      </c>
      <c r="FKZ442" s="10">
        <f t="shared" si="1073"/>
        <v>0</v>
      </c>
      <c r="FLA442" s="10">
        <f t="shared" si="1073"/>
        <v>0</v>
      </c>
      <c r="FLB442" s="10">
        <f t="shared" si="1073"/>
        <v>0</v>
      </c>
      <c r="FLC442" s="10">
        <f t="shared" si="1073"/>
        <v>0</v>
      </c>
      <c r="FLD442" s="10">
        <f t="shared" si="1073"/>
        <v>0</v>
      </c>
      <c r="FLE442" s="10">
        <f t="shared" si="1073"/>
        <v>0</v>
      </c>
      <c r="FLF442" s="10">
        <f t="shared" si="1073"/>
        <v>0</v>
      </c>
      <c r="FLG442" s="10">
        <f t="shared" si="1073"/>
        <v>0</v>
      </c>
      <c r="FLH442" s="10">
        <f t="shared" si="1073"/>
        <v>0</v>
      </c>
      <c r="FLI442" s="10">
        <f t="shared" si="1073"/>
        <v>0</v>
      </c>
      <c r="FLJ442" s="10">
        <f t="shared" si="1073"/>
        <v>0</v>
      </c>
      <c r="FLK442" s="10">
        <f t="shared" si="1073"/>
        <v>0</v>
      </c>
      <c r="FLL442" s="10">
        <f t="shared" si="1073"/>
        <v>0</v>
      </c>
      <c r="FLM442" s="10">
        <f t="shared" si="1073"/>
        <v>0</v>
      </c>
      <c r="FLN442" s="10">
        <f t="shared" si="1073"/>
        <v>0</v>
      </c>
      <c r="FLO442" s="10">
        <f t="shared" si="1073"/>
        <v>0</v>
      </c>
      <c r="FLP442" s="10">
        <f t="shared" si="1073"/>
        <v>0</v>
      </c>
      <c r="FLQ442" s="10">
        <f t="shared" si="1073"/>
        <v>0</v>
      </c>
      <c r="FLR442" s="10">
        <f t="shared" si="1073"/>
        <v>0</v>
      </c>
      <c r="FLS442" s="10">
        <f t="shared" si="1073"/>
        <v>0</v>
      </c>
      <c r="FLT442" s="10">
        <f t="shared" si="1073"/>
        <v>0</v>
      </c>
      <c r="FLU442" s="10">
        <f t="shared" si="1073"/>
        <v>0</v>
      </c>
      <c r="FLV442" s="10">
        <f t="shared" si="1073"/>
        <v>0</v>
      </c>
      <c r="FLW442" s="10">
        <f t="shared" si="1073"/>
        <v>0</v>
      </c>
      <c r="FLX442" s="10">
        <f t="shared" si="1073"/>
        <v>0</v>
      </c>
      <c r="FLY442" s="10">
        <f t="shared" si="1073"/>
        <v>0</v>
      </c>
      <c r="FLZ442" s="10">
        <f t="shared" si="1073"/>
        <v>0</v>
      </c>
      <c r="FMA442" s="10">
        <f t="shared" si="1073"/>
        <v>0</v>
      </c>
      <c r="FMB442" s="10">
        <f t="shared" si="1073"/>
        <v>0</v>
      </c>
      <c r="FMC442" s="10">
        <f t="shared" si="1073"/>
        <v>0</v>
      </c>
      <c r="FMD442" s="10">
        <f t="shared" si="1073"/>
        <v>0</v>
      </c>
      <c r="FME442" s="10">
        <f t="shared" si="1073"/>
        <v>0</v>
      </c>
      <c r="FMF442" s="10">
        <f t="shared" si="1073"/>
        <v>0</v>
      </c>
      <c r="FMG442" s="10">
        <f t="shared" si="1073"/>
        <v>0</v>
      </c>
      <c r="FMH442" s="10">
        <f t="shared" si="1073"/>
        <v>0</v>
      </c>
      <c r="FMI442" s="10">
        <f t="shared" si="1073"/>
        <v>0</v>
      </c>
      <c r="FMJ442" s="10">
        <f t="shared" si="1073"/>
        <v>0</v>
      </c>
      <c r="FMK442" s="10">
        <f t="shared" si="1073"/>
        <v>0</v>
      </c>
      <c r="FML442" s="10">
        <f t="shared" si="1073"/>
        <v>0</v>
      </c>
      <c r="FMM442" s="10">
        <f t="shared" si="1073"/>
        <v>0</v>
      </c>
      <c r="FMN442" s="10">
        <f t="shared" si="1073"/>
        <v>0</v>
      </c>
      <c r="FMO442" s="10">
        <f t="shared" si="1073"/>
        <v>0</v>
      </c>
      <c r="FMP442" s="10">
        <f t="shared" si="1073"/>
        <v>0</v>
      </c>
      <c r="FMQ442" s="10">
        <f t="shared" si="1073"/>
        <v>0</v>
      </c>
      <c r="FMR442" s="10">
        <f t="shared" si="1073"/>
        <v>0</v>
      </c>
      <c r="FMS442" s="10">
        <f t="shared" si="1073"/>
        <v>0</v>
      </c>
      <c r="FMT442" s="10">
        <f t="shared" si="1073"/>
        <v>0</v>
      </c>
      <c r="FMU442" s="10">
        <f t="shared" si="1073"/>
        <v>0</v>
      </c>
      <c r="FMV442" s="10">
        <f t="shared" si="1073"/>
        <v>0</v>
      </c>
      <c r="FMW442" s="10">
        <f t="shared" si="1073"/>
        <v>0</v>
      </c>
      <c r="FMX442" s="10">
        <f t="shared" si="1073"/>
        <v>0</v>
      </c>
      <c r="FMY442" s="10">
        <f t="shared" si="1073"/>
        <v>0</v>
      </c>
      <c r="FMZ442" s="10">
        <f t="shared" si="1073"/>
        <v>0</v>
      </c>
      <c r="FNA442" s="10">
        <f t="shared" si="1073"/>
        <v>0</v>
      </c>
      <c r="FNB442" s="10">
        <f t="shared" si="1073"/>
        <v>0</v>
      </c>
      <c r="FNC442" s="10">
        <f t="shared" si="1073"/>
        <v>0</v>
      </c>
      <c r="FND442" s="10">
        <f t="shared" si="1073"/>
        <v>0</v>
      </c>
      <c r="FNE442" s="10">
        <f t="shared" si="1073"/>
        <v>0</v>
      </c>
      <c r="FNF442" s="10">
        <f t="shared" si="1073"/>
        <v>0</v>
      </c>
      <c r="FNG442" s="10">
        <f t="shared" si="1073"/>
        <v>0</v>
      </c>
      <c r="FNH442" s="10">
        <f t="shared" si="1073"/>
        <v>0</v>
      </c>
      <c r="FNI442" s="10">
        <f t="shared" si="1073"/>
        <v>0</v>
      </c>
      <c r="FNJ442" s="10">
        <f t="shared" ref="FNJ442:FPU442" si="1074">FNJ457</f>
        <v>0</v>
      </c>
      <c r="FNK442" s="10">
        <f t="shared" si="1074"/>
        <v>0</v>
      </c>
      <c r="FNL442" s="10">
        <f t="shared" si="1074"/>
        <v>0</v>
      </c>
      <c r="FNM442" s="10">
        <f t="shared" si="1074"/>
        <v>0</v>
      </c>
      <c r="FNN442" s="10">
        <f t="shared" si="1074"/>
        <v>0</v>
      </c>
      <c r="FNO442" s="10">
        <f t="shared" si="1074"/>
        <v>0</v>
      </c>
      <c r="FNP442" s="10">
        <f t="shared" si="1074"/>
        <v>0</v>
      </c>
      <c r="FNQ442" s="10">
        <f t="shared" si="1074"/>
        <v>0</v>
      </c>
      <c r="FNR442" s="10">
        <f t="shared" si="1074"/>
        <v>0</v>
      </c>
      <c r="FNS442" s="10">
        <f t="shared" si="1074"/>
        <v>0</v>
      </c>
      <c r="FNT442" s="10">
        <f t="shared" si="1074"/>
        <v>0</v>
      </c>
      <c r="FNU442" s="10">
        <f t="shared" si="1074"/>
        <v>0</v>
      </c>
      <c r="FNV442" s="10">
        <f t="shared" si="1074"/>
        <v>0</v>
      </c>
      <c r="FNW442" s="10">
        <f t="shared" si="1074"/>
        <v>0</v>
      </c>
      <c r="FNX442" s="10">
        <f t="shared" si="1074"/>
        <v>0</v>
      </c>
      <c r="FNY442" s="10">
        <f t="shared" si="1074"/>
        <v>0</v>
      </c>
      <c r="FNZ442" s="10">
        <f t="shared" si="1074"/>
        <v>0</v>
      </c>
      <c r="FOA442" s="10">
        <f t="shared" si="1074"/>
        <v>0</v>
      </c>
      <c r="FOB442" s="10">
        <f t="shared" si="1074"/>
        <v>0</v>
      </c>
      <c r="FOC442" s="10">
        <f t="shared" si="1074"/>
        <v>0</v>
      </c>
      <c r="FOD442" s="10">
        <f t="shared" si="1074"/>
        <v>0</v>
      </c>
      <c r="FOE442" s="10">
        <f t="shared" si="1074"/>
        <v>0</v>
      </c>
      <c r="FOF442" s="10">
        <f t="shared" si="1074"/>
        <v>0</v>
      </c>
      <c r="FOG442" s="10">
        <f t="shared" si="1074"/>
        <v>0</v>
      </c>
      <c r="FOH442" s="10">
        <f t="shared" si="1074"/>
        <v>0</v>
      </c>
      <c r="FOI442" s="10">
        <f t="shared" si="1074"/>
        <v>0</v>
      </c>
      <c r="FOJ442" s="10">
        <f t="shared" si="1074"/>
        <v>0</v>
      </c>
      <c r="FOK442" s="10">
        <f t="shared" si="1074"/>
        <v>0</v>
      </c>
      <c r="FOL442" s="10">
        <f t="shared" si="1074"/>
        <v>0</v>
      </c>
      <c r="FOM442" s="10">
        <f t="shared" si="1074"/>
        <v>0</v>
      </c>
      <c r="FON442" s="10">
        <f t="shared" si="1074"/>
        <v>0</v>
      </c>
      <c r="FOO442" s="10">
        <f t="shared" si="1074"/>
        <v>0</v>
      </c>
      <c r="FOP442" s="10">
        <f t="shared" si="1074"/>
        <v>0</v>
      </c>
      <c r="FOQ442" s="10">
        <f t="shared" si="1074"/>
        <v>0</v>
      </c>
      <c r="FOR442" s="10">
        <f t="shared" si="1074"/>
        <v>0</v>
      </c>
      <c r="FOS442" s="10">
        <f t="shared" si="1074"/>
        <v>0</v>
      </c>
      <c r="FOT442" s="10">
        <f t="shared" si="1074"/>
        <v>0</v>
      </c>
      <c r="FOU442" s="10">
        <f t="shared" si="1074"/>
        <v>0</v>
      </c>
      <c r="FOV442" s="10">
        <f t="shared" si="1074"/>
        <v>0</v>
      </c>
      <c r="FOW442" s="10">
        <f t="shared" si="1074"/>
        <v>0</v>
      </c>
      <c r="FOX442" s="10">
        <f t="shared" si="1074"/>
        <v>0</v>
      </c>
      <c r="FOY442" s="10">
        <f t="shared" si="1074"/>
        <v>0</v>
      </c>
      <c r="FOZ442" s="10">
        <f t="shared" si="1074"/>
        <v>0</v>
      </c>
      <c r="FPA442" s="10">
        <f t="shared" si="1074"/>
        <v>0</v>
      </c>
      <c r="FPB442" s="10">
        <f t="shared" si="1074"/>
        <v>0</v>
      </c>
      <c r="FPC442" s="10">
        <f t="shared" si="1074"/>
        <v>0</v>
      </c>
      <c r="FPD442" s="10">
        <f t="shared" si="1074"/>
        <v>0</v>
      </c>
      <c r="FPE442" s="10">
        <f t="shared" si="1074"/>
        <v>0</v>
      </c>
      <c r="FPF442" s="10">
        <f t="shared" si="1074"/>
        <v>0</v>
      </c>
      <c r="FPG442" s="10">
        <f t="shared" si="1074"/>
        <v>0</v>
      </c>
      <c r="FPH442" s="10">
        <f t="shared" si="1074"/>
        <v>0</v>
      </c>
      <c r="FPI442" s="10">
        <f t="shared" si="1074"/>
        <v>0</v>
      </c>
      <c r="FPJ442" s="10">
        <f t="shared" si="1074"/>
        <v>0</v>
      </c>
      <c r="FPK442" s="10">
        <f t="shared" si="1074"/>
        <v>0</v>
      </c>
      <c r="FPL442" s="10">
        <f t="shared" si="1074"/>
        <v>0</v>
      </c>
      <c r="FPM442" s="10">
        <f t="shared" si="1074"/>
        <v>0</v>
      </c>
      <c r="FPN442" s="10">
        <f t="shared" si="1074"/>
        <v>0</v>
      </c>
      <c r="FPO442" s="10">
        <f t="shared" si="1074"/>
        <v>0</v>
      </c>
      <c r="FPP442" s="10">
        <f t="shared" si="1074"/>
        <v>0</v>
      </c>
      <c r="FPQ442" s="10">
        <f t="shared" si="1074"/>
        <v>0</v>
      </c>
      <c r="FPR442" s="10">
        <f t="shared" si="1074"/>
        <v>0</v>
      </c>
      <c r="FPS442" s="10">
        <f t="shared" si="1074"/>
        <v>0</v>
      </c>
      <c r="FPT442" s="10">
        <f t="shared" si="1074"/>
        <v>0</v>
      </c>
      <c r="FPU442" s="10">
        <f t="shared" si="1074"/>
        <v>0</v>
      </c>
      <c r="FPV442" s="10">
        <f t="shared" ref="FPV442:FSG442" si="1075">FPV457</f>
        <v>0</v>
      </c>
      <c r="FPW442" s="10">
        <f t="shared" si="1075"/>
        <v>0</v>
      </c>
      <c r="FPX442" s="10">
        <f t="shared" si="1075"/>
        <v>0</v>
      </c>
      <c r="FPY442" s="10">
        <f t="shared" si="1075"/>
        <v>0</v>
      </c>
      <c r="FPZ442" s="10">
        <f t="shared" si="1075"/>
        <v>0</v>
      </c>
      <c r="FQA442" s="10">
        <f t="shared" si="1075"/>
        <v>0</v>
      </c>
      <c r="FQB442" s="10">
        <f t="shared" si="1075"/>
        <v>0</v>
      </c>
      <c r="FQC442" s="10">
        <f t="shared" si="1075"/>
        <v>0</v>
      </c>
      <c r="FQD442" s="10">
        <f t="shared" si="1075"/>
        <v>0</v>
      </c>
      <c r="FQE442" s="10">
        <f t="shared" si="1075"/>
        <v>0</v>
      </c>
      <c r="FQF442" s="10">
        <f t="shared" si="1075"/>
        <v>0</v>
      </c>
      <c r="FQG442" s="10">
        <f t="shared" si="1075"/>
        <v>0</v>
      </c>
      <c r="FQH442" s="10">
        <f t="shared" si="1075"/>
        <v>0</v>
      </c>
      <c r="FQI442" s="10">
        <f t="shared" si="1075"/>
        <v>0</v>
      </c>
      <c r="FQJ442" s="10">
        <f t="shared" si="1075"/>
        <v>0</v>
      </c>
      <c r="FQK442" s="10">
        <f t="shared" si="1075"/>
        <v>0</v>
      </c>
      <c r="FQL442" s="10">
        <f t="shared" si="1075"/>
        <v>0</v>
      </c>
      <c r="FQM442" s="10">
        <f t="shared" si="1075"/>
        <v>0</v>
      </c>
      <c r="FQN442" s="10">
        <f t="shared" si="1075"/>
        <v>0</v>
      </c>
      <c r="FQO442" s="10">
        <f t="shared" si="1075"/>
        <v>0</v>
      </c>
      <c r="FQP442" s="10">
        <f t="shared" si="1075"/>
        <v>0</v>
      </c>
      <c r="FQQ442" s="10">
        <f t="shared" si="1075"/>
        <v>0</v>
      </c>
      <c r="FQR442" s="10">
        <f t="shared" si="1075"/>
        <v>0</v>
      </c>
      <c r="FQS442" s="10">
        <f t="shared" si="1075"/>
        <v>0</v>
      </c>
      <c r="FQT442" s="10">
        <f t="shared" si="1075"/>
        <v>0</v>
      </c>
      <c r="FQU442" s="10">
        <f t="shared" si="1075"/>
        <v>0</v>
      </c>
      <c r="FQV442" s="10">
        <f t="shared" si="1075"/>
        <v>0</v>
      </c>
      <c r="FQW442" s="10">
        <f t="shared" si="1075"/>
        <v>0</v>
      </c>
      <c r="FQX442" s="10">
        <f t="shared" si="1075"/>
        <v>0</v>
      </c>
      <c r="FQY442" s="10">
        <f t="shared" si="1075"/>
        <v>0</v>
      </c>
      <c r="FQZ442" s="10">
        <f t="shared" si="1075"/>
        <v>0</v>
      </c>
      <c r="FRA442" s="10">
        <f t="shared" si="1075"/>
        <v>0</v>
      </c>
      <c r="FRB442" s="10">
        <f t="shared" si="1075"/>
        <v>0</v>
      </c>
      <c r="FRC442" s="10">
        <f t="shared" si="1075"/>
        <v>0</v>
      </c>
      <c r="FRD442" s="10">
        <f t="shared" si="1075"/>
        <v>0</v>
      </c>
      <c r="FRE442" s="10">
        <f t="shared" si="1075"/>
        <v>0</v>
      </c>
      <c r="FRF442" s="10">
        <f t="shared" si="1075"/>
        <v>0</v>
      </c>
      <c r="FRG442" s="10">
        <f t="shared" si="1075"/>
        <v>0</v>
      </c>
      <c r="FRH442" s="10">
        <f t="shared" si="1075"/>
        <v>0</v>
      </c>
      <c r="FRI442" s="10">
        <f t="shared" si="1075"/>
        <v>0</v>
      </c>
      <c r="FRJ442" s="10">
        <f t="shared" si="1075"/>
        <v>0</v>
      </c>
      <c r="FRK442" s="10">
        <f t="shared" si="1075"/>
        <v>0</v>
      </c>
      <c r="FRL442" s="10">
        <f t="shared" si="1075"/>
        <v>0</v>
      </c>
      <c r="FRM442" s="10">
        <f t="shared" si="1075"/>
        <v>0</v>
      </c>
      <c r="FRN442" s="10">
        <f t="shared" si="1075"/>
        <v>0</v>
      </c>
      <c r="FRO442" s="10">
        <f t="shared" si="1075"/>
        <v>0</v>
      </c>
      <c r="FRP442" s="10">
        <f t="shared" si="1075"/>
        <v>0</v>
      </c>
      <c r="FRQ442" s="10">
        <f t="shared" si="1075"/>
        <v>0</v>
      </c>
      <c r="FRR442" s="10">
        <f t="shared" si="1075"/>
        <v>0</v>
      </c>
      <c r="FRS442" s="10">
        <f t="shared" si="1075"/>
        <v>0</v>
      </c>
      <c r="FRT442" s="10">
        <f t="shared" si="1075"/>
        <v>0</v>
      </c>
      <c r="FRU442" s="10">
        <f t="shared" si="1075"/>
        <v>0</v>
      </c>
      <c r="FRV442" s="10">
        <f t="shared" si="1075"/>
        <v>0</v>
      </c>
      <c r="FRW442" s="10">
        <f t="shared" si="1075"/>
        <v>0</v>
      </c>
      <c r="FRX442" s="10">
        <f t="shared" si="1075"/>
        <v>0</v>
      </c>
      <c r="FRY442" s="10">
        <f t="shared" si="1075"/>
        <v>0</v>
      </c>
      <c r="FRZ442" s="10">
        <f t="shared" si="1075"/>
        <v>0</v>
      </c>
      <c r="FSA442" s="10">
        <f t="shared" si="1075"/>
        <v>0</v>
      </c>
      <c r="FSB442" s="10">
        <f t="shared" si="1075"/>
        <v>0</v>
      </c>
      <c r="FSC442" s="10">
        <f t="shared" si="1075"/>
        <v>0</v>
      </c>
      <c r="FSD442" s="10">
        <f t="shared" si="1075"/>
        <v>0</v>
      </c>
      <c r="FSE442" s="10">
        <f t="shared" si="1075"/>
        <v>0</v>
      </c>
      <c r="FSF442" s="10">
        <f t="shared" si="1075"/>
        <v>0</v>
      </c>
      <c r="FSG442" s="10">
        <f t="shared" si="1075"/>
        <v>0</v>
      </c>
      <c r="FSH442" s="10">
        <f t="shared" ref="FSH442:FUS442" si="1076">FSH457</f>
        <v>0</v>
      </c>
      <c r="FSI442" s="10">
        <f t="shared" si="1076"/>
        <v>0</v>
      </c>
      <c r="FSJ442" s="10">
        <f t="shared" si="1076"/>
        <v>0</v>
      </c>
      <c r="FSK442" s="10">
        <f t="shared" si="1076"/>
        <v>0</v>
      </c>
      <c r="FSL442" s="10">
        <f t="shared" si="1076"/>
        <v>0</v>
      </c>
      <c r="FSM442" s="10">
        <f t="shared" si="1076"/>
        <v>0</v>
      </c>
      <c r="FSN442" s="10">
        <f t="shared" si="1076"/>
        <v>0</v>
      </c>
      <c r="FSO442" s="10">
        <f t="shared" si="1076"/>
        <v>0</v>
      </c>
      <c r="FSP442" s="10">
        <f t="shared" si="1076"/>
        <v>0</v>
      </c>
      <c r="FSQ442" s="10">
        <f t="shared" si="1076"/>
        <v>0</v>
      </c>
      <c r="FSR442" s="10">
        <f t="shared" si="1076"/>
        <v>0</v>
      </c>
      <c r="FSS442" s="10">
        <f t="shared" si="1076"/>
        <v>0</v>
      </c>
      <c r="FST442" s="10">
        <f t="shared" si="1076"/>
        <v>0</v>
      </c>
      <c r="FSU442" s="10">
        <f t="shared" si="1076"/>
        <v>0</v>
      </c>
      <c r="FSV442" s="10">
        <f t="shared" si="1076"/>
        <v>0</v>
      </c>
      <c r="FSW442" s="10">
        <f t="shared" si="1076"/>
        <v>0</v>
      </c>
      <c r="FSX442" s="10">
        <f t="shared" si="1076"/>
        <v>0</v>
      </c>
      <c r="FSY442" s="10">
        <f t="shared" si="1076"/>
        <v>0</v>
      </c>
      <c r="FSZ442" s="10">
        <f t="shared" si="1076"/>
        <v>0</v>
      </c>
      <c r="FTA442" s="10">
        <f t="shared" si="1076"/>
        <v>0</v>
      </c>
      <c r="FTB442" s="10">
        <f t="shared" si="1076"/>
        <v>0</v>
      </c>
      <c r="FTC442" s="10">
        <f t="shared" si="1076"/>
        <v>0</v>
      </c>
      <c r="FTD442" s="10">
        <f t="shared" si="1076"/>
        <v>0</v>
      </c>
      <c r="FTE442" s="10">
        <f t="shared" si="1076"/>
        <v>0</v>
      </c>
      <c r="FTF442" s="10">
        <f t="shared" si="1076"/>
        <v>0</v>
      </c>
      <c r="FTG442" s="10">
        <f t="shared" si="1076"/>
        <v>0</v>
      </c>
      <c r="FTH442" s="10">
        <f t="shared" si="1076"/>
        <v>0</v>
      </c>
      <c r="FTI442" s="10">
        <f t="shared" si="1076"/>
        <v>0</v>
      </c>
      <c r="FTJ442" s="10">
        <f t="shared" si="1076"/>
        <v>0</v>
      </c>
      <c r="FTK442" s="10">
        <f t="shared" si="1076"/>
        <v>0</v>
      </c>
      <c r="FTL442" s="10">
        <f t="shared" si="1076"/>
        <v>0</v>
      </c>
      <c r="FTM442" s="10">
        <f t="shared" si="1076"/>
        <v>0</v>
      </c>
      <c r="FTN442" s="10">
        <f t="shared" si="1076"/>
        <v>0</v>
      </c>
      <c r="FTO442" s="10">
        <f t="shared" si="1076"/>
        <v>0</v>
      </c>
      <c r="FTP442" s="10">
        <f t="shared" si="1076"/>
        <v>0</v>
      </c>
      <c r="FTQ442" s="10">
        <f t="shared" si="1076"/>
        <v>0</v>
      </c>
      <c r="FTR442" s="10">
        <f t="shared" si="1076"/>
        <v>0</v>
      </c>
      <c r="FTS442" s="10">
        <f t="shared" si="1076"/>
        <v>0</v>
      </c>
      <c r="FTT442" s="10">
        <f t="shared" si="1076"/>
        <v>0</v>
      </c>
      <c r="FTU442" s="10">
        <f t="shared" si="1076"/>
        <v>0</v>
      </c>
      <c r="FTV442" s="10">
        <f t="shared" si="1076"/>
        <v>0</v>
      </c>
      <c r="FTW442" s="10">
        <f t="shared" si="1076"/>
        <v>0</v>
      </c>
      <c r="FTX442" s="10">
        <f t="shared" si="1076"/>
        <v>0</v>
      </c>
      <c r="FTY442" s="10">
        <f t="shared" si="1076"/>
        <v>0</v>
      </c>
      <c r="FTZ442" s="10">
        <f t="shared" si="1076"/>
        <v>0</v>
      </c>
      <c r="FUA442" s="10">
        <f t="shared" si="1076"/>
        <v>0</v>
      </c>
      <c r="FUB442" s="10">
        <f t="shared" si="1076"/>
        <v>0</v>
      </c>
      <c r="FUC442" s="10">
        <f t="shared" si="1076"/>
        <v>0</v>
      </c>
      <c r="FUD442" s="10">
        <f t="shared" si="1076"/>
        <v>0</v>
      </c>
      <c r="FUE442" s="10">
        <f t="shared" si="1076"/>
        <v>0</v>
      </c>
      <c r="FUF442" s="10">
        <f t="shared" si="1076"/>
        <v>0</v>
      </c>
      <c r="FUG442" s="10">
        <f t="shared" si="1076"/>
        <v>0</v>
      </c>
      <c r="FUH442" s="10">
        <f t="shared" si="1076"/>
        <v>0</v>
      </c>
      <c r="FUI442" s="10">
        <f t="shared" si="1076"/>
        <v>0</v>
      </c>
      <c r="FUJ442" s="10">
        <f t="shared" si="1076"/>
        <v>0</v>
      </c>
      <c r="FUK442" s="10">
        <f t="shared" si="1076"/>
        <v>0</v>
      </c>
      <c r="FUL442" s="10">
        <f t="shared" si="1076"/>
        <v>0</v>
      </c>
      <c r="FUM442" s="10">
        <f t="shared" si="1076"/>
        <v>0</v>
      </c>
      <c r="FUN442" s="10">
        <f t="shared" si="1076"/>
        <v>0</v>
      </c>
      <c r="FUO442" s="10">
        <f t="shared" si="1076"/>
        <v>0</v>
      </c>
      <c r="FUP442" s="10">
        <f t="shared" si="1076"/>
        <v>0</v>
      </c>
      <c r="FUQ442" s="10">
        <f t="shared" si="1076"/>
        <v>0</v>
      </c>
      <c r="FUR442" s="10">
        <f t="shared" si="1076"/>
        <v>0</v>
      </c>
      <c r="FUS442" s="10">
        <f t="shared" si="1076"/>
        <v>0</v>
      </c>
      <c r="FUT442" s="10">
        <f t="shared" ref="FUT442:FXE442" si="1077">FUT457</f>
        <v>0</v>
      </c>
      <c r="FUU442" s="10">
        <f t="shared" si="1077"/>
        <v>0</v>
      </c>
      <c r="FUV442" s="10">
        <f t="shared" si="1077"/>
        <v>0</v>
      </c>
      <c r="FUW442" s="10">
        <f t="shared" si="1077"/>
        <v>0</v>
      </c>
      <c r="FUX442" s="10">
        <f t="shared" si="1077"/>
        <v>0</v>
      </c>
      <c r="FUY442" s="10">
        <f t="shared" si="1077"/>
        <v>0</v>
      </c>
      <c r="FUZ442" s="10">
        <f t="shared" si="1077"/>
        <v>0</v>
      </c>
      <c r="FVA442" s="10">
        <f t="shared" si="1077"/>
        <v>0</v>
      </c>
      <c r="FVB442" s="10">
        <f t="shared" si="1077"/>
        <v>0</v>
      </c>
      <c r="FVC442" s="10">
        <f t="shared" si="1077"/>
        <v>0</v>
      </c>
      <c r="FVD442" s="10">
        <f t="shared" si="1077"/>
        <v>0</v>
      </c>
      <c r="FVE442" s="10">
        <f t="shared" si="1077"/>
        <v>0</v>
      </c>
      <c r="FVF442" s="10">
        <f t="shared" si="1077"/>
        <v>0</v>
      </c>
      <c r="FVG442" s="10">
        <f t="shared" si="1077"/>
        <v>0</v>
      </c>
      <c r="FVH442" s="10">
        <f t="shared" si="1077"/>
        <v>0</v>
      </c>
      <c r="FVI442" s="10">
        <f t="shared" si="1077"/>
        <v>0</v>
      </c>
      <c r="FVJ442" s="10">
        <f t="shared" si="1077"/>
        <v>0</v>
      </c>
      <c r="FVK442" s="10">
        <f t="shared" si="1077"/>
        <v>0</v>
      </c>
      <c r="FVL442" s="10">
        <f t="shared" si="1077"/>
        <v>0</v>
      </c>
      <c r="FVM442" s="10">
        <f t="shared" si="1077"/>
        <v>0</v>
      </c>
      <c r="FVN442" s="10">
        <f t="shared" si="1077"/>
        <v>0</v>
      </c>
      <c r="FVO442" s="10">
        <f t="shared" si="1077"/>
        <v>0</v>
      </c>
      <c r="FVP442" s="10">
        <f t="shared" si="1077"/>
        <v>0</v>
      </c>
      <c r="FVQ442" s="10">
        <f t="shared" si="1077"/>
        <v>0</v>
      </c>
      <c r="FVR442" s="10">
        <f t="shared" si="1077"/>
        <v>0</v>
      </c>
      <c r="FVS442" s="10">
        <f t="shared" si="1077"/>
        <v>0</v>
      </c>
      <c r="FVT442" s="10">
        <f t="shared" si="1077"/>
        <v>0</v>
      </c>
      <c r="FVU442" s="10">
        <f t="shared" si="1077"/>
        <v>0</v>
      </c>
      <c r="FVV442" s="10">
        <f t="shared" si="1077"/>
        <v>0</v>
      </c>
      <c r="FVW442" s="10">
        <f t="shared" si="1077"/>
        <v>0</v>
      </c>
      <c r="FVX442" s="10">
        <f t="shared" si="1077"/>
        <v>0</v>
      </c>
      <c r="FVY442" s="10">
        <f t="shared" si="1077"/>
        <v>0</v>
      </c>
      <c r="FVZ442" s="10">
        <f t="shared" si="1077"/>
        <v>0</v>
      </c>
      <c r="FWA442" s="10">
        <f t="shared" si="1077"/>
        <v>0</v>
      </c>
      <c r="FWB442" s="10">
        <f t="shared" si="1077"/>
        <v>0</v>
      </c>
      <c r="FWC442" s="10">
        <f t="shared" si="1077"/>
        <v>0</v>
      </c>
      <c r="FWD442" s="10">
        <f t="shared" si="1077"/>
        <v>0</v>
      </c>
      <c r="FWE442" s="10">
        <f t="shared" si="1077"/>
        <v>0</v>
      </c>
      <c r="FWF442" s="10">
        <f t="shared" si="1077"/>
        <v>0</v>
      </c>
      <c r="FWG442" s="10">
        <f t="shared" si="1077"/>
        <v>0</v>
      </c>
      <c r="FWH442" s="10">
        <f t="shared" si="1077"/>
        <v>0</v>
      </c>
      <c r="FWI442" s="10">
        <f t="shared" si="1077"/>
        <v>0</v>
      </c>
      <c r="FWJ442" s="10">
        <f t="shared" si="1077"/>
        <v>0</v>
      </c>
      <c r="FWK442" s="10">
        <f t="shared" si="1077"/>
        <v>0</v>
      </c>
      <c r="FWL442" s="10">
        <f t="shared" si="1077"/>
        <v>0</v>
      </c>
      <c r="FWM442" s="10">
        <f t="shared" si="1077"/>
        <v>0</v>
      </c>
      <c r="FWN442" s="10">
        <f t="shared" si="1077"/>
        <v>0</v>
      </c>
      <c r="FWO442" s="10">
        <f t="shared" si="1077"/>
        <v>0</v>
      </c>
      <c r="FWP442" s="10">
        <f t="shared" si="1077"/>
        <v>0</v>
      </c>
      <c r="FWQ442" s="10">
        <f t="shared" si="1077"/>
        <v>0</v>
      </c>
      <c r="FWR442" s="10">
        <f t="shared" si="1077"/>
        <v>0</v>
      </c>
      <c r="FWS442" s="10">
        <f t="shared" si="1077"/>
        <v>0</v>
      </c>
      <c r="FWT442" s="10">
        <f t="shared" si="1077"/>
        <v>0</v>
      </c>
      <c r="FWU442" s="10">
        <f t="shared" si="1077"/>
        <v>0</v>
      </c>
      <c r="FWV442" s="10">
        <f t="shared" si="1077"/>
        <v>0</v>
      </c>
      <c r="FWW442" s="10">
        <f t="shared" si="1077"/>
        <v>0</v>
      </c>
      <c r="FWX442" s="10">
        <f t="shared" si="1077"/>
        <v>0</v>
      </c>
      <c r="FWY442" s="10">
        <f t="shared" si="1077"/>
        <v>0</v>
      </c>
      <c r="FWZ442" s="10">
        <f t="shared" si="1077"/>
        <v>0</v>
      </c>
      <c r="FXA442" s="10">
        <f t="shared" si="1077"/>
        <v>0</v>
      </c>
      <c r="FXB442" s="10">
        <f t="shared" si="1077"/>
        <v>0</v>
      </c>
      <c r="FXC442" s="10">
        <f t="shared" si="1077"/>
        <v>0</v>
      </c>
      <c r="FXD442" s="10">
        <f t="shared" si="1077"/>
        <v>0</v>
      </c>
      <c r="FXE442" s="10">
        <f t="shared" si="1077"/>
        <v>0</v>
      </c>
      <c r="FXF442" s="10">
        <f t="shared" ref="FXF442:FZQ442" si="1078">FXF457</f>
        <v>0</v>
      </c>
      <c r="FXG442" s="10">
        <f t="shared" si="1078"/>
        <v>0</v>
      </c>
      <c r="FXH442" s="10">
        <f t="shared" si="1078"/>
        <v>0</v>
      </c>
      <c r="FXI442" s="10">
        <f t="shared" si="1078"/>
        <v>0</v>
      </c>
      <c r="FXJ442" s="10">
        <f t="shared" si="1078"/>
        <v>0</v>
      </c>
      <c r="FXK442" s="10">
        <f t="shared" si="1078"/>
        <v>0</v>
      </c>
      <c r="FXL442" s="10">
        <f t="shared" si="1078"/>
        <v>0</v>
      </c>
      <c r="FXM442" s="10">
        <f t="shared" si="1078"/>
        <v>0</v>
      </c>
      <c r="FXN442" s="10">
        <f t="shared" si="1078"/>
        <v>0</v>
      </c>
      <c r="FXO442" s="10">
        <f t="shared" si="1078"/>
        <v>0</v>
      </c>
      <c r="FXP442" s="10">
        <f t="shared" si="1078"/>
        <v>0</v>
      </c>
      <c r="FXQ442" s="10">
        <f t="shared" si="1078"/>
        <v>0</v>
      </c>
      <c r="FXR442" s="10">
        <f t="shared" si="1078"/>
        <v>0</v>
      </c>
      <c r="FXS442" s="10">
        <f t="shared" si="1078"/>
        <v>0</v>
      </c>
      <c r="FXT442" s="10">
        <f t="shared" si="1078"/>
        <v>0</v>
      </c>
      <c r="FXU442" s="10">
        <f t="shared" si="1078"/>
        <v>0</v>
      </c>
      <c r="FXV442" s="10">
        <f t="shared" si="1078"/>
        <v>0</v>
      </c>
      <c r="FXW442" s="10">
        <f t="shared" si="1078"/>
        <v>0</v>
      </c>
      <c r="FXX442" s="10">
        <f t="shared" si="1078"/>
        <v>0</v>
      </c>
      <c r="FXY442" s="10">
        <f t="shared" si="1078"/>
        <v>0</v>
      </c>
      <c r="FXZ442" s="10">
        <f t="shared" si="1078"/>
        <v>0</v>
      </c>
      <c r="FYA442" s="10">
        <f t="shared" si="1078"/>
        <v>0</v>
      </c>
      <c r="FYB442" s="10">
        <f t="shared" si="1078"/>
        <v>0</v>
      </c>
      <c r="FYC442" s="10">
        <f t="shared" si="1078"/>
        <v>0</v>
      </c>
      <c r="FYD442" s="10">
        <f t="shared" si="1078"/>
        <v>0</v>
      </c>
      <c r="FYE442" s="10">
        <f t="shared" si="1078"/>
        <v>0</v>
      </c>
      <c r="FYF442" s="10">
        <f t="shared" si="1078"/>
        <v>0</v>
      </c>
      <c r="FYG442" s="10">
        <f t="shared" si="1078"/>
        <v>0</v>
      </c>
      <c r="FYH442" s="10">
        <f t="shared" si="1078"/>
        <v>0</v>
      </c>
      <c r="FYI442" s="10">
        <f t="shared" si="1078"/>
        <v>0</v>
      </c>
      <c r="FYJ442" s="10">
        <f t="shared" si="1078"/>
        <v>0</v>
      </c>
      <c r="FYK442" s="10">
        <f t="shared" si="1078"/>
        <v>0</v>
      </c>
      <c r="FYL442" s="10">
        <f t="shared" si="1078"/>
        <v>0</v>
      </c>
      <c r="FYM442" s="10">
        <f t="shared" si="1078"/>
        <v>0</v>
      </c>
      <c r="FYN442" s="10">
        <f t="shared" si="1078"/>
        <v>0</v>
      </c>
      <c r="FYO442" s="10">
        <f t="shared" si="1078"/>
        <v>0</v>
      </c>
      <c r="FYP442" s="10">
        <f t="shared" si="1078"/>
        <v>0</v>
      </c>
      <c r="FYQ442" s="10">
        <f t="shared" si="1078"/>
        <v>0</v>
      </c>
      <c r="FYR442" s="10">
        <f t="shared" si="1078"/>
        <v>0</v>
      </c>
      <c r="FYS442" s="10">
        <f t="shared" si="1078"/>
        <v>0</v>
      </c>
      <c r="FYT442" s="10">
        <f t="shared" si="1078"/>
        <v>0</v>
      </c>
      <c r="FYU442" s="10">
        <f t="shared" si="1078"/>
        <v>0</v>
      </c>
      <c r="FYV442" s="10">
        <f t="shared" si="1078"/>
        <v>0</v>
      </c>
      <c r="FYW442" s="10">
        <f t="shared" si="1078"/>
        <v>0</v>
      </c>
      <c r="FYX442" s="10">
        <f t="shared" si="1078"/>
        <v>0</v>
      </c>
      <c r="FYY442" s="10">
        <f t="shared" si="1078"/>
        <v>0</v>
      </c>
      <c r="FYZ442" s="10">
        <f t="shared" si="1078"/>
        <v>0</v>
      </c>
      <c r="FZA442" s="10">
        <f t="shared" si="1078"/>
        <v>0</v>
      </c>
      <c r="FZB442" s="10">
        <f t="shared" si="1078"/>
        <v>0</v>
      </c>
      <c r="FZC442" s="10">
        <f t="shared" si="1078"/>
        <v>0</v>
      </c>
      <c r="FZD442" s="10">
        <f t="shared" si="1078"/>
        <v>0</v>
      </c>
      <c r="FZE442" s="10">
        <f t="shared" si="1078"/>
        <v>0</v>
      </c>
      <c r="FZF442" s="10">
        <f t="shared" si="1078"/>
        <v>0</v>
      </c>
      <c r="FZG442" s="10">
        <f t="shared" si="1078"/>
        <v>0</v>
      </c>
      <c r="FZH442" s="10">
        <f t="shared" si="1078"/>
        <v>0</v>
      </c>
      <c r="FZI442" s="10">
        <f t="shared" si="1078"/>
        <v>0</v>
      </c>
      <c r="FZJ442" s="10">
        <f t="shared" si="1078"/>
        <v>0</v>
      </c>
      <c r="FZK442" s="10">
        <f t="shared" si="1078"/>
        <v>0</v>
      </c>
      <c r="FZL442" s="10">
        <f t="shared" si="1078"/>
        <v>0</v>
      </c>
      <c r="FZM442" s="10">
        <f t="shared" si="1078"/>
        <v>0</v>
      </c>
      <c r="FZN442" s="10">
        <f t="shared" si="1078"/>
        <v>0</v>
      </c>
      <c r="FZO442" s="10">
        <f t="shared" si="1078"/>
        <v>0</v>
      </c>
      <c r="FZP442" s="10">
        <f t="shared" si="1078"/>
        <v>0</v>
      </c>
      <c r="FZQ442" s="10">
        <f t="shared" si="1078"/>
        <v>0</v>
      </c>
      <c r="FZR442" s="10">
        <f t="shared" ref="FZR442:GCC442" si="1079">FZR457</f>
        <v>0</v>
      </c>
      <c r="FZS442" s="10">
        <f t="shared" si="1079"/>
        <v>0</v>
      </c>
      <c r="FZT442" s="10">
        <f t="shared" si="1079"/>
        <v>0</v>
      </c>
      <c r="FZU442" s="10">
        <f t="shared" si="1079"/>
        <v>0</v>
      </c>
      <c r="FZV442" s="10">
        <f t="shared" si="1079"/>
        <v>0</v>
      </c>
      <c r="FZW442" s="10">
        <f t="shared" si="1079"/>
        <v>0</v>
      </c>
      <c r="FZX442" s="10">
        <f t="shared" si="1079"/>
        <v>0</v>
      </c>
      <c r="FZY442" s="10">
        <f t="shared" si="1079"/>
        <v>0</v>
      </c>
      <c r="FZZ442" s="10">
        <f t="shared" si="1079"/>
        <v>0</v>
      </c>
      <c r="GAA442" s="10">
        <f t="shared" si="1079"/>
        <v>0</v>
      </c>
      <c r="GAB442" s="10">
        <f t="shared" si="1079"/>
        <v>0</v>
      </c>
      <c r="GAC442" s="10">
        <f t="shared" si="1079"/>
        <v>0</v>
      </c>
      <c r="GAD442" s="10">
        <f t="shared" si="1079"/>
        <v>0</v>
      </c>
      <c r="GAE442" s="10">
        <f t="shared" si="1079"/>
        <v>0</v>
      </c>
      <c r="GAF442" s="10">
        <f t="shared" si="1079"/>
        <v>0</v>
      </c>
      <c r="GAG442" s="10">
        <f t="shared" si="1079"/>
        <v>0</v>
      </c>
      <c r="GAH442" s="10">
        <f t="shared" si="1079"/>
        <v>0</v>
      </c>
      <c r="GAI442" s="10">
        <f t="shared" si="1079"/>
        <v>0</v>
      </c>
      <c r="GAJ442" s="10">
        <f t="shared" si="1079"/>
        <v>0</v>
      </c>
      <c r="GAK442" s="10">
        <f t="shared" si="1079"/>
        <v>0</v>
      </c>
      <c r="GAL442" s="10">
        <f t="shared" si="1079"/>
        <v>0</v>
      </c>
      <c r="GAM442" s="10">
        <f t="shared" si="1079"/>
        <v>0</v>
      </c>
      <c r="GAN442" s="10">
        <f t="shared" si="1079"/>
        <v>0</v>
      </c>
      <c r="GAO442" s="10">
        <f t="shared" si="1079"/>
        <v>0</v>
      </c>
      <c r="GAP442" s="10">
        <f t="shared" si="1079"/>
        <v>0</v>
      </c>
      <c r="GAQ442" s="10">
        <f t="shared" si="1079"/>
        <v>0</v>
      </c>
      <c r="GAR442" s="10">
        <f t="shared" si="1079"/>
        <v>0</v>
      </c>
      <c r="GAS442" s="10">
        <f t="shared" si="1079"/>
        <v>0</v>
      </c>
      <c r="GAT442" s="10">
        <f t="shared" si="1079"/>
        <v>0</v>
      </c>
      <c r="GAU442" s="10">
        <f t="shared" si="1079"/>
        <v>0</v>
      </c>
      <c r="GAV442" s="10">
        <f t="shared" si="1079"/>
        <v>0</v>
      </c>
      <c r="GAW442" s="10">
        <f t="shared" si="1079"/>
        <v>0</v>
      </c>
      <c r="GAX442" s="10">
        <f t="shared" si="1079"/>
        <v>0</v>
      </c>
      <c r="GAY442" s="10">
        <f t="shared" si="1079"/>
        <v>0</v>
      </c>
      <c r="GAZ442" s="10">
        <f t="shared" si="1079"/>
        <v>0</v>
      </c>
      <c r="GBA442" s="10">
        <f t="shared" si="1079"/>
        <v>0</v>
      </c>
      <c r="GBB442" s="10">
        <f t="shared" si="1079"/>
        <v>0</v>
      </c>
      <c r="GBC442" s="10">
        <f t="shared" si="1079"/>
        <v>0</v>
      </c>
      <c r="GBD442" s="10">
        <f t="shared" si="1079"/>
        <v>0</v>
      </c>
      <c r="GBE442" s="10">
        <f t="shared" si="1079"/>
        <v>0</v>
      </c>
      <c r="GBF442" s="10">
        <f t="shared" si="1079"/>
        <v>0</v>
      </c>
      <c r="GBG442" s="10">
        <f t="shared" si="1079"/>
        <v>0</v>
      </c>
      <c r="GBH442" s="10">
        <f t="shared" si="1079"/>
        <v>0</v>
      </c>
      <c r="GBI442" s="10">
        <f t="shared" si="1079"/>
        <v>0</v>
      </c>
      <c r="GBJ442" s="10">
        <f t="shared" si="1079"/>
        <v>0</v>
      </c>
      <c r="GBK442" s="10">
        <f t="shared" si="1079"/>
        <v>0</v>
      </c>
      <c r="GBL442" s="10">
        <f t="shared" si="1079"/>
        <v>0</v>
      </c>
      <c r="GBM442" s="10">
        <f t="shared" si="1079"/>
        <v>0</v>
      </c>
      <c r="GBN442" s="10">
        <f t="shared" si="1079"/>
        <v>0</v>
      </c>
      <c r="GBO442" s="10">
        <f t="shared" si="1079"/>
        <v>0</v>
      </c>
      <c r="GBP442" s="10">
        <f t="shared" si="1079"/>
        <v>0</v>
      </c>
      <c r="GBQ442" s="10">
        <f t="shared" si="1079"/>
        <v>0</v>
      </c>
      <c r="GBR442" s="10">
        <f t="shared" si="1079"/>
        <v>0</v>
      </c>
      <c r="GBS442" s="10">
        <f t="shared" si="1079"/>
        <v>0</v>
      </c>
      <c r="GBT442" s="10">
        <f t="shared" si="1079"/>
        <v>0</v>
      </c>
      <c r="GBU442" s="10">
        <f t="shared" si="1079"/>
        <v>0</v>
      </c>
      <c r="GBV442" s="10">
        <f t="shared" si="1079"/>
        <v>0</v>
      </c>
      <c r="GBW442" s="10">
        <f t="shared" si="1079"/>
        <v>0</v>
      </c>
      <c r="GBX442" s="10">
        <f t="shared" si="1079"/>
        <v>0</v>
      </c>
      <c r="GBY442" s="10">
        <f t="shared" si="1079"/>
        <v>0</v>
      </c>
      <c r="GBZ442" s="10">
        <f t="shared" si="1079"/>
        <v>0</v>
      </c>
      <c r="GCA442" s="10">
        <f t="shared" si="1079"/>
        <v>0</v>
      </c>
      <c r="GCB442" s="10">
        <f t="shared" si="1079"/>
        <v>0</v>
      </c>
      <c r="GCC442" s="10">
        <f t="shared" si="1079"/>
        <v>0</v>
      </c>
      <c r="GCD442" s="10">
        <f t="shared" ref="GCD442:GEO442" si="1080">GCD457</f>
        <v>0</v>
      </c>
      <c r="GCE442" s="10">
        <f t="shared" si="1080"/>
        <v>0</v>
      </c>
      <c r="GCF442" s="10">
        <f t="shared" si="1080"/>
        <v>0</v>
      </c>
      <c r="GCG442" s="10">
        <f t="shared" si="1080"/>
        <v>0</v>
      </c>
      <c r="GCH442" s="10">
        <f t="shared" si="1080"/>
        <v>0</v>
      </c>
      <c r="GCI442" s="10">
        <f t="shared" si="1080"/>
        <v>0</v>
      </c>
      <c r="GCJ442" s="10">
        <f t="shared" si="1080"/>
        <v>0</v>
      </c>
      <c r="GCK442" s="10">
        <f t="shared" si="1080"/>
        <v>0</v>
      </c>
      <c r="GCL442" s="10">
        <f t="shared" si="1080"/>
        <v>0</v>
      </c>
      <c r="GCM442" s="10">
        <f t="shared" si="1080"/>
        <v>0</v>
      </c>
      <c r="GCN442" s="10">
        <f t="shared" si="1080"/>
        <v>0</v>
      </c>
      <c r="GCO442" s="10">
        <f t="shared" si="1080"/>
        <v>0</v>
      </c>
      <c r="GCP442" s="10">
        <f t="shared" si="1080"/>
        <v>0</v>
      </c>
      <c r="GCQ442" s="10">
        <f t="shared" si="1080"/>
        <v>0</v>
      </c>
      <c r="GCR442" s="10">
        <f t="shared" si="1080"/>
        <v>0</v>
      </c>
      <c r="GCS442" s="10">
        <f t="shared" si="1080"/>
        <v>0</v>
      </c>
      <c r="GCT442" s="10">
        <f t="shared" si="1080"/>
        <v>0</v>
      </c>
      <c r="GCU442" s="10">
        <f t="shared" si="1080"/>
        <v>0</v>
      </c>
      <c r="GCV442" s="10">
        <f t="shared" si="1080"/>
        <v>0</v>
      </c>
      <c r="GCW442" s="10">
        <f t="shared" si="1080"/>
        <v>0</v>
      </c>
      <c r="GCX442" s="10">
        <f t="shared" si="1080"/>
        <v>0</v>
      </c>
      <c r="GCY442" s="10">
        <f t="shared" si="1080"/>
        <v>0</v>
      </c>
      <c r="GCZ442" s="10">
        <f t="shared" si="1080"/>
        <v>0</v>
      </c>
      <c r="GDA442" s="10">
        <f t="shared" si="1080"/>
        <v>0</v>
      </c>
      <c r="GDB442" s="10">
        <f t="shared" si="1080"/>
        <v>0</v>
      </c>
      <c r="GDC442" s="10">
        <f t="shared" si="1080"/>
        <v>0</v>
      </c>
      <c r="GDD442" s="10">
        <f t="shared" si="1080"/>
        <v>0</v>
      </c>
      <c r="GDE442" s="10">
        <f t="shared" si="1080"/>
        <v>0</v>
      </c>
      <c r="GDF442" s="10">
        <f t="shared" si="1080"/>
        <v>0</v>
      </c>
      <c r="GDG442" s="10">
        <f t="shared" si="1080"/>
        <v>0</v>
      </c>
      <c r="GDH442" s="10">
        <f t="shared" si="1080"/>
        <v>0</v>
      </c>
      <c r="GDI442" s="10">
        <f t="shared" si="1080"/>
        <v>0</v>
      </c>
      <c r="GDJ442" s="10">
        <f t="shared" si="1080"/>
        <v>0</v>
      </c>
      <c r="GDK442" s="10">
        <f t="shared" si="1080"/>
        <v>0</v>
      </c>
      <c r="GDL442" s="10">
        <f t="shared" si="1080"/>
        <v>0</v>
      </c>
      <c r="GDM442" s="10">
        <f t="shared" si="1080"/>
        <v>0</v>
      </c>
      <c r="GDN442" s="10">
        <f t="shared" si="1080"/>
        <v>0</v>
      </c>
      <c r="GDO442" s="10">
        <f t="shared" si="1080"/>
        <v>0</v>
      </c>
      <c r="GDP442" s="10">
        <f t="shared" si="1080"/>
        <v>0</v>
      </c>
      <c r="GDQ442" s="10">
        <f t="shared" si="1080"/>
        <v>0</v>
      </c>
      <c r="GDR442" s="10">
        <f t="shared" si="1080"/>
        <v>0</v>
      </c>
      <c r="GDS442" s="10">
        <f t="shared" si="1080"/>
        <v>0</v>
      </c>
      <c r="GDT442" s="10">
        <f t="shared" si="1080"/>
        <v>0</v>
      </c>
      <c r="GDU442" s="10">
        <f t="shared" si="1080"/>
        <v>0</v>
      </c>
      <c r="GDV442" s="10">
        <f t="shared" si="1080"/>
        <v>0</v>
      </c>
      <c r="GDW442" s="10">
        <f t="shared" si="1080"/>
        <v>0</v>
      </c>
      <c r="GDX442" s="10">
        <f t="shared" si="1080"/>
        <v>0</v>
      </c>
      <c r="GDY442" s="10">
        <f t="shared" si="1080"/>
        <v>0</v>
      </c>
      <c r="GDZ442" s="10">
        <f t="shared" si="1080"/>
        <v>0</v>
      </c>
      <c r="GEA442" s="10">
        <f t="shared" si="1080"/>
        <v>0</v>
      </c>
      <c r="GEB442" s="10">
        <f t="shared" si="1080"/>
        <v>0</v>
      </c>
      <c r="GEC442" s="10">
        <f t="shared" si="1080"/>
        <v>0</v>
      </c>
      <c r="GED442" s="10">
        <f t="shared" si="1080"/>
        <v>0</v>
      </c>
      <c r="GEE442" s="10">
        <f t="shared" si="1080"/>
        <v>0</v>
      </c>
      <c r="GEF442" s="10">
        <f t="shared" si="1080"/>
        <v>0</v>
      </c>
      <c r="GEG442" s="10">
        <f t="shared" si="1080"/>
        <v>0</v>
      </c>
      <c r="GEH442" s="10">
        <f t="shared" si="1080"/>
        <v>0</v>
      </c>
      <c r="GEI442" s="10">
        <f t="shared" si="1080"/>
        <v>0</v>
      </c>
      <c r="GEJ442" s="10">
        <f t="shared" si="1080"/>
        <v>0</v>
      </c>
      <c r="GEK442" s="10">
        <f t="shared" si="1080"/>
        <v>0</v>
      </c>
      <c r="GEL442" s="10">
        <f t="shared" si="1080"/>
        <v>0</v>
      </c>
      <c r="GEM442" s="10">
        <f t="shared" si="1080"/>
        <v>0</v>
      </c>
      <c r="GEN442" s="10">
        <f t="shared" si="1080"/>
        <v>0</v>
      </c>
      <c r="GEO442" s="10">
        <f t="shared" si="1080"/>
        <v>0</v>
      </c>
      <c r="GEP442" s="10">
        <f t="shared" ref="GEP442:GHA442" si="1081">GEP457</f>
        <v>0</v>
      </c>
      <c r="GEQ442" s="10">
        <f t="shared" si="1081"/>
        <v>0</v>
      </c>
      <c r="GER442" s="10">
        <f t="shared" si="1081"/>
        <v>0</v>
      </c>
      <c r="GES442" s="10">
        <f t="shared" si="1081"/>
        <v>0</v>
      </c>
      <c r="GET442" s="10">
        <f t="shared" si="1081"/>
        <v>0</v>
      </c>
      <c r="GEU442" s="10">
        <f t="shared" si="1081"/>
        <v>0</v>
      </c>
      <c r="GEV442" s="10">
        <f t="shared" si="1081"/>
        <v>0</v>
      </c>
      <c r="GEW442" s="10">
        <f t="shared" si="1081"/>
        <v>0</v>
      </c>
      <c r="GEX442" s="10">
        <f t="shared" si="1081"/>
        <v>0</v>
      </c>
      <c r="GEY442" s="10">
        <f t="shared" si="1081"/>
        <v>0</v>
      </c>
      <c r="GEZ442" s="10">
        <f t="shared" si="1081"/>
        <v>0</v>
      </c>
      <c r="GFA442" s="10">
        <f t="shared" si="1081"/>
        <v>0</v>
      </c>
      <c r="GFB442" s="10">
        <f t="shared" si="1081"/>
        <v>0</v>
      </c>
      <c r="GFC442" s="10">
        <f t="shared" si="1081"/>
        <v>0</v>
      </c>
      <c r="GFD442" s="10">
        <f t="shared" si="1081"/>
        <v>0</v>
      </c>
      <c r="GFE442" s="10">
        <f t="shared" si="1081"/>
        <v>0</v>
      </c>
      <c r="GFF442" s="10">
        <f t="shared" si="1081"/>
        <v>0</v>
      </c>
      <c r="GFG442" s="10">
        <f t="shared" si="1081"/>
        <v>0</v>
      </c>
      <c r="GFH442" s="10">
        <f t="shared" si="1081"/>
        <v>0</v>
      </c>
      <c r="GFI442" s="10">
        <f t="shared" si="1081"/>
        <v>0</v>
      </c>
      <c r="GFJ442" s="10">
        <f t="shared" si="1081"/>
        <v>0</v>
      </c>
      <c r="GFK442" s="10">
        <f t="shared" si="1081"/>
        <v>0</v>
      </c>
      <c r="GFL442" s="10">
        <f t="shared" si="1081"/>
        <v>0</v>
      </c>
      <c r="GFM442" s="10">
        <f t="shared" si="1081"/>
        <v>0</v>
      </c>
      <c r="GFN442" s="10">
        <f t="shared" si="1081"/>
        <v>0</v>
      </c>
      <c r="GFO442" s="10">
        <f t="shared" si="1081"/>
        <v>0</v>
      </c>
      <c r="GFP442" s="10">
        <f t="shared" si="1081"/>
        <v>0</v>
      </c>
      <c r="GFQ442" s="10">
        <f t="shared" si="1081"/>
        <v>0</v>
      </c>
      <c r="GFR442" s="10">
        <f t="shared" si="1081"/>
        <v>0</v>
      </c>
      <c r="GFS442" s="10">
        <f t="shared" si="1081"/>
        <v>0</v>
      </c>
      <c r="GFT442" s="10">
        <f t="shared" si="1081"/>
        <v>0</v>
      </c>
      <c r="GFU442" s="10">
        <f t="shared" si="1081"/>
        <v>0</v>
      </c>
      <c r="GFV442" s="10">
        <f t="shared" si="1081"/>
        <v>0</v>
      </c>
      <c r="GFW442" s="10">
        <f t="shared" si="1081"/>
        <v>0</v>
      </c>
      <c r="GFX442" s="10">
        <f t="shared" si="1081"/>
        <v>0</v>
      </c>
      <c r="GFY442" s="10">
        <f t="shared" si="1081"/>
        <v>0</v>
      </c>
      <c r="GFZ442" s="10">
        <f t="shared" si="1081"/>
        <v>0</v>
      </c>
      <c r="GGA442" s="10">
        <f t="shared" si="1081"/>
        <v>0</v>
      </c>
      <c r="GGB442" s="10">
        <f t="shared" si="1081"/>
        <v>0</v>
      </c>
      <c r="GGC442" s="10">
        <f t="shared" si="1081"/>
        <v>0</v>
      </c>
      <c r="GGD442" s="10">
        <f t="shared" si="1081"/>
        <v>0</v>
      </c>
      <c r="GGE442" s="10">
        <f t="shared" si="1081"/>
        <v>0</v>
      </c>
      <c r="GGF442" s="10">
        <f t="shared" si="1081"/>
        <v>0</v>
      </c>
      <c r="GGG442" s="10">
        <f t="shared" si="1081"/>
        <v>0</v>
      </c>
      <c r="GGH442" s="10">
        <f t="shared" si="1081"/>
        <v>0</v>
      </c>
      <c r="GGI442" s="10">
        <f t="shared" si="1081"/>
        <v>0</v>
      </c>
      <c r="GGJ442" s="10">
        <f t="shared" si="1081"/>
        <v>0</v>
      </c>
      <c r="GGK442" s="10">
        <f t="shared" si="1081"/>
        <v>0</v>
      </c>
      <c r="GGL442" s="10">
        <f t="shared" si="1081"/>
        <v>0</v>
      </c>
      <c r="GGM442" s="10">
        <f t="shared" si="1081"/>
        <v>0</v>
      </c>
      <c r="GGN442" s="10">
        <f t="shared" si="1081"/>
        <v>0</v>
      </c>
      <c r="GGO442" s="10">
        <f t="shared" si="1081"/>
        <v>0</v>
      </c>
      <c r="GGP442" s="10">
        <f t="shared" si="1081"/>
        <v>0</v>
      </c>
      <c r="GGQ442" s="10">
        <f t="shared" si="1081"/>
        <v>0</v>
      </c>
      <c r="GGR442" s="10">
        <f t="shared" si="1081"/>
        <v>0</v>
      </c>
      <c r="GGS442" s="10">
        <f t="shared" si="1081"/>
        <v>0</v>
      </c>
      <c r="GGT442" s="10">
        <f t="shared" si="1081"/>
        <v>0</v>
      </c>
      <c r="GGU442" s="10">
        <f t="shared" si="1081"/>
        <v>0</v>
      </c>
      <c r="GGV442" s="10">
        <f t="shared" si="1081"/>
        <v>0</v>
      </c>
      <c r="GGW442" s="10">
        <f t="shared" si="1081"/>
        <v>0</v>
      </c>
      <c r="GGX442" s="10">
        <f t="shared" si="1081"/>
        <v>0</v>
      </c>
      <c r="GGY442" s="10">
        <f t="shared" si="1081"/>
        <v>0</v>
      </c>
      <c r="GGZ442" s="10">
        <f t="shared" si="1081"/>
        <v>0</v>
      </c>
      <c r="GHA442" s="10">
        <f t="shared" si="1081"/>
        <v>0</v>
      </c>
      <c r="GHB442" s="10">
        <f t="shared" ref="GHB442:GJM442" si="1082">GHB457</f>
        <v>0</v>
      </c>
      <c r="GHC442" s="10">
        <f t="shared" si="1082"/>
        <v>0</v>
      </c>
      <c r="GHD442" s="10">
        <f t="shared" si="1082"/>
        <v>0</v>
      </c>
      <c r="GHE442" s="10">
        <f t="shared" si="1082"/>
        <v>0</v>
      </c>
      <c r="GHF442" s="10">
        <f t="shared" si="1082"/>
        <v>0</v>
      </c>
      <c r="GHG442" s="10">
        <f t="shared" si="1082"/>
        <v>0</v>
      </c>
      <c r="GHH442" s="10">
        <f t="shared" si="1082"/>
        <v>0</v>
      </c>
      <c r="GHI442" s="10">
        <f t="shared" si="1082"/>
        <v>0</v>
      </c>
      <c r="GHJ442" s="10">
        <f t="shared" si="1082"/>
        <v>0</v>
      </c>
      <c r="GHK442" s="10">
        <f t="shared" si="1082"/>
        <v>0</v>
      </c>
      <c r="GHL442" s="10">
        <f t="shared" si="1082"/>
        <v>0</v>
      </c>
      <c r="GHM442" s="10">
        <f t="shared" si="1082"/>
        <v>0</v>
      </c>
      <c r="GHN442" s="10">
        <f t="shared" si="1082"/>
        <v>0</v>
      </c>
      <c r="GHO442" s="10">
        <f t="shared" si="1082"/>
        <v>0</v>
      </c>
      <c r="GHP442" s="10">
        <f t="shared" si="1082"/>
        <v>0</v>
      </c>
      <c r="GHQ442" s="10">
        <f t="shared" si="1082"/>
        <v>0</v>
      </c>
      <c r="GHR442" s="10">
        <f t="shared" si="1082"/>
        <v>0</v>
      </c>
      <c r="GHS442" s="10">
        <f t="shared" si="1082"/>
        <v>0</v>
      </c>
      <c r="GHT442" s="10">
        <f t="shared" si="1082"/>
        <v>0</v>
      </c>
      <c r="GHU442" s="10">
        <f t="shared" si="1082"/>
        <v>0</v>
      </c>
      <c r="GHV442" s="10">
        <f t="shared" si="1082"/>
        <v>0</v>
      </c>
      <c r="GHW442" s="10">
        <f t="shared" si="1082"/>
        <v>0</v>
      </c>
      <c r="GHX442" s="10">
        <f t="shared" si="1082"/>
        <v>0</v>
      </c>
      <c r="GHY442" s="10">
        <f t="shared" si="1082"/>
        <v>0</v>
      </c>
      <c r="GHZ442" s="10">
        <f t="shared" si="1082"/>
        <v>0</v>
      </c>
      <c r="GIA442" s="10">
        <f t="shared" si="1082"/>
        <v>0</v>
      </c>
      <c r="GIB442" s="10">
        <f t="shared" si="1082"/>
        <v>0</v>
      </c>
      <c r="GIC442" s="10">
        <f t="shared" si="1082"/>
        <v>0</v>
      </c>
      <c r="GID442" s="10">
        <f t="shared" si="1082"/>
        <v>0</v>
      </c>
      <c r="GIE442" s="10">
        <f t="shared" si="1082"/>
        <v>0</v>
      </c>
      <c r="GIF442" s="10">
        <f t="shared" si="1082"/>
        <v>0</v>
      </c>
      <c r="GIG442" s="10">
        <f t="shared" si="1082"/>
        <v>0</v>
      </c>
      <c r="GIH442" s="10">
        <f t="shared" si="1082"/>
        <v>0</v>
      </c>
      <c r="GII442" s="10">
        <f t="shared" si="1082"/>
        <v>0</v>
      </c>
      <c r="GIJ442" s="10">
        <f t="shared" si="1082"/>
        <v>0</v>
      </c>
      <c r="GIK442" s="10">
        <f t="shared" si="1082"/>
        <v>0</v>
      </c>
      <c r="GIL442" s="10">
        <f t="shared" si="1082"/>
        <v>0</v>
      </c>
      <c r="GIM442" s="10">
        <f t="shared" si="1082"/>
        <v>0</v>
      </c>
      <c r="GIN442" s="10">
        <f t="shared" si="1082"/>
        <v>0</v>
      </c>
      <c r="GIO442" s="10">
        <f t="shared" si="1082"/>
        <v>0</v>
      </c>
      <c r="GIP442" s="10">
        <f t="shared" si="1082"/>
        <v>0</v>
      </c>
      <c r="GIQ442" s="10">
        <f t="shared" si="1082"/>
        <v>0</v>
      </c>
      <c r="GIR442" s="10">
        <f t="shared" si="1082"/>
        <v>0</v>
      </c>
      <c r="GIS442" s="10">
        <f t="shared" si="1082"/>
        <v>0</v>
      </c>
      <c r="GIT442" s="10">
        <f t="shared" si="1082"/>
        <v>0</v>
      </c>
      <c r="GIU442" s="10">
        <f t="shared" si="1082"/>
        <v>0</v>
      </c>
      <c r="GIV442" s="10">
        <f t="shared" si="1082"/>
        <v>0</v>
      </c>
      <c r="GIW442" s="10">
        <f t="shared" si="1082"/>
        <v>0</v>
      </c>
      <c r="GIX442" s="10">
        <f t="shared" si="1082"/>
        <v>0</v>
      </c>
      <c r="GIY442" s="10">
        <f t="shared" si="1082"/>
        <v>0</v>
      </c>
      <c r="GIZ442" s="10">
        <f t="shared" si="1082"/>
        <v>0</v>
      </c>
      <c r="GJA442" s="10">
        <f t="shared" si="1082"/>
        <v>0</v>
      </c>
      <c r="GJB442" s="10">
        <f t="shared" si="1082"/>
        <v>0</v>
      </c>
      <c r="GJC442" s="10">
        <f t="shared" si="1082"/>
        <v>0</v>
      </c>
      <c r="GJD442" s="10">
        <f t="shared" si="1082"/>
        <v>0</v>
      </c>
      <c r="GJE442" s="10">
        <f t="shared" si="1082"/>
        <v>0</v>
      </c>
      <c r="GJF442" s="10">
        <f t="shared" si="1082"/>
        <v>0</v>
      </c>
      <c r="GJG442" s="10">
        <f t="shared" si="1082"/>
        <v>0</v>
      </c>
      <c r="GJH442" s="10">
        <f t="shared" si="1082"/>
        <v>0</v>
      </c>
      <c r="GJI442" s="10">
        <f t="shared" si="1082"/>
        <v>0</v>
      </c>
      <c r="GJJ442" s="10">
        <f t="shared" si="1082"/>
        <v>0</v>
      </c>
      <c r="GJK442" s="10">
        <f t="shared" si="1082"/>
        <v>0</v>
      </c>
      <c r="GJL442" s="10">
        <f t="shared" si="1082"/>
        <v>0</v>
      </c>
      <c r="GJM442" s="10">
        <f t="shared" si="1082"/>
        <v>0</v>
      </c>
      <c r="GJN442" s="10">
        <f t="shared" ref="GJN442:GLY442" si="1083">GJN457</f>
        <v>0</v>
      </c>
      <c r="GJO442" s="10">
        <f t="shared" si="1083"/>
        <v>0</v>
      </c>
      <c r="GJP442" s="10">
        <f t="shared" si="1083"/>
        <v>0</v>
      </c>
      <c r="GJQ442" s="10">
        <f t="shared" si="1083"/>
        <v>0</v>
      </c>
      <c r="GJR442" s="10">
        <f t="shared" si="1083"/>
        <v>0</v>
      </c>
      <c r="GJS442" s="10">
        <f t="shared" si="1083"/>
        <v>0</v>
      </c>
      <c r="GJT442" s="10">
        <f t="shared" si="1083"/>
        <v>0</v>
      </c>
      <c r="GJU442" s="10">
        <f t="shared" si="1083"/>
        <v>0</v>
      </c>
      <c r="GJV442" s="10">
        <f t="shared" si="1083"/>
        <v>0</v>
      </c>
      <c r="GJW442" s="10">
        <f t="shared" si="1083"/>
        <v>0</v>
      </c>
      <c r="GJX442" s="10">
        <f t="shared" si="1083"/>
        <v>0</v>
      </c>
      <c r="GJY442" s="10">
        <f t="shared" si="1083"/>
        <v>0</v>
      </c>
      <c r="GJZ442" s="10">
        <f t="shared" si="1083"/>
        <v>0</v>
      </c>
      <c r="GKA442" s="10">
        <f t="shared" si="1083"/>
        <v>0</v>
      </c>
      <c r="GKB442" s="10">
        <f t="shared" si="1083"/>
        <v>0</v>
      </c>
      <c r="GKC442" s="10">
        <f t="shared" si="1083"/>
        <v>0</v>
      </c>
      <c r="GKD442" s="10">
        <f t="shared" si="1083"/>
        <v>0</v>
      </c>
      <c r="GKE442" s="10">
        <f t="shared" si="1083"/>
        <v>0</v>
      </c>
      <c r="GKF442" s="10">
        <f t="shared" si="1083"/>
        <v>0</v>
      </c>
      <c r="GKG442" s="10">
        <f t="shared" si="1083"/>
        <v>0</v>
      </c>
      <c r="GKH442" s="10">
        <f t="shared" si="1083"/>
        <v>0</v>
      </c>
      <c r="GKI442" s="10">
        <f t="shared" si="1083"/>
        <v>0</v>
      </c>
      <c r="GKJ442" s="10">
        <f t="shared" si="1083"/>
        <v>0</v>
      </c>
      <c r="GKK442" s="10">
        <f t="shared" si="1083"/>
        <v>0</v>
      </c>
      <c r="GKL442" s="10">
        <f t="shared" si="1083"/>
        <v>0</v>
      </c>
      <c r="GKM442" s="10">
        <f t="shared" si="1083"/>
        <v>0</v>
      </c>
      <c r="GKN442" s="10">
        <f t="shared" si="1083"/>
        <v>0</v>
      </c>
      <c r="GKO442" s="10">
        <f t="shared" si="1083"/>
        <v>0</v>
      </c>
      <c r="GKP442" s="10">
        <f t="shared" si="1083"/>
        <v>0</v>
      </c>
      <c r="GKQ442" s="10">
        <f t="shared" si="1083"/>
        <v>0</v>
      </c>
      <c r="GKR442" s="10">
        <f t="shared" si="1083"/>
        <v>0</v>
      </c>
      <c r="GKS442" s="10">
        <f t="shared" si="1083"/>
        <v>0</v>
      </c>
      <c r="GKT442" s="10">
        <f t="shared" si="1083"/>
        <v>0</v>
      </c>
      <c r="GKU442" s="10">
        <f t="shared" si="1083"/>
        <v>0</v>
      </c>
      <c r="GKV442" s="10">
        <f t="shared" si="1083"/>
        <v>0</v>
      </c>
      <c r="GKW442" s="10">
        <f t="shared" si="1083"/>
        <v>0</v>
      </c>
      <c r="GKX442" s="10">
        <f t="shared" si="1083"/>
        <v>0</v>
      </c>
      <c r="GKY442" s="10">
        <f t="shared" si="1083"/>
        <v>0</v>
      </c>
      <c r="GKZ442" s="10">
        <f t="shared" si="1083"/>
        <v>0</v>
      </c>
      <c r="GLA442" s="10">
        <f t="shared" si="1083"/>
        <v>0</v>
      </c>
      <c r="GLB442" s="10">
        <f t="shared" si="1083"/>
        <v>0</v>
      </c>
      <c r="GLC442" s="10">
        <f t="shared" si="1083"/>
        <v>0</v>
      </c>
      <c r="GLD442" s="10">
        <f t="shared" si="1083"/>
        <v>0</v>
      </c>
      <c r="GLE442" s="10">
        <f t="shared" si="1083"/>
        <v>0</v>
      </c>
      <c r="GLF442" s="10">
        <f t="shared" si="1083"/>
        <v>0</v>
      </c>
      <c r="GLG442" s="10">
        <f t="shared" si="1083"/>
        <v>0</v>
      </c>
      <c r="GLH442" s="10">
        <f t="shared" si="1083"/>
        <v>0</v>
      </c>
      <c r="GLI442" s="10">
        <f t="shared" si="1083"/>
        <v>0</v>
      </c>
      <c r="GLJ442" s="10">
        <f t="shared" si="1083"/>
        <v>0</v>
      </c>
      <c r="GLK442" s="10">
        <f t="shared" si="1083"/>
        <v>0</v>
      </c>
      <c r="GLL442" s="10">
        <f t="shared" si="1083"/>
        <v>0</v>
      </c>
      <c r="GLM442" s="10">
        <f t="shared" si="1083"/>
        <v>0</v>
      </c>
      <c r="GLN442" s="10">
        <f t="shared" si="1083"/>
        <v>0</v>
      </c>
      <c r="GLO442" s="10">
        <f t="shared" si="1083"/>
        <v>0</v>
      </c>
      <c r="GLP442" s="10">
        <f t="shared" si="1083"/>
        <v>0</v>
      </c>
      <c r="GLQ442" s="10">
        <f t="shared" si="1083"/>
        <v>0</v>
      </c>
      <c r="GLR442" s="10">
        <f t="shared" si="1083"/>
        <v>0</v>
      </c>
      <c r="GLS442" s="10">
        <f t="shared" si="1083"/>
        <v>0</v>
      </c>
      <c r="GLT442" s="10">
        <f t="shared" si="1083"/>
        <v>0</v>
      </c>
      <c r="GLU442" s="10">
        <f t="shared" si="1083"/>
        <v>0</v>
      </c>
      <c r="GLV442" s="10">
        <f t="shared" si="1083"/>
        <v>0</v>
      </c>
      <c r="GLW442" s="10">
        <f t="shared" si="1083"/>
        <v>0</v>
      </c>
      <c r="GLX442" s="10">
        <f t="shared" si="1083"/>
        <v>0</v>
      </c>
      <c r="GLY442" s="10">
        <f t="shared" si="1083"/>
        <v>0</v>
      </c>
      <c r="GLZ442" s="10">
        <f t="shared" ref="GLZ442:GOK442" si="1084">GLZ457</f>
        <v>0</v>
      </c>
      <c r="GMA442" s="10">
        <f t="shared" si="1084"/>
        <v>0</v>
      </c>
      <c r="GMB442" s="10">
        <f t="shared" si="1084"/>
        <v>0</v>
      </c>
      <c r="GMC442" s="10">
        <f t="shared" si="1084"/>
        <v>0</v>
      </c>
      <c r="GMD442" s="10">
        <f t="shared" si="1084"/>
        <v>0</v>
      </c>
      <c r="GME442" s="10">
        <f t="shared" si="1084"/>
        <v>0</v>
      </c>
      <c r="GMF442" s="10">
        <f t="shared" si="1084"/>
        <v>0</v>
      </c>
      <c r="GMG442" s="10">
        <f t="shared" si="1084"/>
        <v>0</v>
      </c>
      <c r="GMH442" s="10">
        <f t="shared" si="1084"/>
        <v>0</v>
      </c>
      <c r="GMI442" s="10">
        <f t="shared" si="1084"/>
        <v>0</v>
      </c>
      <c r="GMJ442" s="10">
        <f t="shared" si="1084"/>
        <v>0</v>
      </c>
      <c r="GMK442" s="10">
        <f t="shared" si="1084"/>
        <v>0</v>
      </c>
      <c r="GML442" s="10">
        <f t="shared" si="1084"/>
        <v>0</v>
      </c>
      <c r="GMM442" s="10">
        <f t="shared" si="1084"/>
        <v>0</v>
      </c>
      <c r="GMN442" s="10">
        <f t="shared" si="1084"/>
        <v>0</v>
      </c>
      <c r="GMO442" s="10">
        <f t="shared" si="1084"/>
        <v>0</v>
      </c>
      <c r="GMP442" s="10">
        <f t="shared" si="1084"/>
        <v>0</v>
      </c>
      <c r="GMQ442" s="10">
        <f t="shared" si="1084"/>
        <v>0</v>
      </c>
      <c r="GMR442" s="10">
        <f t="shared" si="1084"/>
        <v>0</v>
      </c>
      <c r="GMS442" s="10">
        <f t="shared" si="1084"/>
        <v>0</v>
      </c>
      <c r="GMT442" s="10">
        <f t="shared" si="1084"/>
        <v>0</v>
      </c>
      <c r="GMU442" s="10">
        <f t="shared" si="1084"/>
        <v>0</v>
      </c>
      <c r="GMV442" s="10">
        <f t="shared" si="1084"/>
        <v>0</v>
      </c>
      <c r="GMW442" s="10">
        <f t="shared" si="1084"/>
        <v>0</v>
      </c>
      <c r="GMX442" s="10">
        <f t="shared" si="1084"/>
        <v>0</v>
      </c>
      <c r="GMY442" s="10">
        <f t="shared" si="1084"/>
        <v>0</v>
      </c>
      <c r="GMZ442" s="10">
        <f t="shared" si="1084"/>
        <v>0</v>
      </c>
      <c r="GNA442" s="10">
        <f t="shared" si="1084"/>
        <v>0</v>
      </c>
      <c r="GNB442" s="10">
        <f t="shared" si="1084"/>
        <v>0</v>
      </c>
      <c r="GNC442" s="10">
        <f t="shared" si="1084"/>
        <v>0</v>
      </c>
      <c r="GND442" s="10">
        <f t="shared" si="1084"/>
        <v>0</v>
      </c>
      <c r="GNE442" s="10">
        <f t="shared" si="1084"/>
        <v>0</v>
      </c>
      <c r="GNF442" s="10">
        <f t="shared" si="1084"/>
        <v>0</v>
      </c>
      <c r="GNG442" s="10">
        <f t="shared" si="1084"/>
        <v>0</v>
      </c>
      <c r="GNH442" s="10">
        <f t="shared" si="1084"/>
        <v>0</v>
      </c>
      <c r="GNI442" s="10">
        <f t="shared" si="1084"/>
        <v>0</v>
      </c>
      <c r="GNJ442" s="10">
        <f t="shared" si="1084"/>
        <v>0</v>
      </c>
      <c r="GNK442" s="10">
        <f t="shared" si="1084"/>
        <v>0</v>
      </c>
      <c r="GNL442" s="10">
        <f t="shared" si="1084"/>
        <v>0</v>
      </c>
      <c r="GNM442" s="10">
        <f t="shared" si="1084"/>
        <v>0</v>
      </c>
      <c r="GNN442" s="10">
        <f t="shared" si="1084"/>
        <v>0</v>
      </c>
      <c r="GNO442" s="10">
        <f t="shared" si="1084"/>
        <v>0</v>
      </c>
      <c r="GNP442" s="10">
        <f t="shared" si="1084"/>
        <v>0</v>
      </c>
      <c r="GNQ442" s="10">
        <f t="shared" si="1084"/>
        <v>0</v>
      </c>
      <c r="GNR442" s="10">
        <f t="shared" si="1084"/>
        <v>0</v>
      </c>
      <c r="GNS442" s="10">
        <f t="shared" si="1084"/>
        <v>0</v>
      </c>
      <c r="GNT442" s="10">
        <f t="shared" si="1084"/>
        <v>0</v>
      </c>
      <c r="GNU442" s="10">
        <f t="shared" si="1084"/>
        <v>0</v>
      </c>
      <c r="GNV442" s="10">
        <f t="shared" si="1084"/>
        <v>0</v>
      </c>
      <c r="GNW442" s="10">
        <f t="shared" si="1084"/>
        <v>0</v>
      </c>
      <c r="GNX442" s="10">
        <f t="shared" si="1084"/>
        <v>0</v>
      </c>
      <c r="GNY442" s="10">
        <f t="shared" si="1084"/>
        <v>0</v>
      </c>
      <c r="GNZ442" s="10">
        <f t="shared" si="1084"/>
        <v>0</v>
      </c>
      <c r="GOA442" s="10">
        <f t="shared" si="1084"/>
        <v>0</v>
      </c>
      <c r="GOB442" s="10">
        <f t="shared" si="1084"/>
        <v>0</v>
      </c>
      <c r="GOC442" s="10">
        <f t="shared" si="1084"/>
        <v>0</v>
      </c>
      <c r="GOD442" s="10">
        <f t="shared" si="1084"/>
        <v>0</v>
      </c>
      <c r="GOE442" s="10">
        <f t="shared" si="1084"/>
        <v>0</v>
      </c>
      <c r="GOF442" s="10">
        <f t="shared" si="1084"/>
        <v>0</v>
      </c>
      <c r="GOG442" s="10">
        <f t="shared" si="1084"/>
        <v>0</v>
      </c>
      <c r="GOH442" s="10">
        <f t="shared" si="1084"/>
        <v>0</v>
      </c>
      <c r="GOI442" s="10">
        <f t="shared" si="1084"/>
        <v>0</v>
      </c>
      <c r="GOJ442" s="10">
        <f t="shared" si="1084"/>
        <v>0</v>
      </c>
      <c r="GOK442" s="10">
        <f t="shared" si="1084"/>
        <v>0</v>
      </c>
      <c r="GOL442" s="10">
        <f t="shared" ref="GOL442:GQW442" si="1085">GOL457</f>
        <v>0</v>
      </c>
      <c r="GOM442" s="10">
        <f t="shared" si="1085"/>
        <v>0</v>
      </c>
      <c r="GON442" s="10">
        <f t="shared" si="1085"/>
        <v>0</v>
      </c>
      <c r="GOO442" s="10">
        <f t="shared" si="1085"/>
        <v>0</v>
      </c>
      <c r="GOP442" s="10">
        <f t="shared" si="1085"/>
        <v>0</v>
      </c>
      <c r="GOQ442" s="10">
        <f t="shared" si="1085"/>
        <v>0</v>
      </c>
      <c r="GOR442" s="10">
        <f t="shared" si="1085"/>
        <v>0</v>
      </c>
      <c r="GOS442" s="10">
        <f t="shared" si="1085"/>
        <v>0</v>
      </c>
      <c r="GOT442" s="10">
        <f t="shared" si="1085"/>
        <v>0</v>
      </c>
      <c r="GOU442" s="10">
        <f t="shared" si="1085"/>
        <v>0</v>
      </c>
      <c r="GOV442" s="10">
        <f t="shared" si="1085"/>
        <v>0</v>
      </c>
      <c r="GOW442" s="10">
        <f t="shared" si="1085"/>
        <v>0</v>
      </c>
      <c r="GOX442" s="10">
        <f t="shared" si="1085"/>
        <v>0</v>
      </c>
      <c r="GOY442" s="10">
        <f t="shared" si="1085"/>
        <v>0</v>
      </c>
      <c r="GOZ442" s="10">
        <f t="shared" si="1085"/>
        <v>0</v>
      </c>
      <c r="GPA442" s="10">
        <f t="shared" si="1085"/>
        <v>0</v>
      </c>
      <c r="GPB442" s="10">
        <f t="shared" si="1085"/>
        <v>0</v>
      </c>
      <c r="GPC442" s="10">
        <f t="shared" si="1085"/>
        <v>0</v>
      </c>
      <c r="GPD442" s="10">
        <f t="shared" si="1085"/>
        <v>0</v>
      </c>
      <c r="GPE442" s="10">
        <f t="shared" si="1085"/>
        <v>0</v>
      </c>
      <c r="GPF442" s="10">
        <f t="shared" si="1085"/>
        <v>0</v>
      </c>
      <c r="GPG442" s="10">
        <f t="shared" si="1085"/>
        <v>0</v>
      </c>
      <c r="GPH442" s="10">
        <f t="shared" si="1085"/>
        <v>0</v>
      </c>
      <c r="GPI442" s="10">
        <f t="shared" si="1085"/>
        <v>0</v>
      </c>
      <c r="GPJ442" s="10">
        <f t="shared" si="1085"/>
        <v>0</v>
      </c>
      <c r="GPK442" s="10">
        <f t="shared" si="1085"/>
        <v>0</v>
      </c>
      <c r="GPL442" s="10">
        <f t="shared" si="1085"/>
        <v>0</v>
      </c>
      <c r="GPM442" s="10">
        <f t="shared" si="1085"/>
        <v>0</v>
      </c>
      <c r="GPN442" s="10">
        <f t="shared" si="1085"/>
        <v>0</v>
      </c>
      <c r="GPO442" s="10">
        <f t="shared" si="1085"/>
        <v>0</v>
      </c>
      <c r="GPP442" s="10">
        <f t="shared" si="1085"/>
        <v>0</v>
      </c>
      <c r="GPQ442" s="10">
        <f t="shared" si="1085"/>
        <v>0</v>
      </c>
      <c r="GPR442" s="10">
        <f t="shared" si="1085"/>
        <v>0</v>
      </c>
      <c r="GPS442" s="10">
        <f t="shared" si="1085"/>
        <v>0</v>
      </c>
      <c r="GPT442" s="10">
        <f t="shared" si="1085"/>
        <v>0</v>
      </c>
      <c r="GPU442" s="10">
        <f t="shared" si="1085"/>
        <v>0</v>
      </c>
      <c r="GPV442" s="10">
        <f t="shared" si="1085"/>
        <v>0</v>
      </c>
      <c r="GPW442" s="10">
        <f t="shared" si="1085"/>
        <v>0</v>
      </c>
      <c r="GPX442" s="10">
        <f t="shared" si="1085"/>
        <v>0</v>
      </c>
      <c r="GPY442" s="10">
        <f t="shared" si="1085"/>
        <v>0</v>
      </c>
      <c r="GPZ442" s="10">
        <f t="shared" si="1085"/>
        <v>0</v>
      </c>
      <c r="GQA442" s="10">
        <f t="shared" si="1085"/>
        <v>0</v>
      </c>
      <c r="GQB442" s="10">
        <f t="shared" si="1085"/>
        <v>0</v>
      </c>
      <c r="GQC442" s="10">
        <f t="shared" si="1085"/>
        <v>0</v>
      </c>
      <c r="GQD442" s="10">
        <f t="shared" si="1085"/>
        <v>0</v>
      </c>
      <c r="GQE442" s="10">
        <f t="shared" si="1085"/>
        <v>0</v>
      </c>
      <c r="GQF442" s="10">
        <f t="shared" si="1085"/>
        <v>0</v>
      </c>
      <c r="GQG442" s="10">
        <f t="shared" si="1085"/>
        <v>0</v>
      </c>
      <c r="GQH442" s="10">
        <f t="shared" si="1085"/>
        <v>0</v>
      </c>
      <c r="GQI442" s="10">
        <f t="shared" si="1085"/>
        <v>0</v>
      </c>
      <c r="GQJ442" s="10">
        <f t="shared" si="1085"/>
        <v>0</v>
      </c>
      <c r="GQK442" s="10">
        <f t="shared" si="1085"/>
        <v>0</v>
      </c>
      <c r="GQL442" s="10">
        <f t="shared" si="1085"/>
        <v>0</v>
      </c>
      <c r="GQM442" s="10">
        <f t="shared" si="1085"/>
        <v>0</v>
      </c>
      <c r="GQN442" s="10">
        <f t="shared" si="1085"/>
        <v>0</v>
      </c>
      <c r="GQO442" s="10">
        <f t="shared" si="1085"/>
        <v>0</v>
      </c>
      <c r="GQP442" s="10">
        <f t="shared" si="1085"/>
        <v>0</v>
      </c>
      <c r="GQQ442" s="10">
        <f t="shared" si="1085"/>
        <v>0</v>
      </c>
      <c r="GQR442" s="10">
        <f t="shared" si="1085"/>
        <v>0</v>
      </c>
      <c r="GQS442" s="10">
        <f t="shared" si="1085"/>
        <v>0</v>
      </c>
      <c r="GQT442" s="10">
        <f t="shared" si="1085"/>
        <v>0</v>
      </c>
      <c r="GQU442" s="10">
        <f t="shared" si="1085"/>
        <v>0</v>
      </c>
      <c r="GQV442" s="10">
        <f t="shared" si="1085"/>
        <v>0</v>
      </c>
      <c r="GQW442" s="10">
        <f t="shared" si="1085"/>
        <v>0</v>
      </c>
      <c r="GQX442" s="10">
        <f t="shared" ref="GQX442:GTI442" si="1086">GQX457</f>
        <v>0</v>
      </c>
      <c r="GQY442" s="10">
        <f t="shared" si="1086"/>
        <v>0</v>
      </c>
      <c r="GQZ442" s="10">
        <f t="shared" si="1086"/>
        <v>0</v>
      </c>
      <c r="GRA442" s="10">
        <f t="shared" si="1086"/>
        <v>0</v>
      </c>
      <c r="GRB442" s="10">
        <f t="shared" si="1086"/>
        <v>0</v>
      </c>
      <c r="GRC442" s="10">
        <f t="shared" si="1086"/>
        <v>0</v>
      </c>
      <c r="GRD442" s="10">
        <f t="shared" si="1086"/>
        <v>0</v>
      </c>
      <c r="GRE442" s="10">
        <f t="shared" si="1086"/>
        <v>0</v>
      </c>
      <c r="GRF442" s="10">
        <f t="shared" si="1086"/>
        <v>0</v>
      </c>
      <c r="GRG442" s="10">
        <f t="shared" si="1086"/>
        <v>0</v>
      </c>
      <c r="GRH442" s="10">
        <f t="shared" si="1086"/>
        <v>0</v>
      </c>
      <c r="GRI442" s="10">
        <f t="shared" si="1086"/>
        <v>0</v>
      </c>
      <c r="GRJ442" s="10">
        <f t="shared" si="1086"/>
        <v>0</v>
      </c>
      <c r="GRK442" s="10">
        <f t="shared" si="1086"/>
        <v>0</v>
      </c>
      <c r="GRL442" s="10">
        <f t="shared" si="1086"/>
        <v>0</v>
      </c>
      <c r="GRM442" s="10">
        <f t="shared" si="1086"/>
        <v>0</v>
      </c>
      <c r="GRN442" s="10">
        <f t="shared" si="1086"/>
        <v>0</v>
      </c>
      <c r="GRO442" s="10">
        <f t="shared" si="1086"/>
        <v>0</v>
      </c>
      <c r="GRP442" s="10">
        <f t="shared" si="1086"/>
        <v>0</v>
      </c>
      <c r="GRQ442" s="10">
        <f t="shared" si="1086"/>
        <v>0</v>
      </c>
      <c r="GRR442" s="10">
        <f t="shared" si="1086"/>
        <v>0</v>
      </c>
      <c r="GRS442" s="10">
        <f t="shared" si="1086"/>
        <v>0</v>
      </c>
      <c r="GRT442" s="10">
        <f t="shared" si="1086"/>
        <v>0</v>
      </c>
      <c r="GRU442" s="10">
        <f t="shared" si="1086"/>
        <v>0</v>
      </c>
      <c r="GRV442" s="10">
        <f t="shared" si="1086"/>
        <v>0</v>
      </c>
      <c r="GRW442" s="10">
        <f t="shared" si="1086"/>
        <v>0</v>
      </c>
      <c r="GRX442" s="10">
        <f t="shared" si="1086"/>
        <v>0</v>
      </c>
      <c r="GRY442" s="10">
        <f t="shared" si="1086"/>
        <v>0</v>
      </c>
      <c r="GRZ442" s="10">
        <f t="shared" si="1086"/>
        <v>0</v>
      </c>
      <c r="GSA442" s="10">
        <f t="shared" si="1086"/>
        <v>0</v>
      </c>
      <c r="GSB442" s="10">
        <f t="shared" si="1086"/>
        <v>0</v>
      </c>
      <c r="GSC442" s="10">
        <f t="shared" si="1086"/>
        <v>0</v>
      </c>
      <c r="GSD442" s="10">
        <f t="shared" si="1086"/>
        <v>0</v>
      </c>
      <c r="GSE442" s="10">
        <f t="shared" si="1086"/>
        <v>0</v>
      </c>
      <c r="GSF442" s="10">
        <f t="shared" si="1086"/>
        <v>0</v>
      </c>
      <c r="GSG442" s="10">
        <f t="shared" si="1086"/>
        <v>0</v>
      </c>
      <c r="GSH442" s="10">
        <f t="shared" si="1086"/>
        <v>0</v>
      </c>
      <c r="GSI442" s="10">
        <f t="shared" si="1086"/>
        <v>0</v>
      </c>
      <c r="GSJ442" s="10">
        <f t="shared" si="1086"/>
        <v>0</v>
      </c>
      <c r="GSK442" s="10">
        <f t="shared" si="1086"/>
        <v>0</v>
      </c>
      <c r="GSL442" s="10">
        <f t="shared" si="1086"/>
        <v>0</v>
      </c>
      <c r="GSM442" s="10">
        <f t="shared" si="1086"/>
        <v>0</v>
      </c>
      <c r="GSN442" s="10">
        <f t="shared" si="1086"/>
        <v>0</v>
      </c>
      <c r="GSO442" s="10">
        <f t="shared" si="1086"/>
        <v>0</v>
      </c>
      <c r="GSP442" s="10">
        <f t="shared" si="1086"/>
        <v>0</v>
      </c>
      <c r="GSQ442" s="10">
        <f t="shared" si="1086"/>
        <v>0</v>
      </c>
      <c r="GSR442" s="10">
        <f t="shared" si="1086"/>
        <v>0</v>
      </c>
      <c r="GSS442" s="10">
        <f t="shared" si="1086"/>
        <v>0</v>
      </c>
      <c r="GST442" s="10">
        <f t="shared" si="1086"/>
        <v>0</v>
      </c>
      <c r="GSU442" s="10">
        <f t="shared" si="1086"/>
        <v>0</v>
      </c>
      <c r="GSV442" s="10">
        <f t="shared" si="1086"/>
        <v>0</v>
      </c>
      <c r="GSW442" s="10">
        <f t="shared" si="1086"/>
        <v>0</v>
      </c>
      <c r="GSX442" s="10">
        <f t="shared" si="1086"/>
        <v>0</v>
      </c>
      <c r="GSY442" s="10">
        <f t="shared" si="1086"/>
        <v>0</v>
      </c>
      <c r="GSZ442" s="10">
        <f t="shared" si="1086"/>
        <v>0</v>
      </c>
      <c r="GTA442" s="10">
        <f t="shared" si="1086"/>
        <v>0</v>
      </c>
      <c r="GTB442" s="10">
        <f t="shared" si="1086"/>
        <v>0</v>
      </c>
      <c r="GTC442" s="10">
        <f t="shared" si="1086"/>
        <v>0</v>
      </c>
      <c r="GTD442" s="10">
        <f t="shared" si="1086"/>
        <v>0</v>
      </c>
      <c r="GTE442" s="10">
        <f t="shared" si="1086"/>
        <v>0</v>
      </c>
      <c r="GTF442" s="10">
        <f t="shared" si="1086"/>
        <v>0</v>
      </c>
      <c r="GTG442" s="10">
        <f t="shared" si="1086"/>
        <v>0</v>
      </c>
      <c r="GTH442" s="10">
        <f t="shared" si="1086"/>
        <v>0</v>
      </c>
      <c r="GTI442" s="10">
        <f t="shared" si="1086"/>
        <v>0</v>
      </c>
      <c r="GTJ442" s="10">
        <f t="shared" ref="GTJ442:GVU442" si="1087">GTJ457</f>
        <v>0</v>
      </c>
      <c r="GTK442" s="10">
        <f t="shared" si="1087"/>
        <v>0</v>
      </c>
      <c r="GTL442" s="10">
        <f t="shared" si="1087"/>
        <v>0</v>
      </c>
      <c r="GTM442" s="10">
        <f t="shared" si="1087"/>
        <v>0</v>
      </c>
      <c r="GTN442" s="10">
        <f t="shared" si="1087"/>
        <v>0</v>
      </c>
      <c r="GTO442" s="10">
        <f t="shared" si="1087"/>
        <v>0</v>
      </c>
      <c r="GTP442" s="10">
        <f t="shared" si="1087"/>
        <v>0</v>
      </c>
      <c r="GTQ442" s="10">
        <f t="shared" si="1087"/>
        <v>0</v>
      </c>
      <c r="GTR442" s="10">
        <f t="shared" si="1087"/>
        <v>0</v>
      </c>
      <c r="GTS442" s="10">
        <f t="shared" si="1087"/>
        <v>0</v>
      </c>
      <c r="GTT442" s="10">
        <f t="shared" si="1087"/>
        <v>0</v>
      </c>
      <c r="GTU442" s="10">
        <f t="shared" si="1087"/>
        <v>0</v>
      </c>
      <c r="GTV442" s="10">
        <f t="shared" si="1087"/>
        <v>0</v>
      </c>
      <c r="GTW442" s="10">
        <f t="shared" si="1087"/>
        <v>0</v>
      </c>
      <c r="GTX442" s="10">
        <f t="shared" si="1087"/>
        <v>0</v>
      </c>
      <c r="GTY442" s="10">
        <f t="shared" si="1087"/>
        <v>0</v>
      </c>
      <c r="GTZ442" s="10">
        <f t="shared" si="1087"/>
        <v>0</v>
      </c>
      <c r="GUA442" s="10">
        <f t="shared" si="1087"/>
        <v>0</v>
      </c>
      <c r="GUB442" s="10">
        <f t="shared" si="1087"/>
        <v>0</v>
      </c>
      <c r="GUC442" s="10">
        <f t="shared" si="1087"/>
        <v>0</v>
      </c>
      <c r="GUD442" s="10">
        <f t="shared" si="1087"/>
        <v>0</v>
      </c>
      <c r="GUE442" s="10">
        <f t="shared" si="1087"/>
        <v>0</v>
      </c>
      <c r="GUF442" s="10">
        <f t="shared" si="1087"/>
        <v>0</v>
      </c>
      <c r="GUG442" s="10">
        <f t="shared" si="1087"/>
        <v>0</v>
      </c>
      <c r="GUH442" s="10">
        <f t="shared" si="1087"/>
        <v>0</v>
      </c>
      <c r="GUI442" s="10">
        <f t="shared" si="1087"/>
        <v>0</v>
      </c>
      <c r="GUJ442" s="10">
        <f t="shared" si="1087"/>
        <v>0</v>
      </c>
      <c r="GUK442" s="10">
        <f t="shared" si="1087"/>
        <v>0</v>
      </c>
      <c r="GUL442" s="10">
        <f t="shared" si="1087"/>
        <v>0</v>
      </c>
      <c r="GUM442" s="10">
        <f t="shared" si="1087"/>
        <v>0</v>
      </c>
      <c r="GUN442" s="10">
        <f t="shared" si="1087"/>
        <v>0</v>
      </c>
      <c r="GUO442" s="10">
        <f t="shared" si="1087"/>
        <v>0</v>
      </c>
      <c r="GUP442" s="10">
        <f t="shared" si="1087"/>
        <v>0</v>
      </c>
      <c r="GUQ442" s="10">
        <f t="shared" si="1087"/>
        <v>0</v>
      </c>
      <c r="GUR442" s="10">
        <f t="shared" si="1087"/>
        <v>0</v>
      </c>
      <c r="GUS442" s="10">
        <f t="shared" si="1087"/>
        <v>0</v>
      </c>
      <c r="GUT442" s="10">
        <f t="shared" si="1087"/>
        <v>0</v>
      </c>
      <c r="GUU442" s="10">
        <f t="shared" si="1087"/>
        <v>0</v>
      </c>
      <c r="GUV442" s="10">
        <f t="shared" si="1087"/>
        <v>0</v>
      </c>
      <c r="GUW442" s="10">
        <f t="shared" si="1087"/>
        <v>0</v>
      </c>
      <c r="GUX442" s="10">
        <f t="shared" si="1087"/>
        <v>0</v>
      </c>
      <c r="GUY442" s="10">
        <f t="shared" si="1087"/>
        <v>0</v>
      </c>
      <c r="GUZ442" s="10">
        <f t="shared" si="1087"/>
        <v>0</v>
      </c>
      <c r="GVA442" s="10">
        <f t="shared" si="1087"/>
        <v>0</v>
      </c>
      <c r="GVB442" s="10">
        <f t="shared" si="1087"/>
        <v>0</v>
      </c>
      <c r="GVC442" s="10">
        <f t="shared" si="1087"/>
        <v>0</v>
      </c>
      <c r="GVD442" s="10">
        <f t="shared" si="1087"/>
        <v>0</v>
      </c>
      <c r="GVE442" s="10">
        <f t="shared" si="1087"/>
        <v>0</v>
      </c>
      <c r="GVF442" s="10">
        <f t="shared" si="1087"/>
        <v>0</v>
      </c>
      <c r="GVG442" s="10">
        <f t="shared" si="1087"/>
        <v>0</v>
      </c>
      <c r="GVH442" s="10">
        <f t="shared" si="1087"/>
        <v>0</v>
      </c>
      <c r="GVI442" s="10">
        <f t="shared" si="1087"/>
        <v>0</v>
      </c>
      <c r="GVJ442" s="10">
        <f t="shared" si="1087"/>
        <v>0</v>
      </c>
      <c r="GVK442" s="10">
        <f t="shared" si="1087"/>
        <v>0</v>
      </c>
      <c r="GVL442" s="10">
        <f t="shared" si="1087"/>
        <v>0</v>
      </c>
      <c r="GVM442" s="10">
        <f t="shared" si="1087"/>
        <v>0</v>
      </c>
      <c r="GVN442" s="10">
        <f t="shared" si="1087"/>
        <v>0</v>
      </c>
      <c r="GVO442" s="10">
        <f t="shared" si="1087"/>
        <v>0</v>
      </c>
      <c r="GVP442" s="10">
        <f t="shared" si="1087"/>
        <v>0</v>
      </c>
      <c r="GVQ442" s="10">
        <f t="shared" si="1087"/>
        <v>0</v>
      </c>
      <c r="GVR442" s="10">
        <f t="shared" si="1087"/>
        <v>0</v>
      </c>
      <c r="GVS442" s="10">
        <f t="shared" si="1087"/>
        <v>0</v>
      </c>
      <c r="GVT442" s="10">
        <f t="shared" si="1087"/>
        <v>0</v>
      </c>
      <c r="GVU442" s="10">
        <f t="shared" si="1087"/>
        <v>0</v>
      </c>
      <c r="GVV442" s="10">
        <f t="shared" ref="GVV442:GYG442" si="1088">GVV457</f>
        <v>0</v>
      </c>
      <c r="GVW442" s="10">
        <f t="shared" si="1088"/>
        <v>0</v>
      </c>
      <c r="GVX442" s="10">
        <f t="shared" si="1088"/>
        <v>0</v>
      </c>
      <c r="GVY442" s="10">
        <f t="shared" si="1088"/>
        <v>0</v>
      </c>
      <c r="GVZ442" s="10">
        <f t="shared" si="1088"/>
        <v>0</v>
      </c>
      <c r="GWA442" s="10">
        <f t="shared" si="1088"/>
        <v>0</v>
      </c>
      <c r="GWB442" s="10">
        <f t="shared" si="1088"/>
        <v>0</v>
      </c>
      <c r="GWC442" s="10">
        <f t="shared" si="1088"/>
        <v>0</v>
      </c>
      <c r="GWD442" s="10">
        <f t="shared" si="1088"/>
        <v>0</v>
      </c>
      <c r="GWE442" s="10">
        <f t="shared" si="1088"/>
        <v>0</v>
      </c>
      <c r="GWF442" s="10">
        <f t="shared" si="1088"/>
        <v>0</v>
      </c>
      <c r="GWG442" s="10">
        <f t="shared" si="1088"/>
        <v>0</v>
      </c>
      <c r="GWH442" s="10">
        <f t="shared" si="1088"/>
        <v>0</v>
      </c>
      <c r="GWI442" s="10">
        <f t="shared" si="1088"/>
        <v>0</v>
      </c>
      <c r="GWJ442" s="10">
        <f t="shared" si="1088"/>
        <v>0</v>
      </c>
      <c r="GWK442" s="10">
        <f t="shared" si="1088"/>
        <v>0</v>
      </c>
      <c r="GWL442" s="10">
        <f t="shared" si="1088"/>
        <v>0</v>
      </c>
      <c r="GWM442" s="10">
        <f t="shared" si="1088"/>
        <v>0</v>
      </c>
      <c r="GWN442" s="10">
        <f t="shared" si="1088"/>
        <v>0</v>
      </c>
      <c r="GWO442" s="10">
        <f t="shared" si="1088"/>
        <v>0</v>
      </c>
      <c r="GWP442" s="10">
        <f t="shared" si="1088"/>
        <v>0</v>
      </c>
      <c r="GWQ442" s="10">
        <f t="shared" si="1088"/>
        <v>0</v>
      </c>
      <c r="GWR442" s="10">
        <f t="shared" si="1088"/>
        <v>0</v>
      </c>
      <c r="GWS442" s="10">
        <f t="shared" si="1088"/>
        <v>0</v>
      </c>
      <c r="GWT442" s="10">
        <f t="shared" si="1088"/>
        <v>0</v>
      </c>
      <c r="GWU442" s="10">
        <f t="shared" si="1088"/>
        <v>0</v>
      </c>
      <c r="GWV442" s="10">
        <f t="shared" si="1088"/>
        <v>0</v>
      </c>
      <c r="GWW442" s="10">
        <f t="shared" si="1088"/>
        <v>0</v>
      </c>
      <c r="GWX442" s="10">
        <f t="shared" si="1088"/>
        <v>0</v>
      </c>
      <c r="GWY442" s="10">
        <f t="shared" si="1088"/>
        <v>0</v>
      </c>
      <c r="GWZ442" s="10">
        <f t="shared" si="1088"/>
        <v>0</v>
      </c>
      <c r="GXA442" s="10">
        <f t="shared" si="1088"/>
        <v>0</v>
      </c>
      <c r="GXB442" s="10">
        <f t="shared" si="1088"/>
        <v>0</v>
      </c>
      <c r="GXC442" s="10">
        <f t="shared" si="1088"/>
        <v>0</v>
      </c>
      <c r="GXD442" s="10">
        <f t="shared" si="1088"/>
        <v>0</v>
      </c>
      <c r="GXE442" s="10">
        <f t="shared" si="1088"/>
        <v>0</v>
      </c>
      <c r="GXF442" s="10">
        <f t="shared" si="1088"/>
        <v>0</v>
      </c>
      <c r="GXG442" s="10">
        <f t="shared" si="1088"/>
        <v>0</v>
      </c>
      <c r="GXH442" s="10">
        <f t="shared" si="1088"/>
        <v>0</v>
      </c>
      <c r="GXI442" s="10">
        <f t="shared" si="1088"/>
        <v>0</v>
      </c>
      <c r="GXJ442" s="10">
        <f t="shared" si="1088"/>
        <v>0</v>
      </c>
      <c r="GXK442" s="10">
        <f t="shared" si="1088"/>
        <v>0</v>
      </c>
      <c r="GXL442" s="10">
        <f t="shared" si="1088"/>
        <v>0</v>
      </c>
      <c r="GXM442" s="10">
        <f t="shared" si="1088"/>
        <v>0</v>
      </c>
      <c r="GXN442" s="10">
        <f t="shared" si="1088"/>
        <v>0</v>
      </c>
      <c r="GXO442" s="10">
        <f t="shared" si="1088"/>
        <v>0</v>
      </c>
      <c r="GXP442" s="10">
        <f t="shared" si="1088"/>
        <v>0</v>
      </c>
      <c r="GXQ442" s="10">
        <f t="shared" si="1088"/>
        <v>0</v>
      </c>
      <c r="GXR442" s="10">
        <f t="shared" si="1088"/>
        <v>0</v>
      </c>
      <c r="GXS442" s="10">
        <f t="shared" si="1088"/>
        <v>0</v>
      </c>
      <c r="GXT442" s="10">
        <f t="shared" si="1088"/>
        <v>0</v>
      </c>
      <c r="GXU442" s="10">
        <f t="shared" si="1088"/>
        <v>0</v>
      </c>
      <c r="GXV442" s="10">
        <f t="shared" si="1088"/>
        <v>0</v>
      </c>
      <c r="GXW442" s="10">
        <f t="shared" si="1088"/>
        <v>0</v>
      </c>
      <c r="GXX442" s="10">
        <f t="shared" si="1088"/>
        <v>0</v>
      </c>
      <c r="GXY442" s="10">
        <f t="shared" si="1088"/>
        <v>0</v>
      </c>
      <c r="GXZ442" s="10">
        <f t="shared" si="1088"/>
        <v>0</v>
      </c>
      <c r="GYA442" s="10">
        <f t="shared" si="1088"/>
        <v>0</v>
      </c>
      <c r="GYB442" s="10">
        <f t="shared" si="1088"/>
        <v>0</v>
      </c>
      <c r="GYC442" s="10">
        <f t="shared" si="1088"/>
        <v>0</v>
      </c>
      <c r="GYD442" s="10">
        <f t="shared" si="1088"/>
        <v>0</v>
      </c>
      <c r="GYE442" s="10">
        <f t="shared" si="1088"/>
        <v>0</v>
      </c>
      <c r="GYF442" s="10">
        <f t="shared" si="1088"/>
        <v>0</v>
      </c>
      <c r="GYG442" s="10">
        <f t="shared" si="1088"/>
        <v>0</v>
      </c>
      <c r="GYH442" s="10">
        <f t="shared" ref="GYH442:HAS442" si="1089">GYH457</f>
        <v>0</v>
      </c>
      <c r="GYI442" s="10">
        <f t="shared" si="1089"/>
        <v>0</v>
      </c>
      <c r="GYJ442" s="10">
        <f t="shared" si="1089"/>
        <v>0</v>
      </c>
      <c r="GYK442" s="10">
        <f t="shared" si="1089"/>
        <v>0</v>
      </c>
      <c r="GYL442" s="10">
        <f t="shared" si="1089"/>
        <v>0</v>
      </c>
      <c r="GYM442" s="10">
        <f t="shared" si="1089"/>
        <v>0</v>
      </c>
      <c r="GYN442" s="10">
        <f t="shared" si="1089"/>
        <v>0</v>
      </c>
      <c r="GYO442" s="10">
        <f t="shared" si="1089"/>
        <v>0</v>
      </c>
      <c r="GYP442" s="10">
        <f t="shared" si="1089"/>
        <v>0</v>
      </c>
      <c r="GYQ442" s="10">
        <f t="shared" si="1089"/>
        <v>0</v>
      </c>
      <c r="GYR442" s="10">
        <f t="shared" si="1089"/>
        <v>0</v>
      </c>
      <c r="GYS442" s="10">
        <f t="shared" si="1089"/>
        <v>0</v>
      </c>
      <c r="GYT442" s="10">
        <f t="shared" si="1089"/>
        <v>0</v>
      </c>
      <c r="GYU442" s="10">
        <f t="shared" si="1089"/>
        <v>0</v>
      </c>
      <c r="GYV442" s="10">
        <f t="shared" si="1089"/>
        <v>0</v>
      </c>
      <c r="GYW442" s="10">
        <f t="shared" si="1089"/>
        <v>0</v>
      </c>
      <c r="GYX442" s="10">
        <f t="shared" si="1089"/>
        <v>0</v>
      </c>
      <c r="GYY442" s="10">
        <f t="shared" si="1089"/>
        <v>0</v>
      </c>
      <c r="GYZ442" s="10">
        <f t="shared" si="1089"/>
        <v>0</v>
      </c>
      <c r="GZA442" s="10">
        <f t="shared" si="1089"/>
        <v>0</v>
      </c>
      <c r="GZB442" s="10">
        <f t="shared" si="1089"/>
        <v>0</v>
      </c>
      <c r="GZC442" s="10">
        <f t="shared" si="1089"/>
        <v>0</v>
      </c>
      <c r="GZD442" s="10">
        <f t="shared" si="1089"/>
        <v>0</v>
      </c>
      <c r="GZE442" s="10">
        <f t="shared" si="1089"/>
        <v>0</v>
      </c>
      <c r="GZF442" s="10">
        <f t="shared" si="1089"/>
        <v>0</v>
      </c>
      <c r="GZG442" s="10">
        <f t="shared" si="1089"/>
        <v>0</v>
      </c>
      <c r="GZH442" s="10">
        <f t="shared" si="1089"/>
        <v>0</v>
      </c>
      <c r="GZI442" s="10">
        <f t="shared" si="1089"/>
        <v>0</v>
      </c>
      <c r="GZJ442" s="10">
        <f t="shared" si="1089"/>
        <v>0</v>
      </c>
      <c r="GZK442" s="10">
        <f t="shared" si="1089"/>
        <v>0</v>
      </c>
      <c r="GZL442" s="10">
        <f t="shared" si="1089"/>
        <v>0</v>
      </c>
      <c r="GZM442" s="10">
        <f t="shared" si="1089"/>
        <v>0</v>
      </c>
      <c r="GZN442" s="10">
        <f t="shared" si="1089"/>
        <v>0</v>
      </c>
      <c r="GZO442" s="10">
        <f t="shared" si="1089"/>
        <v>0</v>
      </c>
      <c r="GZP442" s="10">
        <f t="shared" si="1089"/>
        <v>0</v>
      </c>
      <c r="GZQ442" s="10">
        <f t="shared" si="1089"/>
        <v>0</v>
      </c>
      <c r="GZR442" s="10">
        <f t="shared" si="1089"/>
        <v>0</v>
      </c>
      <c r="GZS442" s="10">
        <f t="shared" si="1089"/>
        <v>0</v>
      </c>
      <c r="GZT442" s="10">
        <f t="shared" si="1089"/>
        <v>0</v>
      </c>
      <c r="GZU442" s="10">
        <f t="shared" si="1089"/>
        <v>0</v>
      </c>
      <c r="GZV442" s="10">
        <f t="shared" si="1089"/>
        <v>0</v>
      </c>
      <c r="GZW442" s="10">
        <f t="shared" si="1089"/>
        <v>0</v>
      </c>
      <c r="GZX442" s="10">
        <f t="shared" si="1089"/>
        <v>0</v>
      </c>
      <c r="GZY442" s="10">
        <f t="shared" si="1089"/>
        <v>0</v>
      </c>
      <c r="GZZ442" s="10">
        <f t="shared" si="1089"/>
        <v>0</v>
      </c>
      <c r="HAA442" s="10">
        <f t="shared" si="1089"/>
        <v>0</v>
      </c>
      <c r="HAB442" s="10">
        <f t="shared" si="1089"/>
        <v>0</v>
      </c>
      <c r="HAC442" s="10">
        <f t="shared" si="1089"/>
        <v>0</v>
      </c>
      <c r="HAD442" s="10">
        <f t="shared" si="1089"/>
        <v>0</v>
      </c>
      <c r="HAE442" s="10">
        <f t="shared" si="1089"/>
        <v>0</v>
      </c>
      <c r="HAF442" s="10">
        <f t="shared" si="1089"/>
        <v>0</v>
      </c>
      <c r="HAG442" s="10">
        <f t="shared" si="1089"/>
        <v>0</v>
      </c>
      <c r="HAH442" s="10">
        <f t="shared" si="1089"/>
        <v>0</v>
      </c>
      <c r="HAI442" s="10">
        <f t="shared" si="1089"/>
        <v>0</v>
      </c>
      <c r="HAJ442" s="10">
        <f t="shared" si="1089"/>
        <v>0</v>
      </c>
      <c r="HAK442" s="10">
        <f t="shared" si="1089"/>
        <v>0</v>
      </c>
      <c r="HAL442" s="10">
        <f t="shared" si="1089"/>
        <v>0</v>
      </c>
      <c r="HAM442" s="10">
        <f t="shared" si="1089"/>
        <v>0</v>
      </c>
      <c r="HAN442" s="10">
        <f t="shared" si="1089"/>
        <v>0</v>
      </c>
      <c r="HAO442" s="10">
        <f t="shared" si="1089"/>
        <v>0</v>
      </c>
      <c r="HAP442" s="10">
        <f t="shared" si="1089"/>
        <v>0</v>
      </c>
      <c r="HAQ442" s="10">
        <f t="shared" si="1089"/>
        <v>0</v>
      </c>
      <c r="HAR442" s="10">
        <f t="shared" si="1089"/>
        <v>0</v>
      </c>
      <c r="HAS442" s="10">
        <f t="shared" si="1089"/>
        <v>0</v>
      </c>
      <c r="HAT442" s="10">
        <f t="shared" ref="HAT442:HDE442" si="1090">HAT457</f>
        <v>0</v>
      </c>
      <c r="HAU442" s="10">
        <f t="shared" si="1090"/>
        <v>0</v>
      </c>
      <c r="HAV442" s="10">
        <f t="shared" si="1090"/>
        <v>0</v>
      </c>
      <c r="HAW442" s="10">
        <f t="shared" si="1090"/>
        <v>0</v>
      </c>
      <c r="HAX442" s="10">
        <f t="shared" si="1090"/>
        <v>0</v>
      </c>
      <c r="HAY442" s="10">
        <f t="shared" si="1090"/>
        <v>0</v>
      </c>
      <c r="HAZ442" s="10">
        <f t="shared" si="1090"/>
        <v>0</v>
      </c>
      <c r="HBA442" s="10">
        <f t="shared" si="1090"/>
        <v>0</v>
      </c>
      <c r="HBB442" s="10">
        <f t="shared" si="1090"/>
        <v>0</v>
      </c>
      <c r="HBC442" s="10">
        <f t="shared" si="1090"/>
        <v>0</v>
      </c>
      <c r="HBD442" s="10">
        <f t="shared" si="1090"/>
        <v>0</v>
      </c>
      <c r="HBE442" s="10">
        <f t="shared" si="1090"/>
        <v>0</v>
      </c>
      <c r="HBF442" s="10">
        <f t="shared" si="1090"/>
        <v>0</v>
      </c>
      <c r="HBG442" s="10">
        <f t="shared" si="1090"/>
        <v>0</v>
      </c>
      <c r="HBH442" s="10">
        <f t="shared" si="1090"/>
        <v>0</v>
      </c>
      <c r="HBI442" s="10">
        <f t="shared" si="1090"/>
        <v>0</v>
      </c>
      <c r="HBJ442" s="10">
        <f t="shared" si="1090"/>
        <v>0</v>
      </c>
      <c r="HBK442" s="10">
        <f t="shared" si="1090"/>
        <v>0</v>
      </c>
      <c r="HBL442" s="10">
        <f t="shared" si="1090"/>
        <v>0</v>
      </c>
      <c r="HBM442" s="10">
        <f t="shared" si="1090"/>
        <v>0</v>
      </c>
      <c r="HBN442" s="10">
        <f t="shared" si="1090"/>
        <v>0</v>
      </c>
      <c r="HBO442" s="10">
        <f t="shared" si="1090"/>
        <v>0</v>
      </c>
      <c r="HBP442" s="10">
        <f t="shared" si="1090"/>
        <v>0</v>
      </c>
      <c r="HBQ442" s="10">
        <f t="shared" si="1090"/>
        <v>0</v>
      </c>
      <c r="HBR442" s="10">
        <f t="shared" si="1090"/>
        <v>0</v>
      </c>
      <c r="HBS442" s="10">
        <f t="shared" si="1090"/>
        <v>0</v>
      </c>
      <c r="HBT442" s="10">
        <f t="shared" si="1090"/>
        <v>0</v>
      </c>
      <c r="HBU442" s="10">
        <f t="shared" si="1090"/>
        <v>0</v>
      </c>
      <c r="HBV442" s="10">
        <f t="shared" si="1090"/>
        <v>0</v>
      </c>
      <c r="HBW442" s="10">
        <f t="shared" si="1090"/>
        <v>0</v>
      </c>
      <c r="HBX442" s="10">
        <f t="shared" si="1090"/>
        <v>0</v>
      </c>
      <c r="HBY442" s="10">
        <f t="shared" si="1090"/>
        <v>0</v>
      </c>
      <c r="HBZ442" s="10">
        <f t="shared" si="1090"/>
        <v>0</v>
      </c>
      <c r="HCA442" s="10">
        <f t="shared" si="1090"/>
        <v>0</v>
      </c>
      <c r="HCB442" s="10">
        <f t="shared" si="1090"/>
        <v>0</v>
      </c>
      <c r="HCC442" s="10">
        <f t="shared" si="1090"/>
        <v>0</v>
      </c>
      <c r="HCD442" s="10">
        <f t="shared" si="1090"/>
        <v>0</v>
      </c>
      <c r="HCE442" s="10">
        <f t="shared" si="1090"/>
        <v>0</v>
      </c>
      <c r="HCF442" s="10">
        <f t="shared" si="1090"/>
        <v>0</v>
      </c>
      <c r="HCG442" s="10">
        <f t="shared" si="1090"/>
        <v>0</v>
      </c>
      <c r="HCH442" s="10">
        <f t="shared" si="1090"/>
        <v>0</v>
      </c>
      <c r="HCI442" s="10">
        <f t="shared" si="1090"/>
        <v>0</v>
      </c>
      <c r="HCJ442" s="10">
        <f t="shared" si="1090"/>
        <v>0</v>
      </c>
      <c r="HCK442" s="10">
        <f t="shared" si="1090"/>
        <v>0</v>
      </c>
      <c r="HCL442" s="10">
        <f t="shared" si="1090"/>
        <v>0</v>
      </c>
      <c r="HCM442" s="10">
        <f t="shared" si="1090"/>
        <v>0</v>
      </c>
      <c r="HCN442" s="10">
        <f t="shared" si="1090"/>
        <v>0</v>
      </c>
      <c r="HCO442" s="10">
        <f t="shared" si="1090"/>
        <v>0</v>
      </c>
      <c r="HCP442" s="10">
        <f t="shared" si="1090"/>
        <v>0</v>
      </c>
      <c r="HCQ442" s="10">
        <f t="shared" si="1090"/>
        <v>0</v>
      </c>
      <c r="HCR442" s="10">
        <f t="shared" si="1090"/>
        <v>0</v>
      </c>
      <c r="HCS442" s="10">
        <f t="shared" si="1090"/>
        <v>0</v>
      </c>
      <c r="HCT442" s="10">
        <f t="shared" si="1090"/>
        <v>0</v>
      </c>
      <c r="HCU442" s="10">
        <f t="shared" si="1090"/>
        <v>0</v>
      </c>
      <c r="HCV442" s="10">
        <f t="shared" si="1090"/>
        <v>0</v>
      </c>
      <c r="HCW442" s="10">
        <f t="shared" si="1090"/>
        <v>0</v>
      </c>
      <c r="HCX442" s="10">
        <f t="shared" si="1090"/>
        <v>0</v>
      </c>
      <c r="HCY442" s="10">
        <f t="shared" si="1090"/>
        <v>0</v>
      </c>
      <c r="HCZ442" s="10">
        <f t="shared" si="1090"/>
        <v>0</v>
      </c>
      <c r="HDA442" s="10">
        <f t="shared" si="1090"/>
        <v>0</v>
      </c>
      <c r="HDB442" s="10">
        <f t="shared" si="1090"/>
        <v>0</v>
      </c>
      <c r="HDC442" s="10">
        <f t="shared" si="1090"/>
        <v>0</v>
      </c>
      <c r="HDD442" s="10">
        <f t="shared" si="1090"/>
        <v>0</v>
      </c>
      <c r="HDE442" s="10">
        <f t="shared" si="1090"/>
        <v>0</v>
      </c>
      <c r="HDF442" s="10">
        <f t="shared" ref="HDF442:HFQ442" si="1091">HDF457</f>
        <v>0</v>
      </c>
      <c r="HDG442" s="10">
        <f t="shared" si="1091"/>
        <v>0</v>
      </c>
      <c r="HDH442" s="10">
        <f t="shared" si="1091"/>
        <v>0</v>
      </c>
      <c r="HDI442" s="10">
        <f t="shared" si="1091"/>
        <v>0</v>
      </c>
      <c r="HDJ442" s="10">
        <f t="shared" si="1091"/>
        <v>0</v>
      </c>
      <c r="HDK442" s="10">
        <f t="shared" si="1091"/>
        <v>0</v>
      </c>
      <c r="HDL442" s="10">
        <f t="shared" si="1091"/>
        <v>0</v>
      </c>
      <c r="HDM442" s="10">
        <f t="shared" si="1091"/>
        <v>0</v>
      </c>
      <c r="HDN442" s="10">
        <f t="shared" si="1091"/>
        <v>0</v>
      </c>
      <c r="HDO442" s="10">
        <f t="shared" si="1091"/>
        <v>0</v>
      </c>
      <c r="HDP442" s="10">
        <f t="shared" si="1091"/>
        <v>0</v>
      </c>
      <c r="HDQ442" s="10">
        <f t="shared" si="1091"/>
        <v>0</v>
      </c>
      <c r="HDR442" s="10">
        <f t="shared" si="1091"/>
        <v>0</v>
      </c>
      <c r="HDS442" s="10">
        <f t="shared" si="1091"/>
        <v>0</v>
      </c>
      <c r="HDT442" s="10">
        <f t="shared" si="1091"/>
        <v>0</v>
      </c>
      <c r="HDU442" s="10">
        <f t="shared" si="1091"/>
        <v>0</v>
      </c>
      <c r="HDV442" s="10">
        <f t="shared" si="1091"/>
        <v>0</v>
      </c>
      <c r="HDW442" s="10">
        <f t="shared" si="1091"/>
        <v>0</v>
      </c>
      <c r="HDX442" s="10">
        <f t="shared" si="1091"/>
        <v>0</v>
      </c>
      <c r="HDY442" s="10">
        <f t="shared" si="1091"/>
        <v>0</v>
      </c>
      <c r="HDZ442" s="10">
        <f t="shared" si="1091"/>
        <v>0</v>
      </c>
      <c r="HEA442" s="10">
        <f t="shared" si="1091"/>
        <v>0</v>
      </c>
      <c r="HEB442" s="10">
        <f t="shared" si="1091"/>
        <v>0</v>
      </c>
      <c r="HEC442" s="10">
        <f t="shared" si="1091"/>
        <v>0</v>
      </c>
      <c r="HED442" s="10">
        <f t="shared" si="1091"/>
        <v>0</v>
      </c>
      <c r="HEE442" s="10">
        <f t="shared" si="1091"/>
        <v>0</v>
      </c>
      <c r="HEF442" s="10">
        <f t="shared" si="1091"/>
        <v>0</v>
      </c>
      <c r="HEG442" s="10">
        <f t="shared" si="1091"/>
        <v>0</v>
      </c>
      <c r="HEH442" s="10">
        <f t="shared" si="1091"/>
        <v>0</v>
      </c>
      <c r="HEI442" s="10">
        <f t="shared" si="1091"/>
        <v>0</v>
      </c>
      <c r="HEJ442" s="10">
        <f t="shared" si="1091"/>
        <v>0</v>
      </c>
      <c r="HEK442" s="10">
        <f t="shared" si="1091"/>
        <v>0</v>
      </c>
      <c r="HEL442" s="10">
        <f t="shared" si="1091"/>
        <v>0</v>
      </c>
      <c r="HEM442" s="10">
        <f t="shared" si="1091"/>
        <v>0</v>
      </c>
      <c r="HEN442" s="10">
        <f t="shared" si="1091"/>
        <v>0</v>
      </c>
      <c r="HEO442" s="10">
        <f t="shared" si="1091"/>
        <v>0</v>
      </c>
      <c r="HEP442" s="10">
        <f t="shared" si="1091"/>
        <v>0</v>
      </c>
      <c r="HEQ442" s="10">
        <f t="shared" si="1091"/>
        <v>0</v>
      </c>
      <c r="HER442" s="10">
        <f t="shared" si="1091"/>
        <v>0</v>
      </c>
      <c r="HES442" s="10">
        <f t="shared" si="1091"/>
        <v>0</v>
      </c>
      <c r="HET442" s="10">
        <f t="shared" si="1091"/>
        <v>0</v>
      </c>
      <c r="HEU442" s="10">
        <f t="shared" si="1091"/>
        <v>0</v>
      </c>
      <c r="HEV442" s="10">
        <f t="shared" si="1091"/>
        <v>0</v>
      </c>
      <c r="HEW442" s="10">
        <f t="shared" si="1091"/>
        <v>0</v>
      </c>
      <c r="HEX442" s="10">
        <f t="shared" si="1091"/>
        <v>0</v>
      </c>
      <c r="HEY442" s="10">
        <f t="shared" si="1091"/>
        <v>0</v>
      </c>
      <c r="HEZ442" s="10">
        <f t="shared" si="1091"/>
        <v>0</v>
      </c>
      <c r="HFA442" s="10">
        <f t="shared" si="1091"/>
        <v>0</v>
      </c>
      <c r="HFB442" s="10">
        <f t="shared" si="1091"/>
        <v>0</v>
      </c>
      <c r="HFC442" s="10">
        <f t="shared" si="1091"/>
        <v>0</v>
      </c>
      <c r="HFD442" s="10">
        <f t="shared" si="1091"/>
        <v>0</v>
      </c>
      <c r="HFE442" s="10">
        <f t="shared" si="1091"/>
        <v>0</v>
      </c>
      <c r="HFF442" s="10">
        <f t="shared" si="1091"/>
        <v>0</v>
      </c>
      <c r="HFG442" s="10">
        <f t="shared" si="1091"/>
        <v>0</v>
      </c>
      <c r="HFH442" s="10">
        <f t="shared" si="1091"/>
        <v>0</v>
      </c>
      <c r="HFI442" s="10">
        <f t="shared" si="1091"/>
        <v>0</v>
      </c>
      <c r="HFJ442" s="10">
        <f t="shared" si="1091"/>
        <v>0</v>
      </c>
      <c r="HFK442" s="10">
        <f t="shared" si="1091"/>
        <v>0</v>
      </c>
      <c r="HFL442" s="10">
        <f t="shared" si="1091"/>
        <v>0</v>
      </c>
      <c r="HFM442" s="10">
        <f t="shared" si="1091"/>
        <v>0</v>
      </c>
      <c r="HFN442" s="10">
        <f t="shared" si="1091"/>
        <v>0</v>
      </c>
      <c r="HFO442" s="10">
        <f t="shared" si="1091"/>
        <v>0</v>
      </c>
      <c r="HFP442" s="10">
        <f t="shared" si="1091"/>
        <v>0</v>
      </c>
      <c r="HFQ442" s="10">
        <f t="shared" si="1091"/>
        <v>0</v>
      </c>
      <c r="HFR442" s="10">
        <f t="shared" ref="HFR442:HIC442" si="1092">HFR457</f>
        <v>0</v>
      </c>
      <c r="HFS442" s="10">
        <f t="shared" si="1092"/>
        <v>0</v>
      </c>
      <c r="HFT442" s="10">
        <f t="shared" si="1092"/>
        <v>0</v>
      </c>
      <c r="HFU442" s="10">
        <f t="shared" si="1092"/>
        <v>0</v>
      </c>
      <c r="HFV442" s="10">
        <f t="shared" si="1092"/>
        <v>0</v>
      </c>
      <c r="HFW442" s="10">
        <f t="shared" si="1092"/>
        <v>0</v>
      </c>
      <c r="HFX442" s="10">
        <f t="shared" si="1092"/>
        <v>0</v>
      </c>
      <c r="HFY442" s="10">
        <f t="shared" si="1092"/>
        <v>0</v>
      </c>
      <c r="HFZ442" s="10">
        <f t="shared" si="1092"/>
        <v>0</v>
      </c>
      <c r="HGA442" s="10">
        <f t="shared" si="1092"/>
        <v>0</v>
      </c>
      <c r="HGB442" s="10">
        <f t="shared" si="1092"/>
        <v>0</v>
      </c>
      <c r="HGC442" s="10">
        <f t="shared" si="1092"/>
        <v>0</v>
      </c>
      <c r="HGD442" s="10">
        <f t="shared" si="1092"/>
        <v>0</v>
      </c>
      <c r="HGE442" s="10">
        <f t="shared" si="1092"/>
        <v>0</v>
      </c>
      <c r="HGF442" s="10">
        <f t="shared" si="1092"/>
        <v>0</v>
      </c>
      <c r="HGG442" s="10">
        <f t="shared" si="1092"/>
        <v>0</v>
      </c>
      <c r="HGH442" s="10">
        <f t="shared" si="1092"/>
        <v>0</v>
      </c>
      <c r="HGI442" s="10">
        <f t="shared" si="1092"/>
        <v>0</v>
      </c>
      <c r="HGJ442" s="10">
        <f t="shared" si="1092"/>
        <v>0</v>
      </c>
      <c r="HGK442" s="10">
        <f t="shared" si="1092"/>
        <v>0</v>
      </c>
      <c r="HGL442" s="10">
        <f t="shared" si="1092"/>
        <v>0</v>
      </c>
      <c r="HGM442" s="10">
        <f t="shared" si="1092"/>
        <v>0</v>
      </c>
      <c r="HGN442" s="10">
        <f t="shared" si="1092"/>
        <v>0</v>
      </c>
      <c r="HGO442" s="10">
        <f t="shared" si="1092"/>
        <v>0</v>
      </c>
      <c r="HGP442" s="10">
        <f t="shared" si="1092"/>
        <v>0</v>
      </c>
      <c r="HGQ442" s="10">
        <f t="shared" si="1092"/>
        <v>0</v>
      </c>
      <c r="HGR442" s="10">
        <f t="shared" si="1092"/>
        <v>0</v>
      </c>
      <c r="HGS442" s="10">
        <f t="shared" si="1092"/>
        <v>0</v>
      </c>
      <c r="HGT442" s="10">
        <f t="shared" si="1092"/>
        <v>0</v>
      </c>
      <c r="HGU442" s="10">
        <f t="shared" si="1092"/>
        <v>0</v>
      </c>
      <c r="HGV442" s="10">
        <f t="shared" si="1092"/>
        <v>0</v>
      </c>
      <c r="HGW442" s="10">
        <f t="shared" si="1092"/>
        <v>0</v>
      </c>
      <c r="HGX442" s="10">
        <f t="shared" si="1092"/>
        <v>0</v>
      </c>
      <c r="HGY442" s="10">
        <f t="shared" si="1092"/>
        <v>0</v>
      </c>
      <c r="HGZ442" s="10">
        <f t="shared" si="1092"/>
        <v>0</v>
      </c>
      <c r="HHA442" s="10">
        <f t="shared" si="1092"/>
        <v>0</v>
      </c>
      <c r="HHB442" s="10">
        <f t="shared" si="1092"/>
        <v>0</v>
      </c>
      <c r="HHC442" s="10">
        <f t="shared" si="1092"/>
        <v>0</v>
      </c>
      <c r="HHD442" s="10">
        <f t="shared" si="1092"/>
        <v>0</v>
      </c>
      <c r="HHE442" s="10">
        <f t="shared" si="1092"/>
        <v>0</v>
      </c>
      <c r="HHF442" s="10">
        <f t="shared" si="1092"/>
        <v>0</v>
      </c>
      <c r="HHG442" s="10">
        <f t="shared" si="1092"/>
        <v>0</v>
      </c>
      <c r="HHH442" s="10">
        <f t="shared" si="1092"/>
        <v>0</v>
      </c>
      <c r="HHI442" s="10">
        <f t="shared" si="1092"/>
        <v>0</v>
      </c>
      <c r="HHJ442" s="10">
        <f t="shared" si="1092"/>
        <v>0</v>
      </c>
      <c r="HHK442" s="10">
        <f t="shared" si="1092"/>
        <v>0</v>
      </c>
      <c r="HHL442" s="10">
        <f t="shared" si="1092"/>
        <v>0</v>
      </c>
      <c r="HHM442" s="10">
        <f t="shared" si="1092"/>
        <v>0</v>
      </c>
      <c r="HHN442" s="10">
        <f t="shared" si="1092"/>
        <v>0</v>
      </c>
      <c r="HHO442" s="10">
        <f t="shared" si="1092"/>
        <v>0</v>
      </c>
      <c r="HHP442" s="10">
        <f t="shared" si="1092"/>
        <v>0</v>
      </c>
      <c r="HHQ442" s="10">
        <f t="shared" si="1092"/>
        <v>0</v>
      </c>
      <c r="HHR442" s="10">
        <f t="shared" si="1092"/>
        <v>0</v>
      </c>
      <c r="HHS442" s="10">
        <f t="shared" si="1092"/>
        <v>0</v>
      </c>
      <c r="HHT442" s="10">
        <f t="shared" si="1092"/>
        <v>0</v>
      </c>
      <c r="HHU442" s="10">
        <f t="shared" si="1092"/>
        <v>0</v>
      </c>
      <c r="HHV442" s="10">
        <f t="shared" si="1092"/>
        <v>0</v>
      </c>
      <c r="HHW442" s="10">
        <f t="shared" si="1092"/>
        <v>0</v>
      </c>
      <c r="HHX442" s="10">
        <f t="shared" si="1092"/>
        <v>0</v>
      </c>
      <c r="HHY442" s="10">
        <f t="shared" si="1092"/>
        <v>0</v>
      </c>
      <c r="HHZ442" s="10">
        <f t="shared" si="1092"/>
        <v>0</v>
      </c>
      <c r="HIA442" s="10">
        <f t="shared" si="1092"/>
        <v>0</v>
      </c>
      <c r="HIB442" s="10">
        <f t="shared" si="1092"/>
        <v>0</v>
      </c>
      <c r="HIC442" s="10">
        <f t="shared" si="1092"/>
        <v>0</v>
      </c>
      <c r="HID442" s="10">
        <f t="shared" ref="HID442:HKO442" si="1093">HID457</f>
        <v>0</v>
      </c>
      <c r="HIE442" s="10">
        <f t="shared" si="1093"/>
        <v>0</v>
      </c>
      <c r="HIF442" s="10">
        <f t="shared" si="1093"/>
        <v>0</v>
      </c>
      <c r="HIG442" s="10">
        <f t="shared" si="1093"/>
        <v>0</v>
      </c>
      <c r="HIH442" s="10">
        <f t="shared" si="1093"/>
        <v>0</v>
      </c>
      <c r="HII442" s="10">
        <f t="shared" si="1093"/>
        <v>0</v>
      </c>
      <c r="HIJ442" s="10">
        <f t="shared" si="1093"/>
        <v>0</v>
      </c>
      <c r="HIK442" s="10">
        <f t="shared" si="1093"/>
        <v>0</v>
      </c>
      <c r="HIL442" s="10">
        <f t="shared" si="1093"/>
        <v>0</v>
      </c>
      <c r="HIM442" s="10">
        <f t="shared" si="1093"/>
        <v>0</v>
      </c>
      <c r="HIN442" s="10">
        <f t="shared" si="1093"/>
        <v>0</v>
      </c>
      <c r="HIO442" s="10">
        <f t="shared" si="1093"/>
        <v>0</v>
      </c>
      <c r="HIP442" s="10">
        <f t="shared" si="1093"/>
        <v>0</v>
      </c>
      <c r="HIQ442" s="10">
        <f t="shared" si="1093"/>
        <v>0</v>
      </c>
      <c r="HIR442" s="10">
        <f t="shared" si="1093"/>
        <v>0</v>
      </c>
      <c r="HIS442" s="10">
        <f t="shared" si="1093"/>
        <v>0</v>
      </c>
      <c r="HIT442" s="10">
        <f t="shared" si="1093"/>
        <v>0</v>
      </c>
      <c r="HIU442" s="10">
        <f t="shared" si="1093"/>
        <v>0</v>
      </c>
      <c r="HIV442" s="10">
        <f t="shared" si="1093"/>
        <v>0</v>
      </c>
      <c r="HIW442" s="10">
        <f t="shared" si="1093"/>
        <v>0</v>
      </c>
      <c r="HIX442" s="10">
        <f t="shared" si="1093"/>
        <v>0</v>
      </c>
      <c r="HIY442" s="10">
        <f t="shared" si="1093"/>
        <v>0</v>
      </c>
      <c r="HIZ442" s="10">
        <f t="shared" si="1093"/>
        <v>0</v>
      </c>
      <c r="HJA442" s="10">
        <f t="shared" si="1093"/>
        <v>0</v>
      </c>
      <c r="HJB442" s="10">
        <f t="shared" si="1093"/>
        <v>0</v>
      </c>
      <c r="HJC442" s="10">
        <f t="shared" si="1093"/>
        <v>0</v>
      </c>
      <c r="HJD442" s="10">
        <f t="shared" si="1093"/>
        <v>0</v>
      </c>
      <c r="HJE442" s="10">
        <f t="shared" si="1093"/>
        <v>0</v>
      </c>
      <c r="HJF442" s="10">
        <f t="shared" si="1093"/>
        <v>0</v>
      </c>
      <c r="HJG442" s="10">
        <f t="shared" si="1093"/>
        <v>0</v>
      </c>
      <c r="HJH442" s="10">
        <f t="shared" si="1093"/>
        <v>0</v>
      </c>
      <c r="HJI442" s="10">
        <f t="shared" si="1093"/>
        <v>0</v>
      </c>
      <c r="HJJ442" s="10">
        <f t="shared" si="1093"/>
        <v>0</v>
      </c>
      <c r="HJK442" s="10">
        <f t="shared" si="1093"/>
        <v>0</v>
      </c>
      <c r="HJL442" s="10">
        <f t="shared" si="1093"/>
        <v>0</v>
      </c>
      <c r="HJM442" s="10">
        <f t="shared" si="1093"/>
        <v>0</v>
      </c>
      <c r="HJN442" s="10">
        <f t="shared" si="1093"/>
        <v>0</v>
      </c>
      <c r="HJO442" s="10">
        <f t="shared" si="1093"/>
        <v>0</v>
      </c>
      <c r="HJP442" s="10">
        <f t="shared" si="1093"/>
        <v>0</v>
      </c>
      <c r="HJQ442" s="10">
        <f t="shared" si="1093"/>
        <v>0</v>
      </c>
      <c r="HJR442" s="10">
        <f t="shared" si="1093"/>
        <v>0</v>
      </c>
      <c r="HJS442" s="10">
        <f t="shared" si="1093"/>
        <v>0</v>
      </c>
      <c r="HJT442" s="10">
        <f t="shared" si="1093"/>
        <v>0</v>
      </c>
      <c r="HJU442" s="10">
        <f t="shared" si="1093"/>
        <v>0</v>
      </c>
      <c r="HJV442" s="10">
        <f t="shared" si="1093"/>
        <v>0</v>
      </c>
      <c r="HJW442" s="10">
        <f t="shared" si="1093"/>
        <v>0</v>
      </c>
      <c r="HJX442" s="10">
        <f t="shared" si="1093"/>
        <v>0</v>
      </c>
      <c r="HJY442" s="10">
        <f t="shared" si="1093"/>
        <v>0</v>
      </c>
      <c r="HJZ442" s="10">
        <f t="shared" si="1093"/>
        <v>0</v>
      </c>
      <c r="HKA442" s="10">
        <f t="shared" si="1093"/>
        <v>0</v>
      </c>
      <c r="HKB442" s="10">
        <f t="shared" si="1093"/>
        <v>0</v>
      </c>
      <c r="HKC442" s="10">
        <f t="shared" si="1093"/>
        <v>0</v>
      </c>
      <c r="HKD442" s="10">
        <f t="shared" si="1093"/>
        <v>0</v>
      </c>
      <c r="HKE442" s="10">
        <f t="shared" si="1093"/>
        <v>0</v>
      </c>
      <c r="HKF442" s="10">
        <f t="shared" si="1093"/>
        <v>0</v>
      </c>
      <c r="HKG442" s="10">
        <f t="shared" si="1093"/>
        <v>0</v>
      </c>
      <c r="HKH442" s="10">
        <f t="shared" si="1093"/>
        <v>0</v>
      </c>
      <c r="HKI442" s="10">
        <f t="shared" si="1093"/>
        <v>0</v>
      </c>
      <c r="HKJ442" s="10">
        <f t="shared" si="1093"/>
        <v>0</v>
      </c>
      <c r="HKK442" s="10">
        <f t="shared" si="1093"/>
        <v>0</v>
      </c>
      <c r="HKL442" s="10">
        <f t="shared" si="1093"/>
        <v>0</v>
      </c>
      <c r="HKM442" s="10">
        <f t="shared" si="1093"/>
        <v>0</v>
      </c>
      <c r="HKN442" s="10">
        <f t="shared" si="1093"/>
        <v>0</v>
      </c>
      <c r="HKO442" s="10">
        <f t="shared" si="1093"/>
        <v>0</v>
      </c>
      <c r="HKP442" s="10">
        <f t="shared" ref="HKP442:HNA442" si="1094">HKP457</f>
        <v>0</v>
      </c>
      <c r="HKQ442" s="10">
        <f t="shared" si="1094"/>
        <v>0</v>
      </c>
      <c r="HKR442" s="10">
        <f t="shared" si="1094"/>
        <v>0</v>
      </c>
      <c r="HKS442" s="10">
        <f t="shared" si="1094"/>
        <v>0</v>
      </c>
      <c r="HKT442" s="10">
        <f t="shared" si="1094"/>
        <v>0</v>
      </c>
      <c r="HKU442" s="10">
        <f t="shared" si="1094"/>
        <v>0</v>
      </c>
      <c r="HKV442" s="10">
        <f t="shared" si="1094"/>
        <v>0</v>
      </c>
      <c r="HKW442" s="10">
        <f t="shared" si="1094"/>
        <v>0</v>
      </c>
      <c r="HKX442" s="10">
        <f t="shared" si="1094"/>
        <v>0</v>
      </c>
      <c r="HKY442" s="10">
        <f t="shared" si="1094"/>
        <v>0</v>
      </c>
      <c r="HKZ442" s="10">
        <f t="shared" si="1094"/>
        <v>0</v>
      </c>
      <c r="HLA442" s="10">
        <f t="shared" si="1094"/>
        <v>0</v>
      </c>
      <c r="HLB442" s="10">
        <f t="shared" si="1094"/>
        <v>0</v>
      </c>
      <c r="HLC442" s="10">
        <f t="shared" si="1094"/>
        <v>0</v>
      </c>
      <c r="HLD442" s="10">
        <f t="shared" si="1094"/>
        <v>0</v>
      </c>
      <c r="HLE442" s="10">
        <f t="shared" si="1094"/>
        <v>0</v>
      </c>
      <c r="HLF442" s="10">
        <f t="shared" si="1094"/>
        <v>0</v>
      </c>
      <c r="HLG442" s="10">
        <f t="shared" si="1094"/>
        <v>0</v>
      </c>
      <c r="HLH442" s="10">
        <f t="shared" si="1094"/>
        <v>0</v>
      </c>
      <c r="HLI442" s="10">
        <f t="shared" si="1094"/>
        <v>0</v>
      </c>
      <c r="HLJ442" s="10">
        <f t="shared" si="1094"/>
        <v>0</v>
      </c>
      <c r="HLK442" s="10">
        <f t="shared" si="1094"/>
        <v>0</v>
      </c>
      <c r="HLL442" s="10">
        <f t="shared" si="1094"/>
        <v>0</v>
      </c>
      <c r="HLM442" s="10">
        <f t="shared" si="1094"/>
        <v>0</v>
      </c>
      <c r="HLN442" s="10">
        <f t="shared" si="1094"/>
        <v>0</v>
      </c>
      <c r="HLO442" s="10">
        <f t="shared" si="1094"/>
        <v>0</v>
      </c>
      <c r="HLP442" s="10">
        <f t="shared" si="1094"/>
        <v>0</v>
      </c>
      <c r="HLQ442" s="10">
        <f t="shared" si="1094"/>
        <v>0</v>
      </c>
      <c r="HLR442" s="10">
        <f t="shared" si="1094"/>
        <v>0</v>
      </c>
      <c r="HLS442" s="10">
        <f t="shared" si="1094"/>
        <v>0</v>
      </c>
      <c r="HLT442" s="10">
        <f t="shared" si="1094"/>
        <v>0</v>
      </c>
      <c r="HLU442" s="10">
        <f t="shared" si="1094"/>
        <v>0</v>
      </c>
      <c r="HLV442" s="10">
        <f t="shared" si="1094"/>
        <v>0</v>
      </c>
      <c r="HLW442" s="10">
        <f t="shared" si="1094"/>
        <v>0</v>
      </c>
      <c r="HLX442" s="10">
        <f t="shared" si="1094"/>
        <v>0</v>
      </c>
      <c r="HLY442" s="10">
        <f t="shared" si="1094"/>
        <v>0</v>
      </c>
      <c r="HLZ442" s="10">
        <f t="shared" si="1094"/>
        <v>0</v>
      </c>
      <c r="HMA442" s="10">
        <f t="shared" si="1094"/>
        <v>0</v>
      </c>
      <c r="HMB442" s="10">
        <f t="shared" si="1094"/>
        <v>0</v>
      </c>
      <c r="HMC442" s="10">
        <f t="shared" si="1094"/>
        <v>0</v>
      </c>
      <c r="HMD442" s="10">
        <f t="shared" si="1094"/>
        <v>0</v>
      </c>
      <c r="HME442" s="10">
        <f t="shared" si="1094"/>
        <v>0</v>
      </c>
      <c r="HMF442" s="10">
        <f t="shared" si="1094"/>
        <v>0</v>
      </c>
      <c r="HMG442" s="10">
        <f t="shared" si="1094"/>
        <v>0</v>
      </c>
      <c r="HMH442" s="10">
        <f t="shared" si="1094"/>
        <v>0</v>
      </c>
      <c r="HMI442" s="10">
        <f t="shared" si="1094"/>
        <v>0</v>
      </c>
      <c r="HMJ442" s="10">
        <f t="shared" si="1094"/>
        <v>0</v>
      </c>
      <c r="HMK442" s="10">
        <f t="shared" si="1094"/>
        <v>0</v>
      </c>
      <c r="HML442" s="10">
        <f t="shared" si="1094"/>
        <v>0</v>
      </c>
      <c r="HMM442" s="10">
        <f t="shared" si="1094"/>
        <v>0</v>
      </c>
      <c r="HMN442" s="10">
        <f t="shared" si="1094"/>
        <v>0</v>
      </c>
      <c r="HMO442" s="10">
        <f t="shared" si="1094"/>
        <v>0</v>
      </c>
      <c r="HMP442" s="10">
        <f t="shared" si="1094"/>
        <v>0</v>
      </c>
      <c r="HMQ442" s="10">
        <f t="shared" si="1094"/>
        <v>0</v>
      </c>
      <c r="HMR442" s="10">
        <f t="shared" si="1094"/>
        <v>0</v>
      </c>
      <c r="HMS442" s="10">
        <f t="shared" si="1094"/>
        <v>0</v>
      </c>
      <c r="HMT442" s="10">
        <f t="shared" si="1094"/>
        <v>0</v>
      </c>
      <c r="HMU442" s="10">
        <f t="shared" si="1094"/>
        <v>0</v>
      </c>
      <c r="HMV442" s="10">
        <f t="shared" si="1094"/>
        <v>0</v>
      </c>
      <c r="HMW442" s="10">
        <f t="shared" si="1094"/>
        <v>0</v>
      </c>
      <c r="HMX442" s="10">
        <f t="shared" si="1094"/>
        <v>0</v>
      </c>
      <c r="HMY442" s="10">
        <f t="shared" si="1094"/>
        <v>0</v>
      </c>
      <c r="HMZ442" s="10">
        <f t="shared" si="1094"/>
        <v>0</v>
      </c>
      <c r="HNA442" s="10">
        <f t="shared" si="1094"/>
        <v>0</v>
      </c>
      <c r="HNB442" s="10">
        <f t="shared" ref="HNB442:HPM442" si="1095">HNB457</f>
        <v>0</v>
      </c>
      <c r="HNC442" s="10">
        <f t="shared" si="1095"/>
        <v>0</v>
      </c>
      <c r="HND442" s="10">
        <f t="shared" si="1095"/>
        <v>0</v>
      </c>
      <c r="HNE442" s="10">
        <f t="shared" si="1095"/>
        <v>0</v>
      </c>
      <c r="HNF442" s="10">
        <f t="shared" si="1095"/>
        <v>0</v>
      </c>
      <c r="HNG442" s="10">
        <f t="shared" si="1095"/>
        <v>0</v>
      </c>
      <c r="HNH442" s="10">
        <f t="shared" si="1095"/>
        <v>0</v>
      </c>
      <c r="HNI442" s="10">
        <f t="shared" si="1095"/>
        <v>0</v>
      </c>
      <c r="HNJ442" s="10">
        <f t="shared" si="1095"/>
        <v>0</v>
      </c>
      <c r="HNK442" s="10">
        <f t="shared" si="1095"/>
        <v>0</v>
      </c>
      <c r="HNL442" s="10">
        <f t="shared" si="1095"/>
        <v>0</v>
      </c>
      <c r="HNM442" s="10">
        <f t="shared" si="1095"/>
        <v>0</v>
      </c>
      <c r="HNN442" s="10">
        <f t="shared" si="1095"/>
        <v>0</v>
      </c>
      <c r="HNO442" s="10">
        <f t="shared" si="1095"/>
        <v>0</v>
      </c>
      <c r="HNP442" s="10">
        <f t="shared" si="1095"/>
        <v>0</v>
      </c>
      <c r="HNQ442" s="10">
        <f t="shared" si="1095"/>
        <v>0</v>
      </c>
      <c r="HNR442" s="10">
        <f t="shared" si="1095"/>
        <v>0</v>
      </c>
      <c r="HNS442" s="10">
        <f t="shared" si="1095"/>
        <v>0</v>
      </c>
      <c r="HNT442" s="10">
        <f t="shared" si="1095"/>
        <v>0</v>
      </c>
      <c r="HNU442" s="10">
        <f t="shared" si="1095"/>
        <v>0</v>
      </c>
      <c r="HNV442" s="10">
        <f t="shared" si="1095"/>
        <v>0</v>
      </c>
      <c r="HNW442" s="10">
        <f t="shared" si="1095"/>
        <v>0</v>
      </c>
      <c r="HNX442" s="10">
        <f t="shared" si="1095"/>
        <v>0</v>
      </c>
      <c r="HNY442" s="10">
        <f t="shared" si="1095"/>
        <v>0</v>
      </c>
      <c r="HNZ442" s="10">
        <f t="shared" si="1095"/>
        <v>0</v>
      </c>
      <c r="HOA442" s="10">
        <f t="shared" si="1095"/>
        <v>0</v>
      </c>
      <c r="HOB442" s="10">
        <f t="shared" si="1095"/>
        <v>0</v>
      </c>
      <c r="HOC442" s="10">
        <f t="shared" si="1095"/>
        <v>0</v>
      </c>
      <c r="HOD442" s="10">
        <f t="shared" si="1095"/>
        <v>0</v>
      </c>
      <c r="HOE442" s="10">
        <f t="shared" si="1095"/>
        <v>0</v>
      </c>
      <c r="HOF442" s="10">
        <f t="shared" si="1095"/>
        <v>0</v>
      </c>
      <c r="HOG442" s="10">
        <f t="shared" si="1095"/>
        <v>0</v>
      </c>
      <c r="HOH442" s="10">
        <f t="shared" si="1095"/>
        <v>0</v>
      </c>
      <c r="HOI442" s="10">
        <f t="shared" si="1095"/>
        <v>0</v>
      </c>
      <c r="HOJ442" s="10">
        <f t="shared" si="1095"/>
        <v>0</v>
      </c>
      <c r="HOK442" s="10">
        <f t="shared" si="1095"/>
        <v>0</v>
      </c>
      <c r="HOL442" s="10">
        <f t="shared" si="1095"/>
        <v>0</v>
      </c>
      <c r="HOM442" s="10">
        <f t="shared" si="1095"/>
        <v>0</v>
      </c>
      <c r="HON442" s="10">
        <f t="shared" si="1095"/>
        <v>0</v>
      </c>
      <c r="HOO442" s="10">
        <f t="shared" si="1095"/>
        <v>0</v>
      </c>
      <c r="HOP442" s="10">
        <f t="shared" si="1095"/>
        <v>0</v>
      </c>
      <c r="HOQ442" s="10">
        <f t="shared" si="1095"/>
        <v>0</v>
      </c>
      <c r="HOR442" s="10">
        <f t="shared" si="1095"/>
        <v>0</v>
      </c>
      <c r="HOS442" s="10">
        <f t="shared" si="1095"/>
        <v>0</v>
      </c>
      <c r="HOT442" s="10">
        <f t="shared" si="1095"/>
        <v>0</v>
      </c>
      <c r="HOU442" s="10">
        <f t="shared" si="1095"/>
        <v>0</v>
      </c>
      <c r="HOV442" s="10">
        <f t="shared" si="1095"/>
        <v>0</v>
      </c>
      <c r="HOW442" s="10">
        <f t="shared" si="1095"/>
        <v>0</v>
      </c>
      <c r="HOX442" s="10">
        <f t="shared" si="1095"/>
        <v>0</v>
      </c>
      <c r="HOY442" s="10">
        <f t="shared" si="1095"/>
        <v>0</v>
      </c>
      <c r="HOZ442" s="10">
        <f t="shared" si="1095"/>
        <v>0</v>
      </c>
      <c r="HPA442" s="10">
        <f t="shared" si="1095"/>
        <v>0</v>
      </c>
      <c r="HPB442" s="10">
        <f t="shared" si="1095"/>
        <v>0</v>
      </c>
      <c r="HPC442" s="10">
        <f t="shared" si="1095"/>
        <v>0</v>
      </c>
      <c r="HPD442" s="10">
        <f t="shared" si="1095"/>
        <v>0</v>
      </c>
      <c r="HPE442" s="10">
        <f t="shared" si="1095"/>
        <v>0</v>
      </c>
      <c r="HPF442" s="10">
        <f t="shared" si="1095"/>
        <v>0</v>
      </c>
      <c r="HPG442" s="10">
        <f t="shared" si="1095"/>
        <v>0</v>
      </c>
      <c r="HPH442" s="10">
        <f t="shared" si="1095"/>
        <v>0</v>
      </c>
      <c r="HPI442" s="10">
        <f t="shared" si="1095"/>
        <v>0</v>
      </c>
      <c r="HPJ442" s="10">
        <f t="shared" si="1095"/>
        <v>0</v>
      </c>
      <c r="HPK442" s="10">
        <f t="shared" si="1095"/>
        <v>0</v>
      </c>
      <c r="HPL442" s="10">
        <f t="shared" si="1095"/>
        <v>0</v>
      </c>
      <c r="HPM442" s="10">
        <f t="shared" si="1095"/>
        <v>0</v>
      </c>
      <c r="HPN442" s="10">
        <f t="shared" ref="HPN442:HRY442" si="1096">HPN457</f>
        <v>0</v>
      </c>
      <c r="HPO442" s="10">
        <f t="shared" si="1096"/>
        <v>0</v>
      </c>
      <c r="HPP442" s="10">
        <f t="shared" si="1096"/>
        <v>0</v>
      </c>
      <c r="HPQ442" s="10">
        <f t="shared" si="1096"/>
        <v>0</v>
      </c>
      <c r="HPR442" s="10">
        <f t="shared" si="1096"/>
        <v>0</v>
      </c>
      <c r="HPS442" s="10">
        <f t="shared" si="1096"/>
        <v>0</v>
      </c>
      <c r="HPT442" s="10">
        <f t="shared" si="1096"/>
        <v>0</v>
      </c>
      <c r="HPU442" s="10">
        <f t="shared" si="1096"/>
        <v>0</v>
      </c>
      <c r="HPV442" s="10">
        <f t="shared" si="1096"/>
        <v>0</v>
      </c>
      <c r="HPW442" s="10">
        <f t="shared" si="1096"/>
        <v>0</v>
      </c>
      <c r="HPX442" s="10">
        <f t="shared" si="1096"/>
        <v>0</v>
      </c>
      <c r="HPY442" s="10">
        <f t="shared" si="1096"/>
        <v>0</v>
      </c>
      <c r="HPZ442" s="10">
        <f t="shared" si="1096"/>
        <v>0</v>
      </c>
      <c r="HQA442" s="10">
        <f t="shared" si="1096"/>
        <v>0</v>
      </c>
      <c r="HQB442" s="10">
        <f t="shared" si="1096"/>
        <v>0</v>
      </c>
      <c r="HQC442" s="10">
        <f t="shared" si="1096"/>
        <v>0</v>
      </c>
      <c r="HQD442" s="10">
        <f t="shared" si="1096"/>
        <v>0</v>
      </c>
      <c r="HQE442" s="10">
        <f t="shared" si="1096"/>
        <v>0</v>
      </c>
      <c r="HQF442" s="10">
        <f t="shared" si="1096"/>
        <v>0</v>
      </c>
      <c r="HQG442" s="10">
        <f t="shared" si="1096"/>
        <v>0</v>
      </c>
      <c r="HQH442" s="10">
        <f t="shared" si="1096"/>
        <v>0</v>
      </c>
      <c r="HQI442" s="10">
        <f t="shared" si="1096"/>
        <v>0</v>
      </c>
      <c r="HQJ442" s="10">
        <f t="shared" si="1096"/>
        <v>0</v>
      </c>
      <c r="HQK442" s="10">
        <f t="shared" si="1096"/>
        <v>0</v>
      </c>
      <c r="HQL442" s="10">
        <f t="shared" si="1096"/>
        <v>0</v>
      </c>
      <c r="HQM442" s="10">
        <f t="shared" si="1096"/>
        <v>0</v>
      </c>
      <c r="HQN442" s="10">
        <f t="shared" si="1096"/>
        <v>0</v>
      </c>
      <c r="HQO442" s="10">
        <f t="shared" si="1096"/>
        <v>0</v>
      </c>
      <c r="HQP442" s="10">
        <f t="shared" si="1096"/>
        <v>0</v>
      </c>
      <c r="HQQ442" s="10">
        <f t="shared" si="1096"/>
        <v>0</v>
      </c>
      <c r="HQR442" s="10">
        <f t="shared" si="1096"/>
        <v>0</v>
      </c>
      <c r="HQS442" s="10">
        <f t="shared" si="1096"/>
        <v>0</v>
      </c>
      <c r="HQT442" s="10">
        <f t="shared" si="1096"/>
        <v>0</v>
      </c>
      <c r="HQU442" s="10">
        <f t="shared" si="1096"/>
        <v>0</v>
      </c>
      <c r="HQV442" s="10">
        <f t="shared" si="1096"/>
        <v>0</v>
      </c>
      <c r="HQW442" s="10">
        <f t="shared" si="1096"/>
        <v>0</v>
      </c>
      <c r="HQX442" s="10">
        <f t="shared" si="1096"/>
        <v>0</v>
      </c>
      <c r="HQY442" s="10">
        <f t="shared" si="1096"/>
        <v>0</v>
      </c>
      <c r="HQZ442" s="10">
        <f t="shared" si="1096"/>
        <v>0</v>
      </c>
      <c r="HRA442" s="10">
        <f t="shared" si="1096"/>
        <v>0</v>
      </c>
      <c r="HRB442" s="10">
        <f t="shared" si="1096"/>
        <v>0</v>
      </c>
      <c r="HRC442" s="10">
        <f t="shared" si="1096"/>
        <v>0</v>
      </c>
      <c r="HRD442" s="10">
        <f t="shared" si="1096"/>
        <v>0</v>
      </c>
      <c r="HRE442" s="10">
        <f t="shared" si="1096"/>
        <v>0</v>
      </c>
      <c r="HRF442" s="10">
        <f t="shared" si="1096"/>
        <v>0</v>
      </c>
      <c r="HRG442" s="10">
        <f t="shared" si="1096"/>
        <v>0</v>
      </c>
      <c r="HRH442" s="10">
        <f t="shared" si="1096"/>
        <v>0</v>
      </c>
      <c r="HRI442" s="10">
        <f t="shared" si="1096"/>
        <v>0</v>
      </c>
      <c r="HRJ442" s="10">
        <f t="shared" si="1096"/>
        <v>0</v>
      </c>
      <c r="HRK442" s="10">
        <f t="shared" si="1096"/>
        <v>0</v>
      </c>
      <c r="HRL442" s="10">
        <f t="shared" si="1096"/>
        <v>0</v>
      </c>
      <c r="HRM442" s="10">
        <f t="shared" si="1096"/>
        <v>0</v>
      </c>
      <c r="HRN442" s="10">
        <f t="shared" si="1096"/>
        <v>0</v>
      </c>
      <c r="HRO442" s="10">
        <f t="shared" si="1096"/>
        <v>0</v>
      </c>
      <c r="HRP442" s="10">
        <f t="shared" si="1096"/>
        <v>0</v>
      </c>
      <c r="HRQ442" s="10">
        <f t="shared" si="1096"/>
        <v>0</v>
      </c>
      <c r="HRR442" s="10">
        <f t="shared" si="1096"/>
        <v>0</v>
      </c>
      <c r="HRS442" s="10">
        <f t="shared" si="1096"/>
        <v>0</v>
      </c>
      <c r="HRT442" s="10">
        <f t="shared" si="1096"/>
        <v>0</v>
      </c>
      <c r="HRU442" s="10">
        <f t="shared" si="1096"/>
        <v>0</v>
      </c>
      <c r="HRV442" s="10">
        <f t="shared" si="1096"/>
        <v>0</v>
      </c>
      <c r="HRW442" s="10">
        <f t="shared" si="1096"/>
        <v>0</v>
      </c>
      <c r="HRX442" s="10">
        <f t="shared" si="1096"/>
        <v>0</v>
      </c>
      <c r="HRY442" s="10">
        <f t="shared" si="1096"/>
        <v>0</v>
      </c>
      <c r="HRZ442" s="10">
        <f t="shared" ref="HRZ442:HUK442" si="1097">HRZ457</f>
        <v>0</v>
      </c>
      <c r="HSA442" s="10">
        <f t="shared" si="1097"/>
        <v>0</v>
      </c>
      <c r="HSB442" s="10">
        <f t="shared" si="1097"/>
        <v>0</v>
      </c>
      <c r="HSC442" s="10">
        <f t="shared" si="1097"/>
        <v>0</v>
      </c>
      <c r="HSD442" s="10">
        <f t="shared" si="1097"/>
        <v>0</v>
      </c>
      <c r="HSE442" s="10">
        <f t="shared" si="1097"/>
        <v>0</v>
      </c>
      <c r="HSF442" s="10">
        <f t="shared" si="1097"/>
        <v>0</v>
      </c>
      <c r="HSG442" s="10">
        <f t="shared" si="1097"/>
        <v>0</v>
      </c>
      <c r="HSH442" s="10">
        <f t="shared" si="1097"/>
        <v>0</v>
      </c>
      <c r="HSI442" s="10">
        <f t="shared" si="1097"/>
        <v>0</v>
      </c>
      <c r="HSJ442" s="10">
        <f t="shared" si="1097"/>
        <v>0</v>
      </c>
      <c r="HSK442" s="10">
        <f t="shared" si="1097"/>
        <v>0</v>
      </c>
      <c r="HSL442" s="10">
        <f t="shared" si="1097"/>
        <v>0</v>
      </c>
      <c r="HSM442" s="10">
        <f t="shared" si="1097"/>
        <v>0</v>
      </c>
      <c r="HSN442" s="10">
        <f t="shared" si="1097"/>
        <v>0</v>
      </c>
      <c r="HSO442" s="10">
        <f t="shared" si="1097"/>
        <v>0</v>
      </c>
      <c r="HSP442" s="10">
        <f t="shared" si="1097"/>
        <v>0</v>
      </c>
      <c r="HSQ442" s="10">
        <f t="shared" si="1097"/>
        <v>0</v>
      </c>
      <c r="HSR442" s="10">
        <f t="shared" si="1097"/>
        <v>0</v>
      </c>
      <c r="HSS442" s="10">
        <f t="shared" si="1097"/>
        <v>0</v>
      </c>
      <c r="HST442" s="10">
        <f t="shared" si="1097"/>
        <v>0</v>
      </c>
      <c r="HSU442" s="10">
        <f t="shared" si="1097"/>
        <v>0</v>
      </c>
      <c r="HSV442" s="10">
        <f t="shared" si="1097"/>
        <v>0</v>
      </c>
      <c r="HSW442" s="10">
        <f t="shared" si="1097"/>
        <v>0</v>
      </c>
      <c r="HSX442" s="10">
        <f t="shared" si="1097"/>
        <v>0</v>
      </c>
      <c r="HSY442" s="10">
        <f t="shared" si="1097"/>
        <v>0</v>
      </c>
      <c r="HSZ442" s="10">
        <f t="shared" si="1097"/>
        <v>0</v>
      </c>
      <c r="HTA442" s="10">
        <f t="shared" si="1097"/>
        <v>0</v>
      </c>
      <c r="HTB442" s="10">
        <f t="shared" si="1097"/>
        <v>0</v>
      </c>
      <c r="HTC442" s="10">
        <f t="shared" si="1097"/>
        <v>0</v>
      </c>
      <c r="HTD442" s="10">
        <f t="shared" si="1097"/>
        <v>0</v>
      </c>
      <c r="HTE442" s="10">
        <f t="shared" si="1097"/>
        <v>0</v>
      </c>
      <c r="HTF442" s="10">
        <f t="shared" si="1097"/>
        <v>0</v>
      </c>
      <c r="HTG442" s="10">
        <f t="shared" si="1097"/>
        <v>0</v>
      </c>
      <c r="HTH442" s="10">
        <f t="shared" si="1097"/>
        <v>0</v>
      </c>
      <c r="HTI442" s="10">
        <f t="shared" si="1097"/>
        <v>0</v>
      </c>
      <c r="HTJ442" s="10">
        <f t="shared" si="1097"/>
        <v>0</v>
      </c>
      <c r="HTK442" s="10">
        <f t="shared" si="1097"/>
        <v>0</v>
      </c>
      <c r="HTL442" s="10">
        <f t="shared" si="1097"/>
        <v>0</v>
      </c>
      <c r="HTM442" s="10">
        <f t="shared" si="1097"/>
        <v>0</v>
      </c>
      <c r="HTN442" s="10">
        <f t="shared" si="1097"/>
        <v>0</v>
      </c>
      <c r="HTO442" s="10">
        <f t="shared" si="1097"/>
        <v>0</v>
      </c>
      <c r="HTP442" s="10">
        <f t="shared" si="1097"/>
        <v>0</v>
      </c>
      <c r="HTQ442" s="10">
        <f t="shared" si="1097"/>
        <v>0</v>
      </c>
      <c r="HTR442" s="10">
        <f t="shared" si="1097"/>
        <v>0</v>
      </c>
      <c r="HTS442" s="10">
        <f t="shared" si="1097"/>
        <v>0</v>
      </c>
      <c r="HTT442" s="10">
        <f t="shared" si="1097"/>
        <v>0</v>
      </c>
      <c r="HTU442" s="10">
        <f t="shared" si="1097"/>
        <v>0</v>
      </c>
      <c r="HTV442" s="10">
        <f t="shared" si="1097"/>
        <v>0</v>
      </c>
      <c r="HTW442" s="10">
        <f t="shared" si="1097"/>
        <v>0</v>
      </c>
      <c r="HTX442" s="10">
        <f t="shared" si="1097"/>
        <v>0</v>
      </c>
      <c r="HTY442" s="10">
        <f t="shared" si="1097"/>
        <v>0</v>
      </c>
      <c r="HTZ442" s="10">
        <f t="shared" si="1097"/>
        <v>0</v>
      </c>
      <c r="HUA442" s="10">
        <f t="shared" si="1097"/>
        <v>0</v>
      </c>
      <c r="HUB442" s="10">
        <f t="shared" si="1097"/>
        <v>0</v>
      </c>
      <c r="HUC442" s="10">
        <f t="shared" si="1097"/>
        <v>0</v>
      </c>
      <c r="HUD442" s="10">
        <f t="shared" si="1097"/>
        <v>0</v>
      </c>
      <c r="HUE442" s="10">
        <f t="shared" si="1097"/>
        <v>0</v>
      </c>
      <c r="HUF442" s="10">
        <f t="shared" si="1097"/>
        <v>0</v>
      </c>
      <c r="HUG442" s="10">
        <f t="shared" si="1097"/>
        <v>0</v>
      </c>
      <c r="HUH442" s="10">
        <f t="shared" si="1097"/>
        <v>0</v>
      </c>
      <c r="HUI442" s="10">
        <f t="shared" si="1097"/>
        <v>0</v>
      </c>
      <c r="HUJ442" s="10">
        <f t="shared" si="1097"/>
        <v>0</v>
      </c>
      <c r="HUK442" s="10">
        <f t="shared" si="1097"/>
        <v>0</v>
      </c>
      <c r="HUL442" s="10">
        <f t="shared" ref="HUL442:HWW442" si="1098">HUL457</f>
        <v>0</v>
      </c>
      <c r="HUM442" s="10">
        <f t="shared" si="1098"/>
        <v>0</v>
      </c>
      <c r="HUN442" s="10">
        <f t="shared" si="1098"/>
        <v>0</v>
      </c>
      <c r="HUO442" s="10">
        <f t="shared" si="1098"/>
        <v>0</v>
      </c>
      <c r="HUP442" s="10">
        <f t="shared" si="1098"/>
        <v>0</v>
      </c>
      <c r="HUQ442" s="10">
        <f t="shared" si="1098"/>
        <v>0</v>
      </c>
      <c r="HUR442" s="10">
        <f t="shared" si="1098"/>
        <v>0</v>
      </c>
      <c r="HUS442" s="10">
        <f t="shared" si="1098"/>
        <v>0</v>
      </c>
      <c r="HUT442" s="10">
        <f t="shared" si="1098"/>
        <v>0</v>
      </c>
      <c r="HUU442" s="10">
        <f t="shared" si="1098"/>
        <v>0</v>
      </c>
      <c r="HUV442" s="10">
        <f t="shared" si="1098"/>
        <v>0</v>
      </c>
      <c r="HUW442" s="10">
        <f t="shared" si="1098"/>
        <v>0</v>
      </c>
      <c r="HUX442" s="10">
        <f t="shared" si="1098"/>
        <v>0</v>
      </c>
      <c r="HUY442" s="10">
        <f t="shared" si="1098"/>
        <v>0</v>
      </c>
      <c r="HUZ442" s="10">
        <f t="shared" si="1098"/>
        <v>0</v>
      </c>
      <c r="HVA442" s="10">
        <f t="shared" si="1098"/>
        <v>0</v>
      </c>
      <c r="HVB442" s="10">
        <f t="shared" si="1098"/>
        <v>0</v>
      </c>
      <c r="HVC442" s="10">
        <f t="shared" si="1098"/>
        <v>0</v>
      </c>
      <c r="HVD442" s="10">
        <f t="shared" si="1098"/>
        <v>0</v>
      </c>
      <c r="HVE442" s="10">
        <f t="shared" si="1098"/>
        <v>0</v>
      </c>
      <c r="HVF442" s="10">
        <f t="shared" si="1098"/>
        <v>0</v>
      </c>
      <c r="HVG442" s="10">
        <f t="shared" si="1098"/>
        <v>0</v>
      </c>
      <c r="HVH442" s="10">
        <f t="shared" si="1098"/>
        <v>0</v>
      </c>
      <c r="HVI442" s="10">
        <f t="shared" si="1098"/>
        <v>0</v>
      </c>
      <c r="HVJ442" s="10">
        <f t="shared" si="1098"/>
        <v>0</v>
      </c>
      <c r="HVK442" s="10">
        <f t="shared" si="1098"/>
        <v>0</v>
      </c>
      <c r="HVL442" s="10">
        <f t="shared" si="1098"/>
        <v>0</v>
      </c>
      <c r="HVM442" s="10">
        <f t="shared" si="1098"/>
        <v>0</v>
      </c>
      <c r="HVN442" s="10">
        <f t="shared" si="1098"/>
        <v>0</v>
      </c>
      <c r="HVO442" s="10">
        <f t="shared" si="1098"/>
        <v>0</v>
      </c>
      <c r="HVP442" s="10">
        <f t="shared" si="1098"/>
        <v>0</v>
      </c>
      <c r="HVQ442" s="10">
        <f t="shared" si="1098"/>
        <v>0</v>
      </c>
      <c r="HVR442" s="10">
        <f t="shared" si="1098"/>
        <v>0</v>
      </c>
      <c r="HVS442" s="10">
        <f t="shared" si="1098"/>
        <v>0</v>
      </c>
      <c r="HVT442" s="10">
        <f t="shared" si="1098"/>
        <v>0</v>
      </c>
      <c r="HVU442" s="10">
        <f t="shared" si="1098"/>
        <v>0</v>
      </c>
      <c r="HVV442" s="10">
        <f t="shared" si="1098"/>
        <v>0</v>
      </c>
      <c r="HVW442" s="10">
        <f t="shared" si="1098"/>
        <v>0</v>
      </c>
      <c r="HVX442" s="10">
        <f t="shared" si="1098"/>
        <v>0</v>
      </c>
      <c r="HVY442" s="10">
        <f t="shared" si="1098"/>
        <v>0</v>
      </c>
      <c r="HVZ442" s="10">
        <f t="shared" si="1098"/>
        <v>0</v>
      </c>
      <c r="HWA442" s="10">
        <f t="shared" si="1098"/>
        <v>0</v>
      </c>
      <c r="HWB442" s="10">
        <f t="shared" si="1098"/>
        <v>0</v>
      </c>
      <c r="HWC442" s="10">
        <f t="shared" si="1098"/>
        <v>0</v>
      </c>
      <c r="HWD442" s="10">
        <f t="shared" si="1098"/>
        <v>0</v>
      </c>
      <c r="HWE442" s="10">
        <f t="shared" si="1098"/>
        <v>0</v>
      </c>
      <c r="HWF442" s="10">
        <f t="shared" si="1098"/>
        <v>0</v>
      </c>
      <c r="HWG442" s="10">
        <f t="shared" si="1098"/>
        <v>0</v>
      </c>
      <c r="HWH442" s="10">
        <f t="shared" si="1098"/>
        <v>0</v>
      </c>
      <c r="HWI442" s="10">
        <f t="shared" si="1098"/>
        <v>0</v>
      </c>
      <c r="HWJ442" s="10">
        <f t="shared" si="1098"/>
        <v>0</v>
      </c>
      <c r="HWK442" s="10">
        <f t="shared" si="1098"/>
        <v>0</v>
      </c>
      <c r="HWL442" s="10">
        <f t="shared" si="1098"/>
        <v>0</v>
      </c>
      <c r="HWM442" s="10">
        <f t="shared" si="1098"/>
        <v>0</v>
      </c>
      <c r="HWN442" s="10">
        <f t="shared" si="1098"/>
        <v>0</v>
      </c>
      <c r="HWO442" s="10">
        <f t="shared" si="1098"/>
        <v>0</v>
      </c>
      <c r="HWP442" s="10">
        <f t="shared" si="1098"/>
        <v>0</v>
      </c>
      <c r="HWQ442" s="10">
        <f t="shared" si="1098"/>
        <v>0</v>
      </c>
      <c r="HWR442" s="10">
        <f t="shared" si="1098"/>
        <v>0</v>
      </c>
      <c r="HWS442" s="10">
        <f t="shared" si="1098"/>
        <v>0</v>
      </c>
      <c r="HWT442" s="10">
        <f t="shared" si="1098"/>
        <v>0</v>
      </c>
      <c r="HWU442" s="10">
        <f t="shared" si="1098"/>
        <v>0</v>
      </c>
      <c r="HWV442" s="10">
        <f t="shared" si="1098"/>
        <v>0</v>
      </c>
      <c r="HWW442" s="10">
        <f t="shared" si="1098"/>
        <v>0</v>
      </c>
      <c r="HWX442" s="10">
        <f t="shared" ref="HWX442:HZI442" si="1099">HWX457</f>
        <v>0</v>
      </c>
      <c r="HWY442" s="10">
        <f t="shared" si="1099"/>
        <v>0</v>
      </c>
      <c r="HWZ442" s="10">
        <f t="shared" si="1099"/>
        <v>0</v>
      </c>
      <c r="HXA442" s="10">
        <f t="shared" si="1099"/>
        <v>0</v>
      </c>
      <c r="HXB442" s="10">
        <f t="shared" si="1099"/>
        <v>0</v>
      </c>
      <c r="HXC442" s="10">
        <f t="shared" si="1099"/>
        <v>0</v>
      </c>
      <c r="HXD442" s="10">
        <f t="shared" si="1099"/>
        <v>0</v>
      </c>
      <c r="HXE442" s="10">
        <f t="shared" si="1099"/>
        <v>0</v>
      </c>
      <c r="HXF442" s="10">
        <f t="shared" si="1099"/>
        <v>0</v>
      </c>
      <c r="HXG442" s="10">
        <f t="shared" si="1099"/>
        <v>0</v>
      </c>
      <c r="HXH442" s="10">
        <f t="shared" si="1099"/>
        <v>0</v>
      </c>
      <c r="HXI442" s="10">
        <f t="shared" si="1099"/>
        <v>0</v>
      </c>
      <c r="HXJ442" s="10">
        <f t="shared" si="1099"/>
        <v>0</v>
      </c>
      <c r="HXK442" s="10">
        <f t="shared" si="1099"/>
        <v>0</v>
      </c>
      <c r="HXL442" s="10">
        <f t="shared" si="1099"/>
        <v>0</v>
      </c>
      <c r="HXM442" s="10">
        <f t="shared" si="1099"/>
        <v>0</v>
      </c>
      <c r="HXN442" s="10">
        <f t="shared" si="1099"/>
        <v>0</v>
      </c>
      <c r="HXO442" s="10">
        <f t="shared" si="1099"/>
        <v>0</v>
      </c>
      <c r="HXP442" s="10">
        <f t="shared" si="1099"/>
        <v>0</v>
      </c>
      <c r="HXQ442" s="10">
        <f t="shared" si="1099"/>
        <v>0</v>
      </c>
      <c r="HXR442" s="10">
        <f t="shared" si="1099"/>
        <v>0</v>
      </c>
      <c r="HXS442" s="10">
        <f t="shared" si="1099"/>
        <v>0</v>
      </c>
      <c r="HXT442" s="10">
        <f t="shared" si="1099"/>
        <v>0</v>
      </c>
      <c r="HXU442" s="10">
        <f t="shared" si="1099"/>
        <v>0</v>
      </c>
      <c r="HXV442" s="10">
        <f t="shared" si="1099"/>
        <v>0</v>
      </c>
      <c r="HXW442" s="10">
        <f t="shared" si="1099"/>
        <v>0</v>
      </c>
      <c r="HXX442" s="10">
        <f t="shared" si="1099"/>
        <v>0</v>
      </c>
      <c r="HXY442" s="10">
        <f t="shared" si="1099"/>
        <v>0</v>
      </c>
      <c r="HXZ442" s="10">
        <f t="shared" si="1099"/>
        <v>0</v>
      </c>
      <c r="HYA442" s="10">
        <f t="shared" si="1099"/>
        <v>0</v>
      </c>
      <c r="HYB442" s="10">
        <f t="shared" si="1099"/>
        <v>0</v>
      </c>
      <c r="HYC442" s="10">
        <f t="shared" si="1099"/>
        <v>0</v>
      </c>
      <c r="HYD442" s="10">
        <f t="shared" si="1099"/>
        <v>0</v>
      </c>
      <c r="HYE442" s="10">
        <f t="shared" si="1099"/>
        <v>0</v>
      </c>
      <c r="HYF442" s="10">
        <f t="shared" si="1099"/>
        <v>0</v>
      </c>
      <c r="HYG442" s="10">
        <f t="shared" si="1099"/>
        <v>0</v>
      </c>
      <c r="HYH442" s="10">
        <f t="shared" si="1099"/>
        <v>0</v>
      </c>
      <c r="HYI442" s="10">
        <f t="shared" si="1099"/>
        <v>0</v>
      </c>
      <c r="HYJ442" s="10">
        <f t="shared" si="1099"/>
        <v>0</v>
      </c>
      <c r="HYK442" s="10">
        <f t="shared" si="1099"/>
        <v>0</v>
      </c>
      <c r="HYL442" s="10">
        <f t="shared" si="1099"/>
        <v>0</v>
      </c>
      <c r="HYM442" s="10">
        <f t="shared" si="1099"/>
        <v>0</v>
      </c>
      <c r="HYN442" s="10">
        <f t="shared" si="1099"/>
        <v>0</v>
      </c>
      <c r="HYO442" s="10">
        <f t="shared" si="1099"/>
        <v>0</v>
      </c>
      <c r="HYP442" s="10">
        <f t="shared" si="1099"/>
        <v>0</v>
      </c>
      <c r="HYQ442" s="10">
        <f t="shared" si="1099"/>
        <v>0</v>
      </c>
      <c r="HYR442" s="10">
        <f t="shared" si="1099"/>
        <v>0</v>
      </c>
      <c r="HYS442" s="10">
        <f t="shared" si="1099"/>
        <v>0</v>
      </c>
      <c r="HYT442" s="10">
        <f t="shared" si="1099"/>
        <v>0</v>
      </c>
      <c r="HYU442" s="10">
        <f t="shared" si="1099"/>
        <v>0</v>
      </c>
      <c r="HYV442" s="10">
        <f t="shared" si="1099"/>
        <v>0</v>
      </c>
      <c r="HYW442" s="10">
        <f t="shared" si="1099"/>
        <v>0</v>
      </c>
      <c r="HYX442" s="10">
        <f t="shared" si="1099"/>
        <v>0</v>
      </c>
      <c r="HYY442" s="10">
        <f t="shared" si="1099"/>
        <v>0</v>
      </c>
      <c r="HYZ442" s="10">
        <f t="shared" si="1099"/>
        <v>0</v>
      </c>
      <c r="HZA442" s="10">
        <f t="shared" si="1099"/>
        <v>0</v>
      </c>
      <c r="HZB442" s="10">
        <f t="shared" si="1099"/>
        <v>0</v>
      </c>
      <c r="HZC442" s="10">
        <f t="shared" si="1099"/>
        <v>0</v>
      </c>
      <c r="HZD442" s="10">
        <f t="shared" si="1099"/>
        <v>0</v>
      </c>
      <c r="HZE442" s="10">
        <f t="shared" si="1099"/>
        <v>0</v>
      </c>
      <c r="HZF442" s="10">
        <f t="shared" si="1099"/>
        <v>0</v>
      </c>
      <c r="HZG442" s="10">
        <f t="shared" si="1099"/>
        <v>0</v>
      </c>
      <c r="HZH442" s="10">
        <f t="shared" si="1099"/>
        <v>0</v>
      </c>
      <c r="HZI442" s="10">
        <f t="shared" si="1099"/>
        <v>0</v>
      </c>
      <c r="HZJ442" s="10">
        <f t="shared" ref="HZJ442:IBU442" si="1100">HZJ457</f>
        <v>0</v>
      </c>
      <c r="HZK442" s="10">
        <f t="shared" si="1100"/>
        <v>0</v>
      </c>
      <c r="HZL442" s="10">
        <f t="shared" si="1100"/>
        <v>0</v>
      </c>
      <c r="HZM442" s="10">
        <f t="shared" si="1100"/>
        <v>0</v>
      </c>
      <c r="HZN442" s="10">
        <f t="shared" si="1100"/>
        <v>0</v>
      </c>
      <c r="HZO442" s="10">
        <f t="shared" si="1100"/>
        <v>0</v>
      </c>
      <c r="HZP442" s="10">
        <f t="shared" si="1100"/>
        <v>0</v>
      </c>
      <c r="HZQ442" s="10">
        <f t="shared" si="1100"/>
        <v>0</v>
      </c>
      <c r="HZR442" s="10">
        <f t="shared" si="1100"/>
        <v>0</v>
      </c>
      <c r="HZS442" s="10">
        <f t="shared" si="1100"/>
        <v>0</v>
      </c>
      <c r="HZT442" s="10">
        <f t="shared" si="1100"/>
        <v>0</v>
      </c>
      <c r="HZU442" s="10">
        <f t="shared" si="1100"/>
        <v>0</v>
      </c>
      <c r="HZV442" s="10">
        <f t="shared" si="1100"/>
        <v>0</v>
      </c>
      <c r="HZW442" s="10">
        <f t="shared" si="1100"/>
        <v>0</v>
      </c>
      <c r="HZX442" s="10">
        <f t="shared" si="1100"/>
        <v>0</v>
      </c>
      <c r="HZY442" s="10">
        <f t="shared" si="1100"/>
        <v>0</v>
      </c>
      <c r="HZZ442" s="10">
        <f t="shared" si="1100"/>
        <v>0</v>
      </c>
      <c r="IAA442" s="10">
        <f t="shared" si="1100"/>
        <v>0</v>
      </c>
      <c r="IAB442" s="10">
        <f t="shared" si="1100"/>
        <v>0</v>
      </c>
      <c r="IAC442" s="10">
        <f t="shared" si="1100"/>
        <v>0</v>
      </c>
      <c r="IAD442" s="10">
        <f t="shared" si="1100"/>
        <v>0</v>
      </c>
      <c r="IAE442" s="10">
        <f t="shared" si="1100"/>
        <v>0</v>
      </c>
      <c r="IAF442" s="10">
        <f t="shared" si="1100"/>
        <v>0</v>
      </c>
      <c r="IAG442" s="10">
        <f t="shared" si="1100"/>
        <v>0</v>
      </c>
      <c r="IAH442" s="10">
        <f t="shared" si="1100"/>
        <v>0</v>
      </c>
      <c r="IAI442" s="10">
        <f t="shared" si="1100"/>
        <v>0</v>
      </c>
      <c r="IAJ442" s="10">
        <f t="shared" si="1100"/>
        <v>0</v>
      </c>
      <c r="IAK442" s="10">
        <f t="shared" si="1100"/>
        <v>0</v>
      </c>
      <c r="IAL442" s="10">
        <f t="shared" si="1100"/>
        <v>0</v>
      </c>
      <c r="IAM442" s="10">
        <f t="shared" si="1100"/>
        <v>0</v>
      </c>
      <c r="IAN442" s="10">
        <f t="shared" si="1100"/>
        <v>0</v>
      </c>
      <c r="IAO442" s="10">
        <f t="shared" si="1100"/>
        <v>0</v>
      </c>
      <c r="IAP442" s="10">
        <f t="shared" si="1100"/>
        <v>0</v>
      </c>
      <c r="IAQ442" s="10">
        <f t="shared" si="1100"/>
        <v>0</v>
      </c>
      <c r="IAR442" s="10">
        <f t="shared" si="1100"/>
        <v>0</v>
      </c>
      <c r="IAS442" s="10">
        <f t="shared" si="1100"/>
        <v>0</v>
      </c>
      <c r="IAT442" s="10">
        <f t="shared" si="1100"/>
        <v>0</v>
      </c>
      <c r="IAU442" s="10">
        <f t="shared" si="1100"/>
        <v>0</v>
      </c>
      <c r="IAV442" s="10">
        <f t="shared" si="1100"/>
        <v>0</v>
      </c>
      <c r="IAW442" s="10">
        <f t="shared" si="1100"/>
        <v>0</v>
      </c>
      <c r="IAX442" s="10">
        <f t="shared" si="1100"/>
        <v>0</v>
      </c>
      <c r="IAY442" s="10">
        <f t="shared" si="1100"/>
        <v>0</v>
      </c>
      <c r="IAZ442" s="10">
        <f t="shared" si="1100"/>
        <v>0</v>
      </c>
      <c r="IBA442" s="10">
        <f t="shared" si="1100"/>
        <v>0</v>
      </c>
      <c r="IBB442" s="10">
        <f t="shared" si="1100"/>
        <v>0</v>
      </c>
      <c r="IBC442" s="10">
        <f t="shared" si="1100"/>
        <v>0</v>
      </c>
      <c r="IBD442" s="10">
        <f t="shared" si="1100"/>
        <v>0</v>
      </c>
      <c r="IBE442" s="10">
        <f t="shared" si="1100"/>
        <v>0</v>
      </c>
      <c r="IBF442" s="10">
        <f t="shared" si="1100"/>
        <v>0</v>
      </c>
      <c r="IBG442" s="10">
        <f t="shared" si="1100"/>
        <v>0</v>
      </c>
      <c r="IBH442" s="10">
        <f t="shared" si="1100"/>
        <v>0</v>
      </c>
      <c r="IBI442" s="10">
        <f t="shared" si="1100"/>
        <v>0</v>
      </c>
      <c r="IBJ442" s="10">
        <f t="shared" si="1100"/>
        <v>0</v>
      </c>
      <c r="IBK442" s="10">
        <f t="shared" si="1100"/>
        <v>0</v>
      </c>
      <c r="IBL442" s="10">
        <f t="shared" si="1100"/>
        <v>0</v>
      </c>
      <c r="IBM442" s="10">
        <f t="shared" si="1100"/>
        <v>0</v>
      </c>
      <c r="IBN442" s="10">
        <f t="shared" si="1100"/>
        <v>0</v>
      </c>
      <c r="IBO442" s="10">
        <f t="shared" si="1100"/>
        <v>0</v>
      </c>
      <c r="IBP442" s="10">
        <f t="shared" si="1100"/>
        <v>0</v>
      </c>
      <c r="IBQ442" s="10">
        <f t="shared" si="1100"/>
        <v>0</v>
      </c>
      <c r="IBR442" s="10">
        <f t="shared" si="1100"/>
        <v>0</v>
      </c>
      <c r="IBS442" s="10">
        <f t="shared" si="1100"/>
        <v>0</v>
      </c>
      <c r="IBT442" s="10">
        <f t="shared" si="1100"/>
        <v>0</v>
      </c>
      <c r="IBU442" s="10">
        <f t="shared" si="1100"/>
        <v>0</v>
      </c>
      <c r="IBV442" s="10">
        <f t="shared" ref="IBV442:IEG442" si="1101">IBV457</f>
        <v>0</v>
      </c>
      <c r="IBW442" s="10">
        <f t="shared" si="1101"/>
        <v>0</v>
      </c>
      <c r="IBX442" s="10">
        <f t="shared" si="1101"/>
        <v>0</v>
      </c>
      <c r="IBY442" s="10">
        <f t="shared" si="1101"/>
        <v>0</v>
      </c>
      <c r="IBZ442" s="10">
        <f t="shared" si="1101"/>
        <v>0</v>
      </c>
      <c r="ICA442" s="10">
        <f t="shared" si="1101"/>
        <v>0</v>
      </c>
      <c r="ICB442" s="10">
        <f t="shared" si="1101"/>
        <v>0</v>
      </c>
      <c r="ICC442" s="10">
        <f t="shared" si="1101"/>
        <v>0</v>
      </c>
      <c r="ICD442" s="10">
        <f t="shared" si="1101"/>
        <v>0</v>
      </c>
      <c r="ICE442" s="10">
        <f t="shared" si="1101"/>
        <v>0</v>
      </c>
      <c r="ICF442" s="10">
        <f t="shared" si="1101"/>
        <v>0</v>
      </c>
      <c r="ICG442" s="10">
        <f t="shared" si="1101"/>
        <v>0</v>
      </c>
      <c r="ICH442" s="10">
        <f t="shared" si="1101"/>
        <v>0</v>
      </c>
      <c r="ICI442" s="10">
        <f t="shared" si="1101"/>
        <v>0</v>
      </c>
      <c r="ICJ442" s="10">
        <f t="shared" si="1101"/>
        <v>0</v>
      </c>
      <c r="ICK442" s="10">
        <f t="shared" si="1101"/>
        <v>0</v>
      </c>
      <c r="ICL442" s="10">
        <f t="shared" si="1101"/>
        <v>0</v>
      </c>
      <c r="ICM442" s="10">
        <f t="shared" si="1101"/>
        <v>0</v>
      </c>
      <c r="ICN442" s="10">
        <f t="shared" si="1101"/>
        <v>0</v>
      </c>
      <c r="ICO442" s="10">
        <f t="shared" si="1101"/>
        <v>0</v>
      </c>
      <c r="ICP442" s="10">
        <f t="shared" si="1101"/>
        <v>0</v>
      </c>
      <c r="ICQ442" s="10">
        <f t="shared" si="1101"/>
        <v>0</v>
      </c>
      <c r="ICR442" s="10">
        <f t="shared" si="1101"/>
        <v>0</v>
      </c>
      <c r="ICS442" s="10">
        <f t="shared" si="1101"/>
        <v>0</v>
      </c>
      <c r="ICT442" s="10">
        <f t="shared" si="1101"/>
        <v>0</v>
      </c>
      <c r="ICU442" s="10">
        <f t="shared" si="1101"/>
        <v>0</v>
      </c>
      <c r="ICV442" s="10">
        <f t="shared" si="1101"/>
        <v>0</v>
      </c>
      <c r="ICW442" s="10">
        <f t="shared" si="1101"/>
        <v>0</v>
      </c>
      <c r="ICX442" s="10">
        <f t="shared" si="1101"/>
        <v>0</v>
      </c>
      <c r="ICY442" s="10">
        <f t="shared" si="1101"/>
        <v>0</v>
      </c>
      <c r="ICZ442" s="10">
        <f t="shared" si="1101"/>
        <v>0</v>
      </c>
      <c r="IDA442" s="10">
        <f t="shared" si="1101"/>
        <v>0</v>
      </c>
      <c r="IDB442" s="10">
        <f t="shared" si="1101"/>
        <v>0</v>
      </c>
      <c r="IDC442" s="10">
        <f t="shared" si="1101"/>
        <v>0</v>
      </c>
      <c r="IDD442" s="10">
        <f t="shared" si="1101"/>
        <v>0</v>
      </c>
      <c r="IDE442" s="10">
        <f t="shared" si="1101"/>
        <v>0</v>
      </c>
      <c r="IDF442" s="10">
        <f t="shared" si="1101"/>
        <v>0</v>
      </c>
      <c r="IDG442" s="10">
        <f t="shared" si="1101"/>
        <v>0</v>
      </c>
      <c r="IDH442" s="10">
        <f t="shared" si="1101"/>
        <v>0</v>
      </c>
      <c r="IDI442" s="10">
        <f t="shared" si="1101"/>
        <v>0</v>
      </c>
      <c r="IDJ442" s="10">
        <f t="shared" si="1101"/>
        <v>0</v>
      </c>
      <c r="IDK442" s="10">
        <f t="shared" si="1101"/>
        <v>0</v>
      </c>
      <c r="IDL442" s="10">
        <f t="shared" si="1101"/>
        <v>0</v>
      </c>
      <c r="IDM442" s="10">
        <f t="shared" si="1101"/>
        <v>0</v>
      </c>
      <c r="IDN442" s="10">
        <f t="shared" si="1101"/>
        <v>0</v>
      </c>
      <c r="IDO442" s="10">
        <f t="shared" si="1101"/>
        <v>0</v>
      </c>
      <c r="IDP442" s="10">
        <f t="shared" si="1101"/>
        <v>0</v>
      </c>
      <c r="IDQ442" s="10">
        <f t="shared" si="1101"/>
        <v>0</v>
      </c>
      <c r="IDR442" s="10">
        <f t="shared" si="1101"/>
        <v>0</v>
      </c>
      <c r="IDS442" s="10">
        <f t="shared" si="1101"/>
        <v>0</v>
      </c>
      <c r="IDT442" s="10">
        <f t="shared" si="1101"/>
        <v>0</v>
      </c>
      <c r="IDU442" s="10">
        <f t="shared" si="1101"/>
        <v>0</v>
      </c>
      <c r="IDV442" s="10">
        <f t="shared" si="1101"/>
        <v>0</v>
      </c>
      <c r="IDW442" s="10">
        <f t="shared" si="1101"/>
        <v>0</v>
      </c>
      <c r="IDX442" s="10">
        <f t="shared" si="1101"/>
        <v>0</v>
      </c>
      <c r="IDY442" s="10">
        <f t="shared" si="1101"/>
        <v>0</v>
      </c>
      <c r="IDZ442" s="10">
        <f t="shared" si="1101"/>
        <v>0</v>
      </c>
      <c r="IEA442" s="10">
        <f t="shared" si="1101"/>
        <v>0</v>
      </c>
      <c r="IEB442" s="10">
        <f t="shared" si="1101"/>
        <v>0</v>
      </c>
      <c r="IEC442" s="10">
        <f t="shared" si="1101"/>
        <v>0</v>
      </c>
      <c r="IED442" s="10">
        <f t="shared" si="1101"/>
        <v>0</v>
      </c>
      <c r="IEE442" s="10">
        <f t="shared" si="1101"/>
        <v>0</v>
      </c>
      <c r="IEF442" s="10">
        <f t="shared" si="1101"/>
        <v>0</v>
      </c>
      <c r="IEG442" s="10">
        <f t="shared" si="1101"/>
        <v>0</v>
      </c>
      <c r="IEH442" s="10">
        <f t="shared" ref="IEH442:IGS442" si="1102">IEH457</f>
        <v>0</v>
      </c>
      <c r="IEI442" s="10">
        <f t="shared" si="1102"/>
        <v>0</v>
      </c>
      <c r="IEJ442" s="10">
        <f t="shared" si="1102"/>
        <v>0</v>
      </c>
      <c r="IEK442" s="10">
        <f t="shared" si="1102"/>
        <v>0</v>
      </c>
      <c r="IEL442" s="10">
        <f t="shared" si="1102"/>
        <v>0</v>
      </c>
      <c r="IEM442" s="10">
        <f t="shared" si="1102"/>
        <v>0</v>
      </c>
      <c r="IEN442" s="10">
        <f t="shared" si="1102"/>
        <v>0</v>
      </c>
      <c r="IEO442" s="10">
        <f t="shared" si="1102"/>
        <v>0</v>
      </c>
      <c r="IEP442" s="10">
        <f t="shared" si="1102"/>
        <v>0</v>
      </c>
      <c r="IEQ442" s="10">
        <f t="shared" si="1102"/>
        <v>0</v>
      </c>
      <c r="IER442" s="10">
        <f t="shared" si="1102"/>
        <v>0</v>
      </c>
      <c r="IES442" s="10">
        <f t="shared" si="1102"/>
        <v>0</v>
      </c>
      <c r="IET442" s="10">
        <f t="shared" si="1102"/>
        <v>0</v>
      </c>
      <c r="IEU442" s="10">
        <f t="shared" si="1102"/>
        <v>0</v>
      </c>
      <c r="IEV442" s="10">
        <f t="shared" si="1102"/>
        <v>0</v>
      </c>
      <c r="IEW442" s="10">
        <f t="shared" si="1102"/>
        <v>0</v>
      </c>
      <c r="IEX442" s="10">
        <f t="shared" si="1102"/>
        <v>0</v>
      </c>
      <c r="IEY442" s="10">
        <f t="shared" si="1102"/>
        <v>0</v>
      </c>
      <c r="IEZ442" s="10">
        <f t="shared" si="1102"/>
        <v>0</v>
      </c>
      <c r="IFA442" s="10">
        <f t="shared" si="1102"/>
        <v>0</v>
      </c>
      <c r="IFB442" s="10">
        <f t="shared" si="1102"/>
        <v>0</v>
      </c>
      <c r="IFC442" s="10">
        <f t="shared" si="1102"/>
        <v>0</v>
      </c>
      <c r="IFD442" s="10">
        <f t="shared" si="1102"/>
        <v>0</v>
      </c>
      <c r="IFE442" s="10">
        <f t="shared" si="1102"/>
        <v>0</v>
      </c>
      <c r="IFF442" s="10">
        <f t="shared" si="1102"/>
        <v>0</v>
      </c>
      <c r="IFG442" s="10">
        <f t="shared" si="1102"/>
        <v>0</v>
      </c>
      <c r="IFH442" s="10">
        <f t="shared" si="1102"/>
        <v>0</v>
      </c>
      <c r="IFI442" s="10">
        <f t="shared" si="1102"/>
        <v>0</v>
      </c>
      <c r="IFJ442" s="10">
        <f t="shared" si="1102"/>
        <v>0</v>
      </c>
      <c r="IFK442" s="10">
        <f t="shared" si="1102"/>
        <v>0</v>
      </c>
      <c r="IFL442" s="10">
        <f t="shared" si="1102"/>
        <v>0</v>
      </c>
      <c r="IFM442" s="10">
        <f t="shared" si="1102"/>
        <v>0</v>
      </c>
      <c r="IFN442" s="10">
        <f t="shared" si="1102"/>
        <v>0</v>
      </c>
      <c r="IFO442" s="10">
        <f t="shared" si="1102"/>
        <v>0</v>
      </c>
      <c r="IFP442" s="10">
        <f t="shared" si="1102"/>
        <v>0</v>
      </c>
      <c r="IFQ442" s="10">
        <f t="shared" si="1102"/>
        <v>0</v>
      </c>
      <c r="IFR442" s="10">
        <f t="shared" si="1102"/>
        <v>0</v>
      </c>
      <c r="IFS442" s="10">
        <f t="shared" si="1102"/>
        <v>0</v>
      </c>
      <c r="IFT442" s="10">
        <f t="shared" si="1102"/>
        <v>0</v>
      </c>
      <c r="IFU442" s="10">
        <f t="shared" si="1102"/>
        <v>0</v>
      </c>
      <c r="IFV442" s="10">
        <f t="shared" si="1102"/>
        <v>0</v>
      </c>
      <c r="IFW442" s="10">
        <f t="shared" si="1102"/>
        <v>0</v>
      </c>
      <c r="IFX442" s="10">
        <f t="shared" si="1102"/>
        <v>0</v>
      </c>
      <c r="IFY442" s="10">
        <f t="shared" si="1102"/>
        <v>0</v>
      </c>
      <c r="IFZ442" s="10">
        <f t="shared" si="1102"/>
        <v>0</v>
      </c>
      <c r="IGA442" s="10">
        <f t="shared" si="1102"/>
        <v>0</v>
      </c>
      <c r="IGB442" s="10">
        <f t="shared" si="1102"/>
        <v>0</v>
      </c>
      <c r="IGC442" s="10">
        <f t="shared" si="1102"/>
        <v>0</v>
      </c>
      <c r="IGD442" s="10">
        <f t="shared" si="1102"/>
        <v>0</v>
      </c>
      <c r="IGE442" s="10">
        <f t="shared" si="1102"/>
        <v>0</v>
      </c>
      <c r="IGF442" s="10">
        <f t="shared" si="1102"/>
        <v>0</v>
      </c>
      <c r="IGG442" s="10">
        <f t="shared" si="1102"/>
        <v>0</v>
      </c>
      <c r="IGH442" s="10">
        <f t="shared" si="1102"/>
        <v>0</v>
      </c>
      <c r="IGI442" s="10">
        <f t="shared" si="1102"/>
        <v>0</v>
      </c>
      <c r="IGJ442" s="10">
        <f t="shared" si="1102"/>
        <v>0</v>
      </c>
      <c r="IGK442" s="10">
        <f t="shared" si="1102"/>
        <v>0</v>
      </c>
      <c r="IGL442" s="10">
        <f t="shared" si="1102"/>
        <v>0</v>
      </c>
      <c r="IGM442" s="10">
        <f t="shared" si="1102"/>
        <v>0</v>
      </c>
      <c r="IGN442" s="10">
        <f t="shared" si="1102"/>
        <v>0</v>
      </c>
      <c r="IGO442" s="10">
        <f t="shared" si="1102"/>
        <v>0</v>
      </c>
      <c r="IGP442" s="10">
        <f t="shared" si="1102"/>
        <v>0</v>
      </c>
      <c r="IGQ442" s="10">
        <f t="shared" si="1102"/>
        <v>0</v>
      </c>
      <c r="IGR442" s="10">
        <f t="shared" si="1102"/>
        <v>0</v>
      </c>
      <c r="IGS442" s="10">
        <f t="shared" si="1102"/>
        <v>0</v>
      </c>
      <c r="IGT442" s="10">
        <f t="shared" ref="IGT442:IJE442" si="1103">IGT457</f>
        <v>0</v>
      </c>
      <c r="IGU442" s="10">
        <f t="shared" si="1103"/>
        <v>0</v>
      </c>
      <c r="IGV442" s="10">
        <f t="shared" si="1103"/>
        <v>0</v>
      </c>
      <c r="IGW442" s="10">
        <f t="shared" si="1103"/>
        <v>0</v>
      </c>
      <c r="IGX442" s="10">
        <f t="shared" si="1103"/>
        <v>0</v>
      </c>
      <c r="IGY442" s="10">
        <f t="shared" si="1103"/>
        <v>0</v>
      </c>
      <c r="IGZ442" s="10">
        <f t="shared" si="1103"/>
        <v>0</v>
      </c>
      <c r="IHA442" s="10">
        <f t="shared" si="1103"/>
        <v>0</v>
      </c>
      <c r="IHB442" s="10">
        <f t="shared" si="1103"/>
        <v>0</v>
      </c>
      <c r="IHC442" s="10">
        <f t="shared" si="1103"/>
        <v>0</v>
      </c>
      <c r="IHD442" s="10">
        <f t="shared" si="1103"/>
        <v>0</v>
      </c>
      <c r="IHE442" s="10">
        <f t="shared" si="1103"/>
        <v>0</v>
      </c>
      <c r="IHF442" s="10">
        <f t="shared" si="1103"/>
        <v>0</v>
      </c>
      <c r="IHG442" s="10">
        <f t="shared" si="1103"/>
        <v>0</v>
      </c>
      <c r="IHH442" s="10">
        <f t="shared" si="1103"/>
        <v>0</v>
      </c>
      <c r="IHI442" s="10">
        <f t="shared" si="1103"/>
        <v>0</v>
      </c>
      <c r="IHJ442" s="10">
        <f t="shared" si="1103"/>
        <v>0</v>
      </c>
      <c r="IHK442" s="10">
        <f t="shared" si="1103"/>
        <v>0</v>
      </c>
      <c r="IHL442" s="10">
        <f t="shared" si="1103"/>
        <v>0</v>
      </c>
      <c r="IHM442" s="10">
        <f t="shared" si="1103"/>
        <v>0</v>
      </c>
      <c r="IHN442" s="10">
        <f t="shared" si="1103"/>
        <v>0</v>
      </c>
      <c r="IHO442" s="10">
        <f t="shared" si="1103"/>
        <v>0</v>
      </c>
      <c r="IHP442" s="10">
        <f t="shared" si="1103"/>
        <v>0</v>
      </c>
      <c r="IHQ442" s="10">
        <f t="shared" si="1103"/>
        <v>0</v>
      </c>
      <c r="IHR442" s="10">
        <f t="shared" si="1103"/>
        <v>0</v>
      </c>
      <c r="IHS442" s="10">
        <f t="shared" si="1103"/>
        <v>0</v>
      </c>
      <c r="IHT442" s="10">
        <f t="shared" si="1103"/>
        <v>0</v>
      </c>
      <c r="IHU442" s="10">
        <f t="shared" si="1103"/>
        <v>0</v>
      </c>
      <c r="IHV442" s="10">
        <f t="shared" si="1103"/>
        <v>0</v>
      </c>
      <c r="IHW442" s="10">
        <f t="shared" si="1103"/>
        <v>0</v>
      </c>
      <c r="IHX442" s="10">
        <f t="shared" si="1103"/>
        <v>0</v>
      </c>
      <c r="IHY442" s="10">
        <f t="shared" si="1103"/>
        <v>0</v>
      </c>
      <c r="IHZ442" s="10">
        <f t="shared" si="1103"/>
        <v>0</v>
      </c>
      <c r="IIA442" s="10">
        <f t="shared" si="1103"/>
        <v>0</v>
      </c>
      <c r="IIB442" s="10">
        <f t="shared" si="1103"/>
        <v>0</v>
      </c>
      <c r="IIC442" s="10">
        <f t="shared" si="1103"/>
        <v>0</v>
      </c>
      <c r="IID442" s="10">
        <f t="shared" si="1103"/>
        <v>0</v>
      </c>
      <c r="IIE442" s="10">
        <f t="shared" si="1103"/>
        <v>0</v>
      </c>
      <c r="IIF442" s="10">
        <f t="shared" si="1103"/>
        <v>0</v>
      </c>
      <c r="IIG442" s="10">
        <f t="shared" si="1103"/>
        <v>0</v>
      </c>
      <c r="IIH442" s="10">
        <f t="shared" si="1103"/>
        <v>0</v>
      </c>
      <c r="III442" s="10">
        <f t="shared" si="1103"/>
        <v>0</v>
      </c>
      <c r="IIJ442" s="10">
        <f t="shared" si="1103"/>
        <v>0</v>
      </c>
      <c r="IIK442" s="10">
        <f t="shared" si="1103"/>
        <v>0</v>
      </c>
      <c r="IIL442" s="10">
        <f t="shared" si="1103"/>
        <v>0</v>
      </c>
      <c r="IIM442" s="10">
        <f t="shared" si="1103"/>
        <v>0</v>
      </c>
      <c r="IIN442" s="10">
        <f t="shared" si="1103"/>
        <v>0</v>
      </c>
      <c r="IIO442" s="10">
        <f t="shared" si="1103"/>
        <v>0</v>
      </c>
      <c r="IIP442" s="10">
        <f t="shared" si="1103"/>
        <v>0</v>
      </c>
      <c r="IIQ442" s="10">
        <f t="shared" si="1103"/>
        <v>0</v>
      </c>
      <c r="IIR442" s="10">
        <f t="shared" si="1103"/>
        <v>0</v>
      </c>
      <c r="IIS442" s="10">
        <f t="shared" si="1103"/>
        <v>0</v>
      </c>
      <c r="IIT442" s="10">
        <f t="shared" si="1103"/>
        <v>0</v>
      </c>
      <c r="IIU442" s="10">
        <f t="shared" si="1103"/>
        <v>0</v>
      </c>
      <c r="IIV442" s="10">
        <f t="shared" si="1103"/>
        <v>0</v>
      </c>
      <c r="IIW442" s="10">
        <f t="shared" si="1103"/>
        <v>0</v>
      </c>
      <c r="IIX442" s="10">
        <f t="shared" si="1103"/>
        <v>0</v>
      </c>
      <c r="IIY442" s="10">
        <f t="shared" si="1103"/>
        <v>0</v>
      </c>
      <c r="IIZ442" s="10">
        <f t="shared" si="1103"/>
        <v>0</v>
      </c>
      <c r="IJA442" s="10">
        <f t="shared" si="1103"/>
        <v>0</v>
      </c>
      <c r="IJB442" s="10">
        <f t="shared" si="1103"/>
        <v>0</v>
      </c>
      <c r="IJC442" s="10">
        <f t="shared" si="1103"/>
        <v>0</v>
      </c>
      <c r="IJD442" s="10">
        <f t="shared" si="1103"/>
        <v>0</v>
      </c>
      <c r="IJE442" s="10">
        <f t="shared" si="1103"/>
        <v>0</v>
      </c>
      <c r="IJF442" s="10">
        <f t="shared" ref="IJF442:ILQ442" si="1104">IJF457</f>
        <v>0</v>
      </c>
      <c r="IJG442" s="10">
        <f t="shared" si="1104"/>
        <v>0</v>
      </c>
      <c r="IJH442" s="10">
        <f t="shared" si="1104"/>
        <v>0</v>
      </c>
      <c r="IJI442" s="10">
        <f t="shared" si="1104"/>
        <v>0</v>
      </c>
      <c r="IJJ442" s="10">
        <f t="shared" si="1104"/>
        <v>0</v>
      </c>
      <c r="IJK442" s="10">
        <f t="shared" si="1104"/>
        <v>0</v>
      </c>
      <c r="IJL442" s="10">
        <f t="shared" si="1104"/>
        <v>0</v>
      </c>
      <c r="IJM442" s="10">
        <f t="shared" si="1104"/>
        <v>0</v>
      </c>
      <c r="IJN442" s="10">
        <f t="shared" si="1104"/>
        <v>0</v>
      </c>
      <c r="IJO442" s="10">
        <f t="shared" si="1104"/>
        <v>0</v>
      </c>
      <c r="IJP442" s="10">
        <f t="shared" si="1104"/>
        <v>0</v>
      </c>
      <c r="IJQ442" s="10">
        <f t="shared" si="1104"/>
        <v>0</v>
      </c>
      <c r="IJR442" s="10">
        <f t="shared" si="1104"/>
        <v>0</v>
      </c>
      <c r="IJS442" s="10">
        <f t="shared" si="1104"/>
        <v>0</v>
      </c>
      <c r="IJT442" s="10">
        <f t="shared" si="1104"/>
        <v>0</v>
      </c>
      <c r="IJU442" s="10">
        <f t="shared" si="1104"/>
        <v>0</v>
      </c>
      <c r="IJV442" s="10">
        <f t="shared" si="1104"/>
        <v>0</v>
      </c>
      <c r="IJW442" s="10">
        <f t="shared" si="1104"/>
        <v>0</v>
      </c>
      <c r="IJX442" s="10">
        <f t="shared" si="1104"/>
        <v>0</v>
      </c>
      <c r="IJY442" s="10">
        <f t="shared" si="1104"/>
        <v>0</v>
      </c>
      <c r="IJZ442" s="10">
        <f t="shared" si="1104"/>
        <v>0</v>
      </c>
      <c r="IKA442" s="10">
        <f t="shared" si="1104"/>
        <v>0</v>
      </c>
      <c r="IKB442" s="10">
        <f t="shared" si="1104"/>
        <v>0</v>
      </c>
      <c r="IKC442" s="10">
        <f t="shared" si="1104"/>
        <v>0</v>
      </c>
      <c r="IKD442" s="10">
        <f t="shared" si="1104"/>
        <v>0</v>
      </c>
      <c r="IKE442" s="10">
        <f t="shared" si="1104"/>
        <v>0</v>
      </c>
      <c r="IKF442" s="10">
        <f t="shared" si="1104"/>
        <v>0</v>
      </c>
      <c r="IKG442" s="10">
        <f t="shared" si="1104"/>
        <v>0</v>
      </c>
      <c r="IKH442" s="10">
        <f t="shared" si="1104"/>
        <v>0</v>
      </c>
      <c r="IKI442" s="10">
        <f t="shared" si="1104"/>
        <v>0</v>
      </c>
      <c r="IKJ442" s="10">
        <f t="shared" si="1104"/>
        <v>0</v>
      </c>
      <c r="IKK442" s="10">
        <f t="shared" si="1104"/>
        <v>0</v>
      </c>
      <c r="IKL442" s="10">
        <f t="shared" si="1104"/>
        <v>0</v>
      </c>
      <c r="IKM442" s="10">
        <f t="shared" si="1104"/>
        <v>0</v>
      </c>
      <c r="IKN442" s="10">
        <f t="shared" si="1104"/>
        <v>0</v>
      </c>
      <c r="IKO442" s="10">
        <f t="shared" si="1104"/>
        <v>0</v>
      </c>
      <c r="IKP442" s="10">
        <f t="shared" si="1104"/>
        <v>0</v>
      </c>
      <c r="IKQ442" s="10">
        <f t="shared" si="1104"/>
        <v>0</v>
      </c>
      <c r="IKR442" s="10">
        <f t="shared" si="1104"/>
        <v>0</v>
      </c>
      <c r="IKS442" s="10">
        <f t="shared" si="1104"/>
        <v>0</v>
      </c>
      <c r="IKT442" s="10">
        <f t="shared" si="1104"/>
        <v>0</v>
      </c>
      <c r="IKU442" s="10">
        <f t="shared" si="1104"/>
        <v>0</v>
      </c>
      <c r="IKV442" s="10">
        <f t="shared" si="1104"/>
        <v>0</v>
      </c>
      <c r="IKW442" s="10">
        <f t="shared" si="1104"/>
        <v>0</v>
      </c>
      <c r="IKX442" s="10">
        <f t="shared" si="1104"/>
        <v>0</v>
      </c>
      <c r="IKY442" s="10">
        <f t="shared" si="1104"/>
        <v>0</v>
      </c>
      <c r="IKZ442" s="10">
        <f t="shared" si="1104"/>
        <v>0</v>
      </c>
      <c r="ILA442" s="10">
        <f t="shared" si="1104"/>
        <v>0</v>
      </c>
      <c r="ILB442" s="10">
        <f t="shared" si="1104"/>
        <v>0</v>
      </c>
      <c r="ILC442" s="10">
        <f t="shared" si="1104"/>
        <v>0</v>
      </c>
      <c r="ILD442" s="10">
        <f t="shared" si="1104"/>
        <v>0</v>
      </c>
      <c r="ILE442" s="10">
        <f t="shared" si="1104"/>
        <v>0</v>
      </c>
      <c r="ILF442" s="10">
        <f t="shared" si="1104"/>
        <v>0</v>
      </c>
      <c r="ILG442" s="10">
        <f t="shared" si="1104"/>
        <v>0</v>
      </c>
      <c r="ILH442" s="10">
        <f t="shared" si="1104"/>
        <v>0</v>
      </c>
      <c r="ILI442" s="10">
        <f t="shared" si="1104"/>
        <v>0</v>
      </c>
      <c r="ILJ442" s="10">
        <f t="shared" si="1104"/>
        <v>0</v>
      </c>
      <c r="ILK442" s="10">
        <f t="shared" si="1104"/>
        <v>0</v>
      </c>
      <c r="ILL442" s="10">
        <f t="shared" si="1104"/>
        <v>0</v>
      </c>
      <c r="ILM442" s="10">
        <f t="shared" si="1104"/>
        <v>0</v>
      </c>
      <c r="ILN442" s="10">
        <f t="shared" si="1104"/>
        <v>0</v>
      </c>
      <c r="ILO442" s="10">
        <f t="shared" si="1104"/>
        <v>0</v>
      </c>
      <c r="ILP442" s="10">
        <f t="shared" si="1104"/>
        <v>0</v>
      </c>
      <c r="ILQ442" s="10">
        <f t="shared" si="1104"/>
        <v>0</v>
      </c>
      <c r="ILR442" s="10">
        <f t="shared" ref="ILR442:IOC442" si="1105">ILR457</f>
        <v>0</v>
      </c>
      <c r="ILS442" s="10">
        <f t="shared" si="1105"/>
        <v>0</v>
      </c>
      <c r="ILT442" s="10">
        <f t="shared" si="1105"/>
        <v>0</v>
      </c>
      <c r="ILU442" s="10">
        <f t="shared" si="1105"/>
        <v>0</v>
      </c>
      <c r="ILV442" s="10">
        <f t="shared" si="1105"/>
        <v>0</v>
      </c>
      <c r="ILW442" s="10">
        <f t="shared" si="1105"/>
        <v>0</v>
      </c>
      <c r="ILX442" s="10">
        <f t="shared" si="1105"/>
        <v>0</v>
      </c>
      <c r="ILY442" s="10">
        <f t="shared" si="1105"/>
        <v>0</v>
      </c>
      <c r="ILZ442" s="10">
        <f t="shared" si="1105"/>
        <v>0</v>
      </c>
      <c r="IMA442" s="10">
        <f t="shared" si="1105"/>
        <v>0</v>
      </c>
      <c r="IMB442" s="10">
        <f t="shared" si="1105"/>
        <v>0</v>
      </c>
      <c r="IMC442" s="10">
        <f t="shared" si="1105"/>
        <v>0</v>
      </c>
      <c r="IMD442" s="10">
        <f t="shared" si="1105"/>
        <v>0</v>
      </c>
      <c r="IME442" s="10">
        <f t="shared" si="1105"/>
        <v>0</v>
      </c>
      <c r="IMF442" s="10">
        <f t="shared" si="1105"/>
        <v>0</v>
      </c>
      <c r="IMG442" s="10">
        <f t="shared" si="1105"/>
        <v>0</v>
      </c>
      <c r="IMH442" s="10">
        <f t="shared" si="1105"/>
        <v>0</v>
      </c>
      <c r="IMI442" s="10">
        <f t="shared" si="1105"/>
        <v>0</v>
      </c>
      <c r="IMJ442" s="10">
        <f t="shared" si="1105"/>
        <v>0</v>
      </c>
      <c r="IMK442" s="10">
        <f t="shared" si="1105"/>
        <v>0</v>
      </c>
      <c r="IML442" s="10">
        <f t="shared" si="1105"/>
        <v>0</v>
      </c>
      <c r="IMM442" s="10">
        <f t="shared" si="1105"/>
        <v>0</v>
      </c>
      <c r="IMN442" s="10">
        <f t="shared" si="1105"/>
        <v>0</v>
      </c>
      <c r="IMO442" s="10">
        <f t="shared" si="1105"/>
        <v>0</v>
      </c>
      <c r="IMP442" s="10">
        <f t="shared" si="1105"/>
        <v>0</v>
      </c>
      <c r="IMQ442" s="10">
        <f t="shared" si="1105"/>
        <v>0</v>
      </c>
      <c r="IMR442" s="10">
        <f t="shared" si="1105"/>
        <v>0</v>
      </c>
      <c r="IMS442" s="10">
        <f t="shared" si="1105"/>
        <v>0</v>
      </c>
      <c r="IMT442" s="10">
        <f t="shared" si="1105"/>
        <v>0</v>
      </c>
      <c r="IMU442" s="10">
        <f t="shared" si="1105"/>
        <v>0</v>
      </c>
      <c r="IMV442" s="10">
        <f t="shared" si="1105"/>
        <v>0</v>
      </c>
      <c r="IMW442" s="10">
        <f t="shared" si="1105"/>
        <v>0</v>
      </c>
      <c r="IMX442" s="10">
        <f t="shared" si="1105"/>
        <v>0</v>
      </c>
      <c r="IMY442" s="10">
        <f t="shared" si="1105"/>
        <v>0</v>
      </c>
      <c r="IMZ442" s="10">
        <f t="shared" si="1105"/>
        <v>0</v>
      </c>
      <c r="INA442" s="10">
        <f t="shared" si="1105"/>
        <v>0</v>
      </c>
      <c r="INB442" s="10">
        <f t="shared" si="1105"/>
        <v>0</v>
      </c>
      <c r="INC442" s="10">
        <f t="shared" si="1105"/>
        <v>0</v>
      </c>
      <c r="IND442" s="10">
        <f t="shared" si="1105"/>
        <v>0</v>
      </c>
      <c r="INE442" s="10">
        <f t="shared" si="1105"/>
        <v>0</v>
      </c>
      <c r="INF442" s="10">
        <f t="shared" si="1105"/>
        <v>0</v>
      </c>
      <c r="ING442" s="10">
        <f t="shared" si="1105"/>
        <v>0</v>
      </c>
      <c r="INH442" s="10">
        <f t="shared" si="1105"/>
        <v>0</v>
      </c>
      <c r="INI442" s="10">
        <f t="shared" si="1105"/>
        <v>0</v>
      </c>
      <c r="INJ442" s="10">
        <f t="shared" si="1105"/>
        <v>0</v>
      </c>
      <c r="INK442" s="10">
        <f t="shared" si="1105"/>
        <v>0</v>
      </c>
      <c r="INL442" s="10">
        <f t="shared" si="1105"/>
        <v>0</v>
      </c>
      <c r="INM442" s="10">
        <f t="shared" si="1105"/>
        <v>0</v>
      </c>
      <c r="INN442" s="10">
        <f t="shared" si="1105"/>
        <v>0</v>
      </c>
      <c r="INO442" s="10">
        <f t="shared" si="1105"/>
        <v>0</v>
      </c>
      <c r="INP442" s="10">
        <f t="shared" si="1105"/>
        <v>0</v>
      </c>
      <c r="INQ442" s="10">
        <f t="shared" si="1105"/>
        <v>0</v>
      </c>
      <c r="INR442" s="10">
        <f t="shared" si="1105"/>
        <v>0</v>
      </c>
      <c r="INS442" s="10">
        <f t="shared" si="1105"/>
        <v>0</v>
      </c>
      <c r="INT442" s="10">
        <f t="shared" si="1105"/>
        <v>0</v>
      </c>
      <c r="INU442" s="10">
        <f t="shared" si="1105"/>
        <v>0</v>
      </c>
      <c r="INV442" s="10">
        <f t="shared" si="1105"/>
        <v>0</v>
      </c>
      <c r="INW442" s="10">
        <f t="shared" si="1105"/>
        <v>0</v>
      </c>
      <c r="INX442" s="10">
        <f t="shared" si="1105"/>
        <v>0</v>
      </c>
      <c r="INY442" s="10">
        <f t="shared" si="1105"/>
        <v>0</v>
      </c>
      <c r="INZ442" s="10">
        <f t="shared" si="1105"/>
        <v>0</v>
      </c>
      <c r="IOA442" s="10">
        <f t="shared" si="1105"/>
        <v>0</v>
      </c>
      <c r="IOB442" s="10">
        <f t="shared" si="1105"/>
        <v>0</v>
      </c>
      <c r="IOC442" s="10">
        <f t="shared" si="1105"/>
        <v>0</v>
      </c>
      <c r="IOD442" s="10">
        <f t="shared" ref="IOD442:IQO442" si="1106">IOD457</f>
        <v>0</v>
      </c>
      <c r="IOE442" s="10">
        <f t="shared" si="1106"/>
        <v>0</v>
      </c>
      <c r="IOF442" s="10">
        <f t="shared" si="1106"/>
        <v>0</v>
      </c>
      <c r="IOG442" s="10">
        <f t="shared" si="1106"/>
        <v>0</v>
      </c>
      <c r="IOH442" s="10">
        <f t="shared" si="1106"/>
        <v>0</v>
      </c>
      <c r="IOI442" s="10">
        <f t="shared" si="1106"/>
        <v>0</v>
      </c>
      <c r="IOJ442" s="10">
        <f t="shared" si="1106"/>
        <v>0</v>
      </c>
      <c r="IOK442" s="10">
        <f t="shared" si="1106"/>
        <v>0</v>
      </c>
      <c r="IOL442" s="10">
        <f t="shared" si="1106"/>
        <v>0</v>
      </c>
      <c r="IOM442" s="10">
        <f t="shared" si="1106"/>
        <v>0</v>
      </c>
      <c r="ION442" s="10">
        <f t="shared" si="1106"/>
        <v>0</v>
      </c>
      <c r="IOO442" s="10">
        <f t="shared" si="1106"/>
        <v>0</v>
      </c>
      <c r="IOP442" s="10">
        <f t="shared" si="1106"/>
        <v>0</v>
      </c>
      <c r="IOQ442" s="10">
        <f t="shared" si="1106"/>
        <v>0</v>
      </c>
      <c r="IOR442" s="10">
        <f t="shared" si="1106"/>
        <v>0</v>
      </c>
      <c r="IOS442" s="10">
        <f t="shared" si="1106"/>
        <v>0</v>
      </c>
      <c r="IOT442" s="10">
        <f t="shared" si="1106"/>
        <v>0</v>
      </c>
      <c r="IOU442" s="10">
        <f t="shared" si="1106"/>
        <v>0</v>
      </c>
      <c r="IOV442" s="10">
        <f t="shared" si="1106"/>
        <v>0</v>
      </c>
      <c r="IOW442" s="10">
        <f t="shared" si="1106"/>
        <v>0</v>
      </c>
      <c r="IOX442" s="10">
        <f t="shared" si="1106"/>
        <v>0</v>
      </c>
      <c r="IOY442" s="10">
        <f t="shared" si="1106"/>
        <v>0</v>
      </c>
      <c r="IOZ442" s="10">
        <f t="shared" si="1106"/>
        <v>0</v>
      </c>
      <c r="IPA442" s="10">
        <f t="shared" si="1106"/>
        <v>0</v>
      </c>
      <c r="IPB442" s="10">
        <f t="shared" si="1106"/>
        <v>0</v>
      </c>
      <c r="IPC442" s="10">
        <f t="shared" si="1106"/>
        <v>0</v>
      </c>
      <c r="IPD442" s="10">
        <f t="shared" si="1106"/>
        <v>0</v>
      </c>
      <c r="IPE442" s="10">
        <f t="shared" si="1106"/>
        <v>0</v>
      </c>
      <c r="IPF442" s="10">
        <f t="shared" si="1106"/>
        <v>0</v>
      </c>
      <c r="IPG442" s="10">
        <f t="shared" si="1106"/>
        <v>0</v>
      </c>
      <c r="IPH442" s="10">
        <f t="shared" si="1106"/>
        <v>0</v>
      </c>
      <c r="IPI442" s="10">
        <f t="shared" si="1106"/>
        <v>0</v>
      </c>
      <c r="IPJ442" s="10">
        <f t="shared" si="1106"/>
        <v>0</v>
      </c>
      <c r="IPK442" s="10">
        <f t="shared" si="1106"/>
        <v>0</v>
      </c>
      <c r="IPL442" s="10">
        <f t="shared" si="1106"/>
        <v>0</v>
      </c>
      <c r="IPM442" s="10">
        <f t="shared" si="1106"/>
        <v>0</v>
      </c>
      <c r="IPN442" s="10">
        <f t="shared" si="1106"/>
        <v>0</v>
      </c>
      <c r="IPO442" s="10">
        <f t="shared" si="1106"/>
        <v>0</v>
      </c>
      <c r="IPP442" s="10">
        <f t="shared" si="1106"/>
        <v>0</v>
      </c>
      <c r="IPQ442" s="10">
        <f t="shared" si="1106"/>
        <v>0</v>
      </c>
      <c r="IPR442" s="10">
        <f t="shared" si="1106"/>
        <v>0</v>
      </c>
      <c r="IPS442" s="10">
        <f t="shared" si="1106"/>
        <v>0</v>
      </c>
      <c r="IPT442" s="10">
        <f t="shared" si="1106"/>
        <v>0</v>
      </c>
      <c r="IPU442" s="10">
        <f t="shared" si="1106"/>
        <v>0</v>
      </c>
      <c r="IPV442" s="10">
        <f t="shared" si="1106"/>
        <v>0</v>
      </c>
      <c r="IPW442" s="10">
        <f t="shared" si="1106"/>
        <v>0</v>
      </c>
      <c r="IPX442" s="10">
        <f t="shared" si="1106"/>
        <v>0</v>
      </c>
      <c r="IPY442" s="10">
        <f t="shared" si="1106"/>
        <v>0</v>
      </c>
      <c r="IPZ442" s="10">
        <f t="shared" si="1106"/>
        <v>0</v>
      </c>
      <c r="IQA442" s="10">
        <f t="shared" si="1106"/>
        <v>0</v>
      </c>
      <c r="IQB442" s="10">
        <f t="shared" si="1106"/>
        <v>0</v>
      </c>
      <c r="IQC442" s="10">
        <f t="shared" si="1106"/>
        <v>0</v>
      </c>
      <c r="IQD442" s="10">
        <f t="shared" si="1106"/>
        <v>0</v>
      </c>
      <c r="IQE442" s="10">
        <f t="shared" si="1106"/>
        <v>0</v>
      </c>
      <c r="IQF442" s="10">
        <f t="shared" si="1106"/>
        <v>0</v>
      </c>
      <c r="IQG442" s="10">
        <f t="shared" si="1106"/>
        <v>0</v>
      </c>
      <c r="IQH442" s="10">
        <f t="shared" si="1106"/>
        <v>0</v>
      </c>
      <c r="IQI442" s="10">
        <f t="shared" si="1106"/>
        <v>0</v>
      </c>
      <c r="IQJ442" s="10">
        <f t="shared" si="1106"/>
        <v>0</v>
      </c>
      <c r="IQK442" s="10">
        <f t="shared" si="1106"/>
        <v>0</v>
      </c>
      <c r="IQL442" s="10">
        <f t="shared" si="1106"/>
        <v>0</v>
      </c>
      <c r="IQM442" s="10">
        <f t="shared" si="1106"/>
        <v>0</v>
      </c>
      <c r="IQN442" s="10">
        <f t="shared" si="1106"/>
        <v>0</v>
      </c>
      <c r="IQO442" s="10">
        <f t="shared" si="1106"/>
        <v>0</v>
      </c>
      <c r="IQP442" s="10">
        <f t="shared" ref="IQP442:ITA442" si="1107">IQP457</f>
        <v>0</v>
      </c>
      <c r="IQQ442" s="10">
        <f t="shared" si="1107"/>
        <v>0</v>
      </c>
      <c r="IQR442" s="10">
        <f t="shared" si="1107"/>
        <v>0</v>
      </c>
      <c r="IQS442" s="10">
        <f t="shared" si="1107"/>
        <v>0</v>
      </c>
      <c r="IQT442" s="10">
        <f t="shared" si="1107"/>
        <v>0</v>
      </c>
      <c r="IQU442" s="10">
        <f t="shared" si="1107"/>
        <v>0</v>
      </c>
      <c r="IQV442" s="10">
        <f t="shared" si="1107"/>
        <v>0</v>
      </c>
      <c r="IQW442" s="10">
        <f t="shared" si="1107"/>
        <v>0</v>
      </c>
      <c r="IQX442" s="10">
        <f t="shared" si="1107"/>
        <v>0</v>
      </c>
      <c r="IQY442" s="10">
        <f t="shared" si="1107"/>
        <v>0</v>
      </c>
      <c r="IQZ442" s="10">
        <f t="shared" si="1107"/>
        <v>0</v>
      </c>
      <c r="IRA442" s="10">
        <f t="shared" si="1107"/>
        <v>0</v>
      </c>
      <c r="IRB442" s="10">
        <f t="shared" si="1107"/>
        <v>0</v>
      </c>
      <c r="IRC442" s="10">
        <f t="shared" si="1107"/>
        <v>0</v>
      </c>
      <c r="IRD442" s="10">
        <f t="shared" si="1107"/>
        <v>0</v>
      </c>
      <c r="IRE442" s="10">
        <f t="shared" si="1107"/>
        <v>0</v>
      </c>
      <c r="IRF442" s="10">
        <f t="shared" si="1107"/>
        <v>0</v>
      </c>
      <c r="IRG442" s="10">
        <f t="shared" si="1107"/>
        <v>0</v>
      </c>
      <c r="IRH442" s="10">
        <f t="shared" si="1107"/>
        <v>0</v>
      </c>
      <c r="IRI442" s="10">
        <f t="shared" si="1107"/>
        <v>0</v>
      </c>
      <c r="IRJ442" s="10">
        <f t="shared" si="1107"/>
        <v>0</v>
      </c>
      <c r="IRK442" s="10">
        <f t="shared" si="1107"/>
        <v>0</v>
      </c>
      <c r="IRL442" s="10">
        <f t="shared" si="1107"/>
        <v>0</v>
      </c>
      <c r="IRM442" s="10">
        <f t="shared" si="1107"/>
        <v>0</v>
      </c>
      <c r="IRN442" s="10">
        <f t="shared" si="1107"/>
        <v>0</v>
      </c>
      <c r="IRO442" s="10">
        <f t="shared" si="1107"/>
        <v>0</v>
      </c>
      <c r="IRP442" s="10">
        <f t="shared" si="1107"/>
        <v>0</v>
      </c>
      <c r="IRQ442" s="10">
        <f t="shared" si="1107"/>
        <v>0</v>
      </c>
      <c r="IRR442" s="10">
        <f t="shared" si="1107"/>
        <v>0</v>
      </c>
      <c r="IRS442" s="10">
        <f t="shared" si="1107"/>
        <v>0</v>
      </c>
      <c r="IRT442" s="10">
        <f t="shared" si="1107"/>
        <v>0</v>
      </c>
      <c r="IRU442" s="10">
        <f t="shared" si="1107"/>
        <v>0</v>
      </c>
      <c r="IRV442" s="10">
        <f t="shared" si="1107"/>
        <v>0</v>
      </c>
      <c r="IRW442" s="10">
        <f t="shared" si="1107"/>
        <v>0</v>
      </c>
      <c r="IRX442" s="10">
        <f t="shared" si="1107"/>
        <v>0</v>
      </c>
      <c r="IRY442" s="10">
        <f t="shared" si="1107"/>
        <v>0</v>
      </c>
      <c r="IRZ442" s="10">
        <f t="shared" si="1107"/>
        <v>0</v>
      </c>
      <c r="ISA442" s="10">
        <f t="shared" si="1107"/>
        <v>0</v>
      </c>
      <c r="ISB442" s="10">
        <f t="shared" si="1107"/>
        <v>0</v>
      </c>
      <c r="ISC442" s="10">
        <f t="shared" si="1107"/>
        <v>0</v>
      </c>
      <c r="ISD442" s="10">
        <f t="shared" si="1107"/>
        <v>0</v>
      </c>
      <c r="ISE442" s="10">
        <f t="shared" si="1107"/>
        <v>0</v>
      </c>
      <c r="ISF442" s="10">
        <f t="shared" si="1107"/>
        <v>0</v>
      </c>
      <c r="ISG442" s="10">
        <f t="shared" si="1107"/>
        <v>0</v>
      </c>
      <c r="ISH442" s="10">
        <f t="shared" si="1107"/>
        <v>0</v>
      </c>
      <c r="ISI442" s="10">
        <f t="shared" si="1107"/>
        <v>0</v>
      </c>
      <c r="ISJ442" s="10">
        <f t="shared" si="1107"/>
        <v>0</v>
      </c>
      <c r="ISK442" s="10">
        <f t="shared" si="1107"/>
        <v>0</v>
      </c>
      <c r="ISL442" s="10">
        <f t="shared" si="1107"/>
        <v>0</v>
      </c>
      <c r="ISM442" s="10">
        <f t="shared" si="1107"/>
        <v>0</v>
      </c>
      <c r="ISN442" s="10">
        <f t="shared" si="1107"/>
        <v>0</v>
      </c>
      <c r="ISO442" s="10">
        <f t="shared" si="1107"/>
        <v>0</v>
      </c>
      <c r="ISP442" s="10">
        <f t="shared" si="1107"/>
        <v>0</v>
      </c>
      <c r="ISQ442" s="10">
        <f t="shared" si="1107"/>
        <v>0</v>
      </c>
      <c r="ISR442" s="10">
        <f t="shared" si="1107"/>
        <v>0</v>
      </c>
      <c r="ISS442" s="10">
        <f t="shared" si="1107"/>
        <v>0</v>
      </c>
      <c r="IST442" s="10">
        <f t="shared" si="1107"/>
        <v>0</v>
      </c>
      <c r="ISU442" s="10">
        <f t="shared" si="1107"/>
        <v>0</v>
      </c>
      <c r="ISV442" s="10">
        <f t="shared" si="1107"/>
        <v>0</v>
      </c>
      <c r="ISW442" s="10">
        <f t="shared" si="1107"/>
        <v>0</v>
      </c>
      <c r="ISX442" s="10">
        <f t="shared" si="1107"/>
        <v>0</v>
      </c>
      <c r="ISY442" s="10">
        <f t="shared" si="1107"/>
        <v>0</v>
      </c>
      <c r="ISZ442" s="10">
        <f t="shared" si="1107"/>
        <v>0</v>
      </c>
      <c r="ITA442" s="10">
        <f t="shared" si="1107"/>
        <v>0</v>
      </c>
      <c r="ITB442" s="10">
        <f t="shared" ref="ITB442:IVM442" si="1108">ITB457</f>
        <v>0</v>
      </c>
      <c r="ITC442" s="10">
        <f t="shared" si="1108"/>
        <v>0</v>
      </c>
      <c r="ITD442" s="10">
        <f t="shared" si="1108"/>
        <v>0</v>
      </c>
      <c r="ITE442" s="10">
        <f t="shared" si="1108"/>
        <v>0</v>
      </c>
      <c r="ITF442" s="10">
        <f t="shared" si="1108"/>
        <v>0</v>
      </c>
      <c r="ITG442" s="10">
        <f t="shared" si="1108"/>
        <v>0</v>
      </c>
      <c r="ITH442" s="10">
        <f t="shared" si="1108"/>
        <v>0</v>
      </c>
      <c r="ITI442" s="10">
        <f t="shared" si="1108"/>
        <v>0</v>
      </c>
      <c r="ITJ442" s="10">
        <f t="shared" si="1108"/>
        <v>0</v>
      </c>
      <c r="ITK442" s="10">
        <f t="shared" si="1108"/>
        <v>0</v>
      </c>
      <c r="ITL442" s="10">
        <f t="shared" si="1108"/>
        <v>0</v>
      </c>
      <c r="ITM442" s="10">
        <f t="shared" si="1108"/>
        <v>0</v>
      </c>
      <c r="ITN442" s="10">
        <f t="shared" si="1108"/>
        <v>0</v>
      </c>
      <c r="ITO442" s="10">
        <f t="shared" si="1108"/>
        <v>0</v>
      </c>
      <c r="ITP442" s="10">
        <f t="shared" si="1108"/>
        <v>0</v>
      </c>
      <c r="ITQ442" s="10">
        <f t="shared" si="1108"/>
        <v>0</v>
      </c>
      <c r="ITR442" s="10">
        <f t="shared" si="1108"/>
        <v>0</v>
      </c>
      <c r="ITS442" s="10">
        <f t="shared" si="1108"/>
        <v>0</v>
      </c>
      <c r="ITT442" s="10">
        <f t="shared" si="1108"/>
        <v>0</v>
      </c>
      <c r="ITU442" s="10">
        <f t="shared" si="1108"/>
        <v>0</v>
      </c>
      <c r="ITV442" s="10">
        <f t="shared" si="1108"/>
        <v>0</v>
      </c>
      <c r="ITW442" s="10">
        <f t="shared" si="1108"/>
        <v>0</v>
      </c>
      <c r="ITX442" s="10">
        <f t="shared" si="1108"/>
        <v>0</v>
      </c>
      <c r="ITY442" s="10">
        <f t="shared" si="1108"/>
        <v>0</v>
      </c>
      <c r="ITZ442" s="10">
        <f t="shared" si="1108"/>
        <v>0</v>
      </c>
      <c r="IUA442" s="10">
        <f t="shared" si="1108"/>
        <v>0</v>
      </c>
      <c r="IUB442" s="10">
        <f t="shared" si="1108"/>
        <v>0</v>
      </c>
      <c r="IUC442" s="10">
        <f t="shared" si="1108"/>
        <v>0</v>
      </c>
      <c r="IUD442" s="10">
        <f t="shared" si="1108"/>
        <v>0</v>
      </c>
      <c r="IUE442" s="10">
        <f t="shared" si="1108"/>
        <v>0</v>
      </c>
      <c r="IUF442" s="10">
        <f t="shared" si="1108"/>
        <v>0</v>
      </c>
      <c r="IUG442" s="10">
        <f t="shared" si="1108"/>
        <v>0</v>
      </c>
      <c r="IUH442" s="10">
        <f t="shared" si="1108"/>
        <v>0</v>
      </c>
      <c r="IUI442" s="10">
        <f t="shared" si="1108"/>
        <v>0</v>
      </c>
      <c r="IUJ442" s="10">
        <f t="shared" si="1108"/>
        <v>0</v>
      </c>
      <c r="IUK442" s="10">
        <f t="shared" si="1108"/>
        <v>0</v>
      </c>
      <c r="IUL442" s="10">
        <f t="shared" si="1108"/>
        <v>0</v>
      </c>
      <c r="IUM442" s="10">
        <f t="shared" si="1108"/>
        <v>0</v>
      </c>
      <c r="IUN442" s="10">
        <f t="shared" si="1108"/>
        <v>0</v>
      </c>
      <c r="IUO442" s="10">
        <f t="shared" si="1108"/>
        <v>0</v>
      </c>
      <c r="IUP442" s="10">
        <f t="shared" si="1108"/>
        <v>0</v>
      </c>
      <c r="IUQ442" s="10">
        <f t="shared" si="1108"/>
        <v>0</v>
      </c>
      <c r="IUR442" s="10">
        <f t="shared" si="1108"/>
        <v>0</v>
      </c>
      <c r="IUS442" s="10">
        <f t="shared" si="1108"/>
        <v>0</v>
      </c>
      <c r="IUT442" s="10">
        <f t="shared" si="1108"/>
        <v>0</v>
      </c>
      <c r="IUU442" s="10">
        <f t="shared" si="1108"/>
        <v>0</v>
      </c>
      <c r="IUV442" s="10">
        <f t="shared" si="1108"/>
        <v>0</v>
      </c>
      <c r="IUW442" s="10">
        <f t="shared" si="1108"/>
        <v>0</v>
      </c>
      <c r="IUX442" s="10">
        <f t="shared" si="1108"/>
        <v>0</v>
      </c>
      <c r="IUY442" s="10">
        <f t="shared" si="1108"/>
        <v>0</v>
      </c>
      <c r="IUZ442" s="10">
        <f t="shared" si="1108"/>
        <v>0</v>
      </c>
      <c r="IVA442" s="10">
        <f t="shared" si="1108"/>
        <v>0</v>
      </c>
      <c r="IVB442" s="10">
        <f t="shared" si="1108"/>
        <v>0</v>
      </c>
      <c r="IVC442" s="10">
        <f t="shared" si="1108"/>
        <v>0</v>
      </c>
      <c r="IVD442" s="10">
        <f t="shared" si="1108"/>
        <v>0</v>
      </c>
      <c r="IVE442" s="10">
        <f t="shared" si="1108"/>
        <v>0</v>
      </c>
      <c r="IVF442" s="10">
        <f t="shared" si="1108"/>
        <v>0</v>
      </c>
      <c r="IVG442" s="10">
        <f t="shared" si="1108"/>
        <v>0</v>
      </c>
      <c r="IVH442" s="10">
        <f t="shared" si="1108"/>
        <v>0</v>
      </c>
      <c r="IVI442" s="10">
        <f t="shared" si="1108"/>
        <v>0</v>
      </c>
      <c r="IVJ442" s="10">
        <f t="shared" si="1108"/>
        <v>0</v>
      </c>
      <c r="IVK442" s="10">
        <f t="shared" si="1108"/>
        <v>0</v>
      </c>
      <c r="IVL442" s="10">
        <f t="shared" si="1108"/>
        <v>0</v>
      </c>
      <c r="IVM442" s="10">
        <f t="shared" si="1108"/>
        <v>0</v>
      </c>
      <c r="IVN442" s="10">
        <f t="shared" ref="IVN442:IXY442" si="1109">IVN457</f>
        <v>0</v>
      </c>
      <c r="IVO442" s="10">
        <f t="shared" si="1109"/>
        <v>0</v>
      </c>
      <c r="IVP442" s="10">
        <f t="shared" si="1109"/>
        <v>0</v>
      </c>
      <c r="IVQ442" s="10">
        <f t="shared" si="1109"/>
        <v>0</v>
      </c>
      <c r="IVR442" s="10">
        <f t="shared" si="1109"/>
        <v>0</v>
      </c>
      <c r="IVS442" s="10">
        <f t="shared" si="1109"/>
        <v>0</v>
      </c>
      <c r="IVT442" s="10">
        <f t="shared" si="1109"/>
        <v>0</v>
      </c>
      <c r="IVU442" s="10">
        <f t="shared" si="1109"/>
        <v>0</v>
      </c>
      <c r="IVV442" s="10">
        <f t="shared" si="1109"/>
        <v>0</v>
      </c>
      <c r="IVW442" s="10">
        <f t="shared" si="1109"/>
        <v>0</v>
      </c>
      <c r="IVX442" s="10">
        <f t="shared" si="1109"/>
        <v>0</v>
      </c>
      <c r="IVY442" s="10">
        <f t="shared" si="1109"/>
        <v>0</v>
      </c>
      <c r="IVZ442" s="10">
        <f t="shared" si="1109"/>
        <v>0</v>
      </c>
      <c r="IWA442" s="10">
        <f t="shared" si="1109"/>
        <v>0</v>
      </c>
      <c r="IWB442" s="10">
        <f t="shared" si="1109"/>
        <v>0</v>
      </c>
      <c r="IWC442" s="10">
        <f t="shared" si="1109"/>
        <v>0</v>
      </c>
      <c r="IWD442" s="10">
        <f t="shared" si="1109"/>
        <v>0</v>
      </c>
      <c r="IWE442" s="10">
        <f t="shared" si="1109"/>
        <v>0</v>
      </c>
      <c r="IWF442" s="10">
        <f t="shared" si="1109"/>
        <v>0</v>
      </c>
      <c r="IWG442" s="10">
        <f t="shared" si="1109"/>
        <v>0</v>
      </c>
      <c r="IWH442" s="10">
        <f t="shared" si="1109"/>
        <v>0</v>
      </c>
      <c r="IWI442" s="10">
        <f t="shared" si="1109"/>
        <v>0</v>
      </c>
      <c r="IWJ442" s="10">
        <f t="shared" si="1109"/>
        <v>0</v>
      </c>
      <c r="IWK442" s="10">
        <f t="shared" si="1109"/>
        <v>0</v>
      </c>
      <c r="IWL442" s="10">
        <f t="shared" si="1109"/>
        <v>0</v>
      </c>
      <c r="IWM442" s="10">
        <f t="shared" si="1109"/>
        <v>0</v>
      </c>
      <c r="IWN442" s="10">
        <f t="shared" si="1109"/>
        <v>0</v>
      </c>
      <c r="IWO442" s="10">
        <f t="shared" si="1109"/>
        <v>0</v>
      </c>
      <c r="IWP442" s="10">
        <f t="shared" si="1109"/>
        <v>0</v>
      </c>
      <c r="IWQ442" s="10">
        <f t="shared" si="1109"/>
        <v>0</v>
      </c>
      <c r="IWR442" s="10">
        <f t="shared" si="1109"/>
        <v>0</v>
      </c>
      <c r="IWS442" s="10">
        <f t="shared" si="1109"/>
        <v>0</v>
      </c>
      <c r="IWT442" s="10">
        <f t="shared" si="1109"/>
        <v>0</v>
      </c>
      <c r="IWU442" s="10">
        <f t="shared" si="1109"/>
        <v>0</v>
      </c>
      <c r="IWV442" s="10">
        <f t="shared" si="1109"/>
        <v>0</v>
      </c>
      <c r="IWW442" s="10">
        <f t="shared" si="1109"/>
        <v>0</v>
      </c>
      <c r="IWX442" s="10">
        <f t="shared" si="1109"/>
        <v>0</v>
      </c>
      <c r="IWY442" s="10">
        <f t="shared" si="1109"/>
        <v>0</v>
      </c>
      <c r="IWZ442" s="10">
        <f t="shared" si="1109"/>
        <v>0</v>
      </c>
      <c r="IXA442" s="10">
        <f t="shared" si="1109"/>
        <v>0</v>
      </c>
      <c r="IXB442" s="10">
        <f t="shared" si="1109"/>
        <v>0</v>
      </c>
      <c r="IXC442" s="10">
        <f t="shared" si="1109"/>
        <v>0</v>
      </c>
      <c r="IXD442" s="10">
        <f t="shared" si="1109"/>
        <v>0</v>
      </c>
      <c r="IXE442" s="10">
        <f t="shared" si="1109"/>
        <v>0</v>
      </c>
      <c r="IXF442" s="10">
        <f t="shared" si="1109"/>
        <v>0</v>
      </c>
      <c r="IXG442" s="10">
        <f t="shared" si="1109"/>
        <v>0</v>
      </c>
      <c r="IXH442" s="10">
        <f t="shared" si="1109"/>
        <v>0</v>
      </c>
      <c r="IXI442" s="10">
        <f t="shared" si="1109"/>
        <v>0</v>
      </c>
      <c r="IXJ442" s="10">
        <f t="shared" si="1109"/>
        <v>0</v>
      </c>
      <c r="IXK442" s="10">
        <f t="shared" si="1109"/>
        <v>0</v>
      </c>
      <c r="IXL442" s="10">
        <f t="shared" si="1109"/>
        <v>0</v>
      </c>
      <c r="IXM442" s="10">
        <f t="shared" si="1109"/>
        <v>0</v>
      </c>
      <c r="IXN442" s="10">
        <f t="shared" si="1109"/>
        <v>0</v>
      </c>
      <c r="IXO442" s="10">
        <f t="shared" si="1109"/>
        <v>0</v>
      </c>
      <c r="IXP442" s="10">
        <f t="shared" si="1109"/>
        <v>0</v>
      </c>
      <c r="IXQ442" s="10">
        <f t="shared" si="1109"/>
        <v>0</v>
      </c>
      <c r="IXR442" s="10">
        <f t="shared" si="1109"/>
        <v>0</v>
      </c>
      <c r="IXS442" s="10">
        <f t="shared" si="1109"/>
        <v>0</v>
      </c>
      <c r="IXT442" s="10">
        <f t="shared" si="1109"/>
        <v>0</v>
      </c>
      <c r="IXU442" s="10">
        <f t="shared" si="1109"/>
        <v>0</v>
      </c>
      <c r="IXV442" s="10">
        <f t="shared" si="1109"/>
        <v>0</v>
      </c>
      <c r="IXW442" s="10">
        <f t="shared" si="1109"/>
        <v>0</v>
      </c>
      <c r="IXX442" s="10">
        <f t="shared" si="1109"/>
        <v>0</v>
      </c>
      <c r="IXY442" s="10">
        <f t="shared" si="1109"/>
        <v>0</v>
      </c>
      <c r="IXZ442" s="10">
        <f t="shared" ref="IXZ442:JAK442" si="1110">IXZ457</f>
        <v>0</v>
      </c>
      <c r="IYA442" s="10">
        <f t="shared" si="1110"/>
        <v>0</v>
      </c>
      <c r="IYB442" s="10">
        <f t="shared" si="1110"/>
        <v>0</v>
      </c>
      <c r="IYC442" s="10">
        <f t="shared" si="1110"/>
        <v>0</v>
      </c>
      <c r="IYD442" s="10">
        <f t="shared" si="1110"/>
        <v>0</v>
      </c>
      <c r="IYE442" s="10">
        <f t="shared" si="1110"/>
        <v>0</v>
      </c>
      <c r="IYF442" s="10">
        <f t="shared" si="1110"/>
        <v>0</v>
      </c>
      <c r="IYG442" s="10">
        <f t="shared" si="1110"/>
        <v>0</v>
      </c>
      <c r="IYH442" s="10">
        <f t="shared" si="1110"/>
        <v>0</v>
      </c>
      <c r="IYI442" s="10">
        <f t="shared" si="1110"/>
        <v>0</v>
      </c>
      <c r="IYJ442" s="10">
        <f t="shared" si="1110"/>
        <v>0</v>
      </c>
      <c r="IYK442" s="10">
        <f t="shared" si="1110"/>
        <v>0</v>
      </c>
      <c r="IYL442" s="10">
        <f t="shared" si="1110"/>
        <v>0</v>
      </c>
      <c r="IYM442" s="10">
        <f t="shared" si="1110"/>
        <v>0</v>
      </c>
      <c r="IYN442" s="10">
        <f t="shared" si="1110"/>
        <v>0</v>
      </c>
      <c r="IYO442" s="10">
        <f t="shared" si="1110"/>
        <v>0</v>
      </c>
      <c r="IYP442" s="10">
        <f t="shared" si="1110"/>
        <v>0</v>
      </c>
      <c r="IYQ442" s="10">
        <f t="shared" si="1110"/>
        <v>0</v>
      </c>
      <c r="IYR442" s="10">
        <f t="shared" si="1110"/>
        <v>0</v>
      </c>
      <c r="IYS442" s="10">
        <f t="shared" si="1110"/>
        <v>0</v>
      </c>
      <c r="IYT442" s="10">
        <f t="shared" si="1110"/>
        <v>0</v>
      </c>
      <c r="IYU442" s="10">
        <f t="shared" si="1110"/>
        <v>0</v>
      </c>
      <c r="IYV442" s="10">
        <f t="shared" si="1110"/>
        <v>0</v>
      </c>
      <c r="IYW442" s="10">
        <f t="shared" si="1110"/>
        <v>0</v>
      </c>
      <c r="IYX442" s="10">
        <f t="shared" si="1110"/>
        <v>0</v>
      </c>
      <c r="IYY442" s="10">
        <f t="shared" si="1110"/>
        <v>0</v>
      </c>
      <c r="IYZ442" s="10">
        <f t="shared" si="1110"/>
        <v>0</v>
      </c>
      <c r="IZA442" s="10">
        <f t="shared" si="1110"/>
        <v>0</v>
      </c>
      <c r="IZB442" s="10">
        <f t="shared" si="1110"/>
        <v>0</v>
      </c>
      <c r="IZC442" s="10">
        <f t="shared" si="1110"/>
        <v>0</v>
      </c>
      <c r="IZD442" s="10">
        <f t="shared" si="1110"/>
        <v>0</v>
      </c>
      <c r="IZE442" s="10">
        <f t="shared" si="1110"/>
        <v>0</v>
      </c>
      <c r="IZF442" s="10">
        <f t="shared" si="1110"/>
        <v>0</v>
      </c>
      <c r="IZG442" s="10">
        <f t="shared" si="1110"/>
        <v>0</v>
      </c>
      <c r="IZH442" s="10">
        <f t="shared" si="1110"/>
        <v>0</v>
      </c>
      <c r="IZI442" s="10">
        <f t="shared" si="1110"/>
        <v>0</v>
      </c>
      <c r="IZJ442" s="10">
        <f t="shared" si="1110"/>
        <v>0</v>
      </c>
      <c r="IZK442" s="10">
        <f t="shared" si="1110"/>
        <v>0</v>
      </c>
      <c r="IZL442" s="10">
        <f t="shared" si="1110"/>
        <v>0</v>
      </c>
      <c r="IZM442" s="10">
        <f t="shared" si="1110"/>
        <v>0</v>
      </c>
      <c r="IZN442" s="10">
        <f t="shared" si="1110"/>
        <v>0</v>
      </c>
      <c r="IZO442" s="10">
        <f t="shared" si="1110"/>
        <v>0</v>
      </c>
      <c r="IZP442" s="10">
        <f t="shared" si="1110"/>
        <v>0</v>
      </c>
      <c r="IZQ442" s="10">
        <f t="shared" si="1110"/>
        <v>0</v>
      </c>
      <c r="IZR442" s="10">
        <f t="shared" si="1110"/>
        <v>0</v>
      </c>
      <c r="IZS442" s="10">
        <f t="shared" si="1110"/>
        <v>0</v>
      </c>
      <c r="IZT442" s="10">
        <f t="shared" si="1110"/>
        <v>0</v>
      </c>
      <c r="IZU442" s="10">
        <f t="shared" si="1110"/>
        <v>0</v>
      </c>
      <c r="IZV442" s="10">
        <f t="shared" si="1110"/>
        <v>0</v>
      </c>
      <c r="IZW442" s="10">
        <f t="shared" si="1110"/>
        <v>0</v>
      </c>
      <c r="IZX442" s="10">
        <f t="shared" si="1110"/>
        <v>0</v>
      </c>
      <c r="IZY442" s="10">
        <f t="shared" si="1110"/>
        <v>0</v>
      </c>
      <c r="IZZ442" s="10">
        <f t="shared" si="1110"/>
        <v>0</v>
      </c>
      <c r="JAA442" s="10">
        <f t="shared" si="1110"/>
        <v>0</v>
      </c>
      <c r="JAB442" s="10">
        <f t="shared" si="1110"/>
        <v>0</v>
      </c>
      <c r="JAC442" s="10">
        <f t="shared" si="1110"/>
        <v>0</v>
      </c>
      <c r="JAD442" s="10">
        <f t="shared" si="1110"/>
        <v>0</v>
      </c>
      <c r="JAE442" s="10">
        <f t="shared" si="1110"/>
        <v>0</v>
      </c>
      <c r="JAF442" s="10">
        <f t="shared" si="1110"/>
        <v>0</v>
      </c>
      <c r="JAG442" s="10">
        <f t="shared" si="1110"/>
        <v>0</v>
      </c>
      <c r="JAH442" s="10">
        <f t="shared" si="1110"/>
        <v>0</v>
      </c>
      <c r="JAI442" s="10">
        <f t="shared" si="1110"/>
        <v>0</v>
      </c>
      <c r="JAJ442" s="10">
        <f t="shared" si="1110"/>
        <v>0</v>
      </c>
      <c r="JAK442" s="10">
        <f t="shared" si="1110"/>
        <v>0</v>
      </c>
      <c r="JAL442" s="10">
        <f t="shared" ref="JAL442:JCW442" si="1111">JAL457</f>
        <v>0</v>
      </c>
      <c r="JAM442" s="10">
        <f t="shared" si="1111"/>
        <v>0</v>
      </c>
      <c r="JAN442" s="10">
        <f t="shared" si="1111"/>
        <v>0</v>
      </c>
      <c r="JAO442" s="10">
        <f t="shared" si="1111"/>
        <v>0</v>
      </c>
      <c r="JAP442" s="10">
        <f t="shared" si="1111"/>
        <v>0</v>
      </c>
      <c r="JAQ442" s="10">
        <f t="shared" si="1111"/>
        <v>0</v>
      </c>
      <c r="JAR442" s="10">
        <f t="shared" si="1111"/>
        <v>0</v>
      </c>
      <c r="JAS442" s="10">
        <f t="shared" si="1111"/>
        <v>0</v>
      </c>
      <c r="JAT442" s="10">
        <f t="shared" si="1111"/>
        <v>0</v>
      </c>
      <c r="JAU442" s="10">
        <f t="shared" si="1111"/>
        <v>0</v>
      </c>
      <c r="JAV442" s="10">
        <f t="shared" si="1111"/>
        <v>0</v>
      </c>
      <c r="JAW442" s="10">
        <f t="shared" si="1111"/>
        <v>0</v>
      </c>
      <c r="JAX442" s="10">
        <f t="shared" si="1111"/>
        <v>0</v>
      </c>
      <c r="JAY442" s="10">
        <f t="shared" si="1111"/>
        <v>0</v>
      </c>
      <c r="JAZ442" s="10">
        <f t="shared" si="1111"/>
        <v>0</v>
      </c>
      <c r="JBA442" s="10">
        <f t="shared" si="1111"/>
        <v>0</v>
      </c>
      <c r="JBB442" s="10">
        <f t="shared" si="1111"/>
        <v>0</v>
      </c>
      <c r="JBC442" s="10">
        <f t="shared" si="1111"/>
        <v>0</v>
      </c>
      <c r="JBD442" s="10">
        <f t="shared" si="1111"/>
        <v>0</v>
      </c>
      <c r="JBE442" s="10">
        <f t="shared" si="1111"/>
        <v>0</v>
      </c>
      <c r="JBF442" s="10">
        <f t="shared" si="1111"/>
        <v>0</v>
      </c>
      <c r="JBG442" s="10">
        <f t="shared" si="1111"/>
        <v>0</v>
      </c>
      <c r="JBH442" s="10">
        <f t="shared" si="1111"/>
        <v>0</v>
      </c>
      <c r="JBI442" s="10">
        <f t="shared" si="1111"/>
        <v>0</v>
      </c>
      <c r="JBJ442" s="10">
        <f t="shared" si="1111"/>
        <v>0</v>
      </c>
      <c r="JBK442" s="10">
        <f t="shared" si="1111"/>
        <v>0</v>
      </c>
      <c r="JBL442" s="10">
        <f t="shared" si="1111"/>
        <v>0</v>
      </c>
      <c r="JBM442" s="10">
        <f t="shared" si="1111"/>
        <v>0</v>
      </c>
      <c r="JBN442" s="10">
        <f t="shared" si="1111"/>
        <v>0</v>
      </c>
      <c r="JBO442" s="10">
        <f t="shared" si="1111"/>
        <v>0</v>
      </c>
      <c r="JBP442" s="10">
        <f t="shared" si="1111"/>
        <v>0</v>
      </c>
      <c r="JBQ442" s="10">
        <f t="shared" si="1111"/>
        <v>0</v>
      </c>
      <c r="JBR442" s="10">
        <f t="shared" si="1111"/>
        <v>0</v>
      </c>
      <c r="JBS442" s="10">
        <f t="shared" si="1111"/>
        <v>0</v>
      </c>
      <c r="JBT442" s="10">
        <f t="shared" si="1111"/>
        <v>0</v>
      </c>
      <c r="JBU442" s="10">
        <f t="shared" si="1111"/>
        <v>0</v>
      </c>
      <c r="JBV442" s="10">
        <f t="shared" si="1111"/>
        <v>0</v>
      </c>
      <c r="JBW442" s="10">
        <f t="shared" si="1111"/>
        <v>0</v>
      </c>
      <c r="JBX442" s="10">
        <f t="shared" si="1111"/>
        <v>0</v>
      </c>
      <c r="JBY442" s="10">
        <f t="shared" si="1111"/>
        <v>0</v>
      </c>
      <c r="JBZ442" s="10">
        <f t="shared" si="1111"/>
        <v>0</v>
      </c>
      <c r="JCA442" s="10">
        <f t="shared" si="1111"/>
        <v>0</v>
      </c>
      <c r="JCB442" s="10">
        <f t="shared" si="1111"/>
        <v>0</v>
      </c>
      <c r="JCC442" s="10">
        <f t="shared" si="1111"/>
        <v>0</v>
      </c>
      <c r="JCD442" s="10">
        <f t="shared" si="1111"/>
        <v>0</v>
      </c>
      <c r="JCE442" s="10">
        <f t="shared" si="1111"/>
        <v>0</v>
      </c>
      <c r="JCF442" s="10">
        <f t="shared" si="1111"/>
        <v>0</v>
      </c>
      <c r="JCG442" s="10">
        <f t="shared" si="1111"/>
        <v>0</v>
      </c>
      <c r="JCH442" s="10">
        <f t="shared" si="1111"/>
        <v>0</v>
      </c>
      <c r="JCI442" s="10">
        <f t="shared" si="1111"/>
        <v>0</v>
      </c>
      <c r="JCJ442" s="10">
        <f t="shared" si="1111"/>
        <v>0</v>
      </c>
      <c r="JCK442" s="10">
        <f t="shared" si="1111"/>
        <v>0</v>
      </c>
      <c r="JCL442" s="10">
        <f t="shared" si="1111"/>
        <v>0</v>
      </c>
      <c r="JCM442" s="10">
        <f t="shared" si="1111"/>
        <v>0</v>
      </c>
      <c r="JCN442" s="10">
        <f t="shared" si="1111"/>
        <v>0</v>
      </c>
      <c r="JCO442" s="10">
        <f t="shared" si="1111"/>
        <v>0</v>
      </c>
      <c r="JCP442" s="10">
        <f t="shared" si="1111"/>
        <v>0</v>
      </c>
      <c r="JCQ442" s="10">
        <f t="shared" si="1111"/>
        <v>0</v>
      </c>
      <c r="JCR442" s="10">
        <f t="shared" si="1111"/>
        <v>0</v>
      </c>
      <c r="JCS442" s="10">
        <f t="shared" si="1111"/>
        <v>0</v>
      </c>
      <c r="JCT442" s="10">
        <f t="shared" si="1111"/>
        <v>0</v>
      </c>
      <c r="JCU442" s="10">
        <f t="shared" si="1111"/>
        <v>0</v>
      </c>
      <c r="JCV442" s="10">
        <f t="shared" si="1111"/>
        <v>0</v>
      </c>
      <c r="JCW442" s="10">
        <f t="shared" si="1111"/>
        <v>0</v>
      </c>
      <c r="JCX442" s="10">
        <f t="shared" ref="JCX442:JFI442" si="1112">JCX457</f>
        <v>0</v>
      </c>
      <c r="JCY442" s="10">
        <f t="shared" si="1112"/>
        <v>0</v>
      </c>
      <c r="JCZ442" s="10">
        <f t="shared" si="1112"/>
        <v>0</v>
      </c>
      <c r="JDA442" s="10">
        <f t="shared" si="1112"/>
        <v>0</v>
      </c>
      <c r="JDB442" s="10">
        <f t="shared" si="1112"/>
        <v>0</v>
      </c>
      <c r="JDC442" s="10">
        <f t="shared" si="1112"/>
        <v>0</v>
      </c>
      <c r="JDD442" s="10">
        <f t="shared" si="1112"/>
        <v>0</v>
      </c>
      <c r="JDE442" s="10">
        <f t="shared" si="1112"/>
        <v>0</v>
      </c>
      <c r="JDF442" s="10">
        <f t="shared" si="1112"/>
        <v>0</v>
      </c>
      <c r="JDG442" s="10">
        <f t="shared" si="1112"/>
        <v>0</v>
      </c>
      <c r="JDH442" s="10">
        <f t="shared" si="1112"/>
        <v>0</v>
      </c>
      <c r="JDI442" s="10">
        <f t="shared" si="1112"/>
        <v>0</v>
      </c>
      <c r="JDJ442" s="10">
        <f t="shared" si="1112"/>
        <v>0</v>
      </c>
      <c r="JDK442" s="10">
        <f t="shared" si="1112"/>
        <v>0</v>
      </c>
      <c r="JDL442" s="10">
        <f t="shared" si="1112"/>
        <v>0</v>
      </c>
      <c r="JDM442" s="10">
        <f t="shared" si="1112"/>
        <v>0</v>
      </c>
      <c r="JDN442" s="10">
        <f t="shared" si="1112"/>
        <v>0</v>
      </c>
      <c r="JDO442" s="10">
        <f t="shared" si="1112"/>
        <v>0</v>
      </c>
      <c r="JDP442" s="10">
        <f t="shared" si="1112"/>
        <v>0</v>
      </c>
      <c r="JDQ442" s="10">
        <f t="shared" si="1112"/>
        <v>0</v>
      </c>
      <c r="JDR442" s="10">
        <f t="shared" si="1112"/>
        <v>0</v>
      </c>
      <c r="JDS442" s="10">
        <f t="shared" si="1112"/>
        <v>0</v>
      </c>
      <c r="JDT442" s="10">
        <f t="shared" si="1112"/>
        <v>0</v>
      </c>
      <c r="JDU442" s="10">
        <f t="shared" si="1112"/>
        <v>0</v>
      </c>
      <c r="JDV442" s="10">
        <f t="shared" si="1112"/>
        <v>0</v>
      </c>
      <c r="JDW442" s="10">
        <f t="shared" si="1112"/>
        <v>0</v>
      </c>
      <c r="JDX442" s="10">
        <f t="shared" si="1112"/>
        <v>0</v>
      </c>
      <c r="JDY442" s="10">
        <f t="shared" si="1112"/>
        <v>0</v>
      </c>
      <c r="JDZ442" s="10">
        <f t="shared" si="1112"/>
        <v>0</v>
      </c>
      <c r="JEA442" s="10">
        <f t="shared" si="1112"/>
        <v>0</v>
      </c>
      <c r="JEB442" s="10">
        <f t="shared" si="1112"/>
        <v>0</v>
      </c>
      <c r="JEC442" s="10">
        <f t="shared" si="1112"/>
        <v>0</v>
      </c>
      <c r="JED442" s="10">
        <f t="shared" si="1112"/>
        <v>0</v>
      </c>
      <c r="JEE442" s="10">
        <f t="shared" si="1112"/>
        <v>0</v>
      </c>
      <c r="JEF442" s="10">
        <f t="shared" si="1112"/>
        <v>0</v>
      </c>
      <c r="JEG442" s="10">
        <f t="shared" si="1112"/>
        <v>0</v>
      </c>
      <c r="JEH442" s="10">
        <f t="shared" si="1112"/>
        <v>0</v>
      </c>
      <c r="JEI442" s="10">
        <f t="shared" si="1112"/>
        <v>0</v>
      </c>
      <c r="JEJ442" s="10">
        <f t="shared" si="1112"/>
        <v>0</v>
      </c>
      <c r="JEK442" s="10">
        <f t="shared" si="1112"/>
        <v>0</v>
      </c>
      <c r="JEL442" s="10">
        <f t="shared" si="1112"/>
        <v>0</v>
      </c>
      <c r="JEM442" s="10">
        <f t="shared" si="1112"/>
        <v>0</v>
      </c>
      <c r="JEN442" s="10">
        <f t="shared" si="1112"/>
        <v>0</v>
      </c>
      <c r="JEO442" s="10">
        <f t="shared" si="1112"/>
        <v>0</v>
      </c>
      <c r="JEP442" s="10">
        <f t="shared" si="1112"/>
        <v>0</v>
      </c>
      <c r="JEQ442" s="10">
        <f t="shared" si="1112"/>
        <v>0</v>
      </c>
      <c r="JER442" s="10">
        <f t="shared" si="1112"/>
        <v>0</v>
      </c>
      <c r="JES442" s="10">
        <f t="shared" si="1112"/>
        <v>0</v>
      </c>
      <c r="JET442" s="10">
        <f t="shared" si="1112"/>
        <v>0</v>
      </c>
      <c r="JEU442" s="10">
        <f t="shared" si="1112"/>
        <v>0</v>
      </c>
      <c r="JEV442" s="10">
        <f t="shared" si="1112"/>
        <v>0</v>
      </c>
      <c r="JEW442" s="10">
        <f t="shared" si="1112"/>
        <v>0</v>
      </c>
      <c r="JEX442" s="10">
        <f t="shared" si="1112"/>
        <v>0</v>
      </c>
      <c r="JEY442" s="10">
        <f t="shared" si="1112"/>
        <v>0</v>
      </c>
      <c r="JEZ442" s="10">
        <f t="shared" si="1112"/>
        <v>0</v>
      </c>
      <c r="JFA442" s="10">
        <f t="shared" si="1112"/>
        <v>0</v>
      </c>
      <c r="JFB442" s="10">
        <f t="shared" si="1112"/>
        <v>0</v>
      </c>
      <c r="JFC442" s="10">
        <f t="shared" si="1112"/>
        <v>0</v>
      </c>
      <c r="JFD442" s="10">
        <f t="shared" si="1112"/>
        <v>0</v>
      </c>
      <c r="JFE442" s="10">
        <f t="shared" si="1112"/>
        <v>0</v>
      </c>
      <c r="JFF442" s="10">
        <f t="shared" si="1112"/>
        <v>0</v>
      </c>
      <c r="JFG442" s="10">
        <f t="shared" si="1112"/>
        <v>0</v>
      </c>
      <c r="JFH442" s="10">
        <f t="shared" si="1112"/>
        <v>0</v>
      </c>
      <c r="JFI442" s="10">
        <f t="shared" si="1112"/>
        <v>0</v>
      </c>
      <c r="JFJ442" s="10">
        <f t="shared" ref="JFJ442:JHU442" si="1113">JFJ457</f>
        <v>0</v>
      </c>
      <c r="JFK442" s="10">
        <f t="shared" si="1113"/>
        <v>0</v>
      </c>
      <c r="JFL442" s="10">
        <f t="shared" si="1113"/>
        <v>0</v>
      </c>
      <c r="JFM442" s="10">
        <f t="shared" si="1113"/>
        <v>0</v>
      </c>
      <c r="JFN442" s="10">
        <f t="shared" si="1113"/>
        <v>0</v>
      </c>
      <c r="JFO442" s="10">
        <f t="shared" si="1113"/>
        <v>0</v>
      </c>
      <c r="JFP442" s="10">
        <f t="shared" si="1113"/>
        <v>0</v>
      </c>
      <c r="JFQ442" s="10">
        <f t="shared" si="1113"/>
        <v>0</v>
      </c>
      <c r="JFR442" s="10">
        <f t="shared" si="1113"/>
        <v>0</v>
      </c>
      <c r="JFS442" s="10">
        <f t="shared" si="1113"/>
        <v>0</v>
      </c>
      <c r="JFT442" s="10">
        <f t="shared" si="1113"/>
        <v>0</v>
      </c>
      <c r="JFU442" s="10">
        <f t="shared" si="1113"/>
        <v>0</v>
      </c>
      <c r="JFV442" s="10">
        <f t="shared" si="1113"/>
        <v>0</v>
      </c>
      <c r="JFW442" s="10">
        <f t="shared" si="1113"/>
        <v>0</v>
      </c>
      <c r="JFX442" s="10">
        <f t="shared" si="1113"/>
        <v>0</v>
      </c>
      <c r="JFY442" s="10">
        <f t="shared" si="1113"/>
        <v>0</v>
      </c>
      <c r="JFZ442" s="10">
        <f t="shared" si="1113"/>
        <v>0</v>
      </c>
      <c r="JGA442" s="10">
        <f t="shared" si="1113"/>
        <v>0</v>
      </c>
      <c r="JGB442" s="10">
        <f t="shared" si="1113"/>
        <v>0</v>
      </c>
      <c r="JGC442" s="10">
        <f t="shared" si="1113"/>
        <v>0</v>
      </c>
      <c r="JGD442" s="10">
        <f t="shared" si="1113"/>
        <v>0</v>
      </c>
      <c r="JGE442" s="10">
        <f t="shared" si="1113"/>
        <v>0</v>
      </c>
      <c r="JGF442" s="10">
        <f t="shared" si="1113"/>
        <v>0</v>
      </c>
      <c r="JGG442" s="10">
        <f t="shared" si="1113"/>
        <v>0</v>
      </c>
      <c r="JGH442" s="10">
        <f t="shared" si="1113"/>
        <v>0</v>
      </c>
      <c r="JGI442" s="10">
        <f t="shared" si="1113"/>
        <v>0</v>
      </c>
      <c r="JGJ442" s="10">
        <f t="shared" si="1113"/>
        <v>0</v>
      </c>
      <c r="JGK442" s="10">
        <f t="shared" si="1113"/>
        <v>0</v>
      </c>
      <c r="JGL442" s="10">
        <f t="shared" si="1113"/>
        <v>0</v>
      </c>
      <c r="JGM442" s="10">
        <f t="shared" si="1113"/>
        <v>0</v>
      </c>
      <c r="JGN442" s="10">
        <f t="shared" si="1113"/>
        <v>0</v>
      </c>
      <c r="JGO442" s="10">
        <f t="shared" si="1113"/>
        <v>0</v>
      </c>
      <c r="JGP442" s="10">
        <f t="shared" si="1113"/>
        <v>0</v>
      </c>
      <c r="JGQ442" s="10">
        <f t="shared" si="1113"/>
        <v>0</v>
      </c>
      <c r="JGR442" s="10">
        <f t="shared" si="1113"/>
        <v>0</v>
      </c>
      <c r="JGS442" s="10">
        <f t="shared" si="1113"/>
        <v>0</v>
      </c>
      <c r="JGT442" s="10">
        <f t="shared" si="1113"/>
        <v>0</v>
      </c>
      <c r="JGU442" s="10">
        <f t="shared" si="1113"/>
        <v>0</v>
      </c>
      <c r="JGV442" s="10">
        <f t="shared" si="1113"/>
        <v>0</v>
      </c>
      <c r="JGW442" s="10">
        <f t="shared" si="1113"/>
        <v>0</v>
      </c>
      <c r="JGX442" s="10">
        <f t="shared" si="1113"/>
        <v>0</v>
      </c>
      <c r="JGY442" s="10">
        <f t="shared" si="1113"/>
        <v>0</v>
      </c>
      <c r="JGZ442" s="10">
        <f t="shared" si="1113"/>
        <v>0</v>
      </c>
      <c r="JHA442" s="10">
        <f t="shared" si="1113"/>
        <v>0</v>
      </c>
      <c r="JHB442" s="10">
        <f t="shared" si="1113"/>
        <v>0</v>
      </c>
      <c r="JHC442" s="10">
        <f t="shared" si="1113"/>
        <v>0</v>
      </c>
      <c r="JHD442" s="10">
        <f t="shared" si="1113"/>
        <v>0</v>
      </c>
      <c r="JHE442" s="10">
        <f t="shared" si="1113"/>
        <v>0</v>
      </c>
      <c r="JHF442" s="10">
        <f t="shared" si="1113"/>
        <v>0</v>
      </c>
      <c r="JHG442" s="10">
        <f t="shared" si="1113"/>
        <v>0</v>
      </c>
      <c r="JHH442" s="10">
        <f t="shared" si="1113"/>
        <v>0</v>
      </c>
      <c r="JHI442" s="10">
        <f t="shared" si="1113"/>
        <v>0</v>
      </c>
      <c r="JHJ442" s="10">
        <f t="shared" si="1113"/>
        <v>0</v>
      </c>
      <c r="JHK442" s="10">
        <f t="shared" si="1113"/>
        <v>0</v>
      </c>
      <c r="JHL442" s="10">
        <f t="shared" si="1113"/>
        <v>0</v>
      </c>
      <c r="JHM442" s="10">
        <f t="shared" si="1113"/>
        <v>0</v>
      </c>
      <c r="JHN442" s="10">
        <f t="shared" si="1113"/>
        <v>0</v>
      </c>
      <c r="JHO442" s="10">
        <f t="shared" si="1113"/>
        <v>0</v>
      </c>
      <c r="JHP442" s="10">
        <f t="shared" si="1113"/>
        <v>0</v>
      </c>
      <c r="JHQ442" s="10">
        <f t="shared" si="1113"/>
        <v>0</v>
      </c>
      <c r="JHR442" s="10">
        <f t="shared" si="1113"/>
        <v>0</v>
      </c>
      <c r="JHS442" s="10">
        <f t="shared" si="1113"/>
        <v>0</v>
      </c>
      <c r="JHT442" s="10">
        <f t="shared" si="1113"/>
        <v>0</v>
      </c>
      <c r="JHU442" s="10">
        <f t="shared" si="1113"/>
        <v>0</v>
      </c>
      <c r="JHV442" s="10">
        <f t="shared" ref="JHV442:JKG442" si="1114">JHV457</f>
        <v>0</v>
      </c>
      <c r="JHW442" s="10">
        <f t="shared" si="1114"/>
        <v>0</v>
      </c>
      <c r="JHX442" s="10">
        <f t="shared" si="1114"/>
        <v>0</v>
      </c>
      <c r="JHY442" s="10">
        <f t="shared" si="1114"/>
        <v>0</v>
      </c>
      <c r="JHZ442" s="10">
        <f t="shared" si="1114"/>
        <v>0</v>
      </c>
      <c r="JIA442" s="10">
        <f t="shared" si="1114"/>
        <v>0</v>
      </c>
      <c r="JIB442" s="10">
        <f t="shared" si="1114"/>
        <v>0</v>
      </c>
      <c r="JIC442" s="10">
        <f t="shared" si="1114"/>
        <v>0</v>
      </c>
      <c r="JID442" s="10">
        <f t="shared" si="1114"/>
        <v>0</v>
      </c>
      <c r="JIE442" s="10">
        <f t="shared" si="1114"/>
        <v>0</v>
      </c>
      <c r="JIF442" s="10">
        <f t="shared" si="1114"/>
        <v>0</v>
      </c>
      <c r="JIG442" s="10">
        <f t="shared" si="1114"/>
        <v>0</v>
      </c>
      <c r="JIH442" s="10">
        <f t="shared" si="1114"/>
        <v>0</v>
      </c>
      <c r="JII442" s="10">
        <f t="shared" si="1114"/>
        <v>0</v>
      </c>
      <c r="JIJ442" s="10">
        <f t="shared" si="1114"/>
        <v>0</v>
      </c>
      <c r="JIK442" s="10">
        <f t="shared" si="1114"/>
        <v>0</v>
      </c>
      <c r="JIL442" s="10">
        <f t="shared" si="1114"/>
        <v>0</v>
      </c>
      <c r="JIM442" s="10">
        <f t="shared" si="1114"/>
        <v>0</v>
      </c>
      <c r="JIN442" s="10">
        <f t="shared" si="1114"/>
        <v>0</v>
      </c>
      <c r="JIO442" s="10">
        <f t="shared" si="1114"/>
        <v>0</v>
      </c>
      <c r="JIP442" s="10">
        <f t="shared" si="1114"/>
        <v>0</v>
      </c>
      <c r="JIQ442" s="10">
        <f t="shared" si="1114"/>
        <v>0</v>
      </c>
      <c r="JIR442" s="10">
        <f t="shared" si="1114"/>
        <v>0</v>
      </c>
      <c r="JIS442" s="10">
        <f t="shared" si="1114"/>
        <v>0</v>
      </c>
      <c r="JIT442" s="10">
        <f t="shared" si="1114"/>
        <v>0</v>
      </c>
      <c r="JIU442" s="10">
        <f t="shared" si="1114"/>
        <v>0</v>
      </c>
      <c r="JIV442" s="10">
        <f t="shared" si="1114"/>
        <v>0</v>
      </c>
      <c r="JIW442" s="10">
        <f t="shared" si="1114"/>
        <v>0</v>
      </c>
      <c r="JIX442" s="10">
        <f t="shared" si="1114"/>
        <v>0</v>
      </c>
      <c r="JIY442" s="10">
        <f t="shared" si="1114"/>
        <v>0</v>
      </c>
      <c r="JIZ442" s="10">
        <f t="shared" si="1114"/>
        <v>0</v>
      </c>
      <c r="JJA442" s="10">
        <f t="shared" si="1114"/>
        <v>0</v>
      </c>
      <c r="JJB442" s="10">
        <f t="shared" si="1114"/>
        <v>0</v>
      </c>
      <c r="JJC442" s="10">
        <f t="shared" si="1114"/>
        <v>0</v>
      </c>
      <c r="JJD442" s="10">
        <f t="shared" si="1114"/>
        <v>0</v>
      </c>
      <c r="JJE442" s="10">
        <f t="shared" si="1114"/>
        <v>0</v>
      </c>
      <c r="JJF442" s="10">
        <f t="shared" si="1114"/>
        <v>0</v>
      </c>
      <c r="JJG442" s="10">
        <f t="shared" si="1114"/>
        <v>0</v>
      </c>
      <c r="JJH442" s="10">
        <f t="shared" si="1114"/>
        <v>0</v>
      </c>
      <c r="JJI442" s="10">
        <f t="shared" si="1114"/>
        <v>0</v>
      </c>
      <c r="JJJ442" s="10">
        <f t="shared" si="1114"/>
        <v>0</v>
      </c>
      <c r="JJK442" s="10">
        <f t="shared" si="1114"/>
        <v>0</v>
      </c>
      <c r="JJL442" s="10">
        <f t="shared" si="1114"/>
        <v>0</v>
      </c>
      <c r="JJM442" s="10">
        <f t="shared" si="1114"/>
        <v>0</v>
      </c>
      <c r="JJN442" s="10">
        <f t="shared" si="1114"/>
        <v>0</v>
      </c>
      <c r="JJO442" s="10">
        <f t="shared" si="1114"/>
        <v>0</v>
      </c>
      <c r="JJP442" s="10">
        <f t="shared" si="1114"/>
        <v>0</v>
      </c>
      <c r="JJQ442" s="10">
        <f t="shared" si="1114"/>
        <v>0</v>
      </c>
      <c r="JJR442" s="10">
        <f t="shared" si="1114"/>
        <v>0</v>
      </c>
      <c r="JJS442" s="10">
        <f t="shared" si="1114"/>
        <v>0</v>
      </c>
      <c r="JJT442" s="10">
        <f t="shared" si="1114"/>
        <v>0</v>
      </c>
      <c r="JJU442" s="10">
        <f t="shared" si="1114"/>
        <v>0</v>
      </c>
      <c r="JJV442" s="10">
        <f t="shared" si="1114"/>
        <v>0</v>
      </c>
      <c r="JJW442" s="10">
        <f t="shared" si="1114"/>
        <v>0</v>
      </c>
      <c r="JJX442" s="10">
        <f t="shared" si="1114"/>
        <v>0</v>
      </c>
      <c r="JJY442" s="10">
        <f t="shared" si="1114"/>
        <v>0</v>
      </c>
      <c r="JJZ442" s="10">
        <f t="shared" si="1114"/>
        <v>0</v>
      </c>
      <c r="JKA442" s="10">
        <f t="shared" si="1114"/>
        <v>0</v>
      </c>
      <c r="JKB442" s="10">
        <f t="shared" si="1114"/>
        <v>0</v>
      </c>
      <c r="JKC442" s="10">
        <f t="shared" si="1114"/>
        <v>0</v>
      </c>
      <c r="JKD442" s="10">
        <f t="shared" si="1114"/>
        <v>0</v>
      </c>
      <c r="JKE442" s="10">
        <f t="shared" si="1114"/>
        <v>0</v>
      </c>
      <c r="JKF442" s="10">
        <f t="shared" si="1114"/>
        <v>0</v>
      </c>
      <c r="JKG442" s="10">
        <f t="shared" si="1114"/>
        <v>0</v>
      </c>
      <c r="JKH442" s="10">
        <f t="shared" ref="JKH442:JMS442" si="1115">JKH457</f>
        <v>0</v>
      </c>
      <c r="JKI442" s="10">
        <f t="shared" si="1115"/>
        <v>0</v>
      </c>
      <c r="JKJ442" s="10">
        <f t="shared" si="1115"/>
        <v>0</v>
      </c>
      <c r="JKK442" s="10">
        <f t="shared" si="1115"/>
        <v>0</v>
      </c>
      <c r="JKL442" s="10">
        <f t="shared" si="1115"/>
        <v>0</v>
      </c>
      <c r="JKM442" s="10">
        <f t="shared" si="1115"/>
        <v>0</v>
      </c>
      <c r="JKN442" s="10">
        <f t="shared" si="1115"/>
        <v>0</v>
      </c>
      <c r="JKO442" s="10">
        <f t="shared" si="1115"/>
        <v>0</v>
      </c>
      <c r="JKP442" s="10">
        <f t="shared" si="1115"/>
        <v>0</v>
      </c>
      <c r="JKQ442" s="10">
        <f t="shared" si="1115"/>
        <v>0</v>
      </c>
      <c r="JKR442" s="10">
        <f t="shared" si="1115"/>
        <v>0</v>
      </c>
      <c r="JKS442" s="10">
        <f t="shared" si="1115"/>
        <v>0</v>
      </c>
      <c r="JKT442" s="10">
        <f t="shared" si="1115"/>
        <v>0</v>
      </c>
      <c r="JKU442" s="10">
        <f t="shared" si="1115"/>
        <v>0</v>
      </c>
      <c r="JKV442" s="10">
        <f t="shared" si="1115"/>
        <v>0</v>
      </c>
      <c r="JKW442" s="10">
        <f t="shared" si="1115"/>
        <v>0</v>
      </c>
      <c r="JKX442" s="10">
        <f t="shared" si="1115"/>
        <v>0</v>
      </c>
      <c r="JKY442" s="10">
        <f t="shared" si="1115"/>
        <v>0</v>
      </c>
      <c r="JKZ442" s="10">
        <f t="shared" si="1115"/>
        <v>0</v>
      </c>
      <c r="JLA442" s="10">
        <f t="shared" si="1115"/>
        <v>0</v>
      </c>
      <c r="JLB442" s="10">
        <f t="shared" si="1115"/>
        <v>0</v>
      </c>
      <c r="JLC442" s="10">
        <f t="shared" si="1115"/>
        <v>0</v>
      </c>
      <c r="JLD442" s="10">
        <f t="shared" si="1115"/>
        <v>0</v>
      </c>
      <c r="JLE442" s="10">
        <f t="shared" si="1115"/>
        <v>0</v>
      </c>
      <c r="JLF442" s="10">
        <f t="shared" si="1115"/>
        <v>0</v>
      </c>
      <c r="JLG442" s="10">
        <f t="shared" si="1115"/>
        <v>0</v>
      </c>
      <c r="JLH442" s="10">
        <f t="shared" si="1115"/>
        <v>0</v>
      </c>
      <c r="JLI442" s="10">
        <f t="shared" si="1115"/>
        <v>0</v>
      </c>
      <c r="JLJ442" s="10">
        <f t="shared" si="1115"/>
        <v>0</v>
      </c>
      <c r="JLK442" s="10">
        <f t="shared" si="1115"/>
        <v>0</v>
      </c>
      <c r="JLL442" s="10">
        <f t="shared" si="1115"/>
        <v>0</v>
      </c>
      <c r="JLM442" s="10">
        <f t="shared" si="1115"/>
        <v>0</v>
      </c>
      <c r="JLN442" s="10">
        <f t="shared" si="1115"/>
        <v>0</v>
      </c>
      <c r="JLO442" s="10">
        <f t="shared" si="1115"/>
        <v>0</v>
      </c>
      <c r="JLP442" s="10">
        <f t="shared" si="1115"/>
        <v>0</v>
      </c>
      <c r="JLQ442" s="10">
        <f t="shared" si="1115"/>
        <v>0</v>
      </c>
      <c r="JLR442" s="10">
        <f t="shared" si="1115"/>
        <v>0</v>
      </c>
      <c r="JLS442" s="10">
        <f t="shared" si="1115"/>
        <v>0</v>
      </c>
      <c r="JLT442" s="10">
        <f t="shared" si="1115"/>
        <v>0</v>
      </c>
      <c r="JLU442" s="10">
        <f t="shared" si="1115"/>
        <v>0</v>
      </c>
      <c r="JLV442" s="10">
        <f t="shared" si="1115"/>
        <v>0</v>
      </c>
      <c r="JLW442" s="10">
        <f t="shared" si="1115"/>
        <v>0</v>
      </c>
      <c r="JLX442" s="10">
        <f t="shared" si="1115"/>
        <v>0</v>
      </c>
      <c r="JLY442" s="10">
        <f t="shared" si="1115"/>
        <v>0</v>
      </c>
      <c r="JLZ442" s="10">
        <f t="shared" si="1115"/>
        <v>0</v>
      </c>
      <c r="JMA442" s="10">
        <f t="shared" si="1115"/>
        <v>0</v>
      </c>
      <c r="JMB442" s="10">
        <f t="shared" si="1115"/>
        <v>0</v>
      </c>
      <c r="JMC442" s="10">
        <f t="shared" si="1115"/>
        <v>0</v>
      </c>
      <c r="JMD442" s="10">
        <f t="shared" si="1115"/>
        <v>0</v>
      </c>
      <c r="JME442" s="10">
        <f t="shared" si="1115"/>
        <v>0</v>
      </c>
      <c r="JMF442" s="10">
        <f t="shared" si="1115"/>
        <v>0</v>
      </c>
      <c r="JMG442" s="10">
        <f t="shared" si="1115"/>
        <v>0</v>
      </c>
      <c r="JMH442" s="10">
        <f t="shared" si="1115"/>
        <v>0</v>
      </c>
      <c r="JMI442" s="10">
        <f t="shared" si="1115"/>
        <v>0</v>
      </c>
      <c r="JMJ442" s="10">
        <f t="shared" si="1115"/>
        <v>0</v>
      </c>
      <c r="JMK442" s="10">
        <f t="shared" si="1115"/>
        <v>0</v>
      </c>
      <c r="JML442" s="10">
        <f t="shared" si="1115"/>
        <v>0</v>
      </c>
      <c r="JMM442" s="10">
        <f t="shared" si="1115"/>
        <v>0</v>
      </c>
      <c r="JMN442" s="10">
        <f t="shared" si="1115"/>
        <v>0</v>
      </c>
      <c r="JMO442" s="10">
        <f t="shared" si="1115"/>
        <v>0</v>
      </c>
      <c r="JMP442" s="10">
        <f t="shared" si="1115"/>
        <v>0</v>
      </c>
      <c r="JMQ442" s="10">
        <f t="shared" si="1115"/>
        <v>0</v>
      </c>
      <c r="JMR442" s="10">
        <f t="shared" si="1115"/>
        <v>0</v>
      </c>
      <c r="JMS442" s="10">
        <f t="shared" si="1115"/>
        <v>0</v>
      </c>
      <c r="JMT442" s="10">
        <f t="shared" ref="JMT442:JPE442" si="1116">JMT457</f>
        <v>0</v>
      </c>
      <c r="JMU442" s="10">
        <f t="shared" si="1116"/>
        <v>0</v>
      </c>
      <c r="JMV442" s="10">
        <f t="shared" si="1116"/>
        <v>0</v>
      </c>
      <c r="JMW442" s="10">
        <f t="shared" si="1116"/>
        <v>0</v>
      </c>
      <c r="JMX442" s="10">
        <f t="shared" si="1116"/>
        <v>0</v>
      </c>
      <c r="JMY442" s="10">
        <f t="shared" si="1116"/>
        <v>0</v>
      </c>
      <c r="JMZ442" s="10">
        <f t="shared" si="1116"/>
        <v>0</v>
      </c>
      <c r="JNA442" s="10">
        <f t="shared" si="1116"/>
        <v>0</v>
      </c>
      <c r="JNB442" s="10">
        <f t="shared" si="1116"/>
        <v>0</v>
      </c>
      <c r="JNC442" s="10">
        <f t="shared" si="1116"/>
        <v>0</v>
      </c>
      <c r="JND442" s="10">
        <f t="shared" si="1116"/>
        <v>0</v>
      </c>
      <c r="JNE442" s="10">
        <f t="shared" si="1116"/>
        <v>0</v>
      </c>
      <c r="JNF442" s="10">
        <f t="shared" si="1116"/>
        <v>0</v>
      </c>
      <c r="JNG442" s="10">
        <f t="shared" si="1116"/>
        <v>0</v>
      </c>
      <c r="JNH442" s="10">
        <f t="shared" si="1116"/>
        <v>0</v>
      </c>
      <c r="JNI442" s="10">
        <f t="shared" si="1116"/>
        <v>0</v>
      </c>
      <c r="JNJ442" s="10">
        <f t="shared" si="1116"/>
        <v>0</v>
      </c>
      <c r="JNK442" s="10">
        <f t="shared" si="1116"/>
        <v>0</v>
      </c>
      <c r="JNL442" s="10">
        <f t="shared" si="1116"/>
        <v>0</v>
      </c>
      <c r="JNM442" s="10">
        <f t="shared" si="1116"/>
        <v>0</v>
      </c>
      <c r="JNN442" s="10">
        <f t="shared" si="1116"/>
        <v>0</v>
      </c>
      <c r="JNO442" s="10">
        <f t="shared" si="1116"/>
        <v>0</v>
      </c>
      <c r="JNP442" s="10">
        <f t="shared" si="1116"/>
        <v>0</v>
      </c>
      <c r="JNQ442" s="10">
        <f t="shared" si="1116"/>
        <v>0</v>
      </c>
      <c r="JNR442" s="10">
        <f t="shared" si="1116"/>
        <v>0</v>
      </c>
      <c r="JNS442" s="10">
        <f t="shared" si="1116"/>
        <v>0</v>
      </c>
      <c r="JNT442" s="10">
        <f t="shared" si="1116"/>
        <v>0</v>
      </c>
      <c r="JNU442" s="10">
        <f t="shared" si="1116"/>
        <v>0</v>
      </c>
      <c r="JNV442" s="10">
        <f t="shared" si="1116"/>
        <v>0</v>
      </c>
      <c r="JNW442" s="10">
        <f t="shared" si="1116"/>
        <v>0</v>
      </c>
      <c r="JNX442" s="10">
        <f t="shared" si="1116"/>
        <v>0</v>
      </c>
      <c r="JNY442" s="10">
        <f t="shared" si="1116"/>
        <v>0</v>
      </c>
      <c r="JNZ442" s="10">
        <f t="shared" si="1116"/>
        <v>0</v>
      </c>
      <c r="JOA442" s="10">
        <f t="shared" si="1116"/>
        <v>0</v>
      </c>
      <c r="JOB442" s="10">
        <f t="shared" si="1116"/>
        <v>0</v>
      </c>
      <c r="JOC442" s="10">
        <f t="shared" si="1116"/>
        <v>0</v>
      </c>
      <c r="JOD442" s="10">
        <f t="shared" si="1116"/>
        <v>0</v>
      </c>
      <c r="JOE442" s="10">
        <f t="shared" si="1116"/>
        <v>0</v>
      </c>
      <c r="JOF442" s="10">
        <f t="shared" si="1116"/>
        <v>0</v>
      </c>
      <c r="JOG442" s="10">
        <f t="shared" si="1116"/>
        <v>0</v>
      </c>
      <c r="JOH442" s="10">
        <f t="shared" si="1116"/>
        <v>0</v>
      </c>
      <c r="JOI442" s="10">
        <f t="shared" si="1116"/>
        <v>0</v>
      </c>
      <c r="JOJ442" s="10">
        <f t="shared" si="1116"/>
        <v>0</v>
      </c>
      <c r="JOK442" s="10">
        <f t="shared" si="1116"/>
        <v>0</v>
      </c>
      <c r="JOL442" s="10">
        <f t="shared" si="1116"/>
        <v>0</v>
      </c>
      <c r="JOM442" s="10">
        <f t="shared" si="1116"/>
        <v>0</v>
      </c>
      <c r="JON442" s="10">
        <f t="shared" si="1116"/>
        <v>0</v>
      </c>
      <c r="JOO442" s="10">
        <f t="shared" si="1116"/>
        <v>0</v>
      </c>
      <c r="JOP442" s="10">
        <f t="shared" si="1116"/>
        <v>0</v>
      </c>
      <c r="JOQ442" s="10">
        <f t="shared" si="1116"/>
        <v>0</v>
      </c>
      <c r="JOR442" s="10">
        <f t="shared" si="1116"/>
        <v>0</v>
      </c>
      <c r="JOS442" s="10">
        <f t="shared" si="1116"/>
        <v>0</v>
      </c>
      <c r="JOT442" s="10">
        <f t="shared" si="1116"/>
        <v>0</v>
      </c>
      <c r="JOU442" s="10">
        <f t="shared" si="1116"/>
        <v>0</v>
      </c>
      <c r="JOV442" s="10">
        <f t="shared" si="1116"/>
        <v>0</v>
      </c>
      <c r="JOW442" s="10">
        <f t="shared" si="1116"/>
        <v>0</v>
      </c>
      <c r="JOX442" s="10">
        <f t="shared" si="1116"/>
        <v>0</v>
      </c>
      <c r="JOY442" s="10">
        <f t="shared" si="1116"/>
        <v>0</v>
      </c>
      <c r="JOZ442" s="10">
        <f t="shared" si="1116"/>
        <v>0</v>
      </c>
      <c r="JPA442" s="10">
        <f t="shared" si="1116"/>
        <v>0</v>
      </c>
      <c r="JPB442" s="10">
        <f t="shared" si="1116"/>
        <v>0</v>
      </c>
      <c r="JPC442" s="10">
        <f t="shared" si="1116"/>
        <v>0</v>
      </c>
      <c r="JPD442" s="10">
        <f t="shared" si="1116"/>
        <v>0</v>
      </c>
      <c r="JPE442" s="10">
        <f t="shared" si="1116"/>
        <v>0</v>
      </c>
      <c r="JPF442" s="10">
        <f t="shared" ref="JPF442:JRQ442" si="1117">JPF457</f>
        <v>0</v>
      </c>
      <c r="JPG442" s="10">
        <f t="shared" si="1117"/>
        <v>0</v>
      </c>
      <c r="JPH442" s="10">
        <f t="shared" si="1117"/>
        <v>0</v>
      </c>
      <c r="JPI442" s="10">
        <f t="shared" si="1117"/>
        <v>0</v>
      </c>
      <c r="JPJ442" s="10">
        <f t="shared" si="1117"/>
        <v>0</v>
      </c>
      <c r="JPK442" s="10">
        <f t="shared" si="1117"/>
        <v>0</v>
      </c>
      <c r="JPL442" s="10">
        <f t="shared" si="1117"/>
        <v>0</v>
      </c>
      <c r="JPM442" s="10">
        <f t="shared" si="1117"/>
        <v>0</v>
      </c>
      <c r="JPN442" s="10">
        <f t="shared" si="1117"/>
        <v>0</v>
      </c>
      <c r="JPO442" s="10">
        <f t="shared" si="1117"/>
        <v>0</v>
      </c>
      <c r="JPP442" s="10">
        <f t="shared" si="1117"/>
        <v>0</v>
      </c>
      <c r="JPQ442" s="10">
        <f t="shared" si="1117"/>
        <v>0</v>
      </c>
      <c r="JPR442" s="10">
        <f t="shared" si="1117"/>
        <v>0</v>
      </c>
      <c r="JPS442" s="10">
        <f t="shared" si="1117"/>
        <v>0</v>
      </c>
      <c r="JPT442" s="10">
        <f t="shared" si="1117"/>
        <v>0</v>
      </c>
      <c r="JPU442" s="10">
        <f t="shared" si="1117"/>
        <v>0</v>
      </c>
      <c r="JPV442" s="10">
        <f t="shared" si="1117"/>
        <v>0</v>
      </c>
      <c r="JPW442" s="10">
        <f t="shared" si="1117"/>
        <v>0</v>
      </c>
      <c r="JPX442" s="10">
        <f t="shared" si="1117"/>
        <v>0</v>
      </c>
      <c r="JPY442" s="10">
        <f t="shared" si="1117"/>
        <v>0</v>
      </c>
      <c r="JPZ442" s="10">
        <f t="shared" si="1117"/>
        <v>0</v>
      </c>
      <c r="JQA442" s="10">
        <f t="shared" si="1117"/>
        <v>0</v>
      </c>
      <c r="JQB442" s="10">
        <f t="shared" si="1117"/>
        <v>0</v>
      </c>
      <c r="JQC442" s="10">
        <f t="shared" si="1117"/>
        <v>0</v>
      </c>
      <c r="JQD442" s="10">
        <f t="shared" si="1117"/>
        <v>0</v>
      </c>
      <c r="JQE442" s="10">
        <f t="shared" si="1117"/>
        <v>0</v>
      </c>
      <c r="JQF442" s="10">
        <f t="shared" si="1117"/>
        <v>0</v>
      </c>
      <c r="JQG442" s="10">
        <f t="shared" si="1117"/>
        <v>0</v>
      </c>
      <c r="JQH442" s="10">
        <f t="shared" si="1117"/>
        <v>0</v>
      </c>
      <c r="JQI442" s="10">
        <f t="shared" si="1117"/>
        <v>0</v>
      </c>
      <c r="JQJ442" s="10">
        <f t="shared" si="1117"/>
        <v>0</v>
      </c>
      <c r="JQK442" s="10">
        <f t="shared" si="1117"/>
        <v>0</v>
      </c>
      <c r="JQL442" s="10">
        <f t="shared" si="1117"/>
        <v>0</v>
      </c>
      <c r="JQM442" s="10">
        <f t="shared" si="1117"/>
        <v>0</v>
      </c>
      <c r="JQN442" s="10">
        <f t="shared" si="1117"/>
        <v>0</v>
      </c>
      <c r="JQO442" s="10">
        <f t="shared" si="1117"/>
        <v>0</v>
      </c>
      <c r="JQP442" s="10">
        <f t="shared" si="1117"/>
        <v>0</v>
      </c>
      <c r="JQQ442" s="10">
        <f t="shared" si="1117"/>
        <v>0</v>
      </c>
      <c r="JQR442" s="10">
        <f t="shared" si="1117"/>
        <v>0</v>
      </c>
      <c r="JQS442" s="10">
        <f t="shared" si="1117"/>
        <v>0</v>
      </c>
      <c r="JQT442" s="10">
        <f t="shared" si="1117"/>
        <v>0</v>
      </c>
      <c r="JQU442" s="10">
        <f t="shared" si="1117"/>
        <v>0</v>
      </c>
      <c r="JQV442" s="10">
        <f t="shared" si="1117"/>
        <v>0</v>
      </c>
      <c r="JQW442" s="10">
        <f t="shared" si="1117"/>
        <v>0</v>
      </c>
      <c r="JQX442" s="10">
        <f t="shared" si="1117"/>
        <v>0</v>
      </c>
      <c r="JQY442" s="10">
        <f t="shared" si="1117"/>
        <v>0</v>
      </c>
      <c r="JQZ442" s="10">
        <f t="shared" si="1117"/>
        <v>0</v>
      </c>
      <c r="JRA442" s="10">
        <f t="shared" si="1117"/>
        <v>0</v>
      </c>
      <c r="JRB442" s="10">
        <f t="shared" si="1117"/>
        <v>0</v>
      </c>
      <c r="JRC442" s="10">
        <f t="shared" si="1117"/>
        <v>0</v>
      </c>
      <c r="JRD442" s="10">
        <f t="shared" si="1117"/>
        <v>0</v>
      </c>
      <c r="JRE442" s="10">
        <f t="shared" si="1117"/>
        <v>0</v>
      </c>
      <c r="JRF442" s="10">
        <f t="shared" si="1117"/>
        <v>0</v>
      </c>
      <c r="JRG442" s="10">
        <f t="shared" si="1117"/>
        <v>0</v>
      </c>
      <c r="JRH442" s="10">
        <f t="shared" si="1117"/>
        <v>0</v>
      </c>
      <c r="JRI442" s="10">
        <f t="shared" si="1117"/>
        <v>0</v>
      </c>
      <c r="JRJ442" s="10">
        <f t="shared" si="1117"/>
        <v>0</v>
      </c>
      <c r="JRK442" s="10">
        <f t="shared" si="1117"/>
        <v>0</v>
      </c>
      <c r="JRL442" s="10">
        <f t="shared" si="1117"/>
        <v>0</v>
      </c>
      <c r="JRM442" s="10">
        <f t="shared" si="1117"/>
        <v>0</v>
      </c>
      <c r="JRN442" s="10">
        <f t="shared" si="1117"/>
        <v>0</v>
      </c>
      <c r="JRO442" s="10">
        <f t="shared" si="1117"/>
        <v>0</v>
      </c>
      <c r="JRP442" s="10">
        <f t="shared" si="1117"/>
        <v>0</v>
      </c>
      <c r="JRQ442" s="10">
        <f t="shared" si="1117"/>
        <v>0</v>
      </c>
      <c r="JRR442" s="10">
        <f t="shared" ref="JRR442:JUC442" si="1118">JRR457</f>
        <v>0</v>
      </c>
      <c r="JRS442" s="10">
        <f t="shared" si="1118"/>
        <v>0</v>
      </c>
      <c r="JRT442" s="10">
        <f t="shared" si="1118"/>
        <v>0</v>
      </c>
      <c r="JRU442" s="10">
        <f t="shared" si="1118"/>
        <v>0</v>
      </c>
      <c r="JRV442" s="10">
        <f t="shared" si="1118"/>
        <v>0</v>
      </c>
      <c r="JRW442" s="10">
        <f t="shared" si="1118"/>
        <v>0</v>
      </c>
      <c r="JRX442" s="10">
        <f t="shared" si="1118"/>
        <v>0</v>
      </c>
      <c r="JRY442" s="10">
        <f t="shared" si="1118"/>
        <v>0</v>
      </c>
      <c r="JRZ442" s="10">
        <f t="shared" si="1118"/>
        <v>0</v>
      </c>
      <c r="JSA442" s="10">
        <f t="shared" si="1118"/>
        <v>0</v>
      </c>
      <c r="JSB442" s="10">
        <f t="shared" si="1118"/>
        <v>0</v>
      </c>
      <c r="JSC442" s="10">
        <f t="shared" si="1118"/>
        <v>0</v>
      </c>
      <c r="JSD442" s="10">
        <f t="shared" si="1118"/>
        <v>0</v>
      </c>
      <c r="JSE442" s="10">
        <f t="shared" si="1118"/>
        <v>0</v>
      </c>
      <c r="JSF442" s="10">
        <f t="shared" si="1118"/>
        <v>0</v>
      </c>
      <c r="JSG442" s="10">
        <f t="shared" si="1118"/>
        <v>0</v>
      </c>
      <c r="JSH442" s="10">
        <f t="shared" si="1118"/>
        <v>0</v>
      </c>
      <c r="JSI442" s="10">
        <f t="shared" si="1118"/>
        <v>0</v>
      </c>
      <c r="JSJ442" s="10">
        <f t="shared" si="1118"/>
        <v>0</v>
      </c>
      <c r="JSK442" s="10">
        <f t="shared" si="1118"/>
        <v>0</v>
      </c>
      <c r="JSL442" s="10">
        <f t="shared" si="1118"/>
        <v>0</v>
      </c>
      <c r="JSM442" s="10">
        <f t="shared" si="1118"/>
        <v>0</v>
      </c>
      <c r="JSN442" s="10">
        <f t="shared" si="1118"/>
        <v>0</v>
      </c>
      <c r="JSO442" s="10">
        <f t="shared" si="1118"/>
        <v>0</v>
      </c>
      <c r="JSP442" s="10">
        <f t="shared" si="1118"/>
        <v>0</v>
      </c>
      <c r="JSQ442" s="10">
        <f t="shared" si="1118"/>
        <v>0</v>
      </c>
      <c r="JSR442" s="10">
        <f t="shared" si="1118"/>
        <v>0</v>
      </c>
      <c r="JSS442" s="10">
        <f t="shared" si="1118"/>
        <v>0</v>
      </c>
      <c r="JST442" s="10">
        <f t="shared" si="1118"/>
        <v>0</v>
      </c>
      <c r="JSU442" s="10">
        <f t="shared" si="1118"/>
        <v>0</v>
      </c>
      <c r="JSV442" s="10">
        <f t="shared" si="1118"/>
        <v>0</v>
      </c>
      <c r="JSW442" s="10">
        <f t="shared" si="1118"/>
        <v>0</v>
      </c>
      <c r="JSX442" s="10">
        <f t="shared" si="1118"/>
        <v>0</v>
      </c>
      <c r="JSY442" s="10">
        <f t="shared" si="1118"/>
        <v>0</v>
      </c>
      <c r="JSZ442" s="10">
        <f t="shared" si="1118"/>
        <v>0</v>
      </c>
      <c r="JTA442" s="10">
        <f t="shared" si="1118"/>
        <v>0</v>
      </c>
      <c r="JTB442" s="10">
        <f t="shared" si="1118"/>
        <v>0</v>
      </c>
      <c r="JTC442" s="10">
        <f t="shared" si="1118"/>
        <v>0</v>
      </c>
      <c r="JTD442" s="10">
        <f t="shared" si="1118"/>
        <v>0</v>
      </c>
      <c r="JTE442" s="10">
        <f t="shared" si="1118"/>
        <v>0</v>
      </c>
      <c r="JTF442" s="10">
        <f t="shared" si="1118"/>
        <v>0</v>
      </c>
      <c r="JTG442" s="10">
        <f t="shared" si="1118"/>
        <v>0</v>
      </c>
      <c r="JTH442" s="10">
        <f t="shared" si="1118"/>
        <v>0</v>
      </c>
      <c r="JTI442" s="10">
        <f t="shared" si="1118"/>
        <v>0</v>
      </c>
      <c r="JTJ442" s="10">
        <f t="shared" si="1118"/>
        <v>0</v>
      </c>
      <c r="JTK442" s="10">
        <f t="shared" si="1118"/>
        <v>0</v>
      </c>
      <c r="JTL442" s="10">
        <f t="shared" si="1118"/>
        <v>0</v>
      </c>
      <c r="JTM442" s="10">
        <f t="shared" si="1118"/>
        <v>0</v>
      </c>
      <c r="JTN442" s="10">
        <f t="shared" si="1118"/>
        <v>0</v>
      </c>
      <c r="JTO442" s="10">
        <f t="shared" si="1118"/>
        <v>0</v>
      </c>
      <c r="JTP442" s="10">
        <f t="shared" si="1118"/>
        <v>0</v>
      </c>
      <c r="JTQ442" s="10">
        <f t="shared" si="1118"/>
        <v>0</v>
      </c>
      <c r="JTR442" s="10">
        <f t="shared" si="1118"/>
        <v>0</v>
      </c>
      <c r="JTS442" s="10">
        <f t="shared" si="1118"/>
        <v>0</v>
      </c>
      <c r="JTT442" s="10">
        <f t="shared" si="1118"/>
        <v>0</v>
      </c>
      <c r="JTU442" s="10">
        <f t="shared" si="1118"/>
        <v>0</v>
      </c>
      <c r="JTV442" s="10">
        <f t="shared" si="1118"/>
        <v>0</v>
      </c>
      <c r="JTW442" s="10">
        <f t="shared" si="1118"/>
        <v>0</v>
      </c>
      <c r="JTX442" s="10">
        <f t="shared" si="1118"/>
        <v>0</v>
      </c>
      <c r="JTY442" s="10">
        <f t="shared" si="1118"/>
        <v>0</v>
      </c>
      <c r="JTZ442" s="10">
        <f t="shared" si="1118"/>
        <v>0</v>
      </c>
      <c r="JUA442" s="10">
        <f t="shared" si="1118"/>
        <v>0</v>
      </c>
      <c r="JUB442" s="10">
        <f t="shared" si="1118"/>
        <v>0</v>
      </c>
      <c r="JUC442" s="10">
        <f t="shared" si="1118"/>
        <v>0</v>
      </c>
      <c r="JUD442" s="10">
        <f t="shared" ref="JUD442:JWO442" si="1119">JUD457</f>
        <v>0</v>
      </c>
      <c r="JUE442" s="10">
        <f t="shared" si="1119"/>
        <v>0</v>
      </c>
      <c r="JUF442" s="10">
        <f t="shared" si="1119"/>
        <v>0</v>
      </c>
      <c r="JUG442" s="10">
        <f t="shared" si="1119"/>
        <v>0</v>
      </c>
      <c r="JUH442" s="10">
        <f t="shared" si="1119"/>
        <v>0</v>
      </c>
      <c r="JUI442" s="10">
        <f t="shared" si="1119"/>
        <v>0</v>
      </c>
      <c r="JUJ442" s="10">
        <f t="shared" si="1119"/>
        <v>0</v>
      </c>
      <c r="JUK442" s="10">
        <f t="shared" si="1119"/>
        <v>0</v>
      </c>
      <c r="JUL442" s="10">
        <f t="shared" si="1119"/>
        <v>0</v>
      </c>
      <c r="JUM442" s="10">
        <f t="shared" si="1119"/>
        <v>0</v>
      </c>
      <c r="JUN442" s="10">
        <f t="shared" si="1119"/>
        <v>0</v>
      </c>
      <c r="JUO442" s="10">
        <f t="shared" si="1119"/>
        <v>0</v>
      </c>
      <c r="JUP442" s="10">
        <f t="shared" si="1119"/>
        <v>0</v>
      </c>
      <c r="JUQ442" s="10">
        <f t="shared" si="1119"/>
        <v>0</v>
      </c>
      <c r="JUR442" s="10">
        <f t="shared" si="1119"/>
        <v>0</v>
      </c>
      <c r="JUS442" s="10">
        <f t="shared" si="1119"/>
        <v>0</v>
      </c>
      <c r="JUT442" s="10">
        <f t="shared" si="1119"/>
        <v>0</v>
      </c>
      <c r="JUU442" s="10">
        <f t="shared" si="1119"/>
        <v>0</v>
      </c>
      <c r="JUV442" s="10">
        <f t="shared" si="1119"/>
        <v>0</v>
      </c>
      <c r="JUW442" s="10">
        <f t="shared" si="1119"/>
        <v>0</v>
      </c>
      <c r="JUX442" s="10">
        <f t="shared" si="1119"/>
        <v>0</v>
      </c>
      <c r="JUY442" s="10">
        <f t="shared" si="1119"/>
        <v>0</v>
      </c>
      <c r="JUZ442" s="10">
        <f t="shared" si="1119"/>
        <v>0</v>
      </c>
      <c r="JVA442" s="10">
        <f t="shared" si="1119"/>
        <v>0</v>
      </c>
      <c r="JVB442" s="10">
        <f t="shared" si="1119"/>
        <v>0</v>
      </c>
      <c r="JVC442" s="10">
        <f t="shared" si="1119"/>
        <v>0</v>
      </c>
      <c r="JVD442" s="10">
        <f t="shared" si="1119"/>
        <v>0</v>
      </c>
      <c r="JVE442" s="10">
        <f t="shared" si="1119"/>
        <v>0</v>
      </c>
      <c r="JVF442" s="10">
        <f t="shared" si="1119"/>
        <v>0</v>
      </c>
      <c r="JVG442" s="10">
        <f t="shared" si="1119"/>
        <v>0</v>
      </c>
      <c r="JVH442" s="10">
        <f t="shared" si="1119"/>
        <v>0</v>
      </c>
      <c r="JVI442" s="10">
        <f t="shared" si="1119"/>
        <v>0</v>
      </c>
      <c r="JVJ442" s="10">
        <f t="shared" si="1119"/>
        <v>0</v>
      </c>
      <c r="JVK442" s="10">
        <f t="shared" si="1119"/>
        <v>0</v>
      </c>
      <c r="JVL442" s="10">
        <f t="shared" si="1119"/>
        <v>0</v>
      </c>
      <c r="JVM442" s="10">
        <f t="shared" si="1119"/>
        <v>0</v>
      </c>
      <c r="JVN442" s="10">
        <f t="shared" si="1119"/>
        <v>0</v>
      </c>
      <c r="JVO442" s="10">
        <f t="shared" si="1119"/>
        <v>0</v>
      </c>
      <c r="JVP442" s="10">
        <f t="shared" si="1119"/>
        <v>0</v>
      </c>
      <c r="JVQ442" s="10">
        <f t="shared" si="1119"/>
        <v>0</v>
      </c>
      <c r="JVR442" s="10">
        <f t="shared" si="1119"/>
        <v>0</v>
      </c>
      <c r="JVS442" s="10">
        <f t="shared" si="1119"/>
        <v>0</v>
      </c>
      <c r="JVT442" s="10">
        <f t="shared" si="1119"/>
        <v>0</v>
      </c>
      <c r="JVU442" s="10">
        <f t="shared" si="1119"/>
        <v>0</v>
      </c>
      <c r="JVV442" s="10">
        <f t="shared" si="1119"/>
        <v>0</v>
      </c>
      <c r="JVW442" s="10">
        <f t="shared" si="1119"/>
        <v>0</v>
      </c>
      <c r="JVX442" s="10">
        <f t="shared" si="1119"/>
        <v>0</v>
      </c>
      <c r="JVY442" s="10">
        <f t="shared" si="1119"/>
        <v>0</v>
      </c>
      <c r="JVZ442" s="10">
        <f t="shared" si="1119"/>
        <v>0</v>
      </c>
      <c r="JWA442" s="10">
        <f t="shared" si="1119"/>
        <v>0</v>
      </c>
      <c r="JWB442" s="10">
        <f t="shared" si="1119"/>
        <v>0</v>
      </c>
      <c r="JWC442" s="10">
        <f t="shared" si="1119"/>
        <v>0</v>
      </c>
      <c r="JWD442" s="10">
        <f t="shared" si="1119"/>
        <v>0</v>
      </c>
      <c r="JWE442" s="10">
        <f t="shared" si="1119"/>
        <v>0</v>
      </c>
      <c r="JWF442" s="10">
        <f t="shared" si="1119"/>
        <v>0</v>
      </c>
      <c r="JWG442" s="10">
        <f t="shared" si="1119"/>
        <v>0</v>
      </c>
      <c r="JWH442" s="10">
        <f t="shared" si="1119"/>
        <v>0</v>
      </c>
      <c r="JWI442" s="10">
        <f t="shared" si="1119"/>
        <v>0</v>
      </c>
      <c r="JWJ442" s="10">
        <f t="shared" si="1119"/>
        <v>0</v>
      </c>
      <c r="JWK442" s="10">
        <f t="shared" si="1119"/>
        <v>0</v>
      </c>
      <c r="JWL442" s="10">
        <f t="shared" si="1119"/>
        <v>0</v>
      </c>
      <c r="JWM442" s="10">
        <f t="shared" si="1119"/>
        <v>0</v>
      </c>
      <c r="JWN442" s="10">
        <f t="shared" si="1119"/>
        <v>0</v>
      </c>
      <c r="JWO442" s="10">
        <f t="shared" si="1119"/>
        <v>0</v>
      </c>
      <c r="JWP442" s="10">
        <f t="shared" ref="JWP442:JZA442" si="1120">JWP457</f>
        <v>0</v>
      </c>
      <c r="JWQ442" s="10">
        <f t="shared" si="1120"/>
        <v>0</v>
      </c>
      <c r="JWR442" s="10">
        <f t="shared" si="1120"/>
        <v>0</v>
      </c>
      <c r="JWS442" s="10">
        <f t="shared" si="1120"/>
        <v>0</v>
      </c>
      <c r="JWT442" s="10">
        <f t="shared" si="1120"/>
        <v>0</v>
      </c>
      <c r="JWU442" s="10">
        <f t="shared" si="1120"/>
        <v>0</v>
      </c>
      <c r="JWV442" s="10">
        <f t="shared" si="1120"/>
        <v>0</v>
      </c>
      <c r="JWW442" s="10">
        <f t="shared" si="1120"/>
        <v>0</v>
      </c>
      <c r="JWX442" s="10">
        <f t="shared" si="1120"/>
        <v>0</v>
      </c>
      <c r="JWY442" s="10">
        <f t="shared" si="1120"/>
        <v>0</v>
      </c>
      <c r="JWZ442" s="10">
        <f t="shared" si="1120"/>
        <v>0</v>
      </c>
      <c r="JXA442" s="10">
        <f t="shared" si="1120"/>
        <v>0</v>
      </c>
      <c r="JXB442" s="10">
        <f t="shared" si="1120"/>
        <v>0</v>
      </c>
      <c r="JXC442" s="10">
        <f t="shared" si="1120"/>
        <v>0</v>
      </c>
      <c r="JXD442" s="10">
        <f t="shared" si="1120"/>
        <v>0</v>
      </c>
      <c r="JXE442" s="10">
        <f t="shared" si="1120"/>
        <v>0</v>
      </c>
      <c r="JXF442" s="10">
        <f t="shared" si="1120"/>
        <v>0</v>
      </c>
      <c r="JXG442" s="10">
        <f t="shared" si="1120"/>
        <v>0</v>
      </c>
      <c r="JXH442" s="10">
        <f t="shared" si="1120"/>
        <v>0</v>
      </c>
      <c r="JXI442" s="10">
        <f t="shared" si="1120"/>
        <v>0</v>
      </c>
      <c r="JXJ442" s="10">
        <f t="shared" si="1120"/>
        <v>0</v>
      </c>
      <c r="JXK442" s="10">
        <f t="shared" si="1120"/>
        <v>0</v>
      </c>
      <c r="JXL442" s="10">
        <f t="shared" si="1120"/>
        <v>0</v>
      </c>
      <c r="JXM442" s="10">
        <f t="shared" si="1120"/>
        <v>0</v>
      </c>
      <c r="JXN442" s="10">
        <f t="shared" si="1120"/>
        <v>0</v>
      </c>
      <c r="JXO442" s="10">
        <f t="shared" si="1120"/>
        <v>0</v>
      </c>
      <c r="JXP442" s="10">
        <f t="shared" si="1120"/>
        <v>0</v>
      </c>
      <c r="JXQ442" s="10">
        <f t="shared" si="1120"/>
        <v>0</v>
      </c>
      <c r="JXR442" s="10">
        <f t="shared" si="1120"/>
        <v>0</v>
      </c>
      <c r="JXS442" s="10">
        <f t="shared" si="1120"/>
        <v>0</v>
      </c>
      <c r="JXT442" s="10">
        <f t="shared" si="1120"/>
        <v>0</v>
      </c>
      <c r="JXU442" s="10">
        <f t="shared" si="1120"/>
        <v>0</v>
      </c>
      <c r="JXV442" s="10">
        <f t="shared" si="1120"/>
        <v>0</v>
      </c>
      <c r="JXW442" s="10">
        <f t="shared" si="1120"/>
        <v>0</v>
      </c>
      <c r="JXX442" s="10">
        <f t="shared" si="1120"/>
        <v>0</v>
      </c>
      <c r="JXY442" s="10">
        <f t="shared" si="1120"/>
        <v>0</v>
      </c>
      <c r="JXZ442" s="10">
        <f t="shared" si="1120"/>
        <v>0</v>
      </c>
      <c r="JYA442" s="10">
        <f t="shared" si="1120"/>
        <v>0</v>
      </c>
      <c r="JYB442" s="10">
        <f t="shared" si="1120"/>
        <v>0</v>
      </c>
      <c r="JYC442" s="10">
        <f t="shared" si="1120"/>
        <v>0</v>
      </c>
      <c r="JYD442" s="10">
        <f t="shared" si="1120"/>
        <v>0</v>
      </c>
      <c r="JYE442" s="10">
        <f t="shared" si="1120"/>
        <v>0</v>
      </c>
      <c r="JYF442" s="10">
        <f t="shared" si="1120"/>
        <v>0</v>
      </c>
      <c r="JYG442" s="10">
        <f t="shared" si="1120"/>
        <v>0</v>
      </c>
      <c r="JYH442" s="10">
        <f t="shared" si="1120"/>
        <v>0</v>
      </c>
      <c r="JYI442" s="10">
        <f t="shared" si="1120"/>
        <v>0</v>
      </c>
      <c r="JYJ442" s="10">
        <f t="shared" si="1120"/>
        <v>0</v>
      </c>
      <c r="JYK442" s="10">
        <f t="shared" si="1120"/>
        <v>0</v>
      </c>
      <c r="JYL442" s="10">
        <f t="shared" si="1120"/>
        <v>0</v>
      </c>
      <c r="JYM442" s="10">
        <f t="shared" si="1120"/>
        <v>0</v>
      </c>
      <c r="JYN442" s="10">
        <f t="shared" si="1120"/>
        <v>0</v>
      </c>
      <c r="JYO442" s="10">
        <f t="shared" si="1120"/>
        <v>0</v>
      </c>
      <c r="JYP442" s="10">
        <f t="shared" si="1120"/>
        <v>0</v>
      </c>
      <c r="JYQ442" s="10">
        <f t="shared" si="1120"/>
        <v>0</v>
      </c>
      <c r="JYR442" s="10">
        <f t="shared" si="1120"/>
        <v>0</v>
      </c>
      <c r="JYS442" s="10">
        <f t="shared" si="1120"/>
        <v>0</v>
      </c>
      <c r="JYT442" s="10">
        <f t="shared" si="1120"/>
        <v>0</v>
      </c>
      <c r="JYU442" s="10">
        <f t="shared" si="1120"/>
        <v>0</v>
      </c>
      <c r="JYV442" s="10">
        <f t="shared" si="1120"/>
        <v>0</v>
      </c>
      <c r="JYW442" s="10">
        <f t="shared" si="1120"/>
        <v>0</v>
      </c>
      <c r="JYX442" s="10">
        <f t="shared" si="1120"/>
        <v>0</v>
      </c>
      <c r="JYY442" s="10">
        <f t="shared" si="1120"/>
        <v>0</v>
      </c>
      <c r="JYZ442" s="10">
        <f t="shared" si="1120"/>
        <v>0</v>
      </c>
      <c r="JZA442" s="10">
        <f t="shared" si="1120"/>
        <v>0</v>
      </c>
      <c r="JZB442" s="10">
        <f t="shared" ref="JZB442:KBM442" si="1121">JZB457</f>
        <v>0</v>
      </c>
      <c r="JZC442" s="10">
        <f t="shared" si="1121"/>
        <v>0</v>
      </c>
      <c r="JZD442" s="10">
        <f t="shared" si="1121"/>
        <v>0</v>
      </c>
      <c r="JZE442" s="10">
        <f t="shared" si="1121"/>
        <v>0</v>
      </c>
      <c r="JZF442" s="10">
        <f t="shared" si="1121"/>
        <v>0</v>
      </c>
      <c r="JZG442" s="10">
        <f t="shared" si="1121"/>
        <v>0</v>
      </c>
      <c r="JZH442" s="10">
        <f t="shared" si="1121"/>
        <v>0</v>
      </c>
      <c r="JZI442" s="10">
        <f t="shared" si="1121"/>
        <v>0</v>
      </c>
      <c r="JZJ442" s="10">
        <f t="shared" si="1121"/>
        <v>0</v>
      </c>
      <c r="JZK442" s="10">
        <f t="shared" si="1121"/>
        <v>0</v>
      </c>
      <c r="JZL442" s="10">
        <f t="shared" si="1121"/>
        <v>0</v>
      </c>
      <c r="JZM442" s="10">
        <f t="shared" si="1121"/>
        <v>0</v>
      </c>
      <c r="JZN442" s="10">
        <f t="shared" si="1121"/>
        <v>0</v>
      </c>
      <c r="JZO442" s="10">
        <f t="shared" si="1121"/>
        <v>0</v>
      </c>
      <c r="JZP442" s="10">
        <f t="shared" si="1121"/>
        <v>0</v>
      </c>
      <c r="JZQ442" s="10">
        <f t="shared" si="1121"/>
        <v>0</v>
      </c>
      <c r="JZR442" s="10">
        <f t="shared" si="1121"/>
        <v>0</v>
      </c>
      <c r="JZS442" s="10">
        <f t="shared" si="1121"/>
        <v>0</v>
      </c>
      <c r="JZT442" s="10">
        <f t="shared" si="1121"/>
        <v>0</v>
      </c>
      <c r="JZU442" s="10">
        <f t="shared" si="1121"/>
        <v>0</v>
      </c>
      <c r="JZV442" s="10">
        <f t="shared" si="1121"/>
        <v>0</v>
      </c>
      <c r="JZW442" s="10">
        <f t="shared" si="1121"/>
        <v>0</v>
      </c>
      <c r="JZX442" s="10">
        <f t="shared" si="1121"/>
        <v>0</v>
      </c>
      <c r="JZY442" s="10">
        <f t="shared" si="1121"/>
        <v>0</v>
      </c>
      <c r="JZZ442" s="10">
        <f t="shared" si="1121"/>
        <v>0</v>
      </c>
      <c r="KAA442" s="10">
        <f t="shared" si="1121"/>
        <v>0</v>
      </c>
      <c r="KAB442" s="10">
        <f t="shared" si="1121"/>
        <v>0</v>
      </c>
      <c r="KAC442" s="10">
        <f t="shared" si="1121"/>
        <v>0</v>
      </c>
      <c r="KAD442" s="10">
        <f t="shared" si="1121"/>
        <v>0</v>
      </c>
      <c r="KAE442" s="10">
        <f t="shared" si="1121"/>
        <v>0</v>
      </c>
      <c r="KAF442" s="10">
        <f t="shared" si="1121"/>
        <v>0</v>
      </c>
      <c r="KAG442" s="10">
        <f t="shared" si="1121"/>
        <v>0</v>
      </c>
      <c r="KAH442" s="10">
        <f t="shared" si="1121"/>
        <v>0</v>
      </c>
      <c r="KAI442" s="10">
        <f t="shared" si="1121"/>
        <v>0</v>
      </c>
      <c r="KAJ442" s="10">
        <f t="shared" si="1121"/>
        <v>0</v>
      </c>
      <c r="KAK442" s="10">
        <f t="shared" si="1121"/>
        <v>0</v>
      </c>
      <c r="KAL442" s="10">
        <f t="shared" si="1121"/>
        <v>0</v>
      </c>
      <c r="KAM442" s="10">
        <f t="shared" si="1121"/>
        <v>0</v>
      </c>
      <c r="KAN442" s="10">
        <f t="shared" si="1121"/>
        <v>0</v>
      </c>
      <c r="KAO442" s="10">
        <f t="shared" si="1121"/>
        <v>0</v>
      </c>
      <c r="KAP442" s="10">
        <f t="shared" si="1121"/>
        <v>0</v>
      </c>
      <c r="KAQ442" s="10">
        <f t="shared" si="1121"/>
        <v>0</v>
      </c>
      <c r="KAR442" s="10">
        <f t="shared" si="1121"/>
        <v>0</v>
      </c>
      <c r="KAS442" s="10">
        <f t="shared" si="1121"/>
        <v>0</v>
      </c>
      <c r="KAT442" s="10">
        <f t="shared" si="1121"/>
        <v>0</v>
      </c>
      <c r="KAU442" s="10">
        <f t="shared" si="1121"/>
        <v>0</v>
      </c>
      <c r="KAV442" s="10">
        <f t="shared" si="1121"/>
        <v>0</v>
      </c>
      <c r="KAW442" s="10">
        <f t="shared" si="1121"/>
        <v>0</v>
      </c>
      <c r="KAX442" s="10">
        <f t="shared" si="1121"/>
        <v>0</v>
      </c>
      <c r="KAY442" s="10">
        <f t="shared" si="1121"/>
        <v>0</v>
      </c>
      <c r="KAZ442" s="10">
        <f t="shared" si="1121"/>
        <v>0</v>
      </c>
      <c r="KBA442" s="10">
        <f t="shared" si="1121"/>
        <v>0</v>
      </c>
      <c r="KBB442" s="10">
        <f t="shared" si="1121"/>
        <v>0</v>
      </c>
      <c r="KBC442" s="10">
        <f t="shared" si="1121"/>
        <v>0</v>
      </c>
      <c r="KBD442" s="10">
        <f t="shared" si="1121"/>
        <v>0</v>
      </c>
      <c r="KBE442" s="10">
        <f t="shared" si="1121"/>
        <v>0</v>
      </c>
      <c r="KBF442" s="10">
        <f t="shared" si="1121"/>
        <v>0</v>
      </c>
      <c r="KBG442" s="10">
        <f t="shared" si="1121"/>
        <v>0</v>
      </c>
      <c r="KBH442" s="10">
        <f t="shared" si="1121"/>
        <v>0</v>
      </c>
      <c r="KBI442" s="10">
        <f t="shared" si="1121"/>
        <v>0</v>
      </c>
      <c r="KBJ442" s="10">
        <f t="shared" si="1121"/>
        <v>0</v>
      </c>
      <c r="KBK442" s="10">
        <f t="shared" si="1121"/>
        <v>0</v>
      </c>
      <c r="KBL442" s="10">
        <f t="shared" si="1121"/>
        <v>0</v>
      </c>
      <c r="KBM442" s="10">
        <f t="shared" si="1121"/>
        <v>0</v>
      </c>
      <c r="KBN442" s="10">
        <f t="shared" ref="KBN442:KDY442" si="1122">KBN457</f>
        <v>0</v>
      </c>
      <c r="KBO442" s="10">
        <f t="shared" si="1122"/>
        <v>0</v>
      </c>
      <c r="KBP442" s="10">
        <f t="shared" si="1122"/>
        <v>0</v>
      </c>
      <c r="KBQ442" s="10">
        <f t="shared" si="1122"/>
        <v>0</v>
      </c>
      <c r="KBR442" s="10">
        <f t="shared" si="1122"/>
        <v>0</v>
      </c>
      <c r="KBS442" s="10">
        <f t="shared" si="1122"/>
        <v>0</v>
      </c>
      <c r="KBT442" s="10">
        <f t="shared" si="1122"/>
        <v>0</v>
      </c>
      <c r="KBU442" s="10">
        <f t="shared" si="1122"/>
        <v>0</v>
      </c>
      <c r="KBV442" s="10">
        <f t="shared" si="1122"/>
        <v>0</v>
      </c>
      <c r="KBW442" s="10">
        <f t="shared" si="1122"/>
        <v>0</v>
      </c>
      <c r="KBX442" s="10">
        <f t="shared" si="1122"/>
        <v>0</v>
      </c>
      <c r="KBY442" s="10">
        <f t="shared" si="1122"/>
        <v>0</v>
      </c>
      <c r="KBZ442" s="10">
        <f t="shared" si="1122"/>
        <v>0</v>
      </c>
      <c r="KCA442" s="10">
        <f t="shared" si="1122"/>
        <v>0</v>
      </c>
      <c r="KCB442" s="10">
        <f t="shared" si="1122"/>
        <v>0</v>
      </c>
      <c r="KCC442" s="10">
        <f t="shared" si="1122"/>
        <v>0</v>
      </c>
      <c r="KCD442" s="10">
        <f t="shared" si="1122"/>
        <v>0</v>
      </c>
      <c r="KCE442" s="10">
        <f t="shared" si="1122"/>
        <v>0</v>
      </c>
      <c r="KCF442" s="10">
        <f t="shared" si="1122"/>
        <v>0</v>
      </c>
      <c r="KCG442" s="10">
        <f t="shared" si="1122"/>
        <v>0</v>
      </c>
      <c r="KCH442" s="10">
        <f t="shared" si="1122"/>
        <v>0</v>
      </c>
      <c r="KCI442" s="10">
        <f t="shared" si="1122"/>
        <v>0</v>
      </c>
      <c r="KCJ442" s="10">
        <f t="shared" si="1122"/>
        <v>0</v>
      </c>
      <c r="KCK442" s="10">
        <f t="shared" si="1122"/>
        <v>0</v>
      </c>
      <c r="KCL442" s="10">
        <f t="shared" si="1122"/>
        <v>0</v>
      </c>
      <c r="KCM442" s="10">
        <f t="shared" si="1122"/>
        <v>0</v>
      </c>
      <c r="KCN442" s="10">
        <f t="shared" si="1122"/>
        <v>0</v>
      </c>
      <c r="KCO442" s="10">
        <f t="shared" si="1122"/>
        <v>0</v>
      </c>
      <c r="KCP442" s="10">
        <f t="shared" si="1122"/>
        <v>0</v>
      </c>
      <c r="KCQ442" s="10">
        <f t="shared" si="1122"/>
        <v>0</v>
      </c>
      <c r="KCR442" s="10">
        <f t="shared" si="1122"/>
        <v>0</v>
      </c>
      <c r="KCS442" s="10">
        <f t="shared" si="1122"/>
        <v>0</v>
      </c>
      <c r="KCT442" s="10">
        <f t="shared" si="1122"/>
        <v>0</v>
      </c>
      <c r="KCU442" s="10">
        <f t="shared" si="1122"/>
        <v>0</v>
      </c>
      <c r="KCV442" s="10">
        <f t="shared" si="1122"/>
        <v>0</v>
      </c>
      <c r="KCW442" s="10">
        <f t="shared" si="1122"/>
        <v>0</v>
      </c>
      <c r="KCX442" s="10">
        <f t="shared" si="1122"/>
        <v>0</v>
      </c>
      <c r="KCY442" s="10">
        <f t="shared" si="1122"/>
        <v>0</v>
      </c>
      <c r="KCZ442" s="10">
        <f t="shared" si="1122"/>
        <v>0</v>
      </c>
      <c r="KDA442" s="10">
        <f t="shared" si="1122"/>
        <v>0</v>
      </c>
      <c r="KDB442" s="10">
        <f t="shared" si="1122"/>
        <v>0</v>
      </c>
      <c r="KDC442" s="10">
        <f t="shared" si="1122"/>
        <v>0</v>
      </c>
      <c r="KDD442" s="10">
        <f t="shared" si="1122"/>
        <v>0</v>
      </c>
      <c r="KDE442" s="10">
        <f t="shared" si="1122"/>
        <v>0</v>
      </c>
      <c r="KDF442" s="10">
        <f t="shared" si="1122"/>
        <v>0</v>
      </c>
      <c r="KDG442" s="10">
        <f t="shared" si="1122"/>
        <v>0</v>
      </c>
      <c r="KDH442" s="10">
        <f t="shared" si="1122"/>
        <v>0</v>
      </c>
      <c r="KDI442" s="10">
        <f t="shared" si="1122"/>
        <v>0</v>
      </c>
      <c r="KDJ442" s="10">
        <f t="shared" si="1122"/>
        <v>0</v>
      </c>
      <c r="KDK442" s="10">
        <f t="shared" si="1122"/>
        <v>0</v>
      </c>
      <c r="KDL442" s="10">
        <f t="shared" si="1122"/>
        <v>0</v>
      </c>
      <c r="KDM442" s="10">
        <f t="shared" si="1122"/>
        <v>0</v>
      </c>
      <c r="KDN442" s="10">
        <f t="shared" si="1122"/>
        <v>0</v>
      </c>
      <c r="KDO442" s="10">
        <f t="shared" si="1122"/>
        <v>0</v>
      </c>
      <c r="KDP442" s="10">
        <f t="shared" si="1122"/>
        <v>0</v>
      </c>
      <c r="KDQ442" s="10">
        <f t="shared" si="1122"/>
        <v>0</v>
      </c>
      <c r="KDR442" s="10">
        <f t="shared" si="1122"/>
        <v>0</v>
      </c>
      <c r="KDS442" s="10">
        <f t="shared" si="1122"/>
        <v>0</v>
      </c>
      <c r="KDT442" s="10">
        <f t="shared" si="1122"/>
        <v>0</v>
      </c>
      <c r="KDU442" s="10">
        <f t="shared" si="1122"/>
        <v>0</v>
      </c>
      <c r="KDV442" s="10">
        <f t="shared" si="1122"/>
        <v>0</v>
      </c>
      <c r="KDW442" s="10">
        <f t="shared" si="1122"/>
        <v>0</v>
      </c>
      <c r="KDX442" s="10">
        <f t="shared" si="1122"/>
        <v>0</v>
      </c>
      <c r="KDY442" s="10">
        <f t="shared" si="1122"/>
        <v>0</v>
      </c>
      <c r="KDZ442" s="10">
        <f t="shared" ref="KDZ442:KGK442" si="1123">KDZ457</f>
        <v>0</v>
      </c>
      <c r="KEA442" s="10">
        <f t="shared" si="1123"/>
        <v>0</v>
      </c>
      <c r="KEB442" s="10">
        <f t="shared" si="1123"/>
        <v>0</v>
      </c>
      <c r="KEC442" s="10">
        <f t="shared" si="1123"/>
        <v>0</v>
      </c>
      <c r="KED442" s="10">
        <f t="shared" si="1123"/>
        <v>0</v>
      </c>
      <c r="KEE442" s="10">
        <f t="shared" si="1123"/>
        <v>0</v>
      </c>
      <c r="KEF442" s="10">
        <f t="shared" si="1123"/>
        <v>0</v>
      </c>
      <c r="KEG442" s="10">
        <f t="shared" si="1123"/>
        <v>0</v>
      </c>
      <c r="KEH442" s="10">
        <f t="shared" si="1123"/>
        <v>0</v>
      </c>
      <c r="KEI442" s="10">
        <f t="shared" si="1123"/>
        <v>0</v>
      </c>
      <c r="KEJ442" s="10">
        <f t="shared" si="1123"/>
        <v>0</v>
      </c>
      <c r="KEK442" s="10">
        <f t="shared" si="1123"/>
        <v>0</v>
      </c>
      <c r="KEL442" s="10">
        <f t="shared" si="1123"/>
        <v>0</v>
      </c>
      <c r="KEM442" s="10">
        <f t="shared" si="1123"/>
        <v>0</v>
      </c>
      <c r="KEN442" s="10">
        <f t="shared" si="1123"/>
        <v>0</v>
      </c>
      <c r="KEO442" s="10">
        <f t="shared" si="1123"/>
        <v>0</v>
      </c>
      <c r="KEP442" s="10">
        <f t="shared" si="1123"/>
        <v>0</v>
      </c>
      <c r="KEQ442" s="10">
        <f t="shared" si="1123"/>
        <v>0</v>
      </c>
      <c r="KER442" s="10">
        <f t="shared" si="1123"/>
        <v>0</v>
      </c>
      <c r="KES442" s="10">
        <f t="shared" si="1123"/>
        <v>0</v>
      </c>
      <c r="KET442" s="10">
        <f t="shared" si="1123"/>
        <v>0</v>
      </c>
      <c r="KEU442" s="10">
        <f t="shared" si="1123"/>
        <v>0</v>
      </c>
      <c r="KEV442" s="10">
        <f t="shared" si="1123"/>
        <v>0</v>
      </c>
      <c r="KEW442" s="10">
        <f t="shared" si="1123"/>
        <v>0</v>
      </c>
      <c r="KEX442" s="10">
        <f t="shared" si="1123"/>
        <v>0</v>
      </c>
      <c r="KEY442" s="10">
        <f t="shared" si="1123"/>
        <v>0</v>
      </c>
      <c r="KEZ442" s="10">
        <f t="shared" si="1123"/>
        <v>0</v>
      </c>
      <c r="KFA442" s="10">
        <f t="shared" si="1123"/>
        <v>0</v>
      </c>
      <c r="KFB442" s="10">
        <f t="shared" si="1123"/>
        <v>0</v>
      </c>
      <c r="KFC442" s="10">
        <f t="shared" si="1123"/>
        <v>0</v>
      </c>
      <c r="KFD442" s="10">
        <f t="shared" si="1123"/>
        <v>0</v>
      </c>
      <c r="KFE442" s="10">
        <f t="shared" si="1123"/>
        <v>0</v>
      </c>
      <c r="KFF442" s="10">
        <f t="shared" si="1123"/>
        <v>0</v>
      </c>
      <c r="KFG442" s="10">
        <f t="shared" si="1123"/>
        <v>0</v>
      </c>
      <c r="KFH442" s="10">
        <f t="shared" si="1123"/>
        <v>0</v>
      </c>
      <c r="KFI442" s="10">
        <f t="shared" si="1123"/>
        <v>0</v>
      </c>
      <c r="KFJ442" s="10">
        <f t="shared" si="1123"/>
        <v>0</v>
      </c>
      <c r="KFK442" s="10">
        <f t="shared" si="1123"/>
        <v>0</v>
      </c>
      <c r="KFL442" s="10">
        <f t="shared" si="1123"/>
        <v>0</v>
      </c>
      <c r="KFM442" s="10">
        <f t="shared" si="1123"/>
        <v>0</v>
      </c>
      <c r="KFN442" s="10">
        <f t="shared" si="1123"/>
        <v>0</v>
      </c>
      <c r="KFO442" s="10">
        <f t="shared" si="1123"/>
        <v>0</v>
      </c>
      <c r="KFP442" s="10">
        <f t="shared" si="1123"/>
        <v>0</v>
      </c>
      <c r="KFQ442" s="10">
        <f t="shared" si="1123"/>
        <v>0</v>
      </c>
      <c r="KFR442" s="10">
        <f t="shared" si="1123"/>
        <v>0</v>
      </c>
      <c r="KFS442" s="10">
        <f t="shared" si="1123"/>
        <v>0</v>
      </c>
      <c r="KFT442" s="10">
        <f t="shared" si="1123"/>
        <v>0</v>
      </c>
      <c r="KFU442" s="10">
        <f t="shared" si="1123"/>
        <v>0</v>
      </c>
      <c r="KFV442" s="10">
        <f t="shared" si="1123"/>
        <v>0</v>
      </c>
      <c r="KFW442" s="10">
        <f t="shared" si="1123"/>
        <v>0</v>
      </c>
      <c r="KFX442" s="10">
        <f t="shared" si="1123"/>
        <v>0</v>
      </c>
      <c r="KFY442" s="10">
        <f t="shared" si="1123"/>
        <v>0</v>
      </c>
      <c r="KFZ442" s="10">
        <f t="shared" si="1123"/>
        <v>0</v>
      </c>
      <c r="KGA442" s="10">
        <f t="shared" si="1123"/>
        <v>0</v>
      </c>
      <c r="KGB442" s="10">
        <f t="shared" si="1123"/>
        <v>0</v>
      </c>
      <c r="KGC442" s="10">
        <f t="shared" si="1123"/>
        <v>0</v>
      </c>
      <c r="KGD442" s="10">
        <f t="shared" si="1123"/>
        <v>0</v>
      </c>
      <c r="KGE442" s="10">
        <f t="shared" si="1123"/>
        <v>0</v>
      </c>
      <c r="KGF442" s="10">
        <f t="shared" si="1123"/>
        <v>0</v>
      </c>
      <c r="KGG442" s="10">
        <f t="shared" si="1123"/>
        <v>0</v>
      </c>
      <c r="KGH442" s="10">
        <f t="shared" si="1123"/>
        <v>0</v>
      </c>
      <c r="KGI442" s="10">
        <f t="shared" si="1123"/>
        <v>0</v>
      </c>
      <c r="KGJ442" s="10">
        <f t="shared" si="1123"/>
        <v>0</v>
      </c>
      <c r="KGK442" s="10">
        <f t="shared" si="1123"/>
        <v>0</v>
      </c>
      <c r="KGL442" s="10">
        <f t="shared" ref="KGL442:KIW442" si="1124">KGL457</f>
        <v>0</v>
      </c>
      <c r="KGM442" s="10">
        <f t="shared" si="1124"/>
        <v>0</v>
      </c>
      <c r="KGN442" s="10">
        <f t="shared" si="1124"/>
        <v>0</v>
      </c>
      <c r="KGO442" s="10">
        <f t="shared" si="1124"/>
        <v>0</v>
      </c>
      <c r="KGP442" s="10">
        <f t="shared" si="1124"/>
        <v>0</v>
      </c>
      <c r="KGQ442" s="10">
        <f t="shared" si="1124"/>
        <v>0</v>
      </c>
      <c r="KGR442" s="10">
        <f t="shared" si="1124"/>
        <v>0</v>
      </c>
      <c r="KGS442" s="10">
        <f t="shared" si="1124"/>
        <v>0</v>
      </c>
      <c r="KGT442" s="10">
        <f t="shared" si="1124"/>
        <v>0</v>
      </c>
      <c r="KGU442" s="10">
        <f t="shared" si="1124"/>
        <v>0</v>
      </c>
      <c r="KGV442" s="10">
        <f t="shared" si="1124"/>
        <v>0</v>
      </c>
      <c r="KGW442" s="10">
        <f t="shared" si="1124"/>
        <v>0</v>
      </c>
      <c r="KGX442" s="10">
        <f t="shared" si="1124"/>
        <v>0</v>
      </c>
      <c r="KGY442" s="10">
        <f t="shared" si="1124"/>
        <v>0</v>
      </c>
      <c r="KGZ442" s="10">
        <f t="shared" si="1124"/>
        <v>0</v>
      </c>
      <c r="KHA442" s="10">
        <f t="shared" si="1124"/>
        <v>0</v>
      </c>
      <c r="KHB442" s="10">
        <f t="shared" si="1124"/>
        <v>0</v>
      </c>
      <c r="KHC442" s="10">
        <f t="shared" si="1124"/>
        <v>0</v>
      </c>
      <c r="KHD442" s="10">
        <f t="shared" si="1124"/>
        <v>0</v>
      </c>
      <c r="KHE442" s="10">
        <f t="shared" si="1124"/>
        <v>0</v>
      </c>
      <c r="KHF442" s="10">
        <f t="shared" si="1124"/>
        <v>0</v>
      </c>
      <c r="KHG442" s="10">
        <f t="shared" si="1124"/>
        <v>0</v>
      </c>
      <c r="KHH442" s="10">
        <f t="shared" si="1124"/>
        <v>0</v>
      </c>
      <c r="KHI442" s="10">
        <f t="shared" si="1124"/>
        <v>0</v>
      </c>
      <c r="KHJ442" s="10">
        <f t="shared" si="1124"/>
        <v>0</v>
      </c>
      <c r="KHK442" s="10">
        <f t="shared" si="1124"/>
        <v>0</v>
      </c>
      <c r="KHL442" s="10">
        <f t="shared" si="1124"/>
        <v>0</v>
      </c>
      <c r="KHM442" s="10">
        <f t="shared" si="1124"/>
        <v>0</v>
      </c>
      <c r="KHN442" s="10">
        <f t="shared" si="1124"/>
        <v>0</v>
      </c>
      <c r="KHO442" s="10">
        <f t="shared" si="1124"/>
        <v>0</v>
      </c>
      <c r="KHP442" s="10">
        <f t="shared" si="1124"/>
        <v>0</v>
      </c>
      <c r="KHQ442" s="10">
        <f t="shared" si="1124"/>
        <v>0</v>
      </c>
      <c r="KHR442" s="10">
        <f t="shared" si="1124"/>
        <v>0</v>
      </c>
      <c r="KHS442" s="10">
        <f t="shared" si="1124"/>
        <v>0</v>
      </c>
      <c r="KHT442" s="10">
        <f t="shared" si="1124"/>
        <v>0</v>
      </c>
      <c r="KHU442" s="10">
        <f t="shared" si="1124"/>
        <v>0</v>
      </c>
      <c r="KHV442" s="10">
        <f t="shared" si="1124"/>
        <v>0</v>
      </c>
      <c r="KHW442" s="10">
        <f t="shared" si="1124"/>
        <v>0</v>
      </c>
      <c r="KHX442" s="10">
        <f t="shared" si="1124"/>
        <v>0</v>
      </c>
      <c r="KHY442" s="10">
        <f t="shared" si="1124"/>
        <v>0</v>
      </c>
      <c r="KHZ442" s="10">
        <f t="shared" si="1124"/>
        <v>0</v>
      </c>
      <c r="KIA442" s="10">
        <f t="shared" si="1124"/>
        <v>0</v>
      </c>
      <c r="KIB442" s="10">
        <f t="shared" si="1124"/>
        <v>0</v>
      </c>
      <c r="KIC442" s="10">
        <f t="shared" si="1124"/>
        <v>0</v>
      </c>
      <c r="KID442" s="10">
        <f t="shared" si="1124"/>
        <v>0</v>
      </c>
      <c r="KIE442" s="10">
        <f t="shared" si="1124"/>
        <v>0</v>
      </c>
      <c r="KIF442" s="10">
        <f t="shared" si="1124"/>
        <v>0</v>
      </c>
      <c r="KIG442" s="10">
        <f t="shared" si="1124"/>
        <v>0</v>
      </c>
      <c r="KIH442" s="10">
        <f t="shared" si="1124"/>
        <v>0</v>
      </c>
      <c r="KII442" s="10">
        <f t="shared" si="1124"/>
        <v>0</v>
      </c>
      <c r="KIJ442" s="10">
        <f t="shared" si="1124"/>
        <v>0</v>
      </c>
      <c r="KIK442" s="10">
        <f t="shared" si="1124"/>
        <v>0</v>
      </c>
      <c r="KIL442" s="10">
        <f t="shared" si="1124"/>
        <v>0</v>
      </c>
      <c r="KIM442" s="10">
        <f t="shared" si="1124"/>
        <v>0</v>
      </c>
      <c r="KIN442" s="10">
        <f t="shared" si="1124"/>
        <v>0</v>
      </c>
      <c r="KIO442" s="10">
        <f t="shared" si="1124"/>
        <v>0</v>
      </c>
      <c r="KIP442" s="10">
        <f t="shared" si="1124"/>
        <v>0</v>
      </c>
      <c r="KIQ442" s="10">
        <f t="shared" si="1124"/>
        <v>0</v>
      </c>
      <c r="KIR442" s="10">
        <f t="shared" si="1124"/>
        <v>0</v>
      </c>
      <c r="KIS442" s="10">
        <f t="shared" si="1124"/>
        <v>0</v>
      </c>
      <c r="KIT442" s="10">
        <f t="shared" si="1124"/>
        <v>0</v>
      </c>
      <c r="KIU442" s="10">
        <f t="shared" si="1124"/>
        <v>0</v>
      </c>
      <c r="KIV442" s="10">
        <f t="shared" si="1124"/>
        <v>0</v>
      </c>
      <c r="KIW442" s="10">
        <f t="shared" si="1124"/>
        <v>0</v>
      </c>
      <c r="KIX442" s="10">
        <f t="shared" ref="KIX442:KLI442" si="1125">KIX457</f>
        <v>0</v>
      </c>
      <c r="KIY442" s="10">
        <f t="shared" si="1125"/>
        <v>0</v>
      </c>
      <c r="KIZ442" s="10">
        <f t="shared" si="1125"/>
        <v>0</v>
      </c>
      <c r="KJA442" s="10">
        <f t="shared" si="1125"/>
        <v>0</v>
      </c>
      <c r="KJB442" s="10">
        <f t="shared" si="1125"/>
        <v>0</v>
      </c>
      <c r="KJC442" s="10">
        <f t="shared" si="1125"/>
        <v>0</v>
      </c>
      <c r="KJD442" s="10">
        <f t="shared" si="1125"/>
        <v>0</v>
      </c>
      <c r="KJE442" s="10">
        <f t="shared" si="1125"/>
        <v>0</v>
      </c>
      <c r="KJF442" s="10">
        <f t="shared" si="1125"/>
        <v>0</v>
      </c>
      <c r="KJG442" s="10">
        <f t="shared" si="1125"/>
        <v>0</v>
      </c>
      <c r="KJH442" s="10">
        <f t="shared" si="1125"/>
        <v>0</v>
      </c>
      <c r="KJI442" s="10">
        <f t="shared" si="1125"/>
        <v>0</v>
      </c>
      <c r="KJJ442" s="10">
        <f t="shared" si="1125"/>
        <v>0</v>
      </c>
      <c r="KJK442" s="10">
        <f t="shared" si="1125"/>
        <v>0</v>
      </c>
      <c r="KJL442" s="10">
        <f t="shared" si="1125"/>
        <v>0</v>
      </c>
      <c r="KJM442" s="10">
        <f t="shared" si="1125"/>
        <v>0</v>
      </c>
      <c r="KJN442" s="10">
        <f t="shared" si="1125"/>
        <v>0</v>
      </c>
      <c r="KJO442" s="10">
        <f t="shared" si="1125"/>
        <v>0</v>
      </c>
      <c r="KJP442" s="10">
        <f t="shared" si="1125"/>
        <v>0</v>
      </c>
      <c r="KJQ442" s="10">
        <f t="shared" si="1125"/>
        <v>0</v>
      </c>
      <c r="KJR442" s="10">
        <f t="shared" si="1125"/>
        <v>0</v>
      </c>
      <c r="KJS442" s="10">
        <f t="shared" si="1125"/>
        <v>0</v>
      </c>
      <c r="KJT442" s="10">
        <f t="shared" si="1125"/>
        <v>0</v>
      </c>
      <c r="KJU442" s="10">
        <f t="shared" si="1125"/>
        <v>0</v>
      </c>
      <c r="KJV442" s="10">
        <f t="shared" si="1125"/>
        <v>0</v>
      </c>
      <c r="KJW442" s="10">
        <f t="shared" si="1125"/>
        <v>0</v>
      </c>
      <c r="KJX442" s="10">
        <f t="shared" si="1125"/>
        <v>0</v>
      </c>
      <c r="KJY442" s="10">
        <f t="shared" si="1125"/>
        <v>0</v>
      </c>
      <c r="KJZ442" s="10">
        <f t="shared" si="1125"/>
        <v>0</v>
      </c>
      <c r="KKA442" s="10">
        <f t="shared" si="1125"/>
        <v>0</v>
      </c>
      <c r="KKB442" s="10">
        <f t="shared" si="1125"/>
        <v>0</v>
      </c>
      <c r="KKC442" s="10">
        <f t="shared" si="1125"/>
        <v>0</v>
      </c>
      <c r="KKD442" s="10">
        <f t="shared" si="1125"/>
        <v>0</v>
      </c>
      <c r="KKE442" s="10">
        <f t="shared" si="1125"/>
        <v>0</v>
      </c>
      <c r="KKF442" s="10">
        <f t="shared" si="1125"/>
        <v>0</v>
      </c>
      <c r="KKG442" s="10">
        <f t="shared" si="1125"/>
        <v>0</v>
      </c>
      <c r="KKH442" s="10">
        <f t="shared" si="1125"/>
        <v>0</v>
      </c>
      <c r="KKI442" s="10">
        <f t="shared" si="1125"/>
        <v>0</v>
      </c>
      <c r="KKJ442" s="10">
        <f t="shared" si="1125"/>
        <v>0</v>
      </c>
      <c r="KKK442" s="10">
        <f t="shared" si="1125"/>
        <v>0</v>
      </c>
      <c r="KKL442" s="10">
        <f t="shared" si="1125"/>
        <v>0</v>
      </c>
      <c r="KKM442" s="10">
        <f t="shared" si="1125"/>
        <v>0</v>
      </c>
      <c r="KKN442" s="10">
        <f t="shared" si="1125"/>
        <v>0</v>
      </c>
      <c r="KKO442" s="10">
        <f t="shared" si="1125"/>
        <v>0</v>
      </c>
      <c r="KKP442" s="10">
        <f t="shared" si="1125"/>
        <v>0</v>
      </c>
      <c r="KKQ442" s="10">
        <f t="shared" si="1125"/>
        <v>0</v>
      </c>
      <c r="KKR442" s="10">
        <f t="shared" si="1125"/>
        <v>0</v>
      </c>
      <c r="KKS442" s="10">
        <f t="shared" si="1125"/>
        <v>0</v>
      </c>
      <c r="KKT442" s="10">
        <f t="shared" si="1125"/>
        <v>0</v>
      </c>
      <c r="KKU442" s="10">
        <f t="shared" si="1125"/>
        <v>0</v>
      </c>
      <c r="KKV442" s="10">
        <f t="shared" si="1125"/>
        <v>0</v>
      </c>
      <c r="KKW442" s="10">
        <f t="shared" si="1125"/>
        <v>0</v>
      </c>
      <c r="KKX442" s="10">
        <f t="shared" si="1125"/>
        <v>0</v>
      </c>
      <c r="KKY442" s="10">
        <f t="shared" si="1125"/>
        <v>0</v>
      </c>
      <c r="KKZ442" s="10">
        <f t="shared" si="1125"/>
        <v>0</v>
      </c>
      <c r="KLA442" s="10">
        <f t="shared" si="1125"/>
        <v>0</v>
      </c>
      <c r="KLB442" s="10">
        <f t="shared" si="1125"/>
        <v>0</v>
      </c>
      <c r="KLC442" s="10">
        <f t="shared" si="1125"/>
        <v>0</v>
      </c>
      <c r="KLD442" s="10">
        <f t="shared" si="1125"/>
        <v>0</v>
      </c>
      <c r="KLE442" s="10">
        <f t="shared" si="1125"/>
        <v>0</v>
      </c>
      <c r="KLF442" s="10">
        <f t="shared" si="1125"/>
        <v>0</v>
      </c>
      <c r="KLG442" s="10">
        <f t="shared" si="1125"/>
        <v>0</v>
      </c>
      <c r="KLH442" s="10">
        <f t="shared" si="1125"/>
        <v>0</v>
      </c>
      <c r="KLI442" s="10">
        <f t="shared" si="1125"/>
        <v>0</v>
      </c>
      <c r="KLJ442" s="10">
        <f t="shared" ref="KLJ442:KNU442" si="1126">KLJ457</f>
        <v>0</v>
      </c>
      <c r="KLK442" s="10">
        <f t="shared" si="1126"/>
        <v>0</v>
      </c>
      <c r="KLL442" s="10">
        <f t="shared" si="1126"/>
        <v>0</v>
      </c>
      <c r="KLM442" s="10">
        <f t="shared" si="1126"/>
        <v>0</v>
      </c>
      <c r="KLN442" s="10">
        <f t="shared" si="1126"/>
        <v>0</v>
      </c>
      <c r="KLO442" s="10">
        <f t="shared" si="1126"/>
        <v>0</v>
      </c>
      <c r="KLP442" s="10">
        <f t="shared" si="1126"/>
        <v>0</v>
      </c>
      <c r="KLQ442" s="10">
        <f t="shared" si="1126"/>
        <v>0</v>
      </c>
      <c r="KLR442" s="10">
        <f t="shared" si="1126"/>
        <v>0</v>
      </c>
      <c r="KLS442" s="10">
        <f t="shared" si="1126"/>
        <v>0</v>
      </c>
      <c r="KLT442" s="10">
        <f t="shared" si="1126"/>
        <v>0</v>
      </c>
      <c r="KLU442" s="10">
        <f t="shared" si="1126"/>
        <v>0</v>
      </c>
      <c r="KLV442" s="10">
        <f t="shared" si="1126"/>
        <v>0</v>
      </c>
      <c r="KLW442" s="10">
        <f t="shared" si="1126"/>
        <v>0</v>
      </c>
      <c r="KLX442" s="10">
        <f t="shared" si="1126"/>
        <v>0</v>
      </c>
      <c r="KLY442" s="10">
        <f t="shared" si="1126"/>
        <v>0</v>
      </c>
      <c r="KLZ442" s="10">
        <f t="shared" si="1126"/>
        <v>0</v>
      </c>
      <c r="KMA442" s="10">
        <f t="shared" si="1126"/>
        <v>0</v>
      </c>
      <c r="KMB442" s="10">
        <f t="shared" si="1126"/>
        <v>0</v>
      </c>
      <c r="KMC442" s="10">
        <f t="shared" si="1126"/>
        <v>0</v>
      </c>
      <c r="KMD442" s="10">
        <f t="shared" si="1126"/>
        <v>0</v>
      </c>
      <c r="KME442" s="10">
        <f t="shared" si="1126"/>
        <v>0</v>
      </c>
      <c r="KMF442" s="10">
        <f t="shared" si="1126"/>
        <v>0</v>
      </c>
      <c r="KMG442" s="10">
        <f t="shared" si="1126"/>
        <v>0</v>
      </c>
      <c r="KMH442" s="10">
        <f t="shared" si="1126"/>
        <v>0</v>
      </c>
      <c r="KMI442" s="10">
        <f t="shared" si="1126"/>
        <v>0</v>
      </c>
      <c r="KMJ442" s="10">
        <f t="shared" si="1126"/>
        <v>0</v>
      </c>
      <c r="KMK442" s="10">
        <f t="shared" si="1126"/>
        <v>0</v>
      </c>
      <c r="KML442" s="10">
        <f t="shared" si="1126"/>
        <v>0</v>
      </c>
      <c r="KMM442" s="10">
        <f t="shared" si="1126"/>
        <v>0</v>
      </c>
      <c r="KMN442" s="10">
        <f t="shared" si="1126"/>
        <v>0</v>
      </c>
      <c r="KMO442" s="10">
        <f t="shared" si="1126"/>
        <v>0</v>
      </c>
      <c r="KMP442" s="10">
        <f t="shared" si="1126"/>
        <v>0</v>
      </c>
      <c r="KMQ442" s="10">
        <f t="shared" si="1126"/>
        <v>0</v>
      </c>
      <c r="KMR442" s="10">
        <f t="shared" si="1126"/>
        <v>0</v>
      </c>
      <c r="KMS442" s="10">
        <f t="shared" si="1126"/>
        <v>0</v>
      </c>
      <c r="KMT442" s="10">
        <f t="shared" si="1126"/>
        <v>0</v>
      </c>
      <c r="KMU442" s="10">
        <f t="shared" si="1126"/>
        <v>0</v>
      </c>
      <c r="KMV442" s="10">
        <f t="shared" si="1126"/>
        <v>0</v>
      </c>
      <c r="KMW442" s="10">
        <f t="shared" si="1126"/>
        <v>0</v>
      </c>
      <c r="KMX442" s="10">
        <f t="shared" si="1126"/>
        <v>0</v>
      </c>
      <c r="KMY442" s="10">
        <f t="shared" si="1126"/>
        <v>0</v>
      </c>
      <c r="KMZ442" s="10">
        <f t="shared" si="1126"/>
        <v>0</v>
      </c>
      <c r="KNA442" s="10">
        <f t="shared" si="1126"/>
        <v>0</v>
      </c>
      <c r="KNB442" s="10">
        <f t="shared" si="1126"/>
        <v>0</v>
      </c>
      <c r="KNC442" s="10">
        <f t="shared" si="1126"/>
        <v>0</v>
      </c>
      <c r="KND442" s="10">
        <f t="shared" si="1126"/>
        <v>0</v>
      </c>
      <c r="KNE442" s="10">
        <f t="shared" si="1126"/>
        <v>0</v>
      </c>
      <c r="KNF442" s="10">
        <f t="shared" si="1126"/>
        <v>0</v>
      </c>
      <c r="KNG442" s="10">
        <f t="shared" si="1126"/>
        <v>0</v>
      </c>
      <c r="KNH442" s="10">
        <f t="shared" si="1126"/>
        <v>0</v>
      </c>
      <c r="KNI442" s="10">
        <f t="shared" si="1126"/>
        <v>0</v>
      </c>
      <c r="KNJ442" s="10">
        <f t="shared" si="1126"/>
        <v>0</v>
      </c>
      <c r="KNK442" s="10">
        <f t="shared" si="1126"/>
        <v>0</v>
      </c>
      <c r="KNL442" s="10">
        <f t="shared" si="1126"/>
        <v>0</v>
      </c>
      <c r="KNM442" s="10">
        <f t="shared" si="1126"/>
        <v>0</v>
      </c>
      <c r="KNN442" s="10">
        <f t="shared" si="1126"/>
        <v>0</v>
      </c>
      <c r="KNO442" s="10">
        <f t="shared" si="1126"/>
        <v>0</v>
      </c>
      <c r="KNP442" s="10">
        <f t="shared" si="1126"/>
        <v>0</v>
      </c>
      <c r="KNQ442" s="10">
        <f t="shared" si="1126"/>
        <v>0</v>
      </c>
      <c r="KNR442" s="10">
        <f t="shared" si="1126"/>
        <v>0</v>
      </c>
      <c r="KNS442" s="10">
        <f t="shared" si="1126"/>
        <v>0</v>
      </c>
      <c r="KNT442" s="10">
        <f t="shared" si="1126"/>
        <v>0</v>
      </c>
      <c r="KNU442" s="10">
        <f t="shared" si="1126"/>
        <v>0</v>
      </c>
      <c r="KNV442" s="10">
        <f t="shared" ref="KNV442:KQG442" si="1127">KNV457</f>
        <v>0</v>
      </c>
      <c r="KNW442" s="10">
        <f t="shared" si="1127"/>
        <v>0</v>
      </c>
      <c r="KNX442" s="10">
        <f t="shared" si="1127"/>
        <v>0</v>
      </c>
      <c r="KNY442" s="10">
        <f t="shared" si="1127"/>
        <v>0</v>
      </c>
      <c r="KNZ442" s="10">
        <f t="shared" si="1127"/>
        <v>0</v>
      </c>
      <c r="KOA442" s="10">
        <f t="shared" si="1127"/>
        <v>0</v>
      </c>
      <c r="KOB442" s="10">
        <f t="shared" si="1127"/>
        <v>0</v>
      </c>
      <c r="KOC442" s="10">
        <f t="shared" si="1127"/>
        <v>0</v>
      </c>
      <c r="KOD442" s="10">
        <f t="shared" si="1127"/>
        <v>0</v>
      </c>
      <c r="KOE442" s="10">
        <f t="shared" si="1127"/>
        <v>0</v>
      </c>
      <c r="KOF442" s="10">
        <f t="shared" si="1127"/>
        <v>0</v>
      </c>
      <c r="KOG442" s="10">
        <f t="shared" si="1127"/>
        <v>0</v>
      </c>
      <c r="KOH442" s="10">
        <f t="shared" si="1127"/>
        <v>0</v>
      </c>
      <c r="KOI442" s="10">
        <f t="shared" si="1127"/>
        <v>0</v>
      </c>
      <c r="KOJ442" s="10">
        <f t="shared" si="1127"/>
        <v>0</v>
      </c>
      <c r="KOK442" s="10">
        <f t="shared" si="1127"/>
        <v>0</v>
      </c>
      <c r="KOL442" s="10">
        <f t="shared" si="1127"/>
        <v>0</v>
      </c>
      <c r="KOM442" s="10">
        <f t="shared" si="1127"/>
        <v>0</v>
      </c>
      <c r="KON442" s="10">
        <f t="shared" si="1127"/>
        <v>0</v>
      </c>
      <c r="KOO442" s="10">
        <f t="shared" si="1127"/>
        <v>0</v>
      </c>
      <c r="KOP442" s="10">
        <f t="shared" si="1127"/>
        <v>0</v>
      </c>
      <c r="KOQ442" s="10">
        <f t="shared" si="1127"/>
        <v>0</v>
      </c>
      <c r="KOR442" s="10">
        <f t="shared" si="1127"/>
        <v>0</v>
      </c>
      <c r="KOS442" s="10">
        <f t="shared" si="1127"/>
        <v>0</v>
      </c>
      <c r="KOT442" s="10">
        <f t="shared" si="1127"/>
        <v>0</v>
      </c>
      <c r="KOU442" s="10">
        <f t="shared" si="1127"/>
        <v>0</v>
      </c>
      <c r="KOV442" s="10">
        <f t="shared" si="1127"/>
        <v>0</v>
      </c>
      <c r="KOW442" s="10">
        <f t="shared" si="1127"/>
        <v>0</v>
      </c>
      <c r="KOX442" s="10">
        <f t="shared" si="1127"/>
        <v>0</v>
      </c>
      <c r="KOY442" s="10">
        <f t="shared" si="1127"/>
        <v>0</v>
      </c>
      <c r="KOZ442" s="10">
        <f t="shared" si="1127"/>
        <v>0</v>
      </c>
      <c r="KPA442" s="10">
        <f t="shared" si="1127"/>
        <v>0</v>
      </c>
      <c r="KPB442" s="10">
        <f t="shared" si="1127"/>
        <v>0</v>
      </c>
      <c r="KPC442" s="10">
        <f t="shared" si="1127"/>
        <v>0</v>
      </c>
      <c r="KPD442" s="10">
        <f t="shared" si="1127"/>
        <v>0</v>
      </c>
      <c r="KPE442" s="10">
        <f t="shared" si="1127"/>
        <v>0</v>
      </c>
      <c r="KPF442" s="10">
        <f t="shared" si="1127"/>
        <v>0</v>
      </c>
      <c r="KPG442" s="10">
        <f t="shared" si="1127"/>
        <v>0</v>
      </c>
      <c r="KPH442" s="10">
        <f t="shared" si="1127"/>
        <v>0</v>
      </c>
      <c r="KPI442" s="10">
        <f t="shared" si="1127"/>
        <v>0</v>
      </c>
      <c r="KPJ442" s="10">
        <f t="shared" si="1127"/>
        <v>0</v>
      </c>
      <c r="KPK442" s="10">
        <f t="shared" si="1127"/>
        <v>0</v>
      </c>
      <c r="KPL442" s="10">
        <f t="shared" si="1127"/>
        <v>0</v>
      </c>
      <c r="KPM442" s="10">
        <f t="shared" si="1127"/>
        <v>0</v>
      </c>
      <c r="KPN442" s="10">
        <f t="shared" si="1127"/>
        <v>0</v>
      </c>
      <c r="KPO442" s="10">
        <f t="shared" si="1127"/>
        <v>0</v>
      </c>
      <c r="KPP442" s="10">
        <f t="shared" si="1127"/>
        <v>0</v>
      </c>
      <c r="KPQ442" s="10">
        <f t="shared" si="1127"/>
        <v>0</v>
      </c>
      <c r="KPR442" s="10">
        <f t="shared" si="1127"/>
        <v>0</v>
      </c>
      <c r="KPS442" s="10">
        <f t="shared" si="1127"/>
        <v>0</v>
      </c>
      <c r="KPT442" s="10">
        <f t="shared" si="1127"/>
        <v>0</v>
      </c>
      <c r="KPU442" s="10">
        <f t="shared" si="1127"/>
        <v>0</v>
      </c>
      <c r="KPV442" s="10">
        <f t="shared" si="1127"/>
        <v>0</v>
      </c>
      <c r="KPW442" s="10">
        <f t="shared" si="1127"/>
        <v>0</v>
      </c>
      <c r="KPX442" s="10">
        <f t="shared" si="1127"/>
        <v>0</v>
      </c>
      <c r="KPY442" s="10">
        <f t="shared" si="1127"/>
        <v>0</v>
      </c>
      <c r="KPZ442" s="10">
        <f t="shared" si="1127"/>
        <v>0</v>
      </c>
      <c r="KQA442" s="10">
        <f t="shared" si="1127"/>
        <v>0</v>
      </c>
      <c r="KQB442" s="10">
        <f t="shared" si="1127"/>
        <v>0</v>
      </c>
      <c r="KQC442" s="10">
        <f t="shared" si="1127"/>
        <v>0</v>
      </c>
      <c r="KQD442" s="10">
        <f t="shared" si="1127"/>
        <v>0</v>
      </c>
      <c r="KQE442" s="10">
        <f t="shared" si="1127"/>
        <v>0</v>
      </c>
      <c r="KQF442" s="10">
        <f t="shared" si="1127"/>
        <v>0</v>
      </c>
      <c r="KQG442" s="10">
        <f t="shared" si="1127"/>
        <v>0</v>
      </c>
      <c r="KQH442" s="10">
        <f t="shared" ref="KQH442:KSS442" si="1128">KQH457</f>
        <v>0</v>
      </c>
      <c r="KQI442" s="10">
        <f t="shared" si="1128"/>
        <v>0</v>
      </c>
      <c r="KQJ442" s="10">
        <f t="shared" si="1128"/>
        <v>0</v>
      </c>
      <c r="KQK442" s="10">
        <f t="shared" si="1128"/>
        <v>0</v>
      </c>
      <c r="KQL442" s="10">
        <f t="shared" si="1128"/>
        <v>0</v>
      </c>
      <c r="KQM442" s="10">
        <f t="shared" si="1128"/>
        <v>0</v>
      </c>
      <c r="KQN442" s="10">
        <f t="shared" si="1128"/>
        <v>0</v>
      </c>
      <c r="KQO442" s="10">
        <f t="shared" si="1128"/>
        <v>0</v>
      </c>
      <c r="KQP442" s="10">
        <f t="shared" si="1128"/>
        <v>0</v>
      </c>
      <c r="KQQ442" s="10">
        <f t="shared" si="1128"/>
        <v>0</v>
      </c>
      <c r="KQR442" s="10">
        <f t="shared" si="1128"/>
        <v>0</v>
      </c>
      <c r="KQS442" s="10">
        <f t="shared" si="1128"/>
        <v>0</v>
      </c>
      <c r="KQT442" s="10">
        <f t="shared" si="1128"/>
        <v>0</v>
      </c>
      <c r="KQU442" s="10">
        <f t="shared" si="1128"/>
        <v>0</v>
      </c>
      <c r="KQV442" s="10">
        <f t="shared" si="1128"/>
        <v>0</v>
      </c>
      <c r="KQW442" s="10">
        <f t="shared" si="1128"/>
        <v>0</v>
      </c>
      <c r="KQX442" s="10">
        <f t="shared" si="1128"/>
        <v>0</v>
      </c>
      <c r="KQY442" s="10">
        <f t="shared" si="1128"/>
        <v>0</v>
      </c>
      <c r="KQZ442" s="10">
        <f t="shared" si="1128"/>
        <v>0</v>
      </c>
      <c r="KRA442" s="10">
        <f t="shared" si="1128"/>
        <v>0</v>
      </c>
      <c r="KRB442" s="10">
        <f t="shared" si="1128"/>
        <v>0</v>
      </c>
      <c r="KRC442" s="10">
        <f t="shared" si="1128"/>
        <v>0</v>
      </c>
      <c r="KRD442" s="10">
        <f t="shared" si="1128"/>
        <v>0</v>
      </c>
      <c r="KRE442" s="10">
        <f t="shared" si="1128"/>
        <v>0</v>
      </c>
      <c r="KRF442" s="10">
        <f t="shared" si="1128"/>
        <v>0</v>
      </c>
      <c r="KRG442" s="10">
        <f t="shared" si="1128"/>
        <v>0</v>
      </c>
      <c r="KRH442" s="10">
        <f t="shared" si="1128"/>
        <v>0</v>
      </c>
      <c r="KRI442" s="10">
        <f t="shared" si="1128"/>
        <v>0</v>
      </c>
      <c r="KRJ442" s="10">
        <f t="shared" si="1128"/>
        <v>0</v>
      </c>
      <c r="KRK442" s="10">
        <f t="shared" si="1128"/>
        <v>0</v>
      </c>
      <c r="KRL442" s="10">
        <f t="shared" si="1128"/>
        <v>0</v>
      </c>
      <c r="KRM442" s="10">
        <f t="shared" si="1128"/>
        <v>0</v>
      </c>
      <c r="KRN442" s="10">
        <f t="shared" si="1128"/>
        <v>0</v>
      </c>
      <c r="KRO442" s="10">
        <f t="shared" si="1128"/>
        <v>0</v>
      </c>
      <c r="KRP442" s="10">
        <f t="shared" si="1128"/>
        <v>0</v>
      </c>
      <c r="KRQ442" s="10">
        <f t="shared" si="1128"/>
        <v>0</v>
      </c>
      <c r="KRR442" s="10">
        <f t="shared" si="1128"/>
        <v>0</v>
      </c>
      <c r="KRS442" s="10">
        <f t="shared" si="1128"/>
        <v>0</v>
      </c>
      <c r="KRT442" s="10">
        <f t="shared" si="1128"/>
        <v>0</v>
      </c>
      <c r="KRU442" s="10">
        <f t="shared" si="1128"/>
        <v>0</v>
      </c>
      <c r="KRV442" s="10">
        <f t="shared" si="1128"/>
        <v>0</v>
      </c>
      <c r="KRW442" s="10">
        <f t="shared" si="1128"/>
        <v>0</v>
      </c>
      <c r="KRX442" s="10">
        <f t="shared" si="1128"/>
        <v>0</v>
      </c>
      <c r="KRY442" s="10">
        <f t="shared" si="1128"/>
        <v>0</v>
      </c>
      <c r="KRZ442" s="10">
        <f t="shared" si="1128"/>
        <v>0</v>
      </c>
      <c r="KSA442" s="10">
        <f t="shared" si="1128"/>
        <v>0</v>
      </c>
      <c r="KSB442" s="10">
        <f t="shared" si="1128"/>
        <v>0</v>
      </c>
      <c r="KSC442" s="10">
        <f t="shared" si="1128"/>
        <v>0</v>
      </c>
      <c r="KSD442" s="10">
        <f t="shared" si="1128"/>
        <v>0</v>
      </c>
      <c r="KSE442" s="10">
        <f t="shared" si="1128"/>
        <v>0</v>
      </c>
      <c r="KSF442" s="10">
        <f t="shared" si="1128"/>
        <v>0</v>
      </c>
      <c r="KSG442" s="10">
        <f t="shared" si="1128"/>
        <v>0</v>
      </c>
      <c r="KSH442" s="10">
        <f t="shared" si="1128"/>
        <v>0</v>
      </c>
      <c r="KSI442" s="10">
        <f t="shared" si="1128"/>
        <v>0</v>
      </c>
      <c r="KSJ442" s="10">
        <f t="shared" si="1128"/>
        <v>0</v>
      </c>
      <c r="KSK442" s="10">
        <f t="shared" si="1128"/>
        <v>0</v>
      </c>
      <c r="KSL442" s="10">
        <f t="shared" si="1128"/>
        <v>0</v>
      </c>
      <c r="KSM442" s="10">
        <f t="shared" si="1128"/>
        <v>0</v>
      </c>
      <c r="KSN442" s="10">
        <f t="shared" si="1128"/>
        <v>0</v>
      </c>
      <c r="KSO442" s="10">
        <f t="shared" si="1128"/>
        <v>0</v>
      </c>
      <c r="KSP442" s="10">
        <f t="shared" si="1128"/>
        <v>0</v>
      </c>
      <c r="KSQ442" s="10">
        <f t="shared" si="1128"/>
        <v>0</v>
      </c>
      <c r="KSR442" s="10">
        <f t="shared" si="1128"/>
        <v>0</v>
      </c>
      <c r="KSS442" s="10">
        <f t="shared" si="1128"/>
        <v>0</v>
      </c>
      <c r="KST442" s="10">
        <f t="shared" ref="KST442:KVE442" si="1129">KST457</f>
        <v>0</v>
      </c>
      <c r="KSU442" s="10">
        <f t="shared" si="1129"/>
        <v>0</v>
      </c>
      <c r="KSV442" s="10">
        <f t="shared" si="1129"/>
        <v>0</v>
      </c>
      <c r="KSW442" s="10">
        <f t="shared" si="1129"/>
        <v>0</v>
      </c>
      <c r="KSX442" s="10">
        <f t="shared" si="1129"/>
        <v>0</v>
      </c>
      <c r="KSY442" s="10">
        <f t="shared" si="1129"/>
        <v>0</v>
      </c>
      <c r="KSZ442" s="10">
        <f t="shared" si="1129"/>
        <v>0</v>
      </c>
      <c r="KTA442" s="10">
        <f t="shared" si="1129"/>
        <v>0</v>
      </c>
      <c r="KTB442" s="10">
        <f t="shared" si="1129"/>
        <v>0</v>
      </c>
      <c r="KTC442" s="10">
        <f t="shared" si="1129"/>
        <v>0</v>
      </c>
      <c r="KTD442" s="10">
        <f t="shared" si="1129"/>
        <v>0</v>
      </c>
      <c r="KTE442" s="10">
        <f t="shared" si="1129"/>
        <v>0</v>
      </c>
      <c r="KTF442" s="10">
        <f t="shared" si="1129"/>
        <v>0</v>
      </c>
      <c r="KTG442" s="10">
        <f t="shared" si="1129"/>
        <v>0</v>
      </c>
      <c r="KTH442" s="10">
        <f t="shared" si="1129"/>
        <v>0</v>
      </c>
      <c r="KTI442" s="10">
        <f t="shared" si="1129"/>
        <v>0</v>
      </c>
      <c r="KTJ442" s="10">
        <f t="shared" si="1129"/>
        <v>0</v>
      </c>
      <c r="KTK442" s="10">
        <f t="shared" si="1129"/>
        <v>0</v>
      </c>
      <c r="KTL442" s="10">
        <f t="shared" si="1129"/>
        <v>0</v>
      </c>
      <c r="KTM442" s="10">
        <f t="shared" si="1129"/>
        <v>0</v>
      </c>
      <c r="KTN442" s="10">
        <f t="shared" si="1129"/>
        <v>0</v>
      </c>
      <c r="KTO442" s="10">
        <f t="shared" si="1129"/>
        <v>0</v>
      </c>
      <c r="KTP442" s="10">
        <f t="shared" si="1129"/>
        <v>0</v>
      </c>
      <c r="KTQ442" s="10">
        <f t="shared" si="1129"/>
        <v>0</v>
      </c>
      <c r="KTR442" s="10">
        <f t="shared" si="1129"/>
        <v>0</v>
      </c>
      <c r="KTS442" s="10">
        <f t="shared" si="1129"/>
        <v>0</v>
      </c>
      <c r="KTT442" s="10">
        <f t="shared" si="1129"/>
        <v>0</v>
      </c>
      <c r="KTU442" s="10">
        <f t="shared" si="1129"/>
        <v>0</v>
      </c>
      <c r="KTV442" s="10">
        <f t="shared" si="1129"/>
        <v>0</v>
      </c>
      <c r="KTW442" s="10">
        <f t="shared" si="1129"/>
        <v>0</v>
      </c>
      <c r="KTX442" s="10">
        <f t="shared" si="1129"/>
        <v>0</v>
      </c>
      <c r="KTY442" s="10">
        <f t="shared" si="1129"/>
        <v>0</v>
      </c>
      <c r="KTZ442" s="10">
        <f t="shared" si="1129"/>
        <v>0</v>
      </c>
      <c r="KUA442" s="10">
        <f t="shared" si="1129"/>
        <v>0</v>
      </c>
      <c r="KUB442" s="10">
        <f t="shared" si="1129"/>
        <v>0</v>
      </c>
      <c r="KUC442" s="10">
        <f t="shared" si="1129"/>
        <v>0</v>
      </c>
      <c r="KUD442" s="10">
        <f t="shared" si="1129"/>
        <v>0</v>
      </c>
      <c r="KUE442" s="10">
        <f t="shared" si="1129"/>
        <v>0</v>
      </c>
      <c r="KUF442" s="10">
        <f t="shared" si="1129"/>
        <v>0</v>
      </c>
      <c r="KUG442" s="10">
        <f t="shared" si="1129"/>
        <v>0</v>
      </c>
      <c r="KUH442" s="10">
        <f t="shared" si="1129"/>
        <v>0</v>
      </c>
      <c r="KUI442" s="10">
        <f t="shared" si="1129"/>
        <v>0</v>
      </c>
      <c r="KUJ442" s="10">
        <f t="shared" si="1129"/>
        <v>0</v>
      </c>
      <c r="KUK442" s="10">
        <f t="shared" si="1129"/>
        <v>0</v>
      </c>
      <c r="KUL442" s="10">
        <f t="shared" si="1129"/>
        <v>0</v>
      </c>
      <c r="KUM442" s="10">
        <f t="shared" si="1129"/>
        <v>0</v>
      </c>
      <c r="KUN442" s="10">
        <f t="shared" si="1129"/>
        <v>0</v>
      </c>
      <c r="KUO442" s="10">
        <f t="shared" si="1129"/>
        <v>0</v>
      </c>
      <c r="KUP442" s="10">
        <f t="shared" si="1129"/>
        <v>0</v>
      </c>
      <c r="KUQ442" s="10">
        <f t="shared" si="1129"/>
        <v>0</v>
      </c>
      <c r="KUR442" s="10">
        <f t="shared" si="1129"/>
        <v>0</v>
      </c>
      <c r="KUS442" s="10">
        <f t="shared" si="1129"/>
        <v>0</v>
      </c>
      <c r="KUT442" s="10">
        <f t="shared" si="1129"/>
        <v>0</v>
      </c>
      <c r="KUU442" s="10">
        <f t="shared" si="1129"/>
        <v>0</v>
      </c>
      <c r="KUV442" s="10">
        <f t="shared" si="1129"/>
        <v>0</v>
      </c>
      <c r="KUW442" s="10">
        <f t="shared" si="1129"/>
        <v>0</v>
      </c>
      <c r="KUX442" s="10">
        <f t="shared" si="1129"/>
        <v>0</v>
      </c>
      <c r="KUY442" s="10">
        <f t="shared" si="1129"/>
        <v>0</v>
      </c>
      <c r="KUZ442" s="10">
        <f t="shared" si="1129"/>
        <v>0</v>
      </c>
      <c r="KVA442" s="10">
        <f t="shared" si="1129"/>
        <v>0</v>
      </c>
      <c r="KVB442" s="10">
        <f t="shared" si="1129"/>
        <v>0</v>
      </c>
      <c r="KVC442" s="10">
        <f t="shared" si="1129"/>
        <v>0</v>
      </c>
      <c r="KVD442" s="10">
        <f t="shared" si="1129"/>
        <v>0</v>
      </c>
      <c r="KVE442" s="10">
        <f t="shared" si="1129"/>
        <v>0</v>
      </c>
      <c r="KVF442" s="10">
        <f t="shared" ref="KVF442:KXQ442" si="1130">KVF457</f>
        <v>0</v>
      </c>
      <c r="KVG442" s="10">
        <f t="shared" si="1130"/>
        <v>0</v>
      </c>
      <c r="KVH442" s="10">
        <f t="shared" si="1130"/>
        <v>0</v>
      </c>
      <c r="KVI442" s="10">
        <f t="shared" si="1130"/>
        <v>0</v>
      </c>
      <c r="KVJ442" s="10">
        <f t="shared" si="1130"/>
        <v>0</v>
      </c>
      <c r="KVK442" s="10">
        <f t="shared" si="1130"/>
        <v>0</v>
      </c>
      <c r="KVL442" s="10">
        <f t="shared" si="1130"/>
        <v>0</v>
      </c>
      <c r="KVM442" s="10">
        <f t="shared" si="1130"/>
        <v>0</v>
      </c>
      <c r="KVN442" s="10">
        <f t="shared" si="1130"/>
        <v>0</v>
      </c>
      <c r="KVO442" s="10">
        <f t="shared" si="1130"/>
        <v>0</v>
      </c>
      <c r="KVP442" s="10">
        <f t="shared" si="1130"/>
        <v>0</v>
      </c>
      <c r="KVQ442" s="10">
        <f t="shared" si="1130"/>
        <v>0</v>
      </c>
      <c r="KVR442" s="10">
        <f t="shared" si="1130"/>
        <v>0</v>
      </c>
      <c r="KVS442" s="10">
        <f t="shared" si="1130"/>
        <v>0</v>
      </c>
      <c r="KVT442" s="10">
        <f t="shared" si="1130"/>
        <v>0</v>
      </c>
      <c r="KVU442" s="10">
        <f t="shared" si="1130"/>
        <v>0</v>
      </c>
      <c r="KVV442" s="10">
        <f t="shared" si="1130"/>
        <v>0</v>
      </c>
      <c r="KVW442" s="10">
        <f t="shared" si="1130"/>
        <v>0</v>
      </c>
      <c r="KVX442" s="10">
        <f t="shared" si="1130"/>
        <v>0</v>
      </c>
      <c r="KVY442" s="10">
        <f t="shared" si="1130"/>
        <v>0</v>
      </c>
      <c r="KVZ442" s="10">
        <f t="shared" si="1130"/>
        <v>0</v>
      </c>
      <c r="KWA442" s="10">
        <f t="shared" si="1130"/>
        <v>0</v>
      </c>
      <c r="KWB442" s="10">
        <f t="shared" si="1130"/>
        <v>0</v>
      </c>
      <c r="KWC442" s="10">
        <f t="shared" si="1130"/>
        <v>0</v>
      </c>
      <c r="KWD442" s="10">
        <f t="shared" si="1130"/>
        <v>0</v>
      </c>
      <c r="KWE442" s="10">
        <f t="shared" si="1130"/>
        <v>0</v>
      </c>
      <c r="KWF442" s="10">
        <f t="shared" si="1130"/>
        <v>0</v>
      </c>
      <c r="KWG442" s="10">
        <f t="shared" si="1130"/>
        <v>0</v>
      </c>
      <c r="KWH442" s="10">
        <f t="shared" si="1130"/>
        <v>0</v>
      </c>
      <c r="KWI442" s="10">
        <f t="shared" si="1130"/>
        <v>0</v>
      </c>
      <c r="KWJ442" s="10">
        <f t="shared" si="1130"/>
        <v>0</v>
      </c>
      <c r="KWK442" s="10">
        <f t="shared" si="1130"/>
        <v>0</v>
      </c>
      <c r="KWL442" s="10">
        <f t="shared" si="1130"/>
        <v>0</v>
      </c>
      <c r="KWM442" s="10">
        <f t="shared" si="1130"/>
        <v>0</v>
      </c>
      <c r="KWN442" s="10">
        <f t="shared" si="1130"/>
        <v>0</v>
      </c>
      <c r="KWO442" s="10">
        <f t="shared" si="1130"/>
        <v>0</v>
      </c>
      <c r="KWP442" s="10">
        <f t="shared" si="1130"/>
        <v>0</v>
      </c>
      <c r="KWQ442" s="10">
        <f t="shared" si="1130"/>
        <v>0</v>
      </c>
      <c r="KWR442" s="10">
        <f t="shared" si="1130"/>
        <v>0</v>
      </c>
      <c r="KWS442" s="10">
        <f t="shared" si="1130"/>
        <v>0</v>
      </c>
      <c r="KWT442" s="10">
        <f t="shared" si="1130"/>
        <v>0</v>
      </c>
      <c r="KWU442" s="10">
        <f t="shared" si="1130"/>
        <v>0</v>
      </c>
      <c r="KWV442" s="10">
        <f t="shared" si="1130"/>
        <v>0</v>
      </c>
      <c r="KWW442" s="10">
        <f t="shared" si="1130"/>
        <v>0</v>
      </c>
      <c r="KWX442" s="10">
        <f t="shared" si="1130"/>
        <v>0</v>
      </c>
      <c r="KWY442" s="10">
        <f t="shared" si="1130"/>
        <v>0</v>
      </c>
      <c r="KWZ442" s="10">
        <f t="shared" si="1130"/>
        <v>0</v>
      </c>
      <c r="KXA442" s="10">
        <f t="shared" si="1130"/>
        <v>0</v>
      </c>
      <c r="KXB442" s="10">
        <f t="shared" si="1130"/>
        <v>0</v>
      </c>
      <c r="KXC442" s="10">
        <f t="shared" si="1130"/>
        <v>0</v>
      </c>
      <c r="KXD442" s="10">
        <f t="shared" si="1130"/>
        <v>0</v>
      </c>
      <c r="KXE442" s="10">
        <f t="shared" si="1130"/>
        <v>0</v>
      </c>
      <c r="KXF442" s="10">
        <f t="shared" si="1130"/>
        <v>0</v>
      </c>
      <c r="KXG442" s="10">
        <f t="shared" si="1130"/>
        <v>0</v>
      </c>
      <c r="KXH442" s="10">
        <f t="shared" si="1130"/>
        <v>0</v>
      </c>
      <c r="KXI442" s="10">
        <f t="shared" si="1130"/>
        <v>0</v>
      </c>
      <c r="KXJ442" s="10">
        <f t="shared" si="1130"/>
        <v>0</v>
      </c>
      <c r="KXK442" s="10">
        <f t="shared" si="1130"/>
        <v>0</v>
      </c>
      <c r="KXL442" s="10">
        <f t="shared" si="1130"/>
        <v>0</v>
      </c>
      <c r="KXM442" s="10">
        <f t="shared" si="1130"/>
        <v>0</v>
      </c>
      <c r="KXN442" s="10">
        <f t="shared" si="1130"/>
        <v>0</v>
      </c>
      <c r="KXO442" s="10">
        <f t="shared" si="1130"/>
        <v>0</v>
      </c>
      <c r="KXP442" s="10">
        <f t="shared" si="1130"/>
        <v>0</v>
      </c>
      <c r="KXQ442" s="10">
        <f t="shared" si="1130"/>
        <v>0</v>
      </c>
      <c r="KXR442" s="10">
        <f t="shared" ref="KXR442:LAC442" si="1131">KXR457</f>
        <v>0</v>
      </c>
      <c r="KXS442" s="10">
        <f t="shared" si="1131"/>
        <v>0</v>
      </c>
      <c r="KXT442" s="10">
        <f t="shared" si="1131"/>
        <v>0</v>
      </c>
      <c r="KXU442" s="10">
        <f t="shared" si="1131"/>
        <v>0</v>
      </c>
      <c r="KXV442" s="10">
        <f t="shared" si="1131"/>
        <v>0</v>
      </c>
      <c r="KXW442" s="10">
        <f t="shared" si="1131"/>
        <v>0</v>
      </c>
      <c r="KXX442" s="10">
        <f t="shared" si="1131"/>
        <v>0</v>
      </c>
      <c r="KXY442" s="10">
        <f t="shared" si="1131"/>
        <v>0</v>
      </c>
      <c r="KXZ442" s="10">
        <f t="shared" si="1131"/>
        <v>0</v>
      </c>
      <c r="KYA442" s="10">
        <f t="shared" si="1131"/>
        <v>0</v>
      </c>
      <c r="KYB442" s="10">
        <f t="shared" si="1131"/>
        <v>0</v>
      </c>
      <c r="KYC442" s="10">
        <f t="shared" si="1131"/>
        <v>0</v>
      </c>
      <c r="KYD442" s="10">
        <f t="shared" si="1131"/>
        <v>0</v>
      </c>
      <c r="KYE442" s="10">
        <f t="shared" si="1131"/>
        <v>0</v>
      </c>
      <c r="KYF442" s="10">
        <f t="shared" si="1131"/>
        <v>0</v>
      </c>
      <c r="KYG442" s="10">
        <f t="shared" si="1131"/>
        <v>0</v>
      </c>
      <c r="KYH442" s="10">
        <f t="shared" si="1131"/>
        <v>0</v>
      </c>
      <c r="KYI442" s="10">
        <f t="shared" si="1131"/>
        <v>0</v>
      </c>
      <c r="KYJ442" s="10">
        <f t="shared" si="1131"/>
        <v>0</v>
      </c>
      <c r="KYK442" s="10">
        <f t="shared" si="1131"/>
        <v>0</v>
      </c>
      <c r="KYL442" s="10">
        <f t="shared" si="1131"/>
        <v>0</v>
      </c>
      <c r="KYM442" s="10">
        <f t="shared" si="1131"/>
        <v>0</v>
      </c>
      <c r="KYN442" s="10">
        <f t="shared" si="1131"/>
        <v>0</v>
      </c>
      <c r="KYO442" s="10">
        <f t="shared" si="1131"/>
        <v>0</v>
      </c>
      <c r="KYP442" s="10">
        <f t="shared" si="1131"/>
        <v>0</v>
      </c>
      <c r="KYQ442" s="10">
        <f t="shared" si="1131"/>
        <v>0</v>
      </c>
      <c r="KYR442" s="10">
        <f t="shared" si="1131"/>
        <v>0</v>
      </c>
      <c r="KYS442" s="10">
        <f t="shared" si="1131"/>
        <v>0</v>
      </c>
      <c r="KYT442" s="10">
        <f t="shared" si="1131"/>
        <v>0</v>
      </c>
      <c r="KYU442" s="10">
        <f t="shared" si="1131"/>
        <v>0</v>
      </c>
      <c r="KYV442" s="10">
        <f t="shared" si="1131"/>
        <v>0</v>
      </c>
      <c r="KYW442" s="10">
        <f t="shared" si="1131"/>
        <v>0</v>
      </c>
      <c r="KYX442" s="10">
        <f t="shared" si="1131"/>
        <v>0</v>
      </c>
      <c r="KYY442" s="10">
        <f t="shared" si="1131"/>
        <v>0</v>
      </c>
      <c r="KYZ442" s="10">
        <f t="shared" si="1131"/>
        <v>0</v>
      </c>
      <c r="KZA442" s="10">
        <f t="shared" si="1131"/>
        <v>0</v>
      </c>
      <c r="KZB442" s="10">
        <f t="shared" si="1131"/>
        <v>0</v>
      </c>
      <c r="KZC442" s="10">
        <f t="shared" si="1131"/>
        <v>0</v>
      </c>
      <c r="KZD442" s="10">
        <f t="shared" si="1131"/>
        <v>0</v>
      </c>
      <c r="KZE442" s="10">
        <f t="shared" si="1131"/>
        <v>0</v>
      </c>
      <c r="KZF442" s="10">
        <f t="shared" si="1131"/>
        <v>0</v>
      </c>
      <c r="KZG442" s="10">
        <f t="shared" si="1131"/>
        <v>0</v>
      </c>
      <c r="KZH442" s="10">
        <f t="shared" si="1131"/>
        <v>0</v>
      </c>
      <c r="KZI442" s="10">
        <f t="shared" si="1131"/>
        <v>0</v>
      </c>
      <c r="KZJ442" s="10">
        <f t="shared" si="1131"/>
        <v>0</v>
      </c>
      <c r="KZK442" s="10">
        <f t="shared" si="1131"/>
        <v>0</v>
      </c>
      <c r="KZL442" s="10">
        <f t="shared" si="1131"/>
        <v>0</v>
      </c>
      <c r="KZM442" s="10">
        <f t="shared" si="1131"/>
        <v>0</v>
      </c>
      <c r="KZN442" s="10">
        <f t="shared" si="1131"/>
        <v>0</v>
      </c>
      <c r="KZO442" s="10">
        <f t="shared" si="1131"/>
        <v>0</v>
      </c>
      <c r="KZP442" s="10">
        <f t="shared" si="1131"/>
        <v>0</v>
      </c>
      <c r="KZQ442" s="10">
        <f t="shared" si="1131"/>
        <v>0</v>
      </c>
      <c r="KZR442" s="10">
        <f t="shared" si="1131"/>
        <v>0</v>
      </c>
      <c r="KZS442" s="10">
        <f t="shared" si="1131"/>
        <v>0</v>
      </c>
      <c r="KZT442" s="10">
        <f t="shared" si="1131"/>
        <v>0</v>
      </c>
      <c r="KZU442" s="10">
        <f t="shared" si="1131"/>
        <v>0</v>
      </c>
      <c r="KZV442" s="10">
        <f t="shared" si="1131"/>
        <v>0</v>
      </c>
      <c r="KZW442" s="10">
        <f t="shared" si="1131"/>
        <v>0</v>
      </c>
      <c r="KZX442" s="10">
        <f t="shared" si="1131"/>
        <v>0</v>
      </c>
      <c r="KZY442" s="10">
        <f t="shared" si="1131"/>
        <v>0</v>
      </c>
      <c r="KZZ442" s="10">
        <f t="shared" si="1131"/>
        <v>0</v>
      </c>
      <c r="LAA442" s="10">
        <f t="shared" si="1131"/>
        <v>0</v>
      </c>
      <c r="LAB442" s="10">
        <f t="shared" si="1131"/>
        <v>0</v>
      </c>
      <c r="LAC442" s="10">
        <f t="shared" si="1131"/>
        <v>0</v>
      </c>
      <c r="LAD442" s="10">
        <f t="shared" ref="LAD442:LCO442" si="1132">LAD457</f>
        <v>0</v>
      </c>
      <c r="LAE442" s="10">
        <f t="shared" si="1132"/>
        <v>0</v>
      </c>
      <c r="LAF442" s="10">
        <f t="shared" si="1132"/>
        <v>0</v>
      </c>
      <c r="LAG442" s="10">
        <f t="shared" si="1132"/>
        <v>0</v>
      </c>
      <c r="LAH442" s="10">
        <f t="shared" si="1132"/>
        <v>0</v>
      </c>
      <c r="LAI442" s="10">
        <f t="shared" si="1132"/>
        <v>0</v>
      </c>
      <c r="LAJ442" s="10">
        <f t="shared" si="1132"/>
        <v>0</v>
      </c>
      <c r="LAK442" s="10">
        <f t="shared" si="1132"/>
        <v>0</v>
      </c>
      <c r="LAL442" s="10">
        <f t="shared" si="1132"/>
        <v>0</v>
      </c>
      <c r="LAM442" s="10">
        <f t="shared" si="1132"/>
        <v>0</v>
      </c>
      <c r="LAN442" s="10">
        <f t="shared" si="1132"/>
        <v>0</v>
      </c>
      <c r="LAO442" s="10">
        <f t="shared" si="1132"/>
        <v>0</v>
      </c>
      <c r="LAP442" s="10">
        <f t="shared" si="1132"/>
        <v>0</v>
      </c>
      <c r="LAQ442" s="10">
        <f t="shared" si="1132"/>
        <v>0</v>
      </c>
      <c r="LAR442" s="10">
        <f t="shared" si="1132"/>
        <v>0</v>
      </c>
      <c r="LAS442" s="10">
        <f t="shared" si="1132"/>
        <v>0</v>
      </c>
      <c r="LAT442" s="10">
        <f t="shared" si="1132"/>
        <v>0</v>
      </c>
      <c r="LAU442" s="10">
        <f t="shared" si="1132"/>
        <v>0</v>
      </c>
      <c r="LAV442" s="10">
        <f t="shared" si="1132"/>
        <v>0</v>
      </c>
      <c r="LAW442" s="10">
        <f t="shared" si="1132"/>
        <v>0</v>
      </c>
      <c r="LAX442" s="10">
        <f t="shared" si="1132"/>
        <v>0</v>
      </c>
      <c r="LAY442" s="10">
        <f t="shared" si="1132"/>
        <v>0</v>
      </c>
      <c r="LAZ442" s="10">
        <f t="shared" si="1132"/>
        <v>0</v>
      </c>
      <c r="LBA442" s="10">
        <f t="shared" si="1132"/>
        <v>0</v>
      </c>
      <c r="LBB442" s="10">
        <f t="shared" si="1132"/>
        <v>0</v>
      </c>
      <c r="LBC442" s="10">
        <f t="shared" si="1132"/>
        <v>0</v>
      </c>
      <c r="LBD442" s="10">
        <f t="shared" si="1132"/>
        <v>0</v>
      </c>
      <c r="LBE442" s="10">
        <f t="shared" si="1132"/>
        <v>0</v>
      </c>
      <c r="LBF442" s="10">
        <f t="shared" si="1132"/>
        <v>0</v>
      </c>
      <c r="LBG442" s="10">
        <f t="shared" si="1132"/>
        <v>0</v>
      </c>
      <c r="LBH442" s="10">
        <f t="shared" si="1132"/>
        <v>0</v>
      </c>
      <c r="LBI442" s="10">
        <f t="shared" si="1132"/>
        <v>0</v>
      </c>
      <c r="LBJ442" s="10">
        <f t="shared" si="1132"/>
        <v>0</v>
      </c>
      <c r="LBK442" s="10">
        <f t="shared" si="1132"/>
        <v>0</v>
      </c>
      <c r="LBL442" s="10">
        <f t="shared" si="1132"/>
        <v>0</v>
      </c>
      <c r="LBM442" s="10">
        <f t="shared" si="1132"/>
        <v>0</v>
      </c>
      <c r="LBN442" s="10">
        <f t="shared" si="1132"/>
        <v>0</v>
      </c>
      <c r="LBO442" s="10">
        <f t="shared" si="1132"/>
        <v>0</v>
      </c>
      <c r="LBP442" s="10">
        <f t="shared" si="1132"/>
        <v>0</v>
      </c>
      <c r="LBQ442" s="10">
        <f t="shared" si="1132"/>
        <v>0</v>
      </c>
      <c r="LBR442" s="10">
        <f t="shared" si="1132"/>
        <v>0</v>
      </c>
      <c r="LBS442" s="10">
        <f t="shared" si="1132"/>
        <v>0</v>
      </c>
      <c r="LBT442" s="10">
        <f t="shared" si="1132"/>
        <v>0</v>
      </c>
      <c r="LBU442" s="10">
        <f t="shared" si="1132"/>
        <v>0</v>
      </c>
      <c r="LBV442" s="10">
        <f t="shared" si="1132"/>
        <v>0</v>
      </c>
      <c r="LBW442" s="10">
        <f t="shared" si="1132"/>
        <v>0</v>
      </c>
      <c r="LBX442" s="10">
        <f t="shared" si="1132"/>
        <v>0</v>
      </c>
      <c r="LBY442" s="10">
        <f t="shared" si="1132"/>
        <v>0</v>
      </c>
      <c r="LBZ442" s="10">
        <f t="shared" si="1132"/>
        <v>0</v>
      </c>
      <c r="LCA442" s="10">
        <f t="shared" si="1132"/>
        <v>0</v>
      </c>
      <c r="LCB442" s="10">
        <f t="shared" si="1132"/>
        <v>0</v>
      </c>
      <c r="LCC442" s="10">
        <f t="shared" si="1132"/>
        <v>0</v>
      </c>
      <c r="LCD442" s="10">
        <f t="shared" si="1132"/>
        <v>0</v>
      </c>
      <c r="LCE442" s="10">
        <f t="shared" si="1132"/>
        <v>0</v>
      </c>
      <c r="LCF442" s="10">
        <f t="shared" si="1132"/>
        <v>0</v>
      </c>
      <c r="LCG442" s="10">
        <f t="shared" si="1132"/>
        <v>0</v>
      </c>
      <c r="LCH442" s="10">
        <f t="shared" si="1132"/>
        <v>0</v>
      </c>
      <c r="LCI442" s="10">
        <f t="shared" si="1132"/>
        <v>0</v>
      </c>
      <c r="LCJ442" s="10">
        <f t="shared" si="1132"/>
        <v>0</v>
      </c>
      <c r="LCK442" s="10">
        <f t="shared" si="1132"/>
        <v>0</v>
      </c>
      <c r="LCL442" s="10">
        <f t="shared" si="1132"/>
        <v>0</v>
      </c>
      <c r="LCM442" s="10">
        <f t="shared" si="1132"/>
        <v>0</v>
      </c>
      <c r="LCN442" s="10">
        <f t="shared" si="1132"/>
        <v>0</v>
      </c>
      <c r="LCO442" s="10">
        <f t="shared" si="1132"/>
        <v>0</v>
      </c>
      <c r="LCP442" s="10">
        <f t="shared" ref="LCP442:LFA442" si="1133">LCP457</f>
        <v>0</v>
      </c>
      <c r="LCQ442" s="10">
        <f t="shared" si="1133"/>
        <v>0</v>
      </c>
      <c r="LCR442" s="10">
        <f t="shared" si="1133"/>
        <v>0</v>
      </c>
      <c r="LCS442" s="10">
        <f t="shared" si="1133"/>
        <v>0</v>
      </c>
      <c r="LCT442" s="10">
        <f t="shared" si="1133"/>
        <v>0</v>
      </c>
      <c r="LCU442" s="10">
        <f t="shared" si="1133"/>
        <v>0</v>
      </c>
      <c r="LCV442" s="10">
        <f t="shared" si="1133"/>
        <v>0</v>
      </c>
      <c r="LCW442" s="10">
        <f t="shared" si="1133"/>
        <v>0</v>
      </c>
      <c r="LCX442" s="10">
        <f t="shared" si="1133"/>
        <v>0</v>
      </c>
      <c r="LCY442" s="10">
        <f t="shared" si="1133"/>
        <v>0</v>
      </c>
      <c r="LCZ442" s="10">
        <f t="shared" si="1133"/>
        <v>0</v>
      </c>
      <c r="LDA442" s="10">
        <f t="shared" si="1133"/>
        <v>0</v>
      </c>
      <c r="LDB442" s="10">
        <f t="shared" si="1133"/>
        <v>0</v>
      </c>
      <c r="LDC442" s="10">
        <f t="shared" si="1133"/>
        <v>0</v>
      </c>
      <c r="LDD442" s="10">
        <f t="shared" si="1133"/>
        <v>0</v>
      </c>
      <c r="LDE442" s="10">
        <f t="shared" si="1133"/>
        <v>0</v>
      </c>
      <c r="LDF442" s="10">
        <f t="shared" si="1133"/>
        <v>0</v>
      </c>
      <c r="LDG442" s="10">
        <f t="shared" si="1133"/>
        <v>0</v>
      </c>
      <c r="LDH442" s="10">
        <f t="shared" si="1133"/>
        <v>0</v>
      </c>
      <c r="LDI442" s="10">
        <f t="shared" si="1133"/>
        <v>0</v>
      </c>
      <c r="LDJ442" s="10">
        <f t="shared" si="1133"/>
        <v>0</v>
      </c>
      <c r="LDK442" s="10">
        <f t="shared" si="1133"/>
        <v>0</v>
      </c>
      <c r="LDL442" s="10">
        <f t="shared" si="1133"/>
        <v>0</v>
      </c>
      <c r="LDM442" s="10">
        <f t="shared" si="1133"/>
        <v>0</v>
      </c>
      <c r="LDN442" s="10">
        <f t="shared" si="1133"/>
        <v>0</v>
      </c>
      <c r="LDO442" s="10">
        <f t="shared" si="1133"/>
        <v>0</v>
      </c>
      <c r="LDP442" s="10">
        <f t="shared" si="1133"/>
        <v>0</v>
      </c>
      <c r="LDQ442" s="10">
        <f t="shared" si="1133"/>
        <v>0</v>
      </c>
      <c r="LDR442" s="10">
        <f t="shared" si="1133"/>
        <v>0</v>
      </c>
      <c r="LDS442" s="10">
        <f t="shared" si="1133"/>
        <v>0</v>
      </c>
      <c r="LDT442" s="10">
        <f t="shared" si="1133"/>
        <v>0</v>
      </c>
      <c r="LDU442" s="10">
        <f t="shared" si="1133"/>
        <v>0</v>
      </c>
      <c r="LDV442" s="10">
        <f t="shared" si="1133"/>
        <v>0</v>
      </c>
      <c r="LDW442" s="10">
        <f t="shared" si="1133"/>
        <v>0</v>
      </c>
      <c r="LDX442" s="10">
        <f t="shared" si="1133"/>
        <v>0</v>
      </c>
      <c r="LDY442" s="10">
        <f t="shared" si="1133"/>
        <v>0</v>
      </c>
      <c r="LDZ442" s="10">
        <f t="shared" si="1133"/>
        <v>0</v>
      </c>
      <c r="LEA442" s="10">
        <f t="shared" si="1133"/>
        <v>0</v>
      </c>
      <c r="LEB442" s="10">
        <f t="shared" si="1133"/>
        <v>0</v>
      </c>
      <c r="LEC442" s="10">
        <f t="shared" si="1133"/>
        <v>0</v>
      </c>
      <c r="LED442" s="10">
        <f t="shared" si="1133"/>
        <v>0</v>
      </c>
      <c r="LEE442" s="10">
        <f t="shared" si="1133"/>
        <v>0</v>
      </c>
      <c r="LEF442" s="10">
        <f t="shared" si="1133"/>
        <v>0</v>
      </c>
      <c r="LEG442" s="10">
        <f t="shared" si="1133"/>
        <v>0</v>
      </c>
      <c r="LEH442" s="10">
        <f t="shared" si="1133"/>
        <v>0</v>
      </c>
      <c r="LEI442" s="10">
        <f t="shared" si="1133"/>
        <v>0</v>
      </c>
      <c r="LEJ442" s="10">
        <f t="shared" si="1133"/>
        <v>0</v>
      </c>
      <c r="LEK442" s="10">
        <f t="shared" si="1133"/>
        <v>0</v>
      </c>
      <c r="LEL442" s="10">
        <f t="shared" si="1133"/>
        <v>0</v>
      </c>
      <c r="LEM442" s="10">
        <f t="shared" si="1133"/>
        <v>0</v>
      </c>
      <c r="LEN442" s="10">
        <f t="shared" si="1133"/>
        <v>0</v>
      </c>
      <c r="LEO442" s="10">
        <f t="shared" si="1133"/>
        <v>0</v>
      </c>
      <c r="LEP442" s="10">
        <f t="shared" si="1133"/>
        <v>0</v>
      </c>
      <c r="LEQ442" s="10">
        <f t="shared" si="1133"/>
        <v>0</v>
      </c>
      <c r="LER442" s="10">
        <f t="shared" si="1133"/>
        <v>0</v>
      </c>
      <c r="LES442" s="10">
        <f t="shared" si="1133"/>
        <v>0</v>
      </c>
      <c r="LET442" s="10">
        <f t="shared" si="1133"/>
        <v>0</v>
      </c>
      <c r="LEU442" s="10">
        <f t="shared" si="1133"/>
        <v>0</v>
      </c>
      <c r="LEV442" s="10">
        <f t="shared" si="1133"/>
        <v>0</v>
      </c>
      <c r="LEW442" s="10">
        <f t="shared" si="1133"/>
        <v>0</v>
      </c>
      <c r="LEX442" s="10">
        <f t="shared" si="1133"/>
        <v>0</v>
      </c>
      <c r="LEY442" s="10">
        <f t="shared" si="1133"/>
        <v>0</v>
      </c>
      <c r="LEZ442" s="10">
        <f t="shared" si="1133"/>
        <v>0</v>
      </c>
      <c r="LFA442" s="10">
        <f t="shared" si="1133"/>
        <v>0</v>
      </c>
      <c r="LFB442" s="10">
        <f t="shared" ref="LFB442:LHM442" si="1134">LFB457</f>
        <v>0</v>
      </c>
      <c r="LFC442" s="10">
        <f t="shared" si="1134"/>
        <v>0</v>
      </c>
      <c r="LFD442" s="10">
        <f t="shared" si="1134"/>
        <v>0</v>
      </c>
      <c r="LFE442" s="10">
        <f t="shared" si="1134"/>
        <v>0</v>
      </c>
      <c r="LFF442" s="10">
        <f t="shared" si="1134"/>
        <v>0</v>
      </c>
      <c r="LFG442" s="10">
        <f t="shared" si="1134"/>
        <v>0</v>
      </c>
      <c r="LFH442" s="10">
        <f t="shared" si="1134"/>
        <v>0</v>
      </c>
      <c r="LFI442" s="10">
        <f t="shared" si="1134"/>
        <v>0</v>
      </c>
      <c r="LFJ442" s="10">
        <f t="shared" si="1134"/>
        <v>0</v>
      </c>
      <c r="LFK442" s="10">
        <f t="shared" si="1134"/>
        <v>0</v>
      </c>
      <c r="LFL442" s="10">
        <f t="shared" si="1134"/>
        <v>0</v>
      </c>
      <c r="LFM442" s="10">
        <f t="shared" si="1134"/>
        <v>0</v>
      </c>
      <c r="LFN442" s="10">
        <f t="shared" si="1134"/>
        <v>0</v>
      </c>
      <c r="LFO442" s="10">
        <f t="shared" si="1134"/>
        <v>0</v>
      </c>
      <c r="LFP442" s="10">
        <f t="shared" si="1134"/>
        <v>0</v>
      </c>
      <c r="LFQ442" s="10">
        <f t="shared" si="1134"/>
        <v>0</v>
      </c>
      <c r="LFR442" s="10">
        <f t="shared" si="1134"/>
        <v>0</v>
      </c>
      <c r="LFS442" s="10">
        <f t="shared" si="1134"/>
        <v>0</v>
      </c>
      <c r="LFT442" s="10">
        <f t="shared" si="1134"/>
        <v>0</v>
      </c>
      <c r="LFU442" s="10">
        <f t="shared" si="1134"/>
        <v>0</v>
      </c>
      <c r="LFV442" s="10">
        <f t="shared" si="1134"/>
        <v>0</v>
      </c>
      <c r="LFW442" s="10">
        <f t="shared" si="1134"/>
        <v>0</v>
      </c>
      <c r="LFX442" s="10">
        <f t="shared" si="1134"/>
        <v>0</v>
      </c>
      <c r="LFY442" s="10">
        <f t="shared" si="1134"/>
        <v>0</v>
      </c>
      <c r="LFZ442" s="10">
        <f t="shared" si="1134"/>
        <v>0</v>
      </c>
      <c r="LGA442" s="10">
        <f t="shared" si="1134"/>
        <v>0</v>
      </c>
      <c r="LGB442" s="10">
        <f t="shared" si="1134"/>
        <v>0</v>
      </c>
      <c r="LGC442" s="10">
        <f t="shared" si="1134"/>
        <v>0</v>
      </c>
      <c r="LGD442" s="10">
        <f t="shared" si="1134"/>
        <v>0</v>
      </c>
      <c r="LGE442" s="10">
        <f t="shared" si="1134"/>
        <v>0</v>
      </c>
      <c r="LGF442" s="10">
        <f t="shared" si="1134"/>
        <v>0</v>
      </c>
      <c r="LGG442" s="10">
        <f t="shared" si="1134"/>
        <v>0</v>
      </c>
      <c r="LGH442" s="10">
        <f t="shared" si="1134"/>
        <v>0</v>
      </c>
      <c r="LGI442" s="10">
        <f t="shared" si="1134"/>
        <v>0</v>
      </c>
      <c r="LGJ442" s="10">
        <f t="shared" si="1134"/>
        <v>0</v>
      </c>
      <c r="LGK442" s="10">
        <f t="shared" si="1134"/>
        <v>0</v>
      </c>
      <c r="LGL442" s="10">
        <f t="shared" si="1134"/>
        <v>0</v>
      </c>
      <c r="LGM442" s="10">
        <f t="shared" si="1134"/>
        <v>0</v>
      </c>
      <c r="LGN442" s="10">
        <f t="shared" si="1134"/>
        <v>0</v>
      </c>
      <c r="LGO442" s="10">
        <f t="shared" si="1134"/>
        <v>0</v>
      </c>
      <c r="LGP442" s="10">
        <f t="shared" si="1134"/>
        <v>0</v>
      </c>
      <c r="LGQ442" s="10">
        <f t="shared" si="1134"/>
        <v>0</v>
      </c>
      <c r="LGR442" s="10">
        <f t="shared" si="1134"/>
        <v>0</v>
      </c>
      <c r="LGS442" s="10">
        <f t="shared" si="1134"/>
        <v>0</v>
      </c>
      <c r="LGT442" s="10">
        <f t="shared" si="1134"/>
        <v>0</v>
      </c>
      <c r="LGU442" s="10">
        <f t="shared" si="1134"/>
        <v>0</v>
      </c>
      <c r="LGV442" s="10">
        <f t="shared" si="1134"/>
        <v>0</v>
      </c>
      <c r="LGW442" s="10">
        <f t="shared" si="1134"/>
        <v>0</v>
      </c>
      <c r="LGX442" s="10">
        <f t="shared" si="1134"/>
        <v>0</v>
      </c>
      <c r="LGY442" s="10">
        <f t="shared" si="1134"/>
        <v>0</v>
      </c>
      <c r="LGZ442" s="10">
        <f t="shared" si="1134"/>
        <v>0</v>
      </c>
      <c r="LHA442" s="10">
        <f t="shared" si="1134"/>
        <v>0</v>
      </c>
      <c r="LHB442" s="10">
        <f t="shared" si="1134"/>
        <v>0</v>
      </c>
      <c r="LHC442" s="10">
        <f t="shared" si="1134"/>
        <v>0</v>
      </c>
      <c r="LHD442" s="10">
        <f t="shared" si="1134"/>
        <v>0</v>
      </c>
      <c r="LHE442" s="10">
        <f t="shared" si="1134"/>
        <v>0</v>
      </c>
      <c r="LHF442" s="10">
        <f t="shared" si="1134"/>
        <v>0</v>
      </c>
      <c r="LHG442" s="10">
        <f t="shared" si="1134"/>
        <v>0</v>
      </c>
      <c r="LHH442" s="10">
        <f t="shared" si="1134"/>
        <v>0</v>
      </c>
      <c r="LHI442" s="10">
        <f t="shared" si="1134"/>
        <v>0</v>
      </c>
      <c r="LHJ442" s="10">
        <f t="shared" si="1134"/>
        <v>0</v>
      </c>
      <c r="LHK442" s="10">
        <f t="shared" si="1134"/>
        <v>0</v>
      </c>
      <c r="LHL442" s="10">
        <f t="shared" si="1134"/>
        <v>0</v>
      </c>
      <c r="LHM442" s="10">
        <f t="shared" si="1134"/>
        <v>0</v>
      </c>
      <c r="LHN442" s="10">
        <f t="shared" ref="LHN442:LJY442" si="1135">LHN457</f>
        <v>0</v>
      </c>
      <c r="LHO442" s="10">
        <f t="shared" si="1135"/>
        <v>0</v>
      </c>
      <c r="LHP442" s="10">
        <f t="shared" si="1135"/>
        <v>0</v>
      </c>
      <c r="LHQ442" s="10">
        <f t="shared" si="1135"/>
        <v>0</v>
      </c>
      <c r="LHR442" s="10">
        <f t="shared" si="1135"/>
        <v>0</v>
      </c>
      <c r="LHS442" s="10">
        <f t="shared" si="1135"/>
        <v>0</v>
      </c>
      <c r="LHT442" s="10">
        <f t="shared" si="1135"/>
        <v>0</v>
      </c>
      <c r="LHU442" s="10">
        <f t="shared" si="1135"/>
        <v>0</v>
      </c>
      <c r="LHV442" s="10">
        <f t="shared" si="1135"/>
        <v>0</v>
      </c>
      <c r="LHW442" s="10">
        <f t="shared" si="1135"/>
        <v>0</v>
      </c>
      <c r="LHX442" s="10">
        <f t="shared" si="1135"/>
        <v>0</v>
      </c>
      <c r="LHY442" s="10">
        <f t="shared" si="1135"/>
        <v>0</v>
      </c>
      <c r="LHZ442" s="10">
        <f t="shared" si="1135"/>
        <v>0</v>
      </c>
      <c r="LIA442" s="10">
        <f t="shared" si="1135"/>
        <v>0</v>
      </c>
      <c r="LIB442" s="10">
        <f t="shared" si="1135"/>
        <v>0</v>
      </c>
      <c r="LIC442" s="10">
        <f t="shared" si="1135"/>
        <v>0</v>
      </c>
      <c r="LID442" s="10">
        <f t="shared" si="1135"/>
        <v>0</v>
      </c>
      <c r="LIE442" s="10">
        <f t="shared" si="1135"/>
        <v>0</v>
      </c>
      <c r="LIF442" s="10">
        <f t="shared" si="1135"/>
        <v>0</v>
      </c>
      <c r="LIG442" s="10">
        <f t="shared" si="1135"/>
        <v>0</v>
      </c>
      <c r="LIH442" s="10">
        <f t="shared" si="1135"/>
        <v>0</v>
      </c>
      <c r="LII442" s="10">
        <f t="shared" si="1135"/>
        <v>0</v>
      </c>
      <c r="LIJ442" s="10">
        <f t="shared" si="1135"/>
        <v>0</v>
      </c>
      <c r="LIK442" s="10">
        <f t="shared" si="1135"/>
        <v>0</v>
      </c>
      <c r="LIL442" s="10">
        <f t="shared" si="1135"/>
        <v>0</v>
      </c>
      <c r="LIM442" s="10">
        <f t="shared" si="1135"/>
        <v>0</v>
      </c>
      <c r="LIN442" s="10">
        <f t="shared" si="1135"/>
        <v>0</v>
      </c>
      <c r="LIO442" s="10">
        <f t="shared" si="1135"/>
        <v>0</v>
      </c>
      <c r="LIP442" s="10">
        <f t="shared" si="1135"/>
        <v>0</v>
      </c>
      <c r="LIQ442" s="10">
        <f t="shared" si="1135"/>
        <v>0</v>
      </c>
      <c r="LIR442" s="10">
        <f t="shared" si="1135"/>
        <v>0</v>
      </c>
      <c r="LIS442" s="10">
        <f t="shared" si="1135"/>
        <v>0</v>
      </c>
      <c r="LIT442" s="10">
        <f t="shared" si="1135"/>
        <v>0</v>
      </c>
      <c r="LIU442" s="10">
        <f t="shared" si="1135"/>
        <v>0</v>
      </c>
      <c r="LIV442" s="10">
        <f t="shared" si="1135"/>
        <v>0</v>
      </c>
      <c r="LIW442" s="10">
        <f t="shared" si="1135"/>
        <v>0</v>
      </c>
      <c r="LIX442" s="10">
        <f t="shared" si="1135"/>
        <v>0</v>
      </c>
      <c r="LIY442" s="10">
        <f t="shared" si="1135"/>
        <v>0</v>
      </c>
      <c r="LIZ442" s="10">
        <f t="shared" si="1135"/>
        <v>0</v>
      </c>
      <c r="LJA442" s="10">
        <f t="shared" si="1135"/>
        <v>0</v>
      </c>
      <c r="LJB442" s="10">
        <f t="shared" si="1135"/>
        <v>0</v>
      </c>
      <c r="LJC442" s="10">
        <f t="shared" si="1135"/>
        <v>0</v>
      </c>
      <c r="LJD442" s="10">
        <f t="shared" si="1135"/>
        <v>0</v>
      </c>
      <c r="LJE442" s="10">
        <f t="shared" si="1135"/>
        <v>0</v>
      </c>
      <c r="LJF442" s="10">
        <f t="shared" si="1135"/>
        <v>0</v>
      </c>
      <c r="LJG442" s="10">
        <f t="shared" si="1135"/>
        <v>0</v>
      </c>
      <c r="LJH442" s="10">
        <f t="shared" si="1135"/>
        <v>0</v>
      </c>
      <c r="LJI442" s="10">
        <f t="shared" si="1135"/>
        <v>0</v>
      </c>
      <c r="LJJ442" s="10">
        <f t="shared" si="1135"/>
        <v>0</v>
      </c>
      <c r="LJK442" s="10">
        <f t="shared" si="1135"/>
        <v>0</v>
      </c>
      <c r="LJL442" s="10">
        <f t="shared" si="1135"/>
        <v>0</v>
      </c>
      <c r="LJM442" s="10">
        <f t="shared" si="1135"/>
        <v>0</v>
      </c>
      <c r="LJN442" s="10">
        <f t="shared" si="1135"/>
        <v>0</v>
      </c>
      <c r="LJO442" s="10">
        <f t="shared" si="1135"/>
        <v>0</v>
      </c>
      <c r="LJP442" s="10">
        <f t="shared" si="1135"/>
        <v>0</v>
      </c>
      <c r="LJQ442" s="10">
        <f t="shared" si="1135"/>
        <v>0</v>
      </c>
      <c r="LJR442" s="10">
        <f t="shared" si="1135"/>
        <v>0</v>
      </c>
      <c r="LJS442" s="10">
        <f t="shared" si="1135"/>
        <v>0</v>
      </c>
      <c r="LJT442" s="10">
        <f t="shared" si="1135"/>
        <v>0</v>
      </c>
      <c r="LJU442" s="10">
        <f t="shared" si="1135"/>
        <v>0</v>
      </c>
      <c r="LJV442" s="10">
        <f t="shared" si="1135"/>
        <v>0</v>
      </c>
      <c r="LJW442" s="10">
        <f t="shared" si="1135"/>
        <v>0</v>
      </c>
      <c r="LJX442" s="10">
        <f t="shared" si="1135"/>
        <v>0</v>
      </c>
      <c r="LJY442" s="10">
        <f t="shared" si="1135"/>
        <v>0</v>
      </c>
      <c r="LJZ442" s="10">
        <f t="shared" ref="LJZ442:LMK442" si="1136">LJZ457</f>
        <v>0</v>
      </c>
      <c r="LKA442" s="10">
        <f t="shared" si="1136"/>
        <v>0</v>
      </c>
      <c r="LKB442" s="10">
        <f t="shared" si="1136"/>
        <v>0</v>
      </c>
      <c r="LKC442" s="10">
        <f t="shared" si="1136"/>
        <v>0</v>
      </c>
      <c r="LKD442" s="10">
        <f t="shared" si="1136"/>
        <v>0</v>
      </c>
      <c r="LKE442" s="10">
        <f t="shared" si="1136"/>
        <v>0</v>
      </c>
      <c r="LKF442" s="10">
        <f t="shared" si="1136"/>
        <v>0</v>
      </c>
      <c r="LKG442" s="10">
        <f t="shared" si="1136"/>
        <v>0</v>
      </c>
      <c r="LKH442" s="10">
        <f t="shared" si="1136"/>
        <v>0</v>
      </c>
      <c r="LKI442" s="10">
        <f t="shared" si="1136"/>
        <v>0</v>
      </c>
      <c r="LKJ442" s="10">
        <f t="shared" si="1136"/>
        <v>0</v>
      </c>
      <c r="LKK442" s="10">
        <f t="shared" si="1136"/>
        <v>0</v>
      </c>
      <c r="LKL442" s="10">
        <f t="shared" si="1136"/>
        <v>0</v>
      </c>
      <c r="LKM442" s="10">
        <f t="shared" si="1136"/>
        <v>0</v>
      </c>
      <c r="LKN442" s="10">
        <f t="shared" si="1136"/>
        <v>0</v>
      </c>
      <c r="LKO442" s="10">
        <f t="shared" si="1136"/>
        <v>0</v>
      </c>
      <c r="LKP442" s="10">
        <f t="shared" si="1136"/>
        <v>0</v>
      </c>
      <c r="LKQ442" s="10">
        <f t="shared" si="1136"/>
        <v>0</v>
      </c>
      <c r="LKR442" s="10">
        <f t="shared" si="1136"/>
        <v>0</v>
      </c>
      <c r="LKS442" s="10">
        <f t="shared" si="1136"/>
        <v>0</v>
      </c>
      <c r="LKT442" s="10">
        <f t="shared" si="1136"/>
        <v>0</v>
      </c>
      <c r="LKU442" s="10">
        <f t="shared" si="1136"/>
        <v>0</v>
      </c>
      <c r="LKV442" s="10">
        <f t="shared" si="1136"/>
        <v>0</v>
      </c>
      <c r="LKW442" s="10">
        <f t="shared" si="1136"/>
        <v>0</v>
      </c>
      <c r="LKX442" s="10">
        <f t="shared" si="1136"/>
        <v>0</v>
      </c>
      <c r="LKY442" s="10">
        <f t="shared" si="1136"/>
        <v>0</v>
      </c>
      <c r="LKZ442" s="10">
        <f t="shared" si="1136"/>
        <v>0</v>
      </c>
      <c r="LLA442" s="10">
        <f t="shared" si="1136"/>
        <v>0</v>
      </c>
      <c r="LLB442" s="10">
        <f t="shared" si="1136"/>
        <v>0</v>
      </c>
      <c r="LLC442" s="10">
        <f t="shared" si="1136"/>
        <v>0</v>
      </c>
      <c r="LLD442" s="10">
        <f t="shared" si="1136"/>
        <v>0</v>
      </c>
      <c r="LLE442" s="10">
        <f t="shared" si="1136"/>
        <v>0</v>
      </c>
      <c r="LLF442" s="10">
        <f t="shared" si="1136"/>
        <v>0</v>
      </c>
      <c r="LLG442" s="10">
        <f t="shared" si="1136"/>
        <v>0</v>
      </c>
      <c r="LLH442" s="10">
        <f t="shared" si="1136"/>
        <v>0</v>
      </c>
      <c r="LLI442" s="10">
        <f t="shared" si="1136"/>
        <v>0</v>
      </c>
      <c r="LLJ442" s="10">
        <f t="shared" si="1136"/>
        <v>0</v>
      </c>
      <c r="LLK442" s="10">
        <f t="shared" si="1136"/>
        <v>0</v>
      </c>
      <c r="LLL442" s="10">
        <f t="shared" si="1136"/>
        <v>0</v>
      </c>
      <c r="LLM442" s="10">
        <f t="shared" si="1136"/>
        <v>0</v>
      </c>
      <c r="LLN442" s="10">
        <f t="shared" si="1136"/>
        <v>0</v>
      </c>
      <c r="LLO442" s="10">
        <f t="shared" si="1136"/>
        <v>0</v>
      </c>
      <c r="LLP442" s="10">
        <f t="shared" si="1136"/>
        <v>0</v>
      </c>
      <c r="LLQ442" s="10">
        <f t="shared" si="1136"/>
        <v>0</v>
      </c>
      <c r="LLR442" s="10">
        <f t="shared" si="1136"/>
        <v>0</v>
      </c>
      <c r="LLS442" s="10">
        <f t="shared" si="1136"/>
        <v>0</v>
      </c>
      <c r="LLT442" s="10">
        <f t="shared" si="1136"/>
        <v>0</v>
      </c>
      <c r="LLU442" s="10">
        <f t="shared" si="1136"/>
        <v>0</v>
      </c>
      <c r="LLV442" s="10">
        <f t="shared" si="1136"/>
        <v>0</v>
      </c>
      <c r="LLW442" s="10">
        <f t="shared" si="1136"/>
        <v>0</v>
      </c>
      <c r="LLX442" s="10">
        <f t="shared" si="1136"/>
        <v>0</v>
      </c>
      <c r="LLY442" s="10">
        <f t="shared" si="1136"/>
        <v>0</v>
      </c>
      <c r="LLZ442" s="10">
        <f t="shared" si="1136"/>
        <v>0</v>
      </c>
      <c r="LMA442" s="10">
        <f t="shared" si="1136"/>
        <v>0</v>
      </c>
      <c r="LMB442" s="10">
        <f t="shared" si="1136"/>
        <v>0</v>
      </c>
      <c r="LMC442" s="10">
        <f t="shared" si="1136"/>
        <v>0</v>
      </c>
      <c r="LMD442" s="10">
        <f t="shared" si="1136"/>
        <v>0</v>
      </c>
      <c r="LME442" s="10">
        <f t="shared" si="1136"/>
        <v>0</v>
      </c>
      <c r="LMF442" s="10">
        <f t="shared" si="1136"/>
        <v>0</v>
      </c>
      <c r="LMG442" s="10">
        <f t="shared" si="1136"/>
        <v>0</v>
      </c>
      <c r="LMH442" s="10">
        <f t="shared" si="1136"/>
        <v>0</v>
      </c>
      <c r="LMI442" s="10">
        <f t="shared" si="1136"/>
        <v>0</v>
      </c>
      <c r="LMJ442" s="10">
        <f t="shared" si="1136"/>
        <v>0</v>
      </c>
      <c r="LMK442" s="10">
        <f t="shared" si="1136"/>
        <v>0</v>
      </c>
      <c r="LML442" s="10">
        <f t="shared" ref="LML442:LOW442" si="1137">LML457</f>
        <v>0</v>
      </c>
      <c r="LMM442" s="10">
        <f t="shared" si="1137"/>
        <v>0</v>
      </c>
      <c r="LMN442" s="10">
        <f t="shared" si="1137"/>
        <v>0</v>
      </c>
      <c r="LMO442" s="10">
        <f t="shared" si="1137"/>
        <v>0</v>
      </c>
      <c r="LMP442" s="10">
        <f t="shared" si="1137"/>
        <v>0</v>
      </c>
      <c r="LMQ442" s="10">
        <f t="shared" si="1137"/>
        <v>0</v>
      </c>
      <c r="LMR442" s="10">
        <f t="shared" si="1137"/>
        <v>0</v>
      </c>
      <c r="LMS442" s="10">
        <f t="shared" si="1137"/>
        <v>0</v>
      </c>
      <c r="LMT442" s="10">
        <f t="shared" si="1137"/>
        <v>0</v>
      </c>
      <c r="LMU442" s="10">
        <f t="shared" si="1137"/>
        <v>0</v>
      </c>
      <c r="LMV442" s="10">
        <f t="shared" si="1137"/>
        <v>0</v>
      </c>
      <c r="LMW442" s="10">
        <f t="shared" si="1137"/>
        <v>0</v>
      </c>
      <c r="LMX442" s="10">
        <f t="shared" si="1137"/>
        <v>0</v>
      </c>
      <c r="LMY442" s="10">
        <f t="shared" si="1137"/>
        <v>0</v>
      </c>
      <c r="LMZ442" s="10">
        <f t="shared" si="1137"/>
        <v>0</v>
      </c>
      <c r="LNA442" s="10">
        <f t="shared" si="1137"/>
        <v>0</v>
      </c>
      <c r="LNB442" s="10">
        <f t="shared" si="1137"/>
        <v>0</v>
      </c>
      <c r="LNC442" s="10">
        <f t="shared" si="1137"/>
        <v>0</v>
      </c>
      <c r="LND442" s="10">
        <f t="shared" si="1137"/>
        <v>0</v>
      </c>
      <c r="LNE442" s="10">
        <f t="shared" si="1137"/>
        <v>0</v>
      </c>
      <c r="LNF442" s="10">
        <f t="shared" si="1137"/>
        <v>0</v>
      </c>
      <c r="LNG442" s="10">
        <f t="shared" si="1137"/>
        <v>0</v>
      </c>
      <c r="LNH442" s="10">
        <f t="shared" si="1137"/>
        <v>0</v>
      </c>
      <c r="LNI442" s="10">
        <f t="shared" si="1137"/>
        <v>0</v>
      </c>
      <c r="LNJ442" s="10">
        <f t="shared" si="1137"/>
        <v>0</v>
      </c>
      <c r="LNK442" s="10">
        <f t="shared" si="1137"/>
        <v>0</v>
      </c>
      <c r="LNL442" s="10">
        <f t="shared" si="1137"/>
        <v>0</v>
      </c>
      <c r="LNM442" s="10">
        <f t="shared" si="1137"/>
        <v>0</v>
      </c>
      <c r="LNN442" s="10">
        <f t="shared" si="1137"/>
        <v>0</v>
      </c>
      <c r="LNO442" s="10">
        <f t="shared" si="1137"/>
        <v>0</v>
      </c>
      <c r="LNP442" s="10">
        <f t="shared" si="1137"/>
        <v>0</v>
      </c>
      <c r="LNQ442" s="10">
        <f t="shared" si="1137"/>
        <v>0</v>
      </c>
      <c r="LNR442" s="10">
        <f t="shared" si="1137"/>
        <v>0</v>
      </c>
      <c r="LNS442" s="10">
        <f t="shared" si="1137"/>
        <v>0</v>
      </c>
      <c r="LNT442" s="10">
        <f t="shared" si="1137"/>
        <v>0</v>
      </c>
      <c r="LNU442" s="10">
        <f t="shared" si="1137"/>
        <v>0</v>
      </c>
      <c r="LNV442" s="10">
        <f t="shared" si="1137"/>
        <v>0</v>
      </c>
      <c r="LNW442" s="10">
        <f t="shared" si="1137"/>
        <v>0</v>
      </c>
      <c r="LNX442" s="10">
        <f t="shared" si="1137"/>
        <v>0</v>
      </c>
      <c r="LNY442" s="10">
        <f t="shared" si="1137"/>
        <v>0</v>
      </c>
      <c r="LNZ442" s="10">
        <f t="shared" si="1137"/>
        <v>0</v>
      </c>
      <c r="LOA442" s="10">
        <f t="shared" si="1137"/>
        <v>0</v>
      </c>
      <c r="LOB442" s="10">
        <f t="shared" si="1137"/>
        <v>0</v>
      </c>
      <c r="LOC442" s="10">
        <f t="shared" si="1137"/>
        <v>0</v>
      </c>
      <c r="LOD442" s="10">
        <f t="shared" si="1137"/>
        <v>0</v>
      </c>
      <c r="LOE442" s="10">
        <f t="shared" si="1137"/>
        <v>0</v>
      </c>
      <c r="LOF442" s="10">
        <f t="shared" si="1137"/>
        <v>0</v>
      </c>
      <c r="LOG442" s="10">
        <f t="shared" si="1137"/>
        <v>0</v>
      </c>
      <c r="LOH442" s="10">
        <f t="shared" si="1137"/>
        <v>0</v>
      </c>
      <c r="LOI442" s="10">
        <f t="shared" si="1137"/>
        <v>0</v>
      </c>
      <c r="LOJ442" s="10">
        <f t="shared" si="1137"/>
        <v>0</v>
      </c>
      <c r="LOK442" s="10">
        <f t="shared" si="1137"/>
        <v>0</v>
      </c>
      <c r="LOL442" s="10">
        <f t="shared" si="1137"/>
        <v>0</v>
      </c>
      <c r="LOM442" s="10">
        <f t="shared" si="1137"/>
        <v>0</v>
      </c>
      <c r="LON442" s="10">
        <f t="shared" si="1137"/>
        <v>0</v>
      </c>
      <c r="LOO442" s="10">
        <f t="shared" si="1137"/>
        <v>0</v>
      </c>
      <c r="LOP442" s="10">
        <f t="shared" si="1137"/>
        <v>0</v>
      </c>
      <c r="LOQ442" s="10">
        <f t="shared" si="1137"/>
        <v>0</v>
      </c>
      <c r="LOR442" s="10">
        <f t="shared" si="1137"/>
        <v>0</v>
      </c>
      <c r="LOS442" s="10">
        <f t="shared" si="1137"/>
        <v>0</v>
      </c>
      <c r="LOT442" s="10">
        <f t="shared" si="1137"/>
        <v>0</v>
      </c>
      <c r="LOU442" s="10">
        <f t="shared" si="1137"/>
        <v>0</v>
      </c>
      <c r="LOV442" s="10">
        <f t="shared" si="1137"/>
        <v>0</v>
      </c>
      <c r="LOW442" s="10">
        <f t="shared" si="1137"/>
        <v>0</v>
      </c>
      <c r="LOX442" s="10">
        <f t="shared" ref="LOX442:LRI442" si="1138">LOX457</f>
        <v>0</v>
      </c>
      <c r="LOY442" s="10">
        <f t="shared" si="1138"/>
        <v>0</v>
      </c>
      <c r="LOZ442" s="10">
        <f t="shared" si="1138"/>
        <v>0</v>
      </c>
      <c r="LPA442" s="10">
        <f t="shared" si="1138"/>
        <v>0</v>
      </c>
      <c r="LPB442" s="10">
        <f t="shared" si="1138"/>
        <v>0</v>
      </c>
      <c r="LPC442" s="10">
        <f t="shared" si="1138"/>
        <v>0</v>
      </c>
      <c r="LPD442" s="10">
        <f t="shared" si="1138"/>
        <v>0</v>
      </c>
      <c r="LPE442" s="10">
        <f t="shared" si="1138"/>
        <v>0</v>
      </c>
      <c r="LPF442" s="10">
        <f t="shared" si="1138"/>
        <v>0</v>
      </c>
      <c r="LPG442" s="10">
        <f t="shared" si="1138"/>
        <v>0</v>
      </c>
      <c r="LPH442" s="10">
        <f t="shared" si="1138"/>
        <v>0</v>
      </c>
      <c r="LPI442" s="10">
        <f t="shared" si="1138"/>
        <v>0</v>
      </c>
      <c r="LPJ442" s="10">
        <f t="shared" si="1138"/>
        <v>0</v>
      </c>
      <c r="LPK442" s="10">
        <f t="shared" si="1138"/>
        <v>0</v>
      </c>
      <c r="LPL442" s="10">
        <f t="shared" si="1138"/>
        <v>0</v>
      </c>
      <c r="LPM442" s="10">
        <f t="shared" si="1138"/>
        <v>0</v>
      </c>
      <c r="LPN442" s="10">
        <f t="shared" si="1138"/>
        <v>0</v>
      </c>
      <c r="LPO442" s="10">
        <f t="shared" si="1138"/>
        <v>0</v>
      </c>
      <c r="LPP442" s="10">
        <f t="shared" si="1138"/>
        <v>0</v>
      </c>
      <c r="LPQ442" s="10">
        <f t="shared" si="1138"/>
        <v>0</v>
      </c>
      <c r="LPR442" s="10">
        <f t="shared" si="1138"/>
        <v>0</v>
      </c>
      <c r="LPS442" s="10">
        <f t="shared" si="1138"/>
        <v>0</v>
      </c>
      <c r="LPT442" s="10">
        <f t="shared" si="1138"/>
        <v>0</v>
      </c>
      <c r="LPU442" s="10">
        <f t="shared" si="1138"/>
        <v>0</v>
      </c>
      <c r="LPV442" s="10">
        <f t="shared" si="1138"/>
        <v>0</v>
      </c>
      <c r="LPW442" s="10">
        <f t="shared" si="1138"/>
        <v>0</v>
      </c>
      <c r="LPX442" s="10">
        <f t="shared" si="1138"/>
        <v>0</v>
      </c>
      <c r="LPY442" s="10">
        <f t="shared" si="1138"/>
        <v>0</v>
      </c>
      <c r="LPZ442" s="10">
        <f t="shared" si="1138"/>
        <v>0</v>
      </c>
      <c r="LQA442" s="10">
        <f t="shared" si="1138"/>
        <v>0</v>
      </c>
      <c r="LQB442" s="10">
        <f t="shared" si="1138"/>
        <v>0</v>
      </c>
      <c r="LQC442" s="10">
        <f t="shared" si="1138"/>
        <v>0</v>
      </c>
      <c r="LQD442" s="10">
        <f t="shared" si="1138"/>
        <v>0</v>
      </c>
      <c r="LQE442" s="10">
        <f t="shared" si="1138"/>
        <v>0</v>
      </c>
      <c r="LQF442" s="10">
        <f t="shared" si="1138"/>
        <v>0</v>
      </c>
      <c r="LQG442" s="10">
        <f t="shared" si="1138"/>
        <v>0</v>
      </c>
      <c r="LQH442" s="10">
        <f t="shared" si="1138"/>
        <v>0</v>
      </c>
      <c r="LQI442" s="10">
        <f t="shared" si="1138"/>
        <v>0</v>
      </c>
      <c r="LQJ442" s="10">
        <f t="shared" si="1138"/>
        <v>0</v>
      </c>
      <c r="LQK442" s="10">
        <f t="shared" si="1138"/>
        <v>0</v>
      </c>
      <c r="LQL442" s="10">
        <f t="shared" si="1138"/>
        <v>0</v>
      </c>
      <c r="LQM442" s="10">
        <f t="shared" si="1138"/>
        <v>0</v>
      </c>
      <c r="LQN442" s="10">
        <f t="shared" si="1138"/>
        <v>0</v>
      </c>
      <c r="LQO442" s="10">
        <f t="shared" si="1138"/>
        <v>0</v>
      </c>
      <c r="LQP442" s="10">
        <f t="shared" si="1138"/>
        <v>0</v>
      </c>
      <c r="LQQ442" s="10">
        <f t="shared" si="1138"/>
        <v>0</v>
      </c>
      <c r="LQR442" s="10">
        <f t="shared" si="1138"/>
        <v>0</v>
      </c>
      <c r="LQS442" s="10">
        <f t="shared" si="1138"/>
        <v>0</v>
      </c>
      <c r="LQT442" s="10">
        <f t="shared" si="1138"/>
        <v>0</v>
      </c>
      <c r="LQU442" s="10">
        <f t="shared" si="1138"/>
        <v>0</v>
      </c>
      <c r="LQV442" s="10">
        <f t="shared" si="1138"/>
        <v>0</v>
      </c>
      <c r="LQW442" s="10">
        <f t="shared" si="1138"/>
        <v>0</v>
      </c>
      <c r="LQX442" s="10">
        <f t="shared" si="1138"/>
        <v>0</v>
      </c>
      <c r="LQY442" s="10">
        <f t="shared" si="1138"/>
        <v>0</v>
      </c>
      <c r="LQZ442" s="10">
        <f t="shared" si="1138"/>
        <v>0</v>
      </c>
      <c r="LRA442" s="10">
        <f t="shared" si="1138"/>
        <v>0</v>
      </c>
      <c r="LRB442" s="10">
        <f t="shared" si="1138"/>
        <v>0</v>
      </c>
      <c r="LRC442" s="10">
        <f t="shared" si="1138"/>
        <v>0</v>
      </c>
      <c r="LRD442" s="10">
        <f t="shared" si="1138"/>
        <v>0</v>
      </c>
      <c r="LRE442" s="10">
        <f t="shared" si="1138"/>
        <v>0</v>
      </c>
      <c r="LRF442" s="10">
        <f t="shared" si="1138"/>
        <v>0</v>
      </c>
      <c r="LRG442" s="10">
        <f t="shared" si="1138"/>
        <v>0</v>
      </c>
      <c r="LRH442" s="10">
        <f t="shared" si="1138"/>
        <v>0</v>
      </c>
      <c r="LRI442" s="10">
        <f t="shared" si="1138"/>
        <v>0</v>
      </c>
      <c r="LRJ442" s="10">
        <f t="shared" ref="LRJ442:LTU442" si="1139">LRJ457</f>
        <v>0</v>
      </c>
      <c r="LRK442" s="10">
        <f t="shared" si="1139"/>
        <v>0</v>
      </c>
      <c r="LRL442" s="10">
        <f t="shared" si="1139"/>
        <v>0</v>
      </c>
      <c r="LRM442" s="10">
        <f t="shared" si="1139"/>
        <v>0</v>
      </c>
      <c r="LRN442" s="10">
        <f t="shared" si="1139"/>
        <v>0</v>
      </c>
      <c r="LRO442" s="10">
        <f t="shared" si="1139"/>
        <v>0</v>
      </c>
      <c r="LRP442" s="10">
        <f t="shared" si="1139"/>
        <v>0</v>
      </c>
      <c r="LRQ442" s="10">
        <f t="shared" si="1139"/>
        <v>0</v>
      </c>
      <c r="LRR442" s="10">
        <f t="shared" si="1139"/>
        <v>0</v>
      </c>
      <c r="LRS442" s="10">
        <f t="shared" si="1139"/>
        <v>0</v>
      </c>
      <c r="LRT442" s="10">
        <f t="shared" si="1139"/>
        <v>0</v>
      </c>
      <c r="LRU442" s="10">
        <f t="shared" si="1139"/>
        <v>0</v>
      </c>
      <c r="LRV442" s="10">
        <f t="shared" si="1139"/>
        <v>0</v>
      </c>
      <c r="LRW442" s="10">
        <f t="shared" si="1139"/>
        <v>0</v>
      </c>
      <c r="LRX442" s="10">
        <f t="shared" si="1139"/>
        <v>0</v>
      </c>
      <c r="LRY442" s="10">
        <f t="shared" si="1139"/>
        <v>0</v>
      </c>
      <c r="LRZ442" s="10">
        <f t="shared" si="1139"/>
        <v>0</v>
      </c>
      <c r="LSA442" s="10">
        <f t="shared" si="1139"/>
        <v>0</v>
      </c>
      <c r="LSB442" s="10">
        <f t="shared" si="1139"/>
        <v>0</v>
      </c>
      <c r="LSC442" s="10">
        <f t="shared" si="1139"/>
        <v>0</v>
      </c>
      <c r="LSD442" s="10">
        <f t="shared" si="1139"/>
        <v>0</v>
      </c>
      <c r="LSE442" s="10">
        <f t="shared" si="1139"/>
        <v>0</v>
      </c>
      <c r="LSF442" s="10">
        <f t="shared" si="1139"/>
        <v>0</v>
      </c>
      <c r="LSG442" s="10">
        <f t="shared" si="1139"/>
        <v>0</v>
      </c>
      <c r="LSH442" s="10">
        <f t="shared" si="1139"/>
        <v>0</v>
      </c>
      <c r="LSI442" s="10">
        <f t="shared" si="1139"/>
        <v>0</v>
      </c>
      <c r="LSJ442" s="10">
        <f t="shared" si="1139"/>
        <v>0</v>
      </c>
      <c r="LSK442" s="10">
        <f t="shared" si="1139"/>
        <v>0</v>
      </c>
      <c r="LSL442" s="10">
        <f t="shared" si="1139"/>
        <v>0</v>
      </c>
      <c r="LSM442" s="10">
        <f t="shared" si="1139"/>
        <v>0</v>
      </c>
      <c r="LSN442" s="10">
        <f t="shared" si="1139"/>
        <v>0</v>
      </c>
      <c r="LSO442" s="10">
        <f t="shared" si="1139"/>
        <v>0</v>
      </c>
      <c r="LSP442" s="10">
        <f t="shared" si="1139"/>
        <v>0</v>
      </c>
      <c r="LSQ442" s="10">
        <f t="shared" si="1139"/>
        <v>0</v>
      </c>
      <c r="LSR442" s="10">
        <f t="shared" si="1139"/>
        <v>0</v>
      </c>
      <c r="LSS442" s="10">
        <f t="shared" si="1139"/>
        <v>0</v>
      </c>
      <c r="LST442" s="10">
        <f t="shared" si="1139"/>
        <v>0</v>
      </c>
      <c r="LSU442" s="10">
        <f t="shared" si="1139"/>
        <v>0</v>
      </c>
      <c r="LSV442" s="10">
        <f t="shared" si="1139"/>
        <v>0</v>
      </c>
      <c r="LSW442" s="10">
        <f t="shared" si="1139"/>
        <v>0</v>
      </c>
      <c r="LSX442" s="10">
        <f t="shared" si="1139"/>
        <v>0</v>
      </c>
      <c r="LSY442" s="10">
        <f t="shared" si="1139"/>
        <v>0</v>
      </c>
      <c r="LSZ442" s="10">
        <f t="shared" si="1139"/>
        <v>0</v>
      </c>
      <c r="LTA442" s="10">
        <f t="shared" si="1139"/>
        <v>0</v>
      </c>
      <c r="LTB442" s="10">
        <f t="shared" si="1139"/>
        <v>0</v>
      </c>
      <c r="LTC442" s="10">
        <f t="shared" si="1139"/>
        <v>0</v>
      </c>
      <c r="LTD442" s="10">
        <f t="shared" si="1139"/>
        <v>0</v>
      </c>
      <c r="LTE442" s="10">
        <f t="shared" si="1139"/>
        <v>0</v>
      </c>
      <c r="LTF442" s="10">
        <f t="shared" si="1139"/>
        <v>0</v>
      </c>
      <c r="LTG442" s="10">
        <f t="shared" si="1139"/>
        <v>0</v>
      </c>
      <c r="LTH442" s="10">
        <f t="shared" si="1139"/>
        <v>0</v>
      </c>
      <c r="LTI442" s="10">
        <f t="shared" si="1139"/>
        <v>0</v>
      </c>
      <c r="LTJ442" s="10">
        <f t="shared" si="1139"/>
        <v>0</v>
      </c>
      <c r="LTK442" s="10">
        <f t="shared" si="1139"/>
        <v>0</v>
      </c>
      <c r="LTL442" s="10">
        <f t="shared" si="1139"/>
        <v>0</v>
      </c>
      <c r="LTM442" s="10">
        <f t="shared" si="1139"/>
        <v>0</v>
      </c>
      <c r="LTN442" s="10">
        <f t="shared" si="1139"/>
        <v>0</v>
      </c>
      <c r="LTO442" s="10">
        <f t="shared" si="1139"/>
        <v>0</v>
      </c>
      <c r="LTP442" s="10">
        <f t="shared" si="1139"/>
        <v>0</v>
      </c>
      <c r="LTQ442" s="10">
        <f t="shared" si="1139"/>
        <v>0</v>
      </c>
      <c r="LTR442" s="10">
        <f t="shared" si="1139"/>
        <v>0</v>
      </c>
      <c r="LTS442" s="10">
        <f t="shared" si="1139"/>
        <v>0</v>
      </c>
      <c r="LTT442" s="10">
        <f t="shared" si="1139"/>
        <v>0</v>
      </c>
      <c r="LTU442" s="10">
        <f t="shared" si="1139"/>
        <v>0</v>
      </c>
      <c r="LTV442" s="10">
        <f t="shared" ref="LTV442:LWG442" si="1140">LTV457</f>
        <v>0</v>
      </c>
      <c r="LTW442" s="10">
        <f t="shared" si="1140"/>
        <v>0</v>
      </c>
      <c r="LTX442" s="10">
        <f t="shared" si="1140"/>
        <v>0</v>
      </c>
      <c r="LTY442" s="10">
        <f t="shared" si="1140"/>
        <v>0</v>
      </c>
      <c r="LTZ442" s="10">
        <f t="shared" si="1140"/>
        <v>0</v>
      </c>
      <c r="LUA442" s="10">
        <f t="shared" si="1140"/>
        <v>0</v>
      </c>
      <c r="LUB442" s="10">
        <f t="shared" si="1140"/>
        <v>0</v>
      </c>
      <c r="LUC442" s="10">
        <f t="shared" si="1140"/>
        <v>0</v>
      </c>
      <c r="LUD442" s="10">
        <f t="shared" si="1140"/>
        <v>0</v>
      </c>
      <c r="LUE442" s="10">
        <f t="shared" si="1140"/>
        <v>0</v>
      </c>
      <c r="LUF442" s="10">
        <f t="shared" si="1140"/>
        <v>0</v>
      </c>
      <c r="LUG442" s="10">
        <f t="shared" si="1140"/>
        <v>0</v>
      </c>
      <c r="LUH442" s="10">
        <f t="shared" si="1140"/>
        <v>0</v>
      </c>
      <c r="LUI442" s="10">
        <f t="shared" si="1140"/>
        <v>0</v>
      </c>
      <c r="LUJ442" s="10">
        <f t="shared" si="1140"/>
        <v>0</v>
      </c>
      <c r="LUK442" s="10">
        <f t="shared" si="1140"/>
        <v>0</v>
      </c>
      <c r="LUL442" s="10">
        <f t="shared" si="1140"/>
        <v>0</v>
      </c>
      <c r="LUM442" s="10">
        <f t="shared" si="1140"/>
        <v>0</v>
      </c>
      <c r="LUN442" s="10">
        <f t="shared" si="1140"/>
        <v>0</v>
      </c>
      <c r="LUO442" s="10">
        <f t="shared" si="1140"/>
        <v>0</v>
      </c>
      <c r="LUP442" s="10">
        <f t="shared" si="1140"/>
        <v>0</v>
      </c>
      <c r="LUQ442" s="10">
        <f t="shared" si="1140"/>
        <v>0</v>
      </c>
      <c r="LUR442" s="10">
        <f t="shared" si="1140"/>
        <v>0</v>
      </c>
      <c r="LUS442" s="10">
        <f t="shared" si="1140"/>
        <v>0</v>
      </c>
      <c r="LUT442" s="10">
        <f t="shared" si="1140"/>
        <v>0</v>
      </c>
      <c r="LUU442" s="10">
        <f t="shared" si="1140"/>
        <v>0</v>
      </c>
      <c r="LUV442" s="10">
        <f t="shared" si="1140"/>
        <v>0</v>
      </c>
      <c r="LUW442" s="10">
        <f t="shared" si="1140"/>
        <v>0</v>
      </c>
      <c r="LUX442" s="10">
        <f t="shared" si="1140"/>
        <v>0</v>
      </c>
      <c r="LUY442" s="10">
        <f t="shared" si="1140"/>
        <v>0</v>
      </c>
      <c r="LUZ442" s="10">
        <f t="shared" si="1140"/>
        <v>0</v>
      </c>
      <c r="LVA442" s="10">
        <f t="shared" si="1140"/>
        <v>0</v>
      </c>
      <c r="LVB442" s="10">
        <f t="shared" si="1140"/>
        <v>0</v>
      </c>
      <c r="LVC442" s="10">
        <f t="shared" si="1140"/>
        <v>0</v>
      </c>
      <c r="LVD442" s="10">
        <f t="shared" si="1140"/>
        <v>0</v>
      </c>
      <c r="LVE442" s="10">
        <f t="shared" si="1140"/>
        <v>0</v>
      </c>
      <c r="LVF442" s="10">
        <f t="shared" si="1140"/>
        <v>0</v>
      </c>
      <c r="LVG442" s="10">
        <f t="shared" si="1140"/>
        <v>0</v>
      </c>
      <c r="LVH442" s="10">
        <f t="shared" si="1140"/>
        <v>0</v>
      </c>
      <c r="LVI442" s="10">
        <f t="shared" si="1140"/>
        <v>0</v>
      </c>
      <c r="LVJ442" s="10">
        <f t="shared" si="1140"/>
        <v>0</v>
      </c>
      <c r="LVK442" s="10">
        <f t="shared" si="1140"/>
        <v>0</v>
      </c>
      <c r="LVL442" s="10">
        <f t="shared" si="1140"/>
        <v>0</v>
      </c>
      <c r="LVM442" s="10">
        <f t="shared" si="1140"/>
        <v>0</v>
      </c>
      <c r="LVN442" s="10">
        <f t="shared" si="1140"/>
        <v>0</v>
      </c>
      <c r="LVO442" s="10">
        <f t="shared" si="1140"/>
        <v>0</v>
      </c>
      <c r="LVP442" s="10">
        <f t="shared" si="1140"/>
        <v>0</v>
      </c>
      <c r="LVQ442" s="10">
        <f t="shared" si="1140"/>
        <v>0</v>
      </c>
      <c r="LVR442" s="10">
        <f t="shared" si="1140"/>
        <v>0</v>
      </c>
      <c r="LVS442" s="10">
        <f t="shared" si="1140"/>
        <v>0</v>
      </c>
      <c r="LVT442" s="10">
        <f t="shared" si="1140"/>
        <v>0</v>
      </c>
      <c r="LVU442" s="10">
        <f t="shared" si="1140"/>
        <v>0</v>
      </c>
      <c r="LVV442" s="10">
        <f t="shared" si="1140"/>
        <v>0</v>
      </c>
      <c r="LVW442" s="10">
        <f t="shared" si="1140"/>
        <v>0</v>
      </c>
      <c r="LVX442" s="10">
        <f t="shared" si="1140"/>
        <v>0</v>
      </c>
      <c r="LVY442" s="10">
        <f t="shared" si="1140"/>
        <v>0</v>
      </c>
      <c r="LVZ442" s="10">
        <f t="shared" si="1140"/>
        <v>0</v>
      </c>
      <c r="LWA442" s="10">
        <f t="shared" si="1140"/>
        <v>0</v>
      </c>
      <c r="LWB442" s="10">
        <f t="shared" si="1140"/>
        <v>0</v>
      </c>
      <c r="LWC442" s="10">
        <f t="shared" si="1140"/>
        <v>0</v>
      </c>
      <c r="LWD442" s="10">
        <f t="shared" si="1140"/>
        <v>0</v>
      </c>
      <c r="LWE442" s="10">
        <f t="shared" si="1140"/>
        <v>0</v>
      </c>
      <c r="LWF442" s="10">
        <f t="shared" si="1140"/>
        <v>0</v>
      </c>
      <c r="LWG442" s="10">
        <f t="shared" si="1140"/>
        <v>0</v>
      </c>
      <c r="LWH442" s="10">
        <f t="shared" ref="LWH442:LYS442" si="1141">LWH457</f>
        <v>0</v>
      </c>
      <c r="LWI442" s="10">
        <f t="shared" si="1141"/>
        <v>0</v>
      </c>
      <c r="LWJ442" s="10">
        <f t="shared" si="1141"/>
        <v>0</v>
      </c>
      <c r="LWK442" s="10">
        <f t="shared" si="1141"/>
        <v>0</v>
      </c>
      <c r="LWL442" s="10">
        <f t="shared" si="1141"/>
        <v>0</v>
      </c>
      <c r="LWM442" s="10">
        <f t="shared" si="1141"/>
        <v>0</v>
      </c>
      <c r="LWN442" s="10">
        <f t="shared" si="1141"/>
        <v>0</v>
      </c>
      <c r="LWO442" s="10">
        <f t="shared" si="1141"/>
        <v>0</v>
      </c>
      <c r="LWP442" s="10">
        <f t="shared" si="1141"/>
        <v>0</v>
      </c>
      <c r="LWQ442" s="10">
        <f t="shared" si="1141"/>
        <v>0</v>
      </c>
      <c r="LWR442" s="10">
        <f t="shared" si="1141"/>
        <v>0</v>
      </c>
      <c r="LWS442" s="10">
        <f t="shared" si="1141"/>
        <v>0</v>
      </c>
      <c r="LWT442" s="10">
        <f t="shared" si="1141"/>
        <v>0</v>
      </c>
      <c r="LWU442" s="10">
        <f t="shared" si="1141"/>
        <v>0</v>
      </c>
      <c r="LWV442" s="10">
        <f t="shared" si="1141"/>
        <v>0</v>
      </c>
      <c r="LWW442" s="10">
        <f t="shared" si="1141"/>
        <v>0</v>
      </c>
      <c r="LWX442" s="10">
        <f t="shared" si="1141"/>
        <v>0</v>
      </c>
      <c r="LWY442" s="10">
        <f t="shared" si="1141"/>
        <v>0</v>
      </c>
      <c r="LWZ442" s="10">
        <f t="shared" si="1141"/>
        <v>0</v>
      </c>
      <c r="LXA442" s="10">
        <f t="shared" si="1141"/>
        <v>0</v>
      </c>
      <c r="LXB442" s="10">
        <f t="shared" si="1141"/>
        <v>0</v>
      </c>
      <c r="LXC442" s="10">
        <f t="shared" si="1141"/>
        <v>0</v>
      </c>
      <c r="LXD442" s="10">
        <f t="shared" si="1141"/>
        <v>0</v>
      </c>
      <c r="LXE442" s="10">
        <f t="shared" si="1141"/>
        <v>0</v>
      </c>
      <c r="LXF442" s="10">
        <f t="shared" si="1141"/>
        <v>0</v>
      </c>
      <c r="LXG442" s="10">
        <f t="shared" si="1141"/>
        <v>0</v>
      </c>
      <c r="LXH442" s="10">
        <f t="shared" si="1141"/>
        <v>0</v>
      </c>
      <c r="LXI442" s="10">
        <f t="shared" si="1141"/>
        <v>0</v>
      </c>
      <c r="LXJ442" s="10">
        <f t="shared" si="1141"/>
        <v>0</v>
      </c>
      <c r="LXK442" s="10">
        <f t="shared" si="1141"/>
        <v>0</v>
      </c>
      <c r="LXL442" s="10">
        <f t="shared" si="1141"/>
        <v>0</v>
      </c>
      <c r="LXM442" s="10">
        <f t="shared" si="1141"/>
        <v>0</v>
      </c>
      <c r="LXN442" s="10">
        <f t="shared" si="1141"/>
        <v>0</v>
      </c>
      <c r="LXO442" s="10">
        <f t="shared" si="1141"/>
        <v>0</v>
      </c>
      <c r="LXP442" s="10">
        <f t="shared" si="1141"/>
        <v>0</v>
      </c>
      <c r="LXQ442" s="10">
        <f t="shared" si="1141"/>
        <v>0</v>
      </c>
      <c r="LXR442" s="10">
        <f t="shared" si="1141"/>
        <v>0</v>
      </c>
      <c r="LXS442" s="10">
        <f t="shared" si="1141"/>
        <v>0</v>
      </c>
      <c r="LXT442" s="10">
        <f t="shared" si="1141"/>
        <v>0</v>
      </c>
      <c r="LXU442" s="10">
        <f t="shared" si="1141"/>
        <v>0</v>
      </c>
      <c r="LXV442" s="10">
        <f t="shared" si="1141"/>
        <v>0</v>
      </c>
      <c r="LXW442" s="10">
        <f t="shared" si="1141"/>
        <v>0</v>
      </c>
      <c r="LXX442" s="10">
        <f t="shared" si="1141"/>
        <v>0</v>
      </c>
      <c r="LXY442" s="10">
        <f t="shared" si="1141"/>
        <v>0</v>
      </c>
      <c r="LXZ442" s="10">
        <f t="shared" si="1141"/>
        <v>0</v>
      </c>
      <c r="LYA442" s="10">
        <f t="shared" si="1141"/>
        <v>0</v>
      </c>
      <c r="LYB442" s="10">
        <f t="shared" si="1141"/>
        <v>0</v>
      </c>
      <c r="LYC442" s="10">
        <f t="shared" si="1141"/>
        <v>0</v>
      </c>
      <c r="LYD442" s="10">
        <f t="shared" si="1141"/>
        <v>0</v>
      </c>
      <c r="LYE442" s="10">
        <f t="shared" si="1141"/>
        <v>0</v>
      </c>
      <c r="LYF442" s="10">
        <f t="shared" si="1141"/>
        <v>0</v>
      </c>
      <c r="LYG442" s="10">
        <f t="shared" si="1141"/>
        <v>0</v>
      </c>
      <c r="LYH442" s="10">
        <f t="shared" si="1141"/>
        <v>0</v>
      </c>
      <c r="LYI442" s="10">
        <f t="shared" si="1141"/>
        <v>0</v>
      </c>
      <c r="LYJ442" s="10">
        <f t="shared" si="1141"/>
        <v>0</v>
      </c>
      <c r="LYK442" s="10">
        <f t="shared" si="1141"/>
        <v>0</v>
      </c>
      <c r="LYL442" s="10">
        <f t="shared" si="1141"/>
        <v>0</v>
      </c>
      <c r="LYM442" s="10">
        <f t="shared" si="1141"/>
        <v>0</v>
      </c>
      <c r="LYN442" s="10">
        <f t="shared" si="1141"/>
        <v>0</v>
      </c>
      <c r="LYO442" s="10">
        <f t="shared" si="1141"/>
        <v>0</v>
      </c>
      <c r="LYP442" s="10">
        <f t="shared" si="1141"/>
        <v>0</v>
      </c>
      <c r="LYQ442" s="10">
        <f t="shared" si="1141"/>
        <v>0</v>
      </c>
      <c r="LYR442" s="10">
        <f t="shared" si="1141"/>
        <v>0</v>
      </c>
      <c r="LYS442" s="10">
        <f t="shared" si="1141"/>
        <v>0</v>
      </c>
      <c r="LYT442" s="10">
        <f t="shared" ref="LYT442:MBE442" si="1142">LYT457</f>
        <v>0</v>
      </c>
      <c r="LYU442" s="10">
        <f t="shared" si="1142"/>
        <v>0</v>
      </c>
      <c r="LYV442" s="10">
        <f t="shared" si="1142"/>
        <v>0</v>
      </c>
      <c r="LYW442" s="10">
        <f t="shared" si="1142"/>
        <v>0</v>
      </c>
      <c r="LYX442" s="10">
        <f t="shared" si="1142"/>
        <v>0</v>
      </c>
      <c r="LYY442" s="10">
        <f t="shared" si="1142"/>
        <v>0</v>
      </c>
      <c r="LYZ442" s="10">
        <f t="shared" si="1142"/>
        <v>0</v>
      </c>
      <c r="LZA442" s="10">
        <f t="shared" si="1142"/>
        <v>0</v>
      </c>
      <c r="LZB442" s="10">
        <f t="shared" si="1142"/>
        <v>0</v>
      </c>
      <c r="LZC442" s="10">
        <f t="shared" si="1142"/>
        <v>0</v>
      </c>
      <c r="LZD442" s="10">
        <f t="shared" si="1142"/>
        <v>0</v>
      </c>
      <c r="LZE442" s="10">
        <f t="shared" si="1142"/>
        <v>0</v>
      </c>
      <c r="LZF442" s="10">
        <f t="shared" si="1142"/>
        <v>0</v>
      </c>
      <c r="LZG442" s="10">
        <f t="shared" si="1142"/>
        <v>0</v>
      </c>
      <c r="LZH442" s="10">
        <f t="shared" si="1142"/>
        <v>0</v>
      </c>
      <c r="LZI442" s="10">
        <f t="shared" si="1142"/>
        <v>0</v>
      </c>
      <c r="LZJ442" s="10">
        <f t="shared" si="1142"/>
        <v>0</v>
      </c>
      <c r="LZK442" s="10">
        <f t="shared" si="1142"/>
        <v>0</v>
      </c>
      <c r="LZL442" s="10">
        <f t="shared" si="1142"/>
        <v>0</v>
      </c>
      <c r="LZM442" s="10">
        <f t="shared" si="1142"/>
        <v>0</v>
      </c>
      <c r="LZN442" s="10">
        <f t="shared" si="1142"/>
        <v>0</v>
      </c>
      <c r="LZO442" s="10">
        <f t="shared" si="1142"/>
        <v>0</v>
      </c>
      <c r="LZP442" s="10">
        <f t="shared" si="1142"/>
        <v>0</v>
      </c>
      <c r="LZQ442" s="10">
        <f t="shared" si="1142"/>
        <v>0</v>
      </c>
      <c r="LZR442" s="10">
        <f t="shared" si="1142"/>
        <v>0</v>
      </c>
      <c r="LZS442" s="10">
        <f t="shared" si="1142"/>
        <v>0</v>
      </c>
      <c r="LZT442" s="10">
        <f t="shared" si="1142"/>
        <v>0</v>
      </c>
      <c r="LZU442" s="10">
        <f t="shared" si="1142"/>
        <v>0</v>
      </c>
      <c r="LZV442" s="10">
        <f t="shared" si="1142"/>
        <v>0</v>
      </c>
      <c r="LZW442" s="10">
        <f t="shared" si="1142"/>
        <v>0</v>
      </c>
      <c r="LZX442" s="10">
        <f t="shared" si="1142"/>
        <v>0</v>
      </c>
      <c r="LZY442" s="10">
        <f t="shared" si="1142"/>
        <v>0</v>
      </c>
      <c r="LZZ442" s="10">
        <f t="shared" si="1142"/>
        <v>0</v>
      </c>
      <c r="MAA442" s="10">
        <f t="shared" si="1142"/>
        <v>0</v>
      </c>
      <c r="MAB442" s="10">
        <f t="shared" si="1142"/>
        <v>0</v>
      </c>
      <c r="MAC442" s="10">
        <f t="shared" si="1142"/>
        <v>0</v>
      </c>
      <c r="MAD442" s="10">
        <f t="shared" si="1142"/>
        <v>0</v>
      </c>
      <c r="MAE442" s="10">
        <f t="shared" si="1142"/>
        <v>0</v>
      </c>
      <c r="MAF442" s="10">
        <f t="shared" si="1142"/>
        <v>0</v>
      </c>
      <c r="MAG442" s="10">
        <f t="shared" si="1142"/>
        <v>0</v>
      </c>
      <c r="MAH442" s="10">
        <f t="shared" si="1142"/>
        <v>0</v>
      </c>
      <c r="MAI442" s="10">
        <f t="shared" si="1142"/>
        <v>0</v>
      </c>
      <c r="MAJ442" s="10">
        <f t="shared" si="1142"/>
        <v>0</v>
      </c>
      <c r="MAK442" s="10">
        <f t="shared" si="1142"/>
        <v>0</v>
      </c>
      <c r="MAL442" s="10">
        <f t="shared" si="1142"/>
        <v>0</v>
      </c>
      <c r="MAM442" s="10">
        <f t="shared" si="1142"/>
        <v>0</v>
      </c>
      <c r="MAN442" s="10">
        <f t="shared" si="1142"/>
        <v>0</v>
      </c>
      <c r="MAO442" s="10">
        <f t="shared" si="1142"/>
        <v>0</v>
      </c>
      <c r="MAP442" s="10">
        <f t="shared" si="1142"/>
        <v>0</v>
      </c>
      <c r="MAQ442" s="10">
        <f t="shared" si="1142"/>
        <v>0</v>
      </c>
      <c r="MAR442" s="10">
        <f t="shared" si="1142"/>
        <v>0</v>
      </c>
      <c r="MAS442" s="10">
        <f t="shared" si="1142"/>
        <v>0</v>
      </c>
      <c r="MAT442" s="10">
        <f t="shared" si="1142"/>
        <v>0</v>
      </c>
      <c r="MAU442" s="10">
        <f t="shared" si="1142"/>
        <v>0</v>
      </c>
      <c r="MAV442" s="10">
        <f t="shared" si="1142"/>
        <v>0</v>
      </c>
      <c r="MAW442" s="10">
        <f t="shared" si="1142"/>
        <v>0</v>
      </c>
      <c r="MAX442" s="10">
        <f t="shared" si="1142"/>
        <v>0</v>
      </c>
      <c r="MAY442" s="10">
        <f t="shared" si="1142"/>
        <v>0</v>
      </c>
      <c r="MAZ442" s="10">
        <f t="shared" si="1142"/>
        <v>0</v>
      </c>
      <c r="MBA442" s="10">
        <f t="shared" si="1142"/>
        <v>0</v>
      </c>
      <c r="MBB442" s="10">
        <f t="shared" si="1142"/>
        <v>0</v>
      </c>
      <c r="MBC442" s="10">
        <f t="shared" si="1142"/>
        <v>0</v>
      </c>
      <c r="MBD442" s="10">
        <f t="shared" si="1142"/>
        <v>0</v>
      </c>
      <c r="MBE442" s="10">
        <f t="shared" si="1142"/>
        <v>0</v>
      </c>
      <c r="MBF442" s="10">
        <f t="shared" ref="MBF442:MDQ442" si="1143">MBF457</f>
        <v>0</v>
      </c>
      <c r="MBG442" s="10">
        <f t="shared" si="1143"/>
        <v>0</v>
      </c>
      <c r="MBH442" s="10">
        <f t="shared" si="1143"/>
        <v>0</v>
      </c>
      <c r="MBI442" s="10">
        <f t="shared" si="1143"/>
        <v>0</v>
      </c>
      <c r="MBJ442" s="10">
        <f t="shared" si="1143"/>
        <v>0</v>
      </c>
      <c r="MBK442" s="10">
        <f t="shared" si="1143"/>
        <v>0</v>
      </c>
      <c r="MBL442" s="10">
        <f t="shared" si="1143"/>
        <v>0</v>
      </c>
      <c r="MBM442" s="10">
        <f t="shared" si="1143"/>
        <v>0</v>
      </c>
      <c r="MBN442" s="10">
        <f t="shared" si="1143"/>
        <v>0</v>
      </c>
      <c r="MBO442" s="10">
        <f t="shared" si="1143"/>
        <v>0</v>
      </c>
      <c r="MBP442" s="10">
        <f t="shared" si="1143"/>
        <v>0</v>
      </c>
      <c r="MBQ442" s="10">
        <f t="shared" si="1143"/>
        <v>0</v>
      </c>
      <c r="MBR442" s="10">
        <f t="shared" si="1143"/>
        <v>0</v>
      </c>
      <c r="MBS442" s="10">
        <f t="shared" si="1143"/>
        <v>0</v>
      </c>
      <c r="MBT442" s="10">
        <f t="shared" si="1143"/>
        <v>0</v>
      </c>
      <c r="MBU442" s="10">
        <f t="shared" si="1143"/>
        <v>0</v>
      </c>
      <c r="MBV442" s="10">
        <f t="shared" si="1143"/>
        <v>0</v>
      </c>
      <c r="MBW442" s="10">
        <f t="shared" si="1143"/>
        <v>0</v>
      </c>
      <c r="MBX442" s="10">
        <f t="shared" si="1143"/>
        <v>0</v>
      </c>
      <c r="MBY442" s="10">
        <f t="shared" si="1143"/>
        <v>0</v>
      </c>
      <c r="MBZ442" s="10">
        <f t="shared" si="1143"/>
        <v>0</v>
      </c>
      <c r="MCA442" s="10">
        <f t="shared" si="1143"/>
        <v>0</v>
      </c>
      <c r="MCB442" s="10">
        <f t="shared" si="1143"/>
        <v>0</v>
      </c>
      <c r="MCC442" s="10">
        <f t="shared" si="1143"/>
        <v>0</v>
      </c>
      <c r="MCD442" s="10">
        <f t="shared" si="1143"/>
        <v>0</v>
      </c>
      <c r="MCE442" s="10">
        <f t="shared" si="1143"/>
        <v>0</v>
      </c>
      <c r="MCF442" s="10">
        <f t="shared" si="1143"/>
        <v>0</v>
      </c>
      <c r="MCG442" s="10">
        <f t="shared" si="1143"/>
        <v>0</v>
      </c>
      <c r="MCH442" s="10">
        <f t="shared" si="1143"/>
        <v>0</v>
      </c>
      <c r="MCI442" s="10">
        <f t="shared" si="1143"/>
        <v>0</v>
      </c>
      <c r="MCJ442" s="10">
        <f t="shared" si="1143"/>
        <v>0</v>
      </c>
      <c r="MCK442" s="10">
        <f t="shared" si="1143"/>
        <v>0</v>
      </c>
      <c r="MCL442" s="10">
        <f t="shared" si="1143"/>
        <v>0</v>
      </c>
      <c r="MCM442" s="10">
        <f t="shared" si="1143"/>
        <v>0</v>
      </c>
      <c r="MCN442" s="10">
        <f t="shared" si="1143"/>
        <v>0</v>
      </c>
      <c r="MCO442" s="10">
        <f t="shared" si="1143"/>
        <v>0</v>
      </c>
      <c r="MCP442" s="10">
        <f t="shared" si="1143"/>
        <v>0</v>
      </c>
      <c r="MCQ442" s="10">
        <f t="shared" si="1143"/>
        <v>0</v>
      </c>
      <c r="MCR442" s="10">
        <f t="shared" si="1143"/>
        <v>0</v>
      </c>
      <c r="MCS442" s="10">
        <f t="shared" si="1143"/>
        <v>0</v>
      </c>
      <c r="MCT442" s="10">
        <f t="shared" si="1143"/>
        <v>0</v>
      </c>
      <c r="MCU442" s="10">
        <f t="shared" si="1143"/>
        <v>0</v>
      </c>
      <c r="MCV442" s="10">
        <f t="shared" si="1143"/>
        <v>0</v>
      </c>
      <c r="MCW442" s="10">
        <f t="shared" si="1143"/>
        <v>0</v>
      </c>
      <c r="MCX442" s="10">
        <f t="shared" si="1143"/>
        <v>0</v>
      </c>
      <c r="MCY442" s="10">
        <f t="shared" si="1143"/>
        <v>0</v>
      </c>
      <c r="MCZ442" s="10">
        <f t="shared" si="1143"/>
        <v>0</v>
      </c>
      <c r="MDA442" s="10">
        <f t="shared" si="1143"/>
        <v>0</v>
      </c>
      <c r="MDB442" s="10">
        <f t="shared" si="1143"/>
        <v>0</v>
      </c>
      <c r="MDC442" s="10">
        <f t="shared" si="1143"/>
        <v>0</v>
      </c>
      <c r="MDD442" s="10">
        <f t="shared" si="1143"/>
        <v>0</v>
      </c>
      <c r="MDE442" s="10">
        <f t="shared" si="1143"/>
        <v>0</v>
      </c>
      <c r="MDF442" s="10">
        <f t="shared" si="1143"/>
        <v>0</v>
      </c>
      <c r="MDG442" s="10">
        <f t="shared" si="1143"/>
        <v>0</v>
      </c>
      <c r="MDH442" s="10">
        <f t="shared" si="1143"/>
        <v>0</v>
      </c>
      <c r="MDI442" s="10">
        <f t="shared" si="1143"/>
        <v>0</v>
      </c>
      <c r="MDJ442" s="10">
        <f t="shared" si="1143"/>
        <v>0</v>
      </c>
      <c r="MDK442" s="10">
        <f t="shared" si="1143"/>
        <v>0</v>
      </c>
      <c r="MDL442" s="10">
        <f t="shared" si="1143"/>
        <v>0</v>
      </c>
      <c r="MDM442" s="10">
        <f t="shared" si="1143"/>
        <v>0</v>
      </c>
      <c r="MDN442" s="10">
        <f t="shared" si="1143"/>
        <v>0</v>
      </c>
      <c r="MDO442" s="10">
        <f t="shared" si="1143"/>
        <v>0</v>
      </c>
      <c r="MDP442" s="10">
        <f t="shared" si="1143"/>
        <v>0</v>
      </c>
      <c r="MDQ442" s="10">
        <f t="shared" si="1143"/>
        <v>0</v>
      </c>
      <c r="MDR442" s="10">
        <f t="shared" ref="MDR442:MGC442" si="1144">MDR457</f>
        <v>0</v>
      </c>
      <c r="MDS442" s="10">
        <f t="shared" si="1144"/>
        <v>0</v>
      </c>
      <c r="MDT442" s="10">
        <f t="shared" si="1144"/>
        <v>0</v>
      </c>
      <c r="MDU442" s="10">
        <f t="shared" si="1144"/>
        <v>0</v>
      </c>
      <c r="MDV442" s="10">
        <f t="shared" si="1144"/>
        <v>0</v>
      </c>
      <c r="MDW442" s="10">
        <f t="shared" si="1144"/>
        <v>0</v>
      </c>
      <c r="MDX442" s="10">
        <f t="shared" si="1144"/>
        <v>0</v>
      </c>
      <c r="MDY442" s="10">
        <f t="shared" si="1144"/>
        <v>0</v>
      </c>
      <c r="MDZ442" s="10">
        <f t="shared" si="1144"/>
        <v>0</v>
      </c>
      <c r="MEA442" s="10">
        <f t="shared" si="1144"/>
        <v>0</v>
      </c>
      <c r="MEB442" s="10">
        <f t="shared" si="1144"/>
        <v>0</v>
      </c>
      <c r="MEC442" s="10">
        <f t="shared" si="1144"/>
        <v>0</v>
      </c>
      <c r="MED442" s="10">
        <f t="shared" si="1144"/>
        <v>0</v>
      </c>
      <c r="MEE442" s="10">
        <f t="shared" si="1144"/>
        <v>0</v>
      </c>
      <c r="MEF442" s="10">
        <f t="shared" si="1144"/>
        <v>0</v>
      </c>
      <c r="MEG442" s="10">
        <f t="shared" si="1144"/>
        <v>0</v>
      </c>
      <c r="MEH442" s="10">
        <f t="shared" si="1144"/>
        <v>0</v>
      </c>
      <c r="MEI442" s="10">
        <f t="shared" si="1144"/>
        <v>0</v>
      </c>
      <c r="MEJ442" s="10">
        <f t="shared" si="1144"/>
        <v>0</v>
      </c>
      <c r="MEK442" s="10">
        <f t="shared" si="1144"/>
        <v>0</v>
      </c>
      <c r="MEL442" s="10">
        <f t="shared" si="1144"/>
        <v>0</v>
      </c>
      <c r="MEM442" s="10">
        <f t="shared" si="1144"/>
        <v>0</v>
      </c>
      <c r="MEN442" s="10">
        <f t="shared" si="1144"/>
        <v>0</v>
      </c>
      <c r="MEO442" s="10">
        <f t="shared" si="1144"/>
        <v>0</v>
      </c>
      <c r="MEP442" s="10">
        <f t="shared" si="1144"/>
        <v>0</v>
      </c>
      <c r="MEQ442" s="10">
        <f t="shared" si="1144"/>
        <v>0</v>
      </c>
      <c r="MER442" s="10">
        <f t="shared" si="1144"/>
        <v>0</v>
      </c>
      <c r="MES442" s="10">
        <f t="shared" si="1144"/>
        <v>0</v>
      </c>
      <c r="MET442" s="10">
        <f t="shared" si="1144"/>
        <v>0</v>
      </c>
      <c r="MEU442" s="10">
        <f t="shared" si="1144"/>
        <v>0</v>
      </c>
      <c r="MEV442" s="10">
        <f t="shared" si="1144"/>
        <v>0</v>
      </c>
      <c r="MEW442" s="10">
        <f t="shared" si="1144"/>
        <v>0</v>
      </c>
      <c r="MEX442" s="10">
        <f t="shared" si="1144"/>
        <v>0</v>
      </c>
      <c r="MEY442" s="10">
        <f t="shared" si="1144"/>
        <v>0</v>
      </c>
      <c r="MEZ442" s="10">
        <f t="shared" si="1144"/>
        <v>0</v>
      </c>
      <c r="MFA442" s="10">
        <f t="shared" si="1144"/>
        <v>0</v>
      </c>
      <c r="MFB442" s="10">
        <f t="shared" si="1144"/>
        <v>0</v>
      </c>
      <c r="MFC442" s="10">
        <f t="shared" si="1144"/>
        <v>0</v>
      </c>
      <c r="MFD442" s="10">
        <f t="shared" si="1144"/>
        <v>0</v>
      </c>
      <c r="MFE442" s="10">
        <f t="shared" si="1144"/>
        <v>0</v>
      </c>
      <c r="MFF442" s="10">
        <f t="shared" si="1144"/>
        <v>0</v>
      </c>
      <c r="MFG442" s="10">
        <f t="shared" si="1144"/>
        <v>0</v>
      </c>
      <c r="MFH442" s="10">
        <f t="shared" si="1144"/>
        <v>0</v>
      </c>
      <c r="MFI442" s="10">
        <f t="shared" si="1144"/>
        <v>0</v>
      </c>
      <c r="MFJ442" s="10">
        <f t="shared" si="1144"/>
        <v>0</v>
      </c>
      <c r="MFK442" s="10">
        <f t="shared" si="1144"/>
        <v>0</v>
      </c>
      <c r="MFL442" s="10">
        <f t="shared" si="1144"/>
        <v>0</v>
      </c>
      <c r="MFM442" s="10">
        <f t="shared" si="1144"/>
        <v>0</v>
      </c>
      <c r="MFN442" s="10">
        <f t="shared" si="1144"/>
        <v>0</v>
      </c>
      <c r="MFO442" s="10">
        <f t="shared" si="1144"/>
        <v>0</v>
      </c>
      <c r="MFP442" s="10">
        <f t="shared" si="1144"/>
        <v>0</v>
      </c>
      <c r="MFQ442" s="10">
        <f t="shared" si="1144"/>
        <v>0</v>
      </c>
      <c r="MFR442" s="10">
        <f t="shared" si="1144"/>
        <v>0</v>
      </c>
      <c r="MFS442" s="10">
        <f t="shared" si="1144"/>
        <v>0</v>
      </c>
      <c r="MFT442" s="10">
        <f t="shared" si="1144"/>
        <v>0</v>
      </c>
      <c r="MFU442" s="10">
        <f t="shared" si="1144"/>
        <v>0</v>
      </c>
      <c r="MFV442" s="10">
        <f t="shared" si="1144"/>
        <v>0</v>
      </c>
      <c r="MFW442" s="10">
        <f t="shared" si="1144"/>
        <v>0</v>
      </c>
      <c r="MFX442" s="10">
        <f t="shared" si="1144"/>
        <v>0</v>
      </c>
      <c r="MFY442" s="10">
        <f t="shared" si="1144"/>
        <v>0</v>
      </c>
      <c r="MFZ442" s="10">
        <f t="shared" si="1144"/>
        <v>0</v>
      </c>
      <c r="MGA442" s="10">
        <f t="shared" si="1144"/>
        <v>0</v>
      </c>
      <c r="MGB442" s="10">
        <f t="shared" si="1144"/>
        <v>0</v>
      </c>
      <c r="MGC442" s="10">
        <f t="shared" si="1144"/>
        <v>0</v>
      </c>
      <c r="MGD442" s="10">
        <f t="shared" ref="MGD442:MIO442" si="1145">MGD457</f>
        <v>0</v>
      </c>
      <c r="MGE442" s="10">
        <f t="shared" si="1145"/>
        <v>0</v>
      </c>
      <c r="MGF442" s="10">
        <f t="shared" si="1145"/>
        <v>0</v>
      </c>
      <c r="MGG442" s="10">
        <f t="shared" si="1145"/>
        <v>0</v>
      </c>
      <c r="MGH442" s="10">
        <f t="shared" si="1145"/>
        <v>0</v>
      </c>
      <c r="MGI442" s="10">
        <f t="shared" si="1145"/>
        <v>0</v>
      </c>
      <c r="MGJ442" s="10">
        <f t="shared" si="1145"/>
        <v>0</v>
      </c>
      <c r="MGK442" s="10">
        <f t="shared" si="1145"/>
        <v>0</v>
      </c>
      <c r="MGL442" s="10">
        <f t="shared" si="1145"/>
        <v>0</v>
      </c>
      <c r="MGM442" s="10">
        <f t="shared" si="1145"/>
        <v>0</v>
      </c>
      <c r="MGN442" s="10">
        <f t="shared" si="1145"/>
        <v>0</v>
      </c>
      <c r="MGO442" s="10">
        <f t="shared" si="1145"/>
        <v>0</v>
      </c>
      <c r="MGP442" s="10">
        <f t="shared" si="1145"/>
        <v>0</v>
      </c>
      <c r="MGQ442" s="10">
        <f t="shared" si="1145"/>
        <v>0</v>
      </c>
      <c r="MGR442" s="10">
        <f t="shared" si="1145"/>
        <v>0</v>
      </c>
      <c r="MGS442" s="10">
        <f t="shared" si="1145"/>
        <v>0</v>
      </c>
      <c r="MGT442" s="10">
        <f t="shared" si="1145"/>
        <v>0</v>
      </c>
      <c r="MGU442" s="10">
        <f t="shared" si="1145"/>
        <v>0</v>
      </c>
      <c r="MGV442" s="10">
        <f t="shared" si="1145"/>
        <v>0</v>
      </c>
      <c r="MGW442" s="10">
        <f t="shared" si="1145"/>
        <v>0</v>
      </c>
      <c r="MGX442" s="10">
        <f t="shared" si="1145"/>
        <v>0</v>
      </c>
      <c r="MGY442" s="10">
        <f t="shared" si="1145"/>
        <v>0</v>
      </c>
      <c r="MGZ442" s="10">
        <f t="shared" si="1145"/>
        <v>0</v>
      </c>
      <c r="MHA442" s="10">
        <f t="shared" si="1145"/>
        <v>0</v>
      </c>
      <c r="MHB442" s="10">
        <f t="shared" si="1145"/>
        <v>0</v>
      </c>
      <c r="MHC442" s="10">
        <f t="shared" si="1145"/>
        <v>0</v>
      </c>
      <c r="MHD442" s="10">
        <f t="shared" si="1145"/>
        <v>0</v>
      </c>
      <c r="MHE442" s="10">
        <f t="shared" si="1145"/>
        <v>0</v>
      </c>
      <c r="MHF442" s="10">
        <f t="shared" si="1145"/>
        <v>0</v>
      </c>
      <c r="MHG442" s="10">
        <f t="shared" si="1145"/>
        <v>0</v>
      </c>
      <c r="MHH442" s="10">
        <f t="shared" si="1145"/>
        <v>0</v>
      </c>
      <c r="MHI442" s="10">
        <f t="shared" si="1145"/>
        <v>0</v>
      </c>
      <c r="MHJ442" s="10">
        <f t="shared" si="1145"/>
        <v>0</v>
      </c>
      <c r="MHK442" s="10">
        <f t="shared" si="1145"/>
        <v>0</v>
      </c>
      <c r="MHL442" s="10">
        <f t="shared" si="1145"/>
        <v>0</v>
      </c>
      <c r="MHM442" s="10">
        <f t="shared" si="1145"/>
        <v>0</v>
      </c>
      <c r="MHN442" s="10">
        <f t="shared" si="1145"/>
        <v>0</v>
      </c>
      <c r="MHO442" s="10">
        <f t="shared" si="1145"/>
        <v>0</v>
      </c>
      <c r="MHP442" s="10">
        <f t="shared" si="1145"/>
        <v>0</v>
      </c>
      <c r="MHQ442" s="10">
        <f t="shared" si="1145"/>
        <v>0</v>
      </c>
      <c r="MHR442" s="10">
        <f t="shared" si="1145"/>
        <v>0</v>
      </c>
      <c r="MHS442" s="10">
        <f t="shared" si="1145"/>
        <v>0</v>
      </c>
      <c r="MHT442" s="10">
        <f t="shared" si="1145"/>
        <v>0</v>
      </c>
      <c r="MHU442" s="10">
        <f t="shared" si="1145"/>
        <v>0</v>
      </c>
      <c r="MHV442" s="10">
        <f t="shared" si="1145"/>
        <v>0</v>
      </c>
      <c r="MHW442" s="10">
        <f t="shared" si="1145"/>
        <v>0</v>
      </c>
      <c r="MHX442" s="10">
        <f t="shared" si="1145"/>
        <v>0</v>
      </c>
      <c r="MHY442" s="10">
        <f t="shared" si="1145"/>
        <v>0</v>
      </c>
      <c r="MHZ442" s="10">
        <f t="shared" si="1145"/>
        <v>0</v>
      </c>
      <c r="MIA442" s="10">
        <f t="shared" si="1145"/>
        <v>0</v>
      </c>
      <c r="MIB442" s="10">
        <f t="shared" si="1145"/>
        <v>0</v>
      </c>
      <c r="MIC442" s="10">
        <f t="shared" si="1145"/>
        <v>0</v>
      </c>
      <c r="MID442" s="10">
        <f t="shared" si="1145"/>
        <v>0</v>
      </c>
      <c r="MIE442" s="10">
        <f t="shared" si="1145"/>
        <v>0</v>
      </c>
      <c r="MIF442" s="10">
        <f t="shared" si="1145"/>
        <v>0</v>
      </c>
      <c r="MIG442" s="10">
        <f t="shared" si="1145"/>
        <v>0</v>
      </c>
      <c r="MIH442" s="10">
        <f t="shared" si="1145"/>
        <v>0</v>
      </c>
      <c r="MII442" s="10">
        <f t="shared" si="1145"/>
        <v>0</v>
      </c>
      <c r="MIJ442" s="10">
        <f t="shared" si="1145"/>
        <v>0</v>
      </c>
      <c r="MIK442" s="10">
        <f t="shared" si="1145"/>
        <v>0</v>
      </c>
      <c r="MIL442" s="10">
        <f t="shared" si="1145"/>
        <v>0</v>
      </c>
      <c r="MIM442" s="10">
        <f t="shared" si="1145"/>
        <v>0</v>
      </c>
      <c r="MIN442" s="10">
        <f t="shared" si="1145"/>
        <v>0</v>
      </c>
      <c r="MIO442" s="10">
        <f t="shared" si="1145"/>
        <v>0</v>
      </c>
      <c r="MIP442" s="10">
        <f t="shared" ref="MIP442:MLA442" si="1146">MIP457</f>
        <v>0</v>
      </c>
      <c r="MIQ442" s="10">
        <f t="shared" si="1146"/>
        <v>0</v>
      </c>
      <c r="MIR442" s="10">
        <f t="shared" si="1146"/>
        <v>0</v>
      </c>
      <c r="MIS442" s="10">
        <f t="shared" si="1146"/>
        <v>0</v>
      </c>
      <c r="MIT442" s="10">
        <f t="shared" si="1146"/>
        <v>0</v>
      </c>
      <c r="MIU442" s="10">
        <f t="shared" si="1146"/>
        <v>0</v>
      </c>
      <c r="MIV442" s="10">
        <f t="shared" si="1146"/>
        <v>0</v>
      </c>
      <c r="MIW442" s="10">
        <f t="shared" si="1146"/>
        <v>0</v>
      </c>
      <c r="MIX442" s="10">
        <f t="shared" si="1146"/>
        <v>0</v>
      </c>
      <c r="MIY442" s="10">
        <f t="shared" si="1146"/>
        <v>0</v>
      </c>
      <c r="MIZ442" s="10">
        <f t="shared" si="1146"/>
        <v>0</v>
      </c>
      <c r="MJA442" s="10">
        <f t="shared" si="1146"/>
        <v>0</v>
      </c>
      <c r="MJB442" s="10">
        <f t="shared" si="1146"/>
        <v>0</v>
      </c>
      <c r="MJC442" s="10">
        <f t="shared" si="1146"/>
        <v>0</v>
      </c>
      <c r="MJD442" s="10">
        <f t="shared" si="1146"/>
        <v>0</v>
      </c>
      <c r="MJE442" s="10">
        <f t="shared" si="1146"/>
        <v>0</v>
      </c>
      <c r="MJF442" s="10">
        <f t="shared" si="1146"/>
        <v>0</v>
      </c>
      <c r="MJG442" s="10">
        <f t="shared" si="1146"/>
        <v>0</v>
      </c>
      <c r="MJH442" s="10">
        <f t="shared" si="1146"/>
        <v>0</v>
      </c>
      <c r="MJI442" s="10">
        <f t="shared" si="1146"/>
        <v>0</v>
      </c>
      <c r="MJJ442" s="10">
        <f t="shared" si="1146"/>
        <v>0</v>
      </c>
      <c r="MJK442" s="10">
        <f t="shared" si="1146"/>
        <v>0</v>
      </c>
      <c r="MJL442" s="10">
        <f t="shared" si="1146"/>
        <v>0</v>
      </c>
      <c r="MJM442" s="10">
        <f t="shared" si="1146"/>
        <v>0</v>
      </c>
      <c r="MJN442" s="10">
        <f t="shared" si="1146"/>
        <v>0</v>
      </c>
      <c r="MJO442" s="10">
        <f t="shared" si="1146"/>
        <v>0</v>
      </c>
      <c r="MJP442" s="10">
        <f t="shared" si="1146"/>
        <v>0</v>
      </c>
      <c r="MJQ442" s="10">
        <f t="shared" si="1146"/>
        <v>0</v>
      </c>
      <c r="MJR442" s="10">
        <f t="shared" si="1146"/>
        <v>0</v>
      </c>
      <c r="MJS442" s="10">
        <f t="shared" si="1146"/>
        <v>0</v>
      </c>
      <c r="MJT442" s="10">
        <f t="shared" si="1146"/>
        <v>0</v>
      </c>
      <c r="MJU442" s="10">
        <f t="shared" si="1146"/>
        <v>0</v>
      </c>
      <c r="MJV442" s="10">
        <f t="shared" si="1146"/>
        <v>0</v>
      </c>
      <c r="MJW442" s="10">
        <f t="shared" si="1146"/>
        <v>0</v>
      </c>
      <c r="MJX442" s="10">
        <f t="shared" si="1146"/>
        <v>0</v>
      </c>
      <c r="MJY442" s="10">
        <f t="shared" si="1146"/>
        <v>0</v>
      </c>
      <c r="MJZ442" s="10">
        <f t="shared" si="1146"/>
        <v>0</v>
      </c>
      <c r="MKA442" s="10">
        <f t="shared" si="1146"/>
        <v>0</v>
      </c>
      <c r="MKB442" s="10">
        <f t="shared" si="1146"/>
        <v>0</v>
      </c>
      <c r="MKC442" s="10">
        <f t="shared" si="1146"/>
        <v>0</v>
      </c>
      <c r="MKD442" s="10">
        <f t="shared" si="1146"/>
        <v>0</v>
      </c>
      <c r="MKE442" s="10">
        <f t="shared" si="1146"/>
        <v>0</v>
      </c>
      <c r="MKF442" s="10">
        <f t="shared" si="1146"/>
        <v>0</v>
      </c>
      <c r="MKG442" s="10">
        <f t="shared" si="1146"/>
        <v>0</v>
      </c>
      <c r="MKH442" s="10">
        <f t="shared" si="1146"/>
        <v>0</v>
      </c>
      <c r="MKI442" s="10">
        <f t="shared" si="1146"/>
        <v>0</v>
      </c>
      <c r="MKJ442" s="10">
        <f t="shared" si="1146"/>
        <v>0</v>
      </c>
      <c r="MKK442" s="10">
        <f t="shared" si="1146"/>
        <v>0</v>
      </c>
      <c r="MKL442" s="10">
        <f t="shared" si="1146"/>
        <v>0</v>
      </c>
      <c r="MKM442" s="10">
        <f t="shared" si="1146"/>
        <v>0</v>
      </c>
      <c r="MKN442" s="10">
        <f t="shared" si="1146"/>
        <v>0</v>
      </c>
      <c r="MKO442" s="10">
        <f t="shared" si="1146"/>
        <v>0</v>
      </c>
      <c r="MKP442" s="10">
        <f t="shared" si="1146"/>
        <v>0</v>
      </c>
      <c r="MKQ442" s="10">
        <f t="shared" si="1146"/>
        <v>0</v>
      </c>
      <c r="MKR442" s="10">
        <f t="shared" si="1146"/>
        <v>0</v>
      </c>
      <c r="MKS442" s="10">
        <f t="shared" si="1146"/>
        <v>0</v>
      </c>
      <c r="MKT442" s="10">
        <f t="shared" si="1146"/>
        <v>0</v>
      </c>
      <c r="MKU442" s="10">
        <f t="shared" si="1146"/>
        <v>0</v>
      </c>
      <c r="MKV442" s="10">
        <f t="shared" si="1146"/>
        <v>0</v>
      </c>
      <c r="MKW442" s="10">
        <f t="shared" si="1146"/>
        <v>0</v>
      </c>
      <c r="MKX442" s="10">
        <f t="shared" si="1146"/>
        <v>0</v>
      </c>
      <c r="MKY442" s="10">
        <f t="shared" si="1146"/>
        <v>0</v>
      </c>
      <c r="MKZ442" s="10">
        <f t="shared" si="1146"/>
        <v>0</v>
      </c>
      <c r="MLA442" s="10">
        <f t="shared" si="1146"/>
        <v>0</v>
      </c>
      <c r="MLB442" s="10">
        <f t="shared" ref="MLB442:MNM442" si="1147">MLB457</f>
        <v>0</v>
      </c>
      <c r="MLC442" s="10">
        <f t="shared" si="1147"/>
        <v>0</v>
      </c>
      <c r="MLD442" s="10">
        <f t="shared" si="1147"/>
        <v>0</v>
      </c>
      <c r="MLE442" s="10">
        <f t="shared" si="1147"/>
        <v>0</v>
      </c>
      <c r="MLF442" s="10">
        <f t="shared" si="1147"/>
        <v>0</v>
      </c>
      <c r="MLG442" s="10">
        <f t="shared" si="1147"/>
        <v>0</v>
      </c>
      <c r="MLH442" s="10">
        <f t="shared" si="1147"/>
        <v>0</v>
      </c>
      <c r="MLI442" s="10">
        <f t="shared" si="1147"/>
        <v>0</v>
      </c>
      <c r="MLJ442" s="10">
        <f t="shared" si="1147"/>
        <v>0</v>
      </c>
      <c r="MLK442" s="10">
        <f t="shared" si="1147"/>
        <v>0</v>
      </c>
      <c r="MLL442" s="10">
        <f t="shared" si="1147"/>
        <v>0</v>
      </c>
      <c r="MLM442" s="10">
        <f t="shared" si="1147"/>
        <v>0</v>
      </c>
      <c r="MLN442" s="10">
        <f t="shared" si="1147"/>
        <v>0</v>
      </c>
      <c r="MLO442" s="10">
        <f t="shared" si="1147"/>
        <v>0</v>
      </c>
      <c r="MLP442" s="10">
        <f t="shared" si="1147"/>
        <v>0</v>
      </c>
      <c r="MLQ442" s="10">
        <f t="shared" si="1147"/>
        <v>0</v>
      </c>
      <c r="MLR442" s="10">
        <f t="shared" si="1147"/>
        <v>0</v>
      </c>
      <c r="MLS442" s="10">
        <f t="shared" si="1147"/>
        <v>0</v>
      </c>
      <c r="MLT442" s="10">
        <f t="shared" si="1147"/>
        <v>0</v>
      </c>
      <c r="MLU442" s="10">
        <f t="shared" si="1147"/>
        <v>0</v>
      </c>
      <c r="MLV442" s="10">
        <f t="shared" si="1147"/>
        <v>0</v>
      </c>
      <c r="MLW442" s="10">
        <f t="shared" si="1147"/>
        <v>0</v>
      </c>
      <c r="MLX442" s="10">
        <f t="shared" si="1147"/>
        <v>0</v>
      </c>
      <c r="MLY442" s="10">
        <f t="shared" si="1147"/>
        <v>0</v>
      </c>
      <c r="MLZ442" s="10">
        <f t="shared" si="1147"/>
        <v>0</v>
      </c>
      <c r="MMA442" s="10">
        <f t="shared" si="1147"/>
        <v>0</v>
      </c>
      <c r="MMB442" s="10">
        <f t="shared" si="1147"/>
        <v>0</v>
      </c>
      <c r="MMC442" s="10">
        <f t="shared" si="1147"/>
        <v>0</v>
      </c>
      <c r="MMD442" s="10">
        <f t="shared" si="1147"/>
        <v>0</v>
      </c>
      <c r="MME442" s="10">
        <f t="shared" si="1147"/>
        <v>0</v>
      </c>
      <c r="MMF442" s="10">
        <f t="shared" si="1147"/>
        <v>0</v>
      </c>
      <c r="MMG442" s="10">
        <f t="shared" si="1147"/>
        <v>0</v>
      </c>
      <c r="MMH442" s="10">
        <f t="shared" si="1147"/>
        <v>0</v>
      </c>
      <c r="MMI442" s="10">
        <f t="shared" si="1147"/>
        <v>0</v>
      </c>
      <c r="MMJ442" s="10">
        <f t="shared" si="1147"/>
        <v>0</v>
      </c>
      <c r="MMK442" s="10">
        <f t="shared" si="1147"/>
        <v>0</v>
      </c>
      <c r="MML442" s="10">
        <f t="shared" si="1147"/>
        <v>0</v>
      </c>
      <c r="MMM442" s="10">
        <f t="shared" si="1147"/>
        <v>0</v>
      </c>
      <c r="MMN442" s="10">
        <f t="shared" si="1147"/>
        <v>0</v>
      </c>
      <c r="MMO442" s="10">
        <f t="shared" si="1147"/>
        <v>0</v>
      </c>
      <c r="MMP442" s="10">
        <f t="shared" si="1147"/>
        <v>0</v>
      </c>
      <c r="MMQ442" s="10">
        <f t="shared" si="1147"/>
        <v>0</v>
      </c>
      <c r="MMR442" s="10">
        <f t="shared" si="1147"/>
        <v>0</v>
      </c>
      <c r="MMS442" s="10">
        <f t="shared" si="1147"/>
        <v>0</v>
      </c>
      <c r="MMT442" s="10">
        <f t="shared" si="1147"/>
        <v>0</v>
      </c>
      <c r="MMU442" s="10">
        <f t="shared" si="1147"/>
        <v>0</v>
      </c>
      <c r="MMV442" s="10">
        <f t="shared" si="1147"/>
        <v>0</v>
      </c>
      <c r="MMW442" s="10">
        <f t="shared" si="1147"/>
        <v>0</v>
      </c>
      <c r="MMX442" s="10">
        <f t="shared" si="1147"/>
        <v>0</v>
      </c>
      <c r="MMY442" s="10">
        <f t="shared" si="1147"/>
        <v>0</v>
      </c>
      <c r="MMZ442" s="10">
        <f t="shared" si="1147"/>
        <v>0</v>
      </c>
      <c r="MNA442" s="10">
        <f t="shared" si="1147"/>
        <v>0</v>
      </c>
      <c r="MNB442" s="10">
        <f t="shared" si="1147"/>
        <v>0</v>
      </c>
      <c r="MNC442" s="10">
        <f t="shared" si="1147"/>
        <v>0</v>
      </c>
      <c r="MND442" s="10">
        <f t="shared" si="1147"/>
        <v>0</v>
      </c>
      <c r="MNE442" s="10">
        <f t="shared" si="1147"/>
        <v>0</v>
      </c>
      <c r="MNF442" s="10">
        <f t="shared" si="1147"/>
        <v>0</v>
      </c>
      <c r="MNG442" s="10">
        <f t="shared" si="1147"/>
        <v>0</v>
      </c>
      <c r="MNH442" s="10">
        <f t="shared" si="1147"/>
        <v>0</v>
      </c>
      <c r="MNI442" s="10">
        <f t="shared" si="1147"/>
        <v>0</v>
      </c>
      <c r="MNJ442" s="10">
        <f t="shared" si="1147"/>
        <v>0</v>
      </c>
      <c r="MNK442" s="10">
        <f t="shared" si="1147"/>
        <v>0</v>
      </c>
      <c r="MNL442" s="10">
        <f t="shared" si="1147"/>
        <v>0</v>
      </c>
      <c r="MNM442" s="10">
        <f t="shared" si="1147"/>
        <v>0</v>
      </c>
      <c r="MNN442" s="10">
        <f t="shared" ref="MNN442:MPY442" si="1148">MNN457</f>
        <v>0</v>
      </c>
      <c r="MNO442" s="10">
        <f t="shared" si="1148"/>
        <v>0</v>
      </c>
      <c r="MNP442" s="10">
        <f t="shared" si="1148"/>
        <v>0</v>
      </c>
      <c r="MNQ442" s="10">
        <f t="shared" si="1148"/>
        <v>0</v>
      </c>
      <c r="MNR442" s="10">
        <f t="shared" si="1148"/>
        <v>0</v>
      </c>
      <c r="MNS442" s="10">
        <f t="shared" si="1148"/>
        <v>0</v>
      </c>
      <c r="MNT442" s="10">
        <f t="shared" si="1148"/>
        <v>0</v>
      </c>
      <c r="MNU442" s="10">
        <f t="shared" si="1148"/>
        <v>0</v>
      </c>
      <c r="MNV442" s="10">
        <f t="shared" si="1148"/>
        <v>0</v>
      </c>
      <c r="MNW442" s="10">
        <f t="shared" si="1148"/>
        <v>0</v>
      </c>
      <c r="MNX442" s="10">
        <f t="shared" si="1148"/>
        <v>0</v>
      </c>
      <c r="MNY442" s="10">
        <f t="shared" si="1148"/>
        <v>0</v>
      </c>
      <c r="MNZ442" s="10">
        <f t="shared" si="1148"/>
        <v>0</v>
      </c>
      <c r="MOA442" s="10">
        <f t="shared" si="1148"/>
        <v>0</v>
      </c>
      <c r="MOB442" s="10">
        <f t="shared" si="1148"/>
        <v>0</v>
      </c>
      <c r="MOC442" s="10">
        <f t="shared" si="1148"/>
        <v>0</v>
      </c>
      <c r="MOD442" s="10">
        <f t="shared" si="1148"/>
        <v>0</v>
      </c>
      <c r="MOE442" s="10">
        <f t="shared" si="1148"/>
        <v>0</v>
      </c>
      <c r="MOF442" s="10">
        <f t="shared" si="1148"/>
        <v>0</v>
      </c>
      <c r="MOG442" s="10">
        <f t="shared" si="1148"/>
        <v>0</v>
      </c>
      <c r="MOH442" s="10">
        <f t="shared" si="1148"/>
        <v>0</v>
      </c>
      <c r="MOI442" s="10">
        <f t="shared" si="1148"/>
        <v>0</v>
      </c>
      <c r="MOJ442" s="10">
        <f t="shared" si="1148"/>
        <v>0</v>
      </c>
      <c r="MOK442" s="10">
        <f t="shared" si="1148"/>
        <v>0</v>
      </c>
      <c r="MOL442" s="10">
        <f t="shared" si="1148"/>
        <v>0</v>
      </c>
      <c r="MOM442" s="10">
        <f t="shared" si="1148"/>
        <v>0</v>
      </c>
      <c r="MON442" s="10">
        <f t="shared" si="1148"/>
        <v>0</v>
      </c>
      <c r="MOO442" s="10">
        <f t="shared" si="1148"/>
        <v>0</v>
      </c>
      <c r="MOP442" s="10">
        <f t="shared" si="1148"/>
        <v>0</v>
      </c>
      <c r="MOQ442" s="10">
        <f t="shared" si="1148"/>
        <v>0</v>
      </c>
      <c r="MOR442" s="10">
        <f t="shared" si="1148"/>
        <v>0</v>
      </c>
      <c r="MOS442" s="10">
        <f t="shared" si="1148"/>
        <v>0</v>
      </c>
      <c r="MOT442" s="10">
        <f t="shared" si="1148"/>
        <v>0</v>
      </c>
      <c r="MOU442" s="10">
        <f t="shared" si="1148"/>
        <v>0</v>
      </c>
      <c r="MOV442" s="10">
        <f t="shared" si="1148"/>
        <v>0</v>
      </c>
      <c r="MOW442" s="10">
        <f t="shared" si="1148"/>
        <v>0</v>
      </c>
      <c r="MOX442" s="10">
        <f t="shared" si="1148"/>
        <v>0</v>
      </c>
      <c r="MOY442" s="10">
        <f t="shared" si="1148"/>
        <v>0</v>
      </c>
      <c r="MOZ442" s="10">
        <f t="shared" si="1148"/>
        <v>0</v>
      </c>
      <c r="MPA442" s="10">
        <f t="shared" si="1148"/>
        <v>0</v>
      </c>
      <c r="MPB442" s="10">
        <f t="shared" si="1148"/>
        <v>0</v>
      </c>
      <c r="MPC442" s="10">
        <f t="shared" si="1148"/>
        <v>0</v>
      </c>
      <c r="MPD442" s="10">
        <f t="shared" si="1148"/>
        <v>0</v>
      </c>
      <c r="MPE442" s="10">
        <f t="shared" si="1148"/>
        <v>0</v>
      </c>
      <c r="MPF442" s="10">
        <f t="shared" si="1148"/>
        <v>0</v>
      </c>
      <c r="MPG442" s="10">
        <f t="shared" si="1148"/>
        <v>0</v>
      </c>
      <c r="MPH442" s="10">
        <f t="shared" si="1148"/>
        <v>0</v>
      </c>
      <c r="MPI442" s="10">
        <f t="shared" si="1148"/>
        <v>0</v>
      </c>
      <c r="MPJ442" s="10">
        <f t="shared" si="1148"/>
        <v>0</v>
      </c>
      <c r="MPK442" s="10">
        <f t="shared" si="1148"/>
        <v>0</v>
      </c>
      <c r="MPL442" s="10">
        <f t="shared" si="1148"/>
        <v>0</v>
      </c>
      <c r="MPM442" s="10">
        <f t="shared" si="1148"/>
        <v>0</v>
      </c>
      <c r="MPN442" s="10">
        <f t="shared" si="1148"/>
        <v>0</v>
      </c>
      <c r="MPO442" s="10">
        <f t="shared" si="1148"/>
        <v>0</v>
      </c>
      <c r="MPP442" s="10">
        <f t="shared" si="1148"/>
        <v>0</v>
      </c>
      <c r="MPQ442" s="10">
        <f t="shared" si="1148"/>
        <v>0</v>
      </c>
      <c r="MPR442" s="10">
        <f t="shared" si="1148"/>
        <v>0</v>
      </c>
      <c r="MPS442" s="10">
        <f t="shared" si="1148"/>
        <v>0</v>
      </c>
      <c r="MPT442" s="10">
        <f t="shared" si="1148"/>
        <v>0</v>
      </c>
      <c r="MPU442" s="10">
        <f t="shared" si="1148"/>
        <v>0</v>
      </c>
      <c r="MPV442" s="10">
        <f t="shared" si="1148"/>
        <v>0</v>
      </c>
      <c r="MPW442" s="10">
        <f t="shared" si="1148"/>
        <v>0</v>
      </c>
      <c r="MPX442" s="10">
        <f t="shared" si="1148"/>
        <v>0</v>
      </c>
      <c r="MPY442" s="10">
        <f t="shared" si="1148"/>
        <v>0</v>
      </c>
      <c r="MPZ442" s="10">
        <f t="shared" ref="MPZ442:MSK442" si="1149">MPZ457</f>
        <v>0</v>
      </c>
      <c r="MQA442" s="10">
        <f t="shared" si="1149"/>
        <v>0</v>
      </c>
      <c r="MQB442" s="10">
        <f t="shared" si="1149"/>
        <v>0</v>
      </c>
      <c r="MQC442" s="10">
        <f t="shared" si="1149"/>
        <v>0</v>
      </c>
      <c r="MQD442" s="10">
        <f t="shared" si="1149"/>
        <v>0</v>
      </c>
      <c r="MQE442" s="10">
        <f t="shared" si="1149"/>
        <v>0</v>
      </c>
      <c r="MQF442" s="10">
        <f t="shared" si="1149"/>
        <v>0</v>
      </c>
      <c r="MQG442" s="10">
        <f t="shared" si="1149"/>
        <v>0</v>
      </c>
      <c r="MQH442" s="10">
        <f t="shared" si="1149"/>
        <v>0</v>
      </c>
      <c r="MQI442" s="10">
        <f t="shared" si="1149"/>
        <v>0</v>
      </c>
      <c r="MQJ442" s="10">
        <f t="shared" si="1149"/>
        <v>0</v>
      </c>
      <c r="MQK442" s="10">
        <f t="shared" si="1149"/>
        <v>0</v>
      </c>
      <c r="MQL442" s="10">
        <f t="shared" si="1149"/>
        <v>0</v>
      </c>
      <c r="MQM442" s="10">
        <f t="shared" si="1149"/>
        <v>0</v>
      </c>
      <c r="MQN442" s="10">
        <f t="shared" si="1149"/>
        <v>0</v>
      </c>
      <c r="MQO442" s="10">
        <f t="shared" si="1149"/>
        <v>0</v>
      </c>
      <c r="MQP442" s="10">
        <f t="shared" si="1149"/>
        <v>0</v>
      </c>
      <c r="MQQ442" s="10">
        <f t="shared" si="1149"/>
        <v>0</v>
      </c>
      <c r="MQR442" s="10">
        <f t="shared" si="1149"/>
        <v>0</v>
      </c>
      <c r="MQS442" s="10">
        <f t="shared" si="1149"/>
        <v>0</v>
      </c>
      <c r="MQT442" s="10">
        <f t="shared" si="1149"/>
        <v>0</v>
      </c>
      <c r="MQU442" s="10">
        <f t="shared" si="1149"/>
        <v>0</v>
      </c>
      <c r="MQV442" s="10">
        <f t="shared" si="1149"/>
        <v>0</v>
      </c>
      <c r="MQW442" s="10">
        <f t="shared" si="1149"/>
        <v>0</v>
      </c>
      <c r="MQX442" s="10">
        <f t="shared" si="1149"/>
        <v>0</v>
      </c>
      <c r="MQY442" s="10">
        <f t="shared" si="1149"/>
        <v>0</v>
      </c>
      <c r="MQZ442" s="10">
        <f t="shared" si="1149"/>
        <v>0</v>
      </c>
      <c r="MRA442" s="10">
        <f t="shared" si="1149"/>
        <v>0</v>
      </c>
      <c r="MRB442" s="10">
        <f t="shared" si="1149"/>
        <v>0</v>
      </c>
      <c r="MRC442" s="10">
        <f t="shared" si="1149"/>
        <v>0</v>
      </c>
      <c r="MRD442" s="10">
        <f t="shared" si="1149"/>
        <v>0</v>
      </c>
      <c r="MRE442" s="10">
        <f t="shared" si="1149"/>
        <v>0</v>
      </c>
      <c r="MRF442" s="10">
        <f t="shared" si="1149"/>
        <v>0</v>
      </c>
      <c r="MRG442" s="10">
        <f t="shared" si="1149"/>
        <v>0</v>
      </c>
      <c r="MRH442" s="10">
        <f t="shared" si="1149"/>
        <v>0</v>
      </c>
      <c r="MRI442" s="10">
        <f t="shared" si="1149"/>
        <v>0</v>
      </c>
      <c r="MRJ442" s="10">
        <f t="shared" si="1149"/>
        <v>0</v>
      </c>
      <c r="MRK442" s="10">
        <f t="shared" si="1149"/>
        <v>0</v>
      </c>
      <c r="MRL442" s="10">
        <f t="shared" si="1149"/>
        <v>0</v>
      </c>
      <c r="MRM442" s="10">
        <f t="shared" si="1149"/>
        <v>0</v>
      </c>
      <c r="MRN442" s="10">
        <f t="shared" si="1149"/>
        <v>0</v>
      </c>
      <c r="MRO442" s="10">
        <f t="shared" si="1149"/>
        <v>0</v>
      </c>
      <c r="MRP442" s="10">
        <f t="shared" si="1149"/>
        <v>0</v>
      </c>
      <c r="MRQ442" s="10">
        <f t="shared" si="1149"/>
        <v>0</v>
      </c>
      <c r="MRR442" s="10">
        <f t="shared" si="1149"/>
        <v>0</v>
      </c>
      <c r="MRS442" s="10">
        <f t="shared" si="1149"/>
        <v>0</v>
      </c>
      <c r="MRT442" s="10">
        <f t="shared" si="1149"/>
        <v>0</v>
      </c>
      <c r="MRU442" s="10">
        <f t="shared" si="1149"/>
        <v>0</v>
      </c>
      <c r="MRV442" s="10">
        <f t="shared" si="1149"/>
        <v>0</v>
      </c>
      <c r="MRW442" s="10">
        <f t="shared" si="1149"/>
        <v>0</v>
      </c>
      <c r="MRX442" s="10">
        <f t="shared" si="1149"/>
        <v>0</v>
      </c>
      <c r="MRY442" s="10">
        <f t="shared" si="1149"/>
        <v>0</v>
      </c>
      <c r="MRZ442" s="10">
        <f t="shared" si="1149"/>
        <v>0</v>
      </c>
      <c r="MSA442" s="10">
        <f t="shared" si="1149"/>
        <v>0</v>
      </c>
      <c r="MSB442" s="10">
        <f t="shared" si="1149"/>
        <v>0</v>
      </c>
      <c r="MSC442" s="10">
        <f t="shared" si="1149"/>
        <v>0</v>
      </c>
      <c r="MSD442" s="10">
        <f t="shared" si="1149"/>
        <v>0</v>
      </c>
      <c r="MSE442" s="10">
        <f t="shared" si="1149"/>
        <v>0</v>
      </c>
      <c r="MSF442" s="10">
        <f t="shared" si="1149"/>
        <v>0</v>
      </c>
      <c r="MSG442" s="10">
        <f t="shared" si="1149"/>
        <v>0</v>
      </c>
      <c r="MSH442" s="10">
        <f t="shared" si="1149"/>
        <v>0</v>
      </c>
      <c r="MSI442" s="10">
        <f t="shared" si="1149"/>
        <v>0</v>
      </c>
      <c r="MSJ442" s="10">
        <f t="shared" si="1149"/>
        <v>0</v>
      </c>
      <c r="MSK442" s="10">
        <f t="shared" si="1149"/>
        <v>0</v>
      </c>
      <c r="MSL442" s="10">
        <f t="shared" ref="MSL442:MUW442" si="1150">MSL457</f>
        <v>0</v>
      </c>
      <c r="MSM442" s="10">
        <f t="shared" si="1150"/>
        <v>0</v>
      </c>
      <c r="MSN442" s="10">
        <f t="shared" si="1150"/>
        <v>0</v>
      </c>
      <c r="MSO442" s="10">
        <f t="shared" si="1150"/>
        <v>0</v>
      </c>
      <c r="MSP442" s="10">
        <f t="shared" si="1150"/>
        <v>0</v>
      </c>
      <c r="MSQ442" s="10">
        <f t="shared" si="1150"/>
        <v>0</v>
      </c>
      <c r="MSR442" s="10">
        <f t="shared" si="1150"/>
        <v>0</v>
      </c>
      <c r="MSS442" s="10">
        <f t="shared" si="1150"/>
        <v>0</v>
      </c>
      <c r="MST442" s="10">
        <f t="shared" si="1150"/>
        <v>0</v>
      </c>
      <c r="MSU442" s="10">
        <f t="shared" si="1150"/>
        <v>0</v>
      </c>
      <c r="MSV442" s="10">
        <f t="shared" si="1150"/>
        <v>0</v>
      </c>
      <c r="MSW442" s="10">
        <f t="shared" si="1150"/>
        <v>0</v>
      </c>
      <c r="MSX442" s="10">
        <f t="shared" si="1150"/>
        <v>0</v>
      </c>
      <c r="MSY442" s="10">
        <f t="shared" si="1150"/>
        <v>0</v>
      </c>
      <c r="MSZ442" s="10">
        <f t="shared" si="1150"/>
        <v>0</v>
      </c>
      <c r="MTA442" s="10">
        <f t="shared" si="1150"/>
        <v>0</v>
      </c>
      <c r="MTB442" s="10">
        <f t="shared" si="1150"/>
        <v>0</v>
      </c>
      <c r="MTC442" s="10">
        <f t="shared" si="1150"/>
        <v>0</v>
      </c>
      <c r="MTD442" s="10">
        <f t="shared" si="1150"/>
        <v>0</v>
      </c>
      <c r="MTE442" s="10">
        <f t="shared" si="1150"/>
        <v>0</v>
      </c>
      <c r="MTF442" s="10">
        <f t="shared" si="1150"/>
        <v>0</v>
      </c>
      <c r="MTG442" s="10">
        <f t="shared" si="1150"/>
        <v>0</v>
      </c>
      <c r="MTH442" s="10">
        <f t="shared" si="1150"/>
        <v>0</v>
      </c>
      <c r="MTI442" s="10">
        <f t="shared" si="1150"/>
        <v>0</v>
      </c>
      <c r="MTJ442" s="10">
        <f t="shared" si="1150"/>
        <v>0</v>
      </c>
      <c r="MTK442" s="10">
        <f t="shared" si="1150"/>
        <v>0</v>
      </c>
      <c r="MTL442" s="10">
        <f t="shared" si="1150"/>
        <v>0</v>
      </c>
      <c r="MTM442" s="10">
        <f t="shared" si="1150"/>
        <v>0</v>
      </c>
      <c r="MTN442" s="10">
        <f t="shared" si="1150"/>
        <v>0</v>
      </c>
      <c r="MTO442" s="10">
        <f t="shared" si="1150"/>
        <v>0</v>
      </c>
      <c r="MTP442" s="10">
        <f t="shared" si="1150"/>
        <v>0</v>
      </c>
      <c r="MTQ442" s="10">
        <f t="shared" si="1150"/>
        <v>0</v>
      </c>
      <c r="MTR442" s="10">
        <f t="shared" si="1150"/>
        <v>0</v>
      </c>
      <c r="MTS442" s="10">
        <f t="shared" si="1150"/>
        <v>0</v>
      </c>
      <c r="MTT442" s="10">
        <f t="shared" si="1150"/>
        <v>0</v>
      </c>
      <c r="MTU442" s="10">
        <f t="shared" si="1150"/>
        <v>0</v>
      </c>
      <c r="MTV442" s="10">
        <f t="shared" si="1150"/>
        <v>0</v>
      </c>
      <c r="MTW442" s="10">
        <f t="shared" si="1150"/>
        <v>0</v>
      </c>
      <c r="MTX442" s="10">
        <f t="shared" si="1150"/>
        <v>0</v>
      </c>
      <c r="MTY442" s="10">
        <f t="shared" si="1150"/>
        <v>0</v>
      </c>
      <c r="MTZ442" s="10">
        <f t="shared" si="1150"/>
        <v>0</v>
      </c>
      <c r="MUA442" s="10">
        <f t="shared" si="1150"/>
        <v>0</v>
      </c>
      <c r="MUB442" s="10">
        <f t="shared" si="1150"/>
        <v>0</v>
      </c>
      <c r="MUC442" s="10">
        <f t="shared" si="1150"/>
        <v>0</v>
      </c>
      <c r="MUD442" s="10">
        <f t="shared" si="1150"/>
        <v>0</v>
      </c>
      <c r="MUE442" s="10">
        <f t="shared" si="1150"/>
        <v>0</v>
      </c>
      <c r="MUF442" s="10">
        <f t="shared" si="1150"/>
        <v>0</v>
      </c>
      <c r="MUG442" s="10">
        <f t="shared" si="1150"/>
        <v>0</v>
      </c>
      <c r="MUH442" s="10">
        <f t="shared" si="1150"/>
        <v>0</v>
      </c>
      <c r="MUI442" s="10">
        <f t="shared" si="1150"/>
        <v>0</v>
      </c>
      <c r="MUJ442" s="10">
        <f t="shared" si="1150"/>
        <v>0</v>
      </c>
      <c r="MUK442" s="10">
        <f t="shared" si="1150"/>
        <v>0</v>
      </c>
      <c r="MUL442" s="10">
        <f t="shared" si="1150"/>
        <v>0</v>
      </c>
      <c r="MUM442" s="10">
        <f t="shared" si="1150"/>
        <v>0</v>
      </c>
      <c r="MUN442" s="10">
        <f t="shared" si="1150"/>
        <v>0</v>
      </c>
      <c r="MUO442" s="10">
        <f t="shared" si="1150"/>
        <v>0</v>
      </c>
      <c r="MUP442" s="10">
        <f t="shared" si="1150"/>
        <v>0</v>
      </c>
      <c r="MUQ442" s="10">
        <f t="shared" si="1150"/>
        <v>0</v>
      </c>
      <c r="MUR442" s="10">
        <f t="shared" si="1150"/>
        <v>0</v>
      </c>
      <c r="MUS442" s="10">
        <f t="shared" si="1150"/>
        <v>0</v>
      </c>
      <c r="MUT442" s="10">
        <f t="shared" si="1150"/>
        <v>0</v>
      </c>
      <c r="MUU442" s="10">
        <f t="shared" si="1150"/>
        <v>0</v>
      </c>
      <c r="MUV442" s="10">
        <f t="shared" si="1150"/>
        <v>0</v>
      </c>
      <c r="MUW442" s="10">
        <f t="shared" si="1150"/>
        <v>0</v>
      </c>
      <c r="MUX442" s="10">
        <f t="shared" ref="MUX442:MXI442" si="1151">MUX457</f>
        <v>0</v>
      </c>
      <c r="MUY442" s="10">
        <f t="shared" si="1151"/>
        <v>0</v>
      </c>
      <c r="MUZ442" s="10">
        <f t="shared" si="1151"/>
        <v>0</v>
      </c>
      <c r="MVA442" s="10">
        <f t="shared" si="1151"/>
        <v>0</v>
      </c>
      <c r="MVB442" s="10">
        <f t="shared" si="1151"/>
        <v>0</v>
      </c>
      <c r="MVC442" s="10">
        <f t="shared" si="1151"/>
        <v>0</v>
      </c>
      <c r="MVD442" s="10">
        <f t="shared" si="1151"/>
        <v>0</v>
      </c>
      <c r="MVE442" s="10">
        <f t="shared" si="1151"/>
        <v>0</v>
      </c>
      <c r="MVF442" s="10">
        <f t="shared" si="1151"/>
        <v>0</v>
      </c>
      <c r="MVG442" s="10">
        <f t="shared" si="1151"/>
        <v>0</v>
      </c>
      <c r="MVH442" s="10">
        <f t="shared" si="1151"/>
        <v>0</v>
      </c>
      <c r="MVI442" s="10">
        <f t="shared" si="1151"/>
        <v>0</v>
      </c>
      <c r="MVJ442" s="10">
        <f t="shared" si="1151"/>
        <v>0</v>
      </c>
      <c r="MVK442" s="10">
        <f t="shared" si="1151"/>
        <v>0</v>
      </c>
      <c r="MVL442" s="10">
        <f t="shared" si="1151"/>
        <v>0</v>
      </c>
      <c r="MVM442" s="10">
        <f t="shared" si="1151"/>
        <v>0</v>
      </c>
      <c r="MVN442" s="10">
        <f t="shared" si="1151"/>
        <v>0</v>
      </c>
      <c r="MVO442" s="10">
        <f t="shared" si="1151"/>
        <v>0</v>
      </c>
      <c r="MVP442" s="10">
        <f t="shared" si="1151"/>
        <v>0</v>
      </c>
      <c r="MVQ442" s="10">
        <f t="shared" si="1151"/>
        <v>0</v>
      </c>
      <c r="MVR442" s="10">
        <f t="shared" si="1151"/>
        <v>0</v>
      </c>
      <c r="MVS442" s="10">
        <f t="shared" si="1151"/>
        <v>0</v>
      </c>
      <c r="MVT442" s="10">
        <f t="shared" si="1151"/>
        <v>0</v>
      </c>
      <c r="MVU442" s="10">
        <f t="shared" si="1151"/>
        <v>0</v>
      </c>
      <c r="MVV442" s="10">
        <f t="shared" si="1151"/>
        <v>0</v>
      </c>
      <c r="MVW442" s="10">
        <f t="shared" si="1151"/>
        <v>0</v>
      </c>
      <c r="MVX442" s="10">
        <f t="shared" si="1151"/>
        <v>0</v>
      </c>
      <c r="MVY442" s="10">
        <f t="shared" si="1151"/>
        <v>0</v>
      </c>
      <c r="MVZ442" s="10">
        <f t="shared" si="1151"/>
        <v>0</v>
      </c>
      <c r="MWA442" s="10">
        <f t="shared" si="1151"/>
        <v>0</v>
      </c>
      <c r="MWB442" s="10">
        <f t="shared" si="1151"/>
        <v>0</v>
      </c>
      <c r="MWC442" s="10">
        <f t="shared" si="1151"/>
        <v>0</v>
      </c>
      <c r="MWD442" s="10">
        <f t="shared" si="1151"/>
        <v>0</v>
      </c>
      <c r="MWE442" s="10">
        <f t="shared" si="1151"/>
        <v>0</v>
      </c>
      <c r="MWF442" s="10">
        <f t="shared" si="1151"/>
        <v>0</v>
      </c>
      <c r="MWG442" s="10">
        <f t="shared" si="1151"/>
        <v>0</v>
      </c>
      <c r="MWH442" s="10">
        <f t="shared" si="1151"/>
        <v>0</v>
      </c>
      <c r="MWI442" s="10">
        <f t="shared" si="1151"/>
        <v>0</v>
      </c>
      <c r="MWJ442" s="10">
        <f t="shared" si="1151"/>
        <v>0</v>
      </c>
      <c r="MWK442" s="10">
        <f t="shared" si="1151"/>
        <v>0</v>
      </c>
      <c r="MWL442" s="10">
        <f t="shared" si="1151"/>
        <v>0</v>
      </c>
      <c r="MWM442" s="10">
        <f t="shared" si="1151"/>
        <v>0</v>
      </c>
      <c r="MWN442" s="10">
        <f t="shared" si="1151"/>
        <v>0</v>
      </c>
      <c r="MWO442" s="10">
        <f t="shared" si="1151"/>
        <v>0</v>
      </c>
      <c r="MWP442" s="10">
        <f t="shared" si="1151"/>
        <v>0</v>
      </c>
      <c r="MWQ442" s="10">
        <f t="shared" si="1151"/>
        <v>0</v>
      </c>
      <c r="MWR442" s="10">
        <f t="shared" si="1151"/>
        <v>0</v>
      </c>
      <c r="MWS442" s="10">
        <f t="shared" si="1151"/>
        <v>0</v>
      </c>
      <c r="MWT442" s="10">
        <f t="shared" si="1151"/>
        <v>0</v>
      </c>
      <c r="MWU442" s="10">
        <f t="shared" si="1151"/>
        <v>0</v>
      </c>
      <c r="MWV442" s="10">
        <f t="shared" si="1151"/>
        <v>0</v>
      </c>
      <c r="MWW442" s="10">
        <f t="shared" si="1151"/>
        <v>0</v>
      </c>
      <c r="MWX442" s="10">
        <f t="shared" si="1151"/>
        <v>0</v>
      </c>
      <c r="MWY442" s="10">
        <f t="shared" si="1151"/>
        <v>0</v>
      </c>
      <c r="MWZ442" s="10">
        <f t="shared" si="1151"/>
        <v>0</v>
      </c>
      <c r="MXA442" s="10">
        <f t="shared" si="1151"/>
        <v>0</v>
      </c>
      <c r="MXB442" s="10">
        <f t="shared" si="1151"/>
        <v>0</v>
      </c>
      <c r="MXC442" s="10">
        <f t="shared" si="1151"/>
        <v>0</v>
      </c>
      <c r="MXD442" s="10">
        <f t="shared" si="1151"/>
        <v>0</v>
      </c>
      <c r="MXE442" s="10">
        <f t="shared" si="1151"/>
        <v>0</v>
      </c>
      <c r="MXF442" s="10">
        <f t="shared" si="1151"/>
        <v>0</v>
      </c>
      <c r="MXG442" s="10">
        <f t="shared" si="1151"/>
        <v>0</v>
      </c>
      <c r="MXH442" s="10">
        <f t="shared" si="1151"/>
        <v>0</v>
      </c>
      <c r="MXI442" s="10">
        <f t="shared" si="1151"/>
        <v>0</v>
      </c>
      <c r="MXJ442" s="10">
        <f t="shared" ref="MXJ442:MZU442" si="1152">MXJ457</f>
        <v>0</v>
      </c>
      <c r="MXK442" s="10">
        <f t="shared" si="1152"/>
        <v>0</v>
      </c>
      <c r="MXL442" s="10">
        <f t="shared" si="1152"/>
        <v>0</v>
      </c>
      <c r="MXM442" s="10">
        <f t="shared" si="1152"/>
        <v>0</v>
      </c>
      <c r="MXN442" s="10">
        <f t="shared" si="1152"/>
        <v>0</v>
      </c>
      <c r="MXO442" s="10">
        <f t="shared" si="1152"/>
        <v>0</v>
      </c>
      <c r="MXP442" s="10">
        <f t="shared" si="1152"/>
        <v>0</v>
      </c>
      <c r="MXQ442" s="10">
        <f t="shared" si="1152"/>
        <v>0</v>
      </c>
      <c r="MXR442" s="10">
        <f t="shared" si="1152"/>
        <v>0</v>
      </c>
      <c r="MXS442" s="10">
        <f t="shared" si="1152"/>
        <v>0</v>
      </c>
      <c r="MXT442" s="10">
        <f t="shared" si="1152"/>
        <v>0</v>
      </c>
      <c r="MXU442" s="10">
        <f t="shared" si="1152"/>
        <v>0</v>
      </c>
      <c r="MXV442" s="10">
        <f t="shared" si="1152"/>
        <v>0</v>
      </c>
      <c r="MXW442" s="10">
        <f t="shared" si="1152"/>
        <v>0</v>
      </c>
      <c r="MXX442" s="10">
        <f t="shared" si="1152"/>
        <v>0</v>
      </c>
      <c r="MXY442" s="10">
        <f t="shared" si="1152"/>
        <v>0</v>
      </c>
      <c r="MXZ442" s="10">
        <f t="shared" si="1152"/>
        <v>0</v>
      </c>
      <c r="MYA442" s="10">
        <f t="shared" si="1152"/>
        <v>0</v>
      </c>
      <c r="MYB442" s="10">
        <f t="shared" si="1152"/>
        <v>0</v>
      </c>
      <c r="MYC442" s="10">
        <f t="shared" si="1152"/>
        <v>0</v>
      </c>
      <c r="MYD442" s="10">
        <f t="shared" si="1152"/>
        <v>0</v>
      </c>
      <c r="MYE442" s="10">
        <f t="shared" si="1152"/>
        <v>0</v>
      </c>
      <c r="MYF442" s="10">
        <f t="shared" si="1152"/>
        <v>0</v>
      </c>
      <c r="MYG442" s="10">
        <f t="shared" si="1152"/>
        <v>0</v>
      </c>
      <c r="MYH442" s="10">
        <f t="shared" si="1152"/>
        <v>0</v>
      </c>
      <c r="MYI442" s="10">
        <f t="shared" si="1152"/>
        <v>0</v>
      </c>
      <c r="MYJ442" s="10">
        <f t="shared" si="1152"/>
        <v>0</v>
      </c>
      <c r="MYK442" s="10">
        <f t="shared" si="1152"/>
        <v>0</v>
      </c>
      <c r="MYL442" s="10">
        <f t="shared" si="1152"/>
        <v>0</v>
      </c>
      <c r="MYM442" s="10">
        <f t="shared" si="1152"/>
        <v>0</v>
      </c>
      <c r="MYN442" s="10">
        <f t="shared" si="1152"/>
        <v>0</v>
      </c>
      <c r="MYO442" s="10">
        <f t="shared" si="1152"/>
        <v>0</v>
      </c>
      <c r="MYP442" s="10">
        <f t="shared" si="1152"/>
        <v>0</v>
      </c>
      <c r="MYQ442" s="10">
        <f t="shared" si="1152"/>
        <v>0</v>
      </c>
      <c r="MYR442" s="10">
        <f t="shared" si="1152"/>
        <v>0</v>
      </c>
      <c r="MYS442" s="10">
        <f t="shared" si="1152"/>
        <v>0</v>
      </c>
      <c r="MYT442" s="10">
        <f t="shared" si="1152"/>
        <v>0</v>
      </c>
      <c r="MYU442" s="10">
        <f t="shared" si="1152"/>
        <v>0</v>
      </c>
      <c r="MYV442" s="10">
        <f t="shared" si="1152"/>
        <v>0</v>
      </c>
      <c r="MYW442" s="10">
        <f t="shared" si="1152"/>
        <v>0</v>
      </c>
      <c r="MYX442" s="10">
        <f t="shared" si="1152"/>
        <v>0</v>
      </c>
      <c r="MYY442" s="10">
        <f t="shared" si="1152"/>
        <v>0</v>
      </c>
      <c r="MYZ442" s="10">
        <f t="shared" si="1152"/>
        <v>0</v>
      </c>
      <c r="MZA442" s="10">
        <f t="shared" si="1152"/>
        <v>0</v>
      </c>
      <c r="MZB442" s="10">
        <f t="shared" si="1152"/>
        <v>0</v>
      </c>
      <c r="MZC442" s="10">
        <f t="shared" si="1152"/>
        <v>0</v>
      </c>
      <c r="MZD442" s="10">
        <f t="shared" si="1152"/>
        <v>0</v>
      </c>
      <c r="MZE442" s="10">
        <f t="shared" si="1152"/>
        <v>0</v>
      </c>
      <c r="MZF442" s="10">
        <f t="shared" si="1152"/>
        <v>0</v>
      </c>
      <c r="MZG442" s="10">
        <f t="shared" si="1152"/>
        <v>0</v>
      </c>
      <c r="MZH442" s="10">
        <f t="shared" si="1152"/>
        <v>0</v>
      </c>
      <c r="MZI442" s="10">
        <f t="shared" si="1152"/>
        <v>0</v>
      </c>
      <c r="MZJ442" s="10">
        <f t="shared" si="1152"/>
        <v>0</v>
      </c>
      <c r="MZK442" s="10">
        <f t="shared" si="1152"/>
        <v>0</v>
      </c>
      <c r="MZL442" s="10">
        <f t="shared" si="1152"/>
        <v>0</v>
      </c>
      <c r="MZM442" s="10">
        <f t="shared" si="1152"/>
        <v>0</v>
      </c>
      <c r="MZN442" s="10">
        <f t="shared" si="1152"/>
        <v>0</v>
      </c>
      <c r="MZO442" s="10">
        <f t="shared" si="1152"/>
        <v>0</v>
      </c>
      <c r="MZP442" s="10">
        <f t="shared" si="1152"/>
        <v>0</v>
      </c>
      <c r="MZQ442" s="10">
        <f t="shared" si="1152"/>
        <v>0</v>
      </c>
      <c r="MZR442" s="10">
        <f t="shared" si="1152"/>
        <v>0</v>
      </c>
      <c r="MZS442" s="10">
        <f t="shared" si="1152"/>
        <v>0</v>
      </c>
      <c r="MZT442" s="10">
        <f t="shared" si="1152"/>
        <v>0</v>
      </c>
      <c r="MZU442" s="10">
        <f t="shared" si="1152"/>
        <v>0</v>
      </c>
      <c r="MZV442" s="10">
        <f t="shared" ref="MZV442:NCG442" si="1153">MZV457</f>
        <v>0</v>
      </c>
      <c r="MZW442" s="10">
        <f t="shared" si="1153"/>
        <v>0</v>
      </c>
      <c r="MZX442" s="10">
        <f t="shared" si="1153"/>
        <v>0</v>
      </c>
      <c r="MZY442" s="10">
        <f t="shared" si="1153"/>
        <v>0</v>
      </c>
      <c r="MZZ442" s="10">
        <f t="shared" si="1153"/>
        <v>0</v>
      </c>
      <c r="NAA442" s="10">
        <f t="shared" si="1153"/>
        <v>0</v>
      </c>
      <c r="NAB442" s="10">
        <f t="shared" si="1153"/>
        <v>0</v>
      </c>
      <c r="NAC442" s="10">
        <f t="shared" si="1153"/>
        <v>0</v>
      </c>
      <c r="NAD442" s="10">
        <f t="shared" si="1153"/>
        <v>0</v>
      </c>
      <c r="NAE442" s="10">
        <f t="shared" si="1153"/>
        <v>0</v>
      </c>
      <c r="NAF442" s="10">
        <f t="shared" si="1153"/>
        <v>0</v>
      </c>
      <c r="NAG442" s="10">
        <f t="shared" si="1153"/>
        <v>0</v>
      </c>
      <c r="NAH442" s="10">
        <f t="shared" si="1153"/>
        <v>0</v>
      </c>
      <c r="NAI442" s="10">
        <f t="shared" si="1153"/>
        <v>0</v>
      </c>
      <c r="NAJ442" s="10">
        <f t="shared" si="1153"/>
        <v>0</v>
      </c>
      <c r="NAK442" s="10">
        <f t="shared" si="1153"/>
        <v>0</v>
      </c>
      <c r="NAL442" s="10">
        <f t="shared" si="1153"/>
        <v>0</v>
      </c>
      <c r="NAM442" s="10">
        <f t="shared" si="1153"/>
        <v>0</v>
      </c>
      <c r="NAN442" s="10">
        <f t="shared" si="1153"/>
        <v>0</v>
      </c>
      <c r="NAO442" s="10">
        <f t="shared" si="1153"/>
        <v>0</v>
      </c>
      <c r="NAP442" s="10">
        <f t="shared" si="1153"/>
        <v>0</v>
      </c>
      <c r="NAQ442" s="10">
        <f t="shared" si="1153"/>
        <v>0</v>
      </c>
      <c r="NAR442" s="10">
        <f t="shared" si="1153"/>
        <v>0</v>
      </c>
      <c r="NAS442" s="10">
        <f t="shared" si="1153"/>
        <v>0</v>
      </c>
      <c r="NAT442" s="10">
        <f t="shared" si="1153"/>
        <v>0</v>
      </c>
      <c r="NAU442" s="10">
        <f t="shared" si="1153"/>
        <v>0</v>
      </c>
      <c r="NAV442" s="10">
        <f t="shared" si="1153"/>
        <v>0</v>
      </c>
      <c r="NAW442" s="10">
        <f t="shared" si="1153"/>
        <v>0</v>
      </c>
      <c r="NAX442" s="10">
        <f t="shared" si="1153"/>
        <v>0</v>
      </c>
      <c r="NAY442" s="10">
        <f t="shared" si="1153"/>
        <v>0</v>
      </c>
      <c r="NAZ442" s="10">
        <f t="shared" si="1153"/>
        <v>0</v>
      </c>
      <c r="NBA442" s="10">
        <f t="shared" si="1153"/>
        <v>0</v>
      </c>
      <c r="NBB442" s="10">
        <f t="shared" si="1153"/>
        <v>0</v>
      </c>
      <c r="NBC442" s="10">
        <f t="shared" si="1153"/>
        <v>0</v>
      </c>
      <c r="NBD442" s="10">
        <f t="shared" si="1153"/>
        <v>0</v>
      </c>
      <c r="NBE442" s="10">
        <f t="shared" si="1153"/>
        <v>0</v>
      </c>
      <c r="NBF442" s="10">
        <f t="shared" si="1153"/>
        <v>0</v>
      </c>
      <c r="NBG442" s="10">
        <f t="shared" si="1153"/>
        <v>0</v>
      </c>
      <c r="NBH442" s="10">
        <f t="shared" si="1153"/>
        <v>0</v>
      </c>
      <c r="NBI442" s="10">
        <f t="shared" si="1153"/>
        <v>0</v>
      </c>
      <c r="NBJ442" s="10">
        <f t="shared" si="1153"/>
        <v>0</v>
      </c>
      <c r="NBK442" s="10">
        <f t="shared" si="1153"/>
        <v>0</v>
      </c>
      <c r="NBL442" s="10">
        <f t="shared" si="1153"/>
        <v>0</v>
      </c>
      <c r="NBM442" s="10">
        <f t="shared" si="1153"/>
        <v>0</v>
      </c>
      <c r="NBN442" s="10">
        <f t="shared" si="1153"/>
        <v>0</v>
      </c>
      <c r="NBO442" s="10">
        <f t="shared" si="1153"/>
        <v>0</v>
      </c>
      <c r="NBP442" s="10">
        <f t="shared" si="1153"/>
        <v>0</v>
      </c>
      <c r="NBQ442" s="10">
        <f t="shared" si="1153"/>
        <v>0</v>
      </c>
      <c r="NBR442" s="10">
        <f t="shared" si="1153"/>
        <v>0</v>
      </c>
      <c r="NBS442" s="10">
        <f t="shared" si="1153"/>
        <v>0</v>
      </c>
      <c r="NBT442" s="10">
        <f t="shared" si="1153"/>
        <v>0</v>
      </c>
      <c r="NBU442" s="10">
        <f t="shared" si="1153"/>
        <v>0</v>
      </c>
      <c r="NBV442" s="10">
        <f t="shared" si="1153"/>
        <v>0</v>
      </c>
      <c r="NBW442" s="10">
        <f t="shared" si="1153"/>
        <v>0</v>
      </c>
      <c r="NBX442" s="10">
        <f t="shared" si="1153"/>
        <v>0</v>
      </c>
      <c r="NBY442" s="10">
        <f t="shared" si="1153"/>
        <v>0</v>
      </c>
      <c r="NBZ442" s="10">
        <f t="shared" si="1153"/>
        <v>0</v>
      </c>
      <c r="NCA442" s="10">
        <f t="shared" si="1153"/>
        <v>0</v>
      </c>
      <c r="NCB442" s="10">
        <f t="shared" si="1153"/>
        <v>0</v>
      </c>
      <c r="NCC442" s="10">
        <f t="shared" si="1153"/>
        <v>0</v>
      </c>
      <c r="NCD442" s="10">
        <f t="shared" si="1153"/>
        <v>0</v>
      </c>
      <c r="NCE442" s="10">
        <f t="shared" si="1153"/>
        <v>0</v>
      </c>
      <c r="NCF442" s="10">
        <f t="shared" si="1153"/>
        <v>0</v>
      </c>
      <c r="NCG442" s="10">
        <f t="shared" si="1153"/>
        <v>0</v>
      </c>
      <c r="NCH442" s="10">
        <f t="shared" ref="NCH442:NES442" si="1154">NCH457</f>
        <v>0</v>
      </c>
      <c r="NCI442" s="10">
        <f t="shared" si="1154"/>
        <v>0</v>
      </c>
      <c r="NCJ442" s="10">
        <f t="shared" si="1154"/>
        <v>0</v>
      </c>
      <c r="NCK442" s="10">
        <f t="shared" si="1154"/>
        <v>0</v>
      </c>
      <c r="NCL442" s="10">
        <f t="shared" si="1154"/>
        <v>0</v>
      </c>
      <c r="NCM442" s="10">
        <f t="shared" si="1154"/>
        <v>0</v>
      </c>
      <c r="NCN442" s="10">
        <f t="shared" si="1154"/>
        <v>0</v>
      </c>
      <c r="NCO442" s="10">
        <f t="shared" si="1154"/>
        <v>0</v>
      </c>
      <c r="NCP442" s="10">
        <f t="shared" si="1154"/>
        <v>0</v>
      </c>
      <c r="NCQ442" s="10">
        <f t="shared" si="1154"/>
        <v>0</v>
      </c>
      <c r="NCR442" s="10">
        <f t="shared" si="1154"/>
        <v>0</v>
      </c>
      <c r="NCS442" s="10">
        <f t="shared" si="1154"/>
        <v>0</v>
      </c>
      <c r="NCT442" s="10">
        <f t="shared" si="1154"/>
        <v>0</v>
      </c>
      <c r="NCU442" s="10">
        <f t="shared" si="1154"/>
        <v>0</v>
      </c>
      <c r="NCV442" s="10">
        <f t="shared" si="1154"/>
        <v>0</v>
      </c>
      <c r="NCW442" s="10">
        <f t="shared" si="1154"/>
        <v>0</v>
      </c>
      <c r="NCX442" s="10">
        <f t="shared" si="1154"/>
        <v>0</v>
      </c>
      <c r="NCY442" s="10">
        <f t="shared" si="1154"/>
        <v>0</v>
      </c>
      <c r="NCZ442" s="10">
        <f t="shared" si="1154"/>
        <v>0</v>
      </c>
      <c r="NDA442" s="10">
        <f t="shared" si="1154"/>
        <v>0</v>
      </c>
      <c r="NDB442" s="10">
        <f t="shared" si="1154"/>
        <v>0</v>
      </c>
      <c r="NDC442" s="10">
        <f t="shared" si="1154"/>
        <v>0</v>
      </c>
      <c r="NDD442" s="10">
        <f t="shared" si="1154"/>
        <v>0</v>
      </c>
      <c r="NDE442" s="10">
        <f t="shared" si="1154"/>
        <v>0</v>
      </c>
      <c r="NDF442" s="10">
        <f t="shared" si="1154"/>
        <v>0</v>
      </c>
      <c r="NDG442" s="10">
        <f t="shared" si="1154"/>
        <v>0</v>
      </c>
      <c r="NDH442" s="10">
        <f t="shared" si="1154"/>
        <v>0</v>
      </c>
      <c r="NDI442" s="10">
        <f t="shared" si="1154"/>
        <v>0</v>
      </c>
      <c r="NDJ442" s="10">
        <f t="shared" si="1154"/>
        <v>0</v>
      </c>
      <c r="NDK442" s="10">
        <f t="shared" si="1154"/>
        <v>0</v>
      </c>
      <c r="NDL442" s="10">
        <f t="shared" si="1154"/>
        <v>0</v>
      </c>
      <c r="NDM442" s="10">
        <f t="shared" si="1154"/>
        <v>0</v>
      </c>
      <c r="NDN442" s="10">
        <f t="shared" si="1154"/>
        <v>0</v>
      </c>
      <c r="NDO442" s="10">
        <f t="shared" si="1154"/>
        <v>0</v>
      </c>
      <c r="NDP442" s="10">
        <f t="shared" si="1154"/>
        <v>0</v>
      </c>
      <c r="NDQ442" s="10">
        <f t="shared" si="1154"/>
        <v>0</v>
      </c>
      <c r="NDR442" s="10">
        <f t="shared" si="1154"/>
        <v>0</v>
      </c>
      <c r="NDS442" s="10">
        <f t="shared" si="1154"/>
        <v>0</v>
      </c>
      <c r="NDT442" s="10">
        <f t="shared" si="1154"/>
        <v>0</v>
      </c>
      <c r="NDU442" s="10">
        <f t="shared" si="1154"/>
        <v>0</v>
      </c>
      <c r="NDV442" s="10">
        <f t="shared" si="1154"/>
        <v>0</v>
      </c>
      <c r="NDW442" s="10">
        <f t="shared" si="1154"/>
        <v>0</v>
      </c>
      <c r="NDX442" s="10">
        <f t="shared" si="1154"/>
        <v>0</v>
      </c>
      <c r="NDY442" s="10">
        <f t="shared" si="1154"/>
        <v>0</v>
      </c>
      <c r="NDZ442" s="10">
        <f t="shared" si="1154"/>
        <v>0</v>
      </c>
      <c r="NEA442" s="10">
        <f t="shared" si="1154"/>
        <v>0</v>
      </c>
      <c r="NEB442" s="10">
        <f t="shared" si="1154"/>
        <v>0</v>
      </c>
      <c r="NEC442" s="10">
        <f t="shared" si="1154"/>
        <v>0</v>
      </c>
      <c r="NED442" s="10">
        <f t="shared" si="1154"/>
        <v>0</v>
      </c>
      <c r="NEE442" s="10">
        <f t="shared" si="1154"/>
        <v>0</v>
      </c>
      <c r="NEF442" s="10">
        <f t="shared" si="1154"/>
        <v>0</v>
      </c>
      <c r="NEG442" s="10">
        <f t="shared" si="1154"/>
        <v>0</v>
      </c>
      <c r="NEH442" s="10">
        <f t="shared" si="1154"/>
        <v>0</v>
      </c>
      <c r="NEI442" s="10">
        <f t="shared" si="1154"/>
        <v>0</v>
      </c>
      <c r="NEJ442" s="10">
        <f t="shared" si="1154"/>
        <v>0</v>
      </c>
      <c r="NEK442" s="10">
        <f t="shared" si="1154"/>
        <v>0</v>
      </c>
      <c r="NEL442" s="10">
        <f t="shared" si="1154"/>
        <v>0</v>
      </c>
      <c r="NEM442" s="10">
        <f t="shared" si="1154"/>
        <v>0</v>
      </c>
      <c r="NEN442" s="10">
        <f t="shared" si="1154"/>
        <v>0</v>
      </c>
      <c r="NEO442" s="10">
        <f t="shared" si="1154"/>
        <v>0</v>
      </c>
      <c r="NEP442" s="10">
        <f t="shared" si="1154"/>
        <v>0</v>
      </c>
      <c r="NEQ442" s="10">
        <f t="shared" si="1154"/>
        <v>0</v>
      </c>
      <c r="NER442" s="10">
        <f t="shared" si="1154"/>
        <v>0</v>
      </c>
      <c r="NES442" s="10">
        <f t="shared" si="1154"/>
        <v>0</v>
      </c>
      <c r="NET442" s="10">
        <f t="shared" ref="NET442:NHE442" si="1155">NET457</f>
        <v>0</v>
      </c>
      <c r="NEU442" s="10">
        <f t="shared" si="1155"/>
        <v>0</v>
      </c>
      <c r="NEV442" s="10">
        <f t="shared" si="1155"/>
        <v>0</v>
      </c>
      <c r="NEW442" s="10">
        <f t="shared" si="1155"/>
        <v>0</v>
      </c>
      <c r="NEX442" s="10">
        <f t="shared" si="1155"/>
        <v>0</v>
      </c>
      <c r="NEY442" s="10">
        <f t="shared" si="1155"/>
        <v>0</v>
      </c>
      <c r="NEZ442" s="10">
        <f t="shared" si="1155"/>
        <v>0</v>
      </c>
      <c r="NFA442" s="10">
        <f t="shared" si="1155"/>
        <v>0</v>
      </c>
      <c r="NFB442" s="10">
        <f t="shared" si="1155"/>
        <v>0</v>
      </c>
      <c r="NFC442" s="10">
        <f t="shared" si="1155"/>
        <v>0</v>
      </c>
      <c r="NFD442" s="10">
        <f t="shared" si="1155"/>
        <v>0</v>
      </c>
      <c r="NFE442" s="10">
        <f t="shared" si="1155"/>
        <v>0</v>
      </c>
      <c r="NFF442" s="10">
        <f t="shared" si="1155"/>
        <v>0</v>
      </c>
      <c r="NFG442" s="10">
        <f t="shared" si="1155"/>
        <v>0</v>
      </c>
      <c r="NFH442" s="10">
        <f t="shared" si="1155"/>
        <v>0</v>
      </c>
      <c r="NFI442" s="10">
        <f t="shared" si="1155"/>
        <v>0</v>
      </c>
      <c r="NFJ442" s="10">
        <f t="shared" si="1155"/>
        <v>0</v>
      </c>
      <c r="NFK442" s="10">
        <f t="shared" si="1155"/>
        <v>0</v>
      </c>
      <c r="NFL442" s="10">
        <f t="shared" si="1155"/>
        <v>0</v>
      </c>
      <c r="NFM442" s="10">
        <f t="shared" si="1155"/>
        <v>0</v>
      </c>
      <c r="NFN442" s="10">
        <f t="shared" si="1155"/>
        <v>0</v>
      </c>
      <c r="NFO442" s="10">
        <f t="shared" si="1155"/>
        <v>0</v>
      </c>
      <c r="NFP442" s="10">
        <f t="shared" si="1155"/>
        <v>0</v>
      </c>
      <c r="NFQ442" s="10">
        <f t="shared" si="1155"/>
        <v>0</v>
      </c>
      <c r="NFR442" s="10">
        <f t="shared" si="1155"/>
        <v>0</v>
      </c>
      <c r="NFS442" s="10">
        <f t="shared" si="1155"/>
        <v>0</v>
      </c>
      <c r="NFT442" s="10">
        <f t="shared" si="1155"/>
        <v>0</v>
      </c>
      <c r="NFU442" s="10">
        <f t="shared" si="1155"/>
        <v>0</v>
      </c>
      <c r="NFV442" s="10">
        <f t="shared" si="1155"/>
        <v>0</v>
      </c>
      <c r="NFW442" s="10">
        <f t="shared" si="1155"/>
        <v>0</v>
      </c>
      <c r="NFX442" s="10">
        <f t="shared" si="1155"/>
        <v>0</v>
      </c>
      <c r="NFY442" s="10">
        <f t="shared" si="1155"/>
        <v>0</v>
      </c>
      <c r="NFZ442" s="10">
        <f t="shared" si="1155"/>
        <v>0</v>
      </c>
      <c r="NGA442" s="10">
        <f t="shared" si="1155"/>
        <v>0</v>
      </c>
      <c r="NGB442" s="10">
        <f t="shared" si="1155"/>
        <v>0</v>
      </c>
      <c r="NGC442" s="10">
        <f t="shared" si="1155"/>
        <v>0</v>
      </c>
      <c r="NGD442" s="10">
        <f t="shared" si="1155"/>
        <v>0</v>
      </c>
      <c r="NGE442" s="10">
        <f t="shared" si="1155"/>
        <v>0</v>
      </c>
      <c r="NGF442" s="10">
        <f t="shared" si="1155"/>
        <v>0</v>
      </c>
      <c r="NGG442" s="10">
        <f t="shared" si="1155"/>
        <v>0</v>
      </c>
      <c r="NGH442" s="10">
        <f t="shared" si="1155"/>
        <v>0</v>
      </c>
      <c r="NGI442" s="10">
        <f t="shared" si="1155"/>
        <v>0</v>
      </c>
      <c r="NGJ442" s="10">
        <f t="shared" si="1155"/>
        <v>0</v>
      </c>
      <c r="NGK442" s="10">
        <f t="shared" si="1155"/>
        <v>0</v>
      </c>
      <c r="NGL442" s="10">
        <f t="shared" si="1155"/>
        <v>0</v>
      </c>
      <c r="NGM442" s="10">
        <f t="shared" si="1155"/>
        <v>0</v>
      </c>
      <c r="NGN442" s="10">
        <f t="shared" si="1155"/>
        <v>0</v>
      </c>
      <c r="NGO442" s="10">
        <f t="shared" si="1155"/>
        <v>0</v>
      </c>
      <c r="NGP442" s="10">
        <f t="shared" si="1155"/>
        <v>0</v>
      </c>
      <c r="NGQ442" s="10">
        <f t="shared" si="1155"/>
        <v>0</v>
      </c>
      <c r="NGR442" s="10">
        <f t="shared" si="1155"/>
        <v>0</v>
      </c>
      <c r="NGS442" s="10">
        <f t="shared" si="1155"/>
        <v>0</v>
      </c>
      <c r="NGT442" s="10">
        <f t="shared" si="1155"/>
        <v>0</v>
      </c>
      <c r="NGU442" s="10">
        <f t="shared" si="1155"/>
        <v>0</v>
      </c>
      <c r="NGV442" s="10">
        <f t="shared" si="1155"/>
        <v>0</v>
      </c>
      <c r="NGW442" s="10">
        <f t="shared" si="1155"/>
        <v>0</v>
      </c>
      <c r="NGX442" s="10">
        <f t="shared" si="1155"/>
        <v>0</v>
      </c>
      <c r="NGY442" s="10">
        <f t="shared" si="1155"/>
        <v>0</v>
      </c>
      <c r="NGZ442" s="10">
        <f t="shared" si="1155"/>
        <v>0</v>
      </c>
      <c r="NHA442" s="10">
        <f t="shared" si="1155"/>
        <v>0</v>
      </c>
      <c r="NHB442" s="10">
        <f t="shared" si="1155"/>
        <v>0</v>
      </c>
      <c r="NHC442" s="10">
        <f t="shared" si="1155"/>
        <v>0</v>
      </c>
      <c r="NHD442" s="10">
        <f t="shared" si="1155"/>
        <v>0</v>
      </c>
      <c r="NHE442" s="10">
        <f t="shared" si="1155"/>
        <v>0</v>
      </c>
      <c r="NHF442" s="10">
        <f t="shared" ref="NHF442:NJQ442" si="1156">NHF457</f>
        <v>0</v>
      </c>
      <c r="NHG442" s="10">
        <f t="shared" si="1156"/>
        <v>0</v>
      </c>
      <c r="NHH442" s="10">
        <f t="shared" si="1156"/>
        <v>0</v>
      </c>
      <c r="NHI442" s="10">
        <f t="shared" si="1156"/>
        <v>0</v>
      </c>
      <c r="NHJ442" s="10">
        <f t="shared" si="1156"/>
        <v>0</v>
      </c>
      <c r="NHK442" s="10">
        <f t="shared" si="1156"/>
        <v>0</v>
      </c>
      <c r="NHL442" s="10">
        <f t="shared" si="1156"/>
        <v>0</v>
      </c>
      <c r="NHM442" s="10">
        <f t="shared" si="1156"/>
        <v>0</v>
      </c>
      <c r="NHN442" s="10">
        <f t="shared" si="1156"/>
        <v>0</v>
      </c>
      <c r="NHO442" s="10">
        <f t="shared" si="1156"/>
        <v>0</v>
      </c>
      <c r="NHP442" s="10">
        <f t="shared" si="1156"/>
        <v>0</v>
      </c>
      <c r="NHQ442" s="10">
        <f t="shared" si="1156"/>
        <v>0</v>
      </c>
      <c r="NHR442" s="10">
        <f t="shared" si="1156"/>
        <v>0</v>
      </c>
      <c r="NHS442" s="10">
        <f t="shared" si="1156"/>
        <v>0</v>
      </c>
      <c r="NHT442" s="10">
        <f t="shared" si="1156"/>
        <v>0</v>
      </c>
      <c r="NHU442" s="10">
        <f t="shared" si="1156"/>
        <v>0</v>
      </c>
      <c r="NHV442" s="10">
        <f t="shared" si="1156"/>
        <v>0</v>
      </c>
      <c r="NHW442" s="10">
        <f t="shared" si="1156"/>
        <v>0</v>
      </c>
      <c r="NHX442" s="10">
        <f t="shared" si="1156"/>
        <v>0</v>
      </c>
      <c r="NHY442" s="10">
        <f t="shared" si="1156"/>
        <v>0</v>
      </c>
      <c r="NHZ442" s="10">
        <f t="shared" si="1156"/>
        <v>0</v>
      </c>
      <c r="NIA442" s="10">
        <f t="shared" si="1156"/>
        <v>0</v>
      </c>
      <c r="NIB442" s="10">
        <f t="shared" si="1156"/>
        <v>0</v>
      </c>
      <c r="NIC442" s="10">
        <f t="shared" si="1156"/>
        <v>0</v>
      </c>
      <c r="NID442" s="10">
        <f t="shared" si="1156"/>
        <v>0</v>
      </c>
      <c r="NIE442" s="10">
        <f t="shared" si="1156"/>
        <v>0</v>
      </c>
      <c r="NIF442" s="10">
        <f t="shared" si="1156"/>
        <v>0</v>
      </c>
      <c r="NIG442" s="10">
        <f t="shared" si="1156"/>
        <v>0</v>
      </c>
      <c r="NIH442" s="10">
        <f t="shared" si="1156"/>
        <v>0</v>
      </c>
      <c r="NII442" s="10">
        <f t="shared" si="1156"/>
        <v>0</v>
      </c>
      <c r="NIJ442" s="10">
        <f t="shared" si="1156"/>
        <v>0</v>
      </c>
      <c r="NIK442" s="10">
        <f t="shared" si="1156"/>
        <v>0</v>
      </c>
      <c r="NIL442" s="10">
        <f t="shared" si="1156"/>
        <v>0</v>
      </c>
      <c r="NIM442" s="10">
        <f t="shared" si="1156"/>
        <v>0</v>
      </c>
      <c r="NIN442" s="10">
        <f t="shared" si="1156"/>
        <v>0</v>
      </c>
      <c r="NIO442" s="10">
        <f t="shared" si="1156"/>
        <v>0</v>
      </c>
      <c r="NIP442" s="10">
        <f t="shared" si="1156"/>
        <v>0</v>
      </c>
      <c r="NIQ442" s="10">
        <f t="shared" si="1156"/>
        <v>0</v>
      </c>
      <c r="NIR442" s="10">
        <f t="shared" si="1156"/>
        <v>0</v>
      </c>
      <c r="NIS442" s="10">
        <f t="shared" si="1156"/>
        <v>0</v>
      </c>
      <c r="NIT442" s="10">
        <f t="shared" si="1156"/>
        <v>0</v>
      </c>
      <c r="NIU442" s="10">
        <f t="shared" si="1156"/>
        <v>0</v>
      </c>
      <c r="NIV442" s="10">
        <f t="shared" si="1156"/>
        <v>0</v>
      </c>
      <c r="NIW442" s="10">
        <f t="shared" si="1156"/>
        <v>0</v>
      </c>
      <c r="NIX442" s="10">
        <f t="shared" si="1156"/>
        <v>0</v>
      </c>
      <c r="NIY442" s="10">
        <f t="shared" si="1156"/>
        <v>0</v>
      </c>
      <c r="NIZ442" s="10">
        <f t="shared" si="1156"/>
        <v>0</v>
      </c>
      <c r="NJA442" s="10">
        <f t="shared" si="1156"/>
        <v>0</v>
      </c>
      <c r="NJB442" s="10">
        <f t="shared" si="1156"/>
        <v>0</v>
      </c>
      <c r="NJC442" s="10">
        <f t="shared" si="1156"/>
        <v>0</v>
      </c>
      <c r="NJD442" s="10">
        <f t="shared" si="1156"/>
        <v>0</v>
      </c>
      <c r="NJE442" s="10">
        <f t="shared" si="1156"/>
        <v>0</v>
      </c>
      <c r="NJF442" s="10">
        <f t="shared" si="1156"/>
        <v>0</v>
      </c>
      <c r="NJG442" s="10">
        <f t="shared" si="1156"/>
        <v>0</v>
      </c>
      <c r="NJH442" s="10">
        <f t="shared" si="1156"/>
        <v>0</v>
      </c>
      <c r="NJI442" s="10">
        <f t="shared" si="1156"/>
        <v>0</v>
      </c>
      <c r="NJJ442" s="10">
        <f t="shared" si="1156"/>
        <v>0</v>
      </c>
      <c r="NJK442" s="10">
        <f t="shared" si="1156"/>
        <v>0</v>
      </c>
      <c r="NJL442" s="10">
        <f t="shared" si="1156"/>
        <v>0</v>
      </c>
      <c r="NJM442" s="10">
        <f t="shared" si="1156"/>
        <v>0</v>
      </c>
      <c r="NJN442" s="10">
        <f t="shared" si="1156"/>
        <v>0</v>
      </c>
      <c r="NJO442" s="10">
        <f t="shared" si="1156"/>
        <v>0</v>
      </c>
      <c r="NJP442" s="10">
        <f t="shared" si="1156"/>
        <v>0</v>
      </c>
      <c r="NJQ442" s="10">
        <f t="shared" si="1156"/>
        <v>0</v>
      </c>
      <c r="NJR442" s="10">
        <f t="shared" ref="NJR442:NMC442" si="1157">NJR457</f>
        <v>0</v>
      </c>
      <c r="NJS442" s="10">
        <f t="shared" si="1157"/>
        <v>0</v>
      </c>
      <c r="NJT442" s="10">
        <f t="shared" si="1157"/>
        <v>0</v>
      </c>
      <c r="NJU442" s="10">
        <f t="shared" si="1157"/>
        <v>0</v>
      </c>
      <c r="NJV442" s="10">
        <f t="shared" si="1157"/>
        <v>0</v>
      </c>
      <c r="NJW442" s="10">
        <f t="shared" si="1157"/>
        <v>0</v>
      </c>
      <c r="NJX442" s="10">
        <f t="shared" si="1157"/>
        <v>0</v>
      </c>
      <c r="NJY442" s="10">
        <f t="shared" si="1157"/>
        <v>0</v>
      </c>
      <c r="NJZ442" s="10">
        <f t="shared" si="1157"/>
        <v>0</v>
      </c>
      <c r="NKA442" s="10">
        <f t="shared" si="1157"/>
        <v>0</v>
      </c>
      <c r="NKB442" s="10">
        <f t="shared" si="1157"/>
        <v>0</v>
      </c>
      <c r="NKC442" s="10">
        <f t="shared" si="1157"/>
        <v>0</v>
      </c>
      <c r="NKD442" s="10">
        <f t="shared" si="1157"/>
        <v>0</v>
      </c>
      <c r="NKE442" s="10">
        <f t="shared" si="1157"/>
        <v>0</v>
      </c>
      <c r="NKF442" s="10">
        <f t="shared" si="1157"/>
        <v>0</v>
      </c>
      <c r="NKG442" s="10">
        <f t="shared" si="1157"/>
        <v>0</v>
      </c>
      <c r="NKH442" s="10">
        <f t="shared" si="1157"/>
        <v>0</v>
      </c>
      <c r="NKI442" s="10">
        <f t="shared" si="1157"/>
        <v>0</v>
      </c>
      <c r="NKJ442" s="10">
        <f t="shared" si="1157"/>
        <v>0</v>
      </c>
      <c r="NKK442" s="10">
        <f t="shared" si="1157"/>
        <v>0</v>
      </c>
      <c r="NKL442" s="10">
        <f t="shared" si="1157"/>
        <v>0</v>
      </c>
      <c r="NKM442" s="10">
        <f t="shared" si="1157"/>
        <v>0</v>
      </c>
      <c r="NKN442" s="10">
        <f t="shared" si="1157"/>
        <v>0</v>
      </c>
      <c r="NKO442" s="10">
        <f t="shared" si="1157"/>
        <v>0</v>
      </c>
      <c r="NKP442" s="10">
        <f t="shared" si="1157"/>
        <v>0</v>
      </c>
      <c r="NKQ442" s="10">
        <f t="shared" si="1157"/>
        <v>0</v>
      </c>
      <c r="NKR442" s="10">
        <f t="shared" si="1157"/>
        <v>0</v>
      </c>
      <c r="NKS442" s="10">
        <f t="shared" si="1157"/>
        <v>0</v>
      </c>
      <c r="NKT442" s="10">
        <f t="shared" si="1157"/>
        <v>0</v>
      </c>
      <c r="NKU442" s="10">
        <f t="shared" si="1157"/>
        <v>0</v>
      </c>
      <c r="NKV442" s="10">
        <f t="shared" si="1157"/>
        <v>0</v>
      </c>
      <c r="NKW442" s="10">
        <f t="shared" si="1157"/>
        <v>0</v>
      </c>
      <c r="NKX442" s="10">
        <f t="shared" si="1157"/>
        <v>0</v>
      </c>
      <c r="NKY442" s="10">
        <f t="shared" si="1157"/>
        <v>0</v>
      </c>
      <c r="NKZ442" s="10">
        <f t="shared" si="1157"/>
        <v>0</v>
      </c>
      <c r="NLA442" s="10">
        <f t="shared" si="1157"/>
        <v>0</v>
      </c>
      <c r="NLB442" s="10">
        <f t="shared" si="1157"/>
        <v>0</v>
      </c>
      <c r="NLC442" s="10">
        <f t="shared" si="1157"/>
        <v>0</v>
      </c>
      <c r="NLD442" s="10">
        <f t="shared" si="1157"/>
        <v>0</v>
      </c>
      <c r="NLE442" s="10">
        <f t="shared" si="1157"/>
        <v>0</v>
      </c>
      <c r="NLF442" s="10">
        <f t="shared" si="1157"/>
        <v>0</v>
      </c>
      <c r="NLG442" s="10">
        <f t="shared" si="1157"/>
        <v>0</v>
      </c>
      <c r="NLH442" s="10">
        <f t="shared" si="1157"/>
        <v>0</v>
      </c>
      <c r="NLI442" s="10">
        <f t="shared" si="1157"/>
        <v>0</v>
      </c>
      <c r="NLJ442" s="10">
        <f t="shared" si="1157"/>
        <v>0</v>
      </c>
      <c r="NLK442" s="10">
        <f t="shared" si="1157"/>
        <v>0</v>
      </c>
      <c r="NLL442" s="10">
        <f t="shared" si="1157"/>
        <v>0</v>
      </c>
      <c r="NLM442" s="10">
        <f t="shared" si="1157"/>
        <v>0</v>
      </c>
      <c r="NLN442" s="10">
        <f t="shared" si="1157"/>
        <v>0</v>
      </c>
      <c r="NLO442" s="10">
        <f t="shared" si="1157"/>
        <v>0</v>
      </c>
      <c r="NLP442" s="10">
        <f t="shared" si="1157"/>
        <v>0</v>
      </c>
      <c r="NLQ442" s="10">
        <f t="shared" si="1157"/>
        <v>0</v>
      </c>
      <c r="NLR442" s="10">
        <f t="shared" si="1157"/>
        <v>0</v>
      </c>
      <c r="NLS442" s="10">
        <f t="shared" si="1157"/>
        <v>0</v>
      </c>
      <c r="NLT442" s="10">
        <f t="shared" si="1157"/>
        <v>0</v>
      </c>
      <c r="NLU442" s="10">
        <f t="shared" si="1157"/>
        <v>0</v>
      </c>
      <c r="NLV442" s="10">
        <f t="shared" si="1157"/>
        <v>0</v>
      </c>
      <c r="NLW442" s="10">
        <f t="shared" si="1157"/>
        <v>0</v>
      </c>
      <c r="NLX442" s="10">
        <f t="shared" si="1157"/>
        <v>0</v>
      </c>
      <c r="NLY442" s="10">
        <f t="shared" si="1157"/>
        <v>0</v>
      </c>
      <c r="NLZ442" s="10">
        <f t="shared" si="1157"/>
        <v>0</v>
      </c>
      <c r="NMA442" s="10">
        <f t="shared" si="1157"/>
        <v>0</v>
      </c>
      <c r="NMB442" s="10">
        <f t="shared" si="1157"/>
        <v>0</v>
      </c>
      <c r="NMC442" s="10">
        <f t="shared" si="1157"/>
        <v>0</v>
      </c>
      <c r="NMD442" s="10">
        <f t="shared" ref="NMD442:NOO442" si="1158">NMD457</f>
        <v>0</v>
      </c>
      <c r="NME442" s="10">
        <f t="shared" si="1158"/>
        <v>0</v>
      </c>
      <c r="NMF442" s="10">
        <f t="shared" si="1158"/>
        <v>0</v>
      </c>
      <c r="NMG442" s="10">
        <f t="shared" si="1158"/>
        <v>0</v>
      </c>
      <c r="NMH442" s="10">
        <f t="shared" si="1158"/>
        <v>0</v>
      </c>
      <c r="NMI442" s="10">
        <f t="shared" si="1158"/>
        <v>0</v>
      </c>
      <c r="NMJ442" s="10">
        <f t="shared" si="1158"/>
        <v>0</v>
      </c>
      <c r="NMK442" s="10">
        <f t="shared" si="1158"/>
        <v>0</v>
      </c>
      <c r="NML442" s="10">
        <f t="shared" si="1158"/>
        <v>0</v>
      </c>
      <c r="NMM442" s="10">
        <f t="shared" si="1158"/>
        <v>0</v>
      </c>
      <c r="NMN442" s="10">
        <f t="shared" si="1158"/>
        <v>0</v>
      </c>
      <c r="NMO442" s="10">
        <f t="shared" si="1158"/>
        <v>0</v>
      </c>
      <c r="NMP442" s="10">
        <f t="shared" si="1158"/>
        <v>0</v>
      </c>
      <c r="NMQ442" s="10">
        <f t="shared" si="1158"/>
        <v>0</v>
      </c>
      <c r="NMR442" s="10">
        <f t="shared" si="1158"/>
        <v>0</v>
      </c>
      <c r="NMS442" s="10">
        <f t="shared" si="1158"/>
        <v>0</v>
      </c>
      <c r="NMT442" s="10">
        <f t="shared" si="1158"/>
        <v>0</v>
      </c>
      <c r="NMU442" s="10">
        <f t="shared" si="1158"/>
        <v>0</v>
      </c>
      <c r="NMV442" s="10">
        <f t="shared" si="1158"/>
        <v>0</v>
      </c>
      <c r="NMW442" s="10">
        <f t="shared" si="1158"/>
        <v>0</v>
      </c>
      <c r="NMX442" s="10">
        <f t="shared" si="1158"/>
        <v>0</v>
      </c>
      <c r="NMY442" s="10">
        <f t="shared" si="1158"/>
        <v>0</v>
      </c>
      <c r="NMZ442" s="10">
        <f t="shared" si="1158"/>
        <v>0</v>
      </c>
      <c r="NNA442" s="10">
        <f t="shared" si="1158"/>
        <v>0</v>
      </c>
      <c r="NNB442" s="10">
        <f t="shared" si="1158"/>
        <v>0</v>
      </c>
      <c r="NNC442" s="10">
        <f t="shared" si="1158"/>
        <v>0</v>
      </c>
      <c r="NND442" s="10">
        <f t="shared" si="1158"/>
        <v>0</v>
      </c>
      <c r="NNE442" s="10">
        <f t="shared" si="1158"/>
        <v>0</v>
      </c>
      <c r="NNF442" s="10">
        <f t="shared" si="1158"/>
        <v>0</v>
      </c>
      <c r="NNG442" s="10">
        <f t="shared" si="1158"/>
        <v>0</v>
      </c>
      <c r="NNH442" s="10">
        <f t="shared" si="1158"/>
        <v>0</v>
      </c>
      <c r="NNI442" s="10">
        <f t="shared" si="1158"/>
        <v>0</v>
      </c>
      <c r="NNJ442" s="10">
        <f t="shared" si="1158"/>
        <v>0</v>
      </c>
      <c r="NNK442" s="10">
        <f t="shared" si="1158"/>
        <v>0</v>
      </c>
      <c r="NNL442" s="10">
        <f t="shared" si="1158"/>
        <v>0</v>
      </c>
      <c r="NNM442" s="10">
        <f t="shared" si="1158"/>
        <v>0</v>
      </c>
      <c r="NNN442" s="10">
        <f t="shared" si="1158"/>
        <v>0</v>
      </c>
      <c r="NNO442" s="10">
        <f t="shared" si="1158"/>
        <v>0</v>
      </c>
      <c r="NNP442" s="10">
        <f t="shared" si="1158"/>
        <v>0</v>
      </c>
      <c r="NNQ442" s="10">
        <f t="shared" si="1158"/>
        <v>0</v>
      </c>
      <c r="NNR442" s="10">
        <f t="shared" si="1158"/>
        <v>0</v>
      </c>
      <c r="NNS442" s="10">
        <f t="shared" si="1158"/>
        <v>0</v>
      </c>
      <c r="NNT442" s="10">
        <f t="shared" si="1158"/>
        <v>0</v>
      </c>
      <c r="NNU442" s="10">
        <f t="shared" si="1158"/>
        <v>0</v>
      </c>
      <c r="NNV442" s="10">
        <f t="shared" si="1158"/>
        <v>0</v>
      </c>
      <c r="NNW442" s="10">
        <f t="shared" si="1158"/>
        <v>0</v>
      </c>
      <c r="NNX442" s="10">
        <f t="shared" si="1158"/>
        <v>0</v>
      </c>
      <c r="NNY442" s="10">
        <f t="shared" si="1158"/>
        <v>0</v>
      </c>
      <c r="NNZ442" s="10">
        <f t="shared" si="1158"/>
        <v>0</v>
      </c>
      <c r="NOA442" s="10">
        <f t="shared" si="1158"/>
        <v>0</v>
      </c>
      <c r="NOB442" s="10">
        <f t="shared" si="1158"/>
        <v>0</v>
      </c>
      <c r="NOC442" s="10">
        <f t="shared" si="1158"/>
        <v>0</v>
      </c>
      <c r="NOD442" s="10">
        <f t="shared" si="1158"/>
        <v>0</v>
      </c>
      <c r="NOE442" s="10">
        <f t="shared" si="1158"/>
        <v>0</v>
      </c>
      <c r="NOF442" s="10">
        <f t="shared" si="1158"/>
        <v>0</v>
      </c>
      <c r="NOG442" s="10">
        <f t="shared" si="1158"/>
        <v>0</v>
      </c>
      <c r="NOH442" s="10">
        <f t="shared" si="1158"/>
        <v>0</v>
      </c>
      <c r="NOI442" s="10">
        <f t="shared" si="1158"/>
        <v>0</v>
      </c>
      <c r="NOJ442" s="10">
        <f t="shared" si="1158"/>
        <v>0</v>
      </c>
      <c r="NOK442" s="10">
        <f t="shared" si="1158"/>
        <v>0</v>
      </c>
      <c r="NOL442" s="10">
        <f t="shared" si="1158"/>
        <v>0</v>
      </c>
      <c r="NOM442" s="10">
        <f t="shared" si="1158"/>
        <v>0</v>
      </c>
      <c r="NON442" s="10">
        <f t="shared" si="1158"/>
        <v>0</v>
      </c>
      <c r="NOO442" s="10">
        <f t="shared" si="1158"/>
        <v>0</v>
      </c>
      <c r="NOP442" s="10">
        <f t="shared" ref="NOP442:NRA442" si="1159">NOP457</f>
        <v>0</v>
      </c>
      <c r="NOQ442" s="10">
        <f t="shared" si="1159"/>
        <v>0</v>
      </c>
      <c r="NOR442" s="10">
        <f t="shared" si="1159"/>
        <v>0</v>
      </c>
      <c r="NOS442" s="10">
        <f t="shared" si="1159"/>
        <v>0</v>
      </c>
      <c r="NOT442" s="10">
        <f t="shared" si="1159"/>
        <v>0</v>
      </c>
      <c r="NOU442" s="10">
        <f t="shared" si="1159"/>
        <v>0</v>
      </c>
      <c r="NOV442" s="10">
        <f t="shared" si="1159"/>
        <v>0</v>
      </c>
      <c r="NOW442" s="10">
        <f t="shared" si="1159"/>
        <v>0</v>
      </c>
      <c r="NOX442" s="10">
        <f t="shared" si="1159"/>
        <v>0</v>
      </c>
      <c r="NOY442" s="10">
        <f t="shared" si="1159"/>
        <v>0</v>
      </c>
      <c r="NOZ442" s="10">
        <f t="shared" si="1159"/>
        <v>0</v>
      </c>
      <c r="NPA442" s="10">
        <f t="shared" si="1159"/>
        <v>0</v>
      </c>
      <c r="NPB442" s="10">
        <f t="shared" si="1159"/>
        <v>0</v>
      </c>
      <c r="NPC442" s="10">
        <f t="shared" si="1159"/>
        <v>0</v>
      </c>
      <c r="NPD442" s="10">
        <f t="shared" si="1159"/>
        <v>0</v>
      </c>
      <c r="NPE442" s="10">
        <f t="shared" si="1159"/>
        <v>0</v>
      </c>
      <c r="NPF442" s="10">
        <f t="shared" si="1159"/>
        <v>0</v>
      </c>
      <c r="NPG442" s="10">
        <f t="shared" si="1159"/>
        <v>0</v>
      </c>
      <c r="NPH442" s="10">
        <f t="shared" si="1159"/>
        <v>0</v>
      </c>
      <c r="NPI442" s="10">
        <f t="shared" si="1159"/>
        <v>0</v>
      </c>
      <c r="NPJ442" s="10">
        <f t="shared" si="1159"/>
        <v>0</v>
      </c>
      <c r="NPK442" s="10">
        <f t="shared" si="1159"/>
        <v>0</v>
      </c>
      <c r="NPL442" s="10">
        <f t="shared" si="1159"/>
        <v>0</v>
      </c>
      <c r="NPM442" s="10">
        <f t="shared" si="1159"/>
        <v>0</v>
      </c>
      <c r="NPN442" s="10">
        <f t="shared" si="1159"/>
        <v>0</v>
      </c>
      <c r="NPO442" s="10">
        <f t="shared" si="1159"/>
        <v>0</v>
      </c>
      <c r="NPP442" s="10">
        <f t="shared" si="1159"/>
        <v>0</v>
      </c>
      <c r="NPQ442" s="10">
        <f t="shared" si="1159"/>
        <v>0</v>
      </c>
      <c r="NPR442" s="10">
        <f t="shared" si="1159"/>
        <v>0</v>
      </c>
      <c r="NPS442" s="10">
        <f t="shared" si="1159"/>
        <v>0</v>
      </c>
      <c r="NPT442" s="10">
        <f t="shared" si="1159"/>
        <v>0</v>
      </c>
      <c r="NPU442" s="10">
        <f t="shared" si="1159"/>
        <v>0</v>
      </c>
      <c r="NPV442" s="10">
        <f t="shared" si="1159"/>
        <v>0</v>
      </c>
      <c r="NPW442" s="10">
        <f t="shared" si="1159"/>
        <v>0</v>
      </c>
      <c r="NPX442" s="10">
        <f t="shared" si="1159"/>
        <v>0</v>
      </c>
      <c r="NPY442" s="10">
        <f t="shared" si="1159"/>
        <v>0</v>
      </c>
      <c r="NPZ442" s="10">
        <f t="shared" si="1159"/>
        <v>0</v>
      </c>
      <c r="NQA442" s="10">
        <f t="shared" si="1159"/>
        <v>0</v>
      </c>
      <c r="NQB442" s="10">
        <f t="shared" si="1159"/>
        <v>0</v>
      </c>
      <c r="NQC442" s="10">
        <f t="shared" si="1159"/>
        <v>0</v>
      </c>
      <c r="NQD442" s="10">
        <f t="shared" si="1159"/>
        <v>0</v>
      </c>
      <c r="NQE442" s="10">
        <f t="shared" si="1159"/>
        <v>0</v>
      </c>
      <c r="NQF442" s="10">
        <f t="shared" si="1159"/>
        <v>0</v>
      </c>
      <c r="NQG442" s="10">
        <f t="shared" si="1159"/>
        <v>0</v>
      </c>
      <c r="NQH442" s="10">
        <f t="shared" si="1159"/>
        <v>0</v>
      </c>
      <c r="NQI442" s="10">
        <f t="shared" si="1159"/>
        <v>0</v>
      </c>
      <c r="NQJ442" s="10">
        <f t="shared" si="1159"/>
        <v>0</v>
      </c>
      <c r="NQK442" s="10">
        <f t="shared" si="1159"/>
        <v>0</v>
      </c>
      <c r="NQL442" s="10">
        <f t="shared" si="1159"/>
        <v>0</v>
      </c>
      <c r="NQM442" s="10">
        <f t="shared" si="1159"/>
        <v>0</v>
      </c>
      <c r="NQN442" s="10">
        <f t="shared" si="1159"/>
        <v>0</v>
      </c>
      <c r="NQO442" s="10">
        <f t="shared" si="1159"/>
        <v>0</v>
      </c>
      <c r="NQP442" s="10">
        <f t="shared" si="1159"/>
        <v>0</v>
      </c>
      <c r="NQQ442" s="10">
        <f t="shared" si="1159"/>
        <v>0</v>
      </c>
      <c r="NQR442" s="10">
        <f t="shared" si="1159"/>
        <v>0</v>
      </c>
      <c r="NQS442" s="10">
        <f t="shared" si="1159"/>
        <v>0</v>
      </c>
      <c r="NQT442" s="10">
        <f t="shared" si="1159"/>
        <v>0</v>
      </c>
      <c r="NQU442" s="10">
        <f t="shared" si="1159"/>
        <v>0</v>
      </c>
      <c r="NQV442" s="10">
        <f t="shared" si="1159"/>
        <v>0</v>
      </c>
      <c r="NQW442" s="10">
        <f t="shared" si="1159"/>
        <v>0</v>
      </c>
      <c r="NQX442" s="10">
        <f t="shared" si="1159"/>
        <v>0</v>
      </c>
      <c r="NQY442" s="10">
        <f t="shared" si="1159"/>
        <v>0</v>
      </c>
      <c r="NQZ442" s="10">
        <f t="shared" si="1159"/>
        <v>0</v>
      </c>
      <c r="NRA442" s="10">
        <f t="shared" si="1159"/>
        <v>0</v>
      </c>
      <c r="NRB442" s="10">
        <f t="shared" ref="NRB442:NTM442" si="1160">NRB457</f>
        <v>0</v>
      </c>
      <c r="NRC442" s="10">
        <f t="shared" si="1160"/>
        <v>0</v>
      </c>
      <c r="NRD442" s="10">
        <f t="shared" si="1160"/>
        <v>0</v>
      </c>
      <c r="NRE442" s="10">
        <f t="shared" si="1160"/>
        <v>0</v>
      </c>
      <c r="NRF442" s="10">
        <f t="shared" si="1160"/>
        <v>0</v>
      </c>
      <c r="NRG442" s="10">
        <f t="shared" si="1160"/>
        <v>0</v>
      </c>
      <c r="NRH442" s="10">
        <f t="shared" si="1160"/>
        <v>0</v>
      </c>
      <c r="NRI442" s="10">
        <f t="shared" si="1160"/>
        <v>0</v>
      </c>
      <c r="NRJ442" s="10">
        <f t="shared" si="1160"/>
        <v>0</v>
      </c>
      <c r="NRK442" s="10">
        <f t="shared" si="1160"/>
        <v>0</v>
      </c>
      <c r="NRL442" s="10">
        <f t="shared" si="1160"/>
        <v>0</v>
      </c>
      <c r="NRM442" s="10">
        <f t="shared" si="1160"/>
        <v>0</v>
      </c>
      <c r="NRN442" s="10">
        <f t="shared" si="1160"/>
        <v>0</v>
      </c>
      <c r="NRO442" s="10">
        <f t="shared" si="1160"/>
        <v>0</v>
      </c>
      <c r="NRP442" s="10">
        <f t="shared" si="1160"/>
        <v>0</v>
      </c>
      <c r="NRQ442" s="10">
        <f t="shared" si="1160"/>
        <v>0</v>
      </c>
      <c r="NRR442" s="10">
        <f t="shared" si="1160"/>
        <v>0</v>
      </c>
      <c r="NRS442" s="10">
        <f t="shared" si="1160"/>
        <v>0</v>
      </c>
      <c r="NRT442" s="10">
        <f t="shared" si="1160"/>
        <v>0</v>
      </c>
      <c r="NRU442" s="10">
        <f t="shared" si="1160"/>
        <v>0</v>
      </c>
      <c r="NRV442" s="10">
        <f t="shared" si="1160"/>
        <v>0</v>
      </c>
      <c r="NRW442" s="10">
        <f t="shared" si="1160"/>
        <v>0</v>
      </c>
      <c r="NRX442" s="10">
        <f t="shared" si="1160"/>
        <v>0</v>
      </c>
      <c r="NRY442" s="10">
        <f t="shared" si="1160"/>
        <v>0</v>
      </c>
      <c r="NRZ442" s="10">
        <f t="shared" si="1160"/>
        <v>0</v>
      </c>
      <c r="NSA442" s="10">
        <f t="shared" si="1160"/>
        <v>0</v>
      </c>
      <c r="NSB442" s="10">
        <f t="shared" si="1160"/>
        <v>0</v>
      </c>
      <c r="NSC442" s="10">
        <f t="shared" si="1160"/>
        <v>0</v>
      </c>
      <c r="NSD442" s="10">
        <f t="shared" si="1160"/>
        <v>0</v>
      </c>
      <c r="NSE442" s="10">
        <f t="shared" si="1160"/>
        <v>0</v>
      </c>
      <c r="NSF442" s="10">
        <f t="shared" si="1160"/>
        <v>0</v>
      </c>
      <c r="NSG442" s="10">
        <f t="shared" si="1160"/>
        <v>0</v>
      </c>
      <c r="NSH442" s="10">
        <f t="shared" si="1160"/>
        <v>0</v>
      </c>
      <c r="NSI442" s="10">
        <f t="shared" si="1160"/>
        <v>0</v>
      </c>
      <c r="NSJ442" s="10">
        <f t="shared" si="1160"/>
        <v>0</v>
      </c>
      <c r="NSK442" s="10">
        <f t="shared" si="1160"/>
        <v>0</v>
      </c>
      <c r="NSL442" s="10">
        <f t="shared" si="1160"/>
        <v>0</v>
      </c>
      <c r="NSM442" s="10">
        <f t="shared" si="1160"/>
        <v>0</v>
      </c>
      <c r="NSN442" s="10">
        <f t="shared" si="1160"/>
        <v>0</v>
      </c>
      <c r="NSO442" s="10">
        <f t="shared" si="1160"/>
        <v>0</v>
      </c>
      <c r="NSP442" s="10">
        <f t="shared" si="1160"/>
        <v>0</v>
      </c>
      <c r="NSQ442" s="10">
        <f t="shared" si="1160"/>
        <v>0</v>
      </c>
      <c r="NSR442" s="10">
        <f t="shared" si="1160"/>
        <v>0</v>
      </c>
      <c r="NSS442" s="10">
        <f t="shared" si="1160"/>
        <v>0</v>
      </c>
      <c r="NST442" s="10">
        <f t="shared" si="1160"/>
        <v>0</v>
      </c>
      <c r="NSU442" s="10">
        <f t="shared" si="1160"/>
        <v>0</v>
      </c>
      <c r="NSV442" s="10">
        <f t="shared" si="1160"/>
        <v>0</v>
      </c>
      <c r="NSW442" s="10">
        <f t="shared" si="1160"/>
        <v>0</v>
      </c>
      <c r="NSX442" s="10">
        <f t="shared" si="1160"/>
        <v>0</v>
      </c>
      <c r="NSY442" s="10">
        <f t="shared" si="1160"/>
        <v>0</v>
      </c>
      <c r="NSZ442" s="10">
        <f t="shared" si="1160"/>
        <v>0</v>
      </c>
      <c r="NTA442" s="10">
        <f t="shared" si="1160"/>
        <v>0</v>
      </c>
      <c r="NTB442" s="10">
        <f t="shared" si="1160"/>
        <v>0</v>
      </c>
      <c r="NTC442" s="10">
        <f t="shared" si="1160"/>
        <v>0</v>
      </c>
      <c r="NTD442" s="10">
        <f t="shared" si="1160"/>
        <v>0</v>
      </c>
      <c r="NTE442" s="10">
        <f t="shared" si="1160"/>
        <v>0</v>
      </c>
      <c r="NTF442" s="10">
        <f t="shared" si="1160"/>
        <v>0</v>
      </c>
      <c r="NTG442" s="10">
        <f t="shared" si="1160"/>
        <v>0</v>
      </c>
      <c r="NTH442" s="10">
        <f t="shared" si="1160"/>
        <v>0</v>
      </c>
      <c r="NTI442" s="10">
        <f t="shared" si="1160"/>
        <v>0</v>
      </c>
      <c r="NTJ442" s="10">
        <f t="shared" si="1160"/>
        <v>0</v>
      </c>
      <c r="NTK442" s="10">
        <f t="shared" si="1160"/>
        <v>0</v>
      </c>
      <c r="NTL442" s="10">
        <f t="shared" si="1160"/>
        <v>0</v>
      </c>
      <c r="NTM442" s="10">
        <f t="shared" si="1160"/>
        <v>0</v>
      </c>
      <c r="NTN442" s="10">
        <f t="shared" ref="NTN442:NVY442" si="1161">NTN457</f>
        <v>0</v>
      </c>
      <c r="NTO442" s="10">
        <f t="shared" si="1161"/>
        <v>0</v>
      </c>
      <c r="NTP442" s="10">
        <f t="shared" si="1161"/>
        <v>0</v>
      </c>
      <c r="NTQ442" s="10">
        <f t="shared" si="1161"/>
        <v>0</v>
      </c>
      <c r="NTR442" s="10">
        <f t="shared" si="1161"/>
        <v>0</v>
      </c>
      <c r="NTS442" s="10">
        <f t="shared" si="1161"/>
        <v>0</v>
      </c>
      <c r="NTT442" s="10">
        <f t="shared" si="1161"/>
        <v>0</v>
      </c>
      <c r="NTU442" s="10">
        <f t="shared" si="1161"/>
        <v>0</v>
      </c>
      <c r="NTV442" s="10">
        <f t="shared" si="1161"/>
        <v>0</v>
      </c>
      <c r="NTW442" s="10">
        <f t="shared" si="1161"/>
        <v>0</v>
      </c>
      <c r="NTX442" s="10">
        <f t="shared" si="1161"/>
        <v>0</v>
      </c>
      <c r="NTY442" s="10">
        <f t="shared" si="1161"/>
        <v>0</v>
      </c>
      <c r="NTZ442" s="10">
        <f t="shared" si="1161"/>
        <v>0</v>
      </c>
      <c r="NUA442" s="10">
        <f t="shared" si="1161"/>
        <v>0</v>
      </c>
      <c r="NUB442" s="10">
        <f t="shared" si="1161"/>
        <v>0</v>
      </c>
      <c r="NUC442" s="10">
        <f t="shared" si="1161"/>
        <v>0</v>
      </c>
      <c r="NUD442" s="10">
        <f t="shared" si="1161"/>
        <v>0</v>
      </c>
      <c r="NUE442" s="10">
        <f t="shared" si="1161"/>
        <v>0</v>
      </c>
      <c r="NUF442" s="10">
        <f t="shared" si="1161"/>
        <v>0</v>
      </c>
      <c r="NUG442" s="10">
        <f t="shared" si="1161"/>
        <v>0</v>
      </c>
      <c r="NUH442" s="10">
        <f t="shared" si="1161"/>
        <v>0</v>
      </c>
      <c r="NUI442" s="10">
        <f t="shared" si="1161"/>
        <v>0</v>
      </c>
      <c r="NUJ442" s="10">
        <f t="shared" si="1161"/>
        <v>0</v>
      </c>
      <c r="NUK442" s="10">
        <f t="shared" si="1161"/>
        <v>0</v>
      </c>
      <c r="NUL442" s="10">
        <f t="shared" si="1161"/>
        <v>0</v>
      </c>
      <c r="NUM442" s="10">
        <f t="shared" si="1161"/>
        <v>0</v>
      </c>
      <c r="NUN442" s="10">
        <f t="shared" si="1161"/>
        <v>0</v>
      </c>
      <c r="NUO442" s="10">
        <f t="shared" si="1161"/>
        <v>0</v>
      </c>
      <c r="NUP442" s="10">
        <f t="shared" si="1161"/>
        <v>0</v>
      </c>
      <c r="NUQ442" s="10">
        <f t="shared" si="1161"/>
        <v>0</v>
      </c>
      <c r="NUR442" s="10">
        <f t="shared" si="1161"/>
        <v>0</v>
      </c>
      <c r="NUS442" s="10">
        <f t="shared" si="1161"/>
        <v>0</v>
      </c>
      <c r="NUT442" s="10">
        <f t="shared" si="1161"/>
        <v>0</v>
      </c>
      <c r="NUU442" s="10">
        <f t="shared" si="1161"/>
        <v>0</v>
      </c>
      <c r="NUV442" s="10">
        <f t="shared" si="1161"/>
        <v>0</v>
      </c>
      <c r="NUW442" s="10">
        <f t="shared" si="1161"/>
        <v>0</v>
      </c>
      <c r="NUX442" s="10">
        <f t="shared" si="1161"/>
        <v>0</v>
      </c>
      <c r="NUY442" s="10">
        <f t="shared" si="1161"/>
        <v>0</v>
      </c>
      <c r="NUZ442" s="10">
        <f t="shared" si="1161"/>
        <v>0</v>
      </c>
      <c r="NVA442" s="10">
        <f t="shared" si="1161"/>
        <v>0</v>
      </c>
      <c r="NVB442" s="10">
        <f t="shared" si="1161"/>
        <v>0</v>
      </c>
      <c r="NVC442" s="10">
        <f t="shared" si="1161"/>
        <v>0</v>
      </c>
      <c r="NVD442" s="10">
        <f t="shared" si="1161"/>
        <v>0</v>
      </c>
      <c r="NVE442" s="10">
        <f t="shared" si="1161"/>
        <v>0</v>
      </c>
      <c r="NVF442" s="10">
        <f t="shared" si="1161"/>
        <v>0</v>
      </c>
      <c r="NVG442" s="10">
        <f t="shared" si="1161"/>
        <v>0</v>
      </c>
      <c r="NVH442" s="10">
        <f t="shared" si="1161"/>
        <v>0</v>
      </c>
      <c r="NVI442" s="10">
        <f t="shared" si="1161"/>
        <v>0</v>
      </c>
      <c r="NVJ442" s="10">
        <f t="shared" si="1161"/>
        <v>0</v>
      </c>
      <c r="NVK442" s="10">
        <f t="shared" si="1161"/>
        <v>0</v>
      </c>
      <c r="NVL442" s="10">
        <f t="shared" si="1161"/>
        <v>0</v>
      </c>
      <c r="NVM442" s="10">
        <f t="shared" si="1161"/>
        <v>0</v>
      </c>
      <c r="NVN442" s="10">
        <f t="shared" si="1161"/>
        <v>0</v>
      </c>
      <c r="NVO442" s="10">
        <f t="shared" si="1161"/>
        <v>0</v>
      </c>
      <c r="NVP442" s="10">
        <f t="shared" si="1161"/>
        <v>0</v>
      </c>
      <c r="NVQ442" s="10">
        <f t="shared" si="1161"/>
        <v>0</v>
      </c>
      <c r="NVR442" s="10">
        <f t="shared" si="1161"/>
        <v>0</v>
      </c>
      <c r="NVS442" s="10">
        <f t="shared" si="1161"/>
        <v>0</v>
      </c>
      <c r="NVT442" s="10">
        <f t="shared" si="1161"/>
        <v>0</v>
      </c>
      <c r="NVU442" s="10">
        <f t="shared" si="1161"/>
        <v>0</v>
      </c>
      <c r="NVV442" s="10">
        <f t="shared" si="1161"/>
        <v>0</v>
      </c>
      <c r="NVW442" s="10">
        <f t="shared" si="1161"/>
        <v>0</v>
      </c>
      <c r="NVX442" s="10">
        <f t="shared" si="1161"/>
        <v>0</v>
      </c>
      <c r="NVY442" s="10">
        <f t="shared" si="1161"/>
        <v>0</v>
      </c>
      <c r="NVZ442" s="10">
        <f t="shared" ref="NVZ442:NYK442" si="1162">NVZ457</f>
        <v>0</v>
      </c>
      <c r="NWA442" s="10">
        <f t="shared" si="1162"/>
        <v>0</v>
      </c>
      <c r="NWB442" s="10">
        <f t="shared" si="1162"/>
        <v>0</v>
      </c>
      <c r="NWC442" s="10">
        <f t="shared" si="1162"/>
        <v>0</v>
      </c>
      <c r="NWD442" s="10">
        <f t="shared" si="1162"/>
        <v>0</v>
      </c>
      <c r="NWE442" s="10">
        <f t="shared" si="1162"/>
        <v>0</v>
      </c>
      <c r="NWF442" s="10">
        <f t="shared" si="1162"/>
        <v>0</v>
      </c>
      <c r="NWG442" s="10">
        <f t="shared" si="1162"/>
        <v>0</v>
      </c>
      <c r="NWH442" s="10">
        <f t="shared" si="1162"/>
        <v>0</v>
      </c>
      <c r="NWI442" s="10">
        <f t="shared" si="1162"/>
        <v>0</v>
      </c>
      <c r="NWJ442" s="10">
        <f t="shared" si="1162"/>
        <v>0</v>
      </c>
      <c r="NWK442" s="10">
        <f t="shared" si="1162"/>
        <v>0</v>
      </c>
      <c r="NWL442" s="10">
        <f t="shared" si="1162"/>
        <v>0</v>
      </c>
      <c r="NWM442" s="10">
        <f t="shared" si="1162"/>
        <v>0</v>
      </c>
      <c r="NWN442" s="10">
        <f t="shared" si="1162"/>
        <v>0</v>
      </c>
      <c r="NWO442" s="10">
        <f t="shared" si="1162"/>
        <v>0</v>
      </c>
      <c r="NWP442" s="10">
        <f t="shared" si="1162"/>
        <v>0</v>
      </c>
      <c r="NWQ442" s="10">
        <f t="shared" si="1162"/>
        <v>0</v>
      </c>
      <c r="NWR442" s="10">
        <f t="shared" si="1162"/>
        <v>0</v>
      </c>
      <c r="NWS442" s="10">
        <f t="shared" si="1162"/>
        <v>0</v>
      </c>
      <c r="NWT442" s="10">
        <f t="shared" si="1162"/>
        <v>0</v>
      </c>
      <c r="NWU442" s="10">
        <f t="shared" si="1162"/>
        <v>0</v>
      </c>
      <c r="NWV442" s="10">
        <f t="shared" si="1162"/>
        <v>0</v>
      </c>
      <c r="NWW442" s="10">
        <f t="shared" si="1162"/>
        <v>0</v>
      </c>
      <c r="NWX442" s="10">
        <f t="shared" si="1162"/>
        <v>0</v>
      </c>
      <c r="NWY442" s="10">
        <f t="shared" si="1162"/>
        <v>0</v>
      </c>
      <c r="NWZ442" s="10">
        <f t="shared" si="1162"/>
        <v>0</v>
      </c>
      <c r="NXA442" s="10">
        <f t="shared" si="1162"/>
        <v>0</v>
      </c>
      <c r="NXB442" s="10">
        <f t="shared" si="1162"/>
        <v>0</v>
      </c>
      <c r="NXC442" s="10">
        <f t="shared" si="1162"/>
        <v>0</v>
      </c>
      <c r="NXD442" s="10">
        <f t="shared" si="1162"/>
        <v>0</v>
      </c>
      <c r="NXE442" s="10">
        <f t="shared" si="1162"/>
        <v>0</v>
      </c>
      <c r="NXF442" s="10">
        <f t="shared" si="1162"/>
        <v>0</v>
      </c>
      <c r="NXG442" s="10">
        <f t="shared" si="1162"/>
        <v>0</v>
      </c>
      <c r="NXH442" s="10">
        <f t="shared" si="1162"/>
        <v>0</v>
      </c>
      <c r="NXI442" s="10">
        <f t="shared" si="1162"/>
        <v>0</v>
      </c>
      <c r="NXJ442" s="10">
        <f t="shared" si="1162"/>
        <v>0</v>
      </c>
      <c r="NXK442" s="10">
        <f t="shared" si="1162"/>
        <v>0</v>
      </c>
      <c r="NXL442" s="10">
        <f t="shared" si="1162"/>
        <v>0</v>
      </c>
      <c r="NXM442" s="10">
        <f t="shared" si="1162"/>
        <v>0</v>
      </c>
      <c r="NXN442" s="10">
        <f t="shared" si="1162"/>
        <v>0</v>
      </c>
      <c r="NXO442" s="10">
        <f t="shared" si="1162"/>
        <v>0</v>
      </c>
      <c r="NXP442" s="10">
        <f t="shared" si="1162"/>
        <v>0</v>
      </c>
      <c r="NXQ442" s="10">
        <f t="shared" si="1162"/>
        <v>0</v>
      </c>
      <c r="NXR442" s="10">
        <f t="shared" si="1162"/>
        <v>0</v>
      </c>
      <c r="NXS442" s="10">
        <f t="shared" si="1162"/>
        <v>0</v>
      </c>
      <c r="NXT442" s="10">
        <f t="shared" si="1162"/>
        <v>0</v>
      </c>
      <c r="NXU442" s="10">
        <f t="shared" si="1162"/>
        <v>0</v>
      </c>
      <c r="NXV442" s="10">
        <f t="shared" si="1162"/>
        <v>0</v>
      </c>
      <c r="NXW442" s="10">
        <f t="shared" si="1162"/>
        <v>0</v>
      </c>
      <c r="NXX442" s="10">
        <f t="shared" si="1162"/>
        <v>0</v>
      </c>
      <c r="NXY442" s="10">
        <f t="shared" si="1162"/>
        <v>0</v>
      </c>
      <c r="NXZ442" s="10">
        <f t="shared" si="1162"/>
        <v>0</v>
      </c>
      <c r="NYA442" s="10">
        <f t="shared" si="1162"/>
        <v>0</v>
      </c>
      <c r="NYB442" s="10">
        <f t="shared" si="1162"/>
        <v>0</v>
      </c>
      <c r="NYC442" s="10">
        <f t="shared" si="1162"/>
        <v>0</v>
      </c>
      <c r="NYD442" s="10">
        <f t="shared" si="1162"/>
        <v>0</v>
      </c>
      <c r="NYE442" s="10">
        <f t="shared" si="1162"/>
        <v>0</v>
      </c>
      <c r="NYF442" s="10">
        <f t="shared" si="1162"/>
        <v>0</v>
      </c>
      <c r="NYG442" s="10">
        <f t="shared" si="1162"/>
        <v>0</v>
      </c>
      <c r="NYH442" s="10">
        <f t="shared" si="1162"/>
        <v>0</v>
      </c>
      <c r="NYI442" s="10">
        <f t="shared" si="1162"/>
        <v>0</v>
      </c>
      <c r="NYJ442" s="10">
        <f t="shared" si="1162"/>
        <v>0</v>
      </c>
      <c r="NYK442" s="10">
        <f t="shared" si="1162"/>
        <v>0</v>
      </c>
      <c r="NYL442" s="10">
        <f t="shared" ref="NYL442:OAW442" si="1163">NYL457</f>
        <v>0</v>
      </c>
      <c r="NYM442" s="10">
        <f t="shared" si="1163"/>
        <v>0</v>
      </c>
      <c r="NYN442" s="10">
        <f t="shared" si="1163"/>
        <v>0</v>
      </c>
      <c r="NYO442" s="10">
        <f t="shared" si="1163"/>
        <v>0</v>
      </c>
      <c r="NYP442" s="10">
        <f t="shared" si="1163"/>
        <v>0</v>
      </c>
      <c r="NYQ442" s="10">
        <f t="shared" si="1163"/>
        <v>0</v>
      </c>
      <c r="NYR442" s="10">
        <f t="shared" si="1163"/>
        <v>0</v>
      </c>
      <c r="NYS442" s="10">
        <f t="shared" si="1163"/>
        <v>0</v>
      </c>
      <c r="NYT442" s="10">
        <f t="shared" si="1163"/>
        <v>0</v>
      </c>
      <c r="NYU442" s="10">
        <f t="shared" si="1163"/>
        <v>0</v>
      </c>
      <c r="NYV442" s="10">
        <f t="shared" si="1163"/>
        <v>0</v>
      </c>
      <c r="NYW442" s="10">
        <f t="shared" si="1163"/>
        <v>0</v>
      </c>
      <c r="NYX442" s="10">
        <f t="shared" si="1163"/>
        <v>0</v>
      </c>
      <c r="NYY442" s="10">
        <f t="shared" si="1163"/>
        <v>0</v>
      </c>
      <c r="NYZ442" s="10">
        <f t="shared" si="1163"/>
        <v>0</v>
      </c>
      <c r="NZA442" s="10">
        <f t="shared" si="1163"/>
        <v>0</v>
      </c>
      <c r="NZB442" s="10">
        <f t="shared" si="1163"/>
        <v>0</v>
      </c>
      <c r="NZC442" s="10">
        <f t="shared" si="1163"/>
        <v>0</v>
      </c>
      <c r="NZD442" s="10">
        <f t="shared" si="1163"/>
        <v>0</v>
      </c>
      <c r="NZE442" s="10">
        <f t="shared" si="1163"/>
        <v>0</v>
      </c>
      <c r="NZF442" s="10">
        <f t="shared" si="1163"/>
        <v>0</v>
      </c>
      <c r="NZG442" s="10">
        <f t="shared" si="1163"/>
        <v>0</v>
      </c>
      <c r="NZH442" s="10">
        <f t="shared" si="1163"/>
        <v>0</v>
      </c>
      <c r="NZI442" s="10">
        <f t="shared" si="1163"/>
        <v>0</v>
      </c>
      <c r="NZJ442" s="10">
        <f t="shared" si="1163"/>
        <v>0</v>
      </c>
      <c r="NZK442" s="10">
        <f t="shared" si="1163"/>
        <v>0</v>
      </c>
      <c r="NZL442" s="10">
        <f t="shared" si="1163"/>
        <v>0</v>
      </c>
      <c r="NZM442" s="10">
        <f t="shared" si="1163"/>
        <v>0</v>
      </c>
      <c r="NZN442" s="10">
        <f t="shared" si="1163"/>
        <v>0</v>
      </c>
      <c r="NZO442" s="10">
        <f t="shared" si="1163"/>
        <v>0</v>
      </c>
      <c r="NZP442" s="10">
        <f t="shared" si="1163"/>
        <v>0</v>
      </c>
      <c r="NZQ442" s="10">
        <f t="shared" si="1163"/>
        <v>0</v>
      </c>
      <c r="NZR442" s="10">
        <f t="shared" si="1163"/>
        <v>0</v>
      </c>
      <c r="NZS442" s="10">
        <f t="shared" si="1163"/>
        <v>0</v>
      </c>
      <c r="NZT442" s="10">
        <f t="shared" si="1163"/>
        <v>0</v>
      </c>
      <c r="NZU442" s="10">
        <f t="shared" si="1163"/>
        <v>0</v>
      </c>
      <c r="NZV442" s="10">
        <f t="shared" si="1163"/>
        <v>0</v>
      </c>
      <c r="NZW442" s="10">
        <f t="shared" si="1163"/>
        <v>0</v>
      </c>
      <c r="NZX442" s="10">
        <f t="shared" si="1163"/>
        <v>0</v>
      </c>
      <c r="NZY442" s="10">
        <f t="shared" si="1163"/>
        <v>0</v>
      </c>
      <c r="NZZ442" s="10">
        <f t="shared" si="1163"/>
        <v>0</v>
      </c>
      <c r="OAA442" s="10">
        <f t="shared" si="1163"/>
        <v>0</v>
      </c>
      <c r="OAB442" s="10">
        <f t="shared" si="1163"/>
        <v>0</v>
      </c>
      <c r="OAC442" s="10">
        <f t="shared" si="1163"/>
        <v>0</v>
      </c>
      <c r="OAD442" s="10">
        <f t="shared" si="1163"/>
        <v>0</v>
      </c>
      <c r="OAE442" s="10">
        <f t="shared" si="1163"/>
        <v>0</v>
      </c>
      <c r="OAF442" s="10">
        <f t="shared" si="1163"/>
        <v>0</v>
      </c>
      <c r="OAG442" s="10">
        <f t="shared" si="1163"/>
        <v>0</v>
      </c>
      <c r="OAH442" s="10">
        <f t="shared" si="1163"/>
        <v>0</v>
      </c>
      <c r="OAI442" s="10">
        <f t="shared" si="1163"/>
        <v>0</v>
      </c>
      <c r="OAJ442" s="10">
        <f t="shared" si="1163"/>
        <v>0</v>
      </c>
      <c r="OAK442" s="10">
        <f t="shared" si="1163"/>
        <v>0</v>
      </c>
      <c r="OAL442" s="10">
        <f t="shared" si="1163"/>
        <v>0</v>
      </c>
      <c r="OAM442" s="10">
        <f t="shared" si="1163"/>
        <v>0</v>
      </c>
      <c r="OAN442" s="10">
        <f t="shared" si="1163"/>
        <v>0</v>
      </c>
      <c r="OAO442" s="10">
        <f t="shared" si="1163"/>
        <v>0</v>
      </c>
      <c r="OAP442" s="10">
        <f t="shared" si="1163"/>
        <v>0</v>
      </c>
      <c r="OAQ442" s="10">
        <f t="shared" si="1163"/>
        <v>0</v>
      </c>
      <c r="OAR442" s="10">
        <f t="shared" si="1163"/>
        <v>0</v>
      </c>
      <c r="OAS442" s="10">
        <f t="shared" si="1163"/>
        <v>0</v>
      </c>
      <c r="OAT442" s="10">
        <f t="shared" si="1163"/>
        <v>0</v>
      </c>
      <c r="OAU442" s="10">
        <f t="shared" si="1163"/>
        <v>0</v>
      </c>
      <c r="OAV442" s="10">
        <f t="shared" si="1163"/>
        <v>0</v>
      </c>
      <c r="OAW442" s="10">
        <f t="shared" si="1163"/>
        <v>0</v>
      </c>
      <c r="OAX442" s="10">
        <f t="shared" ref="OAX442:ODI442" si="1164">OAX457</f>
        <v>0</v>
      </c>
      <c r="OAY442" s="10">
        <f t="shared" si="1164"/>
        <v>0</v>
      </c>
      <c r="OAZ442" s="10">
        <f t="shared" si="1164"/>
        <v>0</v>
      </c>
      <c r="OBA442" s="10">
        <f t="shared" si="1164"/>
        <v>0</v>
      </c>
      <c r="OBB442" s="10">
        <f t="shared" si="1164"/>
        <v>0</v>
      </c>
      <c r="OBC442" s="10">
        <f t="shared" si="1164"/>
        <v>0</v>
      </c>
      <c r="OBD442" s="10">
        <f t="shared" si="1164"/>
        <v>0</v>
      </c>
      <c r="OBE442" s="10">
        <f t="shared" si="1164"/>
        <v>0</v>
      </c>
      <c r="OBF442" s="10">
        <f t="shared" si="1164"/>
        <v>0</v>
      </c>
      <c r="OBG442" s="10">
        <f t="shared" si="1164"/>
        <v>0</v>
      </c>
      <c r="OBH442" s="10">
        <f t="shared" si="1164"/>
        <v>0</v>
      </c>
      <c r="OBI442" s="10">
        <f t="shared" si="1164"/>
        <v>0</v>
      </c>
      <c r="OBJ442" s="10">
        <f t="shared" si="1164"/>
        <v>0</v>
      </c>
      <c r="OBK442" s="10">
        <f t="shared" si="1164"/>
        <v>0</v>
      </c>
      <c r="OBL442" s="10">
        <f t="shared" si="1164"/>
        <v>0</v>
      </c>
      <c r="OBM442" s="10">
        <f t="shared" si="1164"/>
        <v>0</v>
      </c>
      <c r="OBN442" s="10">
        <f t="shared" si="1164"/>
        <v>0</v>
      </c>
      <c r="OBO442" s="10">
        <f t="shared" si="1164"/>
        <v>0</v>
      </c>
      <c r="OBP442" s="10">
        <f t="shared" si="1164"/>
        <v>0</v>
      </c>
      <c r="OBQ442" s="10">
        <f t="shared" si="1164"/>
        <v>0</v>
      </c>
      <c r="OBR442" s="10">
        <f t="shared" si="1164"/>
        <v>0</v>
      </c>
      <c r="OBS442" s="10">
        <f t="shared" si="1164"/>
        <v>0</v>
      </c>
      <c r="OBT442" s="10">
        <f t="shared" si="1164"/>
        <v>0</v>
      </c>
      <c r="OBU442" s="10">
        <f t="shared" si="1164"/>
        <v>0</v>
      </c>
      <c r="OBV442" s="10">
        <f t="shared" si="1164"/>
        <v>0</v>
      </c>
      <c r="OBW442" s="10">
        <f t="shared" si="1164"/>
        <v>0</v>
      </c>
      <c r="OBX442" s="10">
        <f t="shared" si="1164"/>
        <v>0</v>
      </c>
      <c r="OBY442" s="10">
        <f t="shared" si="1164"/>
        <v>0</v>
      </c>
      <c r="OBZ442" s="10">
        <f t="shared" si="1164"/>
        <v>0</v>
      </c>
      <c r="OCA442" s="10">
        <f t="shared" si="1164"/>
        <v>0</v>
      </c>
      <c r="OCB442" s="10">
        <f t="shared" si="1164"/>
        <v>0</v>
      </c>
      <c r="OCC442" s="10">
        <f t="shared" si="1164"/>
        <v>0</v>
      </c>
      <c r="OCD442" s="10">
        <f t="shared" si="1164"/>
        <v>0</v>
      </c>
      <c r="OCE442" s="10">
        <f t="shared" si="1164"/>
        <v>0</v>
      </c>
      <c r="OCF442" s="10">
        <f t="shared" si="1164"/>
        <v>0</v>
      </c>
      <c r="OCG442" s="10">
        <f t="shared" si="1164"/>
        <v>0</v>
      </c>
      <c r="OCH442" s="10">
        <f t="shared" si="1164"/>
        <v>0</v>
      </c>
      <c r="OCI442" s="10">
        <f t="shared" si="1164"/>
        <v>0</v>
      </c>
      <c r="OCJ442" s="10">
        <f t="shared" si="1164"/>
        <v>0</v>
      </c>
      <c r="OCK442" s="10">
        <f t="shared" si="1164"/>
        <v>0</v>
      </c>
      <c r="OCL442" s="10">
        <f t="shared" si="1164"/>
        <v>0</v>
      </c>
      <c r="OCM442" s="10">
        <f t="shared" si="1164"/>
        <v>0</v>
      </c>
      <c r="OCN442" s="10">
        <f t="shared" si="1164"/>
        <v>0</v>
      </c>
      <c r="OCO442" s="10">
        <f t="shared" si="1164"/>
        <v>0</v>
      </c>
      <c r="OCP442" s="10">
        <f t="shared" si="1164"/>
        <v>0</v>
      </c>
      <c r="OCQ442" s="10">
        <f t="shared" si="1164"/>
        <v>0</v>
      </c>
      <c r="OCR442" s="10">
        <f t="shared" si="1164"/>
        <v>0</v>
      </c>
      <c r="OCS442" s="10">
        <f t="shared" si="1164"/>
        <v>0</v>
      </c>
      <c r="OCT442" s="10">
        <f t="shared" si="1164"/>
        <v>0</v>
      </c>
      <c r="OCU442" s="10">
        <f t="shared" si="1164"/>
        <v>0</v>
      </c>
      <c r="OCV442" s="10">
        <f t="shared" si="1164"/>
        <v>0</v>
      </c>
      <c r="OCW442" s="10">
        <f t="shared" si="1164"/>
        <v>0</v>
      </c>
      <c r="OCX442" s="10">
        <f t="shared" si="1164"/>
        <v>0</v>
      </c>
      <c r="OCY442" s="10">
        <f t="shared" si="1164"/>
        <v>0</v>
      </c>
      <c r="OCZ442" s="10">
        <f t="shared" si="1164"/>
        <v>0</v>
      </c>
      <c r="ODA442" s="10">
        <f t="shared" si="1164"/>
        <v>0</v>
      </c>
      <c r="ODB442" s="10">
        <f t="shared" si="1164"/>
        <v>0</v>
      </c>
      <c r="ODC442" s="10">
        <f t="shared" si="1164"/>
        <v>0</v>
      </c>
      <c r="ODD442" s="10">
        <f t="shared" si="1164"/>
        <v>0</v>
      </c>
      <c r="ODE442" s="10">
        <f t="shared" si="1164"/>
        <v>0</v>
      </c>
      <c r="ODF442" s="10">
        <f t="shared" si="1164"/>
        <v>0</v>
      </c>
      <c r="ODG442" s="10">
        <f t="shared" si="1164"/>
        <v>0</v>
      </c>
      <c r="ODH442" s="10">
        <f t="shared" si="1164"/>
        <v>0</v>
      </c>
      <c r="ODI442" s="10">
        <f t="shared" si="1164"/>
        <v>0</v>
      </c>
      <c r="ODJ442" s="10">
        <f t="shared" ref="ODJ442:OFU442" si="1165">ODJ457</f>
        <v>0</v>
      </c>
      <c r="ODK442" s="10">
        <f t="shared" si="1165"/>
        <v>0</v>
      </c>
      <c r="ODL442" s="10">
        <f t="shared" si="1165"/>
        <v>0</v>
      </c>
      <c r="ODM442" s="10">
        <f t="shared" si="1165"/>
        <v>0</v>
      </c>
      <c r="ODN442" s="10">
        <f t="shared" si="1165"/>
        <v>0</v>
      </c>
      <c r="ODO442" s="10">
        <f t="shared" si="1165"/>
        <v>0</v>
      </c>
      <c r="ODP442" s="10">
        <f t="shared" si="1165"/>
        <v>0</v>
      </c>
      <c r="ODQ442" s="10">
        <f t="shared" si="1165"/>
        <v>0</v>
      </c>
      <c r="ODR442" s="10">
        <f t="shared" si="1165"/>
        <v>0</v>
      </c>
      <c r="ODS442" s="10">
        <f t="shared" si="1165"/>
        <v>0</v>
      </c>
      <c r="ODT442" s="10">
        <f t="shared" si="1165"/>
        <v>0</v>
      </c>
      <c r="ODU442" s="10">
        <f t="shared" si="1165"/>
        <v>0</v>
      </c>
      <c r="ODV442" s="10">
        <f t="shared" si="1165"/>
        <v>0</v>
      </c>
      <c r="ODW442" s="10">
        <f t="shared" si="1165"/>
        <v>0</v>
      </c>
      <c r="ODX442" s="10">
        <f t="shared" si="1165"/>
        <v>0</v>
      </c>
      <c r="ODY442" s="10">
        <f t="shared" si="1165"/>
        <v>0</v>
      </c>
      <c r="ODZ442" s="10">
        <f t="shared" si="1165"/>
        <v>0</v>
      </c>
      <c r="OEA442" s="10">
        <f t="shared" si="1165"/>
        <v>0</v>
      </c>
      <c r="OEB442" s="10">
        <f t="shared" si="1165"/>
        <v>0</v>
      </c>
      <c r="OEC442" s="10">
        <f t="shared" si="1165"/>
        <v>0</v>
      </c>
      <c r="OED442" s="10">
        <f t="shared" si="1165"/>
        <v>0</v>
      </c>
      <c r="OEE442" s="10">
        <f t="shared" si="1165"/>
        <v>0</v>
      </c>
      <c r="OEF442" s="10">
        <f t="shared" si="1165"/>
        <v>0</v>
      </c>
      <c r="OEG442" s="10">
        <f t="shared" si="1165"/>
        <v>0</v>
      </c>
      <c r="OEH442" s="10">
        <f t="shared" si="1165"/>
        <v>0</v>
      </c>
      <c r="OEI442" s="10">
        <f t="shared" si="1165"/>
        <v>0</v>
      </c>
      <c r="OEJ442" s="10">
        <f t="shared" si="1165"/>
        <v>0</v>
      </c>
      <c r="OEK442" s="10">
        <f t="shared" si="1165"/>
        <v>0</v>
      </c>
      <c r="OEL442" s="10">
        <f t="shared" si="1165"/>
        <v>0</v>
      </c>
      <c r="OEM442" s="10">
        <f t="shared" si="1165"/>
        <v>0</v>
      </c>
      <c r="OEN442" s="10">
        <f t="shared" si="1165"/>
        <v>0</v>
      </c>
      <c r="OEO442" s="10">
        <f t="shared" si="1165"/>
        <v>0</v>
      </c>
      <c r="OEP442" s="10">
        <f t="shared" si="1165"/>
        <v>0</v>
      </c>
      <c r="OEQ442" s="10">
        <f t="shared" si="1165"/>
        <v>0</v>
      </c>
      <c r="OER442" s="10">
        <f t="shared" si="1165"/>
        <v>0</v>
      </c>
      <c r="OES442" s="10">
        <f t="shared" si="1165"/>
        <v>0</v>
      </c>
      <c r="OET442" s="10">
        <f t="shared" si="1165"/>
        <v>0</v>
      </c>
      <c r="OEU442" s="10">
        <f t="shared" si="1165"/>
        <v>0</v>
      </c>
      <c r="OEV442" s="10">
        <f t="shared" si="1165"/>
        <v>0</v>
      </c>
      <c r="OEW442" s="10">
        <f t="shared" si="1165"/>
        <v>0</v>
      </c>
      <c r="OEX442" s="10">
        <f t="shared" si="1165"/>
        <v>0</v>
      </c>
      <c r="OEY442" s="10">
        <f t="shared" si="1165"/>
        <v>0</v>
      </c>
      <c r="OEZ442" s="10">
        <f t="shared" si="1165"/>
        <v>0</v>
      </c>
      <c r="OFA442" s="10">
        <f t="shared" si="1165"/>
        <v>0</v>
      </c>
      <c r="OFB442" s="10">
        <f t="shared" si="1165"/>
        <v>0</v>
      </c>
      <c r="OFC442" s="10">
        <f t="shared" si="1165"/>
        <v>0</v>
      </c>
      <c r="OFD442" s="10">
        <f t="shared" si="1165"/>
        <v>0</v>
      </c>
      <c r="OFE442" s="10">
        <f t="shared" si="1165"/>
        <v>0</v>
      </c>
      <c r="OFF442" s="10">
        <f t="shared" si="1165"/>
        <v>0</v>
      </c>
      <c r="OFG442" s="10">
        <f t="shared" si="1165"/>
        <v>0</v>
      </c>
      <c r="OFH442" s="10">
        <f t="shared" si="1165"/>
        <v>0</v>
      </c>
      <c r="OFI442" s="10">
        <f t="shared" si="1165"/>
        <v>0</v>
      </c>
      <c r="OFJ442" s="10">
        <f t="shared" si="1165"/>
        <v>0</v>
      </c>
      <c r="OFK442" s="10">
        <f t="shared" si="1165"/>
        <v>0</v>
      </c>
      <c r="OFL442" s="10">
        <f t="shared" si="1165"/>
        <v>0</v>
      </c>
      <c r="OFM442" s="10">
        <f t="shared" si="1165"/>
        <v>0</v>
      </c>
      <c r="OFN442" s="10">
        <f t="shared" si="1165"/>
        <v>0</v>
      </c>
      <c r="OFO442" s="10">
        <f t="shared" si="1165"/>
        <v>0</v>
      </c>
      <c r="OFP442" s="10">
        <f t="shared" si="1165"/>
        <v>0</v>
      </c>
      <c r="OFQ442" s="10">
        <f t="shared" si="1165"/>
        <v>0</v>
      </c>
      <c r="OFR442" s="10">
        <f t="shared" si="1165"/>
        <v>0</v>
      </c>
      <c r="OFS442" s="10">
        <f t="shared" si="1165"/>
        <v>0</v>
      </c>
      <c r="OFT442" s="10">
        <f t="shared" si="1165"/>
        <v>0</v>
      </c>
      <c r="OFU442" s="10">
        <f t="shared" si="1165"/>
        <v>0</v>
      </c>
      <c r="OFV442" s="10">
        <f t="shared" ref="OFV442:OIG442" si="1166">OFV457</f>
        <v>0</v>
      </c>
      <c r="OFW442" s="10">
        <f t="shared" si="1166"/>
        <v>0</v>
      </c>
      <c r="OFX442" s="10">
        <f t="shared" si="1166"/>
        <v>0</v>
      </c>
      <c r="OFY442" s="10">
        <f t="shared" si="1166"/>
        <v>0</v>
      </c>
      <c r="OFZ442" s="10">
        <f t="shared" si="1166"/>
        <v>0</v>
      </c>
      <c r="OGA442" s="10">
        <f t="shared" si="1166"/>
        <v>0</v>
      </c>
      <c r="OGB442" s="10">
        <f t="shared" si="1166"/>
        <v>0</v>
      </c>
      <c r="OGC442" s="10">
        <f t="shared" si="1166"/>
        <v>0</v>
      </c>
      <c r="OGD442" s="10">
        <f t="shared" si="1166"/>
        <v>0</v>
      </c>
      <c r="OGE442" s="10">
        <f t="shared" si="1166"/>
        <v>0</v>
      </c>
      <c r="OGF442" s="10">
        <f t="shared" si="1166"/>
        <v>0</v>
      </c>
      <c r="OGG442" s="10">
        <f t="shared" si="1166"/>
        <v>0</v>
      </c>
      <c r="OGH442" s="10">
        <f t="shared" si="1166"/>
        <v>0</v>
      </c>
      <c r="OGI442" s="10">
        <f t="shared" si="1166"/>
        <v>0</v>
      </c>
      <c r="OGJ442" s="10">
        <f t="shared" si="1166"/>
        <v>0</v>
      </c>
      <c r="OGK442" s="10">
        <f t="shared" si="1166"/>
        <v>0</v>
      </c>
      <c r="OGL442" s="10">
        <f t="shared" si="1166"/>
        <v>0</v>
      </c>
      <c r="OGM442" s="10">
        <f t="shared" si="1166"/>
        <v>0</v>
      </c>
      <c r="OGN442" s="10">
        <f t="shared" si="1166"/>
        <v>0</v>
      </c>
      <c r="OGO442" s="10">
        <f t="shared" si="1166"/>
        <v>0</v>
      </c>
      <c r="OGP442" s="10">
        <f t="shared" si="1166"/>
        <v>0</v>
      </c>
      <c r="OGQ442" s="10">
        <f t="shared" si="1166"/>
        <v>0</v>
      </c>
      <c r="OGR442" s="10">
        <f t="shared" si="1166"/>
        <v>0</v>
      </c>
      <c r="OGS442" s="10">
        <f t="shared" si="1166"/>
        <v>0</v>
      </c>
      <c r="OGT442" s="10">
        <f t="shared" si="1166"/>
        <v>0</v>
      </c>
      <c r="OGU442" s="10">
        <f t="shared" si="1166"/>
        <v>0</v>
      </c>
      <c r="OGV442" s="10">
        <f t="shared" si="1166"/>
        <v>0</v>
      </c>
      <c r="OGW442" s="10">
        <f t="shared" si="1166"/>
        <v>0</v>
      </c>
      <c r="OGX442" s="10">
        <f t="shared" si="1166"/>
        <v>0</v>
      </c>
      <c r="OGY442" s="10">
        <f t="shared" si="1166"/>
        <v>0</v>
      </c>
      <c r="OGZ442" s="10">
        <f t="shared" si="1166"/>
        <v>0</v>
      </c>
      <c r="OHA442" s="10">
        <f t="shared" si="1166"/>
        <v>0</v>
      </c>
      <c r="OHB442" s="10">
        <f t="shared" si="1166"/>
        <v>0</v>
      </c>
      <c r="OHC442" s="10">
        <f t="shared" si="1166"/>
        <v>0</v>
      </c>
      <c r="OHD442" s="10">
        <f t="shared" si="1166"/>
        <v>0</v>
      </c>
      <c r="OHE442" s="10">
        <f t="shared" si="1166"/>
        <v>0</v>
      </c>
      <c r="OHF442" s="10">
        <f t="shared" si="1166"/>
        <v>0</v>
      </c>
      <c r="OHG442" s="10">
        <f t="shared" si="1166"/>
        <v>0</v>
      </c>
      <c r="OHH442" s="10">
        <f t="shared" si="1166"/>
        <v>0</v>
      </c>
      <c r="OHI442" s="10">
        <f t="shared" si="1166"/>
        <v>0</v>
      </c>
      <c r="OHJ442" s="10">
        <f t="shared" si="1166"/>
        <v>0</v>
      </c>
      <c r="OHK442" s="10">
        <f t="shared" si="1166"/>
        <v>0</v>
      </c>
      <c r="OHL442" s="10">
        <f t="shared" si="1166"/>
        <v>0</v>
      </c>
      <c r="OHM442" s="10">
        <f t="shared" si="1166"/>
        <v>0</v>
      </c>
      <c r="OHN442" s="10">
        <f t="shared" si="1166"/>
        <v>0</v>
      </c>
      <c r="OHO442" s="10">
        <f t="shared" si="1166"/>
        <v>0</v>
      </c>
      <c r="OHP442" s="10">
        <f t="shared" si="1166"/>
        <v>0</v>
      </c>
      <c r="OHQ442" s="10">
        <f t="shared" si="1166"/>
        <v>0</v>
      </c>
      <c r="OHR442" s="10">
        <f t="shared" si="1166"/>
        <v>0</v>
      </c>
      <c r="OHS442" s="10">
        <f t="shared" si="1166"/>
        <v>0</v>
      </c>
      <c r="OHT442" s="10">
        <f t="shared" si="1166"/>
        <v>0</v>
      </c>
      <c r="OHU442" s="10">
        <f t="shared" si="1166"/>
        <v>0</v>
      </c>
      <c r="OHV442" s="10">
        <f t="shared" si="1166"/>
        <v>0</v>
      </c>
      <c r="OHW442" s="10">
        <f t="shared" si="1166"/>
        <v>0</v>
      </c>
      <c r="OHX442" s="10">
        <f t="shared" si="1166"/>
        <v>0</v>
      </c>
      <c r="OHY442" s="10">
        <f t="shared" si="1166"/>
        <v>0</v>
      </c>
      <c r="OHZ442" s="10">
        <f t="shared" si="1166"/>
        <v>0</v>
      </c>
      <c r="OIA442" s="10">
        <f t="shared" si="1166"/>
        <v>0</v>
      </c>
      <c r="OIB442" s="10">
        <f t="shared" si="1166"/>
        <v>0</v>
      </c>
      <c r="OIC442" s="10">
        <f t="shared" si="1166"/>
        <v>0</v>
      </c>
      <c r="OID442" s="10">
        <f t="shared" si="1166"/>
        <v>0</v>
      </c>
      <c r="OIE442" s="10">
        <f t="shared" si="1166"/>
        <v>0</v>
      </c>
      <c r="OIF442" s="10">
        <f t="shared" si="1166"/>
        <v>0</v>
      </c>
      <c r="OIG442" s="10">
        <f t="shared" si="1166"/>
        <v>0</v>
      </c>
      <c r="OIH442" s="10">
        <f t="shared" ref="OIH442:OKS442" si="1167">OIH457</f>
        <v>0</v>
      </c>
      <c r="OII442" s="10">
        <f t="shared" si="1167"/>
        <v>0</v>
      </c>
      <c r="OIJ442" s="10">
        <f t="shared" si="1167"/>
        <v>0</v>
      </c>
      <c r="OIK442" s="10">
        <f t="shared" si="1167"/>
        <v>0</v>
      </c>
      <c r="OIL442" s="10">
        <f t="shared" si="1167"/>
        <v>0</v>
      </c>
      <c r="OIM442" s="10">
        <f t="shared" si="1167"/>
        <v>0</v>
      </c>
      <c r="OIN442" s="10">
        <f t="shared" si="1167"/>
        <v>0</v>
      </c>
      <c r="OIO442" s="10">
        <f t="shared" si="1167"/>
        <v>0</v>
      </c>
      <c r="OIP442" s="10">
        <f t="shared" si="1167"/>
        <v>0</v>
      </c>
      <c r="OIQ442" s="10">
        <f t="shared" si="1167"/>
        <v>0</v>
      </c>
      <c r="OIR442" s="10">
        <f t="shared" si="1167"/>
        <v>0</v>
      </c>
      <c r="OIS442" s="10">
        <f t="shared" si="1167"/>
        <v>0</v>
      </c>
      <c r="OIT442" s="10">
        <f t="shared" si="1167"/>
        <v>0</v>
      </c>
      <c r="OIU442" s="10">
        <f t="shared" si="1167"/>
        <v>0</v>
      </c>
      <c r="OIV442" s="10">
        <f t="shared" si="1167"/>
        <v>0</v>
      </c>
      <c r="OIW442" s="10">
        <f t="shared" si="1167"/>
        <v>0</v>
      </c>
      <c r="OIX442" s="10">
        <f t="shared" si="1167"/>
        <v>0</v>
      </c>
      <c r="OIY442" s="10">
        <f t="shared" si="1167"/>
        <v>0</v>
      </c>
      <c r="OIZ442" s="10">
        <f t="shared" si="1167"/>
        <v>0</v>
      </c>
      <c r="OJA442" s="10">
        <f t="shared" si="1167"/>
        <v>0</v>
      </c>
      <c r="OJB442" s="10">
        <f t="shared" si="1167"/>
        <v>0</v>
      </c>
      <c r="OJC442" s="10">
        <f t="shared" si="1167"/>
        <v>0</v>
      </c>
      <c r="OJD442" s="10">
        <f t="shared" si="1167"/>
        <v>0</v>
      </c>
      <c r="OJE442" s="10">
        <f t="shared" si="1167"/>
        <v>0</v>
      </c>
      <c r="OJF442" s="10">
        <f t="shared" si="1167"/>
        <v>0</v>
      </c>
      <c r="OJG442" s="10">
        <f t="shared" si="1167"/>
        <v>0</v>
      </c>
      <c r="OJH442" s="10">
        <f t="shared" si="1167"/>
        <v>0</v>
      </c>
      <c r="OJI442" s="10">
        <f t="shared" si="1167"/>
        <v>0</v>
      </c>
      <c r="OJJ442" s="10">
        <f t="shared" si="1167"/>
        <v>0</v>
      </c>
      <c r="OJK442" s="10">
        <f t="shared" si="1167"/>
        <v>0</v>
      </c>
      <c r="OJL442" s="10">
        <f t="shared" si="1167"/>
        <v>0</v>
      </c>
      <c r="OJM442" s="10">
        <f t="shared" si="1167"/>
        <v>0</v>
      </c>
      <c r="OJN442" s="10">
        <f t="shared" si="1167"/>
        <v>0</v>
      </c>
      <c r="OJO442" s="10">
        <f t="shared" si="1167"/>
        <v>0</v>
      </c>
      <c r="OJP442" s="10">
        <f t="shared" si="1167"/>
        <v>0</v>
      </c>
      <c r="OJQ442" s="10">
        <f t="shared" si="1167"/>
        <v>0</v>
      </c>
      <c r="OJR442" s="10">
        <f t="shared" si="1167"/>
        <v>0</v>
      </c>
      <c r="OJS442" s="10">
        <f t="shared" si="1167"/>
        <v>0</v>
      </c>
      <c r="OJT442" s="10">
        <f t="shared" si="1167"/>
        <v>0</v>
      </c>
      <c r="OJU442" s="10">
        <f t="shared" si="1167"/>
        <v>0</v>
      </c>
      <c r="OJV442" s="10">
        <f t="shared" si="1167"/>
        <v>0</v>
      </c>
      <c r="OJW442" s="10">
        <f t="shared" si="1167"/>
        <v>0</v>
      </c>
      <c r="OJX442" s="10">
        <f t="shared" si="1167"/>
        <v>0</v>
      </c>
      <c r="OJY442" s="10">
        <f t="shared" si="1167"/>
        <v>0</v>
      </c>
      <c r="OJZ442" s="10">
        <f t="shared" si="1167"/>
        <v>0</v>
      </c>
      <c r="OKA442" s="10">
        <f t="shared" si="1167"/>
        <v>0</v>
      </c>
      <c r="OKB442" s="10">
        <f t="shared" si="1167"/>
        <v>0</v>
      </c>
      <c r="OKC442" s="10">
        <f t="shared" si="1167"/>
        <v>0</v>
      </c>
      <c r="OKD442" s="10">
        <f t="shared" si="1167"/>
        <v>0</v>
      </c>
      <c r="OKE442" s="10">
        <f t="shared" si="1167"/>
        <v>0</v>
      </c>
      <c r="OKF442" s="10">
        <f t="shared" si="1167"/>
        <v>0</v>
      </c>
      <c r="OKG442" s="10">
        <f t="shared" si="1167"/>
        <v>0</v>
      </c>
      <c r="OKH442" s="10">
        <f t="shared" si="1167"/>
        <v>0</v>
      </c>
      <c r="OKI442" s="10">
        <f t="shared" si="1167"/>
        <v>0</v>
      </c>
      <c r="OKJ442" s="10">
        <f t="shared" si="1167"/>
        <v>0</v>
      </c>
      <c r="OKK442" s="10">
        <f t="shared" si="1167"/>
        <v>0</v>
      </c>
      <c r="OKL442" s="10">
        <f t="shared" si="1167"/>
        <v>0</v>
      </c>
      <c r="OKM442" s="10">
        <f t="shared" si="1167"/>
        <v>0</v>
      </c>
      <c r="OKN442" s="10">
        <f t="shared" si="1167"/>
        <v>0</v>
      </c>
      <c r="OKO442" s="10">
        <f t="shared" si="1167"/>
        <v>0</v>
      </c>
      <c r="OKP442" s="10">
        <f t="shared" si="1167"/>
        <v>0</v>
      </c>
      <c r="OKQ442" s="10">
        <f t="shared" si="1167"/>
        <v>0</v>
      </c>
      <c r="OKR442" s="10">
        <f t="shared" si="1167"/>
        <v>0</v>
      </c>
      <c r="OKS442" s="10">
        <f t="shared" si="1167"/>
        <v>0</v>
      </c>
      <c r="OKT442" s="10">
        <f t="shared" ref="OKT442:ONE442" si="1168">OKT457</f>
        <v>0</v>
      </c>
      <c r="OKU442" s="10">
        <f t="shared" si="1168"/>
        <v>0</v>
      </c>
      <c r="OKV442" s="10">
        <f t="shared" si="1168"/>
        <v>0</v>
      </c>
      <c r="OKW442" s="10">
        <f t="shared" si="1168"/>
        <v>0</v>
      </c>
      <c r="OKX442" s="10">
        <f t="shared" si="1168"/>
        <v>0</v>
      </c>
      <c r="OKY442" s="10">
        <f t="shared" si="1168"/>
        <v>0</v>
      </c>
      <c r="OKZ442" s="10">
        <f t="shared" si="1168"/>
        <v>0</v>
      </c>
      <c r="OLA442" s="10">
        <f t="shared" si="1168"/>
        <v>0</v>
      </c>
      <c r="OLB442" s="10">
        <f t="shared" si="1168"/>
        <v>0</v>
      </c>
      <c r="OLC442" s="10">
        <f t="shared" si="1168"/>
        <v>0</v>
      </c>
      <c r="OLD442" s="10">
        <f t="shared" si="1168"/>
        <v>0</v>
      </c>
      <c r="OLE442" s="10">
        <f t="shared" si="1168"/>
        <v>0</v>
      </c>
      <c r="OLF442" s="10">
        <f t="shared" si="1168"/>
        <v>0</v>
      </c>
      <c r="OLG442" s="10">
        <f t="shared" si="1168"/>
        <v>0</v>
      </c>
      <c r="OLH442" s="10">
        <f t="shared" si="1168"/>
        <v>0</v>
      </c>
      <c r="OLI442" s="10">
        <f t="shared" si="1168"/>
        <v>0</v>
      </c>
      <c r="OLJ442" s="10">
        <f t="shared" si="1168"/>
        <v>0</v>
      </c>
      <c r="OLK442" s="10">
        <f t="shared" si="1168"/>
        <v>0</v>
      </c>
      <c r="OLL442" s="10">
        <f t="shared" si="1168"/>
        <v>0</v>
      </c>
      <c r="OLM442" s="10">
        <f t="shared" si="1168"/>
        <v>0</v>
      </c>
      <c r="OLN442" s="10">
        <f t="shared" si="1168"/>
        <v>0</v>
      </c>
      <c r="OLO442" s="10">
        <f t="shared" si="1168"/>
        <v>0</v>
      </c>
      <c r="OLP442" s="10">
        <f t="shared" si="1168"/>
        <v>0</v>
      </c>
      <c r="OLQ442" s="10">
        <f t="shared" si="1168"/>
        <v>0</v>
      </c>
      <c r="OLR442" s="10">
        <f t="shared" si="1168"/>
        <v>0</v>
      </c>
      <c r="OLS442" s="10">
        <f t="shared" si="1168"/>
        <v>0</v>
      </c>
      <c r="OLT442" s="10">
        <f t="shared" si="1168"/>
        <v>0</v>
      </c>
      <c r="OLU442" s="10">
        <f t="shared" si="1168"/>
        <v>0</v>
      </c>
      <c r="OLV442" s="10">
        <f t="shared" si="1168"/>
        <v>0</v>
      </c>
      <c r="OLW442" s="10">
        <f t="shared" si="1168"/>
        <v>0</v>
      </c>
      <c r="OLX442" s="10">
        <f t="shared" si="1168"/>
        <v>0</v>
      </c>
      <c r="OLY442" s="10">
        <f t="shared" si="1168"/>
        <v>0</v>
      </c>
      <c r="OLZ442" s="10">
        <f t="shared" si="1168"/>
        <v>0</v>
      </c>
      <c r="OMA442" s="10">
        <f t="shared" si="1168"/>
        <v>0</v>
      </c>
      <c r="OMB442" s="10">
        <f t="shared" si="1168"/>
        <v>0</v>
      </c>
      <c r="OMC442" s="10">
        <f t="shared" si="1168"/>
        <v>0</v>
      </c>
      <c r="OMD442" s="10">
        <f t="shared" si="1168"/>
        <v>0</v>
      </c>
      <c r="OME442" s="10">
        <f t="shared" si="1168"/>
        <v>0</v>
      </c>
      <c r="OMF442" s="10">
        <f t="shared" si="1168"/>
        <v>0</v>
      </c>
      <c r="OMG442" s="10">
        <f t="shared" si="1168"/>
        <v>0</v>
      </c>
      <c r="OMH442" s="10">
        <f t="shared" si="1168"/>
        <v>0</v>
      </c>
      <c r="OMI442" s="10">
        <f t="shared" si="1168"/>
        <v>0</v>
      </c>
      <c r="OMJ442" s="10">
        <f t="shared" si="1168"/>
        <v>0</v>
      </c>
      <c r="OMK442" s="10">
        <f t="shared" si="1168"/>
        <v>0</v>
      </c>
      <c r="OML442" s="10">
        <f t="shared" si="1168"/>
        <v>0</v>
      </c>
      <c r="OMM442" s="10">
        <f t="shared" si="1168"/>
        <v>0</v>
      </c>
      <c r="OMN442" s="10">
        <f t="shared" si="1168"/>
        <v>0</v>
      </c>
      <c r="OMO442" s="10">
        <f t="shared" si="1168"/>
        <v>0</v>
      </c>
      <c r="OMP442" s="10">
        <f t="shared" si="1168"/>
        <v>0</v>
      </c>
      <c r="OMQ442" s="10">
        <f t="shared" si="1168"/>
        <v>0</v>
      </c>
      <c r="OMR442" s="10">
        <f t="shared" si="1168"/>
        <v>0</v>
      </c>
      <c r="OMS442" s="10">
        <f t="shared" si="1168"/>
        <v>0</v>
      </c>
      <c r="OMT442" s="10">
        <f t="shared" si="1168"/>
        <v>0</v>
      </c>
      <c r="OMU442" s="10">
        <f t="shared" si="1168"/>
        <v>0</v>
      </c>
      <c r="OMV442" s="10">
        <f t="shared" si="1168"/>
        <v>0</v>
      </c>
      <c r="OMW442" s="10">
        <f t="shared" si="1168"/>
        <v>0</v>
      </c>
      <c r="OMX442" s="10">
        <f t="shared" si="1168"/>
        <v>0</v>
      </c>
      <c r="OMY442" s="10">
        <f t="shared" si="1168"/>
        <v>0</v>
      </c>
      <c r="OMZ442" s="10">
        <f t="shared" si="1168"/>
        <v>0</v>
      </c>
      <c r="ONA442" s="10">
        <f t="shared" si="1168"/>
        <v>0</v>
      </c>
      <c r="ONB442" s="10">
        <f t="shared" si="1168"/>
        <v>0</v>
      </c>
      <c r="ONC442" s="10">
        <f t="shared" si="1168"/>
        <v>0</v>
      </c>
      <c r="OND442" s="10">
        <f t="shared" si="1168"/>
        <v>0</v>
      </c>
      <c r="ONE442" s="10">
        <f t="shared" si="1168"/>
        <v>0</v>
      </c>
      <c r="ONF442" s="10">
        <f t="shared" ref="ONF442:OPQ442" si="1169">ONF457</f>
        <v>0</v>
      </c>
      <c r="ONG442" s="10">
        <f t="shared" si="1169"/>
        <v>0</v>
      </c>
      <c r="ONH442" s="10">
        <f t="shared" si="1169"/>
        <v>0</v>
      </c>
      <c r="ONI442" s="10">
        <f t="shared" si="1169"/>
        <v>0</v>
      </c>
      <c r="ONJ442" s="10">
        <f t="shared" si="1169"/>
        <v>0</v>
      </c>
      <c r="ONK442" s="10">
        <f t="shared" si="1169"/>
        <v>0</v>
      </c>
      <c r="ONL442" s="10">
        <f t="shared" si="1169"/>
        <v>0</v>
      </c>
      <c r="ONM442" s="10">
        <f t="shared" si="1169"/>
        <v>0</v>
      </c>
      <c r="ONN442" s="10">
        <f t="shared" si="1169"/>
        <v>0</v>
      </c>
      <c r="ONO442" s="10">
        <f t="shared" si="1169"/>
        <v>0</v>
      </c>
      <c r="ONP442" s="10">
        <f t="shared" si="1169"/>
        <v>0</v>
      </c>
      <c r="ONQ442" s="10">
        <f t="shared" si="1169"/>
        <v>0</v>
      </c>
      <c r="ONR442" s="10">
        <f t="shared" si="1169"/>
        <v>0</v>
      </c>
      <c r="ONS442" s="10">
        <f t="shared" si="1169"/>
        <v>0</v>
      </c>
      <c r="ONT442" s="10">
        <f t="shared" si="1169"/>
        <v>0</v>
      </c>
      <c r="ONU442" s="10">
        <f t="shared" si="1169"/>
        <v>0</v>
      </c>
      <c r="ONV442" s="10">
        <f t="shared" si="1169"/>
        <v>0</v>
      </c>
      <c r="ONW442" s="10">
        <f t="shared" si="1169"/>
        <v>0</v>
      </c>
      <c r="ONX442" s="10">
        <f t="shared" si="1169"/>
        <v>0</v>
      </c>
      <c r="ONY442" s="10">
        <f t="shared" si="1169"/>
        <v>0</v>
      </c>
      <c r="ONZ442" s="10">
        <f t="shared" si="1169"/>
        <v>0</v>
      </c>
      <c r="OOA442" s="10">
        <f t="shared" si="1169"/>
        <v>0</v>
      </c>
      <c r="OOB442" s="10">
        <f t="shared" si="1169"/>
        <v>0</v>
      </c>
      <c r="OOC442" s="10">
        <f t="shared" si="1169"/>
        <v>0</v>
      </c>
      <c r="OOD442" s="10">
        <f t="shared" si="1169"/>
        <v>0</v>
      </c>
      <c r="OOE442" s="10">
        <f t="shared" si="1169"/>
        <v>0</v>
      </c>
      <c r="OOF442" s="10">
        <f t="shared" si="1169"/>
        <v>0</v>
      </c>
      <c r="OOG442" s="10">
        <f t="shared" si="1169"/>
        <v>0</v>
      </c>
      <c r="OOH442" s="10">
        <f t="shared" si="1169"/>
        <v>0</v>
      </c>
      <c r="OOI442" s="10">
        <f t="shared" si="1169"/>
        <v>0</v>
      </c>
      <c r="OOJ442" s="10">
        <f t="shared" si="1169"/>
        <v>0</v>
      </c>
      <c r="OOK442" s="10">
        <f t="shared" si="1169"/>
        <v>0</v>
      </c>
      <c r="OOL442" s="10">
        <f t="shared" si="1169"/>
        <v>0</v>
      </c>
      <c r="OOM442" s="10">
        <f t="shared" si="1169"/>
        <v>0</v>
      </c>
      <c r="OON442" s="10">
        <f t="shared" si="1169"/>
        <v>0</v>
      </c>
      <c r="OOO442" s="10">
        <f t="shared" si="1169"/>
        <v>0</v>
      </c>
      <c r="OOP442" s="10">
        <f t="shared" si="1169"/>
        <v>0</v>
      </c>
      <c r="OOQ442" s="10">
        <f t="shared" si="1169"/>
        <v>0</v>
      </c>
      <c r="OOR442" s="10">
        <f t="shared" si="1169"/>
        <v>0</v>
      </c>
      <c r="OOS442" s="10">
        <f t="shared" si="1169"/>
        <v>0</v>
      </c>
      <c r="OOT442" s="10">
        <f t="shared" si="1169"/>
        <v>0</v>
      </c>
      <c r="OOU442" s="10">
        <f t="shared" si="1169"/>
        <v>0</v>
      </c>
      <c r="OOV442" s="10">
        <f t="shared" si="1169"/>
        <v>0</v>
      </c>
      <c r="OOW442" s="10">
        <f t="shared" si="1169"/>
        <v>0</v>
      </c>
      <c r="OOX442" s="10">
        <f t="shared" si="1169"/>
        <v>0</v>
      </c>
      <c r="OOY442" s="10">
        <f t="shared" si="1169"/>
        <v>0</v>
      </c>
      <c r="OOZ442" s="10">
        <f t="shared" si="1169"/>
        <v>0</v>
      </c>
      <c r="OPA442" s="10">
        <f t="shared" si="1169"/>
        <v>0</v>
      </c>
      <c r="OPB442" s="10">
        <f t="shared" si="1169"/>
        <v>0</v>
      </c>
      <c r="OPC442" s="10">
        <f t="shared" si="1169"/>
        <v>0</v>
      </c>
      <c r="OPD442" s="10">
        <f t="shared" si="1169"/>
        <v>0</v>
      </c>
      <c r="OPE442" s="10">
        <f t="shared" si="1169"/>
        <v>0</v>
      </c>
      <c r="OPF442" s="10">
        <f t="shared" si="1169"/>
        <v>0</v>
      </c>
      <c r="OPG442" s="10">
        <f t="shared" si="1169"/>
        <v>0</v>
      </c>
      <c r="OPH442" s="10">
        <f t="shared" si="1169"/>
        <v>0</v>
      </c>
      <c r="OPI442" s="10">
        <f t="shared" si="1169"/>
        <v>0</v>
      </c>
      <c r="OPJ442" s="10">
        <f t="shared" si="1169"/>
        <v>0</v>
      </c>
      <c r="OPK442" s="10">
        <f t="shared" si="1169"/>
        <v>0</v>
      </c>
      <c r="OPL442" s="10">
        <f t="shared" si="1169"/>
        <v>0</v>
      </c>
      <c r="OPM442" s="10">
        <f t="shared" si="1169"/>
        <v>0</v>
      </c>
      <c r="OPN442" s="10">
        <f t="shared" si="1169"/>
        <v>0</v>
      </c>
      <c r="OPO442" s="10">
        <f t="shared" si="1169"/>
        <v>0</v>
      </c>
      <c r="OPP442" s="10">
        <f t="shared" si="1169"/>
        <v>0</v>
      </c>
      <c r="OPQ442" s="10">
        <f t="shared" si="1169"/>
        <v>0</v>
      </c>
      <c r="OPR442" s="10">
        <f t="shared" ref="OPR442:OSC442" si="1170">OPR457</f>
        <v>0</v>
      </c>
      <c r="OPS442" s="10">
        <f t="shared" si="1170"/>
        <v>0</v>
      </c>
      <c r="OPT442" s="10">
        <f t="shared" si="1170"/>
        <v>0</v>
      </c>
      <c r="OPU442" s="10">
        <f t="shared" si="1170"/>
        <v>0</v>
      </c>
      <c r="OPV442" s="10">
        <f t="shared" si="1170"/>
        <v>0</v>
      </c>
      <c r="OPW442" s="10">
        <f t="shared" si="1170"/>
        <v>0</v>
      </c>
      <c r="OPX442" s="10">
        <f t="shared" si="1170"/>
        <v>0</v>
      </c>
      <c r="OPY442" s="10">
        <f t="shared" si="1170"/>
        <v>0</v>
      </c>
      <c r="OPZ442" s="10">
        <f t="shared" si="1170"/>
        <v>0</v>
      </c>
      <c r="OQA442" s="10">
        <f t="shared" si="1170"/>
        <v>0</v>
      </c>
      <c r="OQB442" s="10">
        <f t="shared" si="1170"/>
        <v>0</v>
      </c>
      <c r="OQC442" s="10">
        <f t="shared" si="1170"/>
        <v>0</v>
      </c>
      <c r="OQD442" s="10">
        <f t="shared" si="1170"/>
        <v>0</v>
      </c>
      <c r="OQE442" s="10">
        <f t="shared" si="1170"/>
        <v>0</v>
      </c>
      <c r="OQF442" s="10">
        <f t="shared" si="1170"/>
        <v>0</v>
      </c>
      <c r="OQG442" s="10">
        <f t="shared" si="1170"/>
        <v>0</v>
      </c>
      <c r="OQH442" s="10">
        <f t="shared" si="1170"/>
        <v>0</v>
      </c>
      <c r="OQI442" s="10">
        <f t="shared" si="1170"/>
        <v>0</v>
      </c>
      <c r="OQJ442" s="10">
        <f t="shared" si="1170"/>
        <v>0</v>
      </c>
      <c r="OQK442" s="10">
        <f t="shared" si="1170"/>
        <v>0</v>
      </c>
      <c r="OQL442" s="10">
        <f t="shared" si="1170"/>
        <v>0</v>
      </c>
      <c r="OQM442" s="10">
        <f t="shared" si="1170"/>
        <v>0</v>
      </c>
      <c r="OQN442" s="10">
        <f t="shared" si="1170"/>
        <v>0</v>
      </c>
      <c r="OQO442" s="10">
        <f t="shared" si="1170"/>
        <v>0</v>
      </c>
      <c r="OQP442" s="10">
        <f t="shared" si="1170"/>
        <v>0</v>
      </c>
      <c r="OQQ442" s="10">
        <f t="shared" si="1170"/>
        <v>0</v>
      </c>
      <c r="OQR442" s="10">
        <f t="shared" si="1170"/>
        <v>0</v>
      </c>
      <c r="OQS442" s="10">
        <f t="shared" si="1170"/>
        <v>0</v>
      </c>
      <c r="OQT442" s="10">
        <f t="shared" si="1170"/>
        <v>0</v>
      </c>
      <c r="OQU442" s="10">
        <f t="shared" si="1170"/>
        <v>0</v>
      </c>
      <c r="OQV442" s="10">
        <f t="shared" si="1170"/>
        <v>0</v>
      </c>
      <c r="OQW442" s="10">
        <f t="shared" si="1170"/>
        <v>0</v>
      </c>
      <c r="OQX442" s="10">
        <f t="shared" si="1170"/>
        <v>0</v>
      </c>
      <c r="OQY442" s="10">
        <f t="shared" si="1170"/>
        <v>0</v>
      </c>
      <c r="OQZ442" s="10">
        <f t="shared" si="1170"/>
        <v>0</v>
      </c>
      <c r="ORA442" s="10">
        <f t="shared" si="1170"/>
        <v>0</v>
      </c>
      <c r="ORB442" s="10">
        <f t="shared" si="1170"/>
        <v>0</v>
      </c>
      <c r="ORC442" s="10">
        <f t="shared" si="1170"/>
        <v>0</v>
      </c>
      <c r="ORD442" s="10">
        <f t="shared" si="1170"/>
        <v>0</v>
      </c>
      <c r="ORE442" s="10">
        <f t="shared" si="1170"/>
        <v>0</v>
      </c>
      <c r="ORF442" s="10">
        <f t="shared" si="1170"/>
        <v>0</v>
      </c>
      <c r="ORG442" s="10">
        <f t="shared" si="1170"/>
        <v>0</v>
      </c>
      <c r="ORH442" s="10">
        <f t="shared" si="1170"/>
        <v>0</v>
      </c>
      <c r="ORI442" s="10">
        <f t="shared" si="1170"/>
        <v>0</v>
      </c>
      <c r="ORJ442" s="10">
        <f t="shared" si="1170"/>
        <v>0</v>
      </c>
      <c r="ORK442" s="10">
        <f t="shared" si="1170"/>
        <v>0</v>
      </c>
      <c r="ORL442" s="10">
        <f t="shared" si="1170"/>
        <v>0</v>
      </c>
      <c r="ORM442" s="10">
        <f t="shared" si="1170"/>
        <v>0</v>
      </c>
      <c r="ORN442" s="10">
        <f t="shared" si="1170"/>
        <v>0</v>
      </c>
      <c r="ORO442" s="10">
        <f t="shared" si="1170"/>
        <v>0</v>
      </c>
      <c r="ORP442" s="10">
        <f t="shared" si="1170"/>
        <v>0</v>
      </c>
      <c r="ORQ442" s="10">
        <f t="shared" si="1170"/>
        <v>0</v>
      </c>
      <c r="ORR442" s="10">
        <f t="shared" si="1170"/>
        <v>0</v>
      </c>
      <c r="ORS442" s="10">
        <f t="shared" si="1170"/>
        <v>0</v>
      </c>
      <c r="ORT442" s="10">
        <f t="shared" si="1170"/>
        <v>0</v>
      </c>
      <c r="ORU442" s="10">
        <f t="shared" si="1170"/>
        <v>0</v>
      </c>
      <c r="ORV442" s="10">
        <f t="shared" si="1170"/>
        <v>0</v>
      </c>
      <c r="ORW442" s="10">
        <f t="shared" si="1170"/>
        <v>0</v>
      </c>
      <c r="ORX442" s="10">
        <f t="shared" si="1170"/>
        <v>0</v>
      </c>
      <c r="ORY442" s="10">
        <f t="shared" si="1170"/>
        <v>0</v>
      </c>
      <c r="ORZ442" s="10">
        <f t="shared" si="1170"/>
        <v>0</v>
      </c>
      <c r="OSA442" s="10">
        <f t="shared" si="1170"/>
        <v>0</v>
      </c>
      <c r="OSB442" s="10">
        <f t="shared" si="1170"/>
        <v>0</v>
      </c>
      <c r="OSC442" s="10">
        <f t="shared" si="1170"/>
        <v>0</v>
      </c>
      <c r="OSD442" s="10">
        <f t="shared" ref="OSD442:OUO442" si="1171">OSD457</f>
        <v>0</v>
      </c>
      <c r="OSE442" s="10">
        <f t="shared" si="1171"/>
        <v>0</v>
      </c>
      <c r="OSF442" s="10">
        <f t="shared" si="1171"/>
        <v>0</v>
      </c>
      <c r="OSG442" s="10">
        <f t="shared" si="1171"/>
        <v>0</v>
      </c>
      <c r="OSH442" s="10">
        <f t="shared" si="1171"/>
        <v>0</v>
      </c>
      <c r="OSI442" s="10">
        <f t="shared" si="1171"/>
        <v>0</v>
      </c>
      <c r="OSJ442" s="10">
        <f t="shared" si="1171"/>
        <v>0</v>
      </c>
      <c r="OSK442" s="10">
        <f t="shared" si="1171"/>
        <v>0</v>
      </c>
      <c r="OSL442" s="10">
        <f t="shared" si="1171"/>
        <v>0</v>
      </c>
      <c r="OSM442" s="10">
        <f t="shared" si="1171"/>
        <v>0</v>
      </c>
      <c r="OSN442" s="10">
        <f t="shared" si="1171"/>
        <v>0</v>
      </c>
      <c r="OSO442" s="10">
        <f t="shared" si="1171"/>
        <v>0</v>
      </c>
      <c r="OSP442" s="10">
        <f t="shared" si="1171"/>
        <v>0</v>
      </c>
      <c r="OSQ442" s="10">
        <f t="shared" si="1171"/>
        <v>0</v>
      </c>
      <c r="OSR442" s="10">
        <f t="shared" si="1171"/>
        <v>0</v>
      </c>
      <c r="OSS442" s="10">
        <f t="shared" si="1171"/>
        <v>0</v>
      </c>
      <c r="OST442" s="10">
        <f t="shared" si="1171"/>
        <v>0</v>
      </c>
      <c r="OSU442" s="10">
        <f t="shared" si="1171"/>
        <v>0</v>
      </c>
      <c r="OSV442" s="10">
        <f t="shared" si="1171"/>
        <v>0</v>
      </c>
      <c r="OSW442" s="10">
        <f t="shared" si="1171"/>
        <v>0</v>
      </c>
      <c r="OSX442" s="10">
        <f t="shared" si="1171"/>
        <v>0</v>
      </c>
      <c r="OSY442" s="10">
        <f t="shared" si="1171"/>
        <v>0</v>
      </c>
      <c r="OSZ442" s="10">
        <f t="shared" si="1171"/>
        <v>0</v>
      </c>
      <c r="OTA442" s="10">
        <f t="shared" si="1171"/>
        <v>0</v>
      </c>
      <c r="OTB442" s="10">
        <f t="shared" si="1171"/>
        <v>0</v>
      </c>
      <c r="OTC442" s="10">
        <f t="shared" si="1171"/>
        <v>0</v>
      </c>
      <c r="OTD442" s="10">
        <f t="shared" si="1171"/>
        <v>0</v>
      </c>
      <c r="OTE442" s="10">
        <f t="shared" si="1171"/>
        <v>0</v>
      </c>
      <c r="OTF442" s="10">
        <f t="shared" si="1171"/>
        <v>0</v>
      </c>
      <c r="OTG442" s="10">
        <f t="shared" si="1171"/>
        <v>0</v>
      </c>
      <c r="OTH442" s="10">
        <f t="shared" si="1171"/>
        <v>0</v>
      </c>
      <c r="OTI442" s="10">
        <f t="shared" si="1171"/>
        <v>0</v>
      </c>
      <c r="OTJ442" s="10">
        <f t="shared" si="1171"/>
        <v>0</v>
      </c>
      <c r="OTK442" s="10">
        <f t="shared" si="1171"/>
        <v>0</v>
      </c>
      <c r="OTL442" s="10">
        <f t="shared" si="1171"/>
        <v>0</v>
      </c>
      <c r="OTM442" s="10">
        <f t="shared" si="1171"/>
        <v>0</v>
      </c>
      <c r="OTN442" s="10">
        <f t="shared" si="1171"/>
        <v>0</v>
      </c>
      <c r="OTO442" s="10">
        <f t="shared" si="1171"/>
        <v>0</v>
      </c>
      <c r="OTP442" s="10">
        <f t="shared" si="1171"/>
        <v>0</v>
      </c>
      <c r="OTQ442" s="10">
        <f t="shared" si="1171"/>
        <v>0</v>
      </c>
      <c r="OTR442" s="10">
        <f t="shared" si="1171"/>
        <v>0</v>
      </c>
      <c r="OTS442" s="10">
        <f t="shared" si="1171"/>
        <v>0</v>
      </c>
      <c r="OTT442" s="10">
        <f t="shared" si="1171"/>
        <v>0</v>
      </c>
      <c r="OTU442" s="10">
        <f t="shared" si="1171"/>
        <v>0</v>
      </c>
      <c r="OTV442" s="10">
        <f t="shared" si="1171"/>
        <v>0</v>
      </c>
      <c r="OTW442" s="10">
        <f t="shared" si="1171"/>
        <v>0</v>
      </c>
      <c r="OTX442" s="10">
        <f t="shared" si="1171"/>
        <v>0</v>
      </c>
      <c r="OTY442" s="10">
        <f t="shared" si="1171"/>
        <v>0</v>
      </c>
      <c r="OTZ442" s="10">
        <f t="shared" si="1171"/>
        <v>0</v>
      </c>
      <c r="OUA442" s="10">
        <f t="shared" si="1171"/>
        <v>0</v>
      </c>
      <c r="OUB442" s="10">
        <f t="shared" si="1171"/>
        <v>0</v>
      </c>
      <c r="OUC442" s="10">
        <f t="shared" si="1171"/>
        <v>0</v>
      </c>
      <c r="OUD442" s="10">
        <f t="shared" si="1171"/>
        <v>0</v>
      </c>
      <c r="OUE442" s="10">
        <f t="shared" si="1171"/>
        <v>0</v>
      </c>
      <c r="OUF442" s="10">
        <f t="shared" si="1171"/>
        <v>0</v>
      </c>
      <c r="OUG442" s="10">
        <f t="shared" si="1171"/>
        <v>0</v>
      </c>
      <c r="OUH442" s="10">
        <f t="shared" si="1171"/>
        <v>0</v>
      </c>
      <c r="OUI442" s="10">
        <f t="shared" si="1171"/>
        <v>0</v>
      </c>
      <c r="OUJ442" s="10">
        <f t="shared" si="1171"/>
        <v>0</v>
      </c>
      <c r="OUK442" s="10">
        <f t="shared" si="1171"/>
        <v>0</v>
      </c>
      <c r="OUL442" s="10">
        <f t="shared" si="1171"/>
        <v>0</v>
      </c>
      <c r="OUM442" s="10">
        <f t="shared" si="1171"/>
        <v>0</v>
      </c>
      <c r="OUN442" s="10">
        <f t="shared" si="1171"/>
        <v>0</v>
      </c>
      <c r="OUO442" s="10">
        <f t="shared" si="1171"/>
        <v>0</v>
      </c>
      <c r="OUP442" s="10">
        <f t="shared" ref="OUP442:OXA442" si="1172">OUP457</f>
        <v>0</v>
      </c>
      <c r="OUQ442" s="10">
        <f t="shared" si="1172"/>
        <v>0</v>
      </c>
      <c r="OUR442" s="10">
        <f t="shared" si="1172"/>
        <v>0</v>
      </c>
      <c r="OUS442" s="10">
        <f t="shared" si="1172"/>
        <v>0</v>
      </c>
      <c r="OUT442" s="10">
        <f t="shared" si="1172"/>
        <v>0</v>
      </c>
      <c r="OUU442" s="10">
        <f t="shared" si="1172"/>
        <v>0</v>
      </c>
      <c r="OUV442" s="10">
        <f t="shared" si="1172"/>
        <v>0</v>
      </c>
      <c r="OUW442" s="10">
        <f t="shared" si="1172"/>
        <v>0</v>
      </c>
      <c r="OUX442" s="10">
        <f t="shared" si="1172"/>
        <v>0</v>
      </c>
      <c r="OUY442" s="10">
        <f t="shared" si="1172"/>
        <v>0</v>
      </c>
      <c r="OUZ442" s="10">
        <f t="shared" si="1172"/>
        <v>0</v>
      </c>
      <c r="OVA442" s="10">
        <f t="shared" si="1172"/>
        <v>0</v>
      </c>
      <c r="OVB442" s="10">
        <f t="shared" si="1172"/>
        <v>0</v>
      </c>
      <c r="OVC442" s="10">
        <f t="shared" si="1172"/>
        <v>0</v>
      </c>
      <c r="OVD442" s="10">
        <f t="shared" si="1172"/>
        <v>0</v>
      </c>
      <c r="OVE442" s="10">
        <f t="shared" si="1172"/>
        <v>0</v>
      </c>
      <c r="OVF442" s="10">
        <f t="shared" si="1172"/>
        <v>0</v>
      </c>
      <c r="OVG442" s="10">
        <f t="shared" si="1172"/>
        <v>0</v>
      </c>
      <c r="OVH442" s="10">
        <f t="shared" si="1172"/>
        <v>0</v>
      </c>
      <c r="OVI442" s="10">
        <f t="shared" si="1172"/>
        <v>0</v>
      </c>
      <c r="OVJ442" s="10">
        <f t="shared" si="1172"/>
        <v>0</v>
      </c>
      <c r="OVK442" s="10">
        <f t="shared" si="1172"/>
        <v>0</v>
      </c>
      <c r="OVL442" s="10">
        <f t="shared" si="1172"/>
        <v>0</v>
      </c>
      <c r="OVM442" s="10">
        <f t="shared" si="1172"/>
        <v>0</v>
      </c>
      <c r="OVN442" s="10">
        <f t="shared" si="1172"/>
        <v>0</v>
      </c>
      <c r="OVO442" s="10">
        <f t="shared" si="1172"/>
        <v>0</v>
      </c>
      <c r="OVP442" s="10">
        <f t="shared" si="1172"/>
        <v>0</v>
      </c>
      <c r="OVQ442" s="10">
        <f t="shared" si="1172"/>
        <v>0</v>
      </c>
      <c r="OVR442" s="10">
        <f t="shared" si="1172"/>
        <v>0</v>
      </c>
      <c r="OVS442" s="10">
        <f t="shared" si="1172"/>
        <v>0</v>
      </c>
      <c r="OVT442" s="10">
        <f t="shared" si="1172"/>
        <v>0</v>
      </c>
      <c r="OVU442" s="10">
        <f t="shared" si="1172"/>
        <v>0</v>
      </c>
      <c r="OVV442" s="10">
        <f t="shared" si="1172"/>
        <v>0</v>
      </c>
      <c r="OVW442" s="10">
        <f t="shared" si="1172"/>
        <v>0</v>
      </c>
      <c r="OVX442" s="10">
        <f t="shared" si="1172"/>
        <v>0</v>
      </c>
      <c r="OVY442" s="10">
        <f t="shared" si="1172"/>
        <v>0</v>
      </c>
      <c r="OVZ442" s="10">
        <f t="shared" si="1172"/>
        <v>0</v>
      </c>
      <c r="OWA442" s="10">
        <f t="shared" si="1172"/>
        <v>0</v>
      </c>
      <c r="OWB442" s="10">
        <f t="shared" si="1172"/>
        <v>0</v>
      </c>
      <c r="OWC442" s="10">
        <f t="shared" si="1172"/>
        <v>0</v>
      </c>
      <c r="OWD442" s="10">
        <f t="shared" si="1172"/>
        <v>0</v>
      </c>
      <c r="OWE442" s="10">
        <f t="shared" si="1172"/>
        <v>0</v>
      </c>
      <c r="OWF442" s="10">
        <f t="shared" si="1172"/>
        <v>0</v>
      </c>
      <c r="OWG442" s="10">
        <f t="shared" si="1172"/>
        <v>0</v>
      </c>
      <c r="OWH442" s="10">
        <f t="shared" si="1172"/>
        <v>0</v>
      </c>
      <c r="OWI442" s="10">
        <f t="shared" si="1172"/>
        <v>0</v>
      </c>
      <c r="OWJ442" s="10">
        <f t="shared" si="1172"/>
        <v>0</v>
      </c>
      <c r="OWK442" s="10">
        <f t="shared" si="1172"/>
        <v>0</v>
      </c>
      <c r="OWL442" s="10">
        <f t="shared" si="1172"/>
        <v>0</v>
      </c>
      <c r="OWM442" s="10">
        <f t="shared" si="1172"/>
        <v>0</v>
      </c>
      <c r="OWN442" s="10">
        <f t="shared" si="1172"/>
        <v>0</v>
      </c>
      <c r="OWO442" s="10">
        <f t="shared" si="1172"/>
        <v>0</v>
      </c>
      <c r="OWP442" s="10">
        <f t="shared" si="1172"/>
        <v>0</v>
      </c>
      <c r="OWQ442" s="10">
        <f t="shared" si="1172"/>
        <v>0</v>
      </c>
      <c r="OWR442" s="10">
        <f t="shared" si="1172"/>
        <v>0</v>
      </c>
      <c r="OWS442" s="10">
        <f t="shared" si="1172"/>
        <v>0</v>
      </c>
      <c r="OWT442" s="10">
        <f t="shared" si="1172"/>
        <v>0</v>
      </c>
      <c r="OWU442" s="10">
        <f t="shared" si="1172"/>
        <v>0</v>
      </c>
      <c r="OWV442" s="10">
        <f t="shared" si="1172"/>
        <v>0</v>
      </c>
      <c r="OWW442" s="10">
        <f t="shared" si="1172"/>
        <v>0</v>
      </c>
      <c r="OWX442" s="10">
        <f t="shared" si="1172"/>
        <v>0</v>
      </c>
      <c r="OWY442" s="10">
        <f t="shared" si="1172"/>
        <v>0</v>
      </c>
      <c r="OWZ442" s="10">
        <f t="shared" si="1172"/>
        <v>0</v>
      </c>
      <c r="OXA442" s="10">
        <f t="shared" si="1172"/>
        <v>0</v>
      </c>
      <c r="OXB442" s="10">
        <f t="shared" ref="OXB442:OZM442" si="1173">OXB457</f>
        <v>0</v>
      </c>
      <c r="OXC442" s="10">
        <f t="shared" si="1173"/>
        <v>0</v>
      </c>
      <c r="OXD442" s="10">
        <f t="shared" si="1173"/>
        <v>0</v>
      </c>
      <c r="OXE442" s="10">
        <f t="shared" si="1173"/>
        <v>0</v>
      </c>
      <c r="OXF442" s="10">
        <f t="shared" si="1173"/>
        <v>0</v>
      </c>
      <c r="OXG442" s="10">
        <f t="shared" si="1173"/>
        <v>0</v>
      </c>
      <c r="OXH442" s="10">
        <f t="shared" si="1173"/>
        <v>0</v>
      </c>
      <c r="OXI442" s="10">
        <f t="shared" si="1173"/>
        <v>0</v>
      </c>
      <c r="OXJ442" s="10">
        <f t="shared" si="1173"/>
        <v>0</v>
      </c>
      <c r="OXK442" s="10">
        <f t="shared" si="1173"/>
        <v>0</v>
      </c>
      <c r="OXL442" s="10">
        <f t="shared" si="1173"/>
        <v>0</v>
      </c>
      <c r="OXM442" s="10">
        <f t="shared" si="1173"/>
        <v>0</v>
      </c>
      <c r="OXN442" s="10">
        <f t="shared" si="1173"/>
        <v>0</v>
      </c>
      <c r="OXO442" s="10">
        <f t="shared" si="1173"/>
        <v>0</v>
      </c>
      <c r="OXP442" s="10">
        <f t="shared" si="1173"/>
        <v>0</v>
      </c>
      <c r="OXQ442" s="10">
        <f t="shared" si="1173"/>
        <v>0</v>
      </c>
      <c r="OXR442" s="10">
        <f t="shared" si="1173"/>
        <v>0</v>
      </c>
      <c r="OXS442" s="10">
        <f t="shared" si="1173"/>
        <v>0</v>
      </c>
      <c r="OXT442" s="10">
        <f t="shared" si="1173"/>
        <v>0</v>
      </c>
      <c r="OXU442" s="10">
        <f t="shared" si="1173"/>
        <v>0</v>
      </c>
      <c r="OXV442" s="10">
        <f t="shared" si="1173"/>
        <v>0</v>
      </c>
      <c r="OXW442" s="10">
        <f t="shared" si="1173"/>
        <v>0</v>
      </c>
      <c r="OXX442" s="10">
        <f t="shared" si="1173"/>
        <v>0</v>
      </c>
      <c r="OXY442" s="10">
        <f t="shared" si="1173"/>
        <v>0</v>
      </c>
      <c r="OXZ442" s="10">
        <f t="shared" si="1173"/>
        <v>0</v>
      </c>
      <c r="OYA442" s="10">
        <f t="shared" si="1173"/>
        <v>0</v>
      </c>
      <c r="OYB442" s="10">
        <f t="shared" si="1173"/>
        <v>0</v>
      </c>
      <c r="OYC442" s="10">
        <f t="shared" si="1173"/>
        <v>0</v>
      </c>
      <c r="OYD442" s="10">
        <f t="shared" si="1173"/>
        <v>0</v>
      </c>
      <c r="OYE442" s="10">
        <f t="shared" si="1173"/>
        <v>0</v>
      </c>
      <c r="OYF442" s="10">
        <f t="shared" si="1173"/>
        <v>0</v>
      </c>
      <c r="OYG442" s="10">
        <f t="shared" si="1173"/>
        <v>0</v>
      </c>
      <c r="OYH442" s="10">
        <f t="shared" si="1173"/>
        <v>0</v>
      </c>
      <c r="OYI442" s="10">
        <f t="shared" si="1173"/>
        <v>0</v>
      </c>
      <c r="OYJ442" s="10">
        <f t="shared" si="1173"/>
        <v>0</v>
      </c>
      <c r="OYK442" s="10">
        <f t="shared" si="1173"/>
        <v>0</v>
      </c>
      <c r="OYL442" s="10">
        <f t="shared" si="1173"/>
        <v>0</v>
      </c>
      <c r="OYM442" s="10">
        <f t="shared" si="1173"/>
        <v>0</v>
      </c>
      <c r="OYN442" s="10">
        <f t="shared" si="1173"/>
        <v>0</v>
      </c>
      <c r="OYO442" s="10">
        <f t="shared" si="1173"/>
        <v>0</v>
      </c>
      <c r="OYP442" s="10">
        <f t="shared" si="1173"/>
        <v>0</v>
      </c>
      <c r="OYQ442" s="10">
        <f t="shared" si="1173"/>
        <v>0</v>
      </c>
      <c r="OYR442" s="10">
        <f t="shared" si="1173"/>
        <v>0</v>
      </c>
      <c r="OYS442" s="10">
        <f t="shared" si="1173"/>
        <v>0</v>
      </c>
      <c r="OYT442" s="10">
        <f t="shared" si="1173"/>
        <v>0</v>
      </c>
      <c r="OYU442" s="10">
        <f t="shared" si="1173"/>
        <v>0</v>
      </c>
      <c r="OYV442" s="10">
        <f t="shared" si="1173"/>
        <v>0</v>
      </c>
      <c r="OYW442" s="10">
        <f t="shared" si="1173"/>
        <v>0</v>
      </c>
      <c r="OYX442" s="10">
        <f t="shared" si="1173"/>
        <v>0</v>
      </c>
      <c r="OYY442" s="10">
        <f t="shared" si="1173"/>
        <v>0</v>
      </c>
      <c r="OYZ442" s="10">
        <f t="shared" si="1173"/>
        <v>0</v>
      </c>
      <c r="OZA442" s="10">
        <f t="shared" si="1173"/>
        <v>0</v>
      </c>
      <c r="OZB442" s="10">
        <f t="shared" si="1173"/>
        <v>0</v>
      </c>
      <c r="OZC442" s="10">
        <f t="shared" si="1173"/>
        <v>0</v>
      </c>
      <c r="OZD442" s="10">
        <f t="shared" si="1173"/>
        <v>0</v>
      </c>
      <c r="OZE442" s="10">
        <f t="shared" si="1173"/>
        <v>0</v>
      </c>
      <c r="OZF442" s="10">
        <f t="shared" si="1173"/>
        <v>0</v>
      </c>
      <c r="OZG442" s="10">
        <f t="shared" si="1173"/>
        <v>0</v>
      </c>
      <c r="OZH442" s="10">
        <f t="shared" si="1173"/>
        <v>0</v>
      </c>
      <c r="OZI442" s="10">
        <f t="shared" si="1173"/>
        <v>0</v>
      </c>
      <c r="OZJ442" s="10">
        <f t="shared" si="1173"/>
        <v>0</v>
      </c>
      <c r="OZK442" s="10">
        <f t="shared" si="1173"/>
        <v>0</v>
      </c>
      <c r="OZL442" s="10">
        <f t="shared" si="1173"/>
        <v>0</v>
      </c>
      <c r="OZM442" s="10">
        <f t="shared" si="1173"/>
        <v>0</v>
      </c>
      <c r="OZN442" s="10">
        <f t="shared" ref="OZN442:PBY442" si="1174">OZN457</f>
        <v>0</v>
      </c>
      <c r="OZO442" s="10">
        <f t="shared" si="1174"/>
        <v>0</v>
      </c>
      <c r="OZP442" s="10">
        <f t="shared" si="1174"/>
        <v>0</v>
      </c>
      <c r="OZQ442" s="10">
        <f t="shared" si="1174"/>
        <v>0</v>
      </c>
      <c r="OZR442" s="10">
        <f t="shared" si="1174"/>
        <v>0</v>
      </c>
      <c r="OZS442" s="10">
        <f t="shared" si="1174"/>
        <v>0</v>
      </c>
      <c r="OZT442" s="10">
        <f t="shared" si="1174"/>
        <v>0</v>
      </c>
      <c r="OZU442" s="10">
        <f t="shared" si="1174"/>
        <v>0</v>
      </c>
      <c r="OZV442" s="10">
        <f t="shared" si="1174"/>
        <v>0</v>
      </c>
      <c r="OZW442" s="10">
        <f t="shared" si="1174"/>
        <v>0</v>
      </c>
      <c r="OZX442" s="10">
        <f t="shared" si="1174"/>
        <v>0</v>
      </c>
      <c r="OZY442" s="10">
        <f t="shared" si="1174"/>
        <v>0</v>
      </c>
      <c r="OZZ442" s="10">
        <f t="shared" si="1174"/>
        <v>0</v>
      </c>
      <c r="PAA442" s="10">
        <f t="shared" si="1174"/>
        <v>0</v>
      </c>
      <c r="PAB442" s="10">
        <f t="shared" si="1174"/>
        <v>0</v>
      </c>
      <c r="PAC442" s="10">
        <f t="shared" si="1174"/>
        <v>0</v>
      </c>
      <c r="PAD442" s="10">
        <f t="shared" si="1174"/>
        <v>0</v>
      </c>
      <c r="PAE442" s="10">
        <f t="shared" si="1174"/>
        <v>0</v>
      </c>
      <c r="PAF442" s="10">
        <f t="shared" si="1174"/>
        <v>0</v>
      </c>
      <c r="PAG442" s="10">
        <f t="shared" si="1174"/>
        <v>0</v>
      </c>
      <c r="PAH442" s="10">
        <f t="shared" si="1174"/>
        <v>0</v>
      </c>
      <c r="PAI442" s="10">
        <f t="shared" si="1174"/>
        <v>0</v>
      </c>
      <c r="PAJ442" s="10">
        <f t="shared" si="1174"/>
        <v>0</v>
      </c>
      <c r="PAK442" s="10">
        <f t="shared" si="1174"/>
        <v>0</v>
      </c>
      <c r="PAL442" s="10">
        <f t="shared" si="1174"/>
        <v>0</v>
      </c>
      <c r="PAM442" s="10">
        <f t="shared" si="1174"/>
        <v>0</v>
      </c>
      <c r="PAN442" s="10">
        <f t="shared" si="1174"/>
        <v>0</v>
      </c>
      <c r="PAO442" s="10">
        <f t="shared" si="1174"/>
        <v>0</v>
      </c>
      <c r="PAP442" s="10">
        <f t="shared" si="1174"/>
        <v>0</v>
      </c>
      <c r="PAQ442" s="10">
        <f t="shared" si="1174"/>
        <v>0</v>
      </c>
      <c r="PAR442" s="10">
        <f t="shared" si="1174"/>
        <v>0</v>
      </c>
      <c r="PAS442" s="10">
        <f t="shared" si="1174"/>
        <v>0</v>
      </c>
      <c r="PAT442" s="10">
        <f t="shared" si="1174"/>
        <v>0</v>
      </c>
      <c r="PAU442" s="10">
        <f t="shared" si="1174"/>
        <v>0</v>
      </c>
      <c r="PAV442" s="10">
        <f t="shared" si="1174"/>
        <v>0</v>
      </c>
      <c r="PAW442" s="10">
        <f t="shared" si="1174"/>
        <v>0</v>
      </c>
      <c r="PAX442" s="10">
        <f t="shared" si="1174"/>
        <v>0</v>
      </c>
      <c r="PAY442" s="10">
        <f t="shared" si="1174"/>
        <v>0</v>
      </c>
      <c r="PAZ442" s="10">
        <f t="shared" si="1174"/>
        <v>0</v>
      </c>
      <c r="PBA442" s="10">
        <f t="shared" si="1174"/>
        <v>0</v>
      </c>
      <c r="PBB442" s="10">
        <f t="shared" si="1174"/>
        <v>0</v>
      </c>
      <c r="PBC442" s="10">
        <f t="shared" si="1174"/>
        <v>0</v>
      </c>
      <c r="PBD442" s="10">
        <f t="shared" si="1174"/>
        <v>0</v>
      </c>
      <c r="PBE442" s="10">
        <f t="shared" si="1174"/>
        <v>0</v>
      </c>
      <c r="PBF442" s="10">
        <f t="shared" si="1174"/>
        <v>0</v>
      </c>
      <c r="PBG442" s="10">
        <f t="shared" si="1174"/>
        <v>0</v>
      </c>
      <c r="PBH442" s="10">
        <f t="shared" si="1174"/>
        <v>0</v>
      </c>
      <c r="PBI442" s="10">
        <f t="shared" si="1174"/>
        <v>0</v>
      </c>
      <c r="PBJ442" s="10">
        <f t="shared" si="1174"/>
        <v>0</v>
      </c>
      <c r="PBK442" s="10">
        <f t="shared" si="1174"/>
        <v>0</v>
      </c>
      <c r="PBL442" s="10">
        <f t="shared" si="1174"/>
        <v>0</v>
      </c>
      <c r="PBM442" s="10">
        <f t="shared" si="1174"/>
        <v>0</v>
      </c>
      <c r="PBN442" s="10">
        <f t="shared" si="1174"/>
        <v>0</v>
      </c>
      <c r="PBO442" s="10">
        <f t="shared" si="1174"/>
        <v>0</v>
      </c>
      <c r="PBP442" s="10">
        <f t="shared" si="1174"/>
        <v>0</v>
      </c>
      <c r="PBQ442" s="10">
        <f t="shared" si="1174"/>
        <v>0</v>
      </c>
      <c r="PBR442" s="10">
        <f t="shared" si="1174"/>
        <v>0</v>
      </c>
      <c r="PBS442" s="10">
        <f t="shared" si="1174"/>
        <v>0</v>
      </c>
      <c r="PBT442" s="10">
        <f t="shared" si="1174"/>
        <v>0</v>
      </c>
      <c r="PBU442" s="10">
        <f t="shared" si="1174"/>
        <v>0</v>
      </c>
      <c r="PBV442" s="10">
        <f t="shared" si="1174"/>
        <v>0</v>
      </c>
      <c r="PBW442" s="10">
        <f t="shared" si="1174"/>
        <v>0</v>
      </c>
      <c r="PBX442" s="10">
        <f t="shared" si="1174"/>
        <v>0</v>
      </c>
      <c r="PBY442" s="10">
        <f t="shared" si="1174"/>
        <v>0</v>
      </c>
      <c r="PBZ442" s="10">
        <f t="shared" ref="PBZ442:PEK442" si="1175">PBZ457</f>
        <v>0</v>
      </c>
      <c r="PCA442" s="10">
        <f t="shared" si="1175"/>
        <v>0</v>
      </c>
      <c r="PCB442" s="10">
        <f t="shared" si="1175"/>
        <v>0</v>
      </c>
      <c r="PCC442" s="10">
        <f t="shared" si="1175"/>
        <v>0</v>
      </c>
      <c r="PCD442" s="10">
        <f t="shared" si="1175"/>
        <v>0</v>
      </c>
      <c r="PCE442" s="10">
        <f t="shared" si="1175"/>
        <v>0</v>
      </c>
      <c r="PCF442" s="10">
        <f t="shared" si="1175"/>
        <v>0</v>
      </c>
      <c r="PCG442" s="10">
        <f t="shared" si="1175"/>
        <v>0</v>
      </c>
      <c r="PCH442" s="10">
        <f t="shared" si="1175"/>
        <v>0</v>
      </c>
      <c r="PCI442" s="10">
        <f t="shared" si="1175"/>
        <v>0</v>
      </c>
      <c r="PCJ442" s="10">
        <f t="shared" si="1175"/>
        <v>0</v>
      </c>
      <c r="PCK442" s="10">
        <f t="shared" si="1175"/>
        <v>0</v>
      </c>
      <c r="PCL442" s="10">
        <f t="shared" si="1175"/>
        <v>0</v>
      </c>
      <c r="PCM442" s="10">
        <f t="shared" si="1175"/>
        <v>0</v>
      </c>
      <c r="PCN442" s="10">
        <f t="shared" si="1175"/>
        <v>0</v>
      </c>
      <c r="PCO442" s="10">
        <f t="shared" si="1175"/>
        <v>0</v>
      </c>
      <c r="PCP442" s="10">
        <f t="shared" si="1175"/>
        <v>0</v>
      </c>
      <c r="PCQ442" s="10">
        <f t="shared" si="1175"/>
        <v>0</v>
      </c>
      <c r="PCR442" s="10">
        <f t="shared" si="1175"/>
        <v>0</v>
      </c>
      <c r="PCS442" s="10">
        <f t="shared" si="1175"/>
        <v>0</v>
      </c>
      <c r="PCT442" s="10">
        <f t="shared" si="1175"/>
        <v>0</v>
      </c>
      <c r="PCU442" s="10">
        <f t="shared" si="1175"/>
        <v>0</v>
      </c>
      <c r="PCV442" s="10">
        <f t="shared" si="1175"/>
        <v>0</v>
      </c>
      <c r="PCW442" s="10">
        <f t="shared" si="1175"/>
        <v>0</v>
      </c>
      <c r="PCX442" s="10">
        <f t="shared" si="1175"/>
        <v>0</v>
      </c>
      <c r="PCY442" s="10">
        <f t="shared" si="1175"/>
        <v>0</v>
      </c>
      <c r="PCZ442" s="10">
        <f t="shared" si="1175"/>
        <v>0</v>
      </c>
      <c r="PDA442" s="10">
        <f t="shared" si="1175"/>
        <v>0</v>
      </c>
      <c r="PDB442" s="10">
        <f t="shared" si="1175"/>
        <v>0</v>
      </c>
      <c r="PDC442" s="10">
        <f t="shared" si="1175"/>
        <v>0</v>
      </c>
      <c r="PDD442" s="10">
        <f t="shared" si="1175"/>
        <v>0</v>
      </c>
      <c r="PDE442" s="10">
        <f t="shared" si="1175"/>
        <v>0</v>
      </c>
      <c r="PDF442" s="10">
        <f t="shared" si="1175"/>
        <v>0</v>
      </c>
      <c r="PDG442" s="10">
        <f t="shared" si="1175"/>
        <v>0</v>
      </c>
      <c r="PDH442" s="10">
        <f t="shared" si="1175"/>
        <v>0</v>
      </c>
      <c r="PDI442" s="10">
        <f t="shared" si="1175"/>
        <v>0</v>
      </c>
      <c r="PDJ442" s="10">
        <f t="shared" si="1175"/>
        <v>0</v>
      </c>
      <c r="PDK442" s="10">
        <f t="shared" si="1175"/>
        <v>0</v>
      </c>
      <c r="PDL442" s="10">
        <f t="shared" si="1175"/>
        <v>0</v>
      </c>
      <c r="PDM442" s="10">
        <f t="shared" si="1175"/>
        <v>0</v>
      </c>
      <c r="PDN442" s="10">
        <f t="shared" si="1175"/>
        <v>0</v>
      </c>
      <c r="PDO442" s="10">
        <f t="shared" si="1175"/>
        <v>0</v>
      </c>
      <c r="PDP442" s="10">
        <f t="shared" si="1175"/>
        <v>0</v>
      </c>
      <c r="PDQ442" s="10">
        <f t="shared" si="1175"/>
        <v>0</v>
      </c>
      <c r="PDR442" s="10">
        <f t="shared" si="1175"/>
        <v>0</v>
      </c>
      <c r="PDS442" s="10">
        <f t="shared" si="1175"/>
        <v>0</v>
      </c>
      <c r="PDT442" s="10">
        <f t="shared" si="1175"/>
        <v>0</v>
      </c>
      <c r="PDU442" s="10">
        <f t="shared" si="1175"/>
        <v>0</v>
      </c>
      <c r="PDV442" s="10">
        <f t="shared" si="1175"/>
        <v>0</v>
      </c>
      <c r="PDW442" s="10">
        <f t="shared" si="1175"/>
        <v>0</v>
      </c>
      <c r="PDX442" s="10">
        <f t="shared" si="1175"/>
        <v>0</v>
      </c>
      <c r="PDY442" s="10">
        <f t="shared" si="1175"/>
        <v>0</v>
      </c>
      <c r="PDZ442" s="10">
        <f t="shared" si="1175"/>
        <v>0</v>
      </c>
      <c r="PEA442" s="10">
        <f t="shared" si="1175"/>
        <v>0</v>
      </c>
      <c r="PEB442" s="10">
        <f t="shared" si="1175"/>
        <v>0</v>
      </c>
      <c r="PEC442" s="10">
        <f t="shared" si="1175"/>
        <v>0</v>
      </c>
      <c r="PED442" s="10">
        <f t="shared" si="1175"/>
        <v>0</v>
      </c>
      <c r="PEE442" s="10">
        <f t="shared" si="1175"/>
        <v>0</v>
      </c>
      <c r="PEF442" s="10">
        <f t="shared" si="1175"/>
        <v>0</v>
      </c>
      <c r="PEG442" s="10">
        <f t="shared" si="1175"/>
        <v>0</v>
      </c>
      <c r="PEH442" s="10">
        <f t="shared" si="1175"/>
        <v>0</v>
      </c>
      <c r="PEI442" s="10">
        <f t="shared" si="1175"/>
        <v>0</v>
      </c>
      <c r="PEJ442" s="10">
        <f t="shared" si="1175"/>
        <v>0</v>
      </c>
      <c r="PEK442" s="10">
        <f t="shared" si="1175"/>
        <v>0</v>
      </c>
      <c r="PEL442" s="10">
        <f t="shared" ref="PEL442:PGW442" si="1176">PEL457</f>
        <v>0</v>
      </c>
      <c r="PEM442" s="10">
        <f t="shared" si="1176"/>
        <v>0</v>
      </c>
      <c r="PEN442" s="10">
        <f t="shared" si="1176"/>
        <v>0</v>
      </c>
      <c r="PEO442" s="10">
        <f t="shared" si="1176"/>
        <v>0</v>
      </c>
      <c r="PEP442" s="10">
        <f t="shared" si="1176"/>
        <v>0</v>
      </c>
      <c r="PEQ442" s="10">
        <f t="shared" si="1176"/>
        <v>0</v>
      </c>
      <c r="PER442" s="10">
        <f t="shared" si="1176"/>
        <v>0</v>
      </c>
      <c r="PES442" s="10">
        <f t="shared" si="1176"/>
        <v>0</v>
      </c>
      <c r="PET442" s="10">
        <f t="shared" si="1176"/>
        <v>0</v>
      </c>
      <c r="PEU442" s="10">
        <f t="shared" si="1176"/>
        <v>0</v>
      </c>
      <c r="PEV442" s="10">
        <f t="shared" si="1176"/>
        <v>0</v>
      </c>
      <c r="PEW442" s="10">
        <f t="shared" si="1176"/>
        <v>0</v>
      </c>
      <c r="PEX442" s="10">
        <f t="shared" si="1176"/>
        <v>0</v>
      </c>
      <c r="PEY442" s="10">
        <f t="shared" si="1176"/>
        <v>0</v>
      </c>
      <c r="PEZ442" s="10">
        <f t="shared" si="1176"/>
        <v>0</v>
      </c>
      <c r="PFA442" s="10">
        <f t="shared" si="1176"/>
        <v>0</v>
      </c>
      <c r="PFB442" s="10">
        <f t="shared" si="1176"/>
        <v>0</v>
      </c>
      <c r="PFC442" s="10">
        <f t="shared" si="1176"/>
        <v>0</v>
      </c>
      <c r="PFD442" s="10">
        <f t="shared" si="1176"/>
        <v>0</v>
      </c>
      <c r="PFE442" s="10">
        <f t="shared" si="1176"/>
        <v>0</v>
      </c>
      <c r="PFF442" s="10">
        <f t="shared" si="1176"/>
        <v>0</v>
      </c>
      <c r="PFG442" s="10">
        <f t="shared" si="1176"/>
        <v>0</v>
      </c>
      <c r="PFH442" s="10">
        <f t="shared" si="1176"/>
        <v>0</v>
      </c>
      <c r="PFI442" s="10">
        <f t="shared" si="1176"/>
        <v>0</v>
      </c>
      <c r="PFJ442" s="10">
        <f t="shared" si="1176"/>
        <v>0</v>
      </c>
      <c r="PFK442" s="10">
        <f t="shared" si="1176"/>
        <v>0</v>
      </c>
      <c r="PFL442" s="10">
        <f t="shared" si="1176"/>
        <v>0</v>
      </c>
      <c r="PFM442" s="10">
        <f t="shared" si="1176"/>
        <v>0</v>
      </c>
      <c r="PFN442" s="10">
        <f t="shared" si="1176"/>
        <v>0</v>
      </c>
      <c r="PFO442" s="10">
        <f t="shared" si="1176"/>
        <v>0</v>
      </c>
      <c r="PFP442" s="10">
        <f t="shared" si="1176"/>
        <v>0</v>
      </c>
      <c r="PFQ442" s="10">
        <f t="shared" si="1176"/>
        <v>0</v>
      </c>
      <c r="PFR442" s="10">
        <f t="shared" si="1176"/>
        <v>0</v>
      </c>
      <c r="PFS442" s="10">
        <f t="shared" si="1176"/>
        <v>0</v>
      </c>
      <c r="PFT442" s="10">
        <f t="shared" si="1176"/>
        <v>0</v>
      </c>
      <c r="PFU442" s="10">
        <f t="shared" si="1176"/>
        <v>0</v>
      </c>
      <c r="PFV442" s="10">
        <f t="shared" si="1176"/>
        <v>0</v>
      </c>
      <c r="PFW442" s="10">
        <f t="shared" si="1176"/>
        <v>0</v>
      </c>
      <c r="PFX442" s="10">
        <f t="shared" si="1176"/>
        <v>0</v>
      </c>
      <c r="PFY442" s="10">
        <f t="shared" si="1176"/>
        <v>0</v>
      </c>
      <c r="PFZ442" s="10">
        <f t="shared" si="1176"/>
        <v>0</v>
      </c>
      <c r="PGA442" s="10">
        <f t="shared" si="1176"/>
        <v>0</v>
      </c>
      <c r="PGB442" s="10">
        <f t="shared" si="1176"/>
        <v>0</v>
      </c>
      <c r="PGC442" s="10">
        <f t="shared" si="1176"/>
        <v>0</v>
      </c>
      <c r="PGD442" s="10">
        <f t="shared" si="1176"/>
        <v>0</v>
      </c>
      <c r="PGE442" s="10">
        <f t="shared" si="1176"/>
        <v>0</v>
      </c>
      <c r="PGF442" s="10">
        <f t="shared" si="1176"/>
        <v>0</v>
      </c>
      <c r="PGG442" s="10">
        <f t="shared" si="1176"/>
        <v>0</v>
      </c>
      <c r="PGH442" s="10">
        <f t="shared" si="1176"/>
        <v>0</v>
      </c>
      <c r="PGI442" s="10">
        <f t="shared" si="1176"/>
        <v>0</v>
      </c>
      <c r="PGJ442" s="10">
        <f t="shared" si="1176"/>
        <v>0</v>
      </c>
      <c r="PGK442" s="10">
        <f t="shared" si="1176"/>
        <v>0</v>
      </c>
      <c r="PGL442" s="10">
        <f t="shared" si="1176"/>
        <v>0</v>
      </c>
      <c r="PGM442" s="10">
        <f t="shared" si="1176"/>
        <v>0</v>
      </c>
      <c r="PGN442" s="10">
        <f t="shared" si="1176"/>
        <v>0</v>
      </c>
      <c r="PGO442" s="10">
        <f t="shared" si="1176"/>
        <v>0</v>
      </c>
      <c r="PGP442" s="10">
        <f t="shared" si="1176"/>
        <v>0</v>
      </c>
      <c r="PGQ442" s="10">
        <f t="shared" si="1176"/>
        <v>0</v>
      </c>
      <c r="PGR442" s="10">
        <f t="shared" si="1176"/>
        <v>0</v>
      </c>
      <c r="PGS442" s="10">
        <f t="shared" si="1176"/>
        <v>0</v>
      </c>
      <c r="PGT442" s="10">
        <f t="shared" si="1176"/>
        <v>0</v>
      </c>
      <c r="PGU442" s="10">
        <f t="shared" si="1176"/>
        <v>0</v>
      </c>
      <c r="PGV442" s="10">
        <f t="shared" si="1176"/>
        <v>0</v>
      </c>
      <c r="PGW442" s="10">
        <f t="shared" si="1176"/>
        <v>0</v>
      </c>
      <c r="PGX442" s="10">
        <f t="shared" ref="PGX442:PJI442" si="1177">PGX457</f>
        <v>0</v>
      </c>
      <c r="PGY442" s="10">
        <f t="shared" si="1177"/>
        <v>0</v>
      </c>
      <c r="PGZ442" s="10">
        <f t="shared" si="1177"/>
        <v>0</v>
      </c>
      <c r="PHA442" s="10">
        <f t="shared" si="1177"/>
        <v>0</v>
      </c>
      <c r="PHB442" s="10">
        <f t="shared" si="1177"/>
        <v>0</v>
      </c>
      <c r="PHC442" s="10">
        <f t="shared" si="1177"/>
        <v>0</v>
      </c>
      <c r="PHD442" s="10">
        <f t="shared" si="1177"/>
        <v>0</v>
      </c>
      <c r="PHE442" s="10">
        <f t="shared" si="1177"/>
        <v>0</v>
      </c>
      <c r="PHF442" s="10">
        <f t="shared" si="1177"/>
        <v>0</v>
      </c>
      <c r="PHG442" s="10">
        <f t="shared" si="1177"/>
        <v>0</v>
      </c>
      <c r="PHH442" s="10">
        <f t="shared" si="1177"/>
        <v>0</v>
      </c>
      <c r="PHI442" s="10">
        <f t="shared" si="1177"/>
        <v>0</v>
      </c>
      <c r="PHJ442" s="10">
        <f t="shared" si="1177"/>
        <v>0</v>
      </c>
      <c r="PHK442" s="10">
        <f t="shared" si="1177"/>
        <v>0</v>
      </c>
      <c r="PHL442" s="10">
        <f t="shared" si="1177"/>
        <v>0</v>
      </c>
      <c r="PHM442" s="10">
        <f t="shared" si="1177"/>
        <v>0</v>
      </c>
      <c r="PHN442" s="10">
        <f t="shared" si="1177"/>
        <v>0</v>
      </c>
      <c r="PHO442" s="10">
        <f t="shared" si="1177"/>
        <v>0</v>
      </c>
      <c r="PHP442" s="10">
        <f t="shared" si="1177"/>
        <v>0</v>
      </c>
      <c r="PHQ442" s="10">
        <f t="shared" si="1177"/>
        <v>0</v>
      </c>
      <c r="PHR442" s="10">
        <f t="shared" si="1177"/>
        <v>0</v>
      </c>
      <c r="PHS442" s="10">
        <f t="shared" si="1177"/>
        <v>0</v>
      </c>
      <c r="PHT442" s="10">
        <f t="shared" si="1177"/>
        <v>0</v>
      </c>
      <c r="PHU442" s="10">
        <f t="shared" si="1177"/>
        <v>0</v>
      </c>
      <c r="PHV442" s="10">
        <f t="shared" si="1177"/>
        <v>0</v>
      </c>
      <c r="PHW442" s="10">
        <f t="shared" si="1177"/>
        <v>0</v>
      </c>
      <c r="PHX442" s="10">
        <f t="shared" si="1177"/>
        <v>0</v>
      </c>
      <c r="PHY442" s="10">
        <f t="shared" si="1177"/>
        <v>0</v>
      </c>
      <c r="PHZ442" s="10">
        <f t="shared" si="1177"/>
        <v>0</v>
      </c>
      <c r="PIA442" s="10">
        <f t="shared" si="1177"/>
        <v>0</v>
      </c>
      <c r="PIB442" s="10">
        <f t="shared" si="1177"/>
        <v>0</v>
      </c>
      <c r="PIC442" s="10">
        <f t="shared" si="1177"/>
        <v>0</v>
      </c>
      <c r="PID442" s="10">
        <f t="shared" si="1177"/>
        <v>0</v>
      </c>
      <c r="PIE442" s="10">
        <f t="shared" si="1177"/>
        <v>0</v>
      </c>
      <c r="PIF442" s="10">
        <f t="shared" si="1177"/>
        <v>0</v>
      </c>
      <c r="PIG442" s="10">
        <f t="shared" si="1177"/>
        <v>0</v>
      </c>
      <c r="PIH442" s="10">
        <f t="shared" si="1177"/>
        <v>0</v>
      </c>
      <c r="PII442" s="10">
        <f t="shared" si="1177"/>
        <v>0</v>
      </c>
      <c r="PIJ442" s="10">
        <f t="shared" si="1177"/>
        <v>0</v>
      </c>
      <c r="PIK442" s="10">
        <f t="shared" si="1177"/>
        <v>0</v>
      </c>
      <c r="PIL442" s="10">
        <f t="shared" si="1177"/>
        <v>0</v>
      </c>
      <c r="PIM442" s="10">
        <f t="shared" si="1177"/>
        <v>0</v>
      </c>
      <c r="PIN442" s="10">
        <f t="shared" si="1177"/>
        <v>0</v>
      </c>
      <c r="PIO442" s="10">
        <f t="shared" si="1177"/>
        <v>0</v>
      </c>
      <c r="PIP442" s="10">
        <f t="shared" si="1177"/>
        <v>0</v>
      </c>
      <c r="PIQ442" s="10">
        <f t="shared" si="1177"/>
        <v>0</v>
      </c>
      <c r="PIR442" s="10">
        <f t="shared" si="1177"/>
        <v>0</v>
      </c>
      <c r="PIS442" s="10">
        <f t="shared" si="1177"/>
        <v>0</v>
      </c>
      <c r="PIT442" s="10">
        <f t="shared" si="1177"/>
        <v>0</v>
      </c>
      <c r="PIU442" s="10">
        <f t="shared" si="1177"/>
        <v>0</v>
      </c>
      <c r="PIV442" s="10">
        <f t="shared" si="1177"/>
        <v>0</v>
      </c>
      <c r="PIW442" s="10">
        <f t="shared" si="1177"/>
        <v>0</v>
      </c>
      <c r="PIX442" s="10">
        <f t="shared" si="1177"/>
        <v>0</v>
      </c>
      <c r="PIY442" s="10">
        <f t="shared" si="1177"/>
        <v>0</v>
      </c>
      <c r="PIZ442" s="10">
        <f t="shared" si="1177"/>
        <v>0</v>
      </c>
      <c r="PJA442" s="10">
        <f t="shared" si="1177"/>
        <v>0</v>
      </c>
      <c r="PJB442" s="10">
        <f t="shared" si="1177"/>
        <v>0</v>
      </c>
      <c r="PJC442" s="10">
        <f t="shared" si="1177"/>
        <v>0</v>
      </c>
      <c r="PJD442" s="10">
        <f t="shared" si="1177"/>
        <v>0</v>
      </c>
      <c r="PJE442" s="10">
        <f t="shared" si="1177"/>
        <v>0</v>
      </c>
      <c r="PJF442" s="10">
        <f t="shared" si="1177"/>
        <v>0</v>
      </c>
      <c r="PJG442" s="10">
        <f t="shared" si="1177"/>
        <v>0</v>
      </c>
      <c r="PJH442" s="10">
        <f t="shared" si="1177"/>
        <v>0</v>
      </c>
      <c r="PJI442" s="10">
        <f t="shared" si="1177"/>
        <v>0</v>
      </c>
      <c r="PJJ442" s="10">
        <f t="shared" ref="PJJ442:PLU442" si="1178">PJJ457</f>
        <v>0</v>
      </c>
      <c r="PJK442" s="10">
        <f t="shared" si="1178"/>
        <v>0</v>
      </c>
      <c r="PJL442" s="10">
        <f t="shared" si="1178"/>
        <v>0</v>
      </c>
      <c r="PJM442" s="10">
        <f t="shared" si="1178"/>
        <v>0</v>
      </c>
      <c r="PJN442" s="10">
        <f t="shared" si="1178"/>
        <v>0</v>
      </c>
      <c r="PJO442" s="10">
        <f t="shared" si="1178"/>
        <v>0</v>
      </c>
      <c r="PJP442" s="10">
        <f t="shared" si="1178"/>
        <v>0</v>
      </c>
      <c r="PJQ442" s="10">
        <f t="shared" si="1178"/>
        <v>0</v>
      </c>
      <c r="PJR442" s="10">
        <f t="shared" si="1178"/>
        <v>0</v>
      </c>
      <c r="PJS442" s="10">
        <f t="shared" si="1178"/>
        <v>0</v>
      </c>
      <c r="PJT442" s="10">
        <f t="shared" si="1178"/>
        <v>0</v>
      </c>
      <c r="PJU442" s="10">
        <f t="shared" si="1178"/>
        <v>0</v>
      </c>
      <c r="PJV442" s="10">
        <f t="shared" si="1178"/>
        <v>0</v>
      </c>
      <c r="PJW442" s="10">
        <f t="shared" si="1178"/>
        <v>0</v>
      </c>
      <c r="PJX442" s="10">
        <f t="shared" si="1178"/>
        <v>0</v>
      </c>
      <c r="PJY442" s="10">
        <f t="shared" si="1178"/>
        <v>0</v>
      </c>
      <c r="PJZ442" s="10">
        <f t="shared" si="1178"/>
        <v>0</v>
      </c>
      <c r="PKA442" s="10">
        <f t="shared" si="1178"/>
        <v>0</v>
      </c>
      <c r="PKB442" s="10">
        <f t="shared" si="1178"/>
        <v>0</v>
      </c>
      <c r="PKC442" s="10">
        <f t="shared" si="1178"/>
        <v>0</v>
      </c>
      <c r="PKD442" s="10">
        <f t="shared" si="1178"/>
        <v>0</v>
      </c>
      <c r="PKE442" s="10">
        <f t="shared" si="1178"/>
        <v>0</v>
      </c>
      <c r="PKF442" s="10">
        <f t="shared" si="1178"/>
        <v>0</v>
      </c>
      <c r="PKG442" s="10">
        <f t="shared" si="1178"/>
        <v>0</v>
      </c>
      <c r="PKH442" s="10">
        <f t="shared" si="1178"/>
        <v>0</v>
      </c>
      <c r="PKI442" s="10">
        <f t="shared" si="1178"/>
        <v>0</v>
      </c>
      <c r="PKJ442" s="10">
        <f t="shared" si="1178"/>
        <v>0</v>
      </c>
      <c r="PKK442" s="10">
        <f t="shared" si="1178"/>
        <v>0</v>
      </c>
      <c r="PKL442" s="10">
        <f t="shared" si="1178"/>
        <v>0</v>
      </c>
      <c r="PKM442" s="10">
        <f t="shared" si="1178"/>
        <v>0</v>
      </c>
      <c r="PKN442" s="10">
        <f t="shared" si="1178"/>
        <v>0</v>
      </c>
      <c r="PKO442" s="10">
        <f t="shared" si="1178"/>
        <v>0</v>
      </c>
      <c r="PKP442" s="10">
        <f t="shared" si="1178"/>
        <v>0</v>
      </c>
      <c r="PKQ442" s="10">
        <f t="shared" si="1178"/>
        <v>0</v>
      </c>
      <c r="PKR442" s="10">
        <f t="shared" si="1178"/>
        <v>0</v>
      </c>
      <c r="PKS442" s="10">
        <f t="shared" si="1178"/>
        <v>0</v>
      </c>
      <c r="PKT442" s="10">
        <f t="shared" si="1178"/>
        <v>0</v>
      </c>
      <c r="PKU442" s="10">
        <f t="shared" si="1178"/>
        <v>0</v>
      </c>
      <c r="PKV442" s="10">
        <f t="shared" si="1178"/>
        <v>0</v>
      </c>
      <c r="PKW442" s="10">
        <f t="shared" si="1178"/>
        <v>0</v>
      </c>
      <c r="PKX442" s="10">
        <f t="shared" si="1178"/>
        <v>0</v>
      </c>
      <c r="PKY442" s="10">
        <f t="shared" si="1178"/>
        <v>0</v>
      </c>
      <c r="PKZ442" s="10">
        <f t="shared" si="1178"/>
        <v>0</v>
      </c>
      <c r="PLA442" s="10">
        <f t="shared" si="1178"/>
        <v>0</v>
      </c>
      <c r="PLB442" s="10">
        <f t="shared" si="1178"/>
        <v>0</v>
      </c>
      <c r="PLC442" s="10">
        <f t="shared" si="1178"/>
        <v>0</v>
      </c>
      <c r="PLD442" s="10">
        <f t="shared" si="1178"/>
        <v>0</v>
      </c>
      <c r="PLE442" s="10">
        <f t="shared" si="1178"/>
        <v>0</v>
      </c>
      <c r="PLF442" s="10">
        <f t="shared" si="1178"/>
        <v>0</v>
      </c>
      <c r="PLG442" s="10">
        <f t="shared" si="1178"/>
        <v>0</v>
      </c>
      <c r="PLH442" s="10">
        <f t="shared" si="1178"/>
        <v>0</v>
      </c>
      <c r="PLI442" s="10">
        <f t="shared" si="1178"/>
        <v>0</v>
      </c>
      <c r="PLJ442" s="10">
        <f t="shared" si="1178"/>
        <v>0</v>
      </c>
      <c r="PLK442" s="10">
        <f t="shared" si="1178"/>
        <v>0</v>
      </c>
      <c r="PLL442" s="10">
        <f t="shared" si="1178"/>
        <v>0</v>
      </c>
      <c r="PLM442" s="10">
        <f t="shared" si="1178"/>
        <v>0</v>
      </c>
      <c r="PLN442" s="10">
        <f t="shared" si="1178"/>
        <v>0</v>
      </c>
      <c r="PLO442" s="10">
        <f t="shared" si="1178"/>
        <v>0</v>
      </c>
      <c r="PLP442" s="10">
        <f t="shared" si="1178"/>
        <v>0</v>
      </c>
      <c r="PLQ442" s="10">
        <f t="shared" si="1178"/>
        <v>0</v>
      </c>
      <c r="PLR442" s="10">
        <f t="shared" si="1178"/>
        <v>0</v>
      </c>
      <c r="PLS442" s="10">
        <f t="shared" si="1178"/>
        <v>0</v>
      </c>
      <c r="PLT442" s="10">
        <f t="shared" si="1178"/>
        <v>0</v>
      </c>
      <c r="PLU442" s="10">
        <f t="shared" si="1178"/>
        <v>0</v>
      </c>
      <c r="PLV442" s="10">
        <f t="shared" ref="PLV442:POG442" si="1179">PLV457</f>
        <v>0</v>
      </c>
      <c r="PLW442" s="10">
        <f t="shared" si="1179"/>
        <v>0</v>
      </c>
      <c r="PLX442" s="10">
        <f t="shared" si="1179"/>
        <v>0</v>
      </c>
      <c r="PLY442" s="10">
        <f t="shared" si="1179"/>
        <v>0</v>
      </c>
      <c r="PLZ442" s="10">
        <f t="shared" si="1179"/>
        <v>0</v>
      </c>
      <c r="PMA442" s="10">
        <f t="shared" si="1179"/>
        <v>0</v>
      </c>
      <c r="PMB442" s="10">
        <f t="shared" si="1179"/>
        <v>0</v>
      </c>
      <c r="PMC442" s="10">
        <f t="shared" si="1179"/>
        <v>0</v>
      </c>
      <c r="PMD442" s="10">
        <f t="shared" si="1179"/>
        <v>0</v>
      </c>
      <c r="PME442" s="10">
        <f t="shared" si="1179"/>
        <v>0</v>
      </c>
      <c r="PMF442" s="10">
        <f t="shared" si="1179"/>
        <v>0</v>
      </c>
      <c r="PMG442" s="10">
        <f t="shared" si="1179"/>
        <v>0</v>
      </c>
      <c r="PMH442" s="10">
        <f t="shared" si="1179"/>
        <v>0</v>
      </c>
      <c r="PMI442" s="10">
        <f t="shared" si="1179"/>
        <v>0</v>
      </c>
      <c r="PMJ442" s="10">
        <f t="shared" si="1179"/>
        <v>0</v>
      </c>
      <c r="PMK442" s="10">
        <f t="shared" si="1179"/>
        <v>0</v>
      </c>
      <c r="PML442" s="10">
        <f t="shared" si="1179"/>
        <v>0</v>
      </c>
      <c r="PMM442" s="10">
        <f t="shared" si="1179"/>
        <v>0</v>
      </c>
      <c r="PMN442" s="10">
        <f t="shared" si="1179"/>
        <v>0</v>
      </c>
      <c r="PMO442" s="10">
        <f t="shared" si="1179"/>
        <v>0</v>
      </c>
      <c r="PMP442" s="10">
        <f t="shared" si="1179"/>
        <v>0</v>
      </c>
      <c r="PMQ442" s="10">
        <f t="shared" si="1179"/>
        <v>0</v>
      </c>
      <c r="PMR442" s="10">
        <f t="shared" si="1179"/>
        <v>0</v>
      </c>
      <c r="PMS442" s="10">
        <f t="shared" si="1179"/>
        <v>0</v>
      </c>
      <c r="PMT442" s="10">
        <f t="shared" si="1179"/>
        <v>0</v>
      </c>
      <c r="PMU442" s="10">
        <f t="shared" si="1179"/>
        <v>0</v>
      </c>
      <c r="PMV442" s="10">
        <f t="shared" si="1179"/>
        <v>0</v>
      </c>
      <c r="PMW442" s="10">
        <f t="shared" si="1179"/>
        <v>0</v>
      </c>
      <c r="PMX442" s="10">
        <f t="shared" si="1179"/>
        <v>0</v>
      </c>
      <c r="PMY442" s="10">
        <f t="shared" si="1179"/>
        <v>0</v>
      </c>
      <c r="PMZ442" s="10">
        <f t="shared" si="1179"/>
        <v>0</v>
      </c>
      <c r="PNA442" s="10">
        <f t="shared" si="1179"/>
        <v>0</v>
      </c>
      <c r="PNB442" s="10">
        <f t="shared" si="1179"/>
        <v>0</v>
      </c>
      <c r="PNC442" s="10">
        <f t="shared" si="1179"/>
        <v>0</v>
      </c>
      <c r="PND442" s="10">
        <f t="shared" si="1179"/>
        <v>0</v>
      </c>
      <c r="PNE442" s="10">
        <f t="shared" si="1179"/>
        <v>0</v>
      </c>
      <c r="PNF442" s="10">
        <f t="shared" si="1179"/>
        <v>0</v>
      </c>
      <c r="PNG442" s="10">
        <f t="shared" si="1179"/>
        <v>0</v>
      </c>
      <c r="PNH442" s="10">
        <f t="shared" si="1179"/>
        <v>0</v>
      </c>
      <c r="PNI442" s="10">
        <f t="shared" si="1179"/>
        <v>0</v>
      </c>
      <c r="PNJ442" s="10">
        <f t="shared" si="1179"/>
        <v>0</v>
      </c>
      <c r="PNK442" s="10">
        <f t="shared" si="1179"/>
        <v>0</v>
      </c>
      <c r="PNL442" s="10">
        <f t="shared" si="1179"/>
        <v>0</v>
      </c>
      <c r="PNM442" s="10">
        <f t="shared" si="1179"/>
        <v>0</v>
      </c>
      <c r="PNN442" s="10">
        <f t="shared" si="1179"/>
        <v>0</v>
      </c>
      <c r="PNO442" s="10">
        <f t="shared" si="1179"/>
        <v>0</v>
      </c>
      <c r="PNP442" s="10">
        <f t="shared" si="1179"/>
        <v>0</v>
      </c>
      <c r="PNQ442" s="10">
        <f t="shared" si="1179"/>
        <v>0</v>
      </c>
      <c r="PNR442" s="10">
        <f t="shared" si="1179"/>
        <v>0</v>
      </c>
      <c r="PNS442" s="10">
        <f t="shared" si="1179"/>
        <v>0</v>
      </c>
      <c r="PNT442" s="10">
        <f t="shared" si="1179"/>
        <v>0</v>
      </c>
      <c r="PNU442" s="10">
        <f t="shared" si="1179"/>
        <v>0</v>
      </c>
      <c r="PNV442" s="10">
        <f t="shared" si="1179"/>
        <v>0</v>
      </c>
      <c r="PNW442" s="10">
        <f t="shared" si="1179"/>
        <v>0</v>
      </c>
      <c r="PNX442" s="10">
        <f t="shared" si="1179"/>
        <v>0</v>
      </c>
      <c r="PNY442" s="10">
        <f t="shared" si="1179"/>
        <v>0</v>
      </c>
      <c r="PNZ442" s="10">
        <f t="shared" si="1179"/>
        <v>0</v>
      </c>
      <c r="POA442" s="10">
        <f t="shared" si="1179"/>
        <v>0</v>
      </c>
      <c r="POB442" s="10">
        <f t="shared" si="1179"/>
        <v>0</v>
      </c>
      <c r="POC442" s="10">
        <f t="shared" si="1179"/>
        <v>0</v>
      </c>
      <c r="POD442" s="10">
        <f t="shared" si="1179"/>
        <v>0</v>
      </c>
      <c r="POE442" s="10">
        <f t="shared" si="1179"/>
        <v>0</v>
      </c>
      <c r="POF442" s="10">
        <f t="shared" si="1179"/>
        <v>0</v>
      </c>
      <c r="POG442" s="10">
        <f t="shared" si="1179"/>
        <v>0</v>
      </c>
      <c r="POH442" s="10">
        <f t="shared" ref="POH442:PQS442" si="1180">POH457</f>
        <v>0</v>
      </c>
      <c r="POI442" s="10">
        <f t="shared" si="1180"/>
        <v>0</v>
      </c>
      <c r="POJ442" s="10">
        <f t="shared" si="1180"/>
        <v>0</v>
      </c>
      <c r="POK442" s="10">
        <f t="shared" si="1180"/>
        <v>0</v>
      </c>
      <c r="POL442" s="10">
        <f t="shared" si="1180"/>
        <v>0</v>
      </c>
      <c r="POM442" s="10">
        <f t="shared" si="1180"/>
        <v>0</v>
      </c>
      <c r="PON442" s="10">
        <f t="shared" si="1180"/>
        <v>0</v>
      </c>
      <c r="POO442" s="10">
        <f t="shared" si="1180"/>
        <v>0</v>
      </c>
      <c r="POP442" s="10">
        <f t="shared" si="1180"/>
        <v>0</v>
      </c>
      <c r="POQ442" s="10">
        <f t="shared" si="1180"/>
        <v>0</v>
      </c>
      <c r="POR442" s="10">
        <f t="shared" si="1180"/>
        <v>0</v>
      </c>
      <c r="POS442" s="10">
        <f t="shared" si="1180"/>
        <v>0</v>
      </c>
      <c r="POT442" s="10">
        <f t="shared" si="1180"/>
        <v>0</v>
      </c>
      <c r="POU442" s="10">
        <f t="shared" si="1180"/>
        <v>0</v>
      </c>
      <c r="POV442" s="10">
        <f t="shared" si="1180"/>
        <v>0</v>
      </c>
      <c r="POW442" s="10">
        <f t="shared" si="1180"/>
        <v>0</v>
      </c>
      <c r="POX442" s="10">
        <f t="shared" si="1180"/>
        <v>0</v>
      </c>
      <c r="POY442" s="10">
        <f t="shared" si="1180"/>
        <v>0</v>
      </c>
      <c r="POZ442" s="10">
        <f t="shared" si="1180"/>
        <v>0</v>
      </c>
      <c r="PPA442" s="10">
        <f t="shared" si="1180"/>
        <v>0</v>
      </c>
      <c r="PPB442" s="10">
        <f t="shared" si="1180"/>
        <v>0</v>
      </c>
      <c r="PPC442" s="10">
        <f t="shared" si="1180"/>
        <v>0</v>
      </c>
      <c r="PPD442" s="10">
        <f t="shared" si="1180"/>
        <v>0</v>
      </c>
      <c r="PPE442" s="10">
        <f t="shared" si="1180"/>
        <v>0</v>
      </c>
      <c r="PPF442" s="10">
        <f t="shared" si="1180"/>
        <v>0</v>
      </c>
      <c r="PPG442" s="10">
        <f t="shared" si="1180"/>
        <v>0</v>
      </c>
      <c r="PPH442" s="10">
        <f t="shared" si="1180"/>
        <v>0</v>
      </c>
      <c r="PPI442" s="10">
        <f t="shared" si="1180"/>
        <v>0</v>
      </c>
      <c r="PPJ442" s="10">
        <f t="shared" si="1180"/>
        <v>0</v>
      </c>
      <c r="PPK442" s="10">
        <f t="shared" si="1180"/>
        <v>0</v>
      </c>
      <c r="PPL442" s="10">
        <f t="shared" si="1180"/>
        <v>0</v>
      </c>
      <c r="PPM442" s="10">
        <f t="shared" si="1180"/>
        <v>0</v>
      </c>
      <c r="PPN442" s="10">
        <f t="shared" si="1180"/>
        <v>0</v>
      </c>
      <c r="PPO442" s="10">
        <f t="shared" si="1180"/>
        <v>0</v>
      </c>
      <c r="PPP442" s="10">
        <f t="shared" si="1180"/>
        <v>0</v>
      </c>
      <c r="PPQ442" s="10">
        <f t="shared" si="1180"/>
        <v>0</v>
      </c>
      <c r="PPR442" s="10">
        <f t="shared" si="1180"/>
        <v>0</v>
      </c>
      <c r="PPS442" s="10">
        <f t="shared" si="1180"/>
        <v>0</v>
      </c>
      <c r="PPT442" s="10">
        <f t="shared" si="1180"/>
        <v>0</v>
      </c>
      <c r="PPU442" s="10">
        <f t="shared" si="1180"/>
        <v>0</v>
      </c>
      <c r="PPV442" s="10">
        <f t="shared" si="1180"/>
        <v>0</v>
      </c>
      <c r="PPW442" s="10">
        <f t="shared" si="1180"/>
        <v>0</v>
      </c>
      <c r="PPX442" s="10">
        <f t="shared" si="1180"/>
        <v>0</v>
      </c>
      <c r="PPY442" s="10">
        <f t="shared" si="1180"/>
        <v>0</v>
      </c>
      <c r="PPZ442" s="10">
        <f t="shared" si="1180"/>
        <v>0</v>
      </c>
      <c r="PQA442" s="10">
        <f t="shared" si="1180"/>
        <v>0</v>
      </c>
      <c r="PQB442" s="10">
        <f t="shared" si="1180"/>
        <v>0</v>
      </c>
      <c r="PQC442" s="10">
        <f t="shared" si="1180"/>
        <v>0</v>
      </c>
      <c r="PQD442" s="10">
        <f t="shared" si="1180"/>
        <v>0</v>
      </c>
      <c r="PQE442" s="10">
        <f t="shared" si="1180"/>
        <v>0</v>
      </c>
      <c r="PQF442" s="10">
        <f t="shared" si="1180"/>
        <v>0</v>
      </c>
      <c r="PQG442" s="10">
        <f t="shared" si="1180"/>
        <v>0</v>
      </c>
      <c r="PQH442" s="10">
        <f t="shared" si="1180"/>
        <v>0</v>
      </c>
      <c r="PQI442" s="10">
        <f t="shared" si="1180"/>
        <v>0</v>
      </c>
      <c r="PQJ442" s="10">
        <f t="shared" si="1180"/>
        <v>0</v>
      </c>
      <c r="PQK442" s="10">
        <f t="shared" si="1180"/>
        <v>0</v>
      </c>
      <c r="PQL442" s="10">
        <f t="shared" si="1180"/>
        <v>0</v>
      </c>
      <c r="PQM442" s="10">
        <f t="shared" si="1180"/>
        <v>0</v>
      </c>
      <c r="PQN442" s="10">
        <f t="shared" si="1180"/>
        <v>0</v>
      </c>
      <c r="PQO442" s="10">
        <f t="shared" si="1180"/>
        <v>0</v>
      </c>
      <c r="PQP442" s="10">
        <f t="shared" si="1180"/>
        <v>0</v>
      </c>
      <c r="PQQ442" s="10">
        <f t="shared" si="1180"/>
        <v>0</v>
      </c>
      <c r="PQR442" s="10">
        <f t="shared" si="1180"/>
        <v>0</v>
      </c>
      <c r="PQS442" s="10">
        <f t="shared" si="1180"/>
        <v>0</v>
      </c>
      <c r="PQT442" s="10">
        <f t="shared" ref="PQT442:PTE442" si="1181">PQT457</f>
        <v>0</v>
      </c>
      <c r="PQU442" s="10">
        <f t="shared" si="1181"/>
        <v>0</v>
      </c>
      <c r="PQV442" s="10">
        <f t="shared" si="1181"/>
        <v>0</v>
      </c>
      <c r="PQW442" s="10">
        <f t="shared" si="1181"/>
        <v>0</v>
      </c>
      <c r="PQX442" s="10">
        <f t="shared" si="1181"/>
        <v>0</v>
      </c>
      <c r="PQY442" s="10">
        <f t="shared" si="1181"/>
        <v>0</v>
      </c>
      <c r="PQZ442" s="10">
        <f t="shared" si="1181"/>
        <v>0</v>
      </c>
      <c r="PRA442" s="10">
        <f t="shared" si="1181"/>
        <v>0</v>
      </c>
      <c r="PRB442" s="10">
        <f t="shared" si="1181"/>
        <v>0</v>
      </c>
      <c r="PRC442" s="10">
        <f t="shared" si="1181"/>
        <v>0</v>
      </c>
      <c r="PRD442" s="10">
        <f t="shared" si="1181"/>
        <v>0</v>
      </c>
      <c r="PRE442" s="10">
        <f t="shared" si="1181"/>
        <v>0</v>
      </c>
      <c r="PRF442" s="10">
        <f t="shared" si="1181"/>
        <v>0</v>
      </c>
      <c r="PRG442" s="10">
        <f t="shared" si="1181"/>
        <v>0</v>
      </c>
      <c r="PRH442" s="10">
        <f t="shared" si="1181"/>
        <v>0</v>
      </c>
      <c r="PRI442" s="10">
        <f t="shared" si="1181"/>
        <v>0</v>
      </c>
      <c r="PRJ442" s="10">
        <f t="shared" si="1181"/>
        <v>0</v>
      </c>
      <c r="PRK442" s="10">
        <f t="shared" si="1181"/>
        <v>0</v>
      </c>
      <c r="PRL442" s="10">
        <f t="shared" si="1181"/>
        <v>0</v>
      </c>
      <c r="PRM442" s="10">
        <f t="shared" si="1181"/>
        <v>0</v>
      </c>
      <c r="PRN442" s="10">
        <f t="shared" si="1181"/>
        <v>0</v>
      </c>
      <c r="PRO442" s="10">
        <f t="shared" si="1181"/>
        <v>0</v>
      </c>
      <c r="PRP442" s="10">
        <f t="shared" si="1181"/>
        <v>0</v>
      </c>
      <c r="PRQ442" s="10">
        <f t="shared" si="1181"/>
        <v>0</v>
      </c>
      <c r="PRR442" s="10">
        <f t="shared" si="1181"/>
        <v>0</v>
      </c>
      <c r="PRS442" s="10">
        <f t="shared" si="1181"/>
        <v>0</v>
      </c>
      <c r="PRT442" s="10">
        <f t="shared" si="1181"/>
        <v>0</v>
      </c>
      <c r="PRU442" s="10">
        <f t="shared" si="1181"/>
        <v>0</v>
      </c>
      <c r="PRV442" s="10">
        <f t="shared" si="1181"/>
        <v>0</v>
      </c>
      <c r="PRW442" s="10">
        <f t="shared" si="1181"/>
        <v>0</v>
      </c>
      <c r="PRX442" s="10">
        <f t="shared" si="1181"/>
        <v>0</v>
      </c>
      <c r="PRY442" s="10">
        <f t="shared" si="1181"/>
        <v>0</v>
      </c>
      <c r="PRZ442" s="10">
        <f t="shared" si="1181"/>
        <v>0</v>
      </c>
      <c r="PSA442" s="10">
        <f t="shared" si="1181"/>
        <v>0</v>
      </c>
      <c r="PSB442" s="10">
        <f t="shared" si="1181"/>
        <v>0</v>
      </c>
      <c r="PSC442" s="10">
        <f t="shared" si="1181"/>
        <v>0</v>
      </c>
      <c r="PSD442" s="10">
        <f t="shared" si="1181"/>
        <v>0</v>
      </c>
      <c r="PSE442" s="10">
        <f t="shared" si="1181"/>
        <v>0</v>
      </c>
      <c r="PSF442" s="10">
        <f t="shared" si="1181"/>
        <v>0</v>
      </c>
      <c r="PSG442" s="10">
        <f t="shared" si="1181"/>
        <v>0</v>
      </c>
      <c r="PSH442" s="10">
        <f t="shared" si="1181"/>
        <v>0</v>
      </c>
      <c r="PSI442" s="10">
        <f t="shared" si="1181"/>
        <v>0</v>
      </c>
      <c r="PSJ442" s="10">
        <f t="shared" si="1181"/>
        <v>0</v>
      </c>
      <c r="PSK442" s="10">
        <f t="shared" si="1181"/>
        <v>0</v>
      </c>
      <c r="PSL442" s="10">
        <f t="shared" si="1181"/>
        <v>0</v>
      </c>
      <c r="PSM442" s="10">
        <f t="shared" si="1181"/>
        <v>0</v>
      </c>
      <c r="PSN442" s="10">
        <f t="shared" si="1181"/>
        <v>0</v>
      </c>
      <c r="PSO442" s="10">
        <f t="shared" si="1181"/>
        <v>0</v>
      </c>
      <c r="PSP442" s="10">
        <f t="shared" si="1181"/>
        <v>0</v>
      </c>
      <c r="PSQ442" s="10">
        <f t="shared" si="1181"/>
        <v>0</v>
      </c>
      <c r="PSR442" s="10">
        <f t="shared" si="1181"/>
        <v>0</v>
      </c>
      <c r="PSS442" s="10">
        <f t="shared" si="1181"/>
        <v>0</v>
      </c>
      <c r="PST442" s="10">
        <f t="shared" si="1181"/>
        <v>0</v>
      </c>
      <c r="PSU442" s="10">
        <f t="shared" si="1181"/>
        <v>0</v>
      </c>
      <c r="PSV442" s="10">
        <f t="shared" si="1181"/>
        <v>0</v>
      </c>
      <c r="PSW442" s="10">
        <f t="shared" si="1181"/>
        <v>0</v>
      </c>
      <c r="PSX442" s="10">
        <f t="shared" si="1181"/>
        <v>0</v>
      </c>
      <c r="PSY442" s="10">
        <f t="shared" si="1181"/>
        <v>0</v>
      </c>
      <c r="PSZ442" s="10">
        <f t="shared" si="1181"/>
        <v>0</v>
      </c>
      <c r="PTA442" s="10">
        <f t="shared" si="1181"/>
        <v>0</v>
      </c>
      <c r="PTB442" s="10">
        <f t="shared" si="1181"/>
        <v>0</v>
      </c>
      <c r="PTC442" s="10">
        <f t="shared" si="1181"/>
        <v>0</v>
      </c>
      <c r="PTD442" s="10">
        <f t="shared" si="1181"/>
        <v>0</v>
      </c>
      <c r="PTE442" s="10">
        <f t="shared" si="1181"/>
        <v>0</v>
      </c>
      <c r="PTF442" s="10">
        <f t="shared" ref="PTF442:PVQ442" si="1182">PTF457</f>
        <v>0</v>
      </c>
      <c r="PTG442" s="10">
        <f t="shared" si="1182"/>
        <v>0</v>
      </c>
      <c r="PTH442" s="10">
        <f t="shared" si="1182"/>
        <v>0</v>
      </c>
      <c r="PTI442" s="10">
        <f t="shared" si="1182"/>
        <v>0</v>
      </c>
      <c r="PTJ442" s="10">
        <f t="shared" si="1182"/>
        <v>0</v>
      </c>
      <c r="PTK442" s="10">
        <f t="shared" si="1182"/>
        <v>0</v>
      </c>
      <c r="PTL442" s="10">
        <f t="shared" si="1182"/>
        <v>0</v>
      </c>
      <c r="PTM442" s="10">
        <f t="shared" si="1182"/>
        <v>0</v>
      </c>
      <c r="PTN442" s="10">
        <f t="shared" si="1182"/>
        <v>0</v>
      </c>
      <c r="PTO442" s="10">
        <f t="shared" si="1182"/>
        <v>0</v>
      </c>
      <c r="PTP442" s="10">
        <f t="shared" si="1182"/>
        <v>0</v>
      </c>
      <c r="PTQ442" s="10">
        <f t="shared" si="1182"/>
        <v>0</v>
      </c>
      <c r="PTR442" s="10">
        <f t="shared" si="1182"/>
        <v>0</v>
      </c>
      <c r="PTS442" s="10">
        <f t="shared" si="1182"/>
        <v>0</v>
      </c>
      <c r="PTT442" s="10">
        <f t="shared" si="1182"/>
        <v>0</v>
      </c>
      <c r="PTU442" s="10">
        <f t="shared" si="1182"/>
        <v>0</v>
      </c>
      <c r="PTV442" s="10">
        <f t="shared" si="1182"/>
        <v>0</v>
      </c>
      <c r="PTW442" s="10">
        <f t="shared" si="1182"/>
        <v>0</v>
      </c>
      <c r="PTX442" s="10">
        <f t="shared" si="1182"/>
        <v>0</v>
      </c>
      <c r="PTY442" s="10">
        <f t="shared" si="1182"/>
        <v>0</v>
      </c>
      <c r="PTZ442" s="10">
        <f t="shared" si="1182"/>
        <v>0</v>
      </c>
      <c r="PUA442" s="10">
        <f t="shared" si="1182"/>
        <v>0</v>
      </c>
      <c r="PUB442" s="10">
        <f t="shared" si="1182"/>
        <v>0</v>
      </c>
      <c r="PUC442" s="10">
        <f t="shared" si="1182"/>
        <v>0</v>
      </c>
      <c r="PUD442" s="10">
        <f t="shared" si="1182"/>
        <v>0</v>
      </c>
      <c r="PUE442" s="10">
        <f t="shared" si="1182"/>
        <v>0</v>
      </c>
      <c r="PUF442" s="10">
        <f t="shared" si="1182"/>
        <v>0</v>
      </c>
      <c r="PUG442" s="10">
        <f t="shared" si="1182"/>
        <v>0</v>
      </c>
      <c r="PUH442" s="10">
        <f t="shared" si="1182"/>
        <v>0</v>
      </c>
      <c r="PUI442" s="10">
        <f t="shared" si="1182"/>
        <v>0</v>
      </c>
      <c r="PUJ442" s="10">
        <f t="shared" si="1182"/>
        <v>0</v>
      </c>
      <c r="PUK442" s="10">
        <f t="shared" si="1182"/>
        <v>0</v>
      </c>
      <c r="PUL442" s="10">
        <f t="shared" si="1182"/>
        <v>0</v>
      </c>
      <c r="PUM442" s="10">
        <f t="shared" si="1182"/>
        <v>0</v>
      </c>
      <c r="PUN442" s="10">
        <f t="shared" si="1182"/>
        <v>0</v>
      </c>
      <c r="PUO442" s="10">
        <f t="shared" si="1182"/>
        <v>0</v>
      </c>
      <c r="PUP442" s="10">
        <f t="shared" si="1182"/>
        <v>0</v>
      </c>
      <c r="PUQ442" s="10">
        <f t="shared" si="1182"/>
        <v>0</v>
      </c>
      <c r="PUR442" s="10">
        <f t="shared" si="1182"/>
        <v>0</v>
      </c>
      <c r="PUS442" s="10">
        <f t="shared" si="1182"/>
        <v>0</v>
      </c>
      <c r="PUT442" s="10">
        <f t="shared" si="1182"/>
        <v>0</v>
      </c>
      <c r="PUU442" s="10">
        <f t="shared" si="1182"/>
        <v>0</v>
      </c>
      <c r="PUV442" s="10">
        <f t="shared" si="1182"/>
        <v>0</v>
      </c>
      <c r="PUW442" s="10">
        <f t="shared" si="1182"/>
        <v>0</v>
      </c>
      <c r="PUX442" s="10">
        <f t="shared" si="1182"/>
        <v>0</v>
      </c>
      <c r="PUY442" s="10">
        <f t="shared" si="1182"/>
        <v>0</v>
      </c>
      <c r="PUZ442" s="10">
        <f t="shared" si="1182"/>
        <v>0</v>
      </c>
      <c r="PVA442" s="10">
        <f t="shared" si="1182"/>
        <v>0</v>
      </c>
      <c r="PVB442" s="10">
        <f t="shared" si="1182"/>
        <v>0</v>
      </c>
      <c r="PVC442" s="10">
        <f t="shared" si="1182"/>
        <v>0</v>
      </c>
      <c r="PVD442" s="10">
        <f t="shared" si="1182"/>
        <v>0</v>
      </c>
      <c r="PVE442" s="10">
        <f t="shared" si="1182"/>
        <v>0</v>
      </c>
      <c r="PVF442" s="10">
        <f t="shared" si="1182"/>
        <v>0</v>
      </c>
      <c r="PVG442" s="10">
        <f t="shared" si="1182"/>
        <v>0</v>
      </c>
      <c r="PVH442" s="10">
        <f t="shared" si="1182"/>
        <v>0</v>
      </c>
      <c r="PVI442" s="10">
        <f t="shared" si="1182"/>
        <v>0</v>
      </c>
      <c r="PVJ442" s="10">
        <f t="shared" si="1182"/>
        <v>0</v>
      </c>
      <c r="PVK442" s="10">
        <f t="shared" si="1182"/>
        <v>0</v>
      </c>
      <c r="PVL442" s="10">
        <f t="shared" si="1182"/>
        <v>0</v>
      </c>
      <c r="PVM442" s="10">
        <f t="shared" si="1182"/>
        <v>0</v>
      </c>
      <c r="PVN442" s="10">
        <f t="shared" si="1182"/>
        <v>0</v>
      </c>
      <c r="PVO442" s="10">
        <f t="shared" si="1182"/>
        <v>0</v>
      </c>
      <c r="PVP442" s="10">
        <f t="shared" si="1182"/>
        <v>0</v>
      </c>
      <c r="PVQ442" s="10">
        <f t="shared" si="1182"/>
        <v>0</v>
      </c>
      <c r="PVR442" s="10">
        <f t="shared" ref="PVR442:PYC442" si="1183">PVR457</f>
        <v>0</v>
      </c>
      <c r="PVS442" s="10">
        <f t="shared" si="1183"/>
        <v>0</v>
      </c>
      <c r="PVT442" s="10">
        <f t="shared" si="1183"/>
        <v>0</v>
      </c>
      <c r="PVU442" s="10">
        <f t="shared" si="1183"/>
        <v>0</v>
      </c>
      <c r="PVV442" s="10">
        <f t="shared" si="1183"/>
        <v>0</v>
      </c>
      <c r="PVW442" s="10">
        <f t="shared" si="1183"/>
        <v>0</v>
      </c>
      <c r="PVX442" s="10">
        <f t="shared" si="1183"/>
        <v>0</v>
      </c>
      <c r="PVY442" s="10">
        <f t="shared" si="1183"/>
        <v>0</v>
      </c>
      <c r="PVZ442" s="10">
        <f t="shared" si="1183"/>
        <v>0</v>
      </c>
      <c r="PWA442" s="10">
        <f t="shared" si="1183"/>
        <v>0</v>
      </c>
      <c r="PWB442" s="10">
        <f t="shared" si="1183"/>
        <v>0</v>
      </c>
      <c r="PWC442" s="10">
        <f t="shared" si="1183"/>
        <v>0</v>
      </c>
      <c r="PWD442" s="10">
        <f t="shared" si="1183"/>
        <v>0</v>
      </c>
      <c r="PWE442" s="10">
        <f t="shared" si="1183"/>
        <v>0</v>
      </c>
      <c r="PWF442" s="10">
        <f t="shared" si="1183"/>
        <v>0</v>
      </c>
      <c r="PWG442" s="10">
        <f t="shared" si="1183"/>
        <v>0</v>
      </c>
      <c r="PWH442" s="10">
        <f t="shared" si="1183"/>
        <v>0</v>
      </c>
      <c r="PWI442" s="10">
        <f t="shared" si="1183"/>
        <v>0</v>
      </c>
      <c r="PWJ442" s="10">
        <f t="shared" si="1183"/>
        <v>0</v>
      </c>
      <c r="PWK442" s="10">
        <f t="shared" si="1183"/>
        <v>0</v>
      </c>
      <c r="PWL442" s="10">
        <f t="shared" si="1183"/>
        <v>0</v>
      </c>
      <c r="PWM442" s="10">
        <f t="shared" si="1183"/>
        <v>0</v>
      </c>
      <c r="PWN442" s="10">
        <f t="shared" si="1183"/>
        <v>0</v>
      </c>
      <c r="PWO442" s="10">
        <f t="shared" si="1183"/>
        <v>0</v>
      </c>
      <c r="PWP442" s="10">
        <f t="shared" si="1183"/>
        <v>0</v>
      </c>
      <c r="PWQ442" s="10">
        <f t="shared" si="1183"/>
        <v>0</v>
      </c>
      <c r="PWR442" s="10">
        <f t="shared" si="1183"/>
        <v>0</v>
      </c>
      <c r="PWS442" s="10">
        <f t="shared" si="1183"/>
        <v>0</v>
      </c>
      <c r="PWT442" s="10">
        <f t="shared" si="1183"/>
        <v>0</v>
      </c>
      <c r="PWU442" s="10">
        <f t="shared" si="1183"/>
        <v>0</v>
      </c>
      <c r="PWV442" s="10">
        <f t="shared" si="1183"/>
        <v>0</v>
      </c>
      <c r="PWW442" s="10">
        <f t="shared" si="1183"/>
        <v>0</v>
      </c>
      <c r="PWX442" s="10">
        <f t="shared" si="1183"/>
        <v>0</v>
      </c>
      <c r="PWY442" s="10">
        <f t="shared" si="1183"/>
        <v>0</v>
      </c>
      <c r="PWZ442" s="10">
        <f t="shared" si="1183"/>
        <v>0</v>
      </c>
      <c r="PXA442" s="10">
        <f t="shared" si="1183"/>
        <v>0</v>
      </c>
      <c r="PXB442" s="10">
        <f t="shared" si="1183"/>
        <v>0</v>
      </c>
      <c r="PXC442" s="10">
        <f t="shared" si="1183"/>
        <v>0</v>
      </c>
      <c r="PXD442" s="10">
        <f t="shared" si="1183"/>
        <v>0</v>
      </c>
      <c r="PXE442" s="10">
        <f t="shared" si="1183"/>
        <v>0</v>
      </c>
      <c r="PXF442" s="10">
        <f t="shared" si="1183"/>
        <v>0</v>
      </c>
      <c r="PXG442" s="10">
        <f t="shared" si="1183"/>
        <v>0</v>
      </c>
      <c r="PXH442" s="10">
        <f t="shared" si="1183"/>
        <v>0</v>
      </c>
      <c r="PXI442" s="10">
        <f t="shared" si="1183"/>
        <v>0</v>
      </c>
      <c r="PXJ442" s="10">
        <f t="shared" si="1183"/>
        <v>0</v>
      </c>
      <c r="PXK442" s="10">
        <f t="shared" si="1183"/>
        <v>0</v>
      </c>
      <c r="PXL442" s="10">
        <f t="shared" si="1183"/>
        <v>0</v>
      </c>
      <c r="PXM442" s="10">
        <f t="shared" si="1183"/>
        <v>0</v>
      </c>
      <c r="PXN442" s="10">
        <f t="shared" si="1183"/>
        <v>0</v>
      </c>
      <c r="PXO442" s="10">
        <f t="shared" si="1183"/>
        <v>0</v>
      </c>
      <c r="PXP442" s="10">
        <f t="shared" si="1183"/>
        <v>0</v>
      </c>
      <c r="PXQ442" s="10">
        <f t="shared" si="1183"/>
        <v>0</v>
      </c>
      <c r="PXR442" s="10">
        <f t="shared" si="1183"/>
        <v>0</v>
      </c>
      <c r="PXS442" s="10">
        <f t="shared" si="1183"/>
        <v>0</v>
      </c>
      <c r="PXT442" s="10">
        <f t="shared" si="1183"/>
        <v>0</v>
      </c>
      <c r="PXU442" s="10">
        <f t="shared" si="1183"/>
        <v>0</v>
      </c>
      <c r="PXV442" s="10">
        <f t="shared" si="1183"/>
        <v>0</v>
      </c>
      <c r="PXW442" s="10">
        <f t="shared" si="1183"/>
        <v>0</v>
      </c>
      <c r="PXX442" s="10">
        <f t="shared" si="1183"/>
        <v>0</v>
      </c>
      <c r="PXY442" s="10">
        <f t="shared" si="1183"/>
        <v>0</v>
      </c>
      <c r="PXZ442" s="10">
        <f t="shared" si="1183"/>
        <v>0</v>
      </c>
      <c r="PYA442" s="10">
        <f t="shared" si="1183"/>
        <v>0</v>
      </c>
      <c r="PYB442" s="10">
        <f t="shared" si="1183"/>
        <v>0</v>
      </c>
      <c r="PYC442" s="10">
        <f t="shared" si="1183"/>
        <v>0</v>
      </c>
      <c r="PYD442" s="10">
        <f t="shared" ref="PYD442:QAO442" si="1184">PYD457</f>
        <v>0</v>
      </c>
      <c r="PYE442" s="10">
        <f t="shared" si="1184"/>
        <v>0</v>
      </c>
      <c r="PYF442" s="10">
        <f t="shared" si="1184"/>
        <v>0</v>
      </c>
      <c r="PYG442" s="10">
        <f t="shared" si="1184"/>
        <v>0</v>
      </c>
      <c r="PYH442" s="10">
        <f t="shared" si="1184"/>
        <v>0</v>
      </c>
      <c r="PYI442" s="10">
        <f t="shared" si="1184"/>
        <v>0</v>
      </c>
      <c r="PYJ442" s="10">
        <f t="shared" si="1184"/>
        <v>0</v>
      </c>
      <c r="PYK442" s="10">
        <f t="shared" si="1184"/>
        <v>0</v>
      </c>
      <c r="PYL442" s="10">
        <f t="shared" si="1184"/>
        <v>0</v>
      </c>
      <c r="PYM442" s="10">
        <f t="shared" si="1184"/>
        <v>0</v>
      </c>
      <c r="PYN442" s="10">
        <f t="shared" si="1184"/>
        <v>0</v>
      </c>
      <c r="PYO442" s="10">
        <f t="shared" si="1184"/>
        <v>0</v>
      </c>
      <c r="PYP442" s="10">
        <f t="shared" si="1184"/>
        <v>0</v>
      </c>
      <c r="PYQ442" s="10">
        <f t="shared" si="1184"/>
        <v>0</v>
      </c>
      <c r="PYR442" s="10">
        <f t="shared" si="1184"/>
        <v>0</v>
      </c>
      <c r="PYS442" s="10">
        <f t="shared" si="1184"/>
        <v>0</v>
      </c>
      <c r="PYT442" s="10">
        <f t="shared" si="1184"/>
        <v>0</v>
      </c>
      <c r="PYU442" s="10">
        <f t="shared" si="1184"/>
        <v>0</v>
      </c>
      <c r="PYV442" s="10">
        <f t="shared" si="1184"/>
        <v>0</v>
      </c>
      <c r="PYW442" s="10">
        <f t="shared" si="1184"/>
        <v>0</v>
      </c>
      <c r="PYX442" s="10">
        <f t="shared" si="1184"/>
        <v>0</v>
      </c>
      <c r="PYY442" s="10">
        <f t="shared" si="1184"/>
        <v>0</v>
      </c>
      <c r="PYZ442" s="10">
        <f t="shared" si="1184"/>
        <v>0</v>
      </c>
      <c r="PZA442" s="10">
        <f t="shared" si="1184"/>
        <v>0</v>
      </c>
      <c r="PZB442" s="10">
        <f t="shared" si="1184"/>
        <v>0</v>
      </c>
      <c r="PZC442" s="10">
        <f t="shared" si="1184"/>
        <v>0</v>
      </c>
      <c r="PZD442" s="10">
        <f t="shared" si="1184"/>
        <v>0</v>
      </c>
      <c r="PZE442" s="10">
        <f t="shared" si="1184"/>
        <v>0</v>
      </c>
      <c r="PZF442" s="10">
        <f t="shared" si="1184"/>
        <v>0</v>
      </c>
      <c r="PZG442" s="10">
        <f t="shared" si="1184"/>
        <v>0</v>
      </c>
      <c r="PZH442" s="10">
        <f t="shared" si="1184"/>
        <v>0</v>
      </c>
      <c r="PZI442" s="10">
        <f t="shared" si="1184"/>
        <v>0</v>
      </c>
      <c r="PZJ442" s="10">
        <f t="shared" si="1184"/>
        <v>0</v>
      </c>
      <c r="PZK442" s="10">
        <f t="shared" si="1184"/>
        <v>0</v>
      </c>
      <c r="PZL442" s="10">
        <f t="shared" si="1184"/>
        <v>0</v>
      </c>
      <c r="PZM442" s="10">
        <f t="shared" si="1184"/>
        <v>0</v>
      </c>
      <c r="PZN442" s="10">
        <f t="shared" si="1184"/>
        <v>0</v>
      </c>
      <c r="PZO442" s="10">
        <f t="shared" si="1184"/>
        <v>0</v>
      </c>
      <c r="PZP442" s="10">
        <f t="shared" si="1184"/>
        <v>0</v>
      </c>
      <c r="PZQ442" s="10">
        <f t="shared" si="1184"/>
        <v>0</v>
      </c>
      <c r="PZR442" s="10">
        <f t="shared" si="1184"/>
        <v>0</v>
      </c>
      <c r="PZS442" s="10">
        <f t="shared" si="1184"/>
        <v>0</v>
      </c>
      <c r="PZT442" s="10">
        <f t="shared" si="1184"/>
        <v>0</v>
      </c>
      <c r="PZU442" s="10">
        <f t="shared" si="1184"/>
        <v>0</v>
      </c>
      <c r="PZV442" s="10">
        <f t="shared" si="1184"/>
        <v>0</v>
      </c>
      <c r="PZW442" s="10">
        <f t="shared" si="1184"/>
        <v>0</v>
      </c>
      <c r="PZX442" s="10">
        <f t="shared" si="1184"/>
        <v>0</v>
      </c>
      <c r="PZY442" s="10">
        <f t="shared" si="1184"/>
        <v>0</v>
      </c>
      <c r="PZZ442" s="10">
        <f t="shared" si="1184"/>
        <v>0</v>
      </c>
      <c r="QAA442" s="10">
        <f t="shared" si="1184"/>
        <v>0</v>
      </c>
      <c r="QAB442" s="10">
        <f t="shared" si="1184"/>
        <v>0</v>
      </c>
      <c r="QAC442" s="10">
        <f t="shared" si="1184"/>
        <v>0</v>
      </c>
      <c r="QAD442" s="10">
        <f t="shared" si="1184"/>
        <v>0</v>
      </c>
      <c r="QAE442" s="10">
        <f t="shared" si="1184"/>
        <v>0</v>
      </c>
      <c r="QAF442" s="10">
        <f t="shared" si="1184"/>
        <v>0</v>
      </c>
      <c r="QAG442" s="10">
        <f t="shared" si="1184"/>
        <v>0</v>
      </c>
      <c r="QAH442" s="10">
        <f t="shared" si="1184"/>
        <v>0</v>
      </c>
      <c r="QAI442" s="10">
        <f t="shared" si="1184"/>
        <v>0</v>
      </c>
      <c r="QAJ442" s="10">
        <f t="shared" si="1184"/>
        <v>0</v>
      </c>
      <c r="QAK442" s="10">
        <f t="shared" si="1184"/>
        <v>0</v>
      </c>
      <c r="QAL442" s="10">
        <f t="shared" si="1184"/>
        <v>0</v>
      </c>
      <c r="QAM442" s="10">
        <f t="shared" si="1184"/>
        <v>0</v>
      </c>
      <c r="QAN442" s="10">
        <f t="shared" si="1184"/>
        <v>0</v>
      </c>
      <c r="QAO442" s="10">
        <f t="shared" si="1184"/>
        <v>0</v>
      </c>
      <c r="QAP442" s="10">
        <f t="shared" ref="QAP442:QDA442" si="1185">QAP457</f>
        <v>0</v>
      </c>
      <c r="QAQ442" s="10">
        <f t="shared" si="1185"/>
        <v>0</v>
      </c>
      <c r="QAR442" s="10">
        <f t="shared" si="1185"/>
        <v>0</v>
      </c>
      <c r="QAS442" s="10">
        <f t="shared" si="1185"/>
        <v>0</v>
      </c>
      <c r="QAT442" s="10">
        <f t="shared" si="1185"/>
        <v>0</v>
      </c>
      <c r="QAU442" s="10">
        <f t="shared" si="1185"/>
        <v>0</v>
      </c>
      <c r="QAV442" s="10">
        <f t="shared" si="1185"/>
        <v>0</v>
      </c>
      <c r="QAW442" s="10">
        <f t="shared" si="1185"/>
        <v>0</v>
      </c>
      <c r="QAX442" s="10">
        <f t="shared" si="1185"/>
        <v>0</v>
      </c>
      <c r="QAY442" s="10">
        <f t="shared" si="1185"/>
        <v>0</v>
      </c>
      <c r="QAZ442" s="10">
        <f t="shared" si="1185"/>
        <v>0</v>
      </c>
      <c r="QBA442" s="10">
        <f t="shared" si="1185"/>
        <v>0</v>
      </c>
      <c r="QBB442" s="10">
        <f t="shared" si="1185"/>
        <v>0</v>
      </c>
      <c r="QBC442" s="10">
        <f t="shared" si="1185"/>
        <v>0</v>
      </c>
      <c r="QBD442" s="10">
        <f t="shared" si="1185"/>
        <v>0</v>
      </c>
      <c r="QBE442" s="10">
        <f t="shared" si="1185"/>
        <v>0</v>
      </c>
      <c r="QBF442" s="10">
        <f t="shared" si="1185"/>
        <v>0</v>
      </c>
      <c r="QBG442" s="10">
        <f t="shared" si="1185"/>
        <v>0</v>
      </c>
      <c r="QBH442" s="10">
        <f t="shared" si="1185"/>
        <v>0</v>
      </c>
      <c r="QBI442" s="10">
        <f t="shared" si="1185"/>
        <v>0</v>
      </c>
      <c r="QBJ442" s="10">
        <f t="shared" si="1185"/>
        <v>0</v>
      </c>
      <c r="QBK442" s="10">
        <f t="shared" si="1185"/>
        <v>0</v>
      </c>
      <c r="QBL442" s="10">
        <f t="shared" si="1185"/>
        <v>0</v>
      </c>
      <c r="QBM442" s="10">
        <f t="shared" si="1185"/>
        <v>0</v>
      </c>
      <c r="QBN442" s="10">
        <f t="shared" si="1185"/>
        <v>0</v>
      </c>
      <c r="QBO442" s="10">
        <f t="shared" si="1185"/>
        <v>0</v>
      </c>
      <c r="QBP442" s="10">
        <f t="shared" si="1185"/>
        <v>0</v>
      </c>
      <c r="QBQ442" s="10">
        <f t="shared" si="1185"/>
        <v>0</v>
      </c>
      <c r="QBR442" s="10">
        <f t="shared" si="1185"/>
        <v>0</v>
      </c>
      <c r="QBS442" s="10">
        <f t="shared" si="1185"/>
        <v>0</v>
      </c>
      <c r="QBT442" s="10">
        <f t="shared" si="1185"/>
        <v>0</v>
      </c>
      <c r="QBU442" s="10">
        <f t="shared" si="1185"/>
        <v>0</v>
      </c>
      <c r="QBV442" s="10">
        <f t="shared" si="1185"/>
        <v>0</v>
      </c>
      <c r="QBW442" s="10">
        <f t="shared" si="1185"/>
        <v>0</v>
      </c>
      <c r="QBX442" s="10">
        <f t="shared" si="1185"/>
        <v>0</v>
      </c>
      <c r="QBY442" s="10">
        <f t="shared" si="1185"/>
        <v>0</v>
      </c>
      <c r="QBZ442" s="10">
        <f t="shared" si="1185"/>
        <v>0</v>
      </c>
      <c r="QCA442" s="10">
        <f t="shared" si="1185"/>
        <v>0</v>
      </c>
      <c r="QCB442" s="10">
        <f t="shared" si="1185"/>
        <v>0</v>
      </c>
      <c r="QCC442" s="10">
        <f t="shared" si="1185"/>
        <v>0</v>
      </c>
      <c r="QCD442" s="10">
        <f t="shared" si="1185"/>
        <v>0</v>
      </c>
      <c r="QCE442" s="10">
        <f t="shared" si="1185"/>
        <v>0</v>
      </c>
      <c r="QCF442" s="10">
        <f t="shared" si="1185"/>
        <v>0</v>
      </c>
      <c r="QCG442" s="10">
        <f t="shared" si="1185"/>
        <v>0</v>
      </c>
      <c r="QCH442" s="10">
        <f t="shared" si="1185"/>
        <v>0</v>
      </c>
      <c r="QCI442" s="10">
        <f t="shared" si="1185"/>
        <v>0</v>
      </c>
      <c r="QCJ442" s="10">
        <f t="shared" si="1185"/>
        <v>0</v>
      </c>
      <c r="QCK442" s="10">
        <f t="shared" si="1185"/>
        <v>0</v>
      </c>
      <c r="QCL442" s="10">
        <f t="shared" si="1185"/>
        <v>0</v>
      </c>
      <c r="QCM442" s="10">
        <f t="shared" si="1185"/>
        <v>0</v>
      </c>
      <c r="QCN442" s="10">
        <f t="shared" si="1185"/>
        <v>0</v>
      </c>
      <c r="QCO442" s="10">
        <f t="shared" si="1185"/>
        <v>0</v>
      </c>
      <c r="QCP442" s="10">
        <f t="shared" si="1185"/>
        <v>0</v>
      </c>
      <c r="QCQ442" s="10">
        <f t="shared" si="1185"/>
        <v>0</v>
      </c>
      <c r="QCR442" s="10">
        <f t="shared" si="1185"/>
        <v>0</v>
      </c>
      <c r="QCS442" s="10">
        <f t="shared" si="1185"/>
        <v>0</v>
      </c>
      <c r="QCT442" s="10">
        <f t="shared" si="1185"/>
        <v>0</v>
      </c>
      <c r="QCU442" s="10">
        <f t="shared" si="1185"/>
        <v>0</v>
      </c>
      <c r="QCV442" s="10">
        <f t="shared" si="1185"/>
        <v>0</v>
      </c>
      <c r="QCW442" s="10">
        <f t="shared" si="1185"/>
        <v>0</v>
      </c>
      <c r="QCX442" s="10">
        <f t="shared" si="1185"/>
        <v>0</v>
      </c>
      <c r="QCY442" s="10">
        <f t="shared" si="1185"/>
        <v>0</v>
      </c>
      <c r="QCZ442" s="10">
        <f t="shared" si="1185"/>
        <v>0</v>
      </c>
      <c r="QDA442" s="10">
        <f t="shared" si="1185"/>
        <v>0</v>
      </c>
      <c r="QDB442" s="10">
        <f t="shared" ref="QDB442:QFM442" si="1186">QDB457</f>
        <v>0</v>
      </c>
      <c r="QDC442" s="10">
        <f t="shared" si="1186"/>
        <v>0</v>
      </c>
      <c r="QDD442" s="10">
        <f t="shared" si="1186"/>
        <v>0</v>
      </c>
      <c r="QDE442" s="10">
        <f t="shared" si="1186"/>
        <v>0</v>
      </c>
      <c r="QDF442" s="10">
        <f t="shared" si="1186"/>
        <v>0</v>
      </c>
      <c r="QDG442" s="10">
        <f t="shared" si="1186"/>
        <v>0</v>
      </c>
      <c r="QDH442" s="10">
        <f t="shared" si="1186"/>
        <v>0</v>
      </c>
      <c r="QDI442" s="10">
        <f t="shared" si="1186"/>
        <v>0</v>
      </c>
      <c r="QDJ442" s="10">
        <f t="shared" si="1186"/>
        <v>0</v>
      </c>
      <c r="QDK442" s="10">
        <f t="shared" si="1186"/>
        <v>0</v>
      </c>
      <c r="QDL442" s="10">
        <f t="shared" si="1186"/>
        <v>0</v>
      </c>
      <c r="QDM442" s="10">
        <f t="shared" si="1186"/>
        <v>0</v>
      </c>
      <c r="QDN442" s="10">
        <f t="shared" si="1186"/>
        <v>0</v>
      </c>
      <c r="QDO442" s="10">
        <f t="shared" si="1186"/>
        <v>0</v>
      </c>
      <c r="QDP442" s="10">
        <f t="shared" si="1186"/>
        <v>0</v>
      </c>
      <c r="QDQ442" s="10">
        <f t="shared" si="1186"/>
        <v>0</v>
      </c>
      <c r="QDR442" s="10">
        <f t="shared" si="1186"/>
        <v>0</v>
      </c>
      <c r="QDS442" s="10">
        <f t="shared" si="1186"/>
        <v>0</v>
      </c>
      <c r="QDT442" s="10">
        <f t="shared" si="1186"/>
        <v>0</v>
      </c>
      <c r="QDU442" s="10">
        <f t="shared" si="1186"/>
        <v>0</v>
      </c>
      <c r="QDV442" s="10">
        <f t="shared" si="1186"/>
        <v>0</v>
      </c>
      <c r="QDW442" s="10">
        <f t="shared" si="1186"/>
        <v>0</v>
      </c>
      <c r="QDX442" s="10">
        <f t="shared" si="1186"/>
        <v>0</v>
      </c>
      <c r="QDY442" s="10">
        <f t="shared" si="1186"/>
        <v>0</v>
      </c>
      <c r="QDZ442" s="10">
        <f t="shared" si="1186"/>
        <v>0</v>
      </c>
      <c r="QEA442" s="10">
        <f t="shared" si="1186"/>
        <v>0</v>
      </c>
      <c r="QEB442" s="10">
        <f t="shared" si="1186"/>
        <v>0</v>
      </c>
      <c r="QEC442" s="10">
        <f t="shared" si="1186"/>
        <v>0</v>
      </c>
      <c r="QED442" s="10">
        <f t="shared" si="1186"/>
        <v>0</v>
      </c>
      <c r="QEE442" s="10">
        <f t="shared" si="1186"/>
        <v>0</v>
      </c>
      <c r="QEF442" s="10">
        <f t="shared" si="1186"/>
        <v>0</v>
      </c>
      <c r="QEG442" s="10">
        <f t="shared" si="1186"/>
        <v>0</v>
      </c>
      <c r="QEH442" s="10">
        <f t="shared" si="1186"/>
        <v>0</v>
      </c>
      <c r="QEI442" s="10">
        <f t="shared" si="1186"/>
        <v>0</v>
      </c>
      <c r="QEJ442" s="10">
        <f t="shared" si="1186"/>
        <v>0</v>
      </c>
      <c r="QEK442" s="10">
        <f t="shared" si="1186"/>
        <v>0</v>
      </c>
      <c r="QEL442" s="10">
        <f t="shared" si="1186"/>
        <v>0</v>
      </c>
      <c r="QEM442" s="10">
        <f t="shared" si="1186"/>
        <v>0</v>
      </c>
      <c r="QEN442" s="10">
        <f t="shared" si="1186"/>
        <v>0</v>
      </c>
      <c r="QEO442" s="10">
        <f t="shared" si="1186"/>
        <v>0</v>
      </c>
      <c r="QEP442" s="10">
        <f t="shared" si="1186"/>
        <v>0</v>
      </c>
      <c r="QEQ442" s="10">
        <f t="shared" si="1186"/>
        <v>0</v>
      </c>
      <c r="QER442" s="10">
        <f t="shared" si="1186"/>
        <v>0</v>
      </c>
      <c r="QES442" s="10">
        <f t="shared" si="1186"/>
        <v>0</v>
      </c>
      <c r="QET442" s="10">
        <f t="shared" si="1186"/>
        <v>0</v>
      </c>
      <c r="QEU442" s="10">
        <f t="shared" si="1186"/>
        <v>0</v>
      </c>
      <c r="QEV442" s="10">
        <f t="shared" si="1186"/>
        <v>0</v>
      </c>
      <c r="QEW442" s="10">
        <f t="shared" si="1186"/>
        <v>0</v>
      </c>
      <c r="QEX442" s="10">
        <f t="shared" si="1186"/>
        <v>0</v>
      </c>
      <c r="QEY442" s="10">
        <f t="shared" si="1186"/>
        <v>0</v>
      </c>
      <c r="QEZ442" s="10">
        <f t="shared" si="1186"/>
        <v>0</v>
      </c>
      <c r="QFA442" s="10">
        <f t="shared" si="1186"/>
        <v>0</v>
      </c>
      <c r="QFB442" s="10">
        <f t="shared" si="1186"/>
        <v>0</v>
      </c>
      <c r="QFC442" s="10">
        <f t="shared" si="1186"/>
        <v>0</v>
      </c>
      <c r="QFD442" s="10">
        <f t="shared" si="1186"/>
        <v>0</v>
      </c>
      <c r="QFE442" s="10">
        <f t="shared" si="1186"/>
        <v>0</v>
      </c>
      <c r="QFF442" s="10">
        <f t="shared" si="1186"/>
        <v>0</v>
      </c>
      <c r="QFG442" s="10">
        <f t="shared" si="1186"/>
        <v>0</v>
      </c>
      <c r="QFH442" s="10">
        <f t="shared" si="1186"/>
        <v>0</v>
      </c>
      <c r="QFI442" s="10">
        <f t="shared" si="1186"/>
        <v>0</v>
      </c>
      <c r="QFJ442" s="10">
        <f t="shared" si="1186"/>
        <v>0</v>
      </c>
      <c r="QFK442" s="10">
        <f t="shared" si="1186"/>
        <v>0</v>
      </c>
      <c r="QFL442" s="10">
        <f t="shared" si="1186"/>
        <v>0</v>
      </c>
      <c r="QFM442" s="10">
        <f t="shared" si="1186"/>
        <v>0</v>
      </c>
      <c r="QFN442" s="10">
        <f t="shared" ref="QFN442:QHY442" si="1187">QFN457</f>
        <v>0</v>
      </c>
      <c r="QFO442" s="10">
        <f t="shared" si="1187"/>
        <v>0</v>
      </c>
      <c r="QFP442" s="10">
        <f t="shared" si="1187"/>
        <v>0</v>
      </c>
      <c r="QFQ442" s="10">
        <f t="shared" si="1187"/>
        <v>0</v>
      </c>
      <c r="QFR442" s="10">
        <f t="shared" si="1187"/>
        <v>0</v>
      </c>
      <c r="QFS442" s="10">
        <f t="shared" si="1187"/>
        <v>0</v>
      </c>
      <c r="QFT442" s="10">
        <f t="shared" si="1187"/>
        <v>0</v>
      </c>
      <c r="QFU442" s="10">
        <f t="shared" si="1187"/>
        <v>0</v>
      </c>
      <c r="QFV442" s="10">
        <f t="shared" si="1187"/>
        <v>0</v>
      </c>
      <c r="QFW442" s="10">
        <f t="shared" si="1187"/>
        <v>0</v>
      </c>
      <c r="QFX442" s="10">
        <f t="shared" si="1187"/>
        <v>0</v>
      </c>
      <c r="QFY442" s="10">
        <f t="shared" si="1187"/>
        <v>0</v>
      </c>
      <c r="QFZ442" s="10">
        <f t="shared" si="1187"/>
        <v>0</v>
      </c>
      <c r="QGA442" s="10">
        <f t="shared" si="1187"/>
        <v>0</v>
      </c>
      <c r="QGB442" s="10">
        <f t="shared" si="1187"/>
        <v>0</v>
      </c>
      <c r="QGC442" s="10">
        <f t="shared" si="1187"/>
        <v>0</v>
      </c>
      <c r="QGD442" s="10">
        <f t="shared" si="1187"/>
        <v>0</v>
      </c>
      <c r="QGE442" s="10">
        <f t="shared" si="1187"/>
        <v>0</v>
      </c>
      <c r="QGF442" s="10">
        <f t="shared" si="1187"/>
        <v>0</v>
      </c>
      <c r="QGG442" s="10">
        <f t="shared" si="1187"/>
        <v>0</v>
      </c>
      <c r="QGH442" s="10">
        <f t="shared" si="1187"/>
        <v>0</v>
      </c>
      <c r="QGI442" s="10">
        <f t="shared" si="1187"/>
        <v>0</v>
      </c>
      <c r="QGJ442" s="10">
        <f t="shared" si="1187"/>
        <v>0</v>
      </c>
      <c r="QGK442" s="10">
        <f t="shared" si="1187"/>
        <v>0</v>
      </c>
      <c r="QGL442" s="10">
        <f t="shared" si="1187"/>
        <v>0</v>
      </c>
      <c r="QGM442" s="10">
        <f t="shared" si="1187"/>
        <v>0</v>
      </c>
      <c r="QGN442" s="10">
        <f t="shared" si="1187"/>
        <v>0</v>
      </c>
      <c r="QGO442" s="10">
        <f t="shared" si="1187"/>
        <v>0</v>
      </c>
      <c r="QGP442" s="10">
        <f t="shared" si="1187"/>
        <v>0</v>
      </c>
      <c r="QGQ442" s="10">
        <f t="shared" si="1187"/>
        <v>0</v>
      </c>
      <c r="QGR442" s="10">
        <f t="shared" si="1187"/>
        <v>0</v>
      </c>
      <c r="QGS442" s="10">
        <f t="shared" si="1187"/>
        <v>0</v>
      </c>
      <c r="QGT442" s="10">
        <f t="shared" si="1187"/>
        <v>0</v>
      </c>
      <c r="QGU442" s="10">
        <f t="shared" si="1187"/>
        <v>0</v>
      </c>
      <c r="QGV442" s="10">
        <f t="shared" si="1187"/>
        <v>0</v>
      </c>
      <c r="QGW442" s="10">
        <f t="shared" si="1187"/>
        <v>0</v>
      </c>
      <c r="QGX442" s="10">
        <f t="shared" si="1187"/>
        <v>0</v>
      </c>
      <c r="QGY442" s="10">
        <f t="shared" si="1187"/>
        <v>0</v>
      </c>
      <c r="QGZ442" s="10">
        <f t="shared" si="1187"/>
        <v>0</v>
      </c>
      <c r="QHA442" s="10">
        <f t="shared" si="1187"/>
        <v>0</v>
      </c>
      <c r="QHB442" s="10">
        <f t="shared" si="1187"/>
        <v>0</v>
      </c>
      <c r="QHC442" s="10">
        <f t="shared" si="1187"/>
        <v>0</v>
      </c>
      <c r="QHD442" s="10">
        <f t="shared" si="1187"/>
        <v>0</v>
      </c>
      <c r="QHE442" s="10">
        <f t="shared" si="1187"/>
        <v>0</v>
      </c>
      <c r="QHF442" s="10">
        <f t="shared" si="1187"/>
        <v>0</v>
      </c>
      <c r="QHG442" s="10">
        <f t="shared" si="1187"/>
        <v>0</v>
      </c>
      <c r="QHH442" s="10">
        <f t="shared" si="1187"/>
        <v>0</v>
      </c>
      <c r="QHI442" s="10">
        <f t="shared" si="1187"/>
        <v>0</v>
      </c>
      <c r="QHJ442" s="10">
        <f t="shared" si="1187"/>
        <v>0</v>
      </c>
      <c r="QHK442" s="10">
        <f t="shared" si="1187"/>
        <v>0</v>
      </c>
      <c r="QHL442" s="10">
        <f t="shared" si="1187"/>
        <v>0</v>
      </c>
      <c r="QHM442" s="10">
        <f t="shared" si="1187"/>
        <v>0</v>
      </c>
      <c r="QHN442" s="10">
        <f t="shared" si="1187"/>
        <v>0</v>
      </c>
      <c r="QHO442" s="10">
        <f t="shared" si="1187"/>
        <v>0</v>
      </c>
      <c r="QHP442" s="10">
        <f t="shared" si="1187"/>
        <v>0</v>
      </c>
      <c r="QHQ442" s="10">
        <f t="shared" si="1187"/>
        <v>0</v>
      </c>
      <c r="QHR442" s="10">
        <f t="shared" si="1187"/>
        <v>0</v>
      </c>
      <c r="QHS442" s="10">
        <f t="shared" si="1187"/>
        <v>0</v>
      </c>
      <c r="QHT442" s="10">
        <f t="shared" si="1187"/>
        <v>0</v>
      </c>
      <c r="QHU442" s="10">
        <f t="shared" si="1187"/>
        <v>0</v>
      </c>
      <c r="QHV442" s="10">
        <f t="shared" si="1187"/>
        <v>0</v>
      </c>
      <c r="QHW442" s="10">
        <f t="shared" si="1187"/>
        <v>0</v>
      </c>
      <c r="QHX442" s="10">
        <f t="shared" si="1187"/>
        <v>0</v>
      </c>
      <c r="QHY442" s="10">
        <f t="shared" si="1187"/>
        <v>0</v>
      </c>
      <c r="QHZ442" s="10">
        <f t="shared" ref="QHZ442:QKK442" si="1188">QHZ457</f>
        <v>0</v>
      </c>
      <c r="QIA442" s="10">
        <f t="shared" si="1188"/>
        <v>0</v>
      </c>
      <c r="QIB442" s="10">
        <f t="shared" si="1188"/>
        <v>0</v>
      </c>
      <c r="QIC442" s="10">
        <f t="shared" si="1188"/>
        <v>0</v>
      </c>
      <c r="QID442" s="10">
        <f t="shared" si="1188"/>
        <v>0</v>
      </c>
      <c r="QIE442" s="10">
        <f t="shared" si="1188"/>
        <v>0</v>
      </c>
      <c r="QIF442" s="10">
        <f t="shared" si="1188"/>
        <v>0</v>
      </c>
      <c r="QIG442" s="10">
        <f t="shared" si="1188"/>
        <v>0</v>
      </c>
      <c r="QIH442" s="10">
        <f t="shared" si="1188"/>
        <v>0</v>
      </c>
      <c r="QII442" s="10">
        <f t="shared" si="1188"/>
        <v>0</v>
      </c>
      <c r="QIJ442" s="10">
        <f t="shared" si="1188"/>
        <v>0</v>
      </c>
      <c r="QIK442" s="10">
        <f t="shared" si="1188"/>
        <v>0</v>
      </c>
      <c r="QIL442" s="10">
        <f t="shared" si="1188"/>
        <v>0</v>
      </c>
      <c r="QIM442" s="10">
        <f t="shared" si="1188"/>
        <v>0</v>
      </c>
      <c r="QIN442" s="10">
        <f t="shared" si="1188"/>
        <v>0</v>
      </c>
      <c r="QIO442" s="10">
        <f t="shared" si="1188"/>
        <v>0</v>
      </c>
      <c r="QIP442" s="10">
        <f t="shared" si="1188"/>
        <v>0</v>
      </c>
      <c r="QIQ442" s="10">
        <f t="shared" si="1188"/>
        <v>0</v>
      </c>
      <c r="QIR442" s="10">
        <f t="shared" si="1188"/>
        <v>0</v>
      </c>
      <c r="QIS442" s="10">
        <f t="shared" si="1188"/>
        <v>0</v>
      </c>
      <c r="QIT442" s="10">
        <f t="shared" si="1188"/>
        <v>0</v>
      </c>
      <c r="QIU442" s="10">
        <f t="shared" si="1188"/>
        <v>0</v>
      </c>
      <c r="QIV442" s="10">
        <f t="shared" si="1188"/>
        <v>0</v>
      </c>
      <c r="QIW442" s="10">
        <f t="shared" si="1188"/>
        <v>0</v>
      </c>
      <c r="QIX442" s="10">
        <f t="shared" si="1188"/>
        <v>0</v>
      </c>
      <c r="QIY442" s="10">
        <f t="shared" si="1188"/>
        <v>0</v>
      </c>
      <c r="QIZ442" s="10">
        <f t="shared" si="1188"/>
        <v>0</v>
      </c>
      <c r="QJA442" s="10">
        <f t="shared" si="1188"/>
        <v>0</v>
      </c>
      <c r="QJB442" s="10">
        <f t="shared" si="1188"/>
        <v>0</v>
      </c>
      <c r="QJC442" s="10">
        <f t="shared" si="1188"/>
        <v>0</v>
      </c>
      <c r="QJD442" s="10">
        <f t="shared" si="1188"/>
        <v>0</v>
      </c>
      <c r="QJE442" s="10">
        <f t="shared" si="1188"/>
        <v>0</v>
      </c>
      <c r="QJF442" s="10">
        <f t="shared" si="1188"/>
        <v>0</v>
      </c>
      <c r="QJG442" s="10">
        <f t="shared" si="1188"/>
        <v>0</v>
      </c>
      <c r="QJH442" s="10">
        <f t="shared" si="1188"/>
        <v>0</v>
      </c>
      <c r="QJI442" s="10">
        <f t="shared" si="1188"/>
        <v>0</v>
      </c>
      <c r="QJJ442" s="10">
        <f t="shared" si="1188"/>
        <v>0</v>
      </c>
      <c r="QJK442" s="10">
        <f t="shared" si="1188"/>
        <v>0</v>
      </c>
      <c r="QJL442" s="10">
        <f t="shared" si="1188"/>
        <v>0</v>
      </c>
      <c r="QJM442" s="10">
        <f t="shared" si="1188"/>
        <v>0</v>
      </c>
      <c r="QJN442" s="10">
        <f t="shared" si="1188"/>
        <v>0</v>
      </c>
      <c r="QJO442" s="10">
        <f t="shared" si="1188"/>
        <v>0</v>
      </c>
      <c r="QJP442" s="10">
        <f t="shared" si="1188"/>
        <v>0</v>
      </c>
      <c r="QJQ442" s="10">
        <f t="shared" si="1188"/>
        <v>0</v>
      </c>
      <c r="QJR442" s="10">
        <f t="shared" si="1188"/>
        <v>0</v>
      </c>
      <c r="QJS442" s="10">
        <f t="shared" si="1188"/>
        <v>0</v>
      </c>
      <c r="QJT442" s="10">
        <f t="shared" si="1188"/>
        <v>0</v>
      </c>
      <c r="QJU442" s="10">
        <f t="shared" si="1188"/>
        <v>0</v>
      </c>
      <c r="QJV442" s="10">
        <f t="shared" si="1188"/>
        <v>0</v>
      </c>
      <c r="QJW442" s="10">
        <f t="shared" si="1188"/>
        <v>0</v>
      </c>
      <c r="QJX442" s="10">
        <f t="shared" si="1188"/>
        <v>0</v>
      </c>
      <c r="QJY442" s="10">
        <f t="shared" si="1188"/>
        <v>0</v>
      </c>
      <c r="QJZ442" s="10">
        <f t="shared" si="1188"/>
        <v>0</v>
      </c>
      <c r="QKA442" s="10">
        <f t="shared" si="1188"/>
        <v>0</v>
      </c>
      <c r="QKB442" s="10">
        <f t="shared" si="1188"/>
        <v>0</v>
      </c>
      <c r="QKC442" s="10">
        <f t="shared" si="1188"/>
        <v>0</v>
      </c>
      <c r="QKD442" s="10">
        <f t="shared" si="1188"/>
        <v>0</v>
      </c>
      <c r="QKE442" s="10">
        <f t="shared" si="1188"/>
        <v>0</v>
      </c>
      <c r="QKF442" s="10">
        <f t="shared" si="1188"/>
        <v>0</v>
      </c>
      <c r="QKG442" s="10">
        <f t="shared" si="1188"/>
        <v>0</v>
      </c>
      <c r="QKH442" s="10">
        <f t="shared" si="1188"/>
        <v>0</v>
      </c>
      <c r="QKI442" s="10">
        <f t="shared" si="1188"/>
        <v>0</v>
      </c>
      <c r="QKJ442" s="10">
        <f t="shared" si="1188"/>
        <v>0</v>
      </c>
      <c r="QKK442" s="10">
        <f t="shared" si="1188"/>
        <v>0</v>
      </c>
      <c r="QKL442" s="10">
        <f t="shared" ref="QKL442:QMW442" si="1189">QKL457</f>
        <v>0</v>
      </c>
      <c r="QKM442" s="10">
        <f t="shared" si="1189"/>
        <v>0</v>
      </c>
      <c r="QKN442" s="10">
        <f t="shared" si="1189"/>
        <v>0</v>
      </c>
      <c r="QKO442" s="10">
        <f t="shared" si="1189"/>
        <v>0</v>
      </c>
      <c r="QKP442" s="10">
        <f t="shared" si="1189"/>
        <v>0</v>
      </c>
      <c r="QKQ442" s="10">
        <f t="shared" si="1189"/>
        <v>0</v>
      </c>
      <c r="QKR442" s="10">
        <f t="shared" si="1189"/>
        <v>0</v>
      </c>
      <c r="QKS442" s="10">
        <f t="shared" si="1189"/>
        <v>0</v>
      </c>
      <c r="QKT442" s="10">
        <f t="shared" si="1189"/>
        <v>0</v>
      </c>
      <c r="QKU442" s="10">
        <f t="shared" si="1189"/>
        <v>0</v>
      </c>
      <c r="QKV442" s="10">
        <f t="shared" si="1189"/>
        <v>0</v>
      </c>
      <c r="QKW442" s="10">
        <f t="shared" si="1189"/>
        <v>0</v>
      </c>
      <c r="QKX442" s="10">
        <f t="shared" si="1189"/>
        <v>0</v>
      </c>
      <c r="QKY442" s="10">
        <f t="shared" si="1189"/>
        <v>0</v>
      </c>
      <c r="QKZ442" s="10">
        <f t="shared" si="1189"/>
        <v>0</v>
      </c>
      <c r="QLA442" s="10">
        <f t="shared" si="1189"/>
        <v>0</v>
      </c>
      <c r="QLB442" s="10">
        <f t="shared" si="1189"/>
        <v>0</v>
      </c>
      <c r="QLC442" s="10">
        <f t="shared" si="1189"/>
        <v>0</v>
      </c>
      <c r="QLD442" s="10">
        <f t="shared" si="1189"/>
        <v>0</v>
      </c>
      <c r="QLE442" s="10">
        <f t="shared" si="1189"/>
        <v>0</v>
      </c>
      <c r="QLF442" s="10">
        <f t="shared" si="1189"/>
        <v>0</v>
      </c>
      <c r="QLG442" s="10">
        <f t="shared" si="1189"/>
        <v>0</v>
      </c>
      <c r="QLH442" s="10">
        <f t="shared" si="1189"/>
        <v>0</v>
      </c>
      <c r="QLI442" s="10">
        <f t="shared" si="1189"/>
        <v>0</v>
      </c>
      <c r="QLJ442" s="10">
        <f t="shared" si="1189"/>
        <v>0</v>
      </c>
      <c r="QLK442" s="10">
        <f t="shared" si="1189"/>
        <v>0</v>
      </c>
      <c r="QLL442" s="10">
        <f t="shared" si="1189"/>
        <v>0</v>
      </c>
      <c r="QLM442" s="10">
        <f t="shared" si="1189"/>
        <v>0</v>
      </c>
      <c r="QLN442" s="10">
        <f t="shared" si="1189"/>
        <v>0</v>
      </c>
      <c r="QLO442" s="10">
        <f t="shared" si="1189"/>
        <v>0</v>
      </c>
      <c r="QLP442" s="10">
        <f t="shared" si="1189"/>
        <v>0</v>
      </c>
      <c r="QLQ442" s="10">
        <f t="shared" si="1189"/>
        <v>0</v>
      </c>
      <c r="QLR442" s="10">
        <f t="shared" si="1189"/>
        <v>0</v>
      </c>
      <c r="QLS442" s="10">
        <f t="shared" si="1189"/>
        <v>0</v>
      </c>
      <c r="QLT442" s="10">
        <f t="shared" si="1189"/>
        <v>0</v>
      </c>
      <c r="QLU442" s="10">
        <f t="shared" si="1189"/>
        <v>0</v>
      </c>
      <c r="QLV442" s="10">
        <f t="shared" si="1189"/>
        <v>0</v>
      </c>
      <c r="QLW442" s="10">
        <f t="shared" si="1189"/>
        <v>0</v>
      </c>
      <c r="QLX442" s="10">
        <f t="shared" si="1189"/>
        <v>0</v>
      </c>
      <c r="QLY442" s="10">
        <f t="shared" si="1189"/>
        <v>0</v>
      </c>
      <c r="QLZ442" s="10">
        <f t="shared" si="1189"/>
        <v>0</v>
      </c>
      <c r="QMA442" s="10">
        <f t="shared" si="1189"/>
        <v>0</v>
      </c>
      <c r="QMB442" s="10">
        <f t="shared" si="1189"/>
        <v>0</v>
      </c>
      <c r="QMC442" s="10">
        <f t="shared" si="1189"/>
        <v>0</v>
      </c>
      <c r="QMD442" s="10">
        <f t="shared" si="1189"/>
        <v>0</v>
      </c>
      <c r="QME442" s="10">
        <f t="shared" si="1189"/>
        <v>0</v>
      </c>
      <c r="QMF442" s="10">
        <f t="shared" si="1189"/>
        <v>0</v>
      </c>
      <c r="QMG442" s="10">
        <f t="shared" si="1189"/>
        <v>0</v>
      </c>
      <c r="QMH442" s="10">
        <f t="shared" si="1189"/>
        <v>0</v>
      </c>
      <c r="QMI442" s="10">
        <f t="shared" si="1189"/>
        <v>0</v>
      </c>
      <c r="QMJ442" s="10">
        <f t="shared" si="1189"/>
        <v>0</v>
      </c>
      <c r="QMK442" s="10">
        <f t="shared" si="1189"/>
        <v>0</v>
      </c>
      <c r="QML442" s="10">
        <f t="shared" si="1189"/>
        <v>0</v>
      </c>
      <c r="QMM442" s="10">
        <f t="shared" si="1189"/>
        <v>0</v>
      </c>
      <c r="QMN442" s="10">
        <f t="shared" si="1189"/>
        <v>0</v>
      </c>
      <c r="QMO442" s="10">
        <f t="shared" si="1189"/>
        <v>0</v>
      </c>
      <c r="QMP442" s="10">
        <f t="shared" si="1189"/>
        <v>0</v>
      </c>
      <c r="QMQ442" s="10">
        <f t="shared" si="1189"/>
        <v>0</v>
      </c>
      <c r="QMR442" s="10">
        <f t="shared" si="1189"/>
        <v>0</v>
      </c>
      <c r="QMS442" s="10">
        <f t="shared" si="1189"/>
        <v>0</v>
      </c>
      <c r="QMT442" s="10">
        <f t="shared" si="1189"/>
        <v>0</v>
      </c>
      <c r="QMU442" s="10">
        <f t="shared" si="1189"/>
        <v>0</v>
      </c>
      <c r="QMV442" s="10">
        <f t="shared" si="1189"/>
        <v>0</v>
      </c>
      <c r="QMW442" s="10">
        <f t="shared" si="1189"/>
        <v>0</v>
      </c>
      <c r="QMX442" s="10">
        <f t="shared" ref="QMX442:QPI442" si="1190">QMX457</f>
        <v>0</v>
      </c>
      <c r="QMY442" s="10">
        <f t="shared" si="1190"/>
        <v>0</v>
      </c>
      <c r="QMZ442" s="10">
        <f t="shared" si="1190"/>
        <v>0</v>
      </c>
      <c r="QNA442" s="10">
        <f t="shared" si="1190"/>
        <v>0</v>
      </c>
      <c r="QNB442" s="10">
        <f t="shared" si="1190"/>
        <v>0</v>
      </c>
      <c r="QNC442" s="10">
        <f t="shared" si="1190"/>
        <v>0</v>
      </c>
      <c r="QND442" s="10">
        <f t="shared" si="1190"/>
        <v>0</v>
      </c>
      <c r="QNE442" s="10">
        <f t="shared" si="1190"/>
        <v>0</v>
      </c>
      <c r="QNF442" s="10">
        <f t="shared" si="1190"/>
        <v>0</v>
      </c>
      <c r="QNG442" s="10">
        <f t="shared" si="1190"/>
        <v>0</v>
      </c>
      <c r="QNH442" s="10">
        <f t="shared" si="1190"/>
        <v>0</v>
      </c>
      <c r="QNI442" s="10">
        <f t="shared" si="1190"/>
        <v>0</v>
      </c>
      <c r="QNJ442" s="10">
        <f t="shared" si="1190"/>
        <v>0</v>
      </c>
      <c r="QNK442" s="10">
        <f t="shared" si="1190"/>
        <v>0</v>
      </c>
      <c r="QNL442" s="10">
        <f t="shared" si="1190"/>
        <v>0</v>
      </c>
      <c r="QNM442" s="10">
        <f t="shared" si="1190"/>
        <v>0</v>
      </c>
      <c r="QNN442" s="10">
        <f t="shared" si="1190"/>
        <v>0</v>
      </c>
      <c r="QNO442" s="10">
        <f t="shared" si="1190"/>
        <v>0</v>
      </c>
      <c r="QNP442" s="10">
        <f t="shared" si="1190"/>
        <v>0</v>
      </c>
      <c r="QNQ442" s="10">
        <f t="shared" si="1190"/>
        <v>0</v>
      </c>
      <c r="QNR442" s="10">
        <f t="shared" si="1190"/>
        <v>0</v>
      </c>
      <c r="QNS442" s="10">
        <f t="shared" si="1190"/>
        <v>0</v>
      </c>
      <c r="QNT442" s="10">
        <f t="shared" si="1190"/>
        <v>0</v>
      </c>
      <c r="QNU442" s="10">
        <f t="shared" si="1190"/>
        <v>0</v>
      </c>
      <c r="QNV442" s="10">
        <f t="shared" si="1190"/>
        <v>0</v>
      </c>
      <c r="QNW442" s="10">
        <f t="shared" si="1190"/>
        <v>0</v>
      </c>
      <c r="QNX442" s="10">
        <f t="shared" si="1190"/>
        <v>0</v>
      </c>
      <c r="QNY442" s="10">
        <f t="shared" si="1190"/>
        <v>0</v>
      </c>
      <c r="QNZ442" s="10">
        <f t="shared" si="1190"/>
        <v>0</v>
      </c>
      <c r="QOA442" s="10">
        <f t="shared" si="1190"/>
        <v>0</v>
      </c>
      <c r="QOB442" s="10">
        <f t="shared" si="1190"/>
        <v>0</v>
      </c>
      <c r="QOC442" s="10">
        <f t="shared" si="1190"/>
        <v>0</v>
      </c>
      <c r="QOD442" s="10">
        <f t="shared" si="1190"/>
        <v>0</v>
      </c>
      <c r="QOE442" s="10">
        <f t="shared" si="1190"/>
        <v>0</v>
      </c>
      <c r="QOF442" s="10">
        <f t="shared" si="1190"/>
        <v>0</v>
      </c>
      <c r="QOG442" s="10">
        <f t="shared" si="1190"/>
        <v>0</v>
      </c>
      <c r="QOH442" s="10">
        <f t="shared" si="1190"/>
        <v>0</v>
      </c>
      <c r="QOI442" s="10">
        <f t="shared" si="1190"/>
        <v>0</v>
      </c>
      <c r="QOJ442" s="10">
        <f t="shared" si="1190"/>
        <v>0</v>
      </c>
      <c r="QOK442" s="10">
        <f t="shared" si="1190"/>
        <v>0</v>
      </c>
      <c r="QOL442" s="10">
        <f t="shared" si="1190"/>
        <v>0</v>
      </c>
      <c r="QOM442" s="10">
        <f t="shared" si="1190"/>
        <v>0</v>
      </c>
      <c r="QON442" s="10">
        <f t="shared" si="1190"/>
        <v>0</v>
      </c>
      <c r="QOO442" s="10">
        <f t="shared" si="1190"/>
        <v>0</v>
      </c>
      <c r="QOP442" s="10">
        <f t="shared" si="1190"/>
        <v>0</v>
      </c>
      <c r="QOQ442" s="10">
        <f t="shared" si="1190"/>
        <v>0</v>
      </c>
      <c r="QOR442" s="10">
        <f t="shared" si="1190"/>
        <v>0</v>
      </c>
      <c r="QOS442" s="10">
        <f t="shared" si="1190"/>
        <v>0</v>
      </c>
      <c r="QOT442" s="10">
        <f t="shared" si="1190"/>
        <v>0</v>
      </c>
      <c r="QOU442" s="10">
        <f t="shared" si="1190"/>
        <v>0</v>
      </c>
      <c r="QOV442" s="10">
        <f t="shared" si="1190"/>
        <v>0</v>
      </c>
      <c r="QOW442" s="10">
        <f t="shared" si="1190"/>
        <v>0</v>
      </c>
      <c r="QOX442" s="10">
        <f t="shared" si="1190"/>
        <v>0</v>
      </c>
      <c r="QOY442" s="10">
        <f t="shared" si="1190"/>
        <v>0</v>
      </c>
      <c r="QOZ442" s="10">
        <f t="shared" si="1190"/>
        <v>0</v>
      </c>
      <c r="QPA442" s="10">
        <f t="shared" si="1190"/>
        <v>0</v>
      </c>
      <c r="QPB442" s="10">
        <f t="shared" si="1190"/>
        <v>0</v>
      </c>
      <c r="QPC442" s="10">
        <f t="shared" si="1190"/>
        <v>0</v>
      </c>
      <c r="QPD442" s="10">
        <f t="shared" si="1190"/>
        <v>0</v>
      </c>
      <c r="QPE442" s="10">
        <f t="shared" si="1190"/>
        <v>0</v>
      </c>
      <c r="QPF442" s="10">
        <f t="shared" si="1190"/>
        <v>0</v>
      </c>
      <c r="QPG442" s="10">
        <f t="shared" si="1190"/>
        <v>0</v>
      </c>
      <c r="QPH442" s="10">
        <f t="shared" si="1190"/>
        <v>0</v>
      </c>
      <c r="QPI442" s="10">
        <f t="shared" si="1190"/>
        <v>0</v>
      </c>
      <c r="QPJ442" s="10">
        <f t="shared" ref="QPJ442:QRU442" si="1191">QPJ457</f>
        <v>0</v>
      </c>
      <c r="QPK442" s="10">
        <f t="shared" si="1191"/>
        <v>0</v>
      </c>
      <c r="QPL442" s="10">
        <f t="shared" si="1191"/>
        <v>0</v>
      </c>
      <c r="QPM442" s="10">
        <f t="shared" si="1191"/>
        <v>0</v>
      </c>
      <c r="QPN442" s="10">
        <f t="shared" si="1191"/>
        <v>0</v>
      </c>
      <c r="QPO442" s="10">
        <f t="shared" si="1191"/>
        <v>0</v>
      </c>
      <c r="QPP442" s="10">
        <f t="shared" si="1191"/>
        <v>0</v>
      </c>
      <c r="QPQ442" s="10">
        <f t="shared" si="1191"/>
        <v>0</v>
      </c>
      <c r="QPR442" s="10">
        <f t="shared" si="1191"/>
        <v>0</v>
      </c>
      <c r="QPS442" s="10">
        <f t="shared" si="1191"/>
        <v>0</v>
      </c>
      <c r="QPT442" s="10">
        <f t="shared" si="1191"/>
        <v>0</v>
      </c>
      <c r="QPU442" s="10">
        <f t="shared" si="1191"/>
        <v>0</v>
      </c>
      <c r="QPV442" s="10">
        <f t="shared" si="1191"/>
        <v>0</v>
      </c>
      <c r="QPW442" s="10">
        <f t="shared" si="1191"/>
        <v>0</v>
      </c>
      <c r="QPX442" s="10">
        <f t="shared" si="1191"/>
        <v>0</v>
      </c>
      <c r="QPY442" s="10">
        <f t="shared" si="1191"/>
        <v>0</v>
      </c>
      <c r="QPZ442" s="10">
        <f t="shared" si="1191"/>
        <v>0</v>
      </c>
      <c r="QQA442" s="10">
        <f t="shared" si="1191"/>
        <v>0</v>
      </c>
      <c r="QQB442" s="10">
        <f t="shared" si="1191"/>
        <v>0</v>
      </c>
      <c r="QQC442" s="10">
        <f t="shared" si="1191"/>
        <v>0</v>
      </c>
      <c r="QQD442" s="10">
        <f t="shared" si="1191"/>
        <v>0</v>
      </c>
      <c r="QQE442" s="10">
        <f t="shared" si="1191"/>
        <v>0</v>
      </c>
      <c r="QQF442" s="10">
        <f t="shared" si="1191"/>
        <v>0</v>
      </c>
      <c r="QQG442" s="10">
        <f t="shared" si="1191"/>
        <v>0</v>
      </c>
      <c r="QQH442" s="10">
        <f t="shared" si="1191"/>
        <v>0</v>
      </c>
      <c r="QQI442" s="10">
        <f t="shared" si="1191"/>
        <v>0</v>
      </c>
      <c r="QQJ442" s="10">
        <f t="shared" si="1191"/>
        <v>0</v>
      </c>
      <c r="QQK442" s="10">
        <f t="shared" si="1191"/>
        <v>0</v>
      </c>
      <c r="QQL442" s="10">
        <f t="shared" si="1191"/>
        <v>0</v>
      </c>
      <c r="QQM442" s="10">
        <f t="shared" si="1191"/>
        <v>0</v>
      </c>
      <c r="QQN442" s="10">
        <f t="shared" si="1191"/>
        <v>0</v>
      </c>
      <c r="QQO442" s="10">
        <f t="shared" si="1191"/>
        <v>0</v>
      </c>
      <c r="QQP442" s="10">
        <f t="shared" si="1191"/>
        <v>0</v>
      </c>
      <c r="QQQ442" s="10">
        <f t="shared" si="1191"/>
        <v>0</v>
      </c>
      <c r="QQR442" s="10">
        <f t="shared" si="1191"/>
        <v>0</v>
      </c>
      <c r="QQS442" s="10">
        <f t="shared" si="1191"/>
        <v>0</v>
      </c>
      <c r="QQT442" s="10">
        <f t="shared" si="1191"/>
        <v>0</v>
      </c>
      <c r="QQU442" s="10">
        <f t="shared" si="1191"/>
        <v>0</v>
      </c>
      <c r="QQV442" s="10">
        <f t="shared" si="1191"/>
        <v>0</v>
      </c>
      <c r="QQW442" s="10">
        <f t="shared" si="1191"/>
        <v>0</v>
      </c>
      <c r="QQX442" s="10">
        <f t="shared" si="1191"/>
        <v>0</v>
      </c>
      <c r="QQY442" s="10">
        <f t="shared" si="1191"/>
        <v>0</v>
      </c>
      <c r="QQZ442" s="10">
        <f t="shared" si="1191"/>
        <v>0</v>
      </c>
      <c r="QRA442" s="10">
        <f t="shared" si="1191"/>
        <v>0</v>
      </c>
      <c r="QRB442" s="10">
        <f t="shared" si="1191"/>
        <v>0</v>
      </c>
      <c r="QRC442" s="10">
        <f t="shared" si="1191"/>
        <v>0</v>
      </c>
      <c r="QRD442" s="10">
        <f t="shared" si="1191"/>
        <v>0</v>
      </c>
      <c r="QRE442" s="10">
        <f t="shared" si="1191"/>
        <v>0</v>
      </c>
      <c r="QRF442" s="10">
        <f t="shared" si="1191"/>
        <v>0</v>
      </c>
      <c r="QRG442" s="10">
        <f t="shared" si="1191"/>
        <v>0</v>
      </c>
      <c r="QRH442" s="10">
        <f t="shared" si="1191"/>
        <v>0</v>
      </c>
      <c r="QRI442" s="10">
        <f t="shared" si="1191"/>
        <v>0</v>
      </c>
      <c r="QRJ442" s="10">
        <f t="shared" si="1191"/>
        <v>0</v>
      </c>
      <c r="QRK442" s="10">
        <f t="shared" si="1191"/>
        <v>0</v>
      </c>
      <c r="QRL442" s="10">
        <f t="shared" si="1191"/>
        <v>0</v>
      </c>
      <c r="QRM442" s="10">
        <f t="shared" si="1191"/>
        <v>0</v>
      </c>
      <c r="QRN442" s="10">
        <f t="shared" si="1191"/>
        <v>0</v>
      </c>
      <c r="QRO442" s="10">
        <f t="shared" si="1191"/>
        <v>0</v>
      </c>
      <c r="QRP442" s="10">
        <f t="shared" si="1191"/>
        <v>0</v>
      </c>
      <c r="QRQ442" s="10">
        <f t="shared" si="1191"/>
        <v>0</v>
      </c>
      <c r="QRR442" s="10">
        <f t="shared" si="1191"/>
        <v>0</v>
      </c>
      <c r="QRS442" s="10">
        <f t="shared" si="1191"/>
        <v>0</v>
      </c>
      <c r="QRT442" s="10">
        <f t="shared" si="1191"/>
        <v>0</v>
      </c>
      <c r="QRU442" s="10">
        <f t="shared" si="1191"/>
        <v>0</v>
      </c>
      <c r="QRV442" s="10">
        <f t="shared" ref="QRV442:QUG442" si="1192">QRV457</f>
        <v>0</v>
      </c>
      <c r="QRW442" s="10">
        <f t="shared" si="1192"/>
        <v>0</v>
      </c>
      <c r="QRX442" s="10">
        <f t="shared" si="1192"/>
        <v>0</v>
      </c>
      <c r="QRY442" s="10">
        <f t="shared" si="1192"/>
        <v>0</v>
      </c>
      <c r="QRZ442" s="10">
        <f t="shared" si="1192"/>
        <v>0</v>
      </c>
      <c r="QSA442" s="10">
        <f t="shared" si="1192"/>
        <v>0</v>
      </c>
      <c r="QSB442" s="10">
        <f t="shared" si="1192"/>
        <v>0</v>
      </c>
      <c r="QSC442" s="10">
        <f t="shared" si="1192"/>
        <v>0</v>
      </c>
      <c r="QSD442" s="10">
        <f t="shared" si="1192"/>
        <v>0</v>
      </c>
      <c r="QSE442" s="10">
        <f t="shared" si="1192"/>
        <v>0</v>
      </c>
      <c r="QSF442" s="10">
        <f t="shared" si="1192"/>
        <v>0</v>
      </c>
      <c r="QSG442" s="10">
        <f t="shared" si="1192"/>
        <v>0</v>
      </c>
      <c r="QSH442" s="10">
        <f t="shared" si="1192"/>
        <v>0</v>
      </c>
      <c r="QSI442" s="10">
        <f t="shared" si="1192"/>
        <v>0</v>
      </c>
      <c r="QSJ442" s="10">
        <f t="shared" si="1192"/>
        <v>0</v>
      </c>
      <c r="QSK442" s="10">
        <f t="shared" si="1192"/>
        <v>0</v>
      </c>
      <c r="QSL442" s="10">
        <f t="shared" si="1192"/>
        <v>0</v>
      </c>
      <c r="QSM442" s="10">
        <f t="shared" si="1192"/>
        <v>0</v>
      </c>
      <c r="QSN442" s="10">
        <f t="shared" si="1192"/>
        <v>0</v>
      </c>
      <c r="QSO442" s="10">
        <f t="shared" si="1192"/>
        <v>0</v>
      </c>
      <c r="QSP442" s="10">
        <f t="shared" si="1192"/>
        <v>0</v>
      </c>
      <c r="QSQ442" s="10">
        <f t="shared" si="1192"/>
        <v>0</v>
      </c>
      <c r="QSR442" s="10">
        <f t="shared" si="1192"/>
        <v>0</v>
      </c>
      <c r="QSS442" s="10">
        <f t="shared" si="1192"/>
        <v>0</v>
      </c>
      <c r="QST442" s="10">
        <f t="shared" si="1192"/>
        <v>0</v>
      </c>
      <c r="QSU442" s="10">
        <f t="shared" si="1192"/>
        <v>0</v>
      </c>
      <c r="QSV442" s="10">
        <f t="shared" si="1192"/>
        <v>0</v>
      </c>
      <c r="QSW442" s="10">
        <f t="shared" si="1192"/>
        <v>0</v>
      </c>
      <c r="QSX442" s="10">
        <f t="shared" si="1192"/>
        <v>0</v>
      </c>
      <c r="QSY442" s="10">
        <f t="shared" si="1192"/>
        <v>0</v>
      </c>
      <c r="QSZ442" s="10">
        <f t="shared" si="1192"/>
        <v>0</v>
      </c>
      <c r="QTA442" s="10">
        <f t="shared" si="1192"/>
        <v>0</v>
      </c>
      <c r="QTB442" s="10">
        <f t="shared" si="1192"/>
        <v>0</v>
      </c>
      <c r="QTC442" s="10">
        <f t="shared" si="1192"/>
        <v>0</v>
      </c>
      <c r="QTD442" s="10">
        <f t="shared" si="1192"/>
        <v>0</v>
      </c>
      <c r="QTE442" s="10">
        <f t="shared" si="1192"/>
        <v>0</v>
      </c>
      <c r="QTF442" s="10">
        <f t="shared" si="1192"/>
        <v>0</v>
      </c>
      <c r="QTG442" s="10">
        <f t="shared" si="1192"/>
        <v>0</v>
      </c>
      <c r="QTH442" s="10">
        <f t="shared" si="1192"/>
        <v>0</v>
      </c>
      <c r="QTI442" s="10">
        <f t="shared" si="1192"/>
        <v>0</v>
      </c>
      <c r="QTJ442" s="10">
        <f t="shared" si="1192"/>
        <v>0</v>
      </c>
      <c r="QTK442" s="10">
        <f t="shared" si="1192"/>
        <v>0</v>
      </c>
      <c r="QTL442" s="10">
        <f t="shared" si="1192"/>
        <v>0</v>
      </c>
      <c r="QTM442" s="10">
        <f t="shared" si="1192"/>
        <v>0</v>
      </c>
      <c r="QTN442" s="10">
        <f t="shared" si="1192"/>
        <v>0</v>
      </c>
      <c r="QTO442" s="10">
        <f t="shared" si="1192"/>
        <v>0</v>
      </c>
      <c r="QTP442" s="10">
        <f t="shared" si="1192"/>
        <v>0</v>
      </c>
      <c r="QTQ442" s="10">
        <f t="shared" si="1192"/>
        <v>0</v>
      </c>
      <c r="QTR442" s="10">
        <f t="shared" si="1192"/>
        <v>0</v>
      </c>
      <c r="QTS442" s="10">
        <f t="shared" si="1192"/>
        <v>0</v>
      </c>
      <c r="QTT442" s="10">
        <f t="shared" si="1192"/>
        <v>0</v>
      </c>
      <c r="QTU442" s="10">
        <f t="shared" si="1192"/>
        <v>0</v>
      </c>
      <c r="QTV442" s="10">
        <f t="shared" si="1192"/>
        <v>0</v>
      </c>
      <c r="QTW442" s="10">
        <f t="shared" si="1192"/>
        <v>0</v>
      </c>
      <c r="QTX442" s="10">
        <f t="shared" si="1192"/>
        <v>0</v>
      </c>
      <c r="QTY442" s="10">
        <f t="shared" si="1192"/>
        <v>0</v>
      </c>
      <c r="QTZ442" s="10">
        <f t="shared" si="1192"/>
        <v>0</v>
      </c>
      <c r="QUA442" s="10">
        <f t="shared" si="1192"/>
        <v>0</v>
      </c>
      <c r="QUB442" s="10">
        <f t="shared" si="1192"/>
        <v>0</v>
      </c>
      <c r="QUC442" s="10">
        <f t="shared" si="1192"/>
        <v>0</v>
      </c>
      <c r="QUD442" s="10">
        <f t="shared" si="1192"/>
        <v>0</v>
      </c>
      <c r="QUE442" s="10">
        <f t="shared" si="1192"/>
        <v>0</v>
      </c>
      <c r="QUF442" s="10">
        <f t="shared" si="1192"/>
        <v>0</v>
      </c>
      <c r="QUG442" s="10">
        <f t="shared" si="1192"/>
        <v>0</v>
      </c>
      <c r="QUH442" s="10">
        <f t="shared" ref="QUH442:QWS442" si="1193">QUH457</f>
        <v>0</v>
      </c>
      <c r="QUI442" s="10">
        <f t="shared" si="1193"/>
        <v>0</v>
      </c>
      <c r="QUJ442" s="10">
        <f t="shared" si="1193"/>
        <v>0</v>
      </c>
      <c r="QUK442" s="10">
        <f t="shared" si="1193"/>
        <v>0</v>
      </c>
      <c r="QUL442" s="10">
        <f t="shared" si="1193"/>
        <v>0</v>
      </c>
      <c r="QUM442" s="10">
        <f t="shared" si="1193"/>
        <v>0</v>
      </c>
      <c r="QUN442" s="10">
        <f t="shared" si="1193"/>
        <v>0</v>
      </c>
      <c r="QUO442" s="10">
        <f t="shared" si="1193"/>
        <v>0</v>
      </c>
      <c r="QUP442" s="10">
        <f t="shared" si="1193"/>
        <v>0</v>
      </c>
      <c r="QUQ442" s="10">
        <f t="shared" si="1193"/>
        <v>0</v>
      </c>
      <c r="QUR442" s="10">
        <f t="shared" si="1193"/>
        <v>0</v>
      </c>
      <c r="QUS442" s="10">
        <f t="shared" si="1193"/>
        <v>0</v>
      </c>
      <c r="QUT442" s="10">
        <f t="shared" si="1193"/>
        <v>0</v>
      </c>
      <c r="QUU442" s="10">
        <f t="shared" si="1193"/>
        <v>0</v>
      </c>
      <c r="QUV442" s="10">
        <f t="shared" si="1193"/>
        <v>0</v>
      </c>
      <c r="QUW442" s="10">
        <f t="shared" si="1193"/>
        <v>0</v>
      </c>
      <c r="QUX442" s="10">
        <f t="shared" si="1193"/>
        <v>0</v>
      </c>
      <c r="QUY442" s="10">
        <f t="shared" si="1193"/>
        <v>0</v>
      </c>
      <c r="QUZ442" s="10">
        <f t="shared" si="1193"/>
        <v>0</v>
      </c>
      <c r="QVA442" s="10">
        <f t="shared" si="1193"/>
        <v>0</v>
      </c>
      <c r="QVB442" s="10">
        <f t="shared" si="1193"/>
        <v>0</v>
      </c>
      <c r="QVC442" s="10">
        <f t="shared" si="1193"/>
        <v>0</v>
      </c>
      <c r="QVD442" s="10">
        <f t="shared" si="1193"/>
        <v>0</v>
      </c>
      <c r="QVE442" s="10">
        <f t="shared" si="1193"/>
        <v>0</v>
      </c>
      <c r="QVF442" s="10">
        <f t="shared" si="1193"/>
        <v>0</v>
      </c>
      <c r="QVG442" s="10">
        <f t="shared" si="1193"/>
        <v>0</v>
      </c>
      <c r="QVH442" s="10">
        <f t="shared" si="1193"/>
        <v>0</v>
      </c>
      <c r="QVI442" s="10">
        <f t="shared" si="1193"/>
        <v>0</v>
      </c>
      <c r="QVJ442" s="10">
        <f t="shared" si="1193"/>
        <v>0</v>
      </c>
      <c r="QVK442" s="10">
        <f t="shared" si="1193"/>
        <v>0</v>
      </c>
      <c r="QVL442" s="10">
        <f t="shared" si="1193"/>
        <v>0</v>
      </c>
      <c r="QVM442" s="10">
        <f t="shared" si="1193"/>
        <v>0</v>
      </c>
      <c r="QVN442" s="10">
        <f t="shared" si="1193"/>
        <v>0</v>
      </c>
      <c r="QVO442" s="10">
        <f t="shared" si="1193"/>
        <v>0</v>
      </c>
      <c r="QVP442" s="10">
        <f t="shared" si="1193"/>
        <v>0</v>
      </c>
      <c r="QVQ442" s="10">
        <f t="shared" si="1193"/>
        <v>0</v>
      </c>
      <c r="QVR442" s="10">
        <f t="shared" si="1193"/>
        <v>0</v>
      </c>
      <c r="QVS442" s="10">
        <f t="shared" si="1193"/>
        <v>0</v>
      </c>
      <c r="QVT442" s="10">
        <f t="shared" si="1193"/>
        <v>0</v>
      </c>
      <c r="QVU442" s="10">
        <f t="shared" si="1193"/>
        <v>0</v>
      </c>
      <c r="QVV442" s="10">
        <f t="shared" si="1193"/>
        <v>0</v>
      </c>
      <c r="QVW442" s="10">
        <f t="shared" si="1193"/>
        <v>0</v>
      </c>
      <c r="QVX442" s="10">
        <f t="shared" si="1193"/>
        <v>0</v>
      </c>
      <c r="QVY442" s="10">
        <f t="shared" si="1193"/>
        <v>0</v>
      </c>
      <c r="QVZ442" s="10">
        <f t="shared" si="1193"/>
        <v>0</v>
      </c>
      <c r="QWA442" s="10">
        <f t="shared" si="1193"/>
        <v>0</v>
      </c>
      <c r="QWB442" s="10">
        <f t="shared" si="1193"/>
        <v>0</v>
      </c>
      <c r="QWC442" s="10">
        <f t="shared" si="1193"/>
        <v>0</v>
      </c>
      <c r="QWD442" s="10">
        <f t="shared" si="1193"/>
        <v>0</v>
      </c>
      <c r="QWE442" s="10">
        <f t="shared" si="1193"/>
        <v>0</v>
      </c>
      <c r="QWF442" s="10">
        <f t="shared" si="1193"/>
        <v>0</v>
      </c>
      <c r="QWG442" s="10">
        <f t="shared" si="1193"/>
        <v>0</v>
      </c>
      <c r="QWH442" s="10">
        <f t="shared" si="1193"/>
        <v>0</v>
      </c>
      <c r="QWI442" s="10">
        <f t="shared" si="1193"/>
        <v>0</v>
      </c>
      <c r="QWJ442" s="10">
        <f t="shared" si="1193"/>
        <v>0</v>
      </c>
      <c r="QWK442" s="10">
        <f t="shared" si="1193"/>
        <v>0</v>
      </c>
      <c r="QWL442" s="10">
        <f t="shared" si="1193"/>
        <v>0</v>
      </c>
      <c r="QWM442" s="10">
        <f t="shared" si="1193"/>
        <v>0</v>
      </c>
      <c r="QWN442" s="10">
        <f t="shared" si="1193"/>
        <v>0</v>
      </c>
      <c r="QWO442" s="10">
        <f t="shared" si="1193"/>
        <v>0</v>
      </c>
      <c r="QWP442" s="10">
        <f t="shared" si="1193"/>
        <v>0</v>
      </c>
      <c r="QWQ442" s="10">
        <f t="shared" si="1193"/>
        <v>0</v>
      </c>
      <c r="QWR442" s="10">
        <f t="shared" si="1193"/>
        <v>0</v>
      </c>
      <c r="QWS442" s="10">
        <f t="shared" si="1193"/>
        <v>0</v>
      </c>
      <c r="QWT442" s="10">
        <f t="shared" ref="QWT442:QZE442" si="1194">QWT457</f>
        <v>0</v>
      </c>
      <c r="QWU442" s="10">
        <f t="shared" si="1194"/>
        <v>0</v>
      </c>
      <c r="QWV442" s="10">
        <f t="shared" si="1194"/>
        <v>0</v>
      </c>
      <c r="QWW442" s="10">
        <f t="shared" si="1194"/>
        <v>0</v>
      </c>
      <c r="QWX442" s="10">
        <f t="shared" si="1194"/>
        <v>0</v>
      </c>
      <c r="QWY442" s="10">
        <f t="shared" si="1194"/>
        <v>0</v>
      </c>
      <c r="QWZ442" s="10">
        <f t="shared" si="1194"/>
        <v>0</v>
      </c>
      <c r="QXA442" s="10">
        <f t="shared" si="1194"/>
        <v>0</v>
      </c>
      <c r="QXB442" s="10">
        <f t="shared" si="1194"/>
        <v>0</v>
      </c>
      <c r="QXC442" s="10">
        <f t="shared" si="1194"/>
        <v>0</v>
      </c>
      <c r="QXD442" s="10">
        <f t="shared" si="1194"/>
        <v>0</v>
      </c>
      <c r="QXE442" s="10">
        <f t="shared" si="1194"/>
        <v>0</v>
      </c>
      <c r="QXF442" s="10">
        <f t="shared" si="1194"/>
        <v>0</v>
      </c>
      <c r="QXG442" s="10">
        <f t="shared" si="1194"/>
        <v>0</v>
      </c>
      <c r="QXH442" s="10">
        <f t="shared" si="1194"/>
        <v>0</v>
      </c>
      <c r="QXI442" s="10">
        <f t="shared" si="1194"/>
        <v>0</v>
      </c>
      <c r="QXJ442" s="10">
        <f t="shared" si="1194"/>
        <v>0</v>
      </c>
      <c r="QXK442" s="10">
        <f t="shared" si="1194"/>
        <v>0</v>
      </c>
      <c r="QXL442" s="10">
        <f t="shared" si="1194"/>
        <v>0</v>
      </c>
      <c r="QXM442" s="10">
        <f t="shared" si="1194"/>
        <v>0</v>
      </c>
      <c r="QXN442" s="10">
        <f t="shared" si="1194"/>
        <v>0</v>
      </c>
      <c r="QXO442" s="10">
        <f t="shared" si="1194"/>
        <v>0</v>
      </c>
      <c r="QXP442" s="10">
        <f t="shared" si="1194"/>
        <v>0</v>
      </c>
      <c r="QXQ442" s="10">
        <f t="shared" si="1194"/>
        <v>0</v>
      </c>
      <c r="QXR442" s="10">
        <f t="shared" si="1194"/>
        <v>0</v>
      </c>
      <c r="QXS442" s="10">
        <f t="shared" si="1194"/>
        <v>0</v>
      </c>
      <c r="QXT442" s="10">
        <f t="shared" si="1194"/>
        <v>0</v>
      </c>
      <c r="QXU442" s="10">
        <f t="shared" si="1194"/>
        <v>0</v>
      </c>
      <c r="QXV442" s="10">
        <f t="shared" si="1194"/>
        <v>0</v>
      </c>
      <c r="QXW442" s="10">
        <f t="shared" si="1194"/>
        <v>0</v>
      </c>
      <c r="QXX442" s="10">
        <f t="shared" si="1194"/>
        <v>0</v>
      </c>
      <c r="QXY442" s="10">
        <f t="shared" si="1194"/>
        <v>0</v>
      </c>
      <c r="QXZ442" s="10">
        <f t="shared" si="1194"/>
        <v>0</v>
      </c>
      <c r="QYA442" s="10">
        <f t="shared" si="1194"/>
        <v>0</v>
      </c>
      <c r="QYB442" s="10">
        <f t="shared" si="1194"/>
        <v>0</v>
      </c>
      <c r="QYC442" s="10">
        <f t="shared" si="1194"/>
        <v>0</v>
      </c>
      <c r="QYD442" s="10">
        <f t="shared" si="1194"/>
        <v>0</v>
      </c>
      <c r="QYE442" s="10">
        <f t="shared" si="1194"/>
        <v>0</v>
      </c>
      <c r="QYF442" s="10">
        <f t="shared" si="1194"/>
        <v>0</v>
      </c>
      <c r="QYG442" s="10">
        <f t="shared" si="1194"/>
        <v>0</v>
      </c>
      <c r="QYH442" s="10">
        <f t="shared" si="1194"/>
        <v>0</v>
      </c>
      <c r="QYI442" s="10">
        <f t="shared" si="1194"/>
        <v>0</v>
      </c>
      <c r="QYJ442" s="10">
        <f t="shared" si="1194"/>
        <v>0</v>
      </c>
      <c r="QYK442" s="10">
        <f t="shared" si="1194"/>
        <v>0</v>
      </c>
      <c r="QYL442" s="10">
        <f t="shared" si="1194"/>
        <v>0</v>
      </c>
      <c r="QYM442" s="10">
        <f t="shared" si="1194"/>
        <v>0</v>
      </c>
      <c r="QYN442" s="10">
        <f t="shared" si="1194"/>
        <v>0</v>
      </c>
      <c r="QYO442" s="10">
        <f t="shared" si="1194"/>
        <v>0</v>
      </c>
      <c r="QYP442" s="10">
        <f t="shared" si="1194"/>
        <v>0</v>
      </c>
      <c r="QYQ442" s="10">
        <f t="shared" si="1194"/>
        <v>0</v>
      </c>
      <c r="QYR442" s="10">
        <f t="shared" si="1194"/>
        <v>0</v>
      </c>
      <c r="QYS442" s="10">
        <f t="shared" si="1194"/>
        <v>0</v>
      </c>
      <c r="QYT442" s="10">
        <f t="shared" si="1194"/>
        <v>0</v>
      </c>
      <c r="QYU442" s="10">
        <f t="shared" si="1194"/>
        <v>0</v>
      </c>
      <c r="QYV442" s="10">
        <f t="shared" si="1194"/>
        <v>0</v>
      </c>
      <c r="QYW442" s="10">
        <f t="shared" si="1194"/>
        <v>0</v>
      </c>
      <c r="QYX442" s="10">
        <f t="shared" si="1194"/>
        <v>0</v>
      </c>
      <c r="QYY442" s="10">
        <f t="shared" si="1194"/>
        <v>0</v>
      </c>
      <c r="QYZ442" s="10">
        <f t="shared" si="1194"/>
        <v>0</v>
      </c>
      <c r="QZA442" s="10">
        <f t="shared" si="1194"/>
        <v>0</v>
      </c>
      <c r="QZB442" s="10">
        <f t="shared" si="1194"/>
        <v>0</v>
      </c>
      <c r="QZC442" s="10">
        <f t="shared" si="1194"/>
        <v>0</v>
      </c>
      <c r="QZD442" s="10">
        <f t="shared" si="1194"/>
        <v>0</v>
      </c>
      <c r="QZE442" s="10">
        <f t="shared" si="1194"/>
        <v>0</v>
      </c>
      <c r="QZF442" s="10">
        <f t="shared" ref="QZF442:RBQ442" si="1195">QZF457</f>
        <v>0</v>
      </c>
      <c r="QZG442" s="10">
        <f t="shared" si="1195"/>
        <v>0</v>
      </c>
      <c r="QZH442" s="10">
        <f t="shared" si="1195"/>
        <v>0</v>
      </c>
      <c r="QZI442" s="10">
        <f t="shared" si="1195"/>
        <v>0</v>
      </c>
      <c r="QZJ442" s="10">
        <f t="shared" si="1195"/>
        <v>0</v>
      </c>
      <c r="QZK442" s="10">
        <f t="shared" si="1195"/>
        <v>0</v>
      </c>
      <c r="QZL442" s="10">
        <f t="shared" si="1195"/>
        <v>0</v>
      </c>
      <c r="QZM442" s="10">
        <f t="shared" si="1195"/>
        <v>0</v>
      </c>
      <c r="QZN442" s="10">
        <f t="shared" si="1195"/>
        <v>0</v>
      </c>
      <c r="QZO442" s="10">
        <f t="shared" si="1195"/>
        <v>0</v>
      </c>
      <c r="QZP442" s="10">
        <f t="shared" si="1195"/>
        <v>0</v>
      </c>
      <c r="QZQ442" s="10">
        <f t="shared" si="1195"/>
        <v>0</v>
      </c>
      <c r="QZR442" s="10">
        <f t="shared" si="1195"/>
        <v>0</v>
      </c>
      <c r="QZS442" s="10">
        <f t="shared" si="1195"/>
        <v>0</v>
      </c>
      <c r="QZT442" s="10">
        <f t="shared" si="1195"/>
        <v>0</v>
      </c>
      <c r="QZU442" s="10">
        <f t="shared" si="1195"/>
        <v>0</v>
      </c>
      <c r="QZV442" s="10">
        <f t="shared" si="1195"/>
        <v>0</v>
      </c>
      <c r="QZW442" s="10">
        <f t="shared" si="1195"/>
        <v>0</v>
      </c>
      <c r="QZX442" s="10">
        <f t="shared" si="1195"/>
        <v>0</v>
      </c>
      <c r="QZY442" s="10">
        <f t="shared" si="1195"/>
        <v>0</v>
      </c>
      <c r="QZZ442" s="10">
        <f t="shared" si="1195"/>
        <v>0</v>
      </c>
      <c r="RAA442" s="10">
        <f t="shared" si="1195"/>
        <v>0</v>
      </c>
      <c r="RAB442" s="10">
        <f t="shared" si="1195"/>
        <v>0</v>
      </c>
      <c r="RAC442" s="10">
        <f t="shared" si="1195"/>
        <v>0</v>
      </c>
      <c r="RAD442" s="10">
        <f t="shared" si="1195"/>
        <v>0</v>
      </c>
      <c r="RAE442" s="10">
        <f t="shared" si="1195"/>
        <v>0</v>
      </c>
      <c r="RAF442" s="10">
        <f t="shared" si="1195"/>
        <v>0</v>
      </c>
      <c r="RAG442" s="10">
        <f t="shared" si="1195"/>
        <v>0</v>
      </c>
      <c r="RAH442" s="10">
        <f t="shared" si="1195"/>
        <v>0</v>
      </c>
      <c r="RAI442" s="10">
        <f t="shared" si="1195"/>
        <v>0</v>
      </c>
      <c r="RAJ442" s="10">
        <f t="shared" si="1195"/>
        <v>0</v>
      </c>
      <c r="RAK442" s="10">
        <f t="shared" si="1195"/>
        <v>0</v>
      </c>
      <c r="RAL442" s="10">
        <f t="shared" si="1195"/>
        <v>0</v>
      </c>
      <c r="RAM442" s="10">
        <f t="shared" si="1195"/>
        <v>0</v>
      </c>
      <c r="RAN442" s="10">
        <f t="shared" si="1195"/>
        <v>0</v>
      </c>
      <c r="RAO442" s="10">
        <f t="shared" si="1195"/>
        <v>0</v>
      </c>
      <c r="RAP442" s="10">
        <f t="shared" si="1195"/>
        <v>0</v>
      </c>
      <c r="RAQ442" s="10">
        <f t="shared" si="1195"/>
        <v>0</v>
      </c>
      <c r="RAR442" s="10">
        <f t="shared" si="1195"/>
        <v>0</v>
      </c>
      <c r="RAS442" s="10">
        <f t="shared" si="1195"/>
        <v>0</v>
      </c>
      <c r="RAT442" s="10">
        <f t="shared" si="1195"/>
        <v>0</v>
      </c>
      <c r="RAU442" s="10">
        <f t="shared" si="1195"/>
        <v>0</v>
      </c>
      <c r="RAV442" s="10">
        <f t="shared" si="1195"/>
        <v>0</v>
      </c>
      <c r="RAW442" s="10">
        <f t="shared" si="1195"/>
        <v>0</v>
      </c>
      <c r="RAX442" s="10">
        <f t="shared" si="1195"/>
        <v>0</v>
      </c>
      <c r="RAY442" s="10">
        <f t="shared" si="1195"/>
        <v>0</v>
      </c>
      <c r="RAZ442" s="10">
        <f t="shared" si="1195"/>
        <v>0</v>
      </c>
      <c r="RBA442" s="10">
        <f t="shared" si="1195"/>
        <v>0</v>
      </c>
      <c r="RBB442" s="10">
        <f t="shared" si="1195"/>
        <v>0</v>
      </c>
      <c r="RBC442" s="10">
        <f t="shared" si="1195"/>
        <v>0</v>
      </c>
      <c r="RBD442" s="10">
        <f t="shared" si="1195"/>
        <v>0</v>
      </c>
      <c r="RBE442" s="10">
        <f t="shared" si="1195"/>
        <v>0</v>
      </c>
      <c r="RBF442" s="10">
        <f t="shared" si="1195"/>
        <v>0</v>
      </c>
      <c r="RBG442" s="10">
        <f t="shared" si="1195"/>
        <v>0</v>
      </c>
      <c r="RBH442" s="10">
        <f t="shared" si="1195"/>
        <v>0</v>
      </c>
      <c r="RBI442" s="10">
        <f t="shared" si="1195"/>
        <v>0</v>
      </c>
      <c r="RBJ442" s="10">
        <f t="shared" si="1195"/>
        <v>0</v>
      </c>
      <c r="RBK442" s="10">
        <f t="shared" si="1195"/>
        <v>0</v>
      </c>
      <c r="RBL442" s="10">
        <f t="shared" si="1195"/>
        <v>0</v>
      </c>
      <c r="RBM442" s="10">
        <f t="shared" si="1195"/>
        <v>0</v>
      </c>
      <c r="RBN442" s="10">
        <f t="shared" si="1195"/>
        <v>0</v>
      </c>
      <c r="RBO442" s="10">
        <f t="shared" si="1195"/>
        <v>0</v>
      </c>
      <c r="RBP442" s="10">
        <f t="shared" si="1195"/>
        <v>0</v>
      </c>
      <c r="RBQ442" s="10">
        <f t="shared" si="1195"/>
        <v>0</v>
      </c>
      <c r="RBR442" s="10">
        <f t="shared" ref="RBR442:REC442" si="1196">RBR457</f>
        <v>0</v>
      </c>
      <c r="RBS442" s="10">
        <f t="shared" si="1196"/>
        <v>0</v>
      </c>
      <c r="RBT442" s="10">
        <f t="shared" si="1196"/>
        <v>0</v>
      </c>
      <c r="RBU442" s="10">
        <f t="shared" si="1196"/>
        <v>0</v>
      </c>
      <c r="RBV442" s="10">
        <f t="shared" si="1196"/>
        <v>0</v>
      </c>
      <c r="RBW442" s="10">
        <f t="shared" si="1196"/>
        <v>0</v>
      </c>
      <c r="RBX442" s="10">
        <f t="shared" si="1196"/>
        <v>0</v>
      </c>
      <c r="RBY442" s="10">
        <f t="shared" si="1196"/>
        <v>0</v>
      </c>
      <c r="RBZ442" s="10">
        <f t="shared" si="1196"/>
        <v>0</v>
      </c>
      <c r="RCA442" s="10">
        <f t="shared" si="1196"/>
        <v>0</v>
      </c>
      <c r="RCB442" s="10">
        <f t="shared" si="1196"/>
        <v>0</v>
      </c>
      <c r="RCC442" s="10">
        <f t="shared" si="1196"/>
        <v>0</v>
      </c>
      <c r="RCD442" s="10">
        <f t="shared" si="1196"/>
        <v>0</v>
      </c>
      <c r="RCE442" s="10">
        <f t="shared" si="1196"/>
        <v>0</v>
      </c>
      <c r="RCF442" s="10">
        <f t="shared" si="1196"/>
        <v>0</v>
      </c>
      <c r="RCG442" s="10">
        <f t="shared" si="1196"/>
        <v>0</v>
      </c>
      <c r="RCH442" s="10">
        <f t="shared" si="1196"/>
        <v>0</v>
      </c>
      <c r="RCI442" s="10">
        <f t="shared" si="1196"/>
        <v>0</v>
      </c>
      <c r="RCJ442" s="10">
        <f t="shared" si="1196"/>
        <v>0</v>
      </c>
      <c r="RCK442" s="10">
        <f t="shared" si="1196"/>
        <v>0</v>
      </c>
      <c r="RCL442" s="10">
        <f t="shared" si="1196"/>
        <v>0</v>
      </c>
      <c r="RCM442" s="10">
        <f t="shared" si="1196"/>
        <v>0</v>
      </c>
      <c r="RCN442" s="10">
        <f t="shared" si="1196"/>
        <v>0</v>
      </c>
      <c r="RCO442" s="10">
        <f t="shared" si="1196"/>
        <v>0</v>
      </c>
      <c r="RCP442" s="10">
        <f t="shared" si="1196"/>
        <v>0</v>
      </c>
      <c r="RCQ442" s="10">
        <f t="shared" si="1196"/>
        <v>0</v>
      </c>
      <c r="RCR442" s="10">
        <f t="shared" si="1196"/>
        <v>0</v>
      </c>
      <c r="RCS442" s="10">
        <f t="shared" si="1196"/>
        <v>0</v>
      </c>
      <c r="RCT442" s="10">
        <f t="shared" si="1196"/>
        <v>0</v>
      </c>
      <c r="RCU442" s="10">
        <f t="shared" si="1196"/>
        <v>0</v>
      </c>
      <c r="RCV442" s="10">
        <f t="shared" si="1196"/>
        <v>0</v>
      </c>
      <c r="RCW442" s="10">
        <f t="shared" si="1196"/>
        <v>0</v>
      </c>
      <c r="RCX442" s="10">
        <f t="shared" si="1196"/>
        <v>0</v>
      </c>
      <c r="RCY442" s="10">
        <f t="shared" si="1196"/>
        <v>0</v>
      </c>
      <c r="RCZ442" s="10">
        <f t="shared" si="1196"/>
        <v>0</v>
      </c>
      <c r="RDA442" s="10">
        <f t="shared" si="1196"/>
        <v>0</v>
      </c>
      <c r="RDB442" s="10">
        <f t="shared" si="1196"/>
        <v>0</v>
      </c>
      <c r="RDC442" s="10">
        <f t="shared" si="1196"/>
        <v>0</v>
      </c>
      <c r="RDD442" s="10">
        <f t="shared" si="1196"/>
        <v>0</v>
      </c>
      <c r="RDE442" s="10">
        <f t="shared" si="1196"/>
        <v>0</v>
      </c>
      <c r="RDF442" s="10">
        <f t="shared" si="1196"/>
        <v>0</v>
      </c>
      <c r="RDG442" s="10">
        <f t="shared" si="1196"/>
        <v>0</v>
      </c>
      <c r="RDH442" s="10">
        <f t="shared" si="1196"/>
        <v>0</v>
      </c>
      <c r="RDI442" s="10">
        <f t="shared" si="1196"/>
        <v>0</v>
      </c>
      <c r="RDJ442" s="10">
        <f t="shared" si="1196"/>
        <v>0</v>
      </c>
      <c r="RDK442" s="10">
        <f t="shared" si="1196"/>
        <v>0</v>
      </c>
      <c r="RDL442" s="10">
        <f t="shared" si="1196"/>
        <v>0</v>
      </c>
      <c r="RDM442" s="10">
        <f t="shared" si="1196"/>
        <v>0</v>
      </c>
      <c r="RDN442" s="10">
        <f t="shared" si="1196"/>
        <v>0</v>
      </c>
      <c r="RDO442" s="10">
        <f t="shared" si="1196"/>
        <v>0</v>
      </c>
      <c r="RDP442" s="10">
        <f t="shared" si="1196"/>
        <v>0</v>
      </c>
      <c r="RDQ442" s="10">
        <f t="shared" si="1196"/>
        <v>0</v>
      </c>
      <c r="RDR442" s="10">
        <f t="shared" si="1196"/>
        <v>0</v>
      </c>
      <c r="RDS442" s="10">
        <f t="shared" si="1196"/>
        <v>0</v>
      </c>
      <c r="RDT442" s="10">
        <f t="shared" si="1196"/>
        <v>0</v>
      </c>
      <c r="RDU442" s="10">
        <f t="shared" si="1196"/>
        <v>0</v>
      </c>
      <c r="RDV442" s="10">
        <f t="shared" si="1196"/>
        <v>0</v>
      </c>
      <c r="RDW442" s="10">
        <f t="shared" si="1196"/>
        <v>0</v>
      </c>
      <c r="RDX442" s="10">
        <f t="shared" si="1196"/>
        <v>0</v>
      </c>
      <c r="RDY442" s="10">
        <f t="shared" si="1196"/>
        <v>0</v>
      </c>
      <c r="RDZ442" s="10">
        <f t="shared" si="1196"/>
        <v>0</v>
      </c>
      <c r="REA442" s="10">
        <f t="shared" si="1196"/>
        <v>0</v>
      </c>
      <c r="REB442" s="10">
        <f t="shared" si="1196"/>
        <v>0</v>
      </c>
      <c r="REC442" s="10">
        <f t="shared" si="1196"/>
        <v>0</v>
      </c>
      <c r="RED442" s="10">
        <f t="shared" ref="RED442:RGO442" si="1197">RED457</f>
        <v>0</v>
      </c>
      <c r="REE442" s="10">
        <f t="shared" si="1197"/>
        <v>0</v>
      </c>
      <c r="REF442" s="10">
        <f t="shared" si="1197"/>
        <v>0</v>
      </c>
      <c r="REG442" s="10">
        <f t="shared" si="1197"/>
        <v>0</v>
      </c>
      <c r="REH442" s="10">
        <f t="shared" si="1197"/>
        <v>0</v>
      </c>
      <c r="REI442" s="10">
        <f t="shared" si="1197"/>
        <v>0</v>
      </c>
      <c r="REJ442" s="10">
        <f t="shared" si="1197"/>
        <v>0</v>
      </c>
      <c r="REK442" s="10">
        <f t="shared" si="1197"/>
        <v>0</v>
      </c>
      <c r="REL442" s="10">
        <f t="shared" si="1197"/>
        <v>0</v>
      </c>
      <c r="REM442" s="10">
        <f t="shared" si="1197"/>
        <v>0</v>
      </c>
      <c r="REN442" s="10">
        <f t="shared" si="1197"/>
        <v>0</v>
      </c>
      <c r="REO442" s="10">
        <f t="shared" si="1197"/>
        <v>0</v>
      </c>
      <c r="REP442" s="10">
        <f t="shared" si="1197"/>
        <v>0</v>
      </c>
      <c r="REQ442" s="10">
        <f t="shared" si="1197"/>
        <v>0</v>
      </c>
      <c r="RER442" s="10">
        <f t="shared" si="1197"/>
        <v>0</v>
      </c>
      <c r="RES442" s="10">
        <f t="shared" si="1197"/>
        <v>0</v>
      </c>
      <c r="RET442" s="10">
        <f t="shared" si="1197"/>
        <v>0</v>
      </c>
      <c r="REU442" s="10">
        <f t="shared" si="1197"/>
        <v>0</v>
      </c>
      <c r="REV442" s="10">
        <f t="shared" si="1197"/>
        <v>0</v>
      </c>
      <c r="REW442" s="10">
        <f t="shared" si="1197"/>
        <v>0</v>
      </c>
      <c r="REX442" s="10">
        <f t="shared" si="1197"/>
        <v>0</v>
      </c>
      <c r="REY442" s="10">
        <f t="shared" si="1197"/>
        <v>0</v>
      </c>
      <c r="REZ442" s="10">
        <f t="shared" si="1197"/>
        <v>0</v>
      </c>
      <c r="RFA442" s="10">
        <f t="shared" si="1197"/>
        <v>0</v>
      </c>
      <c r="RFB442" s="10">
        <f t="shared" si="1197"/>
        <v>0</v>
      </c>
      <c r="RFC442" s="10">
        <f t="shared" si="1197"/>
        <v>0</v>
      </c>
      <c r="RFD442" s="10">
        <f t="shared" si="1197"/>
        <v>0</v>
      </c>
      <c r="RFE442" s="10">
        <f t="shared" si="1197"/>
        <v>0</v>
      </c>
      <c r="RFF442" s="10">
        <f t="shared" si="1197"/>
        <v>0</v>
      </c>
      <c r="RFG442" s="10">
        <f t="shared" si="1197"/>
        <v>0</v>
      </c>
      <c r="RFH442" s="10">
        <f t="shared" si="1197"/>
        <v>0</v>
      </c>
      <c r="RFI442" s="10">
        <f t="shared" si="1197"/>
        <v>0</v>
      </c>
      <c r="RFJ442" s="10">
        <f t="shared" si="1197"/>
        <v>0</v>
      </c>
      <c r="RFK442" s="10">
        <f t="shared" si="1197"/>
        <v>0</v>
      </c>
      <c r="RFL442" s="10">
        <f t="shared" si="1197"/>
        <v>0</v>
      </c>
      <c r="RFM442" s="10">
        <f t="shared" si="1197"/>
        <v>0</v>
      </c>
      <c r="RFN442" s="10">
        <f t="shared" si="1197"/>
        <v>0</v>
      </c>
      <c r="RFO442" s="10">
        <f t="shared" si="1197"/>
        <v>0</v>
      </c>
      <c r="RFP442" s="10">
        <f t="shared" si="1197"/>
        <v>0</v>
      </c>
      <c r="RFQ442" s="10">
        <f t="shared" si="1197"/>
        <v>0</v>
      </c>
      <c r="RFR442" s="10">
        <f t="shared" si="1197"/>
        <v>0</v>
      </c>
      <c r="RFS442" s="10">
        <f t="shared" si="1197"/>
        <v>0</v>
      </c>
      <c r="RFT442" s="10">
        <f t="shared" si="1197"/>
        <v>0</v>
      </c>
      <c r="RFU442" s="10">
        <f t="shared" si="1197"/>
        <v>0</v>
      </c>
      <c r="RFV442" s="10">
        <f t="shared" si="1197"/>
        <v>0</v>
      </c>
      <c r="RFW442" s="10">
        <f t="shared" si="1197"/>
        <v>0</v>
      </c>
      <c r="RFX442" s="10">
        <f t="shared" si="1197"/>
        <v>0</v>
      </c>
      <c r="RFY442" s="10">
        <f t="shared" si="1197"/>
        <v>0</v>
      </c>
      <c r="RFZ442" s="10">
        <f t="shared" si="1197"/>
        <v>0</v>
      </c>
      <c r="RGA442" s="10">
        <f t="shared" si="1197"/>
        <v>0</v>
      </c>
      <c r="RGB442" s="10">
        <f t="shared" si="1197"/>
        <v>0</v>
      </c>
      <c r="RGC442" s="10">
        <f t="shared" si="1197"/>
        <v>0</v>
      </c>
      <c r="RGD442" s="10">
        <f t="shared" si="1197"/>
        <v>0</v>
      </c>
      <c r="RGE442" s="10">
        <f t="shared" si="1197"/>
        <v>0</v>
      </c>
      <c r="RGF442" s="10">
        <f t="shared" si="1197"/>
        <v>0</v>
      </c>
      <c r="RGG442" s="10">
        <f t="shared" si="1197"/>
        <v>0</v>
      </c>
      <c r="RGH442" s="10">
        <f t="shared" si="1197"/>
        <v>0</v>
      </c>
      <c r="RGI442" s="10">
        <f t="shared" si="1197"/>
        <v>0</v>
      </c>
      <c r="RGJ442" s="10">
        <f t="shared" si="1197"/>
        <v>0</v>
      </c>
      <c r="RGK442" s="10">
        <f t="shared" si="1197"/>
        <v>0</v>
      </c>
      <c r="RGL442" s="10">
        <f t="shared" si="1197"/>
        <v>0</v>
      </c>
      <c r="RGM442" s="10">
        <f t="shared" si="1197"/>
        <v>0</v>
      </c>
      <c r="RGN442" s="10">
        <f t="shared" si="1197"/>
        <v>0</v>
      </c>
      <c r="RGO442" s="10">
        <f t="shared" si="1197"/>
        <v>0</v>
      </c>
      <c r="RGP442" s="10">
        <f t="shared" ref="RGP442:RJA442" si="1198">RGP457</f>
        <v>0</v>
      </c>
      <c r="RGQ442" s="10">
        <f t="shared" si="1198"/>
        <v>0</v>
      </c>
      <c r="RGR442" s="10">
        <f t="shared" si="1198"/>
        <v>0</v>
      </c>
      <c r="RGS442" s="10">
        <f t="shared" si="1198"/>
        <v>0</v>
      </c>
      <c r="RGT442" s="10">
        <f t="shared" si="1198"/>
        <v>0</v>
      </c>
      <c r="RGU442" s="10">
        <f t="shared" si="1198"/>
        <v>0</v>
      </c>
      <c r="RGV442" s="10">
        <f t="shared" si="1198"/>
        <v>0</v>
      </c>
      <c r="RGW442" s="10">
        <f t="shared" si="1198"/>
        <v>0</v>
      </c>
      <c r="RGX442" s="10">
        <f t="shared" si="1198"/>
        <v>0</v>
      </c>
      <c r="RGY442" s="10">
        <f t="shared" si="1198"/>
        <v>0</v>
      </c>
      <c r="RGZ442" s="10">
        <f t="shared" si="1198"/>
        <v>0</v>
      </c>
      <c r="RHA442" s="10">
        <f t="shared" si="1198"/>
        <v>0</v>
      </c>
      <c r="RHB442" s="10">
        <f t="shared" si="1198"/>
        <v>0</v>
      </c>
      <c r="RHC442" s="10">
        <f t="shared" si="1198"/>
        <v>0</v>
      </c>
      <c r="RHD442" s="10">
        <f t="shared" si="1198"/>
        <v>0</v>
      </c>
      <c r="RHE442" s="10">
        <f t="shared" si="1198"/>
        <v>0</v>
      </c>
      <c r="RHF442" s="10">
        <f t="shared" si="1198"/>
        <v>0</v>
      </c>
      <c r="RHG442" s="10">
        <f t="shared" si="1198"/>
        <v>0</v>
      </c>
      <c r="RHH442" s="10">
        <f t="shared" si="1198"/>
        <v>0</v>
      </c>
      <c r="RHI442" s="10">
        <f t="shared" si="1198"/>
        <v>0</v>
      </c>
      <c r="RHJ442" s="10">
        <f t="shared" si="1198"/>
        <v>0</v>
      </c>
      <c r="RHK442" s="10">
        <f t="shared" si="1198"/>
        <v>0</v>
      </c>
      <c r="RHL442" s="10">
        <f t="shared" si="1198"/>
        <v>0</v>
      </c>
      <c r="RHM442" s="10">
        <f t="shared" si="1198"/>
        <v>0</v>
      </c>
      <c r="RHN442" s="10">
        <f t="shared" si="1198"/>
        <v>0</v>
      </c>
      <c r="RHO442" s="10">
        <f t="shared" si="1198"/>
        <v>0</v>
      </c>
      <c r="RHP442" s="10">
        <f t="shared" si="1198"/>
        <v>0</v>
      </c>
      <c r="RHQ442" s="10">
        <f t="shared" si="1198"/>
        <v>0</v>
      </c>
      <c r="RHR442" s="10">
        <f t="shared" si="1198"/>
        <v>0</v>
      </c>
      <c r="RHS442" s="10">
        <f t="shared" si="1198"/>
        <v>0</v>
      </c>
      <c r="RHT442" s="10">
        <f t="shared" si="1198"/>
        <v>0</v>
      </c>
      <c r="RHU442" s="10">
        <f t="shared" si="1198"/>
        <v>0</v>
      </c>
      <c r="RHV442" s="10">
        <f t="shared" si="1198"/>
        <v>0</v>
      </c>
      <c r="RHW442" s="10">
        <f t="shared" si="1198"/>
        <v>0</v>
      </c>
      <c r="RHX442" s="10">
        <f t="shared" si="1198"/>
        <v>0</v>
      </c>
      <c r="RHY442" s="10">
        <f t="shared" si="1198"/>
        <v>0</v>
      </c>
      <c r="RHZ442" s="10">
        <f t="shared" si="1198"/>
        <v>0</v>
      </c>
      <c r="RIA442" s="10">
        <f t="shared" si="1198"/>
        <v>0</v>
      </c>
      <c r="RIB442" s="10">
        <f t="shared" si="1198"/>
        <v>0</v>
      </c>
      <c r="RIC442" s="10">
        <f t="shared" si="1198"/>
        <v>0</v>
      </c>
      <c r="RID442" s="10">
        <f t="shared" si="1198"/>
        <v>0</v>
      </c>
      <c r="RIE442" s="10">
        <f t="shared" si="1198"/>
        <v>0</v>
      </c>
      <c r="RIF442" s="10">
        <f t="shared" si="1198"/>
        <v>0</v>
      </c>
      <c r="RIG442" s="10">
        <f t="shared" si="1198"/>
        <v>0</v>
      </c>
      <c r="RIH442" s="10">
        <f t="shared" si="1198"/>
        <v>0</v>
      </c>
      <c r="RII442" s="10">
        <f t="shared" si="1198"/>
        <v>0</v>
      </c>
      <c r="RIJ442" s="10">
        <f t="shared" si="1198"/>
        <v>0</v>
      </c>
      <c r="RIK442" s="10">
        <f t="shared" si="1198"/>
        <v>0</v>
      </c>
      <c r="RIL442" s="10">
        <f t="shared" si="1198"/>
        <v>0</v>
      </c>
      <c r="RIM442" s="10">
        <f t="shared" si="1198"/>
        <v>0</v>
      </c>
      <c r="RIN442" s="10">
        <f t="shared" si="1198"/>
        <v>0</v>
      </c>
      <c r="RIO442" s="10">
        <f t="shared" si="1198"/>
        <v>0</v>
      </c>
      <c r="RIP442" s="10">
        <f t="shared" si="1198"/>
        <v>0</v>
      </c>
      <c r="RIQ442" s="10">
        <f t="shared" si="1198"/>
        <v>0</v>
      </c>
      <c r="RIR442" s="10">
        <f t="shared" si="1198"/>
        <v>0</v>
      </c>
      <c r="RIS442" s="10">
        <f t="shared" si="1198"/>
        <v>0</v>
      </c>
      <c r="RIT442" s="10">
        <f t="shared" si="1198"/>
        <v>0</v>
      </c>
      <c r="RIU442" s="10">
        <f t="shared" si="1198"/>
        <v>0</v>
      </c>
      <c r="RIV442" s="10">
        <f t="shared" si="1198"/>
        <v>0</v>
      </c>
      <c r="RIW442" s="10">
        <f t="shared" si="1198"/>
        <v>0</v>
      </c>
      <c r="RIX442" s="10">
        <f t="shared" si="1198"/>
        <v>0</v>
      </c>
      <c r="RIY442" s="10">
        <f t="shared" si="1198"/>
        <v>0</v>
      </c>
      <c r="RIZ442" s="10">
        <f t="shared" si="1198"/>
        <v>0</v>
      </c>
      <c r="RJA442" s="10">
        <f t="shared" si="1198"/>
        <v>0</v>
      </c>
      <c r="RJB442" s="10">
        <f t="shared" ref="RJB442:RLM442" si="1199">RJB457</f>
        <v>0</v>
      </c>
      <c r="RJC442" s="10">
        <f t="shared" si="1199"/>
        <v>0</v>
      </c>
      <c r="RJD442" s="10">
        <f t="shared" si="1199"/>
        <v>0</v>
      </c>
      <c r="RJE442" s="10">
        <f t="shared" si="1199"/>
        <v>0</v>
      </c>
      <c r="RJF442" s="10">
        <f t="shared" si="1199"/>
        <v>0</v>
      </c>
      <c r="RJG442" s="10">
        <f t="shared" si="1199"/>
        <v>0</v>
      </c>
      <c r="RJH442" s="10">
        <f t="shared" si="1199"/>
        <v>0</v>
      </c>
      <c r="RJI442" s="10">
        <f t="shared" si="1199"/>
        <v>0</v>
      </c>
      <c r="RJJ442" s="10">
        <f t="shared" si="1199"/>
        <v>0</v>
      </c>
      <c r="RJK442" s="10">
        <f t="shared" si="1199"/>
        <v>0</v>
      </c>
      <c r="RJL442" s="10">
        <f t="shared" si="1199"/>
        <v>0</v>
      </c>
      <c r="RJM442" s="10">
        <f t="shared" si="1199"/>
        <v>0</v>
      </c>
      <c r="RJN442" s="10">
        <f t="shared" si="1199"/>
        <v>0</v>
      </c>
      <c r="RJO442" s="10">
        <f t="shared" si="1199"/>
        <v>0</v>
      </c>
      <c r="RJP442" s="10">
        <f t="shared" si="1199"/>
        <v>0</v>
      </c>
      <c r="RJQ442" s="10">
        <f t="shared" si="1199"/>
        <v>0</v>
      </c>
      <c r="RJR442" s="10">
        <f t="shared" si="1199"/>
        <v>0</v>
      </c>
      <c r="RJS442" s="10">
        <f t="shared" si="1199"/>
        <v>0</v>
      </c>
      <c r="RJT442" s="10">
        <f t="shared" si="1199"/>
        <v>0</v>
      </c>
      <c r="RJU442" s="10">
        <f t="shared" si="1199"/>
        <v>0</v>
      </c>
      <c r="RJV442" s="10">
        <f t="shared" si="1199"/>
        <v>0</v>
      </c>
      <c r="RJW442" s="10">
        <f t="shared" si="1199"/>
        <v>0</v>
      </c>
      <c r="RJX442" s="10">
        <f t="shared" si="1199"/>
        <v>0</v>
      </c>
      <c r="RJY442" s="10">
        <f t="shared" si="1199"/>
        <v>0</v>
      </c>
      <c r="RJZ442" s="10">
        <f t="shared" si="1199"/>
        <v>0</v>
      </c>
      <c r="RKA442" s="10">
        <f t="shared" si="1199"/>
        <v>0</v>
      </c>
      <c r="RKB442" s="10">
        <f t="shared" si="1199"/>
        <v>0</v>
      </c>
      <c r="RKC442" s="10">
        <f t="shared" si="1199"/>
        <v>0</v>
      </c>
      <c r="RKD442" s="10">
        <f t="shared" si="1199"/>
        <v>0</v>
      </c>
      <c r="RKE442" s="10">
        <f t="shared" si="1199"/>
        <v>0</v>
      </c>
      <c r="RKF442" s="10">
        <f t="shared" si="1199"/>
        <v>0</v>
      </c>
      <c r="RKG442" s="10">
        <f t="shared" si="1199"/>
        <v>0</v>
      </c>
      <c r="RKH442" s="10">
        <f t="shared" si="1199"/>
        <v>0</v>
      </c>
      <c r="RKI442" s="10">
        <f t="shared" si="1199"/>
        <v>0</v>
      </c>
      <c r="RKJ442" s="10">
        <f t="shared" si="1199"/>
        <v>0</v>
      </c>
      <c r="RKK442" s="10">
        <f t="shared" si="1199"/>
        <v>0</v>
      </c>
      <c r="RKL442" s="10">
        <f t="shared" si="1199"/>
        <v>0</v>
      </c>
      <c r="RKM442" s="10">
        <f t="shared" si="1199"/>
        <v>0</v>
      </c>
      <c r="RKN442" s="10">
        <f t="shared" si="1199"/>
        <v>0</v>
      </c>
      <c r="RKO442" s="10">
        <f t="shared" si="1199"/>
        <v>0</v>
      </c>
      <c r="RKP442" s="10">
        <f t="shared" si="1199"/>
        <v>0</v>
      </c>
      <c r="RKQ442" s="10">
        <f t="shared" si="1199"/>
        <v>0</v>
      </c>
      <c r="RKR442" s="10">
        <f t="shared" si="1199"/>
        <v>0</v>
      </c>
      <c r="RKS442" s="10">
        <f t="shared" si="1199"/>
        <v>0</v>
      </c>
      <c r="RKT442" s="10">
        <f t="shared" si="1199"/>
        <v>0</v>
      </c>
      <c r="RKU442" s="10">
        <f t="shared" si="1199"/>
        <v>0</v>
      </c>
      <c r="RKV442" s="10">
        <f t="shared" si="1199"/>
        <v>0</v>
      </c>
      <c r="RKW442" s="10">
        <f t="shared" si="1199"/>
        <v>0</v>
      </c>
      <c r="RKX442" s="10">
        <f t="shared" si="1199"/>
        <v>0</v>
      </c>
      <c r="RKY442" s="10">
        <f t="shared" si="1199"/>
        <v>0</v>
      </c>
      <c r="RKZ442" s="10">
        <f t="shared" si="1199"/>
        <v>0</v>
      </c>
      <c r="RLA442" s="10">
        <f t="shared" si="1199"/>
        <v>0</v>
      </c>
      <c r="RLB442" s="10">
        <f t="shared" si="1199"/>
        <v>0</v>
      </c>
      <c r="RLC442" s="10">
        <f t="shared" si="1199"/>
        <v>0</v>
      </c>
      <c r="RLD442" s="10">
        <f t="shared" si="1199"/>
        <v>0</v>
      </c>
      <c r="RLE442" s="10">
        <f t="shared" si="1199"/>
        <v>0</v>
      </c>
      <c r="RLF442" s="10">
        <f t="shared" si="1199"/>
        <v>0</v>
      </c>
      <c r="RLG442" s="10">
        <f t="shared" si="1199"/>
        <v>0</v>
      </c>
      <c r="RLH442" s="10">
        <f t="shared" si="1199"/>
        <v>0</v>
      </c>
      <c r="RLI442" s="10">
        <f t="shared" si="1199"/>
        <v>0</v>
      </c>
      <c r="RLJ442" s="10">
        <f t="shared" si="1199"/>
        <v>0</v>
      </c>
      <c r="RLK442" s="10">
        <f t="shared" si="1199"/>
        <v>0</v>
      </c>
      <c r="RLL442" s="10">
        <f t="shared" si="1199"/>
        <v>0</v>
      </c>
      <c r="RLM442" s="10">
        <f t="shared" si="1199"/>
        <v>0</v>
      </c>
      <c r="RLN442" s="10">
        <f t="shared" ref="RLN442:RNY442" si="1200">RLN457</f>
        <v>0</v>
      </c>
      <c r="RLO442" s="10">
        <f t="shared" si="1200"/>
        <v>0</v>
      </c>
      <c r="RLP442" s="10">
        <f t="shared" si="1200"/>
        <v>0</v>
      </c>
      <c r="RLQ442" s="10">
        <f t="shared" si="1200"/>
        <v>0</v>
      </c>
      <c r="RLR442" s="10">
        <f t="shared" si="1200"/>
        <v>0</v>
      </c>
      <c r="RLS442" s="10">
        <f t="shared" si="1200"/>
        <v>0</v>
      </c>
      <c r="RLT442" s="10">
        <f t="shared" si="1200"/>
        <v>0</v>
      </c>
      <c r="RLU442" s="10">
        <f t="shared" si="1200"/>
        <v>0</v>
      </c>
      <c r="RLV442" s="10">
        <f t="shared" si="1200"/>
        <v>0</v>
      </c>
      <c r="RLW442" s="10">
        <f t="shared" si="1200"/>
        <v>0</v>
      </c>
      <c r="RLX442" s="10">
        <f t="shared" si="1200"/>
        <v>0</v>
      </c>
      <c r="RLY442" s="10">
        <f t="shared" si="1200"/>
        <v>0</v>
      </c>
      <c r="RLZ442" s="10">
        <f t="shared" si="1200"/>
        <v>0</v>
      </c>
      <c r="RMA442" s="10">
        <f t="shared" si="1200"/>
        <v>0</v>
      </c>
      <c r="RMB442" s="10">
        <f t="shared" si="1200"/>
        <v>0</v>
      </c>
      <c r="RMC442" s="10">
        <f t="shared" si="1200"/>
        <v>0</v>
      </c>
      <c r="RMD442" s="10">
        <f t="shared" si="1200"/>
        <v>0</v>
      </c>
      <c r="RME442" s="10">
        <f t="shared" si="1200"/>
        <v>0</v>
      </c>
      <c r="RMF442" s="10">
        <f t="shared" si="1200"/>
        <v>0</v>
      </c>
      <c r="RMG442" s="10">
        <f t="shared" si="1200"/>
        <v>0</v>
      </c>
      <c r="RMH442" s="10">
        <f t="shared" si="1200"/>
        <v>0</v>
      </c>
      <c r="RMI442" s="10">
        <f t="shared" si="1200"/>
        <v>0</v>
      </c>
      <c r="RMJ442" s="10">
        <f t="shared" si="1200"/>
        <v>0</v>
      </c>
      <c r="RMK442" s="10">
        <f t="shared" si="1200"/>
        <v>0</v>
      </c>
      <c r="RML442" s="10">
        <f t="shared" si="1200"/>
        <v>0</v>
      </c>
      <c r="RMM442" s="10">
        <f t="shared" si="1200"/>
        <v>0</v>
      </c>
      <c r="RMN442" s="10">
        <f t="shared" si="1200"/>
        <v>0</v>
      </c>
      <c r="RMO442" s="10">
        <f t="shared" si="1200"/>
        <v>0</v>
      </c>
      <c r="RMP442" s="10">
        <f t="shared" si="1200"/>
        <v>0</v>
      </c>
      <c r="RMQ442" s="10">
        <f t="shared" si="1200"/>
        <v>0</v>
      </c>
      <c r="RMR442" s="10">
        <f t="shared" si="1200"/>
        <v>0</v>
      </c>
      <c r="RMS442" s="10">
        <f t="shared" si="1200"/>
        <v>0</v>
      </c>
      <c r="RMT442" s="10">
        <f t="shared" si="1200"/>
        <v>0</v>
      </c>
      <c r="RMU442" s="10">
        <f t="shared" si="1200"/>
        <v>0</v>
      </c>
      <c r="RMV442" s="10">
        <f t="shared" si="1200"/>
        <v>0</v>
      </c>
      <c r="RMW442" s="10">
        <f t="shared" si="1200"/>
        <v>0</v>
      </c>
      <c r="RMX442" s="10">
        <f t="shared" si="1200"/>
        <v>0</v>
      </c>
      <c r="RMY442" s="10">
        <f t="shared" si="1200"/>
        <v>0</v>
      </c>
      <c r="RMZ442" s="10">
        <f t="shared" si="1200"/>
        <v>0</v>
      </c>
      <c r="RNA442" s="10">
        <f t="shared" si="1200"/>
        <v>0</v>
      </c>
      <c r="RNB442" s="10">
        <f t="shared" si="1200"/>
        <v>0</v>
      </c>
      <c r="RNC442" s="10">
        <f t="shared" si="1200"/>
        <v>0</v>
      </c>
      <c r="RND442" s="10">
        <f t="shared" si="1200"/>
        <v>0</v>
      </c>
      <c r="RNE442" s="10">
        <f t="shared" si="1200"/>
        <v>0</v>
      </c>
      <c r="RNF442" s="10">
        <f t="shared" si="1200"/>
        <v>0</v>
      </c>
      <c r="RNG442" s="10">
        <f t="shared" si="1200"/>
        <v>0</v>
      </c>
      <c r="RNH442" s="10">
        <f t="shared" si="1200"/>
        <v>0</v>
      </c>
      <c r="RNI442" s="10">
        <f t="shared" si="1200"/>
        <v>0</v>
      </c>
      <c r="RNJ442" s="10">
        <f t="shared" si="1200"/>
        <v>0</v>
      </c>
      <c r="RNK442" s="10">
        <f t="shared" si="1200"/>
        <v>0</v>
      </c>
      <c r="RNL442" s="10">
        <f t="shared" si="1200"/>
        <v>0</v>
      </c>
      <c r="RNM442" s="10">
        <f t="shared" si="1200"/>
        <v>0</v>
      </c>
      <c r="RNN442" s="10">
        <f t="shared" si="1200"/>
        <v>0</v>
      </c>
      <c r="RNO442" s="10">
        <f t="shared" si="1200"/>
        <v>0</v>
      </c>
      <c r="RNP442" s="10">
        <f t="shared" si="1200"/>
        <v>0</v>
      </c>
      <c r="RNQ442" s="10">
        <f t="shared" si="1200"/>
        <v>0</v>
      </c>
      <c r="RNR442" s="10">
        <f t="shared" si="1200"/>
        <v>0</v>
      </c>
      <c r="RNS442" s="10">
        <f t="shared" si="1200"/>
        <v>0</v>
      </c>
      <c r="RNT442" s="10">
        <f t="shared" si="1200"/>
        <v>0</v>
      </c>
      <c r="RNU442" s="10">
        <f t="shared" si="1200"/>
        <v>0</v>
      </c>
      <c r="RNV442" s="10">
        <f t="shared" si="1200"/>
        <v>0</v>
      </c>
      <c r="RNW442" s="10">
        <f t="shared" si="1200"/>
        <v>0</v>
      </c>
      <c r="RNX442" s="10">
        <f t="shared" si="1200"/>
        <v>0</v>
      </c>
      <c r="RNY442" s="10">
        <f t="shared" si="1200"/>
        <v>0</v>
      </c>
      <c r="RNZ442" s="10">
        <f t="shared" ref="RNZ442:RQK442" si="1201">RNZ457</f>
        <v>0</v>
      </c>
      <c r="ROA442" s="10">
        <f t="shared" si="1201"/>
        <v>0</v>
      </c>
      <c r="ROB442" s="10">
        <f t="shared" si="1201"/>
        <v>0</v>
      </c>
      <c r="ROC442" s="10">
        <f t="shared" si="1201"/>
        <v>0</v>
      </c>
      <c r="ROD442" s="10">
        <f t="shared" si="1201"/>
        <v>0</v>
      </c>
      <c r="ROE442" s="10">
        <f t="shared" si="1201"/>
        <v>0</v>
      </c>
      <c r="ROF442" s="10">
        <f t="shared" si="1201"/>
        <v>0</v>
      </c>
      <c r="ROG442" s="10">
        <f t="shared" si="1201"/>
        <v>0</v>
      </c>
      <c r="ROH442" s="10">
        <f t="shared" si="1201"/>
        <v>0</v>
      </c>
      <c r="ROI442" s="10">
        <f t="shared" si="1201"/>
        <v>0</v>
      </c>
      <c r="ROJ442" s="10">
        <f t="shared" si="1201"/>
        <v>0</v>
      </c>
      <c r="ROK442" s="10">
        <f t="shared" si="1201"/>
        <v>0</v>
      </c>
      <c r="ROL442" s="10">
        <f t="shared" si="1201"/>
        <v>0</v>
      </c>
      <c r="ROM442" s="10">
        <f t="shared" si="1201"/>
        <v>0</v>
      </c>
      <c r="RON442" s="10">
        <f t="shared" si="1201"/>
        <v>0</v>
      </c>
      <c r="ROO442" s="10">
        <f t="shared" si="1201"/>
        <v>0</v>
      </c>
      <c r="ROP442" s="10">
        <f t="shared" si="1201"/>
        <v>0</v>
      </c>
      <c r="ROQ442" s="10">
        <f t="shared" si="1201"/>
        <v>0</v>
      </c>
      <c r="ROR442" s="10">
        <f t="shared" si="1201"/>
        <v>0</v>
      </c>
      <c r="ROS442" s="10">
        <f t="shared" si="1201"/>
        <v>0</v>
      </c>
      <c r="ROT442" s="10">
        <f t="shared" si="1201"/>
        <v>0</v>
      </c>
      <c r="ROU442" s="10">
        <f t="shared" si="1201"/>
        <v>0</v>
      </c>
      <c r="ROV442" s="10">
        <f t="shared" si="1201"/>
        <v>0</v>
      </c>
      <c r="ROW442" s="10">
        <f t="shared" si="1201"/>
        <v>0</v>
      </c>
      <c r="ROX442" s="10">
        <f t="shared" si="1201"/>
        <v>0</v>
      </c>
      <c r="ROY442" s="10">
        <f t="shared" si="1201"/>
        <v>0</v>
      </c>
      <c r="ROZ442" s="10">
        <f t="shared" si="1201"/>
        <v>0</v>
      </c>
      <c r="RPA442" s="10">
        <f t="shared" si="1201"/>
        <v>0</v>
      </c>
      <c r="RPB442" s="10">
        <f t="shared" si="1201"/>
        <v>0</v>
      </c>
      <c r="RPC442" s="10">
        <f t="shared" si="1201"/>
        <v>0</v>
      </c>
      <c r="RPD442" s="10">
        <f t="shared" si="1201"/>
        <v>0</v>
      </c>
      <c r="RPE442" s="10">
        <f t="shared" si="1201"/>
        <v>0</v>
      </c>
      <c r="RPF442" s="10">
        <f t="shared" si="1201"/>
        <v>0</v>
      </c>
      <c r="RPG442" s="10">
        <f t="shared" si="1201"/>
        <v>0</v>
      </c>
      <c r="RPH442" s="10">
        <f t="shared" si="1201"/>
        <v>0</v>
      </c>
      <c r="RPI442" s="10">
        <f t="shared" si="1201"/>
        <v>0</v>
      </c>
      <c r="RPJ442" s="10">
        <f t="shared" si="1201"/>
        <v>0</v>
      </c>
      <c r="RPK442" s="10">
        <f t="shared" si="1201"/>
        <v>0</v>
      </c>
      <c r="RPL442" s="10">
        <f t="shared" si="1201"/>
        <v>0</v>
      </c>
      <c r="RPM442" s="10">
        <f t="shared" si="1201"/>
        <v>0</v>
      </c>
      <c r="RPN442" s="10">
        <f t="shared" si="1201"/>
        <v>0</v>
      </c>
      <c r="RPO442" s="10">
        <f t="shared" si="1201"/>
        <v>0</v>
      </c>
      <c r="RPP442" s="10">
        <f t="shared" si="1201"/>
        <v>0</v>
      </c>
      <c r="RPQ442" s="10">
        <f t="shared" si="1201"/>
        <v>0</v>
      </c>
      <c r="RPR442" s="10">
        <f t="shared" si="1201"/>
        <v>0</v>
      </c>
      <c r="RPS442" s="10">
        <f t="shared" si="1201"/>
        <v>0</v>
      </c>
      <c r="RPT442" s="10">
        <f t="shared" si="1201"/>
        <v>0</v>
      </c>
      <c r="RPU442" s="10">
        <f t="shared" si="1201"/>
        <v>0</v>
      </c>
      <c r="RPV442" s="10">
        <f t="shared" si="1201"/>
        <v>0</v>
      </c>
      <c r="RPW442" s="10">
        <f t="shared" si="1201"/>
        <v>0</v>
      </c>
      <c r="RPX442" s="10">
        <f t="shared" si="1201"/>
        <v>0</v>
      </c>
      <c r="RPY442" s="10">
        <f t="shared" si="1201"/>
        <v>0</v>
      </c>
      <c r="RPZ442" s="10">
        <f t="shared" si="1201"/>
        <v>0</v>
      </c>
      <c r="RQA442" s="10">
        <f t="shared" si="1201"/>
        <v>0</v>
      </c>
      <c r="RQB442" s="10">
        <f t="shared" si="1201"/>
        <v>0</v>
      </c>
      <c r="RQC442" s="10">
        <f t="shared" si="1201"/>
        <v>0</v>
      </c>
      <c r="RQD442" s="10">
        <f t="shared" si="1201"/>
        <v>0</v>
      </c>
      <c r="RQE442" s="10">
        <f t="shared" si="1201"/>
        <v>0</v>
      </c>
      <c r="RQF442" s="10">
        <f t="shared" si="1201"/>
        <v>0</v>
      </c>
      <c r="RQG442" s="10">
        <f t="shared" si="1201"/>
        <v>0</v>
      </c>
      <c r="RQH442" s="10">
        <f t="shared" si="1201"/>
        <v>0</v>
      </c>
      <c r="RQI442" s="10">
        <f t="shared" si="1201"/>
        <v>0</v>
      </c>
      <c r="RQJ442" s="10">
        <f t="shared" si="1201"/>
        <v>0</v>
      </c>
      <c r="RQK442" s="10">
        <f t="shared" si="1201"/>
        <v>0</v>
      </c>
      <c r="RQL442" s="10">
        <f t="shared" ref="RQL442:RSW442" si="1202">RQL457</f>
        <v>0</v>
      </c>
      <c r="RQM442" s="10">
        <f t="shared" si="1202"/>
        <v>0</v>
      </c>
      <c r="RQN442" s="10">
        <f t="shared" si="1202"/>
        <v>0</v>
      </c>
      <c r="RQO442" s="10">
        <f t="shared" si="1202"/>
        <v>0</v>
      </c>
      <c r="RQP442" s="10">
        <f t="shared" si="1202"/>
        <v>0</v>
      </c>
      <c r="RQQ442" s="10">
        <f t="shared" si="1202"/>
        <v>0</v>
      </c>
      <c r="RQR442" s="10">
        <f t="shared" si="1202"/>
        <v>0</v>
      </c>
      <c r="RQS442" s="10">
        <f t="shared" si="1202"/>
        <v>0</v>
      </c>
      <c r="RQT442" s="10">
        <f t="shared" si="1202"/>
        <v>0</v>
      </c>
      <c r="RQU442" s="10">
        <f t="shared" si="1202"/>
        <v>0</v>
      </c>
      <c r="RQV442" s="10">
        <f t="shared" si="1202"/>
        <v>0</v>
      </c>
      <c r="RQW442" s="10">
        <f t="shared" si="1202"/>
        <v>0</v>
      </c>
      <c r="RQX442" s="10">
        <f t="shared" si="1202"/>
        <v>0</v>
      </c>
      <c r="RQY442" s="10">
        <f t="shared" si="1202"/>
        <v>0</v>
      </c>
      <c r="RQZ442" s="10">
        <f t="shared" si="1202"/>
        <v>0</v>
      </c>
      <c r="RRA442" s="10">
        <f t="shared" si="1202"/>
        <v>0</v>
      </c>
      <c r="RRB442" s="10">
        <f t="shared" si="1202"/>
        <v>0</v>
      </c>
      <c r="RRC442" s="10">
        <f t="shared" si="1202"/>
        <v>0</v>
      </c>
      <c r="RRD442" s="10">
        <f t="shared" si="1202"/>
        <v>0</v>
      </c>
      <c r="RRE442" s="10">
        <f t="shared" si="1202"/>
        <v>0</v>
      </c>
      <c r="RRF442" s="10">
        <f t="shared" si="1202"/>
        <v>0</v>
      </c>
      <c r="RRG442" s="10">
        <f t="shared" si="1202"/>
        <v>0</v>
      </c>
      <c r="RRH442" s="10">
        <f t="shared" si="1202"/>
        <v>0</v>
      </c>
      <c r="RRI442" s="10">
        <f t="shared" si="1202"/>
        <v>0</v>
      </c>
      <c r="RRJ442" s="10">
        <f t="shared" si="1202"/>
        <v>0</v>
      </c>
      <c r="RRK442" s="10">
        <f t="shared" si="1202"/>
        <v>0</v>
      </c>
      <c r="RRL442" s="10">
        <f t="shared" si="1202"/>
        <v>0</v>
      </c>
      <c r="RRM442" s="10">
        <f t="shared" si="1202"/>
        <v>0</v>
      </c>
      <c r="RRN442" s="10">
        <f t="shared" si="1202"/>
        <v>0</v>
      </c>
      <c r="RRO442" s="10">
        <f t="shared" si="1202"/>
        <v>0</v>
      </c>
      <c r="RRP442" s="10">
        <f t="shared" si="1202"/>
        <v>0</v>
      </c>
      <c r="RRQ442" s="10">
        <f t="shared" si="1202"/>
        <v>0</v>
      </c>
      <c r="RRR442" s="10">
        <f t="shared" si="1202"/>
        <v>0</v>
      </c>
      <c r="RRS442" s="10">
        <f t="shared" si="1202"/>
        <v>0</v>
      </c>
      <c r="RRT442" s="10">
        <f t="shared" si="1202"/>
        <v>0</v>
      </c>
      <c r="RRU442" s="10">
        <f t="shared" si="1202"/>
        <v>0</v>
      </c>
      <c r="RRV442" s="10">
        <f t="shared" si="1202"/>
        <v>0</v>
      </c>
      <c r="RRW442" s="10">
        <f t="shared" si="1202"/>
        <v>0</v>
      </c>
      <c r="RRX442" s="10">
        <f t="shared" si="1202"/>
        <v>0</v>
      </c>
      <c r="RRY442" s="10">
        <f t="shared" si="1202"/>
        <v>0</v>
      </c>
      <c r="RRZ442" s="10">
        <f t="shared" si="1202"/>
        <v>0</v>
      </c>
      <c r="RSA442" s="10">
        <f t="shared" si="1202"/>
        <v>0</v>
      </c>
      <c r="RSB442" s="10">
        <f t="shared" si="1202"/>
        <v>0</v>
      </c>
      <c r="RSC442" s="10">
        <f t="shared" si="1202"/>
        <v>0</v>
      </c>
      <c r="RSD442" s="10">
        <f t="shared" si="1202"/>
        <v>0</v>
      </c>
      <c r="RSE442" s="10">
        <f t="shared" si="1202"/>
        <v>0</v>
      </c>
      <c r="RSF442" s="10">
        <f t="shared" si="1202"/>
        <v>0</v>
      </c>
      <c r="RSG442" s="10">
        <f t="shared" si="1202"/>
        <v>0</v>
      </c>
      <c r="RSH442" s="10">
        <f t="shared" si="1202"/>
        <v>0</v>
      </c>
      <c r="RSI442" s="10">
        <f t="shared" si="1202"/>
        <v>0</v>
      </c>
      <c r="RSJ442" s="10">
        <f t="shared" si="1202"/>
        <v>0</v>
      </c>
      <c r="RSK442" s="10">
        <f t="shared" si="1202"/>
        <v>0</v>
      </c>
      <c r="RSL442" s="10">
        <f t="shared" si="1202"/>
        <v>0</v>
      </c>
      <c r="RSM442" s="10">
        <f t="shared" si="1202"/>
        <v>0</v>
      </c>
      <c r="RSN442" s="10">
        <f t="shared" si="1202"/>
        <v>0</v>
      </c>
      <c r="RSO442" s="10">
        <f t="shared" si="1202"/>
        <v>0</v>
      </c>
      <c r="RSP442" s="10">
        <f t="shared" si="1202"/>
        <v>0</v>
      </c>
      <c r="RSQ442" s="10">
        <f t="shared" si="1202"/>
        <v>0</v>
      </c>
      <c r="RSR442" s="10">
        <f t="shared" si="1202"/>
        <v>0</v>
      </c>
      <c r="RSS442" s="10">
        <f t="shared" si="1202"/>
        <v>0</v>
      </c>
      <c r="RST442" s="10">
        <f t="shared" si="1202"/>
        <v>0</v>
      </c>
      <c r="RSU442" s="10">
        <f t="shared" si="1202"/>
        <v>0</v>
      </c>
      <c r="RSV442" s="10">
        <f t="shared" si="1202"/>
        <v>0</v>
      </c>
      <c r="RSW442" s="10">
        <f t="shared" si="1202"/>
        <v>0</v>
      </c>
      <c r="RSX442" s="10">
        <f t="shared" ref="RSX442:RVI442" si="1203">RSX457</f>
        <v>0</v>
      </c>
      <c r="RSY442" s="10">
        <f t="shared" si="1203"/>
        <v>0</v>
      </c>
      <c r="RSZ442" s="10">
        <f t="shared" si="1203"/>
        <v>0</v>
      </c>
      <c r="RTA442" s="10">
        <f t="shared" si="1203"/>
        <v>0</v>
      </c>
      <c r="RTB442" s="10">
        <f t="shared" si="1203"/>
        <v>0</v>
      </c>
      <c r="RTC442" s="10">
        <f t="shared" si="1203"/>
        <v>0</v>
      </c>
      <c r="RTD442" s="10">
        <f t="shared" si="1203"/>
        <v>0</v>
      </c>
      <c r="RTE442" s="10">
        <f t="shared" si="1203"/>
        <v>0</v>
      </c>
      <c r="RTF442" s="10">
        <f t="shared" si="1203"/>
        <v>0</v>
      </c>
      <c r="RTG442" s="10">
        <f t="shared" si="1203"/>
        <v>0</v>
      </c>
      <c r="RTH442" s="10">
        <f t="shared" si="1203"/>
        <v>0</v>
      </c>
      <c r="RTI442" s="10">
        <f t="shared" si="1203"/>
        <v>0</v>
      </c>
      <c r="RTJ442" s="10">
        <f t="shared" si="1203"/>
        <v>0</v>
      </c>
      <c r="RTK442" s="10">
        <f t="shared" si="1203"/>
        <v>0</v>
      </c>
      <c r="RTL442" s="10">
        <f t="shared" si="1203"/>
        <v>0</v>
      </c>
      <c r="RTM442" s="10">
        <f t="shared" si="1203"/>
        <v>0</v>
      </c>
      <c r="RTN442" s="10">
        <f t="shared" si="1203"/>
        <v>0</v>
      </c>
      <c r="RTO442" s="10">
        <f t="shared" si="1203"/>
        <v>0</v>
      </c>
      <c r="RTP442" s="10">
        <f t="shared" si="1203"/>
        <v>0</v>
      </c>
      <c r="RTQ442" s="10">
        <f t="shared" si="1203"/>
        <v>0</v>
      </c>
      <c r="RTR442" s="10">
        <f t="shared" si="1203"/>
        <v>0</v>
      </c>
      <c r="RTS442" s="10">
        <f t="shared" si="1203"/>
        <v>0</v>
      </c>
      <c r="RTT442" s="10">
        <f t="shared" si="1203"/>
        <v>0</v>
      </c>
      <c r="RTU442" s="10">
        <f t="shared" si="1203"/>
        <v>0</v>
      </c>
      <c r="RTV442" s="10">
        <f t="shared" si="1203"/>
        <v>0</v>
      </c>
      <c r="RTW442" s="10">
        <f t="shared" si="1203"/>
        <v>0</v>
      </c>
      <c r="RTX442" s="10">
        <f t="shared" si="1203"/>
        <v>0</v>
      </c>
      <c r="RTY442" s="10">
        <f t="shared" si="1203"/>
        <v>0</v>
      </c>
      <c r="RTZ442" s="10">
        <f t="shared" si="1203"/>
        <v>0</v>
      </c>
      <c r="RUA442" s="10">
        <f t="shared" si="1203"/>
        <v>0</v>
      </c>
      <c r="RUB442" s="10">
        <f t="shared" si="1203"/>
        <v>0</v>
      </c>
      <c r="RUC442" s="10">
        <f t="shared" si="1203"/>
        <v>0</v>
      </c>
      <c r="RUD442" s="10">
        <f t="shared" si="1203"/>
        <v>0</v>
      </c>
      <c r="RUE442" s="10">
        <f t="shared" si="1203"/>
        <v>0</v>
      </c>
      <c r="RUF442" s="10">
        <f t="shared" si="1203"/>
        <v>0</v>
      </c>
      <c r="RUG442" s="10">
        <f t="shared" si="1203"/>
        <v>0</v>
      </c>
      <c r="RUH442" s="10">
        <f t="shared" si="1203"/>
        <v>0</v>
      </c>
      <c r="RUI442" s="10">
        <f t="shared" si="1203"/>
        <v>0</v>
      </c>
      <c r="RUJ442" s="10">
        <f t="shared" si="1203"/>
        <v>0</v>
      </c>
      <c r="RUK442" s="10">
        <f t="shared" si="1203"/>
        <v>0</v>
      </c>
      <c r="RUL442" s="10">
        <f t="shared" si="1203"/>
        <v>0</v>
      </c>
      <c r="RUM442" s="10">
        <f t="shared" si="1203"/>
        <v>0</v>
      </c>
      <c r="RUN442" s="10">
        <f t="shared" si="1203"/>
        <v>0</v>
      </c>
      <c r="RUO442" s="10">
        <f t="shared" si="1203"/>
        <v>0</v>
      </c>
      <c r="RUP442" s="10">
        <f t="shared" si="1203"/>
        <v>0</v>
      </c>
      <c r="RUQ442" s="10">
        <f t="shared" si="1203"/>
        <v>0</v>
      </c>
      <c r="RUR442" s="10">
        <f t="shared" si="1203"/>
        <v>0</v>
      </c>
      <c r="RUS442" s="10">
        <f t="shared" si="1203"/>
        <v>0</v>
      </c>
      <c r="RUT442" s="10">
        <f t="shared" si="1203"/>
        <v>0</v>
      </c>
      <c r="RUU442" s="10">
        <f t="shared" si="1203"/>
        <v>0</v>
      </c>
      <c r="RUV442" s="10">
        <f t="shared" si="1203"/>
        <v>0</v>
      </c>
      <c r="RUW442" s="10">
        <f t="shared" si="1203"/>
        <v>0</v>
      </c>
      <c r="RUX442" s="10">
        <f t="shared" si="1203"/>
        <v>0</v>
      </c>
      <c r="RUY442" s="10">
        <f t="shared" si="1203"/>
        <v>0</v>
      </c>
      <c r="RUZ442" s="10">
        <f t="shared" si="1203"/>
        <v>0</v>
      </c>
      <c r="RVA442" s="10">
        <f t="shared" si="1203"/>
        <v>0</v>
      </c>
      <c r="RVB442" s="10">
        <f t="shared" si="1203"/>
        <v>0</v>
      </c>
      <c r="RVC442" s="10">
        <f t="shared" si="1203"/>
        <v>0</v>
      </c>
      <c r="RVD442" s="10">
        <f t="shared" si="1203"/>
        <v>0</v>
      </c>
      <c r="RVE442" s="10">
        <f t="shared" si="1203"/>
        <v>0</v>
      </c>
      <c r="RVF442" s="10">
        <f t="shared" si="1203"/>
        <v>0</v>
      </c>
      <c r="RVG442" s="10">
        <f t="shared" si="1203"/>
        <v>0</v>
      </c>
      <c r="RVH442" s="10">
        <f t="shared" si="1203"/>
        <v>0</v>
      </c>
      <c r="RVI442" s="10">
        <f t="shared" si="1203"/>
        <v>0</v>
      </c>
      <c r="RVJ442" s="10">
        <f t="shared" ref="RVJ442:RXU442" si="1204">RVJ457</f>
        <v>0</v>
      </c>
      <c r="RVK442" s="10">
        <f t="shared" si="1204"/>
        <v>0</v>
      </c>
      <c r="RVL442" s="10">
        <f t="shared" si="1204"/>
        <v>0</v>
      </c>
      <c r="RVM442" s="10">
        <f t="shared" si="1204"/>
        <v>0</v>
      </c>
      <c r="RVN442" s="10">
        <f t="shared" si="1204"/>
        <v>0</v>
      </c>
      <c r="RVO442" s="10">
        <f t="shared" si="1204"/>
        <v>0</v>
      </c>
      <c r="RVP442" s="10">
        <f t="shared" si="1204"/>
        <v>0</v>
      </c>
      <c r="RVQ442" s="10">
        <f t="shared" si="1204"/>
        <v>0</v>
      </c>
      <c r="RVR442" s="10">
        <f t="shared" si="1204"/>
        <v>0</v>
      </c>
      <c r="RVS442" s="10">
        <f t="shared" si="1204"/>
        <v>0</v>
      </c>
      <c r="RVT442" s="10">
        <f t="shared" si="1204"/>
        <v>0</v>
      </c>
      <c r="RVU442" s="10">
        <f t="shared" si="1204"/>
        <v>0</v>
      </c>
      <c r="RVV442" s="10">
        <f t="shared" si="1204"/>
        <v>0</v>
      </c>
      <c r="RVW442" s="10">
        <f t="shared" si="1204"/>
        <v>0</v>
      </c>
      <c r="RVX442" s="10">
        <f t="shared" si="1204"/>
        <v>0</v>
      </c>
      <c r="RVY442" s="10">
        <f t="shared" si="1204"/>
        <v>0</v>
      </c>
      <c r="RVZ442" s="10">
        <f t="shared" si="1204"/>
        <v>0</v>
      </c>
      <c r="RWA442" s="10">
        <f t="shared" si="1204"/>
        <v>0</v>
      </c>
      <c r="RWB442" s="10">
        <f t="shared" si="1204"/>
        <v>0</v>
      </c>
      <c r="RWC442" s="10">
        <f t="shared" si="1204"/>
        <v>0</v>
      </c>
      <c r="RWD442" s="10">
        <f t="shared" si="1204"/>
        <v>0</v>
      </c>
      <c r="RWE442" s="10">
        <f t="shared" si="1204"/>
        <v>0</v>
      </c>
      <c r="RWF442" s="10">
        <f t="shared" si="1204"/>
        <v>0</v>
      </c>
      <c r="RWG442" s="10">
        <f t="shared" si="1204"/>
        <v>0</v>
      </c>
      <c r="RWH442" s="10">
        <f t="shared" si="1204"/>
        <v>0</v>
      </c>
      <c r="RWI442" s="10">
        <f t="shared" si="1204"/>
        <v>0</v>
      </c>
      <c r="RWJ442" s="10">
        <f t="shared" si="1204"/>
        <v>0</v>
      </c>
      <c r="RWK442" s="10">
        <f t="shared" si="1204"/>
        <v>0</v>
      </c>
      <c r="RWL442" s="10">
        <f t="shared" si="1204"/>
        <v>0</v>
      </c>
      <c r="RWM442" s="10">
        <f t="shared" si="1204"/>
        <v>0</v>
      </c>
      <c r="RWN442" s="10">
        <f t="shared" si="1204"/>
        <v>0</v>
      </c>
      <c r="RWO442" s="10">
        <f t="shared" si="1204"/>
        <v>0</v>
      </c>
      <c r="RWP442" s="10">
        <f t="shared" si="1204"/>
        <v>0</v>
      </c>
      <c r="RWQ442" s="10">
        <f t="shared" si="1204"/>
        <v>0</v>
      </c>
      <c r="RWR442" s="10">
        <f t="shared" si="1204"/>
        <v>0</v>
      </c>
      <c r="RWS442" s="10">
        <f t="shared" si="1204"/>
        <v>0</v>
      </c>
      <c r="RWT442" s="10">
        <f t="shared" si="1204"/>
        <v>0</v>
      </c>
      <c r="RWU442" s="10">
        <f t="shared" si="1204"/>
        <v>0</v>
      </c>
      <c r="RWV442" s="10">
        <f t="shared" si="1204"/>
        <v>0</v>
      </c>
      <c r="RWW442" s="10">
        <f t="shared" si="1204"/>
        <v>0</v>
      </c>
      <c r="RWX442" s="10">
        <f t="shared" si="1204"/>
        <v>0</v>
      </c>
      <c r="RWY442" s="10">
        <f t="shared" si="1204"/>
        <v>0</v>
      </c>
      <c r="RWZ442" s="10">
        <f t="shared" si="1204"/>
        <v>0</v>
      </c>
      <c r="RXA442" s="10">
        <f t="shared" si="1204"/>
        <v>0</v>
      </c>
      <c r="RXB442" s="10">
        <f t="shared" si="1204"/>
        <v>0</v>
      </c>
      <c r="RXC442" s="10">
        <f t="shared" si="1204"/>
        <v>0</v>
      </c>
      <c r="RXD442" s="10">
        <f t="shared" si="1204"/>
        <v>0</v>
      </c>
      <c r="RXE442" s="10">
        <f t="shared" si="1204"/>
        <v>0</v>
      </c>
      <c r="RXF442" s="10">
        <f t="shared" si="1204"/>
        <v>0</v>
      </c>
      <c r="RXG442" s="10">
        <f t="shared" si="1204"/>
        <v>0</v>
      </c>
      <c r="RXH442" s="10">
        <f t="shared" si="1204"/>
        <v>0</v>
      </c>
      <c r="RXI442" s="10">
        <f t="shared" si="1204"/>
        <v>0</v>
      </c>
      <c r="RXJ442" s="10">
        <f t="shared" si="1204"/>
        <v>0</v>
      </c>
      <c r="RXK442" s="10">
        <f t="shared" si="1204"/>
        <v>0</v>
      </c>
      <c r="RXL442" s="10">
        <f t="shared" si="1204"/>
        <v>0</v>
      </c>
      <c r="RXM442" s="10">
        <f t="shared" si="1204"/>
        <v>0</v>
      </c>
      <c r="RXN442" s="10">
        <f t="shared" si="1204"/>
        <v>0</v>
      </c>
      <c r="RXO442" s="10">
        <f t="shared" si="1204"/>
        <v>0</v>
      </c>
      <c r="RXP442" s="10">
        <f t="shared" si="1204"/>
        <v>0</v>
      </c>
      <c r="RXQ442" s="10">
        <f t="shared" si="1204"/>
        <v>0</v>
      </c>
      <c r="RXR442" s="10">
        <f t="shared" si="1204"/>
        <v>0</v>
      </c>
      <c r="RXS442" s="10">
        <f t="shared" si="1204"/>
        <v>0</v>
      </c>
      <c r="RXT442" s="10">
        <f t="shared" si="1204"/>
        <v>0</v>
      </c>
      <c r="RXU442" s="10">
        <f t="shared" si="1204"/>
        <v>0</v>
      </c>
      <c r="RXV442" s="10">
        <f t="shared" ref="RXV442:SAG442" si="1205">RXV457</f>
        <v>0</v>
      </c>
      <c r="RXW442" s="10">
        <f t="shared" si="1205"/>
        <v>0</v>
      </c>
      <c r="RXX442" s="10">
        <f t="shared" si="1205"/>
        <v>0</v>
      </c>
      <c r="RXY442" s="10">
        <f t="shared" si="1205"/>
        <v>0</v>
      </c>
      <c r="RXZ442" s="10">
        <f t="shared" si="1205"/>
        <v>0</v>
      </c>
      <c r="RYA442" s="10">
        <f t="shared" si="1205"/>
        <v>0</v>
      </c>
      <c r="RYB442" s="10">
        <f t="shared" si="1205"/>
        <v>0</v>
      </c>
      <c r="RYC442" s="10">
        <f t="shared" si="1205"/>
        <v>0</v>
      </c>
      <c r="RYD442" s="10">
        <f t="shared" si="1205"/>
        <v>0</v>
      </c>
      <c r="RYE442" s="10">
        <f t="shared" si="1205"/>
        <v>0</v>
      </c>
      <c r="RYF442" s="10">
        <f t="shared" si="1205"/>
        <v>0</v>
      </c>
      <c r="RYG442" s="10">
        <f t="shared" si="1205"/>
        <v>0</v>
      </c>
      <c r="RYH442" s="10">
        <f t="shared" si="1205"/>
        <v>0</v>
      </c>
      <c r="RYI442" s="10">
        <f t="shared" si="1205"/>
        <v>0</v>
      </c>
      <c r="RYJ442" s="10">
        <f t="shared" si="1205"/>
        <v>0</v>
      </c>
      <c r="RYK442" s="10">
        <f t="shared" si="1205"/>
        <v>0</v>
      </c>
      <c r="RYL442" s="10">
        <f t="shared" si="1205"/>
        <v>0</v>
      </c>
      <c r="RYM442" s="10">
        <f t="shared" si="1205"/>
        <v>0</v>
      </c>
      <c r="RYN442" s="10">
        <f t="shared" si="1205"/>
        <v>0</v>
      </c>
      <c r="RYO442" s="10">
        <f t="shared" si="1205"/>
        <v>0</v>
      </c>
      <c r="RYP442" s="10">
        <f t="shared" si="1205"/>
        <v>0</v>
      </c>
      <c r="RYQ442" s="10">
        <f t="shared" si="1205"/>
        <v>0</v>
      </c>
      <c r="RYR442" s="10">
        <f t="shared" si="1205"/>
        <v>0</v>
      </c>
      <c r="RYS442" s="10">
        <f t="shared" si="1205"/>
        <v>0</v>
      </c>
      <c r="RYT442" s="10">
        <f t="shared" si="1205"/>
        <v>0</v>
      </c>
      <c r="RYU442" s="10">
        <f t="shared" si="1205"/>
        <v>0</v>
      </c>
      <c r="RYV442" s="10">
        <f t="shared" si="1205"/>
        <v>0</v>
      </c>
      <c r="RYW442" s="10">
        <f t="shared" si="1205"/>
        <v>0</v>
      </c>
      <c r="RYX442" s="10">
        <f t="shared" si="1205"/>
        <v>0</v>
      </c>
      <c r="RYY442" s="10">
        <f t="shared" si="1205"/>
        <v>0</v>
      </c>
      <c r="RYZ442" s="10">
        <f t="shared" si="1205"/>
        <v>0</v>
      </c>
      <c r="RZA442" s="10">
        <f t="shared" si="1205"/>
        <v>0</v>
      </c>
      <c r="RZB442" s="10">
        <f t="shared" si="1205"/>
        <v>0</v>
      </c>
      <c r="RZC442" s="10">
        <f t="shared" si="1205"/>
        <v>0</v>
      </c>
      <c r="RZD442" s="10">
        <f t="shared" si="1205"/>
        <v>0</v>
      </c>
      <c r="RZE442" s="10">
        <f t="shared" si="1205"/>
        <v>0</v>
      </c>
      <c r="RZF442" s="10">
        <f t="shared" si="1205"/>
        <v>0</v>
      </c>
      <c r="RZG442" s="10">
        <f t="shared" si="1205"/>
        <v>0</v>
      </c>
      <c r="RZH442" s="10">
        <f t="shared" si="1205"/>
        <v>0</v>
      </c>
      <c r="RZI442" s="10">
        <f t="shared" si="1205"/>
        <v>0</v>
      </c>
      <c r="RZJ442" s="10">
        <f t="shared" si="1205"/>
        <v>0</v>
      </c>
      <c r="RZK442" s="10">
        <f t="shared" si="1205"/>
        <v>0</v>
      </c>
      <c r="RZL442" s="10">
        <f t="shared" si="1205"/>
        <v>0</v>
      </c>
      <c r="RZM442" s="10">
        <f t="shared" si="1205"/>
        <v>0</v>
      </c>
      <c r="RZN442" s="10">
        <f t="shared" si="1205"/>
        <v>0</v>
      </c>
      <c r="RZO442" s="10">
        <f t="shared" si="1205"/>
        <v>0</v>
      </c>
      <c r="RZP442" s="10">
        <f t="shared" si="1205"/>
        <v>0</v>
      </c>
      <c r="RZQ442" s="10">
        <f t="shared" si="1205"/>
        <v>0</v>
      </c>
      <c r="RZR442" s="10">
        <f t="shared" si="1205"/>
        <v>0</v>
      </c>
      <c r="RZS442" s="10">
        <f t="shared" si="1205"/>
        <v>0</v>
      </c>
      <c r="RZT442" s="10">
        <f t="shared" si="1205"/>
        <v>0</v>
      </c>
      <c r="RZU442" s="10">
        <f t="shared" si="1205"/>
        <v>0</v>
      </c>
      <c r="RZV442" s="10">
        <f t="shared" si="1205"/>
        <v>0</v>
      </c>
      <c r="RZW442" s="10">
        <f t="shared" si="1205"/>
        <v>0</v>
      </c>
      <c r="RZX442" s="10">
        <f t="shared" si="1205"/>
        <v>0</v>
      </c>
      <c r="RZY442" s="10">
        <f t="shared" si="1205"/>
        <v>0</v>
      </c>
      <c r="RZZ442" s="10">
        <f t="shared" si="1205"/>
        <v>0</v>
      </c>
      <c r="SAA442" s="10">
        <f t="shared" si="1205"/>
        <v>0</v>
      </c>
      <c r="SAB442" s="10">
        <f t="shared" si="1205"/>
        <v>0</v>
      </c>
      <c r="SAC442" s="10">
        <f t="shared" si="1205"/>
        <v>0</v>
      </c>
      <c r="SAD442" s="10">
        <f t="shared" si="1205"/>
        <v>0</v>
      </c>
      <c r="SAE442" s="10">
        <f t="shared" si="1205"/>
        <v>0</v>
      </c>
      <c r="SAF442" s="10">
        <f t="shared" si="1205"/>
        <v>0</v>
      </c>
      <c r="SAG442" s="10">
        <f t="shared" si="1205"/>
        <v>0</v>
      </c>
      <c r="SAH442" s="10">
        <f t="shared" ref="SAH442:SCS442" si="1206">SAH457</f>
        <v>0</v>
      </c>
      <c r="SAI442" s="10">
        <f t="shared" si="1206"/>
        <v>0</v>
      </c>
      <c r="SAJ442" s="10">
        <f t="shared" si="1206"/>
        <v>0</v>
      </c>
      <c r="SAK442" s="10">
        <f t="shared" si="1206"/>
        <v>0</v>
      </c>
      <c r="SAL442" s="10">
        <f t="shared" si="1206"/>
        <v>0</v>
      </c>
      <c r="SAM442" s="10">
        <f t="shared" si="1206"/>
        <v>0</v>
      </c>
      <c r="SAN442" s="10">
        <f t="shared" si="1206"/>
        <v>0</v>
      </c>
      <c r="SAO442" s="10">
        <f t="shared" si="1206"/>
        <v>0</v>
      </c>
      <c r="SAP442" s="10">
        <f t="shared" si="1206"/>
        <v>0</v>
      </c>
      <c r="SAQ442" s="10">
        <f t="shared" si="1206"/>
        <v>0</v>
      </c>
      <c r="SAR442" s="10">
        <f t="shared" si="1206"/>
        <v>0</v>
      </c>
      <c r="SAS442" s="10">
        <f t="shared" si="1206"/>
        <v>0</v>
      </c>
      <c r="SAT442" s="10">
        <f t="shared" si="1206"/>
        <v>0</v>
      </c>
      <c r="SAU442" s="10">
        <f t="shared" si="1206"/>
        <v>0</v>
      </c>
      <c r="SAV442" s="10">
        <f t="shared" si="1206"/>
        <v>0</v>
      </c>
      <c r="SAW442" s="10">
        <f t="shared" si="1206"/>
        <v>0</v>
      </c>
      <c r="SAX442" s="10">
        <f t="shared" si="1206"/>
        <v>0</v>
      </c>
      <c r="SAY442" s="10">
        <f t="shared" si="1206"/>
        <v>0</v>
      </c>
      <c r="SAZ442" s="10">
        <f t="shared" si="1206"/>
        <v>0</v>
      </c>
      <c r="SBA442" s="10">
        <f t="shared" si="1206"/>
        <v>0</v>
      </c>
      <c r="SBB442" s="10">
        <f t="shared" si="1206"/>
        <v>0</v>
      </c>
      <c r="SBC442" s="10">
        <f t="shared" si="1206"/>
        <v>0</v>
      </c>
      <c r="SBD442" s="10">
        <f t="shared" si="1206"/>
        <v>0</v>
      </c>
      <c r="SBE442" s="10">
        <f t="shared" si="1206"/>
        <v>0</v>
      </c>
      <c r="SBF442" s="10">
        <f t="shared" si="1206"/>
        <v>0</v>
      </c>
      <c r="SBG442" s="10">
        <f t="shared" si="1206"/>
        <v>0</v>
      </c>
      <c r="SBH442" s="10">
        <f t="shared" si="1206"/>
        <v>0</v>
      </c>
      <c r="SBI442" s="10">
        <f t="shared" si="1206"/>
        <v>0</v>
      </c>
      <c r="SBJ442" s="10">
        <f t="shared" si="1206"/>
        <v>0</v>
      </c>
      <c r="SBK442" s="10">
        <f t="shared" si="1206"/>
        <v>0</v>
      </c>
      <c r="SBL442" s="10">
        <f t="shared" si="1206"/>
        <v>0</v>
      </c>
      <c r="SBM442" s="10">
        <f t="shared" si="1206"/>
        <v>0</v>
      </c>
      <c r="SBN442" s="10">
        <f t="shared" si="1206"/>
        <v>0</v>
      </c>
      <c r="SBO442" s="10">
        <f t="shared" si="1206"/>
        <v>0</v>
      </c>
      <c r="SBP442" s="10">
        <f t="shared" si="1206"/>
        <v>0</v>
      </c>
      <c r="SBQ442" s="10">
        <f t="shared" si="1206"/>
        <v>0</v>
      </c>
      <c r="SBR442" s="10">
        <f t="shared" si="1206"/>
        <v>0</v>
      </c>
      <c r="SBS442" s="10">
        <f t="shared" si="1206"/>
        <v>0</v>
      </c>
      <c r="SBT442" s="10">
        <f t="shared" si="1206"/>
        <v>0</v>
      </c>
      <c r="SBU442" s="10">
        <f t="shared" si="1206"/>
        <v>0</v>
      </c>
      <c r="SBV442" s="10">
        <f t="shared" si="1206"/>
        <v>0</v>
      </c>
      <c r="SBW442" s="10">
        <f t="shared" si="1206"/>
        <v>0</v>
      </c>
      <c r="SBX442" s="10">
        <f t="shared" si="1206"/>
        <v>0</v>
      </c>
      <c r="SBY442" s="10">
        <f t="shared" si="1206"/>
        <v>0</v>
      </c>
      <c r="SBZ442" s="10">
        <f t="shared" si="1206"/>
        <v>0</v>
      </c>
      <c r="SCA442" s="10">
        <f t="shared" si="1206"/>
        <v>0</v>
      </c>
      <c r="SCB442" s="10">
        <f t="shared" si="1206"/>
        <v>0</v>
      </c>
      <c r="SCC442" s="10">
        <f t="shared" si="1206"/>
        <v>0</v>
      </c>
      <c r="SCD442" s="10">
        <f t="shared" si="1206"/>
        <v>0</v>
      </c>
      <c r="SCE442" s="10">
        <f t="shared" si="1206"/>
        <v>0</v>
      </c>
      <c r="SCF442" s="10">
        <f t="shared" si="1206"/>
        <v>0</v>
      </c>
      <c r="SCG442" s="10">
        <f t="shared" si="1206"/>
        <v>0</v>
      </c>
      <c r="SCH442" s="10">
        <f t="shared" si="1206"/>
        <v>0</v>
      </c>
      <c r="SCI442" s="10">
        <f t="shared" si="1206"/>
        <v>0</v>
      </c>
      <c r="SCJ442" s="10">
        <f t="shared" si="1206"/>
        <v>0</v>
      </c>
      <c r="SCK442" s="10">
        <f t="shared" si="1206"/>
        <v>0</v>
      </c>
      <c r="SCL442" s="10">
        <f t="shared" si="1206"/>
        <v>0</v>
      </c>
      <c r="SCM442" s="10">
        <f t="shared" si="1206"/>
        <v>0</v>
      </c>
      <c r="SCN442" s="10">
        <f t="shared" si="1206"/>
        <v>0</v>
      </c>
      <c r="SCO442" s="10">
        <f t="shared" si="1206"/>
        <v>0</v>
      </c>
      <c r="SCP442" s="10">
        <f t="shared" si="1206"/>
        <v>0</v>
      </c>
      <c r="SCQ442" s="10">
        <f t="shared" si="1206"/>
        <v>0</v>
      </c>
      <c r="SCR442" s="10">
        <f t="shared" si="1206"/>
        <v>0</v>
      </c>
      <c r="SCS442" s="10">
        <f t="shared" si="1206"/>
        <v>0</v>
      </c>
      <c r="SCT442" s="10">
        <f t="shared" ref="SCT442:SFE442" si="1207">SCT457</f>
        <v>0</v>
      </c>
      <c r="SCU442" s="10">
        <f t="shared" si="1207"/>
        <v>0</v>
      </c>
      <c r="SCV442" s="10">
        <f t="shared" si="1207"/>
        <v>0</v>
      </c>
      <c r="SCW442" s="10">
        <f t="shared" si="1207"/>
        <v>0</v>
      </c>
      <c r="SCX442" s="10">
        <f t="shared" si="1207"/>
        <v>0</v>
      </c>
      <c r="SCY442" s="10">
        <f t="shared" si="1207"/>
        <v>0</v>
      </c>
      <c r="SCZ442" s="10">
        <f t="shared" si="1207"/>
        <v>0</v>
      </c>
      <c r="SDA442" s="10">
        <f t="shared" si="1207"/>
        <v>0</v>
      </c>
      <c r="SDB442" s="10">
        <f t="shared" si="1207"/>
        <v>0</v>
      </c>
      <c r="SDC442" s="10">
        <f t="shared" si="1207"/>
        <v>0</v>
      </c>
      <c r="SDD442" s="10">
        <f t="shared" si="1207"/>
        <v>0</v>
      </c>
      <c r="SDE442" s="10">
        <f t="shared" si="1207"/>
        <v>0</v>
      </c>
      <c r="SDF442" s="10">
        <f t="shared" si="1207"/>
        <v>0</v>
      </c>
      <c r="SDG442" s="10">
        <f t="shared" si="1207"/>
        <v>0</v>
      </c>
      <c r="SDH442" s="10">
        <f t="shared" si="1207"/>
        <v>0</v>
      </c>
      <c r="SDI442" s="10">
        <f t="shared" si="1207"/>
        <v>0</v>
      </c>
      <c r="SDJ442" s="10">
        <f t="shared" si="1207"/>
        <v>0</v>
      </c>
      <c r="SDK442" s="10">
        <f t="shared" si="1207"/>
        <v>0</v>
      </c>
      <c r="SDL442" s="10">
        <f t="shared" si="1207"/>
        <v>0</v>
      </c>
      <c r="SDM442" s="10">
        <f t="shared" si="1207"/>
        <v>0</v>
      </c>
      <c r="SDN442" s="10">
        <f t="shared" si="1207"/>
        <v>0</v>
      </c>
      <c r="SDO442" s="10">
        <f t="shared" si="1207"/>
        <v>0</v>
      </c>
      <c r="SDP442" s="10">
        <f t="shared" si="1207"/>
        <v>0</v>
      </c>
      <c r="SDQ442" s="10">
        <f t="shared" si="1207"/>
        <v>0</v>
      </c>
      <c r="SDR442" s="10">
        <f t="shared" si="1207"/>
        <v>0</v>
      </c>
      <c r="SDS442" s="10">
        <f t="shared" si="1207"/>
        <v>0</v>
      </c>
      <c r="SDT442" s="10">
        <f t="shared" si="1207"/>
        <v>0</v>
      </c>
      <c r="SDU442" s="10">
        <f t="shared" si="1207"/>
        <v>0</v>
      </c>
      <c r="SDV442" s="10">
        <f t="shared" si="1207"/>
        <v>0</v>
      </c>
      <c r="SDW442" s="10">
        <f t="shared" si="1207"/>
        <v>0</v>
      </c>
      <c r="SDX442" s="10">
        <f t="shared" si="1207"/>
        <v>0</v>
      </c>
      <c r="SDY442" s="10">
        <f t="shared" si="1207"/>
        <v>0</v>
      </c>
      <c r="SDZ442" s="10">
        <f t="shared" si="1207"/>
        <v>0</v>
      </c>
      <c r="SEA442" s="10">
        <f t="shared" si="1207"/>
        <v>0</v>
      </c>
      <c r="SEB442" s="10">
        <f t="shared" si="1207"/>
        <v>0</v>
      </c>
      <c r="SEC442" s="10">
        <f t="shared" si="1207"/>
        <v>0</v>
      </c>
      <c r="SED442" s="10">
        <f t="shared" si="1207"/>
        <v>0</v>
      </c>
      <c r="SEE442" s="10">
        <f t="shared" si="1207"/>
        <v>0</v>
      </c>
      <c r="SEF442" s="10">
        <f t="shared" si="1207"/>
        <v>0</v>
      </c>
      <c r="SEG442" s="10">
        <f t="shared" si="1207"/>
        <v>0</v>
      </c>
      <c r="SEH442" s="10">
        <f t="shared" si="1207"/>
        <v>0</v>
      </c>
      <c r="SEI442" s="10">
        <f t="shared" si="1207"/>
        <v>0</v>
      </c>
      <c r="SEJ442" s="10">
        <f t="shared" si="1207"/>
        <v>0</v>
      </c>
      <c r="SEK442" s="10">
        <f t="shared" si="1207"/>
        <v>0</v>
      </c>
      <c r="SEL442" s="10">
        <f t="shared" si="1207"/>
        <v>0</v>
      </c>
      <c r="SEM442" s="10">
        <f t="shared" si="1207"/>
        <v>0</v>
      </c>
      <c r="SEN442" s="10">
        <f t="shared" si="1207"/>
        <v>0</v>
      </c>
      <c r="SEO442" s="10">
        <f t="shared" si="1207"/>
        <v>0</v>
      </c>
      <c r="SEP442" s="10">
        <f t="shared" si="1207"/>
        <v>0</v>
      </c>
      <c r="SEQ442" s="10">
        <f t="shared" si="1207"/>
        <v>0</v>
      </c>
      <c r="SER442" s="10">
        <f t="shared" si="1207"/>
        <v>0</v>
      </c>
      <c r="SES442" s="10">
        <f t="shared" si="1207"/>
        <v>0</v>
      </c>
      <c r="SET442" s="10">
        <f t="shared" si="1207"/>
        <v>0</v>
      </c>
      <c r="SEU442" s="10">
        <f t="shared" si="1207"/>
        <v>0</v>
      </c>
      <c r="SEV442" s="10">
        <f t="shared" si="1207"/>
        <v>0</v>
      </c>
      <c r="SEW442" s="10">
        <f t="shared" si="1207"/>
        <v>0</v>
      </c>
      <c r="SEX442" s="10">
        <f t="shared" si="1207"/>
        <v>0</v>
      </c>
      <c r="SEY442" s="10">
        <f t="shared" si="1207"/>
        <v>0</v>
      </c>
      <c r="SEZ442" s="10">
        <f t="shared" si="1207"/>
        <v>0</v>
      </c>
      <c r="SFA442" s="10">
        <f t="shared" si="1207"/>
        <v>0</v>
      </c>
      <c r="SFB442" s="10">
        <f t="shared" si="1207"/>
        <v>0</v>
      </c>
      <c r="SFC442" s="10">
        <f t="shared" si="1207"/>
        <v>0</v>
      </c>
      <c r="SFD442" s="10">
        <f t="shared" si="1207"/>
        <v>0</v>
      </c>
      <c r="SFE442" s="10">
        <f t="shared" si="1207"/>
        <v>0</v>
      </c>
      <c r="SFF442" s="10">
        <f t="shared" ref="SFF442:SHQ442" si="1208">SFF457</f>
        <v>0</v>
      </c>
      <c r="SFG442" s="10">
        <f t="shared" si="1208"/>
        <v>0</v>
      </c>
      <c r="SFH442" s="10">
        <f t="shared" si="1208"/>
        <v>0</v>
      </c>
      <c r="SFI442" s="10">
        <f t="shared" si="1208"/>
        <v>0</v>
      </c>
      <c r="SFJ442" s="10">
        <f t="shared" si="1208"/>
        <v>0</v>
      </c>
      <c r="SFK442" s="10">
        <f t="shared" si="1208"/>
        <v>0</v>
      </c>
      <c r="SFL442" s="10">
        <f t="shared" si="1208"/>
        <v>0</v>
      </c>
      <c r="SFM442" s="10">
        <f t="shared" si="1208"/>
        <v>0</v>
      </c>
      <c r="SFN442" s="10">
        <f t="shared" si="1208"/>
        <v>0</v>
      </c>
      <c r="SFO442" s="10">
        <f t="shared" si="1208"/>
        <v>0</v>
      </c>
      <c r="SFP442" s="10">
        <f t="shared" si="1208"/>
        <v>0</v>
      </c>
      <c r="SFQ442" s="10">
        <f t="shared" si="1208"/>
        <v>0</v>
      </c>
      <c r="SFR442" s="10">
        <f t="shared" si="1208"/>
        <v>0</v>
      </c>
      <c r="SFS442" s="10">
        <f t="shared" si="1208"/>
        <v>0</v>
      </c>
      <c r="SFT442" s="10">
        <f t="shared" si="1208"/>
        <v>0</v>
      </c>
      <c r="SFU442" s="10">
        <f t="shared" si="1208"/>
        <v>0</v>
      </c>
      <c r="SFV442" s="10">
        <f t="shared" si="1208"/>
        <v>0</v>
      </c>
      <c r="SFW442" s="10">
        <f t="shared" si="1208"/>
        <v>0</v>
      </c>
      <c r="SFX442" s="10">
        <f t="shared" si="1208"/>
        <v>0</v>
      </c>
      <c r="SFY442" s="10">
        <f t="shared" si="1208"/>
        <v>0</v>
      </c>
      <c r="SFZ442" s="10">
        <f t="shared" si="1208"/>
        <v>0</v>
      </c>
      <c r="SGA442" s="10">
        <f t="shared" si="1208"/>
        <v>0</v>
      </c>
      <c r="SGB442" s="10">
        <f t="shared" si="1208"/>
        <v>0</v>
      </c>
      <c r="SGC442" s="10">
        <f t="shared" si="1208"/>
        <v>0</v>
      </c>
      <c r="SGD442" s="10">
        <f t="shared" si="1208"/>
        <v>0</v>
      </c>
      <c r="SGE442" s="10">
        <f t="shared" si="1208"/>
        <v>0</v>
      </c>
      <c r="SGF442" s="10">
        <f t="shared" si="1208"/>
        <v>0</v>
      </c>
      <c r="SGG442" s="10">
        <f t="shared" si="1208"/>
        <v>0</v>
      </c>
      <c r="SGH442" s="10">
        <f t="shared" si="1208"/>
        <v>0</v>
      </c>
      <c r="SGI442" s="10">
        <f t="shared" si="1208"/>
        <v>0</v>
      </c>
      <c r="SGJ442" s="10">
        <f t="shared" si="1208"/>
        <v>0</v>
      </c>
      <c r="SGK442" s="10">
        <f t="shared" si="1208"/>
        <v>0</v>
      </c>
      <c r="SGL442" s="10">
        <f t="shared" si="1208"/>
        <v>0</v>
      </c>
      <c r="SGM442" s="10">
        <f t="shared" si="1208"/>
        <v>0</v>
      </c>
      <c r="SGN442" s="10">
        <f t="shared" si="1208"/>
        <v>0</v>
      </c>
      <c r="SGO442" s="10">
        <f t="shared" si="1208"/>
        <v>0</v>
      </c>
      <c r="SGP442" s="10">
        <f t="shared" si="1208"/>
        <v>0</v>
      </c>
      <c r="SGQ442" s="10">
        <f t="shared" si="1208"/>
        <v>0</v>
      </c>
      <c r="SGR442" s="10">
        <f t="shared" si="1208"/>
        <v>0</v>
      </c>
      <c r="SGS442" s="10">
        <f t="shared" si="1208"/>
        <v>0</v>
      </c>
      <c r="SGT442" s="10">
        <f t="shared" si="1208"/>
        <v>0</v>
      </c>
      <c r="SGU442" s="10">
        <f t="shared" si="1208"/>
        <v>0</v>
      </c>
      <c r="SGV442" s="10">
        <f t="shared" si="1208"/>
        <v>0</v>
      </c>
      <c r="SGW442" s="10">
        <f t="shared" si="1208"/>
        <v>0</v>
      </c>
      <c r="SGX442" s="10">
        <f t="shared" si="1208"/>
        <v>0</v>
      </c>
      <c r="SGY442" s="10">
        <f t="shared" si="1208"/>
        <v>0</v>
      </c>
      <c r="SGZ442" s="10">
        <f t="shared" si="1208"/>
        <v>0</v>
      </c>
      <c r="SHA442" s="10">
        <f t="shared" si="1208"/>
        <v>0</v>
      </c>
      <c r="SHB442" s="10">
        <f t="shared" si="1208"/>
        <v>0</v>
      </c>
      <c r="SHC442" s="10">
        <f t="shared" si="1208"/>
        <v>0</v>
      </c>
      <c r="SHD442" s="10">
        <f t="shared" si="1208"/>
        <v>0</v>
      </c>
      <c r="SHE442" s="10">
        <f t="shared" si="1208"/>
        <v>0</v>
      </c>
      <c r="SHF442" s="10">
        <f t="shared" si="1208"/>
        <v>0</v>
      </c>
      <c r="SHG442" s="10">
        <f t="shared" si="1208"/>
        <v>0</v>
      </c>
      <c r="SHH442" s="10">
        <f t="shared" si="1208"/>
        <v>0</v>
      </c>
      <c r="SHI442" s="10">
        <f t="shared" si="1208"/>
        <v>0</v>
      </c>
      <c r="SHJ442" s="10">
        <f t="shared" si="1208"/>
        <v>0</v>
      </c>
      <c r="SHK442" s="10">
        <f t="shared" si="1208"/>
        <v>0</v>
      </c>
      <c r="SHL442" s="10">
        <f t="shared" si="1208"/>
        <v>0</v>
      </c>
      <c r="SHM442" s="10">
        <f t="shared" si="1208"/>
        <v>0</v>
      </c>
      <c r="SHN442" s="10">
        <f t="shared" si="1208"/>
        <v>0</v>
      </c>
      <c r="SHO442" s="10">
        <f t="shared" si="1208"/>
        <v>0</v>
      </c>
      <c r="SHP442" s="10">
        <f t="shared" si="1208"/>
        <v>0</v>
      </c>
      <c r="SHQ442" s="10">
        <f t="shared" si="1208"/>
        <v>0</v>
      </c>
      <c r="SHR442" s="10">
        <f t="shared" ref="SHR442:SKC442" si="1209">SHR457</f>
        <v>0</v>
      </c>
      <c r="SHS442" s="10">
        <f t="shared" si="1209"/>
        <v>0</v>
      </c>
      <c r="SHT442" s="10">
        <f t="shared" si="1209"/>
        <v>0</v>
      </c>
      <c r="SHU442" s="10">
        <f t="shared" si="1209"/>
        <v>0</v>
      </c>
      <c r="SHV442" s="10">
        <f t="shared" si="1209"/>
        <v>0</v>
      </c>
      <c r="SHW442" s="10">
        <f t="shared" si="1209"/>
        <v>0</v>
      </c>
      <c r="SHX442" s="10">
        <f t="shared" si="1209"/>
        <v>0</v>
      </c>
      <c r="SHY442" s="10">
        <f t="shared" si="1209"/>
        <v>0</v>
      </c>
      <c r="SHZ442" s="10">
        <f t="shared" si="1209"/>
        <v>0</v>
      </c>
      <c r="SIA442" s="10">
        <f t="shared" si="1209"/>
        <v>0</v>
      </c>
      <c r="SIB442" s="10">
        <f t="shared" si="1209"/>
        <v>0</v>
      </c>
      <c r="SIC442" s="10">
        <f t="shared" si="1209"/>
        <v>0</v>
      </c>
      <c r="SID442" s="10">
        <f t="shared" si="1209"/>
        <v>0</v>
      </c>
      <c r="SIE442" s="10">
        <f t="shared" si="1209"/>
        <v>0</v>
      </c>
      <c r="SIF442" s="10">
        <f t="shared" si="1209"/>
        <v>0</v>
      </c>
      <c r="SIG442" s="10">
        <f t="shared" si="1209"/>
        <v>0</v>
      </c>
      <c r="SIH442" s="10">
        <f t="shared" si="1209"/>
        <v>0</v>
      </c>
      <c r="SII442" s="10">
        <f t="shared" si="1209"/>
        <v>0</v>
      </c>
      <c r="SIJ442" s="10">
        <f t="shared" si="1209"/>
        <v>0</v>
      </c>
      <c r="SIK442" s="10">
        <f t="shared" si="1209"/>
        <v>0</v>
      </c>
      <c r="SIL442" s="10">
        <f t="shared" si="1209"/>
        <v>0</v>
      </c>
      <c r="SIM442" s="10">
        <f t="shared" si="1209"/>
        <v>0</v>
      </c>
      <c r="SIN442" s="10">
        <f t="shared" si="1209"/>
        <v>0</v>
      </c>
      <c r="SIO442" s="10">
        <f t="shared" si="1209"/>
        <v>0</v>
      </c>
      <c r="SIP442" s="10">
        <f t="shared" si="1209"/>
        <v>0</v>
      </c>
      <c r="SIQ442" s="10">
        <f t="shared" si="1209"/>
        <v>0</v>
      </c>
      <c r="SIR442" s="10">
        <f t="shared" si="1209"/>
        <v>0</v>
      </c>
      <c r="SIS442" s="10">
        <f t="shared" si="1209"/>
        <v>0</v>
      </c>
      <c r="SIT442" s="10">
        <f t="shared" si="1209"/>
        <v>0</v>
      </c>
      <c r="SIU442" s="10">
        <f t="shared" si="1209"/>
        <v>0</v>
      </c>
      <c r="SIV442" s="10">
        <f t="shared" si="1209"/>
        <v>0</v>
      </c>
      <c r="SIW442" s="10">
        <f t="shared" si="1209"/>
        <v>0</v>
      </c>
      <c r="SIX442" s="10">
        <f t="shared" si="1209"/>
        <v>0</v>
      </c>
      <c r="SIY442" s="10">
        <f t="shared" si="1209"/>
        <v>0</v>
      </c>
      <c r="SIZ442" s="10">
        <f t="shared" si="1209"/>
        <v>0</v>
      </c>
      <c r="SJA442" s="10">
        <f t="shared" si="1209"/>
        <v>0</v>
      </c>
      <c r="SJB442" s="10">
        <f t="shared" si="1209"/>
        <v>0</v>
      </c>
      <c r="SJC442" s="10">
        <f t="shared" si="1209"/>
        <v>0</v>
      </c>
      <c r="SJD442" s="10">
        <f t="shared" si="1209"/>
        <v>0</v>
      </c>
      <c r="SJE442" s="10">
        <f t="shared" si="1209"/>
        <v>0</v>
      </c>
      <c r="SJF442" s="10">
        <f t="shared" si="1209"/>
        <v>0</v>
      </c>
      <c r="SJG442" s="10">
        <f t="shared" si="1209"/>
        <v>0</v>
      </c>
      <c r="SJH442" s="10">
        <f t="shared" si="1209"/>
        <v>0</v>
      </c>
      <c r="SJI442" s="10">
        <f t="shared" si="1209"/>
        <v>0</v>
      </c>
      <c r="SJJ442" s="10">
        <f t="shared" si="1209"/>
        <v>0</v>
      </c>
      <c r="SJK442" s="10">
        <f t="shared" si="1209"/>
        <v>0</v>
      </c>
      <c r="SJL442" s="10">
        <f t="shared" si="1209"/>
        <v>0</v>
      </c>
      <c r="SJM442" s="10">
        <f t="shared" si="1209"/>
        <v>0</v>
      </c>
      <c r="SJN442" s="10">
        <f t="shared" si="1209"/>
        <v>0</v>
      </c>
      <c r="SJO442" s="10">
        <f t="shared" si="1209"/>
        <v>0</v>
      </c>
      <c r="SJP442" s="10">
        <f t="shared" si="1209"/>
        <v>0</v>
      </c>
      <c r="SJQ442" s="10">
        <f t="shared" si="1209"/>
        <v>0</v>
      </c>
      <c r="SJR442" s="10">
        <f t="shared" si="1209"/>
        <v>0</v>
      </c>
      <c r="SJS442" s="10">
        <f t="shared" si="1209"/>
        <v>0</v>
      </c>
      <c r="SJT442" s="10">
        <f t="shared" si="1209"/>
        <v>0</v>
      </c>
      <c r="SJU442" s="10">
        <f t="shared" si="1209"/>
        <v>0</v>
      </c>
      <c r="SJV442" s="10">
        <f t="shared" si="1209"/>
        <v>0</v>
      </c>
      <c r="SJW442" s="10">
        <f t="shared" si="1209"/>
        <v>0</v>
      </c>
      <c r="SJX442" s="10">
        <f t="shared" si="1209"/>
        <v>0</v>
      </c>
      <c r="SJY442" s="10">
        <f t="shared" si="1209"/>
        <v>0</v>
      </c>
      <c r="SJZ442" s="10">
        <f t="shared" si="1209"/>
        <v>0</v>
      </c>
      <c r="SKA442" s="10">
        <f t="shared" si="1209"/>
        <v>0</v>
      </c>
      <c r="SKB442" s="10">
        <f t="shared" si="1209"/>
        <v>0</v>
      </c>
      <c r="SKC442" s="10">
        <f t="shared" si="1209"/>
        <v>0</v>
      </c>
      <c r="SKD442" s="10">
        <f t="shared" ref="SKD442:SMO442" si="1210">SKD457</f>
        <v>0</v>
      </c>
      <c r="SKE442" s="10">
        <f t="shared" si="1210"/>
        <v>0</v>
      </c>
      <c r="SKF442" s="10">
        <f t="shared" si="1210"/>
        <v>0</v>
      </c>
      <c r="SKG442" s="10">
        <f t="shared" si="1210"/>
        <v>0</v>
      </c>
      <c r="SKH442" s="10">
        <f t="shared" si="1210"/>
        <v>0</v>
      </c>
      <c r="SKI442" s="10">
        <f t="shared" si="1210"/>
        <v>0</v>
      </c>
      <c r="SKJ442" s="10">
        <f t="shared" si="1210"/>
        <v>0</v>
      </c>
      <c r="SKK442" s="10">
        <f t="shared" si="1210"/>
        <v>0</v>
      </c>
      <c r="SKL442" s="10">
        <f t="shared" si="1210"/>
        <v>0</v>
      </c>
      <c r="SKM442" s="10">
        <f t="shared" si="1210"/>
        <v>0</v>
      </c>
      <c r="SKN442" s="10">
        <f t="shared" si="1210"/>
        <v>0</v>
      </c>
      <c r="SKO442" s="10">
        <f t="shared" si="1210"/>
        <v>0</v>
      </c>
      <c r="SKP442" s="10">
        <f t="shared" si="1210"/>
        <v>0</v>
      </c>
      <c r="SKQ442" s="10">
        <f t="shared" si="1210"/>
        <v>0</v>
      </c>
      <c r="SKR442" s="10">
        <f t="shared" si="1210"/>
        <v>0</v>
      </c>
      <c r="SKS442" s="10">
        <f t="shared" si="1210"/>
        <v>0</v>
      </c>
      <c r="SKT442" s="10">
        <f t="shared" si="1210"/>
        <v>0</v>
      </c>
      <c r="SKU442" s="10">
        <f t="shared" si="1210"/>
        <v>0</v>
      </c>
      <c r="SKV442" s="10">
        <f t="shared" si="1210"/>
        <v>0</v>
      </c>
      <c r="SKW442" s="10">
        <f t="shared" si="1210"/>
        <v>0</v>
      </c>
      <c r="SKX442" s="10">
        <f t="shared" si="1210"/>
        <v>0</v>
      </c>
      <c r="SKY442" s="10">
        <f t="shared" si="1210"/>
        <v>0</v>
      </c>
      <c r="SKZ442" s="10">
        <f t="shared" si="1210"/>
        <v>0</v>
      </c>
      <c r="SLA442" s="10">
        <f t="shared" si="1210"/>
        <v>0</v>
      </c>
      <c r="SLB442" s="10">
        <f t="shared" si="1210"/>
        <v>0</v>
      </c>
      <c r="SLC442" s="10">
        <f t="shared" si="1210"/>
        <v>0</v>
      </c>
      <c r="SLD442" s="10">
        <f t="shared" si="1210"/>
        <v>0</v>
      </c>
      <c r="SLE442" s="10">
        <f t="shared" si="1210"/>
        <v>0</v>
      </c>
      <c r="SLF442" s="10">
        <f t="shared" si="1210"/>
        <v>0</v>
      </c>
      <c r="SLG442" s="10">
        <f t="shared" si="1210"/>
        <v>0</v>
      </c>
      <c r="SLH442" s="10">
        <f t="shared" si="1210"/>
        <v>0</v>
      </c>
      <c r="SLI442" s="10">
        <f t="shared" si="1210"/>
        <v>0</v>
      </c>
      <c r="SLJ442" s="10">
        <f t="shared" si="1210"/>
        <v>0</v>
      </c>
      <c r="SLK442" s="10">
        <f t="shared" si="1210"/>
        <v>0</v>
      </c>
      <c r="SLL442" s="10">
        <f t="shared" si="1210"/>
        <v>0</v>
      </c>
      <c r="SLM442" s="10">
        <f t="shared" si="1210"/>
        <v>0</v>
      </c>
      <c r="SLN442" s="10">
        <f t="shared" si="1210"/>
        <v>0</v>
      </c>
      <c r="SLO442" s="10">
        <f t="shared" si="1210"/>
        <v>0</v>
      </c>
      <c r="SLP442" s="10">
        <f t="shared" si="1210"/>
        <v>0</v>
      </c>
      <c r="SLQ442" s="10">
        <f t="shared" si="1210"/>
        <v>0</v>
      </c>
      <c r="SLR442" s="10">
        <f t="shared" si="1210"/>
        <v>0</v>
      </c>
      <c r="SLS442" s="10">
        <f t="shared" si="1210"/>
        <v>0</v>
      </c>
      <c r="SLT442" s="10">
        <f t="shared" si="1210"/>
        <v>0</v>
      </c>
      <c r="SLU442" s="10">
        <f t="shared" si="1210"/>
        <v>0</v>
      </c>
      <c r="SLV442" s="10">
        <f t="shared" si="1210"/>
        <v>0</v>
      </c>
      <c r="SLW442" s="10">
        <f t="shared" si="1210"/>
        <v>0</v>
      </c>
      <c r="SLX442" s="10">
        <f t="shared" si="1210"/>
        <v>0</v>
      </c>
      <c r="SLY442" s="10">
        <f t="shared" si="1210"/>
        <v>0</v>
      </c>
      <c r="SLZ442" s="10">
        <f t="shared" si="1210"/>
        <v>0</v>
      </c>
      <c r="SMA442" s="10">
        <f t="shared" si="1210"/>
        <v>0</v>
      </c>
      <c r="SMB442" s="10">
        <f t="shared" si="1210"/>
        <v>0</v>
      </c>
      <c r="SMC442" s="10">
        <f t="shared" si="1210"/>
        <v>0</v>
      </c>
      <c r="SMD442" s="10">
        <f t="shared" si="1210"/>
        <v>0</v>
      </c>
      <c r="SME442" s="10">
        <f t="shared" si="1210"/>
        <v>0</v>
      </c>
      <c r="SMF442" s="10">
        <f t="shared" si="1210"/>
        <v>0</v>
      </c>
      <c r="SMG442" s="10">
        <f t="shared" si="1210"/>
        <v>0</v>
      </c>
      <c r="SMH442" s="10">
        <f t="shared" si="1210"/>
        <v>0</v>
      </c>
      <c r="SMI442" s="10">
        <f t="shared" si="1210"/>
        <v>0</v>
      </c>
      <c r="SMJ442" s="10">
        <f t="shared" si="1210"/>
        <v>0</v>
      </c>
      <c r="SMK442" s="10">
        <f t="shared" si="1210"/>
        <v>0</v>
      </c>
      <c r="SML442" s="10">
        <f t="shared" si="1210"/>
        <v>0</v>
      </c>
      <c r="SMM442" s="10">
        <f t="shared" si="1210"/>
        <v>0</v>
      </c>
      <c r="SMN442" s="10">
        <f t="shared" si="1210"/>
        <v>0</v>
      </c>
      <c r="SMO442" s="10">
        <f t="shared" si="1210"/>
        <v>0</v>
      </c>
      <c r="SMP442" s="10">
        <f t="shared" ref="SMP442:SPA442" si="1211">SMP457</f>
        <v>0</v>
      </c>
      <c r="SMQ442" s="10">
        <f t="shared" si="1211"/>
        <v>0</v>
      </c>
      <c r="SMR442" s="10">
        <f t="shared" si="1211"/>
        <v>0</v>
      </c>
      <c r="SMS442" s="10">
        <f t="shared" si="1211"/>
        <v>0</v>
      </c>
      <c r="SMT442" s="10">
        <f t="shared" si="1211"/>
        <v>0</v>
      </c>
      <c r="SMU442" s="10">
        <f t="shared" si="1211"/>
        <v>0</v>
      </c>
      <c r="SMV442" s="10">
        <f t="shared" si="1211"/>
        <v>0</v>
      </c>
      <c r="SMW442" s="10">
        <f t="shared" si="1211"/>
        <v>0</v>
      </c>
      <c r="SMX442" s="10">
        <f t="shared" si="1211"/>
        <v>0</v>
      </c>
      <c r="SMY442" s="10">
        <f t="shared" si="1211"/>
        <v>0</v>
      </c>
      <c r="SMZ442" s="10">
        <f t="shared" si="1211"/>
        <v>0</v>
      </c>
      <c r="SNA442" s="10">
        <f t="shared" si="1211"/>
        <v>0</v>
      </c>
      <c r="SNB442" s="10">
        <f t="shared" si="1211"/>
        <v>0</v>
      </c>
      <c r="SNC442" s="10">
        <f t="shared" si="1211"/>
        <v>0</v>
      </c>
      <c r="SND442" s="10">
        <f t="shared" si="1211"/>
        <v>0</v>
      </c>
      <c r="SNE442" s="10">
        <f t="shared" si="1211"/>
        <v>0</v>
      </c>
      <c r="SNF442" s="10">
        <f t="shared" si="1211"/>
        <v>0</v>
      </c>
      <c r="SNG442" s="10">
        <f t="shared" si="1211"/>
        <v>0</v>
      </c>
      <c r="SNH442" s="10">
        <f t="shared" si="1211"/>
        <v>0</v>
      </c>
      <c r="SNI442" s="10">
        <f t="shared" si="1211"/>
        <v>0</v>
      </c>
      <c r="SNJ442" s="10">
        <f t="shared" si="1211"/>
        <v>0</v>
      </c>
      <c r="SNK442" s="10">
        <f t="shared" si="1211"/>
        <v>0</v>
      </c>
      <c r="SNL442" s="10">
        <f t="shared" si="1211"/>
        <v>0</v>
      </c>
      <c r="SNM442" s="10">
        <f t="shared" si="1211"/>
        <v>0</v>
      </c>
      <c r="SNN442" s="10">
        <f t="shared" si="1211"/>
        <v>0</v>
      </c>
      <c r="SNO442" s="10">
        <f t="shared" si="1211"/>
        <v>0</v>
      </c>
      <c r="SNP442" s="10">
        <f t="shared" si="1211"/>
        <v>0</v>
      </c>
      <c r="SNQ442" s="10">
        <f t="shared" si="1211"/>
        <v>0</v>
      </c>
      <c r="SNR442" s="10">
        <f t="shared" si="1211"/>
        <v>0</v>
      </c>
      <c r="SNS442" s="10">
        <f t="shared" si="1211"/>
        <v>0</v>
      </c>
      <c r="SNT442" s="10">
        <f t="shared" si="1211"/>
        <v>0</v>
      </c>
      <c r="SNU442" s="10">
        <f t="shared" si="1211"/>
        <v>0</v>
      </c>
      <c r="SNV442" s="10">
        <f t="shared" si="1211"/>
        <v>0</v>
      </c>
      <c r="SNW442" s="10">
        <f t="shared" si="1211"/>
        <v>0</v>
      </c>
      <c r="SNX442" s="10">
        <f t="shared" si="1211"/>
        <v>0</v>
      </c>
      <c r="SNY442" s="10">
        <f t="shared" si="1211"/>
        <v>0</v>
      </c>
      <c r="SNZ442" s="10">
        <f t="shared" si="1211"/>
        <v>0</v>
      </c>
      <c r="SOA442" s="10">
        <f t="shared" si="1211"/>
        <v>0</v>
      </c>
      <c r="SOB442" s="10">
        <f t="shared" si="1211"/>
        <v>0</v>
      </c>
      <c r="SOC442" s="10">
        <f t="shared" si="1211"/>
        <v>0</v>
      </c>
      <c r="SOD442" s="10">
        <f t="shared" si="1211"/>
        <v>0</v>
      </c>
      <c r="SOE442" s="10">
        <f t="shared" si="1211"/>
        <v>0</v>
      </c>
      <c r="SOF442" s="10">
        <f t="shared" si="1211"/>
        <v>0</v>
      </c>
      <c r="SOG442" s="10">
        <f t="shared" si="1211"/>
        <v>0</v>
      </c>
      <c r="SOH442" s="10">
        <f t="shared" si="1211"/>
        <v>0</v>
      </c>
      <c r="SOI442" s="10">
        <f t="shared" si="1211"/>
        <v>0</v>
      </c>
      <c r="SOJ442" s="10">
        <f t="shared" si="1211"/>
        <v>0</v>
      </c>
      <c r="SOK442" s="10">
        <f t="shared" si="1211"/>
        <v>0</v>
      </c>
      <c r="SOL442" s="10">
        <f t="shared" si="1211"/>
        <v>0</v>
      </c>
      <c r="SOM442" s="10">
        <f t="shared" si="1211"/>
        <v>0</v>
      </c>
      <c r="SON442" s="10">
        <f t="shared" si="1211"/>
        <v>0</v>
      </c>
      <c r="SOO442" s="10">
        <f t="shared" si="1211"/>
        <v>0</v>
      </c>
      <c r="SOP442" s="10">
        <f t="shared" si="1211"/>
        <v>0</v>
      </c>
      <c r="SOQ442" s="10">
        <f t="shared" si="1211"/>
        <v>0</v>
      </c>
      <c r="SOR442" s="10">
        <f t="shared" si="1211"/>
        <v>0</v>
      </c>
      <c r="SOS442" s="10">
        <f t="shared" si="1211"/>
        <v>0</v>
      </c>
      <c r="SOT442" s="10">
        <f t="shared" si="1211"/>
        <v>0</v>
      </c>
      <c r="SOU442" s="10">
        <f t="shared" si="1211"/>
        <v>0</v>
      </c>
      <c r="SOV442" s="10">
        <f t="shared" si="1211"/>
        <v>0</v>
      </c>
      <c r="SOW442" s="10">
        <f t="shared" si="1211"/>
        <v>0</v>
      </c>
      <c r="SOX442" s="10">
        <f t="shared" si="1211"/>
        <v>0</v>
      </c>
      <c r="SOY442" s="10">
        <f t="shared" si="1211"/>
        <v>0</v>
      </c>
      <c r="SOZ442" s="10">
        <f t="shared" si="1211"/>
        <v>0</v>
      </c>
      <c r="SPA442" s="10">
        <f t="shared" si="1211"/>
        <v>0</v>
      </c>
      <c r="SPB442" s="10">
        <f t="shared" ref="SPB442:SRM442" si="1212">SPB457</f>
        <v>0</v>
      </c>
      <c r="SPC442" s="10">
        <f t="shared" si="1212"/>
        <v>0</v>
      </c>
      <c r="SPD442" s="10">
        <f t="shared" si="1212"/>
        <v>0</v>
      </c>
      <c r="SPE442" s="10">
        <f t="shared" si="1212"/>
        <v>0</v>
      </c>
      <c r="SPF442" s="10">
        <f t="shared" si="1212"/>
        <v>0</v>
      </c>
      <c r="SPG442" s="10">
        <f t="shared" si="1212"/>
        <v>0</v>
      </c>
      <c r="SPH442" s="10">
        <f t="shared" si="1212"/>
        <v>0</v>
      </c>
      <c r="SPI442" s="10">
        <f t="shared" si="1212"/>
        <v>0</v>
      </c>
      <c r="SPJ442" s="10">
        <f t="shared" si="1212"/>
        <v>0</v>
      </c>
      <c r="SPK442" s="10">
        <f t="shared" si="1212"/>
        <v>0</v>
      </c>
      <c r="SPL442" s="10">
        <f t="shared" si="1212"/>
        <v>0</v>
      </c>
      <c r="SPM442" s="10">
        <f t="shared" si="1212"/>
        <v>0</v>
      </c>
      <c r="SPN442" s="10">
        <f t="shared" si="1212"/>
        <v>0</v>
      </c>
      <c r="SPO442" s="10">
        <f t="shared" si="1212"/>
        <v>0</v>
      </c>
      <c r="SPP442" s="10">
        <f t="shared" si="1212"/>
        <v>0</v>
      </c>
      <c r="SPQ442" s="10">
        <f t="shared" si="1212"/>
        <v>0</v>
      </c>
      <c r="SPR442" s="10">
        <f t="shared" si="1212"/>
        <v>0</v>
      </c>
      <c r="SPS442" s="10">
        <f t="shared" si="1212"/>
        <v>0</v>
      </c>
      <c r="SPT442" s="10">
        <f t="shared" si="1212"/>
        <v>0</v>
      </c>
      <c r="SPU442" s="10">
        <f t="shared" si="1212"/>
        <v>0</v>
      </c>
      <c r="SPV442" s="10">
        <f t="shared" si="1212"/>
        <v>0</v>
      </c>
      <c r="SPW442" s="10">
        <f t="shared" si="1212"/>
        <v>0</v>
      </c>
      <c r="SPX442" s="10">
        <f t="shared" si="1212"/>
        <v>0</v>
      </c>
      <c r="SPY442" s="10">
        <f t="shared" si="1212"/>
        <v>0</v>
      </c>
      <c r="SPZ442" s="10">
        <f t="shared" si="1212"/>
        <v>0</v>
      </c>
      <c r="SQA442" s="10">
        <f t="shared" si="1212"/>
        <v>0</v>
      </c>
      <c r="SQB442" s="10">
        <f t="shared" si="1212"/>
        <v>0</v>
      </c>
      <c r="SQC442" s="10">
        <f t="shared" si="1212"/>
        <v>0</v>
      </c>
      <c r="SQD442" s="10">
        <f t="shared" si="1212"/>
        <v>0</v>
      </c>
      <c r="SQE442" s="10">
        <f t="shared" si="1212"/>
        <v>0</v>
      </c>
      <c r="SQF442" s="10">
        <f t="shared" si="1212"/>
        <v>0</v>
      </c>
      <c r="SQG442" s="10">
        <f t="shared" si="1212"/>
        <v>0</v>
      </c>
      <c r="SQH442" s="10">
        <f t="shared" si="1212"/>
        <v>0</v>
      </c>
      <c r="SQI442" s="10">
        <f t="shared" si="1212"/>
        <v>0</v>
      </c>
      <c r="SQJ442" s="10">
        <f t="shared" si="1212"/>
        <v>0</v>
      </c>
      <c r="SQK442" s="10">
        <f t="shared" si="1212"/>
        <v>0</v>
      </c>
      <c r="SQL442" s="10">
        <f t="shared" si="1212"/>
        <v>0</v>
      </c>
      <c r="SQM442" s="10">
        <f t="shared" si="1212"/>
        <v>0</v>
      </c>
      <c r="SQN442" s="10">
        <f t="shared" si="1212"/>
        <v>0</v>
      </c>
      <c r="SQO442" s="10">
        <f t="shared" si="1212"/>
        <v>0</v>
      </c>
      <c r="SQP442" s="10">
        <f t="shared" si="1212"/>
        <v>0</v>
      </c>
      <c r="SQQ442" s="10">
        <f t="shared" si="1212"/>
        <v>0</v>
      </c>
      <c r="SQR442" s="10">
        <f t="shared" si="1212"/>
        <v>0</v>
      </c>
      <c r="SQS442" s="10">
        <f t="shared" si="1212"/>
        <v>0</v>
      </c>
      <c r="SQT442" s="10">
        <f t="shared" si="1212"/>
        <v>0</v>
      </c>
      <c r="SQU442" s="10">
        <f t="shared" si="1212"/>
        <v>0</v>
      </c>
      <c r="SQV442" s="10">
        <f t="shared" si="1212"/>
        <v>0</v>
      </c>
      <c r="SQW442" s="10">
        <f t="shared" si="1212"/>
        <v>0</v>
      </c>
      <c r="SQX442" s="10">
        <f t="shared" si="1212"/>
        <v>0</v>
      </c>
      <c r="SQY442" s="10">
        <f t="shared" si="1212"/>
        <v>0</v>
      </c>
      <c r="SQZ442" s="10">
        <f t="shared" si="1212"/>
        <v>0</v>
      </c>
      <c r="SRA442" s="10">
        <f t="shared" si="1212"/>
        <v>0</v>
      </c>
      <c r="SRB442" s="10">
        <f t="shared" si="1212"/>
        <v>0</v>
      </c>
      <c r="SRC442" s="10">
        <f t="shared" si="1212"/>
        <v>0</v>
      </c>
      <c r="SRD442" s="10">
        <f t="shared" si="1212"/>
        <v>0</v>
      </c>
      <c r="SRE442" s="10">
        <f t="shared" si="1212"/>
        <v>0</v>
      </c>
      <c r="SRF442" s="10">
        <f t="shared" si="1212"/>
        <v>0</v>
      </c>
      <c r="SRG442" s="10">
        <f t="shared" si="1212"/>
        <v>0</v>
      </c>
      <c r="SRH442" s="10">
        <f t="shared" si="1212"/>
        <v>0</v>
      </c>
      <c r="SRI442" s="10">
        <f t="shared" si="1212"/>
        <v>0</v>
      </c>
      <c r="SRJ442" s="10">
        <f t="shared" si="1212"/>
        <v>0</v>
      </c>
      <c r="SRK442" s="10">
        <f t="shared" si="1212"/>
        <v>0</v>
      </c>
      <c r="SRL442" s="10">
        <f t="shared" si="1212"/>
        <v>0</v>
      </c>
      <c r="SRM442" s="10">
        <f t="shared" si="1212"/>
        <v>0</v>
      </c>
      <c r="SRN442" s="10">
        <f t="shared" ref="SRN442:STY442" si="1213">SRN457</f>
        <v>0</v>
      </c>
      <c r="SRO442" s="10">
        <f t="shared" si="1213"/>
        <v>0</v>
      </c>
      <c r="SRP442" s="10">
        <f t="shared" si="1213"/>
        <v>0</v>
      </c>
      <c r="SRQ442" s="10">
        <f t="shared" si="1213"/>
        <v>0</v>
      </c>
      <c r="SRR442" s="10">
        <f t="shared" si="1213"/>
        <v>0</v>
      </c>
      <c r="SRS442" s="10">
        <f t="shared" si="1213"/>
        <v>0</v>
      </c>
      <c r="SRT442" s="10">
        <f t="shared" si="1213"/>
        <v>0</v>
      </c>
      <c r="SRU442" s="10">
        <f t="shared" si="1213"/>
        <v>0</v>
      </c>
      <c r="SRV442" s="10">
        <f t="shared" si="1213"/>
        <v>0</v>
      </c>
      <c r="SRW442" s="10">
        <f t="shared" si="1213"/>
        <v>0</v>
      </c>
      <c r="SRX442" s="10">
        <f t="shared" si="1213"/>
        <v>0</v>
      </c>
      <c r="SRY442" s="10">
        <f t="shared" si="1213"/>
        <v>0</v>
      </c>
      <c r="SRZ442" s="10">
        <f t="shared" si="1213"/>
        <v>0</v>
      </c>
      <c r="SSA442" s="10">
        <f t="shared" si="1213"/>
        <v>0</v>
      </c>
      <c r="SSB442" s="10">
        <f t="shared" si="1213"/>
        <v>0</v>
      </c>
      <c r="SSC442" s="10">
        <f t="shared" si="1213"/>
        <v>0</v>
      </c>
      <c r="SSD442" s="10">
        <f t="shared" si="1213"/>
        <v>0</v>
      </c>
      <c r="SSE442" s="10">
        <f t="shared" si="1213"/>
        <v>0</v>
      </c>
      <c r="SSF442" s="10">
        <f t="shared" si="1213"/>
        <v>0</v>
      </c>
      <c r="SSG442" s="10">
        <f t="shared" si="1213"/>
        <v>0</v>
      </c>
      <c r="SSH442" s="10">
        <f t="shared" si="1213"/>
        <v>0</v>
      </c>
      <c r="SSI442" s="10">
        <f t="shared" si="1213"/>
        <v>0</v>
      </c>
      <c r="SSJ442" s="10">
        <f t="shared" si="1213"/>
        <v>0</v>
      </c>
      <c r="SSK442" s="10">
        <f t="shared" si="1213"/>
        <v>0</v>
      </c>
      <c r="SSL442" s="10">
        <f t="shared" si="1213"/>
        <v>0</v>
      </c>
      <c r="SSM442" s="10">
        <f t="shared" si="1213"/>
        <v>0</v>
      </c>
      <c r="SSN442" s="10">
        <f t="shared" si="1213"/>
        <v>0</v>
      </c>
      <c r="SSO442" s="10">
        <f t="shared" si="1213"/>
        <v>0</v>
      </c>
      <c r="SSP442" s="10">
        <f t="shared" si="1213"/>
        <v>0</v>
      </c>
      <c r="SSQ442" s="10">
        <f t="shared" si="1213"/>
        <v>0</v>
      </c>
      <c r="SSR442" s="10">
        <f t="shared" si="1213"/>
        <v>0</v>
      </c>
      <c r="SSS442" s="10">
        <f t="shared" si="1213"/>
        <v>0</v>
      </c>
      <c r="SST442" s="10">
        <f t="shared" si="1213"/>
        <v>0</v>
      </c>
      <c r="SSU442" s="10">
        <f t="shared" si="1213"/>
        <v>0</v>
      </c>
      <c r="SSV442" s="10">
        <f t="shared" si="1213"/>
        <v>0</v>
      </c>
      <c r="SSW442" s="10">
        <f t="shared" si="1213"/>
        <v>0</v>
      </c>
      <c r="SSX442" s="10">
        <f t="shared" si="1213"/>
        <v>0</v>
      </c>
      <c r="SSY442" s="10">
        <f t="shared" si="1213"/>
        <v>0</v>
      </c>
      <c r="SSZ442" s="10">
        <f t="shared" si="1213"/>
        <v>0</v>
      </c>
      <c r="STA442" s="10">
        <f t="shared" si="1213"/>
        <v>0</v>
      </c>
      <c r="STB442" s="10">
        <f t="shared" si="1213"/>
        <v>0</v>
      </c>
      <c r="STC442" s="10">
        <f t="shared" si="1213"/>
        <v>0</v>
      </c>
      <c r="STD442" s="10">
        <f t="shared" si="1213"/>
        <v>0</v>
      </c>
      <c r="STE442" s="10">
        <f t="shared" si="1213"/>
        <v>0</v>
      </c>
      <c r="STF442" s="10">
        <f t="shared" si="1213"/>
        <v>0</v>
      </c>
      <c r="STG442" s="10">
        <f t="shared" si="1213"/>
        <v>0</v>
      </c>
      <c r="STH442" s="10">
        <f t="shared" si="1213"/>
        <v>0</v>
      </c>
      <c r="STI442" s="10">
        <f t="shared" si="1213"/>
        <v>0</v>
      </c>
      <c r="STJ442" s="10">
        <f t="shared" si="1213"/>
        <v>0</v>
      </c>
      <c r="STK442" s="10">
        <f t="shared" si="1213"/>
        <v>0</v>
      </c>
      <c r="STL442" s="10">
        <f t="shared" si="1213"/>
        <v>0</v>
      </c>
      <c r="STM442" s="10">
        <f t="shared" si="1213"/>
        <v>0</v>
      </c>
      <c r="STN442" s="10">
        <f t="shared" si="1213"/>
        <v>0</v>
      </c>
      <c r="STO442" s="10">
        <f t="shared" si="1213"/>
        <v>0</v>
      </c>
      <c r="STP442" s="10">
        <f t="shared" si="1213"/>
        <v>0</v>
      </c>
      <c r="STQ442" s="10">
        <f t="shared" si="1213"/>
        <v>0</v>
      </c>
      <c r="STR442" s="10">
        <f t="shared" si="1213"/>
        <v>0</v>
      </c>
      <c r="STS442" s="10">
        <f t="shared" si="1213"/>
        <v>0</v>
      </c>
      <c r="STT442" s="10">
        <f t="shared" si="1213"/>
        <v>0</v>
      </c>
      <c r="STU442" s="10">
        <f t="shared" si="1213"/>
        <v>0</v>
      </c>
      <c r="STV442" s="10">
        <f t="shared" si="1213"/>
        <v>0</v>
      </c>
      <c r="STW442" s="10">
        <f t="shared" si="1213"/>
        <v>0</v>
      </c>
      <c r="STX442" s="10">
        <f t="shared" si="1213"/>
        <v>0</v>
      </c>
      <c r="STY442" s="10">
        <f t="shared" si="1213"/>
        <v>0</v>
      </c>
      <c r="STZ442" s="10">
        <f t="shared" ref="STZ442:SWK442" si="1214">STZ457</f>
        <v>0</v>
      </c>
      <c r="SUA442" s="10">
        <f t="shared" si="1214"/>
        <v>0</v>
      </c>
      <c r="SUB442" s="10">
        <f t="shared" si="1214"/>
        <v>0</v>
      </c>
      <c r="SUC442" s="10">
        <f t="shared" si="1214"/>
        <v>0</v>
      </c>
      <c r="SUD442" s="10">
        <f t="shared" si="1214"/>
        <v>0</v>
      </c>
      <c r="SUE442" s="10">
        <f t="shared" si="1214"/>
        <v>0</v>
      </c>
      <c r="SUF442" s="10">
        <f t="shared" si="1214"/>
        <v>0</v>
      </c>
      <c r="SUG442" s="10">
        <f t="shared" si="1214"/>
        <v>0</v>
      </c>
      <c r="SUH442" s="10">
        <f t="shared" si="1214"/>
        <v>0</v>
      </c>
      <c r="SUI442" s="10">
        <f t="shared" si="1214"/>
        <v>0</v>
      </c>
      <c r="SUJ442" s="10">
        <f t="shared" si="1214"/>
        <v>0</v>
      </c>
      <c r="SUK442" s="10">
        <f t="shared" si="1214"/>
        <v>0</v>
      </c>
      <c r="SUL442" s="10">
        <f t="shared" si="1214"/>
        <v>0</v>
      </c>
      <c r="SUM442" s="10">
        <f t="shared" si="1214"/>
        <v>0</v>
      </c>
      <c r="SUN442" s="10">
        <f t="shared" si="1214"/>
        <v>0</v>
      </c>
      <c r="SUO442" s="10">
        <f t="shared" si="1214"/>
        <v>0</v>
      </c>
      <c r="SUP442" s="10">
        <f t="shared" si="1214"/>
        <v>0</v>
      </c>
      <c r="SUQ442" s="10">
        <f t="shared" si="1214"/>
        <v>0</v>
      </c>
      <c r="SUR442" s="10">
        <f t="shared" si="1214"/>
        <v>0</v>
      </c>
      <c r="SUS442" s="10">
        <f t="shared" si="1214"/>
        <v>0</v>
      </c>
      <c r="SUT442" s="10">
        <f t="shared" si="1214"/>
        <v>0</v>
      </c>
      <c r="SUU442" s="10">
        <f t="shared" si="1214"/>
        <v>0</v>
      </c>
      <c r="SUV442" s="10">
        <f t="shared" si="1214"/>
        <v>0</v>
      </c>
      <c r="SUW442" s="10">
        <f t="shared" si="1214"/>
        <v>0</v>
      </c>
      <c r="SUX442" s="10">
        <f t="shared" si="1214"/>
        <v>0</v>
      </c>
      <c r="SUY442" s="10">
        <f t="shared" si="1214"/>
        <v>0</v>
      </c>
      <c r="SUZ442" s="10">
        <f t="shared" si="1214"/>
        <v>0</v>
      </c>
      <c r="SVA442" s="10">
        <f t="shared" si="1214"/>
        <v>0</v>
      </c>
      <c r="SVB442" s="10">
        <f t="shared" si="1214"/>
        <v>0</v>
      </c>
      <c r="SVC442" s="10">
        <f t="shared" si="1214"/>
        <v>0</v>
      </c>
      <c r="SVD442" s="10">
        <f t="shared" si="1214"/>
        <v>0</v>
      </c>
      <c r="SVE442" s="10">
        <f t="shared" si="1214"/>
        <v>0</v>
      </c>
      <c r="SVF442" s="10">
        <f t="shared" si="1214"/>
        <v>0</v>
      </c>
      <c r="SVG442" s="10">
        <f t="shared" si="1214"/>
        <v>0</v>
      </c>
      <c r="SVH442" s="10">
        <f t="shared" si="1214"/>
        <v>0</v>
      </c>
      <c r="SVI442" s="10">
        <f t="shared" si="1214"/>
        <v>0</v>
      </c>
      <c r="SVJ442" s="10">
        <f t="shared" si="1214"/>
        <v>0</v>
      </c>
      <c r="SVK442" s="10">
        <f t="shared" si="1214"/>
        <v>0</v>
      </c>
      <c r="SVL442" s="10">
        <f t="shared" si="1214"/>
        <v>0</v>
      </c>
      <c r="SVM442" s="10">
        <f t="shared" si="1214"/>
        <v>0</v>
      </c>
      <c r="SVN442" s="10">
        <f t="shared" si="1214"/>
        <v>0</v>
      </c>
      <c r="SVO442" s="10">
        <f t="shared" si="1214"/>
        <v>0</v>
      </c>
      <c r="SVP442" s="10">
        <f t="shared" si="1214"/>
        <v>0</v>
      </c>
      <c r="SVQ442" s="10">
        <f t="shared" si="1214"/>
        <v>0</v>
      </c>
      <c r="SVR442" s="10">
        <f t="shared" si="1214"/>
        <v>0</v>
      </c>
      <c r="SVS442" s="10">
        <f t="shared" si="1214"/>
        <v>0</v>
      </c>
      <c r="SVT442" s="10">
        <f t="shared" si="1214"/>
        <v>0</v>
      </c>
      <c r="SVU442" s="10">
        <f t="shared" si="1214"/>
        <v>0</v>
      </c>
      <c r="SVV442" s="10">
        <f t="shared" si="1214"/>
        <v>0</v>
      </c>
      <c r="SVW442" s="10">
        <f t="shared" si="1214"/>
        <v>0</v>
      </c>
      <c r="SVX442" s="10">
        <f t="shared" si="1214"/>
        <v>0</v>
      </c>
      <c r="SVY442" s="10">
        <f t="shared" si="1214"/>
        <v>0</v>
      </c>
      <c r="SVZ442" s="10">
        <f t="shared" si="1214"/>
        <v>0</v>
      </c>
      <c r="SWA442" s="10">
        <f t="shared" si="1214"/>
        <v>0</v>
      </c>
      <c r="SWB442" s="10">
        <f t="shared" si="1214"/>
        <v>0</v>
      </c>
      <c r="SWC442" s="10">
        <f t="shared" si="1214"/>
        <v>0</v>
      </c>
      <c r="SWD442" s="10">
        <f t="shared" si="1214"/>
        <v>0</v>
      </c>
      <c r="SWE442" s="10">
        <f t="shared" si="1214"/>
        <v>0</v>
      </c>
      <c r="SWF442" s="10">
        <f t="shared" si="1214"/>
        <v>0</v>
      </c>
      <c r="SWG442" s="10">
        <f t="shared" si="1214"/>
        <v>0</v>
      </c>
      <c r="SWH442" s="10">
        <f t="shared" si="1214"/>
        <v>0</v>
      </c>
      <c r="SWI442" s="10">
        <f t="shared" si="1214"/>
        <v>0</v>
      </c>
      <c r="SWJ442" s="10">
        <f t="shared" si="1214"/>
        <v>0</v>
      </c>
      <c r="SWK442" s="10">
        <f t="shared" si="1214"/>
        <v>0</v>
      </c>
      <c r="SWL442" s="10">
        <f t="shared" ref="SWL442:SYW442" si="1215">SWL457</f>
        <v>0</v>
      </c>
      <c r="SWM442" s="10">
        <f t="shared" si="1215"/>
        <v>0</v>
      </c>
      <c r="SWN442" s="10">
        <f t="shared" si="1215"/>
        <v>0</v>
      </c>
      <c r="SWO442" s="10">
        <f t="shared" si="1215"/>
        <v>0</v>
      </c>
      <c r="SWP442" s="10">
        <f t="shared" si="1215"/>
        <v>0</v>
      </c>
      <c r="SWQ442" s="10">
        <f t="shared" si="1215"/>
        <v>0</v>
      </c>
      <c r="SWR442" s="10">
        <f t="shared" si="1215"/>
        <v>0</v>
      </c>
      <c r="SWS442" s="10">
        <f t="shared" si="1215"/>
        <v>0</v>
      </c>
      <c r="SWT442" s="10">
        <f t="shared" si="1215"/>
        <v>0</v>
      </c>
      <c r="SWU442" s="10">
        <f t="shared" si="1215"/>
        <v>0</v>
      </c>
      <c r="SWV442" s="10">
        <f t="shared" si="1215"/>
        <v>0</v>
      </c>
      <c r="SWW442" s="10">
        <f t="shared" si="1215"/>
        <v>0</v>
      </c>
      <c r="SWX442" s="10">
        <f t="shared" si="1215"/>
        <v>0</v>
      </c>
      <c r="SWY442" s="10">
        <f t="shared" si="1215"/>
        <v>0</v>
      </c>
      <c r="SWZ442" s="10">
        <f t="shared" si="1215"/>
        <v>0</v>
      </c>
      <c r="SXA442" s="10">
        <f t="shared" si="1215"/>
        <v>0</v>
      </c>
      <c r="SXB442" s="10">
        <f t="shared" si="1215"/>
        <v>0</v>
      </c>
      <c r="SXC442" s="10">
        <f t="shared" si="1215"/>
        <v>0</v>
      </c>
      <c r="SXD442" s="10">
        <f t="shared" si="1215"/>
        <v>0</v>
      </c>
      <c r="SXE442" s="10">
        <f t="shared" si="1215"/>
        <v>0</v>
      </c>
      <c r="SXF442" s="10">
        <f t="shared" si="1215"/>
        <v>0</v>
      </c>
      <c r="SXG442" s="10">
        <f t="shared" si="1215"/>
        <v>0</v>
      </c>
      <c r="SXH442" s="10">
        <f t="shared" si="1215"/>
        <v>0</v>
      </c>
      <c r="SXI442" s="10">
        <f t="shared" si="1215"/>
        <v>0</v>
      </c>
      <c r="SXJ442" s="10">
        <f t="shared" si="1215"/>
        <v>0</v>
      </c>
      <c r="SXK442" s="10">
        <f t="shared" si="1215"/>
        <v>0</v>
      </c>
      <c r="SXL442" s="10">
        <f t="shared" si="1215"/>
        <v>0</v>
      </c>
      <c r="SXM442" s="10">
        <f t="shared" si="1215"/>
        <v>0</v>
      </c>
      <c r="SXN442" s="10">
        <f t="shared" si="1215"/>
        <v>0</v>
      </c>
      <c r="SXO442" s="10">
        <f t="shared" si="1215"/>
        <v>0</v>
      </c>
      <c r="SXP442" s="10">
        <f t="shared" si="1215"/>
        <v>0</v>
      </c>
      <c r="SXQ442" s="10">
        <f t="shared" si="1215"/>
        <v>0</v>
      </c>
      <c r="SXR442" s="10">
        <f t="shared" si="1215"/>
        <v>0</v>
      </c>
      <c r="SXS442" s="10">
        <f t="shared" si="1215"/>
        <v>0</v>
      </c>
      <c r="SXT442" s="10">
        <f t="shared" si="1215"/>
        <v>0</v>
      </c>
      <c r="SXU442" s="10">
        <f t="shared" si="1215"/>
        <v>0</v>
      </c>
      <c r="SXV442" s="10">
        <f t="shared" si="1215"/>
        <v>0</v>
      </c>
      <c r="SXW442" s="10">
        <f t="shared" si="1215"/>
        <v>0</v>
      </c>
      <c r="SXX442" s="10">
        <f t="shared" si="1215"/>
        <v>0</v>
      </c>
      <c r="SXY442" s="10">
        <f t="shared" si="1215"/>
        <v>0</v>
      </c>
      <c r="SXZ442" s="10">
        <f t="shared" si="1215"/>
        <v>0</v>
      </c>
      <c r="SYA442" s="10">
        <f t="shared" si="1215"/>
        <v>0</v>
      </c>
      <c r="SYB442" s="10">
        <f t="shared" si="1215"/>
        <v>0</v>
      </c>
      <c r="SYC442" s="10">
        <f t="shared" si="1215"/>
        <v>0</v>
      </c>
      <c r="SYD442" s="10">
        <f t="shared" si="1215"/>
        <v>0</v>
      </c>
      <c r="SYE442" s="10">
        <f t="shared" si="1215"/>
        <v>0</v>
      </c>
      <c r="SYF442" s="10">
        <f t="shared" si="1215"/>
        <v>0</v>
      </c>
      <c r="SYG442" s="10">
        <f t="shared" si="1215"/>
        <v>0</v>
      </c>
      <c r="SYH442" s="10">
        <f t="shared" si="1215"/>
        <v>0</v>
      </c>
      <c r="SYI442" s="10">
        <f t="shared" si="1215"/>
        <v>0</v>
      </c>
      <c r="SYJ442" s="10">
        <f t="shared" si="1215"/>
        <v>0</v>
      </c>
      <c r="SYK442" s="10">
        <f t="shared" si="1215"/>
        <v>0</v>
      </c>
      <c r="SYL442" s="10">
        <f t="shared" si="1215"/>
        <v>0</v>
      </c>
      <c r="SYM442" s="10">
        <f t="shared" si="1215"/>
        <v>0</v>
      </c>
      <c r="SYN442" s="10">
        <f t="shared" si="1215"/>
        <v>0</v>
      </c>
      <c r="SYO442" s="10">
        <f t="shared" si="1215"/>
        <v>0</v>
      </c>
      <c r="SYP442" s="10">
        <f t="shared" si="1215"/>
        <v>0</v>
      </c>
      <c r="SYQ442" s="10">
        <f t="shared" si="1215"/>
        <v>0</v>
      </c>
      <c r="SYR442" s="10">
        <f t="shared" si="1215"/>
        <v>0</v>
      </c>
      <c r="SYS442" s="10">
        <f t="shared" si="1215"/>
        <v>0</v>
      </c>
      <c r="SYT442" s="10">
        <f t="shared" si="1215"/>
        <v>0</v>
      </c>
      <c r="SYU442" s="10">
        <f t="shared" si="1215"/>
        <v>0</v>
      </c>
      <c r="SYV442" s="10">
        <f t="shared" si="1215"/>
        <v>0</v>
      </c>
      <c r="SYW442" s="10">
        <f t="shared" si="1215"/>
        <v>0</v>
      </c>
      <c r="SYX442" s="10">
        <f t="shared" ref="SYX442:TBI442" si="1216">SYX457</f>
        <v>0</v>
      </c>
      <c r="SYY442" s="10">
        <f t="shared" si="1216"/>
        <v>0</v>
      </c>
      <c r="SYZ442" s="10">
        <f t="shared" si="1216"/>
        <v>0</v>
      </c>
      <c r="SZA442" s="10">
        <f t="shared" si="1216"/>
        <v>0</v>
      </c>
      <c r="SZB442" s="10">
        <f t="shared" si="1216"/>
        <v>0</v>
      </c>
      <c r="SZC442" s="10">
        <f t="shared" si="1216"/>
        <v>0</v>
      </c>
      <c r="SZD442" s="10">
        <f t="shared" si="1216"/>
        <v>0</v>
      </c>
      <c r="SZE442" s="10">
        <f t="shared" si="1216"/>
        <v>0</v>
      </c>
      <c r="SZF442" s="10">
        <f t="shared" si="1216"/>
        <v>0</v>
      </c>
      <c r="SZG442" s="10">
        <f t="shared" si="1216"/>
        <v>0</v>
      </c>
      <c r="SZH442" s="10">
        <f t="shared" si="1216"/>
        <v>0</v>
      </c>
      <c r="SZI442" s="10">
        <f t="shared" si="1216"/>
        <v>0</v>
      </c>
      <c r="SZJ442" s="10">
        <f t="shared" si="1216"/>
        <v>0</v>
      </c>
      <c r="SZK442" s="10">
        <f t="shared" si="1216"/>
        <v>0</v>
      </c>
      <c r="SZL442" s="10">
        <f t="shared" si="1216"/>
        <v>0</v>
      </c>
      <c r="SZM442" s="10">
        <f t="shared" si="1216"/>
        <v>0</v>
      </c>
      <c r="SZN442" s="10">
        <f t="shared" si="1216"/>
        <v>0</v>
      </c>
      <c r="SZO442" s="10">
        <f t="shared" si="1216"/>
        <v>0</v>
      </c>
      <c r="SZP442" s="10">
        <f t="shared" si="1216"/>
        <v>0</v>
      </c>
      <c r="SZQ442" s="10">
        <f t="shared" si="1216"/>
        <v>0</v>
      </c>
      <c r="SZR442" s="10">
        <f t="shared" si="1216"/>
        <v>0</v>
      </c>
      <c r="SZS442" s="10">
        <f t="shared" si="1216"/>
        <v>0</v>
      </c>
      <c r="SZT442" s="10">
        <f t="shared" si="1216"/>
        <v>0</v>
      </c>
      <c r="SZU442" s="10">
        <f t="shared" si="1216"/>
        <v>0</v>
      </c>
      <c r="SZV442" s="10">
        <f t="shared" si="1216"/>
        <v>0</v>
      </c>
      <c r="SZW442" s="10">
        <f t="shared" si="1216"/>
        <v>0</v>
      </c>
      <c r="SZX442" s="10">
        <f t="shared" si="1216"/>
        <v>0</v>
      </c>
      <c r="SZY442" s="10">
        <f t="shared" si="1216"/>
        <v>0</v>
      </c>
      <c r="SZZ442" s="10">
        <f t="shared" si="1216"/>
        <v>0</v>
      </c>
      <c r="TAA442" s="10">
        <f t="shared" si="1216"/>
        <v>0</v>
      </c>
      <c r="TAB442" s="10">
        <f t="shared" si="1216"/>
        <v>0</v>
      </c>
      <c r="TAC442" s="10">
        <f t="shared" si="1216"/>
        <v>0</v>
      </c>
      <c r="TAD442" s="10">
        <f t="shared" si="1216"/>
        <v>0</v>
      </c>
      <c r="TAE442" s="10">
        <f t="shared" si="1216"/>
        <v>0</v>
      </c>
      <c r="TAF442" s="10">
        <f t="shared" si="1216"/>
        <v>0</v>
      </c>
      <c r="TAG442" s="10">
        <f t="shared" si="1216"/>
        <v>0</v>
      </c>
      <c r="TAH442" s="10">
        <f t="shared" si="1216"/>
        <v>0</v>
      </c>
      <c r="TAI442" s="10">
        <f t="shared" si="1216"/>
        <v>0</v>
      </c>
      <c r="TAJ442" s="10">
        <f t="shared" si="1216"/>
        <v>0</v>
      </c>
      <c r="TAK442" s="10">
        <f t="shared" si="1216"/>
        <v>0</v>
      </c>
      <c r="TAL442" s="10">
        <f t="shared" si="1216"/>
        <v>0</v>
      </c>
      <c r="TAM442" s="10">
        <f t="shared" si="1216"/>
        <v>0</v>
      </c>
      <c r="TAN442" s="10">
        <f t="shared" si="1216"/>
        <v>0</v>
      </c>
      <c r="TAO442" s="10">
        <f t="shared" si="1216"/>
        <v>0</v>
      </c>
      <c r="TAP442" s="10">
        <f t="shared" si="1216"/>
        <v>0</v>
      </c>
      <c r="TAQ442" s="10">
        <f t="shared" si="1216"/>
        <v>0</v>
      </c>
      <c r="TAR442" s="10">
        <f t="shared" si="1216"/>
        <v>0</v>
      </c>
      <c r="TAS442" s="10">
        <f t="shared" si="1216"/>
        <v>0</v>
      </c>
      <c r="TAT442" s="10">
        <f t="shared" si="1216"/>
        <v>0</v>
      </c>
      <c r="TAU442" s="10">
        <f t="shared" si="1216"/>
        <v>0</v>
      </c>
      <c r="TAV442" s="10">
        <f t="shared" si="1216"/>
        <v>0</v>
      </c>
      <c r="TAW442" s="10">
        <f t="shared" si="1216"/>
        <v>0</v>
      </c>
      <c r="TAX442" s="10">
        <f t="shared" si="1216"/>
        <v>0</v>
      </c>
      <c r="TAY442" s="10">
        <f t="shared" si="1216"/>
        <v>0</v>
      </c>
      <c r="TAZ442" s="10">
        <f t="shared" si="1216"/>
        <v>0</v>
      </c>
      <c r="TBA442" s="10">
        <f t="shared" si="1216"/>
        <v>0</v>
      </c>
      <c r="TBB442" s="10">
        <f t="shared" si="1216"/>
        <v>0</v>
      </c>
      <c r="TBC442" s="10">
        <f t="shared" si="1216"/>
        <v>0</v>
      </c>
      <c r="TBD442" s="10">
        <f t="shared" si="1216"/>
        <v>0</v>
      </c>
      <c r="TBE442" s="10">
        <f t="shared" si="1216"/>
        <v>0</v>
      </c>
      <c r="TBF442" s="10">
        <f t="shared" si="1216"/>
        <v>0</v>
      </c>
      <c r="TBG442" s="10">
        <f t="shared" si="1216"/>
        <v>0</v>
      </c>
      <c r="TBH442" s="10">
        <f t="shared" si="1216"/>
        <v>0</v>
      </c>
      <c r="TBI442" s="10">
        <f t="shared" si="1216"/>
        <v>0</v>
      </c>
      <c r="TBJ442" s="10">
        <f t="shared" ref="TBJ442:TDU442" si="1217">TBJ457</f>
        <v>0</v>
      </c>
      <c r="TBK442" s="10">
        <f t="shared" si="1217"/>
        <v>0</v>
      </c>
      <c r="TBL442" s="10">
        <f t="shared" si="1217"/>
        <v>0</v>
      </c>
      <c r="TBM442" s="10">
        <f t="shared" si="1217"/>
        <v>0</v>
      </c>
      <c r="TBN442" s="10">
        <f t="shared" si="1217"/>
        <v>0</v>
      </c>
      <c r="TBO442" s="10">
        <f t="shared" si="1217"/>
        <v>0</v>
      </c>
      <c r="TBP442" s="10">
        <f t="shared" si="1217"/>
        <v>0</v>
      </c>
      <c r="TBQ442" s="10">
        <f t="shared" si="1217"/>
        <v>0</v>
      </c>
      <c r="TBR442" s="10">
        <f t="shared" si="1217"/>
        <v>0</v>
      </c>
      <c r="TBS442" s="10">
        <f t="shared" si="1217"/>
        <v>0</v>
      </c>
      <c r="TBT442" s="10">
        <f t="shared" si="1217"/>
        <v>0</v>
      </c>
      <c r="TBU442" s="10">
        <f t="shared" si="1217"/>
        <v>0</v>
      </c>
      <c r="TBV442" s="10">
        <f t="shared" si="1217"/>
        <v>0</v>
      </c>
      <c r="TBW442" s="10">
        <f t="shared" si="1217"/>
        <v>0</v>
      </c>
      <c r="TBX442" s="10">
        <f t="shared" si="1217"/>
        <v>0</v>
      </c>
      <c r="TBY442" s="10">
        <f t="shared" si="1217"/>
        <v>0</v>
      </c>
      <c r="TBZ442" s="10">
        <f t="shared" si="1217"/>
        <v>0</v>
      </c>
      <c r="TCA442" s="10">
        <f t="shared" si="1217"/>
        <v>0</v>
      </c>
      <c r="TCB442" s="10">
        <f t="shared" si="1217"/>
        <v>0</v>
      </c>
      <c r="TCC442" s="10">
        <f t="shared" si="1217"/>
        <v>0</v>
      </c>
      <c r="TCD442" s="10">
        <f t="shared" si="1217"/>
        <v>0</v>
      </c>
      <c r="TCE442" s="10">
        <f t="shared" si="1217"/>
        <v>0</v>
      </c>
      <c r="TCF442" s="10">
        <f t="shared" si="1217"/>
        <v>0</v>
      </c>
      <c r="TCG442" s="10">
        <f t="shared" si="1217"/>
        <v>0</v>
      </c>
      <c r="TCH442" s="10">
        <f t="shared" si="1217"/>
        <v>0</v>
      </c>
      <c r="TCI442" s="10">
        <f t="shared" si="1217"/>
        <v>0</v>
      </c>
      <c r="TCJ442" s="10">
        <f t="shared" si="1217"/>
        <v>0</v>
      </c>
      <c r="TCK442" s="10">
        <f t="shared" si="1217"/>
        <v>0</v>
      </c>
      <c r="TCL442" s="10">
        <f t="shared" si="1217"/>
        <v>0</v>
      </c>
      <c r="TCM442" s="10">
        <f t="shared" si="1217"/>
        <v>0</v>
      </c>
      <c r="TCN442" s="10">
        <f t="shared" si="1217"/>
        <v>0</v>
      </c>
      <c r="TCO442" s="10">
        <f t="shared" si="1217"/>
        <v>0</v>
      </c>
      <c r="TCP442" s="10">
        <f t="shared" si="1217"/>
        <v>0</v>
      </c>
      <c r="TCQ442" s="10">
        <f t="shared" si="1217"/>
        <v>0</v>
      </c>
      <c r="TCR442" s="10">
        <f t="shared" si="1217"/>
        <v>0</v>
      </c>
      <c r="TCS442" s="10">
        <f t="shared" si="1217"/>
        <v>0</v>
      </c>
      <c r="TCT442" s="10">
        <f t="shared" si="1217"/>
        <v>0</v>
      </c>
      <c r="TCU442" s="10">
        <f t="shared" si="1217"/>
        <v>0</v>
      </c>
      <c r="TCV442" s="10">
        <f t="shared" si="1217"/>
        <v>0</v>
      </c>
      <c r="TCW442" s="10">
        <f t="shared" si="1217"/>
        <v>0</v>
      </c>
      <c r="TCX442" s="10">
        <f t="shared" si="1217"/>
        <v>0</v>
      </c>
      <c r="TCY442" s="10">
        <f t="shared" si="1217"/>
        <v>0</v>
      </c>
      <c r="TCZ442" s="10">
        <f t="shared" si="1217"/>
        <v>0</v>
      </c>
      <c r="TDA442" s="10">
        <f t="shared" si="1217"/>
        <v>0</v>
      </c>
      <c r="TDB442" s="10">
        <f t="shared" si="1217"/>
        <v>0</v>
      </c>
      <c r="TDC442" s="10">
        <f t="shared" si="1217"/>
        <v>0</v>
      </c>
      <c r="TDD442" s="10">
        <f t="shared" si="1217"/>
        <v>0</v>
      </c>
      <c r="TDE442" s="10">
        <f t="shared" si="1217"/>
        <v>0</v>
      </c>
      <c r="TDF442" s="10">
        <f t="shared" si="1217"/>
        <v>0</v>
      </c>
      <c r="TDG442" s="10">
        <f t="shared" si="1217"/>
        <v>0</v>
      </c>
      <c r="TDH442" s="10">
        <f t="shared" si="1217"/>
        <v>0</v>
      </c>
      <c r="TDI442" s="10">
        <f t="shared" si="1217"/>
        <v>0</v>
      </c>
      <c r="TDJ442" s="10">
        <f t="shared" si="1217"/>
        <v>0</v>
      </c>
      <c r="TDK442" s="10">
        <f t="shared" si="1217"/>
        <v>0</v>
      </c>
      <c r="TDL442" s="10">
        <f t="shared" si="1217"/>
        <v>0</v>
      </c>
      <c r="TDM442" s="10">
        <f t="shared" si="1217"/>
        <v>0</v>
      </c>
      <c r="TDN442" s="10">
        <f t="shared" si="1217"/>
        <v>0</v>
      </c>
      <c r="TDO442" s="10">
        <f t="shared" si="1217"/>
        <v>0</v>
      </c>
      <c r="TDP442" s="10">
        <f t="shared" si="1217"/>
        <v>0</v>
      </c>
      <c r="TDQ442" s="10">
        <f t="shared" si="1217"/>
        <v>0</v>
      </c>
      <c r="TDR442" s="10">
        <f t="shared" si="1217"/>
        <v>0</v>
      </c>
      <c r="TDS442" s="10">
        <f t="shared" si="1217"/>
        <v>0</v>
      </c>
      <c r="TDT442" s="10">
        <f t="shared" si="1217"/>
        <v>0</v>
      </c>
      <c r="TDU442" s="10">
        <f t="shared" si="1217"/>
        <v>0</v>
      </c>
      <c r="TDV442" s="10">
        <f t="shared" ref="TDV442:TGG442" si="1218">TDV457</f>
        <v>0</v>
      </c>
      <c r="TDW442" s="10">
        <f t="shared" si="1218"/>
        <v>0</v>
      </c>
      <c r="TDX442" s="10">
        <f t="shared" si="1218"/>
        <v>0</v>
      </c>
      <c r="TDY442" s="10">
        <f t="shared" si="1218"/>
        <v>0</v>
      </c>
      <c r="TDZ442" s="10">
        <f t="shared" si="1218"/>
        <v>0</v>
      </c>
      <c r="TEA442" s="10">
        <f t="shared" si="1218"/>
        <v>0</v>
      </c>
      <c r="TEB442" s="10">
        <f t="shared" si="1218"/>
        <v>0</v>
      </c>
      <c r="TEC442" s="10">
        <f t="shared" si="1218"/>
        <v>0</v>
      </c>
      <c r="TED442" s="10">
        <f t="shared" si="1218"/>
        <v>0</v>
      </c>
      <c r="TEE442" s="10">
        <f t="shared" si="1218"/>
        <v>0</v>
      </c>
      <c r="TEF442" s="10">
        <f t="shared" si="1218"/>
        <v>0</v>
      </c>
      <c r="TEG442" s="10">
        <f t="shared" si="1218"/>
        <v>0</v>
      </c>
      <c r="TEH442" s="10">
        <f t="shared" si="1218"/>
        <v>0</v>
      </c>
      <c r="TEI442" s="10">
        <f t="shared" si="1218"/>
        <v>0</v>
      </c>
      <c r="TEJ442" s="10">
        <f t="shared" si="1218"/>
        <v>0</v>
      </c>
      <c r="TEK442" s="10">
        <f t="shared" si="1218"/>
        <v>0</v>
      </c>
      <c r="TEL442" s="10">
        <f t="shared" si="1218"/>
        <v>0</v>
      </c>
      <c r="TEM442" s="10">
        <f t="shared" si="1218"/>
        <v>0</v>
      </c>
      <c r="TEN442" s="10">
        <f t="shared" si="1218"/>
        <v>0</v>
      </c>
      <c r="TEO442" s="10">
        <f t="shared" si="1218"/>
        <v>0</v>
      </c>
      <c r="TEP442" s="10">
        <f t="shared" si="1218"/>
        <v>0</v>
      </c>
      <c r="TEQ442" s="10">
        <f t="shared" si="1218"/>
        <v>0</v>
      </c>
      <c r="TER442" s="10">
        <f t="shared" si="1218"/>
        <v>0</v>
      </c>
      <c r="TES442" s="10">
        <f t="shared" si="1218"/>
        <v>0</v>
      </c>
      <c r="TET442" s="10">
        <f t="shared" si="1218"/>
        <v>0</v>
      </c>
      <c r="TEU442" s="10">
        <f t="shared" si="1218"/>
        <v>0</v>
      </c>
      <c r="TEV442" s="10">
        <f t="shared" si="1218"/>
        <v>0</v>
      </c>
      <c r="TEW442" s="10">
        <f t="shared" si="1218"/>
        <v>0</v>
      </c>
      <c r="TEX442" s="10">
        <f t="shared" si="1218"/>
        <v>0</v>
      </c>
      <c r="TEY442" s="10">
        <f t="shared" si="1218"/>
        <v>0</v>
      </c>
      <c r="TEZ442" s="10">
        <f t="shared" si="1218"/>
        <v>0</v>
      </c>
      <c r="TFA442" s="10">
        <f t="shared" si="1218"/>
        <v>0</v>
      </c>
      <c r="TFB442" s="10">
        <f t="shared" si="1218"/>
        <v>0</v>
      </c>
      <c r="TFC442" s="10">
        <f t="shared" si="1218"/>
        <v>0</v>
      </c>
      <c r="TFD442" s="10">
        <f t="shared" si="1218"/>
        <v>0</v>
      </c>
      <c r="TFE442" s="10">
        <f t="shared" si="1218"/>
        <v>0</v>
      </c>
      <c r="TFF442" s="10">
        <f t="shared" si="1218"/>
        <v>0</v>
      </c>
      <c r="TFG442" s="10">
        <f t="shared" si="1218"/>
        <v>0</v>
      </c>
      <c r="TFH442" s="10">
        <f t="shared" si="1218"/>
        <v>0</v>
      </c>
      <c r="TFI442" s="10">
        <f t="shared" si="1218"/>
        <v>0</v>
      </c>
      <c r="TFJ442" s="10">
        <f t="shared" si="1218"/>
        <v>0</v>
      </c>
      <c r="TFK442" s="10">
        <f t="shared" si="1218"/>
        <v>0</v>
      </c>
      <c r="TFL442" s="10">
        <f t="shared" si="1218"/>
        <v>0</v>
      </c>
      <c r="TFM442" s="10">
        <f t="shared" si="1218"/>
        <v>0</v>
      </c>
      <c r="TFN442" s="10">
        <f t="shared" si="1218"/>
        <v>0</v>
      </c>
      <c r="TFO442" s="10">
        <f t="shared" si="1218"/>
        <v>0</v>
      </c>
      <c r="TFP442" s="10">
        <f t="shared" si="1218"/>
        <v>0</v>
      </c>
      <c r="TFQ442" s="10">
        <f t="shared" si="1218"/>
        <v>0</v>
      </c>
      <c r="TFR442" s="10">
        <f t="shared" si="1218"/>
        <v>0</v>
      </c>
      <c r="TFS442" s="10">
        <f t="shared" si="1218"/>
        <v>0</v>
      </c>
      <c r="TFT442" s="10">
        <f t="shared" si="1218"/>
        <v>0</v>
      </c>
      <c r="TFU442" s="10">
        <f t="shared" si="1218"/>
        <v>0</v>
      </c>
      <c r="TFV442" s="10">
        <f t="shared" si="1218"/>
        <v>0</v>
      </c>
      <c r="TFW442" s="10">
        <f t="shared" si="1218"/>
        <v>0</v>
      </c>
      <c r="TFX442" s="10">
        <f t="shared" si="1218"/>
        <v>0</v>
      </c>
      <c r="TFY442" s="10">
        <f t="shared" si="1218"/>
        <v>0</v>
      </c>
      <c r="TFZ442" s="10">
        <f t="shared" si="1218"/>
        <v>0</v>
      </c>
      <c r="TGA442" s="10">
        <f t="shared" si="1218"/>
        <v>0</v>
      </c>
      <c r="TGB442" s="10">
        <f t="shared" si="1218"/>
        <v>0</v>
      </c>
      <c r="TGC442" s="10">
        <f t="shared" si="1218"/>
        <v>0</v>
      </c>
      <c r="TGD442" s="10">
        <f t="shared" si="1218"/>
        <v>0</v>
      </c>
      <c r="TGE442" s="10">
        <f t="shared" si="1218"/>
        <v>0</v>
      </c>
      <c r="TGF442" s="10">
        <f t="shared" si="1218"/>
        <v>0</v>
      </c>
      <c r="TGG442" s="10">
        <f t="shared" si="1218"/>
        <v>0</v>
      </c>
      <c r="TGH442" s="10">
        <f t="shared" ref="TGH442:TIS442" si="1219">TGH457</f>
        <v>0</v>
      </c>
      <c r="TGI442" s="10">
        <f t="shared" si="1219"/>
        <v>0</v>
      </c>
      <c r="TGJ442" s="10">
        <f t="shared" si="1219"/>
        <v>0</v>
      </c>
      <c r="TGK442" s="10">
        <f t="shared" si="1219"/>
        <v>0</v>
      </c>
      <c r="TGL442" s="10">
        <f t="shared" si="1219"/>
        <v>0</v>
      </c>
      <c r="TGM442" s="10">
        <f t="shared" si="1219"/>
        <v>0</v>
      </c>
      <c r="TGN442" s="10">
        <f t="shared" si="1219"/>
        <v>0</v>
      </c>
      <c r="TGO442" s="10">
        <f t="shared" si="1219"/>
        <v>0</v>
      </c>
      <c r="TGP442" s="10">
        <f t="shared" si="1219"/>
        <v>0</v>
      </c>
      <c r="TGQ442" s="10">
        <f t="shared" si="1219"/>
        <v>0</v>
      </c>
      <c r="TGR442" s="10">
        <f t="shared" si="1219"/>
        <v>0</v>
      </c>
      <c r="TGS442" s="10">
        <f t="shared" si="1219"/>
        <v>0</v>
      </c>
      <c r="TGT442" s="10">
        <f t="shared" si="1219"/>
        <v>0</v>
      </c>
      <c r="TGU442" s="10">
        <f t="shared" si="1219"/>
        <v>0</v>
      </c>
      <c r="TGV442" s="10">
        <f t="shared" si="1219"/>
        <v>0</v>
      </c>
      <c r="TGW442" s="10">
        <f t="shared" si="1219"/>
        <v>0</v>
      </c>
      <c r="TGX442" s="10">
        <f t="shared" si="1219"/>
        <v>0</v>
      </c>
      <c r="TGY442" s="10">
        <f t="shared" si="1219"/>
        <v>0</v>
      </c>
      <c r="TGZ442" s="10">
        <f t="shared" si="1219"/>
        <v>0</v>
      </c>
      <c r="THA442" s="10">
        <f t="shared" si="1219"/>
        <v>0</v>
      </c>
      <c r="THB442" s="10">
        <f t="shared" si="1219"/>
        <v>0</v>
      </c>
      <c r="THC442" s="10">
        <f t="shared" si="1219"/>
        <v>0</v>
      </c>
      <c r="THD442" s="10">
        <f t="shared" si="1219"/>
        <v>0</v>
      </c>
      <c r="THE442" s="10">
        <f t="shared" si="1219"/>
        <v>0</v>
      </c>
      <c r="THF442" s="10">
        <f t="shared" si="1219"/>
        <v>0</v>
      </c>
      <c r="THG442" s="10">
        <f t="shared" si="1219"/>
        <v>0</v>
      </c>
      <c r="THH442" s="10">
        <f t="shared" si="1219"/>
        <v>0</v>
      </c>
      <c r="THI442" s="10">
        <f t="shared" si="1219"/>
        <v>0</v>
      </c>
      <c r="THJ442" s="10">
        <f t="shared" si="1219"/>
        <v>0</v>
      </c>
      <c r="THK442" s="10">
        <f t="shared" si="1219"/>
        <v>0</v>
      </c>
      <c r="THL442" s="10">
        <f t="shared" si="1219"/>
        <v>0</v>
      </c>
      <c r="THM442" s="10">
        <f t="shared" si="1219"/>
        <v>0</v>
      </c>
      <c r="THN442" s="10">
        <f t="shared" si="1219"/>
        <v>0</v>
      </c>
      <c r="THO442" s="10">
        <f t="shared" si="1219"/>
        <v>0</v>
      </c>
      <c r="THP442" s="10">
        <f t="shared" si="1219"/>
        <v>0</v>
      </c>
      <c r="THQ442" s="10">
        <f t="shared" si="1219"/>
        <v>0</v>
      </c>
      <c r="THR442" s="10">
        <f t="shared" si="1219"/>
        <v>0</v>
      </c>
      <c r="THS442" s="10">
        <f t="shared" si="1219"/>
        <v>0</v>
      </c>
      <c r="THT442" s="10">
        <f t="shared" si="1219"/>
        <v>0</v>
      </c>
      <c r="THU442" s="10">
        <f t="shared" si="1219"/>
        <v>0</v>
      </c>
      <c r="THV442" s="10">
        <f t="shared" si="1219"/>
        <v>0</v>
      </c>
      <c r="THW442" s="10">
        <f t="shared" si="1219"/>
        <v>0</v>
      </c>
      <c r="THX442" s="10">
        <f t="shared" si="1219"/>
        <v>0</v>
      </c>
      <c r="THY442" s="10">
        <f t="shared" si="1219"/>
        <v>0</v>
      </c>
      <c r="THZ442" s="10">
        <f t="shared" si="1219"/>
        <v>0</v>
      </c>
      <c r="TIA442" s="10">
        <f t="shared" si="1219"/>
        <v>0</v>
      </c>
      <c r="TIB442" s="10">
        <f t="shared" si="1219"/>
        <v>0</v>
      </c>
      <c r="TIC442" s="10">
        <f t="shared" si="1219"/>
        <v>0</v>
      </c>
      <c r="TID442" s="10">
        <f t="shared" si="1219"/>
        <v>0</v>
      </c>
      <c r="TIE442" s="10">
        <f t="shared" si="1219"/>
        <v>0</v>
      </c>
      <c r="TIF442" s="10">
        <f t="shared" si="1219"/>
        <v>0</v>
      </c>
      <c r="TIG442" s="10">
        <f t="shared" si="1219"/>
        <v>0</v>
      </c>
      <c r="TIH442" s="10">
        <f t="shared" si="1219"/>
        <v>0</v>
      </c>
      <c r="TII442" s="10">
        <f t="shared" si="1219"/>
        <v>0</v>
      </c>
      <c r="TIJ442" s="10">
        <f t="shared" si="1219"/>
        <v>0</v>
      </c>
      <c r="TIK442" s="10">
        <f t="shared" si="1219"/>
        <v>0</v>
      </c>
      <c r="TIL442" s="10">
        <f t="shared" si="1219"/>
        <v>0</v>
      </c>
      <c r="TIM442" s="10">
        <f t="shared" si="1219"/>
        <v>0</v>
      </c>
      <c r="TIN442" s="10">
        <f t="shared" si="1219"/>
        <v>0</v>
      </c>
      <c r="TIO442" s="10">
        <f t="shared" si="1219"/>
        <v>0</v>
      </c>
      <c r="TIP442" s="10">
        <f t="shared" si="1219"/>
        <v>0</v>
      </c>
      <c r="TIQ442" s="10">
        <f t="shared" si="1219"/>
        <v>0</v>
      </c>
      <c r="TIR442" s="10">
        <f t="shared" si="1219"/>
        <v>0</v>
      </c>
      <c r="TIS442" s="10">
        <f t="shared" si="1219"/>
        <v>0</v>
      </c>
      <c r="TIT442" s="10">
        <f t="shared" ref="TIT442:TLE442" si="1220">TIT457</f>
        <v>0</v>
      </c>
      <c r="TIU442" s="10">
        <f t="shared" si="1220"/>
        <v>0</v>
      </c>
      <c r="TIV442" s="10">
        <f t="shared" si="1220"/>
        <v>0</v>
      </c>
      <c r="TIW442" s="10">
        <f t="shared" si="1220"/>
        <v>0</v>
      </c>
      <c r="TIX442" s="10">
        <f t="shared" si="1220"/>
        <v>0</v>
      </c>
      <c r="TIY442" s="10">
        <f t="shared" si="1220"/>
        <v>0</v>
      </c>
      <c r="TIZ442" s="10">
        <f t="shared" si="1220"/>
        <v>0</v>
      </c>
      <c r="TJA442" s="10">
        <f t="shared" si="1220"/>
        <v>0</v>
      </c>
      <c r="TJB442" s="10">
        <f t="shared" si="1220"/>
        <v>0</v>
      </c>
      <c r="TJC442" s="10">
        <f t="shared" si="1220"/>
        <v>0</v>
      </c>
      <c r="TJD442" s="10">
        <f t="shared" si="1220"/>
        <v>0</v>
      </c>
      <c r="TJE442" s="10">
        <f t="shared" si="1220"/>
        <v>0</v>
      </c>
      <c r="TJF442" s="10">
        <f t="shared" si="1220"/>
        <v>0</v>
      </c>
      <c r="TJG442" s="10">
        <f t="shared" si="1220"/>
        <v>0</v>
      </c>
      <c r="TJH442" s="10">
        <f t="shared" si="1220"/>
        <v>0</v>
      </c>
      <c r="TJI442" s="10">
        <f t="shared" si="1220"/>
        <v>0</v>
      </c>
      <c r="TJJ442" s="10">
        <f t="shared" si="1220"/>
        <v>0</v>
      </c>
      <c r="TJK442" s="10">
        <f t="shared" si="1220"/>
        <v>0</v>
      </c>
      <c r="TJL442" s="10">
        <f t="shared" si="1220"/>
        <v>0</v>
      </c>
      <c r="TJM442" s="10">
        <f t="shared" si="1220"/>
        <v>0</v>
      </c>
      <c r="TJN442" s="10">
        <f t="shared" si="1220"/>
        <v>0</v>
      </c>
      <c r="TJO442" s="10">
        <f t="shared" si="1220"/>
        <v>0</v>
      </c>
      <c r="TJP442" s="10">
        <f t="shared" si="1220"/>
        <v>0</v>
      </c>
      <c r="TJQ442" s="10">
        <f t="shared" si="1220"/>
        <v>0</v>
      </c>
      <c r="TJR442" s="10">
        <f t="shared" si="1220"/>
        <v>0</v>
      </c>
      <c r="TJS442" s="10">
        <f t="shared" si="1220"/>
        <v>0</v>
      </c>
      <c r="TJT442" s="10">
        <f t="shared" si="1220"/>
        <v>0</v>
      </c>
      <c r="TJU442" s="10">
        <f t="shared" si="1220"/>
        <v>0</v>
      </c>
      <c r="TJV442" s="10">
        <f t="shared" si="1220"/>
        <v>0</v>
      </c>
      <c r="TJW442" s="10">
        <f t="shared" si="1220"/>
        <v>0</v>
      </c>
      <c r="TJX442" s="10">
        <f t="shared" si="1220"/>
        <v>0</v>
      </c>
      <c r="TJY442" s="10">
        <f t="shared" si="1220"/>
        <v>0</v>
      </c>
      <c r="TJZ442" s="10">
        <f t="shared" si="1220"/>
        <v>0</v>
      </c>
      <c r="TKA442" s="10">
        <f t="shared" si="1220"/>
        <v>0</v>
      </c>
      <c r="TKB442" s="10">
        <f t="shared" si="1220"/>
        <v>0</v>
      </c>
      <c r="TKC442" s="10">
        <f t="shared" si="1220"/>
        <v>0</v>
      </c>
      <c r="TKD442" s="10">
        <f t="shared" si="1220"/>
        <v>0</v>
      </c>
      <c r="TKE442" s="10">
        <f t="shared" si="1220"/>
        <v>0</v>
      </c>
      <c r="TKF442" s="10">
        <f t="shared" si="1220"/>
        <v>0</v>
      </c>
      <c r="TKG442" s="10">
        <f t="shared" si="1220"/>
        <v>0</v>
      </c>
      <c r="TKH442" s="10">
        <f t="shared" si="1220"/>
        <v>0</v>
      </c>
      <c r="TKI442" s="10">
        <f t="shared" si="1220"/>
        <v>0</v>
      </c>
      <c r="TKJ442" s="10">
        <f t="shared" si="1220"/>
        <v>0</v>
      </c>
      <c r="TKK442" s="10">
        <f t="shared" si="1220"/>
        <v>0</v>
      </c>
      <c r="TKL442" s="10">
        <f t="shared" si="1220"/>
        <v>0</v>
      </c>
      <c r="TKM442" s="10">
        <f t="shared" si="1220"/>
        <v>0</v>
      </c>
      <c r="TKN442" s="10">
        <f t="shared" si="1220"/>
        <v>0</v>
      </c>
      <c r="TKO442" s="10">
        <f t="shared" si="1220"/>
        <v>0</v>
      </c>
      <c r="TKP442" s="10">
        <f t="shared" si="1220"/>
        <v>0</v>
      </c>
      <c r="TKQ442" s="10">
        <f t="shared" si="1220"/>
        <v>0</v>
      </c>
      <c r="TKR442" s="10">
        <f t="shared" si="1220"/>
        <v>0</v>
      </c>
      <c r="TKS442" s="10">
        <f t="shared" si="1220"/>
        <v>0</v>
      </c>
      <c r="TKT442" s="10">
        <f t="shared" si="1220"/>
        <v>0</v>
      </c>
      <c r="TKU442" s="10">
        <f t="shared" si="1220"/>
        <v>0</v>
      </c>
      <c r="TKV442" s="10">
        <f t="shared" si="1220"/>
        <v>0</v>
      </c>
      <c r="TKW442" s="10">
        <f t="shared" si="1220"/>
        <v>0</v>
      </c>
      <c r="TKX442" s="10">
        <f t="shared" si="1220"/>
        <v>0</v>
      </c>
      <c r="TKY442" s="10">
        <f t="shared" si="1220"/>
        <v>0</v>
      </c>
      <c r="TKZ442" s="10">
        <f t="shared" si="1220"/>
        <v>0</v>
      </c>
      <c r="TLA442" s="10">
        <f t="shared" si="1220"/>
        <v>0</v>
      </c>
      <c r="TLB442" s="10">
        <f t="shared" si="1220"/>
        <v>0</v>
      </c>
      <c r="TLC442" s="10">
        <f t="shared" si="1220"/>
        <v>0</v>
      </c>
      <c r="TLD442" s="10">
        <f t="shared" si="1220"/>
        <v>0</v>
      </c>
      <c r="TLE442" s="10">
        <f t="shared" si="1220"/>
        <v>0</v>
      </c>
      <c r="TLF442" s="10">
        <f t="shared" ref="TLF442:TNQ442" si="1221">TLF457</f>
        <v>0</v>
      </c>
      <c r="TLG442" s="10">
        <f t="shared" si="1221"/>
        <v>0</v>
      </c>
      <c r="TLH442" s="10">
        <f t="shared" si="1221"/>
        <v>0</v>
      </c>
      <c r="TLI442" s="10">
        <f t="shared" si="1221"/>
        <v>0</v>
      </c>
      <c r="TLJ442" s="10">
        <f t="shared" si="1221"/>
        <v>0</v>
      </c>
      <c r="TLK442" s="10">
        <f t="shared" si="1221"/>
        <v>0</v>
      </c>
      <c r="TLL442" s="10">
        <f t="shared" si="1221"/>
        <v>0</v>
      </c>
      <c r="TLM442" s="10">
        <f t="shared" si="1221"/>
        <v>0</v>
      </c>
      <c r="TLN442" s="10">
        <f t="shared" si="1221"/>
        <v>0</v>
      </c>
      <c r="TLO442" s="10">
        <f t="shared" si="1221"/>
        <v>0</v>
      </c>
      <c r="TLP442" s="10">
        <f t="shared" si="1221"/>
        <v>0</v>
      </c>
      <c r="TLQ442" s="10">
        <f t="shared" si="1221"/>
        <v>0</v>
      </c>
      <c r="TLR442" s="10">
        <f t="shared" si="1221"/>
        <v>0</v>
      </c>
      <c r="TLS442" s="10">
        <f t="shared" si="1221"/>
        <v>0</v>
      </c>
      <c r="TLT442" s="10">
        <f t="shared" si="1221"/>
        <v>0</v>
      </c>
      <c r="TLU442" s="10">
        <f t="shared" si="1221"/>
        <v>0</v>
      </c>
      <c r="TLV442" s="10">
        <f t="shared" si="1221"/>
        <v>0</v>
      </c>
      <c r="TLW442" s="10">
        <f t="shared" si="1221"/>
        <v>0</v>
      </c>
      <c r="TLX442" s="10">
        <f t="shared" si="1221"/>
        <v>0</v>
      </c>
      <c r="TLY442" s="10">
        <f t="shared" si="1221"/>
        <v>0</v>
      </c>
      <c r="TLZ442" s="10">
        <f t="shared" si="1221"/>
        <v>0</v>
      </c>
      <c r="TMA442" s="10">
        <f t="shared" si="1221"/>
        <v>0</v>
      </c>
      <c r="TMB442" s="10">
        <f t="shared" si="1221"/>
        <v>0</v>
      </c>
      <c r="TMC442" s="10">
        <f t="shared" si="1221"/>
        <v>0</v>
      </c>
      <c r="TMD442" s="10">
        <f t="shared" si="1221"/>
        <v>0</v>
      </c>
      <c r="TME442" s="10">
        <f t="shared" si="1221"/>
        <v>0</v>
      </c>
      <c r="TMF442" s="10">
        <f t="shared" si="1221"/>
        <v>0</v>
      </c>
      <c r="TMG442" s="10">
        <f t="shared" si="1221"/>
        <v>0</v>
      </c>
      <c r="TMH442" s="10">
        <f t="shared" si="1221"/>
        <v>0</v>
      </c>
      <c r="TMI442" s="10">
        <f t="shared" si="1221"/>
        <v>0</v>
      </c>
      <c r="TMJ442" s="10">
        <f t="shared" si="1221"/>
        <v>0</v>
      </c>
      <c r="TMK442" s="10">
        <f t="shared" si="1221"/>
        <v>0</v>
      </c>
      <c r="TML442" s="10">
        <f t="shared" si="1221"/>
        <v>0</v>
      </c>
      <c r="TMM442" s="10">
        <f t="shared" si="1221"/>
        <v>0</v>
      </c>
      <c r="TMN442" s="10">
        <f t="shared" si="1221"/>
        <v>0</v>
      </c>
      <c r="TMO442" s="10">
        <f t="shared" si="1221"/>
        <v>0</v>
      </c>
      <c r="TMP442" s="10">
        <f t="shared" si="1221"/>
        <v>0</v>
      </c>
      <c r="TMQ442" s="10">
        <f t="shared" si="1221"/>
        <v>0</v>
      </c>
      <c r="TMR442" s="10">
        <f t="shared" si="1221"/>
        <v>0</v>
      </c>
      <c r="TMS442" s="10">
        <f t="shared" si="1221"/>
        <v>0</v>
      </c>
      <c r="TMT442" s="10">
        <f t="shared" si="1221"/>
        <v>0</v>
      </c>
      <c r="TMU442" s="10">
        <f t="shared" si="1221"/>
        <v>0</v>
      </c>
      <c r="TMV442" s="10">
        <f t="shared" si="1221"/>
        <v>0</v>
      </c>
      <c r="TMW442" s="10">
        <f t="shared" si="1221"/>
        <v>0</v>
      </c>
      <c r="TMX442" s="10">
        <f t="shared" si="1221"/>
        <v>0</v>
      </c>
      <c r="TMY442" s="10">
        <f t="shared" si="1221"/>
        <v>0</v>
      </c>
      <c r="TMZ442" s="10">
        <f t="shared" si="1221"/>
        <v>0</v>
      </c>
      <c r="TNA442" s="10">
        <f t="shared" si="1221"/>
        <v>0</v>
      </c>
      <c r="TNB442" s="10">
        <f t="shared" si="1221"/>
        <v>0</v>
      </c>
      <c r="TNC442" s="10">
        <f t="shared" si="1221"/>
        <v>0</v>
      </c>
      <c r="TND442" s="10">
        <f t="shared" si="1221"/>
        <v>0</v>
      </c>
      <c r="TNE442" s="10">
        <f t="shared" si="1221"/>
        <v>0</v>
      </c>
      <c r="TNF442" s="10">
        <f t="shared" si="1221"/>
        <v>0</v>
      </c>
      <c r="TNG442" s="10">
        <f t="shared" si="1221"/>
        <v>0</v>
      </c>
      <c r="TNH442" s="10">
        <f t="shared" si="1221"/>
        <v>0</v>
      </c>
      <c r="TNI442" s="10">
        <f t="shared" si="1221"/>
        <v>0</v>
      </c>
      <c r="TNJ442" s="10">
        <f t="shared" si="1221"/>
        <v>0</v>
      </c>
      <c r="TNK442" s="10">
        <f t="shared" si="1221"/>
        <v>0</v>
      </c>
      <c r="TNL442" s="10">
        <f t="shared" si="1221"/>
        <v>0</v>
      </c>
      <c r="TNM442" s="10">
        <f t="shared" si="1221"/>
        <v>0</v>
      </c>
      <c r="TNN442" s="10">
        <f t="shared" si="1221"/>
        <v>0</v>
      </c>
      <c r="TNO442" s="10">
        <f t="shared" si="1221"/>
        <v>0</v>
      </c>
      <c r="TNP442" s="10">
        <f t="shared" si="1221"/>
        <v>0</v>
      </c>
      <c r="TNQ442" s="10">
        <f t="shared" si="1221"/>
        <v>0</v>
      </c>
      <c r="TNR442" s="10">
        <f t="shared" ref="TNR442:TQC442" si="1222">TNR457</f>
        <v>0</v>
      </c>
      <c r="TNS442" s="10">
        <f t="shared" si="1222"/>
        <v>0</v>
      </c>
      <c r="TNT442" s="10">
        <f t="shared" si="1222"/>
        <v>0</v>
      </c>
      <c r="TNU442" s="10">
        <f t="shared" si="1222"/>
        <v>0</v>
      </c>
      <c r="TNV442" s="10">
        <f t="shared" si="1222"/>
        <v>0</v>
      </c>
      <c r="TNW442" s="10">
        <f t="shared" si="1222"/>
        <v>0</v>
      </c>
      <c r="TNX442" s="10">
        <f t="shared" si="1222"/>
        <v>0</v>
      </c>
      <c r="TNY442" s="10">
        <f t="shared" si="1222"/>
        <v>0</v>
      </c>
      <c r="TNZ442" s="10">
        <f t="shared" si="1222"/>
        <v>0</v>
      </c>
      <c r="TOA442" s="10">
        <f t="shared" si="1222"/>
        <v>0</v>
      </c>
      <c r="TOB442" s="10">
        <f t="shared" si="1222"/>
        <v>0</v>
      </c>
      <c r="TOC442" s="10">
        <f t="shared" si="1222"/>
        <v>0</v>
      </c>
      <c r="TOD442" s="10">
        <f t="shared" si="1222"/>
        <v>0</v>
      </c>
      <c r="TOE442" s="10">
        <f t="shared" si="1222"/>
        <v>0</v>
      </c>
      <c r="TOF442" s="10">
        <f t="shared" si="1222"/>
        <v>0</v>
      </c>
      <c r="TOG442" s="10">
        <f t="shared" si="1222"/>
        <v>0</v>
      </c>
      <c r="TOH442" s="10">
        <f t="shared" si="1222"/>
        <v>0</v>
      </c>
      <c r="TOI442" s="10">
        <f t="shared" si="1222"/>
        <v>0</v>
      </c>
      <c r="TOJ442" s="10">
        <f t="shared" si="1222"/>
        <v>0</v>
      </c>
      <c r="TOK442" s="10">
        <f t="shared" si="1222"/>
        <v>0</v>
      </c>
      <c r="TOL442" s="10">
        <f t="shared" si="1222"/>
        <v>0</v>
      </c>
      <c r="TOM442" s="10">
        <f t="shared" si="1222"/>
        <v>0</v>
      </c>
      <c r="TON442" s="10">
        <f t="shared" si="1222"/>
        <v>0</v>
      </c>
      <c r="TOO442" s="10">
        <f t="shared" si="1222"/>
        <v>0</v>
      </c>
      <c r="TOP442" s="10">
        <f t="shared" si="1222"/>
        <v>0</v>
      </c>
      <c r="TOQ442" s="10">
        <f t="shared" si="1222"/>
        <v>0</v>
      </c>
      <c r="TOR442" s="10">
        <f t="shared" si="1222"/>
        <v>0</v>
      </c>
      <c r="TOS442" s="10">
        <f t="shared" si="1222"/>
        <v>0</v>
      </c>
      <c r="TOT442" s="10">
        <f t="shared" si="1222"/>
        <v>0</v>
      </c>
      <c r="TOU442" s="10">
        <f t="shared" si="1222"/>
        <v>0</v>
      </c>
      <c r="TOV442" s="10">
        <f t="shared" si="1222"/>
        <v>0</v>
      </c>
      <c r="TOW442" s="10">
        <f t="shared" si="1222"/>
        <v>0</v>
      </c>
      <c r="TOX442" s="10">
        <f t="shared" si="1222"/>
        <v>0</v>
      </c>
      <c r="TOY442" s="10">
        <f t="shared" si="1222"/>
        <v>0</v>
      </c>
      <c r="TOZ442" s="10">
        <f t="shared" si="1222"/>
        <v>0</v>
      </c>
      <c r="TPA442" s="10">
        <f t="shared" si="1222"/>
        <v>0</v>
      </c>
      <c r="TPB442" s="10">
        <f t="shared" si="1222"/>
        <v>0</v>
      </c>
      <c r="TPC442" s="10">
        <f t="shared" si="1222"/>
        <v>0</v>
      </c>
      <c r="TPD442" s="10">
        <f t="shared" si="1222"/>
        <v>0</v>
      </c>
      <c r="TPE442" s="10">
        <f t="shared" si="1222"/>
        <v>0</v>
      </c>
      <c r="TPF442" s="10">
        <f t="shared" si="1222"/>
        <v>0</v>
      </c>
      <c r="TPG442" s="10">
        <f t="shared" si="1222"/>
        <v>0</v>
      </c>
      <c r="TPH442" s="10">
        <f t="shared" si="1222"/>
        <v>0</v>
      </c>
      <c r="TPI442" s="10">
        <f t="shared" si="1222"/>
        <v>0</v>
      </c>
      <c r="TPJ442" s="10">
        <f t="shared" si="1222"/>
        <v>0</v>
      </c>
      <c r="TPK442" s="10">
        <f t="shared" si="1222"/>
        <v>0</v>
      </c>
      <c r="TPL442" s="10">
        <f t="shared" si="1222"/>
        <v>0</v>
      </c>
      <c r="TPM442" s="10">
        <f t="shared" si="1222"/>
        <v>0</v>
      </c>
      <c r="TPN442" s="10">
        <f t="shared" si="1222"/>
        <v>0</v>
      </c>
      <c r="TPO442" s="10">
        <f t="shared" si="1222"/>
        <v>0</v>
      </c>
      <c r="TPP442" s="10">
        <f t="shared" si="1222"/>
        <v>0</v>
      </c>
      <c r="TPQ442" s="10">
        <f t="shared" si="1222"/>
        <v>0</v>
      </c>
      <c r="TPR442" s="10">
        <f t="shared" si="1222"/>
        <v>0</v>
      </c>
      <c r="TPS442" s="10">
        <f t="shared" si="1222"/>
        <v>0</v>
      </c>
      <c r="TPT442" s="10">
        <f t="shared" si="1222"/>
        <v>0</v>
      </c>
      <c r="TPU442" s="10">
        <f t="shared" si="1222"/>
        <v>0</v>
      </c>
      <c r="TPV442" s="10">
        <f t="shared" si="1222"/>
        <v>0</v>
      </c>
      <c r="TPW442" s="10">
        <f t="shared" si="1222"/>
        <v>0</v>
      </c>
      <c r="TPX442" s="10">
        <f t="shared" si="1222"/>
        <v>0</v>
      </c>
      <c r="TPY442" s="10">
        <f t="shared" si="1222"/>
        <v>0</v>
      </c>
      <c r="TPZ442" s="10">
        <f t="shared" si="1222"/>
        <v>0</v>
      </c>
      <c r="TQA442" s="10">
        <f t="shared" si="1222"/>
        <v>0</v>
      </c>
      <c r="TQB442" s="10">
        <f t="shared" si="1222"/>
        <v>0</v>
      </c>
      <c r="TQC442" s="10">
        <f t="shared" si="1222"/>
        <v>0</v>
      </c>
      <c r="TQD442" s="10">
        <f t="shared" ref="TQD442:TSO442" si="1223">TQD457</f>
        <v>0</v>
      </c>
      <c r="TQE442" s="10">
        <f t="shared" si="1223"/>
        <v>0</v>
      </c>
      <c r="TQF442" s="10">
        <f t="shared" si="1223"/>
        <v>0</v>
      </c>
      <c r="TQG442" s="10">
        <f t="shared" si="1223"/>
        <v>0</v>
      </c>
      <c r="TQH442" s="10">
        <f t="shared" si="1223"/>
        <v>0</v>
      </c>
      <c r="TQI442" s="10">
        <f t="shared" si="1223"/>
        <v>0</v>
      </c>
      <c r="TQJ442" s="10">
        <f t="shared" si="1223"/>
        <v>0</v>
      </c>
      <c r="TQK442" s="10">
        <f t="shared" si="1223"/>
        <v>0</v>
      </c>
      <c r="TQL442" s="10">
        <f t="shared" si="1223"/>
        <v>0</v>
      </c>
      <c r="TQM442" s="10">
        <f t="shared" si="1223"/>
        <v>0</v>
      </c>
      <c r="TQN442" s="10">
        <f t="shared" si="1223"/>
        <v>0</v>
      </c>
      <c r="TQO442" s="10">
        <f t="shared" si="1223"/>
        <v>0</v>
      </c>
      <c r="TQP442" s="10">
        <f t="shared" si="1223"/>
        <v>0</v>
      </c>
      <c r="TQQ442" s="10">
        <f t="shared" si="1223"/>
        <v>0</v>
      </c>
      <c r="TQR442" s="10">
        <f t="shared" si="1223"/>
        <v>0</v>
      </c>
      <c r="TQS442" s="10">
        <f t="shared" si="1223"/>
        <v>0</v>
      </c>
      <c r="TQT442" s="10">
        <f t="shared" si="1223"/>
        <v>0</v>
      </c>
      <c r="TQU442" s="10">
        <f t="shared" si="1223"/>
        <v>0</v>
      </c>
      <c r="TQV442" s="10">
        <f t="shared" si="1223"/>
        <v>0</v>
      </c>
      <c r="TQW442" s="10">
        <f t="shared" si="1223"/>
        <v>0</v>
      </c>
      <c r="TQX442" s="10">
        <f t="shared" si="1223"/>
        <v>0</v>
      </c>
      <c r="TQY442" s="10">
        <f t="shared" si="1223"/>
        <v>0</v>
      </c>
      <c r="TQZ442" s="10">
        <f t="shared" si="1223"/>
        <v>0</v>
      </c>
      <c r="TRA442" s="10">
        <f t="shared" si="1223"/>
        <v>0</v>
      </c>
      <c r="TRB442" s="10">
        <f t="shared" si="1223"/>
        <v>0</v>
      </c>
      <c r="TRC442" s="10">
        <f t="shared" si="1223"/>
        <v>0</v>
      </c>
      <c r="TRD442" s="10">
        <f t="shared" si="1223"/>
        <v>0</v>
      </c>
      <c r="TRE442" s="10">
        <f t="shared" si="1223"/>
        <v>0</v>
      </c>
      <c r="TRF442" s="10">
        <f t="shared" si="1223"/>
        <v>0</v>
      </c>
      <c r="TRG442" s="10">
        <f t="shared" si="1223"/>
        <v>0</v>
      </c>
      <c r="TRH442" s="10">
        <f t="shared" si="1223"/>
        <v>0</v>
      </c>
      <c r="TRI442" s="10">
        <f t="shared" si="1223"/>
        <v>0</v>
      </c>
      <c r="TRJ442" s="10">
        <f t="shared" si="1223"/>
        <v>0</v>
      </c>
      <c r="TRK442" s="10">
        <f t="shared" si="1223"/>
        <v>0</v>
      </c>
      <c r="TRL442" s="10">
        <f t="shared" si="1223"/>
        <v>0</v>
      </c>
      <c r="TRM442" s="10">
        <f t="shared" si="1223"/>
        <v>0</v>
      </c>
      <c r="TRN442" s="10">
        <f t="shared" si="1223"/>
        <v>0</v>
      </c>
      <c r="TRO442" s="10">
        <f t="shared" si="1223"/>
        <v>0</v>
      </c>
      <c r="TRP442" s="10">
        <f t="shared" si="1223"/>
        <v>0</v>
      </c>
      <c r="TRQ442" s="10">
        <f t="shared" si="1223"/>
        <v>0</v>
      </c>
      <c r="TRR442" s="10">
        <f t="shared" si="1223"/>
        <v>0</v>
      </c>
      <c r="TRS442" s="10">
        <f t="shared" si="1223"/>
        <v>0</v>
      </c>
      <c r="TRT442" s="10">
        <f t="shared" si="1223"/>
        <v>0</v>
      </c>
      <c r="TRU442" s="10">
        <f t="shared" si="1223"/>
        <v>0</v>
      </c>
      <c r="TRV442" s="10">
        <f t="shared" si="1223"/>
        <v>0</v>
      </c>
      <c r="TRW442" s="10">
        <f t="shared" si="1223"/>
        <v>0</v>
      </c>
      <c r="TRX442" s="10">
        <f t="shared" si="1223"/>
        <v>0</v>
      </c>
      <c r="TRY442" s="10">
        <f t="shared" si="1223"/>
        <v>0</v>
      </c>
      <c r="TRZ442" s="10">
        <f t="shared" si="1223"/>
        <v>0</v>
      </c>
      <c r="TSA442" s="10">
        <f t="shared" si="1223"/>
        <v>0</v>
      </c>
      <c r="TSB442" s="10">
        <f t="shared" si="1223"/>
        <v>0</v>
      </c>
      <c r="TSC442" s="10">
        <f t="shared" si="1223"/>
        <v>0</v>
      </c>
      <c r="TSD442" s="10">
        <f t="shared" si="1223"/>
        <v>0</v>
      </c>
      <c r="TSE442" s="10">
        <f t="shared" si="1223"/>
        <v>0</v>
      </c>
      <c r="TSF442" s="10">
        <f t="shared" si="1223"/>
        <v>0</v>
      </c>
      <c r="TSG442" s="10">
        <f t="shared" si="1223"/>
        <v>0</v>
      </c>
      <c r="TSH442" s="10">
        <f t="shared" si="1223"/>
        <v>0</v>
      </c>
      <c r="TSI442" s="10">
        <f t="shared" si="1223"/>
        <v>0</v>
      </c>
      <c r="TSJ442" s="10">
        <f t="shared" si="1223"/>
        <v>0</v>
      </c>
      <c r="TSK442" s="10">
        <f t="shared" si="1223"/>
        <v>0</v>
      </c>
      <c r="TSL442" s="10">
        <f t="shared" si="1223"/>
        <v>0</v>
      </c>
      <c r="TSM442" s="10">
        <f t="shared" si="1223"/>
        <v>0</v>
      </c>
      <c r="TSN442" s="10">
        <f t="shared" si="1223"/>
        <v>0</v>
      </c>
      <c r="TSO442" s="10">
        <f t="shared" si="1223"/>
        <v>0</v>
      </c>
      <c r="TSP442" s="10">
        <f t="shared" ref="TSP442:TVA442" si="1224">TSP457</f>
        <v>0</v>
      </c>
      <c r="TSQ442" s="10">
        <f t="shared" si="1224"/>
        <v>0</v>
      </c>
      <c r="TSR442" s="10">
        <f t="shared" si="1224"/>
        <v>0</v>
      </c>
      <c r="TSS442" s="10">
        <f t="shared" si="1224"/>
        <v>0</v>
      </c>
      <c r="TST442" s="10">
        <f t="shared" si="1224"/>
        <v>0</v>
      </c>
      <c r="TSU442" s="10">
        <f t="shared" si="1224"/>
        <v>0</v>
      </c>
      <c r="TSV442" s="10">
        <f t="shared" si="1224"/>
        <v>0</v>
      </c>
      <c r="TSW442" s="10">
        <f t="shared" si="1224"/>
        <v>0</v>
      </c>
      <c r="TSX442" s="10">
        <f t="shared" si="1224"/>
        <v>0</v>
      </c>
      <c r="TSY442" s="10">
        <f t="shared" si="1224"/>
        <v>0</v>
      </c>
      <c r="TSZ442" s="10">
        <f t="shared" si="1224"/>
        <v>0</v>
      </c>
      <c r="TTA442" s="10">
        <f t="shared" si="1224"/>
        <v>0</v>
      </c>
      <c r="TTB442" s="10">
        <f t="shared" si="1224"/>
        <v>0</v>
      </c>
      <c r="TTC442" s="10">
        <f t="shared" si="1224"/>
        <v>0</v>
      </c>
      <c r="TTD442" s="10">
        <f t="shared" si="1224"/>
        <v>0</v>
      </c>
      <c r="TTE442" s="10">
        <f t="shared" si="1224"/>
        <v>0</v>
      </c>
      <c r="TTF442" s="10">
        <f t="shared" si="1224"/>
        <v>0</v>
      </c>
      <c r="TTG442" s="10">
        <f t="shared" si="1224"/>
        <v>0</v>
      </c>
      <c r="TTH442" s="10">
        <f t="shared" si="1224"/>
        <v>0</v>
      </c>
      <c r="TTI442" s="10">
        <f t="shared" si="1224"/>
        <v>0</v>
      </c>
      <c r="TTJ442" s="10">
        <f t="shared" si="1224"/>
        <v>0</v>
      </c>
      <c r="TTK442" s="10">
        <f t="shared" si="1224"/>
        <v>0</v>
      </c>
      <c r="TTL442" s="10">
        <f t="shared" si="1224"/>
        <v>0</v>
      </c>
      <c r="TTM442" s="10">
        <f t="shared" si="1224"/>
        <v>0</v>
      </c>
      <c r="TTN442" s="10">
        <f t="shared" si="1224"/>
        <v>0</v>
      </c>
      <c r="TTO442" s="10">
        <f t="shared" si="1224"/>
        <v>0</v>
      </c>
      <c r="TTP442" s="10">
        <f t="shared" si="1224"/>
        <v>0</v>
      </c>
      <c r="TTQ442" s="10">
        <f t="shared" si="1224"/>
        <v>0</v>
      </c>
      <c r="TTR442" s="10">
        <f t="shared" si="1224"/>
        <v>0</v>
      </c>
      <c r="TTS442" s="10">
        <f t="shared" si="1224"/>
        <v>0</v>
      </c>
      <c r="TTT442" s="10">
        <f t="shared" si="1224"/>
        <v>0</v>
      </c>
      <c r="TTU442" s="10">
        <f t="shared" si="1224"/>
        <v>0</v>
      </c>
      <c r="TTV442" s="10">
        <f t="shared" si="1224"/>
        <v>0</v>
      </c>
      <c r="TTW442" s="10">
        <f t="shared" si="1224"/>
        <v>0</v>
      </c>
      <c r="TTX442" s="10">
        <f t="shared" si="1224"/>
        <v>0</v>
      </c>
      <c r="TTY442" s="10">
        <f t="shared" si="1224"/>
        <v>0</v>
      </c>
      <c r="TTZ442" s="10">
        <f t="shared" si="1224"/>
        <v>0</v>
      </c>
      <c r="TUA442" s="10">
        <f t="shared" si="1224"/>
        <v>0</v>
      </c>
      <c r="TUB442" s="10">
        <f t="shared" si="1224"/>
        <v>0</v>
      </c>
      <c r="TUC442" s="10">
        <f t="shared" si="1224"/>
        <v>0</v>
      </c>
      <c r="TUD442" s="10">
        <f t="shared" si="1224"/>
        <v>0</v>
      </c>
      <c r="TUE442" s="10">
        <f t="shared" si="1224"/>
        <v>0</v>
      </c>
      <c r="TUF442" s="10">
        <f t="shared" si="1224"/>
        <v>0</v>
      </c>
      <c r="TUG442" s="10">
        <f t="shared" si="1224"/>
        <v>0</v>
      </c>
      <c r="TUH442" s="10">
        <f t="shared" si="1224"/>
        <v>0</v>
      </c>
      <c r="TUI442" s="10">
        <f t="shared" si="1224"/>
        <v>0</v>
      </c>
      <c r="TUJ442" s="10">
        <f t="shared" si="1224"/>
        <v>0</v>
      </c>
      <c r="TUK442" s="10">
        <f t="shared" si="1224"/>
        <v>0</v>
      </c>
      <c r="TUL442" s="10">
        <f t="shared" si="1224"/>
        <v>0</v>
      </c>
      <c r="TUM442" s="10">
        <f t="shared" si="1224"/>
        <v>0</v>
      </c>
      <c r="TUN442" s="10">
        <f t="shared" si="1224"/>
        <v>0</v>
      </c>
      <c r="TUO442" s="10">
        <f t="shared" si="1224"/>
        <v>0</v>
      </c>
      <c r="TUP442" s="10">
        <f t="shared" si="1224"/>
        <v>0</v>
      </c>
      <c r="TUQ442" s="10">
        <f t="shared" si="1224"/>
        <v>0</v>
      </c>
      <c r="TUR442" s="10">
        <f t="shared" si="1224"/>
        <v>0</v>
      </c>
      <c r="TUS442" s="10">
        <f t="shared" si="1224"/>
        <v>0</v>
      </c>
      <c r="TUT442" s="10">
        <f t="shared" si="1224"/>
        <v>0</v>
      </c>
      <c r="TUU442" s="10">
        <f t="shared" si="1224"/>
        <v>0</v>
      </c>
      <c r="TUV442" s="10">
        <f t="shared" si="1224"/>
        <v>0</v>
      </c>
      <c r="TUW442" s="10">
        <f t="shared" si="1224"/>
        <v>0</v>
      </c>
      <c r="TUX442" s="10">
        <f t="shared" si="1224"/>
        <v>0</v>
      </c>
      <c r="TUY442" s="10">
        <f t="shared" si="1224"/>
        <v>0</v>
      </c>
      <c r="TUZ442" s="10">
        <f t="shared" si="1224"/>
        <v>0</v>
      </c>
      <c r="TVA442" s="10">
        <f t="shared" si="1224"/>
        <v>0</v>
      </c>
      <c r="TVB442" s="10">
        <f t="shared" ref="TVB442:TXM442" si="1225">TVB457</f>
        <v>0</v>
      </c>
      <c r="TVC442" s="10">
        <f t="shared" si="1225"/>
        <v>0</v>
      </c>
      <c r="TVD442" s="10">
        <f t="shared" si="1225"/>
        <v>0</v>
      </c>
      <c r="TVE442" s="10">
        <f t="shared" si="1225"/>
        <v>0</v>
      </c>
      <c r="TVF442" s="10">
        <f t="shared" si="1225"/>
        <v>0</v>
      </c>
      <c r="TVG442" s="10">
        <f t="shared" si="1225"/>
        <v>0</v>
      </c>
      <c r="TVH442" s="10">
        <f t="shared" si="1225"/>
        <v>0</v>
      </c>
      <c r="TVI442" s="10">
        <f t="shared" si="1225"/>
        <v>0</v>
      </c>
      <c r="TVJ442" s="10">
        <f t="shared" si="1225"/>
        <v>0</v>
      </c>
      <c r="TVK442" s="10">
        <f t="shared" si="1225"/>
        <v>0</v>
      </c>
      <c r="TVL442" s="10">
        <f t="shared" si="1225"/>
        <v>0</v>
      </c>
      <c r="TVM442" s="10">
        <f t="shared" si="1225"/>
        <v>0</v>
      </c>
      <c r="TVN442" s="10">
        <f t="shared" si="1225"/>
        <v>0</v>
      </c>
      <c r="TVO442" s="10">
        <f t="shared" si="1225"/>
        <v>0</v>
      </c>
      <c r="TVP442" s="10">
        <f t="shared" si="1225"/>
        <v>0</v>
      </c>
      <c r="TVQ442" s="10">
        <f t="shared" si="1225"/>
        <v>0</v>
      </c>
      <c r="TVR442" s="10">
        <f t="shared" si="1225"/>
        <v>0</v>
      </c>
      <c r="TVS442" s="10">
        <f t="shared" si="1225"/>
        <v>0</v>
      </c>
      <c r="TVT442" s="10">
        <f t="shared" si="1225"/>
        <v>0</v>
      </c>
      <c r="TVU442" s="10">
        <f t="shared" si="1225"/>
        <v>0</v>
      </c>
      <c r="TVV442" s="10">
        <f t="shared" si="1225"/>
        <v>0</v>
      </c>
      <c r="TVW442" s="10">
        <f t="shared" si="1225"/>
        <v>0</v>
      </c>
      <c r="TVX442" s="10">
        <f t="shared" si="1225"/>
        <v>0</v>
      </c>
      <c r="TVY442" s="10">
        <f t="shared" si="1225"/>
        <v>0</v>
      </c>
      <c r="TVZ442" s="10">
        <f t="shared" si="1225"/>
        <v>0</v>
      </c>
      <c r="TWA442" s="10">
        <f t="shared" si="1225"/>
        <v>0</v>
      </c>
      <c r="TWB442" s="10">
        <f t="shared" si="1225"/>
        <v>0</v>
      </c>
      <c r="TWC442" s="10">
        <f t="shared" si="1225"/>
        <v>0</v>
      </c>
      <c r="TWD442" s="10">
        <f t="shared" si="1225"/>
        <v>0</v>
      </c>
      <c r="TWE442" s="10">
        <f t="shared" si="1225"/>
        <v>0</v>
      </c>
      <c r="TWF442" s="10">
        <f t="shared" si="1225"/>
        <v>0</v>
      </c>
      <c r="TWG442" s="10">
        <f t="shared" si="1225"/>
        <v>0</v>
      </c>
      <c r="TWH442" s="10">
        <f t="shared" si="1225"/>
        <v>0</v>
      </c>
      <c r="TWI442" s="10">
        <f t="shared" si="1225"/>
        <v>0</v>
      </c>
      <c r="TWJ442" s="10">
        <f t="shared" si="1225"/>
        <v>0</v>
      </c>
      <c r="TWK442" s="10">
        <f t="shared" si="1225"/>
        <v>0</v>
      </c>
      <c r="TWL442" s="10">
        <f t="shared" si="1225"/>
        <v>0</v>
      </c>
      <c r="TWM442" s="10">
        <f t="shared" si="1225"/>
        <v>0</v>
      </c>
      <c r="TWN442" s="10">
        <f t="shared" si="1225"/>
        <v>0</v>
      </c>
      <c r="TWO442" s="10">
        <f t="shared" si="1225"/>
        <v>0</v>
      </c>
      <c r="TWP442" s="10">
        <f t="shared" si="1225"/>
        <v>0</v>
      </c>
      <c r="TWQ442" s="10">
        <f t="shared" si="1225"/>
        <v>0</v>
      </c>
      <c r="TWR442" s="10">
        <f t="shared" si="1225"/>
        <v>0</v>
      </c>
      <c r="TWS442" s="10">
        <f t="shared" si="1225"/>
        <v>0</v>
      </c>
      <c r="TWT442" s="10">
        <f t="shared" si="1225"/>
        <v>0</v>
      </c>
      <c r="TWU442" s="10">
        <f t="shared" si="1225"/>
        <v>0</v>
      </c>
      <c r="TWV442" s="10">
        <f t="shared" si="1225"/>
        <v>0</v>
      </c>
      <c r="TWW442" s="10">
        <f t="shared" si="1225"/>
        <v>0</v>
      </c>
      <c r="TWX442" s="10">
        <f t="shared" si="1225"/>
        <v>0</v>
      </c>
      <c r="TWY442" s="10">
        <f t="shared" si="1225"/>
        <v>0</v>
      </c>
      <c r="TWZ442" s="10">
        <f t="shared" si="1225"/>
        <v>0</v>
      </c>
      <c r="TXA442" s="10">
        <f t="shared" si="1225"/>
        <v>0</v>
      </c>
      <c r="TXB442" s="10">
        <f t="shared" si="1225"/>
        <v>0</v>
      </c>
      <c r="TXC442" s="10">
        <f t="shared" si="1225"/>
        <v>0</v>
      </c>
      <c r="TXD442" s="10">
        <f t="shared" si="1225"/>
        <v>0</v>
      </c>
      <c r="TXE442" s="10">
        <f t="shared" si="1225"/>
        <v>0</v>
      </c>
      <c r="TXF442" s="10">
        <f t="shared" si="1225"/>
        <v>0</v>
      </c>
      <c r="TXG442" s="10">
        <f t="shared" si="1225"/>
        <v>0</v>
      </c>
      <c r="TXH442" s="10">
        <f t="shared" si="1225"/>
        <v>0</v>
      </c>
      <c r="TXI442" s="10">
        <f t="shared" si="1225"/>
        <v>0</v>
      </c>
      <c r="TXJ442" s="10">
        <f t="shared" si="1225"/>
        <v>0</v>
      </c>
      <c r="TXK442" s="10">
        <f t="shared" si="1225"/>
        <v>0</v>
      </c>
      <c r="TXL442" s="10">
        <f t="shared" si="1225"/>
        <v>0</v>
      </c>
      <c r="TXM442" s="10">
        <f t="shared" si="1225"/>
        <v>0</v>
      </c>
      <c r="TXN442" s="10">
        <f t="shared" ref="TXN442:TZY442" si="1226">TXN457</f>
        <v>0</v>
      </c>
      <c r="TXO442" s="10">
        <f t="shared" si="1226"/>
        <v>0</v>
      </c>
      <c r="TXP442" s="10">
        <f t="shared" si="1226"/>
        <v>0</v>
      </c>
      <c r="TXQ442" s="10">
        <f t="shared" si="1226"/>
        <v>0</v>
      </c>
      <c r="TXR442" s="10">
        <f t="shared" si="1226"/>
        <v>0</v>
      </c>
      <c r="TXS442" s="10">
        <f t="shared" si="1226"/>
        <v>0</v>
      </c>
      <c r="TXT442" s="10">
        <f t="shared" si="1226"/>
        <v>0</v>
      </c>
      <c r="TXU442" s="10">
        <f t="shared" si="1226"/>
        <v>0</v>
      </c>
      <c r="TXV442" s="10">
        <f t="shared" si="1226"/>
        <v>0</v>
      </c>
      <c r="TXW442" s="10">
        <f t="shared" si="1226"/>
        <v>0</v>
      </c>
      <c r="TXX442" s="10">
        <f t="shared" si="1226"/>
        <v>0</v>
      </c>
      <c r="TXY442" s="10">
        <f t="shared" si="1226"/>
        <v>0</v>
      </c>
      <c r="TXZ442" s="10">
        <f t="shared" si="1226"/>
        <v>0</v>
      </c>
      <c r="TYA442" s="10">
        <f t="shared" si="1226"/>
        <v>0</v>
      </c>
      <c r="TYB442" s="10">
        <f t="shared" si="1226"/>
        <v>0</v>
      </c>
      <c r="TYC442" s="10">
        <f t="shared" si="1226"/>
        <v>0</v>
      </c>
      <c r="TYD442" s="10">
        <f t="shared" si="1226"/>
        <v>0</v>
      </c>
      <c r="TYE442" s="10">
        <f t="shared" si="1226"/>
        <v>0</v>
      </c>
      <c r="TYF442" s="10">
        <f t="shared" si="1226"/>
        <v>0</v>
      </c>
      <c r="TYG442" s="10">
        <f t="shared" si="1226"/>
        <v>0</v>
      </c>
      <c r="TYH442" s="10">
        <f t="shared" si="1226"/>
        <v>0</v>
      </c>
      <c r="TYI442" s="10">
        <f t="shared" si="1226"/>
        <v>0</v>
      </c>
      <c r="TYJ442" s="10">
        <f t="shared" si="1226"/>
        <v>0</v>
      </c>
      <c r="TYK442" s="10">
        <f t="shared" si="1226"/>
        <v>0</v>
      </c>
      <c r="TYL442" s="10">
        <f t="shared" si="1226"/>
        <v>0</v>
      </c>
      <c r="TYM442" s="10">
        <f t="shared" si="1226"/>
        <v>0</v>
      </c>
      <c r="TYN442" s="10">
        <f t="shared" si="1226"/>
        <v>0</v>
      </c>
      <c r="TYO442" s="10">
        <f t="shared" si="1226"/>
        <v>0</v>
      </c>
      <c r="TYP442" s="10">
        <f t="shared" si="1226"/>
        <v>0</v>
      </c>
      <c r="TYQ442" s="10">
        <f t="shared" si="1226"/>
        <v>0</v>
      </c>
      <c r="TYR442" s="10">
        <f t="shared" si="1226"/>
        <v>0</v>
      </c>
      <c r="TYS442" s="10">
        <f t="shared" si="1226"/>
        <v>0</v>
      </c>
      <c r="TYT442" s="10">
        <f t="shared" si="1226"/>
        <v>0</v>
      </c>
      <c r="TYU442" s="10">
        <f t="shared" si="1226"/>
        <v>0</v>
      </c>
      <c r="TYV442" s="10">
        <f t="shared" si="1226"/>
        <v>0</v>
      </c>
      <c r="TYW442" s="10">
        <f t="shared" si="1226"/>
        <v>0</v>
      </c>
      <c r="TYX442" s="10">
        <f t="shared" si="1226"/>
        <v>0</v>
      </c>
      <c r="TYY442" s="10">
        <f t="shared" si="1226"/>
        <v>0</v>
      </c>
      <c r="TYZ442" s="10">
        <f t="shared" si="1226"/>
        <v>0</v>
      </c>
      <c r="TZA442" s="10">
        <f t="shared" si="1226"/>
        <v>0</v>
      </c>
      <c r="TZB442" s="10">
        <f t="shared" si="1226"/>
        <v>0</v>
      </c>
      <c r="TZC442" s="10">
        <f t="shared" si="1226"/>
        <v>0</v>
      </c>
      <c r="TZD442" s="10">
        <f t="shared" si="1226"/>
        <v>0</v>
      </c>
      <c r="TZE442" s="10">
        <f t="shared" si="1226"/>
        <v>0</v>
      </c>
      <c r="TZF442" s="10">
        <f t="shared" si="1226"/>
        <v>0</v>
      </c>
      <c r="TZG442" s="10">
        <f t="shared" si="1226"/>
        <v>0</v>
      </c>
      <c r="TZH442" s="10">
        <f t="shared" si="1226"/>
        <v>0</v>
      </c>
      <c r="TZI442" s="10">
        <f t="shared" si="1226"/>
        <v>0</v>
      </c>
      <c r="TZJ442" s="10">
        <f t="shared" si="1226"/>
        <v>0</v>
      </c>
      <c r="TZK442" s="10">
        <f t="shared" si="1226"/>
        <v>0</v>
      </c>
      <c r="TZL442" s="10">
        <f t="shared" si="1226"/>
        <v>0</v>
      </c>
      <c r="TZM442" s="10">
        <f t="shared" si="1226"/>
        <v>0</v>
      </c>
      <c r="TZN442" s="10">
        <f t="shared" si="1226"/>
        <v>0</v>
      </c>
      <c r="TZO442" s="10">
        <f t="shared" si="1226"/>
        <v>0</v>
      </c>
      <c r="TZP442" s="10">
        <f t="shared" si="1226"/>
        <v>0</v>
      </c>
      <c r="TZQ442" s="10">
        <f t="shared" si="1226"/>
        <v>0</v>
      </c>
      <c r="TZR442" s="10">
        <f t="shared" si="1226"/>
        <v>0</v>
      </c>
      <c r="TZS442" s="10">
        <f t="shared" si="1226"/>
        <v>0</v>
      </c>
      <c r="TZT442" s="10">
        <f t="shared" si="1226"/>
        <v>0</v>
      </c>
      <c r="TZU442" s="10">
        <f t="shared" si="1226"/>
        <v>0</v>
      </c>
      <c r="TZV442" s="10">
        <f t="shared" si="1226"/>
        <v>0</v>
      </c>
      <c r="TZW442" s="10">
        <f t="shared" si="1226"/>
        <v>0</v>
      </c>
      <c r="TZX442" s="10">
        <f t="shared" si="1226"/>
        <v>0</v>
      </c>
      <c r="TZY442" s="10">
        <f t="shared" si="1226"/>
        <v>0</v>
      </c>
      <c r="TZZ442" s="10">
        <f t="shared" ref="TZZ442:UCK442" si="1227">TZZ457</f>
        <v>0</v>
      </c>
      <c r="UAA442" s="10">
        <f t="shared" si="1227"/>
        <v>0</v>
      </c>
      <c r="UAB442" s="10">
        <f t="shared" si="1227"/>
        <v>0</v>
      </c>
      <c r="UAC442" s="10">
        <f t="shared" si="1227"/>
        <v>0</v>
      </c>
      <c r="UAD442" s="10">
        <f t="shared" si="1227"/>
        <v>0</v>
      </c>
      <c r="UAE442" s="10">
        <f t="shared" si="1227"/>
        <v>0</v>
      </c>
      <c r="UAF442" s="10">
        <f t="shared" si="1227"/>
        <v>0</v>
      </c>
      <c r="UAG442" s="10">
        <f t="shared" si="1227"/>
        <v>0</v>
      </c>
      <c r="UAH442" s="10">
        <f t="shared" si="1227"/>
        <v>0</v>
      </c>
      <c r="UAI442" s="10">
        <f t="shared" si="1227"/>
        <v>0</v>
      </c>
      <c r="UAJ442" s="10">
        <f t="shared" si="1227"/>
        <v>0</v>
      </c>
      <c r="UAK442" s="10">
        <f t="shared" si="1227"/>
        <v>0</v>
      </c>
      <c r="UAL442" s="10">
        <f t="shared" si="1227"/>
        <v>0</v>
      </c>
      <c r="UAM442" s="10">
        <f t="shared" si="1227"/>
        <v>0</v>
      </c>
      <c r="UAN442" s="10">
        <f t="shared" si="1227"/>
        <v>0</v>
      </c>
      <c r="UAO442" s="10">
        <f t="shared" si="1227"/>
        <v>0</v>
      </c>
      <c r="UAP442" s="10">
        <f t="shared" si="1227"/>
        <v>0</v>
      </c>
      <c r="UAQ442" s="10">
        <f t="shared" si="1227"/>
        <v>0</v>
      </c>
      <c r="UAR442" s="10">
        <f t="shared" si="1227"/>
        <v>0</v>
      </c>
      <c r="UAS442" s="10">
        <f t="shared" si="1227"/>
        <v>0</v>
      </c>
      <c r="UAT442" s="10">
        <f t="shared" si="1227"/>
        <v>0</v>
      </c>
      <c r="UAU442" s="10">
        <f t="shared" si="1227"/>
        <v>0</v>
      </c>
      <c r="UAV442" s="10">
        <f t="shared" si="1227"/>
        <v>0</v>
      </c>
      <c r="UAW442" s="10">
        <f t="shared" si="1227"/>
        <v>0</v>
      </c>
      <c r="UAX442" s="10">
        <f t="shared" si="1227"/>
        <v>0</v>
      </c>
      <c r="UAY442" s="10">
        <f t="shared" si="1227"/>
        <v>0</v>
      </c>
      <c r="UAZ442" s="10">
        <f t="shared" si="1227"/>
        <v>0</v>
      </c>
      <c r="UBA442" s="10">
        <f t="shared" si="1227"/>
        <v>0</v>
      </c>
      <c r="UBB442" s="10">
        <f t="shared" si="1227"/>
        <v>0</v>
      </c>
      <c r="UBC442" s="10">
        <f t="shared" si="1227"/>
        <v>0</v>
      </c>
      <c r="UBD442" s="10">
        <f t="shared" si="1227"/>
        <v>0</v>
      </c>
      <c r="UBE442" s="10">
        <f t="shared" si="1227"/>
        <v>0</v>
      </c>
      <c r="UBF442" s="10">
        <f t="shared" si="1227"/>
        <v>0</v>
      </c>
      <c r="UBG442" s="10">
        <f t="shared" si="1227"/>
        <v>0</v>
      </c>
      <c r="UBH442" s="10">
        <f t="shared" si="1227"/>
        <v>0</v>
      </c>
      <c r="UBI442" s="10">
        <f t="shared" si="1227"/>
        <v>0</v>
      </c>
      <c r="UBJ442" s="10">
        <f t="shared" si="1227"/>
        <v>0</v>
      </c>
      <c r="UBK442" s="10">
        <f t="shared" si="1227"/>
        <v>0</v>
      </c>
      <c r="UBL442" s="10">
        <f t="shared" si="1227"/>
        <v>0</v>
      </c>
      <c r="UBM442" s="10">
        <f t="shared" si="1227"/>
        <v>0</v>
      </c>
      <c r="UBN442" s="10">
        <f t="shared" si="1227"/>
        <v>0</v>
      </c>
      <c r="UBO442" s="10">
        <f t="shared" si="1227"/>
        <v>0</v>
      </c>
      <c r="UBP442" s="10">
        <f t="shared" si="1227"/>
        <v>0</v>
      </c>
      <c r="UBQ442" s="10">
        <f t="shared" si="1227"/>
        <v>0</v>
      </c>
      <c r="UBR442" s="10">
        <f t="shared" si="1227"/>
        <v>0</v>
      </c>
      <c r="UBS442" s="10">
        <f t="shared" si="1227"/>
        <v>0</v>
      </c>
      <c r="UBT442" s="10">
        <f t="shared" si="1227"/>
        <v>0</v>
      </c>
      <c r="UBU442" s="10">
        <f t="shared" si="1227"/>
        <v>0</v>
      </c>
      <c r="UBV442" s="10">
        <f t="shared" si="1227"/>
        <v>0</v>
      </c>
      <c r="UBW442" s="10">
        <f t="shared" si="1227"/>
        <v>0</v>
      </c>
      <c r="UBX442" s="10">
        <f t="shared" si="1227"/>
        <v>0</v>
      </c>
      <c r="UBY442" s="10">
        <f t="shared" si="1227"/>
        <v>0</v>
      </c>
      <c r="UBZ442" s="10">
        <f t="shared" si="1227"/>
        <v>0</v>
      </c>
      <c r="UCA442" s="10">
        <f t="shared" si="1227"/>
        <v>0</v>
      </c>
      <c r="UCB442" s="10">
        <f t="shared" si="1227"/>
        <v>0</v>
      </c>
      <c r="UCC442" s="10">
        <f t="shared" si="1227"/>
        <v>0</v>
      </c>
      <c r="UCD442" s="10">
        <f t="shared" si="1227"/>
        <v>0</v>
      </c>
      <c r="UCE442" s="10">
        <f t="shared" si="1227"/>
        <v>0</v>
      </c>
      <c r="UCF442" s="10">
        <f t="shared" si="1227"/>
        <v>0</v>
      </c>
      <c r="UCG442" s="10">
        <f t="shared" si="1227"/>
        <v>0</v>
      </c>
      <c r="UCH442" s="10">
        <f t="shared" si="1227"/>
        <v>0</v>
      </c>
      <c r="UCI442" s="10">
        <f t="shared" si="1227"/>
        <v>0</v>
      </c>
      <c r="UCJ442" s="10">
        <f t="shared" si="1227"/>
        <v>0</v>
      </c>
      <c r="UCK442" s="10">
        <f t="shared" si="1227"/>
        <v>0</v>
      </c>
      <c r="UCL442" s="10">
        <f t="shared" ref="UCL442:UEW442" si="1228">UCL457</f>
        <v>0</v>
      </c>
      <c r="UCM442" s="10">
        <f t="shared" si="1228"/>
        <v>0</v>
      </c>
      <c r="UCN442" s="10">
        <f t="shared" si="1228"/>
        <v>0</v>
      </c>
      <c r="UCO442" s="10">
        <f t="shared" si="1228"/>
        <v>0</v>
      </c>
      <c r="UCP442" s="10">
        <f t="shared" si="1228"/>
        <v>0</v>
      </c>
      <c r="UCQ442" s="10">
        <f t="shared" si="1228"/>
        <v>0</v>
      </c>
      <c r="UCR442" s="10">
        <f t="shared" si="1228"/>
        <v>0</v>
      </c>
      <c r="UCS442" s="10">
        <f t="shared" si="1228"/>
        <v>0</v>
      </c>
      <c r="UCT442" s="10">
        <f t="shared" si="1228"/>
        <v>0</v>
      </c>
      <c r="UCU442" s="10">
        <f t="shared" si="1228"/>
        <v>0</v>
      </c>
      <c r="UCV442" s="10">
        <f t="shared" si="1228"/>
        <v>0</v>
      </c>
      <c r="UCW442" s="10">
        <f t="shared" si="1228"/>
        <v>0</v>
      </c>
      <c r="UCX442" s="10">
        <f t="shared" si="1228"/>
        <v>0</v>
      </c>
      <c r="UCY442" s="10">
        <f t="shared" si="1228"/>
        <v>0</v>
      </c>
      <c r="UCZ442" s="10">
        <f t="shared" si="1228"/>
        <v>0</v>
      </c>
      <c r="UDA442" s="10">
        <f t="shared" si="1228"/>
        <v>0</v>
      </c>
      <c r="UDB442" s="10">
        <f t="shared" si="1228"/>
        <v>0</v>
      </c>
      <c r="UDC442" s="10">
        <f t="shared" si="1228"/>
        <v>0</v>
      </c>
      <c r="UDD442" s="10">
        <f t="shared" si="1228"/>
        <v>0</v>
      </c>
      <c r="UDE442" s="10">
        <f t="shared" si="1228"/>
        <v>0</v>
      </c>
      <c r="UDF442" s="10">
        <f t="shared" si="1228"/>
        <v>0</v>
      </c>
      <c r="UDG442" s="10">
        <f t="shared" si="1228"/>
        <v>0</v>
      </c>
      <c r="UDH442" s="10">
        <f t="shared" si="1228"/>
        <v>0</v>
      </c>
      <c r="UDI442" s="10">
        <f t="shared" si="1228"/>
        <v>0</v>
      </c>
      <c r="UDJ442" s="10">
        <f t="shared" si="1228"/>
        <v>0</v>
      </c>
      <c r="UDK442" s="10">
        <f t="shared" si="1228"/>
        <v>0</v>
      </c>
      <c r="UDL442" s="10">
        <f t="shared" si="1228"/>
        <v>0</v>
      </c>
      <c r="UDM442" s="10">
        <f t="shared" si="1228"/>
        <v>0</v>
      </c>
      <c r="UDN442" s="10">
        <f t="shared" si="1228"/>
        <v>0</v>
      </c>
      <c r="UDO442" s="10">
        <f t="shared" si="1228"/>
        <v>0</v>
      </c>
      <c r="UDP442" s="10">
        <f t="shared" si="1228"/>
        <v>0</v>
      </c>
      <c r="UDQ442" s="10">
        <f t="shared" si="1228"/>
        <v>0</v>
      </c>
      <c r="UDR442" s="10">
        <f t="shared" si="1228"/>
        <v>0</v>
      </c>
      <c r="UDS442" s="10">
        <f t="shared" si="1228"/>
        <v>0</v>
      </c>
      <c r="UDT442" s="10">
        <f t="shared" si="1228"/>
        <v>0</v>
      </c>
      <c r="UDU442" s="10">
        <f t="shared" si="1228"/>
        <v>0</v>
      </c>
      <c r="UDV442" s="10">
        <f t="shared" si="1228"/>
        <v>0</v>
      </c>
      <c r="UDW442" s="10">
        <f t="shared" si="1228"/>
        <v>0</v>
      </c>
      <c r="UDX442" s="10">
        <f t="shared" si="1228"/>
        <v>0</v>
      </c>
      <c r="UDY442" s="10">
        <f t="shared" si="1228"/>
        <v>0</v>
      </c>
      <c r="UDZ442" s="10">
        <f t="shared" si="1228"/>
        <v>0</v>
      </c>
      <c r="UEA442" s="10">
        <f t="shared" si="1228"/>
        <v>0</v>
      </c>
      <c r="UEB442" s="10">
        <f t="shared" si="1228"/>
        <v>0</v>
      </c>
      <c r="UEC442" s="10">
        <f t="shared" si="1228"/>
        <v>0</v>
      </c>
      <c r="UED442" s="10">
        <f t="shared" si="1228"/>
        <v>0</v>
      </c>
      <c r="UEE442" s="10">
        <f t="shared" si="1228"/>
        <v>0</v>
      </c>
      <c r="UEF442" s="10">
        <f t="shared" si="1228"/>
        <v>0</v>
      </c>
      <c r="UEG442" s="10">
        <f t="shared" si="1228"/>
        <v>0</v>
      </c>
      <c r="UEH442" s="10">
        <f t="shared" si="1228"/>
        <v>0</v>
      </c>
      <c r="UEI442" s="10">
        <f t="shared" si="1228"/>
        <v>0</v>
      </c>
      <c r="UEJ442" s="10">
        <f t="shared" si="1228"/>
        <v>0</v>
      </c>
      <c r="UEK442" s="10">
        <f t="shared" si="1228"/>
        <v>0</v>
      </c>
      <c r="UEL442" s="10">
        <f t="shared" si="1228"/>
        <v>0</v>
      </c>
      <c r="UEM442" s="10">
        <f t="shared" si="1228"/>
        <v>0</v>
      </c>
      <c r="UEN442" s="10">
        <f t="shared" si="1228"/>
        <v>0</v>
      </c>
      <c r="UEO442" s="10">
        <f t="shared" si="1228"/>
        <v>0</v>
      </c>
      <c r="UEP442" s="10">
        <f t="shared" si="1228"/>
        <v>0</v>
      </c>
      <c r="UEQ442" s="10">
        <f t="shared" si="1228"/>
        <v>0</v>
      </c>
      <c r="UER442" s="10">
        <f t="shared" si="1228"/>
        <v>0</v>
      </c>
      <c r="UES442" s="10">
        <f t="shared" si="1228"/>
        <v>0</v>
      </c>
      <c r="UET442" s="10">
        <f t="shared" si="1228"/>
        <v>0</v>
      </c>
      <c r="UEU442" s="10">
        <f t="shared" si="1228"/>
        <v>0</v>
      </c>
      <c r="UEV442" s="10">
        <f t="shared" si="1228"/>
        <v>0</v>
      </c>
      <c r="UEW442" s="10">
        <f t="shared" si="1228"/>
        <v>0</v>
      </c>
      <c r="UEX442" s="10">
        <f t="shared" ref="UEX442:UHI442" si="1229">UEX457</f>
        <v>0</v>
      </c>
      <c r="UEY442" s="10">
        <f t="shared" si="1229"/>
        <v>0</v>
      </c>
      <c r="UEZ442" s="10">
        <f t="shared" si="1229"/>
        <v>0</v>
      </c>
      <c r="UFA442" s="10">
        <f t="shared" si="1229"/>
        <v>0</v>
      </c>
      <c r="UFB442" s="10">
        <f t="shared" si="1229"/>
        <v>0</v>
      </c>
      <c r="UFC442" s="10">
        <f t="shared" si="1229"/>
        <v>0</v>
      </c>
      <c r="UFD442" s="10">
        <f t="shared" si="1229"/>
        <v>0</v>
      </c>
      <c r="UFE442" s="10">
        <f t="shared" si="1229"/>
        <v>0</v>
      </c>
      <c r="UFF442" s="10">
        <f t="shared" si="1229"/>
        <v>0</v>
      </c>
      <c r="UFG442" s="10">
        <f t="shared" si="1229"/>
        <v>0</v>
      </c>
      <c r="UFH442" s="10">
        <f t="shared" si="1229"/>
        <v>0</v>
      </c>
      <c r="UFI442" s="10">
        <f t="shared" si="1229"/>
        <v>0</v>
      </c>
      <c r="UFJ442" s="10">
        <f t="shared" si="1229"/>
        <v>0</v>
      </c>
      <c r="UFK442" s="10">
        <f t="shared" si="1229"/>
        <v>0</v>
      </c>
      <c r="UFL442" s="10">
        <f t="shared" si="1229"/>
        <v>0</v>
      </c>
      <c r="UFM442" s="10">
        <f t="shared" si="1229"/>
        <v>0</v>
      </c>
      <c r="UFN442" s="10">
        <f t="shared" si="1229"/>
        <v>0</v>
      </c>
      <c r="UFO442" s="10">
        <f t="shared" si="1229"/>
        <v>0</v>
      </c>
      <c r="UFP442" s="10">
        <f t="shared" si="1229"/>
        <v>0</v>
      </c>
      <c r="UFQ442" s="10">
        <f t="shared" si="1229"/>
        <v>0</v>
      </c>
      <c r="UFR442" s="10">
        <f t="shared" si="1229"/>
        <v>0</v>
      </c>
      <c r="UFS442" s="10">
        <f t="shared" si="1229"/>
        <v>0</v>
      </c>
      <c r="UFT442" s="10">
        <f t="shared" si="1229"/>
        <v>0</v>
      </c>
      <c r="UFU442" s="10">
        <f t="shared" si="1229"/>
        <v>0</v>
      </c>
      <c r="UFV442" s="10">
        <f t="shared" si="1229"/>
        <v>0</v>
      </c>
      <c r="UFW442" s="10">
        <f t="shared" si="1229"/>
        <v>0</v>
      </c>
      <c r="UFX442" s="10">
        <f t="shared" si="1229"/>
        <v>0</v>
      </c>
      <c r="UFY442" s="10">
        <f t="shared" si="1229"/>
        <v>0</v>
      </c>
      <c r="UFZ442" s="10">
        <f t="shared" si="1229"/>
        <v>0</v>
      </c>
      <c r="UGA442" s="10">
        <f t="shared" si="1229"/>
        <v>0</v>
      </c>
      <c r="UGB442" s="10">
        <f t="shared" si="1229"/>
        <v>0</v>
      </c>
      <c r="UGC442" s="10">
        <f t="shared" si="1229"/>
        <v>0</v>
      </c>
      <c r="UGD442" s="10">
        <f t="shared" si="1229"/>
        <v>0</v>
      </c>
      <c r="UGE442" s="10">
        <f t="shared" si="1229"/>
        <v>0</v>
      </c>
      <c r="UGF442" s="10">
        <f t="shared" si="1229"/>
        <v>0</v>
      </c>
      <c r="UGG442" s="10">
        <f t="shared" si="1229"/>
        <v>0</v>
      </c>
      <c r="UGH442" s="10">
        <f t="shared" si="1229"/>
        <v>0</v>
      </c>
      <c r="UGI442" s="10">
        <f t="shared" si="1229"/>
        <v>0</v>
      </c>
      <c r="UGJ442" s="10">
        <f t="shared" si="1229"/>
        <v>0</v>
      </c>
      <c r="UGK442" s="10">
        <f t="shared" si="1229"/>
        <v>0</v>
      </c>
      <c r="UGL442" s="10">
        <f t="shared" si="1229"/>
        <v>0</v>
      </c>
      <c r="UGM442" s="10">
        <f t="shared" si="1229"/>
        <v>0</v>
      </c>
      <c r="UGN442" s="10">
        <f t="shared" si="1229"/>
        <v>0</v>
      </c>
      <c r="UGO442" s="10">
        <f t="shared" si="1229"/>
        <v>0</v>
      </c>
      <c r="UGP442" s="10">
        <f t="shared" si="1229"/>
        <v>0</v>
      </c>
      <c r="UGQ442" s="10">
        <f t="shared" si="1229"/>
        <v>0</v>
      </c>
      <c r="UGR442" s="10">
        <f t="shared" si="1229"/>
        <v>0</v>
      </c>
      <c r="UGS442" s="10">
        <f t="shared" si="1229"/>
        <v>0</v>
      </c>
      <c r="UGT442" s="10">
        <f t="shared" si="1229"/>
        <v>0</v>
      </c>
      <c r="UGU442" s="10">
        <f t="shared" si="1229"/>
        <v>0</v>
      </c>
      <c r="UGV442" s="10">
        <f t="shared" si="1229"/>
        <v>0</v>
      </c>
      <c r="UGW442" s="10">
        <f t="shared" si="1229"/>
        <v>0</v>
      </c>
      <c r="UGX442" s="10">
        <f t="shared" si="1229"/>
        <v>0</v>
      </c>
      <c r="UGY442" s="10">
        <f t="shared" si="1229"/>
        <v>0</v>
      </c>
      <c r="UGZ442" s="10">
        <f t="shared" si="1229"/>
        <v>0</v>
      </c>
      <c r="UHA442" s="10">
        <f t="shared" si="1229"/>
        <v>0</v>
      </c>
      <c r="UHB442" s="10">
        <f t="shared" si="1229"/>
        <v>0</v>
      </c>
      <c r="UHC442" s="10">
        <f t="shared" si="1229"/>
        <v>0</v>
      </c>
      <c r="UHD442" s="10">
        <f t="shared" si="1229"/>
        <v>0</v>
      </c>
      <c r="UHE442" s="10">
        <f t="shared" si="1229"/>
        <v>0</v>
      </c>
      <c r="UHF442" s="10">
        <f t="shared" si="1229"/>
        <v>0</v>
      </c>
      <c r="UHG442" s="10">
        <f t="shared" si="1229"/>
        <v>0</v>
      </c>
      <c r="UHH442" s="10">
        <f t="shared" si="1229"/>
        <v>0</v>
      </c>
      <c r="UHI442" s="10">
        <f t="shared" si="1229"/>
        <v>0</v>
      </c>
      <c r="UHJ442" s="10">
        <f t="shared" ref="UHJ442:UJU442" si="1230">UHJ457</f>
        <v>0</v>
      </c>
      <c r="UHK442" s="10">
        <f t="shared" si="1230"/>
        <v>0</v>
      </c>
      <c r="UHL442" s="10">
        <f t="shared" si="1230"/>
        <v>0</v>
      </c>
      <c r="UHM442" s="10">
        <f t="shared" si="1230"/>
        <v>0</v>
      </c>
      <c r="UHN442" s="10">
        <f t="shared" si="1230"/>
        <v>0</v>
      </c>
      <c r="UHO442" s="10">
        <f t="shared" si="1230"/>
        <v>0</v>
      </c>
      <c r="UHP442" s="10">
        <f t="shared" si="1230"/>
        <v>0</v>
      </c>
      <c r="UHQ442" s="10">
        <f t="shared" si="1230"/>
        <v>0</v>
      </c>
      <c r="UHR442" s="10">
        <f t="shared" si="1230"/>
        <v>0</v>
      </c>
      <c r="UHS442" s="10">
        <f t="shared" si="1230"/>
        <v>0</v>
      </c>
      <c r="UHT442" s="10">
        <f t="shared" si="1230"/>
        <v>0</v>
      </c>
      <c r="UHU442" s="10">
        <f t="shared" si="1230"/>
        <v>0</v>
      </c>
      <c r="UHV442" s="10">
        <f t="shared" si="1230"/>
        <v>0</v>
      </c>
      <c r="UHW442" s="10">
        <f t="shared" si="1230"/>
        <v>0</v>
      </c>
      <c r="UHX442" s="10">
        <f t="shared" si="1230"/>
        <v>0</v>
      </c>
      <c r="UHY442" s="10">
        <f t="shared" si="1230"/>
        <v>0</v>
      </c>
      <c r="UHZ442" s="10">
        <f t="shared" si="1230"/>
        <v>0</v>
      </c>
      <c r="UIA442" s="10">
        <f t="shared" si="1230"/>
        <v>0</v>
      </c>
      <c r="UIB442" s="10">
        <f t="shared" si="1230"/>
        <v>0</v>
      </c>
      <c r="UIC442" s="10">
        <f t="shared" si="1230"/>
        <v>0</v>
      </c>
      <c r="UID442" s="10">
        <f t="shared" si="1230"/>
        <v>0</v>
      </c>
      <c r="UIE442" s="10">
        <f t="shared" si="1230"/>
        <v>0</v>
      </c>
      <c r="UIF442" s="10">
        <f t="shared" si="1230"/>
        <v>0</v>
      </c>
      <c r="UIG442" s="10">
        <f t="shared" si="1230"/>
        <v>0</v>
      </c>
      <c r="UIH442" s="10">
        <f t="shared" si="1230"/>
        <v>0</v>
      </c>
      <c r="UII442" s="10">
        <f t="shared" si="1230"/>
        <v>0</v>
      </c>
      <c r="UIJ442" s="10">
        <f t="shared" si="1230"/>
        <v>0</v>
      </c>
      <c r="UIK442" s="10">
        <f t="shared" si="1230"/>
        <v>0</v>
      </c>
      <c r="UIL442" s="10">
        <f t="shared" si="1230"/>
        <v>0</v>
      </c>
      <c r="UIM442" s="10">
        <f t="shared" si="1230"/>
        <v>0</v>
      </c>
      <c r="UIN442" s="10">
        <f t="shared" si="1230"/>
        <v>0</v>
      </c>
      <c r="UIO442" s="10">
        <f t="shared" si="1230"/>
        <v>0</v>
      </c>
      <c r="UIP442" s="10">
        <f t="shared" si="1230"/>
        <v>0</v>
      </c>
      <c r="UIQ442" s="10">
        <f t="shared" si="1230"/>
        <v>0</v>
      </c>
      <c r="UIR442" s="10">
        <f t="shared" si="1230"/>
        <v>0</v>
      </c>
      <c r="UIS442" s="10">
        <f t="shared" si="1230"/>
        <v>0</v>
      </c>
      <c r="UIT442" s="10">
        <f t="shared" si="1230"/>
        <v>0</v>
      </c>
      <c r="UIU442" s="10">
        <f t="shared" si="1230"/>
        <v>0</v>
      </c>
      <c r="UIV442" s="10">
        <f t="shared" si="1230"/>
        <v>0</v>
      </c>
      <c r="UIW442" s="10">
        <f t="shared" si="1230"/>
        <v>0</v>
      </c>
      <c r="UIX442" s="10">
        <f t="shared" si="1230"/>
        <v>0</v>
      </c>
      <c r="UIY442" s="10">
        <f t="shared" si="1230"/>
        <v>0</v>
      </c>
      <c r="UIZ442" s="10">
        <f t="shared" si="1230"/>
        <v>0</v>
      </c>
      <c r="UJA442" s="10">
        <f t="shared" si="1230"/>
        <v>0</v>
      </c>
      <c r="UJB442" s="10">
        <f t="shared" si="1230"/>
        <v>0</v>
      </c>
      <c r="UJC442" s="10">
        <f t="shared" si="1230"/>
        <v>0</v>
      </c>
      <c r="UJD442" s="10">
        <f t="shared" si="1230"/>
        <v>0</v>
      </c>
      <c r="UJE442" s="10">
        <f t="shared" si="1230"/>
        <v>0</v>
      </c>
      <c r="UJF442" s="10">
        <f t="shared" si="1230"/>
        <v>0</v>
      </c>
      <c r="UJG442" s="10">
        <f t="shared" si="1230"/>
        <v>0</v>
      </c>
      <c r="UJH442" s="10">
        <f t="shared" si="1230"/>
        <v>0</v>
      </c>
      <c r="UJI442" s="10">
        <f t="shared" si="1230"/>
        <v>0</v>
      </c>
      <c r="UJJ442" s="10">
        <f t="shared" si="1230"/>
        <v>0</v>
      </c>
      <c r="UJK442" s="10">
        <f t="shared" si="1230"/>
        <v>0</v>
      </c>
      <c r="UJL442" s="10">
        <f t="shared" si="1230"/>
        <v>0</v>
      </c>
      <c r="UJM442" s="10">
        <f t="shared" si="1230"/>
        <v>0</v>
      </c>
      <c r="UJN442" s="10">
        <f t="shared" si="1230"/>
        <v>0</v>
      </c>
      <c r="UJO442" s="10">
        <f t="shared" si="1230"/>
        <v>0</v>
      </c>
      <c r="UJP442" s="10">
        <f t="shared" si="1230"/>
        <v>0</v>
      </c>
      <c r="UJQ442" s="10">
        <f t="shared" si="1230"/>
        <v>0</v>
      </c>
      <c r="UJR442" s="10">
        <f t="shared" si="1230"/>
        <v>0</v>
      </c>
      <c r="UJS442" s="10">
        <f t="shared" si="1230"/>
        <v>0</v>
      </c>
      <c r="UJT442" s="10">
        <f t="shared" si="1230"/>
        <v>0</v>
      </c>
      <c r="UJU442" s="10">
        <f t="shared" si="1230"/>
        <v>0</v>
      </c>
      <c r="UJV442" s="10">
        <f t="shared" ref="UJV442:UMG442" si="1231">UJV457</f>
        <v>0</v>
      </c>
      <c r="UJW442" s="10">
        <f t="shared" si="1231"/>
        <v>0</v>
      </c>
      <c r="UJX442" s="10">
        <f t="shared" si="1231"/>
        <v>0</v>
      </c>
      <c r="UJY442" s="10">
        <f t="shared" si="1231"/>
        <v>0</v>
      </c>
      <c r="UJZ442" s="10">
        <f t="shared" si="1231"/>
        <v>0</v>
      </c>
      <c r="UKA442" s="10">
        <f t="shared" si="1231"/>
        <v>0</v>
      </c>
      <c r="UKB442" s="10">
        <f t="shared" si="1231"/>
        <v>0</v>
      </c>
      <c r="UKC442" s="10">
        <f t="shared" si="1231"/>
        <v>0</v>
      </c>
      <c r="UKD442" s="10">
        <f t="shared" si="1231"/>
        <v>0</v>
      </c>
      <c r="UKE442" s="10">
        <f t="shared" si="1231"/>
        <v>0</v>
      </c>
      <c r="UKF442" s="10">
        <f t="shared" si="1231"/>
        <v>0</v>
      </c>
      <c r="UKG442" s="10">
        <f t="shared" si="1231"/>
        <v>0</v>
      </c>
      <c r="UKH442" s="10">
        <f t="shared" si="1231"/>
        <v>0</v>
      </c>
      <c r="UKI442" s="10">
        <f t="shared" si="1231"/>
        <v>0</v>
      </c>
      <c r="UKJ442" s="10">
        <f t="shared" si="1231"/>
        <v>0</v>
      </c>
      <c r="UKK442" s="10">
        <f t="shared" si="1231"/>
        <v>0</v>
      </c>
      <c r="UKL442" s="10">
        <f t="shared" si="1231"/>
        <v>0</v>
      </c>
      <c r="UKM442" s="10">
        <f t="shared" si="1231"/>
        <v>0</v>
      </c>
      <c r="UKN442" s="10">
        <f t="shared" si="1231"/>
        <v>0</v>
      </c>
      <c r="UKO442" s="10">
        <f t="shared" si="1231"/>
        <v>0</v>
      </c>
      <c r="UKP442" s="10">
        <f t="shared" si="1231"/>
        <v>0</v>
      </c>
      <c r="UKQ442" s="10">
        <f t="shared" si="1231"/>
        <v>0</v>
      </c>
      <c r="UKR442" s="10">
        <f t="shared" si="1231"/>
        <v>0</v>
      </c>
      <c r="UKS442" s="10">
        <f t="shared" si="1231"/>
        <v>0</v>
      </c>
      <c r="UKT442" s="10">
        <f t="shared" si="1231"/>
        <v>0</v>
      </c>
      <c r="UKU442" s="10">
        <f t="shared" si="1231"/>
        <v>0</v>
      </c>
      <c r="UKV442" s="10">
        <f t="shared" si="1231"/>
        <v>0</v>
      </c>
      <c r="UKW442" s="10">
        <f t="shared" si="1231"/>
        <v>0</v>
      </c>
      <c r="UKX442" s="10">
        <f t="shared" si="1231"/>
        <v>0</v>
      </c>
      <c r="UKY442" s="10">
        <f t="shared" si="1231"/>
        <v>0</v>
      </c>
      <c r="UKZ442" s="10">
        <f t="shared" si="1231"/>
        <v>0</v>
      </c>
      <c r="ULA442" s="10">
        <f t="shared" si="1231"/>
        <v>0</v>
      </c>
      <c r="ULB442" s="10">
        <f t="shared" si="1231"/>
        <v>0</v>
      </c>
      <c r="ULC442" s="10">
        <f t="shared" si="1231"/>
        <v>0</v>
      </c>
      <c r="ULD442" s="10">
        <f t="shared" si="1231"/>
        <v>0</v>
      </c>
      <c r="ULE442" s="10">
        <f t="shared" si="1231"/>
        <v>0</v>
      </c>
      <c r="ULF442" s="10">
        <f t="shared" si="1231"/>
        <v>0</v>
      </c>
      <c r="ULG442" s="10">
        <f t="shared" si="1231"/>
        <v>0</v>
      </c>
      <c r="ULH442" s="10">
        <f t="shared" si="1231"/>
        <v>0</v>
      </c>
      <c r="ULI442" s="10">
        <f t="shared" si="1231"/>
        <v>0</v>
      </c>
      <c r="ULJ442" s="10">
        <f t="shared" si="1231"/>
        <v>0</v>
      </c>
      <c r="ULK442" s="10">
        <f t="shared" si="1231"/>
        <v>0</v>
      </c>
      <c r="ULL442" s="10">
        <f t="shared" si="1231"/>
        <v>0</v>
      </c>
      <c r="ULM442" s="10">
        <f t="shared" si="1231"/>
        <v>0</v>
      </c>
      <c r="ULN442" s="10">
        <f t="shared" si="1231"/>
        <v>0</v>
      </c>
      <c r="ULO442" s="10">
        <f t="shared" si="1231"/>
        <v>0</v>
      </c>
      <c r="ULP442" s="10">
        <f t="shared" si="1231"/>
        <v>0</v>
      </c>
      <c r="ULQ442" s="10">
        <f t="shared" si="1231"/>
        <v>0</v>
      </c>
      <c r="ULR442" s="10">
        <f t="shared" si="1231"/>
        <v>0</v>
      </c>
      <c r="ULS442" s="10">
        <f t="shared" si="1231"/>
        <v>0</v>
      </c>
      <c r="ULT442" s="10">
        <f t="shared" si="1231"/>
        <v>0</v>
      </c>
      <c r="ULU442" s="10">
        <f t="shared" si="1231"/>
        <v>0</v>
      </c>
      <c r="ULV442" s="10">
        <f t="shared" si="1231"/>
        <v>0</v>
      </c>
      <c r="ULW442" s="10">
        <f t="shared" si="1231"/>
        <v>0</v>
      </c>
      <c r="ULX442" s="10">
        <f t="shared" si="1231"/>
        <v>0</v>
      </c>
      <c r="ULY442" s="10">
        <f t="shared" si="1231"/>
        <v>0</v>
      </c>
      <c r="ULZ442" s="10">
        <f t="shared" si="1231"/>
        <v>0</v>
      </c>
      <c r="UMA442" s="10">
        <f t="shared" si="1231"/>
        <v>0</v>
      </c>
      <c r="UMB442" s="10">
        <f t="shared" si="1231"/>
        <v>0</v>
      </c>
      <c r="UMC442" s="10">
        <f t="shared" si="1231"/>
        <v>0</v>
      </c>
      <c r="UMD442" s="10">
        <f t="shared" si="1231"/>
        <v>0</v>
      </c>
      <c r="UME442" s="10">
        <f t="shared" si="1231"/>
        <v>0</v>
      </c>
      <c r="UMF442" s="10">
        <f t="shared" si="1231"/>
        <v>0</v>
      </c>
      <c r="UMG442" s="10">
        <f t="shared" si="1231"/>
        <v>0</v>
      </c>
      <c r="UMH442" s="10">
        <f t="shared" ref="UMH442:UOS442" si="1232">UMH457</f>
        <v>0</v>
      </c>
      <c r="UMI442" s="10">
        <f t="shared" si="1232"/>
        <v>0</v>
      </c>
      <c r="UMJ442" s="10">
        <f t="shared" si="1232"/>
        <v>0</v>
      </c>
      <c r="UMK442" s="10">
        <f t="shared" si="1232"/>
        <v>0</v>
      </c>
      <c r="UML442" s="10">
        <f t="shared" si="1232"/>
        <v>0</v>
      </c>
      <c r="UMM442" s="10">
        <f t="shared" si="1232"/>
        <v>0</v>
      </c>
      <c r="UMN442" s="10">
        <f t="shared" si="1232"/>
        <v>0</v>
      </c>
      <c r="UMO442" s="10">
        <f t="shared" si="1232"/>
        <v>0</v>
      </c>
      <c r="UMP442" s="10">
        <f t="shared" si="1232"/>
        <v>0</v>
      </c>
      <c r="UMQ442" s="10">
        <f t="shared" si="1232"/>
        <v>0</v>
      </c>
      <c r="UMR442" s="10">
        <f t="shared" si="1232"/>
        <v>0</v>
      </c>
      <c r="UMS442" s="10">
        <f t="shared" si="1232"/>
        <v>0</v>
      </c>
      <c r="UMT442" s="10">
        <f t="shared" si="1232"/>
        <v>0</v>
      </c>
      <c r="UMU442" s="10">
        <f t="shared" si="1232"/>
        <v>0</v>
      </c>
      <c r="UMV442" s="10">
        <f t="shared" si="1232"/>
        <v>0</v>
      </c>
      <c r="UMW442" s="10">
        <f t="shared" si="1232"/>
        <v>0</v>
      </c>
      <c r="UMX442" s="10">
        <f t="shared" si="1232"/>
        <v>0</v>
      </c>
      <c r="UMY442" s="10">
        <f t="shared" si="1232"/>
        <v>0</v>
      </c>
      <c r="UMZ442" s="10">
        <f t="shared" si="1232"/>
        <v>0</v>
      </c>
      <c r="UNA442" s="10">
        <f t="shared" si="1232"/>
        <v>0</v>
      </c>
      <c r="UNB442" s="10">
        <f t="shared" si="1232"/>
        <v>0</v>
      </c>
      <c r="UNC442" s="10">
        <f t="shared" si="1232"/>
        <v>0</v>
      </c>
      <c r="UND442" s="10">
        <f t="shared" si="1232"/>
        <v>0</v>
      </c>
      <c r="UNE442" s="10">
        <f t="shared" si="1232"/>
        <v>0</v>
      </c>
      <c r="UNF442" s="10">
        <f t="shared" si="1232"/>
        <v>0</v>
      </c>
      <c r="UNG442" s="10">
        <f t="shared" si="1232"/>
        <v>0</v>
      </c>
      <c r="UNH442" s="10">
        <f t="shared" si="1232"/>
        <v>0</v>
      </c>
      <c r="UNI442" s="10">
        <f t="shared" si="1232"/>
        <v>0</v>
      </c>
      <c r="UNJ442" s="10">
        <f t="shared" si="1232"/>
        <v>0</v>
      </c>
      <c r="UNK442" s="10">
        <f t="shared" si="1232"/>
        <v>0</v>
      </c>
      <c r="UNL442" s="10">
        <f t="shared" si="1232"/>
        <v>0</v>
      </c>
      <c r="UNM442" s="10">
        <f t="shared" si="1232"/>
        <v>0</v>
      </c>
      <c r="UNN442" s="10">
        <f t="shared" si="1232"/>
        <v>0</v>
      </c>
      <c r="UNO442" s="10">
        <f t="shared" si="1232"/>
        <v>0</v>
      </c>
      <c r="UNP442" s="10">
        <f t="shared" si="1232"/>
        <v>0</v>
      </c>
      <c r="UNQ442" s="10">
        <f t="shared" si="1232"/>
        <v>0</v>
      </c>
      <c r="UNR442" s="10">
        <f t="shared" si="1232"/>
        <v>0</v>
      </c>
      <c r="UNS442" s="10">
        <f t="shared" si="1232"/>
        <v>0</v>
      </c>
      <c r="UNT442" s="10">
        <f t="shared" si="1232"/>
        <v>0</v>
      </c>
      <c r="UNU442" s="10">
        <f t="shared" si="1232"/>
        <v>0</v>
      </c>
      <c r="UNV442" s="10">
        <f t="shared" si="1232"/>
        <v>0</v>
      </c>
      <c r="UNW442" s="10">
        <f t="shared" si="1232"/>
        <v>0</v>
      </c>
      <c r="UNX442" s="10">
        <f t="shared" si="1232"/>
        <v>0</v>
      </c>
      <c r="UNY442" s="10">
        <f t="shared" si="1232"/>
        <v>0</v>
      </c>
      <c r="UNZ442" s="10">
        <f t="shared" si="1232"/>
        <v>0</v>
      </c>
      <c r="UOA442" s="10">
        <f t="shared" si="1232"/>
        <v>0</v>
      </c>
      <c r="UOB442" s="10">
        <f t="shared" si="1232"/>
        <v>0</v>
      </c>
      <c r="UOC442" s="10">
        <f t="shared" si="1232"/>
        <v>0</v>
      </c>
      <c r="UOD442" s="10">
        <f t="shared" si="1232"/>
        <v>0</v>
      </c>
      <c r="UOE442" s="10">
        <f t="shared" si="1232"/>
        <v>0</v>
      </c>
      <c r="UOF442" s="10">
        <f t="shared" si="1232"/>
        <v>0</v>
      </c>
      <c r="UOG442" s="10">
        <f t="shared" si="1232"/>
        <v>0</v>
      </c>
      <c r="UOH442" s="10">
        <f t="shared" si="1232"/>
        <v>0</v>
      </c>
      <c r="UOI442" s="10">
        <f t="shared" si="1232"/>
        <v>0</v>
      </c>
      <c r="UOJ442" s="10">
        <f t="shared" si="1232"/>
        <v>0</v>
      </c>
      <c r="UOK442" s="10">
        <f t="shared" si="1232"/>
        <v>0</v>
      </c>
      <c r="UOL442" s="10">
        <f t="shared" si="1232"/>
        <v>0</v>
      </c>
      <c r="UOM442" s="10">
        <f t="shared" si="1232"/>
        <v>0</v>
      </c>
      <c r="UON442" s="10">
        <f t="shared" si="1232"/>
        <v>0</v>
      </c>
      <c r="UOO442" s="10">
        <f t="shared" si="1232"/>
        <v>0</v>
      </c>
      <c r="UOP442" s="10">
        <f t="shared" si="1232"/>
        <v>0</v>
      </c>
      <c r="UOQ442" s="10">
        <f t="shared" si="1232"/>
        <v>0</v>
      </c>
      <c r="UOR442" s="10">
        <f t="shared" si="1232"/>
        <v>0</v>
      </c>
      <c r="UOS442" s="10">
        <f t="shared" si="1232"/>
        <v>0</v>
      </c>
      <c r="UOT442" s="10">
        <f t="shared" ref="UOT442:URE442" si="1233">UOT457</f>
        <v>0</v>
      </c>
      <c r="UOU442" s="10">
        <f t="shared" si="1233"/>
        <v>0</v>
      </c>
      <c r="UOV442" s="10">
        <f t="shared" si="1233"/>
        <v>0</v>
      </c>
      <c r="UOW442" s="10">
        <f t="shared" si="1233"/>
        <v>0</v>
      </c>
      <c r="UOX442" s="10">
        <f t="shared" si="1233"/>
        <v>0</v>
      </c>
      <c r="UOY442" s="10">
        <f t="shared" si="1233"/>
        <v>0</v>
      </c>
      <c r="UOZ442" s="10">
        <f t="shared" si="1233"/>
        <v>0</v>
      </c>
      <c r="UPA442" s="10">
        <f t="shared" si="1233"/>
        <v>0</v>
      </c>
      <c r="UPB442" s="10">
        <f t="shared" si="1233"/>
        <v>0</v>
      </c>
      <c r="UPC442" s="10">
        <f t="shared" si="1233"/>
        <v>0</v>
      </c>
      <c r="UPD442" s="10">
        <f t="shared" si="1233"/>
        <v>0</v>
      </c>
      <c r="UPE442" s="10">
        <f t="shared" si="1233"/>
        <v>0</v>
      </c>
      <c r="UPF442" s="10">
        <f t="shared" si="1233"/>
        <v>0</v>
      </c>
      <c r="UPG442" s="10">
        <f t="shared" si="1233"/>
        <v>0</v>
      </c>
      <c r="UPH442" s="10">
        <f t="shared" si="1233"/>
        <v>0</v>
      </c>
      <c r="UPI442" s="10">
        <f t="shared" si="1233"/>
        <v>0</v>
      </c>
      <c r="UPJ442" s="10">
        <f t="shared" si="1233"/>
        <v>0</v>
      </c>
      <c r="UPK442" s="10">
        <f t="shared" si="1233"/>
        <v>0</v>
      </c>
      <c r="UPL442" s="10">
        <f t="shared" si="1233"/>
        <v>0</v>
      </c>
      <c r="UPM442" s="10">
        <f t="shared" si="1233"/>
        <v>0</v>
      </c>
      <c r="UPN442" s="10">
        <f t="shared" si="1233"/>
        <v>0</v>
      </c>
      <c r="UPO442" s="10">
        <f t="shared" si="1233"/>
        <v>0</v>
      </c>
      <c r="UPP442" s="10">
        <f t="shared" si="1233"/>
        <v>0</v>
      </c>
      <c r="UPQ442" s="10">
        <f t="shared" si="1233"/>
        <v>0</v>
      </c>
      <c r="UPR442" s="10">
        <f t="shared" si="1233"/>
        <v>0</v>
      </c>
      <c r="UPS442" s="10">
        <f t="shared" si="1233"/>
        <v>0</v>
      </c>
      <c r="UPT442" s="10">
        <f t="shared" si="1233"/>
        <v>0</v>
      </c>
      <c r="UPU442" s="10">
        <f t="shared" si="1233"/>
        <v>0</v>
      </c>
      <c r="UPV442" s="10">
        <f t="shared" si="1233"/>
        <v>0</v>
      </c>
      <c r="UPW442" s="10">
        <f t="shared" si="1233"/>
        <v>0</v>
      </c>
      <c r="UPX442" s="10">
        <f t="shared" si="1233"/>
        <v>0</v>
      </c>
      <c r="UPY442" s="10">
        <f t="shared" si="1233"/>
        <v>0</v>
      </c>
      <c r="UPZ442" s="10">
        <f t="shared" si="1233"/>
        <v>0</v>
      </c>
      <c r="UQA442" s="10">
        <f t="shared" si="1233"/>
        <v>0</v>
      </c>
      <c r="UQB442" s="10">
        <f t="shared" si="1233"/>
        <v>0</v>
      </c>
      <c r="UQC442" s="10">
        <f t="shared" si="1233"/>
        <v>0</v>
      </c>
      <c r="UQD442" s="10">
        <f t="shared" si="1233"/>
        <v>0</v>
      </c>
      <c r="UQE442" s="10">
        <f t="shared" si="1233"/>
        <v>0</v>
      </c>
      <c r="UQF442" s="10">
        <f t="shared" si="1233"/>
        <v>0</v>
      </c>
      <c r="UQG442" s="10">
        <f t="shared" si="1233"/>
        <v>0</v>
      </c>
      <c r="UQH442" s="10">
        <f t="shared" si="1233"/>
        <v>0</v>
      </c>
      <c r="UQI442" s="10">
        <f t="shared" si="1233"/>
        <v>0</v>
      </c>
      <c r="UQJ442" s="10">
        <f t="shared" si="1233"/>
        <v>0</v>
      </c>
      <c r="UQK442" s="10">
        <f t="shared" si="1233"/>
        <v>0</v>
      </c>
      <c r="UQL442" s="10">
        <f t="shared" si="1233"/>
        <v>0</v>
      </c>
      <c r="UQM442" s="10">
        <f t="shared" si="1233"/>
        <v>0</v>
      </c>
      <c r="UQN442" s="10">
        <f t="shared" si="1233"/>
        <v>0</v>
      </c>
      <c r="UQO442" s="10">
        <f t="shared" si="1233"/>
        <v>0</v>
      </c>
      <c r="UQP442" s="10">
        <f t="shared" si="1233"/>
        <v>0</v>
      </c>
      <c r="UQQ442" s="10">
        <f t="shared" si="1233"/>
        <v>0</v>
      </c>
      <c r="UQR442" s="10">
        <f t="shared" si="1233"/>
        <v>0</v>
      </c>
      <c r="UQS442" s="10">
        <f t="shared" si="1233"/>
        <v>0</v>
      </c>
      <c r="UQT442" s="10">
        <f t="shared" si="1233"/>
        <v>0</v>
      </c>
      <c r="UQU442" s="10">
        <f t="shared" si="1233"/>
        <v>0</v>
      </c>
      <c r="UQV442" s="10">
        <f t="shared" si="1233"/>
        <v>0</v>
      </c>
      <c r="UQW442" s="10">
        <f t="shared" si="1233"/>
        <v>0</v>
      </c>
      <c r="UQX442" s="10">
        <f t="shared" si="1233"/>
        <v>0</v>
      </c>
      <c r="UQY442" s="10">
        <f t="shared" si="1233"/>
        <v>0</v>
      </c>
      <c r="UQZ442" s="10">
        <f t="shared" si="1233"/>
        <v>0</v>
      </c>
      <c r="URA442" s="10">
        <f t="shared" si="1233"/>
        <v>0</v>
      </c>
      <c r="URB442" s="10">
        <f t="shared" si="1233"/>
        <v>0</v>
      </c>
      <c r="URC442" s="10">
        <f t="shared" si="1233"/>
        <v>0</v>
      </c>
      <c r="URD442" s="10">
        <f t="shared" si="1233"/>
        <v>0</v>
      </c>
      <c r="URE442" s="10">
        <f t="shared" si="1233"/>
        <v>0</v>
      </c>
      <c r="URF442" s="10">
        <f t="shared" ref="URF442:UTQ442" si="1234">URF457</f>
        <v>0</v>
      </c>
      <c r="URG442" s="10">
        <f t="shared" si="1234"/>
        <v>0</v>
      </c>
      <c r="URH442" s="10">
        <f t="shared" si="1234"/>
        <v>0</v>
      </c>
      <c r="URI442" s="10">
        <f t="shared" si="1234"/>
        <v>0</v>
      </c>
      <c r="URJ442" s="10">
        <f t="shared" si="1234"/>
        <v>0</v>
      </c>
      <c r="URK442" s="10">
        <f t="shared" si="1234"/>
        <v>0</v>
      </c>
      <c r="URL442" s="10">
        <f t="shared" si="1234"/>
        <v>0</v>
      </c>
      <c r="URM442" s="10">
        <f t="shared" si="1234"/>
        <v>0</v>
      </c>
      <c r="URN442" s="10">
        <f t="shared" si="1234"/>
        <v>0</v>
      </c>
      <c r="URO442" s="10">
        <f t="shared" si="1234"/>
        <v>0</v>
      </c>
      <c r="URP442" s="10">
        <f t="shared" si="1234"/>
        <v>0</v>
      </c>
      <c r="URQ442" s="10">
        <f t="shared" si="1234"/>
        <v>0</v>
      </c>
      <c r="URR442" s="10">
        <f t="shared" si="1234"/>
        <v>0</v>
      </c>
      <c r="URS442" s="10">
        <f t="shared" si="1234"/>
        <v>0</v>
      </c>
      <c r="URT442" s="10">
        <f t="shared" si="1234"/>
        <v>0</v>
      </c>
      <c r="URU442" s="10">
        <f t="shared" si="1234"/>
        <v>0</v>
      </c>
      <c r="URV442" s="10">
        <f t="shared" si="1234"/>
        <v>0</v>
      </c>
      <c r="URW442" s="10">
        <f t="shared" si="1234"/>
        <v>0</v>
      </c>
      <c r="URX442" s="10">
        <f t="shared" si="1234"/>
        <v>0</v>
      </c>
      <c r="URY442" s="10">
        <f t="shared" si="1234"/>
        <v>0</v>
      </c>
      <c r="URZ442" s="10">
        <f t="shared" si="1234"/>
        <v>0</v>
      </c>
      <c r="USA442" s="10">
        <f t="shared" si="1234"/>
        <v>0</v>
      </c>
      <c r="USB442" s="10">
        <f t="shared" si="1234"/>
        <v>0</v>
      </c>
      <c r="USC442" s="10">
        <f t="shared" si="1234"/>
        <v>0</v>
      </c>
      <c r="USD442" s="10">
        <f t="shared" si="1234"/>
        <v>0</v>
      </c>
      <c r="USE442" s="10">
        <f t="shared" si="1234"/>
        <v>0</v>
      </c>
      <c r="USF442" s="10">
        <f t="shared" si="1234"/>
        <v>0</v>
      </c>
      <c r="USG442" s="10">
        <f t="shared" si="1234"/>
        <v>0</v>
      </c>
      <c r="USH442" s="10">
        <f t="shared" si="1234"/>
        <v>0</v>
      </c>
      <c r="USI442" s="10">
        <f t="shared" si="1234"/>
        <v>0</v>
      </c>
      <c r="USJ442" s="10">
        <f t="shared" si="1234"/>
        <v>0</v>
      </c>
      <c r="USK442" s="10">
        <f t="shared" si="1234"/>
        <v>0</v>
      </c>
      <c r="USL442" s="10">
        <f t="shared" si="1234"/>
        <v>0</v>
      </c>
      <c r="USM442" s="10">
        <f t="shared" si="1234"/>
        <v>0</v>
      </c>
      <c r="USN442" s="10">
        <f t="shared" si="1234"/>
        <v>0</v>
      </c>
      <c r="USO442" s="10">
        <f t="shared" si="1234"/>
        <v>0</v>
      </c>
      <c r="USP442" s="10">
        <f t="shared" si="1234"/>
        <v>0</v>
      </c>
      <c r="USQ442" s="10">
        <f t="shared" si="1234"/>
        <v>0</v>
      </c>
      <c r="USR442" s="10">
        <f t="shared" si="1234"/>
        <v>0</v>
      </c>
      <c r="USS442" s="10">
        <f t="shared" si="1234"/>
        <v>0</v>
      </c>
      <c r="UST442" s="10">
        <f t="shared" si="1234"/>
        <v>0</v>
      </c>
      <c r="USU442" s="10">
        <f t="shared" si="1234"/>
        <v>0</v>
      </c>
      <c r="USV442" s="10">
        <f t="shared" si="1234"/>
        <v>0</v>
      </c>
      <c r="USW442" s="10">
        <f t="shared" si="1234"/>
        <v>0</v>
      </c>
      <c r="USX442" s="10">
        <f t="shared" si="1234"/>
        <v>0</v>
      </c>
      <c r="USY442" s="10">
        <f t="shared" si="1234"/>
        <v>0</v>
      </c>
      <c r="USZ442" s="10">
        <f t="shared" si="1234"/>
        <v>0</v>
      </c>
      <c r="UTA442" s="10">
        <f t="shared" si="1234"/>
        <v>0</v>
      </c>
      <c r="UTB442" s="10">
        <f t="shared" si="1234"/>
        <v>0</v>
      </c>
      <c r="UTC442" s="10">
        <f t="shared" si="1234"/>
        <v>0</v>
      </c>
      <c r="UTD442" s="10">
        <f t="shared" si="1234"/>
        <v>0</v>
      </c>
      <c r="UTE442" s="10">
        <f t="shared" si="1234"/>
        <v>0</v>
      </c>
      <c r="UTF442" s="10">
        <f t="shared" si="1234"/>
        <v>0</v>
      </c>
      <c r="UTG442" s="10">
        <f t="shared" si="1234"/>
        <v>0</v>
      </c>
      <c r="UTH442" s="10">
        <f t="shared" si="1234"/>
        <v>0</v>
      </c>
      <c r="UTI442" s="10">
        <f t="shared" si="1234"/>
        <v>0</v>
      </c>
      <c r="UTJ442" s="10">
        <f t="shared" si="1234"/>
        <v>0</v>
      </c>
      <c r="UTK442" s="10">
        <f t="shared" si="1234"/>
        <v>0</v>
      </c>
      <c r="UTL442" s="10">
        <f t="shared" si="1234"/>
        <v>0</v>
      </c>
      <c r="UTM442" s="10">
        <f t="shared" si="1234"/>
        <v>0</v>
      </c>
      <c r="UTN442" s="10">
        <f t="shared" si="1234"/>
        <v>0</v>
      </c>
      <c r="UTO442" s="10">
        <f t="shared" si="1234"/>
        <v>0</v>
      </c>
      <c r="UTP442" s="10">
        <f t="shared" si="1234"/>
        <v>0</v>
      </c>
      <c r="UTQ442" s="10">
        <f t="shared" si="1234"/>
        <v>0</v>
      </c>
      <c r="UTR442" s="10">
        <f t="shared" ref="UTR442:UWC442" si="1235">UTR457</f>
        <v>0</v>
      </c>
      <c r="UTS442" s="10">
        <f t="shared" si="1235"/>
        <v>0</v>
      </c>
      <c r="UTT442" s="10">
        <f t="shared" si="1235"/>
        <v>0</v>
      </c>
      <c r="UTU442" s="10">
        <f t="shared" si="1235"/>
        <v>0</v>
      </c>
      <c r="UTV442" s="10">
        <f t="shared" si="1235"/>
        <v>0</v>
      </c>
      <c r="UTW442" s="10">
        <f t="shared" si="1235"/>
        <v>0</v>
      </c>
      <c r="UTX442" s="10">
        <f t="shared" si="1235"/>
        <v>0</v>
      </c>
      <c r="UTY442" s="10">
        <f t="shared" si="1235"/>
        <v>0</v>
      </c>
      <c r="UTZ442" s="10">
        <f t="shared" si="1235"/>
        <v>0</v>
      </c>
      <c r="UUA442" s="10">
        <f t="shared" si="1235"/>
        <v>0</v>
      </c>
      <c r="UUB442" s="10">
        <f t="shared" si="1235"/>
        <v>0</v>
      </c>
      <c r="UUC442" s="10">
        <f t="shared" si="1235"/>
        <v>0</v>
      </c>
      <c r="UUD442" s="10">
        <f t="shared" si="1235"/>
        <v>0</v>
      </c>
      <c r="UUE442" s="10">
        <f t="shared" si="1235"/>
        <v>0</v>
      </c>
      <c r="UUF442" s="10">
        <f t="shared" si="1235"/>
        <v>0</v>
      </c>
      <c r="UUG442" s="10">
        <f t="shared" si="1235"/>
        <v>0</v>
      </c>
      <c r="UUH442" s="10">
        <f t="shared" si="1235"/>
        <v>0</v>
      </c>
      <c r="UUI442" s="10">
        <f t="shared" si="1235"/>
        <v>0</v>
      </c>
      <c r="UUJ442" s="10">
        <f t="shared" si="1235"/>
        <v>0</v>
      </c>
      <c r="UUK442" s="10">
        <f t="shared" si="1235"/>
        <v>0</v>
      </c>
      <c r="UUL442" s="10">
        <f t="shared" si="1235"/>
        <v>0</v>
      </c>
      <c r="UUM442" s="10">
        <f t="shared" si="1235"/>
        <v>0</v>
      </c>
      <c r="UUN442" s="10">
        <f t="shared" si="1235"/>
        <v>0</v>
      </c>
      <c r="UUO442" s="10">
        <f t="shared" si="1235"/>
        <v>0</v>
      </c>
      <c r="UUP442" s="10">
        <f t="shared" si="1235"/>
        <v>0</v>
      </c>
      <c r="UUQ442" s="10">
        <f t="shared" si="1235"/>
        <v>0</v>
      </c>
      <c r="UUR442" s="10">
        <f t="shared" si="1235"/>
        <v>0</v>
      </c>
      <c r="UUS442" s="10">
        <f t="shared" si="1235"/>
        <v>0</v>
      </c>
      <c r="UUT442" s="10">
        <f t="shared" si="1235"/>
        <v>0</v>
      </c>
      <c r="UUU442" s="10">
        <f t="shared" si="1235"/>
        <v>0</v>
      </c>
      <c r="UUV442" s="10">
        <f t="shared" si="1235"/>
        <v>0</v>
      </c>
      <c r="UUW442" s="10">
        <f t="shared" si="1235"/>
        <v>0</v>
      </c>
      <c r="UUX442" s="10">
        <f t="shared" si="1235"/>
        <v>0</v>
      </c>
      <c r="UUY442" s="10">
        <f t="shared" si="1235"/>
        <v>0</v>
      </c>
      <c r="UUZ442" s="10">
        <f t="shared" si="1235"/>
        <v>0</v>
      </c>
      <c r="UVA442" s="10">
        <f t="shared" si="1235"/>
        <v>0</v>
      </c>
      <c r="UVB442" s="10">
        <f t="shared" si="1235"/>
        <v>0</v>
      </c>
      <c r="UVC442" s="10">
        <f t="shared" si="1235"/>
        <v>0</v>
      </c>
      <c r="UVD442" s="10">
        <f t="shared" si="1235"/>
        <v>0</v>
      </c>
      <c r="UVE442" s="10">
        <f t="shared" si="1235"/>
        <v>0</v>
      </c>
      <c r="UVF442" s="10">
        <f t="shared" si="1235"/>
        <v>0</v>
      </c>
      <c r="UVG442" s="10">
        <f t="shared" si="1235"/>
        <v>0</v>
      </c>
      <c r="UVH442" s="10">
        <f t="shared" si="1235"/>
        <v>0</v>
      </c>
      <c r="UVI442" s="10">
        <f t="shared" si="1235"/>
        <v>0</v>
      </c>
      <c r="UVJ442" s="10">
        <f t="shared" si="1235"/>
        <v>0</v>
      </c>
      <c r="UVK442" s="10">
        <f t="shared" si="1235"/>
        <v>0</v>
      </c>
      <c r="UVL442" s="10">
        <f t="shared" si="1235"/>
        <v>0</v>
      </c>
      <c r="UVM442" s="10">
        <f t="shared" si="1235"/>
        <v>0</v>
      </c>
      <c r="UVN442" s="10">
        <f t="shared" si="1235"/>
        <v>0</v>
      </c>
      <c r="UVO442" s="10">
        <f t="shared" si="1235"/>
        <v>0</v>
      </c>
      <c r="UVP442" s="10">
        <f t="shared" si="1235"/>
        <v>0</v>
      </c>
      <c r="UVQ442" s="10">
        <f t="shared" si="1235"/>
        <v>0</v>
      </c>
      <c r="UVR442" s="10">
        <f t="shared" si="1235"/>
        <v>0</v>
      </c>
      <c r="UVS442" s="10">
        <f t="shared" si="1235"/>
        <v>0</v>
      </c>
      <c r="UVT442" s="10">
        <f t="shared" si="1235"/>
        <v>0</v>
      </c>
      <c r="UVU442" s="10">
        <f t="shared" si="1235"/>
        <v>0</v>
      </c>
      <c r="UVV442" s="10">
        <f t="shared" si="1235"/>
        <v>0</v>
      </c>
      <c r="UVW442" s="10">
        <f t="shared" si="1235"/>
        <v>0</v>
      </c>
      <c r="UVX442" s="10">
        <f t="shared" si="1235"/>
        <v>0</v>
      </c>
      <c r="UVY442" s="10">
        <f t="shared" si="1235"/>
        <v>0</v>
      </c>
      <c r="UVZ442" s="10">
        <f t="shared" si="1235"/>
        <v>0</v>
      </c>
      <c r="UWA442" s="10">
        <f t="shared" si="1235"/>
        <v>0</v>
      </c>
      <c r="UWB442" s="10">
        <f t="shared" si="1235"/>
        <v>0</v>
      </c>
      <c r="UWC442" s="10">
        <f t="shared" si="1235"/>
        <v>0</v>
      </c>
      <c r="UWD442" s="10">
        <f t="shared" ref="UWD442:UYO442" si="1236">UWD457</f>
        <v>0</v>
      </c>
      <c r="UWE442" s="10">
        <f t="shared" si="1236"/>
        <v>0</v>
      </c>
      <c r="UWF442" s="10">
        <f t="shared" si="1236"/>
        <v>0</v>
      </c>
      <c r="UWG442" s="10">
        <f t="shared" si="1236"/>
        <v>0</v>
      </c>
      <c r="UWH442" s="10">
        <f t="shared" si="1236"/>
        <v>0</v>
      </c>
      <c r="UWI442" s="10">
        <f t="shared" si="1236"/>
        <v>0</v>
      </c>
      <c r="UWJ442" s="10">
        <f t="shared" si="1236"/>
        <v>0</v>
      </c>
      <c r="UWK442" s="10">
        <f t="shared" si="1236"/>
        <v>0</v>
      </c>
      <c r="UWL442" s="10">
        <f t="shared" si="1236"/>
        <v>0</v>
      </c>
      <c r="UWM442" s="10">
        <f t="shared" si="1236"/>
        <v>0</v>
      </c>
      <c r="UWN442" s="10">
        <f t="shared" si="1236"/>
        <v>0</v>
      </c>
      <c r="UWO442" s="10">
        <f t="shared" si="1236"/>
        <v>0</v>
      </c>
      <c r="UWP442" s="10">
        <f t="shared" si="1236"/>
        <v>0</v>
      </c>
      <c r="UWQ442" s="10">
        <f t="shared" si="1236"/>
        <v>0</v>
      </c>
      <c r="UWR442" s="10">
        <f t="shared" si="1236"/>
        <v>0</v>
      </c>
      <c r="UWS442" s="10">
        <f t="shared" si="1236"/>
        <v>0</v>
      </c>
      <c r="UWT442" s="10">
        <f t="shared" si="1236"/>
        <v>0</v>
      </c>
      <c r="UWU442" s="10">
        <f t="shared" si="1236"/>
        <v>0</v>
      </c>
      <c r="UWV442" s="10">
        <f t="shared" si="1236"/>
        <v>0</v>
      </c>
      <c r="UWW442" s="10">
        <f t="shared" si="1236"/>
        <v>0</v>
      </c>
      <c r="UWX442" s="10">
        <f t="shared" si="1236"/>
        <v>0</v>
      </c>
      <c r="UWY442" s="10">
        <f t="shared" si="1236"/>
        <v>0</v>
      </c>
      <c r="UWZ442" s="10">
        <f t="shared" si="1236"/>
        <v>0</v>
      </c>
      <c r="UXA442" s="10">
        <f t="shared" si="1236"/>
        <v>0</v>
      </c>
      <c r="UXB442" s="10">
        <f t="shared" si="1236"/>
        <v>0</v>
      </c>
      <c r="UXC442" s="10">
        <f t="shared" si="1236"/>
        <v>0</v>
      </c>
      <c r="UXD442" s="10">
        <f t="shared" si="1236"/>
        <v>0</v>
      </c>
      <c r="UXE442" s="10">
        <f t="shared" si="1236"/>
        <v>0</v>
      </c>
      <c r="UXF442" s="10">
        <f t="shared" si="1236"/>
        <v>0</v>
      </c>
      <c r="UXG442" s="10">
        <f t="shared" si="1236"/>
        <v>0</v>
      </c>
      <c r="UXH442" s="10">
        <f t="shared" si="1236"/>
        <v>0</v>
      </c>
      <c r="UXI442" s="10">
        <f t="shared" si="1236"/>
        <v>0</v>
      </c>
      <c r="UXJ442" s="10">
        <f t="shared" si="1236"/>
        <v>0</v>
      </c>
      <c r="UXK442" s="10">
        <f t="shared" si="1236"/>
        <v>0</v>
      </c>
      <c r="UXL442" s="10">
        <f t="shared" si="1236"/>
        <v>0</v>
      </c>
      <c r="UXM442" s="10">
        <f t="shared" si="1236"/>
        <v>0</v>
      </c>
      <c r="UXN442" s="10">
        <f t="shared" si="1236"/>
        <v>0</v>
      </c>
      <c r="UXO442" s="10">
        <f t="shared" si="1236"/>
        <v>0</v>
      </c>
      <c r="UXP442" s="10">
        <f t="shared" si="1236"/>
        <v>0</v>
      </c>
      <c r="UXQ442" s="10">
        <f t="shared" si="1236"/>
        <v>0</v>
      </c>
      <c r="UXR442" s="10">
        <f t="shared" si="1236"/>
        <v>0</v>
      </c>
      <c r="UXS442" s="10">
        <f t="shared" si="1236"/>
        <v>0</v>
      </c>
      <c r="UXT442" s="10">
        <f t="shared" si="1236"/>
        <v>0</v>
      </c>
      <c r="UXU442" s="10">
        <f t="shared" si="1236"/>
        <v>0</v>
      </c>
      <c r="UXV442" s="10">
        <f t="shared" si="1236"/>
        <v>0</v>
      </c>
      <c r="UXW442" s="10">
        <f t="shared" si="1236"/>
        <v>0</v>
      </c>
      <c r="UXX442" s="10">
        <f t="shared" si="1236"/>
        <v>0</v>
      </c>
      <c r="UXY442" s="10">
        <f t="shared" si="1236"/>
        <v>0</v>
      </c>
      <c r="UXZ442" s="10">
        <f t="shared" si="1236"/>
        <v>0</v>
      </c>
      <c r="UYA442" s="10">
        <f t="shared" si="1236"/>
        <v>0</v>
      </c>
      <c r="UYB442" s="10">
        <f t="shared" si="1236"/>
        <v>0</v>
      </c>
      <c r="UYC442" s="10">
        <f t="shared" si="1236"/>
        <v>0</v>
      </c>
      <c r="UYD442" s="10">
        <f t="shared" si="1236"/>
        <v>0</v>
      </c>
      <c r="UYE442" s="10">
        <f t="shared" si="1236"/>
        <v>0</v>
      </c>
      <c r="UYF442" s="10">
        <f t="shared" si="1236"/>
        <v>0</v>
      </c>
      <c r="UYG442" s="10">
        <f t="shared" si="1236"/>
        <v>0</v>
      </c>
      <c r="UYH442" s="10">
        <f t="shared" si="1236"/>
        <v>0</v>
      </c>
      <c r="UYI442" s="10">
        <f t="shared" si="1236"/>
        <v>0</v>
      </c>
      <c r="UYJ442" s="10">
        <f t="shared" si="1236"/>
        <v>0</v>
      </c>
      <c r="UYK442" s="10">
        <f t="shared" si="1236"/>
        <v>0</v>
      </c>
      <c r="UYL442" s="10">
        <f t="shared" si="1236"/>
        <v>0</v>
      </c>
      <c r="UYM442" s="10">
        <f t="shared" si="1236"/>
        <v>0</v>
      </c>
      <c r="UYN442" s="10">
        <f t="shared" si="1236"/>
        <v>0</v>
      </c>
      <c r="UYO442" s="10">
        <f t="shared" si="1236"/>
        <v>0</v>
      </c>
      <c r="UYP442" s="10">
        <f t="shared" ref="UYP442:VBA442" si="1237">UYP457</f>
        <v>0</v>
      </c>
      <c r="UYQ442" s="10">
        <f t="shared" si="1237"/>
        <v>0</v>
      </c>
      <c r="UYR442" s="10">
        <f t="shared" si="1237"/>
        <v>0</v>
      </c>
      <c r="UYS442" s="10">
        <f t="shared" si="1237"/>
        <v>0</v>
      </c>
      <c r="UYT442" s="10">
        <f t="shared" si="1237"/>
        <v>0</v>
      </c>
      <c r="UYU442" s="10">
        <f t="shared" si="1237"/>
        <v>0</v>
      </c>
      <c r="UYV442" s="10">
        <f t="shared" si="1237"/>
        <v>0</v>
      </c>
      <c r="UYW442" s="10">
        <f t="shared" si="1237"/>
        <v>0</v>
      </c>
      <c r="UYX442" s="10">
        <f t="shared" si="1237"/>
        <v>0</v>
      </c>
      <c r="UYY442" s="10">
        <f t="shared" si="1237"/>
        <v>0</v>
      </c>
      <c r="UYZ442" s="10">
        <f t="shared" si="1237"/>
        <v>0</v>
      </c>
      <c r="UZA442" s="10">
        <f t="shared" si="1237"/>
        <v>0</v>
      </c>
      <c r="UZB442" s="10">
        <f t="shared" si="1237"/>
        <v>0</v>
      </c>
      <c r="UZC442" s="10">
        <f t="shared" si="1237"/>
        <v>0</v>
      </c>
      <c r="UZD442" s="10">
        <f t="shared" si="1237"/>
        <v>0</v>
      </c>
      <c r="UZE442" s="10">
        <f t="shared" si="1237"/>
        <v>0</v>
      </c>
      <c r="UZF442" s="10">
        <f t="shared" si="1237"/>
        <v>0</v>
      </c>
      <c r="UZG442" s="10">
        <f t="shared" si="1237"/>
        <v>0</v>
      </c>
      <c r="UZH442" s="10">
        <f t="shared" si="1237"/>
        <v>0</v>
      </c>
      <c r="UZI442" s="10">
        <f t="shared" si="1237"/>
        <v>0</v>
      </c>
      <c r="UZJ442" s="10">
        <f t="shared" si="1237"/>
        <v>0</v>
      </c>
      <c r="UZK442" s="10">
        <f t="shared" si="1237"/>
        <v>0</v>
      </c>
      <c r="UZL442" s="10">
        <f t="shared" si="1237"/>
        <v>0</v>
      </c>
      <c r="UZM442" s="10">
        <f t="shared" si="1237"/>
        <v>0</v>
      </c>
      <c r="UZN442" s="10">
        <f t="shared" si="1237"/>
        <v>0</v>
      </c>
      <c r="UZO442" s="10">
        <f t="shared" si="1237"/>
        <v>0</v>
      </c>
      <c r="UZP442" s="10">
        <f t="shared" si="1237"/>
        <v>0</v>
      </c>
      <c r="UZQ442" s="10">
        <f t="shared" si="1237"/>
        <v>0</v>
      </c>
      <c r="UZR442" s="10">
        <f t="shared" si="1237"/>
        <v>0</v>
      </c>
      <c r="UZS442" s="10">
        <f t="shared" si="1237"/>
        <v>0</v>
      </c>
      <c r="UZT442" s="10">
        <f t="shared" si="1237"/>
        <v>0</v>
      </c>
      <c r="UZU442" s="10">
        <f t="shared" si="1237"/>
        <v>0</v>
      </c>
      <c r="UZV442" s="10">
        <f t="shared" si="1237"/>
        <v>0</v>
      </c>
      <c r="UZW442" s="10">
        <f t="shared" si="1237"/>
        <v>0</v>
      </c>
      <c r="UZX442" s="10">
        <f t="shared" si="1237"/>
        <v>0</v>
      </c>
      <c r="UZY442" s="10">
        <f t="shared" si="1237"/>
        <v>0</v>
      </c>
      <c r="UZZ442" s="10">
        <f t="shared" si="1237"/>
        <v>0</v>
      </c>
      <c r="VAA442" s="10">
        <f t="shared" si="1237"/>
        <v>0</v>
      </c>
      <c r="VAB442" s="10">
        <f t="shared" si="1237"/>
        <v>0</v>
      </c>
      <c r="VAC442" s="10">
        <f t="shared" si="1237"/>
        <v>0</v>
      </c>
      <c r="VAD442" s="10">
        <f t="shared" si="1237"/>
        <v>0</v>
      </c>
      <c r="VAE442" s="10">
        <f t="shared" si="1237"/>
        <v>0</v>
      </c>
      <c r="VAF442" s="10">
        <f t="shared" si="1237"/>
        <v>0</v>
      </c>
      <c r="VAG442" s="10">
        <f t="shared" si="1237"/>
        <v>0</v>
      </c>
      <c r="VAH442" s="10">
        <f t="shared" si="1237"/>
        <v>0</v>
      </c>
      <c r="VAI442" s="10">
        <f t="shared" si="1237"/>
        <v>0</v>
      </c>
      <c r="VAJ442" s="10">
        <f t="shared" si="1237"/>
        <v>0</v>
      </c>
      <c r="VAK442" s="10">
        <f t="shared" si="1237"/>
        <v>0</v>
      </c>
      <c r="VAL442" s="10">
        <f t="shared" si="1237"/>
        <v>0</v>
      </c>
      <c r="VAM442" s="10">
        <f t="shared" si="1237"/>
        <v>0</v>
      </c>
      <c r="VAN442" s="10">
        <f t="shared" si="1237"/>
        <v>0</v>
      </c>
      <c r="VAO442" s="10">
        <f t="shared" si="1237"/>
        <v>0</v>
      </c>
      <c r="VAP442" s="10">
        <f t="shared" si="1237"/>
        <v>0</v>
      </c>
      <c r="VAQ442" s="10">
        <f t="shared" si="1237"/>
        <v>0</v>
      </c>
      <c r="VAR442" s="10">
        <f t="shared" si="1237"/>
        <v>0</v>
      </c>
      <c r="VAS442" s="10">
        <f t="shared" si="1237"/>
        <v>0</v>
      </c>
      <c r="VAT442" s="10">
        <f t="shared" si="1237"/>
        <v>0</v>
      </c>
      <c r="VAU442" s="10">
        <f t="shared" si="1237"/>
        <v>0</v>
      </c>
      <c r="VAV442" s="10">
        <f t="shared" si="1237"/>
        <v>0</v>
      </c>
      <c r="VAW442" s="10">
        <f t="shared" si="1237"/>
        <v>0</v>
      </c>
      <c r="VAX442" s="10">
        <f t="shared" si="1237"/>
        <v>0</v>
      </c>
      <c r="VAY442" s="10">
        <f t="shared" si="1237"/>
        <v>0</v>
      </c>
      <c r="VAZ442" s="10">
        <f t="shared" si="1237"/>
        <v>0</v>
      </c>
      <c r="VBA442" s="10">
        <f t="shared" si="1237"/>
        <v>0</v>
      </c>
      <c r="VBB442" s="10">
        <f t="shared" ref="VBB442:VDM442" si="1238">VBB457</f>
        <v>0</v>
      </c>
      <c r="VBC442" s="10">
        <f t="shared" si="1238"/>
        <v>0</v>
      </c>
      <c r="VBD442" s="10">
        <f t="shared" si="1238"/>
        <v>0</v>
      </c>
      <c r="VBE442" s="10">
        <f t="shared" si="1238"/>
        <v>0</v>
      </c>
      <c r="VBF442" s="10">
        <f t="shared" si="1238"/>
        <v>0</v>
      </c>
      <c r="VBG442" s="10">
        <f t="shared" si="1238"/>
        <v>0</v>
      </c>
      <c r="VBH442" s="10">
        <f t="shared" si="1238"/>
        <v>0</v>
      </c>
      <c r="VBI442" s="10">
        <f t="shared" si="1238"/>
        <v>0</v>
      </c>
      <c r="VBJ442" s="10">
        <f t="shared" si="1238"/>
        <v>0</v>
      </c>
      <c r="VBK442" s="10">
        <f t="shared" si="1238"/>
        <v>0</v>
      </c>
      <c r="VBL442" s="10">
        <f t="shared" si="1238"/>
        <v>0</v>
      </c>
      <c r="VBM442" s="10">
        <f t="shared" si="1238"/>
        <v>0</v>
      </c>
      <c r="VBN442" s="10">
        <f t="shared" si="1238"/>
        <v>0</v>
      </c>
      <c r="VBO442" s="10">
        <f t="shared" si="1238"/>
        <v>0</v>
      </c>
      <c r="VBP442" s="10">
        <f t="shared" si="1238"/>
        <v>0</v>
      </c>
      <c r="VBQ442" s="10">
        <f t="shared" si="1238"/>
        <v>0</v>
      </c>
      <c r="VBR442" s="10">
        <f t="shared" si="1238"/>
        <v>0</v>
      </c>
      <c r="VBS442" s="10">
        <f t="shared" si="1238"/>
        <v>0</v>
      </c>
      <c r="VBT442" s="10">
        <f t="shared" si="1238"/>
        <v>0</v>
      </c>
      <c r="VBU442" s="10">
        <f t="shared" si="1238"/>
        <v>0</v>
      </c>
      <c r="VBV442" s="10">
        <f t="shared" si="1238"/>
        <v>0</v>
      </c>
      <c r="VBW442" s="10">
        <f t="shared" si="1238"/>
        <v>0</v>
      </c>
      <c r="VBX442" s="10">
        <f t="shared" si="1238"/>
        <v>0</v>
      </c>
      <c r="VBY442" s="10">
        <f t="shared" si="1238"/>
        <v>0</v>
      </c>
      <c r="VBZ442" s="10">
        <f t="shared" si="1238"/>
        <v>0</v>
      </c>
      <c r="VCA442" s="10">
        <f t="shared" si="1238"/>
        <v>0</v>
      </c>
      <c r="VCB442" s="10">
        <f t="shared" si="1238"/>
        <v>0</v>
      </c>
      <c r="VCC442" s="10">
        <f t="shared" si="1238"/>
        <v>0</v>
      </c>
      <c r="VCD442" s="10">
        <f t="shared" si="1238"/>
        <v>0</v>
      </c>
      <c r="VCE442" s="10">
        <f t="shared" si="1238"/>
        <v>0</v>
      </c>
      <c r="VCF442" s="10">
        <f t="shared" si="1238"/>
        <v>0</v>
      </c>
      <c r="VCG442" s="10">
        <f t="shared" si="1238"/>
        <v>0</v>
      </c>
      <c r="VCH442" s="10">
        <f t="shared" si="1238"/>
        <v>0</v>
      </c>
      <c r="VCI442" s="10">
        <f t="shared" si="1238"/>
        <v>0</v>
      </c>
      <c r="VCJ442" s="10">
        <f t="shared" si="1238"/>
        <v>0</v>
      </c>
      <c r="VCK442" s="10">
        <f t="shared" si="1238"/>
        <v>0</v>
      </c>
      <c r="VCL442" s="10">
        <f t="shared" si="1238"/>
        <v>0</v>
      </c>
      <c r="VCM442" s="10">
        <f t="shared" si="1238"/>
        <v>0</v>
      </c>
      <c r="VCN442" s="10">
        <f t="shared" si="1238"/>
        <v>0</v>
      </c>
      <c r="VCO442" s="10">
        <f t="shared" si="1238"/>
        <v>0</v>
      </c>
      <c r="VCP442" s="10">
        <f t="shared" si="1238"/>
        <v>0</v>
      </c>
      <c r="VCQ442" s="10">
        <f t="shared" si="1238"/>
        <v>0</v>
      </c>
      <c r="VCR442" s="10">
        <f t="shared" si="1238"/>
        <v>0</v>
      </c>
      <c r="VCS442" s="10">
        <f t="shared" si="1238"/>
        <v>0</v>
      </c>
      <c r="VCT442" s="10">
        <f t="shared" si="1238"/>
        <v>0</v>
      </c>
      <c r="VCU442" s="10">
        <f t="shared" si="1238"/>
        <v>0</v>
      </c>
      <c r="VCV442" s="10">
        <f t="shared" si="1238"/>
        <v>0</v>
      </c>
      <c r="VCW442" s="10">
        <f t="shared" si="1238"/>
        <v>0</v>
      </c>
      <c r="VCX442" s="10">
        <f t="shared" si="1238"/>
        <v>0</v>
      </c>
      <c r="VCY442" s="10">
        <f t="shared" si="1238"/>
        <v>0</v>
      </c>
      <c r="VCZ442" s="10">
        <f t="shared" si="1238"/>
        <v>0</v>
      </c>
      <c r="VDA442" s="10">
        <f t="shared" si="1238"/>
        <v>0</v>
      </c>
      <c r="VDB442" s="10">
        <f t="shared" si="1238"/>
        <v>0</v>
      </c>
      <c r="VDC442" s="10">
        <f t="shared" si="1238"/>
        <v>0</v>
      </c>
      <c r="VDD442" s="10">
        <f t="shared" si="1238"/>
        <v>0</v>
      </c>
      <c r="VDE442" s="10">
        <f t="shared" si="1238"/>
        <v>0</v>
      </c>
      <c r="VDF442" s="10">
        <f t="shared" si="1238"/>
        <v>0</v>
      </c>
      <c r="VDG442" s="10">
        <f t="shared" si="1238"/>
        <v>0</v>
      </c>
      <c r="VDH442" s="10">
        <f t="shared" si="1238"/>
        <v>0</v>
      </c>
      <c r="VDI442" s="10">
        <f t="shared" si="1238"/>
        <v>0</v>
      </c>
      <c r="VDJ442" s="10">
        <f t="shared" si="1238"/>
        <v>0</v>
      </c>
      <c r="VDK442" s="10">
        <f t="shared" si="1238"/>
        <v>0</v>
      </c>
      <c r="VDL442" s="10">
        <f t="shared" si="1238"/>
        <v>0</v>
      </c>
      <c r="VDM442" s="10">
        <f t="shared" si="1238"/>
        <v>0</v>
      </c>
      <c r="VDN442" s="10">
        <f t="shared" ref="VDN442:VFY442" si="1239">VDN457</f>
        <v>0</v>
      </c>
      <c r="VDO442" s="10">
        <f t="shared" si="1239"/>
        <v>0</v>
      </c>
      <c r="VDP442" s="10">
        <f t="shared" si="1239"/>
        <v>0</v>
      </c>
      <c r="VDQ442" s="10">
        <f t="shared" si="1239"/>
        <v>0</v>
      </c>
      <c r="VDR442" s="10">
        <f t="shared" si="1239"/>
        <v>0</v>
      </c>
      <c r="VDS442" s="10">
        <f t="shared" si="1239"/>
        <v>0</v>
      </c>
      <c r="VDT442" s="10">
        <f t="shared" si="1239"/>
        <v>0</v>
      </c>
      <c r="VDU442" s="10">
        <f t="shared" si="1239"/>
        <v>0</v>
      </c>
      <c r="VDV442" s="10">
        <f t="shared" si="1239"/>
        <v>0</v>
      </c>
      <c r="VDW442" s="10">
        <f t="shared" si="1239"/>
        <v>0</v>
      </c>
      <c r="VDX442" s="10">
        <f t="shared" si="1239"/>
        <v>0</v>
      </c>
      <c r="VDY442" s="10">
        <f t="shared" si="1239"/>
        <v>0</v>
      </c>
      <c r="VDZ442" s="10">
        <f t="shared" si="1239"/>
        <v>0</v>
      </c>
      <c r="VEA442" s="10">
        <f t="shared" si="1239"/>
        <v>0</v>
      </c>
      <c r="VEB442" s="10">
        <f t="shared" si="1239"/>
        <v>0</v>
      </c>
      <c r="VEC442" s="10">
        <f t="shared" si="1239"/>
        <v>0</v>
      </c>
      <c r="VED442" s="10">
        <f t="shared" si="1239"/>
        <v>0</v>
      </c>
      <c r="VEE442" s="10">
        <f t="shared" si="1239"/>
        <v>0</v>
      </c>
      <c r="VEF442" s="10">
        <f t="shared" si="1239"/>
        <v>0</v>
      </c>
      <c r="VEG442" s="10">
        <f t="shared" si="1239"/>
        <v>0</v>
      </c>
      <c r="VEH442" s="10">
        <f t="shared" si="1239"/>
        <v>0</v>
      </c>
      <c r="VEI442" s="10">
        <f t="shared" si="1239"/>
        <v>0</v>
      </c>
      <c r="VEJ442" s="10">
        <f t="shared" si="1239"/>
        <v>0</v>
      </c>
      <c r="VEK442" s="10">
        <f t="shared" si="1239"/>
        <v>0</v>
      </c>
      <c r="VEL442" s="10">
        <f t="shared" si="1239"/>
        <v>0</v>
      </c>
      <c r="VEM442" s="10">
        <f t="shared" si="1239"/>
        <v>0</v>
      </c>
      <c r="VEN442" s="10">
        <f t="shared" si="1239"/>
        <v>0</v>
      </c>
      <c r="VEO442" s="10">
        <f t="shared" si="1239"/>
        <v>0</v>
      </c>
      <c r="VEP442" s="10">
        <f t="shared" si="1239"/>
        <v>0</v>
      </c>
      <c r="VEQ442" s="10">
        <f t="shared" si="1239"/>
        <v>0</v>
      </c>
      <c r="VER442" s="10">
        <f t="shared" si="1239"/>
        <v>0</v>
      </c>
      <c r="VES442" s="10">
        <f t="shared" si="1239"/>
        <v>0</v>
      </c>
      <c r="VET442" s="10">
        <f t="shared" si="1239"/>
        <v>0</v>
      </c>
      <c r="VEU442" s="10">
        <f t="shared" si="1239"/>
        <v>0</v>
      </c>
      <c r="VEV442" s="10">
        <f t="shared" si="1239"/>
        <v>0</v>
      </c>
      <c r="VEW442" s="10">
        <f t="shared" si="1239"/>
        <v>0</v>
      </c>
      <c r="VEX442" s="10">
        <f t="shared" si="1239"/>
        <v>0</v>
      </c>
      <c r="VEY442" s="10">
        <f t="shared" si="1239"/>
        <v>0</v>
      </c>
      <c r="VEZ442" s="10">
        <f t="shared" si="1239"/>
        <v>0</v>
      </c>
      <c r="VFA442" s="10">
        <f t="shared" si="1239"/>
        <v>0</v>
      </c>
      <c r="VFB442" s="10">
        <f t="shared" si="1239"/>
        <v>0</v>
      </c>
      <c r="VFC442" s="10">
        <f t="shared" si="1239"/>
        <v>0</v>
      </c>
      <c r="VFD442" s="10">
        <f t="shared" si="1239"/>
        <v>0</v>
      </c>
      <c r="VFE442" s="10">
        <f t="shared" si="1239"/>
        <v>0</v>
      </c>
      <c r="VFF442" s="10">
        <f t="shared" si="1239"/>
        <v>0</v>
      </c>
      <c r="VFG442" s="10">
        <f t="shared" si="1239"/>
        <v>0</v>
      </c>
      <c r="VFH442" s="10">
        <f t="shared" si="1239"/>
        <v>0</v>
      </c>
      <c r="VFI442" s="10">
        <f t="shared" si="1239"/>
        <v>0</v>
      </c>
      <c r="VFJ442" s="10">
        <f t="shared" si="1239"/>
        <v>0</v>
      </c>
      <c r="VFK442" s="10">
        <f t="shared" si="1239"/>
        <v>0</v>
      </c>
      <c r="VFL442" s="10">
        <f t="shared" si="1239"/>
        <v>0</v>
      </c>
      <c r="VFM442" s="10">
        <f t="shared" si="1239"/>
        <v>0</v>
      </c>
      <c r="VFN442" s="10">
        <f t="shared" si="1239"/>
        <v>0</v>
      </c>
      <c r="VFO442" s="10">
        <f t="shared" si="1239"/>
        <v>0</v>
      </c>
      <c r="VFP442" s="10">
        <f t="shared" si="1239"/>
        <v>0</v>
      </c>
      <c r="VFQ442" s="10">
        <f t="shared" si="1239"/>
        <v>0</v>
      </c>
      <c r="VFR442" s="10">
        <f t="shared" si="1239"/>
        <v>0</v>
      </c>
      <c r="VFS442" s="10">
        <f t="shared" si="1239"/>
        <v>0</v>
      </c>
      <c r="VFT442" s="10">
        <f t="shared" si="1239"/>
        <v>0</v>
      </c>
      <c r="VFU442" s="10">
        <f t="shared" si="1239"/>
        <v>0</v>
      </c>
      <c r="VFV442" s="10">
        <f t="shared" si="1239"/>
        <v>0</v>
      </c>
      <c r="VFW442" s="10">
        <f t="shared" si="1239"/>
        <v>0</v>
      </c>
      <c r="VFX442" s="10">
        <f t="shared" si="1239"/>
        <v>0</v>
      </c>
      <c r="VFY442" s="10">
        <f t="shared" si="1239"/>
        <v>0</v>
      </c>
      <c r="VFZ442" s="10">
        <f t="shared" ref="VFZ442:VIK442" si="1240">VFZ457</f>
        <v>0</v>
      </c>
      <c r="VGA442" s="10">
        <f t="shared" si="1240"/>
        <v>0</v>
      </c>
      <c r="VGB442" s="10">
        <f t="shared" si="1240"/>
        <v>0</v>
      </c>
      <c r="VGC442" s="10">
        <f t="shared" si="1240"/>
        <v>0</v>
      </c>
      <c r="VGD442" s="10">
        <f t="shared" si="1240"/>
        <v>0</v>
      </c>
      <c r="VGE442" s="10">
        <f t="shared" si="1240"/>
        <v>0</v>
      </c>
      <c r="VGF442" s="10">
        <f t="shared" si="1240"/>
        <v>0</v>
      </c>
      <c r="VGG442" s="10">
        <f t="shared" si="1240"/>
        <v>0</v>
      </c>
      <c r="VGH442" s="10">
        <f t="shared" si="1240"/>
        <v>0</v>
      </c>
      <c r="VGI442" s="10">
        <f t="shared" si="1240"/>
        <v>0</v>
      </c>
      <c r="VGJ442" s="10">
        <f t="shared" si="1240"/>
        <v>0</v>
      </c>
      <c r="VGK442" s="10">
        <f t="shared" si="1240"/>
        <v>0</v>
      </c>
      <c r="VGL442" s="10">
        <f t="shared" si="1240"/>
        <v>0</v>
      </c>
      <c r="VGM442" s="10">
        <f t="shared" si="1240"/>
        <v>0</v>
      </c>
      <c r="VGN442" s="10">
        <f t="shared" si="1240"/>
        <v>0</v>
      </c>
      <c r="VGO442" s="10">
        <f t="shared" si="1240"/>
        <v>0</v>
      </c>
      <c r="VGP442" s="10">
        <f t="shared" si="1240"/>
        <v>0</v>
      </c>
      <c r="VGQ442" s="10">
        <f t="shared" si="1240"/>
        <v>0</v>
      </c>
      <c r="VGR442" s="10">
        <f t="shared" si="1240"/>
        <v>0</v>
      </c>
      <c r="VGS442" s="10">
        <f t="shared" si="1240"/>
        <v>0</v>
      </c>
      <c r="VGT442" s="10">
        <f t="shared" si="1240"/>
        <v>0</v>
      </c>
      <c r="VGU442" s="10">
        <f t="shared" si="1240"/>
        <v>0</v>
      </c>
      <c r="VGV442" s="10">
        <f t="shared" si="1240"/>
        <v>0</v>
      </c>
      <c r="VGW442" s="10">
        <f t="shared" si="1240"/>
        <v>0</v>
      </c>
      <c r="VGX442" s="10">
        <f t="shared" si="1240"/>
        <v>0</v>
      </c>
      <c r="VGY442" s="10">
        <f t="shared" si="1240"/>
        <v>0</v>
      </c>
      <c r="VGZ442" s="10">
        <f t="shared" si="1240"/>
        <v>0</v>
      </c>
      <c r="VHA442" s="10">
        <f t="shared" si="1240"/>
        <v>0</v>
      </c>
      <c r="VHB442" s="10">
        <f t="shared" si="1240"/>
        <v>0</v>
      </c>
      <c r="VHC442" s="10">
        <f t="shared" si="1240"/>
        <v>0</v>
      </c>
      <c r="VHD442" s="10">
        <f t="shared" si="1240"/>
        <v>0</v>
      </c>
      <c r="VHE442" s="10">
        <f t="shared" si="1240"/>
        <v>0</v>
      </c>
      <c r="VHF442" s="10">
        <f t="shared" si="1240"/>
        <v>0</v>
      </c>
      <c r="VHG442" s="10">
        <f t="shared" si="1240"/>
        <v>0</v>
      </c>
      <c r="VHH442" s="10">
        <f t="shared" si="1240"/>
        <v>0</v>
      </c>
      <c r="VHI442" s="10">
        <f t="shared" si="1240"/>
        <v>0</v>
      </c>
      <c r="VHJ442" s="10">
        <f t="shared" si="1240"/>
        <v>0</v>
      </c>
      <c r="VHK442" s="10">
        <f t="shared" si="1240"/>
        <v>0</v>
      </c>
      <c r="VHL442" s="10">
        <f t="shared" si="1240"/>
        <v>0</v>
      </c>
      <c r="VHM442" s="10">
        <f t="shared" si="1240"/>
        <v>0</v>
      </c>
      <c r="VHN442" s="10">
        <f t="shared" si="1240"/>
        <v>0</v>
      </c>
      <c r="VHO442" s="10">
        <f t="shared" si="1240"/>
        <v>0</v>
      </c>
      <c r="VHP442" s="10">
        <f t="shared" si="1240"/>
        <v>0</v>
      </c>
      <c r="VHQ442" s="10">
        <f t="shared" si="1240"/>
        <v>0</v>
      </c>
      <c r="VHR442" s="10">
        <f t="shared" si="1240"/>
        <v>0</v>
      </c>
      <c r="VHS442" s="10">
        <f t="shared" si="1240"/>
        <v>0</v>
      </c>
      <c r="VHT442" s="10">
        <f t="shared" si="1240"/>
        <v>0</v>
      </c>
      <c r="VHU442" s="10">
        <f t="shared" si="1240"/>
        <v>0</v>
      </c>
      <c r="VHV442" s="10">
        <f t="shared" si="1240"/>
        <v>0</v>
      </c>
      <c r="VHW442" s="10">
        <f t="shared" si="1240"/>
        <v>0</v>
      </c>
      <c r="VHX442" s="10">
        <f t="shared" si="1240"/>
        <v>0</v>
      </c>
      <c r="VHY442" s="10">
        <f t="shared" si="1240"/>
        <v>0</v>
      </c>
      <c r="VHZ442" s="10">
        <f t="shared" si="1240"/>
        <v>0</v>
      </c>
      <c r="VIA442" s="10">
        <f t="shared" si="1240"/>
        <v>0</v>
      </c>
      <c r="VIB442" s="10">
        <f t="shared" si="1240"/>
        <v>0</v>
      </c>
      <c r="VIC442" s="10">
        <f t="shared" si="1240"/>
        <v>0</v>
      </c>
      <c r="VID442" s="10">
        <f t="shared" si="1240"/>
        <v>0</v>
      </c>
      <c r="VIE442" s="10">
        <f t="shared" si="1240"/>
        <v>0</v>
      </c>
      <c r="VIF442" s="10">
        <f t="shared" si="1240"/>
        <v>0</v>
      </c>
      <c r="VIG442" s="10">
        <f t="shared" si="1240"/>
        <v>0</v>
      </c>
      <c r="VIH442" s="10">
        <f t="shared" si="1240"/>
        <v>0</v>
      </c>
      <c r="VII442" s="10">
        <f t="shared" si="1240"/>
        <v>0</v>
      </c>
      <c r="VIJ442" s="10">
        <f t="shared" si="1240"/>
        <v>0</v>
      </c>
      <c r="VIK442" s="10">
        <f t="shared" si="1240"/>
        <v>0</v>
      </c>
      <c r="VIL442" s="10">
        <f t="shared" ref="VIL442:VKW442" si="1241">VIL457</f>
        <v>0</v>
      </c>
      <c r="VIM442" s="10">
        <f t="shared" si="1241"/>
        <v>0</v>
      </c>
      <c r="VIN442" s="10">
        <f t="shared" si="1241"/>
        <v>0</v>
      </c>
      <c r="VIO442" s="10">
        <f t="shared" si="1241"/>
        <v>0</v>
      </c>
      <c r="VIP442" s="10">
        <f t="shared" si="1241"/>
        <v>0</v>
      </c>
      <c r="VIQ442" s="10">
        <f t="shared" si="1241"/>
        <v>0</v>
      </c>
      <c r="VIR442" s="10">
        <f t="shared" si="1241"/>
        <v>0</v>
      </c>
      <c r="VIS442" s="10">
        <f t="shared" si="1241"/>
        <v>0</v>
      </c>
      <c r="VIT442" s="10">
        <f t="shared" si="1241"/>
        <v>0</v>
      </c>
      <c r="VIU442" s="10">
        <f t="shared" si="1241"/>
        <v>0</v>
      </c>
      <c r="VIV442" s="10">
        <f t="shared" si="1241"/>
        <v>0</v>
      </c>
      <c r="VIW442" s="10">
        <f t="shared" si="1241"/>
        <v>0</v>
      </c>
      <c r="VIX442" s="10">
        <f t="shared" si="1241"/>
        <v>0</v>
      </c>
      <c r="VIY442" s="10">
        <f t="shared" si="1241"/>
        <v>0</v>
      </c>
      <c r="VIZ442" s="10">
        <f t="shared" si="1241"/>
        <v>0</v>
      </c>
      <c r="VJA442" s="10">
        <f t="shared" si="1241"/>
        <v>0</v>
      </c>
      <c r="VJB442" s="10">
        <f t="shared" si="1241"/>
        <v>0</v>
      </c>
      <c r="VJC442" s="10">
        <f t="shared" si="1241"/>
        <v>0</v>
      </c>
      <c r="VJD442" s="10">
        <f t="shared" si="1241"/>
        <v>0</v>
      </c>
      <c r="VJE442" s="10">
        <f t="shared" si="1241"/>
        <v>0</v>
      </c>
      <c r="VJF442" s="10">
        <f t="shared" si="1241"/>
        <v>0</v>
      </c>
      <c r="VJG442" s="10">
        <f t="shared" si="1241"/>
        <v>0</v>
      </c>
      <c r="VJH442" s="10">
        <f t="shared" si="1241"/>
        <v>0</v>
      </c>
      <c r="VJI442" s="10">
        <f t="shared" si="1241"/>
        <v>0</v>
      </c>
      <c r="VJJ442" s="10">
        <f t="shared" si="1241"/>
        <v>0</v>
      </c>
      <c r="VJK442" s="10">
        <f t="shared" si="1241"/>
        <v>0</v>
      </c>
      <c r="VJL442" s="10">
        <f t="shared" si="1241"/>
        <v>0</v>
      </c>
      <c r="VJM442" s="10">
        <f t="shared" si="1241"/>
        <v>0</v>
      </c>
      <c r="VJN442" s="10">
        <f t="shared" si="1241"/>
        <v>0</v>
      </c>
      <c r="VJO442" s="10">
        <f t="shared" si="1241"/>
        <v>0</v>
      </c>
      <c r="VJP442" s="10">
        <f t="shared" si="1241"/>
        <v>0</v>
      </c>
      <c r="VJQ442" s="10">
        <f t="shared" si="1241"/>
        <v>0</v>
      </c>
      <c r="VJR442" s="10">
        <f t="shared" si="1241"/>
        <v>0</v>
      </c>
      <c r="VJS442" s="10">
        <f t="shared" si="1241"/>
        <v>0</v>
      </c>
      <c r="VJT442" s="10">
        <f t="shared" si="1241"/>
        <v>0</v>
      </c>
      <c r="VJU442" s="10">
        <f t="shared" si="1241"/>
        <v>0</v>
      </c>
      <c r="VJV442" s="10">
        <f t="shared" si="1241"/>
        <v>0</v>
      </c>
      <c r="VJW442" s="10">
        <f t="shared" si="1241"/>
        <v>0</v>
      </c>
      <c r="VJX442" s="10">
        <f t="shared" si="1241"/>
        <v>0</v>
      </c>
      <c r="VJY442" s="10">
        <f t="shared" si="1241"/>
        <v>0</v>
      </c>
      <c r="VJZ442" s="10">
        <f t="shared" si="1241"/>
        <v>0</v>
      </c>
      <c r="VKA442" s="10">
        <f t="shared" si="1241"/>
        <v>0</v>
      </c>
      <c r="VKB442" s="10">
        <f t="shared" si="1241"/>
        <v>0</v>
      </c>
      <c r="VKC442" s="10">
        <f t="shared" si="1241"/>
        <v>0</v>
      </c>
      <c r="VKD442" s="10">
        <f t="shared" si="1241"/>
        <v>0</v>
      </c>
      <c r="VKE442" s="10">
        <f t="shared" si="1241"/>
        <v>0</v>
      </c>
      <c r="VKF442" s="10">
        <f t="shared" si="1241"/>
        <v>0</v>
      </c>
      <c r="VKG442" s="10">
        <f t="shared" si="1241"/>
        <v>0</v>
      </c>
      <c r="VKH442" s="10">
        <f t="shared" si="1241"/>
        <v>0</v>
      </c>
      <c r="VKI442" s="10">
        <f t="shared" si="1241"/>
        <v>0</v>
      </c>
      <c r="VKJ442" s="10">
        <f t="shared" si="1241"/>
        <v>0</v>
      </c>
      <c r="VKK442" s="10">
        <f t="shared" si="1241"/>
        <v>0</v>
      </c>
      <c r="VKL442" s="10">
        <f t="shared" si="1241"/>
        <v>0</v>
      </c>
      <c r="VKM442" s="10">
        <f t="shared" si="1241"/>
        <v>0</v>
      </c>
      <c r="VKN442" s="10">
        <f t="shared" si="1241"/>
        <v>0</v>
      </c>
      <c r="VKO442" s="10">
        <f t="shared" si="1241"/>
        <v>0</v>
      </c>
      <c r="VKP442" s="10">
        <f t="shared" si="1241"/>
        <v>0</v>
      </c>
      <c r="VKQ442" s="10">
        <f t="shared" si="1241"/>
        <v>0</v>
      </c>
      <c r="VKR442" s="10">
        <f t="shared" si="1241"/>
        <v>0</v>
      </c>
      <c r="VKS442" s="10">
        <f t="shared" si="1241"/>
        <v>0</v>
      </c>
      <c r="VKT442" s="10">
        <f t="shared" si="1241"/>
        <v>0</v>
      </c>
      <c r="VKU442" s="10">
        <f t="shared" si="1241"/>
        <v>0</v>
      </c>
      <c r="VKV442" s="10">
        <f t="shared" si="1241"/>
        <v>0</v>
      </c>
      <c r="VKW442" s="10">
        <f t="shared" si="1241"/>
        <v>0</v>
      </c>
      <c r="VKX442" s="10">
        <f t="shared" ref="VKX442:VNI442" si="1242">VKX457</f>
        <v>0</v>
      </c>
      <c r="VKY442" s="10">
        <f t="shared" si="1242"/>
        <v>0</v>
      </c>
      <c r="VKZ442" s="10">
        <f t="shared" si="1242"/>
        <v>0</v>
      </c>
      <c r="VLA442" s="10">
        <f t="shared" si="1242"/>
        <v>0</v>
      </c>
      <c r="VLB442" s="10">
        <f t="shared" si="1242"/>
        <v>0</v>
      </c>
      <c r="VLC442" s="10">
        <f t="shared" si="1242"/>
        <v>0</v>
      </c>
      <c r="VLD442" s="10">
        <f t="shared" si="1242"/>
        <v>0</v>
      </c>
      <c r="VLE442" s="10">
        <f t="shared" si="1242"/>
        <v>0</v>
      </c>
      <c r="VLF442" s="10">
        <f t="shared" si="1242"/>
        <v>0</v>
      </c>
      <c r="VLG442" s="10">
        <f t="shared" si="1242"/>
        <v>0</v>
      </c>
      <c r="VLH442" s="10">
        <f t="shared" si="1242"/>
        <v>0</v>
      </c>
      <c r="VLI442" s="10">
        <f t="shared" si="1242"/>
        <v>0</v>
      </c>
      <c r="VLJ442" s="10">
        <f t="shared" si="1242"/>
        <v>0</v>
      </c>
      <c r="VLK442" s="10">
        <f t="shared" si="1242"/>
        <v>0</v>
      </c>
      <c r="VLL442" s="10">
        <f t="shared" si="1242"/>
        <v>0</v>
      </c>
      <c r="VLM442" s="10">
        <f t="shared" si="1242"/>
        <v>0</v>
      </c>
      <c r="VLN442" s="10">
        <f t="shared" si="1242"/>
        <v>0</v>
      </c>
      <c r="VLO442" s="10">
        <f t="shared" si="1242"/>
        <v>0</v>
      </c>
      <c r="VLP442" s="10">
        <f t="shared" si="1242"/>
        <v>0</v>
      </c>
      <c r="VLQ442" s="10">
        <f t="shared" si="1242"/>
        <v>0</v>
      </c>
      <c r="VLR442" s="10">
        <f t="shared" si="1242"/>
        <v>0</v>
      </c>
      <c r="VLS442" s="10">
        <f t="shared" si="1242"/>
        <v>0</v>
      </c>
      <c r="VLT442" s="10">
        <f t="shared" si="1242"/>
        <v>0</v>
      </c>
      <c r="VLU442" s="10">
        <f t="shared" si="1242"/>
        <v>0</v>
      </c>
      <c r="VLV442" s="10">
        <f t="shared" si="1242"/>
        <v>0</v>
      </c>
      <c r="VLW442" s="10">
        <f t="shared" si="1242"/>
        <v>0</v>
      </c>
      <c r="VLX442" s="10">
        <f t="shared" si="1242"/>
        <v>0</v>
      </c>
      <c r="VLY442" s="10">
        <f t="shared" si="1242"/>
        <v>0</v>
      </c>
      <c r="VLZ442" s="10">
        <f t="shared" si="1242"/>
        <v>0</v>
      </c>
      <c r="VMA442" s="10">
        <f t="shared" si="1242"/>
        <v>0</v>
      </c>
      <c r="VMB442" s="10">
        <f t="shared" si="1242"/>
        <v>0</v>
      </c>
      <c r="VMC442" s="10">
        <f t="shared" si="1242"/>
        <v>0</v>
      </c>
      <c r="VMD442" s="10">
        <f t="shared" si="1242"/>
        <v>0</v>
      </c>
      <c r="VME442" s="10">
        <f t="shared" si="1242"/>
        <v>0</v>
      </c>
      <c r="VMF442" s="10">
        <f t="shared" si="1242"/>
        <v>0</v>
      </c>
      <c r="VMG442" s="10">
        <f t="shared" si="1242"/>
        <v>0</v>
      </c>
      <c r="VMH442" s="10">
        <f t="shared" si="1242"/>
        <v>0</v>
      </c>
      <c r="VMI442" s="10">
        <f t="shared" si="1242"/>
        <v>0</v>
      </c>
      <c r="VMJ442" s="10">
        <f t="shared" si="1242"/>
        <v>0</v>
      </c>
      <c r="VMK442" s="10">
        <f t="shared" si="1242"/>
        <v>0</v>
      </c>
      <c r="VML442" s="10">
        <f t="shared" si="1242"/>
        <v>0</v>
      </c>
      <c r="VMM442" s="10">
        <f t="shared" si="1242"/>
        <v>0</v>
      </c>
      <c r="VMN442" s="10">
        <f t="shared" si="1242"/>
        <v>0</v>
      </c>
      <c r="VMO442" s="10">
        <f t="shared" si="1242"/>
        <v>0</v>
      </c>
      <c r="VMP442" s="10">
        <f t="shared" si="1242"/>
        <v>0</v>
      </c>
      <c r="VMQ442" s="10">
        <f t="shared" si="1242"/>
        <v>0</v>
      </c>
      <c r="VMR442" s="10">
        <f t="shared" si="1242"/>
        <v>0</v>
      </c>
      <c r="VMS442" s="10">
        <f t="shared" si="1242"/>
        <v>0</v>
      </c>
      <c r="VMT442" s="10">
        <f t="shared" si="1242"/>
        <v>0</v>
      </c>
      <c r="VMU442" s="10">
        <f t="shared" si="1242"/>
        <v>0</v>
      </c>
      <c r="VMV442" s="10">
        <f t="shared" si="1242"/>
        <v>0</v>
      </c>
      <c r="VMW442" s="10">
        <f t="shared" si="1242"/>
        <v>0</v>
      </c>
      <c r="VMX442" s="10">
        <f t="shared" si="1242"/>
        <v>0</v>
      </c>
      <c r="VMY442" s="10">
        <f t="shared" si="1242"/>
        <v>0</v>
      </c>
      <c r="VMZ442" s="10">
        <f t="shared" si="1242"/>
        <v>0</v>
      </c>
      <c r="VNA442" s="10">
        <f t="shared" si="1242"/>
        <v>0</v>
      </c>
      <c r="VNB442" s="10">
        <f t="shared" si="1242"/>
        <v>0</v>
      </c>
      <c r="VNC442" s="10">
        <f t="shared" si="1242"/>
        <v>0</v>
      </c>
      <c r="VND442" s="10">
        <f t="shared" si="1242"/>
        <v>0</v>
      </c>
      <c r="VNE442" s="10">
        <f t="shared" si="1242"/>
        <v>0</v>
      </c>
      <c r="VNF442" s="10">
        <f t="shared" si="1242"/>
        <v>0</v>
      </c>
      <c r="VNG442" s="10">
        <f t="shared" si="1242"/>
        <v>0</v>
      </c>
      <c r="VNH442" s="10">
        <f t="shared" si="1242"/>
        <v>0</v>
      </c>
      <c r="VNI442" s="10">
        <f t="shared" si="1242"/>
        <v>0</v>
      </c>
      <c r="VNJ442" s="10">
        <f t="shared" ref="VNJ442:VPU442" si="1243">VNJ457</f>
        <v>0</v>
      </c>
      <c r="VNK442" s="10">
        <f t="shared" si="1243"/>
        <v>0</v>
      </c>
      <c r="VNL442" s="10">
        <f t="shared" si="1243"/>
        <v>0</v>
      </c>
      <c r="VNM442" s="10">
        <f t="shared" si="1243"/>
        <v>0</v>
      </c>
      <c r="VNN442" s="10">
        <f t="shared" si="1243"/>
        <v>0</v>
      </c>
      <c r="VNO442" s="10">
        <f t="shared" si="1243"/>
        <v>0</v>
      </c>
      <c r="VNP442" s="10">
        <f t="shared" si="1243"/>
        <v>0</v>
      </c>
      <c r="VNQ442" s="10">
        <f t="shared" si="1243"/>
        <v>0</v>
      </c>
      <c r="VNR442" s="10">
        <f t="shared" si="1243"/>
        <v>0</v>
      </c>
      <c r="VNS442" s="10">
        <f t="shared" si="1243"/>
        <v>0</v>
      </c>
      <c r="VNT442" s="10">
        <f t="shared" si="1243"/>
        <v>0</v>
      </c>
      <c r="VNU442" s="10">
        <f t="shared" si="1243"/>
        <v>0</v>
      </c>
      <c r="VNV442" s="10">
        <f t="shared" si="1243"/>
        <v>0</v>
      </c>
      <c r="VNW442" s="10">
        <f t="shared" si="1243"/>
        <v>0</v>
      </c>
      <c r="VNX442" s="10">
        <f t="shared" si="1243"/>
        <v>0</v>
      </c>
      <c r="VNY442" s="10">
        <f t="shared" si="1243"/>
        <v>0</v>
      </c>
      <c r="VNZ442" s="10">
        <f t="shared" si="1243"/>
        <v>0</v>
      </c>
      <c r="VOA442" s="10">
        <f t="shared" si="1243"/>
        <v>0</v>
      </c>
      <c r="VOB442" s="10">
        <f t="shared" si="1243"/>
        <v>0</v>
      </c>
      <c r="VOC442" s="10">
        <f t="shared" si="1243"/>
        <v>0</v>
      </c>
      <c r="VOD442" s="10">
        <f t="shared" si="1243"/>
        <v>0</v>
      </c>
      <c r="VOE442" s="10">
        <f t="shared" si="1243"/>
        <v>0</v>
      </c>
      <c r="VOF442" s="10">
        <f t="shared" si="1243"/>
        <v>0</v>
      </c>
      <c r="VOG442" s="10">
        <f t="shared" si="1243"/>
        <v>0</v>
      </c>
      <c r="VOH442" s="10">
        <f t="shared" si="1243"/>
        <v>0</v>
      </c>
      <c r="VOI442" s="10">
        <f t="shared" si="1243"/>
        <v>0</v>
      </c>
      <c r="VOJ442" s="10">
        <f t="shared" si="1243"/>
        <v>0</v>
      </c>
      <c r="VOK442" s="10">
        <f t="shared" si="1243"/>
        <v>0</v>
      </c>
      <c r="VOL442" s="10">
        <f t="shared" si="1243"/>
        <v>0</v>
      </c>
      <c r="VOM442" s="10">
        <f t="shared" si="1243"/>
        <v>0</v>
      </c>
      <c r="VON442" s="10">
        <f t="shared" si="1243"/>
        <v>0</v>
      </c>
      <c r="VOO442" s="10">
        <f t="shared" si="1243"/>
        <v>0</v>
      </c>
      <c r="VOP442" s="10">
        <f t="shared" si="1243"/>
        <v>0</v>
      </c>
      <c r="VOQ442" s="10">
        <f t="shared" si="1243"/>
        <v>0</v>
      </c>
      <c r="VOR442" s="10">
        <f t="shared" si="1243"/>
        <v>0</v>
      </c>
      <c r="VOS442" s="10">
        <f t="shared" si="1243"/>
        <v>0</v>
      </c>
      <c r="VOT442" s="10">
        <f t="shared" si="1243"/>
        <v>0</v>
      </c>
      <c r="VOU442" s="10">
        <f t="shared" si="1243"/>
        <v>0</v>
      </c>
      <c r="VOV442" s="10">
        <f t="shared" si="1243"/>
        <v>0</v>
      </c>
      <c r="VOW442" s="10">
        <f t="shared" si="1243"/>
        <v>0</v>
      </c>
      <c r="VOX442" s="10">
        <f t="shared" si="1243"/>
        <v>0</v>
      </c>
      <c r="VOY442" s="10">
        <f t="shared" si="1243"/>
        <v>0</v>
      </c>
      <c r="VOZ442" s="10">
        <f t="shared" si="1243"/>
        <v>0</v>
      </c>
      <c r="VPA442" s="10">
        <f t="shared" si="1243"/>
        <v>0</v>
      </c>
      <c r="VPB442" s="10">
        <f t="shared" si="1243"/>
        <v>0</v>
      </c>
      <c r="VPC442" s="10">
        <f t="shared" si="1243"/>
        <v>0</v>
      </c>
      <c r="VPD442" s="10">
        <f t="shared" si="1243"/>
        <v>0</v>
      </c>
      <c r="VPE442" s="10">
        <f t="shared" si="1243"/>
        <v>0</v>
      </c>
      <c r="VPF442" s="10">
        <f t="shared" si="1243"/>
        <v>0</v>
      </c>
      <c r="VPG442" s="10">
        <f t="shared" si="1243"/>
        <v>0</v>
      </c>
      <c r="VPH442" s="10">
        <f t="shared" si="1243"/>
        <v>0</v>
      </c>
      <c r="VPI442" s="10">
        <f t="shared" si="1243"/>
        <v>0</v>
      </c>
      <c r="VPJ442" s="10">
        <f t="shared" si="1243"/>
        <v>0</v>
      </c>
      <c r="VPK442" s="10">
        <f t="shared" si="1243"/>
        <v>0</v>
      </c>
      <c r="VPL442" s="10">
        <f t="shared" si="1243"/>
        <v>0</v>
      </c>
      <c r="VPM442" s="10">
        <f t="shared" si="1243"/>
        <v>0</v>
      </c>
      <c r="VPN442" s="10">
        <f t="shared" si="1243"/>
        <v>0</v>
      </c>
      <c r="VPO442" s="10">
        <f t="shared" si="1243"/>
        <v>0</v>
      </c>
      <c r="VPP442" s="10">
        <f t="shared" si="1243"/>
        <v>0</v>
      </c>
      <c r="VPQ442" s="10">
        <f t="shared" si="1243"/>
        <v>0</v>
      </c>
      <c r="VPR442" s="10">
        <f t="shared" si="1243"/>
        <v>0</v>
      </c>
      <c r="VPS442" s="10">
        <f t="shared" si="1243"/>
        <v>0</v>
      </c>
      <c r="VPT442" s="10">
        <f t="shared" si="1243"/>
        <v>0</v>
      </c>
      <c r="VPU442" s="10">
        <f t="shared" si="1243"/>
        <v>0</v>
      </c>
      <c r="VPV442" s="10">
        <f t="shared" ref="VPV442:VSG442" si="1244">VPV457</f>
        <v>0</v>
      </c>
      <c r="VPW442" s="10">
        <f t="shared" si="1244"/>
        <v>0</v>
      </c>
      <c r="VPX442" s="10">
        <f t="shared" si="1244"/>
        <v>0</v>
      </c>
      <c r="VPY442" s="10">
        <f t="shared" si="1244"/>
        <v>0</v>
      </c>
      <c r="VPZ442" s="10">
        <f t="shared" si="1244"/>
        <v>0</v>
      </c>
      <c r="VQA442" s="10">
        <f t="shared" si="1244"/>
        <v>0</v>
      </c>
      <c r="VQB442" s="10">
        <f t="shared" si="1244"/>
        <v>0</v>
      </c>
      <c r="VQC442" s="10">
        <f t="shared" si="1244"/>
        <v>0</v>
      </c>
      <c r="VQD442" s="10">
        <f t="shared" si="1244"/>
        <v>0</v>
      </c>
      <c r="VQE442" s="10">
        <f t="shared" si="1244"/>
        <v>0</v>
      </c>
      <c r="VQF442" s="10">
        <f t="shared" si="1244"/>
        <v>0</v>
      </c>
      <c r="VQG442" s="10">
        <f t="shared" si="1244"/>
        <v>0</v>
      </c>
      <c r="VQH442" s="10">
        <f t="shared" si="1244"/>
        <v>0</v>
      </c>
      <c r="VQI442" s="10">
        <f t="shared" si="1244"/>
        <v>0</v>
      </c>
      <c r="VQJ442" s="10">
        <f t="shared" si="1244"/>
        <v>0</v>
      </c>
      <c r="VQK442" s="10">
        <f t="shared" si="1244"/>
        <v>0</v>
      </c>
      <c r="VQL442" s="10">
        <f t="shared" si="1244"/>
        <v>0</v>
      </c>
      <c r="VQM442" s="10">
        <f t="shared" si="1244"/>
        <v>0</v>
      </c>
      <c r="VQN442" s="10">
        <f t="shared" si="1244"/>
        <v>0</v>
      </c>
      <c r="VQO442" s="10">
        <f t="shared" si="1244"/>
        <v>0</v>
      </c>
      <c r="VQP442" s="10">
        <f t="shared" si="1244"/>
        <v>0</v>
      </c>
      <c r="VQQ442" s="10">
        <f t="shared" si="1244"/>
        <v>0</v>
      </c>
      <c r="VQR442" s="10">
        <f t="shared" si="1244"/>
        <v>0</v>
      </c>
      <c r="VQS442" s="10">
        <f t="shared" si="1244"/>
        <v>0</v>
      </c>
      <c r="VQT442" s="10">
        <f t="shared" si="1244"/>
        <v>0</v>
      </c>
      <c r="VQU442" s="10">
        <f t="shared" si="1244"/>
        <v>0</v>
      </c>
      <c r="VQV442" s="10">
        <f t="shared" si="1244"/>
        <v>0</v>
      </c>
      <c r="VQW442" s="10">
        <f t="shared" si="1244"/>
        <v>0</v>
      </c>
      <c r="VQX442" s="10">
        <f t="shared" si="1244"/>
        <v>0</v>
      </c>
      <c r="VQY442" s="10">
        <f t="shared" si="1244"/>
        <v>0</v>
      </c>
      <c r="VQZ442" s="10">
        <f t="shared" si="1244"/>
        <v>0</v>
      </c>
      <c r="VRA442" s="10">
        <f t="shared" si="1244"/>
        <v>0</v>
      </c>
      <c r="VRB442" s="10">
        <f t="shared" si="1244"/>
        <v>0</v>
      </c>
      <c r="VRC442" s="10">
        <f t="shared" si="1244"/>
        <v>0</v>
      </c>
      <c r="VRD442" s="10">
        <f t="shared" si="1244"/>
        <v>0</v>
      </c>
      <c r="VRE442" s="10">
        <f t="shared" si="1244"/>
        <v>0</v>
      </c>
      <c r="VRF442" s="10">
        <f t="shared" si="1244"/>
        <v>0</v>
      </c>
      <c r="VRG442" s="10">
        <f t="shared" si="1244"/>
        <v>0</v>
      </c>
      <c r="VRH442" s="10">
        <f t="shared" si="1244"/>
        <v>0</v>
      </c>
      <c r="VRI442" s="10">
        <f t="shared" si="1244"/>
        <v>0</v>
      </c>
      <c r="VRJ442" s="10">
        <f t="shared" si="1244"/>
        <v>0</v>
      </c>
      <c r="VRK442" s="10">
        <f t="shared" si="1244"/>
        <v>0</v>
      </c>
      <c r="VRL442" s="10">
        <f t="shared" si="1244"/>
        <v>0</v>
      </c>
      <c r="VRM442" s="10">
        <f t="shared" si="1244"/>
        <v>0</v>
      </c>
      <c r="VRN442" s="10">
        <f t="shared" si="1244"/>
        <v>0</v>
      </c>
      <c r="VRO442" s="10">
        <f t="shared" si="1244"/>
        <v>0</v>
      </c>
      <c r="VRP442" s="10">
        <f t="shared" si="1244"/>
        <v>0</v>
      </c>
      <c r="VRQ442" s="10">
        <f t="shared" si="1244"/>
        <v>0</v>
      </c>
      <c r="VRR442" s="10">
        <f t="shared" si="1244"/>
        <v>0</v>
      </c>
      <c r="VRS442" s="10">
        <f t="shared" si="1244"/>
        <v>0</v>
      </c>
      <c r="VRT442" s="10">
        <f t="shared" si="1244"/>
        <v>0</v>
      </c>
      <c r="VRU442" s="10">
        <f t="shared" si="1244"/>
        <v>0</v>
      </c>
      <c r="VRV442" s="10">
        <f t="shared" si="1244"/>
        <v>0</v>
      </c>
      <c r="VRW442" s="10">
        <f t="shared" si="1244"/>
        <v>0</v>
      </c>
      <c r="VRX442" s="10">
        <f t="shared" si="1244"/>
        <v>0</v>
      </c>
      <c r="VRY442" s="10">
        <f t="shared" si="1244"/>
        <v>0</v>
      </c>
      <c r="VRZ442" s="10">
        <f t="shared" si="1244"/>
        <v>0</v>
      </c>
      <c r="VSA442" s="10">
        <f t="shared" si="1244"/>
        <v>0</v>
      </c>
      <c r="VSB442" s="10">
        <f t="shared" si="1244"/>
        <v>0</v>
      </c>
      <c r="VSC442" s="10">
        <f t="shared" si="1244"/>
        <v>0</v>
      </c>
      <c r="VSD442" s="10">
        <f t="shared" si="1244"/>
        <v>0</v>
      </c>
      <c r="VSE442" s="10">
        <f t="shared" si="1244"/>
        <v>0</v>
      </c>
      <c r="VSF442" s="10">
        <f t="shared" si="1244"/>
        <v>0</v>
      </c>
      <c r="VSG442" s="10">
        <f t="shared" si="1244"/>
        <v>0</v>
      </c>
      <c r="VSH442" s="10">
        <f t="shared" ref="VSH442:VUS442" si="1245">VSH457</f>
        <v>0</v>
      </c>
      <c r="VSI442" s="10">
        <f t="shared" si="1245"/>
        <v>0</v>
      </c>
      <c r="VSJ442" s="10">
        <f t="shared" si="1245"/>
        <v>0</v>
      </c>
      <c r="VSK442" s="10">
        <f t="shared" si="1245"/>
        <v>0</v>
      </c>
      <c r="VSL442" s="10">
        <f t="shared" si="1245"/>
        <v>0</v>
      </c>
      <c r="VSM442" s="10">
        <f t="shared" si="1245"/>
        <v>0</v>
      </c>
      <c r="VSN442" s="10">
        <f t="shared" si="1245"/>
        <v>0</v>
      </c>
      <c r="VSO442" s="10">
        <f t="shared" si="1245"/>
        <v>0</v>
      </c>
      <c r="VSP442" s="10">
        <f t="shared" si="1245"/>
        <v>0</v>
      </c>
      <c r="VSQ442" s="10">
        <f t="shared" si="1245"/>
        <v>0</v>
      </c>
      <c r="VSR442" s="10">
        <f t="shared" si="1245"/>
        <v>0</v>
      </c>
      <c r="VSS442" s="10">
        <f t="shared" si="1245"/>
        <v>0</v>
      </c>
      <c r="VST442" s="10">
        <f t="shared" si="1245"/>
        <v>0</v>
      </c>
      <c r="VSU442" s="10">
        <f t="shared" si="1245"/>
        <v>0</v>
      </c>
      <c r="VSV442" s="10">
        <f t="shared" si="1245"/>
        <v>0</v>
      </c>
      <c r="VSW442" s="10">
        <f t="shared" si="1245"/>
        <v>0</v>
      </c>
      <c r="VSX442" s="10">
        <f t="shared" si="1245"/>
        <v>0</v>
      </c>
      <c r="VSY442" s="10">
        <f t="shared" si="1245"/>
        <v>0</v>
      </c>
      <c r="VSZ442" s="10">
        <f t="shared" si="1245"/>
        <v>0</v>
      </c>
      <c r="VTA442" s="10">
        <f t="shared" si="1245"/>
        <v>0</v>
      </c>
      <c r="VTB442" s="10">
        <f t="shared" si="1245"/>
        <v>0</v>
      </c>
      <c r="VTC442" s="10">
        <f t="shared" si="1245"/>
        <v>0</v>
      </c>
      <c r="VTD442" s="10">
        <f t="shared" si="1245"/>
        <v>0</v>
      </c>
      <c r="VTE442" s="10">
        <f t="shared" si="1245"/>
        <v>0</v>
      </c>
      <c r="VTF442" s="10">
        <f t="shared" si="1245"/>
        <v>0</v>
      </c>
      <c r="VTG442" s="10">
        <f t="shared" si="1245"/>
        <v>0</v>
      </c>
      <c r="VTH442" s="10">
        <f t="shared" si="1245"/>
        <v>0</v>
      </c>
      <c r="VTI442" s="10">
        <f t="shared" si="1245"/>
        <v>0</v>
      </c>
      <c r="VTJ442" s="10">
        <f t="shared" si="1245"/>
        <v>0</v>
      </c>
      <c r="VTK442" s="10">
        <f t="shared" si="1245"/>
        <v>0</v>
      </c>
      <c r="VTL442" s="10">
        <f t="shared" si="1245"/>
        <v>0</v>
      </c>
      <c r="VTM442" s="10">
        <f t="shared" si="1245"/>
        <v>0</v>
      </c>
      <c r="VTN442" s="10">
        <f t="shared" si="1245"/>
        <v>0</v>
      </c>
      <c r="VTO442" s="10">
        <f t="shared" si="1245"/>
        <v>0</v>
      </c>
      <c r="VTP442" s="10">
        <f t="shared" si="1245"/>
        <v>0</v>
      </c>
      <c r="VTQ442" s="10">
        <f t="shared" si="1245"/>
        <v>0</v>
      </c>
      <c r="VTR442" s="10">
        <f t="shared" si="1245"/>
        <v>0</v>
      </c>
      <c r="VTS442" s="10">
        <f t="shared" si="1245"/>
        <v>0</v>
      </c>
      <c r="VTT442" s="10">
        <f t="shared" si="1245"/>
        <v>0</v>
      </c>
      <c r="VTU442" s="10">
        <f t="shared" si="1245"/>
        <v>0</v>
      </c>
      <c r="VTV442" s="10">
        <f t="shared" si="1245"/>
        <v>0</v>
      </c>
      <c r="VTW442" s="10">
        <f t="shared" si="1245"/>
        <v>0</v>
      </c>
      <c r="VTX442" s="10">
        <f t="shared" si="1245"/>
        <v>0</v>
      </c>
      <c r="VTY442" s="10">
        <f t="shared" si="1245"/>
        <v>0</v>
      </c>
      <c r="VTZ442" s="10">
        <f t="shared" si="1245"/>
        <v>0</v>
      </c>
      <c r="VUA442" s="10">
        <f t="shared" si="1245"/>
        <v>0</v>
      </c>
      <c r="VUB442" s="10">
        <f t="shared" si="1245"/>
        <v>0</v>
      </c>
      <c r="VUC442" s="10">
        <f t="shared" si="1245"/>
        <v>0</v>
      </c>
      <c r="VUD442" s="10">
        <f t="shared" si="1245"/>
        <v>0</v>
      </c>
      <c r="VUE442" s="10">
        <f t="shared" si="1245"/>
        <v>0</v>
      </c>
      <c r="VUF442" s="10">
        <f t="shared" si="1245"/>
        <v>0</v>
      </c>
      <c r="VUG442" s="10">
        <f t="shared" si="1245"/>
        <v>0</v>
      </c>
      <c r="VUH442" s="10">
        <f t="shared" si="1245"/>
        <v>0</v>
      </c>
      <c r="VUI442" s="10">
        <f t="shared" si="1245"/>
        <v>0</v>
      </c>
      <c r="VUJ442" s="10">
        <f t="shared" si="1245"/>
        <v>0</v>
      </c>
      <c r="VUK442" s="10">
        <f t="shared" si="1245"/>
        <v>0</v>
      </c>
      <c r="VUL442" s="10">
        <f t="shared" si="1245"/>
        <v>0</v>
      </c>
      <c r="VUM442" s="10">
        <f t="shared" si="1245"/>
        <v>0</v>
      </c>
      <c r="VUN442" s="10">
        <f t="shared" si="1245"/>
        <v>0</v>
      </c>
      <c r="VUO442" s="10">
        <f t="shared" si="1245"/>
        <v>0</v>
      </c>
      <c r="VUP442" s="10">
        <f t="shared" si="1245"/>
        <v>0</v>
      </c>
      <c r="VUQ442" s="10">
        <f t="shared" si="1245"/>
        <v>0</v>
      </c>
      <c r="VUR442" s="10">
        <f t="shared" si="1245"/>
        <v>0</v>
      </c>
      <c r="VUS442" s="10">
        <f t="shared" si="1245"/>
        <v>0</v>
      </c>
      <c r="VUT442" s="10">
        <f t="shared" ref="VUT442:VXE442" si="1246">VUT457</f>
        <v>0</v>
      </c>
      <c r="VUU442" s="10">
        <f t="shared" si="1246"/>
        <v>0</v>
      </c>
      <c r="VUV442" s="10">
        <f t="shared" si="1246"/>
        <v>0</v>
      </c>
      <c r="VUW442" s="10">
        <f t="shared" si="1246"/>
        <v>0</v>
      </c>
      <c r="VUX442" s="10">
        <f t="shared" si="1246"/>
        <v>0</v>
      </c>
      <c r="VUY442" s="10">
        <f t="shared" si="1246"/>
        <v>0</v>
      </c>
      <c r="VUZ442" s="10">
        <f t="shared" si="1246"/>
        <v>0</v>
      </c>
      <c r="VVA442" s="10">
        <f t="shared" si="1246"/>
        <v>0</v>
      </c>
      <c r="VVB442" s="10">
        <f t="shared" si="1246"/>
        <v>0</v>
      </c>
      <c r="VVC442" s="10">
        <f t="shared" si="1246"/>
        <v>0</v>
      </c>
      <c r="VVD442" s="10">
        <f t="shared" si="1246"/>
        <v>0</v>
      </c>
      <c r="VVE442" s="10">
        <f t="shared" si="1246"/>
        <v>0</v>
      </c>
      <c r="VVF442" s="10">
        <f t="shared" si="1246"/>
        <v>0</v>
      </c>
      <c r="VVG442" s="10">
        <f t="shared" si="1246"/>
        <v>0</v>
      </c>
      <c r="VVH442" s="10">
        <f t="shared" si="1246"/>
        <v>0</v>
      </c>
      <c r="VVI442" s="10">
        <f t="shared" si="1246"/>
        <v>0</v>
      </c>
      <c r="VVJ442" s="10">
        <f t="shared" si="1246"/>
        <v>0</v>
      </c>
      <c r="VVK442" s="10">
        <f t="shared" si="1246"/>
        <v>0</v>
      </c>
      <c r="VVL442" s="10">
        <f t="shared" si="1246"/>
        <v>0</v>
      </c>
      <c r="VVM442" s="10">
        <f t="shared" si="1246"/>
        <v>0</v>
      </c>
      <c r="VVN442" s="10">
        <f t="shared" si="1246"/>
        <v>0</v>
      </c>
      <c r="VVO442" s="10">
        <f t="shared" si="1246"/>
        <v>0</v>
      </c>
      <c r="VVP442" s="10">
        <f t="shared" si="1246"/>
        <v>0</v>
      </c>
      <c r="VVQ442" s="10">
        <f t="shared" si="1246"/>
        <v>0</v>
      </c>
      <c r="VVR442" s="10">
        <f t="shared" si="1246"/>
        <v>0</v>
      </c>
      <c r="VVS442" s="10">
        <f t="shared" si="1246"/>
        <v>0</v>
      </c>
      <c r="VVT442" s="10">
        <f t="shared" si="1246"/>
        <v>0</v>
      </c>
      <c r="VVU442" s="10">
        <f t="shared" si="1246"/>
        <v>0</v>
      </c>
      <c r="VVV442" s="10">
        <f t="shared" si="1246"/>
        <v>0</v>
      </c>
      <c r="VVW442" s="10">
        <f t="shared" si="1246"/>
        <v>0</v>
      </c>
      <c r="VVX442" s="10">
        <f t="shared" si="1246"/>
        <v>0</v>
      </c>
      <c r="VVY442" s="10">
        <f t="shared" si="1246"/>
        <v>0</v>
      </c>
      <c r="VVZ442" s="10">
        <f t="shared" si="1246"/>
        <v>0</v>
      </c>
      <c r="VWA442" s="10">
        <f t="shared" si="1246"/>
        <v>0</v>
      </c>
      <c r="VWB442" s="10">
        <f t="shared" si="1246"/>
        <v>0</v>
      </c>
      <c r="VWC442" s="10">
        <f t="shared" si="1246"/>
        <v>0</v>
      </c>
      <c r="VWD442" s="10">
        <f t="shared" si="1246"/>
        <v>0</v>
      </c>
      <c r="VWE442" s="10">
        <f t="shared" si="1246"/>
        <v>0</v>
      </c>
      <c r="VWF442" s="10">
        <f t="shared" si="1246"/>
        <v>0</v>
      </c>
      <c r="VWG442" s="10">
        <f t="shared" si="1246"/>
        <v>0</v>
      </c>
      <c r="VWH442" s="10">
        <f t="shared" si="1246"/>
        <v>0</v>
      </c>
      <c r="VWI442" s="10">
        <f t="shared" si="1246"/>
        <v>0</v>
      </c>
      <c r="VWJ442" s="10">
        <f t="shared" si="1246"/>
        <v>0</v>
      </c>
      <c r="VWK442" s="10">
        <f t="shared" si="1246"/>
        <v>0</v>
      </c>
      <c r="VWL442" s="10">
        <f t="shared" si="1246"/>
        <v>0</v>
      </c>
      <c r="VWM442" s="10">
        <f t="shared" si="1246"/>
        <v>0</v>
      </c>
      <c r="VWN442" s="10">
        <f t="shared" si="1246"/>
        <v>0</v>
      </c>
      <c r="VWO442" s="10">
        <f t="shared" si="1246"/>
        <v>0</v>
      </c>
      <c r="VWP442" s="10">
        <f t="shared" si="1246"/>
        <v>0</v>
      </c>
      <c r="VWQ442" s="10">
        <f t="shared" si="1246"/>
        <v>0</v>
      </c>
      <c r="VWR442" s="10">
        <f t="shared" si="1246"/>
        <v>0</v>
      </c>
      <c r="VWS442" s="10">
        <f t="shared" si="1246"/>
        <v>0</v>
      </c>
      <c r="VWT442" s="10">
        <f t="shared" si="1246"/>
        <v>0</v>
      </c>
      <c r="VWU442" s="10">
        <f t="shared" si="1246"/>
        <v>0</v>
      </c>
      <c r="VWV442" s="10">
        <f t="shared" si="1246"/>
        <v>0</v>
      </c>
      <c r="VWW442" s="10">
        <f t="shared" si="1246"/>
        <v>0</v>
      </c>
      <c r="VWX442" s="10">
        <f t="shared" si="1246"/>
        <v>0</v>
      </c>
      <c r="VWY442" s="10">
        <f t="shared" si="1246"/>
        <v>0</v>
      </c>
      <c r="VWZ442" s="10">
        <f t="shared" si="1246"/>
        <v>0</v>
      </c>
      <c r="VXA442" s="10">
        <f t="shared" si="1246"/>
        <v>0</v>
      </c>
      <c r="VXB442" s="10">
        <f t="shared" si="1246"/>
        <v>0</v>
      </c>
      <c r="VXC442" s="10">
        <f t="shared" si="1246"/>
        <v>0</v>
      </c>
      <c r="VXD442" s="10">
        <f t="shared" si="1246"/>
        <v>0</v>
      </c>
      <c r="VXE442" s="10">
        <f t="shared" si="1246"/>
        <v>0</v>
      </c>
      <c r="VXF442" s="10">
        <f t="shared" ref="VXF442:VZQ442" si="1247">VXF457</f>
        <v>0</v>
      </c>
      <c r="VXG442" s="10">
        <f t="shared" si="1247"/>
        <v>0</v>
      </c>
      <c r="VXH442" s="10">
        <f t="shared" si="1247"/>
        <v>0</v>
      </c>
      <c r="VXI442" s="10">
        <f t="shared" si="1247"/>
        <v>0</v>
      </c>
      <c r="VXJ442" s="10">
        <f t="shared" si="1247"/>
        <v>0</v>
      </c>
      <c r="VXK442" s="10">
        <f t="shared" si="1247"/>
        <v>0</v>
      </c>
      <c r="VXL442" s="10">
        <f t="shared" si="1247"/>
        <v>0</v>
      </c>
      <c r="VXM442" s="10">
        <f t="shared" si="1247"/>
        <v>0</v>
      </c>
      <c r="VXN442" s="10">
        <f t="shared" si="1247"/>
        <v>0</v>
      </c>
      <c r="VXO442" s="10">
        <f t="shared" si="1247"/>
        <v>0</v>
      </c>
      <c r="VXP442" s="10">
        <f t="shared" si="1247"/>
        <v>0</v>
      </c>
      <c r="VXQ442" s="10">
        <f t="shared" si="1247"/>
        <v>0</v>
      </c>
      <c r="VXR442" s="10">
        <f t="shared" si="1247"/>
        <v>0</v>
      </c>
      <c r="VXS442" s="10">
        <f t="shared" si="1247"/>
        <v>0</v>
      </c>
      <c r="VXT442" s="10">
        <f t="shared" si="1247"/>
        <v>0</v>
      </c>
      <c r="VXU442" s="10">
        <f t="shared" si="1247"/>
        <v>0</v>
      </c>
      <c r="VXV442" s="10">
        <f t="shared" si="1247"/>
        <v>0</v>
      </c>
      <c r="VXW442" s="10">
        <f t="shared" si="1247"/>
        <v>0</v>
      </c>
      <c r="VXX442" s="10">
        <f t="shared" si="1247"/>
        <v>0</v>
      </c>
      <c r="VXY442" s="10">
        <f t="shared" si="1247"/>
        <v>0</v>
      </c>
      <c r="VXZ442" s="10">
        <f t="shared" si="1247"/>
        <v>0</v>
      </c>
      <c r="VYA442" s="10">
        <f t="shared" si="1247"/>
        <v>0</v>
      </c>
      <c r="VYB442" s="10">
        <f t="shared" si="1247"/>
        <v>0</v>
      </c>
      <c r="VYC442" s="10">
        <f t="shared" si="1247"/>
        <v>0</v>
      </c>
      <c r="VYD442" s="10">
        <f t="shared" si="1247"/>
        <v>0</v>
      </c>
      <c r="VYE442" s="10">
        <f t="shared" si="1247"/>
        <v>0</v>
      </c>
      <c r="VYF442" s="10">
        <f t="shared" si="1247"/>
        <v>0</v>
      </c>
      <c r="VYG442" s="10">
        <f t="shared" si="1247"/>
        <v>0</v>
      </c>
      <c r="VYH442" s="10">
        <f t="shared" si="1247"/>
        <v>0</v>
      </c>
      <c r="VYI442" s="10">
        <f t="shared" si="1247"/>
        <v>0</v>
      </c>
      <c r="VYJ442" s="10">
        <f t="shared" si="1247"/>
        <v>0</v>
      </c>
      <c r="VYK442" s="10">
        <f t="shared" si="1247"/>
        <v>0</v>
      </c>
      <c r="VYL442" s="10">
        <f t="shared" si="1247"/>
        <v>0</v>
      </c>
      <c r="VYM442" s="10">
        <f t="shared" si="1247"/>
        <v>0</v>
      </c>
      <c r="VYN442" s="10">
        <f t="shared" si="1247"/>
        <v>0</v>
      </c>
      <c r="VYO442" s="10">
        <f t="shared" si="1247"/>
        <v>0</v>
      </c>
      <c r="VYP442" s="10">
        <f t="shared" si="1247"/>
        <v>0</v>
      </c>
      <c r="VYQ442" s="10">
        <f t="shared" si="1247"/>
        <v>0</v>
      </c>
      <c r="VYR442" s="10">
        <f t="shared" si="1247"/>
        <v>0</v>
      </c>
      <c r="VYS442" s="10">
        <f t="shared" si="1247"/>
        <v>0</v>
      </c>
      <c r="VYT442" s="10">
        <f t="shared" si="1247"/>
        <v>0</v>
      </c>
      <c r="VYU442" s="10">
        <f t="shared" si="1247"/>
        <v>0</v>
      </c>
      <c r="VYV442" s="10">
        <f t="shared" si="1247"/>
        <v>0</v>
      </c>
      <c r="VYW442" s="10">
        <f t="shared" si="1247"/>
        <v>0</v>
      </c>
      <c r="VYX442" s="10">
        <f t="shared" si="1247"/>
        <v>0</v>
      </c>
      <c r="VYY442" s="10">
        <f t="shared" si="1247"/>
        <v>0</v>
      </c>
      <c r="VYZ442" s="10">
        <f t="shared" si="1247"/>
        <v>0</v>
      </c>
      <c r="VZA442" s="10">
        <f t="shared" si="1247"/>
        <v>0</v>
      </c>
      <c r="VZB442" s="10">
        <f t="shared" si="1247"/>
        <v>0</v>
      </c>
      <c r="VZC442" s="10">
        <f t="shared" si="1247"/>
        <v>0</v>
      </c>
      <c r="VZD442" s="10">
        <f t="shared" si="1247"/>
        <v>0</v>
      </c>
      <c r="VZE442" s="10">
        <f t="shared" si="1247"/>
        <v>0</v>
      </c>
      <c r="VZF442" s="10">
        <f t="shared" si="1247"/>
        <v>0</v>
      </c>
      <c r="VZG442" s="10">
        <f t="shared" si="1247"/>
        <v>0</v>
      </c>
      <c r="VZH442" s="10">
        <f t="shared" si="1247"/>
        <v>0</v>
      </c>
      <c r="VZI442" s="10">
        <f t="shared" si="1247"/>
        <v>0</v>
      </c>
      <c r="VZJ442" s="10">
        <f t="shared" si="1247"/>
        <v>0</v>
      </c>
      <c r="VZK442" s="10">
        <f t="shared" si="1247"/>
        <v>0</v>
      </c>
      <c r="VZL442" s="10">
        <f t="shared" si="1247"/>
        <v>0</v>
      </c>
      <c r="VZM442" s="10">
        <f t="shared" si="1247"/>
        <v>0</v>
      </c>
      <c r="VZN442" s="10">
        <f t="shared" si="1247"/>
        <v>0</v>
      </c>
      <c r="VZO442" s="10">
        <f t="shared" si="1247"/>
        <v>0</v>
      </c>
      <c r="VZP442" s="10">
        <f t="shared" si="1247"/>
        <v>0</v>
      </c>
      <c r="VZQ442" s="10">
        <f t="shared" si="1247"/>
        <v>0</v>
      </c>
      <c r="VZR442" s="10">
        <f t="shared" ref="VZR442:WCC442" si="1248">VZR457</f>
        <v>0</v>
      </c>
      <c r="VZS442" s="10">
        <f t="shared" si="1248"/>
        <v>0</v>
      </c>
      <c r="VZT442" s="10">
        <f t="shared" si="1248"/>
        <v>0</v>
      </c>
      <c r="VZU442" s="10">
        <f t="shared" si="1248"/>
        <v>0</v>
      </c>
      <c r="VZV442" s="10">
        <f t="shared" si="1248"/>
        <v>0</v>
      </c>
      <c r="VZW442" s="10">
        <f t="shared" si="1248"/>
        <v>0</v>
      </c>
      <c r="VZX442" s="10">
        <f t="shared" si="1248"/>
        <v>0</v>
      </c>
      <c r="VZY442" s="10">
        <f t="shared" si="1248"/>
        <v>0</v>
      </c>
      <c r="VZZ442" s="10">
        <f t="shared" si="1248"/>
        <v>0</v>
      </c>
      <c r="WAA442" s="10">
        <f t="shared" si="1248"/>
        <v>0</v>
      </c>
      <c r="WAB442" s="10">
        <f t="shared" si="1248"/>
        <v>0</v>
      </c>
      <c r="WAC442" s="10">
        <f t="shared" si="1248"/>
        <v>0</v>
      </c>
      <c r="WAD442" s="10">
        <f t="shared" si="1248"/>
        <v>0</v>
      </c>
      <c r="WAE442" s="10">
        <f t="shared" si="1248"/>
        <v>0</v>
      </c>
      <c r="WAF442" s="10">
        <f t="shared" si="1248"/>
        <v>0</v>
      </c>
      <c r="WAG442" s="10">
        <f t="shared" si="1248"/>
        <v>0</v>
      </c>
      <c r="WAH442" s="10">
        <f t="shared" si="1248"/>
        <v>0</v>
      </c>
      <c r="WAI442" s="10">
        <f t="shared" si="1248"/>
        <v>0</v>
      </c>
      <c r="WAJ442" s="10">
        <f t="shared" si="1248"/>
        <v>0</v>
      </c>
      <c r="WAK442" s="10">
        <f t="shared" si="1248"/>
        <v>0</v>
      </c>
      <c r="WAL442" s="10">
        <f t="shared" si="1248"/>
        <v>0</v>
      </c>
      <c r="WAM442" s="10">
        <f t="shared" si="1248"/>
        <v>0</v>
      </c>
      <c r="WAN442" s="10">
        <f t="shared" si="1248"/>
        <v>0</v>
      </c>
      <c r="WAO442" s="10">
        <f t="shared" si="1248"/>
        <v>0</v>
      </c>
      <c r="WAP442" s="10">
        <f t="shared" si="1248"/>
        <v>0</v>
      </c>
      <c r="WAQ442" s="10">
        <f t="shared" si="1248"/>
        <v>0</v>
      </c>
      <c r="WAR442" s="10">
        <f t="shared" si="1248"/>
        <v>0</v>
      </c>
      <c r="WAS442" s="10">
        <f t="shared" si="1248"/>
        <v>0</v>
      </c>
      <c r="WAT442" s="10">
        <f t="shared" si="1248"/>
        <v>0</v>
      </c>
      <c r="WAU442" s="10">
        <f t="shared" si="1248"/>
        <v>0</v>
      </c>
      <c r="WAV442" s="10">
        <f t="shared" si="1248"/>
        <v>0</v>
      </c>
      <c r="WAW442" s="10">
        <f t="shared" si="1248"/>
        <v>0</v>
      </c>
      <c r="WAX442" s="10">
        <f t="shared" si="1248"/>
        <v>0</v>
      </c>
      <c r="WAY442" s="10">
        <f t="shared" si="1248"/>
        <v>0</v>
      </c>
      <c r="WAZ442" s="10">
        <f t="shared" si="1248"/>
        <v>0</v>
      </c>
      <c r="WBA442" s="10">
        <f t="shared" si="1248"/>
        <v>0</v>
      </c>
      <c r="WBB442" s="10">
        <f t="shared" si="1248"/>
        <v>0</v>
      </c>
      <c r="WBC442" s="10">
        <f t="shared" si="1248"/>
        <v>0</v>
      </c>
      <c r="WBD442" s="10">
        <f t="shared" si="1248"/>
        <v>0</v>
      </c>
      <c r="WBE442" s="10">
        <f t="shared" si="1248"/>
        <v>0</v>
      </c>
      <c r="WBF442" s="10">
        <f t="shared" si="1248"/>
        <v>0</v>
      </c>
      <c r="WBG442" s="10">
        <f t="shared" si="1248"/>
        <v>0</v>
      </c>
      <c r="WBH442" s="10">
        <f t="shared" si="1248"/>
        <v>0</v>
      </c>
      <c r="WBI442" s="10">
        <f t="shared" si="1248"/>
        <v>0</v>
      </c>
      <c r="WBJ442" s="10">
        <f t="shared" si="1248"/>
        <v>0</v>
      </c>
      <c r="WBK442" s="10">
        <f t="shared" si="1248"/>
        <v>0</v>
      </c>
      <c r="WBL442" s="10">
        <f t="shared" si="1248"/>
        <v>0</v>
      </c>
      <c r="WBM442" s="10">
        <f t="shared" si="1248"/>
        <v>0</v>
      </c>
      <c r="WBN442" s="10">
        <f t="shared" si="1248"/>
        <v>0</v>
      </c>
      <c r="WBO442" s="10">
        <f t="shared" si="1248"/>
        <v>0</v>
      </c>
      <c r="WBP442" s="10">
        <f t="shared" si="1248"/>
        <v>0</v>
      </c>
      <c r="WBQ442" s="10">
        <f t="shared" si="1248"/>
        <v>0</v>
      </c>
      <c r="WBR442" s="10">
        <f t="shared" si="1248"/>
        <v>0</v>
      </c>
      <c r="WBS442" s="10">
        <f t="shared" si="1248"/>
        <v>0</v>
      </c>
      <c r="WBT442" s="10">
        <f t="shared" si="1248"/>
        <v>0</v>
      </c>
      <c r="WBU442" s="10">
        <f t="shared" si="1248"/>
        <v>0</v>
      </c>
      <c r="WBV442" s="10">
        <f t="shared" si="1248"/>
        <v>0</v>
      </c>
      <c r="WBW442" s="10">
        <f t="shared" si="1248"/>
        <v>0</v>
      </c>
      <c r="WBX442" s="10">
        <f t="shared" si="1248"/>
        <v>0</v>
      </c>
      <c r="WBY442" s="10">
        <f t="shared" si="1248"/>
        <v>0</v>
      </c>
      <c r="WBZ442" s="10">
        <f t="shared" si="1248"/>
        <v>0</v>
      </c>
      <c r="WCA442" s="10">
        <f t="shared" si="1248"/>
        <v>0</v>
      </c>
      <c r="WCB442" s="10">
        <f t="shared" si="1248"/>
        <v>0</v>
      </c>
      <c r="WCC442" s="10">
        <f t="shared" si="1248"/>
        <v>0</v>
      </c>
      <c r="WCD442" s="10">
        <f t="shared" ref="WCD442:WEO442" si="1249">WCD457</f>
        <v>0</v>
      </c>
      <c r="WCE442" s="10">
        <f t="shared" si="1249"/>
        <v>0</v>
      </c>
      <c r="WCF442" s="10">
        <f t="shared" si="1249"/>
        <v>0</v>
      </c>
      <c r="WCG442" s="10">
        <f t="shared" si="1249"/>
        <v>0</v>
      </c>
      <c r="WCH442" s="10">
        <f t="shared" si="1249"/>
        <v>0</v>
      </c>
      <c r="WCI442" s="10">
        <f t="shared" si="1249"/>
        <v>0</v>
      </c>
      <c r="WCJ442" s="10">
        <f t="shared" si="1249"/>
        <v>0</v>
      </c>
      <c r="WCK442" s="10">
        <f t="shared" si="1249"/>
        <v>0</v>
      </c>
      <c r="WCL442" s="10">
        <f t="shared" si="1249"/>
        <v>0</v>
      </c>
      <c r="WCM442" s="10">
        <f t="shared" si="1249"/>
        <v>0</v>
      </c>
      <c r="WCN442" s="10">
        <f t="shared" si="1249"/>
        <v>0</v>
      </c>
      <c r="WCO442" s="10">
        <f t="shared" si="1249"/>
        <v>0</v>
      </c>
      <c r="WCP442" s="10">
        <f t="shared" si="1249"/>
        <v>0</v>
      </c>
      <c r="WCQ442" s="10">
        <f t="shared" si="1249"/>
        <v>0</v>
      </c>
      <c r="WCR442" s="10">
        <f t="shared" si="1249"/>
        <v>0</v>
      </c>
      <c r="WCS442" s="10">
        <f t="shared" si="1249"/>
        <v>0</v>
      </c>
      <c r="WCT442" s="10">
        <f t="shared" si="1249"/>
        <v>0</v>
      </c>
      <c r="WCU442" s="10">
        <f t="shared" si="1249"/>
        <v>0</v>
      </c>
      <c r="WCV442" s="10">
        <f t="shared" si="1249"/>
        <v>0</v>
      </c>
      <c r="WCW442" s="10">
        <f t="shared" si="1249"/>
        <v>0</v>
      </c>
      <c r="WCX442" s="10">
        <f t="shared" si="1249"/>
        <v>0</v>
      </c>
      <c r="WCY442" s="10">
        <f t="shared" si="1249"/>
        <v>0</v>
      </c>
      <c r="WCZ442" s="10">
        <f t="shared" si="1249"/>
        <v>0</v>
      </c>
      <c r="WDA442" s="10">
        <f t="shared" si="1249"/>
        <v>0</v>
      </c>
      <c r="WDB442" s="10">
        <f t="shared" si="1249"/>
        <v>0</v>
      </c>
      <c r="WDC442" s="10">
        <f t="shared" si="1249"/>
        <v>0</v>
      </c>
      <c r="WDD442" s="10">
        <f t="shared" si="1249"/>
        <v>0</v>
      </c>
      <c r="WDE442" s="10">
        <f t="shared" si="1249"/>
        <v>0</v>
      </c>
      <c r="WDF442" s="10">
        <f t="shared" si="1249"/>
        <v>0</v>
      </c>
      <c r="WDG442" s="10">
        <f t="shared" si="1249"/>
        <v>0</v>
      </c>
      <c r="WDH442" s="10">
        <f t="shared" si="1249"/>
        <v>0</v>
      </c>
      <c r="WDI442" s="10">
        <f t="shared" si="1249"/>
        <v>0</v>
      </c>
      <c r="WDJ442" s="10">
        <f t="shared" si="1249"/>
        <v>0</v>
      </c>
      <c r="WDK442" s="10">
        <f t="shared" si="1249"/>
        <v>0</v>
      </c>
      <c r="WDL442" s="10">
        <f t="shared" si="1249"/>
        <v>0</v>
      </c>
      <c r="WDM442" s="10">
        <f t="shared" si="1249"/>
        <v>0</v>
      </c>
      <c r="WDN442" s="10">
        <f t="shared" si="1249"/>
        <v>0</v>
      </c>
      <c r="WDO442" s="10">
        <f t="shared" si="1249"/>
        <v>0</v>
      </c>
      <c r="WDP442" s="10">
        <f t="shared" si="1249"/>
        <v>0</v>
      </c>
      <c r="WDQ442" s="10">
        <f t="shared" si="1249"/>
        <v>0</v>
      </c>
      <c r="WDR442" s="10">
        <f t="shared" si="1249"/>
        <v>0</v>
      </c>
      <c r="WDS442" s="10">
        <f t="shared" si="1249"/>
        <v>0</v>
      </c>
      <c r="WDT442" s="10">
        <f t="shared" si="1249"/>
        <v>0</v>
      </c>
      <c r="WDU442" s="10">
        <f t="shared" si="1249"/>
        <v>0</v>
      </c>
      <c r="WDV442" s="10">
        <f t="shared" si="1249"/>
        <v>0</v>
      </c>
      <c r="WDW442" s="10">
        <f t="shared" si="1249"/>
        <v>0</v>
      </c>
      <c r="WDX442" s="10">
        <f t="shared" si="1249"/>
        <v>0</v>
      </c>
      <c r="WDY442" s="10">
        <f t="shared" si="1249"/>
        <v>0</v>
      </c>
      <c r="WDZ442" s="10">
        <f t="shared" si="1249"/>
        <v>0</v>
      </c>
      <c r="WEA442" s="10">
        <f t="shared" si="1249"/>
        <v>0</v>
      </c>
      <c r="WEB442" s="10">
        <f t="shared" si="1249"/>
        <v>0</v>
      </c>
      <c r="WEC442" s="10">
        <f t="shared" si="1249"/>
        <v>0</v>
      </c>
      <c r="WED442" s="10">
        <f t="shared" si="1249"/>
        <v>0</v>
      </c>
      <c r="WEE442" s="10">
        <f t="shared" si="1249"/>
        <v>0</v>
      </c>
      <c r="WEF442" s="10">
        <f t="shared" si="1249"/>
        <v>0</v>
      </c>
      <c r="WEG442" s="10">
        <f t="shared" si="1249"/>
        <v>0</v>
      </c>
      <c r="WEH442" s="10">
        <f t="shared" si="1249"/>
        <v>0</v>
      </c>
      <c r="WEI442" s="10">
        <f t="shared" si="1249"/>
        <v>0</v>
      </c>
      <c r="WEJ442" s="10">
        <f t="shared" si="1249"/>
        <v>0</v>
      </c>
      <c r="WEK442" s="10">
        <f t="shared" si="1249"/>
        <v>0</v>
      </c>
      <c r="WEL442" s="10">
        <f t="shared" si="1249"/>
        <v>0</v>
      </c>
      <c r="WEM442" s="10">
        <f t="shared" si="1249"/>
        <v>0</v>
      </c>
      <c r="WEN442" s="10">
        <f t="shared" si="1249"/>
        <v>0</v>
      </c>
      <c r="WEO442" s="10">
        <f t="shared" si="1249"/>
        <v>0</v>
      </c>
      <c r="WEP442" s="10">
        <f t="shared" ref="WEP442:WHA442" si="1250">WEP457</f>
        <v>0</v>
      </c>
      <c r="WEQ442" s="10">
        <f t="shared" si="1250"/>
        <v>0</v>
      </c>
      <c r="WER442" s="10">
        <f t="shared" si="1250"/>
        <v>0</v>
      </c>
      <c r="WES442" s="10">
        <f t="shared" si="1250"/>
        <v>0</v>
      </c>
      <c r="WET442" s="10">
        <f t="shared" si="1250"/>
        <v>0</v>
      </c>
      <c r="WEU442" s="10">
        <f t="shared" si="1250"/>
        <v>0</v>
      </c>
      <c r="WEV442" s="10">
        <f t="shared" si="1250"/>
        <v>0</v>
      </c>
      <c r="WEW442" s="10">
        <f t="shared" si="1250"/>
        <v>0</v>
      </c>
      <c r="WEX442" s="10">
        <f t="shared" si="1250"/>
        <v>0</v>
      </c>
      <c r="WEY442" s="10">
        <f t="shared" si="1250"/>
        <v>0</v>
      </c>
      <c r="WEZ442" s="10">
        <f t="shared" si="1250"/>
        <v>0</v>
      </c>
      <c r="WFA442" s="10">
        <f t="shared" si="1250"/>
        <v>0</v>
      </c>
      <c r="WFB442" s="10">
        <f t="shared" si="1250"/>
        <v>0</v>
      </c>
      <c r="WFC442" s="10">
        <f t="shared" si="1250"/>
        <v>0</v>
      </c>
      <c r="WFD442" s="10">
        <f t="shared" si="1250"/>
        <v>0</v>
      </c>
      <c r="WFE442" s="10">
        <f t="shared" si="1250"/>
        <v>0</v>
      </c>
      <c r="WFF442" s="10">
        <f t="shared" si="1250"/>
        <v>0</v>
      </c>
      <c r="WFG442" s="10">
        <f t="shared" si="1250"/>
        <v>0</v>
      </c>
      <c r="WFH442" s="10">
        <f t="shared" si="1250"/>
        <v>0</v>
      </c>
      <c r="WFI442" s="10">
        <f t="shared" si="1250"/>
        <v>0</v>
      </c>
      <c r="WFJ442" s="10">
        <f t="shared" si="1250"/>
        <v>0</v>
      </c>
      <c r="WFK442" s="10">
        <f t="shared" si="1250"/>
        <v>0</v>
      </c>
      <c r="WFL442" s="10">
        <f t="shared" si="1250"/>
        <v>0</v>
      </c>
      <c r="WFM442" s="10">
        <f t="shared" si="1250"/>
        <v>0</v>
      </c>
      <c r="WFN442" s="10">
        <f t="shared" si="1250"/>
        <v>0</v>
      </c>
      <c r="WFO442" s="10">
        <f t="shared" si="1250"/>
        <v>0</v>
      </c>
      <c r="WFP442" s="10">
        <f t="shared" si="1250"/>
        <v>0</v>
      </c>
      <c r="WFQ442" s="10">
        <f t="shared" si="1250"/>
        <v>0</v>
      </c>
      <c r="WFR442" s="10">
        <f t="shared" si="1250"/>
        <v>0</v>
      </c>
      <c r="WFS442" s="10">
        <f t="shared" si="1250"/>
        <v>0</v>
      </c>
      <c r="WFT442" s="10">
        <f t="shared" si="1250"/>
        <v>0</v>
      </c>
      <c r="WFU442" s="10">
        <f t="shared" si="1250"/>
        <v>0</v>
      </c>
      <c r="WFV442" s="10">
        <f t="shared" si="1250"/>
        <v>0</v>
      </c>
      <c r="WFW442" s="10">
        <f t="shared" si="1250"/>
        <v>0</v>
      </c>
      <c r="WFX442" s="10">
        <f t="shared" si="1250"/>
        <v>0</v>
      </c>
      <c r="WFY442" s="10">
        <f t="shared" si="1250"/>
        <v>0</v>
      </c>
      <c r="WFZ442" s="10">
        <f t="shared" si="1250"/>
        <v>0</v>
      </c>
      <c r="WGA442" s="10">
        <f t="shared" si="1250"/>
        <v>0</v>
      </c>
      <c r="WGB442" s="10">
        <f t="shared" si="1250"/>
        <v>0</v>
      </c>
      <c r="WGC442" s="10">
        <f t="shared" si="1250"/>
        <v>0</v>
      </c>
      <c r="WGD442" s="10">
        <f t="shared" si="1250"/>
        <v>0</v>
      </c>
      <c r="WGE442" s="10">
        <f t="shared" si="1250"/>
        <v>0</v>
      </c>
      <c r="WGF442" s="10">
        <f t="shared" si="1250"/>
        <v>0</v>
      </c>
      <c r="WGG442" s="10">
        <f t="shared" si="1250"/>
        <v>0</v>
      </c>
      <c r="WGH442" s="10">
        <f t="shared" si="1250"/>
        <v>0</v>
      </c>
      <c r="WGI442" s="10">
        <f t="shared" si="1250"/>
        <v>0</v>
      </c>
      <c r="WGJ442" s="10">
        <f t="shared" si="1250"/>
        <v>0</v>
      </c>
      <c r="WGK442" s="10">
        <f t="shared" si="1250"/>
        <v>0</v>
      </c>
      <c r="WGL442" s="10">
        <f t="shared" si="1250"/>
        <v>0</v>
      </c>
      <c r="WGM442" s="10">
        <f t="shared" si="1250"/>
        <v>0</v>
      </c>
      <c r="WGN442" s="10">
        <f t="shared" si="1250"/>
        <v>0</v>
      </c>
      <c r="WGO442" s="10">
        <f t="shared" si="1250"/>
        <v>0</v>
      </c>
      <c r="WGP442" s="10">
        <f t="shared" si="1250"/>
        <v>0</v>
      </c>
      <c r="WGQ442" s="10">
        <f t="shared" si="1250"/>
        <v>0</v>
      </c>
      <c r="WGR442" s="10">
        <f t="shared" si="1250"/>
        <v>0</v>
      </c>
      <c r="WGS442" s="10">
        <f t="shared" si="1250"/>
        <v>0</v>
      </c>
      <c r="WGT442" s="10">
        <f t="shared" si="1250"/>
        <v>0</v>
      </c>
      <c r="WGU442" s="10">
        <f t="shared" si="1250"/>
        <v>0</v>
      </c>
      <c r="WGV442" s="10">
        <f t="shared" si="1250"/>
        <v>0</v>
      </c>
      <c r="WGW442" s="10">
        <f t="shared" si="1250"/>
        <v>0</v>
      </c>
      <c r="WGX442" s="10">
        <f t="shared" si="1250"/>
        <v>0</v>
      </c>
      <c r="WGY442" s="10">
        <f t="shared" si="1250"/>
        <v>0</v>
      </c>
      <c r="WGZ442" s="10">
        <f t="shared" si="1250"/>
        <v>0</v>
      </c>
      <c r="WHA442" s="10">
        <f t="shared" si="1250"/>
        <v>0</v>
      </c>
      <c r="WHB442" s="10">
        <f t="shared" ref="WHB442:WJM442" si="1251">WHB457</f>
        <v>0</v>
      </c>
      <c r="WHC442" s="10">
        <f t="shared" si="1251"/>
        <v>0</v>
      </c>
      <c r="WHD442" s="10">
        <f t="shared" si="1251"/>
        <v>0</v>
      </c>
      <c r="WHE442" s="10">
        <f t="shared" si="1251"/>
        <v>0</v>
      </c>
      <c r="WHF442" s="10">
        <f t="shared" si="1251"/>
        <v>0</v>
      </c>
      <c r="WHG442" s="10">
        <f t="shared" si="1251"/>
        <v>0</v>
      </c>
      <c r="WHH442" s="10">
        <f t="shared" si="1251"/>
        <v>0</v>
      </c>
      <c r="WHI442" s="10">
        <f t="shared" si="1251"/>
        <v>0</v>
      </c>
      <c r="WHJ442" s="10">
        <f t="shared" si="1251"/>
        <v>0</v>
      </c>
      <c r="WHK442" s="10">
        <f t="shared" si="1251"/>
        <v>0</v>
      </c>
      <c r="WHL442" s="10">
        <f t="shared" si="1251"/>
        <v>0</v>
      </c>
      <c r="WHM442" s="10">
        <f t="shared" si="1251"/>
        <v>0</v>
      </c>
      <c r="WHN442" s="10">
        <f t="shared" si="1251"/>
        <v>0</v>
      </c>
      <c r="WHO442" s="10">
        <f t="shared" si="1251"/>
        <v>0</v>
      </c>
      <c r="WHP442" s="10">
        <f t="shared" si="1251"/>
        <v>0</v>
      </c>
      <c r="WHQ442" s="10">
        <f t="shared" si="1251"/>
        <v>0</v>
      </c>
      <c r="WHR442" s="10">
        <f t="shared" si="1251"/>
        <v>0</v>
      </c>
      <c r="WHS442" s="10">
        <f t="shared" si="1251"/>
        <v>0</v>
      </c>
      <c r="WHT442" s="10">
        <f t="shared" si="1251"/>
        <v>0</v>
      </c>
      <c r="WHU442" s="10">
        <f t="shared" si="1251"/>
        <v>0</v>
      </c>
      <c r="WHV442" s="10">
        <f t="shared" si="1251"/>
        <v>0</v>
      </c>
      <c r="WHW442" s="10">
        <f t="shared" si="1251"/>
        <v>0</v>
      </c>
      <c r="WHX442" s="10">
        <f t="shared" si="1251"/>
        <v>0</v>
      </c>
      <c r="WHY442" s="10">
        <f t="shared" si="1251"/>
        <v>0</v>
      </c>
      <c r="WHZ442" s="10">
        <f t="shared" si="1251"/>
        <v>0</v>
      </c>
      <c r="WIA442" s="10">
        <f t="shared" si="1251"/>
        <v>0</v>
      </c>
      <c r="WIB442" s="10">
        <f t="shared" si="1251"/>
        <v>0</v>
      </c>
      <c r="WIC442" s="10">
        <f t="shared" si="1251"/>
        <v>0</v>
      </c>
      <c r="WID442" s="10">
        <f t="shared" si="1251"/>
        <v>0</v>
      </c>
      <c r="WIE442" s="10">
        <f t="shared" si="1251"/>
        <v>0</v>
      </c>
      <c r="WIF442" s="10">
        <f t="shared" si="1251"/>
        <v>0</v>
      </c>
      <c r="WIG442" s="10">
        <f t="shared" si="1251"/>
        <v>0</v>
      </c>
      <c r="WIH442" s="10">
        <f t="shared" si="1251"/>
        <v>0</v>
      </c>
      <c r="WII442" s="10">
        <f t="shared" si="1251"/>
        <v>0</v>
      </c>
      <c r="WIJ442" s="10">
        <f t="shared" si="1251"/>
        <v>0</v>
      </c>
      <c r="WIK442" s="10">
        <f t="shared" si="1251"/>
        <v>0</v>
      </c>
      <c r="WIL442" s="10">
        <f t="shared" si="1251"/>
        <v>0</v>
      </c>
      <c r="WIM442" s="10">
        <f t="shared" si="1251"/>
        <v>0</v>
      </c>
      <c r="WIN442" s="10">
        <f t="shared" si="1251"/>
        <v>0</v>
      </c>
      <c r="WIO442" s="10">
        <f t="shared" si="1251"/>
        <v>0</v>
      </c>
      <c r="WIP442" s="10">
        <f t="shared" si="1251"/>
        <v>0</v>
      </c>
      <c r="WIQ442" s="10">
        <f t="shared" si="1251"/>
        <v>0</v>
      </c>
      <c r="WIR442" s="10">
        <f t="shared" si="1251"/>
        <v>0</v>
      </c>
      <c r="WIS442" s="10">
        <f t="shared" si="1251"/>
        <v>0</v>
      </c>
      <c r="WIT442" s="10">
        <f t="shared" si="1251"/>
        <v>0</v>
      </c>
      <c r="WIU442" s="10">
        <f t="shared" si="1251"/>
        <v>0</v>
      </c>
      <c r="WIV442" s="10">
        <f t="shared" si="1251"/>
        <v>0</v>
      </c>
      <c r="WIW442" s="10">
        <f t="shared" si="1251"/>
        <v>0</v>
      </c>
      <c r="WIX442" s="10">
        <f t="shared" si="1251"/>
        <v>0</v>
      </c>
      <c r="WIY442" s="10">
        <f t="shared" si="1251"/>
        <v>0</v>
      </c>
      <c r="WIZ442" s="10">
        <f t="shared" si="1251"/>
        <v>0</v>
      </c>
      <c r="WJA442" s="10">
        <f t="shared" si="1251"/>
        <v>0</v>
      </c>
      <c r="WJB442" s="10">
        <f t="shared" si="1251"/>
        <v>0</v>
      </c>
      <c r="WJC442" s="10">
        <f t="shared" si="1251"/>
        <v>0</v>
      </c>
      <c r="WJD442" s="10">
        <f t="shared" si="1251"/>
        <v>0</v>
      </c>
      <c r="WJE442" s="10">
        <f t="shared" si="1251"/>
        <v>0</v>
      </c>
      <c r="WJF442" s="10">
        <f t="shared" si="1251"/>
        <v>0</v>
      </c>
      <c r="WJG442" s="10">
        <f t="shared" si="1251"/>
        <v>0</v>
      </c>
      <c r="WJH442" s="10">
        <f t="shared" si="1251"/>
        <v>0</v>
      </c>
      <c r="WJI442" s="10">
        <f t="shared" si="1251"/>
        <v>0</v>
      </c>
      <c r="WJJ442" s="10">
        <f t="shared" si="1251"/>
        <v>0</v>
      </c>
      <c r="WJK442" s="10">
        <f t="shared" si="1251"/>
        <v>0</v>
      </c>
      <c r="WJL442" s="10">
        <f t="shared" si="1251"/>
        <v>0</v>
      </c>
      <c r="WJM442" s="10">
        <f t="shared" si="1251"/>
        <v>0</v>
      </c>
      <c r="WJN442" s="10">
        <f t="shared" ref="WJN442:WLY442" si="1252">WJN457</f>
        <v>0</v>
      </c>
      <c r="WJO442" s="10">
        <f t="shared" si="1252"/>
        <v>0</v>
      </c>
      <c r="WJP442" s="10">
        <f t="shared" si="1252"/>
        <v>0</v>
      </c>
      <c r="WJQ442" s="10">
        <f t="shared" si="1252"/>
        <v>0</v>
      </c>
      <c r="WJR442" s="10">
        <f t="shared" si="1252"/>
        <v>0</v>
      </c>
      <c r="WJS442" s="10">
        <f t="shared" si="1252"/>
        <v>0</v>
      </c>
      <c r="WJT442" s="10">
        <f t="shared" si="1252"/>
        <v>0</v>
      </c>
      <c r="WJU442" s="10">
        <f t="shared" si="1252"/>
        <v>0</v>
      </c>
      <c r="WJV442" s="10">
        <f t="shared" si="1252"/>
        <v>0</v>
      </c>
      <c r="WJW442" s="10">
        <f t="shared" si="1252"/>
        <v>0</v>
      </c>
      <c r="WJX442" s="10">
        <f t="shared" si="1252"/>
        <v>0</v>
      </c>
      <c r="WJY442" s="10">
        <f t="shared" si="1252"/>
        <v>0</v>
      </c>
      <c r="WJZ442" s="10">
        <f t="shared" si="1252"/>
        <v>0</v>
      </c>
      <c r="WKA442" s="10">
        <f t="shared" si="1252"/>
        <v>0</v>
      </c>
      <c r="WKB442" s="10">
        <f t="shared" si="1252"/>
        <v>0</v>
      </c>
      <c r="WKC442" s="10">
        <f t="shared" si="1252"/>
        <v>0</v>
      </c>
      <c r="WKD442" s="10">
        <f t="shared" si="1252"/>
        <v>0</v>
      </c>
      <c r="WKE442" s="10">
        <f t="shared" si="1252"/>
        <v>0</v>
      </c>
      <c r="WKF442" s="10">
        <f t="shared" si="1252"/>
        <v>0</v>
      </c>
      <c r="WKG442" s="10">
        <f t="shared" si="1252"/>
        <v>0</v>
      </c>
      <c r="WKH442" s="10">
        <f t="shared" si="1252"/>
        <v>0</v>
      </c>
      <c r="WKI442" s="10">
        <f t="shared" si="1252"/>
        <v>0</v>
      </c>
      <c r="WKJ442" s="10">
        <f t="shared" si="1252"/>
        <v>0</v>
      </c>
      <c r="WKK442" s="10">
        <f t="shared" si="1252"/>
        <v>0</v>
      </c>
      <c r="WKL442" s="10">
        <f t="shared" si="1252"/>
        <v>0</v>
      </c>
      <c r="WKM442" s="10">
        <f t="shared" si="1252"/>
        <v>0</v>
      </c>
      <c r="WKN442" s="10">
        <f t="shared" si="1252"/>
        <v>0</v>
      </c>
      <c r="WKO442" s="10">
        <f t="shared" si="1252"/>
        <v>0</v>
      </c>
      <c r="WKP442" s="10">
        <f t="shared" si="1252"/>
        <v>0</v>
      </c>
      <c r="WKQ442" s="10">
        <f t="shared" si="1252"/>
        <v>0</v>
      </c>
      <c r="WKR442" s="10">
        <f t="shared" si="1252"/>
        <v>0</v>
      </c>
      <c r="WKS442" s="10">
        <f t="shared" si="1252"/>
        <v>0</v>
      </c>
      <c r="WKT442" s="10">
        <f t="shared" si="1252"/>
        <v>0</v>
      </c>
      <c r="WKU442" s="10">
        <f t="shared" si="1252"/>
        <v>0</v>
      </c>
      <c r="WKV442" s="10">
        <f t="shared" si="1252"/>
        <v>0</v>
      </c>
      <c r="WKW442" s="10">
        <f t="shared" si="1252"/>
        <v>0</v>
      </c>
      <c r="WKX442" s="10">
        <f t="shared" si="1252"/>
        <v>0</v>
      </c>
      <c r="WKY442" s="10">
        <f t="shared" si="1252"/>
        <v>0</v>
      </c>
      <c r="WKZ442" s="10">
        <f t="shared" si="1252"/>
        <v>0</v>
      </c>
      <c r="WLA442" s="10">
        <f t="shared" si="1252"/>
        <v>0</v>
      </c>
      <c r="WLB442" s="10">
        <f t="shared" si="1252"/>
        <v>0</v>
      </c>
      <c r="WLC442" s="10">
        <f t="shared" si="1252"/>
        <v>0</v>
      </c>
      <c r="WLD442" s="10">
        <f t="shared" si="1252"/>
        <v>0</v>
      </c>
      <c r="WLE442" s="10">
        <f t="shared" si="1252"/>
        <v>0</v>
      </c>
      <c r="WLF442" s="10">
        <f t="shared" si="1252"/>
        <v>0</v>
      </c>
      <c r="WLG442" s="10">
        <f t="shared" si="1252"/>
        <v>0</v>
      </c>
      <c r="WLH442" s="10">
        <f t="shared" si="1252"/>
        <v>0</v>
      </c>
      <c r="WLI442" s="10">
        <f t="shared" si="1252"/>
        <v>0</v>
      </c>
      <c r="WLJ442" s="10">
        <f t="shared" si="1252"/>
        <v>0</v>
      </c>
      <c r="WLK442" s="10">
        <f t="shared" si="1252"/>
        <v>0</v>
      </c>
      <c r="WLL442" s="10">
        <f t="shared" si="1252"/>
        <v>0</v>
      </c>
      <c r="WLM442" s="10">
        <f t="shared" si="1252"/>
        <v>0</v>
      </c>
      <c r="WLN442" s="10">
        <f t="shared" si="1252"/>
        <v>0</v>
      </c>
      <c r="WLO442" s="10">
        <f t="shared" si="1252"/>
        <v>0</v>
      </c>
      <c r="WLP442" s="10">
        <f t="shared" si="1252"/>
        <v>0</v>
      </c>
      <c r="WLQ442" s="10">
        <f t="shared" si="1252"/>
        <v>0</v>
      </c>
      <c r="WLR442" s="10">
        <f t="shared" si="1252"/>
        <v>0</v>
      </c>
      <c r="WLS442" s="10">
        <f t="shared" si="1252"/>
        <v>0</v>
      </c>
      <c r="WLT442" s="10">
        <f t="shared" si="1252"/>
        <v>0</v>
      </c>
      <c r="WLU442" s="10">
        <f t="shared" si="1252"/>
        <v>0</v>
      </c>
      <c r="WLV442" s="10">
        <f t="shared" si="1252"/>
        <v>0</v>
      </c>
      <c r="WLW442" s="10">
        <f t="shared" si="1252"/>
        <v>0</v>
      </c>
      <c r="WLX442" s="10">
        <f t="shared" si="1252"/>
        <v>0</v>
      </c>
      <c r="WLY442" s="10">
        <f t="shared" si="1252"/>
        <v>0</v>
      </c>
      <c r="WLZ442" s="10">
        <f t="shared" ref="WLZ442:WOK442" si="1253">WLZ457</f>
        <v>0</v>
      </c>
      <c r="WMA442" s="10">
        <f t="shared" si="1253"/>
        <v>0</v>
      </c>
      <c r="WMB442" s="10">
        <f t="shared" si="1253"/>
        <v>0</v>
      </c>
      <c r="WMC442" s="10">
        <f t="shared" si="1253"/>
        <v>0</v>
      </c>
      <c r="WMD442" s="10">
        <f t="shared" si="1253"/>
        <v>0</v>
      </c>
      <c r="WME442" s="10">
        <f t="shared" si="1253"/>
        <v>0</v>
      </c>
      <c r="WMF442" s="10">
        <f t="shared" si="1253"/>
        <v>0</v>
      </c>
      <c r="WMG442" s="10">
        <f t="shared" si="1253"/>
        <v>0</v>
      </c>
      <c r="WMH442" s="10">
        <f t="shared" si="1253"/>
        <v>0</v>
      </c>
      <c r="WMI442" s="10">
        <f t="shared" si="1253"/>
        <v>0</v>
      </c>
      <c r="WMJ442" s="10">
        <f t="shared" si="1253"/>
        <v>0</v>
      </c>
      <c r="WMK442" s="10">
        <f t="shared" si="1253"/>
        <v>0</v>
      </c>
      <c r="WML442" s="10">
        <f t="shared" si="1253"/>
        <v>0</v>
      </c>
      <c r="WMM442" s="10">
        <f t="shared" si="1253"/>
        <v>0</v>
      </c>
      <c r="WMN442" s="10">
        <f t="shared" si="1253"/>
        <v>0</v>
      </c>
      <c r="WMO442" s="10">
        <f t="shared" si="1253"/>
        <v>0</v>
      </c>
      <c r="WMP442" s="10">
        <f t="shared" si="1253"/>
        <v>0</v>
      </c>
      <c r="WMQ442" s="10">
        <f t="shared" si="1253"/>
        <v>0</v>
      </c>
      <c r="WMR442" s="10">
        <f t="shared" si="1253"/>
        <v>0</v>
      </c>
      <c r="WMS442" s="10">
        <f t="shared" si="1253"/>
        <v>0</v>
      </c>
      <c r="WMT442" s="10">
        <f t="shared" si="1253"/>
        <v>0</v>
      </c>
      <c r="WMU442" s="10">
        <f t="shared" si="1253"/>
        <v>0</v>
      </c>
      <c r="WMV442" s="10">
        <f t="shared" si="1253"/>
        <v>0</v>
      </c>
      <c r="WMW442" s="10">
        <f t="shared" si="1253"/>
        <v>0</v>
      </c>
      <c r="WMX442" s="10">
        <f t="shared" si="1253"/>
        <v>0</v>
      </c>
      <c r="WMY442" s="10">
        <f t="shared" si="1253"/>
        <v>0</v>
      </c>
      <c r="WMZ442" s="10">
        <f t="shared" si="1253"/>
        <v>0</v>
      </c>
      <c r="WNA442" s="10">
        <f t="shared" si="1253"/>
        <v>0</v>
      </c>
      <c r="WNB442" s="10">
        <f t="shared" si="1253"/>
        <v>0</v>
      </c>
      <c r="WNC442" s="10">
        <f t="shared" si="1253"/>
        <v>0</v>
      </c>
      <c r="WND442" s="10">
        <f t="shared" si="1253"/>
        <v>0</v>
      </c>
      <c r="WNE442" s="10">
        <f t="shared" si="1253"/>
        <v>0</v>
      </c>
      <c r="WNF442" s="10">
        <f t="shared" si="1253"/>
        <v>0</v>
      </c>
      <c r="WNG442" s="10">
        <f t="shared" si="1253"/>
        <v>0</v>
      </c>
      <c r="WNH442" s="10">
        <f t="shared" si="1253"/>
        <v>0</v>
      </c>
      <c r="WNI442" s="10">
        <f t="shared" si="1253"/>
        <v>0</v>
      </c>
      <c r="WNJ442" s="10">
        <f t="shared" si="1253"/>
        <v>0</v>
      </c>
      <c r="WNK442" s="10">
        <f t="shared" si="1253"/>
        <v>0</v>
      </c>
      <c r="WNL442" s="10">
        <f t="shared" si="1253"/>
        <v>0</v>
      </c>
      <c r="WNM442" s="10">
        <f t="shared" si="1253"/>
        <v>0</v>
      </c>
      <c r="WNN442" s="10">
        <f t="shared" si="1253"/>
        <v>0</v>
      </c>
      <c r="WNO442" s="10">
        <f t="shared" si="1253"/>
        <v>0</v>
      </c>
      <c r="WNP442" s="10">
        <f t="shared" si="1253"/>
        <v>0</v>
      </c>
      <c r="WNQ442" s="10">
        <f t="shared" si="1253"/>
        <v>0</v>
      </c>
      <c r="WNR442" s="10">
        <f t="shared" si="1253"/>
        <v>0</v>
      </c>
      <c r="WNS442" s="10">
        <f t="shared" si="1253"/>
        <v>0</v>
      </c>
      <c r="WNT442" s="10">
        <f t="shared" si="1253"/>
        <v>0</v>
      </c>
      <c r="WNU442" s="10">
        <f t="shared" si="1253"/>
        <v>0</v>
      </c>
      <c r="WNV442" s="10">
        <f t="shared" si="1253"/>
        <v>0</v>
      </c>
      <c r="WNW442" s="10">
        <f t="shared" si="1253"/>
        <v>0</v>
      </c>
      <c r="WNX442" s="10">
        <f t="shared" si="1253"/>
        <v>0</v>
      </c>
      <c r="WNY442" s="10">
        <f t="shared" si="1253"/>
        <v>0</v>
      </c>
      <c r="WNZ442" s="10">
        <f t="shared" si="1253"/>
        <v>0</v>
      </c>
      <c r="WOA442" s="10">
        <f t="shared" si="1253"/>
        <v>0</v>
      </c>
      <c r="WOB442" s="10">
        <f t="shared" si="1253"/>
        <v>0</v>
      </c>
      <c r="WOC442" s="10">
        <f t="shared" si="1253"/>
        <v>0</v>
      </c>
      <c r="WOD442" s="10">
        <f t="shared" si="1253"/>
        <v>0</v>
      </c>
      <c r="WOE442" s="10">
        <f t="shared" si="1253"/>
        <v>0</v>
      </c>
      <c r="WOF442" s="10">
        <f t="shared" si="1253"/>
        <v>0</v>
      </c>
      <c r="WOG442" s="10">
        <f t="shared" si="1253"/>
        <v>0</v>
      </c>
      <c r="WOH442" s="10">
        <f t="shared" si="1253"/>
        <v>0</v>
      </c>
      <c r="WOI442" s="10">
        <f t="shared" si="1253"/>
        <v>0</v>
      </c>
      <c r="WOJ442" s="10">
        <f t="shared" si="1253"/>
        <v>0</v>
      </c>
      <c r="WOK442" s="10">
        <f t="shared" si="1253"/>
        <v>0</v>
      </c>
      <c r="WOL442" s="10">
        <f t="shared" ref="WOL442:WQW442" si="1254">WOL457</f>
        <v>0</v>
      </c>
      <c r="WOM442" s="10">
        <f t="shared" si="1254"/>
        <v>0</v>
      </c>
      <c r="WON442" s="10">
        <f t="shared" si="1254"/>
        <v>0</v>
      </c>
      <c r="WOO442" s="10">
        <f t="shared" si="1254"/>
        <v>0</v>
      </c>
      <c r="WOP442" s="10">
        <f t="shared" si="1254"/>
        <v>0</v>
      </c>
      <c r="WOQ442" s="10">
        <f t="shared" si="1254"/>
        <v>0</v>
      </c>
      <c r="WOR442" s="10">
        <f t="shared" si="1254"/>
        <v>0</v>
      </c>
      <c r="WOS442" s="10">
        <f t="shared" si="1254"/>
        <v>0</v>
      </c>
      <c r="WOT442" s="10">
        <f t="shared" si="1254"/>
        <v>0</v>
      </c>
      <c r="WOU442" s="10">
        <f t="shared" si="1254"/>
        <v>0</v>
      </c>
      <c r="WOV442" s="10">
        <f t="shared" si="1254"/>
        <v>0</v>
      </c>
      <c r="WOW442" s="10">
        <f t="shared" si="1254"/>
        <v>0</v>
      </c>
      <c r="WOX442" s="10">
        <f t="shared" si="1254"/>
        <v>0</v>
      </c>
      <c r="WOY442" s="10">
        <f t="shared" si="1254"/>
        <v>0</v>
      </c>
      <c r="WOZ442" s="10">
        <f t="shared" si="1254"/>
        <v>0</v>
      </c>
      <c r="WPA442" s="10">
        <f t="shared" si="1254"/>
        <v>0</v>
      </c>
      <c r="WPB442" s="10">
        <f t="shared" si="1254"/>
        <v>0</v>
      </c>
      <c r="WPC442" s="10">
        <f t="shared" si="1254"/>
        <v>0</v>
      </c>
      <c r="WPD442" s="10">
        <f t="shared" si="1254"/>
        <v>0</v>
      </c>
      <c r="WPE442" s="10">
        <f t="shared" si="1254"/>
        <v>0</v>
      </c>
      <c r="WPF442" s="10">
        <f t="shared" si="1254"/>
        <v>0</v>
      </c>
      <c r="WPG442" s="10">
        <f t="shared" si="1254"/>
        <v>0</v>
      </c>
      <c r="WPH442" s="10">
        <f t="shared" si="1254"/>
        <v>0</v>
      </c>
      <c r="WPI442" s="10">
        <f t="shared" si="1254"/>
        <v>0</v>
      </c>
      <c r="WPJ442" s="10">
        <f t="shared" si="1254"/>
        <v>0</v>
      </c>
      <c r="WPK442" s="10">
        <f t="shared" si="1254"/>
        <v>0</v>
      </c>
      <c r="WPL442" s="10">
        <f t="shared" si="1254"/>
        <v>0</v>
      </c>
      <c r="WPM442" s="10">
        <f t="shared" si="1254"/>
        <v>0</v>
      </c>
      <c r="WPN442" s="10">
        <f t="shared" si="1254"/>
        <v>0</v>
      </c>
      <c r="WPO442" s="10">
        <f t="shared" si="1254"/>
        <v>0</v>
      </c>
      <c r="WPP442" s="10">
        <f t="shared" si="1254"/>
        <v>0</v>
      </c>
      <c r="WPQ442" s="10">
        <f t="shared" si="1254"/>
        <v>0</v>
      </c>
      <c r="WPR442" s="10">
        <f t="shared" si="1254"/>
        <v>0</v>
      </c>
      <c r="WPS442" s="10">
        <f t="shared" si="1254"/>
        <v>0</v>
      </c>
      <c r="WPT442" s="10">
        <f t="shared" si="1254"/>
        <v>0</v>
      </c>
      <c r="WPU442" s="10">
        <f t="shared" si="1254"/>
        <v>0</v>
      </c>
      <c r="WPV442" s="10">
        <f t="shared" si="1254"/>
        <v>0</v>
      </c>
      <c r="WPW442" s="10">
        <f t="shared" si="1254"/>
        <v>0</v>
      </c>
      <c r="WPX442" s="10">
        <f t="shared" si="1254"/>
        <v>0</v>
      </c>
      <c r="WPY442" s="10">
        <f t="shared" si="1254"/>
        <v>0</v>
      </c>
      <c r="WPZ442" s="10">
        <f t="shared" si="1254"/>
        <v>0</v>
      </c>
      <c r="WQA442" s="10">
        <f t="shared" si="1254"/>
        <v>0</v>
      </c>
      <c r="WQB442" s="10">
        <f t="shared" si="1254"/>
        <v>0</v>
      </c>
      <c r="WQC442" s="10">
        <f t="shared" si="1254"/>
        <v>0</v>
      </c>
      <c r="WQD442" s="10">
        <f t="shared" si="1254"/>
        <v>0</v>
      </c>
      <c r="WQE442" s="10">
        <f t="shared" si="1254"/>
        <v>0</v>
      </c>
      <c r="WQF442" s="10">
        <f t="shared" si="1254"/>
        <v>0</v>
      </c>
      <c r="WQG442" s="10">
        <f t="shared" si="1254"/>
        <v>0</v>
      </c>
      <c r="WQH442" s="10">
        <f t="shared" si="1254"/>
        <v>0</v>
      </c>
      <c r="WQI442" s="10">
        <f t="shared" si="1254"/>
        <v>0</v>
      </c>
      <c r="WQJ442" s="10">
        <f t="shared" si="1254"/>
        <v>0</v>
      </c>
      <c r="WQK442" s="10">
        <f t="shared" si="1254"/>
        <v>0</v>
      </c>
      <c r="WQL442" s="10">
        <f t="shared" si="1254"/>
        <v>0</v>
      </c>
      <c r="WQM442" s="10">
        <f t="shared" si="1254"/>
        <v>0</v>
      </c>
      <c r="WQN442" s="10">
        <f t="shared" si="1254"/>
        <v>0</v>
      </c>
      <c r="WQO442" s="10">
        <f t="shared" si="1254"/>
        <v>0</v>
      </c>
      <c r="WQP442" s="10">
        <f t="shared" si="1254"/>
        <v>0</v>
      </c>
      <c r="WQQ442" s="10">
        <f t="shared" si="1254"/>
        <v>0</v>
      </c>
      <c r="WQR442" s="10">
        <f t="shared" si="1254"/>
        <v>0</v>
      </c>
      <c r="WQS442" s="10">
        <f t="shared" si="1254"/>
        <v>0</v>
      </c>
      <c r="WQT442" s="10">
        <f t="shared" si="1254"/>
        <v>0</v>
      </c>
      <c r="WQU442" s="10">
        <f t="shared" si="1254"/>
        <v>0</v>
      </c>
      <c r="WQV442" s="10">
        <f t="shared" si="1254"/>
        <v>0</v>
      </c>
      <c r="WQW442" s="10">
        <f t="shared" si="1254"/>
        <v>0</v>
      </c>
      <c r="WQX442" s="10">
        <f t="shared" ref="WQX442:WTI442" si="1255">WQX457</f>
        <v>0</v>
      </c>
      <c r="WQY442" s="10">
        <f t="shared" si="1255"/>
        <v>0</v>
      </c>
      <c r="WQZ442" s="10">
        <f t="shared" si="1255"/>
        <v>0</v>
      </c>
      <c r="WRA442" s="10">
        <f t="shared" si="1255"/>
        <v>0</v>
      </c>
      <c r="WRB442" s="10">
        <f t="shared" si="1255"/>
        <v>0</v>
      </c>
      <c r="WRC442" s="10">
        <f t="shared" si="1255"/>
        <v>0</v>
      </c>
      <c r="WRD442" s="10">
        <f t="shared" si="1255"/>
        <v>0</v>
      </c>
      <c r="WRE442" s="10">
        <f t="shared" si="1255"/>
        <v>0</v>
      </c>
      <c r="WRF442" s="10">
        <f t="shared" si="1255"/>
        <v>0</v>
      </c>
      <c r="WRG442" s="10">
        <f t="shared" si="1255"/>
        <v>0</v>
      </c>
      <c r="WRH442" s="10">
        <f t="shared" si="1255"/>
        <v>0</v>
      </c>
      <c r="WRI442" s="10">
        <f t="shared" si="1255"/>
        <v>0</v>
      </c>
      <c r="WRJ442" s="10">
        <f t="shared" si="1255"/>
        <v>0</v>
      </c>
      <c r="WRK442" s="10">
        <f t="shared" si="1255"/>
        <v>0</v>
      </c>
      <c r="WRL442" s="10">
        <f t="shared" si="1255"/>
        <v>0</v>
      </c>
      <c r="WRM442" s="10">
        <f t="shared" si="1255"/>
        <v>0</v>
      </c>
      <c r="WRN442" s="10">
        <f t="shared" si="1255"/>
        <v>0</v>
      </c>
      <c r="WRO442" s="10">
        <f t="shared" si="1255"/>
        <v>0</v>
      </c>
      <c r="WRP442" s="10">
        <f t="shared" si="1255"/>
        <v>0</v>
      </c>
      <c r="WRQ442" s="10">
        <f t="shared" si="1255"/>
        <v>0</v>
      </c>
      <c r="WRR442" s="10">
        <f t="shared" si="1255"/>
        <v>0</v>
      </c>
      <c r="WRS442" s="10">
        <f t="shared" si="1255"/>
        <v>0</v>
      </c>
      <c r="WRT442" s="10">
        <f t="shared" si="1255"/>
        <v>0</v>
      </c>
      <c r="WRU442" s="10">
        <f t="shared" si="1255"/>
        <v>0</v>
      </c>
      <c r="WRV442" s="10">
        <f t="shared" si="1255"/>
        <v>0</v>
      </c>
      <c r="WRW442" s="10">
        <f t="shared" si="1255"/>
        <v>0</v>
      </c>
      <c r="WRX442" s="10">
        <f t="shared" si="1255"/>
        <v>0</v>
      </c>
      <c r="WRY442" s="10">
        <f t="shared" si="1255"/>
        <v>0</v>
      </c>
      <c r="WRZ442" s="10">
        <f t="shared" si="1255"/>
        <v>0</v>
      </c>
      <c r="WSA442" s="10">
        <f t="shared" si="1255"/>
        <v>0</v>
      </c>
      <c r="WSB442" s="10">
        <f t="shared" si="1255"/>
        <v>0</v>
      </c>
      <c r="WSC442" s="10">
        <f t="shared" si="1255"/>
        <v>0</v>
      </c>
      <c r="WSD442" s="10">
        <f t="shared" si="1255"/>
        <v>0</v>
      </c>
      <c r="WSE442" s="10">
        <f t="shared" si="1255"/>
        <v>0</v>
      </c>
      <c r="WSF442" s="10">
        <f t="shared" si="1255"/>
        <v>0</v>
      </c>
      <c r="WSG442" s="10">
        <f t="shared" si="1255"/>
        <v>0</v>
      </c>
      <c r="WSH442" s="10">
        <f t="shared" si="1255"/>
        <v>0</v>
      </c>
      <c r="WSI442" s="10">
        <f t="shared" si="1255"/>
        <v>0</v>
      </c>
      <c r="WSJ442" s="10">
        <f t="shared" si="1255"/>
        <v>0</v>
      </c>
      <c r="WSK442" s="10">
        <f t="shared" si="1255"/>
        <v>0</v>
      </c>
      <c r="WSL442" s="10">
        <f t="shared" si="1255"/>
        <v>0</v>
      </c>
      <c r="WSM442" s="10">
        <f t="shared" si="1255"/>
        <v>0</v>
      </c>
      <c r="WSN442" s="10">
        <f t="shared" si="1255"/>
        <v>0</v>
      </c>
      <c r="WSO442" s="10">
        <f t="shared" si="1255"/>
        <v>0</v>
      </c>
      <c r="WSP442" s="10">
        <f t="shared" si="1255"/>
        <v>0</v>
      </c>
      <c r="WSQ442" s="10">
        <f t="shared" si="1255"/>
        <v>0</v>
      </c>
      <c r="WSR442" s="10">
        <f t="shared" si="1255"/>
        <v>0</v>
      </c>
      <c r="WSS442" s="10">
        <f t="shared" si="1255"/>
        <v>0</v>
      </c>
      <c r="WST442" s="10">
        <f t="shared" si="1255"/>
        <v>0</v>
      </c>
      <c r="WSU442" s="10">
        <f t="shared" si="1255"/>
        <v>0</v>
      </c>
      <c r="WSV442" s="10">
        <f t="shared" si="1255"/>
        <v>0</v>
      </c>
      <c r="WSW442" s="10">
        <f t="shared" si="1255"/>
        <v>0</v>
      </c>
      <c r="WSX442" s="10">
        <f t="shared" si="1255"/>
        <v>0</v>
      </c>
      <c r="WSY442" s="10">
        <f t="shared" si="1255"/>
        <v>0</v>
      </c>
      <c r="WSZ442" s="10">
        <f t="shared" si="1255"/>
        <v>0</v>
      </c>
      <c r="WTA442" s="10">
        <f t="shared" si="1255"/>
        <v>0</v>
      </c>
      <c r="WTB442" s="10">
        <f t="shared" si="1255"/>
        <v>0</v>
      </c>
      <c r="WTC442" s="10">
        <f t="shared" si="1255"/>
        <v>0</v>
      </c>
      <c r="WTD442" s="10">
        <f t="shared" si="1255"/>
        <v>0</v>
      </c>
      <c r="WTE442" s="10">
        <f t="shared" si="1255"/>
        <v>0</v>
      </c>
      <c r="WTF442" s="10">
        <f t="shared" si="1255"/>
        <v>0</v>
      </c>
      <c r="WTG442" s="10">
        <f t="shared" si="1255"/>
        <v>0</v>
      </c>
      <c r="WTH442" s="10">
        <f t="shared" si="1255"/>
        <v>0</v>
      </c>
      <c r="WTI442" s="10">
        <f t="shared" si="1255"/>
        <v>0</v>
      </c>
      <c r="WTJ442" s="10">
        <f t="shared" ref="WTJ442:WVU442" si="1256">WTJ457</f>
        <v>0</v>
      </c>
      <c r="WTK442" s="10">
        <f t="shared" si="1256"/>
        <v>0</v>
      </c>
      <c r="WTL442" s="10">
        <f t="shared" si="1256"/>
        <v>0</v>
      </c>
      <c r="WTM442" s="10">
        <f t="shared" si="1256"/>
        <v>0</v>
      </c>
      <c r="WTN442" s="10">
        <f t="shared" si="1256"/>
        <v>0</v>
      </c>
      <c r="WTO442" s="10">
        <f t="shared" si="1256"/>
        <v>0</v>
      </c>
      <c r="WTP442" s="10">
        <f t="shared" si="1256"/>
        <v>0</v>
      </c>
      <c r="WTQ442" s="10">
        <f t="shared" si="1256"/>
        <v>0</v>
      </c>
      <c r="WTR442" s="10">
        <f t="shared" si="1256"/>
        <v>0</v>
      </c>
      <c r="WTS442" s="10">
        <f t="shared" si="1256"/>
        <v>0</v>
      </c>
      <c r="WTT442" s="10">
        <f t="shared" si="1256"/>
        <v>0</v>
      </c>
      <c r="WTU442" s="10">
        <f t="shared" si="1256"/>
        <v>0</v>
      </c>
      <c r="WTV442" s="10">
        <f t="shared" si="1256"/>
        <v>0</v>
      </c>
      <c r="WTW442" s="10">
        <f t="shared" si="1256"/>
        <v>0</v>
      </c>
      <c r="WTX442" s="10">
        <f t="shared" si="1256"/>
        <v>0</v>
      </c>
      <c r="WTY442" s="10">
        <f t="shared" si="1256"/>
        <v>0</v>
      </c>
      <c r="WTZ442" s="10">
        <f t="shared" si="1256"/>
        <v>0</v>
      </c>
      <c r="WUA442" s="10">
        <f t="shared" si="1256"/>
        <v>0</v>
      </c>
      <c r="WUB442" s="10">
        <f t="shared" si="1256"/>
        <v>0</v>
      </c>
      <c r="WUC442" s="10">
        <f t="shared" si="1256"/>
        <v>0</v>
      </c>
      <c r="WUD442" s="10">
        <f t="shared" si="1256"/>
        <v>0</v>
      </c>
      <c r="WUE442" s="10">
        <f t="shared" si="1256"/>
        <v>0</v>
      </c>
      <c r="WUF442" s="10">
        <f t="shared" si="1256"/>
        <v>0</v>
      </c>
      <c r="WUG442" s="10">
        <f t="shared" si="1256"/>
        <v>0</v>
      </c>
      <c r="WUH442" s="10">
        <f t="shared" si="1256"/>
        <v>0</v>
      </c>
      <c r="WUI442" s="10">
        <f t="shared" si="1256"/>
        <v>0</v>
      </c>
      <c r="WUJ442" s="10">
        <f t="shared" si="1256"/>
        <v>0</v>
      </c>
      <c r="WUK442" s="10">
        <f t="shared" si="1256"/>
        <v>0</v>
      </c>
      <c r="WUL442" s="10">
        <f t="shared" si="1256"/>
        <v>0</v>
      </c>
      <c r="WUM442" s="10">
        <f t="shared" si="1256"/>
        <v>0</v>
      </c>
      <c r="WUN442" s="10">
        <f t="shared" si="1256"/>
        <v>0</v>
      </c>
      <c r="WUO442" s="10">
        <f t="shared" si="1256"/>
        <v>0</v>
      </c>
      <c r="WUP442" s="10">
        <f t="shared" si="1256"/>
        <v>0</v>
      </c>
      <c r="WUQ442" s="10">
        <f t="shared" si="1256"/>
        <v>0</v>
      </c>
      <c r="WUR442" s="10">
        <f t="shared" si="1256"/>
        <v>0</v>
      </c>
      <c r="WUS442" s="10">
        <f t="shared" si="1256"/>
        <v>0</v>
      </c>
      <c r="WUT442" s="10">
        <f t="shared" si="1256"/>
        <v>0</v>
      </c>
      <c r="WUU442" s="10">
        <f t="shared" si="1256"/>
        <v>0</v>
      </c>
      <c r="WUV442" s="10">
        <f t="shared" si="1256"/>
        <v>0</v>
      </c>
      <c r="WUW442" s="10">
        <f t="shared" si="1256"/>
        <v>0</v>
      </c>
      <c r="WUX442" s="10">
        <f t="shared" si="1256"/>
        <v>0</v>
      </c>
      <c r="WUY442" s="10">
        <f t="shared" si="1256"/>
        <v>0</v>
      </c>
      <c r="WUZ442" s="10">
        <f t="shared" si="1256"/>
        <v>0</v>
      </c>
      <c r="WVA442" s="10">
        <f t="shared" si="1256"/>
        <v>0</v>
      </c>
      <c r="WVB442" s="10">
        <f t="shared" si="1256"/>
        <v>0</v>
      </c>
      <c r="WVC442" s="10">
        <f t="shared" si="1256"/>
        <v>0</v>
      </c>
      <c r="WVD442" s="10">
        <f t="shared" si="1256"/>
        <v>0</v>
      </c>
      <c r="WVE442" s="10">
        <f t="shared" si="1256"/>
        <v>0</v>
      </c>
      <c r="WVF442" s="10">
        <f t="shared" si="1256"/>
        <v>0</v>
      </c>
      <c r="WVG442" s="10">
        <f t="shared" si="1256"/>
        <v>0</v>
      </c>
      <c r="WVH442" s="10">
        <f t="shared" si="1256"/>
        <v>0</v>
      </c>
      <c r="WVI442" s="10">
        <f t="shared" si="1256"/>
        <v>0</v>
      </c>
      <c r="WVJ442" s="10">
        <f t="shared" si="1256"/>
        <v>0</v>
      </c>
      <c r="WVK442" s="10">
        <f t="shared" si="1256"/>
        <v>0</v>
      </c>
      <c r="WVL442" s="10">
        <f t="shared" si="1256"/>
        <v>0</v>
      </c>
      <c r="WVM442" s="10">
        <f t="shared" si="1256"/>
        <v>0</v>
      </c>
      <c r="WVN442" s="10">
        <f t="shared" si="1256"/>
        <v>0</v>
      </c>
      <c r="WVO442" s="10">
        <f t="shared" si="1256"/>
        <v>0</v>
      </c>
      <c r="WVP442" s="10">
        <f t="shared" si="1256"/>
        <v>0</v>
      </c>
      <c r="WVQ442" s="10">
        <f t="shared" si="1256"/>
        <v>0</v>
      </c>
      <c r="WVR442" s="10">
        <f t="shared" si="1256"/>
        <v>0</v>
      </c>
      <c r="WVS442" s="10">
        <f t="shared" si="1256"/>
        <v>0</v>
      </c>
      <c r="WVT442" s="10">
        <f t="shared" si="1256"/>
        <v>0</v>
      </c>
      <c r="WVU442" s="10">
        <f t="shared" si="1256"/>
        <v>0</v>
      </c>
      <c r="WVV442" s="10">
        <f t="shared" ref="WVV442:WYG442" si="1257">WVV457</f>
        <v>0</v>
      </c>
      <c r="WVW442" s="10">
        <f t="shared" si="1257"/>
        <v>0</v>
      </c>
      <c r="WVX442" s="10">
        <f t="shared" si="1257"/>
        <v>0</v>
      </c>
      <c r="WVY442" s="10">
        <f t="shared" si="1257"/>
        <v>0</v>
      </c>
      <c r="WVZ442" s="10">
        <f t="shared" si="1257"/>
        <v>0</v>
      </c>
      <c r="WWA442" s="10">
        <f t="shared" si="1257"/>
        <v>0</v>
      </c>
      <c r="WWB442" s="10">
        <f t="shared" si="1257"/>
        <v>0</v>
      </c>
      <c r="WWC442" s="10">
        <f t="shared" si="1257"/>
        <v>0</v>
      </c>
      <c r="WWD442" s="10">
        <f t="shared" si="1257"/>
        <v>0</v>
      </c>
      <c r="WWE442" s="10">
        <f t="shared" si="1257"/>
        <v>0</v>
      </c>
      <c r="WWF442" s="10">
        <f t="shared" si="1257"/>
        <v>0</v>
      </c>
      <c r="WWG442" s="10">
        <f t="shared" si="1257"/>
        <v>0</v>
      </c>
      <c r="WWH442" s="10">
        <f t="shared" si="1257"/>
        <v>0</v>
      </c>
      <c r="WWI442" s="10">
        <f t="shared" si="1257"/>
        <v>0</v>
      </c>
      <c r="WWJ442" s="10">
        <f t="shared" si="1257"/>
        <v>0</v>
      </c>
      <c r="WWK442" s="10">
        <f t="shared" si="1257"/>
        <v>0</v>
      </c>
      <c r="WWL442" s="10">
        <f t="shared" si="1257"/>
        <v>0</v>
      </c>
      <c r="WWM442" s="10">
        <f t="shared" si="1257"/>
        <v>0</v>
      </c>
      <c r="WWN442" s="10">
        <f t="shared" si="1257"/>
        <v>0</v>
      </c>
      <c r="WWO442" s="10">
        <f t="shared" si="1257"/>
        <v>0</v>
      </c>
      <c r="WWP442" s="10">
        <f t="shared" si="1257"/>
        <v>0</v>
      </c>
      <c r="WWQ442" s="10">
        <f t="shared" si="1257"/>
        <v>0</v>
      </c>
      <c r="WWR442" s="10">
        <f t="shared" si="1257"/>
        <v>0</v>
      </c>
      <c r="WWS442" s="10">
        <f t="shared" si="1257"/>
        <v>0</v>
      </c>
      <c r="WWT442" s="10">
        <f t="shared" si="1257"/>
        <v>0</v>
      </c>
      <c r="WWU442" s="10">
        <f t="shared" si="1257"/>
        <v>0</v>
      </c>
      <c r="WWV442" s="10">
        <f t="shared" si="1257"/>
        <v>0</v>
      </c>
      <c r="WWW442" s="10">
        <f t="shared" si="1257"/>
        <v>0</v>
      </c>
      <c r="WWX442" s="10">
        <f t="shared" si="1257"/>
        <v>0</v>
      </c>
      <c r="WWY442" s="10">
        <f t="shared" si="1257"/>
        <v>0</v>
      </c>
      <c r="WWZ442" s="10">
        <f t="shared" si="1257"/>
        <v>0</v>
      </c>
      <c r="WXA442" s="10">
        <f t="shared" si="1257"/>
        <v>0</v>
      </c>
      <c r="WXB442" s="10">
        <f t="shared" si="1257"/>
        <v>0</v>
      </c>
      <c r="WXC442" s="10">
        <f t="shared" si="1257"/>
        <v>0</v>
      </c>
      <c r="WXD442" s="10">
        <f t="shared" si="1257"/>
        <v>0</v>
      </c>
      <c r="WXE442" s="10">
        <f t="shared" si="1257"/>
        <v>0</v>
      </c>
      <c r="WXF442" s="10">
        <f t="shared" si="1257"/>
        <v>0</v>
      </c>
      <c r="WXG442" s="10">
        <f t="shared" si="1257"/>
        <v>0</v>
      </c>
      <c r="WXH442" s="10">
        <f t="shared" si="1257"/>
        <v>0</v>
      </c>
      <c r="WXI442" s="10">
        <f t="shared" si="1257"/>
        <v>0</v>
      </c>
      <c r="WXJ442" s="10">
        <f t="shared" si="1257"/>
        <v>0</v>
      </c>
      <c r="WXK442" s="10">
        <f t="shared" si="1257"/>
        <v>0</v>
      </c>
      <c r="WXL442" s="10">
        <f t="shared" si="1257"/>
        <v>0</v>
      </c>
      <c r="WXM442" s="10">
        <f t="shared" si="1257"/>
        <v>0</v>
      </c>
      <c r="WXN442" s="10">
        <f t="shared" si="1257"/>
        <v>0</v>
      </c>
      <c r="WXO442" s="10">
        <f t="shared" si="1257"/>
        <v>0</v>
      </c>
      <c r="WXP442" s="10">
        <f t="shared" si="1257"/>
        <v>0</v>
      </c>
      <c r="WXQ442" s="10">
        <f t="shared" si="1257"/>
        <v>0</v>
      </c>
      <c r="WXR442" s="10">
        <f t="shared" si="1257"/>
        <v>0</v>
      </c>
      <c r="WXS442" s="10">
        <f t="shared" si="1257"/>
        <v>0</v>
      </c>
      <c r="WXT442" s="10">
        <f t="shared" si="1257"/>
        <v>0</v>
      </c>
      <c r="WXU442" s="10">
        <f t="shared" si="1257"/>
        <v>0</v>
      </c>
      <c r="WXV442" s="10">
        <f t="shared" si="1257"/>
        <v>0</v>
      </c>
      <c r="WXW442" s="10">
        <f t="shared" si="1257"/>
        <v>0</v>
      </c>
      <c r="WXX442" s="10">
        <f t="shared" si="1257"/>
        <v>0</v>
      </c>
      <c r="WXY442" s="10">
        <f t="shared" si="1257"/>
        <v>0</v>
      </c>
      <c r="WXZ442" s="10">
        <f t="shared" si="1257"/>
        <v>0</v>
      </c>
      <c r="WYA442" s="10">
        <f t="shared" si="1257"/>
        <v>0</v>
      </c>
      <c r="WYB442" s="10">
        <f t="shared" si="1257"/>
        <v>0</v>
      </c>
      <c r="WYC442" s="10">
        <f t="shared" si="1257"/>
        <v>0</v>
      </c>
      <c r="WYD442" s="10">
        <f t="shared" si="1257"/>
        <v>0</v>
      </c>
      <c r="WYE442" s="10">
        <f t="shared" si="1257"/>
        <v>0</v>
      </c>
      <c r="WYF442" s="10">
        <f t="shared" si="1257"/>
        <v>0</v>
      </c>
      <c r="WYG442" s="10">
        <f t="shared" si="1257"/>
        <v>0</v>
      </c>
      <c r="WYH442" s="10">
        <f t="shared" ref="WYH442:XAS442" si="1258">WYH457</f>
        <v>0</v>
      </c>
      <c r="WYI442" s="10">
        <f t="shared" si="1258"/>
        <v>0</v>
      </c>
      <c r="WYJ442" s="10">
        <f t="shared" si="1258"/>
        <v>0</v>
      </c>
      <c r="WYK442" s="10">
        <f t="shared" si="1258"/>
        <v>0</v>
      </c>
      <c r="WYL442" s="10">
        <f t="shared" si="1258"/>
        <v>0</v>
      </c>
      <c r="WYM442" s="10">
        <f t="shared" si="1258"/>
        <v>0</v>
      </c>
      <c r="WYN442" s="10">
        <f t="shared" si="1258"/>
        <v>0</v>
      </c>
      <c r="WYO442" s="10">
        <f t="shared" si="1258"/>
        <v>0</v>
      </c>
      <c r="WYP442" s="10">
        <f t="shared" si="1258"/>
        <v>0</v>
      </c>
      <c r="WYQ442" s="10">
        <f t="shared" si="1258"/>
        <v>0</v>
      </c>
      <c r="WYR442" s="10">
        <f t="shared" si="1258"/>
        <v>0</v>
      </c>
      <c r="WYS442" s="10">
        <f t="shared" si="1258"/>
        <v>0</v>
      </c>
      <c r="WYT442" s="10">
        <f t="shared" si="1258"/>
        <v>0</v>
      </c>
      <c r="WYU442" s="10">
        <f t="shared" si="1258"/>
        <v>0</v>
      </c>
      <c r="WYV442" s="10">
        <f t="shared" si="1258"/>
        <v>0</v>
      </c>
      <c r="WYW442" s="10">
        <f t="shared" si="1258"/>
        <v>0</v>
      </c>
      <c r="WYX442" s="10">
        <f t="shared" si="1258"/>
        <v>0</v>
      </c>
      <c r="WYY442" s="10">
        <f t="shared" si="1258"/>
        <v>0</v>
      </c>
      <c r="WYZ442" s="10">
        <f t="shared" si="1258"/>
        <v>0</v>
      </c>
      <c r="WZA442" s="10">
        <f t="shared" si="1258"/>
        <v>0</v>
      </c>
      <c r="WZB442" s="10">
        <f t="shared" si="1258"/>
        <v>0</v>
      </c>
      <c r="WZC442" s="10">
        <f t="shared" si="1258"/>
        <v>0</v>
      </c>
      <c r="WZD442" s="10">
        <f t="shared" si="1258"/>
        <v>0</v>
      </c>
      <c r="WZE442" s="10">
        <f t="shared" si="1258"/>
        <v>0</v>
      </c>
      <c r="WZF442" s="10">
        <f t="shared" si="1258"/>
        <v>0</v>
      </c>
      <c r="WZG442" s="10">
        <f t="shared" si="1258"/>
        <v>0</v>
      </c>
      <c r="WZH442" s="10">
        <f t="shared" si="1258"/>
        <v>0</v>
      </c>
      <c r="WZI442" s="10">
        <f t="shared" si="1258"/>
        <v>0</v>
      </c>
      <c r="WZJ442" s="10">
        <f t="shared" si="1258"/>
        <v>0</v>
      </c>
      <c r="WZK442" s="10">
        <f t="shared" si="1258"/>
        <v>0</v>
      </c>
      <c r="WZL442" s="10">
        <f t="shared" si="1258"/>
        <v>0</v>
      </c>
      <c r="WZM442" s="10">
        <f t="shared" si="1258"/>
        <v>0</v>
      </c>
      <c r="WZN442" s="10">
        <f t="shared" si="1258"/>
        <v>0</v>
      </c>
      <c r="WZO442" s="10">
        <f t="shared" si="1258"/>
        <v>0</v>
      </c>
      <c r="WZP442" s="10">
        <f t="shared" si="1258"/>
        <v>0</v>
      </c>
      <c r="WZQ442" s="10">
        <f t="shared" si="1258"/>
        <v>0</v>
      </c>
      <c r="WZR442" s="10">
        <f t="shared" si="1258"/>
        <v>0</v>
      </c>
      <c r="WZS442" s="10">
        <f t="shared" si="1258"/>
        <v>0</v>
      </c>
      <c r="WZT442" s="10">
        <f t="shared" si="1258"/>
        <v>0</v>
      </c>
      <c r="WZU442" s="10">
        <f t="shared" si="1258"/>
        <v>0</v>
      </c>
      <c r="WZV442" s="10">
        <f t="shared" si="1258"/>
        <v>0</v>
      </c>
      <c r="WZW442" s="10">
        <f t="shared" si="1258"/>
        <v>0</v>
      </c>
      <c r="WZX442" s="10">
        <f t="shared" si="1258"/>
        <v>0</v>
      </c>
      <c r="WZY442" s="10">
        <f t="shared" si="1258"/>
        <v>0</v>
      </c>
      <c r="WZZ442" s="10">
        <f t="shared" si="1258"/>
        <v>0</v>
      </c>
      <c r="XAA442" s="10">
        <f t="shared" si="1258"/>
        <v>0</v>
      </c>
      <c r="XAB442" s="10">
        <f t="shared" si="1258"/>
        <v>0</v>
      </c>
      <c r="XAC442" s="10">
        <f t="shared" si="1258"/>
        <v>0</v>
      </c>
      <c r="XAD442" s="10">
        <f t="shared" si="1258"/>
        <v>0</v>
      </c>
      <c r="XAE442" s="10">
        <f t="shared" si="1258"/>
        <v>0</v>
      </c>
      <c r="XAF442" s="10">
        <f t="shared" si="1258"/>
        <v>0</v>
      </c>
      <c r="XAG442" s="10">
        <f t="shared" si="1258"/>
        <v>0</v>
      </c>
      <c r="XAH442" s="10">
        <f t="shared" si="1258"/>
        <v>0</v>
      </c>
      <c r="XAI442" s="10">
        <f t="shared" si="1258"/>
        <v>0</v>
      </c>
      <c r="XAJ442" s="10">
        <f t="shared" si="1258"/>
        <v>0</v>
      </c>
      <c r="XAK442" s="10">
        <f t="shared" si="1258"/>
        <v>0</v>
      </c>
      <c r="XAL442" s="10">
        <f t="shared" si="1258"/>
        <v>0</v>
      </c>
      <c r="XAM442" s="10">
        <f t="shared" si="1258"/>
        <v>0</v>
      </c>
      <c r="XAN442" s="10">
        <f t="shared" si="1258"/>
        <v>0</v>
      </c>
      <c r="XAO442" s="10">
        <f t="shared" si="1258"/>
        <v>0</v>
      </c>
      <c r="XAP442" s="10">
        <f t="shared" si="1258"/>
        <v>0</v>
      </c>
      <c r="XAQ442" s="10">
        <f t="shared" si="1258"/>
        <v>0</v>
      </c>
      <c r="XAR442" s="10">
        <f t="shared" si="1258"/>
        <v>0</v>
      </c>
      <c r="XAS442" s="10">
        <f t="shared" si="1258"/>
        <v>0</v>
      </c>
      <c r="XAT442" s="10">
        <f t="shared" ref="XAT442:XDE442" si="1259">XAT457</f>
        <v>0</v>
      </c>
      <c r="XAU442" s="10">
        <f t="shared" si="1259"/>
        <v>0</v>
      </c>
      <c r="XAV442" s="10">
        <f t="shared" si="1259"/>
        <v>0</v>
      </c>
      <c r="XAW442" s="10">
        <f t="shared" si="1259"/>
        <v>0</v>
      </c>
      <c r="XAX442" s="10">
        <f t="shared" si="1259"/>
        <v>0</v>
      </c>
      <c r="XAY442" s="10">
        <f t="shared" si="1259"/>
        <v>0</v>
      </c>
      <c r="XAZ442" s="10">
        <f t="shared" si="1259"/>
        <v>0</v>
      </c>
      <c r="XBA442" s="10">
        <f t="shared" si="1259"/>
        <v>0</v>
      </c>
      <c r="XBB442" s="10">
        <f t="shared" si="1259"/>
        <v>0</v>
      </c>
      <c r="XBC442" s="10">
        <f t="shared" si="1259"/>
        <v>0</v>
      </c>
      <c r="XBD442" s="10">
        <f t="shared" si="1259"/>
        <v>0</v>
      </c>
      <c r="XBE442" s="10">
        <f t="shared" si="1259"/>
        <v>0</v>
      </c>
      <c r="XBF442" s="10">
        <f t="shared" si="1259"/>
        <v>0</v>
      </c>
      <c r="XBG442" s="10">
        <f t="shared" si="1259"/>
        <v>0</v>
      </c>
      <c r="XBH442" s="10">
        <f t="shared" si="1259"/>
        <v>0</v>
      </c>
      <c r="XBI442" s="10">
        <f t="shared" si="1259"/>
        <v>0</v>
      </c>
      <c r="XBJ442" s="10">
        <f t="shared" si="1259"/>
        <v>0</v>
      </c>
      <c r="XBK442" s="10">
        <f t="shared" si="1259"/>
        <v>0</v>
      </c>
      <c r="XBL442" s="10">
        <f t="shared" si="1259"/>
        <v>0</v>
      </c>
      <c r="XBM442" s="10">
        <f t="shared" si="1259"/>
        <v>0</v>
      </c>
      <c r="XBN442" s="10">
        <f t="shared" si="1259"/>
        <v>0</v>
      </c>
      <c r="XBO442" s="10">
        <f t="shared" si="1259"/>
        <v>0</v>
      </c>
      <c r="XBP442" s="10">
        <f t="shared" si="1259"/>
        <v>0</v>
      </c>
      <c r="XBQ442" s="10">
        <f t="shared" si="1259"/>
        <v>0</v>
      </c>
      <c r="XBR442" s="10">
        <f t="shared" si="1259"/>
        <v>0</v>
      </c>
      <c r="XBS442" s="10">
        <f t="shared" si="1259"/>
        <v>0</v>
      </c>
      <c r="XBT442" s="10">
        <f t="shared" si="1259"/>
        <v>0</v>
      </c>
      <c r="XBU442" s="10">
        <f t="shared" si="1259"/>
        <v>0</v>
      </c>
      <c r="XBV442" s="10">
        <f t="shared" si="1259"/>
        <v>0</v>
      </c>
      <c r="XBW442" s="10">
        <f t="shared" si="1259"/>
        <v>0</v>
      </c>
      <c r="XBX442" s="10">
        <f t="shared" si="1259"/>
        <v>0</v>
      </c>
      <c r="XBY442" s="10">
        <f t="shared" si="1259"/>
        <v>0</v>
      </c>
      <c r="XBZ442" s="10">
        <f t="shared" si="1259"/>
        <v>0</v>
      </c>
      <c r="XCA442" s="10">
        <f t="shared" si="1259"/>
        <v>0</v>
      </c>
      <c r="XCB442" s="10">
        <f t="shared" si="1259"/>
        <v>0</v>
      </c>
      <c r="XCC442" s="10">
        <f t="shared" si="1259"/>
        <v>0</v>
      </c>
      <c r="XCD442" s="10">
        <f t="shared" si="1259"/>
        <v>0</v>
      </c>
      <c r="XCE442" s="10">
        <f t="shared" si="1259"/>
        <v>0</v>
      </c>
      <c r="XCF442" s="10">
        <f t="shared" si="1259"/>
        <v>0</v>
      </c>
      <c r="XCG442" s="10">
        <f t="shared" si="1259"/>
        <v>0</v>
      </c>
      <c r="XCH442" s="10">
        <f t="shared" si="1259"/>
        <v>0</v>
      </c>
      <c r="XCI442" s="10">
        <f t="shared" si="1259"/>
        <v>0</v>
      </c>
      <c r="XCJ442" s="10">
        <f t="shared" si="1259"/>
        <v>0</v>
      </c>
      <c r="XCK442" s="10">
        <f t="shared" si="1259"/>
        <v>0</v>
      </c>
      <c r="XCL442" s="10">
        <f t="shared" si="1259"/>
        <v>0</v>
      </c>
      <c r="XCM442" s="10">
        <f t="shared" si="1259"/>
        <v>0</v>
      </c>
      <c r="XCN442" s="10">
        <f t="shared" si="1259"/>
        <v>0</v>
      </c>
      <c r="XCO442" s="10">
        <f t="shared" si="1259"/>
        <v>0</v>
      </c>
      <c r="XCP442" s="10">
        <f t="shared" si="1259"/>
        <v>0</v>
      </c>
      <c r="XCQ442" s="10">
        <f t="shared" si="1259"/>
        <v>0</v>
      </c>
      <c r="XCR442" s="10">
        <f t="shared" si="1259"/>
        <v>0</v>
      </c>
      <c r="XCS442" s="10">
        <f t="shared" si="1259"/>
        <v>0</v>
      </c>
      <c r="XCT442" s="10">
        <f t="shared" si="1259"/>
        <v>0</v>
      </c>
      <c r="XCU442" s="10">
        <f t="shared" si="1259"/>
        <v>0</v>
      </c>
      <c r="XCV442" s="10">
        <f t="shared" si="1259"/>
        <v>0</v>
      </c>
      <c r="XCW442" s="10">
        <f t="shared" si="1259"/>
        <v>0</v>
      </c>
      <c r="XCX442" s="10">
        <f t="shared" si="1259"/>
        <v>0</v>
      </c>
      <c r="XCY442" s="10">
        <f t="shared" si="1259"/>
        <v>0</v>
      </c>
      <c r="XCZ442" s="10">
        <f t="shared" si="1259"/>
        <v>0</v>
      </c>
      <c r="XDA442" s="10">
        <f t="shared" si="1259"/>
        <v>0</v>
      </c>
      <c r="XDB442" s="10">
        <f t="shared" si="1259"/>
        <v>0</v>
      </c>
      <c r="XDC442" s="10">
        <f t="shared" si="1259"/>
        <v>0</v>
      </c>
      <c r="XDD442" s="10">
        <f t="shared" si="1259"/>
        <v>0</v>
      </c>
      <c r="XDE442" s="10">
        <f t="shared" si="1259"/>
        <v>0</v>
      </c>
      <c r="XDF442" s="10">
        <f t="shared" ref="XDF442:XFD442" si="1260">XDF457</f>
        <v>0</v>
      </c>
      <c r="XDG442" s="10">
        <f t="shared" si="1260"/>
        <v>0</v>
      </c>
      <c r="XDH442" s="10">
        <f t="shared" si="1260"/>
        <v>0</v>
      </c>
      <c r="XDI442" s="10">
        <f t="shared" si="1260"/>
        <v>0</v>
      </c>
      <c r="XDJ442" s="10">
        <f t="shared" si="1260"/>
        <v>0</v>
      </c>
      <c r="XDK442" s="10">
        <f t="shared" si="1260"/>
        <v>0</v>
      </c>
      <c r="XDL442" s="10">
        <f t="shared" si="1260"/>
        <v>0</v>
      </c>
      <c r="XDM442" s="10">
        <f t="shared" si="1260"/>
        <v>0</v>
      </c>
      <c r="XDN442" s="10">
        <f t="shared" si="1260"/>
        <v>0</v>
      </c>
      <c r="XDO442" s="10">
        <f t="shared" si="1260"/>
        <v>0</v>
      </c>
      <c r="XDP442" s="10">
        <f t="shared" si="1260"/>
        <v>0</v>
      </c>
      <c r="XDQ442" s="10">
        <f t="shared" si="1260"/>
        <v>0</v>
      </c>
      <c r="XDR442" s="10">
        <f t="shared" si="1260"/>
        <v>0</v>
      </c>
      <c r="XDS442" s="10">
        <f t="shared" si="1260"/>
        <v>0</v>
      </c>
      <c r="XDT442" s="10">
        <f t="shared" si="1260"/>
        <v>0</v>
      </c>
      <c r="XDU442" s="10">
        <f t="shared" si="1260"/>
        <v>0</v>
      </c>
      <c r="XDV442" s="10">
        <f t="shared" si="1260"/>
        <v>0</v>
      </c>
      <c r="XDW442" s="10">
        <f t="shared" si="1260"/>
        <v>0</v>
      </c>
      <c r="XDX442" s="10">
        <f t="shared" si="1260"/>
        <v>0</v>
      </c>
      <c r="XDY442" s="10">
        <f t="shared" si="1260"/>
        <v>0</v>
      </c>
      <c r="XDZ442" s="10">
        <f t="shared" si="1260"/>
        <v>0</v>
      </c>
      <c r="XEA442" s="10">
        <f t="shared" si="1260"/>
        <v>0</v>
      </c>
      <c r="XEB442" s="10">
        <f t="shared" si="1260"/>
        <v>0</v>
      </c>
      <c r="XEC442" s="10">
        <f t="shared" si="1260"/>
        <v>0</v>
      </c>
      <c r="XED442" s="10">
        <f t="shared" si="1260"/>
        <v>0</v>
      </c>
      <c r="XEE442" s="10">
        <f t="shared" si="1260"/>
        <v>0</v>
      </c>
      <c r="XEF442" s="10">
        <f t="shared" si="1260"/>
        <v>0</v>
      </c>
      <c r="XEG442" s="10">
        <f t="shared" si="1260"/>
        <v>0</v>
      </c>
      <c r="XEH442" s="10">
        <f t="shared" si="1260"/>
        <v>0</v>
      </c>
      <c r="XEI442" s="10">
        <f t="shared" si="1260"/>
        <v>0</v>
      </c>
      <c r="XEJ442" s="10">
        <f t="shared" si="1260"/>
        <v>0</v>
      </c>
      <c r="XEK442" s="10">
        <f t="shared" si="1260"/>
        <v>0</v>
      </c>
      <c r="XEL442" s="10">
        <f t="shared" si="1260"/>
        <v>0</v>
      </c>
      <c r="XEM442" s="10">
        <f t="shared" si="1260"/>
        <v>0</v>
      </c>
      <c r="XEN442" s="10">
        <f t="shared" si="1260"/>
        <v>0</v>
      </c>
      <c r="XEO442" s="10">
        <f t="shared" si="1260"/>
        <v>0</v>
      </c>
      <c r="XEP442" s="10">
        <f t="shared" si="1260"/>
        <v>0</v>
      </c>
      <c r="XEQ442" s="10">
        <f t="shared" si="1260"/>
        <v>0</v>
      </c>
      <c r="XER442" s="10">
        <f t="shared" si="1260"/>
        <v>0</v>
      </c>
      <c r="XES442" s="10">
        <f t="shared" si="1260"/>
        <v>0</v>
      </c>
      <c r="XET442" s="10">
        <f t="shared" si="1260"/>
        <v>0</v>
      </c>
      <c r="XEU442" s="10">
        <f t="shared" si="1260"/>
        <v>0</v>
      </c>
      <c r="XEV442" s="10">
        <f t="shared" si="1260"/>
        <v>0</v>
      </c>
      <c r="XEW442" s="10">
        <f t="shared" si="1260"/>
        <v>0</v>
      </c>
      <c r="XEX442" s="10">
        <f t="shared" si="1260"/>
        <v>0</v>
      </c>
      <c r="XEY442" s="10">
        <f t="shared" si="1260"/>
        <v>0</v>
      </c>
      <c r="XEZ442" s="10">
        <f t="shared" si="1260"/>
        <v>0</v>
      </c>
      <c r="XFA442" s="10">
        <f t="shared" si="1260"/>
        <v>0</v>
      </c>
      <c r="XFB442" s="10">
        <f t="shared" si="1260"/>
        <v>0</v>
      </c>
      <c r="XFC442" s="10">
        <f t="shared" si="1260"/>
        <v>0</v>
      </c>
      <c r="XFD442" s="10">
        <f t="shared" si="1260"/>
        <v>0</v>
      </c>
    </row>
    <row r="443" spans="1:16384" s="73" customFormat="1" hidden="1" outlineLevel="2" x14ac:dyDescent="0.2">
      <c r="A443"/>
      <c r="B443"/>
      <c r="C443"/>
      <c r="D443"/>
      <c r="E443"/>
      <c r="F443"/>
      <c r="G443" t="s">
        <v>249</v>
      </c>
      <c r="H443"/>
      <c r="I443"/>
      <c r="J443"/>
      <c r="K443"/>
      <c r="L443"/>
      <c r="M443" s="35" t="e">
        <f>M462</f>
        <v>#REF!</v>
      </c>
      <c r="N443" s="35" t="e">
        <f t="shared" ref="N443:BY443" si="1261">N462</f>
        <v>#REF!</v>
      </c>
      <c r="O443" s="35" t="e">
        <f t="shared" si="1261"/>
        <v>#REF!</v>
      </c>
      <c r="P443" s="35" t="e">
        <f t="shared" si="1261"/>
        <v>#REF!</v>
      </c>
      <c r="Q443" s="35" t="e">
        <f t="shared" si="1261"/>
        <v>#REF!</v>
      </c>
      <c r="R443" s="35" t="e">
        <f t="shared" si="1261"/>
        <v>#REF!</v>
      </c>
      <c r="S443" s="35" t="e">
        <f t="shared" si="1261"/>
        <v>#REF!</v>
      </c>
      <c r="T443" s="35" t="e">
        <f t="shared" si="1261"/>
        <v>#REF!</v>
      </c>
      <c r="U443" s="35" t="e">
        <f t="shared" si="1261"/>
        <v>#REF!</v>
      </c>
      <c r="V443" s="35" t="e">
        <f t="shared" si="1261"/>
        <v>#REF!</v>
      </c>
      <c r="W443" s="35" t="e">
        <f t="shared" si="1261"/>
        <v>#REF!</v>
      </c>
      <c r="X443" s="35" t="e">
        <f t="shared" si="1261"/>
        <v>#REF!</v>
      </c>
      <c r="Y443" s="35" t="e">
        <f t="shared" si="1261"/>
        <v>#REF!</v>
      </c>
      <c r="Z443" s="35" t="e">
        <f t="shared" si="1261"/>
        <v>#REF!</v>
      </c>
      <c r="AA443" s="35" t="e">
        <f t="shared" si="1261"/>
        <v>#REF!</v>
      </c>
      <c r="AB443" s="35" t="e">
        <f t="shared" si="1261"/>
        <v>#REF!</v>
      </c>
      <c r="AC443" s="35" t="e">
        <f t="shared" si="1261"/>
        <v>#REF!</v>
      </c>
      <c r="AD443" s="35" t="e">
        <f t="shared" si="1261"/>
        <v>#REF!</v>
      </c>
      <c r="AE443" s="35" t="e">
        <f t="shared" si="1261"/>
        <v>#REF!</v>
      </c>
      <c r="AF443" s="35" t="e">
        <f t="shared" si="1261"/>
        <v>#REF!</v>
      </c>
      <c r="AG443" s="35" t="e">
        <f t="shared" si="1261"/>
        <v>#REF!</v>
      </c>
      <c r="AH443" s="35" t="e">
        <f t="shared" si="1261"/>
        <v>#REF!</v>
      </c>
      <c r="AI443" s="35" t="e">
        <f t="shared" si="1261"/>
        <v>#REF!</v>
      </c>
      <c r="AJ443" s="35" t="e">
        <f t="shared" si="1261"/>
        <v>#REF!</v>
      </c>
      <c r="AK443" s="35" t="e">
        <f t="shared" si="1261"/>
        <v>#REF!</v>
      </c>
      <c r="AL443" s="35" t="e">
        <f t="shared" si="1261"/>
        <v>#REF!</v>
      </c>
      <c r="AM443" s="35" t="e">
        <f t="shared" si="1261"/>
        <v>#REF!</v>
      </c>
      <c r="AN443" s="35" t="e">
        <f t="shared" si="1261"/>
        <v>#REF!</v>
      </c>
      <c r="AO443" s="35" t="e">
        <f t="shared" si="1261"/>
        <v>#REF!</v>
      </c>
      <c r="AP443" s="35" t="e">
        <f t="shared" si="1261"/>
        <v>#REF!</v>
      </c>
      <c r="AQ443" s="35" t="e">
        <f t="shared" si="1261"/>
        <v>#REF!</v>
      </c>
      <c r="AR443" s="35" t="e">
        <f t="shared" si="1261"/>
        <v>#REF!</v>
      </c>
      <c r="AS443" s="35" t="e">
        <f t="shared" si="1261"/>
        <v>#REF!</v>
      </c>
      <c r="AT443" s="35" t="e">
        <f t="shared" si="1261"/>
        <v>#REF!</v>
      </c>
      <c r="AU443" s="35" t="e">
        <f t="shared" si="1261"/>
        <v>#REF!</v>
      </c>
      <c r="AV443" s="35" t="e">
        <f t="shared" si="1261"/>
        <v>#REF!</v>
      </c>
      <c r="AW443" s="35" t="e">
        <f t="shared" si="1261"/>
        <v>#REF!</v>
      </c>
      <c r="AX443" s="35" t="e">
        <f t="shared" si="1261"/>
        <v>#REF!</v>
      </c>
      <c r="AY443" s="35" t="e">
        <f t="shared" si="1261"/>
        <v>#REF!</v>
      </c>
      <c r="AZ443" s="35" t="e">
        <f t="shared" si="1261"/>
        <v>#REF!</v>
      </c>
      <c r="BA443" s="35" t="e">
        <f t="shared" si="1261"/>
        <v>#REF!</v>
      </c>
      <c r="BB443" s="35" t="e">
        <f t="shared" si="1261"/>
        <v>#REF!</v>
      </c>
      <c r="BC443" s="35" t="e">
        <f t="shared" si="1261"/>
        <v>#REF!</v>
      </c>
      <c r="BD443" s="35" t="e">
        <f t="shared" si="1261"/>
        <v>#REF!</v>
      </c>
      <c r="BE443" s="35" t="e">
        <f t="shared" si="1261"/>
        <v>#REF!</v>
      </c>
      <c r="BF443" s="35" t="e">
        <f t="shared" si="1261"/>
        <v>#REF!</v>
      </c>
      <c r="BG443" s="35" t="e">
        <f t="shared" si="1261"/>
        <v>#REF!</v>
      </c>
      <c r="BH443" s="35" t="e">
        <f t="shared" si="1261"/>
        <v>#REF!</v>
      </c>
      <c r="BI443" s="35" t="e">
        <f t="shared" si="1261"/>
        <v>#REF!</v>
      </c>
      <c r="BJ443" s="35" t="e">
        <f t="shared" si="1261"/>
        <v>#REF!</v>
      </c>
      <c r="BK443" s="35" t="e">
        <f t="shared" si="1261"/>
        <v>#REF!</v>
      </c>
      <c r="BL443" s="35" t="e">
        <f t="shared" si="1261"/>
        <v>#REF!</v>
      </c>
      <c r="BM443" s="35" t="e">
        <f t="shared" si="1261"/>
        <v>#REF!</v>
      </c>
      <c r="BN443" s="35" t="e">
        <f t="shared" si="1261"/>
        <v>#REF!</v>
      </c>
      <c r="BO443" s="35" t="e">
        <f t="shared" si="1261"/>
        <v>#REF!</v>
      </c>
      <c r="BP443" s="35" t="e">
        <f t="shared" si="1261"/>
        <v>#REF!</v>
      </c>
      <c r="BQ443" s="35" t="e">
        <f t="shared" si="1261"/>
        <v>#REF!</v>
      </c>
      <c r="BR443" s="35" t="e">
        <f t="shared" si="1261"/>
        <v>#REF!</v>
      </c>
      <c r="BS443" s="35" t="e">
        <f t="shared" si="1261"/>
        <v>#REF!</v>
      </c>
      <c r="BT443" s="35" t="e">
        <f t="shared" si="1261"/>
        <v>#REF!</v>
      </c>
      <c r="BU443" s="35" t="e">
        <f t="shared" si="1261"/>
        <v>#REF!</v>
      </c>
      <c r="BV443" s="35" t="e">
        <f t="shared" si="1261"/>
        <v>#REF!</v>
      </c>
      <c r="BW443" s="35" t="e">
        <f t="shared" si="1261"/>
        <v>#REF!</v>
      </c>
      <c r="BX443" s="35" t="e">
        <f t="shared" si="1261"/>
        <v>#REF!</v>
      </c>
      <c r="BY443" s="35" t="e">
        <f t="shared" si="1261"/>
        <v>#REF!</v>
      </c>
      <c r="BZ443" s="35" t="e">
        <f t="shared" ref="BZ443:EK443" si="1262">BZ462</f>
        <v>#REF!</v>
      </c>
      <c r="CA443" s="35" t="e">
        <f t="shared" si="1262"/>
        <v>#REF!</v>
      </c>
      <c r="CB443" s="35" t="e">
        <f t="shared" si="1262"/>
        <v>#REF!</v>
      </c>
      <c r="CC443" s="35" t="e">
        <f t="shared" si="1262"/>
        <v>#REF!</v>
      </c>
      <c r="CD443" s="35" t="e">
        <f t="shared" si="1262"/>
        <v>#REF!</v>
      </c>
      <c r="CE443" s="35" t="e">
        <f t="shared" si="1262"/>
        <v>#REF!</v>
      </c>
      <c r="CF443" s="35" t="e">
        <f t="shared" si="1262"/>
        <v>#REF!</v>
      </c>
      <c r="CG443" s="35" t="e">
        <f t="shared" si="1262"/>
        <v>#REF!</v>
      </c>
      <c r="CH443" s="35" t="e">
        <f t="shared" si="1262"/>
        <v>#REF!</v>
      </c>
      <c r="CI443" s="35" t="e">
        <f t="shared" si="1262"/>
        <v>#REF!</v>
      </c>
      <c r="CJ443" s="35" t="e">
        <f t="shared" si="1262"/>
        <v>#REF!</v>
      </c>
      <c r="CK443" s="35" t="e">
        <f t="shared" si="1262"/>
        <v>#REF!</v>
      </c>
      <c r="CL443" s="35" t="e">
        <f t="shared" si="1262"/>
        <v>#REF!</v>
      </c>
      <c r="CM443" s="35" t="e">
        <f t="shared" si="1262"/>
        <v>#REF!</v>
      </c>
      <c r="CN443" s="35" t="e">
        <f t="shared" si="1262"/>
        <v>#REF!</v>
      </c>
      <c r="CO443" s="35" t="e">
        <f t="shared" si="1262"/>
        <v>#REF!</v>
      </c>
      <c r="CP443" s="35" t="e">
        <f t="shared" si="1262"/>
        <v>#REF!</v>
      </c>
      <c r="CQ443" s="35" t="e">
        <f t="shared" si="1262"/>
        <v>#REF!</v>
      </c>
      <c r="CR443" s="35" t="e">
        <f t="shared" si="1262"/>
        <v>#REF!</v>
      </c>
      <c r="CS443" s="35" t="e">
        <f t="shared" si="1262"/>
        <v>#REF!</v>
      </c>
      <c r="CT443" s="35" t="e">
        <f t="shared" si="1262"/>
        <v>#REF!</v>
      </c>
      <c r="CU443" s="35" t="e">
        <f t="shared" si="1262"/>
        <v>#REF!</v>
      </c>
      <c r="CV443" s="35" t="e">
        <f t="shared" si="1262"/>
        <v>#REF!</v>
      </c>
      <c r="CW443" s="35" t="e">
        <f t="shared" si="1262"/>
        <v>#REF!</v>
      </c>
      <c r="CX443" s="35" t="e">
        <f t="shared" si="1262"/>
        <v>#REF!</v>
      </c>
      <c r="CY443" s="35" t="e">
        <f t="shared" si="1262"/>
        <v>#REF!</v>
      </c>
      <c r="CZ443" s="35" t="e">
        <f t="shared" si="1262"/>
        <v>#REF!</v>
      </c>
      <c r="DA443" s="35" t="e">
        <f t="shared" si="1262"/>
        <v>#REF!</v>
      </c>
      <c r="DB443" s="35" t="e">
        <f t="shared" si="1262"/>
        <v>#REF!</v>
      </c>
      <c r="DC443" s="35" t="e">
        <f t="shared" si="1262"/>
        <v>#REF!</v>
      </c>
      <c r="DD443" s="35" t="e">
        <f t="shared" si="1262"/>
        <v>#REF!</v>
      </c>
      <c r="DE443" s="35" t="e">
        <f t="shared" si="1262"/>
        <v>#REF!</v>
      </c>
      <c r="DF443" s="35" t="e">
        <f t="shared" si="1262"/>
        <v>#REF!</v>
      </c>
      <c r="DG443" s="35" t="e">
        <f t="shared" si="1262"/>
        <v>#REF!</v>
      </c>
      <c r="DH443" s="35" t="e">
        <f t="shared" si="1262"/>
        <v>#REF!</v>
      </c>
      <c r="DI443" s="35" t="e">
        <f t="shared" si="1262"/>
        <v>#REF!</v>
      </c>
      <c r="DJ443" s="35" t="e">
        <f t="shared" si="1262"/>
        <v>#REF!</v>
      </c>
      <c r="DK443" s="35" t="e">
        <f t="shared" si="1262"/>
        <v>#REF!</v>
      </c>
      <c r="DL443" s="35" t="e">
        <f t="shared" si="1262"/>
        <v>#REF!</v>
      </c>
      <c r="DM443" s="35" t="e">
        <f t="shared" si="1262"/>
        <v>#REF!</v>
      </c>
      <c r="DN443" s="35" t="e">
        <f t="shared" si="1262"/>
        <v>#REF!</v>
      </c>
      <c r="DO443" s="35" t="e">
        <f t="shared" si="1262"/>
        <v>#REF!</v>
      </c>
      <c r="DP443" s="35" t="e">
        <f t="shared" si="1262"/>
        <v>#REF!</v>
      </c>
      <c r="DQ443" s="35" t="e">
        <f t="shared" si="1262"/>
        <v>#REF!</v>
      </c>
      <c r="DR443" s="35" t="e">
        <f t="shared" si="1262"/>
        <v>#REF!</v>
      </c>
      <c r="DS443" s="35" t="e">
        <f t="shared" si="1262"/>
        <v>#REF!</v>
      </c>
      <c r="DT443" s="35" t="e">
        <f t="shared" si="1262"/>
        <v>#REF!</v>
      </c>
      <c r="DU443" s="35" t="e">
        <f t="shared" si="1262"/>
        <v>#REF!</v>
      </c>
      <c r="DV443" s="35" t="e">
        <f t="shared" si="1262"/>
        <v>#REF!</v>
      </c>
      <c r="DW443" s="35" t="e">
        <f t="shared" si="1262"/>
        <v>#REF!</v>
      </c>
      <c r="DX443" s="35" t="e">
        <f t="shared" si="1262"/>
        <v>#REF!</v>
      </c>
      <c r="DY443" s="35" t="e">
        <f t="shared" si="1262"/>
        <v>#REF!</v>
      </c>
      <c r="DZ443" s="35" t="e">
        <f t="shared" si="1262"/>
        <v>#REF!</v>
      </c>
      <c r="EA443" s="35" t="e">
        <f t="shared" si="1262"/>
        <v>#REF!</v>
      </c>
      <c r="EB443" s="35" t="e">
        <f t="shared" si="1262"/>
        <v>#REF!</v>
      </c>
      <c r="EC443" s="35" t="e">
        <f t="shared" si="1262"/>
        <v>#REF!</v>
      </c>
      <c r="ED443" s="35" t="e">
        <f t="shared" si="1262"/>
        <v>#REF!</v>
      </c>
      <c r="EE443" s="35" t="e">
        <f t="shared" si="1262"/>
        <v>#REF!</v>
      </c>
      <c r="EF443" s="35" t="e">
        <f t="shared" si="1262"/>
        <v>#REF!</v>
      </c>
      <c r="EG443" s="35" t="e">
        <f t="shared" si="1262"/>
        <v>#REF!</v>
      </c>
      <c r="EH443" s="35" t="e">
        <f t="shared" si="1262"/>
        <v>#REF!</v>
      </c>
      <c r="EI443" s="35" t="e">
        <f t="shared" si="1262"/>
        <v>#REF!</v>
      </c>
      <c r="EJ443" s="35" t="e">
        <f t="shared" si="1262"/>
        <v>#REF!</v>
      </c>
      <c r="EK443" s="35" t="e">
        <f t="shared" si="1262"/>
        <v>#REF!</v>
      </c>
      <c r="EL443" s="35" t="e">
        <f t="shared" ref="EL443:GW443" si="1263">EL462</f>
        <v>#REF!</v>
      </c>
      <c r="EM443" s="35" t="e">
        <f t="shared" si="1263"/>
        <v>#REF!</v>
      </c>
      <c r="EN443" s="35" t="e">
        <f t="shared" si="1263"/>
        <v>#REF!</v>
      </c>
      <c r="EO443" s="35" t="e">
        <f t="shared" si="1263"/>
        <v>#REF!</v>
      </c>
      <c r="EP443" s="35" t="e">
        <f t="shared" si="1263"/>
        <v>#REF!</v>
      </c>
      <c r="EQ443" s="35" t="e">
        <f t="shared" si="1263"/>
        <v>#REF!</v>
      </c>
      <c r="ER443" s="35" t="e">
        <f t="shared" si="1263"/>
        <v>#REF!</v>
      </c>
      <c r="ES443" s="35" t="e">
        <f t="shared" si="1263"/>
        <v>#REF!</v>
      </c>
      <c r="ET443" s="35" t="e">
        <f t="shared" si="1263"/>
        <v>#REF!</v>
      </c>
      <c r="EU443" s="35" t="e">
        <f t="shared" si="1263"/>
        <v>#REF!</v>
      </c>
      <c r="EV443" s="35" t="e">
        <f t="shared" si="1263"/>
        <v>#REF!</v>
      </c>
      <c r="EW443" s="35" t="e">
        <f t="shared" si="1263"/>
        <v>#REF!</v>
      </c>
      <c r="EX443" s="35" t="e">
        <f t="shared" si="1263"/>
        <v>#REF!</v>
      </c>
      <c r="EY443" s="35" t="e">
        <f t="shared" si="1263"/>
        <v>#REF!</v>
      </c>
      <c r="EZ443" s="35" t="e">
        <f t="shared" si="1263"/>
        <v>#REF!</v>
      </c>
      <c r="FA443" s="35" t="e">
        <f t="shared" si="1263"/>
        <v>#REF!</v>
      </c>
      <c r="FB443" s="35" t="e">
        <f t="shared" si="1263"/>
        <v>#REF!</v>
      </c>
      <c r="FC443" s="35" t="e">
        <f t="shared" si="1263"/>
        <v>#REF!</v>
      </c>
      <c r="FD443" s="35" t="e">
        <f t="shared" si="1263"/>
        <v>#REF!</v>
      </c>
      <c r="FE443" s="35" t="e">
        <f t="shared" si="1263"/>
        <v>#REF!</v>
      </c>
      <c r="FF443" s="35" t="e">
        <f t="shared" si="1263"/>
        <v>#REF!</v>
      </c>
      <c r="FG443" s="35" t="e">
        <f t="shared" si="1263"/>
        <v>#REF!</v>
      </c>
      <c r="FH443" s="35" t="e">
        <f t="shared" si="1263"/>
        <v>#REF!</v>
      </c>
      <c r="FI443" s="35" t="e">
        <f t="shared" si="1263"/>
        <v>#REF!</v>
      </c>
      <c r="FJ443" s="35" t="e">
        <f t="shared" si="1263"/>
        <v>#REF!</v>
      </c>
      <c r="FK443" s="35" t="e">
        <f t="shared" si="1263"/>
        <v>#REF!</v>
      </c>
      <c r="FL443" s="35" t="e">
        <f t="shared" si="1263"/>
        <v>#REF!</v>
      </c>
      <c r="FM443" s="35" t="e">
        <f t="shared" si="1263"/>
        <v>#REF!</v>
      </c>
      <c r="FN443" s="35" t="e">
        <f t="shared" si="1263"/>
        <v>#REF!</v>
      </c>
      <c r="FO443" s="35" t="e">
        <f t="shared" si="1263"/>
        <v>#REF!</v>
      </c>
      <c r="FP443" s="35" t="e">
        <f t="shared" si="1263"/>
        <v>#REF!</v>
      </c>
      <c r="FQ443" s="35" t="e">
        <f t="shared" si="1263"/>
        <v>#REF!</v>
      </c>
      <c r="FR443" s="35" t="e">
        <f t="shared" si="1263"/>
        <v>#REF!</v>
      </c>
      <c r="FS443" s="35" t="e">
        <f t="shared" si="1263"/>
        <v>#REF!</v>
      </c>
      <c r="FT443" s="35" t="e">
        <f t="shared" si="1263"/>
        <v>#REF!</v>
      </c>
      <c r="FU443" s="35" t="e">
        <f t="shared" si="1263"/>
        <v>#REF!</v>
      </c>
      <c r="FV443" s="35" t="e">
        <f t="shared" si="1263"/>
        <v>#REF!</v>
      </c>
      <c r="FW443" s="35" t="e">
        <f t="shared" si="1263"/>
        <v>#REF!</v>
      </c>
      <c r="FX443" s="35" t="e">
        <f t="shared" si="1263"/>
        <v>#REF!</v>
      </c>
      <c r="FY443" s="35" t="e">
        <f t="shared" si="1263"/>
        <v>#REF!</v>
      </c>
      <c r="FZ443" s="35" t="e">
        <f t="shared" si="1263"/>
        <v>#REF!</v>
      </c>
      <c r="GA443" s="35" t="e">
        <f t="shared" si="1263"/>
        <v>#REF!</v>
      </c>
      <c r="GB443" s="35" t="e">
        <f t="shared" si="1263"/>
        <v>#REF!</v>
      </c>
      <c r="GC443" s="35" t="e">
        <f t="shared" si="1263"/>
        <v>#REF!</v>
      </c>
      <c r="GD443" s="35" t="e">
        <f t="shared" si="1263"/>
        <v>#REF!</v>
      </c>
      <c r="GE443" s="35" t="e">
        <f t="shared" si="1263"/>
        <v>#REF!</v>
      </c>
      <c r="GF443" s="35" t="e">
        <f t="shared" si="1263"/>
        <v>#REF!</v>
      </c>
      <c r="GG443" s="35" t="e">
        <f t="shared" si="1263"/>
        <v>#REF!</v>
      </c>
      <c r="GH443" s="35" t="e">
        <f t="shared" si="1263"/>
        <v>#REF!</v>
      </c>
      <c r="GI443" s="35" t="e">
        <f t="shared" si="1263"/>
        <v>#REF!</v>
      </c>
      <c r="GJ443" s="35" t="e">
        <f t="shared" si="1263"/>
        <v>#REF!</v>
      </c>
      <c r="GK443" s="35" t="e">
        <f t="shared" si="1263"/>
        <v>#REF!</v>
      </c>
      <c r="GL443" s="35" t="e">
        <f t="shared" si="1263"/>
        <v>#REF!</v>
      </c>
      <c r="GM443" s="35" t="e">
        <f t="shared" si="1263"/>
        <v>#REF!</v>
      </c>
      <c r="GN443" s="35" t="e">
        <f t="shared" si="1263"/>
        <v>#REF!</v>
      </c>
      <c r="GO443" s="35" t="e">
        <f t="shared" si="1263"/>
        <v>#REF!</v>
      </c>
      <c r="GP443" s="35" t="e">
        <f t="shared" si="1263"/>
        <v>#REF!</v>
      </c>
      <c r="GQ443" s="35" t="e">
        <f t="shared" si="1263"/>
        <v>#REF!</v>
      </c>
      <c r="GR443" s="35" t="e">
        <f t="shared" si="1263"/>
        <v>#REF!</v>
      </c>
      <c r="GS443" s="35" t="e">
        <f t="shared" si="1263"/>
        <v>#REF!</v>
      </c>
      <c r="GT443" s="35" t="e">
        <f t="shared" si="1263"/>
        <v>#REF!</v>
      </c>
      <c r="GU443" s="35" t="e">
        <f t="shared" si="1263"/>
        <v>#REF!</v>
      </c>
      <c r="GV443" s="35" t="e">
        <f t="shared" si="1263"/>
        <v>#REF!</v>
      </c>
      <c r="GW443" s="35" t="e">
        <f t="shared" si="1263"/>
        <v>#REF!</v>
      </c>
      <c r="GX443" s="35" t="e">
        <f t="shared" ref="GX443:JI443" si="1264">GX462</f>
        <v>#REF!</v>
      </c>
      <c r="GY443" s="35" t="e">
        <f t="shared" si="1264"/>
        <v>#REF!</v>
      </c>
      <c r="GZ443" s="35" t="e">
        <f t="shared" si="1264"/>
        <v>#REF!</v>
      </c>
      <c r="HA443" s="35" t="e">
        <f t="shared" si="1264"/>
        <v>#REF!</v>
      </c>
      <c r="HB443" s="35" t="e">
        <f t="shared" si="1264"/>
        <v>#REF!</v>
      </c>
      <c r="HC443" s="35" t="e">
        <f t="shared" si="1264"/>
        <v>#REF!</v>
      </c>
      <c r="HD443" s="35" t="e">
        <f t="shared" si="1264"/>
        <v>#REF!</v>
      </c>
      <c r="HE443" s="35" t="e">
        <f t="shared" si="1264"/>
        <v>#REF!</v>
      </c>
      <c r="HF443" s="35" t="e">
        <f t="shared" si="1264"/>
        <v>#REF!</v>
      </c>
      <c r="HG443" s="35" t="e">
        <f t="shared" si="1264"/>
        <v>#REF!</v>
      </c>
      <c r="HH443" s="35" t="e">
        <f t="shared" si="1264"/>
        <v>#REF!</v>
      </c>
      <c r="HI443" s="35" t="e">
        <f t="shared" si="1264"/>
        <v>#REF!</v>
      </c>
      <c r="HJ443" s="35" t="e">
        <f t="shared" si="1264"/>
        <v>#REF!</v>
      </c>
      <c r="HK443" s="35" t="e">
        <f t="shared" si="1264"/>
        <v>#REF!</v>
      </c>
      <c r="HL443" s="35" t="e">
        <f t="shared" si="1264"/>
        <v>#REF!</v>
      </c>
      <c r="HM443" s="35" t="e">
        <f t="shared" si="1264"/>
        <v>#REF!</v>
      </c>
      <c r="HN443" s="35" t="e">
        <f t="shared" si="1264"/>
        <v>#REF!</v>
      </c>
      <c r="HO443" s="35" t="e">
        <f t="shared" si="1264"/>
        <v>#REF!</v>
      </c>
      <c r="HP443" s="35" t="e">
        <f t="shared" si="1264"/>
        <v>#REF!</v>
      </c>
      <c r="HQ443" s="35" t="e">
        <f t="shared" si="1264"/>
        <v>#REF!</v>
      </c>
      <c r="HR443" s="35" t="e">
        <f t="shared" si="1264"/>
        <v>#REF!</v>
      </c>
      <c r="HS443" s="35" t="e">
        <f t="shared" si="1264"/>
        <v>#REF!</v>
      </c>
      <c r="HT443" s="35" t="e">
        <f t="shared" si="1264"/>
        <v>#REF!</v>
      </c>
      <c r="HU443" s="35" t="e">
        <f t="shared" si="1264"/>
        <v>#REF!</v>
      </c>
      <c r="HV443" s="35" t="e">
        <f t="shared" si="1264"/>
        <v>#REF!</v>
      </c>
      <c r="HW443" s="35" t="e">
        <f t="shared" si="1264"/>
        <v>#REF!</v>
      </c>
      <c r="HX443" s="35" t="e">
        <f t="shared" si="1264"/>
        <v>#REF!</v>
      </c>
      <c r="HY443" s="35" t="e">
        <f t="shared" si="1264"/>
        <v>#REF!</v>
      </c>
      <c r="HZ443" s="35" t="e">
        <f t="shared" si="1264"/>
        <v>#REF!</v>
      </c>
      <c r="IA443" s="35" t="e">
        <f t="shared" si="1264"/>
        <v>#REF!</v>
      </c>
      <c r="IB443" s="35" t="e">
        <f t="shared" si="1264"/>
        <v>#REF!</v>
      </c>
      <c r="IC443" s="35" t="e">
        <f t="shared" si="1264"/>
        <v>#REF!</v>
      </c>
      <c r="ID443" s="35" t="e">
        <f t="shared" si="1264"/>
        <v>#REF!</v>
      </c>
      <c r="IE443" s="35" t="e">
        <f t="shared" si="1264"/>
        <v>#REF!</v>
      </c>
      <c r="IF443" s="35" t="e">
        <f t="shared" si="1264"/>
        <v>#REF!</v>
      </c>
      <c r="IG443" s="35">
        <f t="shared" si="1264"/>
        <v>0</v>
      </c>
      <c r="IH443" s="35">
        <f t="shared" si="1264"/>
        <v>0</v>
      </c>
      <c r="II443" s="35">
        <f t="shared" si="1264"/>
        <v>0</v>
      </c>
      <c r="IJ443" s="35">
        <f t="shared" si="1264"/>
        <v>0</v>
      </c>
      <c r="IK443" s="35">
        <f t="shared" si="1264"/>
        <v>0</v>
      </c>
      <c r="IL443" s="35">
        <f t="shared" si="1264"/>
        <v>0</v>
      </c>
      <c r="IM443" s="35">
        <f t="shared" si="1264"/>
        <v>0</v>
      </c>
      <c r="IN443" s="35">
        <f t="shared" si="1264"/>
        <v>0</v>
      </c>
      <c r="IO443" s="35">
        <f t="shared" si="1264"/>
        <v>0</v>
      </c>
      <c r="IP443" s="35">
        <f t="shared" si="1264"/>
        <v>0</v>
      </c>
      <c r="IQ443" s="35">
        <f t="shared" si="1264"/>
        <v>0</v>
      </c>
      <c r="IR443" s="35">
        <f t="shared" si="1264"/>
        <v>0</v>
      </c>
      <c r="IS443" s="35">
        <f t="shared" si="1264"/>
        <v>0</v>
      </c>
      <c r="IT443" s="35">
        <f t="shared" si="1264"/>
        <v>0</v>
      </c>
      <c r="IU443" s="35">
        <f t="shared" si="1264"/>
        <v>0</v>
      </c>
      <c r="IV443" s="35">
        <f t="shared" si="1264"/>
        <v>0</v>
      </c>
      <c r="IW443" s="35">
        <f t="shared" si="1264"/>
        <v>0</v>
      </c>
      <c r="IX443" s="35">
        <f t="shared" si="1264"/>
        <v>0</v>
      </c>
      <c r="IY443" s="35">
        <f t="shared" si="1264"/>
        <v>0</v>
      </c>
      <c r="IZ443" s="35">
        <f t="shared" si="1264"/>
        <v>0</v>
      </c>
      <c r="JA443" s="35">
        <f t="shared" si="1264"/>
        <v>0</v>
      </c>
      <c r="JB443" s="35">
        <f t="shared" si="1264"/>
        <v>0</v>
      </c>
      <c r="JC443" s="35">
        <f t="shared" si="1264"/>
        <v>0</v>
      </c>
      <c r="JD443" s="35">
        <f t="shared" si="1264"/>
        <v>0</v>
      </c>
      <c r="JE443" s="35">
        <f t="shared" si="1264"/>
        <v>0</v>
      </c>
      <c r="JF443" s="35">
        <f t="shared" si="1264"/>
        <v>0</v>
      </c>
      <c r="JG443" s="35">
        <f t="shared" si="1264"/>
        <v>0</v>
      </c>
      <c r="JH443" s="35">
        <f t="shared" si="1264"/>
        <v>0</v>
      </c>
      <c r="JI443" s="35">
        <f t="shared" si="1264"/>
        <v>0</v>
      </c>
      <c r="JJ443" s="35">
        <f t="shared" ref="JJ443:LU443" si="1265">JJ462</f>
        <v>0</v>
      </c>
      <c r="JK443" s="35">
        <f t="shared" si="1265"/>
        <v>0</v>
      </c>
      <c r="JL443" s="35">
        <f t="shared" si="1265"/>
        <v>0</v>
      </c>
      <c r="JM443" s="35">
        <f t="shared" si="1265"/>
        <v>0</v>
      </c>
      <c r="JN443" s="35">
        <f t="shared" si="1265"/>
        <v>0</v>
      </c>
      <c r="JO443" s="35">
        <f t="shared" si="1265"/>
        <v>0</v>
      </c>
      <c r="JP443" s="35">
        <f t="shared" si="1265"/>
        <v>0</v>
      </c>
      <c r="JQ443" s="35">
        <f t="shared" si="1265"/>
        <v>0</v>
      </c>
      <c r="JR443" s="35">
        <f t="shared" si="1265"/>
        <v>0</v>
      </c>
      <c r="JS443" s="35">
        <f t="shared" si="1265"/>
        <v>0</v>
      </c>
      <c r="JT443" s="35">
        <f t="shared" si="1265"/>
        <v>0</v>
      </c>
      <c r="JU443" s="35">
        <f t="shared" si="1265"/>
        <v>0</v>
      </c>
      <c r="JV443" s="35">
        <f t="shared" si="1265"/>
        <v>0</v>
      </c>
      <c r="JW443" s="35">
        <f t="shared" si="1265"/>
        <v>0</v>
      </c>
      <c r="JX443" s="35">
        <f t="shared" si="1265"/>
        <v>0</v>
      </c>
      <c r="JY443" s="35">
        <f t="shared" si="1265"/>
        <v>0</v>
      </c>
      <c r="JZ443" s="35">
        <f t="shared" si="1265"/>
        <v>0</v>
      </c>
      <c r="KA443" s="35">
        <f t="shared" si="1265"/>
        <v>0</v>
      </c>
      <c r="KB443" s="35">
        <f t="shared" si="1265"/>
        <v>0</v>
      </c>
      <c r="KC443" s="35">
        <f t="shared" si="1265"/>
        <v>0</v>
      </c>
      <c r="KD443" s="35">
        <f t="shared" si="1265"/>
        <v>0</v>
      </c>
      <c r="KE443" s="35">
        <f t="shared" si="1265"/>
        <v>0</v>
      </c>
      <c r="KF443" s="35">
        <f t="shared" si="1265"/>
        <v>0</v>
      </c>
      <c r="KG443" s="35">
        <f t="shared" si="1265"/>
        <v>0</v>
      </c>
      <c r="KH443" s="35">
        <f t="shared" si="1265"/>
        <v>0</v>
      </c>
      <c r="KI443" s="35">
        <f t="shared" si="1265"/>
        <v>0</v>
      </c>
      <c r="KJ443" s="35">
        <f t="shared" si="1265"/>
        <v>0</v>
      </c>
      <c r="KK443" s="35">
        <f t="shared" si="1265"/>
        <v>0</v>
      </c>
      <c r="KL443" s="35">
        <f t="shared" si="1265"/>
        <v>0</v>
      </c>
      <c r="KM443" s="35">
        <f t="shared" si="1265"/>
        <v>0</v>
      </c>
      <c r="KN443" s="35">
        <f t="shared" si="1265"/>
        <v>0</v>
      </c>
      <c r="KO443" s="35">
        <f t="shared" si="1265"/>
        <v>0</v>
      </c>
      <c r="KP443" s="35">
        <f t="shared" si="1265"/>
        <v>0</v>
      </c>
      <c r="KQ443" s="35">
        <f t="shared" si="1265"/>
        <v>0</v>
      </c>
      <c r="KR443" s="35">
        <f t="shared" si="1265"/>
        <v>0</v>
      </c>
      <c r="KS443" s="35">
        <f t="shared" si="1265"/>
        <v>0</v>
      </c>
      <c r="KT443" s="35">
        <f t="shared" si="1265"/>
        <v>0</v>
      </c>
      <c r="KU443" s="35">
        <f t="shared" si="1265"/>
        <v>0</v>
      </c>
      <c r="KV443" s="35">
        <f t="shared" si="1265"/>
        <v>0</v>
      </c>
      <c r="KW443" s="35">
        <f t="shared" si="1265"/>
        <v>0</v>
      </c>
      <c r="KX443" s="35">
        <f t="shared" si="1265"/>
        <v>0</v>
      </c>
      <c r="KY443" s="35">
        <f t="shared" si="1265"/>
        <v>0</v>
      </c>
      <c r="KZ443" s="35">
        <f t="shared" si="1265"/>
        <v>0</v>
      </c>
      <c r="LA443" s="35">
        <f t="shared" si="1265"/>
        <v>0</v>
      </c>
      <c r="LB443" s="35">
        <f t="shared" si="1265"/>
        <v>0</v>
      </c>
      <c r="LC443" s="35">
        <f t="shared" si="1265"/>
        <v>0</v>
      </c>
      <c r="LD443" s="35">
        <f t="shared" si="1265"/>
        <v>0</v>
      </c>
      <c r="LE443" s="35">
        <f t="shared" si="1265"/>
        <v>0</v>
      </c>
      <c r="LF443" s="35">
        <f t="shared" si="1265"/>
        <v>0</v>
      </c>
      <c r="LG443" s="35">
        <f t="shared" si="1265"/>
        <v>0</v>
      </c>
      <c r="LH443" s="35">
        <f t="shared" si="1265"/>
        <v>0</v>
      </c>
      <c r="LI443" s="35">
        <f t="shared" si="1265"/>
        <v>0</v>
      </c>
      <c r="LJ443" s="35">
        <f t="shared" si="1265"/>
        <v>0</v>
      </c>
      <c r="LK443" s="35">
        <f t="shared" si="1265"/>
        <v>0</v>
      </c>
      <c r="LL443" s="35">
        <f t="shared" si="1265"/>
        <v>0</v>
      </c>
      <c r="LM443" s="35">
        <f t="shared" si="1265"/>
        <v>0</v>
      </c>
      <c r="LN443" s="35">
        <f t="shared" si="1265"/>
        <v>0</v>
      </c>
      <c r="LO443" s="35">
        <f t="shared" si="1265"/>
        <v>0</v>
      </c>
      <c r="LP443" s="35">
        <f t="shared" si="1265"/>
        <v>0</v>
      </c>
      <c r="LQ443" s="35">
        <f t="shared" si="1265"/>
        <v>0</v>
      </c>
      <c r="LR443" s="35">
        <f t="shared" si="1265"/>
        <v>0</v>
      </c>
      <c r="LS443" s="35">
        <f t="shared" si="1265"/>
        <v>0</v>
      </c>
      <c r="LT443" s="35">
        <f t="shared" si="1265"/>
        <v>0</v>
      </c>
      <c r="LU443" s="35">
        <f t="shared" si="1265"/>
        <v>0</v>
      </c>
      <c r="LV443" s="35">
        <f t="shared" ref="LV443:OG443" si="1266">LV462</f>
        <v>0</v>
      </c>
      <c r="LW443" s="35">
        <f t="shared" si="1266"/>
        <v>0</v>
      </c>
      <c r="LX443" s="35">
        <f t="shared" si="1266"/>
        <v>0</v>
      </c>
      <c r="LY443" s="35">
        <f t="shared" si="1266"/>
        <v>0</v>
      </c>
      <c r="LZ443" s="35">
        <f t="shared" si="1266"/>
        <v>0</v>
      </c>
      <c r="MA443" s="35">
        <f t="shared" si="1266"/>
        <v>0</v>
      </c>
      <c r="MB443" s="35">
        <f t="shared" si="1266"/>
        <v>0</v>
      </c>
      <c r="MC443" s="35">
        <f t="shared" si="1266"/>
        <v>0</v>
      </c>
      <c r="MD443" s="35">
        <f t="shared" si="1266"/>
        <v>0</v>
      </c>
      <c r="ME443" s="35">
        <f t="shared" si="1266"/>
        <v>0</v>
      </c>
      <c r="MF443" s="35">
        <f t="shared" si="1266"/>
        <v>0</v>
      </c>
      <c r="MG443" s="35">
        <f t="shared" si="1266"/>
        <v>0</v>
      </c>
      <c r="MH443" s="35">
        <f t="shared" si="1266"/>
        <v>0</v>
      </c>
      <c r="MI443" s="35">
        <f t="shared" si="1266"/>
        <v>0</v>
      </c>
      <c r="MJ443" s="35">
        <f t="shared" si="1266"/>
        <v>0</v>
      </c>
      <c r="MK443" s="35">
        <f t="shared" si="1266"/>
        <v>0</v>
      </c>
      <c r="ML443" s="35">
        <f t="shared" si="1266"/>
        <v>0</v>
      </c>
      <c r="MM443" s="35">
        <f t="shared" si="1266"/>
        <v>0</v>
      </c>
      <c r="MN443" s="35">
        <f t="shared" si="1266"/>
        <v>0</v>
      </c>
      <c r="MO443" s="35">
        <f t="shared" si="1266"/>
        <v>0</v>
      </c>
      <c r="MP443" s="35">
        <f t="shared" si="1266"/>
        <v>0</v>
      </c>
      <c r="MQ443" s="35">
        <f t="shared" si="1266"/>
        <v>0</v>
      </c>
      <c r="MR443" s="35">
        <f t="shared" si="1266"/>
        <v>0</v>
      </c>
      <c r="MS443" s="35">
        <f t="shared" si="1266"/>
        <v>0</v>
      </c>
      <c r="MT443" s="35">
        <f t="shared" si="1266"/>
        <v>0</v>
      </c>
      <c r="MU443" s="35">
        <f t="shared" si="1266"/>
        <v>0</v>
      </c>
      <c r="MV443" s="35">
        <f t="shared" si="1266"/>
        <v>0</v>
      </c>
      <c r="MW443" s="35">
        <f t="shared" si="1266"/>
        <v>0</v>
      </c>
      <c r="MX443" s="35">
        <f t="shared" si="1266"/>
        <v>0</v>
      </c>
      <c r="MY443" s="35">
        <f t="shared" si="1266"/>
        <v>0</v>
      </c>
      <c r="MZ443" s="35">
        <f t="shared" si="1266"/>
        <v>0</v>
      </c>
      <c r="NA443" s="35">
        <f t="shared" si="1266"/>
        <v>0</v>
      </c>
      <c r="NB443" s="35">
        <f t="shared" si="1266"/>
        <v>0</v>
      </c>
      <c r="NC443" s="35">
        <f t="shared" si="1266"/>
        <v>0</v>
      </c>
      <c r="ND443" s="35">
        <f t="shared" si="1266"/>
        <v>0</v>
      </c>
      <c r="NE443" s="35">
        <f t="shared" si="1266"/>
        <v>0</v>
      </c>
      <c r="NF443" s="35">
        <f t="shared" si="1266"/>
        <v>0</v>
      </c>
      <c r="NG443" s="35">
        <f t="shared" si="1266"/>
        <v>0</v>
      </c>
      <c r="NH443" s="35">
        <f t="shared" si="1266"/>
        <v>0</v>
      </c>
      <c r="NI443" s="35">
        <f t="shared" si="1266"/>
        <v>0</v>
      </c>
      <c r="NJ443" s="35">
        <f t="shared" si="1266"/>
        <v>0</v>
      </c>
      <c r="NK443" s="35">
        <f t="shared" si="1266"/>
        <v>0</v>
      </c>
      <c r="NL443" s="35">
        <f t="shared" si="1266"/>
        <v>0</v>
      </c>
      <c r="NM443" s="35">
        <f t="shared" si="1266"/>
        <v>0</v>
      </c>
      <c r="NN443" s="35">
        <f t="shared" si="1266"/>
        <v>0</v>
      </c>
      <c r="NO443" s="35">
        <f t="shared" si="1266"/>
        <v>0</v>
      </c>
      <c r="NP443" s="35">
        <f t="shared" si="1266"/>
        <v>0</v>
      </c>
      <c r="NQ443" s="35">
        <f t="shared" si="1266"/>
        <v>0</v>
      </c>
      <c r="NR443" s="35">
        <f t="shared" si="1266"/>
        <v>0</v>
      </c>
      <c r="NS443" s="35">
        <f t="shared" si="1266"/>
        <v>0</v>
      </c>
      <c r="NT443" s="35">
        <f t="shared" si="1266"/>
        <v>0</v>
      </c>
      <c r="NU443" s="35">
        <f t="shared" si="1266"/>
        <v>0</v>
      </c>
      <c r="NV443" s="35">
        <f t="shared" si="1266"/>
        <v>0</v>
      </c>
      <c r="NW443" s="35">
        <f t="shared" si="1266"/>
        <v>0</v>
      </c>
      <c r="NX443" s="35">
        <f t="shared" si="1266"/>
        <v>0</v>
      </c>
      <c r="NY443" s="35">
        <f t="shared" si="1266"/>
        <v>0</v>
      </c>
      <c r="NZ443" s="35">
        <f t="shared" si="1266"/>
        <v>0</v>
      </c>
      <c r="OA443" s="35">
        <f t="shared" si="1266"/>
        <v>0</v>
      </c>
      <c r="OB443" s="35">
        <f t="shared" si="1266"/>
        <v>0</v>
      </c>
      <c r="OC443" s="35">
        <f t="shared" si="1266"/>
        <v>0</v>
      </c>
      <c r="OD443" s="35">
        <f t="shared" si="1266"/>
        <v>0</v>
      </c>
      <c r="OE443" s="35">
        <f t="shared" si="1266"/>
        <v>0</v>
      </c>
      <c r="OF443" s="35">
        <f t="shared" si="1266"/>
        <v>0</v>
      </c>
      <c r="OG443" s="35">
        <f t="shared" si="1266"/>
        <v>0</v>
      </c>
      <c r="OH443" s="35">
        <f t="shared" ref="OH443:QS443" si="1267">OH462</f>
        <v>0</v>
      </c>
      <c r="OI443" s="35">
        <f t="shared" si="1267"/>
        <v>0</v>
      </c>
      <c r="OJ443" s="35">
        <f t="shared" si="1267"/>
        <v>0</v>
      </c>
      <c r="OK443" s="35">
        <f t="shared" si="1267"/>
        <v>0</v>
      </c>
      <c r="OL443" s="35">
        <f t="shared" si="1267"/>
        <v>0</v>
      </c>
      <c r="OM443" s="35">
        <f t="shared" si="1267"/>
        <v>0</v>
      </c>
      <c r="ON443" s="35">
        <f t="shared" si="1267"/>
        <v>0</v>
      </c>
      <c r="OO443" s="35">
        <f t="shared" si="1267"/>
        <v>0</v>
      </c>
      <c r="OP443" s="35">
        <f t="shared" si="1267"/>
        <v>0</v>
      </c>
      <c r="OQ443" s="35">
        <f t="shared" si="1267"/>
        <v>0</v>
      </c>
      <c r="OR443" s="35">
        <f t="shared" si="1267"/>
        <v>0</v>
      </c>
      <c r="OS443" s="35">
        <f t="shared" si="1267"/>
        <v>0</v>
      </c>
      <c r="OT443" s="35">
        <f t="shared" si="1267"/>
        <v>0</v>
      </c>
      <c r="OU443" s="35">
        <f t="shared" si="1267"/>
        <v>0</v>
      </c>
      <c r="OV443" s="35">
        <f t="shared" si="1267"/>
        <v>0</v>
      </c>
      <c r="OW443" s="35">
        <f t="shared" si="1267"/>
        <v>0</v>
      </c>
      <c r="OX443" s="35">
        <f t="shared" si="1267"/>
        <v>0</v>
      </c>
      <c r="OY443" s="35">
        <f t="shared" si="1267"/>
        <v>0</v>
      </c>
      <c r="OZ443" s="35">
        <f t="shared" si="1267"/>
        <v>0</v>
      </c>
      <c r="PA443" s="35">
        <f t="shared" si="1267"/>
        <v>0</v>
      </c>
      <c r="PB443" s="35">
        <f t="shared" si="1267"/>
        <v>0</v>
      </c>
      <c r="PC443" s="35">
        <f t="shared" si="1267"/>
        <v>0</v>
      </c>
      <c r="PD443" s="35">
        <f t="shared" si="1267"/>
        <v>0</v>
      </c>
      <c r="PE443" s="35">
        <f t="shared" si="1267"/>
        <v>0</v>
      </c>
      <c r="PF443" s="35">
        <f t="shared" si="1267"/>
        <v>0</v>
      </c>
      <c r="PG443" s="35">
        <f t="shared" si="1267"/>
        <v>0</v>
      </c>
      <c r="PH443" s="35">
        <f t="shared" si="1267"/>
        <v>0</v>
      </c>
      <c r="PI443" s="35">
        <f t="shared" si="1267"/>
        <v>0</v>
      </c>
      <c r="PJ443" s="35">
        <f t="shared" si="1267"/>
        <v>0</v>
      </c>
      <c r="PK443" s="35">
        <f t="shared" si="1267"/>
        <v>0</v>
      </c>
      <c r="PL443" s="35">
        <f t="shared" si="1267"/>
        <v>0</v>
      </c>
      <c r="PM443" s="35">
        <f t="shared" si="1267"/>
        <v>0</v>
      </c>
      <c r="PN443" s="35">
        <f t="shared" si="1267"/>
        <v>0</v>
      </c>
      <c r="PO443" s="35">
        <f t="shared" si="1267"/>
        <v>0</v>
      </c>
      <c r="PP443" s="35">
        <f t="shared" si="1267"/>
        <v>0</v>
      </c>
      <c r="PQ443" s="35">
        <f t="shared" si="1267"/>
        <v>0</v>
      </c>
      <c r="PR443" s="35">
        <f t="shared" si="1267"/>
        <v>0</v>
      </c>
      <c r="PS443" s="35">
        <f t="shared" si="1267"/>
        <v>0</v>
      </c>
      <c r="PT443" s="35">
        <f t="shared" si="1267"/>
        <v>0</v>
      </c>
      <c r="PU443" s="35">
        <f t="shared" si="1267"/>
        <v>0</v>
      </c>
      <c r="PV443" s="35">
        <f t="shared" si="1267"/>
        <v>0</v>
      </c>
      <c r="PW443" s="35">
        <f t="shared" si="1267"/>
        <v>0</v>
      </c>
      <c r="PX443" s="35">
        <f t="shared" si="1267"/>
        <v>0</v>
      </c>
      <c r="PY443" s="35">
        <f t="shared" si="1267"/>
        <v>0</v>
      </c>
      <c r="PZ443" s="35">
        <f t="shared" si="1267"/>
        <v>0</v>
      </c>
      <c r="QA443" s="35">
        <f t="shared" si="1267"/>
        <v>0</v>
      </c>
      <c r="QB443" s="35">
        <f t="shared" si="1267"/>
        <v>0</v>
      </c>
      <c r="QC443" s="35">
        <f t="shared" si="1267"/>
        <v>0</v>
      </c>
      <c r="QD443" s="35">
        <f t="shared" si="1267"/>
        <v>0</v>
      </c>
      <c r="QE443" s="35">
        <f t="shared" si="1267"/>
        <v>0</v>
      </c>
      <c r="QF443" s="35">
        <f t="shared" si="1267"/>
        <v>0</v>
      </c>
      <c r="QG443" s="35">
        <f t="shared" si="1267"/>
        <v>0</v>
      </c>
      <c r="QH443" s="35">
        <f t="shared" si="1267"/>
        <v>0</v>
      </c>
      <c r="QI443" s="35">
        <f t="shared" si="1267"/>
        <v>0</v>
      </c>
      <c r="QJ443" s="35">
        <f t="shared" si="1267"/>
        <v>0</v>
      </c>
      <c r="QK443" s="35">
        <f t="shared" si="1267"/>
        <v>0</v>
      </c>
      <c r="QL443" s="35">
        <f t="shared" si="1267"/>
        <v>0</v>
      </c>
      <c r="QM443" s="35">
        <f t="shared" si="1267"/>
        <v>0</v>
      </c>
      <c r="QN443" s="35">
        <f t="shared" si="1267"/>
        <v>0</v>
      </c>
      <c r="QO443" s="35">
        <f t="shared" si="1267"/>
        <v>0</v>
      </c>
      <c r="QP443" s="35">
        <f t="shared" si="1267"/>
        <v>0</v>
      </c>
      <c r="QQ443" s="35">
        <f t="shared" si="1267"/>
        <v>0</v>
      </c>
      <c r="QR443" s="35">
        <f t="shared" si="1267"/>
        <v>0</v>
      </c>
      <c r="QS443" s="35">
        <f t="shared" si="1267"/>
        <v>0</v>
      </c>
      <c r="QT443" s="35">
        <f t="shared" ref="QT443:TE443" si="1268">QT462</f>
        <v>0</v>
      </c>
      <c r="QU443" s="35">
        <f t="shared" si="1268"/>
        <v>0</v>
      </c>
      <c r="QV443" s="35">
        <f t="shared" si="1268"/>
        <v>0</v>
      </c>
      <c r="QW443" s="35">
        <f t="shared" si="1268"/>
        <v>0</v>
      </c>
      <c r="QX443" s="35">
        <f t="shared" si="1268"/>
        <v>0</v>
      </c>
      <c r="QY443" s="35">
        <f t="shared" si="1268"/>
        <v>0</v>
      </c>
      <c r="QZ443" s="35">
        <f t="shared" si="1268"/>
        <v>0</v>
      </c>
      <c r="RA443" s="35">
        <f t="shared" si="1268"/>
        <v>0</v>
      </c>
      <c r="RB443" s="35">
        <f t="shared" si="1268"/>
        <v>0</v>
      </c>
      <c r="RC443" s="35">
        <f t="shared" si="1268"/>
        <v>0</v>
      </c>
      <c r="RD443" s="35">
        <f t="shared" si="1268"/>
        <v>0</v>
      </c>
      <c r="RE443" s="35">
        <f t="shared" si="1268"/>
        <v>0</v>
      </c>
      <c r="RF443" s="35">
        <f t="shared" si="1268"/>
        <v>0</v>
      </c>
      <c r="RG443" s="35">
        <f t="shared" si="1268"/>
        <v>0</v>
      </c>
      <c r="RH443" s="35">
        <f t="shared" si="1268"/>
        <v>0</v>
      </c>
      <c r="RI443" s="35">
        <f t="shared" si="1268"/>
        <v>0</v>
      </c>
      <c r="RJ443" s="35">
        <f t="shared" si="1268"/>
        <v>0</v>
      </c>
      <c r="RK443" s="35">
        <f t="shared" si="1268"/>
        <v>0</v>
      </c>
      <c r="RL443" s="35">
        <f t="shared" si="1268"/>
        <v>0</v>
      </c>
      <c r="RM443" s="35">
        <f t="shared" si="1268"/>
        <v>0</v>
      </c>
      <c r="RN443" s="35">
        <f t="shared" si="1268"/>
        <v>0</v>
      </c>
      <c r="RO443" s="35">
        <f t="shared" si="1268"/>
        <v>0</v>
      </c>
      <c r="RP443" s="35">
        <f t="shared" si="1268"/>
        <v>0</v>
      </c>
      <c r="RQ443" s="35">
        <f t="shared" si="1268"/>
        <v>0</v>
      </c>
      <c r="RR443" s="35">
        <f t="shared" si="1268"/>
        <v>0</v>
      </c>
      <c r="RS443" s="35">
        <f t="shared" si="1268"/>
        <v>0</v>
      </c>
      <c r="RT443" s="35">
        <f t="shared" si="1268"/>
        <v>0</v>
      </c>
      <c r="RU443" s="35">
        <f t="shared" si="1268"/>
        <v>0</v>
      </c>
      <c r="RV443" s="35">
        <f t="shared" si="1268"/>
        <v>0</v>
      </c>
      <c r="RW443" s="35">
        <f t="shared" si="1268"/>
        <v>0</v>
      </c>
      <c r="RX443" s="35">
        <f t="shared" si="1268"/>
        <v>0</v>
      </c>
      <c r="RY443" s="35">
        <f t="shared" si="1268"/>
        <v>0</v>
      </c>
      <c r="RZ443" s="35">
        <f t="shared" si="1268"/>
        <v>0</v>
      </c>
      <c r="SA443" s="35">
        <f t="shared" si="1268"/>
        <v>0</v>
      </c>
      <c r="SB443" s="35">
        <f t="shared" si="1268"/>
        <v>0</v>
      </c>
      <c r="SC443" s="35">
        <f t="shared" si="1268"/>
        <v>0</v>
      </c>
      <c r="SD443" s="35">
        <f t="shared" si="1268"/>
        <v>0</v>
      </c>
      <c r="SE443" s="35">
        <f t="shared" si="1268"/>
        <v>0</v>
      </c>
      <c r="SF443" s="35">
        <f t="shared" si="1268"/>
        <v>0</v>
      </c>
      <c r="SG443" s="35">
        <f t="shared" si="1268"/>
        <v>0</v>
      </c>
      <c r="SH443" s="35">
        <f t="shared" si="1268"/>
        <v>0</v>
      </c>
      <c r="SI443" s="35">
        <f t="shared" si="1268"/>
        <v>0</v>
      </c>
      <c r="SJ443" s="35">
        <f t="shared" si="1268"/>
        <v>0</v>
      </c>
      <c r="SK443" s="35">
        <f t="shared" si="1268"/>
        <v>0</v>
      </c>
      <c r="SL443" s="35">
        <f t="shared" si="1268"/>
        <v>0</v>
      </c>
      <c r="SM443" s="35">
        <f t="shared" si="1268"/>
        <v>0</v>
      </c>
      <c r="SN443" s="35">
        <f t="shared" si="1268"/>
        <v>0</v>
      </c>
      <c r="SO443" s="35">
        <f t="shared" si="1268"/>
        <v>0</v>
      </c>
      <c r="SP443" s="35">
        <f t="shared" si="1268"/>
        <v>0</v>
      </c>
      <c r="SQ443" s="35">
        <f t="shared" si="1268"/>
        <v>0</v>
      </c>
      <c r="SR443" s="35">
        <f t="shared" si="1268"/>
        <v>0</v>
      </c>
      <c r="SS443" s="35">
        <f t="shared" si="1268"/>
        <v>0</v>
      </c>
      <c r="ST443" s="35">
        <f t="shared" si="1268"/>
        <v>0</v>
      </c>
      <c r="SU443" s="35">
        <f t="shared" si="1268"/>
        <v>0</v>
      </c>
      <c r="SV443" s="35">
        <f t="shared" si="1268"/>
        <v>0</v>
      </c>
      <c r="SW443" s="35">
        <f t="shared" si="1268"/>
        <v>0</v>
      </c>
      <c r="SX443" s="35">
        <f t="shared" si="1268"/>
        <v>0</v>
      </c>
      <c r="SY443" s="35">
        <f t="shared" si="1268"/>
        <v>0</v>
      </c>
      <c r="SZ443" s="35">
        <f t="shared" si="1268"/>
        <v>0</v>
      </c>
      <c r="TA443" s="35">
        <f t="shared" si="1268"/>
        <v>0</v>
      </c>
      <c r="TB443" s="35">
        <f t="shared" si="1268"/>
        <v>0</v>
      </c>
      <c r="TC443" s="35">
        <f t="shared" si="1268"/>
        <v>0</v>
      </c>
      <c r="TD443" s="35">
        <f t="shared" si="1268"/>
        <v>0</v>
      </c>
      <c r="TE443" s="35">
        <f t="shared" si="1268"/>
        <v>0</v>
      </c>
      <c r="TF443" s="35">
        <f t="shared" ref="TF443:VQ443" si="1269">TF462</f>
        <v>0</v>
      </c>
      <c r="TG443" s="35">
        <f t="shared" si="1269"/>
        <v>0</v>
      </c>
      <c r="TH443" s="35">
        <f t="shared" si="1269"/>
        <v>0</v>
      </c>
      <c r="TI443" s="35">
        <f t="shared" si="1269"/>
        <v>0</v>
      </c>
      <c r="TJ443" s="35">
        <f t="shared" si="1269"/>
        <v>0</v>
      </c>
      <c r="TK443" s="35">
        <f t="shared" si="1269"/>
        <v>0</v>
      </c>
      <c r="TL443" s="35">
        <f t="shared" si="1269"/>
        <v>0</v>
      </c>
      <c r="TM443" s="35">
        <f t="shared" si="1269"/>
        <v>0</v>
      </c>
      <c r="TN443" s="35">
        <f t="shared" si="1269"/>
        <v>0</v>
      </c>
      <c r="TO443" s="35">
        <f t="shared" si="1269"/>
        <v>0</v>
      </c>
      <c r="TP443" s="35">
        <f t="shared" si="1269"/>
        <v>0</v>
      </c>
      <c r="TQ443" s="35">
        <f t="shared" si="1269"/>
        <v>0</v>
      </c>
      <c r="TR443" s="35">
        <f t="shared" si="1269"/>
        <v>0</v>
      </c>
      <c r="TS443" s="35">
        <f t="shared" si="1269"/>
        <v>0</v>
      </c>
      <c r="TT443" s="35">
        <f t="shared" si="1269"/>
        <v>0</v>
      </c>
      <c r="TU443" s="35">
        <f t="shared" si="1269"/>
        <v>0</v>
      </c>
      <c r="TV443" s="35">
        <f t="shared" si="1269"/>
        <v>0</v>
      </c>
      <c r="TW443" s="35">
        <f t="shared" si="1269"/>
        <v>0</v>
      </c>
      <c r="TX443" s="35">
        <f t="shared" si="1269"/>
        <v>0</v>
      </c>
      <c r="TY443" s="35">
        <f t="shared" si="1269"/>
        <v>0</v>
      </c>
      <c r="TZ443" s="35">
        <f t="shared" si="1269"/>
        <v>0</v>
      </c>
      <c r="UA443" s="35">
        <f t="shared" si="1269"/>
        <v>0</v>
      </c>
      <c r="UB443" s="35">
        <f t="shared" si="1269"/>
        <v>0</v>
      </c>
      <c r="UC443" s="35">
        <f t="shared" si="1269"/>
        <v>0</v>
      </c>
      <c r="UD443" s="35">
        <f t="shared" si="1269"/>
        <v>0</v>
      </c>
      <c r="UE443" s="35">
        <f t="shared" si="1269"/>
        <v>0</v>
      </c>
      <c r="UF443" s="35">
        <f t="shared" si="1269"/>
        <v>0</v>
      </c>
      <c r="UG443" s="35">
        <f t="shared" si="1269"/>
        <v>0</v>
      </c>
      <c r="UH443" s="35">
        <f t="shared" si="1269"/>
        <v>0</v>
      </c>
      <c r="UI443" s="35">
        <f t="shared" si="1269"/>
        <v>0</v>
      </c>
      <c r="UJ443" s="35">
        <f t="shared" si="1269"/>
        <v>0</v>
      </c>
      <c r="UK443" s="35">
        <f t="shared" si="1269"/>
        <v>0</v>
      </c>
      <c r="UL443" s="35">
        <f t="shared" si="1269"/>
        <v>0</v>
      </c>
      <c r="UM443" s="35">
        <f t="shared" si="1269"/>
        <v>0</v>
      </c>
      <c r="UN443" s="35">
        <f t="shared" si="1269"/>
        <v>0</v>
      </c>
      <c r="UO443" s="35">
        <f t="shared" si="1269"/>
        <v>0</v>
      </c>
      <c r="UP443" s="35">
        <f t="shared" si="1269"/>
        <v>0</v>
      </c>
      <c r="UQ443" s="35">
        <f t="shared" si="1269"/>
        <v>0</v>
      </c>
      <c r="UR443" s="35">
        <f t="shared" si="1269"/>
        <v>0</v>
      </c>
      <c r="US443" s="35">
        <f t="shared" si="1269"/>
        <v>0</v>
      </c>
      <c r="UT443" s="35">
        <f t="shared" si="1269"/>
        <v>0</v>
      </c>
      <c r="UU443" s="35">
        <f t="shared" si="1269"/>
        <v>0</v>
      </c>
      <c r="UV443" s="35">
        <f t="shared" si="1269"/>
        <v>0</v>
      </c>
      <c r="UW443" s="35">
        <f t="shared" si="1269"/>
        <v>0</v>
      </c>
      <c r="UX443" s="35">
        <f t="shared" si="1269"/>
        <v>0</v>
      </c>
      <c r="UY443" s="35">
        <f t="shared" si="1269"/>
        <v>0</v>
      </c>
      <c r="UZ443" s="35">
        <f t="shared" si="1269"/>
        <v>0</v>
      </c>
      <c r="VA443" s="35">
        <f t="shared" si="1269"/>
        <v>0</v>
      </c>
      <c r="VB443" s="35">
        <f t="shared" si="1269"/>
        <v>0</v>
      </c>
      <c r="VC443" s="35">
        <f t="shared" si="1269"/>
        <v>0</v>
      </c>
      <c r="VD443" s="35">
        <f t="shared" si="1269"/>
        <v>0</v>
      </c>
      <c r="VE443" s="35">
        <f t="shared" si="1269"/>
        <v>0</v>
      </c>
      <c r="VF443" s="35">
        <f t="shared" si="1269"/>
        <v>0</v>
      </c>
      <c r="VG443" s="35">
        <f t="shared" si="1269"/>
        <v>0</v>
      </c>
      <c r="VH443" s="35">
        <f t="shared" si="1269"/>
        <v>0</v>
      </c>
      <c r="VI443" s="35">
        <f t="shared" si="1269"/>
        <v>0</v>
      </c>
      <c r="VJ443" s="35">
        <f t="shared" si="1269"/>
        <v>0</v>
      </c>
      <c r="VK443" s="35">
        <f t="shared" si="1269"/>
        <v>0</v>
      </c>
      <c r="VL443" s="35">
        <f t="shared" si="1269"/>
        <v>0</v>
      </c>
      <c r="VM443" s="35">
        <f t="shared" si="1269"/>
        <v>0</v>
      </c>
      <c r="VN443" s="35">
        <f t="shared" si="1269"/>
        <v>0</v>
      </c>
      <c r="VO443" s="35">
        <f t="shared" si="1269"/>
        <v>0</v>
      </c>
      <c r="VP443" s="35">
        <f t="shared" si="1269"/>
        <v>0</v>
      </c>
      <c r="VQ443" s="35">
        <f t="shared" si="1269"/>
        <v>0</v>
      </c>
      <c r="VR443" s="35">
        <f t="shared" ref="VR443:YC443" si="1270">VR462</f>
        <v>0</v>
      </c>
      <c r="VS443" s="35">
        <f t="shared" si="1270"/>
        <v>0</v>
      </c>
      <c r="VT443" s="35">
        <f t="shared" si="1270"/>
        <v>0</v>
      </c>
      <c r="VU443" s="35">
        <f t="shared" si="1270"/>
        <v>0</v>
      </c>
      <c r="VV443" s="35">
        <f t="shared" si="1270"/>
        <v>0</v>
      </c>
      <c r="VW443" s="35">
        <f t="shared" si="1270"/>
        <v>0</v>
      </c>
      <c r="VX443" s="35">
        <f t="shared" si="1270"/>
        <v>0</v>
      </c>
      <c r="VY443" s="35">
        <f t="shared" si="1270"/>
        <v>0</v>
      </c>
      <c r="VZ443" s="35">
        <f t="shared" si="1270"/>
        <v>0</v>
      </c>
      <c r="WA443" s="35">
        <f t="shared" si="1270"/>
        <v>0</v>
      </c>
      <c r="WB443" s="35">
        <f t="shared" si="1270"/>
        <v>0</v>
      </c>
      <c r="WC443" s="35">
        <f t="shared" si="1270"/>
        <v>0</v>
      </c>
      <c r="WD443" s="35">
        <f t="shared" si="1270"/>
        <v>0</v>
      </c>
      <c r="WE443" s="35">
        <f t="shared" si="1270"/>
        <v>0</v>
      </c>
      <c r="WF443" s="35">
        <f t="shared" si="1270"/>
        <v>0</v>
      </c>
      <c r="WG443" s="35">
        <f t="shared" si="1270"/>
        <v>0</v>
      </c>
      <c r="WH443" s="35">
        <f t="shared" si="1270"/>
        <v>0</v>
      </c>
      <c r="WI443" s="35">
        <f t="shared" si="1270"/>
        <v>0</v>
      </c>
      <c r="WJ443" s="35">
        <f t="shared" si="1270"/>
        <v>0</v>
      </c>
      <c r="WK443" s="35">
        <f t="shared" si="1270"/>
        <v>0</v>
      </c>
      <c r="WL443" s="35">
        <f t="shared" si="1270"/>
        <v>0</v>
      </c>
      <c r="WM443" s="35">
        <f t="shared" si="1270"/>
        <v>0</v>
      </c>
      <c r="WN443" s="35">
        <f t="shared" si="1270"/>
        <v>0</v>
      </c>
      <c r="WO443" s="35">
        <f t="shared" si="1270"/>
        <v>0</v>
      </c>
      <c r="WP443" s="35">
        <f t="shared" si="1270"/>
        <v>0</v>
      </c>
      <c r="WQ443" s="35">
        <f t="shared" si="1270"/>
        <v>0</v>
      </c>
      <c r="WR443" s="35">
        <f t="shared" si="1270"/>
        <v>0</v>
      </c>
      <c r="WS443" s="35">
        <f t="shared" si="1270"/>
        <v>0</v>
      </c>
      <c r="WT443" s="35">
        <f t="shared" si="1270"/>
        <v>0</v>
      </c>
      <c r="WU443" s="35">
        <f t="shared" si="1270"/>
        <v>0</v>
      </c>
      <c r="WV443" s="35">
        <f t="shared" si="1270"/>
        <v>0</v>
      </c>
      <c r="WW443" s="35">
        <f t="shared" si="1270"/>
        <v>0</v>
      </c>
      <c r="WX443" s="35">
        <f t="shared" si="1270"/>
        <v>0</v>
      </c>
      <c r="WY443" s="35">
        <f t="shared" si="1270"/>
        <v>0</v>
      </c>
      <c r="WZ443" s="35">
        <f t="shared" si="1270"/>
        <v>0</v>
      </c>
      <c r="XA443" s="35">
        <f t="shared" si="1270"/>
        <v>0</v>
      </c>
      <c r="XB443" s="35">
        <f t="shared" si="1270"/>
        <v>0</v>
      </c>
      <c r="XC443" s="35">
        <f t="shared" si="1270"/>
        <v>0</v>
      </c>
      <c r="XD443" s="35">
        <f t="shared" si="1270"/>
        <v>0</v>
      </c>
      <c r="XE443" s="35">
        <f t="shared" si="1270"/>
        <v>0</v>
      </c>
      <c r="XF443" s="35">
        <f t="shared" si="1270"/>
        <v>0</v>
      </c>
      <c r="XG443" s="35">
        <f t="shared" si="1270"/>
        <v>0</v>
      </c>
      <c r="XH443" s="35">
        <f t="shared" si="1270"/>
        <v>0</v>
      </c>
      <c r="XI443" s="35">
        <f t="shared" si="1270"/>
        <v>0</v>
      </c>
      <c r="XJ443" s="35">
        <f t="shared" si="1270"/>
        <v>0</v>
      </c>
      <c r="XK443" s="35">
        <f t="shared" si="1270"/>
        <v>0</v>
      </c>
      <c r="XL443" s="35">
        <f t="shared" si="1270"/>
        <v>0</v>
      </c>
      <c r="XM443" s="35">
        <f t="shared" si="1270"/>
        <v>0</v>
      </c>
      <c r="XN443" s="35">
        <f t="shared" si="1270"/>
        <v>0</v>
      </c>
      <c r="XO443" s="35">
        <f t="shared" si="1270"/>
        <v>0</v>
      </c>
      <c r="XP443" s="35">
        <f t="shared" si="1270"/>
        <v>0</v>
      </c>
      <c r="XQ443" s="35">
        <f t="shared" si="1270"/>
        <v>0</v>
      </c>
      <c r="XR443" s="35">
        <f t="shared" si="1270"/>
        <v>0</v>
      </c>
      <c r="XS443" s="35">
        <f t="shared" si="1270"/>
        <v>0</v>
      </c>
      <c r="XT443" s="35">
        <f t="shared" si="1270"/>
        <v>0</v>
      </c>
      <c r="XU443" s="35">
        <f t="shared" si="1270"/>
        <v>0</v>
      </c>
      <c r="XV443" s="35">
        <f t="shared" si="1270"/>
        <v>0</v>
      </c>
      <c r="XW443" s="35">
        <f t="shared" si="1270"/>
        <v>0</v>
      </c>
      <c r="XX443" s="35">
        <f t="shared" si="1270"/>
        <v>0</v>
      </c>
      <c r="XY443" s="35">
        <f t="shared" si="1270"/>
        <v>0</v>
      </c>
      <c r="XZ443" s="35">
        <f t="shared" si="1270"/>
        <v>0</v>
      </c>
      <c r="YA443" s="35">
        <f t="shared" si="1270"/>
        <v>0</v>
      </c>
      <c r="YB443" s="35">
        <f t="shared" si="1270"/>
        <v>0</v>
      </c>
      <c r="YC443" s="35">
        <f t="shared" si="1270"/>
        <v>0</v>
      </c>
      <c r="YD443" s="35">
        <f t="shared" ref="YD443:AAO443" si="1271">YD462</f>
        <v>0</v>
      </c>
      <c r="YE443" s="35">
        <f t="shared" si="1271"/>
        <v>0</v>
      </c>
      <c r="YF443" s="35">
        <f t="shared" si="1271"/>
        <v>0</v>
      </c>
      <c r="YG443" s="35">
        <f t="shared" si="1271"/>
        <v>0</v>
      </c>
      <c r="YH443" s="35">
        <f t="shared" si="1271"/>
        <v>0</v>
      </c>
      <c r="YI443" s="35">
        <f t="shared" si="1271"/>
        <v>0</v>
      </c>
      <c r="YJ443" s="35">
        <f t="shared" si="1271"/>
        <v>0</v>
      </c>
      <c r="YK443" s="35">
        <f t="shared" si="1271"/>
        <v>0</v>
      </c>
      <c r="YL443" s="35">
        <f t="shared" si="1271"/>
        <v>0</v>
      </c>
      <c r="YM443" s="35">
        <f t="shared" si="1271"/>
        <v>0</v>
      </c>
      <c r="YN443" s="35">
        <f t="shared" si="1271"/>
        <v>0</v>
      </c>
      <c r="YO443" s="35">
        <f t="shared" si="1271"/>
        <v>0</v>
      </c>
      <c r="YP443" s="35">
        <f t="shared" si="1271"/>
        <v>0</v>
      </c>
      <c r="YQ443" s="35">
        <f t="shared" si="1271"/>
        <v>0</v>
      </c>
      <c r="YR443" s="35">
        <f t="shared" si="1271"/>
        <v>0</v>
      </c>
      <c r="YS443" s="35">
        <f t="shared" si="1271"/>
        <v>0</v>
      </c>
      <c r="YT443" s="35">
        <f t="shared" si="1271"/>
        <v>0</v>
      </c>
      <c r="YU443" s="35">
        <f t="shared" si="1271"/>
        <v>0</v>
      </c>
      <c r="YV443" s="35">
        <f t="shared" si="1271"/>
        <v>0</v>
      </c>
      <c r="YW443" s="35">
        <f t="shared" si="1271"/>
        <v>0</v>
      </c>
      <c r="YX443" s="35">
        <f t="shared" si="1271"/>
        <v>0</v>
      </c>
      <c r="YY443" s="35">
        <f t="shared" si="1271"/>
        <v>0</v>
      </c>
      <c r="YZ443" s="35">
        <f t="shared" si="1271"/>
        <v>0</v>
      </c>
      <c r="ZA443" s="35">
        <f t="shared" si="1271"/>
        <v>0</v>
      </c>
      <c r="ZB443" s="35">
        <f t="shared" si="1271"/>
        <v>0</v>
      </c>
      <c r="ZC443" s="35">
        <f t="shared" si="1271"/>
        <v>0</v>
      </c>
      <c r="ZD443" s="35">
        <f t="shared" si="1271"/>
        <v>0</v>
      </c>
      <c r="ZE443" s="35">
        <f t="shared" si="1271"/>
        <v>0</v>
      </c>
      <c r="ZF443" s="35">
        <f t="shared" si="1271"/>
        <v>0</v>
      </c>
      <c r="ZG443" s="35">
        <f t="shared" si="1271"/>
        <v>0</v>
      </c>
      <c r="ZH443" s="35">
        <f t="shared" si="1271"/>
        <v>0</v>
      </c>
      <c r="ZI443" s="35">
        <f t="shared" si="1271"/>
        <v>0</v>
      </c>
      <c r="ZJ443" s="35">
        <f t="shared" si="1271"/>
        <v>0</v>
      </c>
      <c r="ZK443" s="35">
        <f t="shared" si="1271"/>
        <v>0</v>
      </c>
      <c r="ZL443" s="35">
        <f t="shared" si="1271"/>
        <v>0</v>
      </c>
      <c r="ZM443" s="35">
        <f t="shared" si="1271"/>
        <v>0</v>
      </c>
      <c r="ZN443" s="35">
        <f t="shared" si="1271"/>
        <v>0</v>
      </c>
      <c r="ZO443" s="35">
        <f t="shared" si="1271"/>
        <v>0</v>
      </c>
      <c r="ZP443" s="35">
        <f t="shared" si="1271"/>
        <v>0</v>
      </c>
      <c r="ZQ443" s="35">
        <f t="shared" si="1271"/>
        <v>0</v>
      </c>
      <c r="ZR443" s="35">
        <f t="shared" si="1271"/>
        <v>0</v>
      </c>
      <c r="ZS443" s="35">
        <f t="shared" si="1271"/>
        <v>0</v>
      </c>
      <c r="ZT443" s="35">
        <f t="shared" si="1271"/>
        <v>0</v>
      </c>
      <c r="ZU443" s="35">
        <f t="shared" si="1271"/>
        <v>0</v>
      </c>
      <c r="ZV443" s="35">
        <f t="shared" si="1271"/>
        <v>0</v>
      </c>
      <c r="ZW443" s="35">
        <f t="shared" si="1271"/>
        <v>0</v>
      </c>
      <c r="ZX443" s="35">
        <f t="shared" si="1271"/>
        <v>0</v>
      </c>
      <c r="ZY443" s="35">
        <f t="shared" si="1271"/>
        <v>0</v>
      </c>
      <c r="ZZ443" s="35">
        <f t="shared" si="1271"/>
        <v>0</v>
      </c>
      <c r="AAA443" s="35">
        <f t="shared" si="1271"/>
        <v>0</v>
      </c>
      <c r="AAB443" s="35">
        <f t="shared" si="1271"/>
        <v>0</v>
      </c>
      <c r="AAC443" s="35">
        <f t="shared" si="1271"/>
        <v>0</v>
      </c>
      <c r="AAD443" s="35">
        <f t="shared" si="1271"/>
        <v>0</v>
      </c>
      <c r="AAE443" s="35">
        <f t="shared" si="1271"/>
        <v>0</v>
      </c>
      <c r="AAF443" s="35">
        <f t="shared" si="1271"/>
        <v>0</v>
      </c>
      <c r="AAG443" s="35">
        <f t="shared" si="1271"/>
        <v>0</v>
      </c>
      <c r="AAH443" s="35">
        <f t="shared" si="1271"/>
        <v>0</v>
      </c>
      <c r="AAI443" s="35">
        <f t="shared" si="1271"/>
        <v>0</v>
      </c>
      <c r="AAJ443" s="35">
        <f t="shared" si="1271"/>
        <v>0</v>
      </c>
      <c r="AAK443" s="35">
        <f t="shared" si="1271"/>
        <v>0</v>
      </c>
      <c r="AAL443" s="35">
        <f t="shared" si="1271"/>
        <v>0</v>
      </c>
      <c r="AAM443" s="35">
        <f t="shared" si="1271"/>
        <v>0</v>
      </c>
      <c r="AAN443" s="35">
        <f t="shared" si="1271"/>
        <v>0</v>
      </c>
      <c r="AAO443" s="35">
        <f t="shared" si="1271"/>
        <v>0</v>
      </c>
      <c r="AAP443" s="35">
        <f t="shared" ref="AAP443:ADA443" si="1272">AAP462</f>
        <v>0</v>
      </c>
      <c r="AAQ443" s="35">
        <f t="shared" si="1272"/>
        <v>0</v>
      </c>
      <c r="AAR443" s="35">
        <f t="shared" si="1272"/>
        <v>0</v>
      </c>
      <c r="AAS443" s="35">
        <f t="shared" si="1272"/>
        <v>0</v>
      </c>
      <c r="AAT443" s="35">
        <f t="shared" si="1272"/>
        <v>0</v>
      </c>
      <c r="AAU443" s="35">
        <f t="shared" si="1272"/>
        <v>0</v>
      </c>
      <c r="AAV443" s="35">
        <f t="shared" si="1272"/>
        <v>0</v>
      </c>
      <c r="AAW443" s="35">
        <f t="shared" si="1272"/>
        <v>0</v>
      </c>
      <c r="AAX443" s="35">
        <f t="shared" si="1272"/>
        <v>0</v>
      </c>
      <c r="AAY443" s="35">
        <f t="shared" si="1272"/>
        <v>0</v>
      </c>
      <c r="AAZ443" s="35">
        <f t="shared" si="1272"/>
        <v>0</v>
      </c>
      <c r="ABA443" s="35">
        <f t="shared" si="1272"/>
        <v>0</v>
      </c>
      <c r="ABB443" s="35">
        <f t="shared" si="1272"/>
        <v>0</v>
      </c>
      <c r="ABC443" s="35">
        <f t="shared" si="1272"/>
        <v>0</v>
      </c>
      <c r="ABD443" s="35">
        <f t="shared" si="1272"/>
        <v>0</v>
      </c>
      <c r="ABE443" s="35">
        <f t="shared" si="1272"/>
        <v>0</v>
      </c>
      <c r="ABF443" s="35">
        <f t="shared" si="1272"/>
        <v>0</v>
      </c>
      <c r="ABG443" s="35">
        <f t="shared" si="1272"/>
        <v>0</v>
      </c>
      <c r="ABH443" s="35">
        <f t="shared" si="1272"/>
        <v>0</v>
      </c>
      <c r="ABI443" s="35">
        <f t="shared" si="1272"/>
        <v>0</v>
      </c>
      <c r="ABJ443" s="35">
        <f t="shared" si="1272"/>
        <v>0</v>
      </c>
      <c r="ABK443" s="35">
        <f t="shared" si="1272"/>
        <v>0</v>
      </c>
      <c r="ABL443" s="35">
        <f t="shared" si="1272"/>
        <v>0</v>
      </c>
      <c r="ABM443" s="35">
        <f t="shared" si="1272"/>
        <v>0</v>
      </c>
      <c r="ABN443" s="35">
        <f t="shared" si="1272"/>
        <v>0</v>
      </c>
      <c r="ABO443" s="35">
        <f t="shared" si="1272"/>
        <v>0</v>
      </c>
      <c r="ABP443" s="35">
        <f t="shared" si="1272"/>
        <v>0</v>
      </c>
      <c r="ABQ443" s="35">
        <f t="shared" si="1272"/>
        <v>0</v>
      </c>
      <c r="ABR443" s="35">
        <f t="shared" si="1272"/>
        <v>0</v>
      </c>
      <c r="ABS443" s="35">
        <f t="shared" si="1272"/>
        <v>0</v>
      </c>
      <c r="ABT443" s="35">
        <f t="shared" si="1272"/>
        <v>0</v>
      </c>
      <c r="ABU443" s="35">
        <f t="shared" si="1272"/>
        <v>0</v>
      </c>
      <c r="ABV443" s="35">
        <f t="shared" si="1272"/>
        <v>0</v>
      </c>
      <c r="ABW443" s="35">
        <f t="shared" si="1272"/>
        <v>0</v>
      </c>
      <c r="ABX443" s="35">
        <f t="shared" si="1272"/>
        <v>0</v>
      </c>
      <c r="ABY443" s="35">
        <f t="shared" si="1272"/>
        <v>0</v>
      </c>
      <c r="ABZ443" s="35">
        <f t="shared" si="1272"/>
        <v>0</v>
      </c>
      <c r="ACA443" s="35">
        <f t="shared" si="1272"/>
        <v>0</v>
      </c>
      <c r="ACB443" s="35">
        <f t="shared" si="1272"/>
        <v>0</v>
      </c>
      <c r="ACC443" s="35">
        <f t="shared" si="1272"/>
        <v>0</v>
      </c>
      <c r="ACD443" s="35">
        <f t="shared" si="1272"/>
        <v>0</v>
      </c>
      <c r="ACE443" s="35">
        <f t="shared" si="1272"/>
        <v>0</v>
      </c>
      <c r="ACF443" s="35">
        <f t="shared" si="1272"/>
        <v>0</v>
      </c>
      <c r="ACG443" s="35">
        <f t="shared" si="1272"/>
        <v>0</v>
      </c>
      <c r="ACH443" s="35">
        <f t="shared" si="1272"/>
        <v>0</v>
      </c>
      <c r="ACI443" s="35">
        <f t="shared" si="1272"/>
        <v>0</v>
      </c>
      <c r="ACJ443" s="35">
        <f t="shared" si="1272"/>
        <v>0</v>
      </c>
      <c r="ACK443" s="35">
        <f t="shared" si="1272"/>
        <v>0</v>
      </c>
      <c r="ACL443" s="35">
        <f t="shared" si="1272"/>
        <v>0</v>
      </c>
      <c r="ACM443" s="35">
        <f t="shared" si="1272"/>
        <v>0</v>
      </c>
      <c r="ACN443" s="35">
        <f t="shared" si="1272"/>
        <v>0</v>
      </c>
      <c r="ACO443" s="35">
        <f t="shared" si="1272"/>
        <v>0</v>
      </c>
      <c r="ACP443" s="35">
        <f t="shared" si="1272"/>
        <v>0</v>
      </c>
      <c r="ACQ443" s="35">
        <f t="shared" si="1272"/>
        <v>0</v>
      </c>
      <c r="ACR443" s="35">
        <f t="shared" si="1272"/>
        <v>0</v>
      </c>
      <c r="ACS443" s="35">
        <f t="shared" si="1272"/>
        <v>0</v>
      </c>
      <c r="ACT443" s="35">
        <f t="shared" si="1272"/>
        <v>0</v>
      </c>
      <c r="ACU443" s="35">
        <f t="shared" si="1272"/>
        <v>0</v>
      </c>
      <c r="ACV443" s="35">
        <f t="shared" si="1272"/>
        <v>0</v>
      </c>
      <c r="ACW443" s="35">
        <f t="shared" si="1272"/>
        <v>0</v>
      </c>
      <c r="ACX443" s="35">
        <f t="shared" si="1272"/>
        <v>0</v>
      </c>
      <c r="ACY443" s="35">
        <f t="shared" si="1272"/>
        <v>0</v>
      </c>
      <c r="ACZ443" s="35">
        <f t="shared" si="1272"/>
        <v>0</v>
      </c>
      <c r="ADA443" s="35">
        <f t="shared" si="1272"/>
        <v>0</v>
      </c>
      <c r="ADB443" s="35">
        <f t="shared" ref="ADB443:AFM443" si="1273">ADB462</f>
        <v>0</v>
      </c>
      <c r="ADC443" s="35">
        <f t="shared" si="1273"/>
        <v>0</v>
      </c>
      <c r="ADD443" s="35">
        <f t="shared" si="1273"/>
        <v>0</v>
      </c>
      <c r="ADE443" s="35">
        <f t="shared" si="1273"/>
        <v>0</v>
      </c>
      <c r="ADF443" s="35">
        <f t="shared" si="1273"/>
        <v>0</v>
      </c>
      <c r="ADG443" s="35">
        <f t="shared" si="1273"/>
        <v>0</v>
      </c>
      <c r="ADH443" s="35">
        <f t="shared" si="1273"/>
        <v>0</v>
      </c>
      <c r="ADI443" s="35">
        <f t="shared" si="1273"/>
        <v>0</v>
      </c>
      <c r="ADJ443" s="35">
        <f t="shared" si="1273"/>
        <v>0</v>
      </c>
      <c r="ADK443" s="35">
        <f t="shared" si="1273"/>
        <v>0</v>
      </c>
      <c r="ADL443" s="35">
        <f t="shared" si="1273"/>
        <v>0</v>
      </c>
      <c r="ADM443" s="35">
        <f t="shared" si="1273"/>
        <v>0</v>
      </c>
      <c r="ADN443" s="35">
        <f t="shared" si="1273"/>
        <v>0</v>
      </c>
      <c r="ADO443" s="35">
        <f t="shared" si="1273"/>
        <v>0</v>
      </c>
      <c r="ADP443" s="35">
        <f t="shared" si="1273"/>
        <v>0</v>
      </c>
      <c r="ADQ443" s="35">
        <f t="shared" si="1273"/>
        <v>0</v>
      </c>
      <c r="ADR443" s="35">
        <f t="shared" si="1273"/>
        <v>0</v>
      </c>
      <c r="ADS443" s="35">
        <f t="shared" si="1273"/>
        <v>0</v>
      </c>
      <c r="ADT443" s="35">
        <f t="shared" si="1273"/>
        <v>0</v>
      </c>
      <c r="ADU443" s="35">
        <f t="shared" si="1273"/>
        <v>0</v>
      </c>
      <c r="ADV443" s="35">
        <f t="shared" si="1273"/>
        <v>0</v>
      </c>
      <c r="ADW443" s="35">
        <f t="shared" si="1273"/>
        <v>0</v>
      </c>
      <c r="ADX443" s="35">
        <f t="shared" si="1273"/>
        <v>0</v>
      </c>
      <c r="ADY443" s="35">
        <f t="shared" si="1273"/>
        <v>0</v>
      </c>
      <c r="ADZ443" s="35">
        <f t="shared" si="1273"/>
        <v>0</v>
      </c>
      <c r="AEA443" s="35">
        <f t="shared" si="1273"/>
        <v>0</v>
      </c>
      <c r="AEB443" s="35">
        <f t="shared" si="1273"/>
        <v>0</v>
      </c>
      <c r="AEC443" s="35">
        <f t="shared" si="1273"/>
        <v>0</v>
      </c>
      <c r="AED443" s="35">
        <f t="shared" si="1273"/>
        <v>0</v>
      </c>
      <c r="AEE443" s="35">
        <f t="shared" si="1273"/>
        <v>0</v>
      </c>
      <c r="AEF443" s="35">
        <f t="shared" si="1273"/>
        <v>0</v>
      </c>
      <c r="AEG443" s="35">
        <f t="shared" si="1273"/>
        <v>0</v>
      </c>
      <c r="AEH443" s="35">
        <f t="shared" si="1273"/>
        <v>0</v>
      </c>
      <c r="AEI443" s="35">
        <f t="shared" si="1273"/>
        <v>0</v>
      </c>
      <c r="AEJ443" s="35">
        <f t="shared" si="1273"/>
        <v>0</v>
      </c>
      <c r="AEK443" s="35">
        <f t="shared" si="1273"/>
        <v>0</v>
      </c>
      <c r="AEL443" s="35">
        <f t="shared" si="1273"/>
        <v>0</v>
      </c>
      <c r="AEM443" s="35">
        <f t="shared" si="1273"/>
        <v>0</v>
      </c>
      <c r="AEN443" s="35">
        <f t="shared" si="1273"/>
        <v>0</v>
      </c>
      <c r="AEO443" s="35">
        <f t="shared" si="1273"/>
        <v>0</v>
      </c>
      <c r="AEP443" s="35">
        <f t="shared" si="1273"/>
        <v>0</v>
      </c>
      <c r="AEQ443" s="35">
        <f t="shared" si="1273"/>
        <v>0</v>
      </c>
      <c r="AER443" s="35">
        <f t="shared" si="1273"/>
        <v>0</v>
      </c>
      <c r="AES443" s="35">
        <f t="shared" si="1273"/>
        <v>0</v>
      </c>
      <c r="AET443" s="35">
        <f t="shared" si="1273"/>
        <v>0</v>
      </c>
      <c r="AEU443" s="35">
        <f t="shared" si="1273"/>
        <v>0</v>
      </c>
      <c r="AEV443" s="35">
        <f t="shared" si="1273"/>
        <v>0</v>
      </c>
      <c r="AEW443" s="35">
        <f t="shared" si="1273"/>
        <v>0</v>
      </c>
      <c r="AEX443" s="35">
        <f t="shared" si="1273"/>
        <v>0</v>
      </c>
      <c r="AEY443" s="35">
        <f t="shared" si="1273"/>
        <v>0</v>
      </c>
      <c r="AEZ443" s="35">
        <f t="shared" si="1273"/>
        <v>0</v>
      </c>
      <c r="AFA443" s="35">
        <f t="shared" si="1273"/>
        <v>0</v>
      </c>
      <c r="AFB443" s="35">
        <f t="shared" si="1273"/>
        <v>0</v>
      </c>
      <c r="AFC443" s="35">
        <f t="shared" si="1273"/>
        <v>0</v>
      </c>
      <c r="AFD443" s="35">
        <f t="shared" si="1273"/>
        <v>0</v>
      </c>
      <c r="AFE443" s="35">
        <f t="shared" si="1273"/>
        <v>0</v>
      </c>
      <c r="AFF443" s="35">
        <f t="shared" si="1273"/>
        <v>0</v>
      </c>
      <c r="AFG443" s="35">
        <f t="shared" si="1273"/>
        <v>0</v>
      </c>
      <c r="AFH443" s="35">
        <f t="shared" si="1273"/>
        <v>0</v>
      </c>
      <c r="AFI443" s="35">
        <f t="shared" si="1273"/>
        <v>0</v>
      </c>
      <c r="AFJ443" s="35">
        <f t="shared" si="1273"/>
        <v>0</v>
      </c>
      <c r="AFK443" s="35">
        <f t="shared" si="1273"/>
        <v>0</v>
      </c>
      <c r="AFL443" s="35">
        <f t="shared" si="1273"/>
        <v>0</v>
      </c>
      <c r="AFM443" s="35">
        <f t="shared" si="1273"/>
        <v>0</v>
      </c>
      <c r="AFN443" s="35">
        <f t="shared" ref="AFN443:AHY443" si="1274">AFN462</f>
        <v>0</v>
      </c>
      <c r="AFO443" s="35">
        <f t="shared" si="1274"/>
        <v>0</v>
      </c>
      <c r="AFP443" s="35">
        <f t="shared" si="1274"/>
        <v>0</v>
      </c>
      <c r="AFQ443" s="35">
        <f t="shared" si="1274"/>
        <v>0</v>
      </c>
      <c r="AFR443" s="35">
        <f t="shared" si="1274"/>
        <v>0</v>
      </c>
      <c r="AFS443" s="35">
        <f t="shared" si="1274"/>
        <v>0</v>
      </c>
      <c r="AFT443" s="35">
        <f t="shared" si="1274"/>
        <v>0</v>
      </c>
      <c r="AFU443" s="35">
        <f t="shared" si="1274"/>
        <v>0</v>
      </c>
      <c r="AFV443" s="35">
        <f t="shared" si="1274"/>
        <v>0</v>
      </c>
      <c r="AFW443" s="35">
        <f t="shared" si="1274"/>
        <v>0</v>
      </c>
      <c r="AFX443" s="35">
        <f t="shared" si="1274"/>
        <v>0</v>
      </c>
      <c r="AFY443" s="35">
        <f t="shared" si="1274"/>
        <v>0</v>
      </c>
      <c r="AFZ443" s="35">
        <f t="shared" si="1274"/>
        <v>0</v>
      </c>
      <c r="AGA443" s="35">
        <f t="shared" si="1274"/>
        <v>0</v>
      </c>
      <c r="AGB443" s="35">
        <f t="shared" si="1274"/>
        <v>0</v>
      </c>
      <c r="AGC443" s="35">
        <f t="shared" si="1274"/>
        <v>0</v>
      </c>
      <c r="AGD443" s="35">
        <f t="shared" si="1274"/>
        <v>0</v>
      </c>
      <c r="AGE443" s="35">
        <f t="shared" si="1274"/>
        <v>0</v>
      </c>
      <c r="AGF443" s="35">
        <f t="shared" si="1274"/>
        <v>0</v>
      </c>
      <c r="AGG443" s="35">
        <f t="shared" si="1274"/>
        <v>0</v>
      </c>
      <c r="AGH443" s="35">
        <f t="shared" si="1274"/>
        <v>0</v>
      </c>
      <c r="AGI443" s="35">
        <f t="shared" si="1274"/>
        <v>0</v>
      </c>
      <c r="AGJ443" s="35">
        <f t="shared" si="1274"/>
        <v>0</v>
      </c>
      <c r="AGK443" s="35">
        <f t="shared" si="1274"/>
        <v>0</v>
      </c>
      <c r="AGL443" s="35">
        <f t="shared" si="1274"/>
        <v>0</v>
      </c>
      <c r="AGM443" s="35">
        <f t="shared" si="1274"/>
        <v>0</v>
      </c>
      <c r="AGN443" s="35">
        <f t="shared" si="1274"/>
        <v>0</v>
      </c>
      <c r="AGO443" s="35">
        <f t="shared" si="1274"/>
        <v>0</v>
      </c>
      <c r="AGP443" s="35">
        <f t="shared" si="1274"/>
        <v>0</v>
      </c>
      <c r="AGQ443" s="35">
        <f t="shared" si="1274"/>
        <v>0</v>
      </c>
      <c r="AGR443" s="35">
        <f t="shared" si="1274"/>
        <v>0</v>
      </c>
      <c r="AGS443" s="35">
        <f t="shared" si="1274"/>
        <v>0</v>
      </c>
      <c r="AGT443" s="35">
        <f t="shared" si="1274"/>
        <v>0</v>
      </c>
      <c r="AGU443" s="35">
        <f t="shared" si="1274"/>
        <v>0</v>
      </c>
      <c r="AGV443" s="35">
        <f t="shared" si="1274"/>
        <v>0</v>
      </c>
      <c r="AGW443" s="35">
        <f t="shared" si="1274"/>
        <v>0</v>
      </c>
      <c r="AGX443" s="35">
        <f t="shared" si="1274"/>
        <v>0</v>
      </c>
      <c r="AGY443" s="35">
        <f t="shared" si="1274"/>
        <v>0</v>
      </c>
      <c r="AGZ443" s="35">
        <f t="shared" si="1274"/>
        <v>0</v>
      </c>
      <c r="AHA443" s="35">
        <f t="shared" si="1274"/>
        <v>0</v>
      </c>
      <c r="AHB443" s="35">
        <f t="shared" si="1274"/>
        <v>0</v>
      </c>
      <c r="AHC443" s="35">
        <f t="shared" si="1274"/>
        <v>0</v>
      </c>
      <c r="AHD443" s="35">
        <f t="shared" si="1274"/>
        <v>0</v>
      </c>
      <c r="AHE443" s="35">
        <f t="shared" si="1274"/>
        <v>0</v>
      </c>
      <c r="AHF443" s="35">
        <f t="shared" si="1274"/>
        <v>0</v>
      </c>
      <c r="AHG443" s="35">
        <f t="shared" si="1274"/>
        <v>0</v>
      </c>
      <c r="AHH443" s="35">
        <f t="shared" si="1274"/>
        <v>0</v>
      </c>
      <c r="AHI443" s="35">
        <f t="shared" si="1274"/>
        <v>0</v>
      </c>
      <c r="AHJ443" s="35">
        <f t="shared" si="1274"/>
        <v>0</v>
      </c>
      <c r="AHK443" s="35">
        <f t="shared" si="1274"/>
        <v>0</v>
      </c>
      <c r="AHL443" s="35">
        <f t="shared" si="1274"/>
        <v>0</v>
      </c>
      <c r="AHM443" s="35">
        <f t="shared" si="1274"/>
        <v>0</v>
      </c>
      <c r="AHN443" s="35">
        <f t="shared" si="1274"/>
        <v>0</v>
      </c>
      <c r="AHO443" s="35">
        <f t="shared" si="1274"/>
        <v>0</v>
      </c>
      <c r="AHP443" s="35">
        <f t="shared" si="1274"/>
        <v>0</v>
      </c>
      <c r="AHQ443" s="35">
        <f t="shared" si="1274"/>
        <v>0</v>
      </c>
      <c r="AHR443" s="35">
        <f t="shared" si="1274"/>
        <v>0</v>
      </c>
      <c r="AHS443" s="35">
        <f t="shared" si="1274"/>
        <v>0</v>
      </c>
      <c r="AHT443" s="35">
        <f t="shared" si="1274"/>
        <v>0</v>
      </c>
      <c r="AHU443" s="35">
        <f t="shared" si="1274"/>
        <v>0</v>
      </c>
      <c r="AHV443" s="35">
        <f t="shared" si="1274"/>
        <v>0</v>
      </c>
      <c r="AHW443" s="35">
        <f t="shared" si="1274"/>
        <v>0</v>
      </c>
      <c r="AHX443" s="35">
        <f t="shared" si="1274"/>
        <v>0</v>
      </c>
      <c r="AHY443" s="35">
        <f t="shared" si="1274"/>
        <v>0</v>
      </c>
      <c r="AHZ443" s="35">
        <f t="shared" ref="AHZ443:AKK443" si="1275">AHZ462</f>
        <v>0</v>
      </c>
      <c r="AIA443" s="35">
        <f t="shared" si="1275"/>
        <v>0</v>
      </c>
      <c r="AIB443" s="35">
        <f t="shared" si="1275"/>
        <v>0</v>
      </c>
      <c r="AIC443" s="35">
        <f t="shared" si="1275"/>
        <v>0</v>
      </c>
      <c r="AID443" s="35">
        <f t="shared" si="1275"/>
        <v>0</v>
      </c>
      <c r="AIE443" s="35">
        <f t="shared" si="1275"/>
        <v>0</v>
      </c>
      <c r="AIF443" s="35">
        <f t="shared" si="1275"/>
        <v>0</v>
      </c>
      <c r="AIG443" s="35">
        <f t="shared" si="1275"/>
        <v>0</v>
      </c>
      <c r="AIH443" s="35">
        <f t="shared" si="1275"/>
        <v>0</v>
      </c>
      <c r="AII443" s="35">
        <f t="shared" si="1275"/>
        <v>0</v>
      </c>
      <c r="AIJ443" s="35">
        <f t="shared" si="1275"/>
        <v>0</v>
      </c>
      <c r="AIK443" s="35">
        <f t="shared" si="1275"/>
        <v>0</v>
      </c>
      <c r="AIL443" s="35">
        <f t="shared" si="1275"/>
        <v>0</v>
      </c>
      <c r="AIM443" s="35">
        <f t="shared" si="1275"/>
        <v>0</v>
      </c>
      <c r="AIN443" s="35">
        <f t="shared" si="1275"/>
        <v>0</v>
      </c>
      <c r="AIO443" s="35">
        <f t="shared" si="1275"/>
        <v>0</v>
      </c>
      <c r="AIP443" s="35">
        <f t="shared" si="1275"/>
        <v>0</v>
      </c>
      <c r="AIQ443" s="35">
        <f t="shared" si="1275"/>
        <v>0</v>
      </c>
      <c r="AIR443" s="35">
        <f t="shared" si="1275"/>
        <v>0</v>
      </c>
      <c r="AIS443" s="35">
        <f t="shared" si="1275"/>
        <v>0</v>
      </c>
      <c r="AIT443" s="35">
        <f t="shared" si="1275"/>
        <v>0</v>
      </c>
      <c r="AIU443" s="35">
        <f t="shared" si="1275"/>
        <v>0</v>
      </c>
      <c r="AIV443" s="35">
        <f t="shared" si="1275"/>
        <v>0</v>
      </c>
      <c r="AIW443" s="35">
        <f t="shared" si="1275"/>
        <v>0</v>
      </c>
      <c r="AIX443" s="35">
        <f t="shared" si="1275"/>
        <v>0</v>
      </c>
      <c r="AIY443" s="35">
        <f t="shared" si="1275"/>
        <v>0</v>
      </c>
      <c r="AIZ443" s="35">
        <f t="shared" si="1275"/>
        <v>0</v>
      </c>
      <c r="AJA443" s="35">
        <f t="shared" si="1275"/>
        <v>0</v>
      </c>
      <c r="AJB443" s="35">
        <f t="shared" si="1275"/>
        <v>0</v>
      </c>
      <c r="AJC443" s="35">
        <f t="shared" si="1275"/>
        <v>0</v>
      </c>
      <c r="AJD443" s="35">
        <f t="shared" si="1275"/>
        <v>0</v>
      </c>
      <c r="AJE443" s="35">
        <f t="shared" si="1275"/>
        <v>0</v>
      </c>
      <c r="AJF443" s="35">
        <f t="shared" si="1275"/>
        <v>0</v>
      </c>
      <c r="AJG443" s="35">
        <f t="shared" si="1275"/>
        <v>0</v>
      </c>
      <c r="AJH443" s="35">
        <f t="shared" si="1275"/>
        <v>0</v>
      </c>
      <c r="AJI443" s="35">
        <f t="shared" si="1275"/>
        <v>0</v>
      </c>
      <c r="AJJ443" s="35">
        <f t="shared" si="1275"/>
        <v>0</v>
      </c>
      <c r="AJK443" s="35">
        <f t="shared" si="1275"/>
        <v>0</v>
      </c>
      <c r="AJL443" s="35">
        <f t="shared" si="1275"/>
        <v>0</v>
      </c>
      <c r="AJM443" s="35">
        <f t="shared" si="1275"/>
        <v>0</v>
      </c>
      <c r="AJN443" s="35">
        <f t="shared" si="1275"/>
        <v>0</v>
      </c>
      <c r="AJO443" s="35">
        <f t="shared" si="1275"/>
        <v>0</v>
      </c>
      <c r="AJP443" s="35">
        <f t="shared" si="1275"/>
        <v>0</v>
      </c>
      <c r="AJQ443" s="35">
        <f t="shared" si="1275"/>
        <v>0</v>
      </c>
      <c r="AJR443" s="35">
        <f t="shared" si="1275"/>
        <v>0</v>
      </c>
      <c r="AJS443" s="35">
        <f t="shared" si="1275"/>
        <v>0</v>
      </c>
      <c r="AJT443" s="35">
        <f t="shared" si="1275"/>
        <v>0</v>
      </c>
      <c r="AJU443" s="35">
        <f t="shared" si="1275"/>
        <v>0</v>
      </c>
      <c r="AJV443" s="35">
        <f t="shared" si="1275"/>
        <v>0</v>
      </c>
      <c r="AJW443" s="35">
        <f t="shared" si="1275"/>
        <v>0</v>
      </c>
      <c r="AJX443" s="35">
        <f t="shared" si="1275"/>
        <v>0</v>
      </c>
      <c r="AJY443" s="35">
        <f t="shared" si="1275"/>
        <v>0</v>
      </c>
      <c r="AJZ443" s="35">
        <f t="shared" si="1275"/>
        <v>0</v>
      </c>
      <c r="AKA443" s="35">
        <f t="shared" si="1275"/>
        <v>0</v>
      </c>
      <c r="AKB443" s="35">
        <f t="shared" si="1275"/>
        <v>0</v>
      </c>
      <c r="AKC443" s="35">
        <f t="shared" si="1275"/>
        <v>0</v>
      </c>
      <c r="AKD443" s="35">
        <f t="shared" si="1275"/>
        <v>0</v>
      </c>
      <c r="AKE443" s="35">
        <f t="shared" si="1275"/>
        <v>0</v>
      </c>
      <c r="AKF443" s="35">
        <f t="shared" si="1275"/>
        <v>0</v>
      </c>
      <c r="AKG443" s="35">
        <f t="shared" si="1275"/>
        <v>0</v>
      </c>
      <c r="AKH443" s="35">
        <f t="shared" si="1275"/>
        <v>0</v>
      </c>
      <c r="AKI443" s="35">
        <f t="shared" si="1275"/>
        <v>0</v>
      </c>
      <c r="AKJ443" s="35">
        <f t="shared" si="1275"/>
        <v>0</v>
      </c>
      <c r="AKK443" s="35">
        <f t="shared" si="1275"/>
        <v>0</v>
      </c>
      <c r="AKL443" s="35">
        <f t="shared" ref="AKL443:AMW443" si="1276">AKL462</f>
        <v>0</v>
      </c>
      <c r="AKM443" s="35">
        <f t="shared" si="1276"/>
        <v>0</v>
      </c>
      <c r="AKN443" s="35">
        <f t="shared" si="1276"/>
        <v>0</v>
      </c>
      <c r="AKO443" s="35">
        <f t="shared" si="1276"/>
        <v>0</v>
      </c>
      <c r="AKP443" s="35">
        <f t="shared" si="1276"/>
        <v>0</v>
      </c>
      <c r="AKQ443" s="35">
        <f t="shared" si="1276"/>
        <v>0</v>
      </c>
      <c r="AKR443" s="35">
        <f t="shared" si="1276"/>
        <v>0</v>
      </c>
      <c r="AKS443" s="35">
        <f t="shared" si="1276"/>
        <v>0</v>
      </c>
      <c r="AKT443" s="35">
        <f t="shared" si="1276"/>
        <v>0</v>
      </c>
      <c r="AKU443" s="35">
        <f t="shared" si="1276"/>
        <v>0</v>
      </c>
      <c r="AKV443" s="35">
        <f t="shared" si="1276"/>
        <v>0</v>
      </c>
      <c r="AKW443" s="35">
        <f t="shared" si="1276"/>
        <v>0</v>
      </c>
      <c r="AKX443" s="35">
        <f t="shared" si="1276"/>
        <v>0</v>
      </c>
      <c r="AKY443" s="35">
        <f t="shared" si="1276"/>
        <v>0</v>
      </c>
      <c r="AKZ443" s="35">
        <f t="shared" si="1276"/>
        <v>0</v>
      </c>
      <c r="ALA443" s="35">
        <f t="shared" si="1276"/>
        <v>0</v>
      </c>
      <c r="ALB443" s="35">
        <f t="shared" si="1276"/>
        <v>0</v>
      </c>
      <c r="ALC443" s="35">
        <f t="shared" si="1276"/>
        <v>0</v>
      </c>
      <c r="ALD443" s="35">
        <f t="shared" si="1276"/>
        <v>0</v>
      </c>
      <c r="ALE443" s="35">
        <f t="shared" si="1276"/>
        <v>0</v>
      </c>
      <c r="ALF443" s="35">
        <f t="shared" si="1276"/>
        <v>0</v>
      </c>
      <c r="ALG443" s="35">
        <f t="shared" si="1276"/>
        <v>0</v>
      </c>
      <c r="ALH443" s="35">
        <f t="shared" si="1276"/>
        <v>0</v>
      </c>
      <c r="ALI443" s="35">
        <f t="shared" si="1276"/>
        <v>0</v>
      </c>
      <c r="ALJ443" s="35">
        <f t="shared" si="1276"/>
        <v>0</v>
      </c>
      <c r="ALK443" s="35">
        <f t="shared" si="1276"/>
        <v>0</v>
      </c>
      <c r="ALL443" s="35">
        <f t="shared" si="1276"/>
        <v>0</v>
      </c>
      <c r="ALM443" s="35">
        <f t="shared" si="1276"/>
        <v>0</v>
      </c>
      <c r="ALN443" s="35">
        <f t="shared" si="1276"/>
        <v>0</v>
      </c>
      <c r="ALO443" s="35">
        <f t="shared" si="1276"/>
        <v>0</v>
      </c>
      <c r="ALP443" s="35">
        <f t="shared" si="1276"/>
        <v>0</v>
      </c>
      <c r="ALQ443" s="35">
        <f t="shared" si="1276"/>
        <v>0</v>
      </c>
      <c r="ALR443" s="35">
        <f t="shared" si="1276"/>
        <v>0</v>
      </c>
      <c r="ALS443" s="35">
        <f t="shared" si="1276"/>
        <v>0</v>
      </c>
      <c r="ALT443" s="35">
        <f t="shared" si="1276"/>
        <v>0</v>
      </c>
      <c r="ALU443" s="35">
        <f t="shared" si="1276"/>
        <v>0</v>
      </c>
      <c r="ALV443" s="35">
        <f t="shared" si="1276"/>
        <v>0</v>
      </c>
      <c r="ALW443" s="35">
        <f t="shared" si="1276"/>
        <v>0</v>
      </c>
      <c r="ALX443" s="35">
        <f t="shared" si="1276"/>
        <v>0</v>
      </c>
      <c r="ALY443" s="35">
        <f t="shared" si="1276"/>
        <v>0</v>
      </c>
      <c r="ALZ443" s="35">
        <f t="shared" si="1276"/>
        <v>0</v>
      </c>
      <c r="AMA443" s="35">
        <f t="shared" si="1276"/>
        <v>0</v>
      </c>
      <c r="AMB443" s="35">
        <f t="shared" si="1276"/>
        <v>0</v>
      </c>
      <c r="AMC443" s="35">
        <f t="shared" si="1276"/>
        <v>0</v>
      </c>
      <c r="AMD443" s="35">
        <f t="shared" si="1276"/>
        <v>0</v>
      </c>
      <c r="AME443" s="35">
        <f t="shared" si="1276"/>
        <v>0</v>
      </c>
      <c r="AMF443" s="35">
        <f t="shared" si="1276"/>
        <v>0</v>
      </c>
      <c r="AMG443" s="35">
        <f t="shared" si="1276"/>
        <v>0</v>
      </c>
      <c r="AMH443" s="35">
        <f t="shared" si="1276"/>
        <v>0</v>
      </c>
      <c r="AMI443" s="35">
        <f t="shared" si="1276"/>
        <v>0</v>
      </c>
      <c r="AMJ443" s="35">
        <f t="shared" si="1276"/>
        <v>0</v>
      </c>
      <c r="AMK443" s="35">
        <f t="shared" si="1276"/>
        <v>0</v>
      </c>
      <c r="AML443" s="35">
        <f t="shared" si="1276"/>
        <v>0</v>
      </c>
      <c r="AMM443" s="35">
        <f t="shared" si="1276"/>
        <v>0</v>
      </c>
      <c r="AMN443" s="35">
        <f t="shared" si="1276"/>
        <v>0</v>
      </c>
      <c r="AMO443" s="35">
        <f t="shared" si="1276"/>
        <v>0</v>
      </c>
      <c r="AMP443" s="35">
        <f t="shared" si="1276"/>
        <v>0</v>
      </c>
      <c r="AMQ443" s="35">
        <f t="shared" si="1276"/>
        <v>0</v>
      </c>
      <c r="AMR443" s="35">
        <f t="shared" si="1276"/>
        <v>0</v>
      </c>
      <c r="AMS443" s="35">
        <f t="shared" si="1276"/>
        <v>0</v>
      </c>
      <c r="AMT443" s="35">
        <f t="shared" si="1276"/>
        <v>0</v>
      </c>
      <c r="AMU443" s="35">
        <f t="shared" si="1276"/>
        <v>0</v>
      </c>
      <c r="AMV443" s="35">
        <f t="shared" si="1276"/>
        <v>0</v>
      </c>
      <c r="AMW443" s="35">
        <f t="shared" si="1276"/>
        <v>0</v>
      </c>
      <c r="AMX443" s="35">
        <f t="shared" ref="AMX443:API443" si="1277">AMX462</f>
        <v>0</v>
      </c>
      <c r="AMY443" s="35">
        <f t="shared" si="1277"/>
        <v>0</v>
      </c>
      <c r="AMZ443" s="35">
        <f t="shared" si="1277"/>
        <v>0</v>
      </c>
      <c r="ANA443" s="35">
        <f t="shared" si="1277"/>
        <v>0</v>
      </c>
      <c r="ANB443" s="35">
        <f t="shared" si="1277"/>
        <v>0</v>
      </c>
      <c r="ANC443" s="35">
        <f t="shared" si="1277"/>
        <v>0</v>
      </c>
      <c r="AND443" s="35">
        <f t="shared" si="1277"/>
        <v>0</v>
      </c>
      <c r="ANE443" s="35">
        <f t="shared" si="1277"/>
        <v>0</v>
      </c>
      <c r="ANF443" s="35">
        <f t="shared" si="1277"/>
        <v>0</v>
      </c>
      <c r="ANG443" s="35">
        <f t="shared" si="1277"/>
        <v>0</v>
      </c>
      <c r="ANH443" s="35">
        <f t="shared" si="1277"/>
        <v>0</v>
      </c>
      <c r="ANI443" s="35">
        <f t="shared" si="1277"/>
        <v>0</v>
      </c>
      <c r="ANJ443" s="35">
        <f t="shared" si="1277"/>
        <v>0</v>
      </c>
      <c r="ANK443" s="35">
        <f t="shared" si="1277"/>
        <v>0</v>
      </c>
      <c r="ANL443" s="35">
        <f t="shared" si="1277"/>
        <v>0</v>
      </c>
      <c r="ANM443" s="35">
        <f t="shared" si="1277"/>
        <v>0</v>
      </c>
      <c r="ANN443" s="35">
        <f t="shared" si="1277"/>
        <v>0</v>
      </c>
      <c r="ANO443" s="35">
        <f t="shared" si="1277"/>
        <v>0</v>
      </c>
      <c r="ANP443" s="35">
        <f t="shared" si="1277"/>
        <v>0</v>
      </c>
      <c r="ANQ443" s="35">
        <f t="shared" si="1277"/>
        <v>0</v>
      </c>
      <c r="ANR443" s="35">
        <f t="shared" si="1277"/>
        <v>0</v>
      </c>
      <c r="ANS443" s="35">
        <f t="shared" si="1277"/>
        <v>0</v>
      </c>
      <c r="ANT443" s="35">
        <f t="shared" si="1277"/>
        <v>0</v>
      </c>
      <c r="ANU443" s="35">
        <f t="shared" si="1277"/>
        <v>0</v>
      </c>
      <c r="ANV443" s="35">
        <f t="shared" si="1277"/>
        <v>0</v>
      </c>
      <c r="ANW443" s="35">
        <f t="shared" si="1277"/>
        <v>0</v>
      </c>
      <c r="ANX443" s="35">
        <f t="shared" si="1277"/>
        <v>0</v>
      </c>
      <c r="ANY443" s="35">
        <f t="shared" si="1277"/>
        <v>0</v>
      </c>
      <c r="ANZ443" s="35">
        <f t="shared" si="1277"/>
        <v>0</v>
      </c>
      <c r="AOA443" s="35">
        <f t="shared" si="1277"/>
        <v>0</v>
      </c>
      <c r="AOB443" s="35">
        <f t="shared" si="1277"/>
        <v>0</v>
      </c>
      <c r="AOC443" s="35">
        <f t="shared" si="1277"/>
        <v>0</v>
      </c>
      <c r="AOD443" s="35">
        <f t="shared" si="1277"/>
        <v>0</v>
      </c>
      <c r="AOE443" s="35">
        <f t="shared" si="1277"/>
        <v>0</v>
      </c>
      <c r="AOF443" s="35">
        <f t="shared" si="1277"/>
        <v>0</v>
      </c>
      <c r="AOG443" s="35">
        <f t="shared" si="1277"/>
        <v>0</v>
      </c>
      <c r="AOH443" s="35">
        <f t="shared" si="1277"/>
        <v>0</v>
      </c>
      <c r="AOI443" s="35">
        <f t="shared" si="1277"/>
        <v>0</v>
      </c>
      <c r="AOJ443" s="35">
        <f t="shared" si="1277"/>
        <v>0</v>
      </c>
      <c r="AOK443" s="35">
        <f t="shared" si="1277"/>
        <v>0</v>
      </c>
      <c r="AOL443" s="35">
        <f t="shared" si="1277"/>
        <v>0</v>
      </c>
      <c r="AOM443" s="35">
        <f t="shared" si="1277"/>
        <v>0</v>
      </c>
      <c r="AON443" s="35">
        <f t="shared" si="1277"/>
        <v>0</v>
      </c>
      <c r="AOO443" s="35">
        <f t="shared" si="1277"/>
        <v>0</v>
      </c>
      <c r="AOP443" s="35">
        <f t="shared" si="1277"/>
        <v>0</v>
      </c>
      <c r="AOQ443" s="35">
        <f t="shared" si="1277"/>
        <v>0</v>
      </c>
      <c r="AOR443" s="35">
        <f t="shared" si="1277"/>
        <v>0</v>
      </c>
      <c r="AOS443" s="35">
        <f t="shared" si="1277"/>
        <v>0</v>
      </c>
      <c r="AOT443" s="35">
        <f t="shared" si="1277"/>
        <v>0</v>
      </c>
      <c r="AOU443" s="35">
        <f t="shared" si="1277"/>
        <v>0</v>
      </c>
      <c r="AOV443" s="35">
        <f t="shared" si="1277"/>
        <v>0</v>
      </c>
      <c r="AOW443" s="35">
        <f t="shared" si="1277"/>
        <v>0</v>
      </c>
      <c r="AOX443" s="35">
        <f t="shared" si="1277"/>
        <v>0</v>
      </c>
      <c r="AOY443" s="35">
        <f t="shared" si="1277"/>
        <v>0</v>
      </c>
      <c r="AOZ443" s="35">
        <f t="shared" si="1277"/>
        <v>0</v>
      </c>
      <c r="APA443" s="35">
        <f t="shared" si="1277"/>
        <v>0</v>
      </c>
      <c r="APB443" s="35">
        <f t="shared" si="1277"/>
        <v>0</v>
      </c>
      <c r="APC443" s="35">
        <f t="shared" si="1277"/>
        <v>0</v>
      </c>
      <c r="APD443" s="35">
        <f t="shared" si="1277"/>
        <v>0</v>
      </c>
      <c r="APE443" s="35">
        <f t="shared" si="1277"/>
        <v>0</v>
      </c>
      <c r="APF443" s="35">
        <f t="shared" si="1277"/>
        <v>0</v>
      </c>
      <c r="APG443" s="35">
        <f t="shared" si="1277"/>
        <v>0</v>
      </c>
      <c r="APH443" s="35">
        <f t="shared" si="1277"/>
        <v>0</v>
      </c>
      <c r="API443" s="35">
        <f t="shared" si="1277"/>
        <v>0</v>
      </c>
      <c r="APJ443" s="35">
        <f t="shared" ref="APJ443:ARU443" si="1278">APJ462</f>
        <v>0</v>
      </c>
      <c r="APK443" s="35">
        <f t="shared" si="1278"/>
        <v>0</v>
      </c>
      <c r="APL443" s="35">
        <f t="shared" si="1278"/>
        <v>0</v>
      </c>
      <c r="APM443" s="35">
        <f t="shared" si="1278"/>
        <v>0</v>
      </c>
      <c r="APN443" s="35">
        <f t="shared" si="1278"/>
        <v>0</v>
      </c>
      <c r="APO443" s="35">
        <f t="shared" si="1278"/>
        <v>0</v>
      </c>
      <c r="APP443" s="35">
        <f t="shared" si="1278"/>
        <v>0</v>
      </c>
      <c r="APQ443" s="35">
        <f t="shared" si="1278"/>
        <v>0</v>
      </c>
      <c r="APR443" s="35">
        <f t="shared" si="1278"/>
        <v>0</v>
      </c>
      <c r="APS443" s="35">
        <f t="shared" si="1278"/>
        <v>0</v>
      </c>
      <c r="APT443" s="35">
        <f t="shared" si="1278"/>
        <v>0</v>
      </c>
      <c r="APU443" s="35">
        <f t="shared" si="1278"/>
        <v>0</v>
      </c>
      <c r="APV443" s="35">
        <f t="shared" si="1278"/>
        <v>0</v>
      </c>
      <c r="APW443" s="35">
        <f t="shared" si="1278"/>
        <v>0</v>
      </c>
      <c r="APX443" s="35">
        <f t="shared" si="1278"/>
        <v>0</v>
      </c>
      <c r="APY443" s="35">
        <f t="shared" si="1278"/>
        <v>0</v>
      </c>
      <c r="APZ443" s="35">
        <f t="shared" si="1278"/>
        <v>0</v>
      </c>
      <c r="AQA443" s="35">
        <f t="shared" si="1278"/>
        <v>0</v>
      </c>
      <c r="AQB443" s="35">
        <f t="shared" si="1278"/>
        <v>0</v>
      </c>
      <c r="AQC443" s="35">
        <f t="shared" si="1278"/>
        <v>0</v>
      </c>
      <c r="AQD443" s="35">
        <f t="shared" si="1278"/>
        <v>0</v>
      </c>
      <c r="AQE443" s="35">
        <f t="shared" si="1278"/>
        <v>0</v>
      </c>
      <c r="AQF443" s="35">
        <f t="shared" si="1278"/>
        <v>0</v>
      </c>
      <c r="AQG443" s="35">
        <f t="shared" si="1278"/>
        <v>0</v>
      </c>
      <c r="AQH443" s="35">
        <f t="shared" si="1278"/>
        <v>0</v>
      </c>
      <c r="AQI443" s="35">
        <f t="shared" si="1278"/>
        <v>0</v>
      </c>
      <c r="AQJ443" s="35">
        <f t="shared" si="1278"/>
        <v>0</v>
      </c>
      <c r="AQK443" s="35">
        <f t="shared" si="1278"/>
        <v>0</v>
      </c>
      <c r="AQL443" s="35">
        <f t="shared" si="1278"/>
        <v>0</v>
      </c>
      <c r="AQM443" s="35">
        <f t="shared" si="1278"/>
        <v>0</v>
      </c>
      <c r="AQN443" s="35">
        <f t="shared" si="1278"/>
        <v>0</v>
      </c>
      <c r="AQO443" s="35">
        <f t="shared" si="1278"/>
        <v>0</v>
      </c>
      <c r="AQP443" s="35">
        <f t="shared" si="1278"/>
        <v>0</v>
      </c>
      <c r="AQQ443" s="35">
        <f t="shared" si="1278"/>
        <v>0</v>
      </c>
      <c r="AQR443" s="35">
        <f t="shared" si="1278"/>
        <v>0</v>
      </c>
      <c r="AQS443" s="35">
        <f t="shared" si="1278"/>
        <v>0</v>
      </c>
      <c r="AQT443" s="35">
        <f t="shared" si="1278"/>
        <v>0</v>
      </c>
      <c r="AQU443" s="35">
        <f t="shared" si="1278"/>
        <v>0</v>
      </c>
      <c r="AQV443" s="35">
        <f t="shared" si="1278"/>
        <v>0</v>
      </c>
      <c r="AQW443" s="35">
        <f t="shared" si="1278"/>
        <v>0</v>
      </c>
      <c r="AQX443" s="35">
        <f t="shared" si="1278"/>
        <v>0</v>
      </c>
      <c r="AQY443" s="35">
        <f t="shared" si="1278"/>
        <v>0</v>
      </c>
      <c r="AQZ443" s="35">
        <f t="shared" si="1278"/>
        <v>0</v>
      </c>
      <c r="ARA443" s="35">
        <f t="shared" si="1278"/>
        <v>0</v>
      </c>
      <c r="ARB443" s="35">
        <f t="shared" si="1278"/>
        <v>0</v>
      </c>
      <c r="ARC443" s="35">
        <f t="shared" si="1278"/>
        <v>0</v>
      </c>
      <c r="ARD443" s="35">
        <f t="shared" si="1278"/>
        <v>0</v>
      </c>
      <c r="ARE443" s="35">
        <f t="shared" si="1278"/>
        <v>0</v>
      </c>
      <c r="ARF443" s="35">
        <f t="shared" si="1278"/>
        <v>0</v>
      </c>
      <c r="ARG443" s="35">
        <f t="shared" si="1278"/>
        <v>0</v>
      </c>
      <c r="ARH443" s="35">
        <f t="shared" si="1278"/>
        <v>0</v>
      </c>
      <c r="ARI443" s="35">
        <f t="shared" si="1278"/>
        <v>0</v>
      </c>
      <c r="ARJ443" s="35">
        <f t="shared" si="1278"/>
        <v>0</v>
      </c>
      <c r="ARK443" s="35">
        <f t="shared" si="1278"/>
        <v>0</v>
      </c>
      <c r="ARL443" s="35">
        <f t="shared" si="1278"/>
        <v>0</v>
      </c>
      <c r="ARM443" s="35">
        <f t="shared" si="1278"/>
        <v>0</v>
      </c>
      <c r="ARN443" s="35">
        <f t="shared" si="1278"/>
        <v>0</v>
      </c>
      <c r="ARO443" s="35">
        <f t="shared" si="1278"/>
        <v>0</v>
      </c>
      <c r="ARP443" s="35">
        <f t="shared" si="1278"/>
        <v>0</v>
      </c>
      <c r="ARQ443" s="35">
        <f t="shared" si="1278"/>
        <v>0</v>
      </c>
      <c r="ARR443" s="35">
        <f t="shared" si="1278"/>
        <v>0</v>
      </c>
      <c r="ARS443" s="35">
        <f t="shared" si="1278"/>
        <v>0</v>
      </c>
      <c r="ART443" s="35">
        <f t="shared" si="1278"/>
        <v>0</v>
      </c>
      <c r="ARU443" s="35">
        <f t="shared" si="1278"/>
        <v>0</v>
      </c>
      <c r="ARV443" s="35">
        <f t="shared" ref="ARV443:AUG443" si="1279">ARV462</f>
        <v>0</v>
      </c>
      <c r="ARW443" s="35">
        <f t="shared" si="1279"/>
        <v>0</v>
      </c>
      <c r="ARX443" s="35">
        <f t="shared" si="1279"/>
        <v>0</v>
      </c>
      <c r="ARY443" s="35">
        <f t="shared" si="1279"/>
        <v>0</v>
      </c>
      <c r="ARZ443" s="35">
        <f t="shared" si="1279"/>
        <v>0</v>
      </c>
      <c r="ASA443" s="35">
        <f t="shared" si="1279"/>
        <v>0</v>
      </c>
      <c r="ASB443" s="35">
        <f t="shared" si="1279"/>
        <v>0</v>
      </c>
      <c r="ASC443" s="35">
        <f t="shared" si="1279"/>
        <v>0</v>
      </c>
      <c r="ASD443" s="35">
        <f t="shared" si="1279"/>
        <v>0</v>
      </c>
      <c r="ASE443" s="35">
        <f t="shared" si="1279"/>
        <v>0</v>
      </c>
      <c r="ASF443" s="35">
        <f t="shared" si="1279"/>
        <v>0</v>
      </c>
      <c r="ASG443" s="35">
        <f t="shared" si="1279"/>
        <v>0</v>
      </c>
      <c r="ASH443" s="35">
        <f t="shared" si="1279"/>
        <v>0</v>
      </c>
      <c r="ASI443" s="35">
        <f t="shared" si="1279"/>
        <v>0</v>
      </c>
      <c r="ASJ443" s="35">
        <f t="shared" si="1279"/>
        <v>0</v>
      </c>
      <c r="ASK443" s="35">
        <f t="shared" si="1279"/>
        <v>0</v>
      </c>
      <c r="ASL443" s="35">
        <f t="shared" si="1279"/>
        <v>0</v>
      </c>
      <c r="ASM443" s="35">
        <f t="shared" si="1279"/>
        <v>0</v>
      </c>
      <c r="ASN443" s="35">
        <f t="shared" si="1279"/>
        <v>0</v>
      </c>
      <c r="ASO443" s="35">
        <f t="shared" si="1279"/>
        <v>0</v>
      </c>
      <c r="ASP443" s="35">
        <f t="shared" si="1279"/>
        <v>0</v>
      </c>
      <c r="ASQ443" s="35">
        <f t="shared" si="1279"/>
        <v>0</v>
      </c>
      <c r="ASR443" s="35">
        <f t="shared" si="1279"/>
        <v>0</v>
      </c>
      <c r="ASS443" s="35">
        <f t="shared" si="1279"/>
        <v>0</v>
      </c>
      <c r="AST443" s="35">
        <f t="shared" si="1279"/>
        <v>0</v>
      </c>
      <c r="ASU443" s="35">
        <f t="shared" si="1279"/>
        <v>0</v>
      </c>
      <c r="ASV443" s="35">
        <f t="shared" si="1279"/>
        <v>0</v>
      </c>
      <c r="ASW443" s="35">
        <f t="shared" si="1279"/>
        <v>0</v>
      </c>
      <c r="ASX443" s="35">
        <f t="shared" si="1279"/>
        <v>0</v>
      </c>
      <c r="ASY443" s="35">
        <f t="shared" si="1279"/>
        <v>0</v>
      </c>
      <c r="ASZ443" s="35">
        <f t="shared" si="1279"/>
        <v>0</v>
      </c>
      <c r="ATA443" s="35">
        <f t="shared" si="1279"/>
        <v>0</v>
      </c>
      <c r="ATB443" s="35">
        <f t="shared" si="1279"/>
        <v>0</v>
      </c>
      <c r="ATC443" s="35">
        <f t="shared" si="1279"/>
        <v>0</v>
      </c>
      <c r="ATD443" s="35">
        <f t="shared" si="1279"/>
        <v>0</v>
      </c>
      <c r="ATE443" s="35">
        <f t="shared" si="1279"/>
        <v>0</v>
      </c>
      <c r="ATF443" s="35">
        <f t="shared" si="1279"/>
        <v>0</v>
      </c>
      <c r="ATG443" s="35">
        <f t="shared" si="1279"/>
        <v>0</v>
      </c>
      <c r="ATH443" s="35">
        <f t="shared" si="1279"/>
        <v>0</v>
      </c>
      <c r="ATI443" s="35">
        <f t="shared" si="1279"/>
        <v>0</v>
      </c>
      <c r="ATJ443" s="35">
        <f t="shared" si="1279"/>
        <v>0</v>
      </c>
      <c r="ATK443" s="35">
        <f t="shared" si="1279"/>
        <v>0</v>
      </c>
      <c r="ATL443" s="35">
        <f t="shared" si="1279"/>
        <v>0</v>
      </c>
      <c r="ATM443" s="35">
        <f t="shared" si="1279"/>
        <v>0</v>
      </c>
      <c r="ATN443" s="35">
        <f t="shared" si="1279"/>
        <v>0</v>
      </c>
      <c r="ATO443" s="35">
        <f t="shared" si="1279"/>
        <v>0</v>
      </c>
      <c r="ATP443" s="35">
        <f t="shared" si="1279"/>
        <v>0</v>
      </c>
      <c r="ATQ443" s="35">
        <f t="shared" si="1279"/>
        <v>0</v>
      </c>
      <c r="ATR443" s="35">
        <f t="shared" si="1279"/>
        <v>0</v>
      </c>
      <c r="ATS443" s="35">
        <f t="shared" si="1279"/>
        <v>0</v>
      </c>
      <c r="ATT443" s="35">
        <f t="shared" si="1279"/>
        <v>0</v>
      </c>
      <c r="ATU443" s="35">
        <f t="shared" si="1279"/>
        <v>0</v>
      </c>
      <c r="ATV443" s="35">
        <f t="shared" si="1279"/>
        <v>0</v>
      </c>
      <c r="ATW443" s="35">
        <f t="shared" si="1279"/>
        <v>0</v>
      </c>
      <c r="ATX443" s="35">
        <f t="shared" si="1279"/>
        <v>0</v>
      </c>
      <c r="ATY443" s="35">
        <f t="shared" si="1279"/>
        <v>0</v>
      </c>
      <c r="ATZ443" s="35">
        <f t="shared" si="1279"/>
        <v>0</v>
      </c>
      <c r="AUA443" s="35">
        <f t="shared" si="1279"/>
        <v>0</v>
      </c>
      <c r="AUB443" s="35">
        <f t="shared" si="1279"/>
        <v>0</v>
      </c>
      <c r="AUC443" s="35">
        <f t="shared" si="1279"/>
        <v>0</v>
      </c>
      <c r="AUD443" s="35">
        <f t="shared" si="1279"/>
        <v>0</v>
      </c>
      <c r="AUE443" s="35">
        <f t="shared" si="1279"/>
        <v>0</v>
      </c>
      <c r="AUF443" s="35">
        <f t="shared" si="1279"/>
        <v>0</v>
      </c>
      <c r="AUG443" s="35">
        <f t="shared" si="1279"/>
        <v>0</v>
      </c>
      <c r="AUH443" s="35">
        <f t="shared" ref="AUH443:AWS443" si="1280">AUH462</f>
        <v>0</v>
      </c>
      <c r="AUI443" s="35">
        <f t="shared" si="1280"/>
        <v>0</v>
      </c>
      <c r="AUJ443" s="35">
        <f t="shared" si="1280"/>
        <v>0</v>
      </c>
      <c r="AUK443" s="35">
        <f t="shared" si="1280"/>
        <v>0</v>
      </c>
      <c r="AUL443" s="35">
        <f t="shared" si="1280"/>
        <v>0</v>
      </c>
      <c r="AUM443" s="35">
        <f t="shared" si="1280"/>
        <v>0</v>
      </c>
      <c r="AUN443" s="35">
        <f t="shared" si="1280"/>
        <v>0</v>
      </c>
      <c r="AUO443" s="35">
        <f t="shared" si="1280"/>
        <v>0</v>
      </c>
      <c r="AUP443" s="35">
        <f t="shared" si="1280"/>
        <v>0</v>
      </c>
      <c r="AUQ443" s="35">
        <f t="shared" si="1280"/>
        <v>0</v>
      </c>
      <c r="AUR443" s="35">
        <f t="shared" si="1280"/>
        <v>0</v>
      </c>
      <c r="AUS443" s="35">
        <f t="shared" si="1280"/>
        <v>0</v>
      </c>
      <c r="AUT443" s="35">
        <f t="shared" si="1280"/>
        <v>0</v>
      </c>
      <c r="AUU443" s="35">
        <f t="shared" si="1280"/>
        <v>0</v>
      </c>
      <c r="AUV443" s="35">
        <f t="shared" si="1280"/>
        <v>0</v>
      </c>
      <c r="AUW443" s="35">
        <f t="shared" si="1280"/>
        <v>0</v>
      </c>
      <c r="AUX443" s="35">
        <f t="shared" si="1280"/>
        <v>0</v>
      </c>
      <c r="AUY443" s="35">
        <f t="shared" si="1280"/>
        <v>0</v>
      </c>
      <c r="AUZ443" s="35">
        <f t="shared" si="1280"/>
        <v>0</v>
      </c>
      <c r="AVA443" s="35">
        <f t="shared" si="1280"/>
        <v>0</v>
      </c>
      <c r="AVB443" s="35">
        <f t="shared" si="1280"/>
        <v>0</v>
      </c>
      <c r="AVC443" s="35">
        <f t="shared" si="1280"/>
        <v>0</v>
      </c>
      <c r="AVD443" s="35">
        <f t="shared" si="1280"/>
        <v>0</v>
      </c>
      <c r="AVE443" s="35">
        <f t="shared" si="1280"/>
        <v>0</v>
      </c>
      <c r="AVF443" s="35">
        <f t="shared" si="1280"/>
        <v>0</v>
      </c>
      <c r="AVG443" s="35">
        <f t="shared" si="1280"/>
        <v>0</v>
      </c>
      <c r="AVH443" s="35">
        <f t="shared" si="1280"/>
        <v>0</v>
      </c>
      <c r="AVI443" s="35">
        <f t="shared" si="1280"/>
        <v>0</v>
      </c>
      <c r="AVJ443" s="35">
        <f t="shared" si="1280"/>
        <v>0</v>
      </c>
      <c r="AVK443" s="35">
        <f t="shared" si="1280"/>
        <v>0</v>
      </c>
      <c r="AVL443" s="35">
        <f t="shared" si="1280"/>
        <v>0</v>
      </c>
      <c r="AVM443" s="35">
        <f t="shared" si="1280"/>
        <v>0</v>
      </c>
      <c r="AVN443" s="35">
        <f t="shared" si="1280"/>
        <v>0</v>
      </c>
      <c r="AVO443" s="35">
        <f t="shared" si="1280"/>
        <v>0</v>
      </c>
      <c r="AVP443" s="35">
        <f t="shared" si="1280"/>
        <v>0</v>
      </c>
      <c r="AVQ443" s="35">
        <f t="shared" si="1280"/>
        <v>0</v>
      </c>
      <c r="AVR443" s="35">
        <f t="shared" si="1280"/>
        <v>0</v>
      </c>
      <c r="AVS443" s="35">
        <f t="shared" si="1280"/>
        <v>0</v>
      </c>
      <c r="AVT443" s="35">
        <f t="shared" si="1280"/>
        <v>0</v>
      </c>
      <c r="AVU443" s="35">
        <f t="shared" si="1280"/>
        <v>0</v>
      </c>
      <c r="AVV443" s="35">
        <f t="shared" si="1280"/>
        <v>0</v>
      </c>
      <c r="AVW443" s="35">
        <f t="shared" si="1280"/>
        <v>0</v>
      </c>
      <c r="AVX443" s="35">
        <f t="shared" si="1280"/>
        <v>0</v>
      </c>
      <c r="AVY443" s="35">
        <f t="shared" si="1280"/>
        <v>0</v>
      </c>
      <c r="AVZ443" s="35">
        <f t="shared" si="1280"/>
        <v>0</v>
      </c>
      <c r="AWA443" s="35">
        <f t="shared" si="1280"/>
        <v>0</v>
      </c>
      <c r="AWB443" s="35">
        <f t="shared" si="1280"/>
        <v>0</v>
      </c>
      <c r="AWC443" s="35">
        <f t="shared" si="1280"/>
        <v>0</v>
      </c>
      <c r="AWD443" s="35">
        <f t="shared" si="1280"/>
        <v>0</v>
      </c>
      <c r="AWE443" s="35">
        <f t="shared" si="1280"/>
        <v>0</v>
      </c>
      <c r="AWF443" s="35">
        <f t="shared" si="1280"/>
        <v>0</v>
      </c>
      <c r="AWG443" s="35">
        <f t="shared" si="1280"/>
        <v>0</v>
      </c>
      <c r="AWH443" s="35">
        <f t="shared" si="1280"/>
        <v>0</v>
      </c>
      <c r="AWI443" s="35">
        <f t="shared" si="1280"/>
        <v>0</v>
      </c>
      <c r="AWJ443" s="35">
        <f t="shared" si="1280"/>
        <v>0</v>
      </c>
      <c r="AWK443" s="35">
        <f t="shared" si="1280"/>
        <v>0</v>
      </c>
      <c r="AWL443" s="35">
        <f t="shared" si="1280"/>
        <v>0</v>
      </c>
      <c r="AWM443" s="35">
        <f t="shared" si="1280"/>
        <v>0</v>
      </c>
      <c r="AWN443" s="35">
        <f t="shared" si="1280"/>
        <v>0</v>
      </c>
      <c r="AWO443" s="35">
        <f t="shared" si="1280"/>
        <v>0</v>
      </c>
      <c r="AWP443" s="35">
        <f t="shared" si="1280"/>
        <v>0</v>
      </c>
      <c r="AWQ443" s="35">
        <f t="shared" si="1280"/>
        <v>0</v>
      </c>
      <c r="AWR443" s="35">
        <f t="shared" si="1280"/>
        <v>0</v>
      </c>
      <c r="AWS443" s="35">
        <f t="shared" si="1280"/>
        <v>0</v>
      </c>
      <c r="AWT443" s="35">
        <f t="shared" ref="AWT443:AZE443" si="1281">AWT462</f>
        <v>0</v>
      </c>
      <c r="AWU443" s="35">
        <f t="shared" si="1281"/>
        <v>0</v>
      </c>
      <c r="AWV443" s="35">
        <f t="shared" si="1281"/>
        <v>0</v>
      </c>
      <c r="AWW443" s="35">
        <f t="shared" si="1281"/>
        <v>0</v>
      </c>
      <c r="AWX443" s="35">
        <f t="shared" si="1281"/>
        <v>0</v>
      </c>
      <c r="AWY443" s="35">
        <f t="shared" si="1281"/>
        <v>0</v>
      </c>
      <c r="AWZ443" s="35">
        <f t="shared" si="1281"/>
        <v>0</v>
      </c>
      <c r="AXA443" s="35">
        <f t="shared" si="1281"/>
        <v>0</v>
      </c>
      <c r="AXB443" s="35">
        <f t="shared" si="1281"/>
        <v>0</v>
      </c>
      <c r="AXC443" s="35">
        <f t="shared" si="1281"/>
        <v>0</v>
      </c>
      <c r="AXD443" s="35">
        <f t="shared" si="1281"/>
        <v>0</v>
      </c>
      <c r="AXE443" s="35">
        <f t="shared" si="1281"/>
        <v>0</v>
      </c>
      <c r="AXF443" s="35">
        <f t="shared" si="1281"/>
        <v>0</v>
      </c>
      <c r="AXG443" s="35">
        <f t="shared" si="1281"/>
        <v>0</v>
      </c>
      <c r="AXH443" s="35">
        <f t="shared" si="1281"/>
        <v>0</v>
      </c>
      <c r="AXI443" s="35">
        <f t="shared" si="1281"/>
        <v>0</v>
      </c>
      <c r="AXJ443" s="35">
        <f t="shared" si="1281"/>
        <v>0</v>
      </c>
      <c r="AXK443" s="35">
        <f t="shared" si="1281"/>
        <v>0</v>
      </c>
      <c r="AXL443" s="35">
        <f t="shared" si="1281"/>
        <v>0</v>
      </c>
      <c r="AXM443" s="35">
        <f t="shared" si="1281"/>
        <v>0</v>
      </c>
      <c r="AXN443" s="35">
        <f t="shared" si="1281"/>
        <v>0</v>
      </c>
      <c r="AXO443" s="35">
        <f t="shared" si="1281"/>
        <v>0</v>
      </c>
      <c r="AXP443" s="35">
        <f t="shared" si="1281"/>
        <v>0</v>
      </c>
      <c r="AXQ443" s="35">
        <f t="shared" si="1281"/>
        <v>0</v>
      </c>
      <c r="AXR443" s="35">
        <f t="shared" si="1281"/>
        <v>0</v>
      </c>
      <c r="AXS443" s="35">
        <f t="shared" si="1281"/>
        <v>0</v>
      </c>
      <c r="AXT443" s="35">
        <f t="shared" si="1281"/>
        <v>0</v>
      </c>
      <c r="AXU443" s="35">
        <f t="shared" si="1281"/>
        <v>0</v>
      </c>
      <c r="AXV443" s="35">
        <f t="shared" si="1281"/>
        <v>0</v>
      </c>
      <c r="AXW443" s="35">
        <f t="shared" si="1281"/>
        <v>0</v>
      </c>
      <c r="AXX443" s="35">
        <f t="shared" si="1281"/>
        <v>0</v>
      </c>
      <c r="AXY443" s="35">
        <f t="shared" si="1281"/>
        <v>0</v>
      </c>
      <c r="AXZ443" s="35">
        <f t="shared" si="1281"/>
        <v>0</v>
      </c>
      <c r="AYA443" s="35">
        <f t="shared" si="1281"/>
        <v>0</v>
      </c>
      <c r="AYB443" s="35">
        <f t="shared" si="1281"/>
        <v>0</v>
      </c>
      <c r="AYC443" s="35">
        <f t="shared" si="1281"/>
        <v>0</v>
      </c>
      <c r="AYD443" s="35">
        <f t="shared" si="1281"/>
        <v>0</v>
      </c>
      <c r="AYE443" s="35">
        <f t="shared" si="1281"/>
        <v>0</v>
      </c>
      <c r="AYF443" s="35">
        <f t="shared" si="1281"/>
        <v>0</v>
      </c>
      <c r="AYG443" s="35">
        <f t="shared" si="1281"/>
        <v>0</v>
      </c>
      <c r="AYH443" s="35">
        <f t="shared" si="1281"/>
        <v>0</v>
      </c>
      <c r="AYI443" s="35">
        <f t="shared" si="1281"/>
        <v>0</v>
      </c>
      <c r="AYJ443" s="35">
        <f t="shared" si="1281"/>
        <v>0</v>
      </c>
      <c r="AYK443" s="35">
        <f t="shared" si="1281"/>
        <v>0</v>
      </c>
      <c r="AYL443" s="35">
        <f t="shared" si="1281"/>
        <v>0</v>
      </c>
      <c r="AYM443" s="35">
        <f t="shared" si="1281"/>
        <v>0</v>
      </c>
      <c r="AYN443" s="35">
        <f t="shared" si="1281"/>
        <v>0</v>
      </c>
      <c r="AYO443" s="35">
        <f t="shared" si="1281"/>
        <v>0</v>
      </c>
      <c r="AYP443" s="35">
        <f t="shared" si="1281"/>
        <v>0</v>
      </c>
      <c r="AYQ443" s="35">
        <f t="shared" si="1281"/>
        <v>0</v>
      </c>
      <c r="AYR443" s="35">
        <f t="shared" si="1281"/>
        <v>0</v>
      </c>
      <c r="AYS443" s="35">
        <f t="shared" si="1281"/>
        <v>0</v>
      </c>
      <c r="AYT443" s="35">
        <f t="shared" si="1281"/>
        <v>0</v>
      </c>
      <c r="AYU443" s="35">
        <f t="shared" si="1281"/>
        <v>0</v>
      </c>
      <c r="AYV443" s="35">
        <f t="shared" si="1281"/>
        <v>0</v>
      </c>
      <c r="AYW443" s="35">
        <f t="shared" si="1281"/>
        <v>0</v>
      </c>
      <c r="AYX443" s="35">
        <f t="shared" si="1281"/>
        <v>0</v>
      </c>
      <c r="AYY443" s="35">
        <f t="shared" si="1281"/>
        <v>0</v>
      </c>
      <c r="AYZ443" s="35">
        <f t="shared" si="1281"/>
        <v>0</v>
      </c>
      <c r="AZA443" s="35">
        <f t="shared" si="1281"/>
        <v>0</v>
      </c>
      <c r="AZB443" s="35">
        <f t="shared" si="1281"/>
        <v>0</v>
      </c>
      <c r="AZC443" s="35">
        <f t="shared" si="1281"/>
        <v>0</v>
      </c>
      <c r="AZD443" s="35">
        <f t="shared" si="1281"/>
        <v>0</v>
      </c>
      <c r="AZE443" s="35">
        <f t="shared" si="1281"/>
        <v>0</v>
      </c>
      <c r="AZF443" s="35">
        <f t="shared" ref="AZF443:BBQ443" si="1282">AZF462</f>
        <v>0</v>
      </c>
      <c r="AZG443" s="35">
        <f t="shared" si="1282"/>
        <v>0</v>
      </c>
      <c r="AZH443" s="35">
        <f t="shared" si="1282"/>
        <v>0</v>
      </c>
      <c r="AZI443" s="35">
        <f t="shared" si="1282"/>
        <v>0</v>
      </c>
      <c r="AZJ443" s="35">
        <f t="shared" si="1282"/>
        <v>0</v>
      </c>
      <c r="AZK443" s="35">
        <f t="shared" si="1282"/>
        <v>0</v>
      </c>
      <c r="AZL443" s="35">
        <f t="shared" si="1282"/>
        <v>0</v>
      </c>
      <c r="AZM443" s="35">
        <f t="shared" si="1282"/>
        <v>0</v>
      </c>
      <c r="AZN443" s="35">
        <f t="shared" si="1282"/>
        <v>0</v>
      </c>
      <c r="AZO443" s="35">
        <f t="shared" si="1282"/>
        <v>0</v>
      </c>
      <c r="AZP443" s="35">
        <f t="shared" si="1282"/>
        <v>0</v>
      </c>
      <c r="AZQ443" s="35">
        <f t="shared" si="1282"/>
        <v>0</v>
      </c>
      <c r="AZR443" s="35">
        <f t="shared" si="1282"/>
        <v>0</v>
      </c>
      <c r="AZS443" s="35">
        <f t="shared" si="1282"/>
        <v>0</v>
      </c>
      <c r="AZT443" s="35">
        <f t="shared" si="1282"/>
        <v>0</v>
      </c>
      <c r="AZU443" s="35">
        <f t="shared" si="1282"/>
        <v>0</v>
      </c>
      <c r="AZV443" s="35">
        <f t="shared" si="1282"/>
        <v>0</v>
      </c>
      <c r="AZW443" s="35">
        <f t="shared" si="1282"/>
        <v>0</v>
      </c>
      <c r="AZX443" s="35">
        <f t="shared" si="1282"/>
        <v>0</v>
      </c>
      <c r="AZY443" s="35">
        <f t="shared" si="1282"/>
        <v>0</v>
      </c>
      <c r="AZZ443" s="35">
        <f t="shared" si="1282"/>
        <v>0</v>
      </c>
      <c r="BAA443" s="35">
        <f t="shared" si="1282"/>
        <v>0</v>
      </c>
      <c r="BAB443" s="35">
        <f t="shared" si="1282"/>
        <v>0</v>
      </c>
      <c r="BAC443" s="35">
        <f t="shared" si="1282"/>
        <v>0</v>
      </c>
      <c r="BAD443" s="35">
        <f t="shared" si="1282"/>
        <v>0</v>
      </c>
      <c r="BAE443" s="35">
        <f t="shared" si="1282"/>
        <v>0</v>
      </c>
      <c r="BAF443" s="35">
        <f t="shared" si="1282"/>
        <v>0</v>
      </c>
      <c r="BAG443" s="35">
        <f t="shared" si="1282"/>
        <v>0</v>
      </c>
      <c r="BAH443" s="35">
        <f t="shared" si="1282"/>
        <v>0</v>
      </c>
      <c r="BAI443" s="35">
        <f t="shared" si="1282"/>
        <v>0</v>
      </c>
      <c r="BAJ443" s="35">
        <f t="shared" si="1282"/>
        <v>0</v>
      </c>
      <c r="BAK443" s="35">
        <f t="shared" si="1282"/>
        <v>0</v>
      </c>
      <c r="BAL443" s="35">
        <f t="shared" si="1282"/>
        <v>0</v>
      </c>
      <c r="BAM443" s="35">
        <f t="shared" si="1282"/>
        <v>0</v>
      </c>
      <c r="BAN443" s="35">
        <f t="shared" si="1282"/>
        <v>0</v>
      </c>
      <c r="BAO443" s="35">
        <f t="shared" si="1282"/>
        <v>0</v>
      </c>
      <c r="BAP443" s="35">
        <f t="shared" si="1282"/>
        <v>0</v>
      </c>
      <c r="BAQ443" s="35">
        <f t="shared" si="1282"/>
        <v>0</v>
      </c>
      <c r="BAR443" s="35">
        <f t="shared" si="1282"/>
        <v>0</v>
      </c>
      <c r="BAS443" s="35">
        <f t="shared" si="1282"/>
        <v>0</v>
      </c>
      <c r="BAT443" s="35">
        <f t="shared" si="1282"/>
        <v>0</v>
      </c>
      <c r="BAU443" s="35">
        <f t="shared" si="1282"/>
        <v>0</v>
      </c>
      <c r="BAV443" s="35">
        <f t="shared" si="1282"/>
        <v>0</v>
      </c>
      <c r="BAW443" s="35">
        <f t="shared" si="1282"/>
        <v>0</v>
      </c>
      <c r="BAX443" s="35">
        <f t="shared" si="1282"/>
        <v>0</v>
      </c>
      <c r="BAY443" s="35">
        <f t="shared" si="1282"/>
        <v>0</v>
      </c>
      <c r="BAZ443" s="35">
        <f t="shared" si="1282"/>
        <v>0</v>
      </c>
      <c r="BBA443" s="35">
        <f t="shared" si="1282"/>
        <v>0</v>
      </c>
      <c r="BBB443" s="35">
        <f t="shared" si="1282"/>
        <v>0</v>
      </c>
      <c r="BBC443" s="35">
        <f t="shared" si="1282"/>
        <v>0</v>
      </c>
      <c r="BBD443" s="35">
        <f t="shared" si="1282"/>
        <v>0</v>
      </c>
      <c r="BBE443" s="35">
        <f t="shared" si="1282"/>
        <v>0</v>
      </c>
      <c r="BBF443" s="35">
        <f t="shared" si="1282"/>
        <v>0</v>
      </c>
      <c r="BBG443" s="35">
        <f t="shared" si="1282"/>
        <v>0</v>
      </c>
      <c r="BBH443" s="35">
        <f t="shared" si="1282"/>
        <v>0</v>
      </c>
      <c r="BBI443" s="35">
        <f t="shared" si="1282"/>
        <v>0</v>
      </c>
      <c r="BBJ443" s="35">
        <f t="shared" si="1282"/>
        <v>0</v>
      </c>
      <c r="BBK443" s="35">
        <f t="shared" si="1282"/>
        <v>0</v>
      </c>
      <c r="BBL443" s="35">
        <f t="shared" si="1282"/>
        <v>0</v>
      </c>
      <c r="BBM443" s="35">
        <f t="shared" si="1282"/>
        <v>0</v>
      </c>
      <c r="BBN443" s="35">
        <f t="shared" si="1282"/>
        <v>0</v>
      </c>
      <c r="BBO443" s="35">
        <f t="shared" si="1282"/>
        <v>0</v>
      </c>
      <c r="BBP443" s="35">
        <f t="shared" si="1282"/>
        <v>0</v>
      </c>
      <c r="BBQ443" s="35">
        <f t="shared" si="1282"/>
        <v>0</v>
      </c>
      <c r="BBR443" s="35">
        <f t="shared" ref="BBR443:BEC443" si="1283">BBR462</f>
        <v>0</v>
      </c>
      <c r="BBS443" s="35">
        <f t="shared" si="1283"/>
        <v>0</v>
      </c>
      <c r="BBT443" s="35">
        <f t="shared" si="1283"/>
        <v>0</v>
      </c>
      <c r="BBU443" s="35">
        <f t="shared" si="1283"/>
        <v>0</v>
      </c>
      <c r="BBV443" s="35">
        <f t="shared" si="1283"/>
        <v>0</v>
      </c>
      <c r="BBW443" s="35">
        <f t="shared" si="1283"/>
        <v>0</v>
      </c>
      <c r="BBX443" s="35">
        <f t="shared" si="1283"/>
        <v>0</v>
      </c>
      <c r="BBY443" s="35">
        <f t="shared" si="1283"/>
        <v>0</v>
      </c>
      <c r="BBZ443" s="35">
        <f t="shared" si="1283"/>
        <v>0</v>
      </c>
      <c r="BCA443" s="35">
        <f t="shared" si="1283"/>
        <v>0</v>
      </c>
      <c r="BCB443" s="35">
        <f t="shared" si="1283"/>
        <v>0</v>
      </c>
      <c r="BCC443" s="35">
        <f t="shared" si="1283"/>
        <v>0</v>
      </c>
      <c r="BCD443" s="35">
        <f t="shared" si="1283"/>
        <v>0</v>
      </c>
      <c r="BCE443" s="35">
        <f t="shared" si="1283"/>
        <v>0</v>
      </c>
      <c r="BCF443" s="35">
        <f t="shared" si="1283"/>
        <v>0</v>
      </c>
      <c r="BCG443" s="35">
        <f t="shared" si="1283"/>
        <v>0</v>
      </c>
      <c r="BCH443" s="35">
        <f t="shared" si="1283"/>
        <v>0</v>
      </c>
      <c r="BCI443" s="35">
        <f t="shared" si="1283"/>
        <v>0</v>
      </c>
      <c r="BCJ443" s="35">
        <f t="shared" si="1283"/>
        <v>0</v>
      </c>
      <c r="BCK443" s="35">
        <f t="shared" si="1283"/>
        <v>0</v>
      </c>
      <c r="BCL443" s="35">
        <f t="shared" si="1283"/>
        <v>0</v>
      </c>
      <c r="BCM443" s="35">
        <f t="shared" si="1283"/>
        <v>0</v>
      </c>
      <c r="BCN443" s="35">
        <f t="shared" si="1283"/>
        <v>0</v>
      </c>
      <c r="BCO443" s="35">
        <f t="shared" si="1283"/>
        <v>0</v>
      </c>
      <c r="BCP443" s="35">
        <f t="shared" si="1283"/>
        <v>0</v>
      </c>
      <c r="BCQ443" s="35">
        <f t="shared" si="1283"/>
        <v>0</v>
      </c>
      <c r="BCR443" s="35">
        <f t="shared" si="1283"/>
        <v>0</v>
      </c>
      <c r="BCS443" s="35">
        <f t="shared" si="1283"/>
        <v>0</v>
      </c>
      <c r="BCT443" s="35">
        <f t="shared" si="1283"/>
        <v>0</v>
      </c>
      <c r="BCU443" s="35">
        <f t="shared" si="1283"/>
        <v>0</v>
      </c>
      <c r="BCV443" s="35">
        <f t="shared" si="1283"/>
        <v>0</v>
      </c>
      <c r="BCW443" s="35">
        <f t="shared" si="1283"/>
        <v>0</v>
      </c>
      <c r="BCX443" s="35">
        <f t="shared" si="1283"/>
        <v>0</v>
      </c>
      <c r="BCY443" s="35">
        <f t="shared" si="1283"/>
        <v>0</v>
      </c>
      <c r="BCZ443" s="35">
        <f t="shared" si="1283"/>
        <v>0</v>
      </c>
      <c r="BDA443" s="35">
        <f t="shared" si="1283"/>
        <v>0</v>
      </c>
      <c r="BDB443" s="35">
        <f t="shared" si="1283"/>
        <v>0</v>
      </c>
      <c r="BDC443" s="35">
        <f t="shared" si="1283"/>
        <v>0</v>
      </c>
      <c r="BDD443" s="35">
        <f t="shared" si="1283"/>
        <v>0</v>
      </c>
      <c r="BDE443" s="35">
        <f t="shared" si="1283"/>
        <v>0</v>
      </c>
      <c r="BDF443" s="35">
        <f t="shared" si="1283"/>
        <v>0</v>
      </c>
      <c r="BDG443" s="35">
        <f t="shared" si="1283"/>
        <v>0</v>
      </c>
      <c r="BDH443" s="35">
        <f t="shared" si="1283"/>
        <v>0</v>
      </c>
      <c r="BDI443" s="35">
        <f t="shared" si="1283"/>
        <v>0</v>
      </c>
      <c r="BDJ443" s="35">
        <f t="shared" si="1283"/>
        <v>0</v>
      </c>
      <c r="BDK443" s="35">
        <f t="shared" si="1283"/>
        <v>0</v>
      </c>
      <c r="BDL443" s="35">
        <f t="shared" si="1283"/>
        <v>0</v>
      </c>
      <c r="BDM443" s="35">
        <f t="shared" si="1283"/>
        <v>0</v>
      </c>
      <c r="BDN443" s="35">
        <f t="shared" si="1283"/>
        <v>0</v>
      </c>
      <c r="BDO443" s="35">
        <f t="shared" si="1283"/>
        <v>0</v>
      </c>
      <c r="BDP443" s="35">
        <f t="shared" si="1283"/>
        <v>0</v>
      </c>
      <c r="BDQ443" s="35">
        <f t="shared" si="1283"/>
        <v>0</v>
      </c>
      <c r="BDR443" s="35">
        <f t="shared" si="1283"/>
        <v>0</v>
      </c>
      <c r="BDS443" s="35">
        <f t="shared" si="1283"/>
        <v>0</v>
      </c>
      <c r="BDT443" s="35">
        <f t="shared" si="1283"/>
        <v>0</v>
      </c>
      <c r="BDU443" s="35">
        <f t="shared" si="1283"/>
        <v>0</v>
      </c>
      <c r="BDV443" s="35">
        <f t="shared" si="1283"/>
        <v>0</v>
      </c>
      <c r="BDW443" s="35">
        <f t="shared" si="1283"/>
        <v>0</v>
      </c>
      <c r="BDX443" s="35">
        <f t="shared" si="1283"/>
        <v>0</v>
      </c>
      <c r="BDY443" s="35">
        <f t="shared" si="1283"/>
        <v>0</v>
      </c>
      <c r="BDZ443" s="35">
        <f t="shared" si="1283"/>
        <v>0</v>
      </c>
      <c r="BEA443" s="35">
        <f t="shared" si="1283"/>
        <v>0</v>
      </c>
      <c r="BEB443" s="35">
        <f t="shared" si="1283"/>
        <v>0</v>
      </c>
      <c r="BEC443" s="35">
        <f t="shared" si="1283"/>
        <v>0</v>
      </c>
      <c r="BED443" s="35">
        <f t="shared" ref="BED443:BGO443" si="1284">BED462</f>
        <v>0</v>
      </c>
      <c r="BEE443" s="35">
        <f t="shared" si="1284"/>
        <v>0</v>
      </c>
      <c r="BEF443" s="35">
        <f t="shared" si="1284"/>
        <v>0</v>
      </c>
      <c r="BEG443" s="35">
        <f t="shared" si="1284"/>
        <v>0</v>
      </c>
      <c r="BEH443" s="35">
        <f t="shared" si="1284"/>
        <v>0</v>
      </c>
      <c r="BEI443" s="35">
        <f t="shared" si="1284"/>
        <v>0</v>
      </c>
      <c r="BEJ443" s="35">
        <f t="shared" si="1284"/>
        <v>0</v>
      </c>
      <c r="BEK443" s="35">
        <f t="shared" si="1284"/>
        <v>0</v>
      </c>
      <c r="BEL443" s="35">
        <f t="shared" si="1284"/>
        <v>0</v>
      </c>
      <c r="BEM443" s="35">
        <f t="shared" si="1284"/>
        <v>0</v>
      </c>
      <c r="BEN443" s="35">
        <f t="shared" si="1284"/>
        <v>0</v>
      </c>
      <c r="BEO443" s="35">
        <f t="shared" si="1284"/>
        <v>0</v>
      </c>
      <c r="BEP443" s="35">
        <f t="shared" si="1284"/>
        <v>0</v>
      </c>
      <c r="BEQ443" s="35">
        <f t="shared" si="1284"/>
        <v>0</v>
      </c>
      <c r="BER443" s="35">
        <f t="shared" si="1284"/>
        <v>0</v>
      </c>
      <c r="BES443" s="35">
        <f t="shared" si="1284"/>
        <v>0</v>
      </c>
      <c r="BET443" s="35">
        <f t="shared" si="1284"/>
        <v>0</v>
      </c>
      <c r="BEU443" s="35">
        <f t="shared" si="1284"/>
        <v>0</v>
      </c>
      <c r="BEV443" s="35">
        <f t="shared" si="1284"/>
        <v>0</v>
      </c>
      <c r="BEW443" s="35">
        <f t="shared" si="1284"/>
        <v>0</v>
      </c>
      <c r="BEX443" s="35">
        <f t="shared" si="1284"/>
        <v>0</v>
      </c>
      <c r="BEY443" s="35">
        <f t="shared" si="1284"/>
        <v>0</v>
      </c>
      <c r="BEZ443" s="35">
        <f t="shared" si="1284"/>
        <v>0</v>
      </c>
      <c r="BFA443" s="35">
        <f t="shared" si="1284"/>
        <v>0</v>
      </c>
      <c r="BFB443" s="35">
        <f t="shared" si="1284"/>
        <v>0</v>
      </c>
      <c r="BFC443" s="35">
        <f t="shared" si="1284"/>
        <v>0</v>
      </c>
      <c r="BFD443" s="35">
        <f t="shared" si="1284"/>
        <v>0</v>
      </c>
      <c r="BFE443" s="35">
        <f t="shared" si="1284"/>
        <v>0</v>
      </c>
      <c r="BFF443" s="35">
        <f t="shared" si="1284"/>
        <v>0</v>
      </c>
      <c r="BFG443" s="35">
        <f t="shared" si="1284"/>
        <v>0</v>
      </c>
      <c r="BFH443" s="35">
        <f t="shared" si="1284"/>
        <v>0</v>
      </c>
      <c r="BFI443" s="35">
        <f t="shared" si="1284"/>
        <v>0</v>
      </c>
      <c r="BFJ443" s="35">
        <f t="shared" si="1284"/>
        <v>0</v>
      </c>
      <c r="BFK443" s="35">
        <f t="shared" si="1284"/>
        <v>0</v>
      </c>
      <c r="BFL443" s="35">
        <f t="shared" si="1284"/>
        <v>0</v>
      </c>
      <c r="BFM443" s="35">
        <f t="shared" si="1284"/>
        <v>0</v>
      </c>
      <c r="BFN443" s="35">
        <f t="shared" si="1284"/>
        <v>0</v>
      </c>
      <c r="BFO443" s="35">
        <f t="shared" si="1284"/>
        <v>0</v>
      </c>
      <c r="BFP443" s="35">
        <f t="shared" si="1284"/>
        <v>0</v>
      </c>
      <c r="BFQ443" s="35">
        <f t="shared" si="1284"/>
        <v>0</v>
      </c>
      <c r="BFR443" s="35">
        <f t="shared" si="1284"/>
        <v>0</v>
      </c>
      <c r="BFS443" s="35">
        <f t="shared" si="1284"/>
        <v>0</v>
      </c>
      <c r="BFT443" s="35">
        <f t="shared" si="1284"/>
        <v>0</v>
      </c>
      <c r="BFU443" s="35">
        <f t="shared" si="1284"/>
        <v>0</v>
      </c>
      <c r="BFV443" s="35">
        <f t="shared" si="1284"/>
        <v>0</v>
      </c>
      <c r="BFW443" s="35">
        <f t="shared" si="1284"/>
        <v>0</v>
      </c>
      <c r="BFX443" s="35">
        <f t="shared" si="1284"/>
        <v>0</v>
      </c>
      <c r="BFY443" s="35">
        <f t="shared" si="1284"/>
        <v>0</v>
      </c>
      <c r="BFZ443" s="35">
        <f t="shared" si="1284"/>
        <v>0</v>
      </c>
      <c r="BGA443" s="35">
        <f t="shared" si="1284"/>
        <v>0</v>
      </c>
      <c r="BGB443" s="35">
        <f t="shared" si="1284"/>
        <v>0</v>
      </c>
      <c r="BGC443" s="35">
        <f t="shared" si="1284"/>
        <v>0</v>
      </c>
      <c r="BGD443" s="35">
        <f t="shared" si="1284"/>
        <v>0</v>
      </c>
      <c r="BGE443" s="35">
        <f t="shared" si="1284"/>
        <v>0</v>
      </c>
      <c r="BGF443" s="35">
        <f t="shared" si="1284"/>
        <v>0</v>
      </c>
      <c r="BGG443" s="35">
        <f t="shared" si="1284"/>
        <v>0</v>
      </c>
      <c r="BGH443" s="35">
        <f t="shared" si="1284"/>
        <v>0</v>
      </c>
      <c r="BGI443" s="35">
        <f t="shared" si="1284"/>
        <v>0</v>
      </c>
      <c r="BGJ443" s="35">
        <f t="shared" si="1284"/>
        <v>0</v>
      </c>
      <c r="BGK443" s="35">
        <f t="shared" si="1284"/>
        <v>0</v>
      </c>
      <c r="BGL443" s="35">
        <f t="shared" si="1284"/>
        <v>0</v>
      </c>
      <c r="BGM443" s="35">
        <f t="shared" si="1284"/>
        <v>0</v>
      </c>
      <c r="BGN443" s="35">
        <f t="shared" si="1284"/>
        <v>0</v>
      </c>
      <c r="BGO443" s="35">
        <f t="shared" si="1284"/>
        <v>0</v>
      </c>
      <c r="BGP443" s="35">
        <f t="shared" ref="BGP443:BJA443" si="1285">BGP462</f>
        <v>0</v>
      </c>
      <c r="BGQ443" s="35">
        <f t="shared" si="1285"/>
        <v>0</v>
      </c>
      <c r="BGR443" s="35">
        <f t="shared" si="1285"/>
        <v>0</v>
      </c>
      <c r="BGS443" s="35">
        <f t="shared" si="1285"/>
        <v>0</v>
      </c>
      <c r="BGT443" s="35">
        <f t="shared" si="1285"/>
        <v>0</v>
      </c>
      <c r="BGU443" s="35">
        <f t="shared" si="1285"/>
        <v>0</v>
      </c>
      <c r="BGV443" s="35">
        <f t="shared" si="1285"/>
        <v>0</v>
      </c>
      <c r="BGW443" s="35">
        <f t="shared" si="1285"/>
        <v>0</v>
      </c>
      <c r="BGX443" s="35">
        <f t="shared" si="1285"/>
        <v>0</v>
      </c>
      <c r="BGY443" s="35">
        <f t="shared" si="1285"/>
        <v>0</v>
      </c>
      <c r="BGZ443" s="35">
        <f t="shared" si="1285"/>
        <v>0</v>
      </c>
      <c r="BHA443" s="35">
        <f t="shared" si="1285"/>
        <v>0</v>
      </c>
      <c r="BHB443" s="35">
        <f t="shared" si="1285"/>
        <v>0</v>
      </c>
      <c r="BHC443" s="35">
        <f t="shared" si="1285"/>
        <v>0</v>
      </c>
      <c r="BHD443" s="35">
        <f t="shared" si="1285"/>
        <v>0</v>
      </c>
      <c r="BHE443" s="35">
        <f t="shared" si="1285"/>
        <v>0</v>
      </c>
      <c r="BHF443" s="35">
        <f t="shared" si="1285"/>
        <v>0</v>
      </c>
      <c r="BHG443" s="35">
        <f t="shared" si="1285"/>
        <v>0</v>
      </c>
      <c r="BHH443" s="35">
        <f t="shared" si="1285"/>
        <v>0</v>
      </c>
      <c r="BHI443" s="35">
        <f t="shared" si="1285"/>
        <v>0</v>
      </c>
      <c r="BHJ443" s="35">
        <f t="shared" si="1285"/>
        <v>0</v>
      </c>
      <c r="BHK443" s="35">
        <f t="shared" si="1285"/>
        <v>0</v>
      </c>
      <c r="BHL443" s="35">
        <f t="shared" si="1285"/>
        <v>0</v>
      </c>
      <c r="BHM443" s="35">
        <f t="shared" si="1285"/>
        <v>0</v>
      </c>
      <c r="BHN443" s="35">
        <f t="shared" si="1285"/>
        <v>0</v>
      </c>
      <c r="BHO443" s="35">
        <f t="shared" si="1285"/>
        <v>0</v>
      </c>
      <c r="BHP443" s="35">
        <f t="shared" si="1285"/>
        <v>0</v>
      </c>
      <c r="BHQ443" s="35">
        <f t="shared" si="1285"/>
        <v>0</v>
      </c>
      <c r="BHR443" s="35">
        <f t="shared" si="1285"/>
        <v>0</v>
      </c>
      <c r="BHS443" s="35">
        <f t="shared" si="1285"/>
        <v>0</v>
      </c>
      <c r="BHT443" s="35">
        <f t="shared" si="1285"/>
        <v>0</v>
      </c>
      <c r="BHU443" s="35">
        <f t="shared" si="1285"/>
        <v>0</v>
      </c>
      <c r="BHV443" s="35">
        <f t="shared" si="1285"/>
        <v>0</v>
      </c>
      <c r="BHW443" s="35">
        <f t="shared" si="1285"/>
        <v>0</v>
      </c>
      <c r="BHX443" s="35">
        <f t="shared" si="1285"/>
        <v>0</v>
      </c>
      <c r="BHY443" s="35">
        <f t="shared" si="1285"/>
        <v>0</v>
      </c>
      <c r="BHZ443" s="35">
        <f t="shared" si="1285"/>
        <v>0</v>
      </c>
      <c r="BIA443" s="35">
        <f t="shared" si="1285"/>
        <v>0</v>
      </c>
      <c r="BIB443" s="35">
        <f t="shared" si="1285"/>
        <v>0</v>
      </c>
      <c r="BIC443" s="35">
        <f t="shared" si="1285"/>
        <v>0</v>
      </c>
      <c r="BID443" s="35">
        <f t="shared" si="1285"/>
        <v>0</v>
      </c>
      <c r="BIE443" s="35">
        <f t="shared" si="1285"/>
        <v>0</v>
      </c>
      <c r="BIF443" s="35">
        <f t="shared" si="1285"/>
        <v>0</v>
      </c>
      <c r="BIG443" s="35">
        <f t="shared" si="1285"/>
        <v>0</v>
      </c>
      <c r="BIH443" s="35">
        <f t="shared" si="1285"/>
        <v>0</v>
      </c>
      <c r="BII443" s="35">
        <f t="shared" si="1285"/>
        <v>0</v>
      </c>
      <c r="BIJ443" s="35">
        <f t="shared" si="1285"/>
        <v>0</v>
      </c>
      <c r="BIK443" s="35">
        <f t="shared" si="1285"/>
        <v>0</v>
      </c>
      <c r="BIL443" s="35">
        <f t="shared" si="1285"/>
        <v>0</v>
      </c>
      <c r="BIM443" s="35">
        <f t="shared" si="1285"/>
        <v>0</v>
      </c>
      <c r="BIN443" s="35">
        <f t="shared" si="1285"/>
        <v>0</v>
      </c>
      <c r="BIO443" s="35">
        <f t="shared" si="1285"/>
        <v>0</v>
      </c>
      <c r="BIP443" s="35">
        <f t="shared" si="1285"/>
        <v>0</v>
      </c>
      <c r="BIQ443" s="35">
        <f t="shared" si="1285"/>
        <v>0</v>
      </c>
      <c r="BIR443" s="35">
        <f t="shared" si="1285"/>
        <v>0</v>
      </c>
      <c r="BIS443" s="35">
        <f t="shared" si="1285"/>
        <v>0</v>
      </c>
      <c r="BIT443" s="35">
        <f t="shared" si="1285"/>
        <v>0</v>
      </c>
      <c r="BIU443" s="35">
        <f t="shared" si="1285"/>
        <v>0</v>
      </c>
      <c r="BIV443" s="35">
        <f t="shared" si="1285"/>
        <v>0</v>
      </c>
      <c r="BIW443" s="35">
        <f t="shared" si="1285"/>
        <v>0</v>
      </c>
      <c r="BIX443" s="35">
        <f t="shared" si="1285"/>
        <v>0</v>
      </c>
      <c r="BIY443" s="35">
        <f t="shared" si="1285"/>
        <v>0</v>
      </c>
      <c r="BIZ443" s="35">
        <f t="shared" si="1285"/>
        <v>0</v>
      </c>
      <c r="BJA443" s="35">
        <f t="shared" si="1285"/>
        <v>0</v>
      </c>
      <c r="BJB443" s="35">
        <f t="shared" ref="BJB443:BLM443" si="1286">BJB462</f>
        <v>0</v>
      </c>
      <c r="BJC443" s="35">
        <f t="shared" si="1286"/>
        <v>0</v>
      </c>
      <c r="BJD443" s="35">
        <f t="shared" si="1286"/>
        <v>0</v>
      </c>
      <c r="BJE443" s="35">
        <f t="shared" si="1286"/>
        <v>0</v>
      </c>
      <c r="BJF443" s="35">
        <f t="shared" si="1286"/>
        <v>0</v>
      </c>
      <c r="BJG443" s="35">
        <f t="shared" si="1286"/>
        <v>0</v>
      </c>
      <c r="BJH443" s="35">
        <f t="shared" si="1286"/>
        <v>0</v>
      </c>
      <c r="BJI443" s="35">
        <f t="shared" si="1286"/>
        <v>0</v>
      </c>
      <c r="BJJ443" s="35">
        <f t="shared" si="1286"/>
        <v>0</v>
      </c>
      <c r="BJK443" s="35">
        <f t="shared" si="1286"/>
        <v>0</v>
      </c>
      <c r="BJL443" s="35">
        <f t="shared" si="1286"/>
        <v>0</v>
      </c>
      <c r="BJM443" s="35">
        <f t="shared" si="1286"/>
        <v>0</v>
      </c>
      <c r="BJN443" s="35">
        <f t="shared" si="1286"/>
        <v>0</v>
      </c>
      <c r="BJO443" s="35">
        <f t="shared" si="1286"/>
        <v>0</v>
      </c>
      <c r="BJP443" s="35">
        <f t="shared" si="1286"/>
        <v>0</v>
      </c>
      <c r="BJQ443" s="35">
        <f t="shared" si="1286"/>
        <v>0</v>
      </c>
      <c r="BJR443" s="35">
        <f t="shared" si="1286"/>
        <v>0</v>
      </c>
      <c r="BJS443" s="35">
        <f t="shared" si="1286"/>
        <v>0</v>
      </c>
      <c r="BJT443" s="35">
        <f t="shared" si="1286"/>
        <v>0</v>
      </c>
      <c r="BJU443" s="35">
        <f t="shared" si="1286"/>
        <v>0</v>
      </c>
      <c r="BJV443" s="35">
        <f t="shared" si="1286"/>
        <v>0</v>
      </c>
      <c r="BJW443" s="35">
        <f t="shared" si="1286"/>
        <v>0</v>
      </c>
      <c r="BJX443" s="35">
        <f t="shared" si="1286"/>
        <v>0</v>
      </c>
      <c r="BJY443" s="35">
        <f t="shared" si="1286"/>
        <v>0</v>
      </c>
      <c r="BJZ443" s="35">
        <f t="shared" si="1286"/>
        <v>0</v>
      </c>
      <c r="BKA443" s="35">
        <f t="shared" si="1286"/>
        <v>0</v>
      </c>
      <c r="BKB443" s="35">
        <f t="shared" si="1286"/>
        <v>0</v>
      </c>
      <c r="BKC443" s="35">
        <f t="shared" si="1286"/>
        <v>0</v>
      </c>
      <c r="BKD443" s="35">
        <f t="shared" si="1286"/>
        <v>0</v>
      </c>
      <c r="BKE443" s="35">
        <f t="shared" si="1286"/>
        <v>0</v>
      </c>
      <c r="BKF443" s="35">
        <f t="shared" si="1286"/>
        <v>0</v>
      </c>
      <c r="BKG443" s="35">
        <f t="shared" si="1286"/>
        <v>0</v>
      </c>
      <c r="BKH443" s="35">
        <f t="shared" si="1286"/>
        <v>0</v>
      </c>
      <c r="BKI443" s="35">
        <f t="shared" si="1286"/>
        <v>0</v>
      </c>
      <c r="BKJ443" s="35">
        <f t="shared" si="1286"/>
        <v>0</v>
      </c>
      <c r="BKK443" s="35">
        <f t="shared" si="1286"/>
        <v>0</v>
      </c>
      <c r="BKL443" s="35">
        <f t="shared" si="1286"/>
        <v>0</v>
      </c>
      <c r="BKM443" s="35">
        <f t="shared" si="1286"/>
        <v>0</v>
      </c>
      <c r="BKN443" s="35">
        <f t="shared" si="1286"/>
        <v>0</v>
      </c>
      <c r="BKO443" s="35">
        <f t="shared" si="1286"/>
        <v>0</v>
      </c>
      <c r="BKP443" s="35">
        <f t="shared" si="1286"/>
        <v>0</v>
      </c>
      <c r="BKQ443" s="35">
        <f t="shared" si="1286"/>
        <v>0</v>
      </c>
      <c r="BKR443" s="35">
        <f t="shared" si="1286"/>
        <v>0</v>
      </c>
      <c r="BKS443" s="35">
        <f t="shared" si="1286"/>
        <v>0</v>
      </c>
      <c r="BKT443" s="35">
        <f t="shared" si="1286"/>
        <v>0</v>
      </c>
      <c r="BKU443" s="35">
        <f t="shared" si="1286"/>
        <v>0</v>
      </c>
      <c r="BKV443" s="35">
        <f t="shared" si="1286"/>
        <v>0</v>
      </c>
      <c r="BKW443" s="35">
        <f t="shared" si="1286"/>
        <v>0</v>
      </c>
      <c r="BKX443" s="35">
        <f t="shared" si="1286"/>
        <v>0</v>
      </c>
      <c r="BKY443" s="35">
        <f t="shared" si="1286"/>
        <v>0</v>
      </c>
      <c r="BKZ443" s="35">
        <f t="shared" si="1286"/>
        <v>0</v>
      </c>
      <c r="BLA443" s="35">
        <f t="shared" si="1286"/>
        <v>0</v>
      </c>
      <c r="BLB443" s="35">
        <f t="shared" si="1286"/>
        <v>0</v>
      </c>
      <c r="BLC443" s="35">
        <f t="shared" si="1286"/>
        <v>0</v>
      </c>
      <c r="BLD443" s="35">
        <f t="shared" si="1286"/>
        <v>0</v>
      </c>
      <c r="BLE443" s="35">
        <f t="shared" si="1286"/>
        <v>0</v>
      </c>
      <c r="BLF443" s="35">
        <f t="shared" si="1286"/>
        <v>0</v>
      </c>
      <c r="BLG443" s="35">
        <f t="shared" si="1286"/>
        <v>0</v>
      </c>
      <c r="BLH443" s="35">
        <f t="shared" si="1286"/>
        <v>0</v>
      </c>
      <c r="BLI443" s="35">
        <f t="shared" si="1286"/>
        <v>0</v>
      </c>
      <c r="BLJ443" s="35">
        <f t="shared" si="1286"/>
        <v>0</v>
      </c>
      <c r="BLK443" s="35">
        <f t="shared" si="1286"/>
        <v>0</v>
      </c>
      <c r="BLL443" s="35">
        <f t="shared" si="1286"/>
        <v>0</v>
      </c>
      <c r="BLM443" s="35">
        <f t="shared" si="1286"/>
        <v>0</v>
      </c>
      <c r="BLN443" s="35">
        <f t="shared" ref="BLN443:BNY443" si="1287">BLN462</f>
        <v>0</v>
      </c>
      <c r="BLO443" s="35">
        <f t="shared" si="1287"/>
        <v>0</v>
      </c>
      <c r="BLP443" s="35">
        <f t="shared" si="1287"/>
        <v>0</v>
      </c>
      <c r="BLQ443" s="35">
        <f t="shared" si="1287"/>
        <v>0</v>
      </c>
      <c r="BLR443" s="35">
        <f t="shared" si="1287"/>
        <v>0</v>
      </c>
      <c r="BLS443" s="35">
        <f t="shared" si="1287"/>
        <v>0</v>
      </c>
      <c r="BLT443" s="35">
        <f t="shared" si="1287"/>
        <v>0</v>
      </c>
      <c r="BLU443" s="35">
        <f t="shared" si="1287"/>
        <v>0</v>
      </c>
      <c r="BLV443" s="35">
        <f t="shared" si="1287"/>
        <v>0</v>
      </c>
      <c r="BLW443" s="35">
        <f t="shared" si="1287"/>
        <v>0</v>
      </c>
      <c r="BLX443" s="35">
        <f t="shared" si="1287"/>
        <v>0</v>
      </c>
      <c r="BLY443" s="35">
        <f t="shared" si="1287"/>
        <v>0</v>
      </c>
      <c r="BLZ443" s="35">
        <f t="shared" si="1287"/>
        <v>0</v>
      </c>
      <c r="BMA443" s="35">
        <f t="shared" si="1287"/>
        <v>0</v>
      </c>
      <c r="BMB443" s="35">
        <f t="shared" si="1287"/>
        <v>0</v>
      </c>
      <c r="BMC443" s="35">
        <f t="shared" si="1287"/>
        <v>0</v>
      </c>
      <c r="BMD443" s="35">
        <f t="shared" si="1287"/>
        <v>0</v>
      </c>
      <c r="BME443" s="35">
        <f t="shared" si="1287"/>
        <v>0</v>
      </c>
      <c r="BMF443" s="35">
        <f t="shared" si="1287"/>
        <v>0</v>
      </c>
      <c r="BMG443" s="35">
        <f t="shared" si="1287"/>
        <v>0</v>
      </c>
      <c r="BMH443" s="35">
        <f t="shared" si="1287"/>
        <v>0</v>
      </c>
      <c r="BMI443" s="35">
        <f t="shared" si="1287"/>
        <v>0</v>
      </c>
      <c r="BMJ443" s="35">
        <f t="shared" si="1287"/>
        <v>0</v>
      </c>
      <c r="BMK443" s="35">
        <f t="shared" si="1287"/>
        <v>0</v>
      </c>
      <c r="BML443" s="35">
        <f t="shared" si="1287"/>
        <v>0</v>
      </c>
      <c r="BMM443" s="35">
        <f t="shared" si="1287"/>
        <v>0</v>
      </c>
      <c r="BMN443" s="35">
        <f t="shared" si="1287"/>
        <v>0</v>
      </c>
      <c r="BMO443" s="35">
        <f t="shared" si="1287"/>
        <v>0</v>
      </c>
      <c r="BMP443" s="35">
        <f t="shared" si="1287"/>
        <v>0</v>
      </c>
      <c r="BMQ443" s="35">
        <f t="shared" si="1287"/>
        <v>0</v>
      </c>
      <c r="BMR443" s="35">
        <f t="shared" si="1287"/>
        <v>0</v>
      </c>
      <c r="BMS443" s="35">
        <f t="shared" si="1287"/>
        <v>0</v>
      </c>
      <c r="BMT443" s="35">
        <f t="shared" si="1287"/>
        <v>0</v>
      </c>
      <c r="BMU443" s="35">
        <f t="shared" si="1287"/>
        <v>0</v>
      </c>
      <c r="BMV443" s="35">
        <f t="shared" si="1287"/>
        <v>0</v>
      </c>
      <c r="BMW443" s="35">
        <f t="shared" si="1287"/>
        <v>0</v>
      </c>
      <c r="BMX443" s="35">
        <f t="shared" si="1287"/>
        <v>0</v>
      </c>
      <c r="BMY443" s="35">
        <f t="shared" si="1287"/>
        <v>0</v>
      </c>
      <c r="BMZ443" s="35">
        <f t="shared" si="1287"/>
        <v>0</v>
      </c>
      <c r="BNA443" s="35">
        <f t="shared" si="1287"/>
        <v>0</v>
      </c>
      <c r="BNB443" s="35">
        <f t="shared" si="1287"/>
        <v>0</v>
      </c>
      <c r="BNC443" s="35">
        <f t="shared" si="1287"/>
        <v>0</v>
      </c>
      <c r="BND443" s="35">
        <f t="shared" si="1287"/>
        <v>0</v>
      </c>
      <c r="BNE443" s="35">
        <f t="shared" si="1287"/>
        <v>0</v>
      </c>
      <c r="BNF443" s="35">
        <f t="shared" si="1287"/>
        <v>0</v>
      </c>
      <c r="BNG443" s="35">
        <f t="shared" si="1287"/>
        <v>0</v>
      </c>
      <c r="BNH443" s="35">
        <f t="shared" si="1287"/>
        <v>0</v>
      </c>
      <c r="BNI443" s="35">
        <f t="shared" si="1287"/>
        <v>0</v>
      </c>
      <c r="BNJ443" s="35">
        <f t="shared" si="1287"/>
        <v>0</v>
      </c>
      <c r="BNK443" s="35">
        <f t="shared" si="1287"/>
        <v>0</v>
      </c>
      <c r="BNL443" s="35">
        <f t="shared" si="1287"/>
        <v>0</v>
      </c>
      <c r="BNM443" s="35">
        <f t="shared" si="1287"/>
        <v>0</v>
      </c>
      <c r="BNN443" s="35">
        <f t="shared" si="1287"/>
        <v>0</v>
      </c>
      <c r="BNO443" s="35">
        <f t="shared" si="1287"/>
        <v>0</v>
      </c>
      <c r="BNP443" s="35">
        <f t="shared" si="1287"/>
        <v>0</v>
      </c>
      <c r="BNQ443" s="35">
        <f t="shared" si="1287"/>
        <v>0</v>
      </c>
      <c r="BNR443" s="35">
        <f t="shared" si="1287"/>
        <v>0</v>
      </c>
      <c r="BNS443" s="35">
        <f t="shared" si="1287"/>
        <v>0</v>
      </c>
      <c r="BNT443" s="35">
        <f t="shared" si="1287"/>
        <v>0</v>
      </c>
      <c r="BNU443" s="35">
        <f t="shared" si="1287"/>
        <v>0</v>
      </c>
      <c r="BNV443" s="35">
        <f t="shared" si="1287"/>
        <v>0</v>
      </c>
      <c r="BNW443" s="35">
        <f t="shared" si="1287"/>
        <v>0</v>
      </c>
      <c r="BNX443" s="35">
        <f t="shared" si="1287"/>
        <v>0</v>
      </c>
      <c r="BNY443" s="35">
        <f t="shared" si="1287"/>
        <v>0</v>
      </c>
      <c r="BNZ443" s="35">
        <f t="shared" ref="BNZ443:BQK443" si="1288">BNZ462</f>
        <v>0</v>
      </c>
      <c r="BOA443" s="35">
        <f t="shared" si="1288"/>
        <v>0</v>
      </c>
      <c r="BOB443" s="35">
        <f t="shared" si="1288"/>
        <v>0</v>
      </c>
      <c r="BOC443" s="35">
        <f t="shared" si="1288"/>
        <v>0</v>
      </c>
      <c r="BOD443" s="35">
        <f t="shared" si="1288"/>
        <v>0</v>
      </c>
      <c r="BOE443" s="35">
        <f t="shared" si="1288"/>
        <v>0</v>
      </c>
      <c r="BOF443" s="35">
        <f t="shared" si="1288"/>
        <v>0</v>
      </c>
      <c r="BOG443" s="35">
        <f t="shared" si="1288"/>
        <v>0</v>
      </c>
      <c r="BOH443" s="35">
        <f t="shared" si="1288"/>
        <v>0</v>
      </c>
      <c r="BOI443" s="35">
        <f t="shared" si="1288"/>
        <v>0</v>
      </c>
      <c r="BOJ443" s="35">
        <f t="shared" si="1288"/>
        <v>0</v>
      </c>
      <c r="BOK443" s="35">
        <f t="shared" si="1288"/>
        <v>0</v>
      </c>
      <c r="BOL443" s="35">
        <f t="shared" si="1288"/>
        <v>0</v>
      </c>
      <c r="BOM443" s="35">
        <f t="shared" si="1288"/>
        <v>0</v>
      </c>
      <c r="BON443" s="35">
        <f t="shared" si="1288"/>
        <v>0</v>
      </c>
      <c r="BOO443" s="35">
        <f t="shared" si="1288"/>
        <v>0</v>
      </c>
      <c r="BOP443" s="35">
        <f t="shared" si="1288"/>
        <v>0</v>
      </c>
      <c r="BOQ443" s="35">
        <f t="shared" si="1288"/>
        <v>0</v>
      </c>
      <c r="BOR443" s="35">
        <f t="shared" si="1288"/>
        <v>0</v>
      </c>
      <c r="BOS443" s="35">
        <f t="shared" si="1288"/>
        <v>0</v>
      </c>
      <c r="BOT443" s="35">
        <f t="shared" si="1288"/>
        <v>0</v>
      </c>
      <c r="BOU443" s="35">
        <f t="shared" si="1288"/>
        <v>0</v>
      </c>
      <c r="BOV443" s="35">
        <f t="shared" si="1288"/>
        <v>0</v>
      </c>
      <c r="BOW443" s="35">
        <f t="shared" si="1288"/>
        <v>0</v>
      </c>
      <c r="BOX443" s="35">
        <f t="shared" si="1288"/>
        <v>0</v>
      </c>
      <c r="BOY443" s="35">
        <f t="shared" si="1288"/>
        <v>0</v>
      </c>
      <c r="BOZ443" s="35">
        <f t="shared" si="1288"/>
        <v>0</v>
      </c>
      <c r="BPA443" s="35">
        <f t="shared" si="1288"/>
        <v>0</v>
      </c>
      <c r="BPB443" s="35">
        <f t="shared" si="1288"/>
        <v>0</v>
      </c>
      <c r="BPC443" s="35">
        <f t="shared" si="1288"/>
        <v>0</v>
      </c>
      <c r="BPD443" s="35">
        <f t="shared" si="1288"/>
        <v>0</v>
      </c>
      <c r="BPE443" s="35">
        <f t="shared" si="1288"/>
        <v>0</v>
      </c>
      <c r="BPF443" s="35">
        <f t="shared" si="1288"/>
        <v>0</v>
      </c>
      <c r="BPG443" s="35">
        <f t="shared" si="1288"/>
        <v>0</v>
      </c>
      <c r="BPH443" s="35">
        <f t="shared" si="1288"/>
        <v>0</v>
      </c>
      <c r="BPI443" s="35">
        <f t="shared" si="1288"/>
        <v>0</v>
      </c>
      <c r="BPJ443" s="35">
        <f t="shared" si="1288"/>
        <v>0</v>
      </c>
      <c r="BPK443" s="35">
        <f t="shared" si="1288"/>
        <v>0</v>
      </c>
      <c r="BPL443" s="35">
        <f t="shared" si="1288"/>
        <v>0</v>
      </c>
      <c r="BPM443" s="35">
        <f t="shared" si="1288"/>
        <v>0</v>
      </c>
      <c r="BPN443" s="35">
        <f t="shared" si="1288"/>
        <v>0</v>
      </c>
      <c r="BPO443" s="35">
        <f t="shared" si="1288"/>
        <v>0</v>
      </c>
      <c r="BPP443" s="35">
        <f t="shared" si="1288"/>
        <v>0</v>
      </c>
      <c r="BPQ443" s="35">
        <f t="shared" si="1288"/>
        <v>0</v>
      </c>
      <c r="BPR443" s="35">
        <f t="shared" si="1288"/>
        <v>0</v>
      </c>
      <c r="BPS443" s="35">
        <f t="shared" si="1288"/>
        <v>0</v>
      </c>
      <c r="BPT443" s="35">
        <f t="shared" si="1288"/>
        <v>0</v>
      </c>
      <c r="BPU443" s="35">
        <f t="shared" si="1288"/>
        <v>0</v>
      </c>
      <c r="BPV443" s="35">
        <f t="shared" si="1288"/>
        <v>0</v>
      </c>
      <c r="BPW443" s="35">
        <f t="shared" si="1288"/>
        <v>0</v>
      </c>
      <c r="BPX443" s="35">
        <f t="shared" si="1288"/>
        <v>0</v>
      </c>
      <c r="BPY443" s="35">
        <f t="shared" si="1288"/>
        <v>0</v>
      </c>
      <c r="BPZ443" s="35">
        <f t="shared" si="1288"/>
        <v>0</v>
      </c>
      <c r="BQA443" s="35">
        <f t="shared" si="1288"/>
        <v>0</v>
      </c>
      <c r="BQB443" s="35">
        <f t="shared" si="1288"/>
        <v>0</v>
      </c>
      <c r="BQC443" s="35">
        <f t="shared" si="1288"/>
        <v>0</v>
      </c>
      <c r="BQD443" s="35">
        <f t="shared" si="1288"/>
        <v>0</v>
      </c>
      <c r="BQE443" s="35">
        <f t="shared" si="1288"/>
        <v>0</v>
      </c>
      <c r="BQF443" s="35">
        <f t="shared" si="1288"/>
        <v>0</v>
      </c>
      <c r="BQG443" s="35">
        <f t="shared" si="1288"/>
        <v>0</v>
      </c>
      <c r="BQH443" s="35">
        <f t="shared" si="1288"/>
        <v>0</v>
      </c>
      <c r="BQI443" s="35">
        <f t="shared" si="1288"/>
        <v>0</v>
      </c>
      <c r="BQJ443" s="35">
        <f t="shared" si="1288"/>
        <v>0</v>
      </c>
      <c r="BQK443" s="35">
        <f t="shared" si="1288"/>
        <v>0</v>
      </c>
      <c r="BQL443" s="35">
        <f t="shared" ref="BQL443:BSW443" si="1289">BQL462</f>
        <v>0</v>
      </c>
      <c r="BQM443" s="35">
        <f t="shared" si="1289"/>
        <v>0</v>
      </c>
      <c r="BQN443" s="35">
        <f t="shared" si="1289"/>
        <v>0</v>
      </c>
      <c r="BQO443" s="35">
        <f t="shared" si="1289"/>
        <v>0</v>
      </c>
      <c r="BQP443" s="35">
        <f t="shared" si="1289"/>
        <v>0</v>
      </c>
      <c r="BQQ443" s="35">
        <f t="shared" si="1289"/>
        <v>0</v>
      </c>
      <c r="BQR443" s="35">
        <f t="shared" si="1289"/>
        <v>0</v>
      </c>
      <c r="BQS443" s="35">
        <f t="shared" si="1289"/>
        <v>0</v>
      </c>
      <c r="BQT443" s="35">
        <f t="shared" si="1289"/>
        <v>0</v>
      </c>
      <c r="BQU443" s="35">
        <f t="shared" si="1289"/>
        <v>0</v>
      </c>
      <c r="BQV443" s="35">
        <f t="shared" si="1289"/>
        <v>0</v>
      </c>
      <c r="BQW443" s="35">
        <f t="shared" si="1289"/>
        <v>0</v>
      </c>
      <c r="BQX443" s="35">
        <f t="shared" si="1289"/>
        <v>0</v>
      </c>
      <c r="BQY443" s="35">
        <f t="shared" si="1289"/>
        <v>0</v>
      </c>
      <c r="BQZ443" s="35">
        <f t="shared" si="1289"/>
        <v>0</v>
      </c>
      <c r="BRA443" s="35">
        <f t="shared" si="1289"/>
        <v>0</v>
      </c>
      <c r="BRB443" s="35">
        <f t="shared" si="1289"/>
        <v>0</v>
      </c>
      <c r="BRC443" s="35">
        <f t="shared" si="1289"/>
        <v>0</v>
      </c>
      <c r="BRD443" s="35">
        <f t="shared" si="1289"/>
        <v>0</v>
      </c>
      <c r="BRE443" s="35">
        <f t="shared" si="1289"/>
        <v>0</v>
      </c>
      <c r="BRF443" s="35">
        <f t="shared" si="1289"/>
        <v>0</v>
      </c>
      <c r="BRG443" s="35">
        <f t="shared" si="1289"/>
        <v>0</v>
      </c>
      <c r="BRH443" s="35">
        <f t="shared" si="1289"/>
        <v>0</v>
      </c>
      <c r="BRI443" s="35">
        <f t="shared" si="1289"/>
        <v>0</v>
      </c>
      <c r="BRJ443" s="35">
        <f t="shared" si="1289"/>
        <v>0</v>
      </c>
      <c r="BRK443" s="35">
        <f t="shared" si="1289"/>
        <v>0</v>
      </c>
      <c r="BRL443" s="35">
        <f t="shared" si="1289"/>
        <v>0</v>
      </c>
      <c r="BRM443" s="35">
        <f t="shared" si="1289"/>
        <v>0</v>
      </c>
      <c r="BRN443" s="35">
        <f t="shared" si="1289"/>
        <v>0</v>
      </c>
      <c r="BRO443" s="35">
        <f t="shared" si="1289"/>
        <v>0</v>
      </c>
      <c r="BRP443" s="35">
        <f t="shared" si="1289"/>
        <v>0</v>
      </c>
      <c r="BRQ443" s="35">
        <f t="shared" si="1289"/>
        <v>0</v>
      </c>
      <c r="BRR443" s="35">
        <f t="shared" si="1289"/>
        <v>0</v>
      </c>
      <c r="BRS443" s="35">
        <f t="shared" si="1289"/>
        <v>0</v>
      </c>
      <c r="BRT443" s="35">
        <f t="shared" si="1289"/>
        <v>0</v>
      </c>
      <c r="BRU443" s="35">
        <f t="shared" si="1289"/>
        <v>0</v>
      </c>
      <c r="BRV443" s="35">
        <f t="shared" si="1289"/>
        <v>0</v>
      </c>
      <c r="BRW443" s="35">
        <f t="shared" si="1289"/>
        <v>0</v>
      </c>
      <c r="BRX443" s="35">
        <f t="shared" si="1289"/>
        <v>0</v>
      </c>
      <c r="BRY443" s="35">
        <f t="shared" si="1289"/>
        <v>0</v>
      </c>
      <c r="BRZ443" s="35">
        <f t="shared" si="1289"/>
        <v>0</v>
      </c>
      <c r="BSA443" s="35">
        <f t="shared" si="1289"/>
        <v>0</v>
      </c>
      <c r="BSB443" s="35">
        <f t="shared" si="1289"/>
        <v>0</v>
      </c>
      <c r="BSC443" s="35">
        <f t="shared" si="1289"/>
        <v>0</v>
      </c>
      <c r="BSD443" s="35">
        <f t="shared" si="1289"/>
        <v>0</v>
      </c>
      <c r="BSE443" s="35">
        <f t="shared" si="1289"/>
        <v>0</v>
      </c>
      <c r="BSF443" s="35">
        <f t="shared" si="1289"/>
        <v>0</v>
      </c>
      <c r="BSG443" s="35">
        <f t="shared" si="1289"/>
        <v>0</v>
      </c>
      <c r="BSH443" s="35">
        <f t="shared" si="1289"/>
        <v>0</v>
      </c>
      <c r="BSI443" s="35">
        <f t="shared" si="1289"/>
        <v>0</v>
      </c>
      <c r="BSJ443" s="35">
        <f t="shared" si="1289"/>
        <v>0</v>
      </c>
      <c r="BSK443" s="35">
        <f t="shared" si="1289"/>
        <v>0</v>
      </c>
      <c r="BSL443" s="35">
        <f t="shared" si="1289"/>
        <v>0</v>
      </c>
      <c r="BSM443" s="35">
        <f t="shared" si="1289"/>
        <v>0</v>
      </c>
      <c r="BSN443" s="35">
        <f t="shared" si="1289"/>
        <v>0</v>
      </c>
      <c r="BSO443" s="35">
        <f t="shared" si="1289"/>
        <v>0</v>
      </c>
      <c r="BSP443" s="35">
        <f t="shared" si="1289"/>
        <v>0</v>
      </c>
      <c r="BSQ443" s="35">
        <f t="shared" si="1289"/>
        <v>0</v>
      </c>
      <c r="BSR443" s="35">
        <f t="shared" si="1289"/>
        <v>0</v>
      </c>
      <c r="BSS443" s="35">
        <f t="shared" si="1289"/>
        <v>0</v>
      </c>
      <c r="BST443" s="35">
        <f t="shared" si="1289"/>
        <v>0</v>
      </c>
      <c r="BSU443" s="35">
        <f t="shared" si="1289"/>
        <v>0</v>
      </c>
      <c r="BSV443" s="35">
        <f t="shared" si="1289"/>
        <v>0</v>
      </c>
      <c r="BSW443" s="35">
        <f t="shared" si="1289"/>
        <v>0</v>
      </c>
      <c r="BSX443" s="35">
        <f t="shared" ref="BSX443:BVI443" si="1290">BSX462</f>
        <v>0</v>
      </c>
      <c r="BSY443" s="35">
        <f t="shared" si="1290"/>
        <v>0</v>
      </c>
      <c r="BSZ443" s="35">
        <f t="shared" si="1290"/>
        <v>0</v>
      </c>
      <c r="BTA443" s="35">
        <f t="shared" si="1290"/>
        <v>0</v>
      </c>
      <c r="BTB443" s="35">
        <f t="shared" si="1290"/>
        <v>0</v>
      </c>
      <c r="BTC443" s="35">
        <f t="shared" si="1290"/>
        <v>0</v>
      </c>
      <c r="BTD443" s="35">
        <f t="shared" si="1290"/>
        <v>0</v>
      </c>
      <c r="BTE443" s="35">
        <f t="shared" si="1290"/>
        <v>0</v>
      </c>
      <c r="BTF443" s="35">
        <f t="shared" si="1290"/>
        <v>0</v>
      </c>
      <c r="BTG443" s="35">
        <f t="shared" si="1290"/>
        <v>0</v>
      </c>
      <c r="BTH443" s="35">
        <f t="shared" si="1290"/>
        <v>0</v>
      </c>
      <c r="BTI443" s="35">
        <f t="shared" si="1290"/>
        <v>0</v>
      </c>
      <c r="BTJ443" s="35">
        <f t="shared" si="1290"/>
        <v>0</v>
      </c>
      <c r="BTK443" s="35">
        <f t="shared" si="1290"/>
        <v>0</v>
      </c>
      <c r="BTL443" s="35">
        <f t="shared" si="1290"/>
        <v>0</v>
      </c>
      <c r="BTM443" s="35">
        <f t="shared" si="1290"/>
        <v>0</v>
      </c>
      <c r="BTN443" s="35">
        <f t="shared" si="1290"/>
        <v>0</v>
      </c>
      <c r="BTO443" s="35">
        <f t="shared" si="1290"/>
        <v>0</v>
      </c>
      <c r="BTP443" s="35">
        <f t="shared" si="1290"/>
        <v>0</v>
      </c>
      <c r="BTQ443" s="35">
        <f t="shared" si="1290"/>
        <v>0</v>
      </c>
      <c r="BTR443" s="35">
        <f t="shared" si="1290"/>
        <v>0</v>
      </c>
      <c r="BTS443" s="35">
        <f t="shared" si="1290"/>
        <v>0</v>
      </c>
      <c r="BTT443" s="35">
        <f t="shared" si="1290"/>
        <v>0</v>
      </c>
      <c r="BTU443" s="35">
        <f t="shared" si="1290"/>
        <v>0</v>
      </c>
      <c r="BTV443" s="35">
        <f t="shared" si="1290"/>
        <v>0</v>
      </c>
      <c r="BTW443" s="35">
        <f t="shared" si="1290"/>
        <v>0</v>
      </c>
      <c r="BTX443" s="35">
        <f t="shared" si="1290"/>
        <v>0</v>
      </c>
      <c r="BTY443" s="35">
        <f t="shared" si="1290"/>
        <v>0</v>
      </c>
      <c r="BTZ443" s="35">
        <f t="shared" si="1290"/>
        <v>0</v>
      </c>
      <c r="BUA443" s="35">
        <f t="shared" si="1290"/>
        <v>0</v>
      </c>
      <c r="BUB443" s="35">
        <f t="shared" si="1290"/>
        <v>0</v>
      </c>
      <c r="BUC443" s="35">
        <f t="shared" si="1290"/>
        <v>0</v>
      </c>
      <c r="BUD443" s="35">
        <f t="shared" si="1290"/>
        <v>0</v>
      </c>
      <c r="BUE443" s="35">
        <f t="shared" si="1290"/>
        <v>0</v>
      </c>
      <c r="BUF443" s="35">
        <f t="shared" si="1290"/>
        <v>0</v>
      </c>
      <c r="BUG443" s="35">
        <f t="shared" si="1290"/>
        <v>0</v>
      </c>
      <c r="BUH443" s="35">
        <f t="shared" si="1290"/>
        <v>0</v>
      </c>
      <c r="BUI443" s="35">
        <f t="shared" si="1290"/>
        <v>0</v>
      </c>
      <c r="BUJ443" s="35">
        <f t="shared" si="1290"/>
        <v>0</v>
      </c>
      <c r="BUK443" s="35">
        <f t="shared" si="1290"/>
        <v>0</v>
      </c>
      <c r="BUL443" s="35">
        <f t="shared" si="1290"/>
        <v>0</v>
      </c>
      <c r="BUM443" s="35">
        <f t="shared" si="1290"/>
        <v>0</v>
      </c>
      <c r="BUN443" s="35">
        <f t="shared" si="1290"/>
        <v>0</v>
      </c>
      <c r="BUO443" s="35">
        <f t="shared" si="1290"/>
        <v>0</v>
      </c>
      <c r="BUP443" s="35">
        <f t="shared" si="1290"/>
        <v>0</v>
      </c>
      <c r="BUQ443" s="35">
        <f t="shared" si="1290"/>
        <v>0</v>
      </c>
      <c r="BUR443" s="35">
        <f t="shared" si="1290"/>
        <v>0</v>
      </c>
      <c r="BUS443" s="35">
        <f t="shared" si="1290"/>
        <v>0</v>
      </c>
      <c r="BUT443" s="35">
        <f t="shared" si="1290"/>
        <v>0</v>
      </c>
      <c r="BUU443" s="35">
        <f t="shared" si="1290"/>
        <v>0</v>
      </c>
      <c r="BUV443" s="35">
        <f t="shared" si="1290"/>
        <v>0</v>
      </c>
      <c r="BUW443" s="35">
        <f t="shared" si="1290"/>
        <v>0</v>
      </c>
      <c r="BUX443" s="35">
        <f t="shared" si="1290"/>
        <v>0</v>
      </c>
      <c r="BUY443" s="35">
        <f t="shared" si="1290"/>
        <v>0</v>
      </c>
      <c r="BUZ443" s="35">
        <f t="shared" si="1290"/>
        <v>0</v>
      </c>
      <c r="BVA443" s="35">
        <f t="shared" si="1290"/>
        <v>0</v>
      </c>
      <c r="BVB443" s="35">
        <f t="shared" si="1290"/>
        <v>0</v>
      </c>
      <c r="BVC443" s="35">
        <f t="shared" si="1290"/>
        <v>0</v>
      </c>
      <c r="BVD443" s="35">
        <f t="shared" si="1290"/>
        <v>0</v>
      </c>
      <c r="BVE443" s="35">
        <f t="shared" si="1290"/>
        <v>0</v>
      </c>
      <c r="BVF443" s="35">
        <f t="shared" si="1290"/>
        <v>0</v>
      </c>
      <c r="BVG443" s="35">
        <f t="shared" si="1290"/>
        <v>0</v>
      </c>
      <c r="BVH443" s="35">
        <f t="shared" si="1290"/>
        <v>0</v>
      </c>
      <c r="BVI443" s="35">
        <f t="shared" si="1290"/>
        <v>0</v>
      </c>
      <c r="BVJ443" s="35">
        <f t="shared" ref="BVJ443:BXU443" si="1291">BVJ462</f>
        <v>0</v>
      </c>
      <c r="BVK443" s="35">
        <f t="shared" si="1291"/>
        <v>0</v>
      </c>
      <c r="BVL443" s="35">
        <f t="shared" si="1291"/>
        <v>0</v>
      </c>
      <c r="BVM443" s="35">
        <f t="shared" si="1291"/>
        <v>0</v>
      </c>
      <c r="BVN443" s="35">
        <f t="shared" si="1291"/>
        <v>0</v>
      </c>
      <c r="BVO443" s="35">
        <f t="shared" si="1291"/>
        <v>0</v>
      </c>
      <c r="BVP443" s="35">
        <f t="shared" si="1291"/>
        <v>0</v>
      </c>
      <c r="BVQ443" s="35">
        <f t="shared" si="1291"/>
        <v>0</v>
      </c>
      <c r="BVR443" s="35">
        <f t="shared" si="1291"/>
        <v>0</v>
      </c>
      <c r="BVS443" s="35">
        <f t="shared" si="1291"/>
        <v>0</v>
      </c>
      <c r="BVT443" s="35">
        <f t="shared" si="1291"/>
        <v>0</v>
      </c>
      <c r="BVU443" s="35">
        <f t="shared" si="1291"/>
        <v>0</v>
      </c>
      <c r="BVV443" s="35">
        <f t="shared" si="1291"/>
        <v>0</v>
      </c>
      <c r="BVW443" s="35">
        <f t="shared" si="1291"/>
        <v>0</v>
      </c>
      <c r="BVX443" s="35">
        <f t="shared" si="1291"/>
        <v>0</v>
      </c>
      <c r="BVY443" s="35">
        <f t="shared" si="1291"/>
        <v>0</v>
      </c>
      <c r="BVZ443" s="35">
        <f t="shared" si="1291"/>
        <v>0</v>
      </c>
      <c r="BWA443" s="35">
        <f t="shared" si="1291"/>
        <v>0</v>
      </c>
      <c r="BWB443" s="35">
        <f t="shared" si="1291"/>
        <v>0</v>
      </c>
      <c r="BWC443" s="35">
        <f t="shared" si="1291"/>
        <v>0</v>
      </c>
      <c r="BWD443" s="35">
        <f t="shared" si="1291"/>
        <v>0</v>
      </c>
      <c r="BWE443" s="35">
        <f t="shared" si="1291"/>
        <v>0</v>
      </c>
      <c r="BWF443" s="35">
        <f t="shared" si="1291"/>
        <v>0</v>
      </c>
      <c r="BWG443" s="35">
        <f t="shared" si="1291"/>
        <v>0</v>
      </c>
      <c r="BWH443" s="35">
        <f t="shared" si="1291"/>
        <v>0</v>
      </c>
      <c r="BWI443" s="35">
        <f t="shared" si="1291"/>
        <v>0</v>
      </c>
      <c r="BWJ443" s="35">
        <f t="shared" si="1291"/>
        <v>0</v>
      </c>
      <c r="BWK443" s="35">
        <f t="shared" si="1291"/>
        <v>0</v>
      </c>
      <c r="BWL443" s="35">
        <f t="shared" si="1291"/>
        <v>0</v>
      </c>
      <c r="BWM443" s="35">
        <f t="shared" si="1291"/>
        <v>0</v>
      </c>
      <c r="BWN443" s="35">
        <f t="shared" si="1291"/>
        <v>0</v>
      </c>
      <c r="BWO443" s="35">
        <f t="shared" si="1291"/>
        <v>0</v>
      </c>
      <c r="BWP443" s="35">
        <f t="shared" si="1291"/>
        <v>0</v>
      </c>
      <c r="BWQ443" s="35">
        <f t="shared" si="1291"/>
        <v>0</v>
      </c>
      <c r="BWR443" s="35">
        <f t="shared" si="1291"/>
        <v>0</v>
      </c>
      <c r="BWS443" s="35">
        <f t="shared" si="1291"/>
        <v>0</v>
      </c>
      <c r="BWT443" s="35">
        <f t="shared" si="1291"/>
        <v>0</v>
      </c>
      <c r="BWU443" s="35">
        <f t="shared" si="1291"/>
        <v>0</v>
      </c>
      <c r="BWV443" s="35">
        <f t="shared" si="1291"/>
        <v>0</v>
      </c>
      <c r="BWW443" s="35">
        <f t="shared" si="1291"/>
        <v>0</v>
      </c>
      <c r="BWX443" s="35">
        <f t="shared" si="1291"/>
        <v>0</v>
      </c>
      <c r="BWY443" s="35">
        <f t="shared" si="1291"/>
        <v>0</v>
      </c>
      <c r="BWZ443" s="35">
        <f t="shared" si="1291"/>
        <v>0</v>
      </c>
      <c r="BXA443" s="35">
        <f t="shared" si="1291"/>
        <v>0</v>
      </c>
      <c r="BXB443" s="35">
        <f t="shared" si="1291"/>
        <v>0</v>
      </c>
      <c r="BXC443" s="35">
        <f t="shared" si="1291"/>
        <v>0</v>
      </c>
      <c r="BXD443" s="35">
        <f t="shared" si="1291"/>
        <v>0</v>
      </c>
      <c r="BXE443" s="35">
        <f t="shared" si="1291"/>
        <v>0</v>
      </c>
      <c r="BXF443" s="35">
        <f t="shared" si="1291"/>
        <v>0</v>
      </c>
      <c r="BXG443" s="35">
        <f t="shared" si="1291"/>
        <v>0</v>
      </c>
      <c r="BXH443" s="35">
        <f t="shared" si="1291"/>
        <v>0</v>
      </c>
      <c r="BXI443" s="35">
        <f t="shared" si="1291"/>
        <v>0</v>
      </c>
      <c r="BXJ443" s="35">
        <f t="shared" si="1291"/>
        <v>0</v>
      </c>
      <c r="BXK443" s="35">
        <f t="shared" si="1291"/>
        <v>0</v>
      </c>
      <c r="BXL443" s="35">
        <f t="shared" si="1291"/>
        <v>0</v>
      </c>
      <c r="BXM443" s="35">
        <f t="shared" si="1291"/>
        <v>0</v>
      </c>
      <c r="BXN443" s="35">
        <f t="shared" si="1291"/>
        <v>0</v>
      </c>
      <c r="BXO443" s="35">
        <f t="shared" si="1291"/>
        <v>0</v>
      </c>
      <c r="BXP443" s="35">
        <f t="shared" si="1291"/>
        <v>0</v>
      </c>
      <c r="BXQ443" s="35">
        <f t="shared" si="1291"/>
        <v>0</v>
      </c>
      <c r="BXR443" s="35">
        <f t="shared" si="1291"/>
        <v>0</v>
      </c>
      <c r="BXS443" s="35">
        <f t="shared" si="1291"/>
        <v>0</v>
      </c>
      <c r="BXT443" s="35">
        <f t="shared" si="1291"/>
        <v>0</v>
      </c>
      <c r="BXU443" s="35">
        <f t="shared" si="1291"/>
        <v>0</v>
      </c>
      <c r="BXV443" s="35">
        <f t="shared" ref="BXV443:CAG443" si="1292">BXV462</f>
        <v>0</v>
      </c>
      <c r="BXW443" s="35">
        <f t="shared" si="1292"/>
        <v>0</v>
      </c>
      <c r="BXX443" s="35">
        <f t="shared" si="1292"/>
        <v>0</v>
      </c>
      <c r="BXY443" s="35">
        <f t="shared" si="1292"/>
        <v>0</v>
      </c>
      <c r="BXZ443" s="35">
        <f t="shared" si="1292"/>
        <v>0</v>
      </c>
      <c r="BYA443" s="35">
        <f t="shared" si="1292"/>
        <v>0</v>
      </c>
      <c r="BYB443" s="35">
        <f t="shared" si="1292"/>
        <v>0</v>
      </c>
      <c r="BYC443" s="35">
        <f t="shared" si="1292"/>
        <v>0</v>
      </c>
      <c r="BYD443" s="35">
        <f t="shared" si="1292"/>
        <v>0</v>
      </c>
      <c r="BYE443" s="35">
        <f t="shared" si="1292"/>
        <v>0</v>
      </c>
      <c r="BYF443" s="35">
        <f t="shared" si="1292"/>
        <v>0</v>
      </c>
      <c r="BYG443" s="35">
        <f t="shared" si="1292"/>
        <v>0</v>
      </c>
      <c r="BYH443" s="35">
        <f t="shared" si="1292"/>
        <v>0</v>
      </c>
      <c r="BYI443" s="35">
        <f t="shared" si="1292"/>
        <v>0</v>
      </c>
      <c r="BYJ443" s="35">
        <f t="shared" si="1292"/>
        <v>0</v>
      </c>
      <c r="BYK443" s="35">
        <f t="shared" si="1292"/>
        <v>0</v>
      </c>
      <c r="BYL443" s="35">
        <f t="shared" si="1292"/>
        <v>0</v>
      </c>
      <c r="BYM443" s="35">
        <f t="shared" si="1292"/>
        <v>0</v>
      </c>
      <c r="BYN443" s="35">
        <f t="shared" si="1292"/>
        <v>0</v>
      </c>
      <c r="BYO443" s="35">
        <f t="shared" si="1292"/>
        <v>0</v>
      </c>
      <c r="BYP443" s="35">
        <f t="shared" si="1292"/>
        <v>0</v>
      </c>
      <c r="BYQ443" s="35">
        <f t="shared" si="1292"/>
        <v>0</v>
      </c>
      <c r="BYR443" s="35">
        <f t="shared" si="1292"/>
        <v>0</v>
      </c>
      <c r="BYS443" s="35">
        <f t="shared" si="1292"/>
        <v>0</v>
      </c>
      <c r="BYT443" s="35">
        <f t="shared" si="1292"/>
        <v>0</v>
      </c>
      <c r="BYU443" s="35">
        <f t="shared" si="1292"/>
        <v>0</v>
      </c>
      <c r="BYV443" s="35">
        <f t="shared" si="1292"/>
        <v>0</v>
      </c>
      <c r="BYW443" s="35">
        <f t="shared" si="1292"/>
        <v>0</v>
      </c>
      <c r="BYX443" s="35">
        <f t="shared" si="1292"/>
        <v>0</v>
      </c>
      <c r="BYY443" s="35">
        <f t="shared" si="1292"/>
        <v>0</v>
      </c>
      <c r="BYZ443" s="35">
        <f t="shared" si="1292"/>
        <v>0</v>
      </c>
      <c r="BZA443" s="35">
        <f t="shared" si="1292"/>
        <v>0</v>
      </c>
      <c r="BZB443" s="35">
        <f t="shared" si="1292"/>
        <v>0</v>
      </c>
      <c r="BZC443" s="35">
        <f t="shared" si="1292"/>
        <v>0</v>
      </c>
      <c r="BZD443" s="35">
        <f t="shared" si="1292"/>
        <v>0</v>
      </c>
      <c r="BZE443" s="35">
        <f t="shared" si="1292"/>
        <v>0</v>
      </c>
      <c r="BZF443" s="35">
        <f t="shared" si="1292"/>
        <v>0</v>
      </c>
      <c r="BZG443" s="35">
        <f t="shared" si="1292"/>
        <v>0</v>
      </c>
      <c r="BZH443" s="35">
        <f t="shared" si="1292"/>
        <v>0</v>
      </c>
      <c r="BZI443" s="35">
        <f t="shared" si="1292"/>
        <v>0</v>
      </c>
      <c r="BZJ443" s="35">
        <f t="shared" si="1292"/>
        <v>0</v>
      </c>
      <c r="BZK443" s="35">
        <f t="shared" si="1292"/>
        <v>0</v>
      </c>
      <c r="BZL443" s="35">
        <f t="shared" si="1292"/>
        <v>0</v>
      </c>
      <c r="BZM443" s="35">
        <f t="shared" si="1292"/>
        <v>0</v>
      </c>
      <c r="BZN443" s="35">
        <f t="shared" si="1292"/>
        <v>0</v>
      </c>
      <c r="BZO443" s="35">
        <f t="shared" si="1292"/>
        <v>0</v>
      </c>
      <c r="BZP443" s="35">
        <f t="shared" si="1292"/>
        <v>0</v>
      </c>
      <c r="BZQ443" s="35">
        <f t="shared" si="1292"/>
        <v>0</v>
      </c>
      <c r="BZR443" s="35">
        <f t="shared" si="1292"/>
        <v>0</v>
      </c>
      <c r="BZS443" s="35">
        <f t="shared" si="1292"/>
        <v>0</v>
      </c>
      <c r="BZT443" s="35">
        <f t="shared" si="1292"/>
        <v>0</v>
      </c>
      <c r="BZU443" s="35">
        <f t="shared" si="1292"/>
        <v>0</v>
      </c>
      <c r="BZV443" s="35">
        <f t="shared" si="1292"/>
        <v>0</v>
      </c>
      <c r="BZW443" s="35">
        <f t="shared" si="1292"/>
        <v>0</v>
      </c>
      <c r="BZX443" s="35">
        <f t="shared" si="1292"/>
        <v>0</v>
      </c>
      <c r="BZY443" s="35">
        <f t="shared" si="1292"/>
        <v>0</v>
      </c>
      <c r="BZZ443" s="35">
        <f t="shared" si="1292"/>
        <v>0</v>
      </c>
      <c r="CAA443" s="35">
        <f t="shared" si="1292"/>
        <v>0</v>
      </c>
      <c r="CAB443" s="35">
        <f t="shared" si="1292"/>
        <v>0</v>
      </c>
      <c r="CAC443" s="35">
        <f t="shared" si="1292"/>
        <v>0</v>
      </c>
      <c r="CAD443" s="35">
        <f t="shared" si="1292"/>
        <v>0</v>
      </c>
      <c r="CAE443" s="35">
        <f t="shared" si="1292"/>
        <v>0</v>
      </c>
      <c r="CAF443" s="35">
        <f t="shared" si="1292"/>
        <v>0</v>
      </c>
      <c r="CAG443" s="35">
        <f t="shared" si="1292"/>
        <v>0</v>
      </c>
      <c r="CAH443" s="35">
        <f t="shared" ref="CAH443:CCS443" si="1293">CAH462</f>
        <v>0</v>
      </c>
      <c r="CAI443" s="35">
        <f t="shared" si="1293"/>
        <v>0</v>
      </c>
      <c r="CAJ443" s="35">
        <f t="shared" si="1293"/>
        <v>0</v>
      </c>
      <c r="CAK443" s="35">
        <f t="shared" si="1293"/>
        <v>0</v>
      </c>
      <c r="CAL443" s="35">
        <f t="shared" si="1293"/>
        <v>0</v>
      </c>
      <c r="CAM443" s="35">
        <f t="shared" si="1293"/>
        <v>0</v>
      </c>
      <c r="CAN443" s="35">
        <f t="shared" si="1293"/>
        <v>0</v>
      </c>
      <c r="CAO443" s="35">
        <f t="shared" si="1293"/>
        <v>0</v>
      </c>
      <c r="CAP443" s="35">
        <f t="shared" si="1293"/>
        <v>0</v>
      </c>
      <c r="CAQ443" s="35">
        <f t="shared" si="1293"/>
        <v>0</v>
      </c>
      <c r="CAR443" s="35">
        <f t="shared" si="1293"/>
        <v>0</v>
      </c>
      <c r="CAS443" s="35">
        <f t="shared" si="1293"/>
        <v>0</v>
      </c>
      <c r="CAT443" s="35">
        <f t="shared" si="1293"/>
        <v>0</v>
      </c>
      <c r="CAU443" s="35">
        <f t="shared" si="1293"/>
        <v>0</v>
      </c>
      <c r="CAV443" s="35">
        <f t="shared" si="1293"/>
        <v>0</v>
      </c>
      <c r="CAW443" s="35">
        <f t="shared" si="1293"/>
        <v>0</v>
      </c>
      <c r="CAX443" s="35">
        <f t="shared" si="1293"/>
        <v>0</v>
      </c>
      <c r="CAY443" s="35">
        <f t="shared" si="1293"/>
        <v>0</v>
      </c>
      <c r="CAZ443" s="35">
        <f t="shared" si="1293"/>
        <v>0</v>
      </c>
      <c r="CBA443" s="35">
        <f t="shared" si="1293"/>
        <v>0</v>
      </c>
      <c r="CBB443" s="35">
        <f t="shared" si="1293"/>
        <v>0</v>
      </c>
      <c r="CBC443" s="35">
        <f t="shared" si="1293"/>
        <v>0</v>
      </c>
      <c r="CBD443" s="35">
        <f t="shared" si="1293"/>
        <v>0</v>
      </c>
      <c r="CBE443" s="35">
        <f t="shared" si="1293"/>
        <v>0</v>
      </c>
      <c r="CBF443" s="35">
        <f t="shared" si="1293"/>
        <v>0</v>
      </c>
      <c r="CBG443" s="35">
        <f t="shared" si="1293"/>
        <v>0</v>
      </c>
      <c r="CBH443" s="35">
        <f t="shared" si="1293"/>
        <v>0</v>
      </c>
      <c r="CBI443" s="35">
        <f t="shared" si="1293"/>
        <v>0</v>
      </c>
      <c r="CBJ443" s="35">
        <f t="shared" si="1293"/>
        <v>0</v>
      </c>
      <c r="CBK443" s="35">
        <f t="shared" si="1293"/>
        <v>0</v>
      </c>
      <c r="CBL443" s="35">
        <f t="shared" si="1293"/>
        <v>0</v>
      </c>
      <c r="CBM443" s="35">
        <f t="shared" si="1293"/>
        <v>0</v>
      </c>
      <c r="CBN443" s="35">
        <f t="shared" si="1293"/>
        <v>0</v>
      </c>
      <c r="CBO443" s="35">
        <f t="shared" si="1293"/>
        <v>0</v>
      </c>
      <c r="CBP443" s="35">
        <f t="shared" si="1293"/>
        <v>0</v>
      </c>
      <c r="CBQ443" s="35">
        <f t="shared" si="1293"/>
        <v>0</v>
      </c>
      <c r="CBR443" s="35">
        <f t="shared" si="1293"/>
        <v>0</v>
      </c>
      <c r="CBS443" s="35">
        <f t="shared" si="1293"/>
        <v>0</v>
      </c>
      <c r="CBT443" s="35">
        <f t="shared" si="1293"/>
        <v>0</v>
      </c>
      <c r="CBU443" s="35">
        <f t="shared" si="1293"/>
        <v>0</v>
      </c>
      <c r="CBV443" s="35">
        <f t="shared" si="1293"/>
        <v>0</v>
      </c>
      <c r="CBW443" s="35">
        <f t="shared" si="1293"/>
        <v>0</v>
      </c>
      <c r="CBX443" s="35">
        <f t="shared" si="1293"/>
        <v>0</v>
      </c>
      <c r="CBY443" s="35">
        <f t="shared" si="1293"/>
        <v>0</v>
      </c>
      <c r="CBZ443" s="35">
        <f t="shared" si="1293"/>
        <v>0</v>
      </c>
      <c r="CCA443" s="35">
        <f t="shared" si="1293"/>
        <v>0</v>
      </c>
      <c r="CCB443" s="35">
        <f t="shared" si="1293"/>
        <v>0</v>
      </c>
      <c r="CCC443" s="35">
        <f t="shared" si="1293"/>
        <v>0</v>
      </c>
      <c r="CCD443" s="35">
        <f t="shared" si="1293"/>
        <v>0</v>
      </c>
      <c r="CCE443" s="35">
        <f t="shared" si="1293"/>
        <v>0</v>
      </c>
      <c r="CCF443" s="35">
        <f t="shared" si="1293"/>
        <v>0</v>
      </c>
      <c r="CCG443" s="35">
        <f t="shared" si="1293"/>
        <v>0</v>
      </c>
      <c r="CCH443" s="35">
        <f t="shared" si="1293"/>
        <v>0</v>
      </c>
      <c r="CCI443" s="35">
        <f t="shared" si="1293"/>
        <v>0</v>
      </c>
      <c r="CCJ443" s="35">
        <f t="shared" si="1293"/>
        <v>0</v>
      </c>
      <c r="CCK443" s="35">
        <f t="shared" si="1293"/>
        <v>0</v>
      </c>
      <c r="CCL443" s="35">
        <f t="shared" si="1293"/>
        <v>0</v>
      </c>
      <c r="CCM443" s="35">
        <f t="shared" si="1293"/>
        <v>0</v>
      </c>
      <c r="CCN443" s="35">
        <f t="shared" si="1293"/>
        <v>0</v>
      </c>
      <c r="CCO443" s="35">
        <f t="shared" si="1293"/>
        <v>0</v>
      </c>
      <c r="CCP443" s="35">
        <f t="shared" si="1293"/>
        <v>0</v>
      </c>
      <c r="CCQ443" s="35">
        <f t="shared" si="1293"/>
        <v>0</v>
      </c>
      <c r="CCR443" s="35">
        <f t="shared" si="1293"/>
        <v>0</v>
      </c>
      <c r="CCS443" s="35">
        <f t="shared" si="1293"/>
        <v>0</v>
      </c>
      <c r="CCT443" s="35">
        <f t="shared" ref="CCT443:CFE443" si="1294">CCT462</f>
        <v>0</v>
      </c>
      <c r="CCU443" s="35">
        <f t="shared" si="1294"/>
        <v>0</v>
      </c>
      <c r="CCV443" s="35">
        <f t="shared" si="1294"/>
        <v>0</v>
      </c>
      <c r="CCW443" s="35">
        <f t="shared" si="1294"/>
        <v>0</v>
      </c>
      <c r="CCX443" s="35">
        <f t="shared" si="1294"/>
        <v>0</v>
      </c>
      <c r="CCY443" s="35">
        <f t="shared" si="1294"/>
        <v>0</v>
      </c>
      <c r="CCZ443" s="35">
        <f t="shared" si="1294"/>
        <v>0</v>
      </c>
      <c r="CDA443" s="35">
        <f t="shared" si="1294"/>
        <v>0</v>
      </c>
      <c r="CDB443" s="35">
        <f t="shared" si="1294"/>
        <v>0</v>
      </c>
      <c r="CDC443" s="35">
        <f t="shared" si="1294"/>
        <v>0</v>
      </c>
      <c r="CDD443" s="35">
        <f t="shared" si="1294"/>
        <v>0</v>
      </c>
      <c r="CDE443" s="35">
        <f t="shared" si="1294"/>
        <v>0</v>
      </c>
      <c r="CDF443" s="35">
        <f t="shared" si="1294"/>
        <v>0</v>
      </c>
      <c r="CDG443" s="35">
        <f t="shared" si="1294"/>
        <v>0</v>
      </c>
      <c r="CDH443" s="35">
        <f t="shared" si="1294"/>
        <v>0</v>
      </c>
      <c r="CDI443" s="35">
        <f t="shared" si="1294"/>
        <v>0</v>
      </c>
      <c r="CDJ443" s="35">
        <f t="shared" si="1294"/>
        <v>0</v>
      </c>
      <c r="CDK443" s="35">
        <f t="shared" si="1294"/>
        <v>0</v>
      </c>
      <c r="CDL443" s="35">
        <f t="shared" si="1294"/>
        <v>0</v>
      </c>
      <c r="CDM443" s="35">
        <f t="shared" si="1294"/>
        <v>0</v>
      </c>
      <c r="CDN443" s="35">
        <f t="shared" si="1294"/>
        <v>0</v>
      </c>
      <c r="CDO443" s="35">
        <f t="shared" si="1294"/>
        <v>0</v>
      </c>
      <c r="CDP443" s="35">
        <f t="shared" si="1294"/>
        <v>0</v>
      </c>
      <c r="CDQ443" s="35">
        <f t="shared" si="1294"/>
        <v>0</v>
      </c>
      <c r="CDR443" s="35">
        <f t="shared" si="1294"/>
        <v>0</v>
      </c>
      <c r="CDS443" s="35">
        <f t="shared" si="1294"/>
        <v>0</v>
      </c>
      <c r="CDT443" s="35">
        <f t="shared" si="1294"/>
        <v>0</v>
      </c>
      <c r="CDU443" s="35">
        <f t="shared" si="1294"/>
        <v>0</v>
      </c>
      <c r="CDV443" s="35">
        <f t="shared" si="1294"/>
        <v>0</v>
      </c>
      <c r="CDW443" s="35">
        <f t="shared" si="1294"/>
        <v>0</v>
      </c>
      <c r="CDX443" s="35">
        <f t="shared" si="1294"/>
        <v>0</v>
      </c>
      <c r="CDY443" s="35">
        <f t="shared" si="1294"/>
        <v>0</v>
      </c>
      <c r="CDZ443" s="35">
        <f t="shared" si="1294"/>
        <v>0</v>
      </c>
      <c r="CEA443" s="35">
        <f t="shared" si="1294"/>
        <v>0</v>
      </c>
      <c r="CEB443" s="35">
        <f t="shared" si="1294"/>
        <v>0</v>
      </c>
      <c r="CEC443" s="35">
        <f t="shared" si="1294"/>
        <v>0</v>
      </c>
      <c r="CED443" s="35">
        <f t="shared" si="1294"/>
        <v>0</v>
      </c>
      <c r="CEE443" s="35">
        <f t="shared" si="1294"/>
        <v>0</v>
      </c>
      <c r="CEF443" s="35">
        <f t="shared" si="1294"/>
        <v>0</v>
      </c>
      <c r="CEG443" s="35">
        <f t="shared" si="1294"/>
        <v>0</v>
      </c>
      <c r="CEH443" s="35">
        <f t="shared" si="1294"/>
        <v>0</v>
      </c>
      <c r="CEI443" s="35">
        <f t="shared" si="1294"/>
        <v>0</v>
      </c>
      <c r="CEJ443" s="35">
        <f t="shared" si="1294"/>
        <v>0</v>
      </c>
      <c r="CEK443" s="35">
        <f t="shared" si="1294"/>
        <v>0</v>
      </c>
      <c r="CEL443" s="35">
        <f t="shared" si="1294"/>
        <v>0</v>
      </c>
      <c r="CEM443" s="35">
        <f t="shared" si="1294"/>
        <v>0</v>
      </c>
      <c r="CEN443" s="35">
        <f t="shared" si="1294"/>
        <v>0</v>
      </c>
      <c r="CEO443" s="35">
        <f t="shared" si="1294"/>
        <v>0</v>
      </c>
      <c r="CEP443" s="35">
        <f t="shared" si="1294"/>
        <v>0</v>
      </c>
      <c r="CEQ443" s="35">
        <f t="shared" si="1294"/>
        <v>0</v>
      </c>
      <c r="CER443" s="35">
        <f t="shared" si="1294"/>
        <v>0</v>
      </c>
      <c r="CES443" s="35">
        <f t="shared" si="1294"/>
        <v>0</v>
      </c>
      <c r="CET443" s="35">
        <f t="shared" si="1294"/>
        <v>0</v>
      </c>
      <c r="CEU443" s="35">
        <f t="shared" si="1294"/>
        <v>0</v>
      </c>
      <c r="CEV443" s="35">
        <f t="shared" si="1294"/>
        <v>0</v>
      </c>
      <c r="CEW443" s="35">
        <f t="shared" si="1294"/>
        <v>0</v>
      </c>
      <c r="CEX443" s="35">
        <f t="shared" si="1294"/>
        <v>0</v>
      </c>
      <c r="CEY443" s="35">
        <f t="shared" si="1294"/>
        <v>0</v>
      </c>
      <c r="CEZ443" s="35">
        <f t="shared" si="1294"/>
        <v>0</v>
      </c>
      <c r="CFA443" s="35">
        <f t="shared" si="1294"/>
        <v>0</v>
      </c>
      <c r="CFB443" s="35">
        <f t="shared" si="1294"/>
        <v>0</v>
      </c>
      <c r="CFC443" s="35">
        <f t="shared" si="1294"/>
        <v>0</v>
      </c>
      <c r="CFD443" s="35">
        <f t="shared" si="1294"/>
        <v>0</v>
      </c>
      <c r="CFE443" s="35">
        <f t="shared" si="1294"/>
        <v>0</v>
      </c>
      <c r="CFF443" s="35">
        <f t="shared" ref="CFF443:CHQ443" si="1295">CFF462</f>
        <v>0</v>
      </c>
      <c r="CFG443" s="35">
        <f t="shared" si="1295"/>
        <v>0</v>
      </c>
      <c r="CFH443" s="35">
        <f t="shared" si="1295"/>
        <v>0</v>
      </c>
      <c r="CFI443" s="35">
        <f t="shared" si="1295"/>
        <v>0</v>
      </c>
      <c r="CFJ443" s="35">
        <f t="shared" si="1295"/>
        <v>0</v>
      </c>
      <c r="CFK443" s="35">
        <f t="shared" si="1295"/>
        <v>0</v>
      </c>
      <c r="CFL443" s="35">
        <f t="shared" si="1295"/>
        <v>0</v>
      </c>
      <c r="CFM443" s="35">
        <f t="shared" si="1295"/>
        <v>0</v>
      </c>
      <c r="CFN443" s="35">
        <f t="shared" si="1295"/>
        <v>0</v>
      </c>
      <c r="CFO443" s="35">
        <f t="shared" si="1295"/>
        <v>0</v>
      </c>
      <c r="CFP443" s="35">
        <f t="shared" si="1295"/>
        <v>0</v>
      </c>
      <c r="CFQ443" s="35">
        <f t="shared" si="1295"/>
        <v>0</v>
      </c>
      <c r="CFR443" s="35">
        <f t="shared" si="1295"/>
        <v>0</v>
      </c>
      <c r="CFS443" s="35">
        <f t="shared" si="1295"/>
        <v>0</v>
      </c>
      <c r="CFT443" s="35">
        <f t="shared" si="1295"/>
        <v>0</v>
      </c>
      <c r="CFU443" s="35">
        <f t="shared" si="1295"/>
        <v>0</v>
      </c>
      <c r="CFV443" s="35">
        <f t="shared" si="1295"/>
        <v>0</v>
      </c>
      <c r="CFW443" s="35">
        <f t="shared" si="1295"/>
        <v>0</v>
      </c>
      <c r="CFX443" s="35">
        <f t="shared" si="1295"/>
        <v>0</v>
      </c>
      <c r="CFY443" s="35">
        <f t="shared" si="1295"/>
        <v>0</v>
      </c>
      <c r="CFZ443" s="35">
        <f t="shared" si="1295"/>
        <v>0</v>
      </c>
      <c r="CGA443" s="35">
        <f t="shared" si="1295"/>
        <v>0</v>
      </c>
      <c r="CGB443" s="35">
        <f t="shared" si="1295"/>
        <v>0</v>
      </c>
      <c r="CGC443" s="35">
        <f t="shared" si="1295"/>
        <v>0</v>
      </c>
      <c r="CGD443" s="35">
        <f t="shared" si="1295"/>
        <v>0</v>
      </c>
      <c r="CGE443" s="35">
        <f t="shared" si="1295"/>
        <v>0</v>
      </c>
      <c r="CGF443" s="35">
        <f t="shared" si="1295"/>
        <v>0</v>
      </c>
      <c r="CGG443" s="35">
        <f t="shared" si="1295"/>
        <v>0</v>
      </c>
      <c r="CGH443" s="35">
        <f t="shared" si="1295"/>
        <v>0</v>
      </c>
      <c r="CGI443" s="35">
        <f t="shared" si="1295"/>
        <v>0</v>
      </c>
      <c r="CGJ443" s="35">
        <f t="shared" si="1295"/>
        <v>0</v>
      </c>
      <c r="CGK443" s="35">
        <f t="shared" si="1295"/>
        <v>0</v>
      </c>
      <c r="CGL443" s="35">
        <f t="shared" si="1295"/>
        <v>0</v>
      </c>
      <c r="CGM443" s="35">
        <f t="shared" si="1295"/>
        <v>0</v>
      </c>
      <c r="CGN443" s="35">
        <f t="shared" si="1295"/>
        <v>0</v>
      </c>
      <c r="CGO443" s="35">
        <f t="shared" si="1295"/>
        <v>0</v>
      </c>
      <c r="CGP443" s="35">
        <f t="shared" si="1295"/>
        <v>0</v>
      </c>
      <c r="CGQ443" s="35">
        <f t="shared" si="1295"/>
        <v>0</v>
      </c>
      <c r="CGR443" s="35">
        <f t="shared" si="1295"/>
        <v>0</v>
      </c>
      <c r="CGS443" s="35">
        <f t="shared" si="1295"/>
        <v>0</v>
      </c>
      <c r="CGT443" s="35">
        <f t="shared" si="1295"/>
        <v>0</v>
      </c>
      <c r="CGU443" s="35">
        <f t="shared" si="1295"/>
        <v>0</v>
      </c>
      <c r="CGV443" s="35">
        <f t="shared" si="1295"/>
        <v>0</v>
      </c>
      <c r="CGW443" s="35">
        <f t="shared" si="1295"/>
        <v>0</v>
      </c>
      <c r="CGX443" s="35">
        <f t="shared" si="1295"/>
        <v>0</v>
      </c>
      <c r="CGY443" s="35">
        <f t="shared" si="1295"/>
        <v>0</v>
      </c>
      <c r="CGZ443" s="35">
        <f t="shared" si="1295"/>
        <v>0</v>
      </c>
      <c r="CHA443" s="35">
        <f t="shared" si="1295"/>
        <v>0</v>
      </c>
      <c r="CHB443" s="35">
        <f t="shared" si="1295"/>
        <v>0</v>
      </c>
      <c r="CHC443" s="35">
        <f t="shared" si="1295"/>
        <v>0</v>
      </c>
      <c r="CHD443" s="35">
        <f t="shared" si="1295"/>
        <v>0</v>
      </c>
      <c r="CHE443" s="35">
        <f t="shared" si="1295"/>
        <v>0</v>
      </c>
      <c r="CHF443" s="35">
        <f t="shared" si="1295"/>
        <v>0</v>
      </c>
      <c r="CHG443" s="35">
        <f t="shared" si="1295"/>
        <v>0</v>
      </c>
      <c r="CHH443" s="35">
        <f t="shared" si="1295"/>
        <v>0</v>
      </c>
      <c r="CHI443" s="35">
        <f t="shared" si="1295"/>
        <v>0</v>
      </c>
      <c r="CHJ443" s="35">
        <f t="shared" si="1295"/>
        <v>0</v>
      </c>
      <c r="CHK443" s="35">
        <f t="shared" si="1295"/>
        <v>0</v>
      </c>
      <c r="CHL443" s="35">
        <f t="shared" si="1295"/>
        <v>0</v>
      </c>
      <c r="CHM443" s="35">
        <f t="shared" si="1295"/>
        <v>0</v>
      </c>
      <c r="CHN443" s="35">
        <f t="shared" si="1295"/>
        <v>0</v>
      </c>
      <c r="CHO443" s="35">
        <f t="shared" si="1295"/>
        <v>0</v>
      </c>
      <c r="CHP443" s="35">
        <f t="shared" si="1295"/>
        <v>0</v>
      </c>
      <c r="CHQ443" s="35">
        <f t="shared" si="1295"/>
        <v>0</v>
      </c>
      <c r="CHR443" s="35">
        <f t="shared" ref="CHR443:CKC443" si="1296">CHR462</f>
        <v>0</v>
      </c>
      <c r="CHS443" s="35">
        <f t="shared" si="1296"/>
        <v>0</v>
      </c>
      <c r="CHT443" s="35">
        <f t="shared" si="1296"/>
        <v>0</v>
      </c>
      <c r="CHU443" s="35">
        <f t="shared" si="1296"/>
        <v>0</v>
      </c>
      <c r="CHV443" s="35">
        <f t="shared" si="1296"/>
        <v>0</v>
      </c>
      <c r="CHW443" s="35">
        <f t="shared" si="1296"/>
        <v>0</v>
      </c>
      <c r="CHX443" s="35">
        <f t="shared" si="1296"/>
        <v>0</v>
      </c>
      <c r="CHY443" s="35">
        <f t="shared" si="1296"/>
        <v>0</v>
      </c>
      <c r="CHZ443" s="35">
        <f t="shared" si="1296"/>
        <v>0</v>
      </c>
      <c r="CIA443" s="35">
        <f t="shared" si="1296"/>
        <v>0</v>
      </c>
      <c r="CIB443" s="35">
        <f t="shared" si="1296"/>
        <v>0</v>
      </c>
      <c r="CIC443" s="35">
        <f t="shared" si="1296"/>
        <v>0</v>
      </c>
      <c r="CID443" s="35">
        <f t="shared" si="1296"/>
        <v>0</v>
      </c>
      <c r="CIE443" s="35">
        <f t="shared" si="1296"/>
        <v>0</v>
      </c>
      <c r="CIF443" s="35">
        <f t="shared" si="1296"/>
        <v>0</v>
      </c>
      <c r="CIG443" s="35">
        <f t="shared" si="1296"/>
        <v>0</v>
      </c>
      <c r="CIH443" s="35">
        <f t="shared" si="1296"/>
        <v>0</v>
      </c>
      <c r="CII443" s="35">
        <f t="shared" si="1296"/>
        <v>0</v>
      </c>
      <c r="CIJ443" s="35">
        <f t="shared" si="1296"/>
        <v>0</v>
      </c>
      <c r="CIK443" s="35">
        <f t="shared" si="1296"/>
        <v>0</v>
      </c>
      <c r="CIL443" s="35">
        <f t="shared" si="1296"/>
        <v>0</v>
      </c>
      <c r="CIM443" s="35">
        <f t="shared" si="1296"/>
        <v>0</v>
      </c>
      <c r="CIN443" s="35">
        <f t="shared" si="1296"/>
        <v>0</v>
      </c>
      <c r="CIO443" s="35">
        <f t="shared" si="1296"/>
        <v>0</v>
      </c>
      <c r="CIP443" s="35">
        <f t="shared" si="1296"/>
        <v>0</v>
      </c>
      <c r="CIQ443" s="35">
        <f t="shared" si="1296"/>
        <v>0</v>
      </c>
      <c r="CIR443" s="35">
        <f t="shared" si="1296"/>
        <v>0</v>
      </c>
      <c r="CIS443" s="35">
        <f t="shared" si="1296"/>
        <v>0</v>
      </c>
      <c r="CIT443" s="35">
        <f t="shared" si="1296"/>
        <v>0</v>
      </c>
      <c r="CIU443" s="35">
        <f t="shared" si="1296"/>
        <v>0</v>
      </c>
      <c r="CIV443" s="35">
        <f t="shared" si="1296"/>
        <v>0</v>
      </c>
      <c r="CIW443" s="35">
        <f t="shared" si="1296"/>
        <v>0</v>
      </c>
      <c r="CIX443" s="35">
        <f t="shared" si="1296"/>
        <v>0</v>
      </c>
      <c r="CIY443" s="35">
        <f t="shared" si="1296"/>
        <v>0</v>
      </c>
      <c r="CIZ443" s="35">
        <f t="shared" si="1296"/>
        <v>0</v>
      </c>
      <c r="CJA443" s="35">
        <f t="shared" si="1296"/>
        <v>0</v>
      </c>
      <c r="CJB443" s="35">
        <f t="shared" si="1296"/>
        <v>0</v>
      </c>
      <c r="CJC443" s="35">
        <f t="shared" si="1296"/>
        <v>0</v>
      </c>
      <c r="CJD443" s="35">
        <f t="shared" si="1296"/>
        <v>0</v>
      </c>
      <c r="CJE443" s="35">
        <f t="shared" si="1296"/>
        <v>0</v>
      </c>
      <c r="CJF443" s="35">
        <f t="shared" si="1296"/>
        <v>0</v>
      </c>
      <c r="CJG443" s="35">
        <f t="shared" si="1296"/>
        <v>0</v>
      </c>
      <c r="CJH443" s="35">
        <f t="shared" si="1296"/>
        <v>0</v>
      </c>
      <c r="CJI443" s="35">
        <f t="shared" si="1296"/>
        <v>0</v>
      </c>
      <c r="CJJ443" s="35">
        <f t="shared" si="1296"/>
        <v>0</v>
      </c>
      <c r="CJK443" s="35">
        <f t="shared" si="1296"/>
        <v>0</v>
      </c>
      <c r="CJL443" s="35">
        <f t="shared" si="1296"/>
        <v>0</v>
      </c>
      <c r="CJM443" s="35">
        <f t="shared" si="1296"/>
        <v>0</v>
      </c>
      <c r="CJN443" s="35">
        <f t="shared" si="1296"/>
        <v>0</v>
      </c>
      <c r="CJO443" s="35">
        <f t="shared" si="1296"/>
        <v>0</v>
      </c>
      <c r="CJP443" s="35">
        <f t="shared" si="1296"/>
        <v>0</v>
      </c>
      <c r="CJQ443" s="35">
        <f t="shared" si="1296"/>
        <v>0</v>
      </c>
      <c r="CJR443" s="35">
        <f t="shared" si="1296"/>
        <v>0</v>
      </c>
      <c r="CJS443" s="35">
        <f t="shared" si="1296"/>
        <v>0</v>
      </c>
      <c r="CJT443" s="35">
        <f t="shared" si="1296"/>
        <v>0</v>
      </c>
      <c r="CJU443" s="35">
        <f t="shared" si="1296"/>
        <v>0</v>
      </c>
      <c r="CJV443" s="35">
        <f t="shared" si="1296"/>
        <v>0</v>
      </c>
      <c r="CJW443" s="35">
        <f t="shared" si="1296"/>
        <v>0</v>
      </c>
      <c r="CJX443" s="35">
        <f t="shared" si="1296"/>
        <v>0</v>
      </c>
      <c r="CJY443" s="35">
        <f t="shared" si="1296"/>
        <v>0</v>
      </c>
      <c r="CJZ443" s="35">
        <f t="shared" si="1296"/>
        <v>0</v>
      </c>
      <c r="CKA443" s="35">
        <f t="shared" si="1296"/>
        <v>0</v>
      </c>
      <c r="CKB443" s="35">
        <f t="shared" si="1296"/>
        <v>0</v>
      </c>
      <c r="CKC443" s="35">
        <f t="shared" si="1296"/>
        <v>0</v>
      </c>
      <c r="CKD443" s="35">
        <f t="shared" ref="CKD443:CMO443" si="1297">CKD462</f>
        <v>0</v>
      </c>
      <c r="CKE443" s="35">
        <f t="shared" si="1297"/>
        <v>0</v>
      </c>
      <c r="CKF443" s="35">
        <f t="shared" si="1297"/>
        <v>0</v>
      </c>
      <c r="CKG443" s="35">
        <f t="shared" si="1297"/>
        <v>0</v>
      </c>
      <c r="CKH443" s="35">
        <f t="shared" si="1297"/>
        <v>0</v>
      </c>
      <c r="CKI443" s="35">
        <f t="shared" si="1297"/>
        <v>0</v>
      </c>
      <c r="CKJ443" s="35">
        <f t="shared" si="1297"/>
        <v>0</v>
      </c>
      <c r="CKK443" s="35">
        <f t="shared" si="1297"/>
        <v>0</v>
      </c>
      <c r="CKL443" s="35">
        <f t="shared" si="1297"/>
        <v>0</v>
      </c>
      <c r="CKM443" s="35">
        <f t="shared" si="1297"/>
        <v>0</v>
      </c>
      <c r="CKN443" s="35">
        <f t="shared" si="1297"/>
        <v>0</v>
      </c>
      <c r="CKO443" s="35">
        <f t="shared" si="1297"/>
        <v>0</v>
      </c>
      <c r="CKP443" s="35">
        <f t="shared" si="1297"/>
        <v>0</v>
      </c>
      <c r="CKQ443" s="35">
        <f t="shared" si="1297"/>
        <v>0</v>
      </c>
      <c r="CKR443" s="35">
        <f t="shared" si="1297"/>
        <v>0</v>
      </c>
      <c r="CKS443" s="35">
        <f t="shared" si="1297"/>
        <v>0</v>
      </c>
      <c r="CKT443" s="35">
        <f t="shared" si="1297"/>
        <v>0</v>
      </c>
      <c r="CKU443" s="35">
        <f t="shared" si="1297"/>
        <v>0</v>
      </c>
      <c r="CKV443" s="35">
        <f t="shared" si="1297"/>
        <v>0</v>
      </c>
      <c r="CKW443" s="35">
        <f t="shared" si="1297"/>
        <v>0</v>
      </c>
      <c r="CKX443" s="35">
        <f t="shared" si="1297"/>
        <v>0</v>
      </c>
      <c r="CKY443" s="35">
        <f t="shared" si="1297"/>
        <v>0</v>
      </c>
      <c r="CKZ443" s="35">
        <f t="shared" si="1297"/>
        <v>0</v>
      </c>
      <c r="CLA443" s="35">
        <f t="shared" si="1297"/>
        <v>0</v>
      </c>
      <c r="CLB443" s="35">
        <f t="shared" si="1297"/>
        <v>0</v>
      </c>
      <c r="CLC443" s="35">
        <f t="shared" si="1297"/>
        <v>0</v>
      </c>
      <c r="CLD443" s="35">
        <f t="shared" si="1297"/>
        <v>0</v>
      </c>
      <c r="CLE443" s="35">
        <f t="shared" si="1297"/>
        <v>0</v>
      </c>
      <c r="CLF443" s="35">
        <f t="shared" si="1297"/>
        <v>0</v>
      </c>
      <c r="CLG443" s="35">
        <f t="shared" si="1297"/>
        <v>0</v>
      </c>
      <c r="CLH443" s="35">
        <f t="shared" si="1297"/>
        <v>0</v>
      </c>
      <c r="CLI443" s="35">
        <f t="shared" si="1297"/>
        <v>0</v>
      </c>
      <c r="CLJ443" s="35">
        <f t="shared" si="1297"/>
        <v>0</v>
      </c>
      <c r="CLK443" s="35">
        <f t="shared" si="1297"/>
        <v>0</v>
      </c>
      <c r="CLL443" s="35">
        <f t="shared" si="1297"/>
        <v>0</v>
      </c>
      <c r="CLM443" s="35">
        <f t="shared" si="1297"/>
        <v>0</v>
      </c>
      <c r="CLN443" s="35">
        <f t="shared" si="1297"/>
        <v>0</v>
      </c>
      <c r="CLO443" s="35">
        <f t="shared" si="1297"/>
        <v>0</v>
      </c>
      <c r="CLP443" s="35">
        <f t="shared" si="1297"/>
        <v>0</v>
      </c>
      <c r="CLQ443" s="35">
        <f t="shared" si="1297"/>
        <v>0</v>
      </c>
      <c r="CLR443" s="35">
        <f t="shared" si="1297"/>
        <v>0</v>
      </c>
      <c r="CLS443" s="35">
        <f t="shared" si="1297"/>
        <v>0</v>
      </c>
      <c r="CLT443" s="35">
        <f t="shared" si="1297"/>
        <v>0</v>
      </c>
      <c r="CLU443" s="35">
        <f t="shared" si="1297"/>
        <v>0</v>
      </c>
      <c r="CLV443" s="35">
        <f t="shared" si="1297"/>
        <v>0</v>
      </c>
      <c r="CLW443" s="35">
        <f t="shared" si="1297"/>
        <v>0</v>
      </c>
      <c r="CLX443" s="35">
        <f t="shared" si="1297"/>
        <v>0</v>
      </c>
      <c r="CLY443" s="35">
        <f t="shared" si="1297"/>
        <v>0</v>
      </c>
      <c r="CLZ443" s="35">
        <f t="shared" si="1297"/>
        <v>0</v>
      </c>
      <c r="CMA443" s="35">
        <f t="shared" si="1297"/>
        <v>0</v>
      </c>
      <c r="CMB443" s="35">
        <f t="shared" si="1297"/>
        <v>0</v>
      </c>
      <c r="CMC443" s="35">
        <f t="shared" si="1297"/>
        <v>0</v>
      </c>
      <c r="CMD443" s="35">
        <f t="shared" si="1297"/>
        <v>0</v>
      </c>
      <c r="CME443" s="35">
        <f t="shared" si="1297"/>
        <v>0</v>
      </c>
      <c r="CMF443" s="35">
        <f t="shared" si="1297"/>
        <v>0</v>
      </c>
      <c r="CMG443" s="35">
        <f t="shared" si="1297"/>
        <v>0</v>
      </c>
      <c r="CMH443" s="35">
        <f t="shared" si="1297"/>
        <v>0</v>
      </c>
      <c r="CMI443" s="35">
        <f t="shared" si="1297"/>
        <v>0</v>
      </c>
      <c r="CMJ443" s="35">
        <f t="shared" si="1297"/>
        <v>0</v>
      </c>
      <c r="CMK443" s="35">
        <f t="shared" si="1297"/>
        <v>0</v>
      </c>
      <c r="CML443" s="35">
        <f t="shared" si="1297"/>
        <v>0</v>
      </c>
      <c r="CMM443" s="35">
        <f t="shared" si="1297"/>
        <v>0</v>
      </c>
      <c r="CMN443" s="35">
        <f t="shared" si="1297"/>
        <v>0</v>
      </c>
      <c r="CMO443" s="35">
        <f t="shared" si="1297"/>
        <v>0</v>
      </c>
      <c r="CMP443" s="35">
        <f t="shared" ref="CMP443:CPA443" si="1298">CMP462</f>
        <v>0</v>
      </c>
      <c r="CMQ443" s="35">
        <f t="shared" si="1298"/>
        <v>0</v>
      </c>
      <c r="CMR443" s="35">
        <f t="shared" si="1298"/>
        <v>0</v>
      </c>
      <c r="CMS443" s="35">
        <f t="shared" si="1298"/>
        <v>0</v>
      </c>
      <c r="CMT443" s="35">
        <f t="shared" si="1298"/>
        <v>0</v>
      </c>
      <c r="CMU443" s="35">
        <f t="shared" si="1298"/>
        <v>0</v>
      </c>
      <c r="CMV443" s="35">
        <f t="shared" si="1298"/>
        <v>0</v>
      </c>
      <c r="CMW443" s="35">
        <f t="shared" si="1298"/>
        <v>0</v>
      </c>
      <c r="CMX443" s="35">
        <f t="shared" si="1298"/>
        <v>0</v>
      </c>
      <c r="CMY443" s="35">
        <f t="shared" si="1298"/>
        <v>0</v>
      </c>
      <c r="CMZ443" s="35">
        <f t="shared" si="1298"/>
        <v>0</v>
      </c>
      <c r="CNA443" s="35">
        <f t="shared" si="1298"/>
        <v>0</v>
      </c>
      <c r="CNB443" s="35">
        <f t="shared" si="1298"/>
        <v>0</v>
      </c>
      <c r="CNC443" s="35">
        <f t="shared" si="1298"/>
        <v>0</v>
      </c>
      <c r="CND443" s="35">
        <f t="shared" si="1298"/>
        <v>0</v>
      </c>
      <c r="CNE443" s="35">
        <f t="shared" si="1298"/>
        <v>0</v>
      </c>
      <c r="CNF443" s="35">
        <f t="shared" si="1298"/>
        <v>0</v>
      </c>
      <c r="CNG443" s="35">
        <f t="shared" si="1298"/>
        <v>0</v>
      </c>
      <c r="CNH443" s="35">
        <f t="shared" si="1298"/>
        <v>0</v>
      </c>
      <c r="CNI443" s="35">
        <f t="shared" si="1298"/>
        <v>0</v>
      </c>
      <c r="CNJ443" s="35">
        <f t="shared" si="1298"/>
        <v>0</v>
      </c>
      <c r="CNK443" s="35">
        <f t="shared" si="1298"/>
        <v>0</v>
      </c>
      <c r="CNL443" s="35">
        <f t="shared" si="1298"/>
        <v>0</v>
      </c>
      <c r="CNM443" s="35">
        <f t="shared" si="1298"/>
        <v>0</v>
      </c>
      <c r="CNN443" s="35">
        <f t="shared" si="1298"/>
        <v>0</v>
      </c>
      <c r="CNO443" s="35">
        <f t="shared" si="1298"/>
        <v>0</v>
      </c>
      <c r="CNP443" s="35">
        <f t="shared" si="1298"/>
        <v>0</v>
      </c>
      <c r="CNQ443" s="35">
        <f t="shared" si="1298"/>
        <v>0</v>
      </c>
      <c r="CNR443" s="35">
        <f t="shared" si="1298"/>
        <v>0</v>
      </c>
      <c r="CNS443" s="35">
        <f t="shared" si="1298"/>
        <v>0</v>
      </c>
      <c r="CNT443" s="35">
        <f t="shared" si="1298"/>
        <v>0</v>
      </c>
      <c r="CNU443" s="35">
        <f t="shared" si="1298"/>
        <v>0</v>
      </c>
      <c r="CNV443" s="35">
        <f t="shared" si="1298"/>
        <v>0</v>
      </c>
      <c r="CNW443" s="35">
        <f t="shared" si="1298"/>
        <v>0</v>
      </c>
      <c r="CNX443" s="35">
        <f t="shared" si="1298"/>
        <v>0</v>
      </c>
      <c r="CNY443" s="35">
        <f t="shared" si="1298"/>
        <v>0</v>
      </c>
      <c r="CNZ443" s="35">
        <f t="shared" si="1298"/>
        <v>0</v>
      </c>
      <c r="COA443" s="35">
        <f t="shared" si="1298"/>
        <v>0</v>
      </c>
      <c r="COB443" s="35">
        <f t="shared" si="1298"/>
        <v>0</v>
      </c>
      <c r="COC443" s="35">
        <f t="shared" si="1298"/>
        <v>0</v>
      </c>
      <c r="COD443" s="35">
        <f t="shared" si="1298"/>
        <v>0</v>
      </c>
      <c r="COE443" s="35">
        <f t="shared" si="1298"/>
        <v>0</v>
      </c>
      <c r="COF443" s="35">
        <f t="shared" si="1298"/>
        <v>0</v>
      </c>
      <c r="COG443" s="35">
        <f t="shared" si="1298"/>
        <v>0</v>
      </c>
      <c r="COH443" s="35">
        <f t="shared" si="1298"/>
        <v>0</v>
      </c>
      <c r="COI443" s="35">
        <f t="shared" si="1298"/>
        <v>0</v>
      </c>
      <c r="COJ443" s="35">
        <f t="shared" si="1298"/>
        <v>0</v>
      </c>
      <c r="COK443" s="35">
        <f t="shared" si="1298"/>
        <v>0</v>
      </c>
      <c r="COL443" s="35">
        <f t="shared" si="1298"/>
        <v>0</v>
      </c>
      <c r="COM443" s="35">
        <f t="shared" si="1298"/>
        <v>0</v>
      </c>
      <c r="CON443" s="35">
        <f t="shared" si="1298"/>
        <v>0</v>
      </c>
      <c r="COO443" s="35">
        <f t="shared" si="1298"/>
        <v>0</v>
      </c>
      <c r="COP443" s="35">
        <f t="shared" si="1298"/>
        <v>0</v>
      </c>
      <c r="COQ443" s="35">
        <f t="shared" si="1298"/>
        <v>0</v>
      </c>
      <c r="COR443" s="35">
        <f t="shared" si="1298"/>
        <v>0</v>
      </c>
      <c r="COS443" s="35">
        <f t="shared" si="1298"/>
        <v>0</v>
      </c>
      <c r="COT443" s="35">
        <f t="shared" si="1298"/>
        <v>0</v>
      </c>
      <c r="COU443" s="35">
        <f t="shared" si="1298"/>
        <v>0</v>
      </c>
      <c r="COV443" s="35">
        <f t="shared" si="1298"/>
        <v>0</v>
      </c>
      <c r="COW443" s="35">
        <f t="shared" si="1298"/>
        <v>0</v>
      </c>
      <c r="COX443" s="35">
        <f t="shared" si="1298"/>
        <v>0</v>
      </c>
      <c r="COY443" s="35">
        <f t="shared" si="1298"/>
        <v>0</v>
      </c>
      <c r="COZ443" s="35">
        <f t="shared" si="1298"/>
        <v>0</v>
      </c>
      <c r="CPA443" s="35">
        <f t="shared" si="1298"/>
        <v>0</v>
      </c>
      <c r="CPB443" s="35">
        <f t="shared" ref="CPB443:CRM443" si="1299">CPB462</f>
        <v>0</v>
      </c>
      <c r="CPC443" s="35">
        <f t="shared" si="1299"/>
        <v>0</v>
      </c>
      <c r="CPD443" s="35">
        <f t="shared" si="1299"/>
        <v>0</v>
      </c>
      <c r="CPE443" s="35">
        <f t="shared" si="1299"/>
        <v>0</v>
      </c>
      <c r="CPF443" s="35">
        <f t="shared" si="1299"/>
        <v>0</v>
      </c>
      <c r="CPG443" s="35">
        <f t="shared" si="1299"/>
        <v>0</v>
      </c>
      <c r="CPH443" s="35">
        <f t="shared" si="1299"/>
        <v>0</v>
      </c>
      <c r="CPI443" s="35">
        <f t="shared" si="1299"/>
        <v>0</v>
      </c>
      <c r="CPJ443" s="35">
        <f t="shared" si="1299"/>
        <v>0</v>
      </c>
      <c r="CPK443" s="35">
        <f t="shared" si="1299"/>
        <v>0</v>
      </c>
      <c r="CPL443" s="35">
        <f t="shared" si="1299"/>
        <v>0</v>
      </c>
      <c r="CPM443" s="35">
        <f t="shared" si="1299"/>
        <v>0</v>
      </c>
      <c r="CPN443" s="35">
        <f t="shared" si="1299"/>
        <v>0</v>
      </c>
      <c r="CPO443" s="35">
        <f t="shared" si="1299"/>
        <v>0</v>
      </c>
      <c r="CPP443" s="35">
        <f t="shared" si="1299"/>
        <v>0</v>
      </c>
      <c r="CPQ443" s="35">
        <f t="shared" si="1299"/>
        <v>0</v>
      </c>
      <c r="CPR443" s="35">
        <f t="shared" si="1299"/>
        <v>0</v>
      </c>
      <c r="CPS443" s="35">
        <f t="shared" si="1299"/>
        <v>0</v>
      </c>
      <c r="CPT443" s="35">
        <f t="shared" si="1299"/>
        <v>0</v>
      </c>
      <c r="CPU443" s="35">
        <f t="shared" si="1299"/>
        <v>0</v>
      </c>
      <c r="CPV443" s="35">
        <f t="shared" si="1299"/>
        <v>0</v>
      </c>
      <c r="CPW443" s="35">
        <f t="shared" si="1299"/>
        <v>0</v>
      </c>
      <c r="CPX443" s="35">
        <f t="shared" si="1299"/>
        <v>0</v>
      </c>
      <c r="CPY443" s="35">
        <f t="shared" si="1299"/>
        <v>0</v>
      </c>
      <c r="CPZ443" s="35">
        <f t="shared" si="1299"/>
        <v>0</v>
      </c>
      <c r="CQA443" s="35">
        <f t="shared" si="1299"/>
        <v>0</v>
      </c>
      <c r="CQB443" s="35">
        <f t="shared" si="1299"/>
        <v>0</v>
      </c>
      <c r="CQC443" s="35">
        <f t="shared" si="1299"/>
        <v>0</v>
      </c>
      <c r="CQD443" s="35">
        <f t="shared" si="1299"/>
        <v>0</v>
      </c>
      <c r="CQE443" s="35">
        <f t="shared" si="1299"/>
        <v>0</v>
      </c>
      <c r="CQF443" s="35">
        <f t="shared" si="1299"/>
        <v>0</v>
      </c>
      <c r="CQG443" s="35">
        <f t="shared" si="1299"/>
        <v>0</v>
      </c>
      <c r="CQH443" s="35">
        <f t="shared" si="1299"/>
        <v>0</v>
      </c>
      <c r="CQI443" s="35">
        <f t="shared" si="1299"/>
        <v>0</v>
      </c>
      <c r="CQJ443" s="35">
        <f t="shared" si="1299"/>
        <v>0</v>
      </c>
      <c r="CQK443" s="35">
        <f t="shared" si="1299"/>
        <v>0</v>
      </c>
      <c r="CQL443" s="35">
        <f t="shared" si="1299"/>
        <v>0</v>
      </c>
      <c r="CQM443" s="35">
        <f t="shared" si="1299"/>
        <v>0</v>
      </c>
      <c r="CQN443" s="35">
        <f t="shared" si="1299"/>
        <v>0</v>
      </c>
      <c r="CQO443" s="35">
        <f t="shared" si="1299"/>
        <v>0</v>
      </c>
      <c r="CQP443" s="35">
        <f t="shared" si="1299"/>
        <v>0</v>
      </c>
      <c r="CQQ443" s="35">
        <f t="shared" si="1299"/>
        <v>0</v>
      </c>
      <c r="CQR443" s="35">
        <f t="shared" si="1299"/>
        <v>0</v>
      </c>
      <c r="CQS443" s="35">
        <f t="shared" si="1299"/>
        <v>0</v>
      </c>
      <c r="CQT443" s="35">
        <f t="shared" si="1299"/>
        <v>0</v>
      </c>
      <c r="CQU443" s="35">
        <f t="shared" si="1299"/>
        <v>0</v>
      </c>
      <c r="CQV443" s="35">
        <f t="shared" si="1299"/>
        <v>0</v>
      </c>
      <c r="CQW443" s="35">
        <f t="shared" si="1299"/>
        <v>0</v>
      </c>
      <c r="CQX443" s="35">
        <f t="shared" si="1299"/>
        <v>0</v>
      </c>
      <c r="CQY443" s="35">
        <f t="shared" si="1299"/>
        <v>0</v>
      </c>
      <c r="CQZ443" s="35">
        <f t="shared" si="1299"/>
        <v>0</v>
      </c>
      <c r="CRA443" s="35">
        <f t="shared" si="1299"/>
        <v>0</v>
      </c>
      <c r="CRB443" s="35">
        <f t="shared" si="1299"/>
        <v>0</v>
      </c>
      <c r="CRC443" s="35">
        <f t="shared" si="1299"/>
        <v>0</v>
      </c>
      <c r="CRD443" s="35">
        <f t="shared" si="1299"/>
        <v>0</v>
      </c>
      <c r="CRE443" s="35">
        <f t="shared" si="1299"/>
        <v>0</v>
      </c>
      <c r="CRF443" s="35">
        <f t="shared" si="1299"/>
        <v>0</v>
      </c>
      <c r="CRG443" s="35">
        <f t="shared" si="1299"/>
        <v>0</v>
      </c>
      <c r="CRH443" s="35">
        <f t="shared" si="1299"/>
        <v>0</v>
      </c>
      <c r="CRI443" s="35">
        <f t="shared" si="1299"/>
        <v>0</v>
      </c>
      <c r="CRJ443" s="35">
        <f t="shared" si="1299"/>
        <v>0</v>
      </c>
      <c r="CRK443" s="35">
        <f t="shared" si="1299"/>
        <v>0</v>
      </c>
      <c r="CRL443" s="35">
        <f t="shared" si="1299"/>
        <v>0</v>
      </c>
      <c r="CRM443" s="35">
        <f t="shared" si="1299"/>
        <v>0</v>
      </c>
      <c r="CRN443" s="35">
        <f t="shared" ref="CRN443:CTY443" si="1300">CRN462</f>
        <v>0</v>
      </c>
      <c r="CRO443" s="35">
        <f t="shared" si="1300"/>
        <v>0</v>
      </c>
      <c r="CRP443" s="35">
        <f t="shared" si="1300"/>
        <v>0</v>
      </c>
      <c r="CRQ443" s="35">
        <f t="shared" si="1300"/>
        <v>0</v>
      </c>
      <c r="CRR443" s="35">
        <f t="shared" si="1300"/>
        <v>0</v>
      </c>
      <c r="CRS443" s="35">
        <f t="shared" si="1300"/>
        <v>0</v>
      </c>
      <c r="CRT443" s="35">
        <f t="shared" si="1300"/>
        <v>0</v>
      </c>
      <c r="CRU443" s="35">
        <f t="shared" si="1300"/>
        <v>0</v>
      </c>
      <c r="CRV443" s="35">
        <f t="shared" si="1300"/>
        <v>0</v>
      </c>
      <c r="CRW443" s="35">
        <f t="shared" si="1300"/>
        <v>0</v>
      </c>
      <c r="CRX443" s="35">
        <f t="shared" si="1300"/>
        <v>0</v>
      </c>
      <c r="CRY443" s="35">
        <f t="shared" si="1300"/>
        <v>0</v>
      </c>
      <c r="CRZ443" s="35">
        <f t="shared" si="1300"/>
        <v>0</v>
      </c>
      <c r="CSA443" s="35">
        <f t="shared" si="1300"/>
        <v>0</v>
      </c>
      <c r="CSB443" s="35">
        <f t="shared" si="1300"/>
        <v>0</v>
      </c>
      <c r="CSC443" s="35">
        <f t="shared" si="1300"/>
        <v>0</v>
      </c>
      <c r="CSD443" s="35">
        <f t="shared" si="1300"/>
        <v>0</v>
      </c>
      <c r="CSE443" s="35">
        <f t="shared" si="1300"/>
        <v>0</v>
      </c>
      <c r="CSF443" s="35">
        <f t="shared" si="1300"/>
        <v>0</v>
      </c>
      <c r="CSG443" s="35">
        <f t="shared" si="1300"/>
        <v>0</v>
      </c>
      <c r="CSH443" s="35">
        <f t="shared" si="1300"/>
        <v>0</v>
      </c>
      <c r="CSI443" s="35">
        <f t="shared" si="1300"/>
        <v>0</v>
      </c>
      <c r="CSJ443" s="35">
        <f t="shared" si="1300"/>
        <v>0</v>
      </c>
      <c r="CSK443" s="35">
        <f t="shared" si="1300"/>
        <v>0</v>
      </c>
      <c r="CSL443" s="35">
        <f t="shared" si="1300"/>
        <v>0</v>
      </c>
      <c r="CSM443" s="35">
        <f t="shared" si="1300"/>
        <v>0</v>
      </c>
      <c r="CSN443" s="35">
        <f t="shared" si="1300"/>
        <v>0</v>
      </c>
      <c r="CSO443" s="35">
        <f t="shared" si="1300"/>
        <v>0</v>
      </c>
      <c r="CSP443" s="35">
        <f t="shared" si="1300"/>
        <v>0</v>
      </c>
      <c r="CSQ443" s="35">
        <f t="shared" si="1300"/>
        <v>0</v>
      </c>
      <c r="CSR443" s="35">
        <f t="shared" si="1300"/>
        <v>0</v>
      </c>
      <c r="CSS443" s="35">
        <f t="shared" si="1300"/>
        <v>0</v>
      </c>
      <c r="CST443" s="35">
        <f t="shared" si="1300"/>
        <v>0</v>
      </c>
      <c r="CSU443" s="35">
        <f t="shared" si="1300"/>
        <v>0</v>
      </c>
      <c r="CSV443" s="35">
        <f t="shared" si="1300"/>
        <v>0</v>
      </c>
      <c r="CSW443" s="35">
        <f t="shared" si="1300"/>
        <v>0</v>
      </c>
      <c r="CSX443" s="35">
        <f t="shared" si="1300"/>
        <v>0</v>
      </c>
      <c r="CSY443" s="35">
        <f t="shared" si="1300"/>
        <v>0</v>
      </c>
      <c r="CSZ443" s="35">
        <f t="shared" si="1300"/>
        <v>0</v>
      </c>
      <c r="CTA443" s="35">
        <f t="shared" si="1300"/>
        <v>0</v>
      </c>
      <c r="CTB443" s="35">
        <f t="shared" si="1300"/>
        <v>0</v>
      </c>
      <c r="CTC443" s="35">
        <f t="shared" si="1300"/>
        <v>0</v>
      </c>
      <c r="CTD443" s="35">
        <f t="shared" si="1300"/>
        <v>0</v>
      </c>
      <c r="CTE443" s="35">
        <f t="shared" si="1300"/>
        <v>0</v>
      </c>
      <c r="CTF443" s="35">
        <f t="shared" si="1300"/>
        <v>0</v>
      </c>
      <c r="CTG443" s="35">
        <f t="shared" si="1300"/>
        <v>0</v>
      </c>
      <c r="CTH443" s="35">
        <f t="shared" si="1300"/>
        <v>0</v>
      </c>
      <c r="CTI443" s="35">
        <f t="shared" si="1300"/>
        <v>0</v>
      </c>
      <c r="CTJ443" s="35">
        <f t="shared" si="1300"/>
        <v>0</v>
      </c>
      <c r="CTK443" s="35">
        <f t="shared" si="1300"/>
        <v>0</v>
      </c>
      <c r="CTL443" s="35">
        <f t="shared" si="1300"/>
        <v>0</v>
      </c>
      <c r="CTM443" s="35">
        <f t="shared" si="1300"/>
        <v>0</v>
      </c>
      <c r="CTN443" s="35">
        <f t="shared" si="1300"/>
        <v>0</v>
      </c>
      <c r="CTO443" s="35">
        <f t="shared" si="1300"/>
        <v>0</v>
      </c>
      <c r="CTP443" s="35">
        <f t="shared" si="1300"/>
        <v>0</v>
      </c>
      <c r="CTQ443" s="35">
        <f t="shared" si="1300"/>
        <v>0</v>
      </c>
      <c r="CTR443" s="35">
        <f t="shared" si="1300"/>
        <v>0</v>
      </c>
      <c r="CTS443" s="35">
        <f t="shared" si="1300"/>
        <v>0</v>
      </c>
      <c r="CTT443" s="35">
        <f t="shared" si="1300"/>
        <v>0</v>
      </c>
      <c r="CTU443" s="35">
        <f t="shared" si="1300"/>
        <v>0</v>
      </c>
      <c r="CTV443" s="35">
        <f t="shared" si="1300"/>
        <v>0</v>
      </c>
      <c r="CTW443" s="35">
        <f t="shared" si="1300"/>
        <v>0</v>
      </c>
      <c r="CTX443" s="35">
        <f t="shared" si="1300"/>
        <v>0</v>
      </c>
      <c r="CTY443" s="35">
        <f t="shared" si="1300"/>
        <v>0</v>
      </c>
      <c r="CTZ443" s="35">
        <f t="shared" ref="CTZ443:CWK443" si="1301">CTZ462</f>
        <v>0</v>
      </c>
      <c r="CUA443" s="35">
        <f t="shared" si="1301"/>
        <v>0</v>
      </c>
      <c r="CUB443" s="35">
        <f t="shared" si="1301"/>
        <v>0</v>
      </c>
      <c r="CUC443" s="35">
        <f t="shared" si="1301"/>
        <v>0</v>
      </c>
      <c r="CUD443" s="35">
        <f t="shared" si="1301"/>
        <v>0</v>
      </c>
      <c r="CUE443" s="35">
        <f t="shared" si="1301"/>
        <v>0</v>
      </c>
      <c r="CUF443" s="35">
        <f t="shared" si="1301"/>
        <v>0</v>
      </c>
      <c r="CUG443" s="35">
        <f t="shared" si="1301"/>
        <v>0</v>
      </c>
      <c r="CUH443" s="35">
        <f t="shared" si="1301"/>
        <v>0</v>
      </c>
      <c r="CUI443" s="35">
        <f t="shared" si="1301"/>
        <v>0</v>
      </c>
      <c r="CUJ443" s="35">
        <f t="shared" si="1301"/>
        <v>0</v>
      </c>
      <c r="CUK443" s="35">
        <f t="shared" si="1301"/>
        <v>0</v>
      </c>
      <c r="CUL443" s="35">
        <f t="shared" si="1301"/>
        <v>0</v>
      </c>
      <c r="CUM443" s="35">
        <f t="shared" si="1301"/>
        <v>0</v>
      </c>
      <c r="CUN443" s="35">
        <f t="shared" si="1301"/>
        <v>0</v>
      </c>
      <c r="CUO443" s="35">
        <f t="shared" si="1301"/>
        <v>0</v>
      </c>
      <c r="CUP443" s="35">
        <f t="shared" si="1301"/>
        <v>0</v>
      </c>
      <c r="CUQ443" s="35">
        <f t="shared" si="1301"/>
        <v>0</v>
      </c>
      <c r="CUR443" s="35">
        <f t="shared" si="1301"/>
        <v>0</v>
      </c>
      <c r="CUS443" s="35">
        <f t="shared" si="1301"/>
        <v>0</v>
      </c>
      <c r="CUT443" s="35">
        <f t="shared" si="1301"/>
        <v>0</v>
      </c>
      <c r="CUU443" s="35">
        <f t="shared" si="1301"/>
        <v>0</v>
      </c>
      <c r="CUV443" s="35">
        <f t="shared" si="1301"/>
        <v>0</v>
      </c>
      <c r="CUW443" s="35">
        <f t="shared" si="1301"/>
        <v>0</v>
      </c>
      <c r="CUX443" s="35">
        <f t="shared" si="1301"/>
        <v>0</v>
      </c>
      <c r="CUY443" s="35">
        <f t="shared" si="1301"/>
        <v>0</v>
      </c>
      <c r="CUZ443" s="35">
        <f t="shared" si="1301"/>
        <v>0</v>
      </c>
      <c r="CVA443" s="35">
        <f t="shared" si="1301"/>
        <v>0</v>
      </c>
      <c r="CVB443" s="35">
        <f t="shared" si="1301"/>
        <v>0</v>
      </c>
      <c r="CVC443" s="35">
        <f t="shared" si="1301"/>
        <v>0</v>
      </c>
      <c r="CVD443" s="35">
        <f t="shared" si="1301"/>
        <v>0</v>
      </c>
      <c r="CVE443" s="35">
        <f t="shared" si="1301"/>
        <v>0</v>
      </c>
      <c r="CVF443" s="35">
        <f t="shared" si="1301"/>
        <v>0</v>
      </c>
      <c r="CVG443" s="35">
        <f t="shared" si="1301"/>
        <v>0</v>
      </c>
      <c r="CVH443" s="35">
        <f t="shared" si="1301"/>
        <v>0</v>
      </c>
      <c r="CVI443" s="35">
        <f t="shared" si="1301"/>
        <v>0</v>
      </c>
      <c r="CVJ443" s="35">
        <f t="shared" si="1301"/>
        <v>0</v>
      </c>
      <c r="CVK443" s="35">
        <f t="shared" si="1301"/>
        <v>0</v>
      </c>
      <c r="CVL443" s="35">
        <f t="shared" si="1301"/>
        <v>0</v>
      </c>
      <c r="CVM443" s="35">
        <f t="shared" si="1301"/>
        <v>0</v>
      </c>
      <c r="CVN443" s="35">
        <f t="shared" si="1301"/>
        <v>0</v>
      </c>
      <c r="CVO443" s="35">
        <f t="shared" si="1301"/>
        <v>0</v>
      </c>
      <c r="CVP443" s="35">
        <f t="shared" si="1301"/>
        <v>0</v>
      </c>
      <c r="CVQ443" s="35">
        <f t="shared" si="1301"/>
        <v>0</v>
      </c>
      <c r="CVR443" s="35">
        <f t="shared" si="1301"/>
        <v>0</v>
      </c>
      <c r="CVS443" s="35">
        <f t="shared" si="1301"/>
        <v>0</v>
      </c>
      <c r="CVT443" s="35">
        <f t="shared" si="1301"/>
        <v>0</v>
      </c>
      <c r="CVU443" s="35">
        <f t="shared" si="1301"/>
        <v>0</v>
      </c>
      <c r="CVV443" s="35">
        <f t="shared" si="1301"/>
        <v>0</v>
      </c>
      <c r="CVW443" s="35">
        <f t="shared" si="1301"/>
        <v>0</v>
      </c>
      <c r="CVX443" s="35">
        <f t="shared" si="1301"/>
        <v>0</v>
      </c>
      <c r="CVY443" s="35">
        <f t="shared" si="1301"/>
        <v>0</v>
      </c>
      <c r="CVZ443" s="35">
        <f t="shared" si="1301"/>
        <v>0</v>
      </c>
      <c r="CWA443" s="35">
        <f t="shared" si="1301"/>
        <v>0</v>
      </c>
      <c r="CWB443" s="35">
        <f t="shared" si="1301"/>
        <v>0</v>
      </c>
      <c r="CWC443" s="35">
        <f t="shared" si="1301"/>
        <v>0</v>
      </c>
      <c r="CWD443" s="35">
        <f t="shared" si="1301"/>
        <v>0</v>
      </c>
      <c r="CWE443" s="35">
        <f t="shared" si="1301"/>
        <v>0</v>
      </c>
      <c r="CWF443" s="35">
        <f t="shared" si="1301"/>
        <v>0</v>
      </c>
      <c r="CWG443" s="35">
        <f t="shared" si="1301"/>
        <v>0</v>
      </c>
      <c r="CWH443" s="35">
        <f t="shared" si="1301"/>
        <v>0</v>
      </c>
      <c r="CWI443" s="35">
        <f t="shared" si="1301"/>
        <v>0</v>
      </c>
      <c r="CWJ443" s="35">
        <f t="shared" si="1301"/>
        <v>0</v>
      </c>
      <c r="CWK443" s="35">
        <f t="shared" si="1301"/>
        <v>0</v>
      </c>
      <c r="CWL443" s="35">
        <f t="shared" ref="CWL443:CYW443" si="1302">CWL462</f>
        <v>0</v>
      </c>
      <c r="CWM443" s="35">
        <f t="shared" si="1302"/>
        <v>0</v>
      </c>
      <c r="CWN443" s="35">
        <f t="shared" si="1302"/>
        <v>0</v>
      </c>
      <c r="CWO443" s="35">
        <f t="shared" si="1302"/>
        <v>0</v>
      </c>
      <c r="CWP443" s="35">
        <f t="shared" si="1302"/>
        <v>0</v>
      </c>
      <c r="CWQ443" s="35">
        <f t="shared" si="1302"/>
        <v>0</v>
      </c>
      <c r="CWR443" s="35">
        <f t="shared" si="1302"/>
        <v>0</v>
      </c>
      <c r="CWS443" s="35">
        <f t="shared" si="1302"/>
        <v>0</v>
      </c>
      <c r="CWT443" s="35">
        <f t="shared" si="1302"/>
        <v>0</v>
      </c>
      <c r="CWU443" s="35">
        <f t="shared" si="1302"/>
        <v>0</v>
      </c>
      <c r="CWV443" s="35">
        <f t="shared" si="1302"/>
        <v>0</v>
      </c>
      <c r="CWW443" s="35">
        <f t="shared" si="1302"/>
        <v>0</v>
      </c>
      <c r="CWX443" s="35">
        <f t="shared" si="1302"/>
        <v>0</v>
      </c>
      <c r="CWY443" s="35">
        <f t="shared" si="1302"/>
        <v>0</v>
      </c>
      <c r="CWZ443" s="35">
        <f t="shared" si="1302"/>
        <v>0</v>
      </c>
      <c r="CXA443" s="35">
        <f t="shared" si="1302"/>
        <v>0</v>
      </c>
      <c r="CXB443" s="35">
        <f t="shared" si="1302"/>
        <v>0</v>
      </c>
      <c r="CXC443" s="35">
        <f t="shared" si="1302"/>
        <v>0</v>
      </c>
      <c r="CXD443" s="35">
        <f t="shared" si="1302"/>
        <v>0</v>
      </c>
      <c r="CXE443" s="35">
        <f t="shared" si="1302"/>
        <v>0</v>
      </c>
      <c r="CXF443" s="35">
        <f t="shared" si="1302"/>
        <v>0</v>
      </c>
      <c r="CXG443" s="35">
        <f t="shared" si="1302"/>
        <v>0</v>
      </c>
      <c r="CXH443" s="35">
        <f t="shared" si="1302"/>
        <v>0</v>
      </c>
      <c r="CXI443" s="35">
        <f t="shared" si="1302"/>
        <v>0</v>
      </c>
      <c r="CXJ443" s="35">
        <f t="shared" si="1302"/>
        <v>0</v>
      </c>
      <c r="CXK443" s="35">
        <f t="shared" si="1302"/>
        <v>0</v>
      </c>
      <c r="CXL443" s="35">
        <f t="shared" si="1302"/>
        <v>0</v>
      </c>
      <c r="CXM443" s="35">
        <f t="shared" si="1302"/>
        <v>0</v>
      </c>
      <c r="CXN443" s="35">
        <f t="shared" si="1302"/>
        <v>0</v>
      </c>
      <c r="CXO443" s="35">
        <f t="shared" si="1302"/>
        <v>0</v>
      </c>
      <c r="CXP443" s="35">
        <f t="shared" si="1302"/>
        <v>0</v>
      </c>
      <c r="CXQ443" s="35">
        <f t="shared" si="1302"/>
        <v>0</v>
      </c>
      <c r="CXR443" s="35">
        <f t="shared" si="1302"/>
        <v>0</v>
      </c>
      <c r="CXS443" s="35">
        <f t="shared" si="1302"/>
        <v>0</v>
      </c>
      <c r="CXT443" s="35">
        <f t="shared" si="1302"/>
        <v>0</v>
      </c>
      <c r="CXU443" s="35">
        <f t="shared" si="1302"/>
        <v>0</v>
      </c>
      <c r="CXV443" s="35">
        <f t="shared" si="1302"/>
        <v>0</v>
      </c>
      <c r="CXW443" s="35">
        <f t="shared" si="1302"/>
        <v>0</v>
      </c>
      <c r="CXX443" s="35">
        <f t="shared" si="1302"/>
        <v>0</v>
      </c>
      <c r="CXY443" s="35">
        <f t="shared" si="1302"/>
        <v>0</v>
      </c>
      <c r="CXZ443" s="35">
        <f t="shared" si="1302"/>
        <v>0</v>
      </c>
      <c r="CYA443" s="35">
        <f t="shared" si="1302"/>
        <v>0</v>
      </c>
      <c r="CYB443" s="35">
        <f t="shared" si="1302"/>
        <v>0</v>
      </c>
      <c r="CYC443" s="35">
        <f t="shared" si="1302"/>
        <v>0</v>
      </c>
      <c r="CYD443" s="35">
        <f t="shared" si="1302"/>
        <v>0</v>
      </c>
      <c r="CYE443" s="35">
        <f t="shared" si="1302"/>
        <v>0</v>
      </c>
      <c r="CYF443" s="35">
        <f t="shared" si="1302"/>
        <v>0</v>
      </c>
      <c r="CYG443" s="35">
        <f t="shared" si="1302"/>
        <v>0</v>
      </c>
      <c r="CYH443" s="35">
        <f t="shared" si="1302"/>
        <v>0</v>
      </c>
      <c r="CYI443" s="35">
        <f t="shared" si="1302"/>
        <v>0</v>
      </c>
      <c r="CYJ443" s="35">
        <f t="shared" si="1302"/>
        <v>0</v>
      </c>
      <c r="CYK443" s="35">
        <f t="shared" si="1302"/>
        <v>0</v>
      </c>
      <c r="CYL443" s="35">
        <f t="shared" si="1302"/>
        <v>0</v>
      </c>
      <c r="CYM443" s="35">
        <f t="shared" si="1302"/>
        <v>0</v>
      </c>
      <c r="CYN443" s="35">
        <f t="shared" si="1302"/>
        <v>0</v>
      </c>
      <c r="CYO443" s="35">
        <f t="shared" si="1302"/>
        <v>0</v>
      </c>
      <c r="CYP443" s="35">
        <f t="shared" si="1302"/>
        <v>0</v>
      </c>
      <c r="CYQ443" s="35">
        <f t="shared" si="1302"/>
        <v>0</v>
      </c>
      <c r="CYR443" s="35">
        <f t="shared" si="1302"/>
        <v>0</v>
      </c>
      <c r="CYS443" s="35">
        <f t="shared" si="1302"/>
        <v>0</v>
      </c>
      <c r="CYT443" s="35">
        <f t="shared" si="1302"/>
        <v>0</v>
      </c>
      <c r="CYU443" s="35">
        <f t="shared" si="1302"/>
        <v>0</v>
      </c>
      <c r="CYV443" s="35">
        <f t="shared" si="1302"/>
        <v>0</v>
      </c>
      <c r="CYW443" s="35">
        <f t="shared" si="1302"/>
        <v>0</v>
      </c>
      <c r="CYX443" s="35">
        <f t="shared" ref="CYX443:DBI443" si="1303">CYX462</f>
        <v>0</v>
      </c>
      <c r="CYY443" s="35">
        <f t="shared" si="1303"/>
        <v>0</v>
      </c>
      <c r="CYZ443" s="35">
        <f t="shared" si="1303"/>
        <v>0</v>
      </c>
      <c r="CZA443" s="35">
        <f t="shared" si="1303"/>
        <v>0</v>
      </c>
      <c r="CZB443" s="35">
        <f t="shared" si="1303"/>
        <v>0</v>
      </c>
      <c r="CZC443" s="35">
        <f t="shared" si="1303"/>
        <v>0</v>
      </c>
      <c r="CZD443" s="35">
        <f t="shared" si="1303"/>
        <v>0</v>
      </c>
      <c r="CZE443" s="35">
        <f t="shared" si="1303"/>
        <v>0</v>
      </c>
      <c r="CZF443" s="35">
        <f t="shared" si="1303"/>
        <v>0</v>
      </c>
      <c r="CZG443" s="35">
        <f t="shared" si="1303"/>
        <v>0</v>
      </c>
      <c r="CZH443" s="35">
        <f t="shared" si="1303"/>
        <v>0</v>
      </c>
      <c r="CZI443" s="35">
        <f t="shared" si="1303"/>
        <v>0</v>
      </c>
      <c r="CZJ443" s="35">
        <f t="shared" si="1303"/>
        <v>0</v>
      </c>
      <c r="CZK443" s="35">
        <f t="shared" si="1303"/>
        <v>0</v>
      </c>
      <c r="CZL443" s="35">
        <f t="shared" si="1303"/>
        <v>0</v>
      </c>
      <c r="CZM443" s="35">
        <f t="shared" si="1303"/>
        <v>0</v>
      </c>
      <c r="CZN443" s="35">
        <f t="shared" si="1303"/>
        <v>0</v>
      </c>
      <c r="CZO443" s="35">
        <f t="shared" si="1303"/>
        <v>0</v>
      </c>
      <c r="CZP443" s="35">
        <f t="shared" si="1303"/>
        <v>0</v>
      </c>
      <c r="CZQ443" s="35">
        <f t="shared" si="1303"/>
        <v>0</v>
      </c>
      <c r="CZR443" s="35">
        <f t="shared" si="1303"/>
        <v>0</v>
      </c>
      <c r="CZS443" s="35">
        <f t="shared" si="1303"/>
        <v>0</v>
      </c>
      <c r="CZT443" s="35">
        <f t="shared" si="1303"/>
        <v>0</v>
      </c>
      <c r="CZU443" s="35">
        <f t="shared" si="1303"/>
        <v>0</v>
      </c>
      <c r="CZV443" s="35">
        <f t="shared" si="1303"/>
        <v>0</v>
      </c>
      <c r="CZW443" s="35">
        <f t="shared" si="1303"/>
        <v>0</v>
      </c>
      <c r="CZX443" s="35">
        <f t="shared" si="1303"/>
        <v>0</v>
      </c>
      <c r="CZY443" s="35">
        <f t="shared" si="1303"/>
        <v>0</v>
      </c>
      <c r="CZZ443" s="35">
        <f t="shared" si="1303"/>
        <v>0</v>
      </c>
      <c r="DAA443" s="35">
        <f t="shared" si="1303"/>
        <v>0</v>
      </c>
      <c r="DAB443" s="35">
        <f t="shared" si="1303"/>
        <v>0</v>
      </c>
      <c r="DAC443" s="35">
        <f t="shared" si="1303"/>
        <v>0</v>
      </c>
      <c r="DAD443" s="35">
        <f t="shared" si="1303"/>
        <v>0</v>
      </c>
      <c r="DAE443" s="35">
        <f t="shared" si="1303"/>
        <v>0</v>
      </c>
      <c r="DAF443" s="35">
        <f t="shared" si="1303"/>
        <v>0</v>
      </c>
      <c r="DAG443" s="35">
        <f t="shared" si="1303"/>
        <v>0</v>
      </c>
      <c r="DAH443" s="35">
        <f t="shared" si="1303"/>
        <v>0</v>
      </c>
      <c r="DAI443" s="35">
        <f t="shared" si="1303"/>
        <v>0</v>
      </c>
      <c r="DAJ443" s="35">
        <f t="shared" si="1303"/>
        <v>0</v>
      </c>
      <c r="DAK443" s="35">
        <f t="shared" si="1303"/>
        <v>0</v>
      </c>
      <c r="DAL443" s="35">
        <f t="shared" si="1303"/>
        <v>0</v>
      </c>
      <c r="DAM443" s="35">
        <f t="shared" si="1303"/>
        <v>0</v>
      </c>
      <c r="DAN443" s="35">
        <f t="shared" si="1303"/>
        <v>0</v>
      </c>
      <c r="DAO443" s="35">
        <f t="shared" si="1303"/>
        <v>0</v>
      </c>
      <c r="DAP443" s="35">
        <f t="shared" si="1303"/>
        <v>0</v>
      </c>
      <c r="DAQ443" s="35">
        <f t="shared" si="1303"/>
        <v>0</v>
      </c>
      <c r="DAR443" s="35">
        <f t="shared" si="1303"/>
        <v>0</v>
      </c>
      <c r="DAS443" s="35">
        <f t="shared" si="1303"/>
        <v>0</v>
      </c>
      <c r="DAT443" s="35">
        <f t="shared" si="1303"/>
        <v>0</v>
      </c>
      <c r="DAU443" s="35">
        <f t="shared" si="1303"/>
        <v>0</v>
      </c>
      <c r="DAV443" s="35">
        <f t="shared" si="1303"/>
        <v>0</v>
      </c>
      <c r="DAW443" s="35">
        <f t="shared" si="1303"/>
        <v>0</v>
      </c>
      <c r="DAX443" s="35">
        <f t="shared" si="1303"/>
        <v>0</v>
      </c>
      <c r="DAY443" s="35">
        <f t="shared" si="1303"/>
        <v>0</v>
      </c>
      <c r="DAZ443" s="35">
        <f t="shared" si="1303"/>
        <v>0</v>
      </c>
      <c r="DBA443" s="35">
        <f t="shared" si="1303"/>
        <v>0</v>
      </c>
      <c r="DBB443" s="35">
        <f t="shared" si="1303"/>
        <v>0</v>
      </c>
      <c r="DBC443" s="35">
        <f t="shared" si="1303"/>
        <v>0</v>
      </c>
      <c r="DBD443" s="35">
        <f t="shared" si="1303"/>
        <v>0</v>
      </c>
      <c r="DBE443" s="35">
        <f t="shared" si="1303"/>
        <v>0</v>
      </c>
      <c r="DBF443" s="35">
        <f t="shared" si="1303"/>
        <v>0</v>
      </c>
      <c r="DBG443" s="35">
        <f t="shared" si="1303"/>
        <v>0</v>
      </c>
      <c r="DBH443" s="35">
        <f t="shared" si="1303"/>
        <v>0</v>
      </c>
      <c r="DBI443" s="35">
        <f t="shared" si="1303"/>
        <v>0</v>
      </c>
      <c r="DBJ443" s="35">
        <f t="shared" ref="DBJ443:DDU443" si="1304">DBJ462</f>
        <v>0</v>
      </c>
      <c r="DBK443" s="35">
        <f t="shared" si="1304"/>
        <v>0</v>
      </c>
      <c r="DBL443" s="35">
        <f t="shared" si="1304"/>
        <v>0</v>
      </c>
      <c r="DBM443" s="35">
        <f t="shared" si="1304"/>
        <v>0</v>
      </c>
      <c r="DBN443" s="35">
        <f t="shared" si="1304"/>
        <v>0</v>
      </c>
      <c r="DBO443" s="35">
        <f t="shared" si="1304"/>
        <v>0</v>
      </c>
      <c r="DBP443" s="35">
        <f t="shared" si="1304"/>
        <v>0</v>
      </c>
      <c r="DBQ443" s="35">
        <f t="shared" si="1304"/>
        <v>0</v>
      </c>
      <c r="DBR443" s="35">
        <f t="shared" si="1304"/>
        <v>0</v>
      </c>
      <c r="DBS443" s="35">
        <f t="shared" si="1304"/>
        <v>0</v>
      </c>
      <c r="DBT443" s="35">
        <f t="shared" si="1304"/>
        <v>0</v>
      </c>
      <c r="DBU443" s="35">
        <f t="shared" si="1304"/>
        <v>0</v>
      </c>
      <c r="DBV443" s="35">
        <f t="shared" si="1304"/>
        <v>0</v>
      </c>
      <c r="DBW443" s="35">
        <f t="shared" si="1304"/>
        <v>0</v>
      </c>
      <c r="DBX443" s="35">
        <f t="shared" si="1304"/>
        <v>0</v>
      </c>
      <c r="DBY443" s="35">
        <f t="shared" si="1304"/>
        <v>0</v>
      </c>
      <c r="DBZ443" s="35">
        <f t="shared" si="1304"/>
        <v>0</v>
      </c>
      <c r="DCA443" s="35">
        <f t="shared" si="1304"/>
        <v>0</v>
      </c>
      <c r="DCB443" s="35">
        <f t="shared" si="1304"/>
        <v>0</v>
      </c>
      <c r="DCC443" s="35">
        <f t="shared" si="1304"/>
        <v>0</v>
      </c>
      <c r="DCD443" s="35">
        <f t="shared" si="1304"/>
        <v>0</v>
      </c>
      <c r="DCE443" s="35">
        <f t="shared" si="1304"/>
        <v>0</v>
      </c>
      <c r="DCF443" s="35">
        <f t="shared" si="1304"/>
        <v>0</v>
      </c>
      <c r="DCG443" s="35">
        <f t="shared" si="1304"/>
        <v>0</v>
      </c>
      <c r="DCH443" s="35">
        <f t="shared" si="1304"/>
        <v>0</v>
      </c>
      <c r="DCI443" s="35">
        <f t="shared" si="1304"/>
        <v>0</v>
      </c>
      <c r="DCJ443" s="35">
        <f t="shared" si="1304"/>
        <v>0</v>
      </c>
      <c r="DCK443" s="35">
        <f t="shared" si="1304"/>
        <v>0</v>
      </c>
      <c r="DCL443" s="35">
        <f t="shared" si="1304"/>
        <v>0</v>
      </c>
      <c r="DCM443" s="35">
        <f t="shared" si="1304"/>
        <v>0</v>
      </c>
      <c r="DCN443" s="35">
        <f t="shared" si="1304"/>
        <v>0</v>
      </c>
      <c r="DCO443" s="35">
        <f t="shared" si="1304"/>
        <v>0</v>
      </c>
      <c r="DCP443" s="35">
        <f t="shared" si="1304"/>
        <v>0</v>
      </c>
      <c r="DCQ443" s="35">
        <f t="shared" si="1304"/>
        <v>0</v>
      </c>
      <c r="DCR443" s="35">
        <f t="shared" si="1304"/>
        <v>0</v>
      </c>
      <c r="DCS443" s="35">
        <f t="shared" si="1304"/>
        <v>0</v>
      </c>
      <c r="DCT443" s="35">
        <f t="shared" si="1304"/>
        <v>0</v>
      </c>
      <c r="DCU443" s="35">
        <f t="shared" si="1304"/>
        <v>0</v>
      </c>
      <c r="DCV443" s="35">
        <f t="shared" si="1304"/>
        <v>0</v>
      </c>
      <c r="DCW443" s="35">
        <f t="shared" si="1304"/>
        <v>0</v>
      </c>
      <c r="DCX443" s="35">
        <f t="shared" si="1304"/>
        <v>0</v>
      </c>
      <c r="DCY443" s="35">
        <f t="shared" si="1304"/>
        <v>0</v>
      </c>
      <c r="DCZ443" s="35">
        <f t="shared" si="1304"/>
        <v>0</v>
      </c>
      <c r="DDA443" s="35">
        <f t="shared" si="1304"/>
        <v>0</v>
      </c>
      <c r="DDB443" s="35">
        <f t="shared" si="1304"/>
        <v>0</v>
      </c>
      <c r="DDC443" s="35">
        <f t="shared" si="1304"/>
        <v>0</v>
      </c>
      <c r="DDD443" s="35">
        <f t="shared" si="1304"/>
        <v>0</v>
      </c>
      <c r="DDE443" s="35">
        <f t="shared" si="1304"/>
        <v>0</v>
      </c>
      <c r="DDF443" s="35">
        <f t="shared" si="1304"/>
        <v>0</v>
      </c>
      <c r="DDG443" s="35">
        <f t="shared" si="1304"/>
        <v>0</v>
      </c>
      <c r="DDH443" s="35">
        <f t="shared" si="1304"/>
        <v>0</v>
      </c>
      <c r="DDI443" s="35">
        <f t="shared" si="1304"/>
        <v>0</v>
      </c>
      <c r="DDJ443" s="35">
        <f t="shared" si="1304"/>
        <v>0</v>
      </c>
      <c r="DDK443" s="35">
        <f t="shared" si="1304"/>
        <v>0</v>
      </c>
      <c r="DDL443" s="35">
        <f t="shared" si="1304"/>
        <v>0</v>
      </c>
      <c r="DDM443" s="35">
        <f t="shared" si="1304"/>
        <v>0</v>
      </c>
      <c r="DDN443" s="35">
        <f t="shared" si="1304"/>
        <v>0</v>
      </c>
      <c r="DDO443" s="35">
        <f t="shared" si="1304"/>
        <v>0</v>
      </c>
      <c r="DDP443" s="35">
        <f t="shared" si="1304"/>
        <v>0</v>
      </c>
      <c r="DDQ443" s="35">
        <f t="shared" si="1304"/>
        <v>0</v>
      </c>
      <c r="DDR443" s="35">
        <f t="shared" si="1304"/>
        <v>0</v>
      </c>
      <c r="DDS443" s="35">
        <f t="shared" si="1304"/>
        <v>0</v>
      </c>
      <c r="DDT443" s="35">
        <f t="shared" si="1304"/>
        <v>0</v>
      </c>
      <c r="DDU443" s="35">
        <f t="shared" si="1304"/>
        <v>0</v>
      </c>
      <c r="DDV443" s="35">
        <f t="shared" ref="DDV443:DGG443" si="1305">DDV462</f>
        <v>0</v>
      </c>
      <c r="DDW443" s="35">
        <f t="shared" si="1305"/>
        <v>0</v>
      </c>
      <c r="DDX443" s="35">
        <f t="shared" si="1305"/>
        <v>0</v>
      </c>
      <c r="DDY443" s="35">
        <f t="shared" si="1305"/>
        <v>0</v>
      </c>
      <c r="DDZ443" s="35">
        <f t="shared" si="1305"/>
        <v>0</v>
      </c>
      <c r="DEA443" s="35">
        <f t="shared" si="1305"/>
        <v>0</v>
      </c>
      <c r="DEB443" s="35">
        <f t="shared" si="1305"/>
        <v>0</v>
      </c>
      <c r="DEC443" s="35">
        <f t="shared" si="1305"/>
        <v>0</v>
      </c>
      <c r="DED443" s="35">
        <f t="shared" si="1305"/>
        <v>0</v>
      </c>
      <c r="DEE443" s="35">
        <f t="shared" si="1305"/>
        <v>0</v>
      </c>
      <c r="DEF443" s="35">
        <f t="shared" si="1305"/>
        <v>0</v>
      </c>
      <c r="DEG443" s="35">
        <f t="shared" si="1305"/>
        <v>0</v>
      </c>
      <c r="DEH443" s="35">
        <f t="shared" si="1305"/>
        <v>0</v>
      </c>
      <c r="DEI443" s="35">
        <f t="shared" si="1305"/>
        <v>0</v>
      </c>
      <c r="DEJ443" s="35">
        <f t="shared" si="1305"/>
        <v>0</v>
      </c>
      <c r="DEK443" s="35">
        <f t="shared" si="1305"/>
        <v>0</v>
      </c>
      <c r="DEL443" s="35">
        <f t="shared" si="1305"/>
        <v>0</v>
      </c>
      <c r="DEM443" s="35">
        <f t="shared" si="1305"/>
        <v>0</v>
      </c>
      <c r="DEN443" s="35">
        <f t="shared" si="1305"/>
        <v>0</v>
      </c>
      <c r="DEO443" s="35">
        <f t="shared" si="1305"/>
        <v>0</v>
      </c>
      <c r="DEP443" s="35">
        <f t="shared" si="1305"/>
        <v>0</v>
      </c>
      <c r="DEQ443" s="35">
        <f t="shared" si="1305"/>
        <v>0</v>
      </c>
      <c r="DER443" s="35">
        <f t="shared" si="1305"/>
        <v>0</v>
      </c>
      <c r="DES443" s="35">
        <f t="shared" si="1305"/>
        <v>0</v>
      </c>
      <c r="DET443" s="35">
        <f t="shared" si="1305"/>
        <v>0</v>
      </c>
      <c r="DEU443" s="35">
        <f t="shared" si="1305"/>
        <v>0</v>
      </c>
      <c r="DEV443" s="35">
        <f t="shared" si="1305"/>
        <v>0</v>
      </c>
      <c r="DEW443" s="35">
        <f t="shared" si="1305"/>
        <v>0</v>
      </c>
      <c r="DEX443" s="35">
        <f t="shared" si="1305"/>
        <v>0</v>
      </c>
      <c r="DEY443" s="35">
        <f t="shared" si="1305"/>
        <v>0</v>
      </c>
      <c r="DEZ443" s="35">
        <f t="shared" si="1305"/>
        <v>0</v>
      </c>
      <c r="DFA443" s="35">
        <f t="shared" si="1305"/>
        <v>0</v>
      </c>
      <c r="DFB443" s="35">
        <f t="shared" si="1305"/>
        <v>0</v>
      </c>
      <c r="DFC443" s="35">
        <f t="shared" si="1305"/>
        <v>0</v>
      </c>
      <c r="DFD443" s="35">
        <f t="shared" si="1305"/>
        <v>0</v>
      </c>
      <c r="DFE443" s="35">
        <f t="shared" si="1305"/>
        <v>0</v>
      </c>
      <c r="DFF443" s="35">
        <f t="shared" si="1305"/>
        <v>0</v>
      </c>
      <c r="DFG443" s="35">
        <f t="shared" si="1305"/>
        <v>0</v>
      </c>
      <c r="DFH443" s="35">
        <f t="shared" si="1305"/>
        <v>0</v>
      </c>
      <c r="DFI443" s="35">
        <f t="shared" si="1305"/>
        <v>0</v>
      </c>
      <c r="DFJ443" s="35">
        <f t="shared" si="1305"/>
        <v>0</v>
      </c>
      <c r="DFK443" s="35">
        <f t="shared" si="1305"/>
        <v>0</v>
      </c>
      <c r="DFL443" s="35">
        <f t="shared" si="1305"/>
        <v>0</v>
      </c>
      <c r="DFM443" s="35">
        <f t="shared" si="1305"/>
        <v>0</v>
      </c>
      <c r="DFN443" s="35">
        <f t="shared" si="1305"/>
        <v>0</v>
      </c>
      <c r="DFO443" s="35">
        <f t="shared" si="1305"/>
        <v>0</v>
      </c>
      <c r="DFP443" s="35">
        <f t="shared" si="1305"/>
        <v>0</v>
      </c>
      <c r="DFQ443" s="35">
        <f t="shared" si="1305"/>
        <v>0</v>
      </c>
      <c r="DFR443" s="35">
        <f t="shared" si="1305"/>
        <v>0</v>
      </c>
      <c r="DFS443" s="35">
        <f t="shared" si="1305"/>
        <v>0</v>
      </c>
      <c r="DFT443" s="35">
        <f t="shared" si="1305"/>
        <v>0</v>
      </c>
      <c r="DFU443" s="35">
        <f t="shared" si="1305"/>
        <v>0</v>
      </c>
      <c r="DFV443" s="35">
        <f t="shared" si="1305"/>
        <v>0</v>
      </c>
      <c r="DFW443" s="35">
        <f t="shared" si="1305"/>
        <v>0</v>
      </c>
      <c r="DFX443" s="35">
        <f t="shared" si="1305"/>
        <v>0</v>
      </c>
      <c r="DFY443" s="35">
        <f t="shared" si="1305"/>
        <v>0</v>
      </c>
      <c r="DFZ443" s="35">
        <f t="shared" si="1305"/>
        <v>0</v>
      </c>
      <c r="DGA443" s="35">
        <f t="shared" si="1305"/>
        <v>0</v>
      </c>
      <c r="DGB443" s="35">
        <f t="shared" si="1305"/>
        <v>0</v>
      </c>
      <c r="DGC443" s="35">
        <f t="shared" si="1305"/>
        <v>0</v>
      </c>
      <c r="DGD443" s="35">
        <f t="shared" si="1305"/>
        <v>0</v>
      </c>
      <c r="DGE443" s="35">
        <f t="shared" si="1305"/>
        <v>0</v>
      </c>
      <c r="DGF443" s="35">
        <f t="shared" si="1305"/>
        <v>0</v>
      </c>
      <c r="DGG443" s="35">
        <f t="shared" si="1305"/>
        <v>0</v>
      </c>
      <c r="DGH443" s="35">
        <f t="shared" ref="DGH443:DIS443" si="1306">DGH462</f>
        <v>0</v>
      </c>
      <c r="DGI443" s="35">
        <f t="shared" si="1306"/>
        <v>0</v>
      </c>
      <c r="DGJ443" s="35">
        <f t="shared" si="1306"/>
        <v>0</v>
      </c>
      <c r="DGK443" s="35">
        <f t="shared" si="1306"/>
        <v>0</v>
      </c>
      <c r="DGL443" s="35">
        <f t="shared" si="1306"/>
        <v>0</v>
      </c>
      <c r="DGM443" s="35">
        <f t="shared" si="1306"/>
        <v>0</v>
      </c>
      <c r="DGN443" s="35">
        <f t="shared" si="1306"/>
        <v>0</v>
      </c>
      <c r="DGO443" s="35">
        <f t="shared" si="1306"/>
        <v>0</v>
      </c>
      <c r="DGP443" s="35">
        <f t="shared" si="1306"/>
        <v>0</v>
      </c>
      <c r="DGQ443" s="35">
        <f t="shared" si="1306"/>
        <v>0</v>
      </c>
      <c r="DGR443" s="35">
        <f t="shared" si="1306"/>
        <v>0</v>
      </c>
      <c r="DGS443" s="35">
        <f t="shared" si="1306"/>
        <v>0</v>
      </c>
      <c r="DGT443" s="35">
        <f t="shared" si="1306"/>
        <v>0</v>
      </c>
      <c r="DGU443" s="35">
        <f t="shared" si="1306"/>
        <v>0</v>
      </c>
      <c r="DGV443" s="35">
        <f t="shared" si="1306"/>
        <v>0</v>
      </c>
      <c r="DGW443" s="35">
        <f t="shared" si="1306"/>
        <v>0</v>
      </c>
      <c r="DGX443" s="35">
        <f t="shared" si="1306"/>
        <v>0</v>
      </c>
      <c r="DGY443" s="35">
        <f t="shared" si="1306"/>
        <v>0</v>
      </c>
      <c r="DGZ443" s="35">
        <f t="shared" si="1306"/>
        <v>0</v>
      </c>
      <c r="DHA443" s="35">
        <f t="shared" si="1306"/>
        <v>0</v>
      </c>
      <c r="DHB443" s="35">
        <f t="shared" si="1306"/>
        <v>0</v>
      </c>
      <c r="DHC443" s="35">
        <f t="shared" si="1306"/>
        <v>0</v>
      </c>
      <c r="DHD443" s="35">
        <f t="shared" si="1306"/>
        <v>0</v>
      </c>
      <c r="DHE443" s="35">
        <f t="shared" si="1306"/>
        <v>0</v>
      </c>
      <c r="DHF443" s="35">
        <f t="shared" si="1306"/>
        <v>0</v>
      </c>
      <c r="DHG443" s="35">
        <f t="shared" si="1306"/>
        <v>0</v>
      </c>
      <c r="DHH443" s="35">
        <f t="shared" si="1306"/>
        <v>0</v>
      </c>
      <c r="DHI443" s="35">
        <f t="shared" si="1306"/>
        <v>0</v>
      </c>
      <c r="DHJ443" s="35">
        <f t="shared" si="1306"/>
        <v>0</v>
      </c>
      <c r="DHK443" s="35">
        <f t="shared" si="1306"/>
        <v>0</v>
      </c>
      <c r="DHL443" s="35">
        <f t="shared" si="1306"/>
        <v>0</v>
      </c>
      <c r="DHM443" s="35">
        <f t="shared" si="1306"/>
        <v>0</v>
      </c>
      <c r="DHN443" s="35">
        <f t="shared" si="1306"/>
        <v>0</v>
      </c>
      <c r="DHO443" s="35">
        <f t="shared" si="1306"/>
        <v>0</v>
      </c>
      <c r="DHP443" s="35">
        <f t="shared" si="1306"/>
        <v>0</v>
      </c>
      <c r="DHQ443" s="35">
        <f t="shared" si="1306"/>
        <v>0</v>
      </c>
      <c r="DHR443" s="35">
        <f t="shared" si="1306"/>
        <v>0</v>
      </c>
      <c r="DHS443" s="35">
        <f t="shared" si="1306"/>
        <v>0</v>
      </c>
      <c r="DHT443" s="35">
        <f t="shared" si="1306"/>
        <v>0</v>
      </c>
      <c r="DHU443" s="35">
        <f t="shared" si="1306"/>
        <v>0</v>
      </c>
      <c r="DHV443" s="35">
        <f t="shared" si="1306"/>
        <v>0</v>
      </c>
      <c r="DHW443" s="35">
        <f t="shared" si="1306"/>
        <v>0</v>
      </c>
      <c r="DHX443" s="35">
        <f t="shared" si="1306"/>
        <v>0</v>
      </c>
      <c r="DHY443" s="35">
        <f t="shared" si="1306"/>
        <v>0</v>
      </c>
      <c r="DHZ443" s="35">
        <f t="shared" si="1306"/>
        <v>0</v>
      </c>
      <c r="DIA443" s="35">
        <f t="shared" si="1306"/>
        <v>0</v>
      </c>
      <c r="DIB443" s="35">
        <f t="shared" si="1306"/>
        <v>0</v>
      </c>
      <c r="DIC443" s="35">
        <f t="shared" si="1306"/>
        <v>0</v>
      </c>
      <c r="DID443" s="35">
        <f t="shared" si="1306"/>
        <v>0</v>
      </c>
      <c r="DIE443" s="35">
        <f t="shared" si="1306"/>
        <v>0</v>
      </c>
      <c r="DIF443" s="35">
        <f t="shared" si="1306"/>
        <v>0</v>
      </c>
      <c r="DIG443" s="35">
        <f t="shared" si="1306"/>
        <v>0</v>
      </c>
      <c r="DIH443" s="35">
        <f t="shared" si="1306"/>
        <v>0</v>
      </c>
      <c r="DII443" s="35">
        <f t="shared" si="1306"/>
        <v>0</v>
      </c>
      <c r="DIJ443" s="35">
        <f t="shared" si="1306"/>
        <v>0</v>
      </c>
      <c r="DIK443" s="35">
        <f t="shared" si="1306"/>
        <v>0</v>
      </c>
      <c r="DIL443" s="35">
        <f t="shared" si="1306"/>
        <v>0</v>
      </c>
      <c r="DIM443" s="35">
        <f t="shared" si="1306"/>
        <v>0</v>
      </c>
      <c r="DIN443" s="35">
        <f t="shared" si="1306"/>
        <v>0</v>
      </c>
      <c r="DIO443" s="35">
        <f t="shared" si="1306"/>
        <v>0</v>
      </c>
      <c r="DIP443" s="35">
        <f t="shared" si="1306"/>
        <v>0</v>
      </c>
      <c r="DIQ443" s="35">
        <f t="shared" si="1306"/>
        <v>0</v>
      </c>
      <c r="DIR443" s="35">
        <f t="shared" si="1306"/>
        <v>0</v>
      </c>
      <c r="DIS443" s="35">
        <f t="shared" si="1306"/>
        <v>0</v>
      </c>
      <c r="DIT443" s="35">
        <f t="shared" ref="DIT443:DLE443" si="1307">DIT462</f>
        <v>0</v>
      </c>
      <c r="DIU443" s="35">
        <f t="shared" si="1307"/>
        <v>0</v>
      </c>
      <c r="DIV443" s="35">
        <f t="shared" si="1307"/>
        <v>0</v>
      </c>
      <c r="DIW443" s="35">
        <f t="shared" si="1307"/>
        <v>0</v>
      </c>
      <c r="DIX443" s="35">
        <f t="shared" si="1307"/>
        <v>0</v>
      </c>
      <c r="DIY443" s="35">
        <f t="shared" si="1307"/>
        <v>0</v>
      </c>
      <c r="DIZ443" s="35">
        <f t="shared" si="1307"/>
        <v>0</v>
      </c>
      <c r="DJA443" s="35">
        <f t="shared" si="1307"/>
        <v>0</v>
      </c>
      <c r="DJB443" s="35">
        <f t="shared" si="1307"/>
        <v>0</v>
      </c>
      <c r="DJC443" s="35">
        <f t="shared" si="1307"/>
        <v>0</v>
      </c>
      <c r="DJD443" s="35">
        <f t="shared" si="1307"/>
        <v>0</v>
      </c>
      <c r="DJE443" s="35">
        <f t="shared" si="1307"/>
        <v>0</v>
      </c>
      <c r="DJF443" s="35">
        <f t="shared" si="1307"/>
        <v>0</v>
      </c>
      <c r="DJG443" s="35">
        <f t="shared" si="1307"/>
        <v>0</v>
      </c>
      <c r="DJH443" s="35">
        <f t="shared" si="1307"/>
        <v>0</v>
      </c>
      <c r="DJI443" s="35">
        <f t="shared" si="1307"/>
        <v>0</v>
      </c>
      <c r="DJJ443" s="35">
        <f t="shared" si="1307"/>
        <v>0</v>
      </c>
      <c r="DJK443" s="35">
        <f t="shared" si="1307"/>
        <v>0</v>
      </c>
      <c r="DJL443" s="35">
        <f t="shared" si="1307"/>
        <v>0</v>
      </c>
      <c r="DJM443" s="35">
        <f t="shared" si="1307"/>
        <v>0</v>
      </c>
      <c r="DJN443" s="35">
        <f t="shared" si="1307"/>
        <v>0</v>
      </c>
      <c r="DJO443" s="35">
        <f t="shared" si="1307"/>
        <v>0</v>
      </c>
      <c r="DJP443" s="35">
        <f t="shared" si="1307"/>
        <v>0</v>
      </c>
      <c r="DJQ443" s="35">
        <f t="shared" si="1307"/>
        <v>0</v>
      </c>
      <c r="DJR443" s="35">
        <f t="shared" si="1307"/>
        <v>0</v>
      </c>
      <c r="DJS443" s="35">
        <f t="shared" si="1307"/>
        <v>0</v>
      </c>
      <c r="DJT443" s="35">
        <f t="shared" si="1307"/>
        <v>0</v>
      </c>
      <c r="DJU443" s="35">
        <f t="shared" si="1307"/>
        <v>0</v>
      </c>
      <c r="DJV443" s="35">
        <f t="shared" si="1307"/>
        <v>0</v>
      </c>
      <c r="DJW443" s="35">
        <f t="shared" si="1307"/>
        <v>0</v>
      </c>
      <c r="DJX443" s="35">
        <f t="shared" si="1307"/>
        <v>0</v>
      </c>
      <c r="DJY443" s="35">
        <f t="shared" si="1307"/>
        <v>0</v>
      </c>
      <c r="DJZ443" s="35">
        <f t="shared" si="1307"/>
        <v>0</v>
      </c>
      <c r="DKA443" s="35">
        <f t="shared" si="1307"/>
        <v>0</v>
      </c>
      <c r="DKB443" s="35">
        <f t="shared" si="1307"/>
        <v>0</v>
      </c>
      <c r="DKC443" s="35">
        <f t="shared" si="1307"/>
        <v>0</v>
      </c>
      <c r="DKD443" s="35">
        <f t="shared" si="1307"/>
        <v>0</v>
      </c>
      <c r="DKE443" s="35">
        <f t="shared" si="1307"/>
        <v>0</v>
      </c>
      <c r="DKF443" s="35">
        <f t="shared" si="1307"/>
        <v>0</v>
      </c>
      <c r="DKG443" s="35">
        <f t="shared" si="1307"/>
        <v>0</v>
      </c>
      <c r="DKH443" s="35">
        <f t="shared" si="1307"/>
        <v>0</v>
      </c>
      <c r="DKI443" s="35">
        <f t="shared" si="1307"/>
        <v>0</v>
      </c>
      <c r="DKJ443" s="35">
        <f t="shared" si="1307"/>
        <v>0</v>
      </c>
      <c r="DKK443" s="35">
        <f t="shared" si="1307"/>
        <v>0</v>
      </c>
      <c r="DKL443" s="35">
        <f t="shared" si="1307"/>
        <v>0</v>
      </c>
      <c r="DKM443" s="35">
        <f t="shared" si="1307"/>
        <v>0</v>
      </c>
      <c r="DKN443" s="35">
        <f t="shared" si="1307"/>
        <v>0</v>
      </c>
      <c r="DKO443" s="35">
        <f t="shared" si="1307"/>
        <v>0</v>
      </c>
      <c r="DKP443" s="35">
        <f t="shared" si="1307"/>
        <v>0</v>
      </c>
      <c r="DKQ443" s="35">
        <f t="shared" si="1307"/>
        <v>0</v>
      </c>
      <c r="DKR443" s="35">
        <f t="shared" si="1307"/>
        <v>0</v>
      </c>
      <c r="DKS443" s="35">
        <f t="shared" si="1307"/>
        <v>0</v>
      </c>
      <c r="DKT443" s="35">
        <f t="shared" si="1307"/>
        <v>0</v>
      </c>
      <c r="DKU443" s="35">
        <f t="shared" si="1307"/>
        <v>0</v>
      </c>
      <c r="DKV443" s="35">
        <f t="shared" si="1307"/>
        <v>0</v>
      </c>
      <c r="DKW443" s="35">
        <f t="shared" si="1307"/>
        <v>0</v>
      </c>
      <c r="DKX443" s="35">
        <f t="shared" si="1307"/>
        <v>0</v>
      </c>
      <c r="DKY443" s="35">
        <f t="shared" si="1307"/>
        <v>0</v>
      </c>
      <c r="DKZ443" s="35">
        <f t="shared" si="1307"/>
        <v>0</v>
      </c>
      <c r="DLA443" s="35">
        <f t="shared" si="1307"/>
        <v>0</v>
      </c>
      <c r="DLB443" s="35">
        <f t="shared" si="1307"/>
        <v>0</v>
      </c>
      <c r="DLC443" s="35">
        <f t="shared" si="1307"/>
        <v>0</v>
      </c>
      <c r="DLD443" s="35">
        <f t="shared" si="1307"/>
        <v>0</v>
      </c>
      <c r="DLE443" s="35">
        <f t="shared" si="1307"/>
        <v>0</v>
      </c>
      <c r="DLF443" s="35">
        <f t="shared" ref="DLF443:DNQ443" si="1308">DLF462</f>
        <v>0</v>
      </c>
      <c r="DLG443" s="35">
        <f t="shared" si="1308"/>
        <v>0</v>
      </c>
      <c r="DLH443" s="35">
        <f t="shared" si="1308"/>
        <v>0</v>
      </c>
      <c r="DLI443" s="35">
        <f t="shared" si="1308"/>
        <v>0</v>
      </c>
      <c r="DLJ443" s="35">
        <f t="shared" si="1308"/>
        <v>0</v>
      </c>
      <c r="DLK443" s="35">
        <f t="shared" si="1308"/>
        <v>0</v>
      </c>
      <c r="DLL443" s="35">
        <f t="shared" si="1308"/>
        <v>0</v>
      </c>
      <c r="DLM443" s="35">
        <f t="shared" si="1308"/>
        <v>0</v>
      </c>
      <c r="DLN443" s="35">
        <f t="shared" si="1308"/>
        <v>0</v>
      </c>
      <c r="DLO443" s="35">
        <f t="shared" si="1308"/>
        <v>0</v>
      </c>
      <c r="DLP443" s="35">
        <f t="shared" si="1308"/>
        <v>0</v>
      </c>
      <c r="DLQ443" s="35">
        <f t="shared" si="1308"/>
        <v>0</v>
      </c>
      <c r="DLR443" s="35">
        <f t="shared" si="1308"/>
        <v>0</v>
      </c>
      <c r="DLS443" s="35">
        <f t="shared" si="1308"/>
        <v>0</v>
      </c>
      <c r="DLT443" s="35">
        <f t="shared" si="1308"/>
        <v>0</v>
      </c>
      <c r="DLU443" s="35">
        <f t="shared" si="1308"/>
        <v>0</v>
      </c>
      <c r="DLV443" s="35">
        <f t="shared" si="1308"/>
        <v>0</v>
      </c>
      <c r="DLW443" s="35">
        <f t="shared" si="1308"/>
        <v>0</v>
      </c>
      <c r="DLX443" s="35">
        <f t="shared" si="1308"/>
        <v>0</v>
      </c>
      <c r="DLY443" s="35">
        <f t="shared" si="1308"/>
        <v>0</v>
      </c>
      <c r="DLZ443" s="35">
        <f t="shared" si="1308"/>
        <v>0</v>
      </c>
      <c r="DMA443" s="35">
        <f t="shared" si="1308"/>
        <v>0</v>
      </c>
      <c r="DMB443" s="35">
        <f t="shared" si="1308"/>
        <v>0</v>
      </c>
      <c r="DMC443" s="35">
        <f t="shared" si="1308"/>
        <v>0</v>
      </c>
      <c r="DMD443" s="35">
        <f t="shared" si="1308"/>
        <v>0</v>
      </c>
      <c r="DME443" s="35">
        <f t="shared" si="1308"/>
        <v>0</v>
      </c>
      <c r="DMF443" s="35">
        <f t="shared" si="1308"/>
        <v>0</v>
      </c>
      <c r="DMG443" s="35">
        <f t="shared" si="1308"/>
        <v>0</v>
      </c>
      <c r="DMH443" s="35">
        <f t="shared" si="1308"/>
        <v>0</v>
      </c>
      <c r="DMI443" s="35">
        <f t="shared" si="1308"/>
        <v>0</v>
      </c>
      <c r="DMJ443" s="35">
        <f t="shared" si="1308"/>
        <v>0</v>
      </c>
      <c r="DMK443" s="35">
        <f t="shared" si="1308"/>
        <v>0</v>
      </c>
      <c r="DML443" s="35">
        <f t="shared" si="1308"/>
        <v>0</v>
      </c>
      <c r="DMM443" s="35">
        <f t="shared" si="1308"/>
        <v>0</v>
      </c>
      <c r="DMN443" s="35">
        <f t="shared" si="1308"/>
        <v>0</v>
      </c>
      <c r="DMO443" s="35">
        <f t="shared" si="1308"/>
        <v>0</v>
      </c>
      <c r="DMP443" s="35">
        <f t="shared" si="1308"/>
        <v>0</v>
      </c>
      <c r="DMQ443" s="35">
        <f t="shared" si="1308"/>
        <v>0</v>
      </c>
      <c r="DMR443" s="35">
        <f t="shared" si="1308"/>
        <v>0</v>
      </c>
      <c r="DMS443" s="35">
        <f t="shared" si="1308"/>
        <v>0</v>
      </c>
      <c r="DMT443" s="35">
        <f t="shared" si="1308"/>
        <v>0</v>
      </c>
      <c r="DMU443" s="35">
        <f t="shared" si="1308"/>
        <v>0</v>
      </c>
      <c r="DMV443" s="35">
        <f t="shared" si="1308"/>
        <v>0</v>
      </c>
      <c r="DMW443" s="35">
        <f t="shared" si="1308"/>
        <v>0</v>
      </c>
      <c r="DMX443" s="35">
        <f t="shared" si="1308"/>
        <v>0</v>
      </c>
      <c r="DMY443" s="35">
        <f t="shared" si="1308"/>
        <v>0</v>
      </c>
      <c r="DMZ443" s="35">
        <f t="shared" si="1308"/>
        <v>0</v>
      </c>
      <c r="DNA443" s="35">
        <f t="shared" si="1308"/>
        <v>0</v>
      </c>
      <c r="DNB443" s="35">
        <f t="shared" si="1308"/>
        <v>0</v>
      </c>
      <c r="DNC443" s="35">
        <f t="shared" si="1308"/>
        <v>0</v>
      </c>
      <c r="DND443" s="35">
        <f t="shared" si="1308"/>
        <v>0</v>
      </c>
      <c r="DNE443" s="35">
        <f t="shared" si="1308"/>
        <v>0</v>
      </c>
      <c r="DNF443" s="35">
        <f t="shared" si="1308"/>
        <v>0</v>
      </c>
      <c r="DNG443" s="35">
        <f t="shared" si="1308"/>
        <v>0</v>
      </c>
      <c r="DNH443" s="35">
        <f t="shared" si="1308"/>
        <v>0</v>
      </c>
      <c r="DNI443" s="35">
        <f t="shared" si="1308"/>
        <v>0</v>
      </c>
      <c r="DNJ443" s="35">
        <f t="shared" si="1308"/>
        <v>0</v>
      </c>
      <c r="DNK443" s="35">
        <f t="shared" si="1308"/>
        <v>0</v>
      </c>
      <c r="DNL443" s="35">
        <f t="shared" si="1308"/>
        <v>0</v>
      </c>
      <c r="DNM443" s="35">
        <f t="shared" si="1308"/>
        <v>0</v>
      </c>
      <c r="DNN443" s="35">
        <f t="shared" si="1308"/>
        <v>0</v>
      </c>
      <c r="DNO443" s="35">
        <f t="shared" si="1308"/>
        <v>0</v>
      </c>
      <c r="DNP443" s="35">
        <f t="shared" si="1308"/>
        <v>0</v>
      </c>
      <c r="DNQ443" s="35">
        <f t="shared" si="1308"/>
        <v>0</v>
      </c>
      <c r="DNR443" s="35">
        <f t="shared" ref="DNR443:DQC443" si="1309">DNR462</f>
        <v>0</v>
      </c>
      <c r="DNS443" s="35">
        <f t="shared" si="1309"/>
        <v>0</v>
      </c>
      <c r="DNT443" s="35">
        <f t="shared" si="1309"/>
        <v>0</v>
      </c>
      <c r="DNU443" s="35">
        <f t="shared" si="1309"/>
        <v>0</v>
      </c>
      <c r="DNV443" s="35">
        <f t="shared" si="1309"/>
        <v>0</v>
      </c>
      <c r="DNW443" s="35">
        <f t="shared" si="1309"/>
        <v>0</v>
      </c>
      <c r="DNX443" s="35">
        <f t="shared" si="1309"/>
        <v>0</v>
      </c>
      <c r="DNY443" s="35">
        <f t="shared" si="1309"/>
        <v>0</v>
      </c>
      <c r="DNZ443" s="35">
        <f t="shared" si="1309"/>
        <v>0</v>
      </c>
      <c r="DOA443" s="35">
        <f t="shared" si="1309"/>
        <v>0</v>
      </c>
      <c r="DOB443" s="35">
        <f t="shared" si="1309"/>
        <v>0</v>
      </c>
      <c r="DOC443" s="35">
        <f t="shared" si="1309"/>
        <v>0</v>
      </c>
      <c r="DOD443" s="35">
        <f t="shared" si="1309"/>
        <v>0</v>
      </c>
      <c r="DOE443" s="35">
        <f t="shared" si="1309"/>
        <v>0</v>
      </c>
      <c r="DOF443" s="35">
        <f t="shared" si="1309"/>
        <v>0</v>
      </c>
      <c r="DOG443" s="35">
        <f t="shared" si="1309"/>
        <v>0</v>
      </c>
      <c r="DOH443" s="35">
        <f t="shared" si="1309"/>
        <v>0</v>
      </c>
      <c r="DOI443" s="35">
        <f t="shared" si="1309"/>
        <v>0</v>
      </c>
      <c r="DOJ443" s="35">
        <f t="shared" si="1309"/>
        <v>0</v>
      </c>
      <c r="DOK443" s="35">
        <f t="shared" si="1309"/>
        <v>0</v>
      </c>
      <c r="DOL443" s="35">
        <f t="shared" si="1309"/>
        <v>0</v>
      </c>
      <c r="DOM443" s="35">
        <f t="shared" si="1309"/>
        <v>0</v>
      </c>
      <c r="DON443" s="35">
        <f t="shared" si="1309"/>
        <v>0</v>
      </c>
      <c r="DOO443" s="35">
        <f t="shared" si="1309"/>
        <v>0</v>
      </c>
      <c r="DOP443" s="35">
        <f t="shared" si="1309"/>
        <v>0</v>
      </c>
      <c r="DOQ443" s="35">
        <f t="shared" si="1309"/>
        <v>0</v>
      </c>
      <c r="DOR443" s="35">
        <f t="shared" si="1309"/>
        <v>0</v>
      </c>
      <c r="DOS443" s="35">
        <f t="shared" si="1309"/>
        <v>0</v>
      </c>
      <c r="DOT443" s="35">
        <f t="shared" si="1309"/>
        <v>0</v>
      </c>
      <c r="DOU443" s="35">
        <f t="shared" si="1309"/>
        <v>0</v>
      </c>
      <c r="DOV443" s="35">
        <f t="shared" si="1309"/>
        <v>0</v>
      </c>
      <c r="DOW443" s="35">
        <f t="shared" si="1309"/>
        <v>0</v>
      </c>
      <c r="DOX443" s="35">
        <f t="shared" si="1309"/>
        <v>0</v>
      </c>
      <c r="DOY443" s="35">
        <f t="shared" si="1309"/>
        <v>0</v>
      </c>
      <c r="DOZ443" s="35">
        <f t="shared" si="1309"/>
        <v>0</v>
      </c>
      <c r="DPA443" s="35">
        <f t="shared" si="1309"/>
        <v>0</v>
      </c>
      <c r="DPB443" s="35">
        <f t="shared" si="1309"/>
        <v>0</v>
      </c>
      <c r="DPC443" s="35">
        <f t="shared" si="1309"/>
        <v>0</v>
      </c>
      <c r="DPD443" s="35">
        <f t="shared" si="1309"/>
        <v>0</v>
      </c>
      <c r="DPE443" s="35">
        <f t="shared" si="1309"/>
        <v>0</v>
      </c>
      <c r="DPF443" s="35">
        <f t="shared" si="1309"/>
        <v>0</v>
      </c>
      <c r="DPG443" s="35">
        <f t="shared" si="1309"/>
        <v>0</v>
      </c>
      <c r="DPH443" s="35">
        <f t="shared" si="1309"/>
        <v>0</v>
      </c>
      <c r="DPI443" s="35">
        <f t="shared" si="1309"/>
        <v>0</v>
      </c>
      <c r="DPJ443" s="35">
        <f t="shared" si="1309"/>
        <v>0</v>
      </c>
      <c r="DPK443" s="35">
        <f t="shared" si="1309"/>
        <v>0</v>
      </c>
      <c r="DPL443" s="35">
        <f t="shared" si="1309"/>
        <v>0</v>
      </c>
      <c r="DPM443" s="35">
        <f t="shared" si="1309"/>
        <v>0</v>
      </c>
      <c r="DPN443" s="35">
        <f t="shared" si="1309"/>
        <v>0</v>
      </c>
      <c r="DPO443" s="35">
        <f t="shared" si="1309"/>
        <v>0</v>
      </c>
      <c r="DPP443" s="35">
        <f t="shared" si="1309"/>
        <v>0</v>
      </c>
      <c r="DPQ443" s="35">
        <f t="shared" si="1309"/>
        <v>0</v>
      </c>
      <c r="DPR443" s="35">
        <f t="shared" si="1309"/>
        <v>0</v>
      </c>
      <c r="DPS443" s="35">
        <f t="shared" si="1309"/>
        <v>0</v>
      </c>
      <c r="DPT443" s="35">
        <f t="shared" si="1309"/>
        <v>0</v>
      </c>
      <c r="DPU443" s="35">
        <f t="shared" si="1309"/>
        <v>0</v>
      </c>
      <c r="DPV443" s="35">
        <f t="shared" si="1309"/>
        <v>0</v>
      </c>
      <c r="DPW443" s="35">
        <f t="shared" si="1309"/>
        <v>0</v>
      </c>
      <c r="DPX443" s="35">
        <f t="shared" si="1309"/>
        <v>0</v>
      </c>
      <c r="DPY443" s="35">
        <f t="shared" si="1309"/>
        <v>0</v>
      </c>
      <c r="DPZ443" s="35">
        <f t="shared" si="1309"/>
        <v>0</v>
      </c>
      <c r="DQA443" s="35">
        <f t="shared" si="1309"/>
        <v>0</v>
      </c>
      <c r="DQB443" s="35">
        <f t="shared" si="1309"/>
        <v>0</v>
      </c>
      <c r="DQC443" s="35">
        <f t="shared" si="1309"/>
        <v>0</v>
      </c>
      <c r="DQD443" s="35">
        <f t="shared" ref="DQD443:DSO443" si="1310">DQD462</f>
        <v>0</v>
      </c>
      <c r="DQE443" s="35">
        <f t="shared" si="1310"/>
        <v>0</v>
      </c>
      <c r="DQF443" s="35">
        <f t="shared" si="1310"/>
        <v>0</v>
      </c>
      <c r="DQG443" s="35">
        <f t="shared" si="1310"/>
        <v>0</v>
      </c>
      <c r="DQH443" s="35">
        <f t="shared" si="1310"/>
        <v>0</v>
      </c>
      <c r="DQI443" s="35">
        <f t="shared" si="1310"/>
        <v>0</v>
      </c>
      <c r="DQJ443" s="35">
        <f t="shared" si="1310"/>
        <v>0</v>
      </c>
      <c r="DQK443" s="35">
        <f t="shared" si="1310"/>
        <v>0</v>
      </c>
      <c r="DQL443" s="35">
        <f t="shared" si="1310"/>
        <v>0</v>
      </c>
      <c r="DQM443" s="35">
        <f t="shared" si="1310"/>
        <v>0</v>
      </c>
      <c r="DQN443" s="35">
        <f t="shared" si="1310"/>
        <v>0</v>
      </c>
      <c r="DQO443" s="35">
        <f t="shared" si="1310"/>
        <v>0</v>
      </c>
      <c r="DQP443" s="35">
        <f t="shared" si="1310"/>
        <v>0</v>
      </c>
      <c r="DQQ443" s="35">
        <f t="shared" si="1310"/>
        <v>0</v>
      </c>
      <c r="DQR443" s="35">
        <f t="shared" si="1310"/>
        <v>0</v>
      </c>
      <c r="DQS443" s="35">
        <f t="shared" si="1310"/>
        <v>0</v>
      </c>
      <c r="DQT443" s="35">
        <f t="shared" si="1310"/>
        <v>0</v>
      </c>
      <c r="DQU443" s="35">
        <f t="shared" si="1310"/>
        <v>0</v>
      </c>
      <c r="DQV443" s="35">
        <f t="shared" si="1310"/>
        <v>0</v>
      </c>
      <c r="DQW443" s="35">
        <f t="shared" si="1310"/>
        <v>0</v>
      </c>
      <c r="DQX443" s="35">
        <f t="shared" si="1310"/>
        <v>0</v>
      </c>
      <c r="DQY443" s="35">
        <f t="shared" si="1310"/>
        <v>0</v>
      </c>
      <c r="DQZ443" s="35">
        <f t="shared" si="1310"/>
        <v>0</v>
      </c>
      <c r="DRA443" s="35">
        <f t="shared" si="1310"/>
        <v>0</v>
      </c>
      <c r="DRB443" s="35">
        <f t="shared" si="1310"/>
        <v>0</v>
      </c>
      <c r="DRC443" s="35">
        <f t="shared" si="1310"/>
        <v>0</v>
      </c>
      <c r="DRD443" s="35">
        <f t="shared" si="1310"/>
        <v>0</v>
      </c>
      <c r="DRE443" s="35">
        <f t="shared" si="1310"/>
        <v>0</v>
      </c>
      <c r="DRF443" s="35">
        <f t="shared" si="1310"/>
        <v>0</v>
      </c>
      <c r="DRG443" s="35">
        <f t="shared" si="1310"/>
        <v>0</v>
      </c>
      <c r="DRH443" s="35">
        <f t="shared" si="1310"/>
        <v>0</v>
      </c>
      <c r="DRI443" s="35">
        <f t="shared" si="1310"/>
        <v>0</v>
      </c>
      <c r="DRJ443" s="35">
        <f t="shared" si="1310"/>
        <v>0</v>
      </c>
      <c r="DRK443" s="35">
        <f t="shared" si="1310"/>
        <v>0</v>
      </c>
      <c r="DRL443" s="35">
        <f t="shared" si="1310"/>
        <v>0</v>
      </c>
      <c r="DRM443" s="35">
        <f t="shared" si="1310"/>
        <v>0</v>
      </c>
      <c r="DRN443" s="35">
        <f t="shared" si="1310"/>
        <v>0</v>
      </c>
      <c r="DRO443" s="35">
        <f t="shared" si="1310"/>
        <v>0</v>
      </c>
      <c r="DRP443" s="35">
        <f t="shared" si="1310"/>
        <v>0</v>
      </c>
      <c r="DRQ443" s="35">
        <f t="shared" si="1310"/>
        <v>0</v>
      </c>
      <c r="DRR443" s="35">
        <f t="shared" si="1310"/>
        <v>0</v>
      </c>
      <c r="DRS443" s="35">
        <f t="shared" si="1310"/>
        <v>0</v>
      </c>
      <c r="DRT443" s="35">
        <f t="shared" si="1310"/>
        <v>0</v>
      </c>
      <c r="DRU443" s="35">
        <f t="shared" si="1310"/>
        <v>0</v>
      </c>
      <c r="DRV443" s="35">
        <f t="shared" si="1310"/>
        <v>0</v>
      </c>
      <c r="DRW443" s="35">
        <f t="shared" si="1310"/>
        <v>0</v>
      </c>
      <c r="DRX443" s="35">
        <f t="shared" si="1310"/>
        <v>0</v>
      </c>
      <c r="DRY443" s="35">
        <f t="shared" si="1310"/>
        <v>0</v>
      </c>
      <c r="DRZ443" s="35">
        <f t="shared" si="1310"/>
        <v>0</v>
      </c>
      <c r="DSA443" s="35">
        <f t="shared" si="1310"/>
        <v>0</v>
      </c>
      <c r="DSB443" s="35">
        <f t="shared" si="1310"/>
        <v>0</v>
      </c>
      <c r="DSC443" s="35">
        <f t="shared" si="1310"/>
        <v>0</v>
      </c>
      <c r="DSD443" s="35">
        <f t="shared" si="1310"/>
        <v>0</v>
      </c>
      <c r="DSE443" s="35">
        <f t="shared" si="1310"/>
        <v>0</v>
      </c>
      <c r="DSF443" s="35">
        <f t="shared" si="1310"/>
        <v>0</v>
      </c>
      <c r="DSG443" s="35">
        <f t="shared" si="1310"/>
        <v>0</v>
      </c>
      <c r="DSH443" s="35">
        <f t="shared" si="1310"/>
        <v>0</v>
      </c>
      <c r="DSI443" s="35">
        <f t="shared" si="1310"/>
        <v>0</v>
      </c>
      <c r="DSJ443" s="35">
        <f t="shared" si="1310"/>
        <v>0</v>
      </c>
      <c r="DSK443" s="35">
        <f t="shared" si="1310"/>
        <v>0</v>
      </c>
      <c r="DSL443" s="35">
        <f t="shared" si="1310"/>
        <v>0</v>
      </c>
      <c r="DSM443" s="35">
        <f t="shared" si="1310"/>
        <v>0</v>
      </c>
      <c r="DSN443" s="35">
        <f t="shared" si="1310"/>
        <v>0</v>
      </c>
      <c r="DSO443" s="35">
        <f t="shared" si="1310"/>
        <v>0</v>
      </c>
      <c r="DSP443" s="35">
        <f t="shared" ref="DSP443:DVA443" si="1311">DSP462</f>
        <v>0</v>
      </c>
      <c r="DSQ443" s="35">
        <f t="shared" si="1311"/>
        <v>0</v>
      </c>
      <c r="DSR443" s="35">
        <f t="shared" si="1311"/>
        <v>0</v>
      </c>
      <c r="DSS443" s="35">
        <f t="shared" si="1311"/>
        <v>0</v>
      </c>
      <c r="DST443" s="35">
        <f t="shared" si="1311"/>
        <v>0</v>
      </c>
      <c r="DSU443" s="35">
        <f t="shared" si="1311"/>
        <v>0</v>
      </c>
      <c r="DSV443" s="35">
        <f t="shared" si="1311"/>
        <v>0</v>
      </c>
      <c r="DSW443" s="35">
        <f t="shared" si="1311"/>
        <v>0</v>
      </c>
      <c r="DSX443" s="35">
        <f t="shared" si="1311"/>
        <v>0</v>
      </c>
      <c r="DSY443" s="35">
        <f t="shared" si="1311"/>
        <v>0</v>
      </c>
      <c r="DSZ443" s="35">
        <f t="shared" si="1311"/>
        <v>0</v>
      </c>
      <c r="DTA443" s="35">
        <f t="shared" si="1311"/>
        <v>0</v>
      </c>
      <c r="DTB443" s="35">
        <f t="shared" si="1311"/>
        <v>0</v>
      </c>
      <c r="DTC443" s="35">
        <f t="shared" si="1311"/>
        <v>0</v>
      </c>
      <c r="DTD443" s="35">
        <f t="shared" si="1311"/>
        <v>0</v>
      </c>
      <c r="DTE443" s="35">
        <f t="shared" si="1311"/>
        <v>0</v>
      </c>
      <c r="DTF443" s="35">
        <f t="shared" si="1311"/>
        <v>0</v>
      </c>
      <c r="DTG443" s="35">
        <f t="shared" si="1311"/>
        <v>0</v>
      </c>
      <c r="DTH443" s="35">
        <f t="shared" si="1311"/>
        <v>0</v>
      </c>
      <c r="DTI443" s="35">
        <f t="shared" si="1311"/>
        <v>0</v>
      </c>
      <c r="DTJ443" s="35">
        <f t="shared" si="1311"/>
        <v>0</v>
      </c>
      <c r="DTK443" s="35">
        <f t="shared" si="1311"/>
        <v>0</v>
      </c>
      <c r="DTL443" s="35">
        <f t="shared" si="1311"/>
        <v>0</v>
      </c>
      <c r="DTM443" s="35">
        <f t="shared" si="1311"/>
        <v>0</v>
      </c>
      <c r="DTN443" s="35">
        <f t="shared" si="1311"/>
        <v>0</v>
      </c>
      <c r="DTO443" s="35">
        <f t="shared" si="1311"/>
        <v>0</v>
      </c>
      <c r="DTP443" s="35">
        <f t="shared" si="1311"/>
        <v>0</v>
      </c>
      <c r="DTQ443" s="35">
        <f t="shared" si="1311"/>
        <v>0</v>
      </c>
      <c r="DTR443" s="35">
        <f t="shared" si="1311"/>
        <v>0</v>
      </c>
      <c r="DTS443" s="35">
        <f t="shared" si="1311"/>
        <v>0</v>
      </c>
      <c r="DTT443" s="35">
        <f t="shared" si="1311"/>
        <v>0</v>
      </c>
      <c r="DTU443" s="35">
        <f t="shared" si="1311"/>
        <v>0</v>
      </c>
      <c r="DTV443" s="35">
        <f t="shared" si="1311"/>
        <v>0</v>
      </c>
      <c r="DTW443" s="35">
        <f t="shared" si="1311"/>
        <v>0</v>
      </c>
      <c r="DTX443" s="35">
        <f t="shared" si="1311"/>
        <v>0</v>
      </c>
      <c r="DTY443" s="35">
        <f t="shared" si="1311"/>
        <v>0</v>
      </c>
      <c r="DTZ443" s="35">
        <f t="shared" si="1311"/>
        <v>0</v>
      </c>
      <c r="DUA443" s="35">
        <f t="shared" si="1311"/>
        <v>0</v>
      </c>
      <c r="DUB443" s="35">
        <f t="shared" si="1311"/>
        <v>0</v>
      </c>
      <c r="DUC443" s="35">
        <f t="shared" si="1311"/>
        <v>0</v>
      </c>
      <c r="DUD443" s="35">
        <f t="shared" si="1311"/>
        <v>0</v>
      </c>
      <c r="DUE443" s="35">
        <f t="shared" si="1311"/>
        <v>0</v>
      </c>
      <c r="DUF443" s="35">
        <f t="shared" si="1311"/>
        <v>0</v>
      </c>
      <c r="DUG443" s="35">
        <f t="shared" si="1311"/>
        <v>0</v>
      </c>
      <c r="DUH443" s="35">
        <f t="shared" si="1311"/>
        <v>0</v>
      </c>
      <c r="DUI443" s="35">
        <f t="shared" si="1311"/>
        <v>0</v>
      </c>
      <c r="DUJ443" s="35">
        <f t="shared" si="1311"/>
        <v>0</v>
      </c>
      <c r="DUK443" s="35">
        <f t="shared" si="1311"/>
        <v>0</v>
      </c>
      <c r="DUL443" s="35">
        <f t="shared" si="1311"/>
        <v>0</v>
      </c>
      <c r="DUM443" s="35">
        <f t="shared" si="1311"/>
        <v>0</v>
      </c>
      <c r="DUN443" s="35">
        <f t="shared" si="1311"/>
        <v>0</v>
      </c>
      <c r="DUO443" s="35">
        <f t="shared" si="1311"/>
        <v>0</v>
      </c>
      <c r="DUP443" s="35">
        <f t="shared" si="1311"/>
        <v>0</v>
      </c>
      <c r="DUQ443" s="35">
        <f t="shared" si="1311"/>
        <v>0</v>
      </c>
      <c r="DUR443" s="35">
        <f t="shared" si="1311"/>
        <v>0</v>
      </c>
      <c r="DUS443" s="35">
        <f t="shared" si="1311"/>
        <v>0</v>
      </c>
      <c r="DUT443" s="35">
        <f t="shared" si="1311"/>
        <v>0</v>
      </c>
      <c r="DUU443" s="35">
        <f t="shared" si="1311"/>
        <v>0</v>
      </c>
      <c r="DUV443" s="35">
        <f t="shared" si="1311"/>
        <v>0</v>
      </c>
      <c r="DUW443" s="35">
        <f t="shared" si="1311"/>
        <v>0</v>
      </c>
      <c r="DUX443" s="35">
        <f t="shared" si="1311"/>
        <v>0</v>
      </c>
      <c r="DUY443" s="35">
        <f t="shared" si="1311"/>
        <v>0</v>
      </c>
      <c r="DUZ443" s="35">
        <f t="shared" si="1311"/>
        <v>0</v>
      </c>
      <c r="DVA443" s="35">
        <f t="shared" si="1311"/>
        <v>0</v>
      </c>
      <c r="DVB443" s="35">
        <f t="shared" ref="DVB443:DXM443" si="1312">DVB462</f>
        <v>0</v>
      </c>
      <c r="DVC443" s="35">
        <f t="shared" si="1312"/>
        <v>0</v>
      </c>
      <c r="DVD443" s="35">
        <f t="shared" si="1312"/>
        <v>0</v>
      </c>
      <c r="DVE443" s="35">
        <f t="shared" si="1312"/>
        <v>0</v>
      </c>
      <c r="DVF443" s="35">
        <f t="shared" si="1312"/>
        <v>0</v>
      </c>
      <c r="DVG443" s="35">
        <f t="shared" si="1312"/>
        <v>0</v>
      </c>
      <c r="DVH443" s="35">
        <f t="shared" si="1312"/>
        <v>0</v>
      </c>
      <c r="DVI443" s="35">
        <f t="shared" si="1312"/>
        <v>0</v>
      </c>
      <c r="DVJ443" s="35">
        <f t="shared" si="1312"/>
        <v>0</v>
      </c>
      <c r="DVK443" s="35">
        <f t="shared" si="1312"/>
        <v>0</v>
      </c>
      <c r="DVL443" s="35">
        <f t="shared" si="1312"/>
        <v>0</v>
      </c>
      <c r="DVM443" s="35">
        <f t="shared" si="1312"/>
        <v>0</v>
      </c>
      <c r="DVN443" s="35">
        <f t="shared" si="1312"/>
        <v>0</v>
      </c>
      <c r="DVO443" s="35">
        <f t="shared" si="1312"/>
        <v>0</v>
      </c>
      <c r="DVP443" s="35">
        <f t="shared" si="1312"/>
        <v>0</v>
      </c>
      <c r="DVQ443" s="35">
        <f t="shared" si="1312"/>
        <v>0</v>
      </c>
      <c r="DVR443" s="35">
        <f t="shared" si="1312"/>
        <v>0</v>
      </c>
      <c r="DVS443" s="35">
        <f t="shared" si="1312"/>
        <v>0</v>
      </c>
      <c r="DVT443" s="35">
        <f t="shared" si="1312"/>
        <v>0</v>
      </c>
      <c r="DVU443" s="35">
        <f t="shared" si="1312"/>
        <v>0</v>
      </c>
      <c r="DVV443" s="35">
        <f t="shared" si="1312"/>
        <v>0</v>
      </c>
      <c r="DVW443" s="35">
        <f t="shared" si="1312"/>
        <v>0</v>
      </c>
      <c r="DVX443" s="35">
        <f t="shared" si="1312"/>
        <v>0</v>
      </c>
      <c r="DVY443" s="35">
        <f t="shared" si="1312"/>
        <v>0</v>
      </c>
      <c r="DVZ443" s="35">
        <f t="shared" si="1312"/>
        <v>0</v>
      </c>
      <c r="DWA443" s="35">
        <f t="shared" si="1312"/>
        <v>0</v>
      </c>
      <c r="DWB443" s="35">
        <f t="shared" si="1312"/>
        <v>0</v>
      </c>
      <c r="DWC443" s="35">
        <f t="shared" si="1312"/>
        <v>0</v>
      </c>
      <c r="DWD443" s="35">
        <f t="shared" si="1312"/>
        <v>0</v>
      </c>
      <c r="DWE443" s="35">
        <f t="shared" si="1312"/>
        <v>0</v>
      </c>
      <c r="DWF443" s="35">
        <f t="shared" si="1312"/>
        <v>0</v>
      </c>
      <c r="DWG443" s="35">
        <f t="shared" si="1312"/>
        <v>0</v>
      </c>
      <c r="DWH443" s="35">
        <f t="shared" si="1312"/>
        <v>0</v>
      </c>
      <c r="DWI443" s="35">
        <f t="shared" si="1312"/>
        <v>0</v>
      </c>
      <c r="DWJ443" s="35">
        <f t="shared" si="1312"/>
        <v>0</v>
      </c>
      <c r="DWK443" s="35">
        <f t="shared" si="1312"/>
        <v>0</v>
      </c>
      <c r="DWL443" s="35">
        <f t="shared" si="1312"/>
        <v>0</v>
      </c>
      <c r="DWM443" s="35">
        <f t="shared" si="1312"/>
        <v>0</v>
      </c>
      <c r="DWN443" s="35">
        <f t="shared" si="1312"/>
        <v>0</v>
      </c>
      <c r="DWO443" s="35">
        <f t="shared" si="1312"/>
        <v>0</v>
      </c>
      <c r="DWP443" s="35">
        <f t="shared" si="1312"/>
        <v>0</v>
      </c>
      <c r="DWQ443" s="35">
        <f t="shared" si="1312"/>
        <v>0</v>
      </c>
      <c r="DWR443" s="35">
        <f t="shared" si="1312"/>
        <v>0</v>
      </c>
      <c r="DWS443" s="35">
        <f t="shared" si="1312"/>
        <v>0</v>
      </c>
      <c r="DWT443" s="35">
        <f t="shared" si="1312"/>
        <v>0</v>
      </c>
      <c r="DWU443" s="35">
        <f t="shared" si="1312"/>
        <v>0</v>
      </c>
      <c r="DWV443" s="35">
        <f t="shared" si="1312"/>
        <v>0</v>
      </c>
      <c r="DWW443" s="35">
        <f t="shared" si="1312"/>
        <v>0</v>
      </c>
      <c r="DWX443" s="35">
        <f t="shared" si="1312"/>
        <v>0</v>
      </c>
      <c r="DWY443" s="35">
        <f t="shared" si="1312"/>
        <v>0</v>
      </c>
      <c r="DWZ443" s="35">
        <f t="shared" si="1312"/>
        <v>0</v>
      </c>
      <c r="DXA443" s="35">
        <f t="shared" si="1312"/>
        <v>0</v>
      </c>
      <c r="DXB443" s="35">
        <f t="shared" si="1312"/>
        <v>0</v>
      </c>
      <c r="DXC443" s="35">
        <f t="shared" si="1312"/>
        <v>0</v>
      </c>
      <c r="DXD443" s="35">
        <f t="shared" si="1312"/>
        <v>0</v>
      </c>
      <c r="DXE443" s="35">
        <f t="shared" si="1312"/>
        <v>0</v>
      </c>
      <c r="DXF443" s="35">
        <f t="shared" si="1312"/>
        <v>0</v>
      </c>
      <c r="DXG443" s="35">
        <f t="shared" si="1312"/>
        <v>0</v>
      </c>
      <c r="DXH443" s="35">
        <f t="shared" si="1312"/>
        <v>0</v>
      </c>
      <c r="DXI443" s="35">
        <f t="shared" si="1312"/>
        <v>0</v>
      </c>
      <c r="DXJ443" s="35">
        <f t="shared" si="1312"/>
        <v>0</v>
      </c>
      <c r="DXK443" s="35">
        <f t="shared" si="1312"/>
        <v>0</v>
      </c>
      <c r="DXL443" s="35">
        <f t="shared" si="1312"/>
        <v>0</v>
      </c>
      <c r="DXM443" s="35">
        <f t="shared" si="1312"/>
        <v>0</v>
      </c>
      <c r="DXN443" s="35">
        <f t="shared" ref="DXN443:DZY443" si="1313">DXN462</f>
        <v>0</v>
      </c>
      <c r="DXO443" s="35">
        <f t="shared" si="1313"/>
        <v>0</v>
      </c>
      <c r="DXP443" s="35">
        <f t="shared" si="1313"/>
        <v>0</v>
      </c>
      <c r="DXQ443" s="35">
        <f t="shared" si="1313"/>
        <v>0</v>
      </c>
      <c r="DXR443" s="35">
        <f t="shared" si="1313"/>
        <v>0</v>
      </c>
      <c r="DXS443" s="35">
        <f t="shared" si="1313"/>
        <v>0</v>
      </c>
      <c r="DXT443" s="35">
        <f t="shared" si="1313"/>
        <v>0</v>
      </c>
      <c r="DXU443" s="35">
        <f t="shared" si="1313"/>
        <v>0</v>
      </c>
      <c r="DXV443" s="35">
        <f t="shared" si="1313"/>
        <v>0</v>
      </c>
      <c r="DXW443" s="35">
        <f t="shared" si="1313"/>
        <v>0</v>
      </c>
      <c r="DXX443" s="35">
        <f t="shared" si="1313"/>
        <v>0</v>
      </c>
      <c r="DXY443" s="35">
        <f t="shared" si="1313"/>
        <v>0</v>
      </c>
      <c r="DXZ443" s="35">
        <f t="shared" si="1313"/>
        <v>0</v>
      </c>
      <c r="DYA443" s="35">
        <f t="shared" si="1313"/>
        <v>0</v>
      </c>
      <c r="DYB443" s="35">
        <f t="shared" si="1313"/>
        <v>0</v>
      </c>
      <c r="DYC443" s="35">
        <f t="shared" si="1313"/>
        <v>0</v>
      </c>
      <c r="DYD443" s="35">
        <f t="shared" si="1313"/>
        <v>0</v>
      </c>
      <c r="DYE443" s="35">
        <f t="shared" si="1313"/>
        <v>0</v>
      </c>
      <c r="DYF443" s="35">
        <f t="shared" si="1313"/>
        <v>0</v>
      </c>
      <c r="DYG443" s="35">
        <f t="shared" si="1313"/>
        <v>0</v>
      </c>
      <c r="DYH443" s="35">
        <f t="shared" si="1313"/>
        <v>0</v>
      </c>
      <c r="DYI443" s="35">
        <f t="shared" si="1313"/>
        <v>0</v>
      </c>
      <c r="DYJ443" s="35">
        <f t="shared" si="1313"/>
        <v>0</v>
      </c>
      <c r="DYK443" s="35">
        <f t="shared" si="1313"/>
        <v>0</v>
      </c>
      <c r="DYL443" s="35">
        <f t="shared" si="1313"/>
        <v>0</v>
      </c>
      <c r="DYM443" s="35">
        <f t="shared" si="1313"/>
        <v>0</v>
      </c>
      <c r="DYN443" s="35">
        <f t="shared" si="1313"/>
        <v>0</v>
      </c>
      <c r="DYO443" s="35">
        <f t="shared" si="1313"/>
        <v>0</v>
      </c>
      <c r="DYP443" s="35">
        <f t="shared" si="1313"/>
        <v>0</v>
      </c>
      <c r="DYQ443" s="35">
        <f t="shared" si="1313"/>
        <v>0</v>
      </c>
      <c r="DYR443" s="35">
        <f t="shared" si="1313"/>
        <v>0</v>
      </c>
      <c r="DYS443" s="35">
        <f t="shared" si="1313"/>
        <v>0</v>
      </c>
      <c r="DYT443" s="35">
        <f t="shared" si="1313"/>
        <v>0</v>
      </c>
      <c r="DYU443" s="35">
        <f t="shared" si="1313"/>
        <v>0</v>
      </c>
      <c r="DYV443" s="35">
        <f t="shared" si="1313"/>
        <v>0</v>
      </c>
      <c r="DYW443" s="35">
        <f t="shared" si="1313"/>
        <v>0</v>
      </c>
      <c r="DYX443" s="35">
        <f t="shared" si="1313"/>
        <v>0</v>
      </c>
      <c r="DYY443" s="35">
        <f t="shared" si="1313"/>
        <v>0</v>
      </c>
      <c r="DYZ443" s="35">
        <f t="shared" si="1313"/>
        <v>0</v>
      </c>
      <c r="DZA443" s="35">
        <f t="shared" si="1313"/>
        <v>0</v>
      </c>
      <c r="DZB443" s="35">
        <f t="shared" si="1313"/>
        <v>0</v>
      </c>
      <c r="DZC443" s="35">
        <f t="shared" si="1313"/>
        <v>0</v>
      </c>
      <c r="DZD443" s="35">
        <f t="shared" si="1313"/>
        <v>0</v>
      </c>
      <c r="DZE443" s="35">
        <f t="shared" si="1313"/>
        <v>0</v>
      </c>
      <c r="DZF443" s="35">
        <f t="shared" si="1313"/>
        <v>0</v>
      </c>
      <c r="DZG443" s="35">
        <f t="shared" si="1313"/>
        <v>0</v>
      </c>
      <c r="DZH443" s="35">
        <f t="shared" si="1313"/>
        <v>0</v>
      </c>
      <c r="DZI443" s="35">
        <f t="shared" si="1313"/>
        <v>0</v>
      </c>
      <c r="DZJ443" s="35">
        <f t="shared" si="1313"/>
        <v>0</v>
      </c>
      <c r="DZK443" s="35">
        <f t="shared" si="1313"/>
        <v>0</v>
      </c>
      <c r="DZL443" s="35">
        <f t="shared" si="1313"/>
        <v>0</v>
      </c>
      <c r="DZM443" s="35">
        <f t="shared" si="1313"/>
        <v>0</v>
      </c>
      <c r="DZN443" s="35">
        <f t="shared" si="1313"/>
        <v>0</v>
      </c>
      <c r="DZO443" s="35">
        <f t="shared" si="1313"/>
        <v>0</v>
      </c>
      <c r="DZP443" s="35">
        <f t="shared" si="1313"/>
        <v>0</v>
      </c>
      <c r="DZQ443" s="35">
        <f t="shared" si="1313"/>
        <v>0</v>
      </c>
      <c r="DZR443" s="35">
        <f t="shared" si="1313"/>
        <v>0</v>
      </c>
      <c r="DZS443" s="35">
        <f t="shared" si="1313"/>
        <v>0</v>
      </c>
      <c r="DZT443" s="35">
        <f t="shared" si="1313"/>
        <v>0</v>
      </c>
      <c r="DZU443" s="35">
        <f t="shared" si="1313"/>
        <v>0</v>
      </c>
      <c r="DZV443" s="35">
        <f t="shared" si="1313"/>
        <v>0</v>
      </c>
      <c r="DZW443" s="35">
        <f t="shared" si="1313"/>
        <v>0</v>
      </c>
      <c r="DZX443" s="35">
        <f t="shared" si="1313"/>
        <v>0</v>
      </c>
      <c r="DZY443" s="35">
        <f t="shared" si="1313"/>
        <v>0</v>
      </c>
      <c r="DZZ443" s="35">
        <f t="shared" ref="DZZ443:ECK443" si="1314">DZZ462</f>
        <v>0</v>
      </c>
      <c r="EAA443" s="35">
        <f t="shared" si="1314"/>
        <v>0</v>
      </c>
      <c r="EAB443" s="35">
        <f t="shared" si="1314"/>
        <v>0</v>
      </c>
      <c r="EAC443" s="35">
        <f t="shared" si="1314"/>
        <v>0</v>
      </c>
      <c r="EAD443" s="35">
        <f t="shared" si="1314"/>
        <v>0</v>
      </c>
      <c r="EAE443" s="35">
        <f t="shared" si="1314"/>
        <v>0</v>
      </c>
      <c r="EAF443" s="35">
        <f t="shared" si="1314"/>
        <v>0</v>
      </c>
      <c r="EAG443" s="35">
        <f t="shared" si="1314"/>
        <v>0</v>
      </c>
      <c r="EAH443" s="35">
        <f t="shared" si="1314"/>
        <v>0</v>
      </c>
      <c r="EAI443" s="35">
        <f t="shared" si="1314"/>
        <v>0</v>
      </c>
      <c r="EAJ443" s="35">
        <f t="shared" si="1314"/>
        <v>0</v>
      </c>
      <c r="EAK443" s="35">
        <f t="shared" si="1314"/>
        <v>0</v>
      </c>
      <c r="EAL443" s="35">
        <f t="shared" si="1314"/>
        <v>0</v>
      </c>
      <c r="EAM443" s="35">
        <f t="shared" si="1314"/>
        <v>0</v>
      </c>
      <c r="EAN443" s="35">
        <f t="shared" si="1314"/>
        <v>0</v>
      </c>
      <c r="EAO443" s="35">
        <f t="shared" si="1314"/>
        <v>0</v>
      </c>
      <c r="EAP443" s="35">
        <f t="shared" si="1314"/>
        <v>0</v>
      </c>
      <c r="EAQ443" s="35">
        <f t="shared" si="1314"/>
        <v>0</v>
      </c>
      <c r="EAR443" s="35">
        <f t="shared" si="1314"/>
        <v>0</v>
      </c>
      <c r="EAS443" s="35">
        <f t="shared" si="1314"/>
        <v>0</v>
      </c>
      <c r="EAT443" s="35">
        <f t="shared" si="1314"/>
        <v>0</v>
      </c>
      <c r="EAU443" s="35">
        <f t="shared" si="1314"/>
        <v>0</v>
      </c>
      <c r="EAV443" s="35">
        <f t="shared" si="1314"/>
        <v>0</v>
      </c>
      <c r="EAW443" s="35">
        <f t="shared" si="1314"/>
        <v>0</v>
      </c>
      <c r="EAX443" s="35">
        <f t="shared" si="1314"/>
        <v>0</v>
      </c>
      <c r="EAY443" s="35">
        <f t="shared" si="1314"/>
        <v>0</v>
      </c>
      <c r="EAZ443" s="35">
        <f t="shared" si="1314"/>
        <v>0</v>
      </c>
      <c r="EBA443" s="35">
        <f t="shared" si="1314"/>
        <v>0</v>
      </c>
      <c r="EBB443" s="35">
        <f t="shared" si="1314"/>
        <v>0</v>
      </c>
      <c r="EBC443" s="35">
        <f t="shared" si="1314"/>
        <v>0</v>
      </c>
      <c r="EBD443" s="35">
        <f t="shared" si="1314"/>
        <v>0</v>
      </c>
      <c r="EBE443" s="35">
        <f t="shared" si="1314"/>
        <v>0</v>
      </c>
      <c r="EBF443" s="35">
        <f t="shared" si="1314"/>
        <v>0</v>
      </c>
      <c r="EBG443" s="35">
        <f t="shared" si="1314"/>
        <v>0</v>
      </c>
      <c r="EBH443" s="35">
        <f t="shared" si="1314"/>
        <v>0</v>
      </c>
      <c r="EBI443" s="35">
        <f t="shared" si="1314"/>
        <v>0</v>
      </c>
      <c r="EBJ443" s="35">
        <f t="shared" si="1314"/>
        <v>0</v>
      </c>
      <c r="EBK443" s="35">
        <f t="shared" si="1314"/>
        <v>0</v>
      </c>
      <c r="EBL443" s="35">
        <f t="shared" si="1314"/>
        <v>0</v>
      </c>
      <c r="EBM443" s="35">
        <f t="shared" si="1314"/>
        <v>0</v>
      </c>
      <c r="EBN443" s="35">
        <f t="shared" si="1314"/>
        <v>0</v>
      </c>
      <c r="EBO443" s="35">
        <f t="shared" si="1314"/>
        <v>0</v>
      </c>
      <c r="EBP443" s="35">
        <f t="shared" si="1314"/>
        <v>0</v>
      </c>
      <c r="EBQ443" s="35">
        <f t="shared" si="1314"/>
        <v>0</v>
      </c>
      <c r="EBR443" s="35">
        <f t="shared" si="1314"/>
        <v>0</v>
      </c>
      <c r="EBS443" s="35">
        <f t="shared" si="1314"/>
        <v>0</v>
      </c>
      <c r="EBT443" s="35">
        <f t="shared" si="1314"/>
        <v>0</v>
      </c>
      <c r="EBU443" s="35">
        <f t="shared" si="1314"/>
        <v>0</v>
      </c>
      <c r="EBV443" s="35">
        <f t="shared" si="1314"/>
        <v>0</v>
      </c>
      <c r="EBW443" s="35">
        <f t="shared" si="1314"/>
        <v>0</v>
      </c>
      <c r="EBX443" s="35">
        <f t="shared" si="1314"/>
        <v>0</v>
      </c>
      <c r="EBY443" s="35">
        <f t="shared" si="1314"/>
        <v>0</v>
      </c>
      <c r="EBZ443" s="35">
        <f t="shared" si="1314"/>
        <v>0</v>
      </c>
      <c r="ECA443" s="35">
        <f t="shared" si="1314"/>
        <v>0</v>
      </c>
      <c r="ECB443" s="35">
        <f t="shared" si="1314"/>
        <v>0</v>
      </c>
      <c r="ECC443" s="35">
        <f t="shared" si="1314"/>
        <v>0</v>
      </c>
      <c r="ECD443" s="35">
        <f t="shared" si="1314"/>
        <v>0</v>
      </c>
      <c r="ECE443" s="35">
        <f t="shared" si="1314"/>
        <v>0</v>
      </c>
      <c r="ECF443" s="35">
        <f t="shared" si="1314"/>
        <v>0</v>
      </c>
      <c r="ECG443" s="35">
        <f t="shared" si="1314"/>
        <v>0</v>
      </c>
      <c r="ECH443" s="35">
        <f t="shared" si="1314"/>
        <v>0</v>
      </c>
      <c r="ECI443" s="35">
        <f t="shared" si="1314"/>
        <v>0</v>
      </c>
      <c r="ECJ443" s="35">
        <f t="shared" si="1314"/>
        <v>0</v>
      </c>
      <c r="ECK443" s="35">
        <f t="shared" si="1314"/>
        <v>0</v>
      </c>
      <c r="ECL443" s="35">
        <f t="shared" ref="ECL443:EEW443" si="1315">ECL462</f>
        <v>0</v>
      </c>
      <c r="ECM443" s="35">
        <f t="shared" si="1315"/>
        <v>0</v>
      </c>
      <c r="ECN443" s="35">
        <f t="shared" si="1315"/>
        <v>0</v>
      </c>
      <c r="ECO443" s="35">
        <f t="shared" si="1315"/>
        <v>0</v>
      </c>
      <c r="ECP443" s="35">
        <f t="shared" si="1315"/>
        <v>0</v>
      </c>
      <c r="ECQ443" s="35">
        <f t="shared" si="1315"/>
        <v>0</v>
      </c>
      <c r="ECR443" s="35">
        <f t="shared" si="1315"/>
        <v>0</v>
      </c>
      <c r="ECS443" s="35">
        <f t="shared" si="1315"/>
        <v>0</v>
      </c>
      <c r="ECT443" s="35">
        <f t="shared" si="1315"/>
        <v>0</v>
      </c>
      <c r="ECU443" s="35">
        <f t="shared" si="1315"/>
        <v>0</v>
      </c>
      <c r="ECV443" s="35">
        <f t="shared" si="1315"/>
        <v>0</v>
      </c>
      <c r="ECW443" s="35">
        <f t="shared" si="1315"/>
        <v>0</v>
      </c>
      <c r="ECX443" s="35">
        <f t="shared" si="1315"/>
        <v>0</v>
      </c>
      <c r="ECY443" s="35">
        <f t="shared" si="1315"/>
        <v>0</v>
      </c>
      <c r="ECZ443" s="35">
        <f t="shared" si="1315"/>
        <v>0</v>
      </c>
      <c r="EDA443" s="35">
        <f t="shared" si="1315"/>
        <v>0</v>
      </c>
      <c r="EDB443" s="35">
        <f t="shared" si="1315"/>
        <v>0</v>
      </c>
      <c r="EDC443" s="35">
        <f t="shared" si="1315"/>
        <v>0</v>
      </c>
      <c r="EDD443" s="35">
        <f t="shared" si="1315"/>
        <v>0</v>
      </c>
      <c r="EDE443" s="35">
        <f t="shared" si="1315"/>
        <v>0</v>
      </c>
      <c r="EDF443" s="35">
        <f t="shared" si="1315"/>
        <v>0</v>
      </c>
      <c r="EDG443" s="35">
        <f t="shared" si="1315"/>
        <v>0</v>
      </c>
      <c r="EDH443" s="35">
        <f t="shared" si="1315"/>
        <v>0</v>
      </c>
      <c r="EDI443" s="35">
        <f t="shared" si="1315"/>
        <v>0</v>
      </c>
      <c r="EDJ443" s="35">
        <f t="shared" si="1315"/>
        <v>0</v>
      </c>
      <c r="EDK443" s="35">
        <f t="shared" si="1315"/>
        <v>0</v>
      </c>
      <c r="EDL443" s="35">
        <f t="shared" si="1315"/>
        <v>0</v>
      </c>
      <c r="EDM443" s="35">
        <f t="shared" si="1315"/>
        <v>0</v>
      </c>
      <c r="EDN443" s="35">
        <f t="shared" si="1315"/>
        <v>0</v>
      </c>
      <c r="EDO443" s="35">
        <f t="shared" si="1315"/>
        <v>0</v>
      </c>
      <c r="EDP443" s="35">
        <f t="shared" si="1315"/>
        <v>0</v>
      </c>
      <c r="EDQ443" s="35">
        <f t="shared" si="1315"/>
        <v>0</v>
      </c>
      <c r="EDR443" s="35">
        <f t="shared" si="1315"/>
        <v>0</v>
      </c>
      <c r="EDS443" s="35">
        <f t="shared" si="1315"/>
        <v>0</v>
      </c>
      <c r="EDT443" s="35">
        <f t="shared" si="1315"/>
        <v>0</v>
      </c>
      <c r="EDU443" s="35">
        <f t="shared" si="1315"/>
        <v>0</v>
      </c>
      <c r="EDV443" s="35">
        <f t="shared" si="1315"/>
        <v>0</v>
      </c>
      <c r="EDW443" s="35">
        <f t="shared" si="1315"/>
        <v>0</v>
      </c>
      <c r="EDX443" s="35">
        <f t="shared" si="1315"/>
        <v>0</v>
      </c>
      <c r="EDY443" s="35">
        <f t="shared" si="1315"/>
        <v>0</v>
      </c>
      <c r="EDZ443" s="35">
        <f t="shared" si="1315"/>
        <v>0</v>
      </c>
      <c r="EEA443" s="35">
        <f t="shared" si="1315"/>
        <v>0</v>
      </c>
      <c r="EEB443" s="35">
        <f t="shared" si="1315"/>
        <v>0</v>
      </c>
      <c r="EEC443" s="35">
        <f t="shared" si="1315"/>
        <v>0</v>
      </c>
      <c r="EED443" s="35">
        <f t="shared" si="1315"/>
        <v>0</v>
      </c>
      <c r="EEE443" s="35">
        <f t="shared" si="1315"/>
        <v>0</v>
      </c>
      <c r="EEF443" s="35">
        <f t="shared" si="1315"/>
        <v>0</v>
      </c>
      <c r="EEG443" s="35">
        <f t="shared" si="1315"/>
        <v>0</v>
      </c>
      <c r="EEH443" s="35">
        <f t="shared" si="1315"/>
        <v>0</v>
      </c>
      <c r="EEI443" s="35">
        <f t="shared" si="1315"/>
        <v>0</v>
      </c>
      <c r="EEJ443" s="35">
        <f t="shared" si="1315"/>
        <v>0</v>
      </c>
      <c r="EEK443" s="35">
        <f t="shared" si="1315"/>
        <v>0</v>
      </c>
      <c r="EEL443" s="35">
        <f t="shared" si="1315"/>
        <v>0</v>
      </c>
      <c r="EEM443" s="35">
        <f t="shared" si="1315"/>
        <v>0</v>
      </c>
      <c r="EEN443" s="35">
        <f t="shared" si="1315"/>
        <v>0</v>
      </c>
      <c r="EEO443" s="35">
        <f t="shared" si="1315"/>
        <v>0</v>
      </c>
      <c r="EEP443" s="35">
        <f t="shared" si="1315"/>
        <v>0</v>
      </c>
      <c r="EEQ443" s="35">
        <f t="shared" si="1315"/>
        <v>0</v>
      </c>
      <c r="EER443" s="35">
        <f t="shared" si="1315"/>
        <v>0</v>
      </c>
      <c r="EES443" s="35">
        <f t="shared" si="1315"/>
        <v>0</v>
      </c>
      <c r="EET443" s="35">
        <f t="shared" si="1315"/>
        <v>0</v>
      </c>
      <c r="EEU443" s="35">
        <f t="shared" si="1315"/>
        <v>0</v>
      </c>
      <c r="EEV443" s="35">
        <f t="shared" si="1315"/>
        <v>0</v>
      </c>
      <c r="EEW443" s="35">
        <f t="shared" si="1315"/>
        <v>0</v>
      </c>
      <c r="EEX443" s="35">
        <f t="shared" ref="EEX443:EHI443" si="1316">EEX462</f>
        <v>0</v>
      </c>
      <c r="EEY443" s="35">
        <f t="shared" si="1316"/>
        <v>0</v>
      </c>
      <c r="EEZ443" s="35">
        <f t="shared" si="1316"/>
        <v>0</v>
      </c>
      <c r="EFA443" s="35">
        <f t="shared" si="1316"/>
        <v>0</v>
      </c>
      <c r="EFB443" s="35">
        <f t="shared" si="1316"/>
        <v>0</v>
      </c>
      <c r="EFC443" s="35">
        <f t="shared" si="1316"/>
        <v>0</v>
      </c>
      <c r="EFD443" s="35">
        <f t="shared" si="1316"/>
        <v>0</v>
      </c>
      <c r="EFE443" s="35">
        <f t="shared" si="1316"/>
        <v>0</v>
      </c>
      <c r="EFF443" s="35">
        <f t="shared" si="1316"/>
        <v>0</v>
      </c>
      <c r="EFG443" s="35">
        <f t="shared" si="1316"/>
        <v>0</v>
      </c>
      <c r="EFH443" s="35">
        <f t="shared" si="1316"/>
        <v>0</v>
      </c>
      <c r="EFI443" s="35">
        <f t="shared" si="1316"/>
        <v>0</v>
      </c>
      <c r="EFJ443" s="35">
        <f t="shared" si="1316"/>
        <v>0</v>
      </c>
      <c r="EFK443" s="35">
        <f t="shared" si="1316"/>
        <v>0</v>
      </c>
      <c r="EFL443" s="35">
        <f t="shared" si="1316"/>
        <v>0</v>
      </c>
      <c r="EFM443" s="35">
        <f t="shared" si="1316"/>
        <v>0</v>
      </c>
      <c r="EFN443" s="35">
        <f t="shared" si="1316"/>
        <v>0</v>
      </c>
      <c r="EFO443" s="35">
        <f t="shared" si="1316"/>
        <v>0</v>
      </c>
      <c r="EFP443" s="35">
        <f t="shared" si="1316"/>
        <v>0</v>
      </c>
      <c r="EFQ443" s="35">
        <f t="shared" si="1316"/>
        <v>0</v>
      </c>
      <c r="EFR443" s="35">
        <f t="shared" si="1316"/>
        <v>0</v>
      </c>
      <c r="EFS443" s="35">
        <f t="shared" si="1316"/>
        <v>0</v>
      </c>
      <c r="EFT443" s="35">
        <f t="shared" si="1316"/>
        <v>0</v>
      </c>
      <c r="EFU443" s="35">
        <f t="shared" si="1316"/>
        <v>0</v>
      </c>
      <c r="EFV443" s="35">
        <f t="shared" si="1316"/>
        <v>0</v>
      </c>
      <c r="EFW443" s="35">
        <f t="shared" si="1316"/>
        <v>0</v>
      </c>
      <c r="EFX443" s="35">
        <f t="shared" si="1316"/>
        <v>0</v>
      </c>
      <c r="EFY443" s="35">
        <f t="shared" si="1316"/>
        <v>0</v>
      </c>
      <c r="EFZ443" s="35">
        <f t="shared" si="1316"/>
        <v>0</v>
      </c>
      <c r="EGA443" s="35">
        <f t="shared" si="1316"/>
        <v>0</v>
      </c>
      <c r="EGB443" s="35">
        <f t="shared" si="1316"/>
        <v>0</v>
      </c>
      <c r="EGC443" s="35">
        <f t="shared" si="1316"/>
        <v>0</v>
      </c>
      <c r="EGD443" s="35">
        <f t="shared" si="1316"/>
        <v>0</v>
      </c>
      <c r="EGE443" s="35">
        <f t="shared" si="1316"/>
        <v>0</v>
      </c>
      <c r="EGF443" s="35">
        <f t="shared" si="1316"/>
        <v>0</v>
      </c>
      <c r="EGG443" s="35">
        <f t="shared" si="1316"/>
        <v>0</v>
      </c>
      <c r="EGH443" s="35">
        <f t="shared" si="1316"/>
        <v>0</v>
      </c>
      <c r="EGI443" s="35">
        <f t="shared" si="1316"/>
        <v>0</v>
      </c>
      <c r="EGJ443" s="35">
        <f t="shared" si="1316"/>
        <v>0</v>
      </c>
      <c r="EGK443" s="35">
        <f t="shared" si="1316"/>
        <v>0</v>
      </c>
      <c r="EGL443" s="35">
        <f t="shared" si="1316"/>
        <v>0</v>
      </c>
      <c r="EGM443" s="35">
        <f t="shared" si="1316"/>
        <v>0</v>
      </c>
      <c r="EGN443" s="35">
        <f t="shared" si="1316"/>
        <v>0</v>
      </c>
      <c r="EGO443" s="35">
        <f t="shared" si="1316"/>
        <v>0</v>
      </c>
      <c r="EGP443" s="35">
        <f t="shared" si="1316"/>
        <v>0</v>
      </c>
      <c r="EGQ443" s="35">
        <f t="shared" si="1316"/>
        <v>0</v>
      </c>
      <c r="EGR443" s="35">
        <f t="shared" si="1316"/>
        <v>0</v>
      </c>
      <c r="EGS443" s="35">
        <f t="shared" si="1316"/>
        <v>0</v>
      </c>
      <c r="EGT443" s="35">
        <f t="shared" si="1316"/>
        <v>0</v>
      </c>
      <c r="EGU443" s="35">
        <f t="shared" si="1316"/>
        <v>0</v>
      </c>
      <c r="EGV443" s="35">
        <f t="shared" si="1316"/>
        <v>0</v>
      </c>
      <c r="EGW443" s="35">
        <f t="shared" si="1316"/>
        <v>0</v>
      </c>
      <c r="EGX443" s="35">
        <f t="shared" si="1316"/>
        <v>0</v>
      </c>
      <c r="EGY443" s="35">
        <f t="shared" si="1316"/>
        <v>0</v>
      </c>
      <c r="EGZ443" s="35">
        <f t="shared" si="1316"/>
        <v>0</v>
      </c>
      <c r="EHA443" s="35">
        <f t="shared" si="1316"/>
        <v>0</v>
      </c>
      <c r="EHB443" s="35">
        <f t="shared" si="1316"/>
        <v>0</v>
      </c>
      <c r="EHC443" s="35">
        <f t="shared" si="1316"/>
        <v>0</v>
      </c>
      <c r="EHD443" s="35">
        <f t="shared" si="1316"/>
        <v>0</v>
      </c>
      <c r="EHE443" s="35">
        <f t="shared" si="1316"/>
        <v>0</v>
      </c>
      <c r="EHF443" s="35">
        <f t="shared" si="1316"/>
        <v>0</v>
      </c>
      <c r="EHG443" s="35">
        <f t="shared" si="1316"/>
        <v>0</v>
      </c>
      <c r="EHH443" s="35">
        <f t="shared" si="1316"/>
        <v>0</v>
      </c>
      <c r="EHI443" s="35">
        <f t="shared" si="1316"/>
        <v>0</v>
      </c>
      <c r="EHJ443" s="35">
        <f t="shared" ref="EHJ443:EJU443" si="1317">EHJ462</f>
        <v>0</v>
      </c>
      <c r="EHK443" s="35">
        <f t="shared" si="1317"/>
        <v>0</v>
      </c>
      <c r="EHL443" s="35">
        <f t="shared" si="1317"/>
        <v>0</v>
      </c>
      <c r="EHM443" s="35">
        <f t="shared" si="1317"/>
        <v>0</v>
      </c>
      <c r="EHN443" s="35">
        <f t="shared" si="1317"/>
        <v>0</v>
      </c>
      <c r="EHO443" s="35">
        <f t="shared" si="1317"/>
        <v>0</v>
      </c>
      <c r="EHP443" s="35">
        <f t="shared" si="1317"/>
        <v>0</v>
      </c>
      <c r="EHQ443" s="35">
        <f t="shared" si="1317"/>
        <v>0</v>
      </c>
      <c r="EHR443" s="35">
        <f t="shared" si="1317"/>
        <v>0</v>
      </c>
      <c r="EHS443" s="35">
        <f t="shared" si="1317"/>
        <v>0</v>
      </c>
      <c r="EHT443" s="35">
        <f t="shared" si="1317"/>
        <v>0</v>
      </c>
      <c r="EHU443" s="35">
        <f t="shared" si="1317"/>
        <v>0</v>
      </c>
      <c r="EHV443" s="35">
        <f t="shared" si="1317"/>
        <v>0</v>
      </c>
      <c r="EHW443" s="35">
        <f t="shared" si="1317"/>
        <v>0</v>
      </c>
      <c r="EHX443" s="35">
        <f t="shared" si="1317"/>
        <v>0</v>
      </c>
      <c r="EHY443" s="35">
        <f t="shared" si="1317"/>
        <v>0</v>
      </c>
      <c r="EHZ443" s="35">
        <f t="shared" si="1317"/>
        <v>0</v>
      </c>
      <c r="EIA443" s="35">
        <f t="shared" si="1317"/>
        <v>0</v>
      </c>
      <c r="EIB443" s="35">
        <f t="shared" si="1317"/>
        <v>0</v>
      </c>
      <c r="EIC443" s="35">
        <f t="shared" si="1317"/>
        <v>0</v>
      </c>
      <c r="EID443" s="35">
        <f t="shared" si="1317"/>
        <v>0</v>
      </c>
      <c r="EIE443" s="35">
        <f t="shared" si="1317"/>
        <v>0</v>
      </c>
      <c r="EIF443" s="35">
        <f t="shared" si="1317"/>
        <v>0</v>
      </c>
      <c r="EIG443" s="35">
        <f t="shared" si="1317"/>
        <v>0</v>
      </c>
      <c r="EIH443" s="35">
        <f t="shared" si="1317"/>
        <v>0</v>
      </c>
      <c r="EII443" s="35">
        <f t="shared" si="1317"/>
        <v>0</v>
      </c>
      <c r="EIJ443" s="35">
        <f t="shared" si="1317"/>
        <v>0</v>
      </c>
      <c r="EIK443" s="35">
        <f t="shared" si="1317"/>
        <v>0</v>
      </c>
      <c r="EIL443" s="35">
        <f t="shared" si="1317"/>
        <v>0</v>
      </c>
      <c r="EIM443" s="35">
        <f t="shared" si="1317"/>
        <v>0</v>
      </c>
      <c r="EIN443" s="35">
        <f t="shared" si="1317"/>
        <v>0</v>
      </c>
      <c r="EIO443" s="35">
        <f t="shared" si="1317"/>
        <v>0</v>
      </c>
      <c r="EIP443" s="35">
        <f t="shared" si="1317"/>
        <v>0</v>
      </c>
      <c r="EIQ443" s="35">
        <f t="shared" si="1317"/>
        <v>0</v>
      </c>
      <c r="EIR443" s="35">
        <f t="shared" si="1317"/>
        <v>0</v>
      </c>
      <c r="EIS443" s="35">
        <f t="shared" si="1317"/>
        <v>0</v>
      </c>
      <c r="EIT443" s="35">
        <f t="shared" si="1317"/>
        <v>0</v>
      </c>
      <c r="EIU443" s="35">
        <f t="shared" si="1317"/>
        <v>0</v>
      </c>
      <c r="EIV443" s="35">
        <f t="shared" si="1317"/>
        <v>0</v>
      </c>
      <c r="EIW443" s="35">
        <f t="shared" si="1317"/>
        <v>0</v>
      </c>
      <c r="EIX443" s="35">
        <f t="shared" si="1317"/>
        <v>0</v>
      </c>
      <c r="EIY443" s="35">
        <f t="shared" si="1317"/>
        <v>0</v>
      </c>
      <c r="EIZ443" s="35">
        <f t="shared" si="1317"/>
        <v>0</v>
      </c>
      <c r="EJA443" s="35">
        <f t="shared" si="1317"/>
        <v>0</v>
      </c>
      <c r="EJB443" s="35">
        <f t="shared" si="1317"/>
        <v>0</v>
      </c>
      <c r="EJC443" s="35">
        <f t="shared" si="1317"/>
        <v>0</v>
      </c>
      <c r="EJD443" s="35">
        <f t="shared" si="1317"/>
        <v>0</v>
      </c>
      <c r="EJE443" s="35">
        <f t="shared" si="1317"/>
        <v>0</v>
      </c>
      <c r="EJF443" s="35">
        <f t="shared" si="1317"/>
        <v>0</v>
      </c>
      <c r="EJG443" s="35">
        <f t="shared" si="1317"/>
        <v>0</v>
      </c>
      <c r="EJH443" s="35">
        <f t="shared" si="1317"/>
        <v>0</v>
      </c>
      <c r="EJI443" s="35">
        <f t="shared" si="1317"/>
        <v>0</v>
      </c>
      <c r="EJJ443" s="35">
        <f t="shared" si="1317"/>
        <v>0</v>
      </c>
      <c r="EJK443" s="35">
        <f t="shared" si="1317"/>
        <v>0</v>
      </c>
      <c r="EJL443" s="35">
        <f t="shared" si="1317"/>
        <v>0</v>
      </c>
      <c r="EJM443" s="35">
        <f t="shared" si="1317"/>
        <v>0</v>
      </c>
      <c r="EJN443" s="35">
        <f t="shared" si="1317"/>
        <v>0</v>
      </c>
      <c r="EJO443" s="35">
        <f t="shared" si="1317"/>
        <v>0</v>
      </c>
      <c r="EJP443" s="35">
        <f t="shared" si="1317"/>
        <v>0</v>
      </c>
      <c r="EJQ443" s="35">
        <f t="shared" si="1317"/>
        <v>0</v>
      </c>
      <c r="EJR443" s="35">
        <f t="shared" si="1317"/>
        <v>0</v>
      </c>
      <c r="EJS443" s="35">
        <f t="shared" si="1317"/>
        <v>0</v>
      </c>
      <c r="EJT443" s="35">
        <f t="shared" si="1317"/>
        <v>0</v>
      </c>
      <c r="EJU443" s="35">
        <f t="shared" si="1317"/>
        <v>0</v>
      </c>
      <c r="EJV443" s="35">
        <f t="shared" ref="EJV443:EMG443" si="1318">EJV462</f>
        <v>0</v>
      </c>
      <c r="EJW443" s="35">
        <f t="shared" si="1318"/>
        <v>0</v>
      </c>
      <c r="EJX443" s="35">
        <f t="shared" si="1318"/>
        <v>0</v>
      </c>
      <c r="EJY443" s="35">
        <f t="shared" si="1318"/>
        <v>0</v>
      </c>
      <c r="EJZ443" s="35">
        <f t="shared" si="1318"/>
        <v>0</v>
      </c>
      <c r="EKA443" s="35">
        <f t="shared" si="1318"/>
        <v>0</v>
      </c>
      <c r="EKB443" s="35">
        <f t="shared" si="1318"/>
        <v>0</v>
      </c>
      <c r="EKC443" s="35">
        <f t="shared" si="1318"/>
        <v>0</v>
      </c>
      <c r="EKD443" s="35">
        <f t="shared" si="1318"/>
        <v>0</v>
      </c>
      <c r="EKE443" s="35">
        <f t="shared" si="1318"/>
        <v>0</v>
      </c>
      <c r="EKF443" s="35">
        <f t="shared" si="1318"/>
        <v>0</v>
      </c>
      <c r="EKG443" s="35">
        <f t="shared" si="1318"/>
        <v>0</v>
      </c>
      <c r="EKH443" s="35">
        <f t="shared" si="1318"/>
        <v>0</v>
      </c>
      <c r="EKI443" s="35">
        <f t="shared" si="1318"/>
        <v>0</v>
      </c>
      <c r="EKJ443" s="35">
        <f t="shared" si="1318"/>
        <v>0</v>
      </c>
      <c r="EKK443" s="35">
        <f t="shared" si="1318"/>
        <v>0</v>
      </c>
      <c r="EKL443" s="35">
        <f t="shared" si="1318"/>
        <v>0</v>
      </c>
      <c r="EKM443" s="35">
        <f t="shared" si="1318"/>
        <v>0</v>
      </c>
      <c r="EKN443" s="35">
        <f t="shared" si="1318"/>
        <v>0</v>
      </c>
      <c r="EKO443" s="35">
        <f t="shared" si="1318"/>
        <v>0</v>
      </c>
      <c r="EKP443" s="35">
        <f t="shared" si="1318"/>
        <v>0</v>
      </c>
      <c r="EKQ443" s="35">
        <f t="shared" si="1318"/>
        <v>0</v>
      </c>
      <c r="EKR443" s="35">
        <f t="shared" si="1318"/>
        <v>0</v>
      </c>
      <c r="EKS443" s="35">
        <f t="shared" si="1318"/>
        <v>0</v>
      </c>
      <c r="EKT443" s="35">
        <f t="shared" si="1318"/>
        <v>0</v>
      </c>
      <c r="EKU443" s="35">
        <f t="shared" si="1318"/>
        <v>0</v>
      </c>
      <c r="EKV443" s="35">
        <f t="shared" si="1318"/>
        <v>0</v>
      </c>
      <c r="EKW443" s="35">
        <f t="shared" si="1318"/>
        <v>0</v>
      </c>
      <c r="EKX443" s="35">
        <f t="shared" si="1318"/>
        <v>0</v>
      </c>
      <c r="EKY443" s="35">
        <f t="shared" si="1318"/>
        <v>0</v>
      </c>
      <c r="EKZ443" s="35">
        <f t="shared" si="1318"/>
        <v>0</v>
      </c>
      <c r="ELA443" s="35">
        <f t="shared" si="1318"/>
        <v>0</v>
      </c>
      <c r="ELB443" s="35">
        <f t="shared" si="1318"/>
        <v>0</v>
      </c>
      <c r="ELC443" s="35">
        <f t="shared" si="1318"/>
        <v>0</v>
      </c>
      <c r="ELD443" s="35">
        <f t="shared" si="1318"/>
        <v>0</v>
      </c>
      <c r="ELE443" s="35">
        <f t="shared" si="1318"/>
        <v>0</v>
      </c>
      <c r="ELF443" s="35">
        <f t="shared" si="1318"/>
        <v>0</v>
      </c>
      <c r="ELG443" s="35">
        <f t="shared" si="1318"/>
        <v>0</v>
      </c>
      <c r="ELH443" s="35">
        <f t="shared" si="1318"/>
        <v>0</v>
      </c>
      <c r="ELI443" s="35">
        <f t="shared" si="1318"/>
        <v>0</v>
      </c>
      <c r="ELJ443" s="35">
        <f t="shared" si="1318"/>
        <v>0</v>
      </c>
      <c r="ELK443" s="35">
        <f t="shared" si="1318"/>
        <v>0</v>
      </c>
      <c r="ELL443" s="35">
        <f t="shared" si="1318"/>
        <v>0</v>
      </c>
      <c r="ELM443" s="35">
        <f t="shared" si="1318"/>
        <v>0</v>
      </c>
      <c r="ELN443" s="35">
        <f t="shared" si="1318"/>
        <v>0</v>
      </c>
      <c r="ELO443" s="35">
        <f t="shared" si="1318"/>
        <v>0</v>
      </c>
      <c r="ELP443" s="35">
        <f t="shared" si="1318"/>
        <v>0</v>
      </c>
      <c r="ELQ443" s="35">
        <f t="shared" si="1318"/>
        <v>0</v>
      </c>
      <c r="ELR443" s="35">
        <f t="shared" si="1318"/>
        <v>0</v>
      </c>
      <c r="ELS443" s="35">
        <f t="shared" si="1318"/>
        <v>0</v>
      </c>
      <c r="ELT443" s="35">
        <f t="shared" si="1318"/>
        <v>0</v>
      </c>
      <c r="ELU443" s="35">
        <f t="shared" si="1318"/>
        <v>0</v>
      </c>
      <c r="ELV443" s="35">
        <f t="shared" si="1318"/>
        <v>0</v>
      </c>
      <c r="ELW443" s="35">
        <f t="shared" si="1318"/>
        <v>0</v>
      </c>
      <c r="ELX443" s="35">
        <f t="shared" si="1318"/>
        <v>0</v>
      </c>
      <c r="ELY443" s="35">
        <f t="shared" si="1318"/>
        <v>0</v>
      </c>
      <c r="ELZ443" s="35">
        <f t="shared" si="1318"/>
        <v>0</v>
      </c>
      <c r="EMA443" s="35">
        <f t="shared" si="1318"/>
        <v>0</v>
      </c>
      <c r="EMB443" s="35">
        <f t="shared" si="1318"/>
        <v>0</v>
      </c>
      <c r="EMC443" s="35">
        <f t="shared" si="1318"/>
        <v>0</v>
      </c>
      <c r="EMD443" s="35">
        <f t="shared" si="1318"/>
        <v>0</v>
      </c>
      <c r="EME443" s="35">
        <f t="shared" si="1318"/>
        <v>0</v>
      </c>
      <c r="EMF443" s="35">
        <f t="shared" si="1318"/>
        <v>0</v>
      </c>
      <c r="EMG443" s="35">
        <f t="shared" si="1318"/>
        <v>0</v>
      </c>
      <c r="EMH443" s="35">
        <f t="shared" ref="EMH443:EOS443" si="1319">EMH462</f>
        <v>0</v>
      </c>
      <c r="EMI443" s="35">
        <f t="shared" si="1319"/>
        <v>0</v>
      </c>
      <c r="EMJ443" s="35">
        <f t="shared" si="1319"/>
        <v>0</v>
      </c>
      <c r="EMK443" s="35">
        <f t="shared" si="1319"/>
        <v>0</v>
      </c>
      <c r="EML443" s="35">
        <f t="shared" si="1319"/>
        <v>0</v>
      </c>
      <c r="EMM443" s="35">
        <f t="shared" si="1319"/>
        <v>0</v>
      </c>
      <c r="EMN443" s="35">
        <f t="shared" si="1319"/>
        <v>0</v>
      </c>
      <c r="EMO443" s="35">
        <f t="shared" si="1319"/>
        <v>0</v>
      </c>
      <c r="EMP443" s="35">
        <f t="shared" si="1319"/>
        <v>0</v>
      </c>
      <c r="EMQ443" s="35">
        <f t="shared" si="1319"/>
        <v>0</v>
      </c>
      <c r="EMR443" s="35">
        <f t="shared" si="1319"/>
        <v>0</v>
      </c>
      <c r="EMS443" s="35">
        <f t="shared" si="1319"/>
        <v>0</v>
      </c>
      <c r="EMT443" s="35">
        <f t="shared" si="1319"/>
        <v>0</v>
      </c>
      <c r="EMU443" s="35">
        <f t="shared" si="1319"/>
        <v>0</v>
      </c>
      <c r="EMV443" s="35">
        <f t="shared" si="1319"/>
        <v>0</v>
      </c>
      <c r="EMW443" s="35">
        <f t="shared" si="1319"/>
        <v>0</v>
      </c>
      <c r="EMX443" s="35">
        <f t="shared" si="1319"/>
        <v>0</v>
      </c>
      <c r="EMY443" s="35">
        <f t="shared" si="1319"/>
        <v>0</v>
      </c>
      <c r="EMZ443" s="35">
        <f t="shared" si="1319"/>
        <v>0</v>
      </c>
      <c r="ENA443" s="35">
        <f t="shared" si="1319"/>
        <v>0</v>
      </c>
      <c r="ENB443" s="35">
        <f t="shared" si="1319"/>
        <v>0</v>
      </c>
      <c r="ENC443" s="35">
        <f t="shared" si="1319"/>
        <v>0</v>
      </c>
      <c r="END443" s="35">
        <f t="shared" si="1319"/>
        <v>0</v>
      </c>
      <c r="ENE443" s="35">
        <f t="shared" si="1319"/>
        <v>0</v>
      </c>
      <c r="ENF443" s="35">
        <f t="shared" si="1319"/>
        <v>0</v>
      </c>
      <c r="ENG443" s="35">
        <f t="shared" si="1319"/>
        <v>0</v>
      </c>
      <c r="ENH443" s="35">
        <f t="shared" si="1319"/>
        <v>0</v>
      </c>
      <c r="ENI443" s="35">
        <f t="shared" si="1319"/>
        <v>0</v>
      </c>
      <c r="ENJ443" s="35">
        <f t="shared" si="1319"/>
        <v>0</v>
      </c>
      <c r="ENK443" s="35">
        <f t="shared" si="1319"/>
        <v>0</v>
      </c>
      <c r="ENL443" s="35">
        <f t="shared" si="1319"/>
        <v>0</v>
      </c>
      <c r="ENM443" s="35">
        <f t="shared" si="1319"/>
        <v>0</v>
      </c>
      <c r="ENN443" s="35">
        <f t="shared" si="1319"/>
        <v>0</v>
      </c>
      <c r="ENO443" s="35">
        <f t="shared" si="1319"/>
        <v>0</v>
      </c>
      <c r="ENP443" s="35">
        <f t="shared" si="1319"/>
        <v>0</v>
      </c>
      <c r="ENQ443" s="35">
        <f t="shared" si="1319"/>
        <v>0</v>
      </c>
      <c r="ENR443" s="35">
        <f t="shared" si="1319"/>
        <v>0</v>
      </c>
      <c r="ENS443" s="35">
        <f t="shared" si="1319"/>
        <v>0</v>
      </c>
      <c r="ENT443" s="35">
        <f t="shared" si="1319"/>
        <v>0</v>
      </c>
      <c r="ENU443" s="35">
        <f t="shared" si="1319"/>
        <v>0</v>
      </c>
      <c r="ENV443" s="35">
        <f t="shared" si="1319"/>
        <v>0</v>
      </c>
      <c r="ENW443" s="35">
        <f t="shared" si="1319"/>
        <v>0</v>
      </c>
      <c r="ENX443" s="35">
        <f t="shared" si="1319"/>
        <v>0</v>
      </c>
      <c r="ENY443" s="35">
        <f t="shared" si="1319"/>
        <v>0</v>
      </c>
      <c r="ENZ443" s="35">
        <f t="shared" si="1319"/>
        <v>0</v>
      </c>
      <c r="EOA443" s="35">
        <f t="shared" si="1319"/>
        <v>0</v>
      </c>
      <c r="EOB443" s="35">
        <f t="shared" si="1319"/>
        <v>0</v>
      </c>
      <c r="EOC443" s="35">
        <f t="shared" si="1319"/>
        <v>0</v>
      </c>
      <c r="EOD443" s="35">
        <f t="shared" si="1319"/>
        <v>0</v>
      </c>
      <c r="EOE443" s="35">
        <f t="shared" si="1319"/>
        <v>0</v>
      </c>
      <c r="EOF443" s="35">
        <f t="shared" si="1319"/>
        <v>0</v>
      </c>
      <c r="EOG443" s="35">
        <f t="shared" si="1319"/>
        <v>0</v>
      </c>
      <c r="EOH443" s="35">
        <f t="shared" si="1319"/>
        <v>0</v>
      </c>
      <c r="EOI443" s="35">
        <f t="shared" si="1319"/>
        <v>0</v>
      </c>
      <c r="EOJ443" s="35">
        <f t="shared" si="1319"/>
        <v>0</v>
      </c>
      <c r="EOK443" s="35">
        <f t="shared" si="1319"/>
        <v>0</v>
      </c>
      <c r="EOL443" s="35">
        <f t="shared" si="1319"/>
        <v>0</v>
      </c>
      <c r="EOM443" s="35">
        <f t="shared" si="1319"/>
        <v>0</v>
      </c>
      <c r="EON443" s="35">
        <f t="shared" si="1319"/>
        <v>0</v>
      </c>
      <c r="EOO443" s="35">
        <f t="shared" si="1319"/>
        <v>0</v>
      </c>
      <c r="EOP443" s="35">
        <f t="shared" si="1319"/>
        <v>0</v>
      </c>
      <c r="EOQ443" s="35">
        <f t="shared" si="1319"/>
        <v>0</v>
      </c>
      <c r="EOR443" s="35">
        <f t="shared" si="1319"/>
        <v>0</v>
      </c>
      <c r="EOS443" s="35">
        <f t="shared" si="1319"/>
        <v>0</v>
      </c>
      <c r="EOT443" s="35">
        <f t="shared" ref="EOT443:ERE443" si="1320">EOT462</f>
        <v>0</v>
      </c>
      <c r="EOU443" s="35">
        <f t="shared" si="1320"/>
        <v>0</v>
      </c>
      <c r="EOV443" s="35">
        <f t="shared" si="1320"/>
        <v>0</v>
      </c>
      <c r="EOW443" s="35">
        <f t="shared" si="1320"/>
        <v>0</v>
      </c>
      <c r="EOX443" s="35">
        <f t="shared" si="1320"/>
        <v>0</v>
      </c>
      <c r="EOY443" s="35">
        <f t="shared" si="1320"/>
        <v>0</v>
      </c>
      <c r="EOZ443" s="35">
        <f t="shared" si="1320"/>
        <v>0</v>
      </c>
      <c r="EPA443" s="35">
        <f t="shared" si="1320"/>
        <v>0</v>
      </c>
      <c r="EPB443" s="35">
        <f t="shared" si="1320"/>
        <v>0</v>
      </c>
      <c r="EPC443" s="35">
        <f t="shared" si="1320"/>
        <v>0</v>
      </c>
      <c r="EPD443" s="35">
        <f t="shared" si="1320"/>
        <v>0</v>
      </c>
      <c r="EPE443" s="35">
        <f t="shared" si="1320"/>
        <v>0</v>
      </c>
      <c r="EPF443" s="35">
        <f t="shared" si="1320"/>
        <v>0</v>
      </c>
      <c r="EPG443" s="35">
        <f t="shared" si="1320"/>
        <v>0</v>
      </c>
      <c r="EPH443" s="35">
        <f t="shared" si="1320"/>
        <v>0</v>
      </c>
      <c r="EPI443" s="35">
        <f t="shared" si="1320"/>
        <v>0</v>
      </c>
      <c r="EPJ443" s="35">
        <f t="shared" si="1320"/>
        <v>0</v>
      </c>
      <c r="EPK443" s="35">
        <f t="shared" si="1320"/>
        <v>0</v>
      </c>
      <c r="EPL443" s="35">
        <f t="shared" si="1320"/>
        <v>0</v>
      </c>
      <c r="EPM443" s="35">
        <f t="shared" si="1320"/>
        <v>0</v>
      </c>
      <c r="EPN443" s="35">
        <f t="shared" si="1320"/>
        <v>0</v>
      </c>
      <c r="EPO443" s="35">
        <f t="shared" si="1320"/>
        <v>0</v>
      </c>
      <c r="EPP443" s="35">
        <f t="shared" si="1320"/>
        <v>0</v>
      </c>
      <c r="EPQ443" s="35">
        <f t="shared" si="1320"/>
        <v>0</v>
      </c>
      <c r="EPR443" s="35">
        <f t="shared" si="1320"/>
        <v>0</v>
      </c>
      <c r="EPS443" s="35">
        <f t="shared" si="1320"/>
        <v>0</v>
      </c>
      <c r="EPT443" s="35">
        <f t="shared" si="1320"/>
        <v>0</v>
      </c>
      <c r="EPU443" s="35">
        <f t="shared" si="1320"/>
        <v>0</v>
      </c>
      <c r="EPV443" s="35">
        <f t="shared" si="1320"/>
        <v>0</v>
      </c>
      <c r="EPW443" s="35">
        <f t="shared" si="1320"/>
        <v>0</v>
      </c>
      <c r="EPX443" s="35">
        <f t="shared" si="1320"/>
        <v>0</v>
      </c>
      <c r="EPY443" s="35">
        <f t="shared" si="1320"/>
        <v>0</v>
      </c>
      <c r="EPZ443" s="35">
        <f t="shared" si="1320"/>
        <v>0</v>
      </c>
      <c r="EQA443" s="35">
        <f t="shared" si="1320"/>
        <v>0</v>
      </c>
      <c r="EQB443" s="35">
        <f t="shared" si="1320"/>
        <v>0</v>
      </c>
      <c r="EQC443" s="35">
        <f t="shared" si="1320"/>
        <v>0</v>
      </c>
      <c r="EQD443" s="35">
        <f t="shared" si="1320"/>
        <v>0</v>
      </c>
      <c r="EQE443" s="35">
        <f t="shared" si="1320"/>
        <v>0</v>
      </c>
      <c r="EQF443" s="35">
        <f t="shared" si="1320"/>
        <v>0</v>
      </c>
      <c r="EQG443" s="35">
        <f t="shared" si="1320"/>
        <v>0</v>
      </c>
      <c r="EQH443" s="35">
        <f t="shared" si="1320"/>
        <v>0</v>
      </c>
      <c r="EQI443" s="35">
        <f t="shared" si="1320"/>
        <v>0</v>
      </c>
      <c r="EQJ443" s="35">
        <f t="shared" si="1320"/>
        <v>0</v>
      </c>
      <c r="EQK443" s="35">
        <f t="shared" si="1320"/>
        <v>0</v>
      </c>
      <c r="EQL443" s="35">
        <f t="shared" si="1320"/>
        <v>0</v>
      </c>
      <c r="EQM443" s="35">
        <f t="shared" si="1320"/>
        <v>0</v>
      </c>
      <c r="EQN443" s="35">
        <f t="shared" si="1320"/>
        <v>0</v>
      </c>
      <c r="EQO443" s="35">
        <f t="shared" si="1320"/>
        <v>0</v>
      </c>
      <c r="EQP443" s="35">
        <f t="shared" si="1320"/>
        <v>0</v>
      </c>
      <c r="EQQ443" s="35">
        <f t="shared" si="1320"/>
        <v>0</v>
      </c>
      <c r="EQR443" s="35">
        <f t="shared" si="1320"/>
        <v>0</v>
      </c>
      <c r="EQS443" s="35">
        <f t="shared" si="1320"/>
        <v>0</v>
      </c>
      <c r="EQT443" s="35">
        <f t="shared" si="1320"/>
        <v>0</v>
      </c>
      <c r="EQU443" s="35">
        <f t="shared" si="1320"/>
        <v>0</v>
      </c>
      <c r="EQV443" s="35">
        <f t="shared" si="1320"/>
        <v>0</v>
      </c>
      <c r="EQW443" s="35">
        <f t="shared" si="1320"/>
        <v>0</v>
      </c>
      <c r="EQX443" s="35">
        <f t="shared" si="1320"/>
        <v>0</v>
      </c>
      <c r="EQY443" s="35">
        <f t="shared" si="1320"/>
        <v>0</v>
      </c>
      <c r="EQZ443" s="35">
        <f t="shared" si="1320"/>
        <v>0</v>
      </c>
      <c r="ERA443" s="35">
        <f t="shared" si="1320"/>
        <v>0</v>
      </c>
      <c r="ERB443" s="35">
        <f t="shared" si="1320"/>
        <v>0</v>
      </c>
      <c r="ERC443" s="35">
        <f t="shared" si="1320"/>
        <v>0</v>
      </c>
      <c r="ERD443" s="35">
        <f t="shared" si="1320"/>
        <v>0</v>
      </c>
      <c r="ERE443" s="35">
        <f t="shared" si="1320"/>
        <v>0</v>
      </c>
      <c r="ERF443" s="35">
        <f t="shared" ref="ERF443:ETQ443" si="1321">ERF462</f>
        <v>0</v>
      </c>
      <c r="ERG443" s="35">
        <f t="shared" si="1321"/>
        <v>0</v>
      </c>
      <c r="ERH443" s="35">
        <f t="shared" si="1321"/>
        <v>0</v>
      </c>
      <c r="ERI443" s="35">
        <f t="shared" si="1321"/>
        <v>0</v>
      </c>
      <c r="ERJ443" s="35">
        <f t="shared" si="1321"/>
        <v>0</v>
      </c>
      <c r="ERK443" s="35">
        <f t="shared" si="1321"/>
        <v>0</v>
      </c>
      <c r="ERL443" s="35">
        <f t="shared" si="1321"/>
        <v>0</v>
      </c>
      <c r="ERM443" s="35">
        <f t="shared" si="1321"/>
        <v>0</v>
      </c>
      <c r="ERN443" s="35">
        <f t="shared" si="1321"/>
        <v>0</v>
      </c>
      <c r="ERO443" s="35">
        <f t="shared" si="1321"/>
        <v>0</v>
      </c>
      <c r="ERP443" s="35">
        <f t="shared" si="1321"/>
        <v>0</v>
      </c>
      <c r="ERQ443" s="35">
        <f t="shared" si="1321"/>
        <v>0</v>
      </c>
      <c r="ERR443" s="35">
        <f t="shared" si="1321"/>
        <v>0</v>
      </c>
      <c r="ERS443" s="35">
        <f t="shared" si="1321"/>
        <v>0</v>
      </c>
      <c r="ERT443" s="35">
        <f t="shared" si="1321"/>
        <v>0</v>
      </c>
      <c r="ERU443" s="35">
        <f t="shared" si="1321"/>
        <v>0</v>
      </c>
      <c r="ERV443" s="35">
        <f t="shared" si="1321"/>
        <v>0</v>
      </c>
      <c r="ERW443" s="35">
        <f t="shared" si="1321"/>
        <v>0</v>
      </c>
      <c r="ERX443" s="35">
        <f t="shared" si="1321"/>
        <v>0</v>
      </c>
      <c r="ERY443" s="35">
        <f t="shared" si="1321"/>
        <v>0</v>
      </c>
      <c r="ERZ443" s="35">
        <f t="shared" si="1321"/>
        <v>0</v>
      </c>
      <c r="ESA443" s="35">
        <f t="shared" si="1321"/>
        <v>0</v>
      </c>
      <c r="ESB443" s="35">
        <f t="shared" si="1321"/>
        <v>0</v>
      </c>
      <c r="ESC443" s="35">
        <f t="shared" si="1321"/>
        <v>0</v>
      </c>
      <c r="ESD443" s="35">
        <f t="shared" si="1321"/>
        <v>0</v>
      </c>
      <c r="ESE443" s="35">
        <f t="shared" si="1321"/>
        <v>0</v>
      </c>
      <c r="ESF443" s="35">
        <f t="shared" si="1321"/>
        <v>0</v>
      </c>
      <c r="ESG443" s="35">
        <f t="shared" si="1321"/>
        <v>0</v>
      </c>
      <c r="ESH443" s="35">
        <f t="shared" si="1321"/>
        <v>0</v>
      </c>
      <c r="ESI443" s="35">
        <f t="shared" si="1321"/>
        <v>0</v>
      </c>
      <c r="ESJ443" s="35">
        <f t="shared" si="1321"/>
        <v>0</v>
      </c>
      <c r="ESK443" s="35">
        <f t="shared" si="1321"/>
        <v>0</v>
      </c>
      <c r="ESL443" s="35">
        <f t="shared" si="1321"/>
        <v>0</v>
      </c>
      <c r="ESM443" s="35">
        <f t="shared" si="1321"/>
        <v>0</v>
      </c>
      <c r="ESN443" s="35">
        <f t="shared" si="1321"/>
        <v>0</v>
      </c>
      <c r="ESO443" s="35">
        <f t="shared" si="1321"/>
        <v>0</v>
      </c>
      <c r="ESP443" s="35">
        <f t="shared" si="1321"/>
        <v>0</v>
      </c>
      <c r="ESQ443" s="35">
        <f t="shared" si="1321"/>
        <v>0</v>
      </c>
      <c r="ESR443" s="35">
        <f t="shared" si="1321"/>
        <v>0</v>
      </c>
      <c r="ESS443" s="35">
        <f t="shared" si="1321"/>
        <v>0</v>
      </c>
      <c r="EST443" s="35">
        <f t="shared" si="1321"/>
        <v>0</v>
      </c>
      <c r="ESU443" s="35">
        <f t="shared" si="1321"/>
        <v>0</v>
      </c>
      <c r="ESV443" s="35">
        <f t="shared" si="1321"/>
        <v>0</v>
      </c>
      <c r="ESW443" s="35">
        <f t="shared" si="1321"/>
        <v>0</v>
      </c>
      <c r="ESX443" s="35">
        <f t="shared" si="1321"/>
        <v>0</v>
      </c>
      <c r="ESY443" s="35">
        <f t="shared" si="1321"/>
        <v>0</v>
      </c>
      <c r="ESZ443" s="35">
        <f t="shared" si="1321"/>
        <v>0</v>
      </c>
      <c r="ETA443" s="35">
        <f t="shared" si="1321"/>
        <v>0</v>
      </c>
      <c r="ETB443" s="35">
        <f t="shared" si="1321"/>
        <v>0</v>
      </c>
      <c r="ETC443" s="35">
        <f t="shared" si="1321"/>
        <v>0</v>
      </c>
      <c r="ETD443" s="35">
        <f t="shared" si="1321"/>
        <v>0</v>
      </c>
      <c r="ETE443" s="35">
        <f t="shared" si="1321"/>
        <v>0</v>
      </c>
      <c r="ETF443" s="35">
        <f t="shared" si="1321"/>
        <v>0</v>
      </c>
      <c r="ETG443" s="35">
        <f t="shared" si="1321"/>
        <v>0</v>
      </c>
      <c r="ETH443" s="35">
        <f t="shared" si="1321"/>
        <v>0</v>
      </c>
      <c r="ETI443" s="35">
        <f t="shared" si="1321"/>
        <v>0</v>
      </c>
      <c r="ETJ443" s="35">
        <f t="shared" si="1321"/>
        <v>0</v>
      </c>
      <c r="ETK443" s="35">
        <f t="shared" si="1321"/>
        <v>0</v>
      </c>
      <c r="ETL443" s="35">
        <f t="shared" si="1321"/>
        <v>0</v>
      </c>
      <c r="ETM443" s="35">
        <f t="shared" si="1321"/>
        <v>0</v>
      </c>
      <c r="ETN443" s="35">
        <f t="shared" si="1321"/>
        <v>0</v>
      </c>
      <c r="ETO443" s="35">
        <f t="shared" si="1321"/>
        <v>0</v>
      </c>
      <c r="ETP443" s="35">
        <f t="shared" si="1321"/>
        <v>0</v>
      </c>
      <c r="ETQ443" s="35">
        <f t="shared" si="1321"/>
        <v>0</v>
      </c>
      <c r="ETR443" s="35">
        <f t="shared" ref="ETR443:EWC443" si="1322">ETR462</f>
        <v>0</v>
      </c>
      <c r="ETS443" s="35">
        <f t="shared" si="1322"/>
        <v>0</v>
      </c>
      <c r="ETT443" s="35">
        <f t="shared" si="1322"/>
        <v>0</v>
      </c>
      <c r="ETU443" s="35">
        <f t="shared" si="1322"/>
        <v>0</v>
      </c>
      <c r="ETV443" s="35">
        <f t="shared" si="1322"/>
        <v>0</v>
      </c>
      <c r="ETW443" s="35">
        <f t="shared" si="1322"/>
        <v>0</v>
      </c>
      <c r="ETX443" s="35">
        <f t="shared" si="1322"/>
        <v>0</v>
      </c>
      <c r="ETY443" s="35">
        <f t="shared" si="1322"/>
        <v>0</v>
      </c>
      <c r="ETZ443" s="35">
        <f t="shared" si="1322"/>
        <v>0</v>
      </c>
      <c r="EUA443" s="35">
        <f t="shared" si="1322"/>
        <v>0</v>
      </c>
      <c r="EUB443" s="35">
        <f t="shared" si="1322"/>
        <v>0</v>
      </c>
      <c r="EUC443" s="35">
        <f t="shared" si="1322"/>
        <v>0</v>
      </c>
      <c r="EUD443" s="35">
        <f t="shared" si="1322"/>
        <v>0</v>
      </c>
      <c r="EUE443" s="35">
        <f t="shared" si="1322"/>
        <v>0</v>
      </c>
      <c r="EUF443" s="35">
        <f t="shared" si="1322"/>
        <v>0</v>
      </c>
      <c r="EUG443" s="35">
        <f t="shared" si="1322"/>
        <v>0</v>
      </c>
      <c r="EUH443" s="35">
        <f t="shared" si="1322"/>
        <v>0</v>
      </c>
      <c r="EUI443" s="35">
        <f t="shared" si="1322"/>
        <v>0</v>
      </c>
      <c r="EUJ443" s="35">
        <f t="shared" si="1322"/>
        <v>0</v>
      </c>
      <c r="EUK443" s="35">
        <f t="shared" si="1322"/>
        <v>0</v>
      </c>
      <c r="EUL443" s="35">
        <f t="shared" si="1322"/>
        <v>0</v>
      </c>
      <c r="EUM443" s="35">
        <f t="shared" si="1322"/>
        <v>0</v>
      </c>
      <c r="EUN443" s="35">
        <f t="shared" si="1322"/>
        <v>0</v>
      </c>
      <c r="EUO443" s="35">
        <f t="shared" si="1322"/>
        <v>0</v>
      </c>
      <c r="EUP443" s="35">
        <f t="shared" si="1322"/>
        <v>0</v>
      </c>
      <c r="EUQ443" s="35">
        <f t="shared" si="1322"/>
        <v>0</v>
      </c>
      <c r="EUR443" s="35">
        <f t="shared" si="1322"/>
        <v>0</v>
      </c>
      <c r="EUS443" s="35">
        <f t="shared" si="1322"/>
        <v>0</v>
      </c>
      <c r="EUT443" s="35">
        <f t="shared" si="1322"/>
        <v>0</v>
      </c>
      <c r="EUU443" s="35">
        <f t="shared" si="1322"/>
        <v>0</v>
      </c>
      <c r="EUV443" s="35">
        <f t="shared" si="1322"/>
        <v>0</v>
      </c>
      <c r="EUW443" s="35">
        <f t="shared" si="1322"/>
        <v>0</v>
      </c>
      <c r="EUX443" s="35">
        <f t="shared" si="1322"/>
        <v>0</v>
      </c>
      <c r="EUY443" s="35">
        <f t="shared" si="1322"/>
        <v>0</v>
      </c>
      <c r="EUZ443" s="35">
        <f t="shared" si="1322"/>
        <v>0</v>
      </c>
      <c r="EVA443" s="35">
        <f t="shared" si="1322"/>
        <v>0</v>
      </c>
      <c r="EVB443" s="35">
        <f t="shared" si="1322"/>
        <v>0</v>
      </c>
      <c r="EVC443" s="35">
        <f t="shared" si="1322"/>
        <v>0</v>
      </c>
      <c r="EVD443" s="35">
        <f t="shared" si="1322"/>
        <v>0</v>
      </c>
      <c r="EVE443" s="35">
        <f t="shared" si="1322"/>
        <v>0</v>
      </c>
      <c r="EVF443" s="35">
        <f t="shared" si="1322"/>
        <v>0</v>
      </c>
      <c r="EVG443" s="35">
        <f t="shared" si="1322"/>
        <v>0</v>
      </c>
      <c r="EVH443" s="35">
        <f t="shared" si="1322"/>
        <v>0</v>
      </c>
      <c r="EVI443" s="35">
        <f t="shared" si="1322"/>
        <v>0</v>
      </c>
      <c r="EVJ443" s="35">
        <f t="shared" si="1322"/>
        <v>0</v>
      </c>
      <c r="EVK443" s="35">
        <f t="shared" si="1322"/>
        <v>0</v>
      </c>
      <c r="EVL443" s="35">
        <f t="shared" si="1322"/>
        <v>0</v>
      </c>
      <c r="EVM443" s="35">
        <f t="shared" si="1322"/>
        <v>0</v>
      </c>
      <c r="EVN443" s="35">
        <f t="shared" si="1322"/>
        <v>0</v>
      </c>
      <c r="EVO443" s="35">
        <f t="shared" si="1322"/>
        <v>0</v>
      </c>
      <c r="EVP443" s="35">
        <f t="shared" si="1322"/>
        <v>0</v>
      </c>
      <c r="EVQ443" s="35">
        <f t="shared" si="1322"/>
        <v>0</v>
      </c>
      <c r="EVR443" s="35">
        <f t="shared" si="1322"/>
        <v>0</v>
      </c>
      <c r="EVS443" s="35">
        <f t="shared" si="1322"/>
        <v>0</v>
      </c>
      <c r="EVT443" s="35">
        <f t="shared" si="1322"/>
        <v>0</v>
      </c>
      <c r="EVU443" s="35">
        <f t="shared" si="1322"/>
        <v>0</v>
      </c>
      <c r="EVV443" s="35">
        <f t="shared" si="1322"/>
        <v>0</v>
      </c>
      <c r="EVW443" s="35">
        <f t="shared" si="1322"/>
        <v>0</v>
      </c>
      <c r="EVX443" s="35">
        <f t="shared" si="1322"/>
        <v>0</v>
      </c>
      <c r="EVY443" s="35">
        <f t="shared" si="1322"/>
        <v>0</v>
      </c>
      <c r="EVZ443" s="35">
        <f t="shared" si="1322"/>
        <v>0</v>
      </c>
      <c r="EWA443" s="35">
        <f t="shared" si="1322"/>
        <v>0</v>
      </c>
      <c r="EWB443" s="35">
        <f t="shared" si="1322"/>
        <v>0</v>
      </c>
      <c r="EWC443" s="35">
        <f t="shared" si="1322"/>
        <v>0</v>
      </c>
      <c r="EWD443" s="35">
        <f t="shared" ref="EWD443:EYO443" si="1323">EWD462</f>
        <v>0</v>
      </c>
      <c r="EWE443" s="35">
        <f t="shared" si="1323"/>
        <v>0</v>
      </c>
      <c r="EWF443" s="35">
        <f t="shared" si="1323"/>
        <v>0</v>
      </c>
      <c r="EWG443" s="35">
        <f t="shared" si="1323"/>
        <v>0</v>
      </c>
      <c r="EWH443" s="35">
        <f t="shared" si="1323"/>
        <v>0</v>
      </c>
      <c r="EWI443" s="35">
        <f t="shared" si="1323"/>
        <v>0</v>
      </c>
      <c r="EWJ443" s="35">
        <f t="shared" si="1323"/>
        <v>0</v>
      </c>
      <c r="EWK443" s="35">
        <f t="shared" si="1323"/>
        <v>0</v>
      </c>
      <c r="EWL443" s="35">
        <f t="shared" si="1323"/>
        <v>0</v>
      </c>
      <c r="EWM443" s="35">
        <f t="shared" si="1323"/>
        <v>0</v>
      </c>
      <c r="EWN443" s="35">
        <f t="shared" si="1323"/>
        <v>0</v>
      </c>
      <c r="EWO443" s="35">
        <f t="shared" si="1323"/>
        <v>0</v>
      </c>
      <c r="EWP443" s="35">
        <f t="shared" si="1323"/>
        <v>0</v>
      </c>
      <c r="EWQ443" s="35">
        <f t="shared" si="1323"/>
        <v>0</v>
      </c>
      <c r="EWR443" s="35">
        <f t="shared" si="1323"/>
        <v>0</v>
      </c>
      <c r="EWS443" s="35">
        <f t="shared" si="1323"/>
        <v>0</v>
      </c>
      <c r="EWT443" s="35">
        <f t="shared" si="1323"/>
        <v>0</v>
      </c>
      <c r="EWU443" s="35">
        <f t="shared" si="1323"/>
        <v>0</v>
      </c>
      <c r="EWV443" s="35">
        <f t="shared" si="1323"/>
        <v>0</v>
      </c>
      <c r="EWW443" s="35">
        <f t="shared" si="1323"/>
        <v>0</v>
      </c>
      <c r="EWX443" s="35">
        <f t="shared" si="1323"/>
        <v>0</v>
      </c>
      <c r="EWY443" s="35">
        <f t="shared" si="1323"/>
        <v>0</v>
      </c>
      <c r="EWZ443" s="35">
        <f t="shared" si="1323"/>
        <v>0</v>
      </c>
      <c r="EXA443" s="35">
        <f t="shared" si="1323"/>
        <v>0</v>
      </c>
      <c r="EXB443" s="35">
        <f t="shared" si="1323"/>
        <v>0</v>
      </c>
      <c r="EXC443" s="35">
        <f t="shared" si="1323"/>
        <v>0</v>
      </c>
      <c r="EXD443" s="35">
        <f t="shared" si="1323"/>
        <v>0</v>
      </c>
      <c r="EXE443" s="35">
        <f t="shared" si="1323"/>
        <v>0</v>
      </c>
      <c r="EXF443" s="35">
        <f t="shared" si="1323"/>
        <v>0</v>
      </c>
      <c r="EXG443" s="35">
        <f t="shared" si="1323"/>
        <v>0</v>
      </c>
      <c r="EXH443" s="35">
        <f t="shared" si="1323"/>
        <v>0</v>
      </c>
      <c r="EXI443" s="35">
        <f t="shared" si="1323"/>
        <v>0</v>
      </c>
      <c r="EXJ443" s="35">
        <f t="shared" si="1323"/>
        <v>0</v>
      </c>
      <c r="EXK443" s="35">
        <f t="shared" si="1323"/>
        <v>0</v>
      </c>
      <c r="EXL443" s="35">
        <f t="shared" si="1323"/>
        <v>0</v>
      </c>
      <c r="EXM443" s="35">
        <f t="shared" si="1323"/>
        <v>0</v>
      </c>
      <c r="EXN443" s="35">
        <f t="shared" si="1323"/>
        <v>0</v>
      </c>
      <c r="EXO443" s="35">
        <f t="shared" si="1323"/>
        <v>0</v>
      </c>
      <c r="EXP443" s="35">
        <f t="shared" si="1323"/>
        <v>0</v>
      </c>
      <c r="EXQ443" s="35">
        <f t="shared" si="1323"/>
        <v>0</v>
      </c>
      <c r="EXR443" s="35">
        <f t="shared" si="1323"/>
        <v>0</v>
      </c>
      <c r="EXS443" s="35">
        <f t="shared" si="1323"/>
        <v>0</v>
      </c>
      <c r="EXT443" s="35">
        <f t="shared" si="1323"/>
        <v>0</v>
      </c>
      <c r="EXU443" s="35">
        <f t="shared" si="1323"/>
        <v>0</v>
      </c>
      <c r="EXV443" s="35">
        <f t="shared" si="1323"/>
        <v>0</v>
      </c>
      <c r="EXW443" s="35">
        <f t="shared" si="1323"/>
        <v>0</v>
      </c>
      <c r="EXX443" s="35">
        <f t="shared" si="1323"/>
        <v>0</v>
      </c>
      <c r="EXY443" s="35">
        <f t="shared" si="1323"/>
        <v>0</v>
      </c>
      <c r="EXZ443" s="35">
        <f t="shared" si="1323"/>
        <v>0</v>
      </c>
      <c r="EYA443" s="35">
        <f t="shared" si="1323"/>
        <v>0</v>
      </c>
      <c r="EYB443" s="35">
        <f t="shared" si="1323"/>
        <v>0</v>
      </c>
      <c r="EYC443" s="35">
        <f t="shared" si="1323"/>
        <v>0</v>
      </c>
      <c r="EYD443" s="35">
        <f t="shared" si="1323"/>
        <v>0</v>
      </c>
      <c r="EYE443" s="35">
        <f t="shared" si="1323"/>
        <v>0</v>
      </c>
      <c r="EYF443" s="35">
        <f t="shared" si="1323"/>
        <v>0</v>
      </c>
      <c r="EYG443" s="35">
        <f t="shared" si="1323"/>
        <v>0</v>
      </c>
      <c r="EYH443" s="35">
        <f t="shared" si="1323"/>
        <v>0</v>
      </c>
      <c r="EYI443" s="35">
        <f t="shared" si="1323"/>
        <v>0</v>
      </c>
      <c r="EYJ443" s="35">
        <f t="shared" si="1323"/>
        <v>0</v>
      </c>
      <c r="EYK443" s="35">
        <f t="shared" si="1323"/>
        <v>0</v>
      </c>
      <c r="EYL443" s="35">
        <f t="shared" si="1323"/>
        <v>0</v>
      </c>
      <c r="EYM443" s="35">
        <f t="shared" si="1323"/>
        <v>0</v>
      </c>
      <c r="EYN443" s="35">
        <f t="shared" si="1323"/>
        <v>0</v>
      </c>
      <c r="EYO443" s="35">
        <f t="shared" si="1323"/>
        <v>0</v>
      </c>
      <c r="EYP443" s="35">
        <f t="shared" ref="EYP443:FBA443" si="1324">EYP462</f>
        <v>0</v>
      </c>
      <c r="EYQ443" s="35">
        <f t="shared" si="1324"/>
        <v>0</v>
      </c>
      <c r="EYR443" s="35">
        <f t="shared" si="1324"/>
        <v>0</v>
      </c>
      <c r="EYS443" s="35">
        <f t="shared" si="1324"/>
        <v>0</v>
      </c>
      <c r="EYT443" s="35">
        <f t="shared" si="1324"/>
        <v>0</v>
      </c>
      <c r="EYU443" s="35">
        <f t="shared" si="1324"/>
        <v>0</v>
      </c>
      <c r="EYV443" s="35">
        <f t="shared" si="1324"/>
        <v>0</v>
      </c>
      <c r="EYW443" s="35">
        <f t="shared" si="1324"/>
        <v>0</v>
      </c>
      <c r="EYX443" s="35">
        <f t="shared" si="1324"/>
        <v>0</v>
      </c>
      <c r="EYY443" s="35">
        <f t="shared" si="1324"/>
        <v>0</v>
      </c>
      <c r="EYZ443" s="35">
        <f t="shared" si="1324"/>
        <v>0</v>
      </c>
      <c r="EZA443" s="35">
        <f t="shared" si="1324"/>
        <v>0</v>
      </c>
      <c r="EZB443" s="35">
        <f t="shared" si="1324"/>
        <v>0</v>
      </c>
      <c r="EZC443" s="35">
        <f t="shared" si="1324"/>
        <v>0</v>
      </c>
      <c r="EZD443" s="35">
        <f t="shared" si="1324"/>
        <v>0</v>
      </c>
      <c r="EZE443" s="35">
        <f t="shared" si="1324"/>
        <v>0</v>
      </c>
      <c r="EZF443" s="35">
        <f t="shared" si="1324"/>
        <v>0</v>
      </c>
      <c r="EZG443" s="35">
        <f t="shared" si="1324"/>
        <v>0</v>
      </c>
      <c r="EZH443" s="35">
        <f t="shared" si="1324"/>
        <v>0</v>
      </c>
      <c r="EZI443" s="35">
        <f t="shared" si="1324"/>
        <v>0</v>
      </c>
      <c r="EZJ443" s="35">
        <f t="shared" si="1324"/>
        <v>0</v>
      </c>
      <c r="EZK443" s="35">
        <f t="shared" si="1324"/>
        <v>0</v>
      </c>
      <c r="EZL443" s="35">
        <f t="shared" si="1324"/>
        <v>0</v>
      </c>
      <c r="EZM443" s="35">
        <f t="shared" si="1324"/>
        <v>0</v>
      </c>
      <c r="EZN443" s="35">
        <f t="shared" si="1324"/>
        <v>0</v>
      </c>
      <c r="EZO443" s="35">
        <f t="shared" si="1324"/>
        <v>0</v>
      </c>
      <c r="EZP443" s="35">
        <f t="shared" si="1324"/>
        <v>0</v>
      </c>
      <c r="EZQ443" s="35">
        <f t="shared" si="1324"/>
        <v>0</v>
      </c>
      <c r="EZR443" s="35">
        <f t="shared" si="1324"/>
        <v>0</v>
      </c>
      <c r="EZS443" s="35">
        <f t="shared" si="1324"/>
        <v>0</v>
      </c>
      <c r="EZT443" s="35">
        <f t="shared" si="1324"/>
        <v>0</v>
      </c>
      <c r="EZU443" s="35">
        <f t="shared" si="1324"/>
        <v>0</v>
      </c>
      <c r="EZV443" s="35">
        <f t="shared" si="1324"/>
        <v>0</v>
      </c>
      <c r="EZW443" s="35">
        <f t="shared" si="1324"/>
        <v>0</v>
      </c>
      <c r="EZX443" s="35">
        <f t="shared" si="1324"/>
        <v>0</v>
      </c>
      <c r="EZY443" s="35">
        <f t="shared" si="1324"/>
        <v>0</v>
      </c>
      <c r="EZZ443" s="35">
        <f t="shared" si="1324"/>
        <v>0</v>
      </c>
      <c r="FAA443" s="35">
        <f t="shared" si="1324"/>
        <v>0</v>
      </c>
      <c r="FAB443" s="35">
        <f t="shared" si="1324"/>
        <v>0</v>
      </c>
      <c r="FAC443" s="35">
        <f t="shared" si="1324"/>
        <v>0</v>
      </c>
      <c r="FAD443" s="35">
        <f t="shared" si="1324"/>
        <v>0</v>
      </c>
      <c r="FAE443" s="35">
        <f t="shared" si="1324"/>
        <v>0</v>
      </c>
      <c r="FAF443" s="35">
        <f t="shared" si="1324"/>
        <v>0</v>
      </c>
      <c r="FAG443" s="35">
        <f t="shared" si="1324"/>
        <v>0</v>
      </c>
      <c r="FAH443" s="35">
        <f t="shared" si="1324"/>
        <v>0</v>
      </c>
      <c r="FAI443" s="35">
        <f t="shared" si="1324"/>
        <v>0</v>
      </c>
      <c r="FAJ443" s="35">
        <f t="shared" si="1324"/>
        <v>0</v>
      </c>
      <c r="FAK443" s="35">
        <f t="shared" si="1324"/>
        <v>0</v>
      </c>
      <c r="FAL443" s="35">
        <f t="shared" si="1324"/>
        <v>0</v>
      </c>
      <c r="FAM443" s="35">
        <f t="shared" si="1324"/>
        <v>0</v>
      </c>
      <c r="FAN443" s="35">
        <f t="shared" si="1324"/>
        <v>0</v>
      </c>
      <c r="FAO443" s="35">
        <f t="shared" si="1324"/>
        <v>0</v>
      </c>
      <c r="FAP443" s="35">
        <f t="shared" si="1324"/>
        <v>0</v>
      </c>
      <c r="FAQ443" s="35">
        <f t="shared" si="1324"/>
        <v>0</v>
      </c>
      <c r="FAR443" s="35">
        <f t="shared" si="1324"/>
        <v>0</v>
      </c>
      <c r="FAS443" s="35">
        <f t="shared" si="1324"/>
        <v>0</v>
      </c>
      <c r="FAT443" s="35">
        <f t="shared" si="1324"/>
        <v>0</v>
      </c>
      <c r="FAU443" s="35">
        <f t="shared" si="1324"/>
        <v>0</v>
      </c>
      <c r="FAV443" s="35">
        <f t="shared" si="1324"/>
        <v>0</v>
      </c>
      <c r="FAW443" s="35">
        <f t="shared" si="1324"/>
        <v>0</v>
      </c>
      <c r="FAX443" s="35">
        <f t="shared" si="1324"/>
        <v>0</v>
      </c>
      <c r="FAY443" s="35">
        <f t="shared" si="1324"/>
        <v>0</v>
      </c>
      <c r="FAZ443" s="35">
        <f t="shared" si="1324"/>
        <v>0</v>
      </c>
      <c r="FBA443" s="35">
        <f t="shared" si="1324"/>
        <v>0</v>
      </c>
      <c r="FBB443" s="35">
        <f t="shared" ref="FBB443:FDM443" si="1325">FBB462</f>
        <v>0</v>
      </c>
      <c r="FBC443" s="35">
        <f t="shared" si="1325"/>
        <v>0</v>
      </c>
      <c r="FBD443" s="35">
        <f t="shared" si="1325"/>
        <v>0</v>
      </c>
      <c r="FBE443" s="35">
        <f t="shared" si="1325"/>
        <v>0</v>
      </c>
      <c r="FBF443" s="35">
        <f t="shared" si="1325"/>
        <v>0</v>
      </c>
      <c r="FBG443" s="35">
        <f t="shared" si="1325"/>
        <v>0</v>
      </c>
      <c r="FBH443" s="35">
        <f t="shared" si="1325"/>
        <v>0</v>
      </c>
      <c r="FBI443" s="35">
        <f t="shared" si="1325"/>
        <v>0</v>
      </c>
      <c r="FBJ443" s="35">
        <f t="shared" si="1325"/>
        <v>0</v>
      </c>
      <c r="FBK443" s="35">
        <f t="shared" si="1325"/>
        <v>0</v>
      </c>
      <c r="FBL443" s="35">
        <f t="shared" si="1325"/>
        <v>0</v>
      </c>
      <c r="FBM443" s="35">
        <f t="shared" si="1325"/>
        <v>0</v>
      </c>
      <c r="FBN443" s="35">
        <f t="shared" si="1325"/>
        <v>0</v>
      </c>
      <c r="FBO443" s="35">
        <f t="shared" si="1325"/>
        <v>0</v>
      </c>
      <c r="FBP443" s="35">
        <f t="shared" si="1325"/>
        <v>0</v>
      </c>
      <c r="FBQ443" s="35">
        <f t="shared" si="1325"/>
        <v>0</v>
      </c>
      <c r="FBR443" s="35">
        <f t="shared" si="1325"/>
        <v>0</v>
      </c>
      <c r="FBS443" s="35">
        <f t="shared" si="1325"/>
        <v>0</v>
      </c>
      <c r="FBT443" s="35">
        <f t="shared" si="1325"/>
        <v>0</v>
      </c>
      <c r="FBU443" s="35">
        <f t="shared" si="1325"/>
        <v>0</v>
      </c>
      <c r="FBV443" s="35">
        <f t="shared" si="1325"/>
        <v>0</v>
      </c>
      <c r="FBW443" s="35">
        <f t="shared" si="1325"/>
        <v>0</v>
      </c>
      <c r="FBX443" s="35">
        <f t="shared" si="1325"/>
        <v>0</v>
      </c>
      <c r="FBY443" s="35">
        <f t="shared" si="1325"/>
        <v>0</v>
      </c>
      <c r="FBZ443" s="35">
        <f t="shared" si="1325"/>
        <v>0</v>
      </c>
      <c r="FCA443" s="35">
        <f t="shared" si="1325"/>
        <v>0</v>
      </c>
      <c r="FCB443" s="35">
        <f t="shared" si="1325"/>
        <v>0</v>
      </c>
      <c r="FCC443" s="35">
        <f t="shared" si="1325"/>
        <v>0</v>
      </c>
      <c r="FCD443" s="35">
        <f t="shared" si="1325"/>
        <v>0</v>
      </c>
      <c r="FCE443" s="35">
        <f t="shared" si="1325"/>
        <v>0</v>
      </c>
      <c r="FCF443" s="35">
        <f t="shared" si="1325"/>
        <v>0</v>
      </c>
      <c r="FCG443" s="35">
        <f t="shared" si="1325"/>
        <v>0</v>
      </c>
      <c r="FCH443" s="35">
        <f t="shared" si="1325"/>
        <v>0</v>
      </c>
      <c r="FCI443" s="35">
        <f t="shared" si="1325"/>
        <v>0</v>
      </c>
      <c r="FCJ443" s="35">
        <f t="shared" si="1325"/>
        <v>0</v>
      </c>
      <c r="FCK443" s="35">
        <f t="shared" si="1325"/>
        <v>0</v>
      </c>
      <c r="FCL443" s="35">
        <f t="shared" si="1325"/>
        <v>0</v>
      </c>
      <c r="FCM443" s="35">
        <f t="shared" si="1325"/>
        <v>0</v>
      </c>
      <c r="FCN443" s="35">
        <f t="shared" si="1325"/>
        <v>0</v>
      </c>
      <c r="FCO443" s="35">
        <f t="shared" si="1325"/>
        <v>0</v>
      </c>
      <c r="FCP443" s="35">
        <f t="shared" si="1325"/>
        <v>0</v>
      </c>
      <c r="FCQ443" s="35">
        <f t="shared" si="1325"/>
        <v>0</v>
      </c>
      <c r="FCR443" s="35">
        <f t="shared" si="1325"/>
        <v>0</v>
      </c>
      <c r="FCS443" s="35">
        <f t="shared" si="1325"/>
        <v>0</v>
      </c>
      <c r="FCT443" s="35">
        <f t="shared" si="1325"/>
        <v>0</v>
      </c>
      <c r="FCU443" s="35">
        <f t="shared" si="1325"/>
        <v>0</v>
      </c>
      <c r="FCV443" s="35">
        <f t="shared" si="1325"/>
        <v>0</v>
      </c>
      <c r="FCW443" s="35">
        <f t="shared" si="1325"/>
        <v>0</v>
      </c>
      <c r="FCX443" s="35">
        <f t="shared" si="1325"/>
        <v>0</v>
      </c>
      <c r="FCY443" s="35">
        <f t="shared" si="1325"/>
        <v>0</v>
      </c>
      <c r="FCZ443" s="35">
        <f t="shared" si="1325"/>
        <v>0</v>
      </c>
      <c r="FDA443" s="35">
        <f t="shared" si="1325"/>
        <v>0</v>
      </c>
      <c r="FDB443" s="35">
        <f t="shared" si="1325"/>
        <v>0</v>
      </c>
      <c r="FDC443" s="35">
        <f t="shared" si="1325"/>
        <v>0</v>
      </c>
      <c r="FDD443" s="35">
        <f t="shared" si="1325"/>
        <v>0</v>
      </c>
      <c r="FDE443" s="35">
        <f t="shared" si="1325"/>
        <v>0</v>
      </c>
      <c r="FDF443" s="35">
        <f t="shared" si="1325"/>
        <v>0</v>
      </c>
      <c r="FDG443" s="35">
        <f t="shared" si="1325"/>
        <v>0</v>
      </c>
      <c r="FDH443" s="35">
        <f t="shared" si="1325"/>
        <v>0</v>
      </c>
      <c r="FDI443" s="35">
        <f t="shared" si="1325"/>
        <v>0</v>
      </c>
      <c r="FDJ443" s="35">
        <f t="shared" si="1325"/>
        <v>0</v>
      </c>
      <c r="FDK443" s="35">
        <f t="shared" si="1325"/>
        <v>0</v>
      </c>
      <c r="FDL443" s="35">
        <f t="shared" si="1325"/>
        <v>0</v>
      </c>
      <c r="FDM443" s="35">
        <f t="shared" si="1325"/>
        <v>0</v>
      </c>
      <c r="FDN443" s="35">
        <f t="shared" ref="FDN443:FFY443" si="1326">FDN462</f>
        <v>0</v>
      </c>
      <c r="FDO443" s="35">
        <f t="shared" si="1326"/>
        <v>0</v>
      </c>
      <c r="FDP443" s="35">
        <f t="shared" si="1326"/>
        <v>0</v>
      </c>
      <c r="FDQ443" s="35">
        <f t="shared" si="1326"/>
        <v>0</v>
      </c>
      <c r="FDR443" s="35">
        <f t="shared" si="1326"/>
        <v>0</v>
      </c>
      <c r="FDS443" s="35">
        <f t="shared" si="1326"/>
        <v>0</v>
      </c>
      <c r="FDT443" s="35">
        <f t="shared" si="1326"/>
        <v>0</v>
      </c>
      <c r="FDU443" s="35">
        <f t="shared" si="1326"/>
        <v>0</v>
      </c>
      <c r="FDV443" s="35">
        <f t="shared" si="1326"/>
        <v>0</v>
      </c>
      <c r="FDW443" s="35">
        <f t="shared" si="1326"/>
        <v>0</v>
      </c>
      <c r="FDX443" s="35">
        <f t="shared" si="1326"/>
        <v>0</v>
      </c>
      <c r="FDY443" s="35">
        <f t="shared" si="1326"/>
        <v>0</v>
      </c>
      <c r="FDZ443" s="35">
        <f t="shared" si="1326"/>
        <v>0</v>
      </c>
      <c r="FEA443" s="35">
        <f t="shared" si="1326"/>
        <v>0</v>
      </c>
      <c r="FEB443" s="35">
        <f t="shared" si="1326"/>
        <v>0</v>
      </c>
      <c r="FEC443" s="35">
        <f t="shared" si="1326"/>
        <v>0</v>
      </c>
      <c r="FED443" s="35">
        <f t="shared" si="1326"/>
        <v>0</v>
      </c>
      <c r="FEE443" s="35">
        <f t="shared" si="1326"/>
        <v>0</v>
      </c>
      <c r="FEF443" s="35">
        <f t="shared" si="1326"/>
        <v>0</v>
      </c>
      <c r="FEG443" s="35">
        <f t="shared" si="1326"/>
        <v>0</v>
      </c>
      <c r="FEH443" s="35">
        <f t="shared" si="1326"/>
        <v>0</v>
      </c>
      <c r="FEI443" s="35">
        <f t="shared" si="1326"/>
        <v>0</v>
      </c>
      <c r="FEJ443" s="35">
        <f t="shared" si="1326"/>
        <v>0</v>
      </c>
      <c r="FEK443" s="35">
        <f t="shared" si="1326"/>
        <v>0</v>
      </c>
      <c r="FEL443" s="35">
        <f t="shared" si="1326"/>
        <v>0</v>
      </c>
      <c r="FEM443" s="35">
        <f t="shared" si="1326"/>
        <v>0</v>
      </c>
      <c r="FEN443" s="35">
        <f t="shared" si="1326"/>
        <v>0</v>
      </c>
      <c r="FEO443" s="35">
        <f t="shared" si="1326"/>
        <v>0</v>
      </c>
      <c r="FEP443" s="35">
        <f t="shared" si="1326"/>
        <v>0</v>
      </c>
      <c r="FEQ443" s="35">
        <f t="shared" si="1326"/>
        <v>0</v>
      </c>
      <c r="FER443" s="35">
        <f t="shared" si="1326"/>
        <v>0</v>
      </c>
      <c r="FES443" s="35">
        <f t="shared" si="1326"/>
        <v>0</v>
      </c>
      <c r="FET443" s="35">
        <f t="shared" si="1326"/>
        <v>0</v>
      </c>
      <c r="FEU443" s="35">
        <f t="shared" si="1326"/>
        <v>0</v>
      </c>
      <c r="FEV443" s="35">
        <f t="shared" si="1326"/>
        <v>0</v>
      </c>
      <c r="FEW443" s="35">
        <f t="shared" si="1326"/>
        <v>0</v>
      </c>
      <c r="FEX443" s="35">
        <f t="shared" si="1326"/>
        <v>0</v>
      </c>
      <c r="FEY443" s="35">
        <f t="shared" si="1326"/>
        <v>0</v>
      </c>
      <c r="FEZ443" s="35">
        <f t="shared" si="1326"/>
        <v>0</v>
      </c>
      <c r="FFA443" s="35">
        <f t="shared" si="1326"/>
        <v>0</v>
      </c>
      <c r="FFB443" s="35">
        <f t="shared" si="1326"/>
        <v>0</v>
      </c>
      <c r="FFC443" s="35">
        <f t="shared" si="1326"/>
        <v>0</v>
      </c>
      <c r="FFD443" s="35">
        <f t="shared" si="1326"/>
        <v>0</v>
      </c>
      <c r="FFE443" s="35">
        <f t="shared" si="1326"/>
        <v>0</v>
      </c>
      <c r="FFF443" s="35">
        <f t="shared" si="1326"/>
        <v>0</v>
      </c>
      <c r="FFG443" s="35">
        <f t="shared" si="1326"/>
        <v>0</v>
      </c>
      <c r="FFH443" s="35">
        <f t="shared" si="1326"/>
        <v>0</v>
      </c>
      <c r="FFI443" s="35">
        <f t="shared" si="1326"/>
        <v>0</v>
      </c>
      <c r="FFJ443" s="35">
        <f t="shared" si="1326"/>
        <v>0</v>
      </c>
      <c r="FFK443" s="35">
        <f t="shared" si="1326"/>
        <v>0</v>
      </c>
      <c r="FFL443" s="35">
        <f t="shared" si="1326"/>
        <v>0</v>
      </c>
      <c r="FFM443" s="35">
        <f t="shared" si="1326"/>
        <v>0</v>
      </c>
      <c r="FFN443" s="35">
        <f t="shared" si="1326"/>
        <v>0</v>
      </c>
      <c r="FFO443" s="35">
        <f t="shared" si="1326"/>
        <v>0</v>
      </c>
      <c r="FFP443" s="35">
        <f t="shared" si="1326"/>
        <v>0</v>
      </c>
      <c r="FFQ443" s="35">
        <f t="shared" si="1326"/>
        <v>0</v>
      </c>
      <c r="FFR443" s="35">
        <f t="shared" si="1326"/>
        <v>0</v>
      </c>
      <c r="FFS443" s="35">
        <f t="shared" si="1326"/>
        <v>0</v>
      </c>
      <c r="FFT443" s="35">
        <f t="shared" si="1326"/>
        <v>0</v>
      </c>
      <c r="FFU443" s="35">
        <f t="shared" si="1326"/>
        <v>0</v>
      </c>
      <c r="FFV443" s="35">
        <f t="shared" si="1326"/>
        <v>0</v>
      </c>
      <c r="FFW443" s="35">
        <f t="shared" si="1326"/>
        <v>0</v>
      </c>
      <c r="FFX443" s="35">
        <f t="shared" si="1326"/>
        <v>0</v>
      </c>
      <c r="FFY443" s="35">
        <f t="shared" si="1326"/>
        <v>0</v>
      </c>
      <c r="FFZ443" s="35">
        <f t="shared" ref="FFZ443:FIK443" si="1327">FFZ462</f>
        <v>0</v>
      </c>
      <c r="FGA443" s="35">
        <f t="shared" si="1327"/>
        <v>0</v>
      </c>
      <c r="FGB443" s="35">
        <f t="shared" si="1327"/>
        <v>0</v>
      </c>
      <c r="FGC443" s="35">
        <f t="shared" si="1327"/>
        <v>0</v>
      </c>
      <c r="FGD443" s="35">
        <f t="shared" si="1327"/>
        <v>0</v>
      </c>
      <c r="FGE443" s="35">
        <f t="shared" si="1327"/>
        <v>0</v>
      </c>
      <c r="FGF443" s="35">
        <f t="shared" si="1327"/>
        <v>0</v>
      </c>
      <c r="FGG443" s="35">
        <f t="shared" si="1327"/>
        <v>0</v>
      </c>
      <c r="FGH443" s="35">
        <f t="shared" si="1327"/>
        <v>0</v>
      </c>
      <c r="FGI443" s="35">
        <f t="shared" si="1327"/>
        <v>0</v>
      </c>
      <c r="FGJ443" s="35">
        <f t="shared" si="1327"/>
        <v>0</v>
      </c>
      <c r="FGK443" s="35">
        <f t="shared" si="1327"/>
        <v>0</v>
      </c>
      <c r="FGL443" s="35">
        <f t="shared" si="1327"/>
        <v>0</v>
      </c>
      <c r="FGM443" s="35">
        <f t="shared" si="1327"/>
        <v>0</v>
      </c>
      <c r="FGN443" s="35">
        <f t="shared" si="1327"/>
        <v>0</v>
      </c>
      <c r="FGO443" s="35">
        <f t="shared" si="1327"/>
        <v>0</v>
      </c>
      <c r="FGP443" s="35">
        <f t="shared" si="1327"/>
        <v>0</v>
      </c>
      <c r="FGQ443" s="35">
        <f t="shared" si="1327"/>
        <v>0</v>
      </c>
      <c r="FGR443" s="35">
        <f t="shared" si="1327"/>
        <v>0</v>
      </c>
      <c r="FGS443" s="35">
        <f t="shared" si="1327"/>
        <v>0</v>
      </c>
      <c r="FGT443" s="35">
        <f t="shared" si="1327"/>
        <v>0</v>
      </c>
      <c r="FGU443" s="35">
        <f t="shared" si="1327"/>
        <v>0</v>
      </c>
      <c r="FGV443" s="35">
        <f t="shared" si="1327"/>
        <v>0</v>
      </c>
      <c r="FGW443" s="35">
        <f t="shared" si="1327"/>
        <v>0</v>
      </c>
      <c r="FGX443" s="35">
        <f t="shared" si="1327"/>
        <v>0</v>
      </c>
      <c r="FGY443" s="35">
        <f t="shared" si="1327"/>
        <v>0</v>
      </c>
      <c r="FGZ443" s="35">
        <f t="shared" si="1327"/>
        <v>0</v>
      </c>
      <c r="FHA443" s="35">
        <f t="shared" si="1327"/>
        <v>0</v>
      </c>
      <c r="FHB443" s="35">
        <f t="shared" si="1327"/>
        <v>0</v>
      </c>
      <c r="FHC443" s="35">
        <f t="shared" si="1327"/>
        <v>0</v>
      </c>
      <c r="FHD443" s="35">
        <f t="shared" si="1327"/>
        <v>0</v>
      </c>
      <c r="FHE443" s="35">
        <f t="shared" si="1327"/>
        <v>0</v>
      </c>
      <c r="FHF443" s="35">
        <f t="shared" si="1327"/>
        <v>0</v>
      </c>
      <c r="FHG443" s="35">
        <f t="shared" si="1327"/>
        <v>0</v>
      </c>
      <c r="FHH443" s="35">
        <f t="shared" si="1327"/>
        <v>0</v>
      </c>
      <c r="FHI443" s="35">
        <f t="shared" si="1327"/>
        <v>0</v>
      </c>
      <c r="FHJ443" s="35">
        <f t="shared" si="1327"/>
        <v>0</v>
      </c>
      <c r="FHK443" s="35">
        <f t="shared" si="1327"/>
        <v>0</v>
      </c>
      <c r="FHL443" s="35">
        <f t="shared" si="1327"/>
        <v>0</v>
      </c>
      <c r="FHM443" s="35">
        <f t="shared" si="1327"/>
        <v>0</v>
      </c>
      <c r="FHN443" s="35">
        <f t="shared" si="1327"/>
        <v>0</v>
      </c>
      <c r="FHO443" s="35">
        <f t="shared" si="1327"/>
        <v>0</v>
      </c>
      <c r="FHP443" s="35">
        <f t="shared" si="1327"/>
        <v>0</v>
      </c>
      <c r="FHQ443" s="35">
        <f t="shared" si="1327"/>
        <v>0</v>
      </c>
      <c r="FHR443" s="35">
        <f t="shared" si="1327"/>
        <v>0</v>
      </c>
      <c r="FHS443" s="35">
        <f t="shared" si="1327"/>
        <v>0</v>
      </c>
      <c r="FHT443" s="35">
        <f t="shared" si="1327"/>
        <v>0</v>
      </c>
      <c r="FHU443" s="35">
        <f t="shared" si="1327"/>
        <v>0</v>
      </c>
      <c r="FHV443" s="35">
        <f t="shared" si="1327"/>
        <v>0</v>
      </c>
      <c r="FHW443" s="35">
        <f t="shared" si="1327"/>
        <v>0</v>
      </c>
      <c r="FHX443" s="35">
        <f t="shared" si="1327"/>
        <v>0</v>
      </c>
      <c r="FHY443" s="35">
        <f t="shared" si="1327"/>
        <v>0</v>
      </c>
      <c r="FHZ443" s="35">
        <f t="shared" si="1327"/>
        <v>0</v>
      </c>
      <c r="FIA443" s="35">
        <f t="shared" si="1327"/>
        <v>0</v>
      </c>
      <c r="FIB443" s="35">
        <f t="shared" si="1327"/>
        <v>0</v>
      </c>
      <c r="FIC443" s="35">
        <f t="shared" si="1327"/>
        <v>0</v>
      </c>
      <c r="FID443" s="35">
        <f t="shared" si="1327"/>
        <v>0</v>
      </c>
      <c r="FIE443" s="35">
        <f t="shared" si="1327"/>
        <v>0</v>
      </c>
      <c r="FIF443" s="35">
        <f t="shared" si="1327"/>
        <v>0</v>
      </c>
      <c r="FIG443" s="35">
        <f t="shared" si="1327"/>
        <v>0</v>
      </c>
      <c r="FIH443" s="35">
        <f t="shared" si="1327"/>
        <v>0</v>
      </c>
      <c r="FII443" s="35">
        <f t="shared" si="1327"/>
        <v>0</v>
      </c>
      <c r="FIJ443" s="35">
        <f t="shared" si="1327"/>
        <v>0</v>
      </c>
      <c r="FIK443" s="35">
        <f t="shared" si="1327"/>
        <v>0</v>
      </c>
      <c r="FIL443" s="35">
        <f t="shared" ref="FIL443:FKW443" si="1328">FIL462</f>
        <v>0</v>
      </c>
      <c r="FIM443" s="35">
        <f t="shared" si="1328"/>
        <v>0</v>
      </c>
      <c r="FIN443" s="35">
        <f t="shared" si="1328"/>
        <v>0</v>
      </c>
      <c r="FIO443" s="35">
        <f t="shared" si="1328"/>
        <v>0</v>
      </c>
      <c r="FIP443" s="35">
        <f t="shared" si="1328"/>
        <v>0</v>
      </c>
      <c r="FIQ443" s="35">
        <f t="shared" si="1328"/>
        <v>0</v>
      </c>
      <c r="FIR443" s="35">
        <f t="shared" si="1328"/>
        <v>0</v>
      </c>
      <c r="FIS443" s="35">
        <f t="shared" si="1328"/>
        <v>0</v>
      </c>
      <c r="FIT443" s="35">
        <f t="shared" si="1328"/>
        <v>0</v>
      </c>
      <c r="FIU443" s="35">
        <f t="shared" si="1328"/>
        <v>0</v>
      </c>
      <c r="FIV443" s="35">
        <f t="shared" si="1328"/>
        <v>0</v>
      </c>
      <c r="FIW443" s="35">
        <f t="shared" si="1328"/>
        <v>0</v>
      </c>
      <c r="FIX443" s="35">
        <f t="shared" si="1328"/>
        <v>0</v>
      </c>
      <c r="FIY443" s="35">
        <f t="shared" si="1328"/>
        <v>0</v>
      </c>
      <c r="FIZ443" s="35">
        <f t="shared" si="1328"/>
        <v>0</v>
      </c>
      <c r="FJA443" s="35">
        <f t="shared" si="1328"/>
        <v>0</v>
      </c>
      <c r="FJB443" s="35">
        <f t="shared" si="1328"/>
        <v>0</v>
      </c>
      <c r="FJC443" s="35">
        <f t="shared" si="1328"/>
        <v>0</v>
      </c>
      <c r="FJD443" s="35">
        <f t="shared" si="1328"/>
        <v>0</v>
      </c>
      <c r="FJE443" s="35">
        <f t="shared" si="1328"/>
        <v>0</v>
      </c>
      <c r="FJF443" s="35">
        <f t="shared" si="1328"/>
        <v>0</v>
      </c>
      <c r="FJG443" s="35">
        <f t="shared" si="1328"/>
        <v>0</v>
      </c>
      <c r="FJH443" s="35">
        <f t="shared" si="1328"/>
        <v>0</v>
      </c>
      <c r="FJI443" s="35">
        <f t="shared" si="1328"/>
        <v>0</v>
      </c>
      <c r="FJJ443" s="35">
        <f t="shared" si="1328"/>
        <v>0</v>
      </c>
      <c r="FJK443" s="35">
        <f t="shared" si="1328"/>
        <v>0</v>
      </c>
      <c r="FJL443" s="35">
        <f t="shared" si="1328"/>
        <v>0</v>
      </c>
      <c r="FJM443" s="35">
        <f t="shared" si="1328"/>
        <v>0</v>
      </c>
      <c r="FJN443" s="35">
        <f t="shared" si="1328"/>
        <v>0</v>
      </c>
      <c r="FJO443" s="35">
        <f t="shared" si="1328"/>
        <v>0</v>
      </c>
      <c r="FJP443" s="35">
        <f t="shared" si="1328"/>
        <v>0</v>
      </c>
      <c r="FJQ443" s="35">
        <f t="shared" si="1328"/>
        <v>0</v>
      </c>
      <c r="FJR443" s="35">
        <f t="shared" si="1328"/>
        <v>0</v>
      </c>
      <c r="FJS443" s="35">
        <f t="shared" si="1328"/>
        <v>0</v>
      </c>
      <c r="FJT443" s="35">
        <f t="shared" si="1328"/>
        <v>0</v>
      </c>
      <c r="FJU443" s="35">
        <f t="shared" si="1328"/>
        <v>0</v>
      </c>
      <c r="FJV443" s="35">
        <f t="shared" si="1328"/>
        <v>0</v>
      </c>
      <c r="FJW443" s="35">
        <f t="shared" si="1328"/>
        <v>0</v>
      </c>
      <c r="FJX443" s="35">
        <f t="shared" si="1328"/>
        <v>0</v>
      </c>
      <c r="FJY443" s="35">
        <f t="shared" si="1328"/>
        <v>0</v>
      </c>
      <c r="FJZ443" s="35">
        <f t="shared" si="1328"/>
        <v>0</v>
      </c>
      <c r="FKA443" s="35">
        <f t="shared" si="1328"/>
        <v>0</v>
      </c>
      <c r="FKB443" s="35">
        <f t="shared" si="1328"/>
        <v>0</v>
      </c>
      <c r="FKC443" s="35">
        <f t="shared" si="1328"/>
        <v>0</v>
      </c>
      <c r="FKD443" s="35">
        <f t="shared" si="1328"/>
        <v>0</v>
      </c>
      <c r="FKE443" s="35">
        <f t="shared" si="1328"/>
        <v>0</v>
      </c>
      <c r="FKF443" s="35">
        <f t="shared" si="1328"/>
        <v>0</v>
      </c>
      <c r="FKG443" s="35">
        <f t="shared" si="1328"/>
        <v>0</v>
      </c>
      <c r="FKH443" s="35">
        <f t="shared" si="1328"/>
        <v>0</v>
      </c>
      <c r="FKI443" s="35">
        <f t="shared" si="1328"/>
        <v>0</v>
      </c>
      <c r="FKJ443" s="35">
        <f t="shared" si="1328"/>
        <v>0</v>
      </c>
      <c r="FKK443" s="35">
        <f t="shared" si="1328"/>
        <v>0</v>
      </c>
      <c r="FKL443" s="35">
        <f t="shared" si="1328"/>
        <v>0</v>
      </c>
      <c r="FKM443" s="35">
        <f t="shared" si="1328"/>
        <v>0</v>
      </c>
      <c r="FKN443" s="35">
        <f t="shared" si="1328"/>
        <v>0</v>
      </c>
      <c r="FKO443" s="35">
        <f t="shared" si="1328"/>
        <v>0</v>
      </c>
      <c r="FKP443" s="35">
        <f t="shared" si="1328"/>
        <v>0</v>
      </c>
      <c r="FKQ443" s="35">
        <f t="shared" si="1328"/>
        <v>0</v>
      </c>
      <c r="FKR443" s="35">
        <f t="shared" si="1328"/>
        <v>0</v>
      </c>
      <c r="FKS443" s="35">
        <f t="shared" si="1328"/>
        <v>0</v>
      </c>
      <c r="FKT443" s="35">
        <f t="shared" si="1328"/>
        <v>0</v>
      </c>
      <c r="FKU443" s="35">
        <f t="shared" si="1328"/>
        <v>0</v>
      </c>
      <c r="FKV443" s="35">
        <f t="shared" si="1328"/>
        <v>0</v>
      </c>
      <c r="FKW443" s="35">
        <f t="shared" si="1328"/>
        <v>0</v>
      </c>
      <c r="FKX443" s="35">
        <f t="shared" ref="FKX443:FNI443" si="1329">FKX462</f>
        <v>0</v>
      </c>
      <c r="FKY443" s="35">
        <f t="shared" si="1329"/>
        <v>0</v>
      </c>
      <c r="FKZ443" s="35">
        <f t="shared" si="1329"/>
        <v>0</v>
      </c>
      <c r="FLA443" s="35">
        <f t="shared" si="1329"/>
        <v>0</v>
      </c>
      <c r="FLB443" s="35">
        <f t="shared" si="1329"/>
        <v>0</v>
      </c>
      <c r="FLC443" s="35">
        <f t="shared" si="1329"/>
        <v>0</v>
      </c>
      <c r="FLD443" s="35">
        <f t="shared" si="1329"/>
        <v>0</v>
      </c>
      <c r="FLE443" s="35">
        <f t="shared" si="1329"/>
        <v>0</v>
      </c>
      <c r="FLF443" s="35">
        <f t="shared" si="1329"/>
        <v>0</v>
      </c>
      <c r="FLG443" s="35">
        <f t="shared" si="1329"/>
        <v>0</v>
      </c>
      <c r="FLH443" s="35">
        <f t="shared" si="1329"/>
        <v>0</v>
      </c>
      <c r="FLI443" s="35">
        <f t="shared" si="1329"/>
        <v>0</v>
      </c>
      <c r="FLJ443" s="35">
        <f t="shared" si="1329"/>
        <v>0</v>
      </c>
      <c r="FLK443" s="35">
        <f t="shared" si="1329"/>
        <v>0</v>
      </c>
      <c r="FLL443" s="35">
        <f t="shared" si="1329"/>
        <v>0</v>
      </c>
      <c r="FLM443" s="35">
        <f t="shared" si="1329"/>
        <v>0</v>
      </c>
      <c r="FLN443" s="35">
        <f t="shared" si="1329"/>
        <v>0</v>
      </c>
      <c r="FLO443" s="35">
        <f t="shared" si="1329"/>
        <v>0</v>
      </c>
      <c r="FLP443" s="35">
        <f t="shared" si="1329"/>
        <v>0</v>
      </c>
      <c r="FLQ443" s="35">
        <f t="shared" si="1329"/>
        <v>0</v>
      </c>
      <c r="FLR443" s="35">
        <f t="shared" si="1329"/>
        <v>0</v>
      </c>
      <c r="FLS443" s="35">
        <f t="shared" si="1329"/>
        <v>0</v>
      </c>
      <c r="FLT443" s="35">
        <f t="shared" si="1329"/>
        <v>0</v>
      </c>
      <c r="FLU443" s="35">
        <f t="shared" si="1329"/>
        <v>0</v>
      </c>
      <c r="FLV443" s="35">
        <f t="shared" si="1329"/>
        <v>0</v>
      </c>
      <c r="FLW443" s="35">
        <f t="shared" si="1329"/>
        <v>0</v>
      </c>
      <c r="FLX443" s="35">
        <f t="shared" si="1329"/>
        <v>0</v>
      </c>
      <c r="FLY443" s="35">
        <f t="shared" si="1329"/>
        <v>0</v>
      </c>
      <c r="FLZ443" s="35">
        <f t="shared" si="1329"/>
        <v>0</v>
      </c>
      <c r="FMA443" s="35">
        <f t="shared" si="1329"/>
        <v>0</v>
      </c>
      <c r="FMB443" s="35">
        <f t="shared" si="1329"/>
        <v>0</v>
      </c>
      <c r="FMC443" s="35">
        <f t="shared" si="1329"/>
        <v>0</v>
      </c>
      <c r="FMD443" s="35">
        <f t="shared" si="1329"/>
        <v>0</v>
      </c>
      <c r="FME443" s="35">
        <f t="shared" si="1329"/>
        <v>0</v>
      </c>
      <c r="FMF443" s="35">
        <f t="shared" si="1329"/>
        <v>0</v>
      </c>
      <c r="FMG443" s="35">
        <f t="shared" si="1329"/>
        <v>0</v>
      </c>
      <c r="FMH443" s="35">
        <f t="shared" si="1329"/>
        <v>0</v>
      </c>
      <c r="FMI443" s="35">
        <f t="shared" si="1329"/>
        <v>0</v>
      </c>
      <c r="FMJ443" s="35">
        <f t="shared" si="1329"/>
        <v>0</v>
      </c>
      <c r="FMK443" s="35">
        <f t="shared" si="1329"/>
        <v>0</v>
      </c>
      <c r="FML443" s="35">
        <f t="shared" si="1329"/>
        <v>0</v>
      </c>
      <c r="FMM443" s="35">
        <f t="shared" si="1329"/>
        <v>0</v>
      </c>
      <c r="FMN443" s="35">
        <f t="shared" si="1329"/>
        <v>0</v>
      </c>
      <c r="FMO443" s="35">
        <f t="shared" si="1329"/>
        <v>0</v>
      </c>
      <c r="FMP443" s="35">
        <f t="shared" si="1329"/>
        <v>0</v>
      </c>
      <c r="FMQ443" s="35">
        <f t="shared" si="1329"/>
        <v>0</v>
      </c>
      <c r="FMR443" s="35">
        <f t="shared" si="1329"/>
        <v>0</v>
      </c>
      <c r="FMS443" s="35">
        <f t="shared" si="1329"/>
        <v>0</v>
      </c>
      <c r="FMT443" s="35">
        <f t="shared" si="1329"/>
        <v>0</v>
      </c>
      <c r="FMU443" s="35">
        <f t="shared" si="1329"/>
        <v>0</v>
      </c>
      <c r="FMV443" s="35">
        <f t="shared" si="1329"/>
        <v>0</v>
      </c>
      <c r="FMW443" s="35">
        <f t="shared" si="1329"/>
        <v>0</v>
      </c>
      <c r="FMX443" s="35">
        <f t="shared" si="1329"/>
        <v>0</v>
      </c>
      <c r="FMY443" s="35">
        <f t="shared" si="1329"/>
        <v>0</v>
      </c>
      <c r="FMZ443" s="35">
        <f t="shared" si="1329"/>
        <v>0</v>
      </c>
      <c r="FNA443" s="35">
        <f t="shared" si="1329"/>
        <v>0</v>
      </c>
      <c r="FNB443" s="35">
        <f t="shared" si="1329"/>
        <v>0</v>
      </c>
      <c r="FNC443" s="35">
        <f t="shared" si="1329"/>
        <v>0</v>
      </c>
      <c r="FND443" s="35">
        <f t="shared" si="1329"/>
        <v>0</v>
      </c>
      <c r="FNE443" s="35">
        <f t="shared" si="1329"/>
        <v>0</v>
      </c>
      <c r="FNF443" s="35">
        <f t="shared" si="1329"/>
        <v>0</v>
      </c>
      <c r="FNG443" s="35">
        <f t="shared" si="1329"/>
        <v>0</v>
      </c>
      <c r="FNH443" s="35">
        <f t="shared" si="1329"/>
        <v>0</v>
      </c>
      <c r="FNI443" s="35">
        <f t="shared" si="1329"/>
        <v>0</v>
      </c>
      <c r="FNJ443" s="35">
        <f t="shared" ref="FNJ443:FPU443" si="1330">FNJ462</f>
        <v>0</v>
      </c>
      <c r="FNK443" s="35">
        <f t="shared" si="1330"/>
        <v>0</v>
      </c>
      <c r="FNL443" s="35">
        <f t="shared" si="1330"/>
        <v>0</v>
      </c>
      <c r="FNM443" s="35">
        <f t="shared" si="1330"/>
        <v>0</v>
      </c>
      <c r="FNN443" s="35">
        <f t="shared" si="1330"/>
        <v>0</v>
      </c>
      <c r="FNO443" s="35">
        <f t="shared" si="1330"/>
        <v>0</v>
      </c>
      <c r="FNP443" s="35">
        <f t="shared" si="1330"/>
        <v>0</v>
      </c>
      <c r="FNQ443" s="35">
        <f t="shared" si="1330"/>
        <v>0</v>
      </c>
      <c r="FNR443" s="35">
        <f t="shared" si="1330"/>
        <v>0</v>
      </c>
      <c r="FNS443" s="35">
        <f t="shared" si="1330"/>
        <v>0</v>
      </c>
      <c r="FNT443" s="35">
        <f t="shared" si="1330"/>
        <v>0</v>
      </c>
      <c r="FNU443" s="35">
        <f t="shared" si="1330"/>
        <v>0</v>
      </c>
      <c r="FNV443" s="35">
        <f t="shared" si="1330"/>
        <v>0</v>
      </c>
      <c r="FNW443" s="35">
        <f t="shared" si="1330"/>
        <v>0</v>
      </c>
      <c r="FNX443" s="35">
        <f t="shared" si="1330"/>
        <v>0</v>
      </c>
      <c r="FNY443" s="35">
        <f t="shared" si="1330"/>
        <v>0</v>
      </c>
      <c r="FNZ443" s="35">
        <f t="shared" si="1330"/>
        <v>0</v>
      </c>
      <c r="FOA443" s="35">
        <f t="shared" si="1330"/>
        <v>0</v>
      </c>
      <c r="FOB443" s="35">
        <f t="shared" si="1330"/>
        <v>0</v>
      </c>
      <c r="FOC443" s="35">
        <f t="shared" si="1330"/>
        <v>0</v>
      </c>
      <c r="FOD443" s="35">
        <f t="shared" si="1330"/>
        <v>0</v>
      </c>
      <c r="FOE443" s="35">
        <f t="shared" si="1330"/>
        <v>0</v>
      </c>
      <c r="FOF443" s="35">
        <f t="shared" si="1330"/>
        <v>0</v>
      </c>
      <c r="FOG443" s="35">
        <f t="shared" si="1330"/>
        <v>0</v>
      </c>
      <c r="FOH443" s="35">
        <f t="shared" si="1330"/>
        <v>0</v>
      </c>
      <c r="FOI443" s="35">
        <f t="shared" si="1330"/>
        <v>0</v>
      </c>
      <c r="FOJ443" s="35">
        <f t="shared" si="1330"/>
        <v>0</v>
      </c>
      <c r="FOK443" s="35">
        <f t="shared" si="1330"/>
        <v>0</v>
      </c>
      <c r="FOL443" s="35">
        <f t="shared" si="1330"/>
        <v>0</v>
      </c>
      <c r="FOM443" s="35">
        <f t="shared" si="1330"/>
        <v>0</v>
      </c>
      <c r="FON443" s="35">
        <f t="shared" si="1330"/>
        <v>0</v>
      </c>
      <c r="FOO443" s="35">
        <f t="shared" si="1330"/>
        <v>0</v>
      </c>
      <c r="FOP443" s="35">
        <f t="shared" si="1330"/>
        <v>0</v>
      </c>
      <c r="FOQ443" s="35">
        <f t="shared" si="1330"/>
        <v>0</v>
      </c>
      <c r="FOR443" s="35">
        <f t="shared" si="1330"/>
        <v>0</v>
      </c>
      <c r="FOS443" s="35">
        <f t="shared" si="1330"/>
        <v>0</v>
      </c>
      <c r="FOT443" s="35">
        <f t="shared" si="1330"/>
        <v>0</v>
      </c>
      <c r="FOU443" s="35">
        <f t="shared" si="1330"/>
        <v>0</v>
      </c>
      <c r="FOV443" s="35">
        <f t="shared" si="1330"/>
        <v>0</v>
      </c>
      <c r="FOW443" s="35">
        <f t="shared" si="1330"/>
        <v>0</v>
      </c>
      <c r="FOX443" s="35">
        <f t="shared" si="1330"/>
        <v>0</v>
      </c>
      <c r="FOY443" s="35">
        <f t="shared" si="1330"/>
        <v>0</v>
      </c>
      <c r="FOZ443" s="35">
        <f t="shared" si="1330"/>
        <v>0</v>
      </c>
      <c r="FPA443" s="35">
        <f t="shared" si="1330"/>
        <v>0</v>
      </c>
      <c r="FPB443" s="35">
        <f t="shared" si="1330"/>
        <v>0</v>
      </c>
      <c r="FPC443" s="35">
        <f t="shared" si="1330"/>
        <v>0</v>
      </c>
      <c r="FPD443" s="35">
        <f t="shared" si="1330"/>
        <v>0</v>
      </c>
      <c r="FPE443" s="35">
        <f t="shared" si="1330"/>
        <v>0</v>
      </c>
      <c r="FPF443" s="35">
        <f t="shared" si="1330"/>
        <v>0</v>
      </c>
      <c r="FPG443" s="35">
        <f t="shared" si="1330"/>
        <v>0</v>
      </c>
      <c r="FPH443" s="35">
        <f t="shared" si="1330"/>
        <v>0</v>
      </c>
      <c r="FPI443" s="35">
        <f t="shared" si="1330"/>
        <v>0</v>
      </c>
      <c r="FPJ443" s="35">
        <f t="shared" si="1330"/>
        <v>0</v>
      </c>
      <c r="FPK443" s="35">
        <f t="shared" si="1330"/>
        <v>0</v>
      </c>
      <c r="FPL443" s="35">
        <f t="shared" si="1330"/>
        <v>0</v>
      </c>
      <c r="FPM443" s="35">
        <f t="shared" si="1330"/>
        <v>0</v>
      </c>
      <c r="FPN443" s="35">
        <f t="shared" si="1330"/>
        <v>0</v>
      </c>
      <c r="FPO443" s="35">
        <f t="shared" si="1330"/>
        <v>0</v>
      </c>
      <c r="FPP443" s="35">
        <f t="shared" si="1330"/>
        <v>0</v>
      </c>
      <c r="FPQ443" s="35">
        <f t="shared" si="1330"/>
        <v>0</v>
      </c>
      <c r="FPR443" s="35">
        <f t="shared" si="1330"/>
        <v>0</v>
      </c>
      <c r="FPS443" s="35">
        <f t="shared" si="1330"/>
        <v>0</v>
      </c>
      <c r="FPT443" s="35">
        <f t="shared" si="1330"/>
        <v>0</v>
      </c>
      <c r="FPU443" s="35">
        <f t="shared" si="1330"/>
        <v>0</v>
      </c>
      <c r="FPV443" s="35">
        <f t="shared" ref="FPV443:FSG443" si="1331">FPV462</f>
        <v>0</v>
      </c>
      <c r="FPW443" s="35">
        <f t="shared" si="1331"/>
        <v>0</v>
      </c>
      <c r="FPX443" s="35">
        <f t="shared" si="1331"/>
        <v>0</v>
      </c>
      <c r="FPY443" s="35">
        <f t="shared" si="1331"/>
        <v>0</v>
      </c>
      <c r="FPZ443" s="35">
        <f t="shared" si="1331"/>
        <v>0</v>
      </c>
      <c r="FQA443" s="35">
        <f t="shared" si="1331"/>
        <v>0</v>
      </c>
      <c r="FQB443" s="35">
        <f t="shared" si="1331"/>
        <v>0</v>
      </c>
      <c r="FQC443" s="35">
        <f t="shared" si="1331"/>
        <v>0</v>
      </c>
      <c r="FQD443" s="35">
        <f t="shared" si="1331"/>
        <v>0</v>
      </c>
      <c r="FQE443" s="35">
        <f t="shared" si="1331"/>
        <v>0</v>
      </c>
      <c r="FQF443" s="35">
        <f t="shared" si="1331"/>
        <v>0</v>
      </c>
      <c r="FQG443" s="35">
        <f t="shared" si="1331"/>
        <v>0</v>
      </c>
      <c r="FQH443" s="35">
        <f t="shared" si="1331"/>
        <v>0</v>
      </c>
      <c r="FQI443" s="35">
        <f t="shared" si="1331"/>
        <v>0</v>
      </c>
      <c r="FQJ443" s="35">
        <f t="shared" si="1331"/>
        <v>0</v>
      </c>
      <c r="FQK443" s="35">
        <f t="shared" si="1331"/>
        <v>0</v>
      </c>
      <c r="FQL443" s="35">
        <f t="shared" si="1331"/>
        <v>0</v>
      </c>
      <c r="FQM443" s="35">
        <f t="shared" si="1331"/>
        <v>0</v>
      </c>
      <c r="FQN443" s="35">
        <f t="shared" si="1331"/>
        <v>0</v>
      </c>
      <c r="FQO443" s="35">
        <f t="shared" si="1331"/>
        <v>0</v>
      </c>
      <c r="FQP443" s="35">
        <f t="shared" si="1331"/>
        <v>0</v>
      </c>
      <c r="FQQ443" s="35">
        <f t="shared" si="1331"/>
        <v>0</v>
      </c>
      <c r="FQR443" s="35">
        <f t="shared" si="1331"/>
        <v>0</v>
      </c>
      <c r="FQS443" s="35">
        <f t="shared" si="1331"/>
        <v>0</v>
      </c>
      <c r="FQT443" s="35">
        <f t="shared" si="1331"/>
        <v>0</v>
      </c>
      <c r="FQU443" s="35">
        <f t="shared" si="1331"/>
        <v>0</v>
      </c>
      <c r="FQV443" s="35">
        <f t="shared" si="1331"/>
        <v>0</v>
      </c>
      <c r="FQW443" s="35">
        <f t="shared" si="1331"/>
        <v>0</v>
      </c>
      <c r="FQX443" s="35">
        <f t="shared" si="1331"/>
        <v>0</v>
      </c>
      <c r="FQY443" s="35">
        <f t="shared" si="1331"/>
        <v>0</v>
      </c>
      <c r="FQZ443" s="35">
        <f t="shared" si="1331"/>
        <v>0</v>
      </c>
      <c r="FRA443" s="35">
        <f t="shared" si="1331"/>
        <v>0</v>
      </c>
      <c r="FRB443" s="35">
        <f t="shared" si="1331"/>
        <v>0</v>
      </c>
      <c r="FRC443" s="35">
        <f t="shared" si="1331"/>
        <v>0</v>
      </c>
      <c r="FRD443" s="35">
        <f t="shared" si="1331"/>
        <v>0</v>
      </c>
      <c r="FRE443" s="35">
        <f t="shared" si="1331"/>
        <v>0</v>
      </c>
      <c r="FRF443" s="35">
        <f t="shared" si="1331"/>
        <v>0</v>
      </c>
      <c r="FRG443" s="35">
        <f t="shared" si="1331"/>
        <v>0</v>
      </c>
      <c r="FRH443" s="35">
        <f t="shared" si="1331"/>
        <v>0</v>
      </c>
      <c r="FRI443" s="35">
        <f t="shared" si="1331"/>
        <v>0</v>
      </c>
      <c r="FRJ443" s="35">
        <f t="shared" si="1331"/>
        <v>0</v>
      </c>
      <c r="FRK443" s="35">
        <f t="shared" si="1331"/>
        <v>0</v>
      </c>
      <c r="FRL443" s="35">
        <f t="shared" si="1331"/>
        <v>0</v>
      </c>
      <c r="FRM443" s="35">
        <f t="shared" si="1331"/>
        <v>0</v>
      </c>
      <c r="FRN443" s="35">
        <f t="shared" si="1331"/>
        <v>0</v>
      </c>
      <c r="FRO443" s="35">
        <f t="shared" si="1331"/>
        <v>0</v>
      </c>
      <c r="FRP443" s="35">
        <f t="shared" si="1331"/>
        <v>0</v>
      </c>
      <c r="FRQ443" s="35">
        <f t="shared" si="1331"/>
        <v>0</v>
      </c>
      <c r="FRR443" s="35">
        <f t="shared" si="1331"/>
        <v>0</v>
      </c>
      <c r="FRS443" s="35">
        <f t="shared" si="1331"/>
        <v>0</v>
      </c>
      <c r="FRT443" s="35">
        <f t="shared" si="1331"/>
        <v>0</v>
      </c>
      <c r="FRU443" s="35">
        <f t="shared" si="1331"/>
        <v>0</v>
      </c>
      <c r="FRV443" s="35">
        <f t="shared" si="1331"/>
        <v>0</v>
      </c>
      <c r="FRW443" s="35">
        <f t="shared" si="1331"/>
        <v>0</v>
      </c>
      <c r="FRX443" s="35">
        <f t="shared" si="1331"/>
        <v>0</v>
      </c>
      <c r="FRY443" s="35">
        <f t="shared" si="1331"/>
        <v>0</v>
      </c>
      <c r="FRZ443" s="35">
        <f t="shared" si="1331"/>
        <v>0</v>
      </c>
      <c r="FSA443" s="35">
        <f t="shared" si="1331"/>
        <v>0</v>
      </c>
      <c r="FSB443" s="35">
        <f t="shared" si="1331"/>
        <v>0</v>
      </c>
      <c r="FSC443" s="35">
        <f t="shared" si="1331"/>
        <v>0</v>
      </c>
      <c r="FSD443" s="35">
        <f t="shared" si="1331"/>
        <v>0</v>
      </c>
      <c r="FSE443" s="35">
        <f t="shared" si="1331"/>
        <v>0</v>
      </c>
      <c r="FSF443" s="35">
        <f t="shared" si="1331"/>
        <v>0</v>
      </c>
      <c r="FSG443" s="35">
        <f t="shared" si="1331"/>
        <v>0</v>
      </c>
      <c r="FSH443" s="35">
        <f t="shared" ref="FSH443:FUS443" si="1332">FSH462</f>
        <v>0</v>
      </c>
      <c r="FSI443" s="35">
        <f t="shared" si="1332"/>
        <v>0</v>
      </c>
      <c r="FSJ443" s="35">
        <f t="shared" si="1332"/>
        <v>0</v>
      </c>
      <c r="FSK443" s="35">
        <f t="shared" si="1332"/>
        <v>0</v>
      </c>
      <c r="FSL443" s="35">
        <f t="shared" si="1332"/>
        <v>0</v>
      </c>
      <c r="FSM443" s="35">
        <f t="shared" si="1332"/>
        <v>0</v>
      </c>
      <c r="FSN443" s="35">
        <f t="shared" si="1332"/>
        <v>0</v>
      </c>
      <c r="FSO443" s="35">
        <f t="shared" si="1332"/>
        <v>0</v>
      </c>
      <c r="FSP443" s="35">
        <f t="shared" si="1332"/>
        <v>0</v>
      </c>
      <c r="FSQ443" s="35">
        <f t="shared" si="1332"/>
        <v>0</v>
      </c>
      <c r="FSR443" s="35">
        <f t="shared" si="1332"/>
        <v>0</v>
      </c>
      <c r="FSS443" s="35">
        <f t="shared" si="1332"/>
        <v>0</v>
      </c>
      <c r="FST443" s="35">
        <f t="shared" si="1332"/>
        <v>0</v>
      </c>
      <c r="FSU443" s="35">
        <f t="shared" si="1332"/>
        <v>0</v>
      </c>
      <c r="FSV443" s="35">
        <f t="shared" si="1332"/>
        <v>0</v>
      </c>
      <c r="FSW443" s="35">
        <f t="shared" si="1332"/>
        <v>0</v>
      </c>
      <c r="FSX443" s="35">
        <f t="shared" si="1332"/>
        <v>0</v>
      </c>
      <c r="FSY443" s="35">
        <f t="shared" si="1332"/>
        <v>0</v>
      </c>
      <c r="FSZ443" s="35">
        <f t="shared" si="1332"/>
        <v>0</v>
      </c>
      <c r="FTA443" s="35">
        <f t="shared" si="1332"/>
        <v>0</v>
      </c>
      <c r="FTB443" s="35">
        <f t="shared" si="1332"/>
        <v>0</v>
      </c>
      <c r="FTC443" s="35">
        <f t="shared" si="1332"/>
        <v>0</v>
      </c>
      <c r="FTD443" s="35">
        <f t="shared" si="1332"/>
        <v>0</v>
      </c>
      <c r="FTE443" s="35">
        <f t="shared" si="1332"/>
        <v>0</v>
      </c>
      <c r="FTF443" s="35">
        <f t="shared" si="1332"/>
        <v>0</v>
      </c>
      <c r="FTG443" s="35">
        <f t="shared" si="1332"/>
        <v>0</v>
      </c>
      <c r="FTH443" s="35">
        <f t="shared" si="1332"/>
        <v>0</v>
      </c>
      <c r="FTI443" s="35">
        <f t="shared" si="1332"/>
        <v>0</v>
      </c>
      <c r="FTJ443" s="35">
        <f t="shared" si="1332"/>
        <v>0</v>
      </c>
      <c r="FTK443" s="35">
        <f t="shared" si="1332"/>
        <v>0</v>
      </c>
      <c r="FTL443" s="35">
        <f t="shared" si="1332"/>
        <v>0</v>
      </c>
      <c r="FTM443" s="35">
        <f t="shared" si="1332"/>
        <v>0</v>
      </c>
      <c r="FTN443" s="35">
        <f t="shared" si="1332"/>
        <v>0</v>
      </c>
      <c r="FTO443" s="35">
        <f t="shared" si="1332"/>
        <v>0</v>
      </c>
      <c r="FTP443" s="35">
        <f t="shared" si="1332"/>
        <v>0</v>
      </c>
      <c r="FTQ443" s="35">
        <f t="shared" si="1332"/>
        <v>0</v>
      </c>
      <c r="FTR443" s="35">
        <f t="shared" si="1332"/>
        <v>0</v>
      </c>
      <c r="FTS443" s="35">
        <f t="shared" si="1332"/>
        <v>0</v>
      </c>
      <c r="FTT443" s="35">
        <f t="shared" si="1332"/>
        <v>0</v>
      </c>
      <c r="FTU443" s="35">
        <f t="shared" si="1332"/>
        <v>0</v>
      </c>
      <c r="FTV443" s="35">
        <f t="shared" si="1332"/>
        <v>0</v>
      </c>
      <c r="FTW443" s="35">
        <f t="shared" si="1332"/>
        <v>0</v>
      </c>
      <c r="FTX443" s="35">
        <f t="shared" si="1332"/>
        <v>0</v>
      </c>
      <c r="FTY443" s="35">
        <f t="shared" si="1332"/>
        <v>0</v>
      </c>
      <c r="FTZ443" s="35">
        <f t="shared" si="1332"/>
        <v>0</v>
      </c>
      <c r="FUA443" s="35">
        <f t="shared" si="1332"/>
        <v>0</v>
      </c>
      <c r="FUB443" s="35">
        <f t="shared" si="1332"/>
        <v>0</v>
      </c>
      <c r="FUC443" s="35">
        <f t="shared" si="1332"/>
        <v>0</v>
      </c>
      <c r="FUD443" s="35">
        <f t="shared" si="1332"/>
        <v>0</v>
      </c>
      <c r="FUE443" s="35">
        <f t="shared" si="1332"/>
        <v>0</v>
      </c>
      <c r="FUF443" s="35">
        <f t="shared" si="1332"/>
        <v>0</v>
      </c>
      <c r="FUG443" s="35">
        <f t="shared" si="1332"/>
        <v>0</v>
      </c>
      <c r="FUH443" s="35">
        <f t="shared" si="1332"/>
        <v>0</v>
      </c>
      <c r="FUI443" s="35">
        <f t="shared" si="1332"/>
        <v>0</v>
      </c>
      <c r="FUJ443" s="35">
        <f t="shared" si="1332"/>
        <v>0</v>
      </c>
      <c r="FUK443" s="35">
        <f t="shared" si="1332"/>
        <v>0</v>
      </c>
      <c r="FUL443" s="35">
        <f t="shared" si="1332"/>
        <v>0</v>
      </c>
      <c r="FUM443" s="35">
        <f t="shared" si="1332"/>
        <v>0</v>
      </c>
      <c r="FUN443" s="35">
        <f t="shared" si="1332"/>
        <v>0</v>
      </c>
      <c r="FUO443" s="35">
        <f t="shared" si="1332"/>
        <v>0</v>
      </c>
      <c r="FUP443" s="35">
        <f t="shared" si="1332"/>
        <v>0</v>
      </c>
      <c r="FUQ443" s="35">
        <f t="shared" si="1332"/>
        <v>0</v>
      </c>
      <c r="FUR443" s="35">
        <f t="shared" si="1332"/>
        <v>0</v>
      </c>
      <c r="FUS443" s="35">
        <f t="shared" si="1332"/>
        <v>0</v>
      </c>
      <c r="FUT443" s="35">
        <f t="shared" ref="FUT443:FXE443" si="1333">FUT462</f>
        <v>0</v>
      </c>
      <c r="FUU443" s="35">
        <f t="shared" si="1333"/>
        <v>0</v>
      </c>
      <c r="FUV443" s="35">
        <f t="shared" si="1333"/>
        <v>0</v>
      </c>
      <c r="FUW443" s="35">
        <f t="shared" si="1333"/>
        <v>0</v>
      </c>
      <c r="FUX443" s="35">
        <f t="shared" si="1333"/>
        <v>0</v>
      </c>
      <c r="FUY443" s="35">
        <f t="shared" si="1333"/>
        <v>0</v>
      </c>
      <c r="FUZ443" s="35">
        <f t="shared" si="1333"/>
        <v>0</v>
      </c>
      <c r="FVA443" s="35">
        <f t="shared" si="1333"/>
        <v>0</v>
      </c>
      <c r="FVB443" s="35">
        <f t="shared" si="1333"/>
        <v>0</v>
      </c>
      <c r="FVC443" s="35">
        <f t="shared" si="1333"/>
        <v>0</v>
      </c>
      <c r="FVD443" s="35">
        <f t="shared" si="1333"/>
        <v>0</v>
      </c>
      <c r="FVE443" s="35">
        <f t="shared" si="1333"/>
        <v>0</v>
      </c>
      <c r="FVF443" s="35">
        <f t="shared" si="1333"/>
        <v>0</v>
      </c>
      <c r="FVG443" s="35">
        <f t="shared" si="1333"/>
        <v>0</v>
      </c>
      <c r="FVH443" s="35">
        <f t="shared" si="1333"/>
        <v>0</v>
      </c>
      <c r="FVI443" s="35">
        <f t="shared" si="1333"/>
        <v>0</v>
      </c>
      <c r="FVJ443" s="35">
        <f t="shared" si="1333"/>
        <v>0</v>
      </c>
      <c r="FVK443" s="35">
        <f t="shared" si="1333"/>
        <v>0</v>
      </c>
      <c r="FVL443" s="35">
        <f t="shared" si="1333"/>
        <v>0</v>
      </c>
      <c r="FVM443" s="35">
        <f t="shared" si="1333"/>
        <v>0</v>
      </c>
      <c r="FVN443" s="35">
        <f t="shared" si="1333"/>
        <v>0</v>
      </c>
      <c r="FVO443" s="35">
        <f t="shared" si="1333"/>
        <v>0</v>
      </c>
      <c r="FVP443" s="35">
        <f t="shared" si="1333"/>
        <v>0</v>
      </c>
      <c r="FVQ443" s="35">
        <f t="shared" si="1333"/>
        <v>0</v>
      </c>
      <c r="FVR443" s="35">
        <f t="shared" si="1333"/>
        <v>0</v>
      </c>
      <c r="FVS443" s="35">
        <f t="shared" si="1333"/>
        <v>0</v>
      </c>
      <c r="FVT443" s="35">
        <f t="shared" si="1333"/>
        <v>0</v>
      </c>
      <c r="FVU443" s="35">
        <f t="shared" si="1333"/>
        <v>0</v>
      </c>
      <c r="FVV443" s="35">
        <f t="shared" si="1333"/>
        <v>0</v>
      </c>
      <c r="FVW443" s="35">
        <f t="shared" si="1333"/>
        <v>0</v>
      </c>
      <c r="FVX443" s="35">
        <f t="shared" si="1333"/>
        <v>0</v>
      </c>
      <c r="FVY443" s="35">
        <f t="shared" si="1333"/>
        <v>0</v>
      </c>
      <c r="FVZ443" s="35">
        <f t="shared" si="1333"/>
        <v>0</v>
      </c>
      <c r="FWA443" s="35">
        <f t="shared" si="1333"/>
        <v>0</v>
      </c>
      <c r="FWB443" s="35">
        <f t="shared" si="1333"/>
        <v>0</v>
      </c>
      <c r="FWC443" s="35">
        <f t="shared" si="1333"/>
        <v>0</v>
      </c>
      <c r="FWD443" s="35">
        <f t="shared" si="1333"/>
        <v>0</v>
      </c>
      <c r="FWE443" s="35">
        <f t="shared" si="1333"/>
        <v>0</v>
      </c>
      <c r="FWF443" s="35">
        <f t="shared" si="1333"/>
        <v>0</v>
      </c>
      <c r="FWG443" s="35">
        <f t="shared" si="1333"/>
        <v>0</v>
      </c>
      <c r="FWH443" s="35">
        <f t="shared" si="1333"/>
        <v>0</v>
      </c>
      <c r="FWI443" s="35">
        <f t="shared" si="1333"/>
        <v>0</v>
      </c>
      <c r="FWJ443" s="35">
        <f t="shared" si="1333"/>
        <v>0</v>
      </c>
      <c r="FWK443" s="35">
        <f t="shared" si="1333"/>
        <v>0</v>
      </c>
      <c r="FWL443" s="35">
        <f t="shared" si="1333"/>
        <v>0</v>
      </c>
      <c r="FWM443" s="35">
        <f t="shared" si="1333"/>
        <v>0</v>
      </c>
      <c r="FWN443" s="35">
        <f t="shared" si="1333"/>
        <v>0</v>
      </c>
      <c r="FWO443" s="35">
        <f t="shared" si="1333"/>
        <v>0</v>
      </c>
      <c r="FWP443" s="35">
        <f t="shared" si="1333"/>
        <v>0</v>
      </c>
      <c r="FWQ443" s="35">
        <f t="shared" si="1333"/>
        <v>0</v>
      </c>
      <c r="FWR443" s="35">
        <f t="shared" si="1333"/>
        <v>0</v>
      </c>
      <c r="FWS443" s="35">
        <f t="shared" si="1333"/>
        <v>0</v>
      </c>
      <c r="FWT443" s="35">
        <f t="shared" si="1333"/>
        <v>0</v>
      </c>
      <c r="FWU443" s="35">
        <f t="shared" si="1333"/>
        <v>0</v>
      </c>
      <c r="FWV443" s="35">
        <f t="shared" si="1333"/>
        <v>0</v>
      </c>
      <c r="FWW443" s="35">
        <f t="shared" si="1333"/>
        <v>0</v>
      </c>
      <c r="FWX443" s="35">
        <f t="shared" si="1333"/>
        <v>0</v>
      </c>
      <c r="FWY443" s="35">
        <f t="shared" si="1333"/>
        <v>0</v>
      </c>
      <c r="FWZ443" s="35">
        <f t="shared" si="1333"/>
        <v>0</v>
      </c>
      <c r="FXA443" s="35">
        <f t="shared" si="1333"/>
        <v>0</v>
      </c>
      <c r="FXB443" s="35">
        <f t="shared" si="1333"/>
        <v>0</v>
      </c>
      <c r="FXC443" s="35">
        <f t="shared" si="1333"/>
        <v>0</v>
      </c>
      <c r="FXD443" s="35">
        <f t="shared" si="1333"/>
        <v>0</v>
      </c>
      <c r="FXE443" s="35">
        <f t="shared" si="1333"/>
        <v>0</v>
      </c>
      <c r="FXF443" s="35">
        <f t="shared" ref="FXF443:FZQ443" si="1334">FXF462</f>
        <v>0</v>
      </c>
      <c r="FXG443" s="35">
        <f t="shared" si="1334"/>
        <v>0</v>
      </c>
      <c r="FXH443" s="35">
        <f t="shared" si="1334"/>
        <v>0</v>
      </c>
      <c r="FXI443" s="35">
        <f t="shared" si="1334"/>
        <v>0</v>
      </c>
      <c r="FXJ443" s="35">
        <f t="shared" si="1334"/>
        <v>0</v>
      </c>
      <c r="FXK443" s="35">
        <f t="shared" si="1334"/>
        <v>0</v>
      </c>
      <c r="FXL443" s="35">
        <f t="shared" si="1334"/>
        <v>0</v>
      </c>
      <c r="FXM443" s="35">
        <f t="shared" si="1334"/>
        <v>0</v>
      </c>
      <c r="FXN443" s="35">
        <f t="shared" si="1334"/>
        <v>0</v>
      </c>
      <c r="FXO443" s="35">
        <f t="shared" si="1334"/>
        <v>0</v>
      </c>
      <c r="FXP443" s="35">
        <f t="shared" si="1334"/>
        <v>0</v>
      </c>
      <c r="FXQ443" s="35">
        <f t="shared" si="1334"/>
        <v>0</v>
      </c>
      <c r="FXR443" s="35">
        <f t="shared" si="1334"/>
        <v>0</v>
      </c>
      <c r="FXS443" s="35">
        <f t="shared" si="1334"/>
        <v>0</v>
      </c>
      <c r="FXT443" s="35">
        <f t="shared" si="1334"/>
        <v>0</v>
      </c>
      <c r="FXU443" s="35">
        <f t="shared" si="1334"/>
        <v>0</v>
      </c>
      <c r="FXV443" s="35">
        <f t="shared" si="1334"/>
        <v>0</v>
      </c>
      <c r="FXW443" s="35">
        <f t="shared" si="1334"/>
        <v>0</v>
      </c>
      <c r="FXX443" s="35">
        <f t="shared" si="1334"/>
        <v>0</v>
      </c>
      <c r="FXY443" s="35">
        <f t="shared" si="1334"/>
        <v>0</v>
      </c>
      <c r="FXZ443" s="35">
        <f t="shared" si="1334"/>
        <v>0</v>
      </c>
      <c r="FYA443" s="35">
        <f t="shared" si="1334"/>
        <v>0</v>
      </c>
      <c r="FYB443" s="35">
        <f t="shared" si="1334"/>
        <v>0</v>
      </c>
      <c r="FYC443" s="35">
        <f t="shared" si="1334"/>
        <v>0</v>
      </c>
      <c r="FYD443" s="35">
        <f t="shared" si="1334"/>
        <v>0</v>
      </c>
      <c r="FYE443" s="35">
        <f t="shared" si="1334"/>
        <v>0</v>
      </c>
      <c r="FYF443" s="35">
        <f t="shared" si="1334"/>
        <v>0</v>
      </c>
      <c r="FYG443" s="35">
        <f t="shared" si="1334"/>
        <v>0</v>
      </c>
      <c r="FYH443" s="35">
        <f t="shared" si="1334"/>
        <v>0</v>
      </c>
      <c r="FYI443" s="35">
        <f t="shared" si="1334"/>
        <v>0</v>
      </c>
      <c r="FYJ443" s="35">
        <f t="shared" si="1334"/>
        <v>0</v>
      </c>
      <c r="FYK443" s="35">
        <f t="shared" si="1334"/>
        <v>0</v>
      </c>
      <c r="FYL443" s="35">
        <f t="shared" si="1334"/>
        <v>0</v>
      </c>
      <c r="FYM443" s="35">
        <f t="shared" si="1334"/>
        <v>0</v>
      </c>
      <c r="FYN443" s="35">
        <f t="shared" si="1334"/>
        <v>0</v>
      </c>
      <c r="FYO443" s="35">
        <f t="shared" si="1334"/>
        <v>0</v>
      </c>
      <c r="FYP443" s="35">
        <f t="shared" si="1334"/>
        <v>0</v>
      </c>
      <c r="FYQ443" s="35">
        <f t="shared" si="1334"/>
        <v>0</v>
      </c>
      <c r="FYR443" s="35">
        <f t="shared" si="1334"/>
        <v>0</v>
      </c>
      <c r="FYS443" s="35">
        <f t="shared" si="1334"/>
        <v>0</v>
      </c>
      <c r="FYT443" s="35">
        <f t="shared" si="1334"/>
        <v>0</v>
      </c>
      <c r="FYU443" s="35">
        <f t="shared" si="1334"/>
        <v>0</v>
      </c>
      <c r="FYV443" s="35">
        <f t="shared" si="1334"/>
        <v>0</v>
      </c>
      <c r="FYW443" s="35">
        <f t="shared" si="1334"/>
        <v>0</v>
      </c>
      <c r="FYX443" s="35">
        <f t="shared" si="1334"/>
        <v>0</v>
      </c>
      <c r="FYY443" s="35">
        <f t="shared" si="1334"/>
        <v>0</v>
      </c>
      <c r="FYZ443" s="35">
        <f t="shared" si="1334"/>
        <v>0</v>
      </c>
      <c r="FZA443" s="35">
        <f t="shared" si="1334"/>
        <v>0</v>
      </c>
      <c r="FZB443" s="35">
        <f t="shared" si="1334"/>
        <v>0</v>
      </c>
      <c r="FZC443" s="35">
        <f t="shared" si="1334"/>
        <v>0</v>
      </c>
      <c r="FZD443" s="35">
        <f t="shared" si="1334"/>
        <v>0</v>
      </c>
      <c r="FZE443" s="35">
        <f t="shared" si="1334"/>
        <v>0</v>
      </c>
      <c r="FZF443" s="35">
        <f t="shared" si="1334"/>
        <v>0</v>
      </c>
      <c r="FZG443" s="35">
        <f t="shared" si="1334"/>
        <v>0</v>
      </c>
      <c r="FZH443" s="35">
        <f t="shared" si="1334"/>
        <v>0</v>
      </c>
      <c r="FZI443" s="35">
        <f t="shared" si="1334"/>
        <v>0</v>
      </c>
      <c r="FZJ443" s="35">
        <f t="shared" si="1334"/>
        <v>0</v>
      </c>
      <c r="FZK443" s="35">
        <f t="shared" si="1334"/>
        <v>0</v>
      </c>
      <c r="FZL443" s="35">
        <f t="shared" si="1334"/>
        <v>0</v>
      </c>
      <c r="FZM443" s="35">
        <f t="shared" si="1334"/>
        <v>0</v>
      </c>
      <c r="FZN443" s="35">
        <f t="shared" si="1334"/>
        <v>0</v>
      </c>
      <c r="FZO443" s="35">
        <f t="shared" si="1334"/>
        <v>0</v>
      </c>
      <c r="FZP443" s="35">
        <f t="shared" si="1334"/>
        <v>0</v>
      </c>
      <c r="FZQ443" s="35">
        <f t="shared" si="1334"/>
        <v>0</v>
      </c>
      <c r="FZR443" s="35">
        <f t="shared" ref="FZR443:GCC443" si="1335">FZR462</f>
        <v>0</v>
      </c>
      <c r="FZS443" s="35">
        <f t="shared" si="1335"/>
        <v>0</v>
      </c>
      <c r="FZT443" s="35">
        <f t="shared" si="1335"/>
        <v>0</v>
      </c>
      <c r="FZU443" s="35">
        <f t="shared" si="1335"/>
        <v>0</v>
      </c>
      <c r="FZV443" s="35">
        <f t="shared" si="1335"/>
        <v>0</v>
      </c>
      <c r="FZW443" s="35">
        <f t="shared" si="1335"/>
        <v>0</v>
      </c>
      <c r="FZX443" s="35">
        <f t="shared" si="1335"/>
        <v>0</v>
      </c>
      <c r="FZY443" s="35">
        <f t="shared" si="1335"/>
        <v>0</v>
      </c>
      <c r="FZZ443" s="35">
        <f t="shared" si="1335"/>
        <v>0</v>
      </c>
      <c r="GAA443" s="35">
        <f t="shared" si="1335"/>
        <v>0</v>
      </c>
      <c r="GAB443" s="35">
        <f t="shared" si="1335"/>
        <v>0</v>
      </c>
      <c r="GAC443" s="35">
        <f t="shared" si="1335"/>
        <v>0</v>
      </c>
      <c r="GAD443" s="35">
        <f t="shared" si="1335"/>
        <v>0</v>
      </c>
      <c r="GAE443" s="35">
        <f t="shared" si="1335"/>
        <v>0</v>
      </c>
      <c r="GAF443" s="35">
        <f t="shared" si="1335"/>
        <v>0</v>
      </c>
      <c r="GAG443" s="35">
        <f t="shared" si="1335"/>
        <v>0</v>
      </c>
      <c r="GAH443" s="35">
        <f t="shared" si="1335"/>
        <v>0</v>
      </c>
      <c r="GAI443" s="35">
        <f t="shared" si="1335"/>
        <v>0</v>
      </c>
      <c r="GAJ443" s="35">
        <f t="shared" si="1335"/>
        <v>0</v>
      </c>
      <c r="GAK443" s="35">
        <f t="shared" si="1335"/>
        <v>0</v>
      </c>
      <c r="GAL443" s="35">
        <f t="shared" si="1335"/>
        <v>0</v>
      </c>
      <c r="GAM443" s="35">
        <f t="shared" si="1335"/>
        <v>0</v>
      </c>
      <c r="GAN443" s="35">
        <f t="shared" si="1335"/>
        <v>0</v>
      </c>
      <c r="GAO443" s="35">
        <f t="shared" si="1335"/>
        <v>0</v>
      </c>
      <c r="GAP443" s="35">
        <f t="shared" si="1335"/>
        <v>0</v>
      </c>
      <c r="GAQ443" s="35">
        <f t="shared" si="1335"/>
        <v>0</v>
      </c>
      <c r="GAR443" s="35">
        <f t="shared" si="1335"/>
        <v>0</v>
      </c>
      <c r="GAS443" s="35">
        <f t="shared" si="1335"/>
        <v>0</v>
      </c>
      <c r="GAT443" s="35">
        <f t="shared" si="1335"/>
        <v>0</v>
      </c>
      <c r="GAU443" s="35">
        <f t="shared" si="1335"/>
        <v>0</v>
      </c>
      <c r="GAV443" s="35">
        <f t="shared" si="1335"/>
        <v>0</v>
      </c>
      <c r="GAW443" s="35">
        <f t="shared" si="1335"/>
        <v>0</v>
      </c>
      <c r="GAX443" s="35">
        <f t="shared" si="1335"/>
        <v>0</v>
      </c>
      <c r="GAY443" s="35">
        <f t="shared" si="1335"/>
        <v>0</v>
      </c>
      <c r="GAZ443" s="35">
        <f t="shared" si="1335"/>
        <v>0</v>
      </c>
      <c r="GBA443" s="35">
        <f t="shared" si="1335"/>
        <v>0</v>
      </c>
      <c r="GBB443" s="35">
        <f t="shared" si="1335"/>
        <v>0</v>
      </c>
      <c r="GBC443" s="35">
        <f t="shared" si="1335"/>
        <v>0</v>
      </c>
      <c r="GBD443" s="35">
        <f t="shared" si="1335"/>
        <v>0</v>
      </c>
      <c r="GBE443" s="35">
        <f t="shared" si="1335"/>
        <v>0</v>
      </c>
      <c r="GBF443" s="35">
        <f t="shared" si="1335"/>
        <v>0</v>
      </c>
      <c r="GBG443" s="35">
        <f t="shared" si="1335"/>
        <v>0</v>
      </c>
      <c r="GBH443" s="35">
        <f t="shared" si="1335"/>
        <v>0</v>
      </c>
      <c r="GBI443" s="35">
        <f t="shared" si="1335"/>
        <v>0</v>
      </c>
      <c r="GBJ443" s="35">
        <f t="shared" si="1335"/>
        <v>0</v>
      </c>
      <c r="GBK443" s="35">
        <f t="shared" si="1335"/>
        <v>0</v>
      </c>
      <c r="GBL443" s="35">
        <f t="shared" si="1335"/>
        <v>0</v>
      </c>
      <c r="GBM443" s="35">
        <f t="shared" si="1335"/>
        <v>0</v>
      </c>
      <c r="GBN443" s="35">
        <f t="shared" si="1335"/>
        <v>0</v>
      </c>
      <c r="GBO443" s="35">
        <f t="shared" si="1335"/>
        <v>0</v>
      </c>
      <c r="GBP443" s="35">
        <f t="shared" si="1335"/>
        <v>0</v>
      </c>
      <c r="GBQ443" s="35">
        <f t="shared" si="1335"/>
        <v>0</v>
      </c>
      <c r="GBR443" s="35">
        <f t="shared" si="1335"/>
        <v>0</v>
      </c>
      <c r="GBS443" s="35">
        <f t="shared" si="1335"/>
        <v>0</v>
      </c>
      <c r="GBT443" s="35">
        <f t="shared" si="1335"/>
        <v>0</v>
      </c>
      <c r="GBU443" s="35">
        <f t="shared" si="1335"/>
        <v>0</v>
      </c>
      <c r="GBV443" s="35">
        <f t="shared" si="1335"/>
        <v>0</v>
      </c>
      <c r="GBW443" s="35">
        <f t="shared" si="1335"/>
        <v>0</v>
      </c>
      <c r="GBX443" s="35">
        <f t="shared" si="1335"/>
        <v>0</v>
      </c>
      <c r="GBY443" s="35">
        <f t="shared" si="1335"/>
        <v>0</v>
      </c>
      <c r="GBZ443" s="35">
        <f t="shared" si="1335"/>
        <v>0</v>
      </c>
      <c r="GCA443" s="35">
        <f t="shared" si="1335"/>
        <v>0</v>
      </c>
      <c r="GCB443" s="35">
        <f t="shared" si="1335"/>
        <v>0</v>
      </c>
      <c r="GCC443" s="35">
        <f t="shared" si="1335"/>
        <v>0</v>
      </c>
      <c r="GCD443" s="35">
        <f t="shared" ref="GCD443:GEO443" si="1336">GCD462</f>
        <v>0</v>
      </c>
      <c r="GCE443" s="35">
        <f t="shared" si="1336"/>
        <v>0</v>
      </c>
      <c r="GCF443" s="35">
        <f t="shared" si="1336"/>
        <v>0</v>
      </c>
      <c r="GCG443" s="35">
        <f t="shared" si="1336"/>
        <v>0</v>
      </c>
      <c r="GCH443" s="35">
        <f t="shared" si="1336"/>
        <v>0</v>
      </c>
      <c r="GCI443" s="35">
        <f t="shared" si="1336"/>
        <v>0</v>
      </c>
      <c r="GCJ443" s="35">
        <f t="shared" si="1336"/>
        <v>0</v>
      </c>
      <c r="GCK443" s="35">
        <f t="shared" si="1336"/>
        <v>0</v>
      </c>
      <c r="GCL443" s="35">
        <f t="shared" si="1336"/>
        <v>0</v>
      </c>
      <c r="GCM443" s="35">
        <f t="shared" si="1336"/>
        <v>0</v>
      </c>
      <c r="GCN443" s="35">
        <f t="shared" si="1336"/>
        <v>0</v>
      </c>
      <c r="GCO443" s="35">
        <f t="shared" si="1336"/>
        <v>0</v>
      </c>
      <c r="GCP443" s="35">
        <f t="shared" si="1336"/>
        <v>0</v>
      </c>
      <c r="GCQ443" s="35">
        <f t="shared" si="1336"/>
        <v>0</v>
      </c>
      <c r="GCR443" s="35">
        <f t="shared" si="1336"/>
        <v>0</v>
      </c>
      <c r="GCS443" s="35">
        <f t="shared" si="1336"/>
        <v>0</v>
      </c>
      <c r="GCT443" s="35">
        <f t="shared" si="1336"/>
        <v>0</v>
      </c>
      <c r="GCU443" s="35">
        <f t="shared" si="1336"/>
        <v>0</v>
      </c>
      <c r="GCV443" s="35">
        <f t="shared" si="1336"/>
        <v>0</v>
      </c>
      <c r="GCW443" s="35">
        <f t="shared" si="1336"/>
        <v>0</v>
      </c>
      <c r="GCX443" s="35">
        <f t="shared" si="1336"/>
        <v>0</v>
      </c>
      <c r="GCY443" s="35">
        <f t="shared" si="1336"/>
        <v>0</v>
      </c>
      <c r="GCZ443" s="35">
        <f t="shared" si="1336"/>
        <v>0</v>
      </c>
      <c r="GDA443" s="35">
        <f t="shared" si="1336"/>
        <v>0</v>
      </c>
      <c r="GDB443" s="35">
        <f t="shared" si="1336"/>
        <v>0</v>
      </c>
      <c r="GDC443" s="35">
        <f t="shared" si="1336"/>
        <v>0</v>
      </c>
      <c r="GDD443" s="35">
        <f t="shared" si="1336"/>
        <v>0</v>
      </c>
      <c r="GDE443" s="35">
        <f t="shared" si="1336"/>
        <v>0</v>
      </c>
      <c r="GDF443" s="35">
        <f t="shared" si="1336"/>
        <v>0</v>
      </c>
      <c r="GDG443" s="35">
        <f t="shared" si="1336"/>
        <v>0</v>
      </c>
      <c r="GDH443" s="35">
        <f t="shared" si="1336"/>
        <v>0</v>
      </c>
      <c r="GDI443" s="35">
        <f t="shared" si="1336"/>
        <v>0</v>
      </c>
      <c r="GDJ443" s="35">
        <f t="shared" si="1336"/>
        <v>0</v>
      </c>
      <c r="GDK443" s="35">
        <f t="shared" si="1336"/>
        <v>0</v>
      </c>
      <c r="GDL443" s="35">
        <f t="shared" si="1336"/>
        <v>0</v>
      </c>
      <c r="GDM443" s="35">
        <f t="shared" si="1336"/>
        <v>0</v>
      </c>
      <c r="GDN443" s="35">
        <f t="shared" si="1336"/>
        <v>0</v>
      </c>
      <c r="GDO443" s="35">
        <f t="shared" si="1336"/>
        <v>0</v>
      </c>
      <c r="GDP443" s="35">
        <f t="shared" si="1336"/>
        <v>0</v>
      </c>
      <c r="GDQ443" s="35">
        <f t="shared" si="1336"/>
        <v>0</v>
      </c>
      <c r="GDR443" s="35">
        <f t="shared" si="1336"/>
        <v>0</v>
      </c>
      <c r="GDS443" s="35">
        <f t="shared" si="1336"/>
        <v>0</v>
      </c>
      <c r="GDT443" s="35">
        <f t="shared" si="1336"/>
        <v>0</v>
      </c>
      <c r="GDU443" s="35">
        <f t="shared" si="1336"/>
        <v>0</v>
      </c>
      <c r="GDV443" s="35">
        <f t="shared" si="1336"/>
        <v>0</v>
      </c>
      <c r="GDW443" s="35">
        <f t="shared" si="1336"/>
        <v>0</v>
      </c>
      <c r="GDX443" s="35">
        <f t="shared" si="1336"/>
        <v>0</v>
      </c>
      <c r="GDY443" s="35">
        <f t="shared" si="1336"/>
        <v>0</v>
      </c>
      <c r="GDZ443" s="35">
        <f t="shared" si="1336"/>
        <v>0</v>
      </c>
      <c r="GEA443" s="35">
        <f t="shared" si="1336"/>
        <v>0</v>
      </c>
      <c r="GEB443" s="35">
        <f t="shared" si="1336"/>
        <v>0</v>
      </c>
      <c r="GEC443" s="35">
        <f t="shared" si="1336"/>
        <v>0</v>
      </c>
      <c r="GED443" s="35">
        <f t="shared" si="1336"/>
        <v>0</v>
      </c>
      <c r="GEE443" s="35">
        <f t="shared" si="1336"/>
        <v>0</v>
      </c>
      <c r="GEF443" s="35">
        <f t="shared" si="1336"/>
        <v>0</v>
      </c>
      <c r="GEG443" s="35">
        <f t="shared" si="1336"/>
        <v>0</v>
      </c>
      <c r="GEH443" s="35">
        <f t="shared" si="1336"/>
        <v>0</v>
      </c>
      <c r="GEI443" s="35">
        <f t="shared" si="1336"/>
        <v>0</v>
      </c>
      <c r="GEJ443" s="35">
        <f t="shared" si="1336"/>
        <v>0</v>
      </c>
      <c r="GEK443" s="35">
        <f t="shared" si="1336"/>
        <v>0</v>
      </c>
      <c r="GEL443" s="35">
        <f t="shared" si="1336"/>
        <v>0</v>
      </c>
      <c r="GEM443" s="35">
        <f t="shared" si="1336"/>
        <v>0</v>
      </c>
      <c r="GEN443" s="35">
        <f t="shared" si="1336"/>
        <v>0</v>
      </c>
      <c r="GEO443" s="35">
        <f t="shared" si="1336"/>
        <v>0</v>
      </c>
      <c r="GEP443" s="35">
        <f t="shared" ref="GEP443:GHA443" si="1337">GEP462</f>
        <v>0</v>
      </c>
      <c r="GEQ443" s="35">
        <f t="shared" si="1337"/>
        <v>0</v>
      </c>
      <c r="GER443" s="35">
        <f t="shared" si="1337"/>
        <v>0</v>
      </c>
      <c r="GES443" s="35">
        <f t="shared" si="1337"/>
        <v>0</v>
      </c>
      <c r="GET443" s="35">
        <f t="shared" si="1337"/>
        <v>0</v>
      </c>
      <c r="GEU443" s="35">
        <f t="shared" si="1337"/>
        <v>0</v>
      </c>
      <c r="GEV443" s="35">
        <f t="shared" si="1337"/>
        <v>0</v>
      </c>
      <c r="GEW443" s="35">
        <f t="shared" si="1337"/>
        <v>0</v>
      </c>
      <c r="GEX443" s="35">
        <f t="shared" si="1337"/>
        <v>0</v>
      </c>
      <c r="GEY443" s="35">
        <f t="shared" si="1337"/>
        <v>0</v>
      </c>
      <c r="GEZ443" s="35">
        <f t="shared" si="1337"/>
        <v>0</v>
      </c>
      <c r="GFA443" s="35">
        <f t="shared" si="1337"/>
        <v>0</v>
      </c>
      <c r="GFB443" s="35">
        <f t="shared" si="1337"/>
        <v>0</v>
      </c>
      <c r="GFC443" s="35">
        <f t="shared" si="1337"/>
        <v>0</v>
      </c>
      <c r="GFD443" s="35">
        <f t="shared" si="1337"/>
        <v>0</v>
      </c>
      <c r="GFE443" s="35">
        <f t="shared" si="1337"/>
        <v>0</v>
      </c>
      <c r="GFF443" s="35">
        <f t="shared" si="1337"/>
        <v>0</v>
      </c>
      <c r="GFG443" s="35">
        <f t="shared" si="1337"/>
        <v>0</v>
      </c>
      <c r="GFH443" s="35">
        <f t="shared" si="1337"/>
        <v>0</v>
      </c>
      <c r="GFI443" s="35">
        <f t="shared" si="1337"/>
        <v>0</v>
      </c>
      <c r="GFJ443" s="35">
        <f t="shared" si="1337"/>
        <v>0</v>
      </c>
      <c r="GFK443" s="35">
        <f t="shared" si="1337"/>
        <v>0</v>
      </c>
      <c r="GFL443" s="35">
        <f t="shared" si="1337"/>
        <v>0</v>
      </c>
      <c r="GFM443" s="35">
        <f t="shared" si="1337"/>
        <v>0</v>
      </c>
      <c r="GFN443" s="35">
        <f t="shared" si="1337"/>
        <v>0</v>
      </c>
      <c r="GFO443" s="35">
        <f t="shared" si="1337"/>
        <v>0</v>
      </c>
      <c r="GFP443" s="35">
        <f t="shared" si="1337"/>
        <v>0</v>
      </c>
      <c r="GFQ443" s="35">
        <f t="shared" si="1337"/>
        <v>0</v>
      </c>
      <c r="GFR443" s="35">
        <f t="shared" si="1337"/>
        <v>0</v>
      </c>
      <c r="GFS443" s="35">
        <f t="shared" si="1337"/>
        <v>0</v>
      </c>
      <c r="GFT443" s="35">
        <f t="shared" si="1337"/>
        <v>0</v>
      </c>
      <c r="GFU443" s="35">
        <f t="shared" si="1337"/>
        <v>0</v>
      </c>
      <c r="GFV443" s="35">
        <f t="shared" si="1337"/>
        <v>0</v>
      </c>
      <c r="GFW443" s="35">
        <f t="shared" si="1337"/>
        <v>0</v>
      </c>
      <c r="GFX443" s="35">
        <f t="shared" si="1337"/>
        <v>0</v>
      </c>
      <c r="GFY443" s="35">
        <f t="shared" si="1337"/>
        <v>0</v>
      </c>
      <c r="GFZ443" s="35">
        <f t="shared" si="1337"/>
        <v>0</v>
      </c>
      <c r="GGA443" s="35">
        <f t="shared" si="1337"/>
        <v>0</v>
      </c>
      <c r="GGB443" s="35">
        <f t="shared" si="1337"/>
        <v>0</v>
      </c>
      <c r="GGC443" s="35">
        <f t="shared" si="1337"/>
        <v>0</v>
      </c>
      <c r="GGD443" s="35">
        <f t="shared" si="1337"/>
        <v>0</v>
      </c>
      <c r="GGE443" s="35">
        <f t="shared" si="1337"/>
        <v>0</v>
      </c>
      <c r="GGF443" s="35">
        <f t="shared" si="1337"/>
        <v>0</v>
      </c>
      <c r="GGG443" s="35">
        <f t="shared" si="1337"/>
        <v>0</v>
      </c>
      <c r="GGH443" s="35">
        <f t="shared" si="1337"/>
        <v>0</v>
      </c>
      <c r="GGI443" s="35">
        <f t="shared" si="1337"/>
        <v>0</v>
      </c>
      <c r="GGJ443" s="35">
        <f t="shared" si="1337"/>
        <v>0</v>
      </c>
      <c r="GGK443" s="35">
        <f t="shared" si="1337"/>
        <v>0</v>
      </c>
      <c r="GGL443" s="35">
        <f t="shared" si="1337"/>
        <v>0</v>
      </c>
      <c r="GGM443" s="35">
        <f t="shared" si="1337"/>
        <v>0</v>
      </c>
      <c r="GGN443" s="35">
        <f t="shared" si="1337"/>
        <v>0</v>
      </c>
      <c r="GGO443" s="35">
        <f t="shared" si="1337"/>
        <v>0</v>
      </c>
      <c r="GGP443" s="35">
        <f t="shared" si="1337"/>
        <v>0</v>
      </c>
      <c r="GGQ443" s="35">
        <f t="shared" si="1337"/>
        <v>0</v>
      </c>
      <c r="GGR443" s="35">
        <f t="shared" si="1337"/>
        <v>0</v>
      </c>
      <c r="GGS443" s="35">
        <f t="shared" si="1337"/>
        <v>0</v>
      </c>
      <c r="GGT443" s="35">
        <f t="shared" si="1337"/>
        <v>0</v>
      </c>
      <c r="GGU443" s="35">
        <f t="shared" si="1337"/>
        <v>0</v>
      </c>
      <c r="GGV443" s="35">
        <f t="shared" si="1337"/>
        <v>0</v>
      </c>
      <c r="GGW443" s="35">
        <f t="shared" si="1337"/>
        <v>0</v>
      </c>
      <c r="GGX443" s="35">
        <f t="shared" si="1337"/>
        <v>0</v>
      </c>
      <c r="GGY443" s="35">
        <f t="shared" si="1337"/>
        <v>0</v>
      </c>
      <c r="GGZ443" s="35">
        <f t="shared" si="1337"/>
        <v>0</v>
      </c>
      <c r="GHA443" s="35">
        <f t="shared" si="1337"/>
        <v>0</v>
      </c>
      <c r="GHB443" s="35">
        <f t="shared" ref="GHB443:GJM443" si="1338">GHB462</f>
        <v>0</v>
      </c>
      <c r="GHC443" s="35">
        <f t="shared" si="1338"/>
        <v>0</v>
      </c>
      <c r="GHD443" s="35">
        <f t="shared" si="1338"/>
        <v>0</v>
      </c>
      <c r="GHE443" s="35">
        <f t="shared" si="1338"/>
        <v>0</v>
      </c>
      <c r="GHF443" s="35">
        <f t="shared" si="1338"/>
        <v>0</v>
      </c>
      <c r="GHG443" s="35">
        <f t="shared" si="1338"/>
        <v>0</v>
      </c>
      <c r="GHH443" s="35">
        <f t="shared" si="1338"/>
        <v>0</v>
      </c>
      <c r="GHI443" s="35">
        <f t="shared" si="1338"/>
        <v>0</v>
      </c>
      <c r="GHJ443" s="35">
        <f t="shared" si="1338"/>
        <v>0</v>
      </c>
      <c r="GHK443" s="35">
        <f t="shared" si="1338"/>
        <v>0</v>
      </c>
      <c r="GHL443" s="35">
        <f t="shared" si="1338"/>
        <v>0</v>
      </c>
      <c r="GHM443" s="35">
        <f t="shared" si="1338"/>
        <v>0</v>
      </c>
      <c r="GHN443" s="35">
        <f t="shared" si="1338"/>
        <v>0</v>
      </c>
      <c r="GHO443" s="35">
        <f t="shared" si="1338"/>
        <v>0</v>
      </c>
      <c r="GHP443" s="35">
        <f t="shared" si="1338"/>
        <v>0</v>
      </c>
      <c r="GHQ443" s="35">
        <f t="shared" si="1338"/>
        <v>0</v>
      </c>
      <c r="GHR443" s="35">
        <f t="shared" si="1338"/>
        <v>0</v>
      </c>
      <c r="GHS443" s="35">
        <f t="shared" si="1338"/>
        <v>0</v>
      </c>
      <c r="GHT443" s="35">
        <f t="shared" si="1338"/>
        <v>0</v>
      </c>
      <c r="GHU443" s="35">
        <f t="shared" si="1338"/>
        <v>0</v>
      </c>
      <c r="GHV443" s="35">
        <f t="shared" si="1338"/>
        <v>0</v>
      </c>
      <c r="GHW443" s="35">
        <f t="shared" si="1338"/>
        <v>0</v>
      </c>
      <c r="GHX443" s="35">
        <f t="shared" si="1338"/>
        <v>0</v>
      </c>
      <c r="GHY443" s="35">
        <f t="shared" si="1338"/>
        <v>0</v>
      </c>
      <c r="GHZ443" s="35">
        <f t="shared" si="1338"/>
        <v>0</v>
      </c>
      <c r="GIA443" s="35">
        <f t="shared" si="1338"/>
        <v>0</v>
      </c>
      <c r="GIB443" s="35">
        <f t="shared" si="1338"/>
        <v>0</v>
      </c>
      <c r="GIC443" s="35">
        <f t="shared" si="1338"/>
        <v>0</v>
      </c>
      <c r="GID443" s="35">
        <f t="shared" si="1338"/>
        <v>0</v>
      </c>
      <c r="GIE443" s="35">
        <f t="shared" si="1338"/>
        <v>0</v>
      </c>
      <c r="GIF443" s="35">
        <f t="shared" si="1338"/>
        <v>0</v>
      </c>
      <c r="GIG443" s="35">
        <f t="shared" si="1338"/>
        <v>0</v>
      </c>
      <c r="GIH443" s="35">
        <f t="shared" si="1338"/>
        <v>0</v>
      </c>
      <c r="GII443" s="35">
        <f t="shared" si="1338"/>
        <v>0</v>
      </c>
      <c r="GIJ443" s="35">
        <f t="shared" si="1338"/>
        <v>0</v>
      </c>
      <c r="GIK443" s="35">
        <f t="shared" si="1338"/>
        <v>0</v>
      </c>
      <c r="GIL443" s="35">
        <f t="shared" si="1338"/>
        <v>0</v>
      </c>
      <c r="GIM443" s="35">
        <f t="shared" si="1338"/>
        <v>0</v>
      </c>
      <c r="GIN443" s="35">
        <f t="shared" si="1338"/>
        <v>0</v>
      </c>
      <c r="GIO443" s="35">
        <f t="shared" si="1338"/>
        <v>0</v>
      </c>
      <c r="GIP443" s="35">
        <f t="shared" si="1338"/>
        <v>0</v>
      </c>
      <c r="GIQ443" s="35">
        <f t="shared" si="1338"/>
        <v>0</v>
      </c>
      <c r="GIR443" s="35">
        <f t="shared" si="1338"/>
        <v>0</v>
      </c>
      <c r="GIS443" s="35">
        <f t="shared" si="1338"/>
        <v>0</v>
      </c>
      <c r="GIT443" s="35">
        <f t="shared" si="1338"/>
        <v>0</v>
      </c>
      <c r="GIU443" s="35">
        <f t="shared" si="1338"/>
        <v>0</v>
      </c>
      <c r="GIV443" s="35">
        <f t="shared" si="1338"/>
        <v>0</v>
      </c>
      <c r="GIW443" s="35">
        <f t="shared" si="1338"/>
        <v>0</v>
      </c>
      <c r="GIX443" s="35">
        <f t="shared" si="1338"/>
        <v>0</v>
      </c>
      <c r="GIY443" s="35">
        <f t="shared" si="1338"/>
        <v>0</v>
      </c>
      <c r="GIZ443" s="35">
        <f t="shared" si="1338"/>
        <v>0</v>
      </c>
      <c r="GJA443" s="35">
        <f t="shared" si="1338"/>
        <v>0</v>
      </c>
      <c r="GJB443" s="35">
        <f t="shared" si="1338"/>
        <v>0</v>
      </c>
      <c r="GJC443" s="35">
        <f t="shared" si="1338"/>
        <v>0</v>
      </c>
      <c r="GJD443" s="35">
        <f t="shared" si="1338"/>
        <v>0</v>
      </c>
      <c r="GJE443" s="35">
        <f t="shared" si="1338"/>
        <v>0</v>
      </c>
      <c r="GJF443" s="35">
        <f t="shared" si="1338"/>
        <v>0</v>
      </c>
      <c r="GJG443" s="35">
        <f t="shared" si="1338"/>
        <v>0</v>
      </c>
      <c r="GJH443" s="35">
        <f t="shared" si="1338"/>
        <v>0</v>
      </c>
      <c r="GJI443" s="35">
        <f t="shared" si="1338"/>
        <v>0</v>
      </c>
      <c r="GJJ443" s="35">
        <f t="shared" si="1338"/>
        <v>0</v>
      </c>
      <c r="GJK443" s="35">
        <f t="shared" si="1338"/>
        <v>0</v>
      </c>
      <c r="GJL443" s="35">
        <f t="shared" si="1338"/>
        <v>0</v>
      </c>
      <c r="GJM443" s="35">
        <f t="shared" si="1338"/>
        <v>0</v>
      </c>
      <c r="GJN443" s="35">
        <f t="shared" ref="GJN443:GLY443" si="1339">GJN462</f>
        <v>0</v>
      </c>
      <c r="GJO443" s="35">
        <f t="shared" si="1339"/>
        <v>0</v>
      </c>
      <c r="GJP443" s="35">
        <f t="shared" si="1339"/>
        <v>0</v>
      </c>
      <c r="GJQ443" s="35">
        <f t="shared" si="1339"/>
        <v>0</v>
      </c>
      <c r="GJR443" s="35">
        <f t="shared" si="1339"/>
        <v>0</v>
      </c>
      <c r="GJS443" s="35">
        <f t="shared" si="1339"/>
        <v>0</v>
      </c>
      <c r="GJT443" s="35">
        <f t="shared" si="1339"/>
        <v>0</v>
      </c>
      <c r="GJU443" s="35">
        <f t="shared" si="1339"/>
        <v>0</v>
      </c>
      <c r="GJV443" s="35">
        <f t="shared" si="1339"/>
        <v>0</v>
      </c>
      <c r="GJW443" s="35">
        <f t="shared" si="1339"/>
        <v>0</v>
      </c>
      <c r="GJX443" s="35">
        <f t="shared" si="1339"/>
        <v>0</v>
      </c>
      <c r="GJY443" s="35">
        <f t="shared" si="1339"/>
        <v>0</v>
      </c>
      <c r="GJZ443" s="35">
        <f t="shared" si="1339"/>
        <v>0</v>
      </c>
      <c r="GKA443" s="35">
        <f t="shared" si="1339"/>
        <v>0</v>
      </c>
      <c r="GKB443" s="35">
        <f t="shared" si="1339"/>
        <v>0</v>
      </c>
      <c r="GKC443" s="35">
        <f t="shared" si="1339"/>
        <v>0</v>
      </c>
      <c r="GKD443" s="35">
        <f t="shared" si="1339"/>
        <v>0</v>
      </c>
      <c r="GKE443" s="35">
        <f t="shared" si="1339"/>
        <v>0</v>
      </c>
      <c r="GKF443" s="35">
        <f t="shared" si="1339"/>
        <v>0</v>
      </c>
      <c r="GKG443" s="35">
        <f t="shared" si="1339"/>
        <v>0</v>
      </c>
      <c r="GKH443" s="35">
        <f t="shared" si="1339"/>
        <v>0</v>
      </c>
      <c r="GKI443" s="35">
        <f t="shared" si="1339"/>
        <v>0</v>
      </c>
      <c r="GKJ443" s="35">
        <f t="shared" si="1339"/>
        <v>0</v>
      </c>
      <c r="GKK443" s="35">
        <f t="shared" si="1339"/>
        <v>0</v>
      </c>
      <c r="GKL443" s="35">
        <f t="shared" si="1339"/>
        <v>0</v>
      </c>
      <c r="GKM443" s="35">
        <f t="shared" si="1339"/>
        <v>0</v>
      </c>
      <c r="GKN443" s="35">
        <f t="shared" si="1339"/>
        <v>0</v>
      </c>
      <c r="GKO443" s="35">
        <f t="shared" si="1339"/>
        <v>0</v>
      </c>
      <c r="GKP443" s="35">
        <f t="shared" si="1339"/>
        <v>0</v>
      </c>
      <c r="GKQ443" s="35">
        <f t="shared" si="1339"/>
        <v>0</v>
      </c>
      <c r="GKR443" s="35">
        <f t="shared" si="1339"/>
        <v>0</v>
      </c>
      <c r="GKS443" s="35">
        <f t="shared" si="1339"/>
        <v>0</v>
      </c>
      <c r="GKT443" s="35">
        <f t="shared" si="1339"/>
        <v>0</v>
      </c>
      <c r="GKU443" s="35">
        <f t="shared" si="1339"/>
        <v>0</v>
      </c>
      <c r="GKV443" s="35">
        <f t="shared" si="1339"/>
        <v>0</v>
      </c>
      <c r="GKW443" s="35">
        <f t="shared" si="1339"/>
        <v>0</v>
      </c>
      <c r="GKX443" s="35">
        <f t="shared" si="1339"/>
        <v>0</v>
      </c>
      <c r="GKY443" s="35">
        <f t="shared" si="1339"/>
        <v>0</v>
      </c>
      <c r="GKZ443" s="35">
        <f t="shared" si="1339"/>
        <v>0</v>
      </c>
      <c r="GLA443" s="35">
        <f t="shared" si="1339"/>
        <v>0</v>
      </c>
      <c r="GLB443" s="35">
        <f t="shared" si="1339"/>
        <v>0</v>
      </c>
      <c r="GLC443" s="35">
        <f t="shared" si="1339"/>
        <v>0</v>
      </c>
      <c r="GLD443" s="35">
        <f t="shared" si="1339"/>
        <v>0</v>
      </c>
      <c r="GLE443" s="35">
        <f t="shared" si="1339"/>
        <v>0</v>
      </c>
      <c r="GLF443" s="35">
        <f t="shared" si="1339"/>
        <v>0</v>
      </c>
      <c r="GLG443" s="35">
        <f t="shared" si="1339"/>
        <v>0</v>
      </c>
      <c r="GLH443" s="35">
        <f t="shared" si="1339"/>
        <v>0</v>
      </c>
      <c r="GLI443" s="35">
        <f t="shared" si="1339"/>
        <v>0</v>
      </c>
      <c r="GLJ443" s="35">
        <f t="shared" si="1339"/>
        <v>0</v>
      </c>
      <c r="GLK443" s="35">
        <f t="shared" si="1339"/>
        <v>0</v>
      </c>
      <c r="GLL443" s="35">
        <f t="shared" si="1339"/>
        <v>0</v>
      </c>
      <c r="GLM443" s="35">
        <f t="shared" si="1339"/>
        <v>0</v>
      </c>
      <c r="GLN443" s="35">
        <f t="shared" si="1339"/>
        <v>0</v>
      </c>
      <c r="GLO443" s="35">
        <f t="shared" si="1339"/>
        <v>0</v>
      </c>
      <c r="GLP443" s="35">
        <f t="shared" si="1339"/>
        <v>0</v>
      </c>
      <c r="GLQ443" s="35">
        <f t="shared" si="1339"/>
        <v>0</v>
      </c>
      <c r="GLR443" s="35">
        <f t="shared" si="1339"/>
        <v>0</v>
      </c>
      <c r="GLS443" s="35">
        <f t="shared" si="1339"/>
        <v>0</v>
      </c>
      <c r="GLT443" s="35">
        <f t="shared" si="1339"/>
        <v>0</v>
      </c>
      <c r="GLU443" s="35">
        <f t="shared" si="1339"/>
        <v>0</v>
      </c>
      <c r="GLV443" s="35">
        <f t="shared" si="1339"/>
        <v>0</v>
      </c>
      <c r="GLW443" s="35">
        <f t="shared" si="1339"/>
        <v>0</v>
      </c>
      <c r="GLX443" s="35">
        <f t="shared" si="1339"/>
        <v>0</v>
      </c>
      <c r="GLY443" s="35">
        <f t="shared" si="1339"/>
        <v>0</v>
      </c>
      <c r="GLZ443" s="35">
        <f t="shared" ref="GLZ443:GOK443" si="1340">GLZ462</f>
        <v>0</v>
      </c>
      <c r="GMA443" s="35">
        <f t="shared" si="1340"/>
        <v>0</v>
      </c>
      <c r="GMB443" s="35">
        <f t="shared" si="1340"/>
        <v>0</v>
      </c>
      <c r="GMC443" s="35">
        <f t="shared" si="1340"/>
        <v>0</v>
      </c>
      <c r="GMD443" s="35">
        <f t="shared" si="1340"/>
        <v>0</v>
      </c>
      <c r="GME443" s="35">
        <f t="shared" si="1340"/>
        <v>0</v>
      </c>
      <c r="GMF443" s="35">
        <f t="shared" si="1340"/>
        <v>0</v>
      </c>
      <c r="GMG443" s="35">
        <f t="shared" si="1340"/>
        <v>0</v>
      </c>
      <c r="GMH443" s="35">
        <f t="shared" si="1340"/>
        <v>0</v>
      </c>
      <c r="GMI443" s="35">
        <f t="shared" si="1340"/>
        <v>0</v>
      </c>
      <c r="GMJ443" s="35">
        <f t="shared" si="1340"/>
        <v>0</v>
      </c>
      <c r="GMK443" s="35">
        <f t="shared" si="1340"/>
        <v>0</v>
      </c>
      <c r="GML443" s="35">
        <f t="shared" si="1340"/>
        <v>0</v>
      </c>
      <c r="GMM443" s="35">
        <f t="shared" si="1340"/>
        <v>0</v>
      </c>
      <c r="GMN443" s="35">
        <f t="shared" si="1340"/>
        <v>0</v>
      </c>
      <c r="GMO443" s="35">
        <f t="shared" si="1340"/>
        <v>0</v>
      </c>
      <c r="GMP443" s="35">
        <f t="shared" si="1340"/>
        <v>0</v>
      </c>
      <c r="GMQ443" s="35">
        <f t="shared" si="1340"/>
        <v>0</v>
      </c>
      <c r="GMR443" s="35">
        <f t="shared" si="1340"/>
        <v>0</v>
      </c>
      <c r="GMS443" s="35">
        <f t="shared" si="1340"/>
        <v>0</v>
      </c>
      <c r="GMT443" s="35">
        <f t="shared" si="1340"/>
        <v>0</v>
      </c>
      <c r="GMU443" s="35">
        <f t="shared" si="1340"/>
        <v>0</v>
      </c>
      <c r="GMV443" s="35">
        <f t="shared" si="1340"/>
        <v>0</v>
      </c>
      <c r="GMW443" s="35">
        <f t="shared" si="1340"/>
        <v>0</v>
      </c>
      <c r="GMX443" s="35">
        <f t="shared" si="1340"/>
        <v>0</v>
      </c>
      <c r="GMY443" s="35">
        <f t="shared" si="1340"/>
        <v>0</v>
      </c>
      <c r="GMZ443" s="35">
        <f t="shared" si="1340"/>
        <v>0</v>
      </c>
      <c r="GNA443" s="35">
        <f t="shared" si="1340"/>
        <v>0</v>
      </c>
      <c r="GNB443" s="35">
        <f t="shared" si="1340"/>
        <v>0</v>
      </c>
      <c r="GNC443" s="35">
        <f t="shared" si="1340"/>
        <v>0</v>
      </c>
      <c r="GND443" s="35">
        <f t="shared" si="1340"/>
        <v>0</v>
      </c>
      <c r="GNE443" s="35">
        <f t="shared" si="1340"/>
        <v>0</v>
      </c>
      <c r="GNF443" s="35">
        <f t="shared" si="1340"/>
        <v>0</v>
      </c>
      <c r="GNG443" s="35">
        <f t="shared" si="1340"/>
        <v>0</v>
      </c>
      <c r="GNH443" s="35">
        <f t="shared" si="1340"/>
        <v>0</v>
      </c>
      <c r="GNI443" s="35">
        <f t="shared" si="1340"/>
        <v>0</v>
      </c>
      <c r="GNJ443" s="35">
        <f t="shared" si="1340"/>
        <v>0</v>
      </c>
      <c r="GNK443" s="35">
        <f t="shared" si="1340"/>
        <v>0</v>
      </c>
      <c r="GNL443" s="35">
        <f t="shared" si="1340"/>
        <v>0</v>
      </c>
      <c r="GNM443" s="35">
        <f t="shared" si="1340"/>
        <v>0</v>
      </c>
      <c r="GNN443" s="35">
        <f t="shared" si="1340"/>
        <v>0</v>
      </c>
      <c r="GNO443" s="35">
        <f t="shared" si="1340"/>
        <v>0</v>
      </c>
      <c r="GNP443" s="35">
        <f t="shared" si="1340"/>
        <v>0</v>
      </c>
      <c r="GNQ443" s="35">
        <f t="shared" si="1340"/>
        <v>0</v>
      </c>
      <c r="GNR443" s="35">
        <f t="shared" si="1340"/>
        <v>0</v>
      </c>
      <c r="GNS443" s="35">
        <f t="shared" si="1340"/>
        <v>0</v>
      </c>
      <c r="GNT443" s="35">
        <f t="shared" si="1340"/>
        <v>0</v>
      </c>
      <c r="GNU443" s="35">
        <f t="shared" si="1340"/>
        <v>0</v>
      </c>
      <c r="GNV443" s="35">
        <f t="shared" si="1340"/>
        <v>0</v>
      </c>
      <c r="GNW443" s="35">
        <f t="shared" si="1340"/>
        <v>0</v>
      </c>
      <c r="GNX443" s="35">
        <f t="shared" si="1340"/>
        <v>0</v>
      </c>
      <c r="GNY443" s="35">
        <f t="shared" si="1340"/>
        <v>0</v>
      </c>
      <c r="GNZ443" s="35">
        <f t="shared" si="1340"/>
        <v>0</v>
      </c>
      <c r="GOA443" s="35">
        <f t="shared" si="1340"/>
        <v>0</v>
      </c>
      <c r="GOB443" s="35">
        <f t="shared" si="1340"/>
        <v>0</v>
      </c>
      <c r="GOC443" s="35">
        <f t="shared" si="1340"/>
        <v>0</v>
      </c>
      <c r="GOD443" s="35">
        <f t="shared" si="1340"/>
        <v>0</v>
      </c>
      <c r="GOE443" s="35">
        <f t="shared" si="1340"/>
        <v>0</v>
      </c>
      <c r="GOF443" s="35">
        <f t="shared" si="1340"/>
        <v>0</v>
      </c>
      <c r="GOG443" s="35">
        <f t="shared" si="1340"/>
        <v>0</v>
      </c>
      <c r="GOH443" s="35">
        <f t="shared" si="1340"/>
        <v>0</v>
      </c>
      <c r="GOI443" s="35">
        <f t="shared" si="1340"/>
        <v>0</v>
      </c>
      <c r="GOJ443" s="35">
        <f t="shared" si="1340"/>
        <v>0</v>
      </c>
      <c r="GOK443" s="35">
        <f t="shared" si="1340"/>
        <v>0</v>
      </c>
      <c r="GOL443" s="35">
        <f t="shared" ref="GOL443:GQW443" si="1341">GOL462</f>
        <v>0</v>
      </c>
      <c r="GOM443" s="35">
        <f t="shared" si="1341"/>
        <v>0</v>
      </c>
      <c r="GON443" s="35">
        <f t="shared" si="1341"/>
        <v>0</v>
      </c>
      <c r="GOO443" s="35">
        <f t="shared" si="1341"/>
        <v>0</v>
      </c>
      <c r="GOP443" s="35">
        <f t="shared" si="1341"/>
        <v>0</v>
      </c>
      <c r="GOQ443" s="35">
        <f t="shared" si="1341"/>
        <v>0</v>
      </c>
      <c r="GOR443" s="35">
        <f t="shared" si="1341"/>
        <v>0</v>
      </c>
      <c r="GOS443" s="35">
        <f t="shared" si="1341"/>
        <v>0</v>
      </c>
      <c r="GOT443" s="35">
        <f t="shared" si="1341"/>
        <v>0</v>
      </c>
      <c r="GOU443" s="35">
        <f t="shared" si="1341"/>
        <v>0</v>
      </c>
      <c r="GOV443" s="35">
        <f t="shared" si="1341"/>
        <v>0</v>
      </c>
      <c r="GOW443" s="35">
        <f t="shared" si="1341"/>
        <v>0</v>
      </c>
      <c r="GOX443" s="35">
        <f t="shared" si="1341"/>
        <v>0</v>
      </c>
      <c r="GOY443" s="35">
        <f t="shared" si="1341"/>
        <v>0</v>
      </c>
      <c r="GOZ443" s="35">
        <f t="shared" si="1341"/>
        <v>0</v>
      </c>
      <c r="GPA443" s="35">
        <f t="shared" si="1341"/>
        <v>0</v>
      </c>
      <c r="GPB443" s="35">
        <f t="shared" si="1341"/>
        <v>0</v>
      </c>
      <c r="GPC443" s="35">
        <f t="shared" si="1341"/>
        <v>0</v>
      </c>
      <c r="GPD443" s="35">
        <f t="shared" si="1341"/>
        <v>0</v>
      </c>
      <c r="GPE443" s="35">
        <f t="shared" si="1341"/>
        <v>0</v>
      </c>
      <c r="GPF443" s="35">
        <f t="shared" si="1341"/>
        <v>0</v>
      </c>
      <c r="GPG443" s="35">
        <f t="shared" si="1341"/>
        <v>0</v>
      </c>
      <c r="GPH443" s="35">
        <f t="shared" si="1341"/>
        <v>0</v>
      </c>
      <c r="GPI443" s="35">
        <f t="shared" si="1341"/>
        <v>0</v>
      </c>
      <c r="GPJ443" s="35">
        <f t="shared" si="1341"/>
        <v>0</v>
      </c>
      <c r="GPK443" s="35">
        <f t="shared" si="1341"/>
        <v>0</v>
      </c>
      <c r="GPL443" s="35">
        <f t="shared" si="1341"/>
        <v>0</v>
      </c>
      <c r="GPM443" s="35">
        <f t="shared" si="1341"/>
        <v>0</v>
      </c>
      <c r="GPN443" s="35">
        <f t="shared" si="1341"/>
        <v>0</v>
      </c>
      <c r="GPO443" s="35">
        <f t="shared" si="1341"/>
        <v>0</v>
      </c>
      <c r="GPP443" s="35">
        <f t="shared" si="1341"/>
        <v>0</v>
      </c>
      <c r="GPQ443" s="35">
        <f t="shared" si="1341"/>
        <v>0</v>
      </c>
      <c r="GPR443" s="35">
        <f t="shared" si="1341"/>
        <v>0</v>
      </c>
      <c r="GPS443" s="35">
        <f t="shared" si="1341"/>
        <v>0</v>
      </c>
      <c r="GPT443" s="35">
        <f t="shared" si="1341"/>
        <v>0</v>
      </c>
      <c r="GPU443" s="35">
        <f t="shared" si="1341"/>
        <v>0</v>
      </c>
      <c r="GPV443" s="35">
        <f t="shared" si="1341"/>
        <v>0</v>
      </c>
      <c r="GPW443" s="35">
        <f t="shared" si="1341"/>
        <v>0</v>
      </c>
      <c r="GPX443" s="35">
        <f t="shared" si="1341"/>
        <v>0</v>
      </c>
      <c r="GPY443" s="35">
        <f t="shared" si="1341"/>
        <v>0</v>
      </c>
      <c r="GPZ443" s="35">
        <f t="shared" si="1341"/>
        <v>0</v>
      </c>
      <c r="GQA443" s="35">
        <f t="shared" si="1341"/>
        <v>0</v>
      </c>
      <c r="GQB443" s="35">
        <f t="shared" si="1341"/>
        <v>0</v>
      </c>
      <c r="GQC443" s="35">
        <f t="shared" si="1341"/>
        <v>0</v>
      </c>
      <c r="GQD443" s="35">
        <f t="shared" si="1341"/>
        <v>0</v>
      </c>
      <c r="GQE443" s="35">
        <f t="shared" si="1341"/>
        <v>0</v>
      </c>
      <c r="GQF443" s="35">
        <f t="shared" si="1341"/>
        <v>0</v>
      </c>
      <c r="GQG443" s="35">
        <f t="shared" si="1341"/>
        <v>0</v>
      </c>
      <c r="GQH443" s="35">
        <f t="shared" si="1341"/>
        <v>0</v>
      </c>
      <c r="GQI443" s="35">
        <f t="shared" si="1341"/>
        <v>0</v>
      </c>
      <c r="GQJ443" s="35">
        <f t="shared" si="1341"/>
        <v>0</v>
      </c>
      <c r="GQK443" s="35">
        <f t="shared" si="1341"/>
        <v>0</v>
      </c>
      <c r="GQL443" s="35">
        <f t="shared" si="1341"/>
        <v>0</v>
      </c>
      <c r="GQM443" s="35">
        <f t="shared" si="1341"/>
        <v>0</v>
      </c>
      <c r="GQN443" s="35">
        <f t="shared" si="1341"/>
        <v>0</v>
      </c>
      <c r="GQO443" s="35">
        <f t="shared" si="1341"/>
        <v>0</v>
      </c>
      <c r="GQP443" s="35">
        <f t="shared" si="1341"/>
        <v>0</v>
      </c>
      <c r="GQQ443" s="35">
        <f t="shared" si="1341"/>
        <v>0</v>
      </c>
      <c r="GQR443" s="35">
        <f t="shared" si="1341"/>
        <v>0</v>
      </c>
      <c r="GQS443" s="35">
        <f t="shared" si="1341"/>
        <v>0</v>
      </c>
      <c r="GQT443" s="35">
        <f t="shared" si="1341"/>
        <v>0</v>
      </c>
      <c r="GQU443" s="35">
        <f t="shared" si="1341"/>
        <v>0</v>
      </c>
      <c r="GQV443" s="35">
        <f t="shared" si="1341"/>
        <v>0</v>
      </c>
      <c r="GQW443" s="35">
        <f t="shared" si="1341"/>
        <v>0</v>
      </c>
      <c r="GQX443" s="35">
        <f t="shared" ref="GQX443:GTI443" si="1342">GQX462</f>
        <v>0</v>
      </c>
      <c r="GQY443" s="35">
        <f t="shared" si="1342"/>
        <v>0</v>
      </c>
      <c r="GQZ443" s="35">
        <f t="shared" si="1342"/>
        <v>0</v>
      </c>
      <c r="GRA443" s="35">
        <f t="shared" si="1342"/>
        <v>0</v>
      </c>
      <c r="GRB443" s="35">
        <f t="shared" si="1342"/>
        <v>0</v>
      </c>
      <c r="GRC443" s="35">
        <f t="shared" si="1342"/>
        <v>0</v>
      </c>
      <c r="GRD443" s="35">
        <f t="shared" si="1342"/>
        <v>0</v>
      </c>
      <c r="GRE443" s="35">
        <f t="shared" si="1342"/>
        <v>0</v>
      </c>
      <c r="GRF443" s="35">
        <f t="shared" si="1342"/>
        <v>0</v>
      </c>
      <c r="GRG443" s="35">
        <f t="shared" si="1342"/>
        <v>0</v>
      </c>
      <c r="GRH443" s="35">
        <f t="shared" si="1342"/>
        <v>0</v>
      </c>
      <c r="GRI443" s="35">
        <f t="shared" si="1342"/>
        <v>0</v>
      </c>
      <c r="GRJ443" s="35">
        <f t="shared" si="1342"/>
        <v>0</v>
      </c>
      <c r="GRK443" s="35">
        <f t="shared" si="1342"/>
        <v>0</v>
      </c>
      <c r="GRL443" s="35">
        <f t="shared" si="1342"/>
        <v>0</v>
      </c>
      <c r="GRM443" s="35">
        <f t="shared" si="1342"/>
        <v>0</v>
      </c>
      <c r="GRN443" s="35">
        <f t="shared" si="1342"/>
        <v>0</v>
      </c>
      <c r="GRO443" s="35">
        <f t="shared" si="1342"/>
        <v>0</v>
      </c>
      <c r="GRP443" s="35">
        <f t="shared" si="1342"/>
        <v>0</v>
      </c>
      <c r="GRQ443" s="35">
        <f t="shared" si="1342"/>
        <v>0</v>
      </c>
      <c r="GRR443" s="35">
        <f t="shared" si="1342"/>
        <v>0</v>
      </c>
      <c r="GRS443" s="35">
        <f t="shared" si="1342"/>
        <v>0</v>
      </c>
      <c r="GRT443" s="35">
        <f t="shared" si="1342"/>
        <v>0</v>
      </c>
      <c r="GRU443" s="35">
        <f t="shared" si="1342"/>
        <v>0</v>
      </c>
      <c r="GRV443" s="35">
        <f t="shared" si="1342"/>
        <v>0</v>
      </c>
      <c r="GRW443" s="35">
        <f t="shared" si="1342"/>
        <v>0</v>
      </c>
      <c r="GRX443" s="35">
        <f t="shared" si="1342"/>
        <v>0</v>
      </c>
      <c r="GRY443" s="35">
        <f t="shared" si="1342"/>
        <v>0</v>
      </c>
      <c r="GRZ443" s="35">
        <f t="shared" si="1342"/>
        <v>0</v>
      </c>
      <c r="GSA443" s="35">
        <f t="shared" si="1342"/>
        <v>0</v>
      </c>
      <c r="GSB443" s="35">
        <f t="shared" si="1342"/>
        <v>0</v>
      </c>
      <c r="GSC443" s="35">
        <f t="shared" si="1342"/>
        <v>0</v>
      </c>
      <c r="GSD443" s="35">
        <f t="shared" si="1342"/>
        <v>0</v>
      </c>
      <c r="GSE443" s="35">
        <f t="shared" si="1342"/>
        <v>0</v>
      </c>
      <c r="GSF443" s="35">
        <f t="shared" si="1342"/>
        <v>0</v>
      </c>
      <c r="GSG443" s="35">
        <f t="shared" si="1342"/>
        <v>0</v>
      </c>
      <c r="GSH443" s="35">
        <f t="shared" si="1342"/>
        <v>0</v>
      </c>
      <c r="GSI443" s="35">
        <f t="shared" si="1342"/>
        <v>0</v>
      </c>
      <c r="GSJ443" s="35">
        <f t="shared" si="1342"/>
        <v>0</v>
      </c>
      <c r="GSK443" s="35">
        <f t="shared" si="1342"/>
        <v>0</v>
      </c>
      <c r="GSL443" s="35">
        <f t="shared" si="1342"/>
        <v>0</v>
      </c>
      <c r="GSM443" s="35">
        <f t="shared" si="1342"/>
        <v>0</v>
      </c>
      <c r="GSN443" s="35">
        <f t="shared" si="1342"/>
        <v>0</v>
      </c>
      <c r="GSO443" s="35">
        <f t="shared" si="1342"/>
        <v>0</v>
      </c>
      <c r="GSP443" s="35">
        <f t="shared" si="1342"/>
        <v>0</v>
      </c>
      <c r="GSQ443" s="35">
        <f t="shared" si="1342"/>
        <v>0</v>
      </c>
      <c r="GSR443" s="35">
        <f t="shared" si="1342"/>
        <v>0</v>
      </c>
      <c r="GSS443" s="35">
        <f t="shared" si="1342"/>
        <v>0</v>
      </c>
      <c r="GST443" s="35">
        <f t="shared" si="1342"/>
        <v>0</v>
      </c>
      <c r="GSU443" s="35">
        <f t="shared" si="1342"/>
        <v>0</v>
      </c>
      <c r="GSV443" s="35">
        <f t="shared" si="1342"/>
        <v>0</v>
      </c>
      <c r="GSW443" s="35">
        <f t="shared" si="1342"/>
        <v>0</v>
      </c>
      <c r="GSX443" s="35">
        <f t="shared" si="1342"/>
        <v>0</v>
      </c>
      <c r="GSY443" s="35">
        <f t="shared" si="1342"/>
        <v>0</v>
      </c>
      <c r="GSZ443" s="35">
        <f t="shared" si="1342"/>
        <v>0</v>
      </c>
      <c r="GTA443" s="35">
        <f t="shared" si="1342"/>
        <v>0</v>
      </c>
      <c r="GTB443" s="35">
        <f t="shared" si="1342"/>
        <v>0</v>
      </c>
      <c r="GTC443" s="35">
        <f t="shared" si="1342"/>
        <v>0</v>
      </c>
      <c r="GTD443" s="35">
        <f t="shared" si="1342"/>
        <v>0</v>
      </c>
      <c r="GTE443" s="35">
        <f t="shared" si="1342"/>
        <v>0</v>
      </c>
      <c r="GTF443" s="35">
        <f t="shared" si="1342"/>
        <v>0</v>
      </c>
      <c r="GTG443" s="35">
        <f t="shared" si="1342"/>
        <v>0</v>
      </c>
      <c r="GTH443" s="35">
        <f t="shared" si="1342"/>
        <v>0</v>
      </c>
      <c r="GTI443" s="35">
        <f t="shared" si="1342"/>
        <v>0</v>
      </c>
      <c r="GTJ443" s="35">
        <f t="shared" ref="GTJ443:GVU443" si="1343">GTJ462</f>
        <v>0</v>
      </c>
      <c r="GTK443" s="35">
        <f t="shared" si="1343"/>
        <v>0</v>
      </c>
      <c r="GTL443" s="35">
        <f t="shared" si="1343"/>
        <v>0</v>
      </c>
      <c r="GTM443" s="35">
        <f t="shared" si="1343"/>
        <v>0</v>
      </c>
      <c r="GTN443" s="35">
        <f t="shared" si="1343"/>
        <v>0</v>
      </c>
      <c r="GTO443" s="35">
        <f t="shared" si="1343"/>
        <v>0</v>
      </c>
      <c r="GTP443" s="35">
        <f t="shared" si="1343"/>
        <v>0</v>
      </c>
      <c r="GTQ443" s="35">
        <f t="shared" si="1343"/>
        <v>0</v>
      </c>
      <c r="GTR443" s="35">
        <f t="shared" si="1343"/>
        <v>0</v>
      </c>
      <c r="GTS443" s="35">
        <f t="shared" si="1343"/>
        <v>0</v>
      </c>
      <c r="GTT443" s="35">
        <f t="shared" si="1343"/>
        <v>0</v>
      </c>
      <c r="GTU443" s="35">
        <f t="shared" si="1343"/>
        <v>0</v>
      </c>
      <c r="GTV443" s="35">
        <f t="shared" si="1343"/>
        <v>0</v>
      </c>
      <c r="GTW443" s="35">
        <f t="shared" si="1343"/>
        <v>0</v>
      </c>
      <c r="GTX443" s="35">
        <f t="shared" si="1343"/>
        <v>0</v>
      </c>
      <c r="GTY443" s="35">
        <f t="shared" si="1343"/>
        <v>0</v>
      </c>
      <c r="GTZ443" s="35">
        <f t="shared" si="1343"/>
        <v>0</v>
      </c>
      <c r="GUA443" s="35">
        <f t="shared" si="1343"/>
        <v>0</v>
      </c>
      <c r="GUB443" s="35">
        <f t="shared" si="1343"/>
        <v>0</v>
      </c>
      <c r="GUC443" s="35">
        <f t="shared" si="1343"/>
        <v>0</v>
      </c>
      <c r="GUD443" s="35">
        <f t="shared" si="1343"/>
        <v>0</v>
      </c>
      <c r="GUE443" s="35">
        <f t="shared" si="1343"/>
        <v>0</v>
      </c>
      <c r="GUF443" s="35">
        <f t="shared" si="1343"/>
        <v>0</v>
      </c>
      <c r="GUG443" s="35">
        <f t="shared" si="1343"/>
        <v>0</v>
      </c>
      <c r="GUH443" s="35">
        <f t="shared" si="1343"/>
        <v>0</v>
      </c>
      <c r="GUI443" s="35">
        <f t="shared" si="1343"/>
        <v>0</v>
      </c>
      <c r="GUJ443" s="35">
        <f t="shared" si="1343"/>
        <v>0</v>
      </c>
      <c r="GUK443" s="35">
        <f t="shared" si="1343"/>
        <v>0</v>
      </c>
      <c r="GUL443" s="35">
        <f t="shared" si="1343"/>
        <v>0</v>
      </c>
      <c r="GUM443" s="35">
        <f t="shared" si="1343"/>
        <v>0</v>
      </c>
      <c r="GUN443" s="35">
        <f t="shared" si="1343"/>
        <v>0</v>
      </c>
      <c r="GUO443" s="35">
        <f t="shared" si="1343"/>
        <v>0</v>
      </c>
      <c r="GUP443" s="35">
        <f t="shared" si="1343"/>
        <v>0</v>
      </c>
      <c r="GUQ443" s="35">
        <f t="shared" si="1343"/>
        <v>0</v>
      </c>
      <c r="GUR443" s="35">
        <f t="shared" si="1343"/>
        <v>0</v>
      </c>
      <c r="GUS443" s="35">
        <f t="shared" si="1343"/>
        <v>0</v>
      </c>
      <c r="GUT443" s="35">
        <f t="shared" si="1343"/>
        <v>0</v>
      </c>
      <c r="GUU443" s="35">
        <f t="shared" si="1343"/>
        <v>0</v>
      </c>
      <c r="GUV443" s="35">
        <f t="shared" si="1343"/>
        <v>0</v>
      </c>
      <c r="GUW443" s="35">
        <f t="shared" si="1343"/>
        <v>0</v>
      </c>
      <c r="GUX443" s="35">
        <f t="shared" si="1343"/>
        <v>0</v>
      </c>
      <c r="GUY443" s="35">
        <f t="shared" si="1343"/>
        <v>0</v>
      </c>
      <c r="GUZ443" s="35">
        <f t="shared" si="1343"/>
        <v>0</v>
      </c>
      <c r="GVA443" s="35">
        <f t="shared" si="1343"/>
        <v>0</v>
      </c>
      <c r="GVB443" s="35">
        <f t="shared" si="1343"/>
        <v>0</v>
      </c>
      <c r="GVC443" s="35">
        <f t="shared" si="1343"/>
        <v>0</v>
      </c>
      <c r="GVD443" s="35">
        <f t="shared" si="1343"/>
        <v>0</v>
      </c>
      <c r="GVE443" s="35">
        <f t="shared" si="1343"/>
        <v>0</v>
      </c>
      <c r="GVF443" s="35">
        <f t="shared" si="1343"/>
        <v>0</v>
      </c>
      <c r="GVG443" s="35">
        <f t="shared" si="1343"/>
        <v>0</v>
      </c>
      <c r="GVH443" s="35">
        <f t="shared" si="1343"/>
        <v>0</v>
      </c>
      <c r="GVI443" s="35">
        <f t="shared" si="1343"/>
        <v>0</v>
      </c>
      <c r="GVJ443" s="35">
        <f t="shared" si="1343"/>
        <v>0</v>
      </c>
      <c r="GVK443" s="35">
        <f t="shared" si="1343"/>
        <v>0</v>
      </c>
      <c r="GVL443" s="35">
        <f t="shared" si="1343"/>
        <v>0</v>
      </c>
      <c r="GVM443" s="35">
        <f t="shared" si="1343"/>
        <v>0</v>
      </c>
      <c r="GVN443" s="35">
        <f t="shared" si="1343"/>
        <v>0</v>
      </c>
      <c r="GVO443" s="35">
        <f t="shared" si="1343"/>
        <v>0</v>
      </c>
      <c r="GVP443" s="35">
        <f t="shared" si="1343"/>
        <v>0</v>
      </c>
      <c r="GVQ443" s="35">
        <f t="shared" si="1343"/>
        <v>0</v>
      </c>
      <c r="GVR443" s="35">
        <f t="shared" si="1343"/>
        <v>0</v>
      </c>
      <c r="GVS443" s="35">
        <f t="shared" si="1343"/>
        <v>0</v>
      </c>
      <c r="GVT443" s="35">
        <f t="shared" si="1343"/>
        <v>0</v>
      </c>
      <c r="GVU443" s="35">
        <f t="shared" si="1343"/>
        <v>0</v>
      </c>
      <c r="GVV443" s="35">
        <f t="shared" ref="GVV443:GYG443" si="1344">GVV462</f>
        <v>0</v>
      </c>
      <c r="GVW443" s="35">
        <f t="shared" si="1344"/>
        <v>0</v>
      </c>
      <c r="GVX443" s="35">
        <f t="shared" si="1344"/>
        <v>0</v>
      </c>
      <c r="GVY443" s="35">
        <f t="shared" si="1344"/>
        <v>0</v>
      </c>
      <c r="GVZ443" s="35">
        <f t="shared" si="1344"/>
        <v>0</v>
      </c>
      <c r="GWA443" s="35">
        <f t="shared" si="1344"/>
        <v>0</v>
      </c>
      <c r="GWB443" s="35">
        <f t="shared" si="1344"/>
        <v>0</v>
      </c>
      <c r="GWC443" s="35">
        <f t="shared" si="1344"/>
        <v>0</v>
      </c>
      <c r="GWD443" s="35">
        <f t="shared" si="1344"/>
        <v>0</v>
      </c>
      <c r="GWE443" s="35">
        <f t="shared" si="1344"/>
        <v>0</v>
      </c>
      <c r="GWF443" s="35">
        <f t="shared" si="1344"/>
        <v>0</v>
      </c>
      <c r="GWG443" s="35">
        <f t="shared" si="1344"/>
        <v>0</v>
      </c>
      <c r="GWH443" s="35">
        <f t="shared" si="1344"/>
        <v>0</v>
      </c>
      <c r="GWI443" s="35">
        <f t="shared" si="1344"/>
        <v>0</v>
      </c>
      <c r="GWJ443" s="35">
        <f t="shared" si="1344"/>
        <v>0</v>
      </c>
      <c r="GWK443" s="35">
        <f t="shared" si="1344"/>
        <v>0</v>
      </c>
      <c r="GWL443" s="35">
        <f t="shared" si="1344"/>
        <v>0</v>
      </c>
      <c r="GWM443" s="35">
        <f t="shared" si="1344"/>
        <v>0</v>
      </c>
      <c r="GWN443" s="35">
        <f t="shared" si="1344"/>
        <v>0</v>
      </c>
      <c r="GWO443" s="35">
        <f t="shared" si="1344"/>
        <v>0</v>
      </c>
      <c r="GWP443" s="35">
        <f t="shared" si="1344"/>
        <v>0</v>
      </c>
      <c r="GWQ443" s="35">
        <f t="shared" si="1344"/>
        <v>0</v>
      </c>
      <c r="GWR443" s="35">
        <f t="shared" si="1344"/>
        <v>0</v>
      </c>
      <c r="GWS443" s="35">
        <f t="shared" si="1344"/>
        <v>0</v>
      </c>
      <c r="GWT443" s="35">
        <f t="shared" si="1344"/>
        <v>0</v>
      </c>
      <c r="GWU443" s="35">
        <f t="shared" si="1344"/>
        <v>0</v>
      </c>
      <c r="GWV443" s="35">
        <f t="shared" si="1344"/>
        <v>0</v>
      </c>
      <c r="GWW443" s="35">
        <f t="shared" si="1344"/>
        <v>0</v>
      </c>
      <c r="GWX443" s="35">
        <f t="shared" si="1344"/>
        <v>0</v>
      </c>
      <c r="GWY443" s="35">
        <f t="shared" si="1344"/>
        <v>0</v>
      </c>
      <c r="GWZ443" s="35">
        <f t="shared" si="1344"/>
        <v>0</v>
      </c>
      <c r="GXA443" s="35">
        <f t="shared" si="1344"/>
        <v>0</v>
      </c>
      <c r="GXB443" s="35">
        <f t="shared" si="1344"/>
        <v>0</v>
      </c>
      <c r="GXC443" s="35">
        <f t="shared" si="1344"/>
        <v>0</v>
      </c>
      <c r="GXD443" s="35">
        <f t="shared" si="1344"/>
        <v>0</v>
      </c>
      <c r="GXE443" s="35">
        <f t="shared" si="1344"/>
        <v>0</v>
      </c>
      <c r="GXF443" s="35">
        <f t="shared" si="1344"/>
        <v>0</v>
      </c>
      <c r="GXG443" s="35">
        <f t="shared" si="1344"/>
        <v>0</v>
      </c>
      <c r="GXH443" s="35">
        <f t="shared" si="1344"/>
        <v>0</v>
      </c>
      <c r="GXI443" s="35">
        <f t="shared" si="1344"/>
        <v>0</v>
      </c>
      <c r="GXJ443" s="35">
        <f t="shared" si="1344"/>
        <v>0</v>
      </c>
      <c r="GXK443" s="35">
        <f t="shared" si="1344"/>
        <v>0</v>
      </c>
      <c r="GXL443" s="35">
        <f t="shared" si="1344"/>
        <v>0</v>
      </c>
      <c r="GXM443" s="35">
        <f t="shared" si="1344"/>
        <v>0</v>
      </c>
      <c r="GXN443" s="35">
        <f t="shared" si="1344"/>
        <v>0</v>
      </c>
      <c r="GXO443" s="35">
        <f t="shared" si="1344"/>
        <v>0</v>
      </c>
      <c r="GXP443" s="35">
        <f t="shared" si="1344"/>
        <v>0</v>
      </c>
      <c r="GXQ443" s="35">
        <f t="shared" si="1344"/>
        <v>0</v>
      </c>
      <c r="GXR443" s="35">
        <f t="shared" si="1344"/>
        <v>0</v>
      </c>
      <c r="GXS443" s="35">
        <f t="shared" si="1344"/>
        <v>0</v>
      </c>
      <c r="GXT443" s="35">
        <f t="shared" si="1344"/>
        <v>0</v>
      </c>
      <c r="GXU443" s="35">
        <f t="shared" si="1344"/>
        <v>0</v>
      </c>
      <c r="GXV443" s="35">
        <f t="shared" si="1344"/>
        <v>0</v>
      </c>
      <c r="GXW443" s="35">
        <f t="shared" si="1344"/>
        <v>0</v>
      </c>
      <c r="GXX443" s="35">
        <f t="shared" si="1344"/>
        <v>0</v>
      </c>
      <c r="GXY443" s="35">
        <f t="shared" si="1344"/>
        <v>0</v>
      </c>
      <c r="GXZ443" s="35">
        <f t="shared" si="1344"/>
        <v>0</v>
      </c>
      <c r="GYA443" s="35">
        <f t="shared" si="1344"/>
        <v>0</v>
      </c>
      <c r="GYB443" s="35">
        <f t="shared" si="1344"/>
        <v>0</v>
      </c>
      <c r="GYC443" s="35">
        <f t="shared" si="1344"/>
        <v>0</v>
      </c>
      <c r="GYD443" s="35">
        <f t="shared" si="1344"/>
        <v>0</v>
      </c>
      <c r="GYE443" s="35">
        <f t="shared" si="1344"/>
        <v>0</v>
      </c>
      <c r="GYF443" s="35">
        <f t="shared" si="1344"/>
        <v>0</v>
      </c>
      <c r="GYG443" s="35">
        <f t="shared" si="1344"/>
        <v>0</v>
      </c>
      <c r="GYH443" s="35">
        <f t="shared" ref="GYH443:HAS443" si="1345">GYH462</f>
        <v>0</v>
      </c>
      <c r="GYI443" s="35">
        <f t="shared" si="1345"/>
        <v>0</v>
      </c>
      <c r="GYJ443" s="35">
        <f t="shared" si="1345"/>
        <v>0</v>
      </c>
      <c r="GYK443" s="35">
        <f t="shared" si="1345"/>
        <v>0</v>
      </c>
      <c r="GYL443" s="35">
        <f t="shared" si="1345"/>
        <v>0</v>
      </c>
      <c r="GYM443" s="35">
        <f t="shared" si="1345"/>
        <v>0</v>
      </c>
      <c r="GYN443" s="35">
        <f t="shared" si="1345"/>
        <v>0</v>
      </c>
      <c r="GYO443" s="35">
        <f t="shared" si="1345"/>
        <v>0</v>
      </c>
      <c r="GYP443" s="35">
        <f t="shared" si="1345"/>
        <v>0</v>
      </c>
      <c r="GYQ443" s="35">
        <f t="shared" si="1345"/>
        <v>0</v>
      </c>
      <c r="GYR443" s="35">
        <f t="shared" si="1345"/>
        <v>0</v>
      </c>
      <c r="GYS443" s="35">
        <f t="shared" si="1345"/>
        <v>0</v>
      </c>
      <c r="GYT443" s="35">
        <f t="shared" si="1345"/>
        <v>0</v>
      </c>
      <c r="GYU443" s="35">
        <f t="shared" si="1345"/>
        <v>0</v>
      </c>
      <c r="GYV443" s="35">
        <f t="shared" si="1345"/>
        <v>0</v>
      </c>
      <c r="GYW443" s="35">
        <f t="shared" si="1345"/>
        <v>0</v>
      </c>
      <c r="GYX443" s="35">
        <f t="shared" si="1345"/>
        <v>0</v>
      </c>
      <c r="GYY443" s="35">
        <f t="shared" si="1345"/>
        <v>0</v>
      </c>
      <c r="GYZ443" s="35">
        <f t="shared" si="1345"/>
        <v>0</v>
      </c>
      <c r="GZA443" s="35">
        <f t="shared" si="1345"/>
        <v>0</v>
      </c>
      <c r="GZB443" s="35">
        <f t="shared" si="1345"/>
        <v>0</v>
      </c>
      <c r="GZC443" s="35">
        <f t="shared" si="1345"/>
        <v>0</v>
      </c>
      <c r="GZD443" s="35">
        <f t="shared" si="1345"/>
        <v>0</v>
      </c>
      <c r="GZE443" s="35">
        <f t="shared" si="1345"/>
        <v>0</v>
      </c>
      <c r="GZF443" s="35">
        <f t="shared" si="1345"/>
        <v>0</v>
      </c>
      <c r="GZG443" s="35">
        <f t="shared" si="1345"/>
        <v>0</v>
      </c>
      <c r="GZH443" s="35">
        <f t="shared" si="1345"/>
        <v>0</v>
      </c>
      <c r="GZI443" s="35">
        <f t="shared" si="1345"/>
        <v>0</v>
      </c>
      <c r="GZJ443" s="35">
        <f t="shared" si="1345"/>
        <v>0</v>
      </c>
      <c r="GZK443" s="35">
        <f t="shared" si="1345"/>
        <v>0</v>
      </c>
      <c r="GZL443" s="35">
        <f t="shared" si="1345"/>
        <v>0</v>
      </c>
      <c r="GZM443" s="35">
        <f t="shared" si="1345"/>
        <v>0</v>
      </c>
      <c r="GZN443" s="35">
        <f t="shared" si="1345"/>
        <v>0</v>
      </c>
      <c r="GZO443" s="35">
        <f t="shared" si="1345"/>
        <v>0</v>
      </c>
      <c r="GZP443" s="35">
        <f t="shared" si="1345"/>
        <v>0</v>
      </c>
      <c r="GZQ443" s="35">
        <f t="shared" si="1345"/>
        <v>0</v>
      </c>
      <c r="GZR443" s="35">
        <f t="shared" si="1345"/>
        <v>0</v>
      </c>
      <c r="GZS443" s="35">
        <f t="shared" si="1345"/>
        <v>0</v>
      </c>
      <c r="GZT443" s="35">
        <f t="shared" si="1345"/>
        <v>0</v>
      </c>
      <c r="GZU443" s="35">
        <f t="shared" si="1345"/>
        <v>0</v>
      </c>
      <c r="GZV443" s="35">
        <f t="shared" si="1345"/>
        <v>0</v>
      </c>
      <c r="GZW443" s="35">
        <f t="shared" si="1345"/>
        <v>0</v>
      </c>
      <c r="GZX443" s="35">
        <f t="shared" si="1345"/>
        <v>0</v>
      </c>
      <c r="GZY443" s="35">
        <f t="shared" si="1345"/>
        <v>0</v>
      </c>
      <c r="GZZ443" s="35">
        <f t="shared" si="1345"/>
        <v>0</v>
      </c>
      <c r="HAA443" s="35">
        <f t="shared" si="1345"/>
        <v>0</v>
      </c>
      <c r="HAB443" s="35">
        <f t="shared" si="1345"/>
        <v>0</v>
      </c>
      <c r="HAC443" s="35">
        <f t="shared" si="1345"/>
        <v>0</v>
      </c>
      <c r="HAD443" s="35">
        <f t="shared" si="1345"/>
        <v>0</v>
      </c>
      <c r="HAE443" s="35">
        <f t="shared" si="1345"/>
        <v>0</v>
      </c>
      <c r="HAF443" s="35">
        <f t="shared" si="1345"/>
        <v>0</v>
      </c>
      <c r="HAG443" s="35">
        <f t="shared" si="1345"/>
        <v>0</v>
      </c>
      <c r="HAH443" s="35">
        <f t="shared" si="1345"/>
        <v>0</v>
      </c>
      <c r="HAI443" s="35">
        <f t="shared" si="1345"/>
        <v>0</v>
      </c>
      <c r="HAJ443" s="35">
        <f t="shared" si="1345"/>
        <v>0</v>
      </c>
      <c r="HAK443" s="35">
        <f t="shared" si="1345"/>
        <v>0</v>
      </c>
      <c r="HAL443" s="35">
        <f t="shared" si="1345"/>
        <v>0</v>
      </c>
      <c r="HAM443" s="35">
        <f t="shared" si="1345"/>
        <v>0</v>
      </c>
      <c r="HAN443" s="35">
        <f t="shared" si="1345"/>
        <v>0</v>
      </c>
      <c r="HAO443" s="35">
        <f t="shared" si="1345"/>
        <v>0</v>
      </c>
      <c r="HAP443" s="35">
        <f t="shared" si="1345"/>
        <v>0</v>
      </c>
      <c r="HAQ443" s="35">
        <f t="shared" si="1345"/>
        <v>0</v>
      </c>
      <c r="HAR443" s="35">
        <f t="shared" si="1345"/>
        <v>0</v>
      </c>
      <c r="HAS443" s="35">
        <f t="shared" si="1345"/>
        <v>0</v>
      </c>
      <c r="HAT443" s="35">
        <f t="shared" ref="HAT443:HDE443" si="1346">HAT462</f>
        <v>0</v>
      </c>
      <c r="HAU443" s="35">
        <f t="shared" si="1346"/>
        <v>0</v>
      </c>
      <c r="HAV443" s="35">
        <f t="shared" si="1346"/>
        <v>0</v>
      </c>
      <c r="HAW443" s="35">
        <f t="shared" si="1346"/>
        <v>0</v>
      </c>
      <c r="HAX443" s="35">
        <f t="shared" si="1346"/>
        <v>0</v>
      </c>
      <c r="HAY443" s="35">
        <f t="shared" si="1346"/>
        <v>0</v>
      </c>
      <c r="HAZ443" s="35">
        <f t="shared" si="1346"/>
        <v>0</v>
      </c>
      <c r="HBA443" s="35">
        <f t="shared" si="1346"/>
        <v>0</v>
      </c>
      <c r="HBB443" s="35">
        <f t="shared" si="1346"/>
        <v>0</v>
      </c>
      <c r="HBC443" s="35">
        <f t="shared" si="1346"/>
        <v>0</v>
      </c>
      <c r="HBD443" s="35">
        <f t="shared" si="1346"/>
        <v>0</v>
      </c>
      <c r="HBE443" s="35">
        <f t="shared" si="1346"/>
        <v>0</v>
      </c>
      <c r="HBF443" s="35">
        <f t="shared" si="1346"/>
        <v>0</v>
      </c>
      <c r="HBG443" s="35">
        <f t="shared" si="1346"/>
        <v>0</v>
      </c>
      <c r="HBH443" s="35">
        <f t="shared" si="1346"/>
        <v>0</v>
      </c>
      <c r="HBI443" s="35">
        <f t="shared" si="1346"/>
        <v>0</v>
      </c>
      <c r="HBJ443" s="35">
        <f t="shared" si="1346"/>
        <v>0</v>
      </c>
      <c r="HBK443" s="35">
        <f t="shared" si="1346"/>
        <v>0</v>
      </c>
      <c r="HBL443" s="35">
        <f t="shared" si="1346"/>
        <v>0</v>
      </c>
      <c r="HBM443" s="35">
        <f t="shared" si="1346"/>
        <v>0</v>
      </c>
      <c r="HBN443" s="35">
        <f t="shared" si="1346"/>
        <v>0</v>
      </c>
      <c r="HBO443" s="35">
        <f t="shared" si="1346"/>
        <v>0</v>
      </c>
      <c r="HBP443" s="35">
        <f t="shared" si="1346"/>
        <v>0</v>
      </c>
      <c r="HBQ443" s="35">
        <f t="shared" si="1346"/>
        <v>0</v>
      </c>
      <c r="HBR443" s="35">
        <f t="shared" si="1346"/>
        <v>0</v>
      </c>
      <c r="HBS443" s="35">
        <f t="shared" si="1346"/>
        <v>0</v>
      </c>
      <c r="HBT443" s="35">
        <f t="shared" si="1346"/>
        <v>0</v>
      </c>
      <c r="HBU443" s="35">
        <f t="shared" si="1346"/>
        <v>0</v>
      </c>
      <c r="HBV443" s="35">
        <f t="shared" si="1346"/>
        <v>0</v>
      </c>
      <c r="HBW443" s="35">
        <f t="shared" si="1346"/>
        <v>0</v>
      </c>
      <c r="HBX443" s="35">
        <f t="shared" si="1346"/>
        <v>0</v>
      </c>
      <c r="HBY443" s="35">
        <f t="shared" si="1346"/>
        <v>0</v>
      </c>
      <c r="HBZ443" s="35">
        <f t="shared" si="1346"/>
        <v>0</v>
      </c>
      <c r="HCA443" s="35">
        <f t="shared" si="1346"/>
        <v>0</v>
      </c>
      <c r="HCB443" s="35">
        <f t="shared" si="1346"/>
        <v>0</v>
      </c>
      <c r="HCC443" s="35">
        <f t="shared" si="1346"/>
        <v>0</v>
      </c>
      <c r="HCD443" s="35">
        <f t="shared" si="1346"/>
        <v>0</v>
      </c>
      <c r="HCE443" s="35">
        <f t="shared" si="1346"/>
        <v>0</v>
      </c>
      <c r="HCF443" s="35">
        <f t="shared" si="1346"/>
        <v>0</v>
      </c>
      <c r="HCG443" s="35">
        <f t="shared" si="1346"/>
        <v>0</v>
      </c>
      <c r="HCH443" s="35">
        <f t="shared" si="1346"/>
        <v>0</v>
      </c>
      <c r="HCI443" s="35">
        <f t="shared" si="1346"/>
        <v>0</v>
      </c>
      <c r="HCJ443" s="35">
        <f t="shared" si="1346"/>
        <v>0</v>
      </c>
      <c r="HCK443" s="35">
        <f t="shared" si="1346"/>
        <v>0</v>
      </c>
      <c r="HCL443" s="35">
        <f t="shared" si="1346"/>
        <v>0</v>
      </c>
      <c r="HCM443" s="35">
        <f t="shared" si="1346"/>
        <v>0</v>
      </c>
      <c r="HCN443" s="35">
        <f t="shared" si="1346"/>
        <v>0</v>
      </c>
      <c r="HCO443" s="35">
        <f t="shared" si="1346"/>
        <v>0</v>
      </c>
      <c r="HCP443" s="35">
        <f t="shared" si="1346"/>
        <v>0</v>
      </c>
      <c r="HCQ443" s="35">
        <f t="shared" si="1346"/>
        <v>0</v>
      </c>
      <c r="HCR443" s="35">
        <f t="shared" si="1346"/>
        <v>0</v>
      </c>
      <c r="HCS443" s="35">
        <f t="shared" si="1346"/>
        <v>0</v>
      </c>
      <c r="HCT443" s="35">
        <f t="shared" si="1346"/>
        <v>0</v>
      </c>
      <c r="HCU443" s="35">
        <f t="shared" si="1346"/>
        <v>0</v>
      </c>
      <c r="HCV443" s="35">
        <f t="shared" si="1346"/>
        <v>0</v>
      </c>
      <c r="HCW443" s="35">
        <f t="shared" si="1346"/>
        <v>0</v>
      </c>
      <c r="HCX443" s="35">
        <f t="shared" si="1346"/>
        <v>0</v>
      </c>
      <c r="HCY443" s="35">
        <f t="shared" si="1346"/>
        <v>0</v>
      </c>
      <c r="HCZ443" s="35">
        <f t="shared" si="1346"/>
        <v>0</v>
      </c>
      <c r="HDA443" s="35">
        <f t="shared" si="1346"/>
        <v>0</v>
      </c>
      <c r="HDB443" s="35">
        <f t="shared" si="1346"/>
        <v>0</v>
      </c>
      <c r="HDC443" s="35">
        <f t="shared" si="1346"/>
        <v>0</v>
      </c>
      <c r="HDD443" s="35">
        <f t="shared" si="1346"/>
        <v>0</v>
      </c>
      <c r="HDE443" s="35">
        <f t="shared" si="1346"/>
        <v>0</v>
      </c>
      <c r="HDF443" s="35">
        <f t="shared" ref="HDF443:HFQ443" si="1347">HDF462</f>
        <v>0</v>
      </c>
      <c r="HDG443" s="35">
        <f t="shared" si="1347"/>
        <v>0</v>
      </c>
      <c r="HDH443" s="35">
        <f t="shared" si="1347"/>
        <v>0</v>
      </c>
      <c r="HDI443" s="35">
        <f t="shared" si="1347"/>
        <v>0</v>
      </c>
      <c r="HDJ443" s="35">
        <f t="shared" si="1347"/>
        <v>0</v>
      </c>
      <c r="HDK443" s="35">
        <f t="shared" si="1347"/>
        <v>0</v>
      </c>
      <c r="HDL443" s="35">
        <f t="shared" si="1347"/>
        <v>0</v>
      </c>
      <c r="HDM443" s="35">
        <f t="shared" si="1347"/>
        <v>0</v>
      </c>
      <c r="HDN443" s="35">
        <f t="shared" si="1347"/>
        <v>0</v>
      </c>
      <c r="HDO443" s="35">
        <f t="shared" si="1347"/>
        <v>0</v>
      </c>
      <c r="HDP443" s="35">
        <f t="shared" si="1347"/>
        <v>0</v>
      </c>
      <c r="HDQ443" s="35">
        <f t="shared" si="1347"/>
        <v>0</v>
      </c>
      <c r="HDR443" s="35">
        <f t="shared" si="1347"/>
        <v>0</v>
      </c>
      <c r="HDS443" s="35">
        <f t="shared" si="1347"/>
        <v>0</v>
      </c>
      <c r="HDT443" s="35">
        <f t="shared" si="1347"/>
        <v>0</v>
      </c>
      <c r="HDU443" s="35">
        <f t="shared" si="1347"/>
        <v>0</v>
      </c>
      <c r="HDV443" s="35">
        <f t="shared" si="1347"/>
        <v>0</v>
      </c>
      <c r="HDW443" s="35">
        <f t="shared" si="1347"/>
        <v>0</v>
      </c>
      <c r="HDX443" s="35">
        <f t="shared" si="1347"/>
        <v>0</v>
      </c>
      <c r="HDY443" s="35">
        <f t="shared" si="1347"/>
        <v>0</v>
      </c>
      <c r="HDZ443" s="35">
        <f t="shared" si="1347"/>
        <v>0</v>
      </c>
      <c r="HEA443" s="35">
        <f t="shared" si="1347"/>
        <v>0</v>
      </c>
      <c r="HEB443" s="35">
        <f t="shared" si="1347"/>
        <v>0</v>
      </c>
      <c r="HEC443" s="35">
        <f t="shared" si="1347"/>
        <v>0</v>
      </c>
      <c r="HED443" s="35">
        <f t="shared" si="1347"/>
        <v>0</v>
      </c>
      <c r="HEE443" s="35">
        <f t="shared" si="1347"/>
        <v>0</v>
      </c>
      <c r="HEF443" s="35">
        <f t="shared" si="1347"/>
        <v>0</v>
      </c>
      <c r="HEG443" s="35">
        <f t="shared" si="1347"/>
        <v>0</v>
      </c>
      <c r="HEH443" s="35">
        <f t="shared" si="1347"/>
        <v>0</v>
      </c>
      <c r="HEI443" s="35">
        <f t="shared" si="1347"/>
        <v>0</v>
      </c>
      <c r="HEJ443" s="35">
        <f t="shared" si="1347"/>
        <v>0</v>
      </c>
      <c r="HEK443" s="35">
        <f t="shared" si="1347"/>
        <v>0</v>
      </c>
      <c r="HEL443" s="35">
        <f t="shared" si="1347"/>
        <v>0</v>
      </c>
      <c r="HEM443" s="35">
        <f t="shared" si="1347"/>
        <v>0</v>
      </c>
      <c r="HEN443" s="35">
        <f t="shared" si="1347"/>
        <v>0</v>
      </c>
      <c r="HEO443" s="35">
        <f t="shared" si="1347"/>
        <v>0</v>
      </c>
      <c r="HEP443" s="35">
        <f t="shared" si="1347"/>
        <v>0</v>
      </c>
      <c r="HEQ443" s="35">
        <f t="shared" si="1347"/>
        <v>0</v>
      </c>
      <c r="HER443" s="35">
        <f t="shared" si="1347"/>
        <v>0</v>
      </c>
      <c r="HES443" s="35">
        <f t="shared" si="1347"/>
        <v>0</v>
      </c>
      <c r="HET443" s="35">
        <f t="shared" si="1347"/>
        <v>0</v>
      </c>
      <c r="HEU443" s="35">
        <f t="shared" si="1347"/>
        <v>0</v>
      </c>
      <c r="HEV443" s="35">
        <f t="shared" si="1347"/>
        <v>0</v>
      </c>
      <c r="HEW443" s="35">
        <f t="shared" si="1347"/>
        <v>0</v>
      </c>
      <c r="HEX443" s="35">
        <f t="shared" si="1347"/>
        <v>0</v>
      </c>
      <c r="HEY443" s="35">
        <f t="shared" si="1347"/>
        <v>0</v>
      </c>
      <c r="HEZ443" s="35">
        <f t="shared" si="1347"/>
        <v>0</v>
      </c>
      <c r="HFA443" s="35">
        <f t="shared" si="1347"/>
        <v>0</v>
      </c>
      <c r="HFB443" s="35">
        <f t="shared" si="1347"/>
        <v>0</v>
      </c>
      <c r="HFC443" s="35">
        <f t="shared" si="1347"/>
        <v>0</v>
      </c>
      <c r="HFD443" s="35">
        <f t="shared" si="1347"/>
        <v>0</v>
      </c>
      <c r="HFE443" s="35">
        <f t="shared" si="1347"/>
        <v>0</v>
      </c>
      <c r="HFF443" s="35">
        <f t="shared" si="1347"/>
        <v>0</v>
      </c>
      <c r="HFG443" s="35">
        <f t="shared" si="1347"/>
        <v>0</v>
      </c>
      <c r="HFH443" s="35">
        <f t="shared" si="1347"/>
        <v>0</v>
      </c>
      <c r="HFI443" s="35">
        <f t="shared" si="1347"/>
        <v>0</v>
      </c>
      <c r="HFJ443" s="35">
        <f t="shared" si="1347"/>
        <v>0</v>
      </c>
      <c r="HFK443" s="35">
        <f t="shared" si="1347"/>
        <v>0</v>
      </c>
      <c r="HFL443" s="35">
        <f t="shared" si="1347"/>
        <v>0</v>
      </c>
      <c r="HFM443" s="35">
        <f t="shared" si="1347"/>
        <v>0</v>
      </c>
      <c r="HFN443" s="35">
        <f t="shared" si="1347"/>
        <v>0</v>
      </c>
      <c r="HFO443" s="35">
        <f t="shared" si="1347"/>
        <v>0</v>
      </c>
      <c r="HFP443" s="35">
        <f t="shared" si="1347"/>
        <v>0</v>
      </c>
      <c r="HFQ443" s="35">
        <f t="shared" si="1347"/>
        <v>0</v>
      </c>
      <c r="HFR443" s="35">
        <f t="shared" ref="HFR443:HIC443" si="1348">HFR462</f>
        <v>0</v>
      </c>
      <c r="HFS443" s="35">
        <f t="shared" si="1348"/>
        <v>0</v>
      </c>
      <c r="HFT443" s="35">
        <f t="shared" si="1348"/>
        <v>0</v>
      </c>
      <c r="HFU443" s="35">
        <f t="shared" si="1348"/>
        <v>0</v>
      </c>
      <c r="HFV443" s="35">
        <f t="shared" si="1348"/>
        <v>0</v>
      </c>
      <c r="HFW443" s="35">
        <f t="shared" si="1348"/>
        <v>0</v>
      </c>
      <c r="HFX443" s="35">
        <f t="shared" si="1348"/>
        <v>0</v>
      </c>
      <c r="HFY443" s="35">
        <f t="shared" si="1348"/>
        <v>0</v>
      </c>
      <c r="HFZ443" s="35">
        <f t="shared" si="1348"/>
        <v>0</v>
      </c>
      <c r="HGA443" s="35">
        <f t="shared" si="1348"/>
        <v>0</v>
      </c>
      <c r="HGB443" s="35">
        <f t="shared" si="1348"/>
        <v>0</v>
      </c>
      <c r="HGC443" s="35">
        <f t="shared" si="1348"/>
        <v>0</v>
      </c>
      <c r="HGD443" s="35">
        <f t="shared" si="1348"/>
        <v>0</v>
      </c>
      <c r="HGE443" s="35">
        <f t="shared" si="1348"/>
        <v>0</v>
      </c>
      <c r="HGF443" s="35">
        <f t="shared" si="1348"/>
        <v>0</v>
      </c>
      <c r="HGG443" s="35">
        <f t="shared" si="1348"/>
        <v>0</v>
      </c>
      <c r="HGH443" s="35">
        <f t="shared" si="1348"/>
        <v>0</v>
      </c>
      <c r="HGI443" s="35">
        <f t="shared" si="1348"/>
        <v>0</v>
      </c>
      <c r="HGJ443" s="35">
        <f t="shared" si="1348"/>
        <v>0</v>
      </c>
      <c r="HGK443" s="35">
        <f t="shared" si="1348"/>
        <v>0</v>
      </c>
      <c r="HGL443" s="35">
        <f t="shared" si="1348"/>
        <v>0</v>
      </c>
      <c r="HGM443" s="35">
        <f t="shared" si="1348"/>
        <v>0</v>
      </c>
      <c r="HGN443" s="35">
        <f t="shared" si="1348"/>
        <v>0</v>
      </c>
      <c r="HGO443" s="35">
        <f t="shared" si="1348"/>
        <v>0</v>
      </c>
      <c r="HGP443" s="35">
        <f t="shared" si="1348"/>
        <v>0</v>
      </c>
      <c r="HGQ443" s="35">
        <f t="shared" si="1348"/>
        <v>0</v>
      </c>
      <c r="HGR443" s="35">
        <f t="shared" si="1348"/>
        <v>0</v>
      </c>
      <c r="HGS443" s="35">
        <f t="shared" si="1348"/>
        <v>0</v>
      </c>
      <c r="HGT443" s="35">
        <f t="shared" si="1348"/>
        <v>0</v>
      </c>
      <c r="HGU443" s="35">
        <f t="shared" si="1348"/>
        <v>0</v>
      </c>
      <c r="HGV443" s="35">
        <f t="shared" si="1348"/>
        <v>0</v>
      </c>
      <c r="HGW443" s="35">
        <f t="shared" si="1348"/>
        <v>0</v>
      </c>
      <c r="HGX443" s="35">
        <f t="shared" si="1348"/>
        <v>0</v>
      </c>
      <c r="HGY443" s="35">
        <f t="shared" si="1348"/>
        <v>0</v>
      </c>
      <c r="HGZ443" s="35">
        <f t="shared" si="1348"/>
        <v>0</v>
      </c>
      <c r="HHA443" s="35">
        <f t="shared" si="1348"/>
        <v>0</v>
      </c>
      <c r="HHB443" s="35">
        <f t="shared" si="1348"/>
        <v>0</v>
      </c>
      <c r="HHC443" s="35">
        <f t="shared" si="1348"/>
        <v>0</v>
      </c>
      <c r="HHD443" s="35">
        <f t="shared" si="1348"/>
        <v>0</v>
      </c>
      <c r="HHE443" s="35">
        <f t="shared" si="1348"/>
        <v>0</v>
      </c>
      <c r="HHF443" s="35">
        <f t="shared" si="1348"/>
        <v>0</v>
      </c>
      <c r="HHG443" s="35">
        <f t="shared" si="1348"/>
        <v>0</v>
      </c>
      <c r="HHH443" s="35">
        <f t="shared" si="1348"/>
        <v>0</v>
      </c>
      <c r="HHI443" s="35">
        <f t="shared" si="1348"/>
        <v>0</v>
      </c>
      <c r="HHJ443" s="35">
        <f t="shared" si="1348"/>
        <v>0</v>
      </c>
      <c r="HHK443" s="35">
        <f t="shared" si="1348"/>
        <v>0</v>
      </c>
      <c r="HHL443" s="35">
        <f t="shared" si="1348"/>
        <v>0</v>
      </c>
      <c r="HHM443" s="35">
        <f t="shared" si="1348"/>
        <v>0</v>
      </c>
      <c r="HHN443" s="35">
        <f t="shared" si="1348"/>
        <v>0</v>
      </c>
      <c r="HHO443" s="35">
        <f t="shared" si="1348"/>
        <v>0</v>
      </c>
      <c r="HHP443" s="35">
        <f t="shared" si="1348"/>
        <v>0</v>
      </c>
      <c r="HHQ443" s="35">
        <f t="shared" si="1348"/>
        <v>0</v>
      </c>
      <c r="HHR443" s="35">
        <f t="shared" si="1348"/>
        <v>0</v>
      </c>
      <c r="HHS443" s="35">
        <f t="shared" si="1348"/>
        <v>0</v>
      </c>
      <c r="HHT443" s="35">
        <f t="shared" si="1348"/>
        <v>0</v>
      </c>
      <c r="HHU443" s="35">
        <f t="shared" si="1348"/>
        <v>0</v>
      </c>
      <c r="HHV443" s="35">
        <f t="shared" si="1348"/>
        <v>0</v>
      </c>
      <c r="HHW443" s="35">
        <f t="shared" si="1348"/>
        <v>0</v>
      </c>
      <c r="HHX443" s="35">
        <f t="shared" si="1348"/>
        <v>0</v>
      </c>
      <c r="HHY443" s="35">
        <f t="shared" si="1348"/>
        <v>0</v>
      </c>
      <c r="HHZ443" s="35">
        <f t="shared" si="1348"/>
        <v>0</v>
      </c>
      <c r="HIA443" s="35">
        <f t="shared" si="1348"/>
        <v>0</v>
      </c>
      <c r="HIB443" s="35">
        <f t="shared" si="1348"/>
        <v>0</v>
      </c>
      <c r="HIC443" s="35">
        <f t="shared" si="1348"/>
        <v>0</v>
      </c>
      <c r="HID443" s="35">
        <f t="shared" ref="HID443:HKO443" si="1349">HID462</f>
        <v>0</v>
      </c>
      <c r="HIE443" s="35">
        <f t="shared" si="1349"/>
        <v>0</v>
      </c>
      <c r="HIF443" s="35">
        <f t="shared" si="1349"/>
        <v>0</v>
      </c>
      <c r="HIG443" s="35">
        <f t="shared" si="1349"/>
        <v>0</v>
      </c>
      <c r="HIH443" s="35">
        <f t="shared" si="1349"/>
        <v>0</v>
      </c>
      <c r="HII443" s="35">
        <f t="shared" si="1349"/>
        <v>0</v>
      </c>
      <c r="HIJ443" s="35">
        <f t="shared" si="1349"/>
        <v>0</v>
      </c>
      <c r="HIK443" s="35">
        <f t="shared" si="1349"/>
        <v>0</v>
      </c>
      <c r="HIL443" s="35">
        <f t="shared" si="1349"/>
        <v>0</v>
      </c>
      <c r="HIM443" s="35">
        <f t="shared" si="1349"/>
        <v>0</v>
      </c>
      <c r="HIN443" s="35">
        <f t="shared" si="1349"/>
        <v>0</v>
      </c>
      <c r="HIO443" s="35">
        <f t="shared" si="1349"/>
        <v>0</v>
      </c>
      <c r="HIP443" s="35">
        <f t="shared" si="1349"/>
        <v>0</v>
      </c>
      <c r="HIQ443" s="35">
        <f t="shared" si="1349"/>
        <v>0</v>
      </c>
      <c r="HIR443" s="35">
        <f t="shared" si="1349"/>
        <v>0</v>
      </c>
      <c r="HIS443" s="35">
        <f t="shared" si="1349"/>
        <v>0</v>
      </c>
      <c r="HIT443" s="35">
        <f t="shared" si="1349"/>
        <v>0</v>
      </c>
      <c r="HIU443" s="35">
        <f t="shared" si="1349"/>
        <v>0</v>
      </c>
      <c r="HIV443" s="35">
        <f t="shared" si="1349"/>
        <v>0</v>
      </c>
      <c r="HIW443" s="35">
        <f t="shared" si="1349"/>
        <v>0</v>
      </c>
      <c r="HIX443" s="35">
        <f t="shared" si="1349"/>
        <v>0</v>
      </c>
      <c r="HIY443" s="35">
        <f t="shared" si="1349"/>
        <v>0</v>
      </c>
      <c r="HIZ443" s="35">
        <f t="shared" si="1349"/>
        <v>0</v>
      </c>
      <c r="HJA443" s="35">
        <f t="shared" si="1349"/>
        <v>0</v>
      </c>
      <c r="HJB443" s="35">
        <f t="shared" si="1349"/>
        <v>0</v>
      </c>
      <c r="HJC443" s="35">
        <f t="shared" si="1349"/>
        <v>0</v>
      </c>
      <c r="HJD443" s="35">
        <f t="shared" si="1349"/>
        <v>0</v>
      </c>
      <c r="HJE443" s="35">
        <f t="shared" si="1349"/>
        <v>0</v>
      </c>
      <c r="HJF443" s="35">
        <f t="shared" si="1349"/>
        <v>0</v>
      </c>
      <c r="HJG443" s="35">
        <f t="shared" si="1349"/>
        <v>0</v>
      </c>
      <c r="HJH443" s="35">
        <f t="shared" si="1349"/>
        <v>0</v>
      </c>
      <c r="HJI443" s="35">
        <f t="shared" si="1349"/>
        <v>0</v>
      </c>
      <c r="HJJ443" s="35">
        <f t="shared" si="1349"/>
        <v>0</v>
      </c>
      <c r="HJK443" s="35">
        <f t="shared" si="1349"/>
        <v>0</v>
      </c>
      <c r="HJL443" s="35">
        <f t="shared" si="1349"/>
        <v>0</v>
      </c>
      <c r="HJM443" s="35">
        <f t="shared" si="1349"/>
        <v>0</v>
      </c>
      <c r="HJN443" s="35">
        <f t="shared" si="1349"/>
        <v>0</v>
      </c>
      <c r="HJO443" s="35">
        <f t="shared" si="1349"/>
        <v>0</v>
      </c>
      <c r="HJP443" s="35">
        <f t="shared" si="1349"/>
        <v>0</v>
      </c>
      <c r="HJQ443" s="35">
        <f t="shared" si="1349"/>
        <v>0</v>
      </c>
      <c r="HJR443" s="35">
        <f t="shared" si="1349"/>
        <v>0</v>
      </c>
      <c r="HJS443" s="35">
        <f t="shared" si="1349"/>
        <v>0</v>
      </c>
      <c r="HJT443" s="35">
        <f t="shared" si="1349"/>
        <v>0</v>
      </c>
      <c r="HJU443" s="35">
        <f t="shared" si="1349"/>
        <v>0</v>
      </c>
      <c r="HJV443" s="35">
        <f t="shared" si="1349"/>
        <v>0</v>
      </c>
      <c r="HJW443" s="35">
        <f t="shared" si="1349"/>
        <v>0</v>
      </c>
      <c r="HJX443" s="35">
        <f t="shared" si="1349"/>
        <v>0</v>
      </c>
      <c r="HJY443" s="35">
        <f t="shared" si="1349"/>
        <v>0</v>
      </c>
      <c r="HJZ443" s="35">
        <f t="shared" si="1349"/>
        <v>0</v>
      </c>
      <c r="HKA443" s="35">
        <f t="shared" si="1349"/>
        <v>0</v>
      </c>
      <c r="HKB443" s="35">
        <f t="shared" si="1349"/>
        <v>0</v>
      </c>
      <c r="HKC443" s="35">
        <f t="shared" si="1349"/>
        <v>0</v>
      </c>
      <c r="HKD443" s="35">
        <f t="shared" si="1349"/>
        <v>0</v>
      </c>
      <c r="HKE443" s="35">
        <f t="shared" si="1349"/>
        <v>0</v>
      </c>
      <c r="HKF443" s="35">
        <f t="shared" si="1349"/>
        <v>0</v>
      </c>
      <c r="HKG443" s="35">
        <f t="shared" si="1349"/>
        <v>0</v>
      </c>
      <c r="HKH443" s="35">
        <f t="shared" si="1349"/>
        <v>0</v>
      </c>
      <c r="HKI443" s="35">
        <f t="shared" si="1349"/>
        <v>0</v>
      </c>
      <c r="HKJ443" s="35">
        <f t="shared" si="1349"/>
        <v>0</v>
      </c>
      <c r="HKK443" s="35">
        <f t="shared" si="1349"/>
        <v>0</v>
      </c>
      <c r="HKL443" s="35">
        <f t="shared" si="1349"/>
        <v>0</v>
      </c>
      <c r="HKM443" s="35">
        <f t="shared" si="1349"/>
        <v>0</v>
      </c>
      <c r="HKN443" s="35">
        <f t="shared" si="1349"/>
        <v>0</v>
      </c>
      <c r="HKO443" s="35">
        <f t="shared" si="1349"/>
        <v>0</v>
      </c>
      <c r="HKP443" s="35">
        <f t="shared" ref="HKP443:HNA443" si="1350">HKP462</f>
        <v>0</v>
      </c>
      <c r="HKQ443" s="35">
        <f t="shared" si="1350"/>
        <v>0</v>
      </c>
      <c r="HKR443" s="35">
        <f t="shared" si="1350"/>
        <v>0</v>
      </c>
      <c r="HKS443" s="35">
        <f t="shared" si="1350"/>
        <v>0</v>
      </c>
      <c r="HKT443" s="35">
        <f t="shared" si="1350"/>
        <v>0</v>
      </c>
      <c r="HKU443" s="35">
        <f t="shared" si="1350"/>
        <v>0</v>
      </c>
      <c r="HKV443" s="35">
        <f t="shared" si="1350"/>
        <v>0</v>
      </c>
      <c r="HKW443" s="35">
        <f t="shared" si="1350"/>
        <v>0</v>
      </c>
      <c r="HKX443" s="35">
        <f t="shared" si="1350"/>
        <v>0</v>
      </c>
      <c r="HKY443" s="35">
        <f t="shared" si="1350"/>
        <v>0</v>
      </c>
      <c r="HKZ443" s="35">
        <f t="shared" si="1350"/>
        <v>0</v>
      </c>
      <c r="HLA443" s="35">
        <f t="shared" si="1350"/>
        <v>0</v>
      </c>
      <c r="HLB443" s="35">
        <f t="shared" si="1350"/>
        <v>0</v>
      </c>
      <c r="HLC443" s="35">
        <f t="shared" si="1350"/>
        <v>0</v>
      </c>
      <c r="HLD443" s="35">
        <f t="shared" si="1350"/>
        <v>0</v>
      </c>
      <c r="HLE443" s="35">
        <f t="shared" si="1350"/>
        <v>0</v>
      </c>
      <c r="HLF443" s="35">
        <f t="shared" si="1350"/>
        <v>0</v>
      </c>
      <c r="HLG443" s="35">
        <f t="shared" si="1350"/>
        <v>0</v>
      </c>
      <c r="HLH443" s="35">
        <f t="shared" si="1350"/>
        <v>0</v>
      </c>
      <c r="HLI443" s="35">
        <f t="shared" si="1350"/>
        <v>0</v>
      </c>
      <c r="HLJ443" s="35">
        <f t="shared" si="1350"/>
        <v>0</v>
      </c>
      <c r="HLK443" s="35">
        <f t="shared" si="1350"/>
        <v>0</v>
      </c>
      <c r="HLL443" s="35">
        <f t="shared" si="1350"/>
        <v>0</v>
      </c>
      <c r="HLM443" s="35">
        <f t="shared" si="1350"/>
        <v>0</v>
      </c>
      <c r="HLN443" s="35">
        <f t="shared" si="1350"/>
        <v>0</v>
      </c>
      <c r="HLO443" s="35">
        <f t="shared" si="1350"/>
        <v>0</v>
      </c>
      <c r="HLP443" s="35">
        <f t="shared" si="1350"/>
        <v>0</v>
      </c>
      <c r="HLQ443" s="35">
        <f t="shared" si="1350"/>
        <v>0</v>
      </c>
      <c r="HLR443" s="35">
        <f t="shared" si="1350"/>
        <v>0</v>
      </c>
      <c r="HLS443" s="35">
        <f t="shared" si="1350"/>
        <v>0</v>
      </c>
      <c r="HLT443" s="35">
        <f t="shared" si="1350"/>
        <v>0</v>
      </c>
      <c r="HLU443" s="35">
        <f t="shared" si="1350"/>
        <v>0</v>
      </c>
      <c r="HLV443" s="35">
        <f t="shared" si="1350"/>
        <v>0</v>
      </c>
      <c r="HLW443" s="35">
        <f t="shared" si="1350"/>
        <v>0</v>
      </c>
      <c r="HLX443" s="35">
        <f t="shared" si="1350"/>
        <v>0</v>
      </c>
      <c r="HLY443" s="35">
        <f t="shared" si="1350"/>
        <v>0</v>
      </c>
      <c r="HLZ443" s="35">
        <f t="shared" si="1350"/>
        <v>0</v>
      </c>
      <c r="HMA443" s="35">
        <f t="shared" si="1350"/>
        <v>0</v>
      </c>
      <c r="HMB443" s="35">
        <f t="shared" si="1350"/>
        <v>0</v>
      </c>
      <c r="HMC443" s="35">
        <f t="shared" si="1350"/>
        <v>0</v>
      </c>
      <c r="HMD443" s="35">
        <f t="shared" si="1350"/>
        <v>0</v>
      </c>
      <c r="HME443" s="35">
        <f t="shared" si="1350"/>
        <v>0</v>
      </c>
      <c r="HMF443" s="35">
        <f t="shared" si="1350"/>
        <v>0</v>
      </c>
      <c r="HMG443" s="35">
        <f t="shared" si="1350"/>
        <v>0</v>
      </c>
      <c r="HMH443" s="35">
        <f t="shared" si="1350"/>
        <v>0</v>
      </c>
      <c r="HMI443" s="35">
        <f t="shared" si="1350"/>
        <v>0</v>
      </c>
      <c r="HMJ443" s="35">
        <f t="shared" si="1350"/>
        <v>0</v>
      </c>
      <c r="HMK443" s="35">
        <f t="shared" si="1350"/>
        <v>0</v>
      </c>
      <c r="HML443" s="35">
        <f t="shared" si="1350"/>
        <v>0</v>
      </c>
      <c r="HMM443" s="35">
        <f t="shared" si="1350"/>
        <v>0</v>
      </c>
      <c r="HMN443" s="35">
        <f t="shared" si="1350"/>
        <v>0</v>
      </c>
      <c r="HMO443" s="35">
        <f t="shared" si="1350"/>
        <v>0</v>
      </c>
      <c r="HMP443" s="35">
        <f t="shared" si="1350"/>
        <v>0</v>
      </c>
      <c r="HMQ443" s="35">
        <f t="shared" si="1350"/>
        <v>0</v>
      </c>
      <c r="HMR443" s="35">
        <f t="shared" si="1350"/>
        <v>0</v>
      </c>
      <c r="HMS443" s="35">
        <f t="shared" si="1350"/>
        <v>0</v>
      </c>
      <c r="HMT443" s="35">
        <f t="shared" si="1350"/>
        <v>0</v>
      </c>
      <c r="HMU443" s="35">
        <f t="shared" si="1350"/>
        <v>0</v>
      </c>
      <c r="HMV443" s="35">
        <f t="shared" si="1350"/>
        <v>0</v>
      </c>
      <c r="HMW443" s="35">
        <f t="shared" si="1350"/>
        <v>0</v>
      </c>
      <c r="HMX443" s="35">
        <f t="shared" si="1350"/>
        <v>0</v>
      </c>
      <c r="HMY443" s="35">
        <f t="shared" si="1350"/>
        <v>0</v>
      </c>
      <c r="HMZ443" s="35">
        <f t="shared" si="1350"/>
        <v>0</v>
      </c>
      <c r="HNA443" s="35">
        <f t="shared" si="1350"/>
        <v>0</v>
      </c>
      <c r="HNB443" s="35">
        <f t="shared" ref="HNB443:HPM443" si="1351">HNB462</f>
        <v>0</v>
      </c>
      <c r="HNC443" s="35">
        <f t="shared" si="1351"/>
        <v>0</v>
      </c>
      <c r="HND443" s="35">
        <f t="shared" si="1351"/>
        <v>0</v>
      </c>
      <c r="HNE443" s="35">
        <f t="shared" si="1351"/>
        <v>0</v>
      </c>
      <c r="HNF443" s="35">
        <f t="shared" si="1351"/>
        <v>0</v>
      </c>
      <c r="HNG443" s="35">
        <f t="shared" si="1351"/>
        <v>0</v>
      </c>
      <c r="HNH443" s="35">
        <f t="shared" si="1351"/>
        <v>0</v>
      </c>
      <c r="HNI443" s="35">
        <f t="shared" si="1351"/>
        <v>0</v>
      </c>
      <c r="HNJ443" s="35">
        <f t="shared" si="1351"/>
        <v>0</v>
      </c>
      <c r="HNK443" s="35">
        <f t="shared" si="1351"/>
        <v>0</v>
      </c>
      <c r="HNL443" s="35">
        <f t="shared" si="1351"/>
        <v>0</v>
      </c>
      <c r="HNM443" s="35">
        <f t="shared" si="1351"/>
        <v>0</v>
      </c>
      <c r="HNN443" s="35">
        <f t="shared" si="1351"/>
        <v>0</v>
      </c>
      <c r="HNO443" s="35">
        <f t="shared" si="1351"/>
        <v>0</v>
      </c>
      <c r="HNP443" s="35">
        <f t="shared" si="1351"/>
        <v>0</v>
      </c>
      <c r="HNQ443" s="35">
        <f t="shared" si="1351"/>
        <v>0</v>
      </c>
      <c r="HNR443" s="35">
        <f t="shared" si="1351"/>
        <v>0</v>
      </c>
      <c r="HNS443" s="35">
        <f t="shared" si="1351"/>
        <v>0</v>
      </c>
      <c r="HNT443" s="35">
        <f t="shared" si="1351"/>
        <v>0</v>
      </c>
      <c r="HNU443" s="35">
        <f t="shared" si="1351"/>
        <v>0</v>
      </c>
      <c r="HNV443" s="35">
        <f t="shared" si="1351"/>
        <v>0</v>
      </c>
      <c r="HNW443" s="35">
        <f t="shared" si="1351"/>
        <v>0</v>
      </c>
      <c r="HNX443" s="35">
        <f t="shared" si="1351"/>
        <v>0</v>
      </c>
      <c r="HNY443" s="35">
        <f t="shared" si="1351"/>
        <v>0</v>
      </c>
      <c r="HNZ443" s="35">
        <f t="shared" si="1351"/>
        <v>0</v>
      </c>
      <c r="HOA443" s="35">
        <f t="shared" si="1351"/>
        <v>0</v>
      </c>
      <c r="HOB443" s="35">
        <f t="shared" si="1351"/>
        <v>0</v>
      </c>
      <c r="HOC443" s="35">
        <f t="shared" si="1351"/>
        <v>0</v>
      </c>
      <c r="HOD443" s="35">
        <f t="shared" si="1351"/>
        <v>0</v>
      </c>
      <c r="HOE443" s="35">
        <f t="shared" si="1351"/>
        <v>0</v>
      </c>
      <c r="HOF443" s="35">
        <f t="shared" si="1351"/>
        <v>0</v>
      </c>
      <c r="HOG443" s="35">
        <f t="shared" si="1351"/>
        <v>0</v>
      </c>
      <c r="HOH443" s="35">
        <f t="shared" si="1351"/>
        <v>0</v>
      </c>
      <c r="HOI443" s="35">
        <f t="shared" si="1351"/>
        <v>0</v>
      </c>
      <c r="HOJ443" s="35">
        <f t="shared" si="1351"/>
        <v>0</v>
      </c>
      <c r="HOK443" s="35">
        <f t="shared" si="1351"/>
        <v>0</v>
      </c>
      <c r="HOL443" s="35">
        <f t="shared" si="1351"/>
        <v>0</v>
      </c>
      <c r="HOM443" s="35">
        <f t="shared" si="1351"/>
        <v>0</v>
      </c>
      <c r="HON443" s="35">
        <f t="shared" si="1351"/>
        <v>0</v>
      </c>
      <c r="HOO443" s="35">
        <f t="shared" si="1351"/>
        <v>0</v>
      </c>
      <c r="HOP443" s="35">
        <f t="shared" si="1351"/>
        <v>0</v>
      </c>
      <c r="HOQ443" s="35">
        <f t="shared" si="1351"/>
        <v>0</v>
      </c>
      <c r="HOR443" s="35">
        <f t="shared" si="1351"/>
        <v>0</v>
      </c>
      <c r="HOS443" s="35">
        <f t="shared" si="1351"/>
        <v>0</v>
      </c>
      <c r="HOT443" s="35">
        <f t="shared" si="1351"/>
        <v>0</v>
      </c>
      <c r="HOU443" s="35">
        <f t="shared" si="1351"/>
        <v>0</v>
      </c>
      <c r="HOV443" s="35">
        <f t="shared" si="1351"/>
        <v>0</v>
      </c>
      <c r="HOW443" s="35">
        <f t="shared" si="1351"/>
        <v>0</v>
      </c>
      <c r="HOX443" s="35">
        <f t="shared" si="1351"/>
        <v>0</v>
      </c>
      <c r="HOY443" s="35">
        <f t="shared" si="1351"/>
        <v>0</v>
      </c>
      <c r="HOZ443" s="35">
        <f t="shared" si="1351"/>
        <v>0</v>
      </c>
      <c r="HPA443" s="35">
        <f t="shared" si="1351"/>
        <v>0</v>
      </c>
      <c r="HPB443" s="35">
        <f t="shared" si="1351"/>
        <v>0</v>
      </c>
      <c r="HPC443" s="35">
        <f t="shared" si="1351"/>
        <v>0</v>
      </c>
      <c r="HPD443" s="35">
        <f t="shared" si="1351"/>
        <v>0</v>
      </c>
      <c r="HPE443" s="35">
        <f t="shared" si="1351"/>
        <v>0</v>
      </c>
      <c r="HPF443" s="35">
        <f t="shared" si="1351"/>
        <v>0</v>
      </c>
      <c r="HPG443" s="35">
        <f t="shared" si="1351"/>
        <v>0</v>
      </c>
      <c r="HPH443" s="35">
        <f t="shared" si="1351"/>
        <v>0</v>
      </c>
      <c r="HPI443" s="35">
        <f t="shared" si="1351"/>
        <v>0</v>
      </c>
      <c r="HPJ443" s="35">
        <f t="shared" si="1351"/>
        <v>0</v>
      </c>
      <c r="HPK443" s="35">
        <f t="shared" si="1351"/>
        <v>0</v>
      </c>
      <c r="HPL443" s="35">
        <f t="shared" si="1351"/>
        <v>0</v>
      </c>
      <c r="HPM443" s="35">
        <f t="shared" si="1351"/>
        <v>0</v>
      </c>
      <c r="HPN443" s="35">
        <f t="shared" ref="HPN443:HRY443" si="1352">HPN462</f>
        <v>0</v>
      </c>
      <c r="HPO443" s="35">
        <f t="shared" si="1352"/>
        <v>0</v>
      </c>
      <c r="HPP443" s="35">
        <f t="shared" si="1352"/>
        <v>0</v>
      </c>
      <c r="HPQ443" s="35">
        <f t="shared" si="1352"/>
        <v>0</v>
      </c>
      <c r="HPR443" s="35">
        <f t="shared" si="1352"/>
        <v>0</v>
      </c>
      <c r="HPS443" s="35">
        <f t="shared" si="1352"/>
        <v>0</v>
      </c>
      <c r="HPT443" s="35">
        <f t="shared" si="1352"/>
        <v>0</v>
      </c>
      <c r="HPU443" s="35">
        <f t="shared" si="1352"/>
        <v>0</v>
      </c>
      <c r="HPV443" s="35">
        <f t="shared" si="1352"/>
        <v>0</v>
      </c>
      <c r="HPW443" s="35">
        <f t="shared" si="1352"/>
        <v>0</v>
      </c>
      <c r="HPX443" s="35">
        <f t="shared" si="1352"/>
        <v>0</v>
      </c>
      <c r="HPY443" s="35">
        <f t="shared" si="1352"/>
        <v>0</v>
      </c>
      <c r="HPZ443" s="35">
        <f t="shared" si="1352"/>
        <v>0</v>
      </c>
      <c r="HQA443" s="35">
        <f t="shared" si="1352"/>
        <v>0</v>
      </c>
      <c r="HQB443" s="35">
        <f t="shared" si="1352"/>
        <v>0</v>
      </c>
      <c r="HQC443" s="35">
        <f t="shared" si="1352"/>
        <v>0</v>
      </c>
      <c r="HQD443" s="35">
        <f t="shared" si="1352"/>
        <v>0</v>
      </c>
      <c r="HQE443" s="35">
        <f t="shared" si="1352"/>
        <v>0</v>
      </c>
      <c r="HQF443" s="35">
        <f t="shared" si="1352"/>
        <v>0</v>
      </c>
      <c r="HQG443" s="35">
        <f t="shared" si="1352"/>
        <v>0</v>
      </c>
      <c r="HQH443" s="35">
        <f t="shared" si="1352"/>
        <v>0</v>
      </c>
      <c r="HQI443" s="35">
        <f t="shared" si="1352"/>
        <v>0</v>
      </c>
      <c r="HQJ443" s="35">
        <f t="shared" si="1352"/>
        <v>0</v>
      </c>
      <c r="HQK443" s="35">
        <f t="shared" si="1352"/>
        <v>0</v>
      </c>
      <c r="HQL443" s="35">
        <f t="shared" si="1352"/>
        <v>0</v>
      </c>
      <c r="HQM443" s="35">
        <f t="shared" si="1352"/>
        <v>0</v>
      </c>
      <c r="HQN443" s="35">
        <f t="shared" si="1352"/>
        <v>0</v>
      </c>
      <c r="HQO443" s="35">
        <f t="shared" si="1352"/>
        <v>0</v>
      </c>
      <c r="HQP443" s="35">
        <f t="shared" si="1352"/>
        <v>0</v>
      </c>
      <c r="HQQ443" s="35">
        <f t="shared" si="1352"/>
        <v>0</v>
      </c>
      <c r="HQR443" s="35">
        <f t="shared" si="1352"/>
        <v>0</v>
      </c>
      <c r="HQS443" s="35">
        <f t="shared" si="1352"/>
        <v>0</v>
      </c>
      <c r="HQT443" s="35">
        <f t="shared" si="1352"/>
        <v>0</v>
      </c>
      <c r="HQU443" s="35">
        <f t="shared" si="1352"/>
        <v>0</v>
      </c>
      <c r="HQV443" s="35">
        <f t="shared" si="1352"/>
        <v>0</v>
      </c>
      <c r="HQW443" s="35">
        <f t="shared" si="1352"/>
        <v>0</v>
      </c>
      <c r="HQX443" s="35">
        <f t="shared" si="1352"/>
        <v>0</v>
      </c>
      <c r="HQY443" s="35">
        <f t="shared" si="1352"/>
        <v>0</v>
      </c>
      <c r="HQZ443" s="35">
        <f t="shared" si="1352"/>
        <v>0</v>
      </c>
      <c r="HRA443" s="35">
        <f t="shared" si="1352"/>
        <v>0</v>
      </c>
      <c r="HRB443" s="35">
        <f t="shared" si="1352"/>
        <v>0</v>
      </c>
      <c r="HRC443" s="35">
        <f t="shared" si="1352"/>
        <v>0</v>
      </c>
      <c r="HRD443" s="35">
        <f t="shared" si="1352"/>
        <v>0</v>
      </c>
      <c r="HRE443" s="35">
        <f t="shared" si="1352"/>
        <v>0</v>
      </c>
      <c r="HRF443" s="35">
        <f t="shared" si="1352"/>
        <v>0</v>
      </c>
      <c r="HRG443" s="35">
        <f t="shared" si="1352"/>
        <v>0</v>
      </c>
      <c r="HRH443" s="35">
        <f t="shared" si="1352"/>
        <v>0</v>
      </c>
      <c r="HRI443" s="35">
        <f t="shared" si="1352"/>
        <v>0</v>
      </c>
      <c r="HRJ443" s="35">
        <f t="shared" si="1352"/>
        <v>0</v>
      </c>
      <c r="HRK443" s="35">
        <f t="shared" si="1352"/>
        <v>0</v>
      </c>
      <c r="HRL443" s="35">
        <f t="shared" si="1352"/>
        <v>0</v>
      </c>
      <c r="HRM443" s="35">
        <f t="shared" si="1352"/>
        <v>0</v>
      </c>
      <c r="HRN443" s="35">
        <f t="shared" si="1352"/>
        <v>0</v>
      </c>
      <c r="HRO443" s="35">
        <f t="shared" si="1352"/>
        <v>0</v>
      </c>
      <c r="HRP443" s="35">
        <f t="shared" si="1352"/>
        <v>0</v>
      </c>
      <c r="HRQ443" s="35">
        <f t="shared" si="1352"/>
        <v>0</v>
      </c>
      <c r="HRR443" s="35">
        <f t="shared" si="1352"/>
        <v>0</v>
      </c>
      <c r="HRS443" s="35">
        <f t="shared" si="1352"/>
        <v>0</v>
      </c>
      <c r="HRT443" s="35">
        <f t="shared" si="1352"/>
        <v>0</v>
      </c>
      <c r="HRU443" s="35">
        <f t="shared" si="1352"/>
        <v>0</v>
      </c>
      <c r="HRV443" s="35">
        <f t="shared" si="1352"/>
        <v>0</v>
      </c>
      <c r="HRW443" s="35">
        <f t="shared" si="1352"/>
        <v>0</v>
      </c>
      <c r="HRX443" s="35">
        <f t="shared" si="1352"/>
        <v>0</v>
      </c>
      <c r="HRY443" s="35">
        <f t="shared" si="1352"/>
        <v>0</v>
      </c>
      <c r="HRZ443" s="35">
        <f t="shared" ref="HRZ443:HUK443" si="1353">HRZ462</f>
        <v>0</v>
      </c>
      <c r="HSA443" s="35">
        <f t="shared" si="1353"/>
        <v>0</v>
      </c>
      <c r="HSB443" s="35">
        <f t="shared" si="1353"/>
        <v>0</v>
      </c>
      <c r="HSC443" s="35">
        <f t="shared" si="1353"/>
        <v>0</v>
      </c>
      <c r="HSD443" s="35">
        <f t="shared" si="1353"/>
        <v>0</v>
      </c>
      <c r="HSE443" s="35">
        <f t="shared" si="1353"/>
        <v>0</v>
      </c>
      <c r="HSF443" s="35">
        <f t="shared" si="1353"/>
        <v>0</v>
      </c>
      <c r="HSG443" s="35">
        <f t="shared" si="1353"/>
        <v>0</v>
      </c>
      <c r="HSH443" s="35">
        <f t="shared" si="1353"/>
        <v>0</v>
      </c>
      <c r="HSI443" s="35">
        <f t="shared" si="1353"/>
        <v>0</v>
      </c>
      <c r="HSJ443" s="35">
        <f t="shared" si="1353"/>
        <v>0</v>
      </c>
      <c r="HSK443" s="35">
        <f t="shared" si="1353"/>
        <v>0</v>
      </c>
      <c r="HSL443" s="35">
        <f t="shared" si="1353"/>
        <v>0</v>
      </c>
      <c r="HSM443" s="35">
        <f t="shared" si="1353"/>
        <v>0</v>
      </c>
      <c r="HSN443" s="35">
        <f t="shared" si="1353"/>
        <v>0</v>
      </c>
      <c r="HSO443" s="35">
        <f t="shared" si="1353"/>
        <v>0</v>
      </c>
      <c r="HSP443" s="35">
        <f t="shared" si="1353"/>
        <v>0</v>
      </c>
      <c r="HSQ443" s="35">
        <f t="shared" si="1353"/>
        <v>0</v>
      </c>
      <c r="HSR443" s="35">
        <f t="shared" si="1353"/>
        <v>0</v>
      </c>
      <c r="HSS443" s="35">
        <f t="shared" si="1353"/>
        <v>0</v>
      </c>
      <c r="HST443" s="35">
        <f t="shared" si="1353"/>
        <v>0</v>
      </c>
      <c r="HSU443" s="35">
        <f t="shared" si="1353"/>
        <v>0</v>
      </c>
      <c r="HSV443" s="35">
        <f t="shared" si="1353"/>
        <v>0</v>
      </c>
      <c r="HSW443" s="35">
        <f t="shared" si="1353"/>
        <v>0</v>
      </c>
      <c r="HSX443" s="35">
        <f t="shared" si="1353"/>
        <v>0</v>
      </c>
      <c r="HSY443" s="35">
        <f t="shared" si="1353"/>
        <v>0</v>
      </c>
      <c r="HSZ443" s="35">
        <f t="shared" si="1353"/>
        <v>0</v>
      </c>
      <c r="HTA443" s="35">
        <f t="shared" si="1353"/>
        <v>0</v>
      </c>
      <c r="HTB443" s="35">
        <f t="shared" si="1353"/>
        <v>0</v>
      </c>
      <c r="HTC443" s="35">
        <f t="shared" si="1353"/>
        <v>0</v>
      </c>
      <c r="HTD443" s="35">
        <f t="shared" si="1353"/>
        <v>0</v>
      </c>
      <c r="HTE443" s="35">
        <f t="shared" si="1353"/>
        <v>0</v>
      </c>
      <c r="HTF443" s="35">
        <f t="shared" si="1353"/>
        <v>0</v>
      </c>
      <c r="HTG443" s="35">
        <f t="shared" si="1353"/>
        <v>0</v>
      </c>
      <c r="HTH443" s="35">
        <f t="shared" si="1353"/>
        <v>0</v>
      </c>
      <c r="HTI443" s="35">
        <f t="shared" si="1353"/>
        <v>0</v>
      </c>
      <c r="HTJ443" s="35">
        <f t="shared" si="1353"/>
        <v>0</v>
      </c>
      <c r="HTK443" s="35">
        <f t="shared" si="1353"/>
        <v>0</v>
      </c>
      <c r="HTL443" s="35">
        <f t="shared" si="1353"/>
        <v>0</v>
      </c>
      <c r="HTM443" s="35">
        <f t="shared" si="1353"/>
        <v>0</v>
      </c>
      <c r="HTN443" s="35">
        <f t="shared" si="1353"/>
        <v>0</v>
      </c>
      <c r="HTO443" s="35">
        <f t="shared" si="1353"/>
        <v>0</v>
      </c>
      <c r="HTP443" s="35">
        <f t="shared" si="1353"/>
        <v>0</v>
      </c>
      <c r="HTQ443" s="35">
        <f t="shared" si="1353"/>
        <v>0</v>
      </c>
      <c r="HTR443" s="35">
        <f t="shared" si="1353"/>
        <v>0</v>
      </c>
      <c r="HTS443" s="35">
        <f t="shared" si="1353"/>
        <v>0</v>
      </c>
      <c r="HTT443" s="35">
        <f t="shared" si="1353"/>
        <v>0</v>
      </c>
      <c r="HTU443" s="35">
        <f t="shared" si="1353"/>
        <v>0</v>
      </c>
      <c r="HTV443" s="35">
        <f t="shared" si="1353"/>
        <v>0</v>
      </c>
      <c r="HTW443" s="35">
        <f t="shared" si="1353"/>
        <v>0</v>
      </c>
      <c r="HTX443" s="35">
        <f t="shared" si="1353"/>
        <v>0</v>
      </c>
      <c r="HTY443" s="35">
        <f t="shared" si="1353"/>
        <v>0</v>
      </c>
      <c r="HTZ443" s="35">
        <f t="shared" si="1353"/>
        <v>0</v>
      </c>
      <c r="HUA443" s="35">
        <f t="shared" si="1353"/>
        <v>0</v>
      </c>
      <c r="HUB443" s="35">
        <f t="shared" si="1353"/>
        <v>0</v>
      </c>
      <c r="HUC443" s="35">
        <f t="shared" si="1353"/>
        <v>0</v>
      </c>
      <c r="HUD443" s="35">
        <f t="shared" si="1353"/>
        <v>0</v>
      </c>
      <c r="HUE443" s="35">
        <f t="shared" si="1353"/>
        <v>0</v>
      </c>
      <c r="HUF443" s="35">
        <f t="shared" si="1353"/>
        <v>0</v>
      </c>
      <c r="HUG443" s="35">
        <f t="shared" si="1353"/>
        <v>0</v>
      </c>
      <c r="HUH443" s="35">
        <f t="shared" si="1353"/>
        <v>0</v>
      </c>
      <c r="HUI443" s="35">
        <f t="shared" si="1353"/>
        <v>0</v>
      </c>
      <c r="HUJ443" s="35">
        <f t="shared" si="1353"/>
        <v>0</v>
      </c>
      <c r="HUK443" s="35">
        <f t="shared" si="1353"/>
        <v>0</v>
      </c>
      <c r="HUL443" s="35">
        <f t="shared" ref="HUL443:HWW443" si="1354">HUL462</f>
        <v>0</v>
      </c>
      <c r="HUM443" s="35">
        <f t="shared" si="1354"/>
        <v>0</v>
      </c>
      <c r="HUN443" s="35">
        <f t="shared" si="1354"/>
        <v>0</v>
      </c>
      <c r="HUO443" s="35">
        <f t="shared" si="1354"/>
        <v>0</v>
      </c>
      <c r="HUP443" s="35">
        <f t="shared" si="1354"/>
        <v>0</v>
      </c>
      <c r="HUQ443" s="35">
        <f t="shared" si="1354"/>
        <v>0</v>
      </c>
      <c r="HUR443" s="35">
        <f t="shared" si="1354"/>
        <v>0</v>
      </c>
      <c r="HUS443" s="35">
        <f t="shared" si="1354"/>
        <v>0</v>
      </c>
      <c r="HUT443" s="35">
        <f t="shared" si="1354"/>
        <v>0</v>
      </c>
      <c r="HUU443" s="35">
        <f t="shared" si="1354"/>
        <v>0</v>
      </c>
      <c r="HUV443" s="35">
        <f t="shared" si="1354"/>
        <v>0</v>
      </c>
      <c r="HUW443" s="35">
        <f t="shared" si="1354"/>
        <v>0</v>
      </c>
      <c r="HUX443" s="35">
        <f t="shared" si="1354"/>
        <v>0</v>
      </c>
      <c r="HUY443" s="35">
        <f t="shared" si="1354"/>
        <v>0</v>
      </c>
      <c r="HUZ443" s="35">
        <f t="shared" si="1354"/>
        <v>0</v>
      </c>
      <c r="HVA443" s="35">
        <f t="shared" si="1354"/>
        <v>0</v>
      </c>
      <c r="HVB443" s="35">
        <f t="shared" si="1354"/>
        <v>0</v>
      </c>
      <c r="HVC443" s="35">
        <f t="shared" si="1354"/>
        <v>0</v>
      </c>
      <c r="HVD443" s="35">
        <f t="shared" si="1354"/>
        <v>0</v>
      </c>
      <c r="HVE443" s="35">
        <f t="shared" si="1354"/>
        <v>0</v>
      </c>
      <c r="HVF443" s="35">
        <f t="shared" si="1354"/>
        <v>0</v>
      </c>
      <c r="HVG443" s="35">
        <f t="shared" si="1354"/>
        <v>0</v>
      </c>
      <c r="HVH443" s="35">
        <f t="shared" si="1354"/>
        <v>0</v>
      </c>
      <c r="HVI443" s="35">
        <f t="shared" si="1354"/>
        <v>0</v>
      </c>
      <c r="HVJ443" s="35">
        <f t="shared" si="1354"/>
        <v>0</v>
      </c>
      <c r="HVK443" s="35">
        <f t="shared" si="1354"/>
        <v>0</v>
      </c>
      <c r="HVL443" s="35">
        <f t="shared" si="1354"/>
        <v>0</v>
      </c>
      <c r="HVM443" s="35">
        <f t="shared" si="1354"/>
        <v>0</v>
      </c>
      <c r="HVN443" s="35">
        <f t="shared" si="1354"/>
        <v>0</v>
      </c>
      <c r="HVO443" s="35">
        <f t="shared" si="1354"/>
        <v>0</v>
      </c>
      <c r="HVP443" s="35">
        <f t="shared" si="1354"/>
        <v>0</v>
      </c>
      <c r="HVQ443" s="35">
        <f t="shared" si="1354"/>
        <v>0</v>
      </c>
      <c r="HVR443" s="35">
        <f t="shared" si="1354"/>
        <v>0</v>
      </c>
      <c r="HVS443" s="35">
        <f t="shared" si="1354"/>
        <v>0</v>
      </c>
      <c r="HVT443" s="35">
        <f t="shared" si="1354"/>
        <v>0</v>
      </c>
      <c r="HVU443" s="35">
        <f t="shared" si="1354"/>
        <v>0</v>
      </c>
      <c r="HVV443" s="35">
        <f t="shared" si="1354"/>
        <v>0</v>
      </c>
      <c r="HVW443" s="35">
        <f t="shared" si="1354"/>
        <v>0</v>
      </c>
      <c r="HVX443" s="35">
        <f t="shared" si="1354"/>
        <v>0</v>
      </c>
      <c r="HVY443" s="35">
        <f t="shared" si="1354"/>
        <v>0</v>
      </c>
      <c r="HVZ443" s="35">
        <f t="shared" si="1354"/>
        <v>0</v>
      </c>
      <c r="HWA443" s="35">
        <f t="shared" si="1354"/>
        <v>0</v>
      </c>
      <c r="HWB443" s="35">
        <f t="shared" si="1354"/>
        <v>0</v>
      </c>
      <c r="HWC443" s="35">
        <f t="shared" si="1354"/>
        <v>0</v>
      </c>
      <c r="HWD443" s="35">
        <f t="shared" si="1354"/>
        <v>0</v>
      </c>
      <c r="HWE443" s="35">
        <f t="shared" si="1354"/>
        <v>0</v>
      </c>
      <c r="HWF443" s="35">
        <f t="shared" si="1354"/>
        <v>0</v>
      </c>
      <c r="HWG443" s="35">
        <f t="shared" si="1354"/>
        <v>0</v>
      </c>
      <c r="HWH443" s="35">
        <f t="shared" si="1354"/>
        <v>0</v>
      </c>
      <c r="HWI443" s="35">
        <f t="shared" si="1354"/>
        <v>0</v>
      </c>
      <c r="HWJ443" s="35">
        <f t="shared" si="1354"/>
        <v>0</v>
      </c>
      <c r="HWK443" s="35">
        <f t="shared" si="1354"/>
        <v>0</v>
      </c>
      <c r="HWL443" s="35">
        <f t="shared" si="1354"/>
        <v>0</v>
      </c>
      <c r="HWM443" s="35">
        <f t="shared" si="1354"/>
        <v>0</v>
      </c>
      <c r="HWN443" s="35">
        <f t="shared" si="1354"/>
        <v>0</v>
      </c>
      <c r="HWO443" s="35">
        <f t="shared" si="1354"/>
        <v>0</v>
      </c>
      <c r="HWP443" s="35">
        <f t="shared" si="1354"/>
        <v>0</v>
      </c>
      <c r="HWQ443" s="35">
        <f t="shared" si="1354"/>
        <v>0</v>
      </c>
      <c r="HWR443" s="35">
        <f t="shared" si="1354"/>
        <v>0</v>
      </c>
      <c r="HWS443" s="35">
        <f t="shared" si="1354"/>
        <v>0</v>
      </c>
      <c r="HWT443" s="35">
        <f t="shared" si="1354"/>
        <v>0</v>
      </c>
      <c r="HWU443" s="35">
        <f t="shared" si="1354"/>
        <v>0</v>
      </c>
      <c r="HWV443" s="35">
        <f t="shared" si="1354"/>
        <v>0</v>
      </c>
      <c r="HWW443" s="35">
        <f t="shared" si="1354"/>
        <v>0</v>
      </c>
      <c r="HWX443" s="35">
        <f t="shared" ref="HWX443:HZI443" si="1355">HWX462</f>
        <v>0</v>
      </c>
      <c r="HWY443" s="35">
        <f t="shared" si="1355"/>
        <v>0</v>
      </c>
      <c r="HWZ443" s="35">
        <f t="shared" si="1355"/>
        <v>0</v>
      </c>
      <c r="HXA443" s="35">
        <f t="shared" si="1355"/>
        <v>0</v>
      </c>
      <c r="HXB443" s="35">
        <f t="shared" si="1355"/>
        <v>0</v>
      </c>
      <c r="HXC443" s="35">
        <f t="shared" si="1355"/>
        <v>0</v>
      </c>
      <c r="HXD443" s="35">
        <f t="shared" si="1355"/>
        <v>0</v>
      </c>
      <c r="HXE443" s="35">
        <f t="shared" si="1355"/>
        <v>0</v>
      </c>
      <c r="HXF443" s="35">
        <f t="shared" si="1355"/>
        <v>0</v>
      </c>
      <c r="HXG443" s="35">
        <f t="shared" si="1355"/>
        <v>0</v>
      </c>
      <c r="HXH443" s="35">
        <f t="shared" si="1355"/>
        <v>0</v>
      </c>
      <c r="HXI443" s="35">
        <f t="shared" si="1355"/>
        <v>0</v>
      </c>
      <c r="HXJ443" s="35">
        <f t="shared" si="1355"/>
        <v>0</v>
      </c>
      <c r="HXK443" s="35">
        <f t="shared" si="1355"/>
        <v>0</v>
      </c>
      <c r="HXL443" s="35">
        <f t="shared" si="1355"/>
        <v>0</v>
      </c>
      <c r="HXM443" s="35">
        <f t="shared" si="1355"/>
        <v>0</v>
      </c>
      <c r="HXN443" s="35">
        <f t="shared" si="1355"/>
        <v>0</v>
      </c>
      <c r="HXO443" s="35">
        <f t="shared" si="1355"/>
        <v>0</v>
      </c>
      <c r="HXP443" s="35">
        <f t="shared" si="1355"/>
        <v>0</v>
      </c>
      <c r="HXQ443" s="35">
        <f t="shared" si="1355"/>
        <v>0</v>
      </c>
      <c r="HXR443" s="35">
        <f t="shared" si="1355"/>
        <v>0</v>
      </c>
      <c r="HXS443" s="35">
        <f t="shared" si="1355"/>
        <v>0</v>
      </c>
      <c r="HXT443" s="35">
        <f t="shared" si="1355"/>
        <v>0</v>
      </c>
      <c r="HXU443" s="35">
        <f t="shared" si="1355"/>
        <v>0</v>
      </c>
      <c r="HXV443" s="35">
        <f t="shared" si="1355"/>
        <v>0</v>
      </c>
      <c r="HXW443" s="35">
        <f t="shared" si="1355"/>
        <v>0</v>
      </c>
      <c r="HXX443" s="35">
        <f t="shared" si="1355"/>
        <v>0</v>
      </c>
      <c r="HXY443" s="35">
        <f t="shared" si="1355"/>
        <v>0</v>
      </c>
      <c r="HXZ443" s="35">
        <f t="shared" si="1355"/>
        <v>0</v>
      </c>
      <c r="HYA443" s="35">
        <f t="shared" si="1355"/>
        <v>0</v>
      </c>
      <c r="HYB443" s="35">
        <f t="shared" si="1355"/>
        <v>0</v>
      </c>
      <c r="HYC443" s="35">
        <f t="shared" si="1355"/>
        <v>0</v>
      </c>
      <c r="HYD443" s="35">
        <f t="shared" si="1355"/>
        <v>0</v>
      </c>
      <c r="HYE443" s="35">
        <f t="shared" si="1355"/>
        <v>0</v>
      </c>
      <c r="HYF443" s="35">
        <f t="shared" si="1355"/>
        <v>0</v>
      </c>
      <c r="HYG443" s="35">
        <f t="shared" si="1355"/>
        <v>0</v>
      </c>
      <c r="HYH443" s="35">
        <f t="shared" si="1355"/>
        <v>0</v>
      </c>
      <c r="HYI443" s="35">
        <f t="shared" si="1355"/>
        <v>0</v>
      </c>
      <c r="HYJ443" s="35">
        <f t="shared" si="1355"/>
        <v>0</v>
      </c>
      <c r="HYK443" s="35">
        <f t="shared" si="1355"/>
        <v>0</v>
      </c>
      <c r="HYL443" s="35">
        <f t="shared" si="1355"/>
        <v>0</v>
      </c>
      <c r="HYM443" s="35">
        <f t="shared" si="1355"/>
        <v>0</v>
      </c>
      <c r="HYN443" s="35">
        <f t="shared" si="1355"/>
        <v>0</v>
      </c>
      <c r="HYO443" s="35">
        <f t="shared" si="1355"/>
        <v>0</v>
      </c>
      <c r="HYP443" s="35">
        <f t="shared" si="1355"/>
        <v>0</v>
      </c>
      <c r="HYQ443" s="35">
        <f t="shared" si="1355"/>
        <v>0</v>
      </c>
      <c r="HYR443" s="35">
        <f t="shared" si="1355"/>
        <v>0</v>
      </c>
      <c r="HYS443" s="35">
        <f t="shared" si="1355"/>
        <v>0</v>
      </c>
      <c r="HYT443" s="35">
        <f t="shared" si="1355"/>
        <v>0</v>
      </c>
      <c r="HYU443" s="35">
        <f t="shared" si="1355"/>
        <v>0</v>
      </c>
      <c r="HYV443" s="35">
        <f t="shared" si="1355"/>
        <v>0</v>
      </c>
      <c r="HYW443" s="35">
        <f t="shared" si="1355"/>
        <v>0</v>
      </c>
      <c r="HYX443" s="35">
        <f t="shared" si="1355"/>
        <v>0</v>
      </c>
      <c r="HYY443" s="35">
        <f t="shared" si="1355"/>
        <v>0</v>
      </c>
      <c r="HYZ443" s="35">
        <f t="shared" si="1355"/>
        <v>0</v>
      </c>
      <c r="HZA443" s="35">
        <f t="shared" si="1355"/>
        <v>0</v>
      </c>
      <c r="HZB443" s="35">
        <f t="shared" si="1355"/>
        <v>0</v>
      </c>
      <c r="HZC443" s="35">
        <f t="shared" si="1355"/>
        <v>0</v>
      </c>
      <c r="HZD443" s="35">
        <f t="shared" si="1355"/>
        <v>0</v>
      </c>
      <c r="HZE443" s="35">
        <f t="shared" si="1355"/>
        <v>0</v>
      </c>
      <c r="HZF443" s="35">
        <f t="shared" si="1355"/>
        <v>0</v>
      </c>
      <c r="HZG443" s="35">
        <f t="shared" si="1355"/>
        <v>0</v>
      </c>
      <c r="HZH443" s="35">
        <f t="shared" si="1355"/>
        <v>0</v>
      </c>
      <c r="HZI443" s="35">
        <f t="shared" si="1355"/>
        <v>0</v>
      </c>
      <c r="HZJ443" s="35">
        <f t="shared" ref="HZJ443:IBU443" si="1356">HZJ462</f>
        <v>0</v>
      </c>
      <c r="HZK443" s="35">
        <f t="shared" si="1356"/>
        <v>0</v>
      </c>
      <c r="HZL443" s="35">
        <f t="shared" si="1356"/>
        <v>0</v>
      </c>
      <c r="HZM443" s="35">
        <f t="shared" si="1356"/>
        <v>0</v>
      </c>
      <c r="HZN443" s="35">
        <f t="shared" si="1356"/>
        <v>0</v>
      </c>
      <c r="HZO443" s="35">
        <f t="shared" si="1356"/>
        <v>0</v>
      </c>
      <c r="HZP443" s="35">
        <f t="shared" si="1356"/>
        <v>0</v>
      </c>
      <c r="HZQ443" s="35">
        <f t="shared" si="1356"/>
        <v>0</v>
      </c>
      <c r="HZR443" s="35">
        <f t="shared" si="1356"/>
        <v>0</v>
      </c>
      <c r="HZS443" s="35">
        <f t="shared" si="1356"/>
        <v>0</v>
      </c>
      <c r="HZT443" s="35">
        <f t="shared" si="1356"/>
        <v>0</v>
      </c>
      <c r="HZU443" s="35">
        <f t="shared" si="1356"/>
        <v>0</v>
      </c>
      <c r="HZV443" s="35">
        <f t="shared" si="1356"/>
        <v>0</v>
      </c>
      <c r="HZW443" s="35">
        <f t="shared" si="1356"/>
        <v>0</v>
      </c>
      <c r="HZX443" s="35">
        <f t="shared" si="1356"/>
        <v>0</v>
      </c>
      <c r="HZY443" s="35">
        <f t="shared" si="1356"/>
        <v>0</v>
      </c>
      <c r="HZZ443" s="35">
        <f t="shared" si="1356"/>
        <v>0</v>
      </c>
      <c r="IAA443" s="35">
        <f t="shared" si="1356"/>
        <v>0</v>
      </c>
      <c r="IAB443" s="35">
        <f t="shared" si="1356"/>
        <v>0</v>
      </c>
      <c r="IAC443" s="35">
        <f t="shared" si="1356"/>
        <v>0</v>
      </c>
      <c r="IAD443" s="35">
        <f t="shared" si="1356"/>
        <v>0</v>
      </c>
      <c r="IAE443" s="35">
        <f t="shared" si="1356"/>
        <v>0</v>
      </c>
      <c r="IAF443" s="35">
        <f t="shared" si="1356"/>
        <v>0</v>
      </c>
      <c r="IAG443" s="35">
        <f t="shared" si="1356"/>
        <v>0</v>
      </c>
      <c r="IAH443" s="35">
        <f t="shared" si="1356"/>
        <v>0</v>
      </c>
      <c r="IAI443" s="35">
        <f t="shared" si="1356"/>
        <v>0</v>
      </c>
      <c r="IAJ443" s="35">
        <f t="shared" si="1356"/>
        <v>0</v>
      </c>
      <c r="IAK443" s="35">
        <f t="shared" si="1356"/>
        <v>0</v>
      </c>
      <c r="IAL443" s="35">
        <f t="shared" si="1356"/>
        <v>0</v>
      </c>
      <c r="IAM443" s="35">
        <f t="shared" si="1356"/>
        <v>0</v>
      </c>
      <c r="IAN443" s="35">
        <f t="shared" si="1356"/>
        <v>0</v>
      </c>
      <c r="IAO443" s="35">
        <f t="shared" si="1356"/>
        <v>0</v>
      </c>
      <c r="IAP443" s="35">
        <f t="shared" si="1356"/>
        <v>0</v>
      </c>
      <c r="IAQ443" s="35">
        <f t="shared" si="1356"/>
        <v>0</v>
      </c>
      <c r="IAR443" s="35">
        <f t="shared" si="1356"/>
        <v>0</v>
      </c>
      <c r="IAS443" s="35">
        <f t="shared" si="1356"/>
        <v>0</v>
      </c>
      <c r="IAT443" s="35">
        <f t="shared" si="1356"/>
        <v>0</v>
      </c>
      <c r="IAU443" s="35">
        <f t="shared" si="1356"/>
        <v>0</v>
      </c>
      <c r="IAV443" s="35">
        <f t="shared" si="1356"/>
        <v>0</v>
      </c>
      <c r="IAW443" s="35">
        <f t="shared" si="1356"/>
        <v>0</v>
      </c>
      <c r="IAX443" s="35">
        <f t="shared" si="1356"/>
        <v>0</v>
      </c>
      <c r="IAY443" s="35">
        <f t="shared" si="1356"/>
        <v>0</v>
      </c>
      <c r="IAZ443" s="35">
        <f t="shared" si="1356"/>
        <v>0</v>
      </c>
      <c r="IBA443" s="35">
        <f t="shared" si="1356"/>
        <v>0</v>
      </c>
      <c r="IBB443" s="35">
        <f t="shared" si="1356"/>
        <v>0</v>
      </c>
      <c r="IBC443" s="35">
        <f t="shared" si="1356"/>
        <v>0</v>
      </c>
      <c r="IBD443" s="35">
        <f t="shared" si="1356"/>
        <v>0</v>
      </c>
      <c r="IBE443" s="35">
        <f t="shared" si="1356"/>
        <v>0</v>
      </c>
      <c r="IBF443" s="35">
        <f t="shared" si="1356"/>
        <v>0</v>
      </c>
      <c r="IBG443" s="35">
        <f t="shared" si="1356"/>
        <v>0</v>
      </c>
      <c r="IBH443" s="35">
        <f t="shared" si="1356"/>
        <v>0</v>
      </c>
      <c r="IBI443" s="35">
        <f t="shared" si="1356"/>
        <v>0</v>
      </c>
      <c r="IBJ443" s="35">
        <f t="shared" si="1356"/>
        <v>0</v>
      </c>
      <c r="IBK443" s="35">
        <f t="shared" si="1356"/>
        <v>0</v>
      </c>
      <c r="IBL443" s="35">
        <f t="shared" si="1356"/>
        <v>0</v>
      </c>
      <c r="IBM443" s="35">
        <f t="shared" si="1356"/>
        <v>0</v>
      </c>
      <c r="IBN443" s="35">
        <f t="shared" si="1356"/>
        <v>0</v>
      </c>
      <c r="IBO443" s="35">
        <f t="shared" si="1356"/>
        <v>0</v>
      </c>
      <c r="IBP443" s="35">
        <f t="shared" si="1356"/>
        <v>0</v>
      </c>
      <c r="IBQ443" s="35">
        <f t="shared" si="1356"/>
        <v>0</v>
      </c>
      <c r="IBR443" s="35">
        <f t="shared" si="1356"/>
        <v>0</v>
      </c>
      <c r="IBS443" s="35">
        <f t="shared" si="1356"/>
        <v>0</v>
      </c>
      <c r="IBT443" s="35">
        <f t="shared" si="1356"/>
        <v>0</v>
      </c>
      <c r="IBU443" s="35">
        <f t="shared" si="1356"/>
        <v>0</v>
      </c>
      <c r="IBV443" s="35">
        <f t="shared" ref="IBV443:IEG443" si="1357">IBV462</f>
        <v>0</v>
      </c>
      <c r="IBW443" s="35">
        <f t="shared" si="1357"/>
        <v>0</v>
      </c>
      <c r="IBX443" s="35">
        <f t="shared" si="1357"/>
        <v>0</v>
      </c>
      <c r="IBY443" s="35">
        <f t="shared" si="1357"/>
        <v>0</v>
      </c>
      <c r="IBZ443" s="35">
        <f t="shared" si="1357"/>
        <v>0</v>
      </c>
      <c r="ICA443" s="35">
        <f t="shared" si="1357"/>
        <v>0</v>
      </c>
      <c r="ICB443" s="35">
        <f t="shared" si="1357"/>
        <v>0</v>
      </c>
      <c r="ICC443" s="35">
        <f t="shared" si="1357"/>
        <v>0</v>
      </c>
      <c r="ICD443" s="35">
        <f t="shared" si="1357"/>
        <v>0</v>
      </c>
      <c r="ICE443" s="35">
        <f t="shared" si="1357"/>
        <v>0</v>
      </c>
      <c r="ICF443" s="35">
        <f t="shared" si="1357"/>
        <v>0</v>
      </c>
      <c r="ICG443" s="35">
        <f t="shared" si="1357"/>
        <v>0</v>
      </c>
      <c r="ICH443" s="35">
        <f t="shared" si="1357"/>
        <v>0</v>
      </c>
      <c r="ICI443" s="35">
        <f t="shared" si="1357"/>
        <v>0</v>
      </c>
      <c r="ICJ443" s="35">
        <f t="shared" si="1357"/>
        <v>0</v>
      </c>
      <c r="ICK443" s="35">
        <f t="shared" si="1357"/>
        <v>0</v>
      </c>
      <c r="ICL443" s="35">
        <f t="shared" si="1357"/>
        <v>0</v>
      </c>
      <c r="ICM443" s="35">
        <f t="shared" si="1357"/>
        <v>0</v>
      </c>
      <c r="ICN443" s="35">
        <f t="shared" si="1357"/>
        <v>0</v>
      </c>
      <c r="ICO443" s="35">
        <f t="shared" si="1357"/>
        <v>0</v>
      </c>
      <c r="ICP443" s="35">
        <f t="shared" si="1357"/>
        <v>0</v>
      </c>
      <c r="ICQ443" s="35">
        <f t="shared" si="1357"/>
        <v>0</v>
      </c>
      <c r="ICR443" s="35">
        <f t="shared" si="1357"/>
        <v>0</v>
      </c>
      <c r="ICS443" s="35">
        <f t="shared" si="1357"/>
        <v>0</v>
      </c>
      <c r="ICT443" s="35">
        <f t="shared" si="1357"/>
        <v>0</v>
      </c>
      <c r="ICU443" s="35">
        <f t="shared" si="1357"/>
        <v>0</v>
      </c>
      <c r="ICV443" s="35">
        <f t="shared" si="1357"/>
        <v>0</v>
      </c>
      <c r="ICW443" s="35">
        <f t="shared" si="1357"/>
        <v>0</v>
      </c>
      <c r="ICX443" s="35">
        <f t="shared" si="1357"/>
        <v>0</v>
      </c>
      <c r="ICY443" s="35">
        <f t="shared" si="1357"/>
        <v>0</v>
      </c>
      <c r="ICZ443" s="35">
        <f t="shared" si="1357"/>
        <v>0</v>
      </c>
      <c r="IDA443" s="35">
        <f t="shared" si="1357"/>
        <v>0</v>
      </c>
      <c r="IDB443" s="35">
        <f t="shared" si="1357"/>
        <v>0</v>
      </c>
      <c r="IDC443" s="35">
        <f t="shared" si="1357"/>
        <v>0</v>
      </c>
      <c r="IDD443" s="35">
        <f t="shared" si="1357"/>
        <v>0</v>
      </c>
      <c r="IDE443" s="35">
        <f t="shared" si="1357"/>
        <v>0</v>
      </c>
      <c r="IDF443" s="35">
        <f t="shared" si="1357"/>
        <v>0</v>
      </c>
      <c r="IDG443" s="35">
        <f t="shared" si="1357"/>
        <v>0</v>
      </c>
      <c r="IDH443" s="35">
        <f t="shared" si="1357"/>
        <v>0</v>
      </c>
      <c r="IDI443" s="35">
        <f t="shared" si="1357"/>
        <v>0</v>
      </c>
      <c r="IDJ443" s="35">
        <f t="shared" si="1357"/>
        <v>0</v>
      </c>
      <c r="IDK443" s="35">
        <f t="shared" si="1357"/>
        <v>0</v>
      </c>
      <c r="IDL443" s="35">
        <f t="shared" si="1357"/>
        <v>0</v>
      </c>
      <c r="IDM443" s="35">
        <f t="shared" si="1357"/>
        <v>0</v>
      </c>
      <c r="IDN443" s="35">
        <f t="shared" si="1357"/>
        <v>0</v>
      </c>
      <c r="IDO443" s="35">
        <f t="shared" si="1357"/>
        <v>0</v>
      </c>
      <c r="IDP443" s="35">
        <f t="shared" si="1357"/>
        <v>0</v>
      </c>
      <c r="IDQ443" s="35">
        <f t="shared" si="1357"/>
        <v>0</v>
      </c>
      <c r="IDR443" s="35">
        <f t="shared" si="1357"/>
        <v>0</v>
      </c>
      <c r="IDS443" s="35">
        <f t="shared" si="1357"/>
        <v>0</v>
      </c>
      <c r="IDT443" s="35">
        <f t="shared" si="1357"/>
        <v>0</v>
      </c>
      <c r="IDU443" s="35">
        <f t="shared" si="1357"/>
        <v>0</v>
      </c>
      <c r="IDV443" s="35">
        <f t="shared" si="1357"/>
        <v>0</v>
      </c>
      <c r="IDW443" s="35">
        <f t="shared" si="1357"/>
        <v>0</v>
      </c>
      <c r="IDX443" s="35">
        <f t="shared" si="1357"/>
        <v>0</v>
      </c>
      <c r="IDY443" s="35">
        <f t="shared" si="1357"/>
        <v>0</v>
      </c>
      <c r="IDZ443" s="35">
        <f t="shared" si="1357"/>
        <v>0</v>
      </c>
      <c r="IEA443" s="35">
        <f t="shared" si="1357"/>
        <v>0</v>
      </c>
      <c r="IEB443" s="35">
        <f t="shared" si="1357"/>
        <v>0</v>
      </c>
      <c r="IEC443" s="35">
        <f t="shared" si="1357"/>
        <v>0</v>
      </c>
      <c r="IED443" s="35">
        <f t="shared" si="1357"/>
        <v>0</v>
      </c>
      <c r="IEE443" s="35">
        <f t="shared" si="1357"/>
        <v>0</v>
      </c>
      <c r="IEF443" s="35">
        <f t="shared" si="1357"/>
        <v>0</v>
      </c>
      <c r="IEG443" s="35">
        <f t="shared" si="1357"/>
        <v>0</v>
      </c>
      <c r="IEH443" s="35">
        <f t="shared" ref="IEH443:IGS443" si="1358">IEH462</f>
        <v>0</v>
      </c>
      <c r="IEI443" s="35">
        <f t="shared" si="1358"/>
        <v>0</v>
      </c>
      <c r="IEJ443" s="35">
        <f t="shared" si="1358"/>
        <v>0</v>
      </c>
      <c r="IEK443" s="35">
        <f t="shared" si="1358"/>
        <v>0</v>
      </c>
      <c r="IEL443" s="35">
        <f t="shared" si="1358"/>
        <v>0</v>
      </c>
      <c r="IEM443" s="35">
        <f t="shared" si="1358"/>
        <v>0</v>
      </c>
      <c r="IEN443" s="35">
        <f t="shared" si="1358"/>
        <v>0</v>
      </c>
      <c r="IEO443" s="35">
        <f t="shared" si="1358"/>
        <v>0</v>
      </c>
      <c r="IEP443" s="35">
        <f t="shared" si="1358"/>
        <v>0</v>
      </c>
      <c r="IEQ443" s="35">
        <f t="shared" si="1358"/>
        <v>0</v>
      </c>
      <c r="IER443" s="35">
        <f t="shared" si="1358"/>
        <v>0</v>
      </c>
      <c r="IES443" s="35">
        <f t="shared" si="1358"/>
        <v>0</v>
      </c>
      <c r="IET443" s="35">
        <f t="shared" si="1358"/>
        <v>0</v>
      </c>
      <c r="IEU443" s="35">
        <f t="shared" si="1358"/>
        <v>0</v>
      </c>
      <c r="IEV443" s="35">
        <f t="shared" si="1358"/>
        <v>0</v>
      </c>
      <c r="IEW443" s="35">
        <f t="shared" si="1358"/>
        <v>0</v>
      </c>
      <c r="IEX443" s="35">
        <f t="shared" si="1358"/>
        <v>0</v>
      </c>
      <c r="IEY443" s="35">
        <f t="shared" si="1358"/>
        <v>0</v>
      </c>
      <c r="IEZ443" s="35">
        <f t="shared" si="1358"/>
        <v>0</v>
      </c>
      <c r="IFA443" s="35">
        <f t="shared" si="1358"/>
        <v>0</v>
      </c>
      <c r="IFB443" s="35">
        <f t="shared" si="1358"/>
        <v>0</v>
      </c>
      <c r="IFC443" s="35">
        <f t="shared" si="1358"/>
        <v>0</v>
      </c>
      <c r="IFD443" s="35">
        <f t="shared" si="1358"/>
        <v>0</v>
      </c>
      <c r="IFE443" s="35">
        <f t="shared" si="1358"/>
        <v>0</v>
      </c>
      <c r="IFF443" s="35">
        <f t="shared" si="1358"/>
        <v>0</v>
      </c>
      <c r="IFG443" s="35">
        <f t="shared" si="1358"/>
        <v>0</v>
      </c>
      <c r="IFH443" s="35">
        <f t="shared" si="1358"/>
        <v>0</v>
      </c>
      <c r="IFI443" s="35">
        <f t="shared" si="1358"/>
        <v>0</v>
      </c>
      <c r="IFJ443" s="35">
        <f t="shared" si="1358"/>
        <v>0</v>
      </c>
      <c r="IFK443" s="35">
        <f t="shared" si="1358"/>
        <v>0</v>
      </c>
      <c r="IFL443" s="35">
        <f t="shared" si="1358"/>
        <v>0</v>
      </c>
      <c r="IFM443" s="35">
        <f t="shared" si="1358"/>
        <v>0</v>
      </c>
      <c r="IFN443" s="35">
        <f t="shared" si="1358"/>
        <v>0</v>
      </c>
      <c r="IFO443" s="35">
        <f t="shared" si="1358"/>
        <v>0</v>
      </c>
      <c r="IFP443" s="35">
        <f t="shared" si="1358"/>
        <v>0</v>
      </c>
      <c r="IFQ443" s="35">
        <f t="shared" si="1358"/>
        <v>0</v>
      </c>
      <c r="IFR443" s="35">
        <f t="shared" si="1358"/>
        <v>0</v>
      </c>
      <c r="IFS443" s="35">
        <f t="shared" si="1358"/>
        <v>0</v>
      </c>
      <c r="IFT443" s="35">
        <f t="shared" si="1358"/>
        <v>0</v>
      </c>
      <c r="IFU443" s="35">
        <f t="shared" si="1358"/>
        <v>0</v>
      </c>
      <c r="IFV443" s="35">
        <f t="shared" si="1358"/>
        <v>0</v>
      </c>
      <c r="IFW443" s="35">
        <f t="shared" si="1358"/>
        <v>0</v>
      </c>
      <c r="IFX443" s="35">
        <f t="shared" si="1358"/>
        <v>0</v>
      </c>
      <c r="IFY443" s="35">
        <f t="shared" si="1358"/>
        <v>0</v>
      </c>
      <c r="IFZ443" s="35">
        <f t="shared" si="1358"/>
        <v>0</v>
      </c>
      <c r="IGA443" s="35">
        <f t="shared" si="1358"/>
        <v>0</v>
      </c>
      <c r="IGB443" s="35">
        <f t="shared" si="1358"/>
        <v>0</v>
      </c>
      <c r="IGC443" s="35">
        <f t="shared" si="1358"/>
        <v>0</v>
      </c>
      <c r="IGD443" s="35">
        <f t="shared" si="1358"/>
        <v>0</v>
      </c>
      <c r="IGE443" s="35">
        <f t="shared" si="1358"/>
        <v>0</v>
      </c>
      <c r="IGF443" s="35">
        <f t="shared" si="1358"/>
        <v>0</v>
      </c>
      <c r="IGG443" s="35">
        <f t="shared" si="1358"/>
        <v>0</v>
      </c>
      <c r="IGH443" s="35">
        <f t="shared" si="1358"/>
        <v>0</v>
      </c>
      <c r="IGI443" s="35">
        <f t="shared" si="1358"/>
        <v>0</v>
      </c>
      <c r="IGJ443" s="35">
        <f t="shared" si="1358"/>
        <v>0</v>
      </c>
      <c r="IGK443" s="35">
        <f t="shared" si="1358"/>
        <v>0</v>
      </c>
      <c r="IGL443" s="35">
        <f t="shared" si="1358"/>
        <v>0</v>
      </c>
      <c r="IGM443" s="35">
        <f t="shared" si="1358"/>
        <v>0</v>
      </c>
      <c r="IGN443" s="35">
        <f t="shared" si="1358"/>
        <v>0</v>
      </c>
      <c r="IGO443" s="35">
        <f t="shared" si="1358"/>
        <v>0</v>
      </c>
      <c r="IGP443" s="35">
        <f t="shared" si="1358"/>
        <v>0</v>
      </c>
      <c r="IGQ443" s="35">
        <f t="shared" si="1358"/>
        <v>0</v>
      </c>
      <c r="IGR443" s="35">
        <f t="shared" si="1358"/>
        <v>0</v>
      </c>
      <c r="IGS443" s="35">
        <f t="shared" si="1358"/>
        <v>0</v>
      </c>
      <c r="IGT443" s="35">
        <f t="shared" ref="IGT443:IJE443" si="1359">IGT462</f>
        <v>0</v>
      </c>
      <c r="IGU443" s="35">
        <f t="shared" si="1359"/>
        <v>0</v>
      </c>
      <c r="IGV443" s="35">
        <f t="shared" si="1359"/>
        <v>0</v>
      </c>
      <c r="IGW443" s="35">
        <f t="shared" si="1359"/>
        <v>0</v>
      </c>
      <c r="IGX443" s="35">
        <f t="shared" si="1359"/>
        <v>0</v>
      </c>
      <c r="IGY443" s="35">
        <f t="shared" si="1359"/>
        <v>0</v>
      </c>
      <c r="IGZ443" s="35">
        <f t="shared" si="1359"/>
        <v>0</v>
      </c>
      <c r="IHA443" s="35">
        <f t="shared" si="1359"/>
        <v>0</v>
      </c>
      <c r="IHB443" s="35">
        <f t="shared" si="1359"/>
        <v>0</v>
      </c>
      <c r="IHC443" s="35">
        <f t="shared" si="1359"/>
        <v>0</v>
      </c>
      <c r="IHD443" s="35">
        <f t="shared" si="1359"/>
        <v>0</v>
      </c>
      <c r="IHE443" s="35">
        <f t="shared" si="1359"/>
        <v>0</v>
      </c>
      <c r="IHF443" s="35">
        <f t="shared" si="1359"/>
        <v>0</v>
      </c>
      <c r="IHG443" s="35">
        <f t="shared" si="1359"/>
        <v>0</v>
      </c>
      <c r="IHH443" s="35">
        <f t="shared" si="1359"/>
        <v>0</v>
      </c>
      <c r="IHI443" s="35">
        <f t="shared" si="1359"/>
        <v>0</v>
      </c>
      <c r="IHJ443" s="35">
        <f t="shared" si="1359"/>
        <v>0</v>
      </c>
      <c r="IHK443" s="35">
        <f t="shared" si="1359"/>
        <v>0</v>
      </c>
      <c r="IHL443" s="35">
        <f t="shared" si="1359"/>
        <v>0</v>
      </c>
      <c r="IHM443" s="35">
        <f t="shared" si="1359"/>
        <v>0</v>
      </c>
      <c r="IHN443" s="35">
        <f t="shared" si="1359"/>
        <v>0</v>
      </c>
      <c r="IHO443" s="35">
        <f t="shared" si="1359"/>
        <v>0</v>
      </c>
      <c r="IHP443" s="35">
        <f t="shared" si="1359"/>
        <v>0</v>
      </c>
      <c r="IHQ443" s="35">
        <f t="shared" si="1359"/>
        <v>0</v>
      </c>
      <c r="IHR443" s="35">
        <f t="shared" si="1359"/>
        <v>0</v>
      </c>
      <c r="IHS443" s="35">
        <f t="shared" si="1359"/>
        <v>0</v>
      </c>
      <c r="IHT443" s="35">
        <f t="shared" si="1359"/>
        <v>0</v>
      </c>
      <c r="IHU443" s="35">
        <f t="shared" si="1359"/>
        <v>0</v>
      </c>
      <c r="IHV443" s="35">
        <f t="shared" si="1359"/>
        <v>0</v>
      </c>
      <c r="IHW443" s="35">
        <f t="shared" si="1359"/>
        <v>0</v>
      </c>
      <c r="IHX443" s="35">
        <f t="shared" si="1359"/>
        <v>0</v>
      </c>
      <c r="IHY443" s="35">
        <f t="shared" si="1359"/>
        <v>0</v>
      </c>
      <c r="IHZ443" s="35">
        <f t="shared" si="1359"/>
        <v>0</v>
      </c>
      <c r="IIA443" s="35">
        <f t="shared" si="1359"/>
        <v>0</v>
      </c>
      <c r="IIB443" s="35">
        <f t="shared" si="1359"/>
        <v>0</v>
      </c>
      <c r="IIC443" s="35">
        <f t="shared" si="1359"/>
        <v>0</v>
      </c>
      <c r="IID443" s="35">
        <f t="shared" si="1359"/>
        <v>0</v>
      </c>
      <c r="IIE443" s="35">
        <f t="shared" si="1359"/>
        <v>0</v>
      </c>
      <c r="IIF443" s="35">
        <f t="shared" si="1359"/>
        <v>0</v>
      </c>
      <c r="IIG443" s="35">
        <f t="shared" si="1359"/>
        <v>0</v>
      </c>
      <c r="IIH443" s="35">
        <f t="shared" si="1359"/>
        <v>0</v>
      </c>
      <c r="III443" s="35">
        <f t="shared" si="1359"/>
        <v>0</v>
      </c>
      <c r="IIJ443" s="35">
        <f t="shared" si="1359"/>
        <v>0</v>
      </c>
      <c r="IIK443" s="35">
        <f t="shared" si="1359"/>
        <v>0</v>
      </c>
      <c r="IIL443" s="35">
        <f t="shared" si="1359"/>
        <v>0</v>
      </c>
      <c r="IIM443" s="35">
        <f t="shared" si="1359"/>
        <v>0</v>
      </c>
      <c r="IIN443" s="35">
        <f t="shared" si="1359"/>
        <v>0</v>
      </c>
      <c r="IIO443" s="35">
        <f t="shared" si="1359"/>
        <v>0</v>
      </c>
      <c r="IIP443" s="35">
        <f t="shared" si="1359"/>
        <v>0</v>
      </c>
      <c r="IIQ443" s="35">
        <f t="shared" si="1359"/>
        <v>0</v>
      </c>
      <c r="IIR443" s="35">
        <f t="shared" si="1359"/>
        <v>0</v>
      </c>
      <c r="IIS443" s="35">
        <f t="shared" si="1359"/>
        <v>0</v>
      </c>
      <c r="IIT443" s="35">
        <f t="shared" si="1359"/>
        <v>0</v>
      </c>
      <c r="IIU443" s="35">
        <f t="shared" si="1359"/>
        <v>0</v>
      </c>
      <c r="IIV443" s="35">
        <f t="shared" si="1359"/>
        <v>0</v>
      </c>
      <c r="IIW443" s="35">
        <f t="shared" si="1359"/>
        <v>0</v>
      </c>
      <c r="IIX443" s="35">
        <f t="shared" si="1359"/>
        <v>0</v>
      </c>
      <c r="IIY443" s="35">
        <f t="shared" si="1359"/>
        <v>0</v>
      </c>
      <c r="IIZ443" s="35">
        <f t="shared" si="1359"/>
        <v>0</v>
      </c>
      <c r="IJA443" s="35">
        <f t="shared" si="1359"/>
        <v>0</v>
      </c>
      <c r="IJB443" s="35">
        <f t="shared" si="1359"/>
        <v>0</v>
      </c>
      <c r="IJC443" s="35">
        <f t="shared" si="1359"/>
        <v>0</v>
      </c>
      <c r="IJD443" s="35">
        <f t="shared" si="1359"/>
        <v>0</v>
      </c>
      <c r="IJE443" s="35">
        <f t="shared" si="1359"/>
        <v>0</v>
      </c>
      <c r="IJF443" s="35">
        <f t="shared" ref="IJF443:ILQ443" si="1360">IJF462</f>
        <v>0</v>
      </c>
      <c r="IJG443" s="35">
        <f t="shared" si="1360"/>
        <v>0</v>
      </c>
      <c r="IJH443" s="35">
        <f t="shared" si="1360"/>
        <v>0</v>
      </c>
      <c r="IJI443" s="35">
        <f t="shared" si="1360"/>
        <v>0</v>
      </c>
      <c r="IJJ443" s="35">
        <f t="shared" si="1360"/>
        <v>0</v>
      </c>
      <c r="IJK443" s="35">
        <f t="shared" si="1360"/>
        <v>0</v>
      </c>
      <c r="IJL443" s="35">
        <f t="shared" si="1360"/>
        <v>0</v>
      </c>
      <c r="IJM443" s="35">
        <f t="shared" si="1360"/>
        <v>0</v>
      </c>
      <c r="IJN443" s="35">
        <f t="shared" si="1360"/>
        <v>0</v>
      </c>
      <c r="IJO443" s="35">
        <f t="shared" si="1360"/>
        <v>0</v>
      </c>
      <c r="IJP443" s="35">
        <f t="shared" si="1360"/>
        <v>0</v>
      </c>
      <c r="IJQ443" s="35">
        <f t="shared" si="1360"/>
        <v>0</v>
      </c>
      <c r="IJR443" s="35">
        <f t="shared" si="1360"/>
        <v>0</v>
      </c>
      <c r="IJS443" s="35">
        <f t="shared" si="1360"/>
        <v>0</v>
      </c>
      <c r="IJT443" s="35">
        <f t="shared" si="1360"/>
        <v>0</v>
      </c>
      <c r="IJU443" s="35">
        <f t="shared" si="1360"/>
        <v>0</v>
      </c>
      <c r="IJV443" s="35">
        <f t="shared" si="1360"/>
        <v>0</v>
      </c>
      <c r="IJW443" s="35">
        <f t="shared" si="1360"/>
        <v>0</v>
      </c>
      <c r="IJX443" s="35">
        <f t="shared" si="1360"/>
        <v>0</v>
      </c>
      <c r="IJY443" s="35">
        <f t="shared" si="1360"/>
        <v>0</v>
      </c>
      <c r="IJZ443" s="35">
        <f t="shared" si="1360"/>
        <v>0</v>
      </c>
      <c r="IKA443" s="35">
        <f t="shared" si="1360"/>
        <v>0</v>
      </c>
      <c r="IKB443" s="35">
        <f t="shared" si="1360"/>
        <v>0</v>
      </c>
      <c r="IKC443" s="35">
        <f t="shared" si="1360"/>
        <v>0</v>
      </c>
      <c r="IKD443" s="35">
        <f t="shared" si="1360"/>
        <v>0</v>
      </c>
      <c r="IKE443" s="35">
        <f t="shared" si="1360"/>
        <v>0</v>
      </c>
      <c r="IKF443" s="35">
        <f t="shared" si="1360"/>
        <v>0</v>
      </c>
      <c r="IKG443" s="35">
        <f t="shared" si="1360"/>
        <v>0</v>
      </c>
      <c r="IKH443" s="35">
        <f t="shared" si="1360"/>
        <v>0</v>
      </c>
      <c r="IKI443" s="35">
        <f t="shared" si="1360"/>
        <v>0</v>
      </c>
      <c r="IKJ443" s="35">
        <f t="shared" si="1360"/>
        <v>0</v>
      </c>
      <c r="IKK443" s="35">
        <f t="shared" si="1360"/>
        <v>0</v>
      </c>
      <c r="IKL443" s="35">
        <f t="shared" si="1360"/>
        <v>0</v>
      </c>
      <c r="IKM443" s="35">
        <f t="shared" si="1360"/>
        <v>0</v>
      </c>
      <c r="IKN443" s="35">
        <f t="shared" si="1360"/>
        <v>0</v>
      </c>
      <c r="IKO443" s="35">
        <f t="shared" si="1360"/>
        <v>0</v>
      </c>
      <c r="IKP443" s="35">
        <f t="shared" si="1360"/>
        <v>0</v>
      </c>
      <c r="IKQ443" s="35">
        <f t="shared" si="1360"/>
        <v>0</v>
      </c>
      <c r="IKR443" s="35">
        <f t="shared" si="1360"/>
        <v>0</v>
      </c>
      <c r="IKS443" s="35">
        <f t="shared" si="1360"/>
        <v>0</v>
      </c>
      <c r="IKT443" s="35">
        <f t="shared" si="1360"/>
        <v>0</v>
      </c>
      <c r="IKU443" s="35">
        <f t="shared" si="1360"/>
        <v>0</v>
      </c>
      <c r="IKV443" s="35">
        <f t="shared" si="1360"/>
        <v>0</v>
      </c>
      <c r="IKW443" s="35">
        <f t="shared" si="1360"/>
        <v>0</v>
      </c>
      <c r="IKX443" s="35">
        <f t="shared" si="1360"/>
        <v>0</v>
      </c>
      <c r="IKY443" s="35">
        <f t="shared" si="1360"/>
        <v>0</v>
      </c>
      <c r="IKZ443" s="35">
        <f t="shared" si="1360"/>
        <v>0</v>
      </c>
      <c r="ILA443" s="35">
        <f t="shared" si="1360"/>
        <v>0</v>
      </c>
      <c r="ILB443" s="35">
        <f t="shared" si="1360"/>
        <v>0</v>
      </c>
      <c r="ILC443" s="35">
        <f t="shared" si="1360"/>
        <v>0</v>
      </c>
      <c r="ILD443" s="35">
        <f t="shared" si="1360"/>
        <v>0</v>
      </c>
      <c r="ILE443" s="35">
        <f t="shared" si="1360"/>
        <v>0</v>
      </c>
      <c r="ILF443" s="35">
        <f t="shared" si="1360"/>
        <v>0</v>
      </c>
      <c r="ILG443" s="35">
        <f t="shared" si="1360"/>
        <v>0</v>
      </c>
      <c r="ILH443" s="35">
        <f t="shared" si="1360"/>
        <v>0</v>
      </c>
      <c r="ILI443" s="35">
        <f t="shared" si="1360"/>
        <v>0</v>
      </c>
      <c r="ILJ443" s="35">
        <f t="shared" si="1360"/>
        <v>0</v>
      </c>
      <c r="ILK443" s="35">
        <f t="shared" si="1360"/>
        <v>0</v>
      </c>
      <c r="ILL443" s="35">
        <f t="shared" si="1360"/>
        <v>0</v>
      </c>
      <c r="ILM443" s="35">
        <f t="shared" si="1360"/>
        <v>0</v>
      </c>
      <c r="ILN443" s="35">
        <f t="shared" si="1360"/>
        <v>0</v>
      </c>
      <c r="ILO443" s="35">
        <f t="shared" si="1360"/>
        <v>0</v>
      </c>
      <c r="ILP443" s="35">
        <f t="shared" si="1360"/>
        <v>0</v>
      </c>
      <c r="ILQ443" s="35">
        <f t="shared" si="1360"/>
        <v>0</v>
      </c>
      <c r="ILR443" s="35">
        <f t="shared" ref="ILR443:IOC443" si="1361">ILR462</f>
        <v>0</v>
      </c>
      <c r="ILS443" s="35">
        <f t="shared" si="1361"/>
        <v>0</v>
      </c>
      <c r="ILT443" s="35">
        <f t="shared" si="1361"/>
        <v>0</v>
      </c>
      <c r="ILU443" s="35">
        <f t="shared" si="1361"/>
        <v>0</v>
      </c>
      <c r="ILV443" s="35">
        <f t="shared" si="1361"/>
        <v>0</v>
      </c>
      <c r="ILW443" s="35">
        <f t="shared" si="1361"/>
        <v>0</v>
      </c>
      <c r="ILX443" s="35">
        <f t="shared" si="1361"/>
        <v>0</v>
      </c>
      <c r="ILY443" s="35">
        <f t="shared" si="1361"/>
        <v>0</v>
      </c>
      <c r="ILZ443" s="35">
        <f t="shared" si="1361"/>
        <v>0</v>
      </c>
      <c r="IMA443" s="35">
        <f t="shared" si="1361"/>
        <v>0</v>
      </c>
      <c r="IMB443" s="35">
        <f t="shared" si="1361"/>
        <v>0</v>
      </c>
      <c r="IMC443" s="35">
        <f t="shared" si="1361"/>
        <v>0</v>
      </c>
      <c r="IMD443" s="35">
        <f t="shared" si="1361"/>
        <v>0</v>
      </c>
      <c r="IME443" s="35">
        <f t="shared" si="1361"/>
        <v>0</v>
      </c>
      <c r="IMF443" s="35">
        <f t="shared" si="1361"/>
        <v>0</v>
      </c>
      <c r="IMG443" s="35">
        <f t="shared" si="1361"/>
        <v>0</v>
      </c>
      <c r="IMH443" s="35">
        <f t="shared" si="1361"/>
        <v>0</v>
      </c>
      <c r="IMI443" s="35">
        <f t="shared" si="1361"/>
        <v>0</v>
      </c>
      <c r="IMJ443" s="35">
        <f t="shared" si="1361"/>
        <v>0</v>
      </c>
      <c r="IMK443" s="35">
        <f t="shared" si="1361"/>
        <v>0</v>
      </c>
      <c r="IML443" s="35">
        <f t="shared" si="1361"/>
        <v>0</v>
      </c>
      <c r="IMM443" s="35">
        <f t="shared" si="1361"/>
        <v>0</v>
      </c>
      <c r="IMN443" s="35">
        <f t="shared" si="1361"/>
        <v>0</v>
      </c>
      <c r="IMO443" s="35">
        <f t="shared" si="1361"/>
        <v>0</v>
      </c>
      <c r="IMP443" s="35">
        <f t="shared" si="1361"/>
        <v>0</v>
      </c>
      <c r="IMQ443" s="35">
        <f t="shared" si="1361"/>
        <v>0</v>
      </c>
      <c r="IMR443" s="35">
        <f t="shared" si="1361"/>
        <v>0</v>
      </c>
      <c r="IMS443" s="35">
        <f t="shared" si="1361"/>
        <v>0</v>
      </c>
      <c r="IMT443" s="35">
        <f t="shared" si="1361"/>
        <v>0</v>
      </c>
      <c r="IMU443" s="35">
        <f t="shared" si="1361"/>
        <v>0</v>
      </c>
      <c r="IMV443" s="35">
        <f t="shared" si="1361"/>
        <v>0</v>
      </c>
      <c r="IMW443" s="35">
        <f t="shared" si="1361"/>
        <v>0</v>
      </c>
      <c r="IMX443" s="35">
        <f t="shared" si="1361"/>
        <v>0</v>
      </c>
      <c r="IMY443" s="35">
        <f t="shared" si="1361"/>
        <v>0</v>
      </c>
      <c r="IMZ443" s="35">
        <f t="shared" si="1361"/>
        <v>0</v>
      </c>
      <c r="INA443" s="35">
        <f t="shared" si="1361"/>
        <v>0</v>
      </c>
      <c r="INB443" s="35">
        <f t="shared" si="1361"/>
        <v>0</v>
      </c>
      <c r="INC443" s="35">
        <f t="shared" si="1361"/>
        <v>0</v>
      </c>
      <c r="IND443" s="35">
        <f t="shared" si="1361"/>
        <v>0</v>
      </c>
      <c r="INE443" s="35">
        <f t="shared" si="1361"/>
        <v>0</v>
      </c>
      <c r="INF443" s="35">
        <f t="shared" si="1361"/>
        <v>0</v>
      </c>
      <c r="ING443" s="35">
        <f t="shared" si="1361"/>
        <v>0</v>
      </c>
      <c r="INH443" s="35">
        <f t="shared" si="1361"/>
        <v>0</v>
      </c>
      <c r="INI443" s="35">
        <f t="shared" si="1361"/>
        <v>0</v>
      </c>
      <c r="INJ443" s="35">
        <f t="shared" si="1361"/>
        <v>0</v>
      </c>
      <c r="INK443" s="35">
        <f t="shared" si="1361"/>
        <v>0</v>
      </c>
      <c r="INL443" s="35">
        <f t="shared" si="1361"/>
        <v>0</v>
      </c>
      <c r="INM443" s="35">
        <f t="shared" si="1361"/>
        <v>0</v>
      </c>
      <c r="INN443" s="35">
        <f t="shared" si="1361"/>
        <v>0</v>
      </c>
      <c r="INO443" s="35">
        <f t="shared" si="1361"/>
        <v>0</v>
      </c>
      <c r="INP443" s="35">
        <f t="shared" si="1361"/>
        <v>0</v>
      </c>
      <c r="INQ443" s="35">
        <f t="shared" si="1361"/>
        <v>0</v>
      </c>
      <c r="INR443" s="35">
        <f t="shared" si="1361"/>
        <v>0</v>
      </c>
      <c r="INS443" s="35">
        <f t="shared" si="1361"/>
        <v>0</v>
      </c>
      <c r="INT443" s="35">
        <f t="shared" si="1361"/>
        <v>0</v>
      </c>
      <c r="INU443" s="35">
        <f t="shared" si="1361"/>
        <v>0</v>
      </c>
      <c r="INV443" s="35">
        <f t="shared" si="1361"/>
        <v>0</v>
      </c>
      <c r="INW443" s="35">
        <f t="shared" si="1361"/>
        <v>0</v>
      </c>
      <c r="INX443" s="35">
        <f t="shared" si="1361"/>
        <v>0</v>
      </c>
      <c r="INY443" s="35">
        <f t="shared" si="1361"/>
        <v>0</v>
      </c>
      <c r="INZ443" s="35">
        <f t="shared" si="1361"/>
        <v>0</v>
      </c>
      <c r="IOA443" s="35">
        <f t="shared" si="1361"/>
        <v>0</v>
      </c>
      <c r="IOB443" s="35">
        <f t="shared" si="1361"/>
        <v>0</v>
      </c>
      <c r="IOC443" s="35">
        <f t="shared" si="1361"/>
        <v>0</v>
      </c>
      <c r="IOD443" s="35">
        <f t="shared" ref="IOD443:IQO443" si="1362">IOD462</f>
        <v>0</v>
      </c>
      <c r="IOE443" s="35">
        <f t="shared" si="1362"/>
        <v>0</v>
      </c>
      <c r="IOF443" s="35">
        <f t="shared" si="1362"/>
        <v>0</v>
      </c>
      <c r="IOG443" s="35">
        <f t="shared" si="1362"/>
        <v>0</v>
      </c>
      <c r="IOH443" s="35">
        <f t="shared" si="1362"/>
        <v>0</v>
      </c>
      <c r="IOI443" s="35">
        <f t="shared" si="1362"/>
        <v>0</v>
      </c>
      <c r="IOJ443" s="35">
        <f t="shared" si="1362"/>
        <v>0</v>
      </c>
      <c r="IOK443" s="35">
        <f t="shared" si="1362"/>
        <v>0</v>
      </c>
      <c r="IOL443" s="35">
        <f t="shared" si="1362"/>
        <v>0</v>
      </c>
      <c r="IOM443" s="35">
        <f t="shared" si="1362"/>
        <v>0</v>
      </c>
      <c r="ION443" s="35">
        <f t="shared" si="1362"/>
        <v>0</v>
      </c>
      <c r="IOO443" s="35">
        <f t="shared" si="1362"/>
        <v>0</v>
      </c>
      <c r="IOP443" s="35">
        <f t="shared" si="1362"/>
        <v>0</v>
      </c>
      <c r="IOQ443" s="35">
        <f t="shared" si="1362"/>
        <v>0</v>
      </c>
      <c r="IOR443" s="35">
        <f t="shared" si="1362"/>
        <v>0</v>
      </c>
      <c r="IOS443" s="35">
        <f t="shared" si="1362"/>
        <v>0</v>
      </c>
      <c r="IOT443" s="35">
        <f t="shared" si="1362"/>
        <v>0</v>
      </c>
      <c r="IOU443" s="35">
        <f t="shared" si="1362"/>
        <v>0</v>
      </c>
      <c r="IOV443" s="35">
        <f t="shared" si="1362"/>
        <v>0</v>
      </c>
      <c r="IOW443" s="35">
        <f t="shared" si="1362"/>
        <v>0</v>
      </c>
      <c r="IOX443" s="35">
        <f t="shared" si="1362"/>
        <v>0</v>
      </c>
      <c r="IOY443" s="35">
        <f t="shared" si="1362"/>
        <v>0</v>
      </c>
      <c r="IOZ443" s="35">
        <f t="shared" si="1362"/>
        <v>0</v>
      </c>
      <c r="IPA443" s="35">
        <f t="shared" si="1362"/>
        <v>0</v>
      </c>
      <c r="IPB443" s="35">
        <f t="shared" si="1362"/>
        <v>0</v>
      </c>
      <c r="IPC443" s="35">
        <f t="shared" si="1362"/>
        <v>0</v>
      </c>
      <c r="IPD443" s="35">
        <f t="shared" si="1362"/>
        <v>0</v>
      </c>
      <c r="IPE443" s="35">
        <f t="shared" si="1362"/>
        <v>0</v>
      </c>
      <c r="IPF443" s="35">
        <f t="shared" si="1362"/>
        <v>0</v>
      </c>
      <c r="IPG443" s="35">
        <f t="shared" si="1362"/>
        <v>0</v>
      </c>
      <c r="IPH443" s="35">
        <f t="shared" si="1362"/>
        <v>0</v>
      </c>
      <c r="IPI443" s="35">
        <f t="shared" si="1362"/>
        <v>0</v>
      </c>
      <c r="IPJ443" s="35">
        <f t="shared" si="1362"/>
        <v>0</v>
      </c>
      <c r="IPK443" s="35">
        <f t="shared" si="1362"/>
        <v>0</v>
      </c>
      <c r="IPL443" s="35">
        <f t="shared" si="1362"/>
        <v>0</v>
      </c>
      <c r="IPM443" s="35">
        <f t="shared" si="1362"/>
        <v>0</v>
      </c>
      <c r="IPN443" s="35">
        <f t="shared" si="1362"/>
        <v>0</v>
      </c>
      <c r="IPO443" s="35">
        <f t="shared" si="1362"/>
        <v>0</v>
      </c>
      <c r="IPP443" s="35">
        <f t="shared" si="1362"/>
        <v>0</v>
      </c>
      <c r="IPQ443" s="35">
        <f t="shared" si="1362"/>
        <v>0</v>
      </c>
      <c r="IPR443" s="35">
        <f t="shared" si="1362"/>
        <v>0</v>
      </c>
      <c r="IPS443" s="35">
        <f t="shared" si="1362"/>
        <v>0</v>
      </c>
      <c r="IPT443" s="35">
        <f t="shared" si="1362"/>
        <v>0</v>
      </c>
      <c r="IPU443" s="35">
        <f t="shared" si="1362"/>
        <v>0</v>
      </c>
      <c r="IPV443" s="35">
        <f t="shared" si="1362"/>
        <v>0</v>
      </c>
      <c r="IPW443" s="35">
        <f t="shared" si="1362"/>
        <v>0</v>
      </c>
      <c r="IPX443" s="35">
        <f t="shared" si="1362"/>
        <v>0</v>
      </c>
      <c r="IPY443" s="35">
        <f t="shared" si="1362"/>
        <v>0</v>
      </c>
      <c r="IPZ443" s="35">
        <f t="shared" si="1362"/>
        <v>0</v>
      </c>
      <c r="IQA443" s="35">
        <f t="shared" si="1362"/>
        <v>0</v>
      </c>
      <c r="IQB443" s="35">
        <f t="shared" si="1362"/>
        <v>0</v>
      </c>
      <c r="IQC443" s="35">
        <f t="shared" si="1362"/>
        <v>0</v>
      </c>
      <c r="IQD443" s="35">
        <f t="shared" si="1362"/>
        <v>0</v>
      </c>
      <c r="IQE443" s="35">
        <f t="shared" si="1362"/>
        <v>0</v>
      </c>
      <c r="IQF443" s="35">
        <f t="shared" si="1362"/>
        <v>0</v>
      </c>
      <c r="IQG443" s="35">
        <f t="shared" si="1362"/>
        <v>0</v>
      </c>
      <c r="IQH443" s="35">
        <f t="shared" si="1362"/>
        <v>0</v>
      </c>
      <c r="IQI443" s="35">
        <f t="shared" si="1362"/>
        <v>0</v>
      </c>
      <c r="IQJ443" s="35">
        <f t="shared" si="1362"/>
        <v>0</v>
      </c>
      <c r="IQK443" s="35">
        <f t="shared" si="1362"/>
        <v>0</v>
      </c>
      <c r="IQL443" s="35">
        <f t="shared" si="1362"/>
        <v>0</v>
      </c>
      <c r="IQM443" s="35">
        <f t="shared" si="1362"/>
        <v>0</v>
      </c>
      <c r="IQN443" s="35">
        <f t="shared" si="1362"/>
        <v>0</v>
      </c>
      <c r="IQO443" s="35">
        <f t="shared" si="1362"/>
        <v>0</v>
      </c>
      <c r="IQP443" s="35">
        <f t="shared" ref="IQP443:ITA443" si="1363">IQP462</f>
        <v>0</v>
      </c>
      <c r="IQQ443" s="35">
        <f t="shared" si="1363"/>
        <v>0</v>
      </c>
      <c r="IQR443" s="35">
        <f t="shared" si="1363"/>
        <v>0</v>
      </c>
      <c r="IQS443" s="35">
        <f t="shared" si="1363"/>
        <v>0</v>
      </c>
      <c r="IQT443" s="35">
        <f t="shared" si="1363"/>
        <v>0</v>
      </c>
      <c r="IQU443" s="35">
        <f t="shared" si="1363"/>
        <v>0</v>
      </c>
      <c r="IQV443" s="35">
        <f t="shared" si="1363"/>
        <v>0</v>
      </c>
      <c r="IQW443" s="35">
        <f t="shared" si="1363"/>
        <v>0</v>
      </c>
      <c r="IQX443" s="35">
        <f t="shared" si="1363"/>
        <v>0</v>
      </c>
      <c r="IQY443" s="35">
        <f t="shared" si="1363"/>
        <v>0</v>
      </c>
      <c r="IQZ443" s="35">
        <f t="shared" si="1363"/>
        <v>0</v>
      </c>
      <c r="IRA443" s="35">
        <f t="shared" si="1363"/>
        <v>0</v>
      </c>
      <c r="IRB443" s="35">
        <f t="shared" si="1363"/>
        <v>0</v>
      </c>
      <c r="IRC443" s="35">
        <f t="shared" si="1363"/>
        <v>0</v>
      </c>
      <c r="IRD443" s="35">
        <f t="shared" si="1363"/>
        <v>0</v>
      </c>
      <c r="IRE443" s="35">
        <f t="shared" si="1363"/>
        <v>0</v>
      </c>
      <c r="IRF443" s="35">
        <f t="shared" si="1363"/>
        <v>0</v>
      </c>
      <c r="IRG443" s="35">
        <f t="shared" si="1363"/>
        <v>0</v>
      </c>
      <c r="IRH443" s="35">
        <f t="shared" si="1363"/>
        <v>0</v>
      </c>
      <c r="IRI443" s="35">
        <f t="shared" si="1363"/>
        <v>0</v>
      </c>
      <c r="IRJ443" s="35">
        <f t="shared" si="1363"/>
        <v>0</v>
      </c>
      <c r="IRK443" s="35">
        <f t="shared" si="1363"/>
        <v>0</v>
      </c>
      <c r="IRL443" s="35">
        <f t="shared" si="1363"/>
        <v>0</v>
      </c>
      <c r="IRM443" s="35">
        <f t="shared" si="1363"/>
        <v>0</v>
      </c>
      <c r="IRN443" s="35">
        <f t="shared" si="1363"/>
        <v>0</v>
      </c>
      <c r="IRO443" s="35">
        <f t="shared" si="1363"/>
        <v>0</v>
      </c>
      <c r="IRP443" s="35">
        <f t="shared" si="1363"/>
        <v>0</v>
      </c>
      <c r="IRQ443" s="35">
        <f t="shared" si="1363"/>
        <v>0</v>
      </c>
      <c r="IRR443" s="35">
        <f t="shared" si="1363"/>
        <v>0</v>
      </c>
      <c r="IRS443" s="35">
        <f t="shared" si="1363"/>
        <v>0</v>
      </c>
      <c r="IRT443" s="35">
        <f t="shared" si="1363"/>
        <v>0</v>
      </c>
      <c r="IRU443" s="35">
        <f t="shared" si="1363"/>
        <v>0</v>
      </c>
      <c r="IRV443" s="35">
        <f t="shared" si="1363"/>
        <v>0</v>
      </c>
      <c r="IRW443" s="35">
        <f t="shared" si="1363"/>
        <v>0</v>
      </c>
      <c r="IRX443" s="35">
        <f t="shared" si="1363"/>
        <v>0</v>
      </c>
      <c r="IRY443" s="35">
        <f t="shared" si="1363"/>
        <v>0</v>
      </c>
      <c r="IRZ443" s="35">
        <f t="shared" si="1363"/>
        <v>0</v>
      </c>
      <c r="ISA443" s="35">
        <f t="shared" si="1363"/>
        <v>0</v>
      </c>
      <c r="ISB443" s="35">
        <f t="shared" si="1363"/>
        <v>0</v>
      </c>
      <c r="ISC443" s="35">
        <f t="shared" si="1363"/>
        <v>0</v>
      </c>
      <c r="ISD443" s="35">
        <f t="shared" si="1363"/>
        <v>0</v>
      </c>
      <c r="ISE443" s="35">
        <f t="shared" si="1363"/>
        <v>0</v>
      </c>
      <c r="ISF443" s="35">
        <f t="shared" si="1363"/>
        <v>0</v>
      </c>
      <c r="ISG443" s="35">
        <f t="shared" si="1363"/>
        <v>0</v>
      </c>
      <c r="ISH443" s="35">
        <f t="shared" si="1363"/>
        <v>0</v>
      </c>
      <c r="ISI443" s="35">
        <f t="shared" si="1363"/>
        <v>0</v>
      </c>
      <c r="ISJ443" s="35">
        <f t="shared" si="1363"/>
        <v>0</v>
      </c>
      <c r="ISK443" s="35">
        <f t="shared" si="1363"/>
        <v>0</v>
      </c>
      <c r="ISL443" s="35">
        <f t="shared" si="1363"/>
        <v>0</v>
      </c>
      <c r="ISM443" s="35">
        <f t="shared" si="1363"/>
        <v>0</v>
      </c>
      <c r="ISN443" s="35">
        <f t="shared" si="1363"/>
        <v>0</v>
      </c>
      <c r="ISO443" s="35">
        <f t="shared" si="1363"/>
        <v>0</v>
      </c>
      <c r="ISP443" s="35">
        <f t="shared" si="1363"/>
        <v>0</v>
      </c>
      <c r="ISQ443" s="35">
        <f t="shared" si="1363"/>
        <v>0</v>
      </c>
      <c r="ISR443" s="35">
        <f t="shared" si="1363"/>
        <v>0</v>
      </c>
      <c r="ISS443" s="35">
        <f t="shared" si="1363"/>
        <v>0</v>
      </c>
      <c r="IST443" s="35">
        <f t="shared" si="1363"/>
        <v>0</v>
      </c>
      <c r="ISU443" s="35">
        <f t="shared" si="1363"/>
        <v>0</v>
      </c>
      <c r="ISV443" s="35">
        <f t="shared" si="1363"/>
        <v>0</v>
      </c>
      <c r="ISW443" s="35">
        <f t="shared" si="1363"/>
        <v>0</v>
      </c>
      <c r="ISX443" s="35">
        <f t="shared" si="1363"/>
        <v>0</v>
      </c>
      <c r="ISY443" s="35">
        <f t="shared" si="1363"/>
        <v>0</v>
      </c>
      <c r="ISZ443" s="35">
        <f t="shared" si="1363"/>
        <v>0</v>
      </c>
      <c r="ITA443" s="35">
        <f t="shared" si="1363"/>
        <v>0</v>
      </c>
      <c r="ITB443" s="35">
        <f t="shared" ref="ITB443:IVM443" si="1364">ITB462</f>
        <v>0</v>
      </c>
      <c r="ITC443" s="35">
        <f t="shared" si="1364"/>
        <v>0</v>
      </c>
      <c r="ITD443" s="35">
        <f t="shared" si="1364"/>
        <v>0</v>
      </c>
      <c r="ITE443" s="35">
        <f t="shared" si="1364"/>
        <v>0</v>
      </c>
      <c r="ITF443" s="35">
        <f t="shared" si="1364"/>
        <v>0</v>
      </c>
      <c r="ITG443" s="35">
        <f t="shared" si="1364"/>
        <v>0</v>
      </c>
      <c r="ITH443" s="35">
        <f t="shared" si="1364"/>
        <v>0</v>
      </c>
      <c r="ITI443" s="35">
        <f t="shared" si="1364"/>
        <v>0</v>
      </c>
      <c r="ITJ443" s="35">
        <f t="shared" si="1364"/>
        <v>0</v>
      </c>
      <c r="ITK443" s="35">
        <f t="shared" si="1364"/>
        <v>0</v>
      </c>
      <c r="ITL443" s="35">
        <f t="shared" si="1364"/>
        <v>0</v>
      </c>
      <c r="ITM443" s="35">
        <f t="shared" si="1364"/>
        <v>0</v>
      </c>
      <c r="ITN443" s="35">
        <f t="shared" si="1364"/>
        <v>0</v>
      </c>
      <c r="ITO443" s="35">
        <f t="shared" si="1364"/>
        <v>0</v>
      </c>
      <c r="ITP443" s="35">
        <f t="shared" si="1364"/>
        <v>0</v>
      </c>
      <c r="ITQ443" s="35">
        <f t="shared" si="1364"/>
        <v>0</v>
      </c>
      <c r="ITR443" s="35">
        <f t="shared" si="1364"/>
        <v>0</v>
      </c>
      <c r="ITS443" s="35">
        <f t="shared" si="1364"/>
        <v>0</v>
      </c>
      <c r="ITT443" s="35">
        <f t="shared" si="1364"/>
        <v>0</v>
      </c>
      <c r="ITU443" s="35">
        <f t="shared" si="1364"/>
        <v>0</v>
      </c>
      <c r="ITV443" s="35">
        <f t="shared" si="1364"/>
        <v>0</v>
      </c>
      <c r="ITW443" s="35">
        <f t="shared" si="1364"/>
        <v>0</v>
      </c>
      <c r="ITX443" s="35">
        <f t="shared" si="1364"/>
        <v>0</v>
      </c>
      <c r="ITY443" s="35">
        <f t="shared" si="1364"/>
        <v>0</v>
      </c>
      <c r="ITZ443" s="35">
        <f t="shared" si="1364"/>
        <v>0</v>
      </c>
      <c r="IUA443" s="35">
        <f t="shared" si="1364"/>
        <v>0</v>
      </c>
      <c r="IUB443" s="35">
        <f t="shared" si="1364"/>
        <v>0</v>
      </c>
      <c r="IUC443" s="35">
        <f t="shared" si="1364"/>
        <v>0</v>
      </c>
      <c r="IUD443" s="35">
        <f t="shared" si="1364"/>
        <v>0</v>
      </c>
      <c r="IUE443" s="35">
        <f t="shared" si="1364"/>
        <v>0</v>
      </c>
      <c r="IUF443" s="35">
        <f t="shared" si="1364"/>
        <v>0</v>
      </c>
      <c r="IUG443" s="35">
        <f t="shared" si="1364"/>
        <v>0</v>
      </c>
      <c r="IUH443" s="35">
        <f t="shared" si="1364"/>
        <v>0</v>
      </c>
      <c r="IUI443" s="35">
        <f t="shared" si="1364"/>
        <v>0</v>
      </c>
      <c r="IUJ443" s="35">
        <f t="shared" si="1364"/>
        <v>0</v>
      </c>
      <c r="IUK443" s="35">
        <f t="shared" si="1364"/>
        <v>0</v>
      </c>
      <c r="IUL443" s="35">
        <f t="shared" si="1364"/>
        <v>0</v>
      </c>
      <c r="IUM443" s="35">
        <f t="shared" si="1364"/>
        <v>0</v>
      </c>
      <c r="IUN443" s="35">
        <f t="shared" si="1364"/>
        <v>0</v>
      </c>
      <c r="IUO443" s="35">
        <f t="shared" si="1364"/>
        <v>0</v>
      </c>
      <c r="IUP443" s="35">
        <f t="shared" si="1364"/>
        <v>0</v>
      </c>
      <c r="IUQ443" s="35">
        <f t="shared" si="1364"/>
        <v>0</v>
      </c>
      <c r="IUR443" s="35">
        <f t="shared" si="1364"/>
        <v>0</v>
      </c>
      <c r="IUS443" s="35">
        <f t="shared" si="1364"/>
        <v>0</v>
      </c>
      <c r="IUT443" s="35">
        <f t="shared" si="1364"/>
        <v>0</v>
      </c>
      <c r="IUU443" s="35">
        <f t="shared" si="1364"/>
        <v>0</v>
      </c>
      <c r="IUV443" s="35">
        <f t="shared" si="1364"/>
        <v>0</v>
      </c>
      <c r="IUW443" s="35">
        <f t="shared" si="1364"/>
        <v>0</v>
      </c>
      <c r="IUX443" s="35">
        <f t="shared" si="1364"/>
        <v>0</v>
      </c>
      <c r="IUY443" s="35">
        <f t="shared" si="1364"/>
        <v>0</v>
      </c>
      <c r="IUZ443" s="35">
        <f t="shared" si="1364"/>
        <v>0</v>
      </c>
      <c r="IVA443" s="35">
        <f t="shared" si="1364"/>
        <v>0</v>
      </c>
      <c r="IVB443" s="35">
        <f t="shared" si="1364"/>
        <v>0</v>
      </c>
      <c r="IVC443" s="35">
        <f t="shared" si="1364"/>
        <v>0</v>
      </c>
      <c r="IVD443" s="35">
        <f t="shared" si="1364"/>
        <v>0</v>
      </c>
      <c r="IVE443" s="35">
        <f t="shared" si="1364"/>
        <v>0</v>
      </c>
      <c r="IVF443" s="35">
        <f t="shared" si="1364"/>
        <v>0</v>
      </c>
      <c r="IVG443" s="35">
        <f t="shared" si="1364"/>
        <v>0</v>
      </c>
      <c r="IVH443" s="35">
        <f t="shared" si="1364"/>
        <v>0</v>
      </c>
      <c r="IVI443" s="35">
        <f t="shared" si="1364"/>
        <v>0</v>
      </c>
      <c r="IVJ443" s="35">
        <f t="shared" si="1364"/>
        <v>0</v>
      </c>
      <c r="IVK443" s="35">
        <f t="shared" si="1364"/>
        <v>0</v>
      </c>
      <c r="IVL443" s="35">
        <f t="shared" si="1364"/>
        <v>0</v>
      </c>
      <c r="IVM443" s="35">
        <f t="shared" si="1364"/>
        <v>0</v>
      </c>
      <c r="IVN443" s="35">
        <f t="shared" ref="IVN443:IXY443" si="1365">IVN462</f>
        <v>0</v>
      </c>
      <c r="IVO443" s="35">
        <f t="shared" si="1365"/>
        <v>0</v>
      </c>
      <c r="IVP443" s="35">
        <f t="shared" si="1365"/>
        <v>0</v>
      </c>
      <c r="IVQ443" s="35">
        <f t="shared" si="1365"/>
        <v>0</v>
      </c>
      <c r="IVR443" s="35">
        <f t="shared" si="1365"/>
        <v>0</v>
      </c>
      <c r="IVS443" s="35">
        <f t="shared" si="1365"/>
        <v>0</v>
      </c>
      <c r="IVT443" s="35">
        <f t="shared" si="1365"/>
        <v>0</v>
      </c>
      <c r="IVU443" s="35">
        <f t="shared" si="1365"/>
        <v>0</v>
      </c>
      <c r="IVV443" s="35">
        <f t="shared" si="1365"/>
        <v>0</v>
      </c>
      <c r="IVW443" s="35">
        <f t="shared" si="1365"/>
        <v>0</v>
      </c>
      <c r="IVX443" s="35">
        <f t="shared" si="1365"/>
        <v>0</v>
      </c>
      <c r="IVY443" s="35">
        <f t="shared" si="1365"/>
        <v>0</v>
      </c>
      <c r="IVZ443" s="35">
        <f t="shared" si="1365"/>
        <v>0</v>
      </c>
      <c r="IWA443" s="35">
        <f t="shared" si="1365"/>
        <v>0</v>
      </c>
      <c r="IWB443" s="35">
        <f t="shared" si="1365"/>
        <v>0</v>
      </c>
      <c r="IWC443" s="35">
        <f t="shared" si="1365"/>
        <v>0</v>
      </c>
      <c r="IWD443" s="35">
        <f t="shared" si="1365"/>
        <v>0</v>
      </c>
      <c r="IWE443" s="35">
        <f t="shared" si="1365"/>
        <v>0</v>
      </c>
      <c r="IWF443" s="35">
        <f t="shared" si="1365"/>
        <v>0</v>
      </c>
      <c r="IWG443" s="35">
        <f t="shared" si="1365"/>
        <v>0</v>
      </c>
      <c r="IWH443" s="35">
        <f t="shared" si="1365"/>
        <v>0</v>
      </c>
      <c r="IWI443" s="35">
        <f t="shared" si="1365"/>
        <v>0</v>
      </c>
      <c r="IWJ443" s="35">
        <f t="shared" si="1365"/>
        <v>0</v>
      </c>
      <c r="IWK443" s="35">
        <f t="shared" si="1365"/>
        <v>0</v>
      </c>
      <c r="IWL443" s="35">
        <f t="shared" si="1365"/>
        <v>0</v>
      </c>
      <c r="IWM443" s="35">
        <f t="shared" si="1365"/>
        <v>0</v>
      </c>
      <c r="IWN443" s="35">
        <f t="shared" si="1365"/>
        <v>0</v>
      </c>
      <c r="IWO443" s="35">
        <f t="shared" si="1365"/>
        <v>0</v>
      </c>
      <c r="IWP443" s="35">
        <f t="shared" si="1365"/>
        <v>0</v>
      </c>
      <c r="IWQ443" s="35">
        <f t="shared" si="1365"/>
        <v>0</v>
      </c>
      <c r="IWR443" s="35">
        <f t="shared" si="1365"/>
        <v>0</v>
      </c>
      <c r="IWS443" s="35">
        <f t="shared" si="1365"/>
        <v>0</v>
      </c>
      <c r="IWT443" s="35">
        <f t="shared" si="1365"/>
        <v>0</v>
      </c>
      <c r="IWU443" s="35">
        <f t="shared" si="1365"/>
        <v>0</v>
      </c>
      <c r="IWV443" s="35">
        <f t="shared" si="1365"/>
        <v>0</v>
      </c>
      <c r="IWW443" s="35">
        <f t="shared" si="1365"/>
        <v>0</v>
      </c>
      <c r="IWX443" s="35">
        <f t="shared" si="1365"/>
        <v>0</v>
      </c>
      <c r="IWY443" s="35">
        <f t="shared" si="1365"/>
        <v>0</v>
      </c>
      <c r="IWZ443" s="35">
        <f t="shared" si="1365"/>
        <v>0</v>
      </c>
      <c r="IXA443" s="35">
        <f t="shared" si="1365"/>
        <v>0</v>
      </c>
      <c r="IXB443" s="35">
        <f t="shared" si="1365"/>
        <v>0</v>
      </c>
      <c r="IXC443" s="35">
        <f t="shared" si="1365"/>
        <v>0</v>
      </c>
      <c r="IXD443" s="35">
        <f t="shared" si="1365"/>
        <v>0</v>
      </c>
      <c r="IXE443" s="35">
        <f t="shared" si="1365"/>
        <v>0</v>
      </c>
      <c r="IXF443" s="35">
        <f t="shared" si="1365"/>
        <v>0</v>
      </c>
      <c r="IXG443" s="35">
        <f t="shared" si="1365"/>
        <v>0</v>
      </c>
      <c r="IXH443" s="35">
        <f t="shared" si="1365"/>
        <v>0</v>
      </c>
      <c r="IXI443" s="35">
        <f t="shared" si="1365"/>
        <v>0</v>
      </c>
      <c r="IXJ443" s="35">
        <f t="shared" si="1365"/>
        <v>0</v>
      </c>
      <c r="IXK443" s="35">
        <f t="shared" si="1365"/>
        <v>0</v>
      </c>
      <c r="IXL443" s="35">
        <f t="shared" si="1365"/>
        <v>0</v>
      </c>
      <c r="IXM443" s="35">
        <f t="shared" si="1365"/>
        <v>0</v>
      </c>
      <c r="IXN443" s="35">
        <f t="shared" si="1365"/>
        <v>0</v>
      </c>
      <c r="IXO443" s="35">
        <f t="shared" si="1365"/>
        <v>0</v>
      </c>
      <c r="IXP443" s="35">
        <f t="shared" si="1365"/>
        <v>0</v>
      </c>
      <c r="IXQ443" s="35">
        <f t="shared" si="1365"/>
        <v>0</v>
      </c>
      <c r="IXR443" s="35">
        <f t="shared" si="1365"/>
        <v>0</v>
      </c>
      <c r="IXS443" s="35">
        <f t="shared" si="1365"/>
        <v>0</v>
      </c>
      <c r="IXT443" s="35">
        <f t="shared" si="1365"/>
        <v>0</v>
      </c>
      <c r="IXU443" s="35">
        <f t="shared" si="1365"/>
        <v>0</v>
      </c>
      <c r="IXV443" s="35">
        <f t="shared" si="1365"/>
        <v>0</v>
      </c>
      <c r="IXW443" s="35">
        <f t="shared" si="1365"/>
        <v>0</v>
      </c>
      <c r="IXX443" s="35">
        <f t="shared" si="1365"/>
        <v>0</v>
      </c>
      <c r="IXY443" s="35">
        <f t="shared" si="1365"/>
        <v>0</v>
      </c>
      <c r="IXZ443" s="35">
        <f t="shared" ref="IXZ443:JAK443" si="1366">IXZ462</f>
        <v>0</v>
      </c>
      <c r="IYA443" s="35">
        <f t="shared" si="1366"/>
        <v>0</v>
      </c>
      <c r="IYB443" s="35">
        <f t="shared" si="1366"/>
        <v>0</v>
      </c>
      <c r="IYC443" s="35">
        <f t="shared" si="1366"/>
        <v>0</v>
      </c>
      <c r="IYD443" s="35">
        <f t="shared" si="1366"/>
        <v>0</v>
      </c>
      <c r="IYE443" s="35">
        <f t="shared" si="1366"/>
        <v>0</v>
      </c>
      <c r="IYF443" s="35">
        <f t="shared" si="1366"/>
        <v>0</v>
      </c>
      <c r="IYG443" s="35">
        <f t="shared" si="1366"/>
        <v>0</v>
      </c>
      <c r="IYH443" s="35">
        <f t="shared" si="1366"/>
        <v>0</v>
      </c>
      <c r="IYI443" s="35">
        <f t="shared" si="1366"/>
        <v>0</v>
      </c>
      <c r="IYJ443" s="35">
        <f t="shared" si="1366"/>
        <v>0</v>
      </c>
      <c r="IYK443" s="35">
        <f t="shared" si="1366"/>
        <v>0</v>
      </c>
      <c r="IYL443" s="35">
        <f t="shared" si="1366"/>
        <v>0</v>
      </c>
      <c r="IYM443" s="35">
        <f t="shared" si="1366"/>
        <v>0</v>
      </c>
      <c r="IYN443" s="35">
        <f t="shared" si="1366"/>
        <v>0</v>
      </c>
      <c r="IYO443" s="35">
        <f t="shared" si="1366"/>
        <v>0</v>
      </c>
      <c r="IYP443" s="35">
        <f t="shared" si="1366"/>
        <v>0</v>
      </c>
      <c r="IYQ443" s="35">
        <f t="shared" si="1366"/>
        <v>0</v>
      </c>
      <c r="IYR443" s="35">
        <f t="shared" si="1366"/>
        <v>0</v>
      </c>
      <c r="IYS443" s="35">
        <f t="shared" si="1366"/>
        <v>0</v>
      </c>
      <c r="IYT443" s="35">
        <f t="shared" si="1366"/>
        <v>0</v>
      </c>
      <c r="IYU443" s="35">
        <f t="shared" si="1366"/>
        <v>0</v>
      </c>
      <c r="IYV443" s="35">
        <f t="shared" si="1366"/>
        <v>0</v>
      </c>
      <c r="IYW443" s="35">
        <f t="shared" si="1366"/>
        <v>0</v>
      </c>
      <c r="IYX443" s="35">
        <f t="shared" si="1366"/>
        <v>0</v>
      </c>
      <c r="IYY443" s="35">
        <f t="shared" si="1366"/>
        <v>0</v>
      </c>
      <c r="IYZ443" s="35">
        <f t="shared" si="1366"/>
        <v>0</v>
      </c>
      <c r="IZA443" s="35">
        <f t="shared" si="1366"/>
        <v>0</v>
      </c>
      <c r="IZB443" s="35">
        <f t="shared" si="1366"/>
        <v>0</v>
      </c>
      <c r="IZC443" s="35">
        <f t="shared" si="1366"/>
        <v>0</v>
      </c>
      <c r="IZD443" s="35">
        <f t="shared" si="1366"/>
        <v>0</v>
      </c>
      <c r="IZE443" s="35">
        <f t="shared" si="1366"/>
        <v>0</v>
      </c>
      <c r="IZF443" s="35">
        <f t="shared" si="1366"/>
        <v>0</v>
      </c>
      <c r="IZG443" s="35">
        <f t="shared" si="1366"/>
        <v>0</v>
      </c>
      <c r="IZH443" s="35">
        <f t="shared" si="1366"/>
        <v>0</v>
      </c>
      <c r="IZI443" s="35">
        <f t="shared" si="1366"/>
        <v>0</v>
      </c>
      <c r="IZJ443" s="35">
        <f t="shared" si="1366"/>
        <v>0</v>
      </c>
      <c r="IZK443" s="35">
        <f t="shared" si="1366"/>
        <v>0</v>
      </c>
      <c r="IZL443" s="35">
        <f t="shared" si="1366"/>
        <v>0</v>
      </c>
      <c r="IZM443" s="35">
        <f t="shared" si="1366"/>
        <v>0</v>
      </c>
      <c r="IZN443" s="35">
        <f t="shared" si="1366"/>
        <v>0</v>
      </c>
      <c r="IZO443" s="35">
        <f t="shared" si="1366"/>
        <v>0</v>
      </c>
      <c r="IZP443" s="35">
        <f t="shared" si="1366"/>
        <v>0</v>
      </c>
      <c r="IZQ443" s="35">
        <f t="shared" si="1366"/>
        <v>0</v>
      </c>
      <c r="IZR443" s="35">
        <f t="shared" si="1366"/>
        <v>0</v>
      </c>
      <c r="IZS443" s="35">
        <f t="shared" si="1366"/>
        <v>0</v>
      </c>
      <c r="IZT443" s="35">
        <f t="shared" si="1366"/>
        <v>0</v>
      </c>
      <c r="IZU443" s="35">
        <f t="shared" si="1366"/>
        <v>0</v>
      </c>
      <c r="IZV443" s="35">
        <f t="shared" si="1366"/>
        <v>0</v>
      </c>
      <c r="IZW443" s="35">
        <f t="shared" si="1366"/>
        <v>0</v>
      </c>
      <c r="IZX443" s="35">
        <f t="shared" si="1366"/>
        <v>0</v>
      </c>
      <c r="IZY443" s="35">
        <f t="shared" si="1366"/>
        <v>0</v>
      </c>
      <c r="IZZ443" s="35">
        <f t="shared" si="1366"/>
        <v>0</v>
      </c>
      <c r="JAA443" s="35">
        <f t="shared" si="1366"/>
        <v>0</v>
      </c>
      <c r="JAB443" s="35">
        <f t="shared" si="1366"/>
        <v>0</v>
      </c>
      <c r="JAC443" s="35">
        <f t="shared" si="1366"/>
        <v>0</v>
      </c>
      <c r="JAD443" s="35">
        <f t="shared" si="1366"/>
        <v>0</v>
      </c>
      <c r="JAE443" s="35">
        <f t="shared" si="1366"/>
        <v>0</v>
      </c>
      <c r="JAF443" s="35">
        <f t="shared" si="1366"/>
        <v>0</v>
      </c>
      <c r="JAG443" s="35">
        <f t="shared" si="1366"/>
        <v>0</v>
      </c>
      <c r="JAH443" s="35">
        <f t="shared" si="1366"/>
        <v>0</v>
      </c>
      <c r="JAI443" s="35">
        <f t="shared" si="1366"/>
        <v>0</v>
      </c>
      <c r="JAJ443" s="35">
        <f t="shared" si="1366"/>
        <v>0</v>
      </c>
      <c r="JAK443" s="35">
        <f t="shared" si="1366"/>
        <v>0</v>
      </c>
      <c r="JAL443" s="35">
        <f t="shared" ref="JAL443:JCW443" si="1367">JAL462</f>
        <v>0</v>
      </c>
      <c r="JAM443" s="35">
        <f t="shared" si="1367"/>
        <v>0</v>
      </c>
      <c r="JAN443" s="35">
        <f t="shared" si="1367"/>
        <v>0</v>
      </c>
      <c r="JAO443" s="35">
        <f t="shared" si="1367"/>
        <v>0</v>
      </c>
      <c r="JAP443" s="35">
        <f t="shared" si="1367"/>
        <v>0</v>
      </c>
      <c r="JAQ443" s="35">
        <f t="shared" si="1367"/>
        <v>0</v>
      </c>
      <c r="JAR443" s="35">
        <f t="shared" si="1367"/>
        <v>0</v>
      </c>
      <c r="JAS443" s="35">
        <f t="shared" si="1367"/>
        <v>0</v>
      </c>
      <c r="JAT443" s="35">
        <f t="shared" si="1367"/>
        <v>0</v>
      </c>
      <c r="JAU443" s="35">
        <f t="shared" si="1367"/>
        <v>0</v>
      </c>
      <c r="JAV443" s="35">
        <f t="shared" si="1367"/>
        <v>0</v>
      </c>
      <c r="JAW443" s="35">
        <f t="shared" si="1367"/>
        <v>0</v>
      </c>
      <c r="JAX443" s="35">
        <f t="shared" si="1367"/>
        <v>0</v>
      </c>
      <c r="JAY443" s="35">
        <f t="shared" si="1367"/>
        <v>0</v>
      </c>
      <c r="JAZ443" s="35">
        <f t="shared" si="1367"/>
        <v>0</v>
      </c>
      <c r="JBA443" s="35">
        <f t="shared" si="1367"/>
        <v>0</v>
      </c>
      <c r="JBB443" s="35">
        <f t="shared" si="1367"/>
        <v>0</v>
      </c>
      <c r="JBC443" s="35">
        <f t="shared" si="1367"/>
        <v>0</v>
      </c>
      <c r="JBD443" s="35">
        <f t="shared" si="1367"/>
        <v>0</v>
      </c>
      <c r="JBE443" s="35">
        <f t="shared" si="1367"/>
        <v>0</v>
      </c>
      <c r="JBF443" s="35">
        <f t="shared" si="1367"/>
        <v>0</v>
      </c>
      <c r="JBG443" s="35">
        <f t="shared" si="1367"/>
        <v>0</v>
      </c>
      <c r="JBH443" s="35">
        <f t="shared" si="1367"/>
        <v>0</v>
      </c>
      <c r="JBI443" s="35">
        <f t="shared" si="1367"/>
        <v>0</v>
      </c>
      <c r="JBJ443" s="35">
        <f t="shared" si="1367"/>
        <v>0</v>
      </c>
      <c r="JBK443" s="35">
        <f t="shared" si="1367"/>
        <v>0</v>
      </c>
      <c r="JBL443" s="35">
        <f t="shared" si="1367"/>
        <v>0</v>
      </c>
      <c r="JBM443" s="35">
        <f t="shared" si="1367"/>
        <v>0</v>
      </c>
      <c r="JBN443" s="35">
        <f t="shared" si="1367"/>
        <v>0</v>
      </c>
      <c r="JBO443" s="35">
        <f t="shared" si="1367"/>
        <v>0</v>
      </c>
      <c r="JBP443" s="35">
        <f t="shared" si="1367"/>
        <v>0</v>
      </c>
      <c r="JBQ443" s="35">
        <f t="shared" si="1367"/>
        <v>0</v>
      </c>
      <c r="JBR443" s="35">
        <f t="shared" si="1367"/>
        <v>0</v>
      </c>
      <c r="JBS443" s="35">
        <f t="shared" si="1367"/>
        <v>0</v>
      </c>
      <c r="JBT443" s="35">
        <f t="shared" si="1367"/>
        <v>0</v>
      </c>
      <c r="JBU443" s="35">
        <f t="shared" si="1367"/>
        <v>0</v>
      </c>
      <c r="JBV443" s="35">
        <f t="shared" si="1367"/>
        <v>0</v>
      </c>
      <c r="JBW443" s="35">
        <f t="shared" si="1367"/>
        <v>0</v>
      </c>
      <c r="JBX443" s="35">
        <f t="shared" si="1367"/>
        <v>0</v>
      </c>
      <c r="JBY443" s="35">
        <f t="shared" si="1367"/>
        <v>0</v>
      </c>
      <c r="JBZ443" s="35">
        <f t="shared" si="1367"/>
        <v>0</v>
      </c>
      <c r="JCA443" s="35">
        <f t="shared" si="1367"/>
        <v>0</v>
      </c>
      <c r="JCB443" s="35">
        <f t="shared" si="1367"/>
        <v>0</v>
      </c>
      <c r="JCC443" s="35">
        <f t="shared" si="1367"/>
        <v>0</v>
      </c>
      <c r="JCD443" s="35">
        <f t="shared" si="1367"/>
        <v>0</v>
      </c>
      <c r="JCE443" s="35">
        <f t="shared" si="1367"/>
        <v>0</v>
      </c>
      <c r="JCF443" s="35">
        <f t="shared" si="1367"/>
        <v>0</v>
      </c>
      <c r="JCG443" s="35">
        <f t="shared" si="1367"/>
        <v>0</v>
      </c>
      <c r="JCH443" s="35">
        <f t="shared" si="1367"/>
        <v>0</v>
      </c>
      <c r="JCI443" s="35">
        <f t="shared" si="1367"/>
        <v>0</v>
      </c>
      <c r="JCJ443" s="35">
        <f t="shared" si="1367"/>
        <v>0</v>
      </c>
      <c r="JCK443" s="35">
        <f t="shared" si="1367"/>
        <v>0</v>
      </c>
      <c r="JCL443" s="35">
        <f t="shared" si="1367"/>
        <v>0</v>
      </c>
      <c r="JCM443" s="35">
        <f t="shared" si="1367"/>
        <v>0</v>
      </c>
      <c r="JCN443" s="35">
        <f t="shared" si="1367"/>
        <v>0</v>
      </c>
      <c r="JCO443" s="35">
        <f t="shared" si="1367"/>
        <v>0</v>
      </c>
      <c r="JCP443" s="35">
        <f t="shared" si="1367"/>
        <v>0</v>
      </c>
      <c r="JCQ443" s="35">
        <f t="shared" si="1367"/>
        <v>0</v>
      </c>
      <c r="JCR443" s="35">
        <f t="shared" si="1367"/>
        <v>0</v>
      </c>
      <c r="JCS443" s="35">
        <f t="shared" si="1367"/>
        <v>0</v>
      </c>
      <c r="JCT443" s="35">
        <f t="shared" si="1367"/>
        <v>0</v>
      </c>
      <c r="JCU443" s="35">
        <f t="shared" si="1367"/>
        <v>0</v>
      </c>
      <c r="JCV443" s="35">
        <f t="shared" si="1367"/>
        <v>0</v>
      </c>
      <c r="JCW443" s="35">
        <f t="shared" si="1367"/>
        <v>0</v>
      </c>
      <c r="JCX443" s="35">
        <f t="shared" ref="JCX443:JFI443" si="1368">JCX462</f>
        <v>0</v>
      </c>
      <c r="JCY443" s="35">
        <f t="shared" si="1368"/>
        <v>0</v>
      </c>
      <c r="JCZ443" s="35">
        <f t="shared" si="1368"/>
        <v>0</v>
      </c>
      <c r="JDA443" s="35">
        <f t="shared" si="1368"/>
        <v>0</v>
      </c>
      <c r="JDB443" s="35">
        <f t="shared" si="1368"/>
        <v>0</v>
      </c>
      <c r="JDC443" s="35">
        <f t="shared" si="1368"/>
        <v>0</v>
      </c>
      <c r="JDD443" s="35">
        <f t="shared" si="1368"/>
        <v>0</v>
      </c>
      <c r="JDE443" s="35">
        <f t="shared" si="1368"/>
        <v>0</v>
      </c>
      <c r="JDF443" s="35">
        <f t="shared" si="1368"/>
        <v>0</v>
      </c>
      <c r="JDG443" s="35">
        <f t="shared" si="1368"/>
        <v>0</v>
      </c>
      <c r="JDH443" s="35">
        <f t="shared" si="1368"/>
        <v>0</v>
      </c>
      <c r="JDI443" s="35">
        <f t="shared" si="1368"/>
        <v>0</v>
      </c>
      <c r="JDJ443" s="35">
        <f t="shared" si="1368"/>
        <v>0</v>
      </c>
      <c r="JDK443" s="35">
        <f t="shared" si="1368"/>
        <v>0</v>
      </c>
      <c r="JDL443" s="35">
        <f t="shared" si="1368"/>
        <v>0</v>
      </c>
      <c r="JDM443" s="35">
        <f t="shared" si="1368"/>
        <v>0</v>
      </c>
      <c r="JDN443" s="35">
        <f t="shared" si="1368"/>
        <v>0</v>
      </c>
      <c r="JDO443" s="35">
        <f t="shared" si="1368"/>
        <v>0</v>
      </c>
      <c r="JDP443" s="35">
        <f t="shared" si="1368"/>
        <v>0</v>
      </c>
      <c r="JDQ443" s="35">
        <f t="shared" si="1368"/>
        <v>0</v>
      </c>
      <c r="JDR443" s="35">
        <f t="shared" si="1368"/>
        <v>0</v>
      </c>
      <c r="JDS443" s="35">
        <f t="shared" si="1368"/>
        <v>0</v>
      </c>
      <c r="JDT443" s="35">
        <f t="shared" si="1368"/>
        <v>0</v>
      </c>
      <c r="JDU443" s="35">
        <f t="shared" si="1368"/>
        <v>0</v>
      </c>
      <c r="JDV443" s="35">
        <f t="shared" si="1368"/>
        <v>0</v>
      </c>
      <c r="JDW443" s="35">
        <f t="shared" si="1368"/>
        <v>0</v>
      </c>
      <c r="JDX443" s="35">
        <f t="shared" si="1368"/>
        <v>0</v>
      </c>
      <c r="JDY443" s="35">
        <f t="shared" si="1368"/>
        <v>0</v>
      </c>
      <c r="JDZ443" s="35">
        <f t="shared" si="1368"/>
        <v>0</v>
      </c>
      <c r="JEA443" s="35">
        <f t="shared" si="1368"/>
        <v>0</v>
      </c>
      <c r="JEB443" s="35">
        <f t="shared" si="1368"/>
        <v>0</v>
      </c>
      <c r="JEC443" s="35">
        <f t="shared" si="1368"/>
        <v>0</v>
      </c>
      <c r="JED443" s="35">
        <f t="shared" si="1368"/>
        <v>0</v>
      </c>
      <c r="JEE443" s="35">
        <f t="shared" si="1368"/>
        <v>0</v>
      </c>
      <c r="JEF443" s="35">
        <f t="shared" si="1368"/>
        <v>0</v>
      </c>
      <c r="JEG443" s="35">
        <f t="shared" si="1368"/>
        <v>0</v>
      </c>
      <c r="JEH443" s="35">
        <f t="shared" si="1368"/>
        <v>0</v>
      </c>
      <c r="JEI443" s="35">
        <f t="shared" si="1368"/>
        <v>0</v>
      </c>
      <c r="JEJ443" s="35">
        <f t="shared" si="1368"/>
        <v>0</v>
      </c>
      <c r="JEK443" s="35">
        <f t="shared" si="1368"/>
        <v>0</v>
      </c>
      <c r="JEL443" s="35">
        <f t="shared" si="1368"/>
        <v>0</v>
      </c>
      <c r="JEM443" s="35">
        <f t="shared" si="1368"/>
        <v>0</v>
      </c>
      <c r="JEN443" s="35">
        <f t="shared" si="1368"/>
        <v>0</v>
      </c>
      <c r="JEO443" s="35">
        <f t="shared" si="1368"/>
        <v>0</v>
      </c>
      <c r="JEP443" s="35">
        <f t="shared" si="1368"/>
        <v>0</v>
      </c>
      <c r="JEQ443" s="35">
        <f t="shared" si="1368"/>
        <v>0</v>
      </c>
      <c r="JER443" s="35">
        <f t="shared" si="1368"/>
        <v>0</v>
      </c>
      <c r="JES443" s="35">
        <f t="shared" si="1368"/>
        <v>0</v>
      </c>
      <c r="JET443" s="35">
        <f t="shared" si="1368"/>
        <v>0</v>
      </c>
      <c r="JEU443" s="35">
        <f t="shared" si="1368"/>
        <v>0</v>
      </c>
      <c r="JEV443" s="35">
        <f t="shared" si="1368"/>
        <v>0</v>
      </c>
      <c r="JEW443" s="35">
        <f t="shared" si="1368"/>
        <v>0</v>
      </c>
      <c r="JEX443" s="35">
        <f t="shared" si="1368"/>
        <v>0</v>
      </c>
      <c r="JEY443" s="35">
        <f t="shared" si="1368"/>
        <v>0</v>
      </c>
      <c r="JEZ443" s="35">
        <f t="shared" si="1368"/>
        <v>0</v>
      </c>
      <c r="JFA443" s="35">
        <f t="shared" si="1368"/>
        <v>0</v>
      </c>
      <c r="JFB443" s="35">
        <f t="shared" si="1368"/>
        <v>0</v>
      </c>
      <c r="JFC443" s="35">
        <f t="shared" si="1368"/>
        <v>0</v>
      </c>
      <c r="JFD443" s="35">
        <f t="shared" si="1368"/>
        <v>0</v>
      </c>
      <c r="JFE443" s="35">
        <f t="shared" si="1368"/>
        <v>0</v>
      </c>
      <c r="JFF443" s="35">
        <f t="shared" si="1368"/>
        <v>0</v>
      </c>
      <c r="JFG443" s="35">
        <f t="shared" si="1368"/>
        <v>0</v>
      </c>
      <c r="JFH443" s="35">
        <f t="shared" si="1368"/>
        <v>0</v>
      </c>
      <c r="JFI443" s="35">
        <f t="shared" si="1368"/>
        <v>0</v>
      </c>
      <c r="JFJ443" s="35">
        <f t="shared" ref="JFJ443:JHU443" si="1369">JFJ462</f>
        <v>0</v>
      </c>
      <c r="JFK443" s="35">
        <f t="shared" si="1369"/>
        <v>0</v>
      </c>
      <c r="JFL443" s="35">
        <f t="shared" si="1369"/>
        <v>0</v>
      </c>
      <c r="JFM443" s="35">
        <f t="shared" si="1369"/>
        <v>0</v>
      </c>
      <c r="JFN443" s="35">
        <f t="shared" si="1369"/>
        <v>0</v>
      </c>
      <c r="JFO443" s="35">
        <f t="shared" si="1369"/>
        <v>0</v>
      </c>
      <c r="JFP443" s="35">
        <f t="shared" si="1369"/>
        <v>0</v>
      </c>
      <c r="JFQ443" s="35">
        <f t="shared" si="1369"/>
        <v>0</v>
      </c>
      <c r="JFR443" s="35">
        <f t="shared" si="1369"/>
        <v>0</v>
      </c>
      <c r="JFS443" s="35">
        <f t="shared" si="1369"/>
        <v>0</v>
      </c>
      <c r="JFT443" s="35">
        <f t="shared" si="1369"/>
        <v>0</v>
      </c>
      <c r="JFU443" s="35">
        <f t="shared" si="1369"/>
        <v>0</v>
      </c>
      <c r="JFV443" s="35">
        <f t="shared" si="1369"/>
        <v>0</v>
      </c>
      <c r="JFW443" s="35">
        <f t="shared" si="1369"/>
        <v>0</v>
      </c>
      <c r="JFX443" s="35">
        <f t="shared" si="1369"/>
        <v>0</v>
      </c>
      <c r="JFY443" s="35">
        <f t="shared" si="1369"/>
        <v>0</v>
      </c>
      <c r="JFZ443" s="35">
        <f t="shared" si="1369"/>
        <v>0</v>
      </c>
      <c r="JGA443" s="35">
        <f t="shared" si="1369"/>
        <v>0</v>
      </c>
      <c r="JGB443" s="35">
        <f t="shared" si="1369"/>
        <v>0</v>
      </c>
      <c r="JGC443" s="35">
        <f t="shared" si="1369"/>
        <v>0</v>
      </c>
      <c r="JGD443" s="35">
        <f t="shared" si="1369"/>
        <v>0</v>
      </c>
      <c r="JGE443" s="35">
        <f t="shared" si="1369"/>
        <v>0</v>
      </c>
      <c r="JGF443" s="35">
        <f t="shared" si="1369"/>
        <v>0</v>
      </c>
      <c r="JGG443" s="35">
        <f t="shared" si="1369"/>
        <v>0</v>
      </c>
      <c r="JGH443" s="35">
        <f t="shared" si="1369"/>
        <v>0</v>
      </c>
      <c r="JGI443" s="35">
        <f t="shared" si="1369"/>
        <v>0</v>
      </c>
      <c r="JGJ443" s="35">
        <f t="shared" si="1369"/>
        <v>0</v>
      </c>
      <c r="JGK443" s="35">
        <f t="shared" si="1369"/>
        <v>0</v>
      </c>
      <c r="JGL443" s="35">
        <f t="shared" si="1369"/>
        <v>0</v>
      </c>
      <c r="JGM443" s="35">
        <f t="shared" si="1369"/>
        <v>0</v>
      </c>
      <c r="JGN443" s="35">
        <f t="shared" si="1369"/>
        <v>0</v>
      </c>
      <c r="JGO443" s="35">
        <f t="shared" si="1369"/>
        <v>0</v>
      </c>
      <c r="JGP443" s="35">
        <f t="shared" si="1369"/>
        <v>0</v>
      </c>
      <c r="JGQ443" s="35">
        <f t="shared" si="1369"/>
        <v>0</v>
      </c>
      <c r="JGR443" s="35">
        <f t="shared" si="1369"/>
        <v>0</v>
      </c>
      <c r="JGS443" s="35">
        <f t="shared" si="1369"/>
        <v>0</v>
      </c>
      <c r="JGT443" s="35">
        <f t="shared" si="1369"/>
        <v>0</v>
      </c>
      <c r="JGU443" s="35">
        <f t="shared" si="1369"/>
        <v>0</v>
      </c>
      <c r="JGV443" s="35">
        <f t="shared" si="1369"/>
        <v>0</v>
      </c>
      <c r="JGW443" s="35">
        <f t="shared" si="1369"/>
        <v>0</v>
      </c>
      <c r="JGX443" s="35">
        <f t="shared" si="1369"/>
        <v>0</v>
      </c>
      <c r="JGY443" s="35">
        <f t="shared" si="1369"/>
        <v>0</v>
      </c>
      <c r="JGZ443" s="35">
        <f t="shared" si="1369"/>
        <v>0</v>
      </c>
      <c r="JHA443" s="35">
        <f t="shared" si="1369"/>
        <v>0</v>
      </c>
      <c r="JHB443" s="35">
        <f t="shared" si="1369"/>
        <v>0</v>
      </c>
      <c r="JHC443" s="35">
        <f t="shared" si="1369"/>
        <v>0</v>
      </c>
      <c r="JHD443" s="35">
        <f t="shared" si="1369"/>
        <v>0</v>
      </c>
      <c r="JHE443" s="35">
        <f t="shared" si="1369"/>
        <v>0</v>
      </c>
      <c r="JHF443" s="35">
        <f t="shared" si="1369"/>
        <v>0</v>
      </c>
      <c r="JHG443" s="35">
        <f t="shared" si="1369"/>
        <v>0</v>
      </c>
      <c r="JHH443" s="35">
        <f t="shared" si="1369"/>
        <v>0</v>
      </c>
      <c r="JHI443" s="35">
        <f t="shared" si="1369"/>
        <v>0</v>
      </c>
      <c r="JHJ443" s="35">
        <f t="shared" si="1369"/>
        <v>0</v>
      </c>
      <c r="JHK443" s="35">
        <f t="shared" si="1369"/>
        <v>0</v>
      </c>
      <c r="JHL443" s="35">
        <f t="shared" si="1369"/>
        <v>0</v>
      </c>
      <c r="JHM443" s="35">
        <f t="shared" si="1369"/>
        <v>0</v>
      </c>
      <c r="JHN443" s="35">
        <f t="shared" si="1369"/>
        <v>0</v>
      </c>
      <c r="JHO443" s="35">
        <f t="shared" si="1369"/>
        <v>0</v>
      </c>
      <c r="JHP443" s="35">
        <f t="shared" si="1369"/>
        <v>0</v>
      </c>
      <c r="JHQ443" s="35">
        <f t="shared" si="1369"/>
        <v>0</v>
      </c>
      <c r="JHR443" s="35">
        <f t="shared" si="1369"/>
        <v>0</v>
      </c>
      <c r="JHS443" s="35">
        <f t="shared" si="1369"/>
        <v>0</v>
      </c>
      <c r="JHT443" s="35">
        <f t="shared" si="1369"/>
        <v>0</v>
      </c>
      <c r="JHU443" s="35">
        <f t="shared" si="1369"/>
        <v>0</v>
      </c>
      <c r="JHV443" s="35">
        <f t="shared" ref="JHV443:JKG443" si="1370">JHV462</f>
        <v>0</v>
      </c>
      <c r="JHW443" s="35">
        <f t="shared" si="1370"/>
        <v>0</v>
      </c>
      <c r="JHX443" s="35">
        <f t="shared" si="1370"/>
        <v>0</v>
      </c>
      <c r="JHY443" s="35">
        <f t="shared" si="1370"/>
        <v>0</v>
      </c>
      <c r="JHZ443" s="35">
        <f t="shared" si="1370"/>
        <v>0</v>
      </c>
      <c r="JIA443" s="35">
        <f t="shared" si="1370"/>
        <v>0</v>
      </c>
      <c r="JIB443" s="35">
        <f t="shared" si="1370"/>
        <v>0</v>
      </c>
      <c r="JIC443" s="35">
        <f t="shared" si="1370"/>
        <v>0</v>
      </c>
      <c r="JID443" s="35">
        <f t="shared" si="1370"/>
        <v>0</v>
      </c>
      <c r="JIE443" s="35">
        <f t="shared" si="1370"/>
        <v>0</v>
      </c>
      <c r="JIF443" s="35">
        <f t="shared" si="1370"/>
        <v>0</v>
      </c>
      <c r="JIG443" s="35">
        <f t="shared" si="1370"/>
        <v>0</v>
      </c>
      <c r="JIH443" s="35">
        <f t="shared" si="1370"/>
        <v>0</v>
      </c>
      <c r="JII443" s="35">
        <f t="shared" si="1370"/>
        <v>0</v>
      </c>
      <c r="JIJ443" s="35">
        <f t="shared" si="1370"/>
        <v>0</v>
      </c>
      <c r="JIK443" s="35">
        <f t="shared" si="1370"/>
        <v>0</v>
      </c>
      <c r="JIL443" s="35">
        <f t="shared" si="1370"/>
        <v>0</v>
      </c>
      <c r="JIM443" s="35">
        <f t="shared" si="1370"/>
        <v>0</v>
      </c>
      <c r="JIN443" s="35">
        <f t="shared" si="1370"/>
        <v>0</v>
      </c>
      <c r="JIO443" s="35">
        <f t="shared" si="1370"/>
        <v>0</v>
      </c>
      <c r="JIP443" s="35">
        <f t="shared" si="1370"/>
        <v>0</v>
      </c>
      <c r="JIQ443" s="35">
        <f t="shared" si="1370"/>
        <v>0</v>
      </c>
      <c r="JIR443" s="35">
        <f t="shared" si="1370"/>
        <v>0</v>
      </c>
      <c r="JIS443" s="35">
        <f t="shared" si="1370"/>
        <v>0</v>
      </c>
      <c r="JIT443" s="35">
        <f t="shared" si="1370"/>
        <v>0</v>
      </c>
      <c r="JIU443" s="35">
        <f t="shared" si="1370"/>
        <v>0</v>
      </c>
      <c r="JIV443" s="35">
        <f t="shared" si="1370"/>
        <v>0</v>
      </c>
      <c r="JIW443" s="35">
        <f t="shared" si="1370"/>
        <v>0</v>
      </c>
      <c r="JIX443" s="35">
        <f t="shared" si="1370"/>
        <v>0</v>
      </c>
      <c r="JIY443" s="35">
        <f t="shared" si="1370"/>
        <v>0</v>
      </c>
      <c r="JIZ443" s="35">
        <f t="shared" si="1370"/>
        <v>0</v>
      </c>
      <c r="JJA443" s="35">
        <f t="shared" si="1370"/>
        <v>0</v>
      </c>
      <c r="JJB443" s="35">
        <f t="shared" si="1370"/>
        <v>0</v>
      </c>
      <c r="JJC443" s="35">
        <f t="shared" si="1370"/>
        <v>0</v>
      </c>
      <c r="JJD443" s="35">
        <f t="shared" si="1370"/>
        <v>0</v>
      </c>
      <c r="JJE443" s="35">
        <f t="shared" si="1370"/>
        <v>0</v>
      </c>
      <c r="JJF443" s="35">
        <f t="shared" si="1370"/>
        <v>0</v>
      </c>
      <c r="JJG443" s="35">
        <f t="shared" si="1370"/>
        <v>0</v>
      </c>
      <c r="JJH443" s="35">
        <f t="shared" si="1370"/>
        <v>0</v>
      </c>
      <c r="JJI443" s="35">
        <f t="shared" si="1370"/>
        <v>0</v>
      </c>
      <c r="JJJ443" s="35">
        <f t="shared" si="1370"/>
        <v>0</v>
      </c>
      <c r="JJK443" s="35">
        <f t="shared" si="1370"/>
        <v>0</v>
      </c>
      <c r="JJL443" s="35">
        <f t="shared" si="1370"/>
        <v>0</v>
      </c>
      <c r="JJM443" s="35">
        <f t="shared" si="1370"/>
        <v>0</v>
      </c>
      <c r="JJN443" s="35">
        <f t="shared" si="1370"/>
        <v>0</v>
      </c>
      <c r="JJO443" s="35">
        <f t="shared" si="1370"/>
        <v>0</v>
      </c>
      <c r="JJP443" s="35">
        <f t="shared" si="1370"/>
        <v>0</v>
      </c>
      <c r="JJQ443" s="35">
        <f t="shared" si="1370"/>
        <v>0</v>
      </c>
      <c r="JJR443" s="35">
        <f t="shared" si="1370"/>
        <v>0</v>
      </c>
      <c r="JJS443" s="35">
        <f t="shared" si="1370"/>
        <v>0</v>
      </c>
      <c r="JJT443" s="35">
        <f t="shared" si="1370"/>
        <v>0</v>
      </c>
      <c r="JJU443" s="35">
        <f t="shared" si="1370"/>
        <v>0</v>
      </c>
      <c r="JJV443" s="35">
        <f t="shared" si="1370"/>
        <v>0</v>
      </c>
      <c r="JJW443" s="35">
        <f t="shared" si="1370"/>
        <v>0</v>
      </c>
      <c r="JJX443" s="35">
        <f t="shared" si="1370"/>
        <v>0</v>
      </c>
      <c r="JJY443" s="35">
        <f t="shared" si="1370"/>
        <v>0</v>
      </c>
      <c r="JJZ443" s="35">
        <f t="shared" si="1370"/>
        <v>0</v>
      </c>
      <c r="JKA443" s="35">
        <f t="shared" si="1370"/>
        <v>0</v>
      </c>
      <c r="JKB443" s="35">
        <f t="shared" si="1370"/>
        <v>0</v>
      </c>
      <c r="JKC443" s="35">
        <f t="shared" si="1370"/>
        <v>0</v>
      </c>
      <c r="JKD443" s="35">
        <f t="shared" si="1370"/>
        <v>0</v>
      </c>
      <c r="JKE443" s="35">
        <f t="shared" si="1370"/>
        <v>0</v>
      </c>
      <c r="JKF443" s="35">
        <f t="shared" si="1370"/>
        <v>0</v>
      </c>
      <c r="JKG443" s="35">
        <f t="shared" si="1370"/>
        <v>0</v>
      </c>
      <c r="JKH443" s="35">
        <f t="shared" ref="JKH443:JMS443" si="1371">JKH462</f>
        <v>0</v>
      </c>
      <c r="JKI443" s="35">
        <f t="shared" si="1371"/>
        <v>0</v>
      </c>
      <c r="JKJ443" s="35">
        <f t="shared" si="1371"/>
        <v>0</v>
      </c>
      <c r="JKK443" s="35">
        <f t="shared" si="1371"/>
        <v>0</v>
      </c>
      <c r="JKL443" s="35">
        <f t="shared" si="1371"/>
        <v>0</v>
      </c>
      <c r="JKM443" s="35">
        <f t="shared" si="1371"/>
        <v>0</v>
      </c>
      <c r="JKN443" s="35">
        <f t="shared" si="1371"/>
        <v>0</v>
      </c>
      <c r="JKO443" s="35">
        <f t="shared" si="1371"/>
        <v>0</v>
      </c>
      <c r="JKP443" s="35">
        <f t="shared" si="1371"/>
        <v>0</v>
      </c>
      <c r="JKQ443" s="35">
        <f t="shared" si="1371"/>
        <v>0</v>
      </c>
      <c r="JKR443" s="35">
        <f t="shared" si="1371"/>
        <v>0</v>
      </c>
      <c r="JKS443" s="35">
        <f t="shared" si="1371"/>
        <v>0</v>
      </c>
      <c r="JKT443" s="35">
        <f t="shared" si="1371"/>
        <v>0</v>
      </c>
      <c r="JKU443" s="35">
        <f t="shared" si="1371"/>
        <v>0</v>
      </c>
      <c r="JKV443" s="35">
        <f t="shared" si="1371"/>
        <v>0</v>
      </c>
      <c r="JKW443" s="35">
        <f t="shared" si="1371"/>
        <v>0</v>
      </c>
      <c r="JKX443" s="35">
        <f t="shared" si="1371"/>
        <v>0</v>
      </c>
      <c r="JKY443" s="35">
        <f t="shared" si="1371"/>
        <v>0</v>
      </c>
      <c r="JKZ443" s="35">
        <f t="shared" si="1371"/>
        <v>0</v>
      </c>
      <c r="JLA443" s="35">
        <f t="shared" si="1371"/>
        <v>0</v>
      </c>
      <c r="JLB443" s="35">
        <f t="shared" si="1371"/>
        <v>0</v>
      </c>
      <c r="JLC443" s="35">
        <f t="shared" si="1371"/>
        <v>0</v>
      </c>
      <c r="JLD443" s="35">
        <f t="shared" si="1371"/>
        <v>0</v>
      </c>
      <c r="JLE443" s="35">
        <f t="shared" si="1371"/>
        <v>0</v>
      </c>
      <c r="JLF443" s="35">
        <f t="shared" si="1371"/>
        <v>0</v>
      </c>
      <c r="JLG443" s="35">
        <f t="shared" si="1371"/>
        <v>0</v>
      </c>
      <c r="JLH443" s="35">
        <f t="shared" si="1371"/>
        <v>0</v>
      </c>
      <c r="JLI443" s="35">
        <f t="shared" si="1371"/>
        <v>0</v>
      </c>
      <c r="JLJ443" s="35">
        <f t="shared" si="1371"/>
        <v>0</v>
      </c>
      <c r="JLK443" s="35">
        <f t="shared" si="1371"/>
        <v>0</v>
      </c>
      <c r="JLL443" s="35">
        <f t="shared" si="1371"/>
        <v>0</v>
      </c>
      <c r="JLM443" s="35">
        <f t="shared" si="1371"/>
        <v>0</v>
      </c>
      <c r="JLN443" s="35">
        <f t="shared" si="1371"/>
        <v>0</v>
      </c>
      <c r="JLO443" s="35">
        <f t="shared" si="1371"/>
        <v>0</v>
      </c>
      <c r="JLP443" s="35">
        <f t="shared" si="1371"/>
        <v>0</v>
      </c>
      <c r="JLQ443" s="35">
        <f t="shared" si="1371"/>
        <v>0</v>
      </c>
      <c r="JLR443" s="35">
        <f t="shared" si="1371"/>
        <v>0</v>
      </c>
      <c r="JLS443" s="35">
        <f t="shared" si="1371"/>
        <v>0</v>
      </c>
      <c r="JLT443" s="35">
        <f t="shared" si="1371"/>
        <v>0</v>
      </c>
      <c r="JLU443" s="35">
        <f t="shared" si="1371"/>
        <v>0</v>
      </c>
      <c r="JLV443" s="35">
        <f t="shared" si="1371"/>
        <v>0</v>
      </c>
      <c r="JLW443" s="35">
        <f t="shared" si="1371"/>
        <v>0</v>
      </c>
      <c r="JLX443" s="35">
        <f t="shared" si="1371"/>
        <v>0</v>
      </c>
      <c r="JLY443" s="35">
        <f t="shared" si="1371"/>
        <v>0</v>
      </c>
      <c r="JLZ443" s="35">
        <f t="shared" si="1371"/>
        <v>0</v>
      </c>
      <c r="JMA443" s="35">
        <f t="shared" si="1371"/>
        <v>0</v>
      </c>
      <c r="JMB443" s="35">
        <f t="shared" si="1371"/>
        <v>0</v>
      </c>
      <c r="JMC443" s="35">
        <f t="shared" si="1371"/>
        <v>0</v>
      </c>
      <c r="JMD443" s="35">
        <f t="shared" si="1371"/>
        <v>0</v>
      </c>
      <c r="JME443" s="35">
        <f t="shared" si="1371"/>
        <v>0</v>
      </c>
      <c r="JMF443" s="35">
        <f t="shared" si="1371"/>
        <v>0</v>
      </c>
      <c r="JMG443" s="35">
        <f t="shared" si="1371"/>
        <v>0</v>
      </c>
      <c r="JMH443" s="35">
        <f t="shared" si="1371"/>
        <v>0</v>
      </c>
      <c r="JMI443" s="35">
        <f t="shared" si="1371"/>
        <v>0</v>
      </c>
      <c r="JMJ443" s="35">
        <f t="shared" si="1371"/>
        <v>0</v>
      </c>
      <c r="JMK443" s="35">
        <f t="shared" si="1371"/>
        <v>0</v>
      </c>
      <c r="JML443" s="35">
        <f t="shared" si="1371"/>
        <v>0</v>
      </c>
      <c r="JMM443" s="35">
        <f t="shared" si="1371"/>
        <v>0</v>
      </c>
      <c r="JMN443" s="35">
        <f t="shared" si="1371"/>
        <v>0</v>
      </c>
      <c r="JMO443" s="35">
        <f t="shared" si="1371"/>
        <v>0</v>
      </c>
      <c r="JMP443" s="35">
        <f t="shared" si="1371"/>
        <v>0</v>
      </c>
      <c r="JMQ443" s="35">
        <f t="shared" si="1371"/>
        <v>0</v>
      </c>
      <c r="JMR443" s="35">
        <f t="shared" si="1371"/>
        <v>0</v>
      </c>
      <c r="JMS443" s="35">
        <f t="shared" si="1371"/>
        <v>0</v>
      </c>
      <c r="JMT443" s="35">
        <f t="shared" ref="JMT443:JPE443" si="1372">JMT462</f>
        <v>0</v>
      </c>
      <c r="JMU443" s="35">
        <f t="shared" si="1372"/>
        <v>0</v>
      </c>
      <c r="JMV443" s="35">
        <f t="shared" si="1372"/>
        <v>0</v>
      </c>
      <c r="JMW443" s="35">
        <f t="shared" si="1372"/>
        <v>0</v>
      </c>
      <c r="JMX443" s="35">
        <f t="shared" si="1372"/>
        <v>0</v>
      </c>
      <c r="JMY443" s="35">
        <f t="shared" si="1372"/>
        <v>0</v>
      </c>
      <c r="JMZ443" s="35">
        <f t="shared" si="1372"/>
        <v>0</v>
      </c>
      <c r="JNA443" s="35">
        <f t="shared" si="1372"/>
        <v>0</v>
      </c>
      <c r="JNB443" s="35">
        <f t="shared" si="1372"/>
        <v>0</v>
      </c>
      <c r="JNC443" s="35">
        <f t="shared" si="1372"/>
        <v>0</v>
      </c>
      <c r="JND443" s="35">
        <f t="shared" si="1372"/>
        <v>0</v>
      </c>
      <c r="JNE443" s="35">
        <f t="shared" si="1372"/>
        <v>0</v>
      </c>
      <c r="JNF443" s="35">
        <f t="shared" si="1372"/>
        <v>0</v>
      </c>
      <c r="JNG443" s="35">
        <f t="shared" si="1372"/>
        <v>0</v>
      </c>
      <c r="JNH443" s="35">
        <f t="shared" si="1372"/>
        <v>0</v>
      </c>
      <c r="JNI443" s="35">
        <f t="shared" si="1372"/>
        <v>0</v>
      </c>
      <c r="JNJ443" s="35">
        <f t="shared" si="1372"/>
        <v>0</v>
      </c>
      <c r="JNK443" s="35">
        <f t="shared" si="1372"/>
        <v>0</v>
      </c>
      <c r="JNL443" s="35">
        <f t="shared" si="1372"/>
        <v>0</v>
      </c>
      <c r="JNM443" s="35">
        <f t="shared" si="1372"/>
        <v>0</v>
      </c>
      <c r="JNN443" s="35">
        <f t="shared" si="1372"/>
        <v>0</v>
      </c>
      <c r="JNO443" s="35">
        <f t="shared" si="1372"/>
        <v>0</v>
      </c>
      <c r="JNP443" s="35">
        <f t="shared" si="1372"/>
        <v>0</v>
      </c>
      <c r="JNQ443" s="35">
        <f t="shared" si="1372"/>
        <v>0</v>
      </c>
      <c r="JNR443" s="35">
        <f t="shared" si="1372"/>
        <v>0</v>
      </c>
      <c r="JNS443" s="35">
        <f t="shared" si="1372"/>
        <v>0</v>
      </c>
      <c r="JNT443" s="35">
        <f t="shared" si="1372"/>
        <v>0</v>
      </c>
      <c r="JNU443" s="35">
        <f t="shared" si="1372"/>
        <v>0</v>
      </c>
      <c r="JNV443" s="35">
        <f t="shared" si="1372"/>
        <v>0</v>
      </c>
      <c r="JNW443" s="35">
        <f t="shared" si="1372"/>
        <v>0</v>
      </c>
      <c r="JNX443" s="35">
        <f t="shared" si="1372"/>
        <v>0</v>
      </c>
      <c r="JNY443" s="35">
        <f t="shared" si="1372"/>
        <v>0</v>
      </c>
      <c r="JNZ443" s="35">
        <f t="shared" si="1372"/>
        <v>0</v>
      </c>
      <c r="JOA443" s="35">
        <f t="shared" si="1372"/>
        <v>0</v>
      </c>
      <c r="JOB443" s="35">
        <f t="shared" si="1372"/>
        <v>0</v>
      </c>
      <c r="JOC443" s="35">
        <f t="shared" si="1372"/>
        <v>0</v>
      </c>
      <c r="JOD443" s="35">
        <f t="shared" si="1372"/>
        <v>0</v>
      </c>
      <c r="JOE443" s="35">
        <f t="shared" si="1372"/>
        <v>0</v>
      </c>
      <c r="JOF443" s="35">
        <f t="shared" si="1372"/>
        <v>0</v>
      </c>
      <c r="JOG443" s="35">
        <f t="shared" si="1372"/>
        <v>0</v>
      </c>
      <c r="JOH443" s="35">
        <f t="shared" si="1372"/>
        <v>0</v>
      </c>
      <c r="JOI443" s="35">
        <f t="shared" si="1372"/>
        <v>0</v>
      </c>
      <c r="JOJ443" s="35">
        <f t="shared" si="1372"/>
        <v>0</v>
      </c>
      <c r="JOK443" s="35">
        <f t="shared" si="1372"/>
        <v>0</v>
      </c>
      <c r="JOL443" s="35">
        <f t="shared" si="1372"/>
        <v>0</v>
      </c>
      <c r="JOM443" s="35">
        <f t="shared" si="1372"/>
        <v>0</v>
      </c>
      <c r="JON443" s="35">
        <f t="shared" si="1372"/>
        <v>0</v>
      </c>
      <c r="JOO443" s="35">
        <f t="shared" si="1372"/>
        <v>0</v>
      </c>
      <c r="JOP443" s="35">
        <f t="shared" si="1372"/>
        <v>0</v>
      </c>
      <c r="JOQ443" s="35">
        <f t="shared" si="1372"/>
        <v>0</v>
      </c>
      <c r="JOR443" s="35">
        <f t="shared" si="1372"/>
        <v>0</v>
      </c>
      <c r="JOS443" s="35">
        <f t="shared" si="1372"/>
        <v>0</v>
      </c>
      <c r="JOT443" s="35">
        <f t="shared" si="1372"/>
        <v>0</v>
      </c>
      <c r="JOU443" s="35">
        <f t="shared" si="1372"/>
        <v>0</v>
      </c>
      <c r="JOV443" s="35">
        <f t="shared" si="1372"/>
        <v>0</v>
      </c>
      <c r="JOW443" s="35">
        <f t="shared" si="1372"/>
        <v>0</v>
      </c>
      <c r="JOX443" s="35">
        <f t="shared" si="1372"/>
        <v>0</v>
      </c>
      <c r="JOY443" s="35">
        <f t="shared" si="1372"/>
        <v>0</v>
      </c>
      <c r="JOZ443" s="35">
        <f t="shared" si="1372"/>
        <v>0</v>
      </c>
      <c r="JPA443" s="35">
        <f t="shared" si="1372"/>
        <v>0</v>
      </c>
      <c r="JPB443" s="35">
        <f t="shared" si="1372"/>
        <v>0</v>
      </c>
      <c r="JPC443" s="35">
        <f t="shared" si="1372"/>
        <v>0</v>
      </c>
      <c r="JPD443" s="35">
        <f t="shared" si="1372"/>
        <v>0</v>
      </c>
      <c r="JPE443" s="35">
        <f t="shared" si="1372"/>
        <v>0</v>
      </c>
      <c r="JPF443" s="35">
        <f t="shared" ref="JPF443:JRQ443" si="1373">JPF462</f>
        <v>0</v>
      </c>
      <c r="JPG443" s="35">
        <f t="shared" si="1373"/>
        <v>0</v>
      </c>
      <c r="JPH443" s="35">
        <f t="shared" si="1373"/>
        <v>0</v>
      </c>
      <c r="JPI443" s="35">
        <f t="shared" si="1373"/>
        <v>0</v>
      </c>
      <c r="JPJ443" s="35">
        <f t="shared" si="1373"/>
        <v>0</v>
      </c>
      <c r="JPK443" s="35">
        <f t="shared" si="1373"/>
        <v>0</v>
      </c>
      <c r="JPL443" s="35">
        <f t="shared" si="1373"/>
        <v>0</v>
      </c>
      <c r="JPM443" s="35">
        <f t="shared" si="1373"/>
        <v>0</v>
      </c>
      <c r="JPN443" s="35">
        <f t="shared" si="1373"/>
        <v>0</v>
      </c>
      <c r="JPO443" s="35">
        <f t="shared" si="1373"/>
        <v>0</v>
      </c>
      <c r="JPP443" s="35">
        <f t="shared" si="1373"/>
        <v>0</v>
      </c>
      <c r="JPQ443" s="35">
        <f t="shared" si="1373"/>
        <v>0</v>
      </c>
      <c r="JPR443" s="35">
        <f t="shared" si="1373"/>
        <v>0</v>
      </c>
      <c r="JPS443" s="35">
        <f t="shared" si="1373"/>
        <v>0</v>
      </c>
      <c r="JPT443" s="35">
        <f t="shared" si="1373"/>
        <v>0</v>
      </c>
      <c r="JPU443" s="35">
        <f t="shared" si="1373"/>
        <v>0</v>
      </c>
      <c r="JPV443" s="35">
        <f t="shared" si="1373"/>
        <v>0</v>
      </c>
      <c r="JPW443" s="35">
        <f t="shared" si="1373"/>
        <v>0</v>
      </c>
      <c r="JPX443" s="35">
        <f t="shared" si="1373"/>
        <v>0</v>
      </c>
      <c r="JPY443" s="35">
        <f t="shared" si="1373"/>
        <v>0</v>
      </c>
      <c r="JPZ443" s="35">
        <f t="shared" si="1373"/>
        <v>0</v>
      </c>
      <c r="JQA443" s="35">
        <f t="shared" si="1373"/>
        <v>0</v>
      </c>
      <c r="JQB443" s="35">
        <f t="shared" si="1373"/>
        <v>0</v>
      </c>
      <c r="JQC443" s="35">
        <f t="shared" si="1373"/>
        <v>0</v>
      </c>
      <c r="JQD443" s="35">
        <f t="shared" si="1373"/>
        <v>0</v>
      </c>
      <c r="JQE443" s="35">
        <f t="shared" si="1373"/>
        <v>0</v>
      </c>
      <c r="JQF443" s="35">
        <f t="shared" si="1373"/>
        <v>0</v>
      </c>
      <c r="JQG443" s="35">
        <f t="shared" si="1373"/>
        <v>0</v>
      </c>
      <c r="JQH443" s="35">
        <f t="shared" si="1373"/>
        <v>0</v>
      </c>
      <c r="JQI443" s="35">
        <f t="shared" si="1373"/>
        <v>0</v>
      </c>
      <c r="JQJ443" s="35">
        <f t="shared" si="1373"/>
        <v>0</v>
      </c>
      <c r="JQK443" s="35">
        <f t="shared" si="1373"/>
        <v>0</v>
      </c>
      <c r="JQL443" s="35">
        <f t="shared" si="1373"/>
        <v>0</v>
      </c>
      <c r="JQM443" s="35">
        <f t="shared" si="1373"/>
        <v>0</v>
      </c>
      <c r="JQN443" s="35">
        <f t="shared" si="1373"/>
        <v>0</v>
      </c>
      <c r="JQO443" s="35">
        <f t="shared" si="1373"/>
        <v>0</v>
      </c>
      <c r="JQP443" s="35">
        <f t="shared" si="1373"/>
        <v>0</v>
      </c>
      <c r="JQQ443" s="35">
        <f t="shared" si="1373"/>
        <v>0</v>
      </c>
      <c r="JQR443" s="35">
        <f t="shared" si="1373"/>
        <v>0</v>
      </c>
      <c r="JQS443" s="35">
        <f t="shared" si="1373"/>
        <v>0</v>
      </c>
      <c r="JQT443" s="35">
        <f t="shared" si="1373"/>
        <v>0</v>
      </c>
      <c r="JQU443" s="35">
        <f t="shared" si="1373"/>
        <v>0</v>
      </c>
      <c r="JQV443" s="35">
        <f t="shared" si="1373"/>
        <v>0</v>
      </c>
      <c r="JQW443" s="35">
        <f t="shared" si="1373"/>
        <v>0</v>
      </c>
      <c r="JQX443" s="35">
        <f t="shared" si="1373"/>
        <v>0</v>
      </c>
      <c r="JQY443" s="35">
        <f t="shared" si="1373"/>
        <v>0</v>
      </c>
      <c r="JQZ443" s="35">
        <f t="shared" si="1373"/>
        <v>0</v>
      </c>
      <c r="JRA443" s="35">
        <f t="shared" si="1373"/>
        <v>0</v>
      </c>
      <c r="JRB443" s="35">
        <f t="shared" si="1373"/>
        <v>0</v>
      </c>
      <c r="JRC443" s="35">
        <f t="shared" si="1373"/>
        <v>0</v>
      </c>
      <c r="JRD443" s="35">
        <f t="shared" si="1373"/>
        <v>0</v>
      </c>
      <c r="JRE443" s="35">
        <f t="shared" si="1373"/>
        <v>0</v>
      </c>
      <c r="JRF443" s="35">
        <f t="shared" si="1373"/>
        <v>0</v>
      </c>
      <c r="JRG443" s="35">
        <f t="shared" si="1373"/>
        <v>0</v>
      </c>
      <c r="JRH443" s="35">
        <f t="shared" si="1373"/>
        <v>0</v>
      </c>
      <c r="JRI443" s="35">
        <f t="shared" si="1373"/>
        <v>0</v>
      </c>
      <c r="JRJ443" s="35">
        <f t="shared" si="1373"/>
        <v>0</v>
      </c>
      <c r="JRK443" s="35">
        <f t="shared" si="1373"/>
        <v>0</v>
      </c>
      <c r="JRL443" s="35">
        <f t="shared" si="1373"/>
        <v>0</v>
      </c>
      <c r="JRM443" s="35">
        <f t="shared" si="1373"/>
        <v>0</v>
      </c>
      <c r="JRN443" s="35">
        <f t="shared" si="1373"/>
        <v>0</v>
      </c>
      <c r="JRO443" s="35">
        <f t="shared" si="1373"/>
        <v>0</v>
      </c>
      <c r="JRP443" s="35">
        <f t="shared" si="1373"/>
        <v>0</v>
      </c>
      <c r="JRQ443" s="35">
        <f t="shared" si="1373"/>
        <v>0</v>
      </c>
      <c r="JRR443" s="35">
        <f t="shared" ref="JRR443:JUC443" si="1374">JRR462</f>
        <v>0</v>
      </c>
      <c r="JRS443" s="35">
        <f t="shared" si="1374"/>
        <v>0</v>
      </c>
      <c r="JRT443" s="35">
        <f t="shared" si="1374"/>
        <v>0</v>
      </c>
      <c r="JRU443" s="35">
        <f t="shared" si="1374"/>
        <v>0</v>
      </c>
      <c r="JRV443" s="35">
        <f t="shared" si="1374"/>
        <v>0</v>
      </c>
      <c r="JRW443" s="35">
        <f t="shared" si="1374"/>
        <v>0</v>
      </c>
      <c r="JRX443" s="35">
        <f t="shared" si="1374"/>
        <v>0</v>
      </c>
      <c r="JRY443" s="35">
        <f t="shared" si="1374"/>
        <v>0</v>
      </c>
      <c r="JRZ443" s="35">
        <f t="shared" si="1374"/>
        <v>0</v>
      </c>
      <c r="JSA443" s="35">
        <f t="shared" si="1374"/>
        <v>0</v>
      </c>
      <c r="JSB443" s="35">
        <f t="shared" si="1374"/>
        <v>0</v>
      </c>
      <c r="JSC443" s="35">
        <f t="shared" si="1374"/>
        <v>0</v>
      </c>
      <c r="JSD443" s="35">
        <f t="shared" si="1374"/>
        <v>0</v>
      </c>
      <c r="JSE443" s="35">
        <f t="shared" si="1374"/>
        <v>0</v>
      </c>
      <c r="JSF443" s="35">
        <f t="shared" si="1374"/>
        <v>0</v>
      </c>
      <c r="JSG443" s="35">
        <f t="shared" si="1374"/>
        <v>0</v>
      </c>
      <c r="JSH443" s="35">
        <f t="shared" si="1374"/>
        <v>0</v>
      </c>
      <c r="JSI443" s="35">
        <f t="shared" si="1374"/>
        <v>0</v>
      </c>
      <c r="JSJ443" s="35">
        <f t="shared" si="1374"/>
        <v>0</v>
      </c>
      <c r="JSK443" s="35">
        <f t="shared" si="1374"/>
        <v>0</v>
      </c>
      <c r="JSL443" s="35">
        <f t="shared" si="1374"/>
        <v>0</v>
      </c>
      <c r="JSM443" s="35">
        <f t="shared" si="1374"/>
        <v>0</v>
      </c>
      <c r="JSN443" s="35">
        <f t="shared" si="1374"/>
        <v>0</v>
      </c>
      <c r="JSO443" s="35">
        <f t="shared" si="1374"/>
        <v>0</v>
      </c>
      <c r="JSP443" s="35">
        <f t="shared" si="1374"/>
        <v>0</v>
      </c>
      <c r="JSQ443" s="35">
        <f t="shared" si="1374"/>
        <v>0</v>
      </c>
      <c r="JSR443" s="35">
        <f t="shared" si="1374"/>
        <v>0</v>
      </c>
      <c r="JSS443" s="35">
        <f t="shared" si="1374"/>
        <v>0</v>
      </c>
      <c r="JST443" s="35">
        <f t="shared" si="1374"/>
        <v>0</v>
      </c>
      <c r="JSU443" s="35">
        <f t="shared" si="1374"/>
        <v>0</v>
      </c>
      <c r="JSV443" s="35">
        <f t="shared" si="1374"/>
        <v>0</v>
      </c>
      <c r="JSW443" s="35">
        <f t="shared" si="1374"/>
        <v>0</v>
      </c>
      <c r="JSX443" s="35">
        <f t="shared" si="1374"/>
        <v>0</v>
      </c>
      <c r="JSY443" s="35">
        <f t="shared" si="1374"/>
        <v>0</v>
      </c>
      <c r="JSZ443" s="35">
        <f t="shared" si="1374"/>
        <v>0</v>
      </c>
      <c r="JTA443" s="35">
        <f t="shared" si="1374"/>
        <v>0</v>
      </c>
      <c r="JTB443" s="35">
        <f t="shared" si="1374"/>
        <v>0</v>
      </c>
      <c r="JTC443" s="35">
        <f t="shared" si="1374"/>
        <v>0</v>
      </c>
      <c r="JTD443" s="35">
        <f t="shared" si="1374"/>
        <v>0</v>
      </c>
      <c r="JTE443" s="35">
        <f t="shared" si="1374"/>
        <v>0</v>
      </c>
      <c r="JTF443" s="35">
        <f t="shared" si="1374"/>
        <v>0</v>
      </c>
      <c r="JTG443" s="35">
        <f t="shared" si="1374"/>
        <v>0</v>
      </c>
      <c r="JTH443" s="35">
        <f t="shared" si="1374"/>
        <v>0</v>
      </c>
      <c r="JTI443" s="35">
        <f t="shared" si="1374"/>
        <v>0</v>
      </c>
      <c r="JTJ443" s="35">
        <f t="shared" si="1374"/>
        <v>0</v>
      </c>
      <c r="JTK443" s="35">
        <f t="shared" si="1374"/>
        <v>0</v>
      </c>
      <c r="JTL443" s="35">
        <f t="shared" si="1374"/>
        <v>0</v>
      </c>
      <c r="JTM443" s="35">
        <f t="shared" si="1374"/>
        <v>0</v>
      </c>
      <c r="JTN443" s="35">
        <f t="shared" si="1374"/>
        <v>0</v>
      </c>
      <c r="JTO443" s="35">
        <f t="shared" si="1374"/>
        <v>0</v>
      </c>
      <c r="JTP443" s="35">
        <f t="shared" si="1374"/>
        <v>0</v>
      </c>
      <c r="JTQ443" s="35">
        <f t="shared" si="1374"/>
        <v>0</v>
      </c>
      <c r="JTR443" s="35">
        <f t="shared" si="1374"/>
        <v>0</v>
      </c>
      <c r="JTS443" s="35">
        <f t="shared" si="1374"/>
        <v>0</v>
      </c>
      <c r="JTT443" s="35">
        <f t="shared" si="1374"/>
        <v>0</v>
      </c>
      <c r="JTU443" s="35">
        <f t="shared" si="1374"/>
        <v>0</v>
      </c>
      <c r="JTV443" s="35">
        <f t="shared" si="1374"/>
        <v>0</v>
      </c>
      <c r="JTW443" s="35">
        <f t="shared" si="1374"/>
        <v>0</v>
      </c>
      <c r="JTX443" s="35">
        <f t="shared" si="1374"/>
        <v>0</v>
      </c>
      <c r="JTY443" s="35">
        <f t="shared" si="1374"/>
        <v>0</v>
      </c>
      <c r="JTZ443" s="35">
        <f t="shared" si="1374"/>
        <v>0</v>
      </c>
      <c r="JUA443" s="35">
        <f t="shared" si="1374"/>
        <v>0</v>
      </c>
      <c r="JUB443" s="35">
        <f t="shared" si="1374"/>
        <v>0</v>
      </c>
      <c r="JUC443" s="35">
        <f t="shared" si="1374"/>
        <v>0</v>
      </c>
      <c r="JUD443" s="35">
        <f t="shared" ref="JUD443:JWO443" si="1375">JUD462</f>
        <v>0</v>
      </c>
      <c r="JUE443" s="35">
        <f t="shared" si="1375"/>
        <v>0</v>
      </c>
      <c r="JUF443" s="35">
        <f t="shared" si="1375"/>
        <v>0</v>
      </c>
      <c r="JUG443" s="35">
        <f t="shared" si="1375"/>
        <v>0</v>
      </c>
      <c r="JUH443" s="35">
        <f t="shared" si="1375"/>
        <v>0</v>
      </c>
      <c r="JUI443" s="35">
        <f t="shared" si="1375"/>
        <v>0</v>
      </c>
      <c r="JUJ443" s="35">
        <f t="shared" si="1375"/>
        <v>0</v>
      </c>
      <c r="JUK443" s="35">
        <f t="shared" si="1375"/>
        <v>0</v>
      </c>
      <c r="JUL443" s="35">
        <f t="shared" si="1375"/>
        <v>0</v>
      </c>
      <c r="JUM443" s="35">
        <f t="shared" si="1375"/>
        <v>0</v>
      </c>
      <c r="JUN443" s="35">
        <f t="shared" si="1375"/>
        <v>0</v>
      </c>
      <c r="JUO443" s="35">
        <f t="shared" si="1375"/>
        <v>0</v>
      </c>
      <c r="JUP443" s="35">
        <f t="shared" si="1375"/>
        <v>0</v>
      </c>
      <c r="JUQ443" s="35">
        <f t="shared" si="1375"/>
        <v>0</v>
      </c>
      <c r="JUR443" s="35">
        <f t="shared" si="1375"/>
        <v>0</v>
      </c>
      <c r="JUS443" s="35">
        <f t="shared" si="1375"/>
        <v>0</v>
      </c>
      <c r="JUT443" s="35">
        <f t="shared" si="1375"/>
        <v>0</v>
      </c>
      <c r="JUU443" s="35">
        <f t="shared" si="1375"/>
        <v>0</v>
      </c>
      <c r="JUV443" s="35">
        <f t="shared" si="1375"/>
        <v>0</v>
      </c>
      <c r="JUW443" s="35">
        <f t="shared" si="1375"/>
        <v>0</v>
      </c>
      <c r="JUX443" s="35">
        <f t="shared" si="1375"/>
        <v>0</v>
      </c>
      <c r="JUY443" s="35">
        <f t="shared" si="1375"/>
        <v>0</v>
      </c>
      <c r="JUZ443" s="35">
        <f t="shared" si="1375"/>
        <v>0</v>
      </c>
      <c r="JVA443" s="35">
        <f t="shared" si="1375"/>
        <v>0</v>
      </c>
      <c r="JVB443" s="35">
        <f t="shared" si="1375"/>
        <v>0</v>
      </c>
      <c r="JVC443" s="35">
        <f t="shared" si="1375"/>
        <v>0</v>
      </c>
      <c r="JVD443" s="35">
        <f t="shared" si="1375"/>
        <v>0</v>
      </c>
      <c r="JVE443" s="35">
        <f t="shared" si="1375"/>
        <v>0</v>
      </c>
      <c r="JVF443" s="35">
        <f t="shared" si="1375"/>
        <v>0</v>
      </c>
      <c r="JVG443" s="35">
        <f t="shared" si="1375"/>
        <v>0</v>
      </c>
      <c r="JVH443" s="35">
        <f t="shared" si="1375"/>
        <v>0</v>
      </c>
      <c r="JVI443" s="35">
        <f t="shared" si="1375"/>
        <v>0</v>
      </c>
      <c r="JVJ443" s="35">
        <f t="shared" si="1375"/>
        <v>0</v>
      </c>
      <c r="JVK443" s="35">
        <f t="shared" si="1375"/>
        <v>0</v>
      </c>
      <c r="JVL443" s="35">
        <f t="shared" si="1375"/>
        <v>0</v>
      </c>
      <c r="JVM443" s="35">
        <f t="shared" si="1375"/>
        <v>0</v>
      </c>
      <c r="JVN443" s="35">
        <f t="shared" si="1375"/>
        <v>0</v>
      </c>
      <c r="JVO443" s="35">
        <f t="shared" si="1375"/>
        <v>0</v>
      </c>
      <c r="JVP443" s="35">
        <f t="shared" si="1375"/>
        <v>0</v>
      </c>
      <c r="JVQ443" s="35">
        <f t="shared" si="1375"/>
        <v>0</v>
      </c>
      <c r="JVR443" s="35">
        <f t="shared" si="1375"/>
        <v>0</v>
      </c>
      <c r="JVS443" s="35">
        <f t="shared" si="1375"/>
        <v>0</v>
      </c>
      <c r="JVT443" s="35">
        <f t="shared" si="1375"/>
        <v>0</v>
      </c>
      <c r="JVU443" s="35">
        <f t="shared" si="1375"/>
        <v>0</v>
      </c>
      <c r="JVV443" s="35">
        <f t="shared" si="1375"/>
        <v>0</v>
      </c>
      <c r="JVW443" s="35">
        <f t="shared" si="1375"/>
        <v>0</v>
      </c>
      <c r="JVX443" s="35">
        <f t="shared" si="1375"/>
        <v>0</v>
      </c>
      <c r="JVY443" s="35">
        <f t="shared" si="1375"/>
        <v>0</v>
      </c>
      <c r="JVZ443" s="35">
        <f t="shared" si="1375"/>
        <v>0</v>
      </c>
      <c r="JWA443" s="35">
        <f t="shared" si="1375"/>
        <v>0</v>
      </c>
      <c r="JWB443" s="35">
        <f t="shared" si="1375"/>
        <v>0</v>
      </c>
      <c r="JWC443" s="35">
        <f t="shared" si="1375"/>
        <v>0</v>
      </c>
      <c r="JWD443" s="35">
        <f t="shared" si="1375"/>
        <v>0</v>
      </c>
      <c r="JWE443" s="35">
        <f t="shared" si="1375"/>
        <v>0</v>
      </c>
      <c r="JWF443" s="35">
        <f t="shared" si="1375"/>
        <v>0</v>
      </c>
      <c r="JWG443" s="35">
        <f t="shared" si="1375"/>
        <v>0</v>
      </c>
      <c r="JWH443" s="35">
        <f t="shared" si="1375"/>
        <v>0</v>
      </c>
      <c r="JWI443" s="35">
        <f t="shared" si="1375"/>
        <v>0</v>
      </c>
      <c r="JWJ443" s="35">
        <f t="shared" si="1375"/>
        <v>0</v>
      </c>
      <c r="JWK443" s="35">
        <f t="shared" si="1375"/>
        <v>0</v>
      </c>
      <c r="JWL443" s="35">
        <f t="shared" si="1375"/>
        <v>0</v>
      </c>
      <c r="JWM443" s="35">
        <f t="shared" si="1375"/>
        <v>0</v>
      </c>
      <c r="JWN443" s="35">
        <f t="shared" si="1375"/>
        <v>0</v>
      </c>
      <c r="JWO443" s="35">
        <f t="shared" si="1375"/>
        <v>0</v>
      </c>
      <c r="JWP443" s="35">
        <f t="shared" ref="JWP443:JZA443" si="1376">JWP462</f>
        <v>0</v>
      </c>
      <c r="JWQ443" s="35">
        <f t="shared" si="1376"/>
        <v>0</v>
      </c>
      <c r="JWR443" s="35">
        <f t="shared" si="1376"/>
        <v>0</v>
      </c>
      <c r="JWS443" s="35">
        <f t="shared" si="1376"/>
        <v>0</v>
      </c>
      <c r="JWT443" s="35">
        <f t="shared" si="1376"/>
        <v>0</v>
      </c>
      <c r="JWU443" s="35">
        <f t="shared" si="1376"/>
        <v>0</v>
      </c>
      <c r="JWV443" s="35">
        <f t="shared" si="1376"/>
        <v>0</v>
      </c>
      <c r="JWW443" s="35">
        <f t="shared" si="1376"/>
        <v>0</v>
      </c>
      <c r="JWX443" s="35">
        <f t="shared" si="1376"/>
        <v>0</v>
      </c>
      <c r="JWY443" s="35">
        <f t="shared" si="1376"/>
        <v>0</v>
      </c>
      <c r="JWZ443" s="35">
        <f t="shared" si="1376"/>
        <v>0</v>
      </c>
      <c r="JXA443" s="35">
        <f t="shared" si="1376"/>
        <v>0</v>
      </c>
      <c r="JXB443" s="35">
        <f t="shared" si="1376"/>
        <v>0</v>
      </c>
      <c r="JXC443" s="35">
        <f t="shared" si="1376"/>
        <v>0</v>
      </c>
      <c r="JXD443" s="35">
        <f t="shared" si="1376"/>
        <v>0</v>
      </c>
      <c r="JXE443" s="35">
        <f t="shared" si="1376"/>
        <v>0</v>
      </c>
      <c r="JXF443" s="35">
        <f t="shared" si="1376"/>
        <v>0</v>
      </c>
      <c r="JXG443" s="35">
        <f t="shared" si="1376"/>
        <v>0</v>
      </c>
      <c r="JXH443" s="35">
        <f t="shared" si="1376"/>
        <v>0</v>
      </c>
      <c r="JXI443" s="35">
        <f t="shared" si="1376"/>
        <v>0</v>
      </c>
      <c r="JXJ443" s="35">
        <f t="shared" si="1376"/>
        <v>0</v>
      </c>
      <c r="JXK443" s="35">
        <f t="shared" si="1376"/>
        <v>0</v>
      </c>
      <c r="JXL443" s="35">
        <f t="shared" si="1376"/>
        <v>0</v>
      </c>
      <c r="JXM443" s="35">
        <f t="shared" si="1376"/>
        <v>0</v>
      </c>
      <c r="JXN443" s="35">
        <f t="shared" si="1376"/>
        <v>0</v>
      </c>
      <c r="JXO443" s="35">
        <f t="shared" si="1376"/>
        <v>0</v>
      </c>
      <c r="JXP443" s="35">
        <f t="shared" si="1376"/>
        <v>0</v>
      </c>
      <c r="JXQ443" s="35">
        <f t="shared" si="1376"/>
        <v>0</v>
      </c>
      <c r="JXR443" s="35">
        <f t="shared" si="1376"/>
        <v>0</v>
      </c>
      <c r="JXS443" s="35">
        <f t="shared" si="1376"/>
        <v>0</v>
      </c>
      <c r="JXT443" s="35">
        <f t="shared" si="1376"/>
        <v>0</v>
      </c>
      <c r="JXU443" s="35">
        <f t="shared" si="1376"/>
        <v>0</v>
      </c>
      <c r="JXV443" s="35">
        <f t="shared" si="1376"/>
        <v>0</v>
      </c>
      <c r="JXW443" s="35">
        <f t="shared" si="1376"/>
        <v>0</v>
      </c>
      <c r="JXX443" s="35">
        <f t="shared" si="1376"/>
        <v>0</v>
      </c>
      <c r="JXY443" s="35">
        <f t="shared" si="1376"/>
        <v>0</v>
      </c>
      <c r="JXZ443" s="35">
        <f t="shared" si="1376"/>
        <v>0</v>
      </c>
      <c r="JYA443" s="35">
        <f t="shared" si="1376"/>
        <v>0</v>
      </c>
      <c r="JYB443" s="35">
        <f t="shared" si="1376"/>
        <v>0</v>
      </c>
      <c r="JYC443" s="35">
        <f t="shared" si="1376"/>
        <v>0</v>
      </c>
      <c r="JYD443" s="35">
        <f t="shared" si="1376"/>
        <v>0</v>
      </c>
      <c r="JYE443" s="35">
        <f t="shared" si="1376"/>
        <v>0</v>
      </c>
      <c r="JYF443" s="35">
        <f t="shared" si="1376"/>
        <v>0</v>
      </c>
      <c r="JYG443" s="35">
        <f t="shared" si="1376"/>
        <v>0</v>
      </c>
      <c r="JYH443" s="35">
        <f t="shared" si="1376"/>
        <v>0</v>
      </c>
      <c r="JYI443" s="35">
        <f t="shared" si="1376"/>
        <v>0</v>
      </c>
      <c r="JYJ443" s="35">
        <f t="shared" si="1376"/>
        <v>0</v>
      </c>
      <c r="JYK443" s="35">
        <f t="shared" si="1376"/>
        <v>0</v>
      </c>
      <c r="JYL443" s="35">
        <f t="shared" si="1376"/>
        <v>0</v>
      </c>
      <c r="JYM443" s="35">
        <f t="shared" si="1376"/>
        <v>0</v>
      </c>
      <c r="JYN443" s="35">
        <f t="shared" si="1376"/>
        <v>0</v>
      </c>
      <c r="JYO443" s="35">
        <f t="shared" si="1376"/>
        <v>0</v>
      </c>
      <c r="JYP443" s="35">
        <f t="shared" si="1376"/>
        <v>0</v>
      </c>
      <c r="JYQ443" s="35">
        <f t="shared" si="1376"/>
        <v>0</v>
      </c>
      <c r="JYR443" s="35">
        <f t="shared" si="1376"/>
        <v>0</v>
      </c>
      <c r="JYS443" s="35">
        <f t="shared" si="1376"/>
        <v>0</v>
      </c>
      <c r="JYT443" s="35">
        <f t="shared" si="1376"/>
        <v>0</v>
      </c>
      <c r="JYU443" s="35">
        <f t="shared" si="1376"/>
        <v>0</v>
      </c>
      <c r="JYV443" s="35">
        <f t="shared" si="1376"/>
        <v>0</v>
      </c>
      <c r="JYW443" s="35">
        <f t="shared" si="1376"/>
        <v>0</v>
      </c>
      <c r="JYX443" s="35">
        <f t="shared" si="1376"/>
        <v>0</v>
      </c>
      <c r="JYY443" s="35">
        <f t="shared" si="1376"/>
        <v>0</v>
      </c>
      <c r="JYZ443" s="35">
        <f t="shared" si="1376"/>
        <v>0</v>
      </c>
      <c r="JZA443" s="35">
        <f t="shared" si="1376"/>
        <v>0</v>
      </c>
      <c r="JZB443" s="35">
        <f t="shared" ref="JZB443:KBM443" si="1377">JZB462</f>
        <v>0</v>
      </c>
      <c r="JZC443" s="35">
        <f t="shared" si="1377"/>
        <v>0</v>
      </c>
      <c r="JZD443" s="35">
        <f t="shared" si="1377"/>
        <v>0</v>
      </c>
      <c r="JZE443" s="35">
        <f t="shared" si="1377"/>
        <v>0</v>
      </c>
      <c r="JZF443" s="35">
        <f t="shared" si="1377"/>
        <v>0</v>
      </c>
      <c r="JZG443" s="35">
        <f t="shared" si="1377"/>
        <v>0</v>
      </c>
      <c r="JZH443" s="35">
        <f t="shared" si="1377"/>
        <v>0</v>
      </c>
      <c r="JZI443" s="35">
        <f t="shared" si="1377"/>
        <v>0</v>
      </c>
      <c r="JZJ443" s="35">
        <f t="shared" si="1377"/>
        <v>0</v>
      </c>
      <c r="JZK443" s="35">
        <f t="shared" si="1377"/>
        <v>0</v>
      </c>
      <c r="JZL443" s="35">
        <f t="shared" si="1377"/>
        <v>0</v>
      </c>
      <c r="JZM443" s="35">
        <f t="shared" si="1377"/>
        <v>0</v>
      </c>
      <c r="JZN443" s="35">
        <f t="shared" si="1377"/>
        <v>0</v>
      </c>
      <c r="JZO443" s="35">
        <f t="shared" si="1377"/>
        <v>0</v>
      </c>
      <c r="JZP443" s="35">
        <f t="shared" si="1377"/>
        <v>0</v>
      </c>
      <c r="JZQ443" s="35">
        <f t="shared" si="1377"/>
        <v>0</v>
      </c>
      <c r="JZR443" s="35">
        <f t="shared" si="1377"/>
        <v>0</v>
      </c>
      <c r="JZS443" s="35">
        <f t="shared" si="1377"/>
        <v>0</v>
      </c>
      <c r="JZT443" s="35">
        <f t="shared" si="1377"/>
        <v>0</v>
      </c>
      <c r="JZU443" s="35">
        <f t="shared" si="1377"/>
        <v>0</v>
      </c>
      <c r="JZV443" s="35">
        <f t="shared" si="1377"/>
        <v>0</v>
      </c>
      <c r="JZW443" s="35">
        <f t="shared" si="1377"/>
        <v>0</v>
      </c>
      <c r="JZX443" s="35">
        <f t="shared" si="1377"/>
        <v>0</v>
      </c>
      <c r="JZY443" s="35">
        <f t="shared" si="1377"/>
        <v>0</v>
      </c>
      <c r="JZZ443" s="35">
        <f t="shared" si="1377"/>
        <v>0</v>
      </c>
      <c r="KAA443" s="35">
        <f t="shared" si="1377"/>
        <v>0</v>
      </c>
      <c r="KAB443" s="35">
        <f t="shared" si="1377"/>
        <v>0</v>
      </c>
      <c r="KAC443" s="35">
        <f t="shared" si="1377"/>
        <v>0</v>
      </c>
      <c r="KAD443" s="35">
        <f t="shared" si="1377"/>
        <v>0</v>
      </c>
      <c r="KAE443" s="35">
        <f t="shared" si="1377"/>
        <v>0</v>
      </c>
      <c r="KAF443" s="35">
        <f t="shared" si="1377"/>
        <v>0</v>
      </c>
      <c r="KAG443" s="35">
        <f t="shared" si="1377"/>
        <v>0</v>
      </c>
      <c r="KAH443" s="35">
        <f t="shared" si="1377"/>
        <v>0</v>
      </c>
      <c r="KAI443" s="35">
        <f t="shared" si="1377"/>
        <v>0</v>
      </c>
      <c r="KAJ443" s="35">
        <f t="shared" si="1377"/>
        <v>0</v>
      </c>
      <c r="KAK443" s="35">
        <f t="shared" si="1377"/>
        <v>0</v>
      </c>
      <c r="KAL443" s="35">
        <f t="shared" si="1377"/>
        <v>0</v>
      </c>
      <c r="KAM443" s="35">
        <f t="shared" si="1377"/>
        <v>0</v>
      </c>
      <c r="KAN443" s="35">
        <f t="shared" si="1377"/>
        <v>0</v>
      </c>
      <c r="KAO443" s="35">
        <f t="shared" si="1377"/>
        <v>0</v>
      </c>
      <c r="KAP443" s="35">
        <f t="shared" si="1377"/>
        <v>0</v>
      </c>
      <c r="KAQ443" s="35">
        <f t="shared" si="1377"/>
        <v>0</v>
      </c>
      <c r="KAR443" s="35">
        <f t="shared" si="1377"/>
        <v>0</v>
      </c>
      <c r="KAS443" s="35">
        <f t="shared" si="1377"/>
        <v>0</v>
      </c>
      <c r="KAT443" s="35">
        <f t="shared" si="1377"/>
        <v>0</v>
      </c>
      <c r="KAU443" s="35">
        <f t="shared" si="1377"/>
        <v>0</v>
      </c>
      <c r="KAV443" s="35">
        <f t="shared" si="1377"/>
        <v>0</v>
      </c>
      <c r="KAW443" s="35">
        <f t="shared" si="1377"/>
        <v>0</v>
      </c>
      <c r="KAX443" s="35">
        <f t="shared" si="1377"/>
        <v>0</v>
      </c>
      <c r="KAY443" s="35">
        <f t="shared" si="1377"/>
        <v>0</v>
      </c>
      <c r="KAZ443" s="35">
        <f t="shared" si="1377"/>
        <v>0</v>
      </c>
      <c r="KBA443" s="35">
        <f t="shared" si="1377"/>
        <v>0</v>
      </c>
      <c r="KBB443" s="35">
        <f t="shared" si="1377"/>
        <v>0</v>
      </c>
      <c r="KBC443" s="35">
        <f t="shared" si="1377"/>
        <v>0</v>
      </c>
      <c r="KBD443" s="35">
        <f t="shared" si="1377"/>
        <v>0</v>
      </c>
      <c r="KBE443" s="35">
        <f t="shared" si="1377"/>
        <v>0</v>
      </c>
      <c r="KBF443" s="35">
        <f t="shared" si="1377"/>
        <v>0</v>
      </c>
      <c r="KBG443" s="35">
        <f t="shared" si="1377"/>
        <v>0</v>
      </c>
      <c r="KBH443" s="35">
        <f t="shared" si="1377"/>
        <v>0</v>
      </c>
      <c r="KBI443" s="35">
        <f t="shared" si="1377"/>
        <v>0</v>
      </c>
      <c r="KBJ443" s="35">
        <f t="shared" si="1377"/>
        <v>0</v>
      </c>
      <c r="KBK443" s="35">
        <f t="shared" si="1377"/>
        <v>0</v>
      </c>
      <c r="KBL443" s="35">
        <f t="shared" si="1377"/>
        <v>0</v>
      </c>
      <c r="KBM443" s="35">
        <f t="shared" si="1377"/>
        <v>0</v>
      </c>
      <c r="KBN443" s="35">
        <f t="shared" ref="KBN443:KDY443" si="1378">KBN462</f>
        <v>0</v>
      </c>
      <c r="KBO443" s="35">
        <f t="shared" si="1378"/>
        <v>0</v>
      </c>
      <c r="KBP443" s="35">
        <f t="shared" si="1378"/>
        <v>0</v>
      </c>
      <c r="KBQ443" s="35">
        <f t="shared" si="1378"/>
        <v>0</v>
      </c>
      <c r="KBR443" s="35">
        <f t="shared" si="1378"/>
        <v>0</v>
      </c>
      <c r="KBS443" s="35">
        <f t="shared" si="1378"/>
        <v>0</v>
      </c>
      <c r="KBT443" s="35">
        <f t="shared" si="1378"/>
        <v>0</v>
      </c>
      <c r="KBU443" s="35">
        <f t="shared" si="1378"/>
        <v>0</v>
      </c>
      <c r="KBV443" s="35">
        <f t="shared" si="1378"/>
        <v>0</v>
      </c>
      <c r="KBW443" s="35">
        <f t="shared" si="1378"/>
        <v>0</v>
      </c>
      <c r="KBX443" s="35">
        <f t="shared" si="1378"/>
        <v>0</v>
      </c>
      <c r="KBY443" s="35">
        <f t="shared" si="1378"/>
        <v>0</v>
      </c>
      <c r="KBZ443" s="35">
        <f t="shared" si="1378"/>
        <v>0</v>
      </c>
      <c r="KCA443" s="35">
        <f t="shared" si="1378"/>
        <v>0</v>
      </c>
      <c r="KCB443" s="35">
        <f t="shared" si="1378"/>
        <v>0</v>
      </c>
      <c r="KCC443" s="35">
        <f t="shared" si="1378"/>
        <v>0</v>
      </c>
      <c r="KCD443" s="35">
        <f t="shared" si="1378"/>
        <v>0</v>
      </c>
      <c r="KCE443" s="35">
        <f t="shared" si="1378"/>
        <v>0</v>
      </c>
      <c r="KCF443" s="35">
        <f t="shared" si="1378"/>
        <v>0</v>
      </c>
      <c r="KCG443" s="35">
        <f t="shared" si="1378"/>
        <v>0</v>
      </c>
      <c r="KCH443" s="35">
        <f t="shared" si="1378"/>
        <v>0</v>
      </c>
      <c r="KCI443" s="35">
        <f t="shared" si="1378"/>
        <v>0</v>
      </c>
      <c r="KCJ443" s="35">
        <f t="shared" si="1378"/>
        <v>0</v>
      </c>
      <c r="KCK443" s="35">
        <f t="shared" si="1378"/>
        <v>0</v>
      </c>
      <c r="KCL443" s="35">
        <f t="shared" si="1378"/>
        <v>0</v>
      </c>
      <c r="KCM443" s="35">
        <f t="shared" si="1378"/>
        <v>0</v>
      </c>
      <c r="KCN443" s="35">
        <f t="shared" si="1378"/>
        <v>0</v>
      </c>
      <c r="KCO443" s="35">
        <f t="shared" si="1378"/>
        <v>0</v>
      </c>
      <c r="KCP443" s="35">
        <f t="shared" si="1378"/>
        <v>0</v>
      </c>
      <c r="KCQ443" s="35">
        <f t="shared" si="1378"/>
        <v>0</v>
      </c>
      <c r="KCR443" s="35">
        <f t="shared" si="1378"/>
        <v>0</v>
      </c>
      <c r="KCS443" s="35">
        <f t="shared" si="1378"/>
        <v>0</v>
      </c>
      <c r="KCT443" s="35">
        <f t="shared" si="1378"/>
        <v>0</v>
      </c>
      <c r="KCU443" s="35">
        <f t="shared" si="1378"/>
        <v>0</v>
      </c>
      <c r="KCV443" s="35">
        <f t="shared" si="1378"/>
        <v>0</v>
      </c>
      <c r="KCW443" s="35">
        <f t="shared" si="1378"/>
        <v>0</v>
      </c>
      <c r="KCX443" s="35">
        <f t="shared" si="1378"/>
        <v>0</v>
      </c>
      <c r="KCY443" s="35">
        <f t="shared" si="1378"/>
        <v>0</v>
      </c>
      <c r="KCZ443" s="35">
        <f t="shared" si="1378"/>
        <v>0</v>
      </c>
      <c r="KDA443" s="35">
        <f t="shared" si="1378"/>
        <v>0</v>
      </c>
      <c r="KDB443" s="35">
        <f t="shared" si="1378"/>
        <v>0</v>
      </c>
      <c r="KDC443" s="35">
        <f t="shared" si="1378"/>
        <v>0</v>
      </c>
      <c r="KDD443" s="35">
        <f t="shared" si="1378"/>
        <v>0</v>
      </c>
      <c r="KDE443" s="35">
        <f t="shared" si="1378"/>
        <v>0</v>
      </c>
      <c r="KDF443" s="35">
        <f t="shared" si="1378"/>
        <v>0</v>
      </c>
      <c r="KDG443" s="35">
        <f t="shared" si="1378"/>
        <v>0</v>
      </c>
      <c r="KDH443" s="35">
        <f t="shared" si="1378"/>
        <v>0</v>
      </c>
      <c r="KDI443" s="35">
        <f t="shared" si="1378"/>
        <v>0</v>
      </c>
      <c r="KDJ443" s="35">
        <f t="shared" si="1378"/>
        <v>0</v>
      </c>
      <c r="KDK443" s="35">
        <f t="shared" si="1378"/>
        <v>0</v>
      </c>
      <c r="KDL443" s="35">
        <f t="shared" si="1378"/>
        <v>0</v>
      </c>
      <c r="KDM443" s="35">
        <f t="shared" si="1378"/>
        <v>0</v>
      </c>
      <c r="KDN443" s="35">
        <f t="shared" si="1378"/>
        <v>0</v>
      </c>
      <c r="KDO443" s="35">
        <f t="shared" si="1378"/>
        <v>0</v>
      </c>
      <c r="KDP443" s="35">
        <f t="shared" si="1378"/>
        <v>0</v>
      </c>
      <c r="KDQ443" s="35">
        <f t="shared" si="1378"/>
        <v>0</v>
      </c>
      <c r="KDR443" s="35">
        <f t="shared" si="1378"/>
        <v>0</v>
      </c>
      <c r="KDS443" s="35">
        <f t="shared" si="1378"/>
        <v>0</v>
      </c>
      <c r="KDT443" s="35">
        <f t="shared" si="1378"/>
        <v>0</v>
      </c>
      <c r="KDU443" s="35">
        <f t="shared" si="1378"/>
        <v>0</v>
      </c>
      <c r="KDV443" s="35">
        <f t="shared" si="1378"/>
        <v>0</v>
      </c>
      <c r="KDW443" s="35">
        <f t="shared" si="1378"/>
        <v>0</v>
      </c>
      <c r="KDX443" s="35">
        <f t="shared" si="1378"/>
        <v>0</v>
      </c>
      <c r="KDY443" s="35">
        <f t="shared" si="1378"/>
        <v>0</v>
      </c>
      <c r="KDZ443" s="35">
        <f t="shared" ref="KDZ443:KGK443" si="1379">KDZ462</f>
        <v>0</v>
      </c>
      <c r="KEA443" s="35">
        <f t="shared" si="1379"/>
        <v>0</v>
      </c>
      <c r="KEB443" s="35">
        <f t="shared" si="1379"/>
        <v>0</v>
      </c>
      <c r="KEC443" s="35">
        <f t="shared" si="1379"/>
        <v>0</v>
      </c>
      <c r="KED443" s="35">
        <f t="shared" si="1379"/>
        <v>0</v>
      </c>
      <c r="KEE443" s="35">
        <f t="shared" si="1379"/>
        <v>0</v>
      </c>
      <c r="KEF443" s="35">
        <f t="shared" si="1379"/>
        <v>0</v>
      </c>
      <c r="KEG443" s="35">
        <f t="shared" si="1379"/>
        <v>0</v>
      </c>
      <c r="KEH443" s="35">
        <f t="shared" si="1379"/>
        <v>0</v>
      </c>
      <c r="KEI443" s="35">
        <f t="shared" si="1379"/>
        <v>0</v>
      </c>
      <c r="KEJ443" s="35">
        <f t="shared" si="1379"/>
        <v>0</v>
      </c>
      <c r="KEK443" s="35">
        <f t="shared" si="1379"/>
        <v>0</v>
      </c>
      <c r="KEL443" s="35">
        <f t="shared" si="1379"/>
        <v>0</v>
      </c>
      <c r="KEM443" s="35">
        <f t="shared" si="1379"/>
        <v>0</v>
      </c>
      <c r="KEN443" s="35">
        <f t="shared" si="1379"/>
        <v>0</v>
      </c>
      <c r="KEO443" s="35">
        <f t="shared" si="1379"/>
        <v>0</v>
      </c>
      <c r="KEP443" s="35">
        <f t="shared" si="1379"/>
        <v>0</v>
      </c>
      <c r="KEQ443" s="35">
        <f t="shared" si="1379"/>
        <v>0</v>
      </c>
      <c r="KER443" s="35">
        <f t="shared" si="1379"/>
        <v>0</v>
      </c>
      <c r="KES443" s="35">
        <f t="shared" si="1379"/>
        <v>0</v>
      </c>
      <c r="KET443" s="35">
        <f t="shared" si="1379"/>
        <v>0</v>
      </c>
      <c r="KEU443" s="35">
        <f t="shared" si="1379"/>
        <v>0</v>
      </c>
      <c r="KEV443" s="35">
        <f t="shared" si="1379"/>
        <v>0</v>
      </c>
      <c r="KEW443" s="35">
        <f t="shared" si="1379"/>
        <v>0</v>
      </c>
      <c r="KEX443" s="35">
        <f t="shared" si="1379"/>
        <v>0</v>
      </c>
      <c r="KEY443" s="35">
        <f t="shared" si="1379"/>
        <v>0</v>
      </c>
      <c r="KEZ443" s="35">
        <f t="shared" si="1379"/>
        <v>0</v>
      </c>
      <c r="KFA443" s="35">
        <f t="shared" si="1379"/>
        <v>0</v>
      </c>
      <c r="KFB443" s="35">
        <f t="shared" si="1379"/>
        <v>0</v>
      </c>
      <c r="KFC443" s="35">
        <f t="shared" si="1379"/>
        <v>0</v>
      </c>
      <c r="KFD443" s="35">
        <f t="shared" si="1379"/>
        <v>0</v>
      </c>
      <c r="KFE443" s="35">
        <f t="shared" si="1379"/>
        <v>0</v>
      </c>
      <c r="KFF443" s="35">
        <f t="shared" si="1379"/>
        <v>0</v>
      </c>
      <c r="KFG443" s="35">
        <f t="shared" si="1379"/>
        <v>0</v>
      </c>
      <c r="KFH443" s="35">
        <f t="shared" si="1379"/>
        <v>0</v>
      </c>
      <c r="KFI443" s="35">
        <f t="shared" si="1379"/>
        <v>0</v>
      </c>
      <c r="KFJ443" s="35">
        <f t="shared" si="1379"/>
        <v>0</v>
      </c>
      <c r="KFK443" s="35">
        <f t="shared" si="1379"/>
        <v>0</v>
      </c>
      <c r="KFL443" s="35">
        <f t="shared" si="1379"/>
        <v>0</v>
      </c>
      <c r="KFM443" s="35">
        <f t="shared" si="1379"/>
        <v>0</v>
      </c>
      <c r="KFN443" s="35">
        <f t="shared" si="1379"/>
        <v>0</v>
      </c>
      <c r="KFO443" s="35">
        <f t="shared" si="1379"/>
        <v>0</v>
      </c>
      <c r="KFP443" s="35">
        <f t="shared" si="1379"/>
        <v>0</v>
      </c>
      <c r="KFQ443" s="35">
        <f t="shared" si="1379"/>
        <v>0</v>
      </c>
      <c r="KFR443" s="35">
        <f t="shared" si="1379"/>
        <v>0</v>
      </c>
      <c r="KFS443" s="35">
        <f t="shared" si="1379"/>
        <v>0</v>
      </c>
      <c r="KFT443" s="35">
        <f t="shared" si="1379"/>
        <v>0</v>
      </c>
      <c r="KFU443" s="35">
        <f t="shared" si="1379"/>
        <v>0</v>
      </c>
      <c r="KFV443" s="35">
        <f t="shared" si="1379"/>
        <v>0</v>
      </c>
      <c r="KFW443" s="35">
        <f t="shared" si="1379"/>
        <v>0</v>
      </c>
      <c r="KFX443" s="35">
        <f t="shared" si="1379"/>
        <v>0</v>
      </c>
      <c r="KFY443" s="35">
        <f t="shared" si="1379"/>
        <v>0</v>
      </c>
      <c r="KFZ443" s="35">
        <f t="shared" si="1379"/>
        <v>0</v>
      </c>
      <c r="KGA443" s="35">
        <f t="shared" si="1379"/>
        <v>0</v>
      </c>
      <c r="KGB443" s="35">
        <f t="shared" si="1379"/>
        <v>0</v>
      </c>
      <c r="KGC443" s="35">
        <f t="shared" si="1379"/>
        <v>0</v>
      </c>
      <c r="KGD443" s="35">
        <f t="shared" si="1379"/>
        <v>0</v>
      </c>
      <c r="KGE443" s="35">
        <f t="shared" si="1379"/>
        <v>0</v>
      </c>
      <c r="KGF443" s="35">
        <f t="shared" si="1379"/>
        <v>0</v>
      </c>
      <c r="KGG443" s="35">
        <f t="shared" si="1379"/>
        <v>0</v>
      </c>
      <c r="KGH443" s="35">
        <f t="shared" si="1379"/>
        <v>0</v>
      </c>
      <c r="KGI443" s="35">
        <f t="shared" si="1379"/>
        <v>0</v>
      </c>
      <c r="KGJ443" s="35">
        <f t="shared" si="1379"/>
        <v>0</v>
      </c>
      <c r="KGK443" s="35">
        <f t="shared" si="1379"/>
        <v>0</v>
      </c>
      <c r="KGL443" s="35">
        <f t="shared" ref="KGL443:KIW443" si="1380">KGL462</f>
        <v>0</v>
      </c>
      <c r="KGM443" s="35">
        <f t="shared" si="1380"/>
        <v>0</v>
      </c>
      <c r="KGN443" s="35">
        <f t="shared" si="1380"/>
        <v>0</v>
      </c>
      <c r="KGO443" s="35">
        <f t="shared" si="1380"/>
        <v>0</v>
      </c>
      <c r="KGP443" s="35">
        <f t="shared" si="1380"/>
        <v>0</v>
      </c>
      <c r="KGQ443" s="35">
        <f t="shared" si="1380"/>
        <v>0</v>
      </c>
      <c r="KGR443" s="35">
        <f t="shared" si="1380"/>
        <v>0</v>
      </c>
      <c r="KGS443" s="35">
        <f t="shared" si="1380"/>
        <v>0</v>
      </c>
      <c r="KGT443" s="35">
        <f t="shared" si="1380"/>
        <v>0</v>
      </c>
      <c r="KGU443" s="35">
        <f t="shared" si="1380"/>
        <v>0</v>
      </c>
      <c r="KGV443" s="35">
        <f t="shared" si="1380"/>
        <v>0</v>
      </c>
      <c r="KGW443" s="35">
        <f t="shared" si="1380"/>
        <v>0</v>
      </c>
      <c r="KGX443" s="35">
        <f t="shared" si="1380"/>
        <v>0</v>
      </c>
      <c r="KGY443" s="35">
        <f t="shared" si="1380"/>
        <v>0</v>
      </c>
      <c r="KGZ443" s="35">
        <f t="shared" si="1380"/>
        <v>0</v>
      </c>
      <c r="KHA443" s="35">
        <f t="shared" si="1380"/>
        <v>0</v>
      </c>
      <c r="KHB443" s="35">
        <f t="shared" si="1380"/>
        <v>0</v>
      </c>
      <c r="KHC443" s="35">
        <f t="shared" si="1380"/>
        <v>0</v>
      </c>
      <c r="KHD443" s="35">
        <f t="shared" si="1380"/>
        <v>0</v>
      </c>
      <c r="KHE443" s="35">
        <f t="shared" si="1380"/>
        <v>0</v>
      </c>
      <c r="KHF443" s="35">
        <f t="shared" si="1380"/>
        <v>0</v>
      </c>
      <c r="KHG443" s="35">
        <f t="shared" si="1380"/>
        <v>0</v>
      </c>
      <c r="KHH443" s="35">
        <f t="shared" si="1380"/>
        <v>0</v>
      </c>
      <c r="KHI443" s="35">
        <f t="shared" si="1380"/>
        <v>0</v>
      </c>
      <c r="KHJ443" s="35">
        <f t="shared" si="1380"/>
        <v>0</v>
      </c>
      <c r="KHK443" s="35">
        <f t="shared" si="1380"/>
        <v>0</v>
      </c>
      <c r="KHL443" s="35">
        <f t="shared" si="1380"/>
        <v>0</v>
      </c>
      <c r="KHM443" s="35">
        <f t="shared" si="1380"/>
        <v>0</v>
      </c>
      <c r="KHN443" s="35">
        <f t="shared" si="1380"/>
        <v>0</v>
      </c>
      <c r="KHO443" s="35">
        <f t="shared" si="1380"/>
        <v>0</v>
      </c>
      <c r="KHP443" s="35">
        <f t="shared" si="1380"/>
        <v>0</v>
      </c>
      <c r="KHQ443" s="35">
        <f t="shared" si="1380"/>
        <v>0</v>
      </c>
      <c r="KHR443" s="35">
        <f t="shared" si="1380"/>
        <v>0</v>
      </c>
      <c r="KHS443" s="35">
        <f t="shared" si="1380"/>
        <v>0</v>
      </c>
      <c r="KHT443" s="35">
        <f t="shared" si="1380"/>
        <v>0</v>
      </c>
      <c r="KHU443" s="35">
        <f t="shared" si="1380"/>
        <v>0</v>
      </c>
      <c r="KHV443" s="35">
        <f t="shared" si="1380"/>
        <v>0</v>
      </c>
      <c r="KHW443" s="35">
        <f t="shared" si="1380"/>
        <v>0</v>
      </c>
      <c r="KHX443" s="35">
        <f t="shared" si="1380"/>
        <v>0</v>
      </c>
      <c r="KHY443" s="35">
        <f t="shared" si="1380"/>
        <v>0</v>
      </c>
      <c r="KHZ443" s="35">
        <f t="shared" si="1380"/>
        <v>0</v>
      </c>
      <c r="KIA443" s="35">
        <f t="shared" si="1380"/>
        <v>0</v>
      </c>
      <c r="KIB443" s="35">
        <f t="shared" si="1380"/>
        <v>0</v>
      </c>
      <c r="KIC443" s="35">
        <f t="shared" si="1380"/>
        <v>0</v>
      </c>
      <c r="KID443" s="35">
        <f t="shared" si="1380"/>
        <v>0</v>
      </c>
      <c r="KIE443" s="35">
        <f t="shared" si="1380"/>
        <v>0</v>
      </c>
      <c r="KIF443" s="35">
        <f t="shared" si="1380"/>
        <v>0</v>
      </c>
      <c r="KIG443" s="35">
        <f t="shared" si="1380"/>
        <v>0</v>
      </c>
      <c r="KIH443" s="35">
        <f t="shared" si="1380"/>
        <v>0</v>
      </c>
      <c r="KII443" s="35">
        <f t="shared" si="1380"/>
        <v>0</v>
      </c>
      <c r="KIJ443" s="35">
        <f t="shared" si="1380"/>
        <v>0</v>
      </c>
      <c r="KIK443" s="35">
        <f t="shared" si="1380"/>
        <v>0</v>
      </c>
      <c r="KIL443" s="35">
        <f t="shared" si="1380"/>
        <v>0</v>
      </c>
      <c r="KIM443" s="35">
        <f t="shared" si="1380"/>
        <v>0</v>
      </c>
      <c r="KIN443" s="35">
        <f t="shared" si="1380"/>
        <v>0</v>
      </c>
      <c r="KIO443" s="35">
        <f t="shared" si="1380"/>
        <v>0</v>
      </c>
      <c r="KIP443" s="35">
        <f t="shared" si="1380"/>
        <v>0</v>
      </c>
      <c r="KIQ443" s="35">
        <f t="shared" si="1380"/>
        <v>0</v>
      </c>
      <c r="KIR443" s="35">
        <f t="shared" si="1380"/>
        <v>0</v>
      </c>
      <c r="KIS443" s="35">
        <f t="shared" si="1380"/>
        <v>0</v>
      </c>
      <c r="KIT443" s="35">
        <f t="shared" si="1380"/>
        <v>0</v>
      </c>
      <c r="KIU443" s="35">
        <f t="shared" si="1380"/>
        <v>0</v>
      </c>
      <c r="KIV443" s="35">
        <f t="shared" si="1380"/>
        <v>0</v>
      </c>
      <c r="KIW443" s="35">
        <f t="shared" si="1380"/>
        <v>0</v>
      </c>
      <c r="KIX443" s="35">
        <f t="shared" ref="KIX443:KLI443" si="1381">KIX462</f>
        <v>0</v>
      </c>
      <c r="KIY443" s="35">
        <f t="shared" si="1381"/>
        <v>0</v>
      </c>
      <c r="KIZ443" s="35">
        <f t="shared" si="1381"/>
        <v>0</v>
      </c>
      <c r="KJA443" s="35">
        <f t="shared" si="1381"/>
        <v>0</v>
      </c>
      <c r="KJB443" s="35">
        <f t="shared" si="1381"/>
        <v>0</v>
      </c>
      <c r="KJC443" s="35">
        <f t="shared" si="1381"/>
        <v>0</v>
      </c>
      <c r="KJD443" s="35">
        <f t="shared" si="1381"/>
        <v>0</v>
      </c>
      <c r="KJE443" s="35">
        <f t="shared" si="1381"/>
        <v>0</v>
      </c>
      <c r="KJF443" s="35">
        <f t="shared" si="1381"/>
        <v>0</v>
      </c>
      <c r="KJG443" s="35">
        <f t="shared" si="1381"/>
        <v>0</v>
      </c>
      <c r="KJH443" s="35">
        <f t="shared" si="1381"/>
        <v>0</v>
      </c>
      <c r="KJI443" s="35">
        <f t="shared" si="1381"/>
        <v>0</v>
      </c>
      <c r="KJJ443" s="35">
        <f t="shared" si="1381"/>
        <v>0</v>
      </c>
      <c r="KJK443" s="35">
        <f t="shared" si="1381"/>
        <v>0</v>
      </c>
      <c r="KJL443" s="35">
        <f t="shared" si="1381"/>
        <v>0</v>
      </c>
      <c r="KJM443" s="35">
        <f t="shared" si="1381"/>
        <v>0</v>
      </c>
      <c r="KJN443" s="35">
        <f t="shared" si="1381"/>
        <v>0</v>
      </c>
      <c r="KJO443" s="35">
        <f t="shared" si="1381"/>
        <v>0</v>
      </c>
      <c r="KJP443" s="35">
        <f t="shared" si="1381"/>
        <v>0</v>
      </c>
      <c r="KJQ443" s="35">
        <f t="shared" si="1381"/>
        <v>0</v>
      </c>
      <c r="KJR443" s="35">
        <f t="shared" si="1381"/>
        <v>0</v>
      </c>
      <c r="KJS443" s="35">
        <f t="shared" si="1381"/>
        <v>0</v>
      </c>
      <c r="KJT443" s="35">
        <f t="shared" si="1381"/>
        <v>0</v>
      </c>
      <c r="KJU443" s="35">
        <f t="shared" si="1381"/>
        <v>0</v>
      </c>
      <c r="KJV443" s="35">
        <f t="shared" si="1381"/>
        <v>0</v>
      </c>
      <c r="KJW443" s="35">
        <f t="shared" si="1381"/>
        <v>0</v>
      </c>
      <c r="KJX443" s="35">
        <f t="shared" si="1381"/>
        <v>0</v>
      </c>
      <c r="KJY443" s="35">
        <f t="shared" si="1381"/>
        <v>0</v>
      </c>
      <c r="KJZ443" s="35">
        <f t="shared" si="1381"/>
        <v>0</v>
      </c>
      <c r="KKA443" s="35">
        <f t="shared" si="1381"/>
        <v>0</v>
      </c>
      <c r="KKB443" s="35">
        <f t="shared" si="1381"/>
        <v>0</v>
      </c>
      <c r="KKC443" s="35">
        <f t="shared" si="1381"/>
        <v>0</v>
      </c>
      <c r="KKD443" s="35">
        <f t="shared" si="1381"/>
        <v>0</v>
      </c>
      <c r="KKE443" s="35">
        <f t="shared" si="1381"/>
        <v>0</v>
      </c>
      <c r="KKF443" s="35">
        <f t="shared" si="1381"/>
        <v>0</v>
      </c>
      <c r="KKG443" s="35">
        <f t="shared" si="1381"/>
        <v>0</v>
      </c>
      <c r="KKH443" s="35">
        <f t="shared" si="1381"/>
        <v>0</v>
      </c>
      <c r="KKI443" s="35">
        <f t="shared" si="1381"/>
        <v>0</v>
      </c>
      <c r="KKJ443" s="35">
        <f t="shared" si="1381"/>
        <v>0</v>
      </c>
      <c r="KKK443" s="35">
        <f t="shared" si="1381"/>
        <v>0</v>
      </c>
      <c r="KKL443" s="35">
        <f t="shared" si="1381"/>
        <v>0</v>
      </c>
      <c r="KKM443" s="35">
        <f t="shared" si="1381"/>
        <v>0</v>
      </c>
      <c r="KKN443" s="35">
        <f t="shared" si="1381"/>
        <v>0</v>
      </c>
      <c r="KKO443" s="35">
        <f t="shared" si="1381"/>
        <v>0</v>
      </c>
      <c r="KKP443" s="35">
        <f t="shared" si="1381"/>
        <v>0</v>
      </c>
      <c r="KKQ443" s="35">
        <f t="shared" si="1381"/>
        <v>0</v>
      </c>
      <c r="KKR443" s="35">
        <f t="shared" si="1381"/>
        <v>0</v>
      </c>
      <c r="KKS443" s="35">
        <f t="shared" si="1381"/>
        <v>0</v>
      </c>
      <c r="KKT443" s="35">
        <f t="shared" si="1381"/>
        <v>0</v>
      </c>
      <c r="KKU443" s="35">
        <f t="shared" si="1381"/>
        <v>0</v>
      </c>
      <c r="KKV443" s="35">
        <f t="shared" si="1381"/>
        <v>0</v>
      </c>
      <c r="KKW443" s="35">
        <f t="shared" si="1381"/>
        <v>0</v>
      </c>
      <c r="KKX443" s="35">
        <f t="shared" si="1381"/>
        <v>0</v>
      </c>
      <c r="KKY443" s="35">
        <f t="shared" si="1381"/>
        <v>0</v>
      </c>
      <c r="KKZ443" s="35">
        <f t="shared" si="1381"/>
        <v>0</v>
      </c>
      <c r="KLA443" s="35">
        <f t="shared" si="1381"/>
        <v>0</v>
      </c>
      <c r="KLB443" s="35">
        <f t="shared" si="1381"/>
        <v>0</v>
      </c>
      <c r="KLC443" s="35">
        <f t="shared" si="1381"/>
        <v>0</v>
      </c>
      <c r="KLD443" s="35">
        <f t="shared" si="1381"/>
        <v>0</v>
      </c>
      <c r="KLE443" s="35">
        <f t="shared" si="1381"/>
        <v>0</v>
      </c>
      <c r="KLF443" s="35">
        <f t="shared" si="1381"/>
        <v>0</v>
      </c>
      <c r="KLG443" s="35">
        <f t="shared" si="1381"/>
        <v>0</v>
      </c>
      <c r="KLH443" s="35">
        <f t="shared" si="1381"/>
        <v>0</v>
      </c>
      <c r="KLI443" s="35">
        <f t="shared" si="1381"/>
        <v>0</v>
      </c>
      <c r="KLJ443" s="35">
        <f t="shared" ref="KLJ443:KNU443" si="1382">KLJ462</f>
        <v>0</v>
      </c>
      <c r="KLK443" s="35">
        <f t="shared" si="1382"/>
        <v>0</v>
      </c>
      <c r="KLL443" s="35">
        <f t="shared" si="1382"/>
        <v>0</v>
      </c>
      <c r="KLM443" s="35">
        <f t="shared" si="1382"/>
        <v>0</v>
      </c>
      <c r="KLN443" s="35">
        <f t="shared" si="1382"/>
        <v>0</v>
      </c>
      <c r="KLO443" s="35">
        <f t="shared" si="1382"/>
        <v>0</v>
      </c>
      <c r="KLP443" s="35">
        <f t="shared" si="1382"/>
        <v>0</v>
      </c>
      <c r="KLQ443" s="35">
        <f t="shared" si="1382"/>
        <v>0</v>
      </c>
      <c r="KLR443" s="35">
        <f t="shared" si="1382"/>
        <v>0</v>
      </c>
      <c r="KLS443" s="35">
        <f t="shared" si="1382"/>
        <v>0</v>
      </c>
      <c r="KLT443" s="35">
        <f t="shared" si="1382"/>
        <v>0</v>
      </c>
      <c r="KLU443" s="35">
        <f t="shared" si="1382"/>
        <v>0</v>
      </c>
      <c r="KLV443" s="35">
        <f t="shared" si="1382"/>
        <v>0</v>
      </c>
      <c r="KLW443" s="35">
        <f t="shared" si="1382"/>
        <v>0</v>
      </c>
      <c r="KLX443" s="35">
        <f t="shared" si="1382"/>
        <v>0</v>
      </c>
      <c r="KLY443" s="35">
        <f t="shared" si="1382"/>
        <v>0</v>
      </c>
      <c r="KLZ443" s="35">
        <f t="shared" si="1382"/>
        <v>0</v>
      </c>
      <c r="KMA443" s="35">
        <f t="shared" si="1382"/>
        <v>0</v>
      </c>
      <c r="KMB443" s="35">
        <f t="shared" si="1382"/>
        <v>0</v>
      </c>
      <c r="KMC443" s="35">
        <f t="shared" si="1382"/>
        <v>0</v>
      </c>
      <c r="KMD443" s="35">
        <f t="shared" si="1382"/>
        <v>0</v>
      </c>
      <c r="KME443" s="35">
        <f t="shared" si="1382"/>
        <v>0</v>
      </c>
      <c r="KMF443" s="35">
        <f t="shared" si="1382"/>
        <v>0</v>
      </c>
      <c r="KMG443" s="35">
        <f t="shared" si="1382"/>
        <v>0</v>
      </c>
      <c r="KMH443" s="35">
        <f t="shared" si="1382"/>
        <v>0</v>
      </c>
      <c r="KMI443" s="35">
        <f t="shared" si="1382"/>
        <v>0</v>
      </c>
      <c r="KMJ443" s="35">
        <f t="shared" si="1382"/>
        <v>0</v>
      </c>
      <c r="KMK443" s="35">
        <f t="shared" si="1382"/>
        <v>0</v>
      </c>
      <c r="KML443" s="35">
        <f t="shared" si="1382"/>
        <v>0</v>
      </c>
      <c r="KMM443" s="35">
        <f t="shared" si="1382"/>
        <v>0</v>
      </c>
      <c r="KMN443" s="35">
        <f t="shared" si="1382"/>
        <v>0</v>
      </c>
      <c r="KMO443" s="35">
        <f t="shared" si="1382"/>
        <v>0</v>
      </c>
      <c r="KMP443" s="35">
        <f t="shared" si="1382"/>
        <v>0</v>
      </c>
      <c r="KMQ443" s="35">
        <f t="shared" si="1382"/>
        <v>0</v>
      </c>
      <c r="KMR443" s="35">
        <f t="shared" si="1382"/>
        <v>0</v>
      </c>
      <c r="KMS443" s="35">
        <f t="shared" si="1382"/>
        <v>0</v>
      </c>
      <c r="KMT443" s="35">
        <f t="shared" si="1382"/>
        <v>0</v>
      </c>
      <c r="KMU443" s="35">
        <f t="shared" si="1382"/>
        <v>0</v>
      </c>
      <c r="KMV443" s="35">
        <f t="shared" si="1382"/>
        <v>0</v>
      </c>
      <c r="KMW443" s="35">
        <f t="shared" si="1382"/>
        <v>0</v>
      </c>
      <c r="KMX443" s="35">
        <f t="shared" si="1382"/>
        <v>0</v>
      </c>
      <c r="KMY443" s="35">
        <f t="shared" si="1382"/>
        <v>0</v>
      </c>
      <c r="KMZ443" s="35">
        <f t="shared" si="1382"/>
        <v>0</v>
      </c>
      <c r="KNA443" s="35">
        <f t="shared" si="1382"/>
        <v>0</v>
      </c>
      <c r="KNB443" s="35">
        <f t="shared" si="1382"/>
        <v>0</v>
      </c>
      <c r="KNC443" s="35">
        <f t="shared" si="1382"/>
        <v>0</v>
      </c>
      <c r="KND443" s="35">
        <f t="shared" si="1382"/>
        <v>0</v>
      </c>
      <c r="KNE443" s="35">
        <f t="shared" si="1382"/>
        <v>0</v>
      </c>
      <c r="KNF443" s="35">
        <f t="shared" si="1382"/>
        <v>0</v>
      </c>
      <c r="KNG443" s="35">
        <f t="shared" si="1382"/>
        <v>0</v>
      </c>
      <c r="KNH443" s="35">
        <f t="shared" si="1382"/>
        <v>0</v>
      </c>
      <c r="KNI443" s="35">
        <f t="shared" si="1382"/>
        <v>0</v>
      </c>
      <c r="KNJ443" s="35">
        <f t="shared" si="1382"/>
        <v>0</v>
      </c>
      <c r="KNK443" s="35">
        <f t="shared" si="1382"/>
        <v>0</v>
      </c>
      <c r="KNL443" s="35">
        <f t="shared" si="1382"/>
        <v>0</v>
      </c>
      <c r="KNM443" s="35">
        <f t="shared" si="1382"/>
        <v>0</v>
      </c>
      <c r="KNN443" s="35">
        <f t="shared" si="1382"/>
        <v>0</v>
      </c>
      <c r="KNO443" s="35">
        <f t="shared" si="1382"/>
        <v>0</v>
      </c>
      <c r="KNP443" s="35">
        <f t="shared" si="1382"/>
        <v>0</v>
      </c>
      <c r="KNQ443" s="35">
        <f t="shared" si="1382"/>
        <v>0</v>
      </c>
      <c r="KNR443" s="35">
        <f t="shared" si="1382"/>
        <v>0</v>
      </c>
      <c r="KNS443" s="35">
        <f t="shared" si="1382"/>
        <v>0</v>
      </c>
      <c r="KNT443" s="35">
        <f t="shared" si="1382"/>
        <v>0</v>
      </c>
      <c r="KNU443" s="35">
        <f t="shared" si="1382"/>
        <v>0</v>
      </c>
      <c r="KNV443" s="35">
        <f t="shared" ref="KNV443:KQG443" si="1383">KNV462</f>
        <v>0</v>
      </c>
      <c r="KNW443" s="35">
        <f t="shared" si="1383"/>
        <v>0</v>
      </c>
      <c r="KNX443" s="35">
        <f t="shared" si="1383"/>
        <v>0</v>
      </c>
      <c r="KNY443" s="35">
        <f t="shared" si="1383"/>
        <v>0</v>
      </c>
      <c r="KNZ443" s="35">
        <f t="shared" si="1383"/>
        <v>0</v>
      </c>
      <c r="KOA443" s="35">
        <f t="shared" si="1383"/>
        <v>0</v>
      </c>
      <c r="KOB443" s="35">
        <f t="shared" si="1383"/>
        <v>0</v>
      </c>
      <c r="KOC443" s="35">
        <f t="shared" si="1383"/>
        <v>0</v>
      </c>
      <c r="KOD443" s="35">
        <f t="shared" si="1383"/>
        <v>0</v>
      </c>
      <c r="KOE443" s="35">
        <f t="shared" si="1383"/>
        <v>0</v>
      </c>
      <c r="KOF443" s="35">
        <f t="shared" si="1383"/>
        <v>0</v>
      </c>
      <c r="KOG443" s="35">
        <f t="shared" si="1383"/>
        <v>0</v>
      </c>
      <c r="KOH443" s="35">
        <f t="shared" si="1383"/>
        <v>0</v>
      </c>
      <c r="KOI443" s="35">
        <f t="shared" si="1383"/>
        <v>0</v>
      </c>
      <c r="KOJ443" s="35">
        <f t="shared" si="1383"/>
        <v>0</v>
      </c>
      <c r="KOK443" s="35">
        <f t="shared" si="1383"/>
        <v>0</v>
      </c>
      <c r="KOL443" s="35">
        <f t="shared" si="1383"/>
        <v>0</v>
      </c>
      <c r="KOM443" s="35">
        <f t="shared" si="1383"/>
        <v>0</v>
      </c>
      <c r="KON443" s="35">
        <f t="shared" si="1383"/>
        <v>0</v>
      </c>
      <c r="KOO443" s="35">
        <f t="shared" si="1383"/>
        <v>0</v>
      </c>
      <c r="KOP443" s="35">
        <f t="shared" si="1383"/>
        <v>0</v>
      </c>
      <c r="KOQ443" s="35">
        <f t="shared" si="1383"/>
        <v>0</v>
      </c>
      <c r="KOR443" s="35">
        <f t="shared" si="1383"/>
        <v>0</v>
      </c>
      <c r="KOS443" s="35">
        <f t="shared" si="1383"/>
        <v>0</v>
      </c>
      <c r="KOT443" s="35">
        <f t="shared" si="1383"/>
        <v>0</v>
      </c>
      <c r="KOU443" s="35">
        <f t="shared" si="1383"/>
        <v>0</v>
      </c>
      <c r="KOV443" s="35">
        <f t="shared" si="1383"/>
        <v>0</v>
      </c>
      <c r="KOW443" s="35">
        <f t="shared" si="1383"/>
        <v>0</v>
      </c>
      <c r="KOX443" s="35">
        <f t="shared" si="1383"/>
        <v>0</v>
      </c>
      <c r="KOY443" s="35">
        <f t="shared" si="1383"/>
        <v>0</v>
      </c>
      <c r="KOZ443" s="35">
        <f t="shared" si="1383"/>
        <v>0</v>
      </c>
      <c r="KPA443" s="35">
        <f t="shared" si="1383"/>
        <v>0</v>
      </c>
      <c r="KPB443" s="35">
        <f t="shared" si="1383"/>
        <v>0</v>
      </c>
      <c r="KPC443" s="35">
        <f t="shared" si="1383"/>
        <v>0</v>
      </c>
      <c r="KPD443" s="35">
        <f t="shared" si="1383"/>
        <v>0</v>
      </c>
      <c r="KPE443" s="35">
        <f t="shared" si="1383"/>
        <v>0</v>
      </c>
      <c r="KPF443" s="35">
        <f t="shared" si="1383"/>
        <v>0</v>
      </c>
      <c r="KPG443" s="35">
        <f t="shared" si="1383"/>
        <v>0</v>
      </c>
      <c r="KPH443" s="35">
        <f t="shared" si="1383"/>
        <v>0</v>
      </c>
      <c r="KPI443" s="35">
        <f t="shared" si="1383"/>
        <v>0</v>
      </c>
      <c r="KPJ443" s="35">
        <f t="shared" si="1383"/>
        <v>0</v>
      </c>
      <c r="KPK443" s="35">
        <f t="shared" si="1383"/>
        <v>0</v>
      </c>
      <c r="KPL443" s="35">
        <f t="shared" si="1383"/>
        <v>0</v>
      </c>
      <c r="KPM443" s="35">
        <f t="shared" si="1383"/>
        <v>0</v>
      </c>
      <c r="KPN443" s="35">
        <f t="shared" si="1383"/>
        <v>0</v>
      </c>
      <c r="KPO443" s="35">
        <f t="shared" si="1383"/>
        <v>0</v>
      </c>
      <c r="KPP443" s="35">
        <f t="shared" si="1383"/>
        <v>0</v>
      </c>
      <c r="KPQ443" s="35">
        <f t="shared" si="1383"/>
        <v>0</v>
      </c>
      <c r="KPR443" s="35">
        <f t="shared" si="1383"/>
        <v>0</v>
      </c>
      <c r="KPS443" s="35">
        <f t="shared" si="1383"/>
        <v>0</v>
      </c>
      <c r="KPT443" s="35">
        <f t="shared" si="1383"/>
        <v>0</v>
      </c>
      <c r="KPU443" s="35">
        <f t="shared" si="1383"/>
        <v>0</v>
      </c>
      <c r="KPV443" s="35">
        <f t="shared" si="1383"/>
        <v>0</v>
      </c>
      <c r="KPW443" s="35">
        <f t="shared" si="1383"/>
        <v>0</v>
      </c>
      <c r="KPX443" s="35">
        <f t="shared" si="1383"/>
        <v>0</v>
      </c>
      <c r="KPY443" s="35">
        <f t="shared" si="1383"/>
        <v>0</v>
      </c>
      <c r="KPZ443" s="35">
        <f t="shared" si="1383"/>
        <v>0</v>
      </c>
      <c r="KQA443" s="35">
        <f t="shared" si="1383"/>
        <v>0</v>
      </c>
      <c r="KQB443" s="35">
        <f t="shared" si="1383"/>
        <v>0</v>
      </c>
      <c r="KQC443" s="35">
        <f t="shared" si="1383"/>
        <v>0</v>
      </c>
      <c r="KQD443" s="35">
        <f t="shared" si="1383"/>
        <v>0</v>
      </c>
      <c r="KQE443" s="35">
        <f t="shared" si="1383"/>
        <v>0</v>
      </c>
      <c r="KQF443" s="35">
        <f t="shared" si="1383"/>
        <v>0</v>
      </c>
      <c r="KQG443" s="35">
        <f t="shared" si="1383"/>
        <v>0</v>
      </c>
      <c r="KQH443" s="35">
        <f t="shared" ref="KQH443:KSS443" si="1384">KQH462</f>
        <v>0</v>
      </c>
      <c r="KQI443" s="35">
        <f t="shared" si="1384"/>
        <v>0</v>
      </c>
      <c r="KQJ443" s="35">
        <f t="shared" si="1384"/>
        <v>0</v>
      </c>
      <c r="KQK443" s="35">
        <f t="shared" si="1384"/>
        <v>0</v>
      </c>
      <c r="KQL443" s="35">
        <f t="shared" si="1384"/>
        <v>0</v>
      </c>
      <c r="KQM443" s="35">
        <f t="shared" si="1384"/>
        <v>0</v>
      </c>
      <c r="KQN443" s="35">
        <f t="shared" si="1384"/>
        <v>0</v>
      </c>
      <c r="KQO443" s="35">
        <f t="shared" si="1384"/>
        <v>0</v>
      </c>
      <c r="KQP443" s="35">
        <f t="shared" si="1384"/>
        <v>0</v>
      </c>
      <c r="KQQ443" s="35">
        <f t="shared" si="1384"/>
        <v>0</v>
      </c>
      <c r="KQR443" s="35">
        <f t="shared" si="1384"/>
        <v>0</v>
      </c>
      <c r="KQS443" s="35">
        <f t="shared" si="1384"/>
        <v>0</v>
      </c>
      <c r="KQT443" s="35">
        <f t="shared" si="1384"/>
        <v>0</v>
      </c>
      <c r="KQU443" s="35">
        <f t="shared" si="1384"/>
        <v>0</v>
      </c>
      <c r="KQV443" s="35">
        <f t="shared" si="1384"/>
        <v>0</v>
      </c>
      <c r="KQW443" s="35">
        <f t="shared" si="1384"/>
        <v>0</v>
      </c>
      <c r="KQX443" s="35">
        <f t="shared" si="1384"/>
        <v>0</v>
      </c>
      <c r="KQY443" s="35">
        <f t="shared" si="1384"/>
        <v>0</v>
      </c>
      <c r="KQZ443" s="35">
        <f t="shared" si="1384"/>
        <v>0</v>
      </c>
      <c r="KRA443" s="35">
        <f t="shared" si="1384"/>
        <v>0</v>
      </c>
      <c r="KRB443" s="35">
        <f t="shared" si="1384"/>
        <v>0</v>
      </c>
      <c r="KRC443" s="35">
        <f t="shared" si="1384"/>
        <v>0</v>
      </c>
      <c r="KRD443" s="35">
        <f t="shared" si="1384"/>
        <v>0</v>
      </c>
      <c r="KRE443" s="35">
        <f t="shared" si="1384"/>
        <v>0</v>
      </c>
      <c r="KRF443" s="35">
        <f t="shared" si="1384"/>
        <v>0</v>
      </c>
      <c r="KRG443" s="35">
        <f t="shared" si="1384"/>
        <v>0</v>
      </c>
      <c r="KRH443" s="35">
        <f t="shared" si="1384"/>
        <v>0</v>
      </c>
      <c r="KRI443" s="35">
        <f t="shared" si="1384"/>
        <v>0</v>
      </c>
      <c r="KRJ443" s="35">
        <f t="shared" si="1384"/>
        <v>0</v>
      </c>
      <c r="KRK443" s="35">
        <f t="shared" si="1384"/>
        <v>0</v>
      </c>
      <c r="KRL443" s="35">
        <f t="shared" si="1384"/>
        <v>0</v>
      </c>
      <c r="KRM443" s="35">
        <f t="shared" si="1384"/>
        <v>0</v>
      </c>
      <c r="KRN443" s="35">
        <f t="shared" si="1384"/>
        <v>0</v>
      </c>
      <c r="KRO443" s="35">
        <f t="shared" si="1384"/>
        <v>0</v>
      </c>
      <c r="KRP443" s="35">
        <f t="shared" si="1384"/>
        <v>0</v>
      </c>
      <c r="KRQ443" s="35">
        <f t="shared" si="1384"/>
        <v>0</v>
      </c>
      <c r="KRR443" s="35">
        <f t="shared" si="1384"/>
        <v>0</v>
      </c>
      <c r="KRS443" s="35">
        <f t="shared" si="1384"/>
        <v>0</v>
      </c>
      <c r="KRT443" s="35">
        <f t="shared" si="1384"/>
        <v>0</v>
      </c>
      <c r="KRU443" s="35">
        <f t="shared" si="1384"/>
        <v>0</v>
      </c>
      <c r="KRV443" s="35">
        <f t="shared" si="1384"/>
        <v>0</v>
      </c>
      <c r="KRW443" s="35">
        <f t="shared" si="1384"/>
        <v>0</v>
      </c>
      <c r="KRX443" s="35">
        <f t="shared" si="1384"/>
        <v>0</v>
      </c>
      <c r="KRY443" s="35">
        <f t="shared" si="1384"/>
        <v>0</v>
      </c>
      <c r="KRZ443" s="35">
        <f t="shared" si="1384"/>
        <v>0</v>
      </c>
      <c r="KSA443" s="35">
        <f t="shared" si="1384"/>
        <v>0</v>
      </c>
      <c r="KSB443" s="35">
        <f t="shared" si="1384"/>
        <v>0</v>
      </c>
      <c r="KSC443" s="35">
        <f t="shared" si="1384"/>
        <v>0</v>
      </c>
      <c r="KSD443" s="35">
        <f t="shared" si="1384"/>
        <v>0</v>
      </c>
      <c r="KSE443" s="35">
        <f t="shared" si="1384"/>
        <v>0</v>
      </c>
      <c r="KSF443" s="35">
        <f t="shared" si="1384"/>
        <v>0</v>
      </c>
      <c r="KSG443" s="35">
        <f t="shared" si="1384"/>
        <v>0</v>
      </c>
      <c r="KSH443" s="35">
        <f t="shared" si="1384"/>
        <v>0</v>
      </c>
      <c r="KSI443" s="35">
        <f t="shared" si="1384"/>
        <v>0</v>
      </c>
      <c r="KSJ443" s="35">
        <f t="shared" si="1384"/>
        <v>0</v>
      </c>
      <c r="KSK443" s="35">
        <f t="shared" si="1384"/>
        <v>0</v>
      </c>
      <c r="KSL443" s="35">
        <f t="shared" si="1384"/>
        <v>0</v>
      </c>
      <c r="KSM443" s="35">
        <f t="shared" si="1384"/>
        <v>0</v>
      </c>
      <c r="KSN443" s="35">
        <f t="shared" si="1384"/>
        <v>0</v>
      </c>
      <c r="KSO443" s="35">
        <f t="shared" si="1384"/>
        <v>0</v>
      </c>
      <c r="KSP443" s="35">
        <f t="shared" si="1384"/>
        <v>0</v>
      </c>
      <c r="KSQ443" s="35">
        <f t="shared" si="1384"/>
        <v>0</v>
      </c>
      <c r="KSR443" s="35">
        <f t="shared" si="1384"/>
        <v>0</v>
      </c>
      <c r="KSS443" s="35">
        <f t="shared" si="1384"/>
        <v>0</v>
      </c>
      <c r="KST443" s="35">
        <f t="shared" ref="KST443:KVE443" si="1385">KST462</f>
        <v>0</v>
      </c>
      <c r="KSU443" s="35">
        <f t="shared" si="1385"/>
        <v>0</v>
      </c>
      <c r="KSV443" s="35">
        <f t="shared" si="1385"/>
        <v>0</v>
      </c>
      <c r="KSW443" s="35">
        <f t="shared" si="1385"/>
        <v>0</v>
      </c>
      <c r="KSX443" s="35">
        <f t="shared" si="1385"/>
        <v>0</v>
      </c>
      <c r="KSY443" s="35">
        <f t="shared" si="1385"/>
        <v>0</v>
      </c>
      <c r="KSZ443" s="35">
        <f t="shared" si="1385"/>
        <v>0</v>
      </c>
      <c r="KTA443" s="35">
        <f t="shared" si="1385"/>
        <v>0</v>
      </c>
      <c r="KTB443" s="35">
        <f t="shared" si="1385"/>
        <v>0</v>
      </c>
      <c r="KTC443" s="35">
        <f t="shared" si="1385"/>
        <v>0</v>
      </c>
      <c r="KTD443" s="35">
        <f t="shared" si="1385"/>
        <v>0</v>
      </c>
      <c r="KTE443" s="35">
        <f t="shared" si="1385"/>
        <v>0</v>
      </c>
      <c r="KTF443" s="35">
        <f t="shared" si="1385"/>
        <v>0</v>
      </c>
      <c r="KTG443" s="35">
        <f t="shared" si="1385"/>
        <v>0</v>
      </c>
      <c r="KTH443" s="35">
        <f t="shared" si="1385"/>
        <v>0</v>
      </c>
      <c r="KTI443" s="35">
        <f t="shared" si="1385"/>
        <v>0</v>
      </c>
      <c r="KTJ443" s="35">
        <f t="shared" si="1385"/>
        <v>0</v>
      </c>
      <c r="KTK443" s="35">
        <f t="shared" si="1385"/>
        <v>0</v>
      </c>
      <c r="KTL443" s="35">
        <f t="shared" si="1385"/>
        <v>0</v>
      </c>
      <c r="KTM443" s="35">
        <f t="shared" si="1385"/>
        <v>0</v>
      </c>
      <c r="KTN443" s="35">
        <f t="shared" si="1385"/>
        <v>0</v>
      </c>
      <c r="KTO443" s="35">
        <f t="shared" si="1385"/>
        <v>0</v>
      </c>
      <c r="KTP443" s="35">
        <f t="shared" si="1385"/>
        <v>0</v>
      </c>
      <c r="KTQ443" s="35">
        <f t="shared" si="1385"/>
        <v>0</v>
      </c>
      <c r="KTR443" s="35">
        <f t="shared" si="1385"/>
        <v>0</v>
      </c>
      <c r="KTS443" s="35">
        <f t="shared" si="1385"/>
        <v>0</v>
      </c>
      <c r="KTT443" s="35">
        <f t="shared" si="1385"/>
        <v>0</v>
      </c>
      <c r="KTU443" s="35">
        <f t="shared" si="1385"/>
        <v>0</v>
      </c>
      <c r="KTV443" s="35">
        <f t="shared" si="1385"/>
        <v>0</v>
      </c>
      <c r="KTW443" s="35">
        <f t="shared" si="1385"/>
        <v>0</v>
      </c>
      <c r="KTX443" s="35">
        <f t="shared" si="1385"/>
        <v>0</v>
      </c>
      <c r="KTY443" s="35">
        <f t="shared" si="1385"/>
        <v>0</v>
      </c>
      <c r="KTZ443" s="35">
        <f t="shared" si="1385"/>
        <v>0</v>
      </c>
      <c r="KUA443" s="35">
        <f t="shared" si="1385"/>
        <v>0</v>
      </c>
      <c r="KUB443" s="35">
        <f t="shared" si="1385"/>
        <v>0</v>
      </c>
      <c r="KUC443" s="35">
        <f t="shared" si="1385"/>
        <v>0</v>
      </c>
      <c r="KUD443" s="35">
        <f t="shared" si="1385"/>
        <v>0</v>
      </c>
      <c r="KUE443" s="35">
        <f t="shared" si="1385"/>
        <v>0</v>
      </c>
      <c r="KUF443" s="35">
        <f t="shared" si="1385"/>
        <v>0</v>
      </c>
      <c r="KUG443" s="35">
        <f t="shared" si="1385"/>
        <v>0</v>
      </c>
      <c r="KUH443" s="35">
        <f t="shared" si="1385"/>
        <v>0</v>
      </c>
      <c r="KUI443" s="35">
        <f t="shared" si="1385"/>
        <v>0</v>
      </c>
      <c r="KUJ443" s="35">
        <f t="shared" si="1385"/>
        <v>0</v>
      </c>
      <c r="KUK443" s="35">
        <f t="shared" si="1385"/>
        <v>0</v>
      </c>
      <c r="KUL443" s="35">
        <f t="shared" si="1385"/>
        <v>0</v>
      </c>
      <c r="KUM443" s="35">
        <f t="shared" si="1385"/>
        <v>0</v>
      </c>
      <c r="KUN443" s="35">
        <f t="shared" si="1385"/>
        <v>0</v>
      </c>
      <c r="KUO443" s="35">
        <f t="shared" si="1385"/>
        <v>0</v>
      </c>
      <c r="KUP443" s="35">
        <f t="shared" si="1385"/>
        <v>0</v>
      </c>
      <c r="KUQ443" s="35">
        <f t="shared" si="1385"/>
        <v>0</v>
      </c>
      <c r="KUR443" s="35">
        <f t="shared" si="1385"/>
        <v>0</v>
      </c>
      <c r="KUS443" s="35">
        <f t="shared" si="1385"/>
        <v>0</v>
      </c>
      <c r="KUT443" s="35">
        <f t="shared" si="1385"/>
        <v>0</v>
      </c>
      <c r="KUU443" s="35">
        <f t="shared" si="1385"/>
        <v>0</v>
      </c>
      <c r="KUV443" s="35">
        <f t="shared" si="1385"/>
        <v>0</v>
      </c>
      <c r="KUW443" s="35">
        <f t="shared" si="1385"/>
        <v>0</v>
      </c>
      <c r="KUX443" s="35">
        <f t="shared" si="1385"/>
        <v>0</v>
      </c>
      <c r="KUY443" s="35">
        <f t="shared" si="1385"/>
        <v>0</v>
      </c>
      <c r="KUZ443" s="35">
        <f t="shared" si="1385"/>
        <v>0</v>
      </c>
      <c r="KVA443" s="35">
        <f t="shared" si="1385"/>
        <v>0</v>
      </c>
      <c r="KVB443" s="35">
        <f t="shared" si="1385"/>
        <v>0</v>
      </c>
      <c r="KVC443" s="35">
        <f t="shared" si="1385"/>
        <v>0</v>
      </c>
      <c r="KVD443" s="35">
        <f t="shared" si="1385"/>
        <v>0</v>
      </c>
      <c r="KVE443" s="35">
        <f t="shared" si="1385"/>
        <v>0</v>
      </c>
      <c r="KVF443" s="35">
        <f t="shared" ref="KVF443:KXQ443" si="1386">KVF462</f>
        <v>0</v>
      </c>
      <c r="KVG443" s="35">
        <f t="shared" si="1386"/>
        <v>0</v>
      </c>
      <c r="KVH443" s="35">
        <f t="shared" si="1386"/>
        <v>0</v>
      </c>
      <c r="KVI443" s="35">
        <f t="shared" si="1386"/>
        <v>0</v>
      </c>
      <c r="KVJ443" s="35">
        <f t="shared" si="1386"/>
        <v>0</v>
      </c>
      <c r="KVK443" s="35">
        <f t="shared" si="1386"/>
        <v>0</v>
      </c>
      <c r="KVL443" s="35">
        <f t="shared" si="1386"/>
        <v>0</v>
      </c>
      <c r="KVM443" s="35">
        <f t="shared" si="1386"/>
        <v>0</v>
      </c>
      <c r="KVN443" s="35">
        <f t="shared" si="1386"/>
        <v>0</v>
      </c>
      <c r="KVO443" s="35">
        <f t="shared" si="1386"/>
        <v>0</v>
      </c>
      <c r="KVP443" s="35">
        <f t="shared" si="1386"/>
        <v>0</v>
      </c>
      <c r="KVQ443" s="35">
        <f t="shared" si="1386"/>
        <v>0</v>
      </c>
      <c r="KVR443" s="35">
        <f t="shared" si="1386"/>
        <v>0</v>
      </c>
      <c r="KVS443" s="35">
        <f t="shared" si="1386"/>
        <v>0</v>
      </c>
      <c r="KVT443" s="35">
        <f t="shared" si="1386"/>
        <v>0</v>
      </c>
      <c r="KVU443" s="35">
        <f t="shared" si="1386"/>
        <v>0</v>
      </c>
      <c r="KVV443" s="35">
        <f t="shared" si="1386"/>
        <v>0</v>
      </c>
      <c r="KVW443" s="35">
        <f t="shared" si="1386"/>
        <v>0</v>
      </c>
      <c r="KVX443" s="35">
        <f t="shared" si="1386"/>
        <v>0</v>
      </c>
      <c r="KVY443" s="35">
        <f t="shared" si="1386"/>
        <v>0</v>
      </c>
      <c r="KVZ443" s="35">
        <f t="shared" si="1386"/>
        <v>0</v>
      </c>
      <c r="KWA443" s="35">
        <f t="shared" si="1386"/>
        <v>0</v>
      </c>
      <c r="KWB443" s="35">
        <f t="shared" si="1386"/>
        <v>0</v>
      </c>
      <c r="KWC443" s="35">
        <f t="shared" si="1386"/>
        <v>0</v>
      </c>
      <c r="KWD443" s="35">
        <f t="shared" si="1386"/>
        <v>0</v>
      </c>
      <c r="KWE443" s="35">
        <f t="shared" si="1386"/>
        <v>0</v>
      </c>
      <c r="KWF443" s="35">
        <f t="shared" si="1386"/>
        <v>0</v>
      </c>
      <c r="KWG443" s="35">
        <f t="shared" si="1386"/>
        <v>0</v>
      </c>
      <c r="KWH443" s="35">
        <f t="shared" si="1386"/>
        <v>0</v>
      </c>
      <c r="KWI443" s="35">
        <f t="shared" si="1386"/>
        <v>0</v>
      </c>
      <c r="KWJ443" s="35">
        <f t="shared" si="1386"/>
        <v>0</v>
      </c>
      <c r="KWK443" s="35">
        <f t="shared" si="1386"/>
        <v>0</v>
      </c>
      <c r="KWL443" s="35">
        <f t="shared" si="1386"/>
        <v>0</v>
      </c>
      <c r="KWM443" s="35">
        <f t="shared" si="1386"/>
        <v>0</v>
      </c>
      <c r="KWN443" s="35">
        <f t="shared" si="1386"/>
        <v>0</v>
      </c>
      <c r="KWO443" s="35">
        <f t="shared" si="1386"/>
        <v>0</v>
      </c>
      <c r="KWP443" s="35">
        <f t="shared" si="1386"/>
        <v>0</v>
      </c>
      <c r="KWQ443" s="35">
        <f t="shared" si="1386"/>
        <v>0</v>
      </c>
      <c r="KWR443" s="35">
        <f t="shared" si="1386"/>
        <v>0</v>
      </c>
      <c r="KWS443" s="35">
        <f t="shared" si="1386"/>
        <v>0</v>
      </c>
      <c r="KWT443" s="35">
        <f t="shared" si="1386"/>
        <v>0</v>
      </c>
      <c r="KWU443" s="35">
        <f t="shared" si="1386"/>
        <v>0</v>
      </c>
      <c r="KWV443" s="35">
        <f t="shared" si="1386"/>
        <v>0</v>
      </c>
      <c r="KWW443" s="35">
        <f t="shared" si="1386"/>
        <v>0</v>
      </c>
      <c r="KWX443" s="35">
        <f t="shared" si="1386"/>
        <v>0</v>
      </c>
      <c r="KWY443" s="35">
        <f t="shared" si="1386"/>
        <v>0</v>
      </c>
      <c r="KWZ443" s="35">
        <f t="shared" si="1386"/>
        <v>0</v>
      </c>
      <c r="KXA443" s="35">
        <f t="shared" si="1386"/>
        <v>0</v>
      </c>
      <c r="KXB443" s="35">
        <f t="shared" si="1386"/>
        <v>0</v>
      </c>
      <c r="KXC443" s="35">
        <f t="shared" si="1386"/>
        <v>0</v>
      </c>
      <c r="KXD443" s="35">
        <f t="shared" si="1386"/>
        <v>0</v>
      </c>
      <c r="KXE443" s="35">
        <f t="shared" si="1386"/>
        <v>0</v>
      </c>
      <c r="KXF443" s="35">
        <f t="shared" si="1386"/>
        <v>0</v>
      </c>
      <c r="KXG443" s="35">
        <f t="shared" si="1386"/>
        <v>0</v>
      </c>
      <c r="KXH443" s="35">
        <f t="shared" si="1386"/>
        <v>0</v>
      </c>
      <c r="KXI443" s="35">
        <f t="shared" si="1386"/>
        <v>0</v>
      </c>
      <c r="KXJ443" s="35">
        <f t="shared" si="1386"/>
        <v>0</v>
      </c>
      <c r="KXK443" s="35">
        <f t="shared" si="1386"/>
        <v>0</v>
      </c>
      <c r="KXL443" s="35">
        <f t="shared" si="1386"/>
        <v>0</v>
      </c>
      <c r="KXM443" s="35">
        <f t="shared" si="1386"/>
        <v>0</v>
      </c>
      <c r="KXN443" s="35">
        <f t="shared" si="1386"/>
        <v>0</v>
      </c>
      <c r="KXO443" s="35">
        <f t="shared" si="1386"/>
        <v>0</v>
      </c>
      <c r="KXP443" s="35">
        <f t="shared" si="1386"/>
        <v>0</v>
      </c>
      <c r="KXQ443" s="35">
        <f t="shared" si="1386"/>
        <v>0</v>
      </c>
      <c r="KXR443" s="35">
        <f t="shared" ref="KXR443:LAC443" si="1387">KXR462</f>
        <v>0</v>
      </c>
      <c r="KXS443" s="35">
        <f t="shared" si="1387"/>
        <v>0</v>
      </c>
      <c r="KXT443" s="35">
        <f t="shared" si="1387"/>
        <v>0</v>
      </c>
      <c r="KXU443" s="35">
        <f t="shared" si="1387"/>
        <v>0</v>
      </c>
      <c r="KXV443" s="35">
        <f t="shared" si="1387"/>
        <v>0</v>
      </c>
      <c r="KXW443" s="35">
        <f t="shared" si="1387"/>
        <v>0</v>
      </c>
      <c r="KXX443" s="35">
        <f t="shared" si="1387"/>
        <v>0</v>
      </c>
      <c r="KXY443" s="35">
        <f t="shared" si="1387"/>
        <v>0</v>
      </c>
      <c r="KXZ443" s="35">
        <f t="shared" si="1387"/>
        <v>0</v>
      </c>
      <c r="KYA443" s="35">
        <f t="shared" si="1387"/>
        <v>0</v>
      </c>
      <c r="KYB443" s="35">
        <f t="shared" si="1387"/>
        <v>0</v>
      </c>
      <c r="KYC443" s="35">
        <f t="shared" si="1387"/>
        <v>0</v>
      </c>
      <c r="KYD443" s="35">
        <f t="shared" si="1387"/>
        <v>0</v>
      </c>
      <c r="KYE443" s="35">
        <f t="shared" si="1387"/>
        <v>0</v>
      </c>
      <c r="KYF443" s="35">
        <f t="shared" si="1387"/>
        <v>0</v>
      </c>
      <c r="KYG443" s="35">
        <f t="shared" si="1387"/>
        <v>0</v>
      </c>
      <c r="KYH443" s="35">
        <f t="shared" si="1387"/>
        <v>0</v>
      </c>
      <c r="KYI443" s="35">
        <f t="shared" si="1387"/>
        <v>0</v>
      </c>
      <c r="KYJ443" s="35">
        <f t="shared" si="1387"/>
        <v>0</v>
      </c>
      <c r="KYK443" s="35">
        <f t="shared" si="1387"/>
        <v>0</v>
      </c>
      <c r="KYL443" s="35">
        <f t="shared" si="1387"/>
        <v>0</v>
      </c>
      <c r="KYM443" s="35">
        <f t="shared" si="1387"/>
        <v>0</v>
      </c>
      <c r="KYN443" s="35">
        <f t="shared" si="1387"/>
        <v>0</v>
      </c>
      <c r="KYO443" s="35">
        <f t="shared" si="1387"/>
        <v>0</v>
      </c>
      <c r="KYP443" s="35">
        <f t="shared" si="1387"/>
        <v>0</v>
      </c>
      <c r="KYQ443" s="35">
        <f t="shared" si="1387"/>
        <v>0</v>
      </c>
      <c r="KYR443" s="35">
        <f t="shared" si="1387"/>
        <v>0</v>
      </c>
      <c r="KYS443" s="35">
        <f t="shared" si="1387"/>
        <v>0</v>
      </c>
      <c r="KYT443" s="35">
        <f t="shared" si="1387"/>
        <v>0</v>
      </c>
      <c r="KYU443" s="35">
        <f t="shared" si="1387"/>
        <v>0</v>
      </c>
      <c r="KYV443" s="35">
        <f t="shared" si="1387"/>
        <v>0</v>
      </c>
      <c r="KYW443" s="35">
        <f t="shared" si="1387"/>
        <v>0</v>
      </c>
      <c r="KYX443" s="35">
        <f t="shared" si="1387"/>
        <v>0</v>
      </c>
      <c r="KYY443" s="35">
        <f t="shared" si="1387"/>
        <v>0</v>
      </c>
      <c r="KYZ443" s="35">
        <f t="shared" si="1387"/>
        <v>0</v>
      </c>
      <c r="KZA443" s="35">
        <f t="shared" si="1387"/>
        <v>0</v>
      </c>
      <c r="KZB443" s="35">
        <f t="shared" si="1387"/>
        <v>0</v>
      </c>
      <c r="KZC443" s="35">
        <f t="shared" si="1387"/>
        <v>0</v>
      </c>
      <c r="KZD443" s="35">
        <f t="shared" si="1387"/>
        <v>0</v>
      </c>
      <c r="KZE443" s="35">
        <f t="shared" si="1387"/>
        <v>0</v>
      </c>
      <c r="KZF443" s="35">
        <f t="shared" si="1387"/>
        <v>0</v>
      </c>
      <c r="KZG443" s="35">
        <f t="shared" si="1387"/>
        <v>0</v>
      </c>
      <c r="KZH443" s="35">
        <f t="shared" si="1387"/>
        <v>0</v>
      </c>
      <c r="KZI443" s="35">
        <f t="shared" si="1387"/>
        <v>0</v>
      </c>
      <c r="KZJ443" s="35">
        <f t="shared" si="1387"/>
        <v>0</v>
      </c>
      <c r="KZK443" s="35">
        <f t="shared" si="1387"/>
        <v>0</v>
      </c>
      <c r="KZL443" s="35">
        <f t="shared" si="1387"/>
        <v>0</v>
      </c>
      <c r="KZM443" s="35">
        <f t="shared" si="1387"/>
        <v>0</v>
      </c>
      <c r="KZN443" s="35">
        <f t="shared" si="1387"/>
        <v>0</v>
      </c>
      <c r="KZO443" s="35">
        <f t="shared" si="1387"/>
        <v>0</v>
      </c>
      <c r="KZP443" s="35">
        <f t="shared" si="1387"/>
        <v>0</v>
      </c>
      <c r="KZQ443" s="35">
        <f t="shared" si="1387"/>
        <v>0</v>
      </c>
      <c r="KZR443" s="35">
        <f t="shared" si="1387"/>
        <v>0</v>
      </c>
      <c r="KZS443" s="35">
        <f t="shared" si="1387"/>
        <v>0</v>
      </c>
      <c r="KZT443" s="35">
        <f t="shared" si="1387"/>
        <v>0</v>
      </c>
      <c r="KZU443" s="35">
        <f t="shared" si="1387"/>
        <v>0</v>
      </c>
      <c r="KZV443" s="35">
        <f t="shared" si="1387"/>
        <v>0</v>
      </c>
      <c r="KZW443" s="35">
        <f t="shared" si="1387"/>
        <v>0</v>
      </c>
      <c r="KZX443" s="35">
        <f t="shared" si="1387"/>
        <v>0</v>
      </c>
      <c r="KZY443" s="35">
        <f t="shared" si="1387"/>
        <v>0</v>
      </c>
      <c r="KZZ443" s="35">
        <f t="shared" si="1387"/>
        <v>0</v>
      </c>
      <c r="LAA443" s="35">
        <f t="shared" si="1387"/>
        <v>0</v>
      </c>
      <c r="LAB443" s="35">
        <f t="shared" si="1387"/>
        <v>0</v>
      </c>
      <c r="LAC443" s="35">
        <f t="shared" si="1387"/>
        <v>0</v>
      </c>
      <c r="LAD443" s="35">
        <f t="shared" ref="LAD443:LCO443" si="1388">LAD462</f>
        <v>0</v>
      </c>
      <c r="LAE443" s="35">
        <f t="shared" si="1388"/>
        <v>0</v>
      </c>
      <c r="LAF443" s="35">
        <f t="shared" si="1388"/>
        <v>0</v>
      </c>
      <c r="LAG443" s="35">
        <f t="shared" si="1388"/>
        <v>0</v>
      </c>
      <c r="LAH443" s="35">
        <f t="shared" si="1388"/>
        <v>0</v>
      </c>
      <c r="LAI443" s="35">
        <f t="shared" si="1388"/>
        <v>0</v>
      </c>
      <c r="LAJ443" s="35">
        <f t="shared" si="1388"/>
        <v>0</v>
      </c>
      <c r="LAK443" s="35">
        <f t="shared" si="1388"/>
        <v>0</v>
      </c>
      <c r="LAL443" s="35">
        <f t="shared" si="1388"/>
        <v>0</v>
      </c>
      <c r="LAM443" s="35">
        <f t="shared" si="1388"/>
        <v>0</v>
      </c>
      <c r="LAN443" s="35">
        <f t="shared" si="1388"/>
        <v>0</v>
      </c>
      <c r="LAO443" s="35">
        <f t="shared" si="1388"/>
        <v>0</v>
      </c>
      <c r="LAP443" s="35">
        <f t="shared" si="1388"/>
        <v>0</v>
      </c>
      <c r="LAQ443" s="35">
        <f t="shared" si="1388"/>
        <v>0</v>
      </c>
      <c r="LAR443" s="35">
        <f t="shared" si="1388"/>
        <v>0</v>
      </c>
      <c r="LAS443" s="35">
        <f t="shared" si="1388"/>
        <v>0</v>
      </c>
      <c r="LAT443" s="35">
        <f t="shared" si="1388"/>
        <v>0</v>
      </c>
      <c r="LAU443" s="35">
        <f t="shared" si="1388"/>
        <v>0</v>
      </c>
      <c r="LAV443" s="35">
        <f t="shared" si="1388"/>
        <v>0</v>
      </c>
      <c r="LAW443" s="35">
        <f t="shared" si="1388"/>
        <v>0</v>
      </c>
      <c r="LAX443" s="35">
        <f t="shared" si="1388"/>
        <v>0</v>
      </c>
      <c r="LAY443" s="35">
        <f t="shared" si="1388"/>
        <v>0</v>
      </c>
      <c r="LAZ443" s="35">
        <f t="shared" si="1388"/>
        <v>0</v>
      </c>
      <c r="LBA443" s="35">
        <f t="shared" si="1388"/>
        <v>0</v>
      </c>
      <c r="LBB443" s="35">
        <f t="shared" si="1388"/>
        <v>0</v>
      </c>
      <c r="LBC443" s="35">
        <f t="shared" si="1388"/>
        <v>0</v>
      </c>
      <c r="LBD443" s="35">
        <f t="shared" si="1388"/>
        <v>0</v>
      </c>
      <c r="LBE443" s="35">
        <f t="shared" si="1388"/>
        <v>0</v>
      </c>
      <c r="LBF443" s="35">
        <f t="shared" si="1388"/>
        <v>0</v>
      </c>
      <c r="LBG443" s="35">
        <f t="shared" si="1388"/>
        <v>0</v>
      </c>
      <c r="LBH443" s="35">
        <f t="shared" si="1388"/>
        <v>0</v>
      </c>
      <c r="LBI443" s="35">
        <f t="shared" si="1388"/>
        <v>0</v>
      </c>
      <c r="LBJ443" s="35">
        <f t="shared" si="1388"/>
        <v>0</v>
      </c>
      <c r="LBK443" s="35">
        <f t="shared" si="1388"/>
        <v>0</v>
      </c>
      <c r="LBL443" s="35">
        <f t="shared" si="1388"/>
        <v>0</v>
      </c>
      <c r="LBM443" s="35">
        <f t="shared" si="1388"/>
        <v>0</v>
      </c>
      <c r="LBN443" s="35">
        <f t="shared" si="1388"/>
        <v>0</v>
      </c>
      <c r="LBO443" s="35">
        <f t="shared" si="1388"/>
        <v>0</v>
      </c>
      <c r="LBP443" s="35">
        <f t="shared" si="1388"/>
        <v>0</v>
      </c>
      <c r="LBQ443" s="35">
        <f t="shared" si="1388"/>
        <v>0</v>
      </c>
      <c r="LBR443" s="35">
        <f t="shared" si="1388"/>
        <v>0</v>
      </c>
      <c r="LBS443" s="35">
        <f t="shared" si="1388"/>
        <v>0</v>
      </c>
      <c r="LBT443" s="35">
        <f t="shared" si="1388"/>
        <v>0</v>
      </c>
      <c r="LBU443" s="35">
        <f t="shared" si="1388"/>
        <v>0</v>
      </c>
      <c r="LBV443" s="35">
        <f t="shared" si="1388"/>
        <v>0</v>
      </c>
      <c r="LBW443" s="35">
        <f t="shared" si="1388"/>
        <v>0</v>
      </c>
      <c r="LBX443" s="35">
        <f t="shared" si="1388"/>
        <v>0</v>
      </c>
      <c r="LBY443" s="35">
        <f t="shared" si="1388"/>
        <v>0</v>
      </c>
      <c r="LBZ443" s="35">
        <f t="shared" si="1388"/>
        <v>0</v>
      </c>
      <c r="LCA443" s="35">
        <f t="shared" si="1388"/>
        <v>0</v>
      </c>
      <c r="LCB443" s="35">
        <f t="shared" si="1388"/>
        <v>0</v>
      </c>
      <c r="LCC443" s="35">
        <f t="shared" si="1388"/>
        <v>0</v>
      </c>
      <c r="LCD443" s="35">
        <f t="shared" si="1388"/>
        <v>0</v>
      </c>
      <c r="LCE443" s="35">
        <f t="shared" si="1388"/>
        <v>0</v>
      </c>
      <c r="LCF443" s="35">
        <f t="shared" si="1388"/>
        <v>0</v>
      </c>
      <c r="LCG443" s="35">
        <f t="shared" si="1388"/>
        <v>0</v>
      </c>
      <c r="LCH443" s="35">
        <f t="shared" si="1388"/>
        <v>0</v>
      </c>
      <c r="LCI443" s="35">
        <f t="shared" si="1388"/>
        <v>0</v>
      </c>
      <c r="LCJ443" s="35">
        <f t="shared" si="1388"/>
        <v>0</v>
      </c>
      <c r="LCK443" s="35">
        <f t="shared" si="1388"/>
        <v>0</v>
      </c>
      <c r="LCL443" s="35">
        <f t="shared" si="1388"/>
        <v>0</v>
      </c>
      <c r="LCM443" s="35">
        <f t="shared" si="1388"/>
        <v>0</v>
      </c>
      <c r="LCN443" s="35">
        <f t="shared" si="1388"/>
        <v>0</v>
      </c>
      <c r="LCO443" s="35">
        <f t="shared" si="1388"/>
        <v>0</v>
      </c>
      <c r="LCP443" s="35">
        <f t="shared" ref="LCP443:LFA443" si="1389">LCP462</f>
        <v>0</v>
      </c>
      <c r="LCQ443" s="35">
        <f t="shared" si="1389"/>
        <v>0</v>
      </c>
      <c r="LCR443" s="35">
        <f t="shared" si="1389"/>
        <v>0</v>
      </c>
      <c r="LCS443" s="35">
        <f t="shared" si="1389"/>
        <v>0</v>
      </c>
      <c r="LCT443" s="35">
        <f t="shared" si="1389"/>
        <v>0</v>
      </c>
      <c r="LCU443" s="35">
        <f t="shared" si="1389"/>
        <v>0</v>
      </c>
      <c r="LCV443" s="35">
        <f t="shared" si="1389"/>
        <v>0</v>
      </c>
      <c r="LCW443" s="35">
        <f t="shared" si="1389"/>
        <v>0</v>
      </c>
      <c r="LCX443" s="35">
        <f t="shared" si="1389"/>
        <v>0</v>
      </c>
      <c r="LCY443" s="35">
        <f t="shared" si="1389"/>
        <v>0</v>
      </c>
      <c r="LCZ443" s="35">
        <f t="shared" si="1389"/>
        <v>0</v>
      </c>
      <c r="LDA443" s="35">
        <f t="shared" si="1389"/>
        <v>0</v>
      </c>
      <c r="LDB443" s="35">
        <f t="shared" si="1389"/>
        <v>0</v>
      </c>
      <c r="LDC443" s="35">
        <f t="shared" si="1389"/>
        <v>0</v>
      </c>
      <c r="LDD443" s="35">
        <f t="shared" si="1389"/>
        <v>0</v>
      </c>
      <c r="LDE443" s="35">
        <f t="shared" si="1389"/>
        <v>0</v>
      </c>
      <c r="LDF443" s="35">
        <f t="shared" si="1389"/>
        <v>0</v>
      </c>
      <c r="LDG443" s="35">
        <f t="shared" si="1389"/>
        <v>0</v>
      </c>
      <c r="LDH443" s="35">
        <f t="shared" si="1389"/>
        <v>0</v>
      </c>
      <c r="LDI443" s="35">
        <f t="shared" si="1389"/>
        <v>0</v>
      </c>
      <c r="LDJ443" s="35">
        <f t="shared" si="1389"/>
        <v>0</v>
      </c>
      <c r="LDK443" s="35">
        <f t="shared" si="1389"/>
        <v>0</v>
      </c>
      <c r="LDL443" s="35">
        <f t="shared" si="1389"/>
        <v>0</v>
      </c>
      <c r="LDM443" s="35">
        <f t="shared" si="1389"/>
        <v>0</v>
      </c>
      <c r="LDN443" s="35">
        <f t="shared" si="1389"/>
        <v>0</v>
      </c>
      <c r="LDO443" s="35">
        <f t="shared" si="1389"/>
        <v>0</v>
      </c>
      <c r="LDP443" s="35">
        <f t="shared" si="1389"/>
        <v>0</v>
      </c>
      <c r="LDQ443" s="35">
        <f t="shared" si="1389"/>
        <v>0</v>
      </c>
      <c r="LDR443" s="35">
        <f t="shared" si="1389"/>
        <v>0</v>
      </c>
      <c r="LDS443" s="35">
        <f t="shared" si="1389"/>
        <v>0</v>
      </c>
      <c r="LDT443" s="35">
        <f t="shared" si="1389"/>
        <v>0</v>
      </c>
      <c r="LDU443" s="35">
        <f t="shared" si="1389"/>
        <v>0</v>
      </c>
      <c r="LDV443" s="35">
        <f t="shared" si="1389"/>
        <v>0</v>
      </c>
      <c r="LDW443" s="35">
        <f t="shared" si="1389"/>
        <v>0</v>
      </c>
      <c r="LDX443" s="35">
        <f t="shared" si="1389"/>
        <v>0</v>
      </c>
      <c r="LDY443" s="35">
        <f t="shared" si="1389"/>
        <v>0</v>
      </c>
      <c r="LDZ443" s="35">
        <f t="shared" si="1389"/>
        <v>0</v>
      </c>
      <c r="LEA443" s="35">
        <f t="shared" si="1389"/>
        <v>0</v>
      </c>
      <c r="LEB443" s="35">
        <f t="shared" si="1389"/>
        <v>0</v>
      </c>
      <c r="LEC443" s="35">
        <f t="shared" si="1389"/>
        <v>0</v>
      </c>
      <c r="LED443" s="35">
        <f t="shared" si="1389"/>
        <v>0</v>
      </c>
      <c r="LEE443" s="35">
        <f t="shared" si="1389"/>
        <v>0</v>
      </c>
      <c r="LEF443" s="35">
        <f t="shared" si="1389"/>
        <v>0</v>
      </c>
      <c r="LEG443" s="35">
        <f t="shared" si="1389"/>
        <v>0</v>
      </c>
      <c r="LEH443" s="35">
        <f t="shared" si="1389"/>
        <v>0</v>
      </c>
      <c r="LEI443" s="35">
        <f t="shared" si="1389"/>
        <v>0</v>
      </c>
      <c r="LEJ443" s="35">
        <f t="shared" si="1389"/>
        <v>0</v>
      </c>
      <c r="LEK443" s="35">
        <f t="shared" si="1389"/>
        <v>0</v>
      </c>
      <c r="LEL443" s="35">
        <f t="shared" si="1389"/>
        <v>0</v>
      </c>
      <c r="LEM443" s="35">
        <f t="shared" si="1389"/>
        <v>0</v>
      </c>
      <c r="LEN443" s="35">
        <f t="shared" si="1389"/>
        <v>0</v>
      </c>
      <c r="LEO443" s="35">
        <f t="shared" si="1389"/>
        <v>0</v>
      </c>
      <c r="LEP443" s="35">
        <f t="shared" si="1389"/>
        <v>0</v>
      </c>
      <c r="LEQ443" s="35">
        <f t="shared" si="1389"/>
        <v>0</v>
      </c>
      <c r="LER443" s="35">
        <f t="shared" si="1389"/>
        <v>0</v>
      </c>
      <c r="LES443" s="35">
        <f t="shared" si="1389"/>
        <v>0</v>
      </c>
      <c r="LET443" s="35">
        <f t="shared" si="1389"/>
        <v>0</v>
      </c>
      <c r="LEU443" s="35">
        <f t="shared" si="1389"/>
        <v>0</v>
      </c>
      <c r="LEV443" s="35">
        <f t="shared" si="1389"/>
        <v>0</v>
      </c>
      <c r="LEW443" s="35">
        <f t="shared" si="1389"/>
        <v>0</v>
      </c>
      <c r="LEX443" s="35">
        <f t="shared" si="1389"/>
        <v>0</v>
      </c>
      <c r="LEY443" s="35">
        <f t="shared" si="1389"/>
        <v>0</v>
      </c>
      <c r="LEZ443" s="35">
        <f t="shared" si="1389"/>
        <v>0</v>
      </c>
      <c r="LFA443" s="35">
        <f t="shared" si="1389"/>
        <v>0</v>
      </c>
      <c r="LFB443" s="35">
        <f t="shared" ref="LFB443:LHM443" si="1390">LFB462</f>
        <v>0</v>
      </c>
      <c r="LFC443" s="35">
        <f t="shared" si="1390"/>
        <v>0</v>
      </c>
      <c r="LFD443" s="35">
        <f t="shared" si="1390"/>
        <v>0</v>
      </c>
      <c r="LFE443" s="35">
        <f t="shared" si="1390"/>
        <v>0</v>
      </c>
      <c r="LFF443" s="35">
        <f t="shared" si="1390"/>
        <v>0</v>
      </c>
      <c r="LFG443" s="35">
        <f t="shared" si="1390"/>
        <v>0</v>
      </c>
      <c r="LFH443" s="35">
        <f t="shared" si="1390"/>
        <v>0</v>
      </c>
      <c r="LFI443" s="35">
        <f t="shared" si="1390"/>
        <v>0</v>
      </c>
      <c r="LFJ443" s="35">
        <f t="shared" si="1390"/>
        <v>0</v>
      </c>
      <c r="LFK443" s="35">
        <f t="shared" si="1390"/>
        <v>0</v>
      </c>
      <c r="LFL443" s="35">
        <f t="shared" si="1390"/>
        <v>0</v>
      </c>
      <c r="LFM443" s="35">
        <f t="shared" si="1390"/>
        <v>0</v>
      </c>
      <c r="LFN443" s="35">
        <f t="shared" si="1390"/>
        <v>0</v>
      </c>
      <c r="LFO443" s="35">
        <f t="shared" si="1390"/>
        <v>0</v>
      </c>
      <c r="LFP443" s="35">
        <f t="shared" si="1390"/>
        <v>0</v>
      </c>
      <c r="LFQ443" s="35">
        <f t="shared" si="1390"/>
        <v>0</v>
      </c>
      <c r="LFR443" s="35">
        <f t="shared" si="1390"/>
        <v>0</v>
      </c>
      <c r="LFS443" s="35">
        <f t="shared" si="1390"/>
        <v>0</v>
      </c>
      <c r="LFT443" s="35">
        <f t="shared" si="1390"/>
        <v>0</v>
      </c>
      <c r="LFU443" s="35">
        <f t="shared" si="1390"/>
        <v>0</v>
      </c>
      <c r="LFV443" s="35">
        <f t="shared" si="1390"/>
        <v>0</v>
      </c>
      <c r="LFW443" s="35">
        <f t="shared" si="1390"/>
        <v>0</v>
      </c>
      <c r="LFX443" s="35">
        <f t="shared" si="1390"/>
        <v>0</v>
      </c>
      <c r="LFY443" s="35">
        <f t="shared" si="1390"/>
        <v>0</v>
      </c>
      <c r="LFZ443" s="35">
        <f t="shared" si="1390"/>
        <v>0</v>
      </c>
      <c r="LGA443" s="35">
        <f t="shared" si="1390"/>
        <v>0</v>
      </c>
      <c r="LGB443" s="35">
        <f t="shared" si="1390"/>
        <v>0</v>
      </c>
      <c r="LGC443" s="35">
        <f t="shared" si="1390"/>
        <v>0</v>
      </c>
      <c r="LGD443" s="35">
        <f t="shared" si="1390"/>
        <v>0</v>
      </c>
      <c r="LGE443" s="35">
        <f t="shared" si="1390"/>
        <v>0</v>
      </c>
      <c r="LGF443" s="35">
        <f t="shared" si="1390"/>
        <v>0</v>
      </c>
      <c r="LGG443" s="35">
        <f t="shared" si="1390"/>
        <v>0</v>
      </c>
      <c r="LGH443" s="35">
        <f t="shared" si="1390"/>
        <v>0</v>
      </c>
      <c r="LGI443" s="35">
        <f t="shared" si="1390"/>
        <v>0</v>
      </c>
      <c r="LGJ443" s="35">
        <f t="shared" si="1390"/>
        <v>0</v>
      </c>
      <c r="LGK443" s="35">
        <f t="shared" si="1390"/>
        <v>0</v>
      </c>
      <c r="LGL443" s="35">
        <f t="shared" si="1390"/>
        <v>0</v>
      </c>
      <c r="LGM443" s="35">
        <f t="shared" si="1390"/>
        <v>0</v>
      </c>
      <c r="LGN443" s="35">
        <f t="shared" si="1390"/>
        <v>0</v>
      </c>
      <c r="LGO443" s="35">
        <f t="shared" si="1390"/>
        <v>0</v>
      </c>
      <c r="LGP443" s="35">
        <f t="shared" si="1390"/>
        <v>0</v>
      </c>
      <c r="LGQ443" s="35">
        <f t="shared" si="1390"/>
        <v>0</v>
      </c>
      <c r="LGR443" s="35">
        <f t="shared" si="1390"/>
        <v>0</v>
      </c>
      <c r="LGS443" s="35">
        <f t="shared" si="1390"/>
        <v>0</v>
      </c>
      <c r="LGT443" s="35">
        <f t="shared" si="1390"/>
        <v>0</v>
      </c>
      <c r="LGU443" s="35">
        <f t="shared" si="1390"/>
        <v>0</v>
      </c>
      <c r="LGV443" s="35">
        <f t="shared" si="1390"/>
        <v>0</v>
      </c>
      <c r="LGW443" s="35">
        <f t="shared" si="1390"/>
        <v>0</v>
      </c>
      <c r="LGX443" s="35">
        <f t="shared" si="1390"/>
        <v>0</v>
      </c>
      <c r="LGY443" s="35">
        <f t="shared" si="1390"/>
        <v>0</v>
      </c>
      <c r="LGZ443" s="35">
        <f t="shared" si="1390"/>
        <v>0</v>
      </c>
      <c r="LHA443" s="35">
        <f t="shared" si="1390"/>
        <v>0</v>
      </c>
      <c r="LHB443" s="35">
        <f t="shared" si="1390"/>
        <v>0</v>
      </c>
      <c r="LHC443" s="35">
        <f t="shared" si="1390"/>
        <v>0</v>
      </c>
      <c r="LHD443" s="35">
        <f t="shared" si="1390"/>
        <v>0</v>
      </c>
      <c r="LHE443" s="35">
        <f t="shared" si="1390"/>
        <v>0</v>
      </c>
      <c r="LHF443" s="35">
        <f t="shared" si="1390"/>
        <v>0</v>
      </c>
      <c r="LHG443" s="35">
        <f t="shared" si="1390"/>
        <v>0</v>
      </c>
      <c r="LHH443" s="35">
        <f t="shared" si="1390"/>
        <v>0</v>
      </c>
      <c r="LHI443" s="35">
        <f t="shared" si="1390"/>
        <v>0</v>
      </c>
      <c r="LHJ443" s="35">
        <f t="shared" si="1390"/>
        <v>0</v>
      </c>
      <c r="LHK443" s="35">
        <f t="shared" si="1390"/>
        <v>0</v>
      </c>
      <c r="LHL443" s="35">
        <f t="shared" si="1390"/>
        <v>0</v>
      </c>
      <c r="LHM443" s="35">
        <f t="shared" si="1390"/>
        <v>0</v>
      </c>
      <c r="LHN443" s="35">
        <f t="shared" ref="LHN443:LJY443" si="1391">LHN462</f>
        <v>0</v>
      </c>
      <c r="LHO443" s="35">
        <f t="shared" si="1391"/>
        <v>0</v>
      </c>
      <c r="LHP443" s="35">
        <f t="shared" si="1391"/>
        <v>0</v>
      </c>
      <c r="LHQ443" s="35">
        <f t="shared" si="1391"/>
        <v>0</v>
      </c>
      <c r="LHR443" s="35">
        <f t="shared" si="1391"/>
        <v>0</v>
      </c>
      <c r="LHS443" s="35">
        <f t="shared" si="1391"/>
        <v>0</v>
      </c>
      <c r="LHT443" s="35">
        <f t="shared" si="1391"/>
        <v>0</v>
      </c>
      <c r="LHU443" s="35">
        <f t="shared" si="1391"/>
        <v>0</v>
      </c>
      <c r="LHV443" s="35">
        <f t="shared" si="1391"/>
        <v>0</v>
      </c>
      <c r="LHW443" s="35">
        <f t="shared" si="1391"/>
        <v>0</v>
      </c>
      <c r="LHX443" s="35">
        <f t="shared" si="1391"/>
        <v>0</v>
      </c>
      <c r="LHY443" s="35">
        <f t="shared" si="1391"/>
        <v>0</v>
      </c>
      <c r="LHZ443" s="35">
        <f t="shared" si="1391"/>
        <v>0</v>
      </c>
      <c r="LIA443" s="35">
        <f t="shared" si="1391"/>
        <v>0</v>
      </c>
      <c r="LIB443" s="35">
        <f t="shared" si="1391"/>
        <v>0</v>
      </c>
      <c r="LIC443" s="35">
        <f t="shared" si="1391"/>
        <v>0</v>
      </c>
      <c r="LID443" s="35">
        <f t="shared" si="1391"/>
        <v>0</v>
      </c>
      <c r="LIE443" s="35">
        <f t="shared" si="1391"/>
        <v>0</v>
      </c>
      <c r="LIF443" s="35">
        <f t="shared" si="1391"/>
        <v>0</v>
      </c>
      <c r="LIG443" s="35">
        <f t="shared" si="1391"/>
        <v>0</v>
      </c>
      <c r="LIH443" s="35">
        <f t="shared" si="1391"/>
        <v>0</v>
      </c>
      <c r="LII443" s="35">
        <f t="shared" si="1391"/>
        <v>0</v>
      </c>
      <c r="LIJ443" s="35">
        <f t="shared" si="1391"/>
        <v>0</v>
      </c>
      <c r="LIK443" s="35">
        <f t="shared" si="1391"/>
        <v>0</v>
      </c>
      <c r="LIL443" s="35">
        <f t="shared" si="1391"/>
        <v>0</v>
      </c>
      <c r="LIM443" s="35">
        <f t="shared" si="1391"/>
        <v>0</v>
      </c>
      <c r="LIN443" s="35">
        <f t="shared" si="1391"/>
        <v>0</v>
      </c>
      <c r="LIO443" s="35">
        <f t="shared" si="1391"/>
        <v>0</v>
      </c>
      <c r="LIP443" s="35">
        <f t="shared" si="1391"/>
        <v>0</v>
      </c>
      <c r="LIQ443" s="35">
        <f t="shared" si="1391"/>
        <v>0</v>
      </c>
      <c r="LIR443" s="35">
        <f t="shared" si="1391"/>
        <v>0</v>
      </c>
      <c r="LIS443" s="35">
        <f t="shared" si="1391"/>
        <v>0</v>
      </c>
      <c r="LIT443" s="35">
        <f t="shared" si="1391"/>
        <v>0</v>
      </c>
      <c r="LIU443" s="35">
        <f t="shared" si="1391"/>
        <v>0</v>
      </c>
      <c r="LIV443" s="35">
        <f t="shared" si="1391"/>
        <v>0</v>
      </c>
      <c r="LIW443" s="35">
        <f t="shared" si="1391"/>
        <v>0</v>
      </c>
      <c r="LIX443" s="35">
        <f t="shared" si="1391"/>
        <v>0</v>
      </c>
      <c r="LIY443" s="35">
        <f t="shared" si="1391"/>
        <v>0</v>
      </c>
      <c r="LIZ443" s="35">
        <f t="shared" si="1391"/>
        <v>0</v>
      </c>
      <c r="LJA443" s="35">
        <f t="shared" si="1391"/>
        <v>0</v>
      </c>
      <c r="LJB443" s="35">
        <f t="shared" si="1391"/>
        <v>0</v>
      </c>
      <c r="LJC443" s="35">
        <f t="shared" si="1391"/>
        <v>0</v>
      </c>
      <c r="LJD443" s="35">
        <f t="shared" si="1391"/>
        <v>0</v>
      </c>
      <c r="LJE443" s="35">
        <f t="shared" si="1391"/>
        <v>0</v>
      </c>
      <c r="LJF443" s="35">
        <f t="shared" si="1391"/>
        <v>0</v>
      </c>
      <c r="LJG443" s="35">
        <f t="shared" si="1391"/>
        <v>0</v>
      </c>
      <c r="LJH443" s="35">
        <f t="shared" si="1391"/>
        <v>0</v>
      </c>
      <c r="LJI443" s="35">
        <f t="shared" si="1391"/>
        <v>0</v>
      </c>
      <c r="LJJ443" s="35">
        <f t="shared" si="1391"/>
        <v>0</v>
      </c>
      <c r="LJK443" s="35">
        <f t="shared" si="1391"/>
        <v>0</v>
      </c>
      <c r="LJL443" s="35">
        <f t="shared" si="1391"/>
        <v>0</v>
      </c>
      <c r="LJM443" s="35">
        <f t="shared" si="1391"/>
        <v>0</v>
      </c>
      <c r="LJN443" s="35">
        <f t="shared" si="1391"/>
        <v>0</v>
      </c>
      <c r="LJO443" s="35">
        <f t="shared" si="1391"/>
        <v>0</v>
      </c>
      <c r="LJP443" s="35">
        <f t="shared" si="1391"/>
        <v>0</v>
      </c>
      <c r="LJQ443" s="35">
        <f t="shared" si="1391"/>
        <v>0</v>
      </c>
      <c r="LJR443" s="35">
        <f t="shared" si="1391"/>
        <v>0</v>
      </c>
      <c r="LJS443" s="35">
        <f t="shared" si="1391"/>
        <v>0</v>
      </c>
      <c r="LJT443" s="35">
        <f t="shared" si="1391"/>
        <v>0</v>
      </c>
      <c r="LJU443" s="35">
        <f t="shared" si="1391"/>
        <v>0</v>
      </c>
      <c r="LJV443" s="35">
        <f t="shared" si="1391"/>
        <v>0</v>
      </c>
      <c r="LJW443" s="35">
        <f t="shared" si="1391"/>
        <v>0</v>
      </c>
      <c r="LJX443" s="35">
        <f t="shared" si="1391"/>
        <v>0</v>
      </c>
      <c r="LJY443" s="35">
        <f t="shared" si="1391"/>
        <v>0</v>
      </c>
      <c r="LJZ443" s="35">
        <f t="shared" ref="LJZ443:LMK443" si="1392">LJZ462</f>
        <v>0</v>
      </c>
      <c r="LKA443" s="35">
        <f t="shared" si="1392"/>
        <v>0</v>
      </c>
      <c r="LKB443" s="35">
        <f t="shared" si="1392"/>
        <v>0</v>
      </c>
      <c r="LKC443" s="35">
        <f t="shared" si="1392"/>
        <v>0</v>
      </c>
      <c r="LKD443" s="35">
        <f t="shared" si="1392"/>
        <v>0</v>
      </c>
      <c r="LKE443" s="35">
        <f t="shared" si="1392"/>
        <v>0</v>
      </c>
      <c r="LKF443" s="35">
        <f t="shared" si="1392"/>
        <v>0</v>
      </c>
      <c r="LKG443" s="35">
        <f t="shared" si="1392"/>
        <v>0</v>
      </c>
      <c r="LKH443" s="35">
        <f t="shared" si="1392"/>
        <v>0</v>
      </c>
      <c r="LKI443" s="35">
        <f t="shared" si="1392"/>
        <v>0</v>
      </c>
      <c r="LKJ443" s="35">
        <f t="shared" si="1392"/>
        <v>0</v>
      </c>
      <c r="LKK443" s="35">
        <f t="shared" si="1392"/>
        <v>0</v>
      </c>
      <c r="LKL443" s="35">
        <f t="shared" si="1392"/>
        <v>0</v>
      </c>
      <c r="LKM443" s="35">
        <f t="shared" si="1392"/>
        <v>0</v>
      </c>
      <c r="LKN443" s="35">
        <f t="shared" si="1392"/>
        <v>0</v>
      </c>
      <c r="LKO443" s="35">
        <f t="shared" si="1392"/>
        <v>0</v>
      </c>
      <c r="LKP443" s="35">
        <f t="shared" si="1392"/>
        <v>0</v>
      </c>
      <c r="LKQ443" s="35">
        <f t="shared" si="1392"/>
        <v>0</v>
      </c>
      <c r="LKR443" s="35">
        <f t="shared" si="1392"/>
        <v>0</v>
      </c>
      <c r="LKS443" s="35">
        <f t="shared" si="1392"/>
        <v>0</v>
      </c>
      <c r="LKT443" s="35">
        <f t="shared" si="1392"/>
        <v>0</v>
      </c>
      <c r="LKU443" s="35">
        <f t="shared" si="1392"/>
        <v>0</v>
      </c>
      <c r="LKV443" s="35">
        <f t="shared" si="1392"/>
        <v>0</v>
      </c>
      <c r="LKW443" s="35">
        <f t="shared" si="1392"/>
        <v>0</v>
      </c>
      <c r="LKX443" s="35">
        <f t="shared" si="1392"/>
        <v>0</v>
      </c>
      <c r="LKY443" s="35">
        <f t="shared" si="1392"/>
        <v>0</v>
      </c>
      <c r="LKZ443" s="35">
        <f t="shared" si="1392"/>
        <v>0</v>
      </c>
      <c r="LLA443" s="35">
        <f t="shared" si="1392"/>
        <v>0</v>
      </c>
      <c r="LLB443" s="35">
        <f t="shared" si="1392"/>
        <v>0</v>
      </c>
      <c r="LLC443" s="35">
        <f t="shared" si="1392"/>
        <v>0</v>
      </c>
      <c r="LLD443" s="35">
        <f t="shared" si="1392"/>
        <v>0</v>
      </c>
      <c r="LLE443" s="35">
        <f t="shared" si="1392"/>
        <v>0</v>
      </c>
      <c r="LLF443" s="35">
        <f t="shared" si="1392"/>
        <v>0</v>
      </c>
      <c r="LLG443" s="35">
        <f t="shared" si="1392"/>
        <v>0</v>
      </c>
      <c r="LLH443" s="35">
        <f t="shared" si="1392"/>
        <v>0</v>
      </c>
      <c r="LLI443" s="35">
        <f t="shared" si="1392"/>
        <v>0</v>
      </c>
      <c r="LLJ443" s="35">
        <f t="shared" si="1392"/>
        <v>0</v>
      </c>
      <c r="LLK443" s="35">
        <f t="shared" si="1392"/>
        <v>0</v>
      </c>
      <c r="LLL443" s="35">
        <f t="shared" si="1392"/>
        <v>0</v>
      </c>
      <c r="LLM443" s="35">
        <f t="shared" si="1392"/>
        <v>0</v>
      </c>
      <c r="LLN443" s="35">
        <f t="shared" si="1392"/>
        <v>0</v>
      </c>
      <c r="LLO443" s="35">
        <f t="shared" si="1392"/>
        <v>0</v>
      </c>
      <c r="LLP443" s="35">
        <f t="shared" si="1392"/>
        <v>0</v>
      </c>
      <c r="LLQ443" s="35">
        <f t="shared" si="1392"/>
        <v>0</v>
      </c>
      <c r="LLR443" s="35">
        <f t="shared" si="1392"/>
        <v>0</v>
      </c>
      <c r="LLS443" s="35">
        <f t="shared" si="1392"/>
        <v>0</v>
      </c>
      <c r="LLT443" s="35">
        <f t="shared" si="1392"/>
        <v>0</v>
      </c>
      <c r="LLU443" s="35">
        <f t="shared" si="1392"/>
        <v>0</v>
      </c>
      <c r="LLV443" s="35">
        <f t="shared" si="1392"/>
        <v>0</v>
      </c>
      <c r="LLW443" s="35">
        <f t="shared" si="1392"/>
        <v>0</v>
      </c>
      <c r="LLX443" s="35">
        <f t="shared" si="1392"/>
        <v>0</v>
      </c>
      <c r="LLY443" s="35">
        <f t="shared" si="1392"/>
        <v>0</v>
      </c>
      <c r="LLZ443" s="35">
        <f t="shared" si="1392"/>
        <v>0</v>
      </c>
      <c r="LMA443" s="35">
        <f t="shared" si="1392"/>
        <v>0</v>
      </c>
      <c r="LMB443" s="35">
        <f t="shared" si="1392"/>
        <v>0</v>
      </c>
      <c r="LMC443" s="35">
        <f t="shared" si="1392"/>
        <v>0</v>
      </c>
      <c r="LMD443" s="35">
        <f t="shared" si="1392"/>
        <v>0</v>
      </c>
      <c r="LME443" s="35">
        <f t="shared" si="1392"/>
        <v>0</v>
      </c>
      <c r="LMF443" s="35">
        <f t="shared" si="1392"/>
        <v>0</v>
      </c>
      <c r="LMG443" s="35">
        <f t="shared" si="1392"/>
        <v>0</v>
      </c>
      <c r="LMH443" s="35">
        <f t="shared" si="1392"/>
        <v>0</v>
      </c>
      <c r="LMI443" s="35">
        <f t="shared" si="1392"/>
        <v>0</v>
      </c>
      <c r="LMJ443" s="35">
        <f t="shared" si="1392"/>
        <v>0</v>
      </c>
      <c r="LMK443" s="35">
        <f t="shared" si="1392"/>
        <v>0</v>
      </c>
      <c r="LML443" s="35">
        <f t="shared" ref="LML443:LOW443" si="1393">LML462</f>
        <v>0</v>
      </c>
      <c r="LMM443" s="35">
        <f t="shared" si="1393"/>
        <v>0</v>
      </c>
      <c r="LMN443" s="35">
        <f t="shared" si="1393"/>
        <v>0</v>
      </c>
      <c r="LMO443" s="35">
        <f t="shared" si="1393"/>
        <v>0</v>
      </c>
      <c r="LMP443" s="35">
        <f t="shared" si="1393"/>
        <v>0</v>
      </c>
      <c r="LMQ443" s="35">
        <f t="shared" si="1393"/>
        <v>0</v>
      </c>
      <c r="LMR443" s="35">
        <f t="shared" si="1393"/>
        <v>0</v>
      </c>
      <c r="LMS443" s="35">
        <f t="shared" si="1393"/>
        <v>0</v>
      </c>
      <c r="LMT443" s="35">
        <f t="shared" si="1393"/>
        <v>0</v>
      </c>
      <c r="LMU443" s="35">
        <f t="shared" si="1393"/>
        <v>0</v>
      </c>
      <c r="LMV443" s="35">
        <f t="shared" si="1393"/>
        <v>0</v>
      </c>
      <c r="LMW443" s="35">
        <f t="shared" si="1393"/>
        <v>0</v>
      </c>
      <c r="LMX443" s="35">
        <f t="shared" si="1393"/>
        <v>0</v>
      </c>
      <c r="LMY443" s="35">
        <f t="shared" si="1393"/>
        <v>0</v>
      </c>
      <c r="LMZ443" s="35">
        <f t="shared" si="1393"/>
        <v>0</v>
      </c>
      <c r="LNA443" s="35">
        <f t="shared" si="1393"/>
        <v>0</v>
      </c>
      <c r="LNB443" s="35">
        <f t="shared" si="1393"/>
        <v>0</v>
      </c>
      <c r="LNC443" s="35">
        <f t="shared" si="1393"/>
        <v>0</v>
      </c>
      <c r="LND443" s="35">
        <f t="shared" si="1393"/>
        <v>0</v>
      </c>
      <c r="LNE443" s="35">
        <f t="shared" si="1393"/>
        <v>0</v>
      </c>
      <c r="LNF443" s="35">
        <f t="shared" si="1393"/>
        <v>0</v>
      </c>
      <c r="LNG443" s="35">
        <f t="shared" si="1393"/>
        <v>0</v>
      </c>
      <c r="LNH443" s="35">
        <f t="shared" si="1393"/>
        <v>0</v>
      </c>
      <c r="LNI443" s="35">
        <f t="shared" si="1393"/>
        <v>0</v>
      </c>
      <c r="LNJ443" s="35">
        <f t="shared" si="1393"/>
        <v>0</v>
      </c>
      <c r="LNK443" s="35">
        <f t="shared" si="1393"/>
        <v>0</v>
      </c>
      <c r="LNL443" s="35">
        <f t="shared" si="1393"/>
        <v>0</v>
      </c>
      <c r="LNM443" s="35">
        <f t="shared" si="1393"/>
        <v>0</v>
      </c>
      <c r="LNN443" s="35">
        <f t="shared" si="1393"/>
        <v>0</v>
      </c>
      <c r="LNO443" s="35">
        <f t="shared" si="1393"/>
        <v>0</v>
      </c>
      <c r="LNP443" s="35">
        <f t="shared" si="1393"/>
        <v>0</v>
      </c>
      <c r="LNQ443" s="35">
        <f t="shared" si="1393"/>
        <v>0</v>
      </c>
      <c r="LNR443" s="35">
        <f t="shared" si="1393"/>
        <v>0</v>
      </c>
      <c r="LNS443" s="35">
        <f t="shared" si="1393"/>
        <v>0</v>
      </c>
      <c r="LNT443" s="35">
        <f t="shared" si="1393"/>
        <v>0</v>
      </c>
      <c r="LNU443" s="35">
        <f t="shared" si="1393"/>
        <v>0</v>
      </c>
      <c r="LNV443" s="35">
        <f t="shared" si="1393"/>
        <v>0</v>
      </c>
      <c r="LNW443" s="35">
        <f t="shared" si="1393"/>
        <v>0</v>
      </c>
      <c r="LNX443" s="35">
        <f t="shared" si="1393"/>
        <v>0</v>
      </c>
      <c r="LNY443" s="35">
        <f t="shared" si="1393"/>
        <v>0</v>
      </c>
      <c r="LNZ443" s="35">
        <f t="shared" si="1393"/>
        <v>0</v>
      </c>
      <c r="LOA443" s="35">
        <f t="shared" si="1393"/>
        <v>0</v>
      </c>
      <c r="LOB443" s="35">
        <f t="shared" si="1393"/>
        <v>0</v>
      </c>
      <c r="LOC443" s="35">
        <f t="shared" si="1393"/>
        <v>0</v>
      </c>
      <c r="LOD443" s="35">
        <f t="shared" si="1393"/>
        <v>0</v>
      </c>
      <c r="LOE443" s="35">
        <f t="shared" si="1393"/>
        <v>0</v>
      </c>
      <c r="LOF443" s="35">
        <f t="shared" si="1393"/>
        <v>0</v>
      </c>
      <c r="LOG443" s="35">
        <f t="shared" si="1393"/>
        <v>0</v>
      </c>
      <c r="LOH443" s="35">
        <f t="shared" si="1393"/>
        <v>0</v>
      </c>
      <c r="LOI443" s="35">
        <f t="shared" si="1393"/>
        <v>0</v>
      </c>
      <c r="LOJ443" s="35">
        <f t="shared" si="1393"/>
        <v>0</v>
      </c>
      <c r="LOK443" s="35">
        <f t="shared" si="1393"/>
        <v>0</v>
      </c>
      <c r="LOL443" s="35">
        <f t="shared" si="1393"/>
        <v>0</v>
      </c>
      <c r="LOM443" s="35">
        <f t="shared" si="1393"/>
        <v>0</v>
      </c>
      <c r="LON443" s="35">
        <f t="shared" si="1393"/>
        <v>0</v>
      </c>
      <c r="LOO443" s="35">
        <f t="shared" si="1393"/>
        <v>0</v>
      </c>
      <c r="LOP443" s="35">
        <f t="shared" si="1393"/>
        <v>0</v>
      </c>
      <c r="LOQ443" s="35">
        <f t="shared" si="1393"/>
        <v>0</v>
      </c>
      <c r="LOR443" s="35">
        <f t="shared" si="1393"/>
        <v>0</v>
      </c>
      <c r="LOS443" s="35">
        <f t="shared" si="1393"/>
        <v>0</v>
      </c>
      <c r="LOT443" s="35">
        <f t="shared" si="1393"/>
        <v>0</v>
      </c>
      <c r="LOU443" s="35">
        <f t="shared" si="1393"/>
        <v>0</v>
      </c>
      <c r="LOV443" s="35">
        <f t="shared" si="1393"/>
        <v>0</v>
      </c>
      <c r="LOW443" s="35">
        <f t="shared" si="1393"/>
        <v>0</v>
      </c>
      <c r="LOX443" s="35">
        <f t="shared" ref="LOX443:LRI443" si="1394">LOX462</f>
        <v>0</v>
      </c>
      <c r="LOY443" s="35">
        <f t="shared" si="1394"/>
        <v>0</v>
      </c>
      <c r="LOZ443" s="35">
        <f t="shared" si="1394"/>
        <v>0</v>
      </c>
      <c r="LPA443" s="35">
        <f t="shared" si="1394"/>
        <v>0</v>
      </c>
      <c r="LPB443" s="35">
        <f t="shared" si="1394"/>
        <v>0</v>
      </c>
      <c r="LPC443" s="35">
        <f t="shared" si="1394"/>
        <v>0</v>
      </c>
      <c r="LPD443" s="35">
        <f t="shared" si="1394"/>
        <v>0</v>
      </c>
      <c r="LPE443" s="35">
        <f t="shared" si="1394"/>
        <v>0</v>
      </c>
      <c r="LPF443" s="35">
        <f t="shared" si="1394"/>
        <v>0</v>
      </c>
      <c r="LPG443" s="35">
        <f t="shared" si="1394"/>
        <v>0</v>
      </c>
      <c r="LPH443" s="35">
        <f t="shared" si="1394"/>
        <v>0</v>
      </c>
      <c r="LPI443" s="35">
        <f t="shared" si="1394"/>
        <v>0</v>
      </c>
      <c r="LPJ443" s="35">
        <f t="shared" si="1394"/>
        <v>0</v>
      </c>
      <c r="LPK443" s="35">
        <f t="shared" si="1394"/>
        <v>0</v>
      </c>
      <c r="LPL443" s="35">
        <f t="shared" si="1394"/>
        <v>0</v>
      </c>
      <c r="LPM443" s="35">
        <f t="shared" si="1394"/>
        <v>0</v>
      </c>
      <c r="LPN443" s="35">
        <f t="shared" si="1394"/>
        <v>0</v>
      </c>
      <c r="LPO443" s="35">
        <f t="shared" si="1394"/>
        <v>0</v>
      </c>
      <c r="LPP443" s="35">
        <f t="shared" si="1394"/>
        <v>0</v>
      </c>
      <c r="LPQ443" s="35">
        <f t="shared" si="1394"/>
        <v>0</v>
      </c>
      <c r="LPR443" s="35">
        <f t="shared" si="1394"/>
        <v>0</v>
      </c>
      <c r="LPS443" s="35">
        <f t="shared" si="1394"/>
        <v>0</v>
      </c>
      <c r="LPT443" s="35">
        <f t="shared" si="1394"/>
        <v>0</v>
      </c>
      <c r="LPU443" s="35">
        <f t="shared" si="1394"/>
        <v>0</v>
      </c>
      <c r="LPV443" s="35">
        <f t="shared" si="1394"/>
        <v>0</v>
      </c>
      <c r="LPW443" s="35">
        <f t="shared" si="1394"/>
        <v>0</v>
      </c>
      <c r="LPX443" s="35">
        <f t="shared" si="1394"/>
        <v>0</v>
      </c>
      <c r="LPY443" s="35">
        <f t="shared" si="1394"/>
        <v>0</v>
      </c>
      <c r="LPZ443" s="35">
        <f t="shared" si="1394"/>
        <v>0</v>
      </c>
      <c r="LQA443" s="35">
        <f t="shared" si="1394"/>
        <v>0</v>
      </c>
      <c r="LQB443" s="35">
        <f t="shared" si="1394"/>
        <v>0</v>
      </c>
      <c r="LQC443" s="35">
        <f t="shared" si="1394"/>
        <v>0</v>
      </c>
      <c r="LQD443" s="35">
        <f t="shared" si="1394"/>
        <v>0</v>
      </c>
      <c r="LQE443" s="35">
        <f t="shared" si="1394"/>
        <v>0</v>
      </c>
      <c r="LQF443" s="35">
        <f t="shared" si="1394"/>
        <v>0</v>
      </c>
      <c r="LQG443" s="35">
        <f t="shared" si="1394"/>
        <v>0</v>
      </c>
      <c r="LQH443" s="35">
        <f t="shared" si="1394"/>
        <v>0</v>
      </c>
      <c r="LQI443" s="35">
        <f t="shared" si="1394"/>
        <v>0</v>
      </c>
      <c r="LQJ443" s="35">
        <f t="shared" si="1394"/>
        <v>0</v>
      </c>
      <c r="LQK443" s="35">
        <f t="shared" si="1394"/>
        <v>0</v>
      </c>
      <c r="LQL443" s="35">
        <f t="shared" si="1394"/>
        <v>0</v>
      </c>
      <c r="LQM443" s="35">
        <f t="shared" si="1394"/>
        <v>0</v>
      </c>
      <c r="LQN443" s="35">
        <f t="shared" si="1394"/>
        <v>0</v>
      </c>
      <c r="LQO443" s="35">
        <f t="shared" si="1394"/>
        <v>0</v>
      </c>
      <c r="LQP443" s="35">
        <f t="shared" si="1394"/>
        <v>0</v>
      </c>
      <c r="LQQ443" s="35">
        <f t="shared" si="1394"/>
        <v>0</v>
      </c>
      <c r="LQR443" s="35">
        <f t="shared" si="1394"/>
        <v>0</v>
      </c>
      <c r="LQS443" s="35">
        <f t="shared" si="1394"/>
        <v>0</v>
      </c>
      <c r="LQT443" s="35">
        <f t="shared" si="1394"/>
        <v>0</v>
      </c>
      <c r="LQU443" s="35">
        <f t="shared" si="1394"/>
        <v>0</v>
      </c>
      <c r="LQV443" s="35">
        <f t="shared" si="1394"/>
        <v>0</v>
      </c>
      <c r="LQW443" s="35">
        <f t="shared" si="1394"/>
        <v>0</v>
      </c>
      <c r="LQX443" s="35">
        <f t="shared" si="1394"/>
        <v>0</v>
      </c>
      <c r="LQY443" s="35">
        <f t="shared" si="1394"/>
        <v>0</v>
      </c>
      <c r="LQZ443" s="35">
        <f t="shared" si="1394"/>
        <v>0</v>
      </c>
      <c r="LRA443" s="35">
        <f t="shared" si="1394"/>
        <v>0</v>
      </c>
      <c r="LRB443" s="35">
        <f t="shared" si="1394"/>
        <v>0</v>
      </c>
      <c r="LRC443" s="35">
        <f t="shared" si="1394"/>
        <v>0</v>
      </c>
      <c r="LRD443" s="35">
        <f t="shared" si="1394"/>
        <v>0</v>
      </c>
      <c r="LRE443" s="35">
        <f t="shared" si="1394"/>
        <v>0</v>
      </c>
      <c r="LRF443" s="35">
        <f t="shared" si="1394"/>
        <v>0</v>
      </c>
      <c r="LRG443" s="35">
        <f t="shared" si="1394"/>
        <v>0</v>
      </c>
      <c r="LRH443" s="35">
        <f t="shared" si="1394"/>
        <v>0</v>
      </c>
      <c r="LRI443" s="35">
        <f t="shared" si="1394"/>
        <v>0</v>
      </c>
      <c r="LRJ443" s="35">
        <f t="shared" ref="LRJ443:LTU443" si="1395">LRJ462</f>
        <v>0</v>
      </c>
      <c r="LRK443" s="35">
        <f t="shared" si="1395"/>
        <v>0</v>
      </c>
      <c r="LRL443" s="35">
        <f t="shared" si="1395"/>
        <v>0</v>
      </c>
      <c r="LRM443" s="35">
        <f t="shared" si="1395"/>
        <v>0</v>
      </c>
      <c r="LRN443" s="35">
        <f t="shared" si="1395"/>
        <v>0</v>
      </c>
      <c r="LRO443" s="35">
        <f t="shared" si="1395"/>
        <v>0</v>
      </c>
      <c r="LRP443" s="35">
        <f t="shared" si="1395"/>
        <v>0</v>
      </c>
      <c r="LRQ443" s="35">
        <f t="shared" si="1395"/>
        <v>0</v>
      </c>
      <c r="LRR443" s="35">
        <f t="shared" si="1395"/>
        <v>0</v>
      </c>
      <c r="LRS443" s="35">
        <f t="shared" si="1395"/>
        <v>0</v>
      </c>
      <c r="LRT443" s="35">
        <f t="shared" si="1395"/>
        <v>0</v>
      </c>
      <c r="LRU443" s="35">
        <f t="shared" si="1395"/>
        <v>0</v>
      </c>
      <c r="LRV443" s="35">
        <f t="shared" si="1395"/>
        <v>0</v>
      </c>
      <c r="LRW443" s="35">
        <f t="shared" si="1395"/>
        <v>0</v>
      </c>
      <c r="LRX443" s="35">
        <f t="shared" si="1395"/>
        <v>0</v>
      </c>
      <c r="LRY443" s="35">
        <f t="shared" si="1395"/>
        <v>0</v>
      </c>
      <c r="LRZ443" s="35">
        <f t="shared" si="1395"/>
        <v>0</v>
      </c>
      <c r="LSA443" s="35">
        <f t="shared" si="1395"/>
        <v>0</v>
      </c>
      <c r="LSB443" s="35">
        <f t="shared" si="1395"/>
        <v>0</v>
      </c>
      <c r="LSC443" s="35">
        <f t="shared" si="1395"/>
        <v>0</v>
      </c>
      <c r="LSD443" s="35">
        <f t="shared" si="1395"/>
        <v>0</v>
      </c>
      <c r="LSE443" s="35">
        <f t="shared" si="1395"/>
        <v>0</v>
      </c>
      <c r="LSF443" s="35">
        <f t="shared" si="1395"/>
        <v>0</v>
      </c>
      <c r="LSG443" s="35">
        <f t="shared" si="1395"/>
        <v>0</v>
      </c>
      <c r="LSH443" s="35">
        <f t="shared" si="1395"/>
        <v>0</v>
      </c>
      <c r="LSI443" s="35">
        <f t="shared" si="1395"/>
        <v>0</v>
      </c>
      <c r="LSJ443" s="35">
        <f t="shared" si="1395"/>
        <v>0</v>
      </c>
      <c r="LSK443" s="35">
        <f t="shared" si="1395"/>
        <v>0</v>
      </c>
      <c r="LSL443" s="35">
        <f t="shared" si="1395"/>
        <v>0</v>
      </c>
      <c r="LSM443" s="35">
        <f t="shared" si="1395"/>
        <v>0</v>
      </c>
      <c r="LSN443" s="35">
        <f t="shared" si="1395"/>
        <v>0</v>
      </c>
      <c r="LSO443" s="35">
        <f t="shared" si="1395"/>
        <v>0</v>
      </c>
      <c r="LSP443" s="35">
        <f t="shared" si="1395"/>
        <v>0</v>
      </c>
      <c r="LSQ443" s="35">
        <f t="shared" si="1395"/>
        <v>0</v>
      </c>
      <c r="LSR443" s="35">
        <f t="shared" si="1395"/>
        <v>0</v>
      </c>
      <c r="LSS443" s="35">
        <f t="shared" si="1395"/>
        <v>0</v>
      </c>
      <c r="LST443" s="35">
        <f t="shared" si="1395"/>
        <v>0</v>
      </c>
      <c r="LSU443" s="35">
        <f t="shared" si="1395"/>
        <v>0</v>
      </c>
      <c r="LSV443" s="35">
        <f t="shared" si="1395"/>
        <v>0</v>
      </c>
      <c r="LSW443" s="35">
        <f t="shared" si="1395"/>
        <v>0</v>
      </c>
      <c r="LSX443" s="35">
        <f t="shared" si="1395"/>
        <v>0</v>
      </c>
      <c r="LSY443" s="35">
        <f t="shared" si="1395"/>
        <v>0</v>
      </c>
      <c r="LSZ443" s="35">
        <f t="shared" si="1395"/>
        <v>0</v>
      </c>
      <c r="LTA443" s="35">
        <f t="shared" si="1395"/>
        <v>0</v>
      </c>
      <c r="LTB443" s="35">
        <f t="shared" si="1395"/>
        <v>0</v>
      </c>
      <c r="LTC443" s="35">
        <f t="shared" si="1395"/>
        <v>0</v>
      </c>
      <c r="LTD443" s="35">
        <f t="shared" si="1395"/>
        <v>0</v>
      </c>
      <c r="LTE443" s="35">
        <f t="shared" si="1395"/>
        <v>0</v>
      </c>
      <c r="LTF443" s="35">
        <f t="shared" si="1395"/>
        <v>0</v>
      </c>
      <c r="LTG443" s="35">
        <f t="shared" si="1395"/>
        <v>0</v>
      </c>
      <c r="LTH443" s="35">
        <f t="shared" si="1395"/>
        <v>0</v>
      </c>
      <c r="LTI443" s="35">
        <f t="shared" si="1395"/>
        <v>0</v>
      </c>
      <c r="LTJ443" s="35">
        <f t="shared" si="1395"/>
        <v>0</v>
      </c>
      <c r="LTK443" s="35">
        <f t="shared" si="1395"/>
        <v>0</v>
      </c>
      <c r="LTL443" s="35">
        <f t="shared" si="1395"/>
        <v>0</v>
      </c>
      <c r="LTM443" s="35">
        <f t="shared" si="1395"/>
        <v>0</v>
      </c>
      <c r="LTN443" s="35">
        <f t="shared" si="1395"/>
        <v>0</v>
      </c>
      <c r="LTO443" s="35">
        <f t="shared" si="1395"/>
        <v>0</v>
      </c>
      <c r="LTP443" s="35">
        <f t="shared" si="1395"/>
        <v>0</v>
      </c>
      <c r="LTQ443" s="35">
        <f t="shared" si="1395"/>
        <v>0</v>
      </c>
      <c r="LTR443" s="35">
        <f t="shared" si="1395"/>
        <v>0</v>
      </c>
      <c r="LTS443" s="35">
        <f t="shared" si="1395"/>
        <v>0</v>
      </c>
      <c r="LTT443" s="35">
        <f t="shared" si="1395"/>
        <v>0</v>
      </c>
      <c r="LTU443" s="35">
        <f t="shared" si="1395"/>
        <v>0</v>
      </c>
      <c r="LTV443" s="35">
        <f t="shared" ref="LTV443:LWG443" si="1396">LTV462</f>
        <v>0</v>
      </c>
      <c r="LTW443" s="35">
        <f t="shared" si="1396"/>
        <v>0</v>
      </c>
      <c r="LTX443" s="35">
        <f t="shared" si="1396"/>
        <v>0</v>
      </c>
      <c r="LTY443" s="35">
        <f t="shared" si="1396"/>
        <v>0</v>
      </c>
      <c r="LTZ443" s="35">
        <f t="shared" si="1396"/>
        <v>0</v>
      </c>
      <c r="LUA443" s="35">
        <f t="shared" si="1396"/>
        <v>0</v>
      </c>
      <c r="LUB443" s="35">
        <f t="shared" si="1396"/>
        <v>0</v>
      </c>
      <c r="LUC443" s="35">
        <f t="shared" si="1396"/>
        <v>0</v>
      </c>
      <c r="LUD443" s="35">
        <f t="shared" si="1396"/>
        <v>0</v>
      </c>
      <c r="LUE443" s="35">
        <f t="shared" si="1396"/>
        <v>0</v>
      </c>
      <c r="LUF443" s="35">
        <f t="shared" si="1396"/>
        <v>0</v>
      </c>
      <c r="LUG443" s="35">
        <f t="shared" si="1396"/>
        <v>0</v>
      </c>
      <c r="LUH443" s="35">
        <f t="shared" si="1396"/>
        <v>0</v>
      </c>
      <c r="LUI443" s="35">
        <f t="shared" si="1396"/>
        <v>0</v>
      </c>
      <c r="LUJ443" s="35">
        <f t="shared" si="1396"/>
        <v>0</v>
      </c>
      <c r="LUK443" s="35">
        <f t="shared" si="1396"/>
        <v>0</v>
      </c>
      <c r="LUL443" s="35">
        <f t="shared" si="1396"/>
        <v>0</v>
      </c>
      <c r="LUM443" s="35">
        <f t="shared" si="1396"/>
        <v>0</v>
      </c>
      <c r="LUN443" s="35">
        <f t="shared" si="1396"/>
        <v>0</v>
      </c>
      <c r="LUO443" s="35">
        <f t="shared" si="1396"/>
        <v>0</v>
      </c>
      <c r="LUP443" s="35">
        <f t="shared" si="1396"/>
        <v>0</v>
      </c>
      <c r="LUQ443" s="35">
        <f t="shared" si="1396"/>
        <v>0</v>
      </c>
      <c r="LUR443" s="35">
        <f t="shared" si="1396"/>
        <v>0</v>
      </c>
      <c r="LUS443" s="35">
        <f t="shared" si="1396"/>
        <v>0</v>
      </c>
      <c r="LUT443" s="35">
        <f t="shared" si="1396"/>
        <v>0</v>
      </c>
      <c r="LUU443" s="35">
        <f t="shared" si="1396"/>
        <v>0</v>
      </c>
      <c r="LUV443" s="35">
        <f t="shared" si="1396"/>
        <v>0</v>
      </c>
      <c r="LUW443" s="35">
        <f t="shared" si="1396"/>
        <v>0</v>
      </c>
      <c r="LUX443" s="35">
        <f t="shared" si="1396"/>
        <v>0</v>
      </c>
      <c r="LUY443" s="35">
        <f t="shared" si="1396"/>
        <v>0</v>
      </c>
      <c r="LUZ443" s="35">
        <f t="shared" si="1396"/>
        <v>0</v>
      </c>
      <c r="LVA443" s="35">
        <f t="shared" si="1396"/>
        <v>0</v>
      </c>
      <c r="LVB443" s="35">
        <f t="shared" si="1396"/>
        <v>0</v>
      </c>
      <c r="LVC443" s="35">
        <f t="shared" si="1396"/>
        <v>0</v>
      </c>
      <c r="LVD443" s="35">
        <f t="shared" si="1396"/>
        <v>0</v>
      </c>
      <c r="LVE443" s="35">
        <f t="shared" si="1396"/>
        <v>0</v>
      </c>
      <c r="LVF443" s="35">
        <f t="shared" si="1396"/>
        <v>0</v>
      </c>
      <c r="LVG443" s="35">
        <f t="shared" si="1396"/>
        <v>0</v>
      </c>
      <c r="LVH443" s="35">
        <f t="shared" si="1396"/>
        <v>0</v>
      </c>
      <c r="LVI443" s="35">
        <f t="shared" si="1396"/>
        <v>0</v>
      </c>
      <c r="LVJ443" s="35">
        <f t="shared" si="1396"/>
        <v>0</v>
      </c>
      <c r="LVK443" s="35">
        <f t="shared" si="1396"/>
        <v>0</v>
      </c>
      <c r="LVL443" s="35">
        <f t="shared" si="1396"/>
        <v>0</v>
      </c>
      <c r="LVM443" s="35">
        <f t="shared" si="1396"/>
        <v>0</v>
      </c>
      <c r="LVN443" s="35">
        <f t="shared" si="1396"/>
        <v>0</v>
      </c>
      <c r="LVO443" s="35">
        <f t="shared" si="1396"/>
        <v>0</v>
      </c>
      <c r="LVP443" s="35">
        <f t="shared" si="1396"/>
        <v>0</v>
      </c>
      <c r="LVQ443" s="35">
        <f t="shared" si="1396"/>
        <v>0</v>
      </c>
      <c r="LVR443" s="35">
        <f t="shared" si="1396"/>
        <v>0</v>
      </c>
      <c r="LVS443" s="35">
        <f t="shared" si="1396"/>
        <v>0</v>
      </c>
      <c r="LVT443" s="35">
        <f t="shared" si="1396"/>
        <v>0</v>
      </c>
      <c r="LVU443" s="35">
        <f t="shared" si="1396"/>
        <v>0</v>
      </c>
      <c r="LVV443" s="35">
        <f t="shared" si="1396"/>
        <v>0</v>
      </c>
      <c r="LVW443" s="35">
        <f t="shared" si="1396"/>
        <v>0</v>
      </c>
      <c r="LVX443" s="35">
        <f t="shared" si="1396"/>
        <v>0</v>
      </c>
      <c r="LVY443" s="35">
        <f t="shared" si="1396"/>
        <v>0</v>
      </c>
      <c r="LVZ443" s="35">
        <f t="shared" si="1396"/>
        <v>0</v>
      </c>
      <c r="LWA443" s="35">
        <f t="shared" si="1396"/>
        <v>0</v>
      </c>
      <c r="LWB443" s="35">
        <f t="shared" si="1396"/>
        <v>0</v>
      </c>
      <c r="LWC443" s="35">
        <f t="shared" si="1396"/>
        <v>0</v>
      </c>
      <c r="LWD443" s="35">
        <f t="shared" si="1396"/>
        <v>0</v>
      </c>
      <c r="LWE443" s="35">
        <f t="shared" si="1396"/>
        <v>0</v>
      </c>
      <c r="LWF443" s="35">
        <f t="shared" si="1396"/>
        <v>0</v>
      </c>
      <c r="LWG443" s="35">
        <f t="shared" si="1396"/>
        <v>0</v>
      </c>
      <c r="LWH443" s="35">
        <f t="shared" ref="LWH443:LYS443" si="1397">LWH462</f>
        <v>0</v>
      </c>
      <c r="LWI443" s="35">
        <f t="shared" si="1397"/>
        <v>0</v>
      </c>
      <c r="LWJ443" s="35">
        <f t="shared" si="1397"/>
        <v>0</v>
      </c>
      <c r="LWK443" s="35">
        <f t="shared" si="1397"/>
        <v>0</v>
      </c>
      <c r="LWL443" s="35">
        <f t="shared" si="1397"/>
        <v>0</v>
      </c>
      <c r="LWM443" s="35">
        <f t="shared" si="1397"/>
        <v>0</v>
      </c>
      <c r="LWN443" s="35">
        <f t="shared" si="1397"/>
        <v>0</v>
      </c>
      <c r="LWO443" s="35">
        <f t="shared" si="1397"/>
        <v>0</v>
      </c>
      <c r="LWP443" s="35">
        <f t="shared" si="1397"/>
        <v>0</v>
      </c>
      <c r="LWQ443" s="35">
        <f t="shared" si="1397"/>
        <v>0</v>
      </c>
      <c r="LWR443" s="35">
        <f t="shared" si="1397"/>
        <v>0</v>
      </c>
      <c r="LWS443" s="35">
        <f t="shared" si="1397"/>
        <v>0</v>
      </c>
      <c r="LWT443" s="35">
        <f t="shared" si="1397"/>
        <v>0</v>
      </c>
      <c r="LWU443" s="35">
        <f t="shared" si="1397"/>
        <v>0</v>
      </c>
      <c r="LWV443" s="35">
        <f t="shared" si="1397"/>
        <v>0</v>
      </c>
      <c r="LWW443" s="35">
        <f t="shared" si="1397"/>
        <v>0</v>
      </c>
      <c r="LWX443" s="35">
        <f t="shared" si="1397"/>
        <v>0</v>
      </c>
      <c r="LWY443" s="35">
        <f t="shared" si="1397"/>
        <v>0</v>
      </c>
      <c r="LWZ443" s="35">
        <f t="shared" si="1397"/>
        <v>0</v>
      </c>
      <c r="LXA443" s="35">
        <f t="shared" si="1397"/>
        <v>0</v>
      </c>
      <c r="LXB443" s="35">
        <f t="shared" si="1397"/>
        <v>0</v>
      </c>
      <c r="LXC443" s="35">
        <f t="shared" si="1397"/>
        <v>0</v>
      </c>
      <c r="LXD443" s="35">
        <f t="shared" si="1397"/>
        <v>0</v>
      </c>
      <c r="LXE443" s="35">
        <f t="shared" si="1397"/>
        <v>0</v>
      </c>
      <c r="LXF443" s="35">
        <f t="shared" si="1397"/>
        <v>0</v>
      </c>
      <c r="LXG443" s="35">
        <f t="shared" si="1397"/>
        <v>0</v>
      </c>
      <c r="LXH443" s="35">
        <f t="shared" si="1397"/>
        <v>0</v>
      </c>
      <c r="LXI443" s="35">
        <f t="shared" si="1397"/>
        <v>0</v>
      </c>
      <c r="LXJ443" s="35">
        <f t="shared" si="1397"/>
        <v>0</v>
      </c>
      <c r="LXK443" s="35">
        <f t="shared" si="1397"/>
        <v>0</v>
      </c>
      <c r="LXL443" s="35">
        <f t="shared" si="1397"/>
        <v>0</v>
      </c>
      <c r="LXM443" s="35">
        <f t="shared" si="1397"/>
        <v>0</v>
      </c>
      <c r="LXN443" s="35">
        <f t="shared" si="1397"/>
        <v>0</v>
      </c>
      <c r="LXO443" s="35">
        <f t="shared" si="1397"/>
        <v>0</v>
      </c>
      <c r="LXP443" s="35">
        <f t="shared" si="1397"/>
        <v>0</v>
      </c>
      <c r="LXQ443" s="35">
        <f t="shared" si="1397"/>
        <v>0</v>
      </c>
      <c r="LXR443" s="35">
        <f t="shared" si="1397"/>
        <v>0</v>
      </c>
      <c r="LXS443" s="35">
        <f t="shared" si="1397"/>
        <v>0</v>
      </c>
      <c r="LXT443" s="35">
        <f t="shared" si="1397"/>
        <v>0</v>
      </c>
      <c r="LXU443" s="35">
        <f t="shared" si="1397"/>
        <v>0</v>
      </c>
      <c r="LXV443" s="35">
        <f t="shared" si="1397"/>
        <v>0</v>
      </c>
      <c r="LXW443" s="35">
        <f t="shared" si="1397"/>
        <v>0</v>
      </c>
      <c r="LXX443" s="35">
        <f t="shared" si="1397"/>
        <v>0</v>
      </c>
      <c r="LXY443" s="35">
        <f t="shared" si="1397"/>
        <v>0</v>
      </c>
      <c r="LXZ443" s="35">
        <f t="shared" si="1397"/>
        <v>0</v>
      </c>
      <c r="LYA443" s="35">
        <f t="shared" si="1397"/>
        <v>0</v>
      </c>
      <c r="LYB443" s="35">
        <f t="shared" si="1397"/>
        <v>0</v>
      </c>
      <c r="LYC443" s="35">
        <f t="shared" si="1397"/>
        <v>0</v>
      </c>
      <c r="LYD443" s="35">
        <f t="shared" si="1397"/>
        <v>0</v>
      </c>
      <c r="LYE443" s="35">
        <f t="shared" si="1397"/>
        <v>0</v>
      </c>
      <c r="LYF443" s="35">
        <f t="shared" si="1397"/>
        <v>0</v>
      </c>
      <c r="LYG443" s="35">
        <f t="shared" si="1397"/>
        <v>0</v>
      </c>
      <c r="LYH443" s="35">
        <f t="shared" si="1397"/>
        <v>0</v>
      </c>
      <c r="LYI443" s="35">
        <f t="shared" si="1397"/>
        <v>0</v>
      </c>
      <c r="LYJ443" s="35">
        <f t="shared" si="1397"/>
        <v>0</v>
      </c>
      <c r="LYK443" s="35">
        <f t="shared" si="1397"/>
        <v>0</v>
      </c>
      <c r="LYL443" s="35">
        <f t="shared" si="1397"/>
        <v>0</v>
      </c>
      <c r="LYM443" s="35">
        <f t="shared" si="1397"/>
        <v>0</v>
      </c>
      <c r="LYN443" s="35">
        <f t="shared" si="1397"/>
        <v>0</v>
      </c>
      <c r="LYO443" s="35">
        <f t="shared" si="1397"/>
        <v>0</v>
      </c>
      <c r="LYP443" s="35">
        <f t="shared" si="1397"/>
        <v>0</v>
      </c>
      <c r="LYQ443" s="35">
        <f t="shared" si="1397"/>
        <v>0</v>
      </c>
      <c r="LYR443" s="35">
        <f t="shared" si="1397"/>
        <v>0</v>
      </c>
      <c r="LYS443" s="35">
        <f t="shared" si="1397"/>
        <v>0</v>
      </c>
      <c r="LYT443" s="35">
        <f t="shared" ref="LYT443:MBE443" si="1398">LYT462</f>
        <v>0</v>
      </c>
      <c r="LYU443" s="35">
        <f t="shared" si="1398"/>
        <v>0</v>
      </c>
      <c r="LYV443" s="35">
        <f t="shared" si="1398"/>
        <v>0</v>
      </c>
      <c r="LYW443" s="35">
        <f t="shared" si="1398"/>
        <v>0</v>
      </c>
      <c r="LYX443" s="35">
        <f t="shared" si="1398"/>
        <v>0</v>
      </c>
      <c r="LYY443" s="35">
        <f t="shared" si="1398"/>
        <v>0</v>
      </c>
      <c r="LYZ443" s="35">
        <f t="shared" si="1398"/>
        <v>0</v>
      </c>
      <c r="LZA443" s="35">
        <f t="shared" si="1398"/>
        <v>0</v>
      </c>
      <c r="LZB443" s="35">
        <f t="shared" si="1398"/>
        <v>0</v>
      </c>
      <c r="LZC443" s="35">
        <f t="shared" si="1398"/>
        <v>0</v>
      </c>
      <c r="LZD443" s="35">
        <f t="shared" si="1398"/>
        <v>0</v>
      </c>
      <c r="LZE443" s="35">
        <f t="shared" si="1398"/>
        <v>0</v>
      </c>
      <c r="LZF443" s="35">
        <f t="shared" si="1398"/>
        <v>0</v>
      </c>
      <c r="LZG443" s="35">
        <f t="shared" si="1398"/>
        <v>0</v>
      </c>
      <c r="LZH443" s="35">
        <f t="shared" si="1398"/>
        <v>0</v>
      </c>
      <c r="LZI443" s="35">
        <f t="shared" si="1398"/>
        <v>0</v>
      </c>
      <c r="LZJ443" s="35">
        <f t="shared" si="1398"/>
        <v>0</v>
      </c>
      <c r="LZK443" s="35">
        <f t="shared" si="1398"/>
        <v>0</v>
      </c>
      <c r="LZL443" s="35">
        <f t="shared" si="1398"/>
        <v>0</v>
      </c>
      <c r="LZM443" s="35">
        <f t="shared" si="1398"/>
        <v>0</v>
      </c>
      <c r="LZN443" s="35">
        <f t="shared" si="1398"/>
        <v>0</v>
      </c>
      <c r="LZO443" s="35">
        <f t="shared" si="1398"/>
        <v>0</v>
      </c>
      <c r="LZP443" s="35">
        <f t="shared" si="1398"/>
        <v>0</v>
      </c>
      <c r="LZQ443" s="35">
        <f t="shared" si="1398"/>
        <v>0</v>
      </c>
      <c r="LZR443" s="35">
        <f t="shared" si="1398"/>
        <v>0</v>
      </c>
      <c r="LZS443" s="35">
        <f t="shared" si="1398"/>
        <v>0</v>
      </c>
      <c r="LZT443" s="35">
        <f t="shared" si="1398"/>
        <v>0</v>
      </c>
      <c r="LZU443" s="35">
        <f t="shared" si="1398"/>
        <v>0</v>
      </c>
      <c r="LZV443" s="35">
        <f t="shared" si="1398"/>
        <v>0</v>
      </c>
      <c r="LZW443" s="35">
        <f t="shared" si="1398"/>
        <v>0</v>
      </c>
      <c r="LZX443" s="35">
        <f t="shared" si="1398"/>
        <v>0</v>
      </c>
      <c r="LZY443" s="35">
        <f t="shared" si="1398"/>
        <v>0</v>
      </c>
      <c r="LZZ443" s="35">
        <f t="shared" si="1398"/>
        <v>0</v>
      </c>
      <c r="MAA443" s="35">
        <f t="shared" si="1398"/>
        <v>0</v>
      </c>
      <c r="MAB443" s="35">
        <f t="shared" si="1398"/>
        <v>0</v>
      </c>
      <c r="MAC443" s="35">
        <f t="shared" si="1398"/>
        <v>0</v>
      </c>
      <c r="MAD443" s="35">
        <f t="shared" si="1398"/>
        <v>0</v>
      </c>
      <c r="MAE443" s="35">
        <f t="shared" si="1398"/>
        <v>0</v>
      </c>
      <c r="MAF443" s="35">
        <f t="shared" si="1398"/>
        <v>0</v>
      </c>
      <c r="MAG443" s="35">
        <f t="shared" si="1398"/>
        <v>0</v>
      </c>
      <c r="MAH443" s="35">
        <f t="shared" si="1398"/>
        <v>0</v>
      </c>
      <c r="MAI443" s="35">
        <f t="shared" si="1398"/>
        <v>0</v>
      </c>
      <c r="MAJ443" s="35">
        <f t="shared" si="1398"/>
        <v>0</v>
      </c>
      <c r="MAK443" s="35">
        <f t="shared" si="1398"/>
        <v>0</v>
      </c>
      <c r="MAL443" s="35">
        <f t="shared" si="1398"/>
        <v>0</v>
      </c>
      <c r="MAM443" s="35">
        <f t="shared" si="1398"/>
        <v>0</v>
      </c>
      <c r="MAN443" s="35">
        <f t="shared" si="1398"/>
        <v>0</v>
      </c>
      <c r="MAO443" s="35">
        <f t="shared" si="1398"/>
        <v>0</v>
      </c>
      <c r="MAP443" s="35">
        <f t="shared" si="1398"/>
        <v>0</v>
      </c>
      <c r="MAQ443" s="35">
        <f t="shared" si="1398"/>
        <v>0</v>
      </c>
      <c r="MAR443" s="35">
        <f t="shared" si="1398"/>
        <v>0</v>
      </c>
      <c r="MAS443" s="35">
        <f t="shared" si="1398"/>
        <v>0</v>
      </c>
      <c r="MAT443" s="35">
        <f t="shared" si="1398"/>
        <v>0</v>
      </c>
      <c r="MAU443" s="35">
        <f t="shared" si="1398"/>
        <v>0</v>
      </c>
      <c r="MAV443" s="35">
        <f t="shared" si="1398"/>
        <v>0</v>
      </c>
      <c r="MAW443" s="35">
        <f t="shared" si="1398"/>
        <v>0</v>
      </c>
      <c r="MAX443" s="35">
        <f t="shared" si="1398"/>
        <v>0</v>
      </c>
      <c r="MAY443" s="35">
        <f t="shared" si="1398"/>
        <v>0</v>
      </c>
      <c r="MAZ443" s="35">
        <f t="shared" si="1398"/>
        <v>0</v>
      </c>
      <c r="MBA443" s="35">
        <f t="shared" si="1398"/>
        <v>0</v>
      </c>
      <c r="MBB443" s="35">
        <f t="shared" si="1398"/>
        <v>0</v>
      </c>
      <c r="MBC443" s="35">
        <f t="shared" si="1398"/>
        <v>0</v>
      </c>
      <c r="MBD443" s="35">
        <f t="shared" si="1398"/>
        <v>0</v>
      </c>
      <c r="MBE443" s="35">
        <f t="shared" si="1398"/>
        <v>0</v>
      </c>
      <c r="MBF443" s="35">
        <f t="shared" ref="MBF443:MDQ443" si="1399">MBF462</f>
        <v>0</v>
      </c>
      <c r="MBG443" s="35">
        <f t="shared" si="1399"/>
        <v>0</v>
      </c>
      <c r="MBH443" s="35">
        <f t="shared" si="1399"/>
        <v>0</v>
      </c>
      <c r="MBI443" s="35">
        <f t="shared" si="1399"/>
        <v>0</v>
      </c>
      <c r="MBJ443" s="35">
        <f t="shared" si="1399"/>
        <v>0</v>
      </c>
      <c r="MBK443" s="35">
        <f t="shared" si="1399"/>
        <v>0</v>
      </c>
      <c r="MBL443" s="35">
        <f t="shared" si="1399"/>
        <v>0</v>
      </c>
      <c r="MBM443" s="35">
        <f t="shared" si="1399"/>
        <v>0</v>
      </c>
      <c r="MBN443" s="35">
        <f t="shared" si="1399"/>
        <v>0</v>
      </c>
      <c r="MBO443" s="35">
        <f t="shared" si="1399"/>
        <v>0</v>
      </c>
      <c r="MBP443" s="35">
        <f t="shared" si="1399"/>
        <v>0</v>
      </c>
      <c r="MBQ443" s="35">
        <f t="shared" si="1399"/>
        <v>0</v>
      </c>
      <c r="MBR443" s="35">
        <f t="shared" si="1399"/>
        <v>0</v>
      </c>
      <c r="MBS443" s="35">
        <f t="shared" si="1399"/>
        <v>0</v>
      </c>
      <c r="MBT443" s="35">
        <f t="shared" si="1399"/>
        <v>0</v>
      </c>
      <c r="MBU443" s="35">
        <f t="shared" si="1399"/>
        <v>0</v>
      </c>
      <c r="MBV443" s="35">
        <f t="shared" si="1399"/>
        <v>0</v>
      </c>
      <c r="MBW443" s="35">
        <f t="shared" si="1399"/>
        <v>0</v>
      </c>
      <c r="MBX443" s="35">
        <f t="shared" si="1399"/>
        <v>0</v>
      </c>
      <c r="MBY443" s="35">
        <f t="shared" si="1399"/>
        <v>0</v>
      </c>
      <c r="MBZ443" s="35">
        <f t="shared" si="1399"/>
        <v>0</v>
      </c>
      <c r="MCA443" s="35">
        <f t="shared" si="1399"/>
        <v>0</v>
      </c>
      <c r="MCB443" s="35">
        <f t="shared" si="1399"/>
        <v>0</v>
      </c>
      <c r="MCC443" s="35">
        <f t="shared" si="1399"/>
        <v>0</v>
      </c>
      <c r="MCD443" s="35">
        <f t="shared" si="1399"/>
        <v>0</v>
      </c>
      <c r="MCE443" s="35">
        <f t="shared" si="1399"/>
        <v>0</v>
      </c>
      <c r="MCF443" s="35">
        <f t="shared" si="1399"/>
        <v>0</v>
      </c>
      <c r="MCG443" s="35">
        <f t="shared" si="1399"/>
        <v>0</v>
      </c>
      <c r="MCH443" s="35">
        <f t="shared" si="1399"/>
        <v>0</v>
      </c>
      <c r="MCI443" s="35">
        <f t="shared" si="1399"/>
        <v>0</v>
      </c>
      <c r="MCJ443" s="35">
        <f t="shared" si="1399"/>
        <v>0</v>
      </c>
      <c r="MCK443" s="35">
        <f t="shared" si="1399"/>
        <v>0</v>
      </c>
      <c r="MCL443" s="35">
        <f t="shared" si="1399"/>
        <v>0</v>
      </c>
      <c r="MCM443" s="35">
        <f t="shared" si="1399"/>
        <v>0</v>
      </c>
      <c r="MCN443" s="35">
        <f t="shared" si="1399"/>
        <v>0</v>
      </c>
      <c r="MCO443" s="35">
        <f t="shared" si="1399"/>
        <v>0</v>
      </c>
      <c r="MCP443" s="35">
        <f t="shared" si="1399"/>
        <v>0</v>
      </c>
      <c r="MCQ443" s="35">
        <f t="shared" si="1399"/>
        <v>0</v>
      </c>
      <c r="MCR443" s="35">
        <f t="shared" si="1399"/>
        <v>0</v>
      </c>
      <c r="MCS443" s="35">
        <f t="shared" si="1399"/>
        <v>0</v>
      </c>
      <c r="MCT443" s="35">
        <f t="shared" si="1399"/>
        <v>0</v>
      </c>
      <c r="MCU443" s="35">
        <f t="shared" si="1399"/>
        <v>0</v>
      </c>
      <c r="MCV443" s="35">
        <f t="shared" si="1399"/>
        <v>0</v>
      </c>
      <c r="MCW443" s="35">
        <f t="shared" si="1399"/>
        <v>0</v>
      </c>
      <c r="MCX443" s="35">
        <f t="shared" si="1399"/>
        <v>0</v>
      </c>
      <c r="MCY443" s="35">
        <f t="shared" si="1399"/>
        <v>0</v>
      </c>
      <c r="MCZ443" s="35">
        <f t="shared" si="1399"/>
        <v>0</v>
      </c>
      <c r="MDA443" s="35">
        <f t="shared" si="1399"/>
        <v>0</v>
      </c>
      <c r="MDB443" s="35">
        <f t="shared" si="1399"/>
        <v>0</v>
      </c>
      <c r="MDC443" s="35">
        <f t="shared" si="1399"/>
        <v>0</v>
      </c>
      <c r="MDD443" s="35">
        <f t="shared" si="1399"/>
        <v>0</v>
      </c>
      <c r="MDE443" s="35">
        <f t="shared" si="1399"/>
        <v>0</v>
      </c>
      <c r="MDF443" s="35">
        <f t="shared" si="1399"/>
        <v>0</v>
      </c>
      <c r="MDG443" s="35">
        <f t="shared" si="1399"/>
        <v>0</v>
      </c>
      <c r="MDH443" s="35">
        <f t="shared" si="1399"/>
        <v>0</v>
      </c>
      <c r="MDI443" s="35">
        <f t="shared" si="1399"/>
        <v>0</v>
      </c>
      <c r="MDJ443" s="35">
        <f t="shared" si="1399"/>
        <v>0</v>
      </c>
      <c r="MDK443" s="35">
        <f t="shared" si="1399"/>
        <v>0</v>
      </c>
      <c r="MDL443" s="35">
        <f t="shared" si="1399"/>
        <v>0</v>
      </c>
      <c r="MDM443" s="35">
        <f t="shared" si="1399"/>
        <v>0</v>
      </c>
      <c r="MDN443" s="35">
        <f t="shared" si="1399"/>
        <v>0</v>
      </c>
      <c r="MDO443" s="35">
        <f t="shared" si="1399"/>
        <v>0</v>
      </c>
      <c r="MDP443" s="35">
        <f t="shared" si="1399"/>
        <v>0</v>
      </c>
      <c r="MDQ443" s="35">
        <f t="shared" si="1399"/>
        <v>0</v>
      </c>
      <c r="MDR443" s="35">
        <f t="shared" ref="MDR443:MGC443" si="1400">MDR462</f>
        <v>0</v>
      </c>
      <c r="MDS443" s="35">
        <f t="shared" si="1400"/>
        <v>0</v>
      </c>
      <c r="MDT443" s="35">
        <f t="shared" si="1400"/>
        <v>0</v>
      </c>
      <c r="MDU443" s="35">
        <f t="shared" si="1400"/>
        <v>0</v>
      </c>
      <c r="MDV443" s="35">
        <f t="shared" si="1400"/>
        <v>0</v>
      </c>
      <c r="MDW443" s="35">
        <f t="shared" si="1400"/>
        <v>0</v>
      </c>
      <c r="MDX443" s="35">
        <f t="shared" si="1400"/>
        <v>0</v>
      </c>
      <c r="MDY443" s="35">
        <f t="shared" si="1400"/>
        <v>0</v>
      </c>
      <c r="MDZ443" s="35">
        <f t="shared" si="1400"/>
        <v>0</v>
      </c>
      <c r="MEA443" s="35">
        <f t="shared" si="1400"/>
        <v>0</v>
      </c>
      <c r="MEB443" s="35">
        <f t="shared" si="1400"/>
        <v>0</v>
      </c>
      <c r="MEC443" s="35">
        <f t="shared" si="1400"/>
        <v>0</v>
      </c>
      <c r="MED443" s="35">
        <f t="shared" si="1400"/>
        <v>0</v>
      </c>
      <c r="MEE443" s="35">
        <f t="shared" si="1400"/>
        <v>0</v>
      </c>
      <c r="MEF443" s="35">
        <f t="shared" si="1400"/>
        <v>0</v>
      </c>
      <c r="MEG443" s="35">
        <f t="shared" si="1400"/>
        <v>0</v>
      </c>
      <c r="MEH443" s="35">
        <f t="shared" si="1400"/>
        <v>0</v>
      </c>
      <c r="MEI443" s="35">
        <f t="shared" si="1400"/>
        <v>0</v>
      </c>
      <c r="MEJ443" s="35">
        <f t="shared" si="1400"/>
        <v>0</v>
      </c>
      <c r="MEK443" s="35">
        <f t="shared" si="1400"/>
        <v>0</v>
      </c>
      <c r="MEL443" s="35">
        <f t="shared" si="1400"/>
        <v>0</v>
      </c>
      <c r="MEM443" s="35">
        <f t="shared" si="1400"/>
        <v>0</v>
      </c>
      <c r="MEN443" s="35">
        <f t="shared" si="1400"/>
        <v>0</v>
      </c>
      <c r="MEO443" s="35">
        <f t="shared" si="1400"/>
        <v>0</v>
      </c>
      <c r="MEP443" s="35">
        <f t="shared" si="1400"/>
        <v>0</v>
      </c>
      <c r="MEQ443" s="35">
        <f t="shared" si="1400"/>
        <v>0</v>
      </c>
      <c r="MER443" s="35">
        <f t="shared" si="1400"/>
        <v>0</v>
      </c>
      <c r="MES443" s="35">
        <f t="shared" si="1400"/>
        <v>0</v>
      </c>
      <c r="MET443" s="35">
        <f t="shared" si="1400"/>
        <v>0</v>
      </c>
      <c r="MEU443" s="35">
        <f t="shared" si="1400"/>
        <v>0</v>
      </c>
      <c r="MEV443" s="35">
        <f t="shared" si="1400"/>
        <v>0</v>
      </c>
      <c r="MEW443" s="35">
        <f t="shared" si="1400"/>
        <v>0</v>
      </c>
      <c r="MEX443" s="35">
        <f t="shared" si="1400"/>
        <v>0</v>
      </c>
      <c r="MEY443" s="35">
        <f t="shared" si="1400"/>
        <v>0</v>
      </c>
      <c r="MEZ443" s="35">
        <f t="shared" si="1400"/>
        <v>0</v>
      </c>
      <c r="MFA443" s="35">
        <f t="shared" si="1400"/>
        <v>0</v>
      </c>
      <c r="MFB443" s="35">
        <f t="shared" si="1400"/>
        <v>0</v>
      </c>
      <c r="MFC443" s="35">
        <f t="shared" si="1400"/>
        <v>0</v>
      </c>
      <c r="MFD443" s="35">
        <f t="shared" si="1400"/>
        <v>0</v>
      </c>
      <c r="MFE443" s="35">
        <f t="shared" si="1400"/>
        <v>0</v>
      </c>
      <c r="MFF443" s="35">
        <f t="shared" si="1400"/>
        <v>0</v>
      </c>
      <c r="MFG443" s="35">
        <f t="shared" si="1400"/>
        <v>0</v>
      </c>
      <c r="MFH443" s="35">
        <f t="shared" si="1400"/>
        <v>0</v>
      </c>
      <c r="MFI443" s="35">
        <f t="shared" si="1400"/>
        <v>0</v>
      </c>
      <c r="MFJ443" s="35">
        <f t="shared" si="1400"/>
        <v>0</v>
      </c>
      <c r="MFK443" s="35">
        <f t="shared" si="1400"/>
        <v>0</v>
      </c>
      <c r="MFL443" s="35">
        <f t="shared" si="1400"/>
        <v>0</v>
      </c>
      <c r="MFM443" s="35">
        <f t="shared" si="1400"/>
        <v>0</v>
      </c>
      <c r="MFN443" s="35">
        <f t="shared" si="1400"/>
        <v>0</v>
      </c>
      <c r="MFO443" s="35">
        <f t="shared" si="1400"/>
        <v>0</v>
      </c>
      <c r="MFP443" s="35">
        <f t="shared" si="1400"/>
        <v>0</v>
      </c>
      <c r="MFQ443" s="35">
        <f t="shared" si="1400"/>
        <v>0</v>
      </c>
      <c r="MFR443" s="35">
        <f t="shared" si="1400"/>
        <v>0</v>
      </c>
      <c r="MFS443" s="35">
        <f t="shared" si="1400"/>
        <v>0</v>
      </c>
      <c r="MFT443" s="35">
        <f t="shared" si="1400"/>
        <v>0</v>
      </c>
      <c r="MFU443" s="35">
        <f t="shared" si="1400"/>
        <v>0</v>
      </c>
      <c r="MFV443" s="35">
        <f t="shared" si="1400"/>
        <v>0</v>
      </c>
      <c r="MFW443" s="35">
        <f t="shared" si="1400"/>
        <v>0</v>
      </c>
      <c r="MFX443" s="35">
        <f t="shared" si="1400"/>
        <v>0</v>
      </c>
      <c r="MFY443" s="35">
        <f t="shared" si="1400"/>
        <v>0</v>
      </c>
      <c r="MFZ443" s="35">
        <f t="shared" si="1400"/>
        <v>0</v>
      </c>
      <c r="MGA443" s="35">
        <f t="shared" si="1400"/>
        <v>0</v>
      </c>
      <c r="MGB443" s="35">
        <f t="shared" si="1400"/>
        <v>0</v>
      </c>
      <c r="MGC443" s="35">
        <f t="shared" si="1400"/>
        <v>0</v>
      </c>
      <c r="MGD443" s="35">
        <f t="shared" ref="MGD443:MIO443" si="1401">MGD462</f>
        <v>0</v>
      </c>
      <c r="MGE443" s="35">
        <f t="shared" si="1401"/>
        <v>0</v>
      </c>
      <c r="MGF443" s="35">
        <f t="shared" si="1401"/>
        <v>0</v>
      </c>
      <c r="MGG443" s="35">
        <f t="shared" si="1401"/>
        <v>0</v>
      </c>
      <c r="MGH443" s="35">
        <f t="shared" si="1401"/>
        <v>0</v>
      </c>
      <c r="MGI443" s="35">
        <f t="shared" si="1401"/>
        <v>0</v>
      </c>
      <c r="MGJ443" s="35">
        <f t="shared" si="1401"/>
        <v>0</v>
      </c>
      <c r="MGK443" s="35">
        <f t="shared" si="1401"/>
        <v>0</v>
      </c>
      <c r="MGL443" s="35">
        <f t="shared" si="1401"/>
        <v>0</v>
      </c>
      <c r="MGM443" s="35">
        <f t="shared" si="1401"/>
        <v>0</v>
      </c>
      <c r="MGN443" s="35">
        <f t="shared" si="1401"/>
        <v>0</v>
      </c>
      <c r="MGO443" s="35">
        <f t="shared" si="1401"/>
        <v>0</v>
      </c>
      <c r="MGP443" s="35">
        <f t="shared" si="1401"/>
        <v>0</v>
      </c>
      <c r="MGQ443" s="35">
        <f t="shared" si="1401"/>
        <v>0</v>
      </c>
      <c r="MGR443" s="35">
        <f t="shared" si="1401"/>
        <v>0</v>
      </c>
      <c r="MGS443" s="35">
        <f t="shared" si="1401"/>
        <v>0</v>
      </c>
      <c r="MGT443" s="35">
        <f t="shared" si="1401"/>
        <v>0</v>
      </c>
      <c r="MGU443" s="35">
        <f t="shared" si="1401"/>
        <v>0</v>
      </c>
      <c r="MGV443" s="35">
        <f t="shared" si="1401"/>
        <v>0</v>
      </c>
      <c r="MGW443" s="35">
        <f t="shared" si="1401"/>
        <v>0</v>
      </c>
      <c r="MGX443" s="35">
        <f t="shared" si="1401"/>
        <v>0</v>
      </c>
      <c r="MGY443" s="35">
        <f t="shared" si="1401"/>
        <v>0</v>
      </c>
      <c r="MGZ443" s="35">
        <f t="shared" si="1401"/>
        <v>0</v>
      </c>
      <c r="MHA443" s="35">
        <f t="shared" si="1401"/>
        <v>0</v>
      </c>
      <c r="MHB443" s="35">
        <f t="shared" si="1401"/>
        <v>0</v>
      </c>
      <c r="MHC443" s="35">
        <f t="shared" si="1401"/>
        <v>0</v>
      </c>
      <c r="MHD443" s="35">
        <f t="shared" si="1401"/>
        <v>0</v>
      </c>
      <c r="MHE443" s="35">
        <f t="shared" si="1401"/>
        <v>0</v>
      </c>
      <c r="MHF443" s="35">
        <f t="shared" si="1401"/>
        <v>0</v>
      </c>
      <c r="MHG443" s="35">
        <f t="shared" si="1401"/>
        <v>0</v>
      </c>
      <c r="MHH443" s="35">
        <f t="shared" si="1401"/>
        <v>0</v>
      </c>
      <c r="MHI443" s="35">
        <f t="shared" si="1401"/>
        <v>0</v>
      </c>
      <c r="MHJ443" s="35">
        <f t="shared" si="1401"/>
        <v>0</v>
      </c>
      <c r="MHK443" s="35">
        <f t="shared" si="1401"/>
        <v>0</v>
      </c>
      <c r="MHL443" s="35">
        <f t="shared" si="1401"/>
        <v>0</v>
      </c>
      <c r="MHM443" s="35">
        <f t="shared" si="1401"/>
        <v>0</v>
      </c>
      <c r="MHN443" s="35">
        <f t="shared" si="1401"/>
        <v>0</v>
      </c>
      <c r="MHO443" s="35">
        <f t="shared" si="1401"/>
        <v>0</v>
      </c>
      <c r="MHP443" s="35">
        <f t="shared" si="1401"/>
        <v>0</v>
      </c>
      <c r="MHQ443" s="35">
        <f t="shared" si="1401"/>
        <v>0</v>
      </c>
      <c r="MHR443" s="35">
        <f t="shared" si="1401"/>
        <v>0</v>
      </c>
      <c r="MHS443" s="35">
        <f t="shared" si="1401"/>
        <v>0</v>
      </c>
      <c r="MHT443" s="35">
        <f t="shared" si="1401"/>
        <v>0</v>
      </c>
      <c r="MHU443" s="35">
        <f t="shared" si="1401"/>
        <v>0</v>
      </c>
      <c r="MHV443" s="35">
        <f t="shared" si="1401"/>
        <v>0</v>
      </c>
      <c r="MHW443" s="35">
        <f t="shared" si="1401"/>
        <v>0</v>
      </c>
      <c r="MHX443" s="35">
        <f t="shared" si="1401"/>
        <v>0</v>
      </c>
      <c r="MHY443" s="35">
        <f t="shared" si="1401"/>
        <v>0</v>
      </c>
      <c r="MHZ443" s="35">
        <f t="shared" si="1401"/>
        <v>0</v>
      </c>
      <c r="MIA443" s="35">
        <f t="shared" si="1401"/>
        <v>0</v>
      </c>
      <c r="MIB443" s="35">
        <f t="shared" si="1401"/>
        <v>0</v>
      </c>
      <c r="MIC443" s="35">
        <f t="shared" si="1401"/>
        <v>0</v>
      </c>
      <c r="MID443" s="35">
        <f t="shared" si="1401"/>
        <v>0</v>
      </c>
      <c r="MIE443" s="35">
        <f t="shared" si="1401"/>
        <v>0</v>
      </c>
      <c r="MIF443" s="35">
        <f t="shared" si="1401"/>
        <v>0</v>
      </c>
      <c r="MIG443" s="35">
        <f t="shared" si="1401"/>
        <v>0</v>
      </c>
      <c r="MIH443" s="35">
        <f t="shared" si="1401"/>
        <v>0</v>
      </c>
      <c r="MII443" s="35">
        <f t="shared" si="1401"/>
        <v>0</v>
      </c>
      <c r="MIJ443" s="35">
        <f t="shared" si="1401"/>
        <v>0</v>
      </c>
      <c r="MIK443" s="35">
        <f t="shared" si="1401"/>
        <v>0</v>
      </c>
      <c r="MIL443" s="35">
        <f t="shared" si="1401"/>
        <v>0</v>
      </c>
      <c r="MIM443" s="35">
        <f t="shared" si="1401"/>
        <v>0</v>
      </c>
      <c r="MIN443" s="35">
        <f t="shared" si="1401"/>
        <v>0</v>
      </c>
      <c r="MIO443" s="35">
        <f t="shared" si="1401"/>
        <v>0</v>
      </c>
      <c r="MIP443" s="35">
        <f t="shared" ref="MIP443:MLA443" si="1402">MIP462</f>
        <v>0</v>
      </c>
      <c r="MIQ443" s="35">
        <f t="shared" si="1402"/>
        <v>0</v>
      </c>
      <c r="MIR443" s="35">
        <f t="shared" si="1402"/>
        <v>0</v>
      </c>
      <c r="MIS443" s="35">
        <f t="shared" si="1402"/>
        <v>0</v>
      </c>
      <c r="MIT443" s="35">
        <f t="shared" si="1402"/>
        <v>0</v>
      </c>
      <c r="MIU443" s="35">
        <f t="shared" si="1402"/>
        <v>0</v>
      </c>
      <c r="MIV443" s="35">
        <f t="shared" si="1402"/>
        <v>0</v>
      </c>
      <c r="MIW443" s="35">
        <f t="shared" si="1402"/>
        <v>0</v>
      </c>
      <c r="MIX443" s="35">
        <f t="shared" si="1402"/>
        <v>0</v>
      </c>
      <c r="MIY443" s="35">
        <f t="shared" si="1402"/>
        <v>0</v>
      </c>
      <c r="MIZ443" s="35">
        <f t="shared" si="1402"/>
        <v>0</v>
      </c>
      <c r="MJA443" s="35">
        <f t="shared" si="1402"/>
        <v>0</v>
      </c>
      <c r="MJB443" s="35">
        <f t="shared" si="1402"/>
        <v>0</v>
      </c>
      <c r="MJC443" s="35">
        <f t="shared" si="1402"/>
        <v>0</v>
      </c>
      <c r="MJD443" s="35">
        <f t="shared" si="1402"/>
        <v>0</v>
      </c>
      <c r="MJE443" s="35">
        <f t="shared" si="1402"/>
        <v>0</v>
      </c>
      <c r="MJF443" s="35">
        <f t="shared" si="1402"/>
        <v>0</v>
      </c>
      <c r="MJG443" s="35">
        <f t="shared" si="1402"/>
        <v>0</v>
      </c>
      <c r="MJH443" s="35">
        <f t="shared" si="1402"/>
        <v>0</v>
      </c>
      <c r="MJI443" s="35">
        <f t="shared" si="1402"/>
        <v>0</v>
      </c>
      <c r="MJJ443" s="35">
        <f t="shared" si="1402"/>
        <v>0</v>
      </c>
      <c r="MJK443" s="35">
        <f t="shared" si="1402"/>
        <v>0</v>
      </c>
      <c r="MJL443" s="35">
        <f t="shared" si="1402"/>
        <v>0</v>
      </c>
      <c r="MJM443" s="35">
        <f t="shared" si="1402"/>
        <v>0</v>
      </c>
      <c r="MJN443" s="35">
        <f t="shared" si="1402"/>
        <v>0</v>
      </c>
      <c r="MJO443" s="35">
        <f t="shared" si="1402"/>
        <v>0</v>
      </c>
      <c r="MJP443" s="35">
        <f t="shared" si="1402"/>
        <v>0</v>
      </c>
      <c r="MJQ443" s="35">
        <f t="shared" si="1402"/>
        <v>0</v>
      </c>
      <c r="MJR443" s="35">
        <f t="shared" si="1402"/>
        <v>0</v>
      </c>
      <c r="MJS443" s="35">
        <f t="shared" si="1402"/>
        <v>0</v>
      </c>
      <c r="MJT443" s="35">
        <f t="shared" si="1402"/>
        <v>0</v>
      </c>
      <c r="MJU443" s="35">
        <f t="shared" si="1402"/>
        <v>0</v>
      </c>
      <c r="MJV443" s="35">
        <f t="shared" si="1402"/>
        <v>0</v>
      </c>
      <c r="MJW443" s="35">
        <f t="shared" si="1402"/>
        <v>0</v>
      </c>
      <c r="MJX443" s="35">
        <f t="shared" si="1402"/>
        <v>0</v>
      </c>
      <c r="MJY443" s="35">
        <f t="shared" si="1402"/>
        <v>0</v>
      </c>
      <c r="MJZ443" s="35">
        <f t="shared" si="1402"/>
        <v>0</v>
      </c>
      <c r="MKA443" s="35">
        <f t="shared" si="1402"/>
        <v>0</v>
      </c>
      <c r="MKB443" s="35">
        <f t="shared" si="1402"/>
        <v>0</v>
      </c>
      <c r="MKC443" s="35">
        <f t="shared" si="1402"/>
        <v>0</v>
      </c>
      <c r="MKD443" s="35">
        <f t="shared" si="1402"/>
        <v>0</v>
      </c>
      <c r="MKE443" s="35">
        <f t="shared" si="1402"/>
        <v>0</v>
      </c>
      <c r="MKF443" s="35">
        <f t="shared" si="1402"/>
        <v>0</v>
      </c>
      <c r="MKG443" s="35">
        <f t="shared" si="1402"/>
        <v>0</v>
      </c>
      <c r="MKH443" s="35">
        <f t="shared" si="1402"/>
        <v>0</v>
      </c>
      <c r="MKI443" s="35">
        <f t="shared" si="1402"/>
        <v>0</v>
      </c>
      <c r="MKJ443" s="35">
        <f t="shared" si="1402"/>
        <v>0</v>
      </c>
      <c r="MKK443" s="35">
        <f t="shared" si="1402"/>
        <v>0</v>
      </c>
      <c r="MKL443" s="35">
        <f t="shared" si="1402"/>
        <v>0</v>
      </c>
      <c r="MKM443" s="35">
        <f t="shared" si="1402"/>
        <v>0</v>
      </c>
      <c r="MKN443" s="35">
        <f t="shared" si="1402"/>
        <v>0</v>
      </c>
      <c r="MKO443" s="35">
        <f t="shared" si="1402"/>
        <v>0</v>
      </c>
      <c r="MKP443" s="35">
        <f t="shared" si="1402"/>
        <v>0</v>
      </c>
      <c r="MKQ443" s="35">
        <f t="shared" si="1402"/>
        <v>0</v>
      </c>
      <c r="MKR443" s="35">
        <f t="shared" si="1402"/>
        <v>0</v>
      </c>
      <c r="MKS443" s="35">
        <f t="shared" si="1402"/>
        <v>0</v>
      </c>
      <c r="MKT443" s="35">
        <f t="shared" si="1402"/>
        <v>0</v>
      </c>
      <c r="MKU443" s="35">
        <f t="shared" si="1402"/>
        <v>0</v>
      </c>
      <c r="MKV443" s="35">
        <f t="shared" si="1402"/>
        <v>0</v>
      </c>
      <c r="MKW443" s="35">
        <f t="shared" si="1402"/>
        <v>0</v>
      </c>
      <c r="MKX443" s="35">
        <f t="shared" si="1402"/>
        <v>0</v>
      </c>
      <c r="MKY443" s="35">
        <f t="shared" si="1402"/>
        <v>0</v>
      </c>
      <c r="MKZ443" s="35">
        <f t="shared" si="1402"/>
        <v>0</v>
      </c>
      <c r="MLA443" s="35">
        <f t="shared" si="1402"/>
        <v>0</v>
      </c>
      <c r="MLB443" s="35">
        <f t="shared" ref="MLB443:MNM443" si="1403">MLB462</f>
        <v>0</v>
      </c>
      <c r="MLC443" s="35">
        <f t="shared" si="1403"/>
        <v>0</v>
      </c>
      <c r="MLD443" s="35">
        <f t="shared" si="1403"/>
        <v>0</v>
      </c>
      <c r="MLE443" s="35">
        <f t="shared" si="1403"/>
        <v>0</v>
      </c>
      <c r="MLF443" s="35">
        <f t="shared" si="1403"/>
        <v>0</v>
      </c>
      <c r="MLG443" s="35">
        <f t="shared" si="1403"/>
        <v>0</v>
      </c>
      <c r="MLH443" s="35">
        <f t="shared" si="1403"/>
        <v>0</v>
      </c>
      <c r="MLI443" s="35">
        <f t="shared" si="1403"/>
        <v>0</v>
      </c>
      <c r="MLJ443" s="35">
        <f t="shared" si="1403"/>
        <v>0</v>
      </c>
      <c r="MLK443" s="35">
        <f t="shared" si="1403"/>
        <v>0</v>
      </c>
      <c r="MLL443" s="35">
        <f t="shared" si="1403"/>
        <v>0</v>
      </c>
      <c r="MLM443" s="35">
        <f t="shared" si="1403"/>
        <v>0</v>
      </c>
      <c r="MLN443" s="35">
        <f t="shared" si="1403"/>
        <v>0</v>
      </c>
      <c r="MLO443" s="35">
        <f t="shared" si="1403"/>
        <v>0</v>
      </c>
      <c r="MLP443" s="35">
        <f t="shared" si="1403"/>
        <v>0</v>
      </c>
      <c r="MLQ443" s="35">
        <f t="shared" si="1403"/>
        <v>0</v>
      </c>
      <c r="MLR443" s="35">
        <f t="shared" si="1403"/>
        <v>0</v>
      </c>
      <c r="MLS443" s="35">
        <f t="shared" si="1403"/>
        <v>0</v>
      </c>
      <c r="MLT443" s="35">
        <f t="shared" si="1403"/>
        <v>0</v>
      </c>
      <c r="MLU443" s="35">
        <f t="shared" si="1403"/>
        <v>0</v>
      </c>
      <c r="MLV443" s="35">
        <f t="shared" si="1403"/>
        <v>0</v>
      </c>
      <c r="MLW443" s="35">
        <f t="shared" si="1403"/>
        <v>0</v>
      </c>
      <c r="MLX443" s="35">
        <f t="shared" si="1403"/>
        <v>0</v>
      </c>
      <c r="MLY443" s="35">
        <f t="shared" si="1403"/>
        <v>0</v>
      </c>
      <c r="MLZ443" s="35">
        <f t="shared" si="1403"/>
        <v>0</v>
      </c>
      <c r="MMA443" s="35">
        <f t="shared" si="1403"/>
        <v>0</v>
      </c>
      <c r="MMB443" s="35">
        <f t="shared" si="1403"/>
        <v>0</v>
      </c>
      <c r="MMC443" s="35">
        <f t="shared" si="1403"/>
        <v>0</v>
      </c>
      <c r="MMD443" s="35">
        <f t="shared" si="1403"/>
        <v>0</v>
      </c>
      <c r="MME443" s="35">
        <f t="shared" si="1403"/>
        <v>0</v>
      </c>
      <c r="MMF443" s="35">
        <f t="shared" si="1403"/>
        <v>0</v>
      </c>
      <c r="MMG443" s="35">
        <f t="shared" si="1403"/>
        <v>0</v>
      </c>
      <c r="MMH443" s="35">
        <f t="shared" si="1403"/>
        <v>0</v>
      </c>
      <c r="MMI443" s="35">
        <f t="shared" si="1403"/>
        <v>0</v>
      </c>
      <c r="MMJ443" s="35">
        <f t="shared" si="1403"/>
        <v>0</v>
      </c>
      <c r="MMK443" s="35">
        <f t="shared" si="1403"/>
        <v>0</v>
      </c>
      <c r="MML443" s="35">
        <f t="shared" si="1403"/>
        <v>0</v>
      </c>
      <c r="MMM443" s="35">
        <f t="shared" si="1403"/>
        <v>0</v>
      </c>
      <c r="MMN443" s="35">
        <f t="shared" si="1403"/>
        <v>0</v>
      </c>
      <c r="MMO443" s="35">
        <f t="shared" si="1403"/>
        <v>0</v>
      </c>
      <c r="MMP443" s="35">
        <f t="shared" si="1403"/>
        <v>0</v>
      </c>
      <c r="MMQ443" s="35">
        <f t="shared" si="1403"/>
        <v>0</v>
      </c>
      <c r="MMR443" s="35">
        <f t="shared" si="1403"/>
        <v>0</v>
      </c>
      <c r="MMS443" s="35">
        <f t="shared" si="1403"/>
        <v>0</v>
      </c>
      <c r="MMT443" s="35">
        <f t="shared" si="1403"/>
        <v>0</v>
      </c>
      <c r="MMU443" s="35">
        <f t="shared" si="1403"/>
        <v>0</v>
      </c>
      <c r="MMV443" s="35">
        <f t="shared" si="1403"/>
        <v>0</v>
      </c>
      <c r="MMW443" s="35">
        <f t="shared" si="1403"/>
        <v>0</v>
      </c>
      <c r="MMX443" s="35">
        <f t="shared" si="1403"/>
        <v>0</v>
      </c>
      <c r="MMY443" s="35">
        <f t="shared" si="1403"/>
        <v>0</v>
      </c>
      <c r="MMZ443" s="35">
        <f t="shared" si="1403"/>
        <v>0</v>
      </c>
      <c r="MNA443" s="35">
        <f t="shared" si="1403"/>
        <v>0</v>
      </c>
      <c r="MNB443" s="35">
        <f t="shared" si="1403"/>
        <v>0</v>
      </c>
      <c r="MNC443" s="35">
        <f t="shared" si="1403"/>
        <v>0</v>
      </c>
      <c r="MND443" s="35">
        <f t="shared" si="1403"/>
        <v>0</v>
      </c>
      <c r="MNE443" s="35">
        <f t="shared" si="1403"/>
        <v>0</v>
      </c>
      <c r="MNF443" s="35">
        <f t="shared" si="1403"/>
        <v>0</v>
      </c>
      <c r="MNG443" s="35">
        <f t="shared" si="1403"/>
        <v>0</v>
      </c>
      <c r="MNH443" s="35">
        <f t="shared" si="1403"/>
        <v>0</v>
      </c>
      <c r="MNI443" s="35">
        <f t="shared" si="1403"/>
        <v>0</v>
      </c>
      <c r="MNJ443" s="35">
        <f t="shared" si="1403"/>
        <v>0</v>
      </c>
      <c r="MNK443" s="35">
        <f t="shared" si="1403"/>
        <v>0</v>
      </c>
      <c r="MNL443" s="35">
        <f t="shared" si="1403"/>
        <v>0</v>
      </c>
      <c r="MNM443" s="35">
        <f t="shared" si="1403"/>
        <v>0</v>
      </c>
      <c r="MNN443" s="35">
        <f t="shared" ref="MNN443:MPY443" si="1404">MNN462</f>
        <v>0</v>
      </c>
      <c r="MNO443" s="35">
        <f t="shared" si="1404"/>
        <v>0</v>
      </c>
      <c r="MNP443" s="35">
        <f t="shared" si="1404"/>
        <v>0</v>
      </c>
      <c r="MNQ443" s="35">
        <f t="shared" si="1404"/>
        <v>0</v>
      </c>
      <c r="MNR443" s="35">
        <f t="shared" si="1404"/>
        <v>0</v>
      </c>
      <c r="MNS443" s="35">
        <f t="shared" si="1404"/>
        <v>0</v>
      </c>
      <c r="MNT443" s="35">
        <f t="shared" si="1404"/>
        <v>0</v>
      </c>
      <c r="MNU443" s="35">
        <f t="shared" si="1404"/>
        <v>0</v>
      </c>
      <c r="MNV443" s="35">
        <f t="shared" si="1404"/>
        <v>0</v>
      </c>
      <c r="MNW443" s="35">
        <f t="shared" si="1404"/>
        <v>0</v>
      </c>
      <c r="MNX443" s="35">
        <f t="shared" si="1404"/>
        <v>0</v>
      </c>
      <c r="MNY443" s="35">
        <f t="shared" si="1404"/>
        <v>0</v>
      </c>
      <c r="MNZ443" s="35">
        <f t="shared" si="1404"/>
        <v>0</v>
      </c>
      <c r="MOA443" s="35">
        <f t="shared" si="1404"/>
        <v>0</v>
      </c>
      <c r="MOB443" s="35">
        <f t="shared" si="1404"/>
        <v>0</v>
      </c>
      <c r="MOC443" s="35">
        <f t="shared" si="1404"/>
        <v>0</v>
      </c>
      <c r="MOD443" s="35">
        <f t="shared" si="1404"/>
        <v>0</v>
      </c>
      <c r="MOE443" s="35">
        <f t="shared" si="1404"/>
        <v>0</v>
      </c>
      <c r="MOF443" s="35">
        <f t="shared" si="1404"/>
        <v>0</v>
      </c>
      <c r="MOG443" s="35">
        <f t="shared" si="1404"/>
        <v>0</v>
      </c>
      <c r="MOH443" s="35">
        <f t="shared" si="1404"/>
        <v>0</v>
      </c>
      <c r="MOI443" s="35">
        <f t="shared" si="1404"/>
        <v>0</v>
      </c>
      <c r="MOJ443" s="35">
        <f t="shared" si="1404"/>
        <v>0</v>
      </c>
      <c r="MOK443" s="35">
        <f t="shared" si="1404"/>
        <v>0</v>
      </c>
      <c r="MOL443" s="35">
        <f t="shared" si="1404"/>
        <v>0</v>
      </c>
      <c r="MOM443" s="35">
        <f t="shared" si="1404"/>
        <v>0</v>
      </c>
      <c r="MON443" s="35">
        <f t="shared" si="1404"/>
        <v>0</v>
      </c>
      <c r="MOO443" s="35">
        <f t="shared" si="1404"/>
        <v>0</v>
      </c>
      <c r="MOP443" s="35">
        <f t="shared" si="1404"/>
        <v>0</v>
      </c>
      <c r="MOQ443" s="35">
        <f t="shared" si="1404"/>
        <v>0</v>
      </c>
      <c r="MOR443" s="35">
        <f t="shared" si="1404"/>
        <v>0</v>
      </c>
      <c r="MOS443" s="35">
        <f t="shared" si="1404"/>
        <v>0</v>
      </c>
      <c r="MOT443" s="35">
        <f t="shared" si="1404"/>
        <v>0</v>
      </c>
      <c r="MOU443" s="35">
        <f t="shared" si="1404"/>
        <v>0</v>
      </c>
      <c r="MOV443" s="35">
        <f t="shared" si="1404"/>
        <v>0</v>
      </c>
      <c r="MOW443" s="35">
        <f t="shared" si="1404"/>
        <v>0</v>
      </c>
      <c r="MOX443" s="35">
        <f t="shared" si="1404"/>
        <v>0</v>
      </c>
      <c r="MOY443" s="35">
        <f t="shared" si="1404"/>
        <v>0</v>
      </c>
      <c r="MOZ443" s="35">
        <f t="shared" si="1404"/>
        <v>0</v>
      </c>
      <c r="MPA443" s="35">
        <f t="shared" si="1404"/>
        <v>0</v>
      </c>
      <c r="MPB443" s="35">
        <f t="shared" si="1404"/>
        <v>0</v>
      </c>
      <c r="MPC443" s="35">
        <f t="shared" si="1404"/>
        <v>0</v>
      </c>
      <c r="MPD443" s="35">
        <f t="shared" si="1404"/>
        <v>0</v>
      </c>
      <c r="MPE443" s="35">
        <f t="shared" si="1404"/>
        <v>0</v>
      </c>
      <c r="MPF443" s="35">
        <f t="shared" si="1404"/>
        <v>0</v>
      </c>
      <c r="MPG443" s="35">
        <f t="shared" si="1404"/>
        <v>0</v>
      </c>
      <c r="MPH443" s="35">
        <f t="shared" si="1404"/>
        <v>0</v>
      </c>
      <c r="MPI443" s="35">
        <f t="shared" si="1404"/>
        <v>0</v>
      </c>
      <c r="MPJ443" s="35">
        <f t="shared" si="1404"/>
        <v>0</v>
      </c>
      <c r="MPK443" s="35">
        <f t="shared" si="1404"/>
        <v>0</v>
      </c>
      <c r="MPL443" s="35">
        <f t="shared" si="1404"/>
        <v>0</v>
      </c>
      <c r="MPM443" s="35">
        <f t="shared" si="1404"/>
        <v>0</v>
      </c>
      <c r="MPN443" s="35">
        <f t="shared" si="1404"/>
        <v>0</v>
      </c>
      <c r="MPO443" s="35">
        <f t="shared" si="1404"/>
        <v>0</v>
      </c>
      <c r="MPP443" s="35">
        <f t="shared" si="1404"/>
        <v>0</v>
      </c>
      <c r="MPQ443" s="35">
        <f t="shared" si="1404"/>
        <v>0</v>
      </c>
      <c r="MPR443" s="35">
        <f t="shared" si="1404"/>
        <v>0</v>
      </c>
      <c r="MPS443" s="35">
        <f t="shared" si="1404"/>
        <v>0</v>
      </c>
      <c r="MPT443" s="35">
        <f t="shared" si="1404"/>
        <v>0</v>
      </c>
      <c r="MPU443" s="35">
        <f t="shared" si="1404"/>
        <v>0</v>
      </c>
      <c r="MPV443" s="35">
        <f t="shared" si="1404"/>
        <v>0</v>
      </c>
      <c r="MPW443" s="35">
        <f t="shared" si="1404"/>
        <v>0</v>
      </c>
      <c r="MPX443" s="35">
        <f t="shared" si="1404"/>
        <v>0</v>
      </c>
      <c r="MPY443" s="35">
        <f t="shared" si="1404"/>
        <v>0</v>
      </c>
      <c r="MPZ443" s="35">
        <f t="shared" ref="MPZ443:MSK443" si="1405">MPZ462</f>
        <v>0</v>
      </c>
      <c r="MQA443" s="35">
        <f t="shared" si="1405"/>
        <v>0</v>
      </c>
      <c r="MQB443" s="35">
        <f t="shared" si="1405"/>
        <v>0</v>
      </c>
      <c r="MQC443" s="35">
        <f t="shared" si="1405"/>
        <v>0</v>
      </c>
      <c r="MQD443" s="35">
        <f t="shared" si="1405"/>
        <v>0</v>
      </c>
      <c r="MQE443" s="35">
        <f t="shared" si="1405"/>
        <v>0</v>
      </c>
      <c r="MQF443" s="35">
        <f t="shared" si="1405"/>
        <v>0</v>
      </c>
      <c r="MQG443" s="35">
        <f t="shared" si="1405"/>
        <v>0</v>
      </c>
      <c r="MQH443" s="35">
        <f t="shared" si="1405"/>
        <v>0</v>
      </c>
      <c r="MQI443" s="35">
        <f t="shared" si="1405"/>
        <v>0</v>
      </c>
      <c r="MQJ443" s="35">
        <f t="shared" si="1405"/>
        <v>0</v>
      </c>
      <c r="MQK443" s="35">
        <f t="shared" si="1405"/>
        <v>0</v>
      </c>
      <c r="MQL443" s="35">
        <f t="shared" si="1405"/>
        <v>0</v>
      </c>
      <c r="MQM443" s="35">
        <f t="shared" si="1405"/>
        <v>0</v>
      </c>
      <c r="MQN443" s="35">
        <f t="shared" si="1405"/>
        <v>0</v>
      </c>
      <c r="MQO443" s="35">
        <f t="shared" si="1405"/>
        <v>0</v>
      </c>
      <c r="MQP443" s="35">
        <f t="shared" si="1405"/>
        <v>0</v>
      </c>
      <c r="MQQ443" s="35">
        <f t="shared" si="1405"/>
        <v>0</v>
      </c>
      <c r="MQR443" s="35">
        <f t="shared" si="1405"/>
        <v>0</v>
      </c>
      <c r="MQS443" s="35">
        <f t="shared" si="1405"/>
        <v>0</v>
      </c>
      <c r="MQT443" s="35">
        <f t="shared" si="1405"/>
        <v>0</v>
      </c>
      <c r="MQU443" s="35">
        <f t="shared" si="1405"/>
        <v>0</v>
      </c>
      <c r="MQV443" s="35">
        <f t="shared" si="1405"/>
        <v>0</v>
      </c>
      <c r="MQW443" s="35">
        <f t="shared" si="1405"/>
        <v>0</v>
      </c>
      <c r="MQX443" s="35">
        <f t="shared" si="1405"/>
        <v>0</v>
      </c>
      <c r="MQY443" s="35">
        <f t="shared" si="1405"/>
        <v>0</v>
      </c>
      <c r="MQZ443" s="35">
        <f t="shared" si="1405"/>
        <v>0</v>
      </c>
      <c r="MRA443" s="35">
        <f t="shared" si="1405"/>
        <v>0</v>
      </c>
      <c r="MRB443" s="35">
        <f t="shared" si="1405"/>
        <v>0</v>
      </c>
      <c r="MRC443" s="35">
        <f t="shared" si="1405"/>
        <v>0</v>
      </c>
      <c r="MRD443" s="35">
        <f t="shared" si="1405"/>
        <v>0</v>
      </c>
      <c r="MRE443" s="35">
        <f t="shared" si="1405"/>
        <v>0</v>
      </c>
      <c r="MRF443" s="35">
        <f t="shared" si="1405"/>
        <v>0</v>
      </c>
      <c r="MRG443" s="35">
        <f t="shared" si="1405"/>
        <v>0</v>
      </c>
      <c r="MRH443" s="35">
        <f t="shared" si="1405"/>
        <v>0</v>
      </c>
      <c r="MRI443" s="35">
        <f t="shared" si="1405"/>
        <v>0</v>
      </c>
      <c r="MRJ443" s="35">
        <f t="shared" si="1405"/>
        <v>0</v>
      </c>
      <c r="MRK443" s="35">
        <f t="shared" si="1405"/>
        <v>0</v>
      </c>
      <c r="MRL443" s="35">
        <f t="shared" si="1405"/>
        <v>0</v>
      </c>
      <c r="MRM443" s="35">
        <f t="shared" si="1405"/>
        <v>0</v>
      </c>
      <c r="MRN443" s="35">
        <f t="shared" si="1405"/>
        <v>0</v>
      </c>
      <c r="MRO443" s="35">
        <f t="shared" si="1405"/>
        <v>0</v>
      </c>
      <c r="MRP443" s="35">
        <f t="shared" si="1405"/>
        <v>0</v>
      </c>
      <c r="MRQ443" s="35">
        <f t="shared" si="1405"/>
        <v>0</v>
      </c>
      <c r="MRR443" s="35">
        <f t="shared" si="1405"/>
        <v>0</v>
      </c>
      <c r="MRS443" s="35">
        <f t="shared" si="1405"/>
        <v>0</v>
      </c>
      <c r="MRT443" s="35">
        <f t="shared" si="1405"/>
        <v>0</v>
      </c>
      <c r="MRU443" s="35">
        <f t="shared" si="1405"/>
        <v>0</v>
      </c>
      <c r="MRV443" s="35">
        <f t="shared" si="1405"/>
        <v>0</v>
      </c>
      <c r="MRW443" s="35">
        <f t="shared" si="1405"/>
        <v>0</v>
      </c>
      <c r="MRX443" s="35">
        <f t="shared" si="1405"/>
        <v>0</v>
      </c>
      <c r="MRY443" s="35">
        <f t="shared" si="1405"/>
        <v>0</v>
      </c>
      <c r="MRZ443" s="35">
        <f t="shared" si="1405"/>
        <v>0</v>
      </c>
      <c r="MSA443" s="35">
        <f t="shared" si="1405"/>
        <v>0</v>
      </c>
      <c r="MSB443" s="35">
        <f t="shared" si="1405"/>
        <v>0</v>
      </c>
      <c r="MSC443" s="35">
        <f t="shared" si="1405"/>
        <v>0</v>
      </c>
      <c r="MSD443" s="35">
        <f t="shared" si="1405"/>
        <v>0</v>
      </c>
      <c r="MSE443" s="35">
        <f t="shared" si="1405"/>
        <v>0</v>
      </c>
      <c r="MSF443" s="35">
        <f t="shared" si="1405"/>
        <v>0</v>
      </c>
      <c r="MSG443" s="35">
        <f t="shared" si="1405"/>
        <v>0</v>
      </c>
      <c r="MSH443" s="35">
        <f t="shared" si="1405"/>
        <v>0</v>
      </c>
      <c r="MSI443" s="35">
        <f t="shared" si="1405"/>
        <v>0</v>
      </c>
      <c r="MSJ443" s="35">
        <f t="shared" si="1405"/>
        <v>0</v>
      </c>
      <c r="MSK443" s="35">
        <f t="shared" si="1405"/>
        <v>0</v>
      </c>
      <c r="MSL443" s="35">
        <f t="shared" ref="MSL443:MUW443" si="1406">MSL462</f>
        <v>0</v>
      </c>
      <c r="MSM443" s="35">
        <f t="shared" si="1406"/>
        <v>0</v>
      </c>
      <c r="MSN443" s="35">
        <f t="shared" si="1406"/>
        <v>0</v>
      </c>
      <c r="MSO443" s="35">
        <f t="shared" si="1406"/>
        <v>0</v>
      </c>
      <c r="MSP443" s="35">
        <f t="shared" si="1406"/>
        <v>0</v>
      </c>
      <c r="MSQ443" s="35">
        <f t="shared" si="1406"/>
        <v>0</v>
      </c>
      <c r="MSR443" s="35">
        <f t="shared" si="1406"/>
        <v>0</v>
      </c>
      <c r="MSS443" s="35">
        <f t="shared" si="1406"/>
        <v>0</v>
      </c>
      <c r="MST443" s="35">
        <f t="shared" si="1406"/>
        <v>0</v>
      </c>
      <c r="MSU443" s="35">
        <f t="shared" si="1406"/>
        <v>0</v>
      </c>
      <c r="MSV443" s="35">
        <f t="shared" si="1406"/>
        <v>0</v>
      </c>
      <c r="MSW443" s="35">
        <f t="shared" si="1406"/>
        <v>0</v>
      </c>
      <c r="MSX443" s="35">
        <f t="shared" si="1406"/>
        <v>0</v>
      </c>
      <c r="MSY443" s="35">
        <f t="shared" si="1406"/>
        <v>0</v>
      </c>
      <c r="MSZ443" s="35">
        <f t="shared" si="1406"/>
        <v>0</v>
      </c>
      <c r="MTA443" s="35">
        <f t="shared" si="1406"/>
        <v>0</v>
      </c>
      <c r="MTB443" s="35">
        <f t="shared" si="1406"/>
        <v>0</v>
      </c>
      <c r="MTC443" s="35">
        <f t="shared" si="1406"/>
        <v>0</v>
      </c>
      <c r="MTD443" s="35">
        <f t="shared" si="1406"/>
        <v>0</v>
      </c>
      <c r="MTE443" s="35">
        <f t="shared" si="1406"/>
        <v>0</v>
      </c>
      <c r="MTF443" s="35">
        <f t="shared" si="1406"/>
        <v>0</v>
      </c>
      <c r="MTG443" s="35">
        <f t="shared" si="1406"/>
        <v>0</v>
      </c>
      <c r="MTH443" s="35">
        <f t="shared" si="1406"/>
        <v>0</v>
      </c>
      <c r="MTI443" s="35">
        <f t="shared" si="1406"/>
        <v>0</v>
      </c>
      <c r="MTJ443" s="35">
        <f t="shared" si="1406"/>
        <v>0</v>
      </c>
      <c r="MTK443" s="35">
        <f t="shared" si="1406"/>
        <v>0</v>
      </c>
      <c r="MTL443" s="35">
        <f t="shared" si="1406"/>
        <v>0</v>
      </c>
      <c r="MTM443" s="35">
        <f t="shared" si="1406"/>
        <v>0</v>
      </c>
      <c r="MTN443" s="35">
        <f t="shared" si="1406"/>
        <v>0</v>
      </c>
      <c r="MTO443" s="35">
        <f t="shared" si="1406"/>
        <v>0</v>
      </c>
      <c r="MTP443" s="35">
        <f t="shared" si="1406"/>
        <v>0</v>
      </c>
      <c r="MTQ443" s="35">
        <f t="shared" si="1406"/>
        <v>0</v>
      </c>
      <c r="MTR443" s="35">
        <f t="shared" si="1406"/>
        <v>0</v>
      </c>
      <c r="MTS443" s="35">
        <f t="shared" si="1406"/>
        <v>0</v>
      </c>
      <c r="MTT443" s="35">
        <f t="shared" si="1406"/>
        <v>0</v>
      </c>
      <c r="MTU443" s="35">
        <f t="shared" si="1406"/>
        <v>0</v>
      </c>
      <c r="MTV443" s="35">
        <f t="shared" si="1406"/>
        <v>0</v>
      </c>
      <c r="MTW443" s="35">
        <f t="shared" si="1406"/>
        <v>0</v>
      </c>
      <c r="MTX443" s="35">
        <f t="shared" si="1406"/>
        <v>0</v>
      </c>
      <c r="MTY443" s="35">
        <f t="shared" si="1406"/>
        <v>0</v>
      </c>
      <c r="MTZ443" s="35">
        <f t="shared" si="1406"/>
        <v>0</v>
      </c>
      <c r="MUA443" s="35">
        <f t="shared" si="1406"/>
        <v>0</v>
      </c>
      <c r="MUB443" s="35">
        <f t="shared" si="1406"/>
        <v>0</v>
      </c>
      <c r="MUC443" s="35">
        <f t="shared" si="1406"/>
        <v>0</v>
      </c>
      <c r="MUD443" s="35">
        <f t="shared" si="1406"/>
        <v>0</v>
      </c>
      <c r="MUE443" s="35">
        <f t="shared" si="1406"/>
        <v>0</v>
      </c>
      <c r="MUF443" s="35">
        <f t="shared" si="1406"/>
        <v>0</v>
      </c>
      <c r="MUG443" s="35">
        <f t="shared" si="1406"/>
        <v>0</v>
      </c>
      <c r="MUH443" s="35">
        <f t="shared" si="1406"/>
        <v>0</v>
      </c>
      <c r="MUI443" s="35">
        <f t="shared" si="1406"/>
        <v>0</v>
      </c>
      <c r="MUJ443" s="35">
        <f t="shared" si="1406"/>
        <v>0</v>
      </c>
      <c r="MUK443" s="35">
        <f t="shared" si="1406"/>
        <v>0</v>
      </c>
      <c r="MUL443" s="35">
        <f t="shared" si="1406"/>
        <v>0</v>
      </c>
      <c r="MUM443" s="35">
        <f t="shared" si="1406"/>
        <v>0</v>
      </c>
      <c r="MUN443" s="35">
        <f t="shared" si="1406"/>
        <v>0</v>
      </c>
      <c r="MUO443" s="35">
        <f t="shared" si="1406"/>
        <v>0</v>
      </c>
      <c r="MUP443" s="35">
        <f t="shared" si="1406"/>
        <v>0</v>
      </c>
      <c r="MUQ443" s="35">
        <f t="shared" si="1406"/>
        <v>0</v>
      </c>
      <c r="MUR443" s="35">
        <f t="shared" si="1406"/>
        <v>0</v>
      </c>
      <c r="MUS443" s="35">
        <f t="shared" si="1406"/>
        <v>0</v>
      </c>
      <c r="MUT443" s="35">
        <f t="shared" si="1406"/>
        <v>0</v>
      </c>
      <c r="MUU443" s="35">
        <f t="shared" si="1406"/>
        <v>0</v>
      </c>
      <c r="MUV443" s="35">
        <f t="shared" si="1406"/>
        <v>0</v>
      </c>
      <c r="MUW443" s="35">
        <f t="shared" si="1406"/>
        <v>0</v>
      </c>
      <c r="MUX443" s="35">
        <f t="shared" ref="MUX443:MXI443" si="1407">MUX462</f>
        <v>0</v>
      </c>
      <c r="MUY443" s="35">
        <f t="shared" si="1407"/>
        <v>0</v>
      </c>
      <c r="MUZ443" s="35">
        <f t="shared" si="1407"/>
        <v>0</v>
      </c>
      <c r="MVA443" s="35">
        <f t="shared" si="1407"/>
        <v>0</v>
      </c>
      <c r="MVB443" s="35">
        <f t="shared" si="1407"/>
        <v>0</v>
      </c>
      <c r="MVC443" s="35">
        <f t="shared" si="1407"/>
        <v>0</v>
      </c>
      <c r="MVD443" s="35">
        <f t="shared" si="1407"/>
        <v>0</v>
      </c>
      <c r="MVE443" s="35">
        <f t="shared" si="1407"/>
        <v>0</v>
      </c>
      <c r="MVF443" s="35">
        <f t="shared" si="1407"/>
        <v>0</v>
      </c>
      <c r="MVG443" s="35">
        <f t="shared" si="1407"/>
        <v>0</v>
      </c>
      <c r="MVH443" s="35">
        <f t="shared" si="1407"/>
        <v>0</v>
      </c>
      <c r="MVI443" s="35">
        <f t="shared" si="1407"/>
        <v>0</v>
      </c>
      <c r="MVJ443" s="35">
        <f t="shared" si="1407"/>
        <v>0</v>
      </c>
      <c r="MVK443" s="35">
        <f t="shared" si="1407"/>
        <v>0</v>
      </c>
      <c r="MVL443" s="35">
        <f t="shared" si="1407"/>
        <v>0</v>
      </c>
      <c r="MVM443" s="35">
        <f t="shared" si="1407"/>
        <v>0</v>
      </c>
      <c r="MVN443" s="35">
        <f t="shared" si="1407"/>
        <v>0</v>
      </c>
      <c r="MVO443" s="35">
        <f t="shared" si="1407"/>
        <v>0</v>
      </c>
      <c r="MVP443" s="35">
        <f t="shared" si="1407"/>
        <v>0</v>
      </c>
      <c r="MVQ443" s="35">
        <f t="shared" si="1407"/>
        <v>0</v>
      </c>
      <c r="MVR443" s="35">
        <f t="shared" si="1407"/>
        <v>0</v>
      </c>
      <c r="MVS443" s="35">
        <f t="shared" si="1407"/>
        <v>0</v>
      </c>
      <c r="MVT443" s="35">
        <f t="shared" si="1407"/>
        <v>0</v>
      </c>
      <c r="MVU443" s="35">
        <f t="shared" si="1407"/>
        <v>0</v>
      </c>
      <c r="MVV443" s="35">
        <f t="shared" si="1407"/>
        <v>0</v>
      </c>
      <c r="MVW443" s="35">
        <f t="shared" si="1407"/>
        <v>0</v>
      </c>
      <c r="MVX443" s="35">
        <f t="shared" si="1407"/>
        <v>0</v>
      </c>
      <c r="MVY443" s="35">
        <f t="shared" si="1407"/>
        <v>0</v>
      </c>
      <c r="MVZ443" s="35">
        <f t="shared" si="1407"/>
        <v>0</v>
      </c>
      <c r="MWA443" s="35">
        <f t="shared" si="1407"/>
        <v>0</v>
      </c>
      <c r="MWB443" s="35">
        <f t="shared" si="1407"/>
        <v>0</v>
      </c>
      <c r="MWC443" s="35">
        <f t="shared" si="1407"/>
        <v>0</v>
      </c>
      <c r="MWD443" s="35">
        <f t="shared" si="1407"/>
        <v>0</v>
      </c>
      <c r="MWE443" s="35">
        <f t="shared" si="1407"/>
        <v>0</v>
      </c>
      <c r="MWF443" s="35">
        <f t="shared" si="1407"/>
        <v>0</v>
      </c>
      <c r="MWG443" s="35">
        <f t="shared" si="1407"/>
        <v>0</v>
      </c>
      <c r="MWH443" s="35">
        <f t="shared" si="1407"/>
        <v>0</v>
      </c>
      <c r="MWI443" s="35">
        <f t="shared" si="1407"/>
        <v>0</v>
      </c>
      <c r="MWJ443" s="35">
        <f t="shared" si="1407"/>
        <v>0</v>
      </c>
      <c r="MWK443" s="35">
        <f t="shared" si="1407"/>
        <v>0</v>
      </c>
      <c r="MWL443" s="35">
        <f t="shared" si="1407"/>
        <v>0</v>
      </c>
      <c r="MWM443" s="35">
        <f t="shared" si="1407"/>
        <v>0</v>
      </c>
      <c r="MWN443" s="35">
        <f t="shared" si="1407"/>
        <v>0</v>
      </c>
      <c r="MWO443" s="35">
        <f t="shared" si="1407"/>
        <v>0</v>
      </c>
      <c r="MWP443" s="35">
        <f t="shared" si="1407"/>
        <v>0</v>
      </c>
      <c r="MWQ443" s="35">
        <f t="shared" si="1407"/>
        <v>0</v>
      </c>
      <c r="MWR443" s="35">
        <f t="shared" si="1407"/>
        <v>0</v>
      </c>
      <c r="MWS443" s="35">
        <f t="shared" si="1407"/>
        <v>0</v>
      </c>
      <c r="MWT443" s="35">
        <f t="shared" si="1407"/>
        <v>0</v>
      </c>
      <c r="MWU443" s="35">
        <f t="shared" si="1407"/>
        <v>0</v>
      </c>
      <c r="MWV443" s="35">
        <f t="shared" si="1407"/>
        <v>0</v>
      </c>
      <c r="MWW443" s="35">
        <f t="shared" si="1407"/>
        <v>0</v>
      </c>
      <c r="MWX443" s="35">
        <f t="shared" si="1407"/>
        <v>0</v>
      </c>
      <c r="MWY443" s="35">
        <f t="shared" si="1407"/>
        <v>0</v>
      </c>
      <c r="MWZ443" s="35">
        <f t="shared" si="1407"/>
        <v>0</v>
      </c>
      <c r="MXA443" s="35">
        <f t="shared" si="1407"/>
        <v>0</v>
      </c>
      <c r="MXB443" s="35">
        <f t="shared" si="1407"/>
        <v>0</v>
      </c>
      <c r="MXC443" s="35">
        <f t="shared" si="1407"/>
        <v>0</v>
      </c>
      <c r="MXD443" s="35">
        <f t="shared" si="1407"/>
        <v>0</v>
      </c>
      <c r="MXE443" s="35">
        <f t="shared" si="1407"/>
        <v>0</v>
      </c>
      <c r="MXF443" s="35">
        <f t="shared" si="1407"/>
        <v>0</v>
      </c>
      <c r="MXG443" s="35">
        <f t="shared" si="1407"/>
        <v>0</v>
      </c>
      <c r="MXH443" s="35">
        <f t="shared" si="1407"/>
        <v>0</v>
      </c>
      <c r="MXI443" s="35">
        <f t="shared" si="1407"/>
        <v>0</v>
      </c>
      <c r="MXJ443" s="35">
        <f t="shared" ref="MXJ443:MZU443" si="1408">MXJ462</f>
        <v>0</v>
      </c>
      <c r="MXK443" s="35">
        <f t="shared" si="1408"/>
        <v>0</v>
      </c>
      <c r="MXL443" s="35">
        <f t="shared" si="1408"/>
        <v>0</v>
      </c>
      <c r="MXM443" s="35">
        <f t="shared" si="1408"/>
        <v>0</v>
      </c>
      <c r="MXN443" s="35">
        <f t="shared" si="1408"/>
        <v>0</v>
      </c>
      <c r="MXO443" s="35">
        <f t="shared" si="1408"/>
        <v>0</v>
      </c>
      <c r="MXP443" s="35">
        <f t="shared" si="1408"/>
        <v>0</v>
      </c>
      <c r="MXQ443" s="35">
        <f t="shared" si="1408"/>
        <v>0</v>
      </c>
      <c r="MXR443" s="35">
        <f t="shared" si="1408"/>
        <v>0</v>
      </c>
      <c r="MXS443" s="35">
        <f t="shared" si="1408"/>
        <v>0</v>
      </c>
      <c r="MXT443" s="35">
        <f t="shared" si="1408"/>
        <v>0</v>
      </c>
      <c r="MXU443" s="35">
        <f t="shared" si="1408"/>
        <v>0</v>
      </c>
      <c r="MXV443" s="35">
        <f t="shared" si="1408"/>
        <v>0</v>
      </c>
      <c r="MXW443" s="35">
        <f t="shared" si="1408"/>
        <v>0</v>
      </c>
      <c r="MXX443" s="35">
        <f t="shared" si="1408"/>
        <v>0</v>
      </c>
      <c r="MXY443" s="35">
        <f t="shared" si="1408"/>
        <v>0</v>
      </c>
      <c r="MXZ443" s="35">
        <f t="shared" si="1408"/>
        <v>0</v>
      </c>
      <c r="MYA443" s="35">
        <f t="shared" si="1408"/>
        <v>0</v>
      </c>
      <c r="MYB443" s="35">
        <f t="shared" si="1408"/>
        <v>0</v>
      </c>
      <c r="MYC443" s="35">
        <f t="shared" si="1408"/>
        <v>0</v>
      </c>
      <c r="MYD443" s="35">
        <f t="shared" si="1408"/>
        <v>0</v>
      </c>
      <c r="MYE443" s="35">
        <f t="shared" si="1408"/>
        <v>0</v>
      </c>
      <c r="MYF443" s="35">
        <f t="shared" si="1408"/>
        <v>0</v>
      </c>
      <c r="MYG443" s="35">
        <f t="shared" si="1408"/>
        <v>0</v>
      </c>
      <c r="MYH443" s="35">
        <f t="shared" si="1408"/>
        <v>0</v>
      </c>
      <c r="MYI443" s="35">
        <f t="shared" si="1408"/>
        <v>0</v>
      </c>
      <c r="MYJ443" s="35">
        <f t="shared" si="1408"/>
        <v>0</v>
      </c>
      <c r="MYK443" s="35">
        <f t="shared" si="1408"/>
        <v>0</v>
      </c>
      <c r="MYL443" s="35">
        <f t="shared" si="1408"/>
        <v>0</v>
      </c>
      <c r="MYM443" s="35">
        <f t="shared" si="1408"/>
        <v>0</v>
      </c>
      <c r="MYN443" s="35">
        <f t="shared" si="1408"/>
        <v>0</v>
      </c>
      <c r="MYO443" s="35">
        <f t="shared" si="1408"/>
        <v>0</v>
      </c>
      <c r="MYP443" s="35">
        <f t="shared" si="1408"/>
        <v>0</v>
      </c>
      <c r="MYQ443" s="35">
        <f t="shared" si="1408"/>
        <v>0</v>
      </c>
      <c r="MYR443" s="35">
        <f t="shared" si="1408"/>
        <v>0</v>
      </c>
      <c r="MYS443" s="35">
        <f t="shared" si="1408"/>
        <v>0</v>
      </c>
      <c r="MYT443" s="35">
        <f t="shared" si="1408"/>
        <v>0</v>
      </c>
      <c r="MYU443" s="35">
        <f t="shared" si="1408"/>
        <v>0</v>
      </c>
      <c r="MYV443" s="35">
        <f t="shared" si="1408"/>
        <v>0</v>
      </c>
      <c r="MYW443" s="35">
        <f t="shared" si="1408"/>
        <v>0</v>
      </c>
      <c r="MYX443" s="35">
        <f t="shared" si="1408"/>
        <v>0</v>
      </c>
      <c r="MYY443" s="35">
        <f t="shared" si="1408"/>
        <v>0</v>
      </c>
      <c r="MYZ443" s="35">
        <f t="shared" si="1408"/>
        <v>0</v>
      </c>
      <c r="MZA443" s="35">
        <f t="shared" si="1408"/>
        <v>0</v>
      </c>
      <c r="MZB443" s="35">
        <f t="shared" si="1408"/>
        <v>0</v>
      </c>
      <c r="MZC443" s="35">
        <f t="shared" si="1408"/>
        <v>0</v>
      </c>
      <c r="MZD443" s="35">
        <f t="shared" si="1408"/>
        <v>0</v>
      </c>
      <c r="MZE443" s="35">
        <f t="shared" si="1408"/>
        <v>0</v>
      </c>
      <c r="MZF443" s="35">
        <f t="shared" si="1408"/>
        <v>0</v>
      </c>
      <c r="MZG443" s="35">
        <f t="shared" si="1408"/>
        <v>0</v>
      </c>
      <c r="MZH443" s="35">
        <f t="shared" si="1408"/>
        <v>0</v>
      </c>
      <c r="MZI443" s="35">
        <f t="shared" si="1408"/>
        <v>0</v>
      </c>
      <c r="MZJ443" s="35">
        <f t="shared" si="1408"/>
        <v>0</v>
      </c>
      <c r="MZK443" s="35">
        <f t="shared" si="1408"/>
        <v>0</v>
      </c>
      <c r="MZL443" s="35">
        <f t="shared" si="1408"/>
        <v>0</v>
      </c>
      <c r="MZM443" s="35">
        <f t="shared" si="1408"/>
        <v>0</v>
      </c>
      <c r="MZN443" s="35">
        <f t="shared" si="1408"/>
        <v>0</v>
      </c>
      <c r="MZO443" s="35">
        <f t="shared" si="1408"/>
        <v>0</v>
      </c>
      <c r="MZP443" s="35">
        <f t="shared" si="1408"/>
        <v>0</v>
      </c>
      <c r="MZQ443" s="35">
        <f t="shared" si="1408"/>
        <v>0</v>
      </c>
      <c r="MZR443" s="35">
        <f t="shared" si="1408"/>
        <v>0</v>
      </c>
      <c r="MZS443" s="35">
        <f t="shared" si="1408"/>
        <v>0</v>
      </c>
      <c r="MZT443" s="35">
        <f t="shared" si="1408"/>
        <v>0</v>
      </c>
      <c r="MZU443" s="35">
        <f t="shared" si="1408"/>
        <v>0</v>
      </c>
      <c r="MZV443" s="35">
        <f t="shared" ref="MZV443:NCG443" si="1409">MZV462</f>
        <v>0</v>
      </c>
      <c r="MZW443" s="35">
        <f t="shared" si="1409"/>
        <v>0</v>
      </c>
      <c r="MZX443" s="35">
        <f t="shared" si="1409"/>
        <v>0</v>
      </c>
      <c r="MZY443" s="35">
        <f t="shared" si="1409"/>
        <v>0</v>
      </c>
      <c r="MZZ443" s="35">
        <f t="shared" si="1409"/>
        <v>0</v>
      </c>
      <c r="NAA443" s="35">
        <f t="shared" si="1409"/>
        <v>0</v>
      </c>
      <c r="NAB443" s="35">
        <f t="shared" si="1409"/>
        <v>0</v>
      </c>
      <c r="NAC443" s="35">
        <f t="shared" si="1409"/>
        <v>0</v>
      </c>
      <c r="NAD443" s="35">
        <f t="shared" si="1409"/>
        <v>0</v>
      </c>
      <c r="NAE443" s="35">
        <f t="shared" si="1409"/>
        <v>0</v>
      </c>
      <c r="NAF443" s="35">
        <f t="shared" si="1409"/>
        <v>0</v>
      </c>
      <c r="NAG443" s="35">
        <f t="shared" si="1409"/>
        <v>0</v>
      </c>
      <c r="NAH443" s="35">
        <f t="shared" si="1409"/>
        <v>0</v>
      </c>
      <c r="NAI443" s="35">
        <f t="shared" si="1409"/>
        <v>0</v>
      </c>
      <c r="NAJ443" s="35">
        <f t="shared" si="1409"/>
        <v>0</v>
      </c>
      <c r="NAK443" s="35">
        <f t="shared" si="1409"/>
        <v>0</v>
      </c>
      <c r="NAL443" s="35">
        <f t="shared" si="1409"/>
        <v>0</v>
      </c>
      <c r="NAM443" s="35">
        <f t="shared" si="1409"/>
        <v>0</v>
      </c>
      <c r="NAN443" s="35">
        <f t="shared" si="1409"/>
        <v>0</v>
      </c>
      <c r="NAO443" s="35">
        <f t="shared" si="1409"/>
        <v>0</v>
      </c>
      <c r="NAP443" s="35">
        <f t="shared" si="1409"/>
        <v>0</v>
      </c>
      <c r="NAQ443" s="35">
        <f t="shared" si="1409"/>
        <v>0</v>
      </c>
      <c r="NAR443" s="35">
        <f t="shared" si="1409"/>
        <v>0</v>
      </c>
      <c r="NAS443" s="35">
        <f t="shared" si="1409"/>
        <v>0</v>
      </c>
      <c r="NAT443" s="35">
        <f t="shared" si="1409"/>
        <v>0</v>
      </c>
      <c r="NAU443" s="35">
        <f t="shared" si="1409"/>
        <v>0</v>
      </c>
      <c r="NAV443" s="35">
        <f t="shared" si="1409"/>
        <v>0</v>
      </c>
      <c r="NAW443" s="35">
        <f t="shared" si="1409"/>
        <v>0</v>
      </c>
      <c r="NAX443" s="35">
        <f t="shared" si="1409"/>
        <v>0</v>
      </c>
      <c r="NAY443" s="35">
        <f t="shared" si="1409"/>
        <v>0</v>
      </c>
      <c r="NAZ443" s="35">
        <f t="shared" si="1409"/>
        <v>0</v>
      </c>
      <c r="NBA443" s="35">
        <f t="shared" si="1409"/>
        <v>0</v>
      </c>
      <c r="NBB443" s="35">
        <f t="shared" si="1409"/>
        <v>0</v>
      </c>
      <c r="NBC443" s="35">
        <f t="shared" si="1409"/>
        <v>0</v>
      </c>
      <c r="NBD443" s="35">
        <f t="shared" si="1409"/>
        <v>0</v>
      </c>
      <c r="NBE443" s="35">
        <f t="shared" si="1409"/>
        <v>0</v>
      </c>
      <c r="NBF443" s="35">
        <f t="shared" si="1409"/>
        <v>0</v>
      </c>
      <c r="NBG443" s="35">
        <f t="shared" si="1409"/>
        <v>0</v>
      </c>
      <c r="NBH443" s="35">
        <f t="shared" si="1409"/>
        <v>0</v>
      </c>
      <c r="NBI443" s="35">
        <f t="shared" si="1409"/>
        <v>0</v>
      </c>
      <c r="NBJ443" s="35">
        <f t="shared" si="1409"/>
        <v>0</v>
      </c>
      <c r="NBK443" s="35">
        <f t="shared" si="1409"/>
        <v>0</v>
      </c>
      <c r="NBL443" s="35">
        <f t="shared" si="1409"/>
        <v>0</v>
      </c>
      <c r="NBM443" s="35">
        <f t="shared" si="1409"/>
        <v>0</v>
      </c>
      <c r="NBN443" s="35">
        <f t="shared" si="1409"/>
        <v>0</v>
      </c>
      <c r="NBO443" s="35">
        <f t="shared" si="1409"/>
        <v>0</v>
      </c>
      <c r="NBP443" s="35">
        <f t="shared" si="1409"/>
        <v>0</v>
      </c>
      <c r="NBQ443" s="35">
        <f t="shared" si="1409"/>
        <v>0</v>
      </c>
      <c r="NBR443" s="35">
        <f t="shared" si="1409"/>
        <v>0</v>
      </c>
      <c r="NBS443" s="35">
        <f t="shared" si="1409"/>
        <v>0</v>
      </c>
      <c r="NBT443" s="35">
        <f t="shared" si="1409"/>
        <v>0</v>
      </c>
      <c r="NBU443" s="35">
        <f t="shared" si="1409"/>
        <v>0</v>
      </c>
      <c r="NBV443" s="35">
        <f t="shared" si="1409"/>
        <v>0</v>
      </c>
      <c r="NBW443" s="35">
        <f t="shared" si="1409"/>
        <v>0</v>
      </c>
      <c r="NBX443" s="35">
        <f t="shared" si="1409"/>
        <v>0</v>
      </c>
      <c r="NBY443" s="35">
        <f t="shared" si="1409"/>
        <v>0</v>
      </c>
      <c r="NBZ443" s="35">
        <f t="shared" si="1409"/>
        <v>0</v>
      </c>
      <c r="NCA443" s="35">
        <f t="shared" si="1409"/>
        <v>0</v>
      </c>
      <c r="NCB443" s="35">
        <f t="shared" si="1409"/>
        <v>0</v>
      </c>
      <c r="NCC443" s="35">
        <f t="shared" si="1409"/>
        <v>0</v>
      </c>
      <c r="NCD443" s="35">
        <f t="shared" si="1409"/>
        <v>0</v>
      </c>
      <c r="NCE443" s="35">
        <f t="shared" si="1409"/>
        <v>0</v>
      </c>
      <c r="NCF443" s="35">
        <f t="shared" si="1409"/>
        <v>0</v>
      </c>
      <c r="NCG443" s="35">
        <f t="shared" si="1409"/>
        <v>0</v>
      </c>
      <c r="NCH443" s="35">
        <f t="shared" ref="NCH443:NES443" si="1410">NCH462</f>
        <v>0</v>
      </c>
      <c r="NCI443" s="35">
        <f t="shared" si="1410"/>
        <v>0</v>
      </c>
      <c r="NCJ443" s="35">
        <f t="shared" si="1410"/>
        <v>0</v>
      </c>
      <c r="NCK443" s="35">
        <f t="shared" si="1410"/>
        <v>0</v>
      </c>
      <c r="NCL443" s="35">
        <f t="shared" si="1410"/>
        <v>0</v>
      </c>
      <c r="NCM443" s="35">
        <f t="shared" si="1410"/>
        <v>0</v>
      </c>
      <c r="NCN443" s="35">
        <f t="shared" si="1410"/>
        <v>0</v>
      </c>
      <c r="NCO443" s="35">
        <f t="shared" si="1410"/>
        <v>0</v>
      </c>
      <c r="NCP443" s="35">
        <f t="shared" si="1410"/>
        <v>0</v>
      </c>
      <c r="NCQ443" s="35">
        <f t="shared" si="1410"/>
        <v>0</v>
      </c>
      <c r="NCR443" s="35">
        <f t="shared" si="1410"/>
        <v>0</v>
      </c>
      <c r="NCS443" s="35">
        <f t="shared" si="1410"/>
        <v>0</v>
      </c>
      <c r="NCT443" s="35">
        <f t="shared" si="1410"/>
        <v>0</v>
      </c>
      <c r="NCU443" s="35">
        <f t="shared" si="1410"/>
        <v>0</v>
      </c>
      <c r="NCV443" s="35">
        <f t="shared" si="1410"/>
        <v>0</v>
      </c>
      <c r="NCW443" s="35">
        <f t="shared" si="1410"/>
        <v>0</v>
      </c>
      <c r="NCX443" s="35">
        <f t="shared" si="1410"/>
        <v>0</v>
      </c>
      <c r="NCY443" s="35">
        <f t="shared" si="1410"/>
        <v>0</v>
      </c>
      <c r="NCZ443" s="35">
        <f t="shared" si="1410"/>
        <v>0</v>
      </c>
      <c r="NDA443" s="35">
        <f t="shared" si="1410"/>
        <v>0</v>
      </c>
      <c r="NDB443" s="35">
        <f t="shared" si="1410"/>
        <v>0</v>
      </c>
      <c r="NDC443" s="35">
        <f t="shared" si="1410"/>
        <v>0</v>
      </c>
      <c r="NDD443" s="35">
        <f t="shared" si="1410"/>
        <v>0</v>
      </c>
      <c r="NDE443" s="35">
        <f t="shared" si="1410"/>
        <v>0</v>
      </c>
      <c r="NDF443" s="35">
        <f t="shared" si="1410"/>
        <v>0</v>
      </c>
      <c r="NDG443" s="35">
        <f t="shared" si="1410"/>
        <v>0</v>
      </c>
      <c r="NDH443" s="35">
        <f t="shared" si="1410"/>
        <v>0</v>
      </c>
      <c r="NDI443" s="35">
        <f t="shared" si="1410"/>
        <v>0</v>
      </c>
      <c r="NDJ443" s="35">
        <f t="shared" si="1410"/>
        <v>0</v>
      </c>
      <c r="NDK443" s="35">
        <f t="shared" si="1410"/>
        <v>0</v>
      </c>
      <c r="NDL443" s="35">
        <f t="shared" si="1410"/>
        <v>0</v>
      </c>
      <c r="NDM443" s="35">
        <f t="shared" si="1410"/>
        <v>0</v>
      </c>
      <c r="NDN443" s="35">
        <f t="shared" si="1410"/>
        <v>0</v>
      </c>
      <c r="NDO443" s="35">
        <f t="shared" si="1410"/>
        <v>0</v>
      </c>
      <c r="NDP443" s="35">
        <f t="shared" si="1410"/>
        <v>0</v>
      </c>
      <c r="NDQ443" s="35">
        <f t="shared" si="1410"/>
        <v>0</v>
      </c>
      <c r="NDR443" s="35">
        <f t="shared" si="1410"/>
        <v>0</v>
      </c>
      <c r="NDS443" s="35">
        <f t="shared" si="1410"/>
        <v>0</v>
      </c>
      <c r="NDT443" s="35">
        <f t="shared" si="1410"/>
        <v>0</v>
      </c>
      <c r="NDU443" s="35">
        <f t="shared" si="1410"/>
        <v>0</v>
      </c>
      <c r="NDV443" s="35">
        <f t="shared" si="1410"/>
        <v>0</v>
      </c>
      <c r="NDW443" s="35">
        <f t="shared" si="1410"/>
        <v>0</v>
      </c>
      <c r="NDX443" s="35">
        <f t="shared" si="1410"/>
        <v>0</v>
      </c>
      <c r="NDY443" s="35">
        <f t="shared" si="1410"/>
        <v>0</v>
      </c>
      <c r="NDZ443" s="35">
        <f t="shared" si="1410"/>
        <v>0</v>
      </c>
      <c r="NEA443" s="35">
        <f t="shared" si="1410"/>
        <v>0</v>
      </c>
      <c r="NEB443" s="35">
        <f t="shared" si="1410"/>
        <v>0</v>
      </c>
      <c r="NEC443" s="35">
        <f t="shared" si="1410"/>
        <v>0</v>
      </c>
      <c r="NED443" s="35">
        <f t="shared" si="1410"/>
        <v>0</v>
      </c>
      <c r="NEE443" s="35">
        <f t="shared" si="1410"/>
        <v>0</v>
      </c>
      <c r="NEF443" s="35">
        <f t="shared" si="1410"/>
        <v>0</v>
      </c>
      <c r="NEG443" s="35">
        <f t="shared" si="1410"/>
        <v>0</v>
      </c>
      <c r="NEH443" s="35">
        <f t="shared" si="1410"/>
        <v>0</v>
      </c>
      <c r="NEI443" s="35">
        <f t="shared" si="1410"/>
        <v>0</v>
      </c>
      <c r="NEJ443" s="35">
        <f t="shared" si="1410"/>
        <v>0</v>
      </c>
      <c r="NEK443" s="35">
        <f t="shared" si="1410"/>
        <v>0</v>
      </c>
      <c r="NEL443" s="35">
        <f t="shared" si="1410"/>
        <v>0</v>
      </c>
      <c r="NEM443" s="35">
        <f t="shared" si="1410"/>
        <v>0</v>
      </c>
      <c r="NEN443" s="35">
        <f t="shared" si="1410"/>
        <v>0</v>
      </c>
      <c r="NEO443" s="35">
        <f t="shared" si="1410"/>
        <v>0</v>
      </c>
      <c r="NEP443" s="35">
        <f t="shared" si="1410"/>
        <v>0</v>
      </c>
      <c r="NEQ443" s="35">
        <f t="shared" si="1410"/>
        <v>0</v>
      </c>
      <c r="NER443" s="35">
        <f t="shared" si="1410"/>
        <v>0</v>
      </c>
      <c r="NES443" s="35">
        <f t="shared" si="1410"/>
        <v>0</v>
      </c>
      <c r="NET443" s="35">
        <f t="shared" ref="NET443:NHE443" si="1411">NET462</f>
        <v>0</v>
      </c>
      <c r="NEU443" s="35">
        <f t="shared" si="1411"/>
        <v>0</v>
      </c>
      <c r="NEV443" s="35">
        <f t="shared" si="1411"/>
        <v>0</v>
      </c>
      <c r="NEW443" s="35">
        <f t="shared" si="1411"/>
        <v>0</v>
      </c>
      <c r="NEX443" s="35">
        <f t="shared" si="1411"/>
        <v>0</v>
      </c>
      <c r="NEY443" s="35">
        <f t="shared" si="1411"/>
        <v>0</v>
      </c>
      <c r="NEZ443" s="35">
        <f t="shared" si="1411"/>
        <v>0</v>
      </c>
      <c r="NFA443" s="35">
        <f t="shared" si="1411"/>
        <v>0</v>
      </c>
      <c r="NFB443" s="35">
        <f t="shared" si="1411"/>
        <v>0</v>
      </c>
      <c r="NFC443" s="35">
        <f t="shared" si="1411"/>
        <v>0</v>
      </c>
      <c r="NFD443" s="35">
        <f t="shared" si="1411"/>
        <v>0</v>
      </c>
      <c r="NFE443" s="35">
        <f t="shared" si="1411"/>
        <v>0</v>
      </c>
      <c r="NFF443" s="35">
        <f t="shared" si="1411"/>
        <v>0</v>
      </c>
      <c r="NFG443" s="35">
        <f t="shared" si="1411"/>
        <v>0</v>
      </c>
      <c r="NFH443" s="35">
        <f t="shared" si="1411"/>
        <v>0</v>
      </c>
      <c r="NFI443" s="35">
        <f t="shared" si="1411"/>
        <v>0</v>
      </c>
      <c r="NFJ443" s="35">
        <f t="shared" si="1411"/>
        <v>0</v>
      </c>
      <c r="NFK443" s="35">
        <f t="shared" si="1411"/>
        <v>0</v>
      </c>
      <c r="NFL443" s="35">
        <f t="shared" si="1411"/>
        <v>0</v>
      </c>
      <c r="NFM443" s="35">
        <f t="shared" si="1411"/>
        <v>0</v>
      </c>
      <c r="NFN443" s="35">
        <f t="shared" si="1411"/>
        <v>0</v>
      </c>
      <c r="NFO443" s="35">
        <f t="shared" si="1411"/>
        <v>0</v>
      </c>
      <c r="NFP443" s="35">
        <f t="shared" si="1411"/>
        <v>0</v>
      </c>
      <c r="NFQ443" s="35">
        <f t="shared" si="1411"/>
        <v>0</v>
      </c>
      <c r="NFR443" s="35">
        <f t="shared" si="1411"/>
        <v>0</v>
      </c>
      <c r="NFS443" s="35">
        <f t="shared" si="1411"/>
        <v>0</v>
      </c>
      <c r="NFT443" s="35">
        <f t="shared" si="1411"/>
        <v>0</v>
      </c>
      <c r="NFU443" s="35">
        <f t="shared" si="1411"/>
        <v>0</v>
      </c>
      <c r="NFV443" s="35">
        <f t="shared" si="1411"/>
        <v>0</v>
      </c>
      <c r="NFW443" s="35">
        <f t="shared" si="1411"/>
        <v>0</v>
      </c>
      <c r="NFX443" s="35">
        <f t="shared" si="1411"/>
        <v>0</v>
      </c>
      <c r="NFY443" s="35">
        <f t="shared" si="1411"/>
        <v>0</v>
      </c>
      <c r="NFZ443" s="35">
        <f t="shared" si="1411"/>
        <v>0</v>
      </c>
      <c r="NGA443" s="35">
        <f t="shared" si="1411"/>
        <v>0</v>
      </c>
      <c r="NGB443" s="35">
        <f t="shared" si="1411"/>
        <v>0</v>
      </c>
      <c r="NGC443" s="35">
        <f t="shared" si="1411"/>
        <v>0</v>
      </c>
      <c r="NGD443" s="35">
        <f t="shared" si="1411"/>
        <v>0</v>
      </c>
      <c r="NGE443" s="35">
        <f t="shared" si="1411"/>
        <v>0</v>
      </c>
      <c r="NGF443" s="35">
        <f t="shared" si="1411"/>
        <v>0</v>
      </c>
      <c r="NGG443" s="35">
        <f t="shared" si="1411"/>
        <v>0</v>
      </c>
      <c r="NGH443" s="35">
        <f t="shared" si="1411"/>
        <v>0</v>
      </c>
      <c r="NGI443" s="35">
        <f t="shared" si="1411"/>
        <v>0</v>
      </c>
      <c r="NGJ443" s="35">
        <f t="shared" si="1411"/>
        <v>0</v>
      </c>
      <c r="NGK443" s="35">
        <f t="shared" si="1411"/>
        <v>0</v>
      </c>
      <c r="NGL443" s="35">
        <f t="shared" si="1411"/>
        <v>0</v>
      </c>
      <c r="NGM443" s="35">
        <f t="shared" si="1411"/>
        <v>0</v>
      </c>
      <c r="NGN443" s="35">
        <f t="shared" si="1411"/>
        <v>0</v>
      </c>
      <c r="NGO443" s="35">
        <f t="shared" si="1411"/>
        <v>0</v>
      </c>
      <c r="NGP443" s="35">
        <f t="shared" si="1411"/>
        <v>0</v>
      </c>
      <c r="NGQ443" s="35">
        <f t="shared" si="1411"/>
        <v>0</v>
      </c>
      <c r="NGR443" s="35">
        <f t="shared" si="1411"/>
        <v>0</v>
      </c>
      <c r="NGS443" s="35">
        <f t="shared" si="1411"/>
        <v>0</v>
      </c>
      <c r="NGT443" s="35">
        <f t="shared" si="1411"/>
        <v>0</v>
      </c>
      <c r="NGU443" s="35">
        <f t="shared" si="1411"/>
        <v>0</v>
      </c>
      <c r="NGV443" s="35">
        <f t="shared" si="1411"/>
        <v>0</v>
      </c>
      <c r="NGW443" s="35">
        <f t="shared" si="1411"/>
        <v>0</v>
      </c>
      <c r="NGX443" s="35">
        <f t="shared" si="1411"/>
        <v>0</v>
      </c>
      <c r="NGY443" s="35">
        <f t="shared" si="1411"/>
        <v>0</v>
      </c>
      <c r="NGZ443" s="35">
        <f t="shared" si="1411"/>
        <v>0</v>
      </c>
      <c r="NHA443" s="35">
        <f t="shared" si="1411"/>
        <v>0</v>
      </c>
      <c r="NHB443" s="35">
        <f t="shared" si="1411"/>
        <v>0</v>
      </c>
      <c r="NHC443" s="35">
        <f t="shared" si="1411"/>
        <v>0</v>
      </c>
      <c r="NHD443" s="35">
        <f t="shared" si="1411"/>
        <v>0</v>
      </c>
      <c r="NHE443" s="35">
        <f t="shared" si="1411"/>
        <v>0</v>
      </c>
      <c r="NHF443" s="35">
        <f t="shared" ref="NHF443:NJQ443" si="1412">NHF462</f>
        <v>0</v>
      </c>
      <c r="NHG443" s="35">
        <f t="shared" si="1412"/>
        <v>0</v>
      </c>
      <c r="NHH443" s="35">
        <f t="shared" si="1412"/>
        <v>0</v>
      </c>
      <c r="NHI443" s="35">
        <f t="shared" si="1412"/>
        <v>0</v>
      </c>
      <c r="NHJ443" s="35">
        <f t="shared" si="1412"/>
        <v>0</v>
      </c>
      <c r="NHK443" s="35">
        <f t="shared" si="1412"/>
        <v>0</v>
      </c>
      <c r="NHL443" s="35">
        <f t="shared" si="1412"/>
        <v>0</v>
      </c>
      <c r="NHM443" s="35">
        <f t="shared" si="1412"/>
        <v>0</v>
      </c>
      <c r="NHN443" s="35">
        <f t="shared" si="1412"/>
        <v>0</v>
      </c>
      <c r="NHO443" s="35">
        <f t="shared" si="1412"/>
        <v>0</v>
      </c>
      <c r="NHP443" s="35">
        <f t="shared" si="1412"/>
        <v>0</v>
      </c>
      <c r="NHQ443" s="35">
        <f t="shared" si="1412"/>
        <v>0</v>
      </c>
      <c r="NHR443" s="35">
        <f t="shared" si="1412"/>
        <v>0</v>
      </c>
      <c r="NHS443" s="35">
        <f t="shared" si="1412"/>
        <v>0</v>
      </c>
      <c r="NHT443" s="35">
        <f t="shared" si="1412"/>
        <v>0</v>
      </c>
      <c r="NHU443" s="35">
        <f t="shared" si="1412"/>
        <v>0</v>
      </c>
      <c r="NHV443" s="35">
        <f t="shared" si="1412"/>
        <v>0</v>
      </c>
      <c r="NHW443" s="35">
        <f t="shared" si="1412"/>
        <v>0</v>
      </c>
      <c r="NHX443" s="35">
        <f t="shared" si="1412"/>
        <v>0</v>
      </c>
      <c r="NHY443" s="35">
        <f t="shared" si="1412"/>
        <v>0</v>
      </c>
      <c r="NHZ443" s="35">
        <f t="shared" si="1412"/>
        <v>0</v>
      </c>
      <c r="NIA443" s="35">
        <f t="shared" si="1412"/>
        <v>0</v>
      </c>
      <c r="NIB443" s="35">
        <f t="shared" si="1412"/>
        <v>0</v>
      </c>
      <c r="NIC443" s="35">
        <f t="shared" si="1412"/>
        <v>0</v>
      </c>
      <c r="NID443" s="35">
        <f t="shared" si="1412"/>
        <v>0</v>
      </c>
      <c r="NIE443" s="35">
        <f t="shared" si="1412"/>
        <v>0</v>
      </c>
      <c r="NIF443" s="35">
        <f t="shared" si="1412"/>
        <v>0</v>
      </c>
      <c r="NIG443" s="35">
        <f t="shared" si="1412"/>
        <v>0</v>
      </c>
      <c r="NIH443" s="35">
        <f t="shared" si="1412"/>
        <v>0</v>
      </c>
      <c r="NII443" s="35">
        <f t="shared" si="1412"/>
        <v>0</v>
      </c>
      <c r="NIJ443" s="35">
        <f t="shared" si="1412"/>
        <v>0</v>
      </c>
      <c r="NIK443" s="35">
        <f t="shared" si="1412"/>
        <v>0</v>
      </c>
      <c r="NIL443" s="35">
        <f t="shared" si="1412"/>
        <v>0</v>
      </c>
      <c r="NIM443" s="35">
        <f t="shared" si="1412"/>
        <v>0</v>
      </c>
      <c r="NIN443" s="35">
        <f t="shared" si="1412"/>
        <v>0</v>
      </c>
      <c r="NIO443" s="35">
        <f t="shared" si="1412"/>
        <v>0</v>
      </c>
      <c r="NIP443" s="35">
        <f t="shared" si="1412"/>
        <v>0</v>
      </c>
      <c r="NIQ443" s="35">
        <f t="shared" si="1412"/>
        <v>0</v>
      </c>
      <c r="NIR443" s="35">
        <f t="shared" si="1412"/>
        <v>0</v>
      </c>
      <c r="NIS443" s="35">
        <f t="shared" si="1412"/>
        <v>0</v>
      </c>
      <c r="NIT443" s="35">
        <f t="shared" si="1412"/>
        <v>0</v>
      </c>
      <c r="NIU443" s="35">
        <f t="shared" si="1412"/>
        <v>0</v>
      </c>
      <c r="NIV443" s="35">
        <f t="shared" si="1412"/>
        <v>0</v>
      </c>
      <c r="NIW443" s="35">
        <f t="shared" si="1412"/>
        <v>0</v>
      </c>
      <c r="NIX443" s="35">
        <f t="shared" si="1412"/>
        <v>0</v>
      </c>
      <c r="NIY443" s="35">
        <f t="shared" si="1412"/>
        <v>0</v>
      </c>
      <c r="NIZ443" s="35">
        <f t="shared" si="1412"/>
        <v>0</v>
      </c>
      <c r="NJA443" s="35">
        <f t="shared" si="1412"/>
        <v>0</v>
      </c>
      <c r="NJB443" s="35">
        <f t="shared" si="1412"/>
        <v>0</v>
      </c>
      <c r="NJC443" s="35">
        <f t="shared" si="1412"/>
        <v>0</v>
      </c>
      <c r="NJD443" s="35">
        <f t="shared" si="1412"/>
        <v>0</v>
      </c>
      <c r="NJE443" s="35">
        <f t="shared" si="1412"/>
        <v>0</v>
      </c>
      <c r="NJF443" s="35">
        <f t="shared" si="1412"/>
        <v>0</v>
      </c>
      <c r="NJG443" s="35">
        <f t="shared" si="1412"/>
        <v>0</v>
      </c>
      <c r="NJH443" s="35">
        <f t="shared" si="1412"/>
        <v>0</v>
      </c>
      <c r="NJI443" s="35">
        <f t="shared" si="1412"/>
        <v>0</v>
      </c>
      <c r="NJJ443" s="35">
        <f t="shared" si="1412"/>
        <v>0</v>
      </c>
      <c r="NJK443" s="35">
        <f t="shared" si="1412"/>
        <v>0</v>
      </c>
      <c r="NJL443" s="35">
        <f t="shared" si="1412"/>
        <v>0</v>
      </c>
      <c r="NJM443" s="35">
        <f t="shared" si="1412"/>
        <v>0</v>
      </c>
      <c r="NJN443" s="35">
        <f t="shared" si="1412"/>
        <v>0</v>
      </c>
      <c r="NJO443" s="35">
        <f t="shared" si="1412"/>
        <v>0</v>
      </c>
      <c r="NJP443" s="35">
        <f t="shared" si="1412"/>
        <v>0</v>
      </c>
      <c r="NJQ443" s="35">
        <f t="shared" si="1412"/>
        <v>0</v>
      </c>
      <c r="NJR443" s="35">
        <f t="shared" ref="NJR443:NMC443" si="1413">NJR462</f>
        <v>0</v>
      </c>
      <c r="NJS443" s="35">
        <f t="shared" si="1413"/>
        <v>0</v>
      </c>
      <c r="NJT443" s="35">
        <f t="shared" si="1413"/>
        <v>0</v>
      </c>
      <c r="NJU443" s="35">
        <f t="shared" si="1413"/>
        <v>0</v>
      </c>
      <c r="NJV443" s="35">
        <f t="shared" si="1413"/>
        <v>0</v>
      </c>
      <c r="NJW443" s="35">
        <f t="shared" si="1413"/>
        <v>0</v>
      </c>
      <c r="NJX443" s="35">
        <f t="shared" si="1413"/>
        <v>0</v>
      </c>
      <c r="NJY443" s="35">
        <f t="shared" si="1413"/>
        <v>0</v>
      </c>
      <c r="NJZ443" s="35">
        <f t="shared" si="1413"/>
        <v>0</v>
      </c>
      <c r="NKA443" s="35">
        <f t="shared" si="1413"/>
        <v>0</v>
      </c>
      <c r="NKB443" s="35">
        <f t="shared" si="1413"/>
        <v>0</v>
      </c>
      <c r="NKC443" s="35">
        <f t="shared" si="1413"/>
        <v>0</v>
      </c>
      <c r="NKD443" s="35">
        <f t="shared" si="1413"/>
        <v>0</v>
      </c>
      <c r="NKE443" s="35">
        <f t="shared" si="1413"/>
        <v>0</v>
      </c>
      <c r="NKF443" s="35">
        <f t="shared" si="1413"/>
        <v>0</v>
      </c>
      <c r="NKG443" s="35">
        <f t="shared" si="1413"/>
        <v>0</v>
      </c>
      <c r="NKH443" s="35">
        <f t="shared" si="1413"/>
        <v>0</v>
      </c>
      <c r="NKI443" s="35">
        <f t="shared" si="1413"/>
        <v>0</v>
      </c>
      <c r="NKJ443" s="35">
        <f t="shared" si="1413"/>
        <v>0</v>
      </c>
      <c r="NKK443" s="35">
        <f t="shared" si="1413"/>
        <v>0</v>
      </c>
      <c r="NKL443" s="35">
        <f t="shared" si="1413"/>
        <v>0</v>
      </c>
      <c r="NKM443" s="35">
        <f t="shared" si="1413"/>
        <v>0</v>
      </c>
      <c r="NKN443" s="35">
        <f t="shared" si="1413"/>
        <v>0</v>
      </c>
      <c r="NKO443" s="35">
        <f t="shared" si="1413"/>
        <v>0</v>
      </c>
      <c r="NKP443" s="35">
        <f t="shared" si="1413"/>
        <v>0</v>
      </c>
      <c r="NKQ443" s="35">
        <f t="shared" si="1413"/>
        <v>0</v>
      </c>
      <c r="NKR443" s="35">
        <f t="shared" si="1413"/>
        <v>0</v>
      </c>
      <c r="NKS443" s="35">
        <f t="shared" si="1413"/>
        <v>0</v>
      </c>
      <c r="NKT443" s="35">
        <f t="shared" si="1413"/>
        <v>0</v>
      </c>
      <c r="NKU443" s="35">
        <f t="shared" si="1413"/>
        <v>0</v>
      </c>
      <c r="NKV443" s="35">
        <f t="shared" si="1413"/>
        <v>0</v>
      </c>
      <c r="NKW443" s="35">
        <f t="shared" si="1413"/>
        <v>0</v>
      </c>
      <c r="NKX443" s="35">
        <f t="shared" si="1413"/>
        <v>0</v>
      </c>
      <c r="NKY443" s="35">
        <f t="shared" si="1413"/>
        <v>0</v>
      </c>
      <c r="NKZ443" s="35">
        <f t="shared" si="1413"/>
        <v>0</v>
      </c>
      <c r="NLA443" s="35">
        <f t="shared" si="1413"/>
        <v>0</v>
      </c>
      <c r="NLB443" s="35">
        <f t="shared" si="1413"/>
        <v>0</v>
      </c>
      <c r="NLC443" s="35">
        <f t="shared" si="1413"/>
        <v>0</v>
      </c>
      <c r="NLD443" s="35">
        <f t="shared" si="1413"/>
        <v>0</v>
      </c>
      <c r="NLE443" s="35">
        <f t="shared" si="1413"/>
        <v>0</v>
      </c>
      <c r="NLF443" s="35">
        <f t="shared" si="1413"/>
        <v>0</v>
      </c>
      <c r="NLG443" s="35">
        <f t="shared" si="1413"/>
        <v>0</v>
      </c>
      <c r="NLH443" s="35">
        <f t="shared" si="1413"/>
        <v>0</v>
      </c>
      <c r="NLI443" s="35">
        <f t="shared" si="1413"/>
        <v>0</v>
      </c>
      <c r="NLJ443" s="35">
        <f t="shared" si="1413"/>
        <v>0</v>
      </c>
      <c r="NLK443" s="35">
        <f t="shared" si="1413"/>
        <v>0</v>
      </c>
      <c r="NLL443" s="35">
        <f t="shared" si="1413"/>
        <v>0</v>
      </c>
      <c r="NLM443" s="35">
        <f t="shared" si="1413"/>
        <v>0</v>
      </c>
      <c r="NLN443" s="35">
        <f t="shared" si="1413"/>
        <v>0</v>
      </c>
      <c r="NLO443" s="35">
        <f t="shared" si="1413"/>
        <v>0</v>
      </c>
      <c r="NLP443" s="35">
        <f t="shared" si="1413"/>
        <v>0</v>
      </c>
      <c r="NLQ443" s="35">
        <f t="shared" si="1413"/>
        <v>0</v>
      </c>
      <c r="NLR443" s="35">
        <f t="shared" si="1413"/>
        <v>0</v>
      </c>
      <c r="NLS443" s="35">
        <f t="shared" si="1413"/>
        <v>0</v>
      </c>
      <c r="NLT443" s="35">
        <f t="shared" si="1413"/>
        <v>0</v>
      </c>
      <c r="NLU443" s="35">
        <f t="shared" si="1413"/>
        <v>0</v>
      </c>
      <c r="NLV443" s="35">
        <f t="shared" si="1413"/>
        <v>0</v>
      </c>
      <c r="NLW443" s="35">
        <f t="shared" si="1413"/>
        <v>0</v>
      </c>
      <c r="NLX443" s="35">
        <f t="shared" si="1413"/>
        <v>0</v>
      </c>
      <c r="NLY443" s="35">
        <f t="shared" si="1413"/>
        <v>0</v>
      </c>
      <c r="NLZ443" s="35">
        <f t="shared" si="1413"/>
        <v>0</v>
      </c>
      <c r="NMA443" s="35">
        <f t="shared" si="1413"/>
        <v>0</v>
      </c>
      <c r="NMB443" s="35">
        <f t="shared" si="1413"/>
        <v>0</v>
      </c>
      <c r="NMC443" s="35">
        <f t="shared" si="1413"/>
        <v>0</v>
      </c>
      <c r="NMD443" s="35">
        <f t="shared" ref="NMD443:NOO443" si="1414">NMD462</f>
        <v>0</v>
      </c>
      <c r="NME443" s="35">
        <f t="shared" si="1414"/>
        <v>0</v>
      </c>
      <c r="NMF443" s="35">
        <f t="shared" si="1414"/>
        <v>0</v>
      </c>
      <c r="NMG443" s="35">
        <f t="shared" si="1414"/>
        <v>0</v>
      </c>
      <c r="NMH443" s="35">
        <f t="shared" si="1414"/>
        <v>0</v>
      </c>
      <c r="NMI443" s="35">
        <f t="shared" si="1414"/>
        <v>0</v>
      </c>
      <c r="NMJ443" s="35">
        <f t="shared" si="1414"/>
        <v>0</v>
      </c>
      <c r="NMK443" s="35">
        <f t="shared" si="1414"/>
        <v>0</v>
      </c>
      <c r="NML443" s="35">
        <f t="shared" si="1414"/>
        <v>0</v>
      </c>
      <c r="NMM443" s="35">
        <f t="shared" si="1414"/>
        <v>0</v>
      </c>
      <c r="NMN443" s="35">
        <f t="shared" si="1414"/>
        <v>0</v>
      </c>
      <c r="NMO443" s="35">
        <f t="shared" si="1414"/>
        <v>0</v>
      </c>
      <c r="NMP443" s="35">
        <f t="shared" si="1414"/>
        <v>0</v>
      </c>
      <c r="NMQ443" s="35">
        <f t="shared" si="1414"/>
        <v>0</v>
      </c>
      <c r="NMR443" s="35">
        <f t="shared" si="1414"/>
        <v>0</v>
      </c>
      <c r="NMS443" s="35">
        <f t="shared" si="1414"/>
        <v>0</v>
      </c>
      <c r="NMT443" s="35">
        <f t="shared" si="1414"/>
        <v>0</v>
      </c>
      <c r="NMU443" s="35">
        <f t="shared" si="1414"/>
        <v>0</v>
      </c>
      <c r="NMV443" s="35">
        <f t="shared" si="1414"/>
        <v>0</v>
      </c>
      <c r="NMW443" s="35">
        <f t="shared" si="1414"/>
        <v>0</v>
      </c>
      <c r="NMX443" s="35">
        <f t="shared" si="1414"/>
        <v>0</v>
      </c>
      <c r="NMY443" s="35">
        <f t="shared" si="1414"/>
        <v>0</v>
      </c>
      <c r="NMZ443" s="35">
        <f t="shared" si="1414"/>
        <v>0</v>
      </c>
      <c r="NNA443" s="35">
        <f t="shared" si="1414"/>
        <v>0</v>
      </c>
      <c r="NNB443" s="35">
        <f t="shared" si="1414"/>
        <v>0</v>
      </c>
      <c r="NNC443" s="35">
        <f t="shared" si="1414"/>
        <v>0</v>
      </c>
      <c r="NND443" s="35">
        <f t="shared" si="1414"/>
        <v>0</v>
      </c>
      <c r="NNE443" s="35">
        <f t="shared" si="1414"/>
        <v>0</v>
      </c>
      <c r="NNF443" s="35">
        <f t="shared" si="1414"/>
        <v>0</v>
      </c>
      <c r="NNG443" s="35">
        <f t="shared" si="1414"/>
        <v>0</v>
      </c>
      <c r="NNH443" s="35">
        <f t="shared" si="1414"/>
        <v>0</v>
      </c>
      <c r="NNI443" s="35">
        <f t="shared" si="1414"/>
        <v>0</v>
      </c>
      <c r="NNJ443" s="35">
        <f t="shared" si="1414"/>
        <v>0</v>
      </c>
      <c r="NNK443" s="35">
        <f t="shared" si="1414"/>
        <v>0</v>
      </c>
      <c r="NNL443" s="35">
        <f t="shared" si="1414"/>
        <v>0</v>
      </c>
      <c r="NNM443" s="35">
        <f t="shared" si="1414"/>
        <v>0</v>
      </c>
      <c r="NNN443" s="35">
        <f t="shared" si="1414"/>
        <v>0</v>
      </c>
      <c r="NNO443" s="35">
        <f t="shared" si="1414"/>
        <v>0</v>
      </c>
      <c r="NNP443" s="35">
        <f t="shared" si="1414"/>
        <v>0</v>
      </c>
      <c r="NNQ443" s="35">
        <f t="shared" si="1414"/>
        <v>0</v>
      </c>
      <c r="NNR443" s="35">
        <f t="shared" si="1414"/>
        <v>0</v>
      </c>
      <c r="NNS443" s="35">
        <f t="shared" si="1414"/>
        <v>0</v>
      </c>
      <c r="NNT443" s="35">
        <f t="shared" si="1414"/>
        <v>0</v>
      </c>
      <c r="NNU443" s="35">
        <f t="shared" si="1414"/>
        <v>0</v>
      </c>
      <c r="NNV443" s="35">
        <f t="shared" si="1414"/>
        <v>0</v>
      </c>
      <c r="NNW443" s="35">
        <f t="shared" si="1414"/>
        <v>0</v>
      </c>
      <c r="NNX443" s="35">
        <f t="shared" si="1414"/>
        <v>0</v>
      </c>
      <c r="NNY443" s="35">
        <f t="shared" si="1414"/>
        <v>0</v>
      </c>
      <c r="NNZ443" s="35">
        <f t="shared" si="1414"/>
        <v>0</v>
      </c>
      <c r="NOA443" s="35">
        <f t="shared" si="1414"/>
        <v>0</v>
      </c>
      <c r="NOB443" s="35">
        <f t="shared" si="1414"/>
        <v>0</v>
      </c>
      <c r="NOC443" s="35">
        <f t="shared" si="1414"/>
        <v>0</v>
      </c>
      <c r="NOD443" s="35">
        <f t="shared" si="1414"/>
        <v>0</v>
      </c>
      <c r="NOE443" s="35">
        <f t="shared" si="1414"/>
        <v>0</v>
      </c>
      <c r="NOF443" s="35">
        <f t="shared" si="1414"/>
        <v>0</v>
      </c>
      <c r="NOG443" s="35">
        <f t="shared" si="1414"/>
        <v>0</v>
      </c>
      <c r="NOH443" s="35">
        <f t="shared" si="1414"/>
        <v>0</v>
      </c>
      <c r="NOI443" s="35">
        <f t="shared" si="1414"/>
        <v>0</v>
      </c>
      <c r="NOJ443" s="35">
        <f t="shared" si="1414"/>
        <v>0</v>
      </c>
      <c r="NOK443" s="35">
        <f t="shared" si="1414"/>
        <v>0</v>
      </c>
      <c r="NOL443" s="35">
        <f t="shared" si="1414"/>
        <v>0</v>
      </c>
      <c r="NOM443" s="35">
        <f t="shared" si="1414"/>
        <v>0</v>
      </c>
      <c r="NON443" s="35">
        <f t="shared" si="1414"/>
        <v>0</v>
      </c>
      <c r="NOO443" s="35">
        <f t="shared" si="1414"/>
        <v>0</v>
      </c>
      <c r="NOP443" s="35">
        <f t="shared" ref="NOP443:NRA443" si="1415">NOP462</f>
        <v>0</v>
      </c>
      <c r="NOQ443" s="35">
        <f t="shared" si="1415"/>
        <v>0</v>
      </c>
      <c r="NOR443" s="35">
        <f t="shared" si="1415"/>
        <v>0</v>
      </c>
      <c r="NOS443" s="35">
        <f t="shared" si="1415"/>
        <v>0</v>
      </c>
      <c r="NOT443" s="35">
        <f t="shared" si="1415"/>
        <v>0</v>
      </c>
      <c r="NOU443" s="35">
        <f t="shared" si="1415"/>
        <v>0</v>
      </c>
      <c r="NOV443" s="35">
        <f t="shared" si="1415"/>
        <v>0</v>
      </c>
      <c r="NOW443" s="35">
        <f t="shared" si="1415"/>
        <v>0</v>
      </c>
      <c r="NOX443" s="35">
        <f t="shared" si="1415"/>
        <v>0</v>
      </c>
      <c r="NOY443" s="35">
        <f t="shared" si="1415"/>
        <v>0</v>
      </c>
      <c r="NOZ443" s="35">
        <f t="shared" si="1415"/>
        <v>0</v>
      </c>
      <c r="NPA443" s="35">
        <f t="shared" si="1415"/>
        <v>0</v>
      </c>
      <c r="NPB443" s="35">
        <f t="shared" si="1415"/>
        <v>0</v>
      </c>
      <c r="NPC443" s="35">
        <f t="shared" si="1415"/>
        <v>0</v>
      </c>
      <c r="NPD443" s="35">
        <f t="shared" si="1415"/>
        <v>0</v>
      </c>
      <c r="NPE443" s="35">
        <f t="shared" si="1415"/>
        <v>0</v>
      </c>
      <c r="NPF443" s="35">
        <f t="shared" si="1415"/>
        <v>0</v>
      </c>
      <c r="NPG443" s="35">
        <f t="shared" si="1415"/>
        <v>0</v>
      </c>
      <c r="NPH443" s="35">
        <f t="shared" si="1415"/>
        <v>0</v>
      </c>
      <c r="NPI443" s="35">
        <f t="shared" si="1415"/>
        <v>0</v>
      </c>
      <c r="NPJ443" s="35">
        <f t="shared" si="1415"/>
        <v>0</v>
      </c>
      <c r="NPK443" s="35">
        <f t="shared" si="1415"/>
        <v>0</v>
      </c>
      <c r="NPL443" s="35">
        <f t="shared" si="1415"/>
        <v>0</v>
      </c>
      <c r="NPM443" s="35">
        <f t="shared" si="1415"/>
        <v>0</v>
      </c>
      <c r="NPN443" s="35">
        <f t="shared" si="1415"/>
        <v>0</v>
      </c>
      <c r="NPO443" s="35">
        <f t="shared" si="1415"/>
        <v>0</v>
      </c>
      <c r="NPP443" s="35">
        <f t="shared" si="1415"/>
        <v>0</v>
      </c>
      <c r="NPQ443" s="35">
        <f t="shared" si="1415"/>
        <v>0</v>
      </c>
      <c r="NPR443" s="35">
        <f t="shared" si="1415"/>
        <v>0</v>
      </c>
      <c r="NPS443" s="35">
        <f t="shared" si="1415"/>
        <v>0</v>
      </c>
      <c r="NPT443" s="35">
        <f t="shared" si="1415"/>
        <v>0</v>
      </c>
      <c r="NPU443" s="35">
        <f t="shared" si="1415"/>
        <v>0</v>
      </c>
      <c r="NPV443" s="35">
        <f t="shared" si="1415"/>
        <v>0</v>
      </c>
      <c r="NPW443" s="35">
        <f t="shared" si="1415"/>
        <v>0</v>
      </c>
      <c r="NPX443" s="35">
        <f t="shared" si="1415"/>
        <v>0</v>
      </c>
      <c r="NPY443" s="35">
        <f t="shared" si="1415"/>
        <v>0</v>
      </c>
      <c r="NPZ443" s="35">
        <f t="shared" si="1415"/>
        <v>0</v>
      </c>
      <c r="NQA443" s="35">
        <f t="shared" si="1415"/>
        <v>0</v>
      </c>
      <c r="NQB443" s="35">
        <f t="shared" si="1415"/>
        <v>0</v>
      </c>
      <c r="NQC443" s="35">
        <f t="shared" si="1415"/>
        <v>0</v>
      </c>
      <c r="NQD443" s="35">
        <f t="shared" si="1415"/>
        <v>0</v>
      </c>
      <c r="NQE443" s="35">
        <f t="shared" si="1415"/>
        <v>0</v>
      </c>
      <c r="NQF443" s="35">
        <f t="shared" si="1415"/>
        <v>0</v>
      </c>
      <c r="NQG443" s="35">
        <f t="shared" si="1415"/>
        <v>0</v>
      </c>
      <c r="NQH443" s="35">
        <f t="shared" si="1415"/>
        <v>0</v>
      </c>
      <c r="NQI443" s="35">
        <f t="shared" si="1415"/>
        <v>0</v>
      </c>
      <c r="NQJ443" s="35">
        <f t="shared" si="1415"/>
        <v>0</v>
      </c>
      <c r="NQK443" s="35">
        <f t="shared" si="1415"/>
        <v>0</v>
      </c>
      <c r="NQL443" s="35">
        <f t="shared" si="1415"/>
        <v>0</v>
      </c>
      <c r="NQM443" s="35">
        <f t="shared" si="1415"/>
        <v>0</v>
      </c>
      <c r="NQN443" s="35">
        <f t="shared" si="1415"/>
        <v>0</v>
      </c>
      <c r="NQO443" s="35">
        <f t="shared" si="1415"/>
        <v>0</v>
      </c>
      <c r="NQP443" s="35">
        <f t="shared" si="1415"/>
        <v>0</v>
      </c>
      <c r="NQQ443" s="35">
        <f t="shared" si="1415"/>
        <v>0</v>
      </c>
      <c r="NQR443" s="35">
        <f t="shared" si="1415"/>
        <v>0</v>
      </c>
      <c r="NQS443" s="35">
        <f t="shared" si="1415"/>
        <v>0</v>
      </c>
      <c r="NQT443" s="35">
        <f t="shared" si="1415"/>
        <v>0</v>
      </c>
      <c r="NQU443" s="35">
        <f t="shared" si="1415"/>
        <v>0</v>
      </c>
      <c r="NQV443" s="35">
        <f t="shared" si="1415"/>
        <v>0</v>
      </c>
      <c r="NQW443" s="35">
        <f t="shared" si="1415"/>
        <v>0</v>
      </c>
      <c r="NQX443" s="35">
        <f t="shared" si="1415"/>
        <v>0</v>
      </c>
      <c r="NQY443" s="35">
        <f t="shared" si="1415"/>
        <v>0</v>
      </c>
      <c r="NQZ443" s="35">
        <f t="shared" si="1415"/>
        <v>0</v>
      </c>
      <c r="NRA443" s="35">
        <f t="shared" si="1415"/>
        <v>0</v>
      </c>
      <c r="NRB443" s="35">
        <f t="shared" ref="NRB443:NTM443" si="1416">NRB462</f>
        <v>0</v>
      </c>
      <c r="NRC443" s="35">
        <f t="shared" si="1416"/>
        <v>0</v>
      </c>
      <c r="NRD443" s="35">
        <f t="shared" si="1416"/>
        <v>0</v>
      </c>
      <c r="NRE443" s="35">
        <f t="shared" si="1416"/>
        <v>0</v>
      </c>
      <c r="NRF443" s="35">
        <f t="shared" si="1416"/>
        <v>0</v>
      </c>
      <c r="NRG443" s="35">
        <f t="shared" si="1416"/>
        <v>0</v>
      </c>
      <c r="NRH443" s="35">
        <f t="shared" si="1416"/>
        <v>0</v>
      </c>
      <c r="NRI443" s="35">
        <f t="shared" si="1416"/>
        <v>0</v>
      </c>
      <c r="NRJ443" s="35">
        <f t="shared" si="1416"/>
        <v>0</v>
      </c>
      <c r="NRK443" s="35">
        <f t="shared" si="1416"/>
        <v>0</v>
      </c>
      <c r="NRL443" s="35">
        <f t="shared" si="1416"/>
        <v>0</v>
      </c>
      <c r="NRM443" s="35">
        <f t="shared" si="1416"/>
        <v>0</v>
      </c>
      <c r="NRN443" s="35">
        <f t="shared" si="1416"/>
        <v>0</v>
      </c>
      <c r="NRO443" s="35">
        <f t="shared" si="1416"/>
        <v>0</v>
      </c>
      <c r="NRP443" s="35">
        <f t="shared" si="1416"/>
        <v>0</v>
      </c>
      <c r="NRQ443" s="35">
        <f t="shared" si="1416"/>
        <v>0</v>
      </c>
      <c r="NRR443" s="35">
        <f t="shared" si="1416"/>
        <v>0</v>
      </c>
      <c r="NRS443" s="35">
        <f t="shared" si="1416"/>
        <v>0</v>
      </c>
      <c r="NRT443" s="35">
        <f t="shared" si="1416"/>
        <v>0</v>
      </c>
      <c r="NRU443" s="35">
        <f t="shared" si="1416"/>
        <v>0</v>
      </c>
      <c r="NRV443" s="35">
        <f t="shared" si="1416"/>
        <v>0</v>
      </c>
      <c r="NRW443" s="35">
        <f t="shared" si="1416"/>
        <v>0</v>
      </c>
      <c r="NRX443" s="35">
        <f t="shared" si="1416"/>
        <v>0</v>
      </c>
      <c r="NRY443" s="35">
        <f t="shared" si="1416"/>
        <v>0</v>
      </c>
      <c r="NRZ443" s="35">
        <f t="shared" si="1416"/>
        <v>0</v>
      </c>
      <c r="NSA443" s="35">
        <f t="shared" si="1416"/>
        <v>0</v>
      </c>
      <c r="NSB443" s="35">
        <f t="shared" si="1416"/>
        <v>0</v>
      </c>
      <c r="NSC443" s="35">
        <f t="shared" si="1416"/>
        <v>0</v>
      </c>
      <c r="NSD443" s="35">
        <f t="shared" si="1416"/>
        <v>0</v>
      </c>
      <c r="NSE443" s="35">
        <f t="shared" si="1416"/>
        <v>0</v>
      </c>
      <c r="NSF443" s="35">
        <f t="shared" si="1416"/>
        <v>0</v>
      </c>
      <c r="NSG443" s="35">
        <f t="shared" si="1416"/>
        <v>0</v>
      </c>
      <c r="NSH443" s="35">
        <f t="shared" si="1416"/>
        <v>0</v>
      </c>
      <c r="NSI443" s="35">
        <f t="shared" si="1416"/>
        <v>0</v>
      </c>
      <c r="NSJ443" s="35">
        <f t="shared" si="1416"/>
        <v>0</v>
      </c>
      <c r="NSK443" s="35">
        <f t="shared" si="1416"/>
        <v>0</v>
      </c>
      <c r="NSL443" s="35">
        <f t="shared" si="1416"/>
        <v>0</v>
      </c>
      <c r="NSM443" s="35">
        <f t="shared" si="1416"/>
        <v>0</v>
      </c>
      <c r="NSN443" s="35">
        <f t="shared" si="1416"/>
        <v>0</v>
      </c>
      <c r="NSO443" s="35">
        <f t="shared" si="1416"/>
        <v>0</v>
      </c>
      <c r="NSP443" s="35">
        <f t="shared" si="1416"/>
        <v>0</v>
      </c>
      <c r="NSQ443" s="35">
        <f t="shared" si="1416"/>
        <v>0</v>
      </c>
      <c r="NSR443" s="35">
        <f t="shared" si="1416"/>
        <v>0</v>
      </c>
      <c r="NSS443" s="35">
        <f t="shared" si="1416"/>
        <v>0</v>
      </c>
      <c r="NST443" s="35">
        <f t="shared" si="1416"/>
        <v>0</v>
      </c>
      <c r="NSU443" s="35">
        <f t="shared" si="1416"/>
        <v>0</v>
      </c>
      <c r="NSV443" s="35">
        <f t="shared" si="1416"/>
        <v>0</v>
      </c>
      <c r="NSW443" s="35">
        <f t="shared" si="1416"/>
        <v>0</v>
      </c>
      <c r="NSX443" s="35">
        <f t="shared" si="1416"/>
        <v>0</v>
      </c>
      <c r="NSY443" s="35">
        <f t="shared" si="1416"/>
        <v>0</v>
      </c>
      <c r="NSZ443" s="35">
        <f t="shared" si="1416"/>
        <v>0</v>
      </c>
      <c r="NTA443" s="35">
        <f t="shared" si="1416"/>
        <v>0</v>
      </c>
      <c r="NTB443" s="35">
        <f t="shared" si="1416"/>
        <v>0</v>
      </c>
      <c r="NTC443" s="35">
        <f t="shared" si="1416"/>
        <v>0</v>
      </c>
      <c r="NTD443" s="35">
        <f t="shared" si="1416"/>
        <v>0</v>
      </c>
      <c r="NTE443" s="35">
        <f t="shared" si="1416"/>
        <v>0</v>
      </c>
      <c r="NTF443" s="35">
        <f t="shared" si="1416"/>
        <v>0</v>
      </c>
      <c r="NTG443" s="35">
        <f t="shared" si="1416"/>
        <v>0</v>
      </c>
      <c r="NTH443" s="35">
        <f t="shared" si="1416"/>
        <v>0</v>
      </c>
      <c r="NTI443" s="35">
        <f t="shared" si="1416"/>
        <v>0</v>
      </c>
      <c r="NTJ443" s="35">
        <f t="shared" si="1416"/>
        <v>0</v>
      </c>
      <c r="NTK443" s="35">
        <f t="shared" si="1416"/>
        <v>0</v>
      </c>
      <c r="NTL443" s="35">
        <f t="shared" si="1416"/>
        <v>0</v>
      </c>
      <c r="NTM443" s="35">
        <f t="shared" si="1416"/>
        <v>0</v>
      </c>
      <c r="NTN443" s="35">
        <f t="shared" ref="NTN443:NVY443" si="1417">NTN462</f>
        <v>0</v>
      </c>
      <c r="NTO443" s="35">
        <f t="shared" si="1417"/>
        <v>0</v>
      </c>
      <c r="NTP443" s="35">
        <f t="shared" si="1417"/>
        <v>0</v>
      </c>
      <c r="NTQ443" s="35">
        <f t="shared" si="1417"/>
        <v>0</v>
      </c>
      <c r="NTR443" s="35">
        <f t="shared" si="1417"/>
        <v>0</v>
      </c>
      <c r="NTS443" s="35">
        <f t="shared" si="1417"/>
        <v>0</v>
      </c>
      <c r="NTT443" s="35">
        <f t="shared" si="1417"/>
        <v>0</v>
      </c>
      <c r="NTU443" s="35">
        <f t="shared" si="1417"/>
        <v>0</v>
      </c>
      <c r="NTV443" s="35">
        <f t="shared" si="1417"/>
        <v>0</v>
      </c>
      <c r="NTW443" s="35">
        <f t="shared" si="1417"/>
        <v>0</v>
      </c>
      <c r="NTX443" s="35">
        <f t="shared" si="1417"/>
        <v>0</v>
      </c>
      <c r="NTY443" s="35">
        <f t="shared" si="1417"/>
        <v>0</v>
      </c>
      <c r="NTZ443" s="35">
        <f t="shared" si="1417"/>
        <v>0</v>
      </c>
      <c r="NUA443" s="35">
        <f t="shared" si="1417"/>
        <v>0</v>
      </c>
      <c r="NUB443" s="35">
        <f t="shared" si="1417"/>
        <v>0</v>
      </c>
      <c r="NUC443" s="35">
        <f t="shared" si="1417"/>
        <v>0</v>
      </c>
      <c r="NUD443" s="35">
        <f t="shared" si="1417"/>
        <v>0</v>
      </c>
      <c r="NUE443" s="35">
        <f t="shared" si="1417"/>
        <v>0</v>
      </c>
      <c r="NUF443" s="35">
        <f t="shared" si="1417"/>
        <v>0</v>
      </c>
      <c r="NUG443" s="35">
        <f t="shared" si="1417"/>
        <v>0</v>
      </c>
      <c r="NUH443" s="35">
        <f t="shared" si="1417"/>
        <v>0</v>
      </c>
      <c r="NUI443" s="35">
        <f t="shared" si="1417"/>
        <v>0</v>
      </c>
      <c r="NUJ443" s="35">
        <f t="shared" si="1417"/>
        <v>0</v>
      </c>
      <c r="NUK443" s="35">
        <f t="shared" si="1417"/>
        <v>0</v>
      </c>
      <c r="NUL443" s="35">
        <f t="shared" si="1417"/>
        <v>0</v>
      </c>
      <c r="NUM443" s="35">
        <f t="shared" si="1417"/>
        <v>0</v>
      </c>
      <c r="NUN443" s="35">
        <f t="shared" si="1417"/>
        <v>0</v>
      </c>
      <c r="NUO443" s="35">
        <f t="shared" si="1417"/>
        <v>0</v>
      </c>
      <c r="NUP443" s="35">
        <f t="shared" si="1417"/>
        <v>0</v>
      </c>
      <c r="NUQ443" s="35">
        <f t="shared" si="1417"/>
        <v>0</v>
      </c>
      <c r="NUR443" s="35">
        <f t="shared" si="1417"/>
        <v>0</v>
      </c>
      <c r="NUS443" s="35">
        <f t="shared" si="1417"/>
        <v>0</v>
      </c>
      <c r="NUT443" s="35">
        <f t="shared" si="1417"/>
        <v>0</v>
      </c>
      <c r="NUU443" s="35">
        <f t="shared" si="1417"/>
        <v>0</v>
      </c>
      <c r="NUV443" s="35">
        <f t="shared" si="1417"/>
        <v>0</v>
      </c>
      <c r="NUW443" s="35">
        <f t="shared" si="1417"/>
        <v>0</v>
      </c>
      <c r="NUX443" s="35">
        <f t="shared" si="1417"/>
        <v>0</v>
      </c>
      <c r="NUY443" s="35">
        <f t="shared" si="1417"/>
        <v>0</v>
      </c>
      <c r="NUZ443" s="35">
        <f t="shared" si="1417"/>
        <v>0</v>
      </c>
      <c r="NVA443" s="35">
        <f t="shared" si="1417"/>
        <v>0</v>
      </c>
      <c r="NVB443" s="35">
        <f t="shared" si="1417"/>
        <v>0</v>
      </c>
      <c r="NVC443" s="35">
        <f t="shared" si="1417"/>
        <v>0</v>
      </c>
      <c r="NVD443" s="35">
        <f t="shared" si="1417"/>
        <v>0</v>
      </c>
      <c r="NVE443" s="35">
        <f t="shared" si="1417"/>
        <v>0</v>
      </c>
      <c r="NVF443" s="35">
        <f t="shared" si="1417"/>
        <v>0</v>
      </c>
      <c r="NVG443" s="35">
        <f t="shared" si="1417"/>
        <v>0</v>
      </c>
      <c r="NVH443" s="35">
        <f t="shared" si="1417"/>
        <v>0</v>
      </c>
      <c r="NVI443" s="35">
        <f t="shared" si="1417"/>
        <v>0</v>
      </c>
      <c r="NVJ443" s="35">
        <f t="shared" si="1417"/>
        <v>0</v>
      </c>
      <c r="NVK443" s="35">
        <f t="shared" si="1417"/>
        <v>0</v>
      </c>
      <c r="NVL443" s="35">
        <f t="shared" si="1417"/>
        <v>0</v>
      </c>
      <c r="NVM443" s="35">
        <f t="shared" si="1417"/>
        <v>0</v>
      </c>
      <c r="NVN443" s="35">
        <f t="shared" si="1417"/>
        <v>0</v>
      </c>
      <c r="NVO443" s="35">
        <f t="shared" si="1417"/>
        <v>0</v>
      </c>
      <c r="NVP443" s="35">
        <f t="shared" si="1417"/>
        <v>0</v>
      </c>
      <c r="NVQ443" s="35">
        <f t="shared" si="1417"/>
        <v>0</v>
      </c>
      <c r="NVR443" s="35">
        <f t="shared" si="1417"/>
        <v>0</v>
      </c>
      <c r="NVS443" s="35">
        <f t="shared" si="1417"/>
        <v>0</v>
      </c>
      <c r="NVT443" s="35">
        <f t="shared" si="1417"/>
        <v>0</v>
      </c>
      <c r="NVU443" s="35">
        <f t="shared" si="1417"/>
        <v>0</v>
      </c>
      <c r="NVV443" s="35">
        <f t="shared" si="1417"/>
        <v>0</v>
      </c>
      <c r="NVW443" s="35">
        <f t="shared" si="1417"/>
        <v>0</v>
      </c>
      <c r="NVX443" s="35">
        <f t="shared" si="1417"/>
        <v>0</v>
      </c>
      <c r="NVY443" s="35">
        <f t="shared" si="1417"/>
        <v>0</v>
      </c>
      <c r="NVZ443" s="35">
        <f t="shared" ref="NVZ443:NYK443" si="1418">NVZ462</f>
        <v>0</v>
      </c>
      <c r="NWA443" s="35">
        <f t="shared" si="1418"/>
        <v>0</v>
      </c>
      <c r="NWB443" s="35">
        <f t="shared" si="1418"/>
        <v>0</v>
      </c>
      <c r="NWC443" s="35">
        <f t="shared" si="1418"/>
        <v>0</v>
      </c>
      <c r="NWD443" s="35">
        <f t="shared" si="1418"/>
        <v>0</v>
      </c>
      <c r="NWE443" s="35">
        <f t="shared" si="1418"/>
        <v>0</v>
      </c>
      <c r="NWF443" s="35">
        <f t="shared" si="1418"/>
        <v>0</v>
      </c>
      <c r="NWG443" s="35">
        <f t="shared" si="1418"/>
        <v>0</v>
      </c>
      <c r="NWH443" s="35">
        <f t="shared" si="1418"/>
        <v>0</v>
      </c>
      <c r="NWI443" s="35">
        <f t="shared" si="1418"/>
        <v>0</v>
      </c>
      <c r="NWJ443" s="35">
        <f t="shared" si="1418"/>
        <v>0</v>
      </c>
      <c r="NWK443" s="35">
        <f t="shared" si="1418"/>
        <v>0</v>
      </c>
      <c r="NWL443" s="35">
        <f t="shared" si="1418"/>
        <v>0</v>
      </c>
      <c r="NWM443" s="35">
        <f t="shared" si="1418"/>
        <v>0</v>
      </c>
      <c r="NWN443" s="35">
        <f t="shared" si="1418"/>
        <v>0</v>
      </c>
      <c r="NWO443" s="35">
        <f t="shared" si="1418"/>
        <v>0</v>
      </c>
      <c r="NWP443" s="35">
        <f t="shared" si="1418"/>
        <v>0</v>
      </c>
      <c r="NWQ443" s="35">
        <f t="shared" si="1418"/>
        <v>0</v>
      </c>
      <c r="NWR443" s="35">
        <f t="shared" si="1418"/>
        <v>0</v>
      </c>
      <c r="NWS443" s="35">
        <f t="shared" si="1418"/>
        <v>0</v>
      </c>
      <c r="NWT443" s="35">
        <f t="shared" si="1418"/>
        <v>0</v>
      </c>
      <c r="NWU443" s="35">
        <f t="shared" si="1418"/>
        <v>0</v>
      </c>
      <c r="NWV443" s="35">
        <f t="shared" si="1418"/>
        <v>0</v>
      </c>
      <c r="NWW443" s="35">
        <f t="shared" si="1418"/>
        <v>0</v>
      </c>
      <c r="NWX443" s="35">
        <f t="shared" si="1418"/>
        <v>0</v>
      </c>
      <c r="NWY443" s="35">
        <f t="shared" si="1418"/>
        <v>0</v>
      </c>
      <c r="NWZ443" s="35">
        <f t="shared" si="1418"/>
        <v>0</v>
      </c>
      <c r="NXA443" s="35">
        <f t="shared" si="1418"/>
        <v>0</v>
      </c>
      <c r="NXB443" s="35">
        <f t="shared" si="1418"/>
        <v>0</v>
      </c>
      <c r="NXC443" s="35">
        <f t="shared" si="1418"/>
        <v>0</v>
      </c>
      <c r="NXD443" s="35">
        <f t="shared" si="1418"/>
        <v>0</v>
      </c>
      <c r="NXE443" s="35">
        <f t="shared" si="1418"/>
        <v>0</v>
      </c>
      <c r="NXF443" s="35">
        <f t="shared" si="1418"/>
        <v>0</v>
      </c>
      <c r="NXG443" s="35">
        <f t="shared" si="1418"/>
        <v>0</v>
      </c>
      <c r="NXH443" s="35">
        <f t="shared" si="1418"/>
        <v>0</v>
      </c>
      <c r="NXI443" s="35">
        <f t="shared" si="1418"/>
        <v>0</v>
      </c>
      <c r="NXJ443" s="35">
        <f t="shared" si="1418"/>
        <v>0</v>
      </c>
      <c r="NXK443" s="35">
        <f t="shared" si="1418"/>
        <v>0</v>
      </c>
      <c r="NXL443" s="35">
        <f t="shared" si="1418"/>
        <v>0</v>
      </c>
      <c r="NXM443" s="35">
        <f t="shared" si="1418"/>
        <v>0</v>
      </c>
      <c r="NXN443" s="35">
        <f t="shared" si="1418"/>
        <v>0</v>
      </c>
      <c r="NXO443" s="35">
        <f t="shared" si="1418"/>
        <v>0</v>
      </c>
      <c r="NXP443" s="35">
        <f t="shared" si="1418"/>
        <v>0</v>
      </c>
      <c r="NXQ443" s="35">
        <f t="shared" si="1418"/>
        <v>0</v>
      </c>
      <c r="NXR443" s="35">
        <f t="shared" si="1418"/>
        <v>0</v>
      </c>
      <c r="NXS443" s="35">
        <f t="shared" si="1418"/>
        <v>0</v>
      </c>
      <c r="NXT443" s="35">
        <f t="shared" si="1418"/>
        <v>0</v>
      </c>
      <c r="NXU443" s="35">
        <f t="shared" si="1418"/>
        <v>0</v>
      </c>
      <c r="NXV443" s="35">
        <f t="shared" si="1418"/>
        <v>0</v>
      </c>
      <c r="NXW443" s="35">
        <f t="shared" si="1418"/>
        <v>0</v>
      </c>
      <c r="NXX443" s="35">
        <f t="shared" si="1418"/>
        <v>0</v>
      </c>
      <c r="NXY443" s="35">
        <f t="shared" si="1418"/>
        <v>0</v>
      </c>
      <c r="NXZ443" s="35">
        <f t="shared" si="1418"/>
        <v>0</v>
      </c>
      <c r="NYA443" s="35">
        <f t="shared" si="1418"/>
        <v>0</v>
      </c>
      <c r="NYB443" s="35">
        <f t="shared" si="1418"/>
        <v>0</v>
      </c>
      <c r="NYC443" s="35">
        <f t="shared" si="1418"/>
        <v>0</v>
      </c>
      <c r="NYD443" s="35">
        <f t="shared" si="1418"/>
        <v>0</v>
      </c>
      <c r="NYE443" s="35">
        <f t="shared" si="1418"/>
        <v>0</v>
      </c>
      <c r="NYF443" s="35">
        <f t="shared" si="1418"/>
        <v>0</v>
      </c>
      <c r="NYG443" s="35">
        <f t="shared" si="1418"/>
        <v>0</v>
      </c>
      <c r="NYH443" s="35">
        <f t="shared" si="1418"/>
        <v>0</v>
      </c>
      <c r="NYI443" s="35">
        <f t="shared" si="1418"/>
        <v>0</v>
      </c>
      <c r="NYJ443" s="35">
        <f t="shared" si="1418"/>
        <v>0</v>
      </c>
      <c r="NYK443" s="35">
        <f t="shared" si="1418"/>
        <v>0</v>
      </c>
      <c r="NYL443" s="35">
        <f t="shared" ref="NYL443:OAW443" si="1419">NYL462</f>
        <v>0</v>
      </c>
      <c r="NYM443" s="35">
        <f t="shared" si="1419"/>
        <v>0</v>
      </c>
      <c r="NYN443" s="35">
        <f t="shared" si="1419"/>
        <v>0</v>
      </c>
      <c r="NYO443" s="35">
        <f t="shared" si="1419"/>
        <v>0</v>
      </c>
      <c r="NYP443" s="35">
        <f t="shared" si="1419"/>
        <v>0</v>
      </c>
      <c r="NYQ443" s="35">
        <f t="shared" si="1419"/>
        <v>0</v>
      </c>
      <c r="NYR443" s="35">
        <f t="shared" si="1419"/>
        <v>0</v>
      </c>
      <c r="NYS443" s="35">
        <f t="shared" si="1419"/>
        <v>0</v>
      </c>
      <c r="NYT443" s="35">
        <f t="shared" si="1419"/>
        <v>0</v>
      </c>
      <c r="NYU443" s="35">
        <f t="shared" si="1419"/>
        <v>0</v>
      </c>
      <c r="NYV443" s="35">
        <f t="shared" si="1419"/>
        <v>0</v>
      </c>
      <c r="NYW443" s="35">
        <f t="shared" si="1419"/>
        <v>0</v>
      </c>
      <c r="NYX443" s="35">
        <f t="shared" si="1419"/>
        <v>0</v>
      </c>
      <c r="NYY443" s="35">
        <f t="shared" si="1419"/>
        <v>0</v>
      </c>
      <c r="NYZ443" s="35">
        <f t="shared" si="1419"/>
        <v>0</v>
      </c>
      <c r="NZA443" s="35">
        <f t="shared" si="1419"/>
        <v>0</v>
      </c>
      <c r="NZB443" s="35">
        <f t="shared" si="1419"/>
        <v>0</v>
      </c>
      <c r="NZC443" s="35">
        <f t="shared" si="1419"/>
        <v>0</v>
      </c>
      <c r="NZD443" s="35">
        <f t="shared" si="1419"/>
        <v>0</v>
      </c>
      <c r="NZE443" s="35">
        <f t="shared" si="1419"/>
        <v>0</v>
      </c>
      <c r="NZF443" s="35">
        <f t="shared" si="1419"/>
        <v>0</v>
      </c>
      <c r="NZG443" s="35">
        <f t="shared" si="1419"/>
        <v>0</v>
      </c>
      <c r="NZH443" s="35">
        <f t="shared" si="1419"/>
        <v>0</v>
      </c>
      <c r="NZI443" s="35">
        <f t="shared" si="1419"/>
        <v>0</v>
      </c>
      <c r="NZJ443" s="35">
        <f t="shared" si="1419"/>
        <v>0</v>
      </c>
      <c r="NZK443" s="35">
        <f t="shared" si="1419"/>
        <v>0</v>
      </c>
      <c r="NZL443" s="35">
        <f t="shared" si="1419"/>
        <v>0</v>
      </c>
      <c r="NZM443" s="35">
        <f t="shared" si="1419"/>
        <v>0</v>
      </c>
      <c r="NZN443" s="35">
        <f t="shared" si="1419"/>
        <v>0</v>
      </c>
      <c r="NZO443" s="35">
        <f t="shared" si="1419"/>
        <v>0</v>
      </c>
      <c r="NZP443" s="35">
        <f t="shared" si="1419"/>
        <v>0</v>
      </c>
      <c r="NZQ443" s="35">
        <f t="shared" si="1419"/>
        <v>0</v>
      </c>
      <c r="NZR443" s="35">
        <f t="shared" si="1419"/>
        <v>0</v>
      </c>
      <c r="NZS443" s="35">
        <f t="shared" si="1419"/>
        <v>0</v>
      </c>
      <c r="NZT443" s="35">
        <f t="shared" si="1419"/>
        <v>0</v>
      </c>
      <c r="NZU443" s="35">
        <f t="shared" si="1419"/>
        <v>0</v>
      </c>
      <c r="NZV443" s="35">
        <f t="shared" si="1419"/>
        <v>0</v>
      </c>
      <c r="NZW443" s="35">
        <f t="shared" si="1419"/>
        <v>0</v>
      </c>
      <c r="NZX443" s="35">
        <f t="shared" si="1419"/>
        <v>0</v>
      </c>
      <c r="NZY443" s="35">
        <f t="shared" si="1419"/>
        <v>0</v>
      </c>
      <c r="NZZ443" s="35">
        <f t="shared" si="1419"/>
        <v>0</v>
      </c>
      <c r="OAA443" s="35">
        <f t="shared" si="1419"/>
        <v>0</v>
      </c>
      <c r="OAB443" s="35">
        <f t="shared" si="1419"/>
        <v>0</v>
      </c>
      <c r="OAC443" s="35">
        <f t="shared" si="1419"/>
        <v>0</v>
      </c>
      <c r="OAD443" s="35">
        <f t="shared" si="1419"/>
        <v>0</v>
      </c>
      <c r="OAE443" s="35">
        <f t="shared" si="1419"/>
        <v>0</v>
      </c>
      <c r="OAF443" s="35">
        <f t="shared" si="1419"/>
        <v>0</v>
      </c>
      <c r="OAG443" s="35">
        <f t="shared" si="1419"/>
        <v>0</v>
      </c>
      <c r="OAH443" s="35">
        <f t="shared" si="1419"/>
        <v>0</v>
      </c>
      <c r="OAI443" s="35">
        <f t="shared" si="1419"/>
        <v>0</v>
      </c>
      <c r="OAJ443" s="35">
        <f t="shared" si="1419"/>
        <v>0</v>
      </c>
      <c r="OAK443" s="35">
        <f t="shared" si="1419"/>
        <v>0</v>
      </c>
      <c r="OAL443" s="35">
        <f t="shared" si="1419"/>
        <v>0</v>
      </c>
      <c r="OAM443" s="35">
        <f t="shared" si="1419"/>
        <v>0</v>
      </c>
      <c r="OAN443" s="35">
        <f t="shared" si="1419"/>
        <v>0</v>
      </c>
      <c r="OAO443" s="35">
        <f t="shared" si="1419"/>
        <v>0</v>
      </c>
      <c r="OAP443" s="35">
        <f t="shared" si="1419"/>
        <v>0</v>
      </c>
      <c r="OAQ443" s="35">
        <f t="shared" si="1419"/>
        <v>0</v>
      </c>
      <c r="OAR443" s="35">
        <f t="shared" si="1419"/>
        <v>0</v>
      </c>
      <c r="OAS443" s="35">
        <f t="shared" si="1419"/>
        <v>0</v>
      </c>
      <c r="OAT443" s="35">
        <f t="shared" si="1419"/>
        <v>0</v>
      </c>
      <c r="OAU443" s="35">
        <f t="shared" si="1419"/>
        <v>0</v>
      </c>
      <c r="OAV443" s="35">
        <f t="shared" si="1419"/>
        <v>0</v>
      </c>
      <c r="OAW443" s="35">
        <f t="shared" si="1419"/>
        <v>0</v>
      </c>
      <c r="OAX443" s="35">
        <f t="shared" ref="OAX443:ODI443" si="1420">OAX462</f>
        <v>0</v>
      </c>
      <c r="OAY443" s="35">
        <f t="shared" si="1420"/>
        <v>0</v>
      </c>
      <c r="OAZ443" s="35">
        <f t="shared" si="1420"/>
        <v>0</v>
      </c>
      <c r="OBA443" s="35">
        <f t="shared" si="1420"/>
        <v>0</v>
      </c>
      <c r="OBB443" s="35">
        <f t="shared" si="1420"/>
        <v>0</v>
      </c>
      <c r="OBC443" s="35">
        <f t="shared" si="1420"/>
        <v>0</v>
      </c>
      <c r="OBD443" s="35">
        <f t="shared" si="1420"/>
        <v>0</v>
      </c>
      <c r="OBE443" s="35">
        <f t="shared" si="1420"/>
        <v>0</v>
      </c>
      <c r="OBF443" s="35">
        <f t="shared" si="1420"/>
        <v>0</v>
      </c>
      <c r="OBG443" s="35">
        <f t="shared" si="1420"/>
        <v>0</v>
      </c>
      <c r="OBH443" s="35">
        <f t="shared" si="1420"/>
        <v>0</v>
      </c>
      <c r="OBI443" s="35">
        <f t="shared" si="1420"/>
        <v>0</v>
      </c>
      <c r="OBJ443" s="35">
        <f t="shared" si="1420"/>
        <v>0</v>
      </c>
      <c r="OBK443" s="35">
        <f t="shared" si="1420"/>
        <v>0</v>
      </c>
      <c r="OBL443" s="35">
        <f t="shared" si="1420"/>
        <v>0</v>
      </c>
      <c r="OBM443" s="35">
        <f t="shared" si="1420"/>
        <v>0</v>
      </c>
      <c r="OBN443" s="35">
        <f t="shared" si="1420"/>
        <v>0</v>
      </c>
      <c r="OBO443" s="35">
        <f t="shared" si="1420"/>
        <v>0</v>
      </c>
      <c r="OBP443" s="35">
        <f t="shared" si="1420"/>
        <v>0</v>
      </c>
      <c r="OBQ443" s="35">
        <f t="shared" si="1420"/>
        <v>0</v>
      </c>
      <c r="OBR443" s="35">
        <f t="shared" si="1420"/>
        <v>0</v>
      </c>
      <c r="OBS443" s="35">
        <f t="shared" si="1420"/>
        <v>0</v>
      </c>
      <c r="OBT443" s="35">
        <f t="shared" si="1420"/>
        <v>0</v>
      </c>
      <c r="OBU443" s="35">
        <f t="shared" si="1420"/>
        <v>0</v>
      </c>
      <c r="OBV443" s="35">
        <f t="shared" si="1420"/>
        <v>0</v>
      </c>
      <c r="OBW443" s="35">
        <f t="shared" si="1420"/>
        <v>0</v>
      </c>
      <c r="OBX443" s="35">
        <f t="shared" si="1420"/>
        <v>0</v>
      </c>
      <c r="OBY443" s="35">
        <f t="shared" si="1420"/>
        <v>0</v>
      </c>
      <c r="OBZ443" s="35">
        <f t="shared" si="1420"/>
        <v>0</v>
      </c>
      <c r="OCA443" s="35">
        <f t="shared" si="1420"/>
        <v>0</v>
      </c>
      <c r="OCB443" s="35">
        <f t="shared" si="1420"/>
        <v>0</v>
      </c>
      <c r="OCC443" s="35">
        <f t="shared" si="1420"/>
        <v>0</v>
      </c>
      <c r="OCD443" s="35">
        <f t="shared" si="1420"/>
        <v>0</v>
      </c>
      <c r="OCE443" s="35">
        <f t="shared" si="1420"/>
        <v>0</v>
      </c>
      <c r="OCF443" s="35">
        <f t="shared" si="1420"/>
        <v>0</v>
      </c>
      <c r="OCG443" s="35">
        <f t="shared" si="1420"/>
        <v>0</v>
      </c>
      <c r="OCH443" s="35">
        <f t="shared" si="1420"/>
        <v>0</v>
      </c>
      <c r="OCI443" s="35">
        <f t="shared" si="1420"/>
        <v>0</v>
      </c>
      <c r="OCJ443" s="35">
        <f t="shared" si="1420"/>
        <v>0</v>
      </c>
      <c r="OCK443" s="35">
        <f t="shared" si="1420"/>
        <v>0</v>
      </c>
      <c r="OCL443" s="35">
        <f t="shared" si="1420"/>
        <v>0</v>
      </c>
      <c r="OCM443" s="35">
        <f t="shared" si="1420"/>
        <v>0</v>
      </c>
      <c r="OCN443" s="35">
        <f t="shared" si="1420"/>
        <v>0</v>
      </c>
      <c r="OCO443" s="35">
        <f t="shared" si="1420"/>
        <v>0</v>
      </c>
      <c r="OCP443" s="35">
        <f t="shared" si="1420"/>
        <v>0</v>
      </c>
      <c r="OCQ443" s="35">
        <f t="shared" si="1420"/>
        <v>0</v>
      </c>
      <c r="OCR443" s="35">
        <f t="shared" si="1420"/>
        <v>0</v>
      </c>
      <c r="OCS443" s="35">
        <f t="shared" si="1420"/>
        <v>0</v>
      </c>
      <c r="OCT443" s="35">
        <f t="shared" si="1420"/>
        <v>0</v>
      </c>
      <c r="OCU443" s="35">
        <f t="shared" si="1420"/>
        <v>0</v>
      </c>
      <c r="OCV443" s="35">
        <f t="shared" si="1420"/>
        <v>0</v>
      </c>
      <c r="OCW443" s="35">
        <f t="shared" si="1420"/>
        <v>0</v>
      </c>
      <c r="OCX443" s="35">
        <f t="shared" si="1420"/>
        <v>0</v>
      </c>
      <c r="OCY443" s="35">
        <f t="shared" si="1420"/>
        <v>0</v>
      </c>
      <c r="OCZ443" s="35">
        <f t="shared" si="1420"/>
        <v>0</v>
      </c>
      <c r="ODA443" s="35">
        <f t="shared" si="1420"/>
        <v>0</v>
      </c>
      <c r="ODB443" s="35">
        <f t="shared" si="1420"/>
        <v>0</v>
      </c>
      <c r="ODC443" s="35">
        <f t="shared" si="1420"/>
        <v>0</v>
      </c>
      <c r="ODD443" s="35">
        <f t="shared" si="1420"/>
        <v>0</v>
      </c>
      <c r="ODE443" s="35">
        <f t="shared" si="1420"/>
        <v>0</v>
      </c>
      <c r="ODF443" s="35">
        <f t="shared" si="1420"/>
        <v>0</v>
      </c>
      <c r="ODG443" s="35">
        <f t="shared" si="1420"/>
        <v>0</v>
      </c>
      <c r="ODH443" s="35">
        <f t="shared" si="1420"/>
        <v>0</v>
      </c>
      <c r="ODI443" s="35">
        <f t="shared" si="1420"/>
        <v>0</v>
      </c>
      <c r="ODJ443" s="35">
        <f t="shared" ref="ODJ443:OFU443" si="1421">ODJ462</f>
        <v>0</v>
      </c>
      <c r="ODK443" s="35">
        <f t="shared" si="1421"/>
        <v>0</v>
      </c>
      <c r="ODL443" s="35">
        <f t="shared" si="1421"/>
        <v>0</v>
      </c>
      <c r="ODM443" s="35">
        <f t="shared" si="1421"/>
        <v>0</v>
      </c>
      <c r="ODN443" s="35">
        <f t="shared" si="1421"/>
        <v>0</v>
      </c>
      <c r="ODO443" s="35">
        <f t="shared" si="1421"/>
        <v>0</v>
      </c>
      <c r="ODP443" s="35">
        <f t="shared" si="1421"/>
        <v>0</v>
      </c>
      <c r="ODQ443" s="35">
        <f t="shared" si="1421"/>
        <v>0</v>
      </c>
      <c r="ODR443" s="35">
        <f t="shared" si="1421"/>
        <v>0</v>
      </c>
      <c r="ODS443" s="35">
        <f t="shared" si="1421"/>
        <v>0</v>
      </c>
      <c r="ODT443" s="35">
        <f t="shared" si="1421"/>
        <v>0</v>
      </c>
      <c r="ODU443" s="35">
        <f t="shared" si="1421"/>
        <v>0</v>
      </c>
      <c r="ODV443" s="35">
        <f t="shared" si="1421"/>
        <v>0</v>
      </c>
      <c r="ODW443" s="35">
        <f t="shared" si="1421"/>
        <v>0</v>
      </c>
      <c r="ODX443" s="35">
        <f t="shared" si="1421"/>
        <v>0</v>
      </c>
      <c r="ODY443" s="35">
        <f t="shared" si="1421"/>
        <v>0</v>
      </c>
      <c r="ODZ443" s="35">
        <f t="shared" si="1421"/>
        <v>0</v>
      </c>
      <c r="OEA443" s="35">
        <f t="shared" si="1421"/>
        <v>0</v>
      </c>
      <c r="OEB443" s="35">
        <f t="shared" si="1421"/>
        <v>0</v>
      </c>
      <c r="OEC443" s="35">
        <f t="shared" si="1421"/>
        <v>0</v>
      </c>
      <c r="OED443" s="35">
        <f t="shared" si="1421"/>
        <v>0</v>
      </c>
      <c r="OEE443" s="35">
        <f t="shared" si="1421"/>
        <v>0</v>
      </c>
      <c r="OEF443" s="35">
        <f t="shared" si="1421"/>
        <v>0</v>
      </c>
      <c r="OEG443" s="35">
        <f t="shared" si="1421"/>
        <v>0</v>
      </c>
      <c r="OEH443" s="35">
        <f t="shared" si="1421"/>
        <v>0</v>
      </c>
      <c r="OEI443" s="35">
        <f t="shared" si="1421"/>
        <v>0</v>
      </c>
      <c r="OEJ443" s="35">
        <f t="shared" si="1421"/>
        <v>0</v>
      </c>
      <c r="OEK443" s="35">
        <f t="shared" si="1421"/>
        <v>0</v>
      </c>
      <c r="OEL443" s="35">
        <f t="shared" si="1421"/>
        <v>0</v>
      </c>
      <c r="OEM443" s="35">
        <f t="shared" si="1421"/>
        <v>0</v>
      </c>
      <c r="OEN443" s="35">
        <f t="shared" si="1421"/>
        <v>0</v>
      </c>
      <c r="OEO443" s="35">
        <f t="shared" si="1421"/>
        <v>0</v>
      </c>
      <c r="OEP443" s="35">
        <f t="shared" si="1421"/>
        <v>0</v>
      </c>
      <c r="OEQ443" s="35">
        <f t="shared" si="1421"/>
        <v>0</v>
      </c>
      <c r="OER443" s="35">
        <f t="shared" si="1421"/>
        <v>0</v>
      </c>
      <c r="OES443" s="35">
        <f t="shared" si="1421"/>
        <v>0</v>
      </c>
      <c r="OET443" s="35">
        <f t="shared" si="1421"/>
        <v>0</v>
      </c>
      <c r="OEU443" s="35">
        <f t="shared" si="1421"/>
        <v>0</v>
      </c>
      <c r="OEV443" s="35">
        <f t="shared" si="1421"/>
        <v>0</v>
      </c>
      <c r="OEW443" s="35">
        <f t="shared" si="1421"/>
        <v>0</v>
      </c>
      <c r="OEX443" s="35">
        <f t="shared" si="1421"/>
        <v>0</v>
      </c>
      <c r="OEY443" s="35">
        <f t="shared" si="1421"/>
        <v>0</v>
      </c>
      <c r="OEZ443" s="35">
        <f t="shared" si="1421"/>
        <v>0</v>
      </c>
      <c r="OFA443" s="35">
        <f t="shared" si="1421"/>
        <v>0</v>
      </c>
      <c r="OFB443" s="35">
        <f t="shared" si="1421"/>
        <v>0</v>
      </c>
      <c r="OFC443" s="35">
        <f t="shared" si="1421"/>
        <v>0</v>
      </c>
      <c r="OFD443" s="35">
        <f t="shared" si="1421"/>
        <v>0</v>
      </c>
      <c r="OFE443" s="35">
        <f t="shared" si="1421"/>
        <v>0</v>
      </c>
      <c r="OFF443" s="35">
        <f t="shared" si="1421"/>
        <v>0</v>
      </c>
      <c r="OFG443" s="35">
        <f t="shared" si="1421"/>
        <v>0</v>
      </c>
      <c r="OFH443" s="35">
        <f t="shared" si="1421"/>
        <v>0</v>
      </c>
      <c r="OFI443" s="35">
        <f t="shared" si="1421"/>
        <v>0</v>
      </c>
      <c r="OFJ443" s="35">
        <f t="shared" si="1421"/>
        <v>0</v>
      </c>
      <c r="OFK443" s="35">
        <f t="shared" si="1421"/>
        <v>0</v>
      </c>
      <c r="OFL443" s="35">
        <f t="shared" si="1421"/>
        <v>0</v>
      </c>
      <c r="OFM443" s="35">
        <f t="shared" si="1421"/>
        <v>0</v>
      </c>
      <c r="OFN443" s="35">
        <f t="shared" si="1421"/>
        <v>0</v>
      </c>
      <c r="OFO443" s="35">
        <f t="shared" si="1421"/>
        <v>0</v>
      </c>
      <c r="OFP443" s="35">
        <f t="shared" si="1421"/>
        <v>0</v>
      </c>
      <c r="OFQ443" s="35">
        <f t="shared" si="1421"/>
        <v>0</v>
      </c>
      <c r="OFR443" s="35">
        <f t="shared" si="1421"/>
        <v>0</v>
      </c>
      <c r="OFS443" s="35">
        <f t="shared" si="1421"/>
        <v>0</v>
      </c>
      <c r="OFT443" s="35">
        <f t="shared" si="1421"/>
        <v>0</v>
      </c>
      <c r="OFU443" s="35">
        <f t="shared" si="1421"/>
        <v>0</v>
      </c>
      <c r="OFV443" s="35">
        <f t="shared" ref="OFV443:OIG443" si="1422">OFV462</f>
        <v>0</v>
      </c>
      <c r="OFW443" s="35">
        <f t="shared" si="1422"/>
        <v>0</v>
      </c>
      <c r="OFX443" s="35">
        <f t="shared" si="1422"/>
        <v>0</v>
      </c>
      <c r="OFY443" s="35">
        <f t="shared" si="1422"/>
        <v>0</v>
      </c>
      <c r="OFZ443" s="35">
        <f t="shared" si="1422"/>
        <v>0</v>
      </c>
      <c r="OGA443" s="35">
        <f t="shared" si="1422"/>
        <v>0</v>
      </c>
      <c r="OGB443" s="35">
        <f t="shared" si="1422"/>
        <v>0</v>
      </c>
      <c r="OGC443" s="35">
        <f t="shared" si="1422"/>
        <v>0</v>
      </c>
      <c r="OGD443" s="35">
        <f t="shared" si="1422"/>
        <v>0</v>
      </c>
      <c r="OGE443" s="35">
        <f t="shared" si="1422"/>
        <v>0</v>
      </c>
      <c r="OGF443" s="35">
        <f t="shared" si="1422"/>
        <v>0</v>
      </c>
      <c r="OGG443" s="35">
        <f t="shared" si="1422"/>
        <v>0</v>
      </c>
      <c r="OGH443" s="35">
        <f t="shared" si="1422"/>
        <v>0</v>
      </c>
      <c r="OGI443" s="35">
        <f t="shared" si="1422"/>
        <v>0</v>
      </c>
      <c r="OGJ443" s="35">
        <f t="shared" si="1422"/>
        <v>0</v>
      </c>
      <c r="OGK443" s="35">
        <f t="shared" si="1422"/>
        <v>0</v>
      </c>
      <c r="OGL443" s="35">
        <f t="shared" si="1422"/>
        <v>0</v>
      </c>
      <c r="OGM443" s="35">
        <f t="shared" si="1422"/>
        <v>0</v>
      </c>
      <c r="OGN443" s="35">
        <f t="shared" si="1422"/>
        <v>0</v>
      </c>
      <c r="OGO443" s="35">
        <f t="shared" si="1422"/>
        <v>0</v>
      </c>
      <c r="OGP443" s="35">
        <f t="shared" si="1422"/>
        <v>0</v>
      </c>
      <c r="OGQ443" s="35">
        <f t="shared" si="1422"/>
        <v>0</v>
      </c>
      <c r="OGR443" s="35">
        <f t="shared" si="1422"/>
        <v>0</v>
      </c>
      <c r="OGS443" s="35">
        <f t="shared" si="1422"/>
        <v>0</v>
      </c>
      <c r="OGT443" s="35">
        <f t="shared" si="1422"/>
        <v>0</v>
      </c>
      <c r="OGU443" s="35">
        <f t="shared" si="1422"/>
        <v>0</v>
      </c>
      <c r="OGV443" s="35">
        <f t="shared" si="1422"/>
        <v>0</v>
      </c>
      <c r="OGW443" s="35">
        <f t="shared" si="1422"/>
        <v>0</v>
      </c>
      <c r="OGX443" s="35">
        <f t="shared" si="1422"/>
        <v>0</v>
      </c>
      <c r="OGY443" s="35">
        <f t="shared" si="1422"/>
        <v>0</v>
      </c>
      <c r="OGZ443" s="35">
        <f t="shared" si="1422"/>
        <v>0</v>
      </c>
      <c r="OHA443" s="35">
        <f t="shared" si="1422"/>
        <v>0</v>
      </c>
      <c r="OHB443" s="35">
        <f t="shared" si="1422"/>
        <v>0</v>
      </c>
      <c r="OHC443" s="35">
        <f t="shared" si="1422"/>
        <v>0</v>
      </c>
      <c r="OHD443" s="35">
        <f t="shared" si="1422"/>
        <v>0</v>
      </c>
      <c r="OHE443" s="35">
        <f t="shared" si="1422"/>
        <v>0</v>
      </c>
      <c r="OHF443" s="35">
        <f t="shared" si="1422"/>
        <v>0</v>
      </c>
      <c r="OHG443" s="35">
        <f t="shared" si="1422"/>
        <v>0</v>
      </c>
      <c r="OHH443" s="35">
        <f t="shared" si="1422"/>
        <v>0</v>
      </c>
      <c r="OHI443" s="35">
        <f t="shared" si="1422"/>
        <v>0</v>
      </c>
      <c r="OHJ443" s="35">
        <f t="shared" si="1422"/>
        <v>0</v>
      </c>
      <c r="OHK443" s="35">
        <f t="shared" si="1422"/>
        <v>0</v>
      </c>
      <c r="OHL443" s="35">
        <f t="shared" si="1422"/>
        <v>0</v>
      </c>
      <c r="OHM443" s="35">
        <f t="shared" si="1422"/>
        <v>0</v>
      </c>
      <c r="OHN443" s="35">
        <f t="shared" si="1422"/>
        <v>0</v>
      </c>
      <c r="OHO443" s="35">
        <f t="shared" si="1422"/>
        <v>0</v>
      </c>
      <c r="OHP443" s="35">
        <f t="shared" si="1422"/>
        <v>0</v>
      </c>
      <c r="OHQ443" s="35">
        <f t="shared" si="1422"/>
        <v>0</v>
      </c>
      <c r="OHR443" s="35">
        <f t="shared" si="1422"/>
        <v>0</v>
      </c>
      <c r="OHS443" s="35">
        <f t="shared" si="1422"/>
        <v>0</v>
      </c>
      <c r="OHT443" s="35">
        <f t="shared" si="1422"/>
        <v>0</v>
      </c>
      <c r="OHU443" s="35">
        <f t="shared" si="1422"/>
        <v>0</v>
      </c>
      <c r="OHV443" s="35">
        <f t="shared" si="1422"/>
        <v>0</v>
      </c>
      <c r="OHW443" s="35">
        <f t="shared" si="1422"/>
        <v>0</v>
      </c>
      <c r="OHX443" s="35">
        <f t="shared" si="1422"/>
        <v>0</v>
      </c>
      <c r="OHY443" s="35">
        <f t="shared" si="1422"/>
        <v>0</v>
      </c>
      <c r="OHZ443" s="35">
        <f t="shared" si="1422"/>
        <v>0</v>
      </c>
      <c r="OIA443" s="35">
        <f t="shared" si="1422"/>
        <v>0</v>
      </c>
      <c r="OIB443" s="35">
        <f t="shared" si="1422"/>
        <v>0</v>
      </c>
      <c r="OIC443" s="35">
        <f t="shared" si="1422"/>
        <v>0</v>
      </c>
      <c r="OID443" s="35">
        <f t="shared" si="1422"/>
        <v>0</v>
      </c>
      <c r="OIE443" s="35">
        <f t="shared" si="1422"/>
        <v>0</v>
      </c>
      <c r="OIF443" s="35">
        <f t="shared" si="1422"/>
        <v>0</v>
      </c>
      <c r="OIG443" s="35">
        <f t="shared" si="1422"/>
        <v>0</v>
      </c>
      <c r="OIH443" s="35">
        <f t="shared" ref="OIH443:OKS443" si="1423">OIH462</f>
        <v>0</v>
      </c>
      <c r="OII443" s="35">
        <f t="shared" si="1423"/>
        <v>0</v>
      </c>
      <c r="OIJ443" s="35">
        <f t="shared" si="1423"/>
        <v>0</v>
      </c>
      <c r="OIK443" s="35">
        <f t="shared" si="1423"/>
        <v>0</v>
      </c>
      <c r="OIL443" s="35">
        <f t="shared" si="1423"/>
        <v>0</v>
      </c>
      <c r="OIM443" s="35">
        <f t="shared" si="1423"/>
        <v>0</v>
      </c>
      <c r="OIN443" s="35">
        <f t="shared" si="1423"/>
        <v>0</v>
      </c>
      <c r="OIO443" s="35">
        <f t="shared" si="1423"/>
        <v>0</v>
      </c>
      <c r="OIP443" s="35">
        <f t="shared" si="1423"/>
        <v>0</v>
      </c>
      <c r="OIQ443" s="35">
        <f t="shared" si="1423"/>
        <v>0</v>
      </c>
      <c r="OIR443" s="35">
        <f t="shared" si="1423"/>
        <v>0</v>
      </c>
      <c r="OIS443" s="35">
        <f t="shared" si="1423"/>
        <v>0</v>
      </c>
      <c r="OIT443" s="35">
        <f t="shared" si="1423"/>
        <v>0</v>
      </c>
      <c r="OIU443" s="35">
        <f t="shared" si="1423"/>
        <v>0</v>
      </c>
      <c r="OIV443" s="35">
        <f t="shared" si="1423"/>
        <v>0</v>
      </c>
      <c r="OIW443" s="35">
        <f t="shared" si="1423"/>
        <v>0</v>
      </c>
      <c r="OIX443" s="35">
        <f t="shared" si="1423"/>
        <v>0</v>
      </c>
      <c r="OIY443" s="35">
        <f t="shared" si="1423"/>
        <v>0</v>
      </c>
      <c r="OIZ443" s="35">
        <f t="shared" si="1423"/>
        <v>0</v>
      </c>
      <c r="OJA443" s="35">
        <f t="shared" si="1423"/>
        <v>0</v>
      </c>
      <c r="OJB443" s="35">
        <f t="shared" si="1423"/>
        <v>0</v>
      </c>
      <c r="OJC443" s="35">
        <f t="shared" si="1423"/>
        <v>0</v>
      </c>
      <c r="OJD443" s="35">
        <f t="shared" si="1423"/>
        <v>0</v>
      </c>
      <c r="OJE443" s="35">
        <f t="shared" si="1423"/>
        <v>0</v>
      </c>
      <c r="OJF443" s="35">
        <f t="shared" si="1423"/>
        <v>0</v>
      </c>
      <c r="OJG443" s="35">
        <f t="shared" si="1423"/>
        <v>0</v>
      </c>
      <c r="OJH443" s="35">
        <f t="shared" si="1423"/>
        <v>0</v>
      </c>
      <c r="OJI443" s="35">
        <f t="shared" si="1423"/>
        <v>0</v>
      </c>
      <c r="OJJ443" s="35">
        <f t="shared" si="1423"/>
        <v>0</v>
      </c>
      <c r="OJK443" s="35">
        <f t="shared" si="1423"/>
        <v>0</v>
      </c>
      <c r="OJL443" s="35">
        <f t="shared" si="1423"/>
        <v>0</v>
      </c>
      <c r="OJM443" s="35">
        <f t="shared" si="1423"/>
        <v>0</v>
      </c>
      <c r="OJN443" s="35">
        <f t="shared" si="1423"/>
        <v>0</v>
      </c>
      <c r="OJO443" s="35">
        <f t="shared" si="1423"/>
        <v>0</v>
      </c>
      <c r="OJP443" s="35">
        <f t="shared" si="1423"/>
        <v>0</v>
      </c>
      <c r="OJQ443" s="35">
        <f t="shared" si="1423"/>
        <v>0</v>
      </c>
      <c r="OJR443" s="35">
        <f t="shared" si="1423"/>
        <v>0</v>
      </c>
      <c r="OJS443" s="35">
        <f t="shared" si="1423"/>
        <v>0</v>
      </c>
      <c r="OJT443" s="35">
        <f t="shared" si="1423"/>
        <v>0</v>
      </c>
      <c r="OJU443" s="35">
        <f t="shared" si="1423"/>
        <v>0</v>
      </c>
      <c r="OJV443" s="35">
        <f t="shared" si="1423"/>
        <v>0</v>
      </c>
      <c r="OJW443" s="35">
        <f t="shared" si="1423"/>
        <v>0</v>
      </c>
      <c r="OJX443" s="35">
        <f t="shared" si="1423"/>
        <v>0</v>
      </c>
      <c r="OJY443" s="35">
        <f t="shared" si="1423"/>
        <v>0</v>
      </c>
      <c r="OJZ443" s="35">
        <f t="shared" si="1423"/>
        <v>0</v>
      </c>
      <c r="OKA443" s="35">
        <f t="shared" si="1423"/>
        <v>0</v>
      </c>
      <c r="OKB443" s="35">
        <f t="shared" si="1423"/>
        <v>0</v>
      </c>
      <c r="OKC443" s="35">
        <f t="shared" si="1423"/>
        <v>0</v>
      </c>
      <c r="OKD443" s="35">
        <f t="shared" si="1423"/>
        <v>0</v>
      </c>
      <c r="OKE443" s="35">
        <f t="shared" si="1423"/>
        <v>0</v>
      </c>
      <c r="OKF443" s="35">
        <f t="shared" si="1423"/>
        <v>0</v>
      </c>
      <c r="OKG443" s="35">
        <f t="shared" si="1423"/>
        <v>0</v>
      </c>
      <c r="OKH443" s="35">
        <f t="shared" si="1423"/>
        <v>0</v>
      </c>
      <c r="OKI443" s="35">
        <f t="shared" si="1423"/>
        <v>0</v>
      </c>
      <c r="OKJ443" s="35">
        <f t="shared" si="1423"/>
        <v>0</v>
      </c>
      <c r="OKK443" s="35">
        <f t="shared" si="1423"/>
        <v>0</v>
      </c>
      <c r="OKL443" s="35">
        <f t="shared" si="1423"/>
        <v>0</v>
      </c>
      <c r="OKM443" s="35">
        <f t="shared" si="1423"/>
        <v>0</v>
      </c>
      <c r="OKN443" s="35">
        <f t="shared" si="1423"/>
        <v>0</v>
      </c>
      <c r="OKO443" s="35">
        <f t="shared" si="1423"/>
        <v>0</v>
      </c>
      <c r="OKP443" s="35">
        <f t="shared" si="1423"/>
        <v>0</v>
      </c>
      <c r="OKQ443" s="35">
        <f t="shared" si="1423"/>
        <v>0</v>
      </c>
      <c r="OKR443" s="35">
        <f t="shared" si="1423"/>
        <v>0</v>
      </c>
      <c r="OKS443" s="35">
        <f t="shared" si="1423"/>
        <v>0</v>
      </c>
      <c r="OKT443" s="35">
        <f t="shared" ref="OKT443:ONE443" si="1424">OKT462</f>
        <v>0</v>
      </c>
      <c r="OKU443" s="35">
        <f t="shared" si="1424"/>
        <v>0</v>
      </c>
      <c r="OKV443" s="35">
        <f t="shared" si="1424"/>
        <v>0</v>
      </c>
      <c r="OKW443" s="35">
        <f t="shared" si="1424"/>
        <v>0</v>
      </c>
      <c r="OKX443" s="35">
        <f t="shared" si="1424"/>
        <v>0</v>
      </c>
      <c r="OKY443" s="35">
        <f t="shared" si="1424"/>
        <v>0</v>
      </c>
      <c r="OKZ443" s="35">
        <f t="shared" si="1424"/>
        <v>0</v>
      </c>
      <c r="OLA443" s="35">
        <f t="shared" si="1424"/>
        <v>0</v>
      </c>
      <c r="OLB443" s="35">
        <f t="shared" si="1424"/>
        <v>0</v>
      </c>
      <c r="OLC443" s="35">
        <f t="shared" si="1424"/>
        <v>0</v>
      </c>
      <c r="OLD443" s="35">
        <f t="shared" si="1424"/>
        <v>0</v>
      </c>
      <c r="OLE443" s="35">
        <f t="shared" si="1424"/>
        <v>0</v>
      </c>
      <c r="OLF443" s="35">
        <f t="shared" si="1424"/>
        <v>0</v>
      </c>
      <c r="OLG443" s="35">
        <f t="shared" si="1424"/>
        <v>0</v>
      </c>
      <c r="OLH443" s="35">
        <f t="shared" si="1424"/>
        <v>0</v>
      </c>
      <c r="OLI443" s="35">
        <f t="shared" si="1424"/>
        <v>0</v>
      </c>
      <c r="OLJ443" s="35">
        <f t="shared" si="1424"/>
        <v>0</v>
      </c>
      <c r="OLK443" s="35">
        <f t="shared" si="1424"/>
        <v>0</v>
      </c>
      <c r="OLL443" s="35">
        <f t="shared" si="1424"/>
        <v>0</v>
      </c>
      <c r="OLM443" s="35">
        <f t="shared" si="1424"/>
        <v>0</v>
      </c>
      <c r="OLN443" s="35">
        <f t="shared" si="1424"/>
        <v>0</v>
      </c>
      <c r="OLO443" s="35">
        <f t="shared" si="1424"/>
        <v>0</v>
      </c>
      <c r="OLP443" s="35">
        <f t="shared" si="1424"/>
        <v>0</v>
      </c>
      <c r="OLQ443" s="35">
        <f t="shared" si="1424"/>
        <v>0</v>
      </c>
      <c r="OLR443" s="35">
        <f t="shared" si="1424"/>
        <v>0</v>
      </c>
      <c r="OLS443" s="35">
        <f t="shared" si="1424"/>
        <v>0</v>
      </c>
      <c r="OLT443" s="35">
        <f t="shared" si="1424"/>
        <v>0</v>
      </c>
      <c r="OLU443" s="35">
        <f t="shared" si="1424"/>
        <v>0</v>
      </c>
      <c r="OLV443" s="35">
        <f t="shared" si="1424"/>
        <v>0</v>
      </c>
      <c r="OLW443" s="35">
        <f t="shared" si="1424"/>
        <v>0</v>
      </c>
      <c r="OLX443" s="35">
        <f t="shared" si="1424"/>
        <v>0</v>
      </c>
      <c r="OLY443" s="35">
        <f t="shared" si="1424"/>
        <v>0</v>
      </c>
      <c r="OLZ443" s="35">
        <f t="shared" si="1424"/>
        <v>0</v>
      </c>
      <c r="OMA443" s="35">
        <f t="shared" si="1424"/>
        <v>0</v>
      </c>
      <c r="OMB443" s="35">
        <f t="shared" si="1424"/>
        <v>0</v>
      </c>
      <c r="OMC443" s="35">
        <f t="shared" si="1424"/>
        <v>0</v>
      </c>
      <c r="OMD443" s="35">
        <f t="shared" si="1424"/>
        <v>0</v>
      </c>
      <c r="OME443" s="35">
        <f t="shared" si="1424"/>
        <v>0</v>
      </c>
      <c r="OMF443" s="35">
        <f t="shared" si="1424"/>
        <v>0</v>
      </c>
      <c r="OMG443" s="35">
        <f t="shared" si="1424"/>
        <v>0</v>
      </c>
      <c r="OMH443" s="35">
        <f t="shared" si="1424"/>
        <v>0</v>
      </c>
      <c r="OMI443" s="35">
        <f t="shared" si="1424"/>
        <v>0</v>
      </c>
      <c r="OMJ443" s="35">
        <f t="shared" si="1424"/>
        <v>0</v>
      </c>
      <c r="OMK443" s="35">
        <f t="shared" si="1424"/>
        <v>0</v>
      </c>
      <c r="OML443" s="35">
        <f t="shared" si="1424"/>
        <v>0</v>
      </c>
      <c r="OMM443" s="35">
        <f t="shared" si="1424"/>
        <v>0</v>
      </c>
      <c r="OMN443" s="35">
        <f t="shared" si="1424"/>
        <v>0</v>
      </c>
      <c r="OMO443" s="35">
        <f t="shared" si="1424"/>
        <v>0</v>
      </c>
      <c r="OMP443" s="35">
        <f t="shared" si="1424"/>
        <v>0</v>
      </c>
      <c r="OMQ443" s="35">
        <f t="shared" si="1424"/>
        <v>0</v>
      </c>
      <c r="OMR443" s="35">
        <f t="shared" si="1424"/>
        <v>0</v>
      </c>
      <c r="OMS443" s="35">
        <f t="shared" si="1424"/>
        <v>0</v>
      </c>
      <c r="OMT443" s="35">
        <f t="shared" si="1424"/>
        <v>0</v>
      </c>
      <c r="OMU443" s="35">
        <f t="shared" si="1424"/>
        <v>0</v>
      </c>
      <c r="OMV443" s="35">
        <f t="shared" si="1424"/>
        <v>0</v>
      </c>
      <c r="OMW443" s="35">
        <f t="shared" si="1424"/>
        <v>0</v>
      </c>
      <c r="OMX443" s="35">
        <f t="shared" si="1424"/>
        <v>0</v>
      </c>
      <c r="OMY443" s="35">
        <f t="shared" si="1424"/>
        <v>0</v>
      </c>
      <c r="OMZ443" s="35">
        <f t="shared" si="1424"/>
        <v>0</v>
      </c>
      <c r="ONA443" s="35">
        <f t="shared" si="1424"/>
        <v>0</v>
      </c>
      <c r="ONB443" s="35">
        <f t="shared" si="1424"/>
        <v>0</v>
      </c>
      <c r="ONC443" s="35">
        <f t="shared" si="1424"/>
        <v>0</v>
      </c>
      <c r="OND443" s="35">
        <f t="shared" si="1424"/>
        <v>0</v>
      </c>
      <c r="ONE443" s="35">
        <f t="shared" si="1424"/>
        <v>0</v>
      </c>
      <c r="ONF443" s="35">
        <f t="shared" ref="ONF443:OPQ443" si="1425">ONF462</f>
        <v>0</v>
      </c>
      <c r="ONG443" s="35">
        <f t="shared" si="1425"/>
        <v>0</v>
      </c>
      <c r="ONH443" s="35">
        <f t="shared" si="1425"/>
        <v>0</v>
      </c>
      <c r="ONI443" s="35">
        <f t="shared" si="1425"/>
        <v>0</v>
      </c>
      <c r="ONJ443" s="35">
        <f t="shared" si="1425"/>
        <v>0</v>
      </c>
      <c r="ONK443" s="35">
        <f t="shared" si="1425"/>
        <v>0</v>
      </c>
      <c r="ONL443" s="35">
        <f t="shared" si="1425"/>
        <v>0</v>
      </c>
      <c r="ONM443" s="35">
        <f t="shared" si="1425"/>
        <v>0</v>
      </c>
      <c r="ONN443" s="35">
        <f t="shared" si="1425"/>
        <v>0</v>
      </c>
      <c r="ONO443" s="35">
        <f t="shared" si="1425"/>
        <v>0</v>
      </c>
      <c r="ONP443" s="35">
        <f t="shared" si="1425"/>
        <v>0</v>
      </c>
      <c r="ONQ443" s="35">
        <f t="shared" si="1425"/>
        <v>0</v>
      </c>
      <c r="ONR443" s="35">
        <f t="shared" si="1425"/>
        <v>0</v>
      </c>
      <c r="ONS443" s="35">
        <f t="shared" si="1425"/>
        <v>0</v>
      </c>
      <c r="ONT443" s="35">
        <f t="shared" si="1425"/>
        <v>0</v>
      </c>
      <c r="ONU443" s="35">
        <f t="shared" si="1425"/>
        <v>0</v>
      </c>
      <c r="ONV443" s="35">
        <f t="shared" si="1425"/>
        <v>0</v>
      </c>
      <c r="ONW443" s="35">
        <f t="shared" si="1425"/>
        <v>0</v>
      </c>
      <c r="ONX443" s="35">
        <f t="shared" si="1425"/>
        <v>0</v>
      </c>
      <c r="ONY443" s="35">
        <f t="shared" si="1425"/>
        <v>0</v>
      </c>
      <c r="ONZ443" s="35">
        <f t="shared" si="1425"/>
        <v>0</v>
      </c>
      <c r="OOA443" s="35">
        <f t="shared" si="1425"/>
        <v>0</v>
      </c>
      <c r="OOB443" s="35">
        <f t="shared" si="1425"/>
        <v>0</v>
      </c>
      <c r="OOC443" s="35">
        <f t="shared" si="1425"/>
        <v>0</v>
      </c>
      <c r="OOD443" s="35">
        <f t="shared" si="1425"/>
        <v>0</v>
      </c>
      <c r="OOE443" s="35">
        <f t="shared" si="1425"/>
        <v>0</v>
      </c>
      <c r="OOF443" s="35">
        <f t="shared" si="1425"/>
        <v>0</v>
      </c>
      <c r="OOG443" s="35">
        <f t="shared" si="1425"/>
        <v>0</v>
      </c>
      <c r="OOH443" s="35">
        <f t="shared" si="1425"/>
        <v>0</v>
      </c>
      <c r="OOI443" s="35">
        <f t="shared" si="1425"/>
        <v>0</v>
      </c>
      <c r="OOJ443" s="35">
        <f t="shared" si="1425"/>
        <v>0</v>
      </c>
      <c r="OOK443" s="35">
        <f t="shared" si="1425"/>
        <v>0</v>
      </c>
      <c r="OOL443" s="35">
        <f t="shared" si="1425"/>
        <v>0</v>
      </c>
      <c r="OOM443" s="35">
        <f t="shared" si="1425"/>
        <v>0</v>
      </c>
      <c r="OON443" s="35">
        <f t="shared" si="1425"/>
        <v>0</v>
      </c>
      <c r="OOO443" s="35">
        <f t="shared" si="1425"/>
        <v>0</v>
      </c>
      <c r="OOP443" s="35">
        <f t="shared" si="1425"/>
        <v>0</v>
      </c>
      <c r="OOQ443" s="35">
        <f t="shared" si="1425"/>
        <v>0</v>
      </c>
      <c r="OOR443" s="35">
        <f t="shared" si="1425"/>
        <v>0</v>
      </c>
      <c r="OOS443" s="35">
        <f t="shared" si="1425"/>
        <v>0</v>
      </c>
      <c r="OOT443" s="35">
        <f t="shared" si="1425"/>
        <v>0</v>
      </c>
      <c r="OOU443" s="35">
        <f t="shared" si="1425"/>
        <v>0</v>
      </c>
      <c r="OOV443" s="35">
        <f t="shared" si="1425"/>
        <v>0</v>
      </c>
      <c r="OOW443" s="35">
        <f t="shared" si="1425"/>
        <v>0</v>
      </c>
      <c r="OOX443" s="35">
        <f t="shared" si="1425"/>
        <v>0</v>
      </c>
      <c r="OOY443" s="35">
        <f t="shared" si="1425"/>
        <v>0</v>
      </c>
      <c r="OOZ443" s="35">
        <f t="shared" si="1425"/>
        <v>0</v>
      </c>
      <c r="OPA443" s="35">
        <f t="shared" si="1425"/>
        <v>0</v>
      </c>
      <c r="OPB443" s="35">
        <f t="shared" si="1425"/>
        <v>0</v>
      </c>
      <c r="OPC443" s="35">
        <f t="shared" si="1425"/>
        <v>0</v>
      </c>
      <c r="OPD443" s="35">
        <f t="shared" si="1425"/>
        <v>0</v>
      </c>
      <c r="OPE443" s="35">
        <f t="shared" si="1425"/>
        <v>0</v>
      </c>
      <c r="OPF443" s="35">
        <f t="shared" si="1425"/>
        <v>0</v>
      </c>
      <c r="OPG443" s="35">
        <f t="shared" si="1425"/>
        <v>0</v>
      </c>
      <c r="OPH443" s="35">
        <f t="shared" si="1425"/>
        <v>0</v>
      </c>
      <c r="OPI443" s="35">
        <f t="shared" si="1425"/>
        <v>0</v>
      </c>
      <c r="OPJ443" s="35">
        <f t="shared" si="1425"/>
        <v>0</v>
      </c>
      <c r="OPK443" s="35">
        <f t="shared" si="1425"/>
        <v>0</v>
      </c>
      <c r="OPL443" s="35">
        <f t="shared" si="1425"/>
        <v>0</v>
      </c>
      <c r="OPM443" s="35">
        <f t="shared" si="1425"/>
        <v>0</v>
      </c>
      <c r="OPN443" s="35">
        <f t="shared" si="1425"/>
        <v>0</v>
      </c>
      <c r="OPO443" s="35">
        <f t="shared" si="1425"/>
        <v>0</v>
      </c>
      <c r="OPP443" s="35">
        <f t="shared" si="1425"/>
        <v>0</v>
      </c>
      <c r="OPQ443" s="35">
        <f t="shared" si="1425"/>
        <v>0</v>
      </c>
      <c r="OPR443" s="35">
        <f t="shared" ref="OPR443:OSC443" si="1426">OPR462</f>
        <v>0</v>
      </c>
      <c r="OPS443" s="35">
        <f t="shared" si="1426"/>
        <v>0</v>
      </c>
      <c r="OPT443" s="35">
        <f t="shared" si="1426"/>
        <v>0</v>
      </c>
      <c r="OPU443" s="35">
        <f t="shared" si="1426"/>
        <v>0</v>
      </c>
      <c r="OPV443" s="35">
        <f t="shared" si="1426"/>
        <v>0</v>
      </c>
      <c r="OPW443" s="35">
        <f t="shared" si="1426"/>
        <v>0</v>
      </c>
      <c r="OPX443" s="35">
        <f t="shared" si="1426"/>
        <v>0</v>
      </c>
      <c r="OPY443" s="35">
        <f t="shared" si="1426"/>
        <v>0</v>
      </c>
      <c r="OPZ443" s="35">
        <f t="shared" si="1426"/>
        <v>0</v>
      </c>
      <c r="OQA443" s="35">
        <f t="shared" si="1426"/>
        <v>0</v>
      </c>
      <c r="OQB443" s="35">
        <f t="shared" si="1426"/>
        <v>0</v>
      </c>
      <c r="OQC443" s="35">
        <f t="shared" si="1426"/>
        <v>0</v>
      </c>
      <c r="OQD443" s="35">
        <f t="shared" si="1426"/>
        <v>0</v>
      </c>
      <c r="OQE443" s="35">
        <f t="shared" si="1426"/>
        <v>0</v>
      </c>
      <c r="OQF443" s="35">
        <f t="shared" si="1426"/>
        <v>0</v>
      </c>
      <c r="OQG443" s="35">
        <f t="shared" si="1426"/>
        <v>0</v>
      </c>
      <c r="OQH443" s="35">
        <f t="shared" si="1426"/>
        <v>0</v>
      </c>
      <c r="OQI443" s="35">
        <f t="shared" si="1426"/>
        <v>0</v>
      </c>
      <c r="OQJ443" s="35">
        <f t="shared" si="1426"/>
        <v>0</v>
      </c>
      <c r="OQK443" s="35">
        <f t="shared" si="1426"/>
        <v>0</v>
      </c>
      <c r="OQL443" s="35">
        <f t="shared" si="1426"/>
        <v>0</v>
      </c>
      <c r="OQM443" s="35">
        <f t="shared" si="1426"/>
        <v>0</v>
      </c>
      <c r="OQN443" s="35">
        <f t="shared" si="1426"/>
        <v>0</v>
      </c>
      <c r="OQO443" s="35">
        <f t="shared" si="1426"/>
        <v>0</v>
      </c>
      <c r="OQP443" s="35">
        <f t="shared" si="1426"/>
        <v>0</v>
      </c>
      <c r="OQQ443" s="35">
        <f t="shared" si="1426"/>
        <v>0</v>
      </c>
      <c r="OQR443" s="35">
        <f t="shared" si="1426"/>
        <v>0</v>
      </c>
      <c r="OQS443" s="35">
        <f t="shared" si="1426"/>
        <v>0</v>
      </c>
      <c r="OQT443" s="35">
        <f t="shared" si="1426"/>
        <v>0</v>
      </c>
      <c r="OQU443" s="35">
        <f t="shared" si="1426"/>
        <v>0</v>
      </c>
      <c r="OQV443" s="35">
        <f t="shared" si="1426"/>
        <v>0</v>
      </c>
      <c r="OQW443" s="35">
        <f t="shared" si="1426"/>
        <v>0</v>
      </c>
      <c r="OQX443" s="35">
        <f t="shared" si="1426"/>
        <v>0</v>
      </c>
      <c r="OQY443" s="35">
        <f t="shared" si="1426"/>
        <v>0</v>
      </c>
      <c r="OQZ443" s="35">
        <f t="shared" si="1426"/>
        <v>0</v>
      </c>
      <c r="ORA443" s="35">
        <f t="shared" si="1426"/>
        <v>0</v>
      </c>
      <c r="ORB443" s="35">
        <f t="shared" si="1426"/>
        <v>0</v>
      </c>
      <c r="ORC443" s="35">
        <f t="shared" si="1426"/>
        <v>0</v>
      </c>
      <c r="ORD443" s="35">
        <f t="shared" si="1426"/>
        <v>0</v>
      </c>
      <c r="ORE443" s="35">
        <f t="shared" si="1426"/>
        <v>0</v>
      </c>
      <c r="ORF443" s="35">
        <f t="shared" si="1426"/>
        <v>0</v>
      </c>
      <c r="ORG443" s="35">
        <f t="shared" si="1426"/>
        <v>0</v>
      </c>
      <c r="ORH443" s="35">
        <f t="shared" si="1426"/>
        <v>0</v>
      </c>
      <c r="ORI443" s="35">
        <f t="shared" si="1426"/>
        <v>0</v>
      </c>
      <c r="ORJ443" s="35">
        <f t="shared" si="1426"/>
        <v>0</v>
      </c>
      <c r="ORK443" s="35">
        <f t="shared" si="1426"/>
        <v>0</v>
      </c>
      <c r="ORL443" s="35">
        <f t="shared" si="1426"/>
        <v>0</v>
      </c>
      <c r="ORM443" s="35">
        <f t="shared" si="1426"/>
        <v>0</v>
      </c>
      <c r="ORN443" s="35">
        <f t="shared" si="1426"/>
        <v>0</v>
      </c>
      <c r="ORO443" s="35">
        <f t="shared" si="1426"/>
        <v>0</v>
      </c>
      <c r="ORP443" s="35">
        <f t="shared" si="1426"/>
        <v>0</v>
      </c>
      <c r="ORQ443" s="35">
        <f t="shared" si="1426"/>
        <v>0</v>
      </c>
      <c r="ORR443" s="35">
        <f t="shared" si="1426"/>
        <v>0</v>
      </c>
      <c r="ORS443" s="35">
        <f t="shared" si="1426"/>
        <v>0</v>
      </c>
      <c r="ORT443" s="35">
        <f t="shared" si="1426"/>
        <v>0</v>
      </c>
      <c r="ORU443" s="35">
        <f t="shared" si="1426"/>
        <v>0</v>
      </c>
      <c r="ORV443" s="35">
        <f t="shared" si="1426"/>
        <v>0</v>
      </c>
      <c r="ORW443" s="35">
        <f t="shared" si="1426"/>
        <v>0</v>
      </c>
      <c r="ORX443" s="35">
        <f t="shared" si="1426"/>
        <v>0</v>
      </c>
      <c r="ORY443" s="35">
        <f t="shared" si="1426"/>
        <v>0</v>
      </c>
      <c r="ORZ443" s="35">
        <f t="shared" si="1426"/>
        <v>0</v>
      </c>
      <c r="OSA443" s="35">
        <f t="shared" si="1426"/>
        <v>0</v>
      </c>
      <c r="OSB443" s="35">
        <f t="shared" si="1426"/>
        <v>0</v>
      </c>
      <c r="OSC443" s="35">
        <f t="shared" si="1426"/>
        <v>0</v>
      </c>
      <c r="OSD443" s="35">
        <f t="shared" ref="OSD443:OUO443" si="1427">OSD462</f>
        <v>0</v>
      </c>
      <c r="OSE443" s="35">
        <f t="shared" si="1427"/>
        <v>0</v>
      </c>
      <c r="OSF443" s="35">
        <f t="shared" si="1427"/>
        <v>0</v>
      </c>
      <c r="OSG443" s="35">
        <f t="shared" si="1427"/>
        <v>0</v>
      </c>
      <c r="OSH443" s="35">
        <f t="shared" si="1427"/>
        <v>0</v>
      </c>
      <c r="OSI443" s="35">
        <f t="shared" si="1427"/>
        <v>0</v>
      </c>
      <c r="OSJ443" s="35">
        <f t="shared" si="1427"/>
        <v>0</v>
      </c>
      <c r="OSK443" s="35">
        <f t="shared" si="1427"/>
        <v>0</v>
      </c>
      <c r="OSL443" s="35">
        <f t="shared" si="1427"/>
        <v>0</v>
      </c>
      <c r="OSM443" s="35">
        <f t="shared" si="1427"/>
        <v>0</v>
      </c>
      <c r="OSN443" s="35">
        <f t="shared" si="1427"/>
        <v>0</v>
      </c>
      <c r="OSO443" s="35">
        <f t="shared" si="1427"/>
        <v>0</v>
      </c>
      <c r="OSP443" s="35">
        <f t="shared" si="1427"/>
        <v>0</v>
      </c>
      <c r="OSQ443" s="35">
        <f t="shared" si="1427"/>
        <v>0</v>
      </c>
      <c r="OSR443" s="35">
        <f t="shared" si="1427"/>
        <v>0</v>
      </c>
      <c r="OSS443" s="35">
        <f t="shared" si="1427"/>
        <v>0</v>
      </c>
      <c r="OST443" s="35">
        <f t="shared" si="1427"/>
        <v>0</v>
      </c>
      <c r="OSU443" s="35">
        <f t="shared" si="1427"/>
        <v>0</v>
      </c>
      <c r="OSV443" s="35">
        <f t="shared" si="1427"/>
        <v>0</v>
      </c>
      <c r="OSW443" s="35">
        <f t="shared" si="1427"/>
        <v>0</v>
      </c>
      <c r="OSX443" s="35">
        <f t="shared" si="1427"/>
        <v>0</v>
      </c>
      <c r="OSY443" s="35">
        <f t="shared" si="1427"/>
        <v>0</v>
      </c>
      <c r="OSZ443" s="35">
        <f t="shared" si="1427"/>
        <v>0</v>
      </c>
      <c r="OTA443" s="35">
        <f t="shared" si="1427"/>
        <v>0</v>
      </c>
      <c r="OTB443" s="35">
        <f t="shared" si="1427"/>
        <v>0</v>
      </c>
      <c r="OTC443" s="35">
        <f t="shared" si="1427"/>
        <v>0</v>
      </c>
      <c r="OTD443" s="35">
        <f t="shared" si="1427"/>
        <v>0</v>
      </c>
      <c r="OTE443" s="35">
        <f t="shared" si="1427"/>
        <v>0</v>
      </c>
      <c r="OTF443" s="35">
        <f t="shared" si="1427"/>
        <v>0</v>
      </c>
      <c r="OTG443" s="35">
        <f t="shared" si="1427"/>
        <v>0</v>
      </c>
      <c r="OTH443" s="35">
        <f t="shared" si="1427"/>
        <v>0</v>
      </c>
      <c r="OTI443" s="35">
        <f t="shared" si="1427"/>
        <v>0</v>
      </c>
      <c r="OTJ443" s="35">
        <f t="shared" si="1427"/>
        <v>0</v>
      </c>
      <c r="OTK443" s="35">
        <f t="shared" si="1427"/>
        <v>0</v>
      </c>
      <c r="OTL443" s="35">
        <f t="shared" si="1427"/>
        <v>0</v>
      </c>
      <c r="OTM443" s="35">
        <f t="shared" si="1427"/>
        <v>0</v>
      </c>
      <c r="OTN443" s="35">
        <f t="shared" si="1427"/>
        <v>0</v>
      </c>
      <c r="OTO443" s="35">
        <f t="shared" si="1427"/>
        <v>0</v>
      </c>
      <c r="OTP443" s="35">
        <f t="shared" si="1427"/>
        <v>0</v>
      </c>
      <c r="OTQ443" s="35">
        <f t="shared" si="1427"/>
        <v>0</v>
      </c>
      <c r="OTR443" s="35">
        <f t="shared" si="1427"/>
        <v>0</v>
      </c>
      <c r="OTS443" s="35">
        <f t="shared" si="1427"/>
        <v>0</v>
      </c>
      <c r="OTT443" s="35">
        <f t="shared" si="1427"/>
        <v>0</v>
      </c>
      <c r="OTU443" s="35">
        <f t="shared" si="1427"/>
        <v>0</v>
      </c>
      <c r="OTV443" s="35">
        <f t="shared" si="1427"/>
        <v>0</v>
      </c>
      <c r="OTW443" s="35">
        <f t="shared" si="1427"/>
        <v>0</v>
      </c>
      <c r="OTX443" s="35">
        <f t="shared" si="1427"/>
        <v>0</v>
      </c>
      <c r="OTY443" s="35">
        <f t="shared" si="1427"/>
        <v>0</v>
      </c>
      <c r="OTZ443" s="35">
        <f t="shared" si="1427"/>
        <v>0</v>
      </c>
      <c r="OUA443" s="35">
        <f t="shared" si="1427"/>
        <v>0</v>
      </c>
      <c r="OUB443" s="35">
        <f t="shared" si="1427"/>
        <v>0</v>
      </c>
      <c r="OUC443" s="35">
        <f t="shared" si="1427"/>
        <v>0</v>
      </c>
      <c r="OUD443" s="35">
        <f t="shared" si="1427"/>
        <v>0</v>
      </c>
      <c r="OUE443" s="35">
        <f t="shared" si="1427"/>
        <v>0</v>
      </c>
      <c r="OUF443" s="35">
        <f t="shared" si="1427"/>
        <v>0</v>
      </c>
      <c r="OUG443" s="35">
        <f t="shared" si="1427"/>
        <v>0</v>
      </c>
      <c r="OUH443" s="35">
        <f t="shared" si="1427"/>
        <v>0</v>
      </c>
      <c r="OUI443" s="35">
        <f t="shared" si="1427"/>
        <v>0</v>
      </c>
      <c r="OUJ443" s="35">
        <f t="shared" si="1427"/>
        <v>0</v>
      </c>
      <c r="OUK443" s="35">
        <f t="shared" si="1427"/>
        <v>0</v>
      </c>
      <c r="OUL443" s="35">
        <f t="shared" si="1427"/>
        <v>0</v>
      </c>
      <c r="OUM443" s="35">
        <f t="shared" si="1427"/>
        <v>0</v>
      </c>
      <c r="OUN443" s="35">
        <f t="shared" si="1427"/>
        <v>0</v>
      </c>
      <c r="OUO443" s="35">
        <f t="shared" si="1427"/>
        <v>0</v>
      </c>
      <c r="OUP443" s="35">
        <f t="shared" ref="OUP443:OXA443" si="1428">OUP462</f>
        <v>0</v>
      </c>
      <c r="OUQ443" s="35">
        <f t="shared" si="1428"/>
        <v>0</v>
      </c>
      <c r="OUR443" s="35">
        <f t="shared" si="1428"/>
        <v>0</v>
      </c>
      <c r="OUS443" s="35">
        <f t="shared" si="1428"/>
        <v>0</v>
      </c>
      <c r="OUT443" s="35">
        <f t="shared" si="1428"/>
        <v>0</v>
      </c>
      <c r="OUU443" s="35">
        <f t="shared" si="1428"/>
        <v>0</v>
      </c>
      <c r="OUV443" s="35">
        <f t="shared" si="1428"/>
        <v>0</v>
      </c>
      <c r="OUW443" s="35">
        <f t="shared" si="1428"/>
        <v>0</v>
      </c>
      <c r="OUX443" s="35">
        <f t="shared" si="1428"/>
        <v>0</v>
      </c>
      <c r="OUY443" s="35">
        <f t="shared" si="1428"/>
        <v>0</v>
      </c>
      <c r="OUZ443" s="35">
        <f t="shared" si="1428"/>
        <v>0</v>
      </c>
      <c r="OVA443" s="35">
        <f t="shared" si="1428"/>
        <v>0</v>
      </c>
      <c r="OVB443" s="35">
        <f t="shared" si="1428"/>
        <v>0</v>
      </c>
      <c r="OVC443" s="35">
        <f t="shared" si="1428"/>
        <v>0</v>
      </c>
      <c r="OVD443" s="35">
        <f t="shared" si="1428"/>
        <v>0</v>
      </c>
      <c r="OVE443" s="35">
        <f t="shared" si="1428"/>
        <v>0</v>
      </c>
      <c r="OVF443" s="35">
        <f t="shared" si="1428"/>
        <v>0</v>
      </c>
      <c r="OVG443" s="35">
        <f t="shared" si="1428"/>
        <v>0</v>
      </c>
      <c r="OVH443" s="35">
        <f t="shared" si="1428"/>
        <v>0</v>
      </c>
      <c r="OVI443" s="35">
        <f t="shared" si="1428"/>
        <v>0</v>
      </c>
      <c r="OVJ443" s="35">
        <f t="shared" si="1428"/>
        <v>0</v>
      </c>
      <c r="OVK443" s="35">
        <f t="shared" si="1428"/>
        <v>0</v>
      </c>
      <c r="OVL443" s="35">
        <f t="shared" si="1428"/>
        <v>0</v>
      </c>
      <c r="OVM443" s="35">
        <f t="shared" si="1428"/>
        <v>0</v>
      </c>
      <c r="OVN443" s="35">
        <f t="shared" si="1428"/>
        <v>0</v>
      </c>
      <c r="OVO443" s="35">
        <f t="shared" si="1428"/>
        <v>0</v>
      </c>
      <c r="OVP443" s="35">
        <f t="shared" si="1428"/>
        <v>0</v>
      </c>
      <c r="OVQ443" s="35">
        <f t="shared" si="1428"/>
        <v>0</v>
      </c>
      <c r="OVR443" s="35">
        <f t="shared" si="1428"/>
        <v>0</v>
      </c>
      <c r="OVS443" s="35">
        <f t="shared" si="1428"/>
        <v>0</v>
      </c>
      <c r="OVT443" s="35">
        <f t="shared" si="1428"/>
        <v>0</v>
      </c>
      <c r="OVU443" s="35">
        <f t="shared" si="1428"/>
        <v>0</v>
      </c>
      <c r="OVV443" s="35">
        <f t="shared" si="1428"/>
        <v>0</v>
      </c>
      <c r="OVW443" s="35">
        <f t="shared" si="1428"/>
        <v>0</v>
      </c>
      <c r="OVX443" s="35">
        <f t="shared" si="1428"/>
        <v>0</v>
      </c>
      <c r="OVY443" s="35">
        <f t="shared" si="1428"/>
        <v>0</v>
      </c>
      <c r="OVZ443" s="35">
        <f t="shared" si="1428"/>
        <v>0</v>
      </c>
      <c r="OWA443" s="35">
        <f t="shared" si="1428"/>
        <v>0</v>
      </c>
      <c r="OWB443" s="35">
        <f t="shared" si="1428"/>
        <v>0</v>
      </c>
      <c r="OWC443" s="35">
        <f t="shared" si="1428"/>
        <v>0</v>
      </c>
      <c r="OWD443" s="35">
        <f t="shared" si="1428"/>
        <v>0</v>
      </c>
      <c r="OWE443" s="35">
        <f t="shared" si="1428"/>
        <v>0</v>
      </c>
      <c r="OWF443" s="35">
        <f t="shared" si="1428"/>
        <v>0</v>
      </c>
      <c r="OWG443" s="35">
        <f t="shared" si="1428"/>
        <v>0</v>
      </c>
      <c r="OWH443" s="35">
        <f t="shared" si="1428"/>
        <v>0</v>
      </c>
      <c r="OWI443" s="35">
        <f t="shared" si="1428"/>
        <v>0</v>
      </c>
      <c r="OWJ443" s="35">
        <f t="shared" si="1428"/>
        <v>0</v>
      </c>
      <c r="OWK443" s="35">
        <f t="shared" si="1428"/>
        <v>0</v>
      </c>
      <c r="OWL443" s="35">
        <f t="shared" si="1428"/>
        <v>0</v>
      </c>
      <c r="OWM443" s="35">
        <f t="shared" si="1428"/>
        <v>0</v>
      </c>
      <c r="OWN443" s="35">
        <f t="shared" si="1428"/>
        <v>0</v>
      </c>
      <c r="OWO443" s="35">
        <f t="shared" si="1428"/>
        <v>0</v>
      </c>
      <c r="OWP443" s="35">
        <f t="shared" si="1428"/>
        <v>0</v>
      </c>
      <c r="OWQ443" s="35">
        <f t="shared" si="1428"/>
        <v>0</v>
      </c>
      <c r="OWR443" s="35">
        <f t="shared" si="1428"/>
        <v>0</v>
      </c>
      <c r="OWS443" s="35">
        <f t="shared" si="1428"/>
        <v>0</v>
      </c>
      <c r="OWT443" s="35">
        <f t="shared" si="1428"/>
        <v>0</v>
      </c>
      <c r="OWU443" s="35">
        <f t="shared" si="1428"/>
        <v>0</v>
      </c>
      <c r="OWV443" s="35">
        <f t="shared" si="1428"/>
        <v>0</v>
      </c>
      <c r="OWW443" s="35">
        <f t="shared" si="1428"/>
        <v>0</v>
      </c>
      <c r="OWX443" s="35">
        <f t="shared" si="1428"/>
        <v>0</v>
      </c>
      <c r="OWY443" s="35">
        <f t="shared" si="1428"/>
        <v>0</v>
      </c>
      <c r="OWZ443" s="35">
        <f t="shared" si="1428"/>
        <v>0</v>
      </c>
      <c r="OXA443" s="35">
        <f t="shared" si="1428"/>
        <v>0</v>
      </c>
      <c r="OXB443" s="35">
        <f t="shared" ref="OXB443:OZM443" si="1429">OXB462</f>
        <v>0</v>
      </c>
      <c r="OXC443" s="35">
        <f t="shared" si="1429"/>
        <v>0</v>
      </c>
      <c r="OXD443" s="35">
        <f t="shared" si="1429"/>
        <v>0</v>
      </c>
      <c r="OXE443" s="35">
        <f t="shared" si="1429"/>
        <v>0</v>
      </c>
      <c r="OXF443" s="35">
        <f t="shared" si="1429"/>
        <v>0</v>
      </c>
      <c r="OXG443" s="35">
        <f t="shared" si="1429"/>
        <v>0</v>
      </c>
      <c r="OXH443" s="35">
        <f t="shared" si="1429"/>
        <v>0</v>
      </c>
      <c r="OXI443" s="35">
        <f t="shared" si="1429"/>
        <v>0</v>
      </c>
      <c r="OXJ443" s="35">
        <f t="shared" si="1429"/>
        <v>0</v>
      </c>
      <c r="OXK443" s="35">
        <f t="shared" si="1429"/>
        <v>0</v>
      </c>
      <c r="OXL443" s="35">
        <f t="shared" si="1429"/>
        <v>0</v>
      </c>
      <c r="OXM443" s="35">
        <f t="shared" si="1429"/>
        <v>0</v>
      </c>
      <c r="OXN443" s="35">
        <f t="shared" si="1429"/>
        <v>0</v>
      </c>
      <c r="OXO443" s="35">
        <f t="shared" si="1429"/>
        <v>0</v>
      </c>
      <c r="OXP443" s="35">
        <f t="shared" si="1429"/>
        <v>0</v>
      </c>
      <c r="OXQ443" s="35">
        <f t="shared" si="1429"/>
        <v>0</v>
      </c>
      <c r="OXR443" s="35">
        <f t="shared" si="1429"/>
        <v>0</v>
      </c>
      <c r="OXS443" s="35">
        <f t="shared" si="1429"/>
        <v>0</v>
      </c>
      <c r="OXT443" s="35">
        <f t="shared" si="1429"/>
        <v>0</v>
      </c>
      <c r="OXU443" s="35">
        <f t="shared" si="1429"/>
        <v>0</v>
      </c>
      <c r="OXV443" s="35">
        <f t="shared" si="1429"/>
        <v>0</v>
      </c>
      <c r="OXW443" s="35">
        <f t="shared" si="1429"/>
        <v>0</v>
      </c>
      <c r="OXX443" s="35">
        <f t="shared" si="1429"/>
        <v>0</v>
      </c>
      <c r="OXY443" s="35">
        <f t="shared" si="1429"/>
        <v>0</v>
      </c>
      <c r="OXZ443" s="35">
        <f t="shared" si="1429"/>
        <v>0</v>
      </c>
      <c r="OYA443" s="35">
        <f t="shared" si="1429"/>
        <v>0</v>
      </c>
      <c r="OYB443" s="35">
        <f t="shared" si="1429"/>
        <v>0</v>
      </c>
      <c r="OYC443" s="35">
        <f t="shared" si="1429"/>
        <v>0</v>
      </c>
      <c r="OYD443" s="35">
        <f t="shared" si="1429"/>
        <v>0</v>
      </c>
      <c r="OYE443" s="35">
        <f t="shared" si="1429"/>
        <v>0</v>
      </c>
      <c r="OYF443" s="35">
        <f t="shared" si="1429"/>
        <v>0</v>
      </c>
      <c r="OYG443" s="35">
        <f t="shared" si="1429"/>
        <v>0</v>
      </c>
      <c r="OYH443" s="35">
        <f t="shared" si="1429"/>
        <v>0</v>
      </c>
      <c r="OYI443" s="35">
        <f t="shared" si="1429"/>
        <v>0</v>
      </c>
      <c r="OYJ443" s="35">
        <f t="shared" si="1429"/>
        <v>0</v>
      </c>
      <c r="OYK443" s="35">
        <f t="shared" si="1429"/>
        <v>0</v>
      </c>
      <c r="OYL443" s="35">
        <f t="shared" si="1429"/>
        <v>0</v>
      </c>
      <c r="OYM443" s="35">
        <f t="shared" si="1429"/>
        <v>0</v>
      </c>
      <c r="OYN443" s="35">
        <f t="shared" si="1429"/>
        <v>0</v>
      </c>
      <c r="OYO443" s="35">
        <f t="shared" si="1429"/>
        <v>0</v>
      </c>
      <c r="OYP443" s="35">
        <f t="shared" si="1429"/>
        <v>0</v>
      </c>
      <c r="OYQ443" s="35">
        <f t="shared" si="1429"/>
        <v>0</v>
      </c>
      <c r="OYR443" s="35">
        <f t="shared" si="1429"/>
        <v>0</v>
      </c>
      <c r="OYS443" s="35">
        <f t="shared" si="1429"/>
        <v>0</v>
      </c>
      <c r="OYT443" s="35">
        <f t="shared" si="1429"/>
        <v>0</v>
      </c>
      <c r="OYU443" s="35">
        <f t="shared" si="1429"/>
        <v>0</v>
      </c>
      <c r="OYV443" s="35">
        <f t="shared" si="1429"/>
        <v>0</v>
      </c>
      <c r="OYW443" s="35">
        <f t="shared" si="1429"/>
        <v>0</v>
      </c>
      <c r="OYX443" s="35">
        <f t="shared" si="1429"/>
        <v>0</v>
      </c>
      <c r="OYY443" s="35">
        <f t="shared" si="1429"/>
        <v>0</v>
      </c>
      <c r="OYZ443" s="35">
        <f t="shared" si="1429"/>
        <v>0</v>
      </c>
      <c r="OZA443" s="35">
        <f t="shared" si="1429"/>
        <v>0</v>
      </c>
      <c r="OZB443" s="35">
        <f t="shared" si="1429"/>
        <v>0</v>
      </c>
      <c r="OZC443" s="35">
        <f t="shared" si="1429"/>
        <v>0</v>
      </c>
      <c r="OZD443" s="35">
        <f t="shared" si="1429"/>
        <v>0</v>
      </c>
      <c r="OZE443" s="35">
        <f t="shared" si="1429"/>
        <v>0</v>
      </c>
      <c r="OZF443" s="35">
        <f t="shared" si="1429"/>
        <v>0</v>
      </c>
      <c r="OZG443" s="35">
        <f t="shared" si="1429"/>
        <v>0</v>
      </c>
      <c r="OZH443" s="35">
        <f t="shared" si="1429"/>
        <v>0</v>
      </c>
      <c r="OZI443" s="35">
        <f t="shared" si="1429"/>
        <v>0</v>
      </c>
      <c r="OZJ443" s="35">
        <f t="shared" si="1429"/>
        <v>0</v>
      </c>
      <c r="OZK443" s="35">
        <f t="shared" si="1429"/>
        <v>0</v>
      </c>
      <c r="OZL443" s="35">
        <f t="shared" si="1429"/>
        <v>0</v>
      </c>
      <c r="OZM443" s="35">
        <f t="shared" si="1429"/>
        <v>0</v>
      </c>
      <c r="OZN443" s="35">
        <f t="shared" ref="OZN443:PBY443" si="1430">OZN462</f>
        <v>0</v>
      </c>
      <c r="OZO443" s="35">
        <f t="shared" si="1430"/>
        <v>0</v>
      </c>
      <c r="OZP443" s="35">
        <f t="shared" si="1430"/>
        <v>0</v>
      </c>
      <c r="OZQ443" s="35">
        <f t="shared" si="1430"/>
        <v>0</v>
      </c>
      <c r="OZR443" s="35">
        <f t="shared" si="1430"/>
        <v>0</v>
      </c>
      <c r="OZS443" s="35">
        <f t="shared" si="1430"/>
        <v>0</v>
      </c>
      <c r="OZT443" s="35">
        <f t="shared" si="1430"/>
        <v>0</v>
      </c>
      <c r="OZU443" s="35">
        <f t="shared" si="1430"/>
        <v>0</v>
      </c>
      <c r="OZV443" s="35">
        <f t="shared" si="1430"/>
        <v>0</v>
      </c>
      <c r="OZW443" s="35">
        <f t="shared" si="1430"/>
        <v>0</v>
      </c>
      <c r="OZX443" s="35">
        <f t="shared" si="1430"/>
        <v>0</v>
      </c>
      <c r="OZY443" s="35">
        <f t="shared" si="1430"/>
        <v>0</v>
      </c>
      <c r="OZZ443" s="35">
        <f t="shared" si="1430"/>
        <v>0</v>
      </c>
      <c r="PAA443" s="35">
        <f t="shared" si="1430"/>
        <v>0</v>
      </c>
      <c r="PAB443" s="35">
        <f t="shared" si="1430"/>
        <v>0</v>
      </c>
      <c r="PAC443" s="35">
        <f t="shared" si="1430"/>
        <v>0</v>
      </c>
      <c r="PAD443" s="35">
        <f t="shared" si="1430"/>
        <v>0</v>
      </c>
      <c r="PAE443" s="35">
        <f t="shared" si="1430"/>
        <v>0</v>
      </c>
      <c r="PAF443" s="35">
        <f t="shared" si="1430"/>
        <v>0</v>
      </c>
      <c r="PAG443" s="35">
        <f t="shared" si="1430"/>
        <v>0</v>
      </c>
      <c r="PAH443" s="35">
        <f t="shared" si="1430"/>
        <v>0</v>
      </c>
      <c r="PAI443" s="35">
        <f t="shared" si="1430"/>
        <v>0</v>
      </c>
      <c r="PAJ443" s="35">
        <f t="shared" si="1430"/>
        <v>0</v>
      </c>
      <c r="PAK443" s="35">
        <f t="shared" si="1430"/>
        <v>0</v>
      </c>
      <c r="PAL443" s="35">
        <f t="shared" si="1430"/>
        <v>0</v>
      </c>
      <c r="PAM443" s="35">
        <f t="shared" si="1430"/>
        <v>0</v>
      </c>
      <c r="PAN443" s="35">
        <f t="shared" si="1430"/>
        <v>0</v>
      </c>
      <c r="PAO443" s="35">
        <f t="shared" si="1430"/>
        <v>0</v>
      </c>
      <c r="PAP443" s="35">
        <f t="shared" si="1430"/>
        <v>0</v>
      </c>
      <c r="PAQ443" s="35">
        <f t="shared" si="1430"/>
        <v>0</v>
      </c>
      <c r="PAR443" s="35">
        <f t="shared" si="1430"/>
        <v>0</v>
      </c>
      <c r="PAS443" s="35">
        <f t="shared" si="1430"/>
        <v>0</v>
      </c>
      <c r="PAT443" s="35">
        <f t="shared" si="1430"/>
        <v>0</v>
      </c>
      <c r="PAU443" s="35">
        <f t="shared" si="1430"/>
        <v>0</v>
      </c>
      <c r="PAV443" s="35">
        <f t="shared" si="1430"/>
        <v>0</v>
      </c>
      <c r="PAW443" s="35">
        <f t="shared" si="1430"/>
        <v>0</v>
      </c>
      <c r="PAX443" s="35">
        <f t="shared" si="1430"/>
        <v>0</v>
      </c>
      <c r="PAY443" s="35">
        <f t="shared" si="1430"/>
        <v>0</v>
      </c>
      <c r="PAZ443" s="35">
        <f t="shared" si="1430"/>
        <v>0</v>
      </c>
      <c r="PBA443" s="35">
        <f t="shared" si="1430"/>
        <v>0</v>
      </c>
      <c r="PBB443" s="35">
        <f t="shared" si="1430"/>
        <v>0</v>
      </c>
      <c r="PBC443" s="35">
        <f t="shared" si="1430"/>
        <v>0</v>
      </c>
      <c r="PBD443" s="35">
        <f t="shared" si="1430"/>
        <v>0</v>
      </c>
      <c r="PBE443" s="35">
        <f t="shared" si="1430"/>
        <v>0</v>
      </c>
      <c r="PBF443" s="35">
        <f t="shared" si="1430"/>
        <v>0</v>
      </c>
      <c r="PBG443" s="35">
        <f t="shared" si="1430"/>
        <v>0</v>
      </c>
      <c r="PBH443" s="35">
        <f t="shared" si="1430"/>
        <v>0</v>
      </c>
      <c r="PBI443" s="35">
        <f t="shared" si="1430"/>
        <v>0</v>
      </c>
      <c r="PBJ443" s="35">
        <f t="shared" si="1430"/>
        <v>0</v>
      </c>
      <c r="PBK443" s="35">
        <f t="shared" si="1430"/>
        <v>0</v>
      </c>
      <c r="PBL443" s="35">
        <f t="shared" si="1430"/>
        <v>0</v>
      </c>
      <c r="PBM443" s="35">
        <f t="shared" si="1430"/>
        <v>0</v>
      </c>
      <c r="PBN443" s="35">
        <f t="shared" si="1430"/>
        <v>0</v>
      </c>
      <c r="PBO443" s="35">
        <f t="shared" si="1430"/>
        <v>0</v>
      </c>
      <c r="PBP443" s="35">
        <f t="shared" si="1430"/>
        <v>0</v>
      </c>
      <c r="PBQ443" s="35">
        <f t="shared" si="1430"/>
        <v>0</v>
      </c>
      <c r="PBR443" s="35">
        <f t="shared" si="1430"/>
        <v>0</v>
      </c>
      <c r="PBS443" s="35">
        <f t="shared" si="1430"/>
        <v>0</v>
      </c>
      <c r="PBT443" s="35">
        <f t="shared" si="1430"/>
        <v>0</v>
      </c>
      <c r="PBU443" s="35">
        <f t="shared" si="1430"/>
        <v>0</v>
      </c>
      <c r="PBV443" s="35">
        <f t="shared" si="1430"/>
        <v>0</v>
      </c>
      <c r="PBW443" s="35">
        <f t="shared" si="1430"/>
        <v>0</v>
      </c>
      <c r="PBX443" s="35">
        <f t="shared" si="1430"/>
        <v>0</v>
      </c>
      <c r="PBY443" s="35">
        <f t="shared" si="1430"/>
        <v>0</v>
      </c>
      <c r="PBZ443" s="35">
        <f t="shared" ref="PBZ443:PEK443" si="1431">PBZ462</f>
        <v>0</v>
      </c>
      <c r="PCA443" s="35">
        <f t="shared" si="1431"/>
        <v>0</v>
      </c>
      <c r="PCB443" s="35">
        <f t="shared" si="1431"/>
        <v>0</v>
      </c>
      <c r="PCC443" s="35">
        <f t="shared" si="1431"/>
        <v>0</v>
      </c>
      <c r="PCD443" s="35">
        <f t="shared" si="1431"/>
        <v>0</v>
      </c>
      <c r="PCE443" s="35">
        <f t="shared" si="1431"/>
        <v>0</v>
      </c>
      <c r="PCF443" s="35">
        <f t="shared" si="1431"/>
        <v>0</v>
      </c>
      <c r="PCG443" s="35">
        <f t="shared" si="1431"/>
        <v>0</v>
      </c>
      <c r="PCH443" s="35">
        <f t="shared" si="1431"/>
        <v>0</v>
      </c>
      <c r="PCI443" s="35">
        <f t="shared" si="1431"/>
        <v>0</v>
      </c>
      <c r="PCJ443" s="35">
        <f t="shared" si="1431"/>
        <v>0</v>
      </c>
      <c r="PCK443" s="35">
        <f t="shared" si="1431"/>
        <v>0</v>
      </c>
      <c r="PCL443" s="35">
        <f t="shared" si="1431"/>
        <v>0</v>
      </c>
      <c r="PCM443" s="35">
        <f t="shared" si="1431"/>
        <v>0</v>
      </c>
      <c r="PCN443" s="35">
        <f t="shared" si="1431"/>
        <v>0</v>
      </c>
      <c r="PCO443" s="35">
        <f t="shared" si="1431"/>
        <v>0</v>
      </c>
      <c r="PCP443" s="35">
        <f t="shared" si="1431"/>
        <v>0</v>
      </c>
      <c r="PCQ443" s="35">
        <f t="shared" si="1431"/>
        <v>0</v>
      </c>
      <c r="PCR443" s="35">
        <f t="shared" si="1431"/>
        <v>0</v>
      </c>
      <c r="PCS443" s="35">
        <f t="shared" si="1431"/>
        <v>0</v>
      </c>
      <c r="PCT443" s="35">
        <f t="shared" si="1431"/>
        <v>0</v>
      </c>
      <c r="PCU443" s="35">
        <f t="shared" si="1431"/>
        <v>0</v>
      </c>
      <c r="PCV443" s="35">
        <f t="shared" si="1431"/>
        <v>0</v>
      </c>
      <c r="PCW443" s="35">
        <f t="shared" si="1431"/>
        <v>0</v>
      </c>
      <c r="PCX443" s="35">
        <f t="shared" si="1431"/>
        <v>0</v>
      </c>
      <c r="PCY443" s="35">
        <f t="shared" si="1431"/>
        <v>0</v>
      </c>
      <c r="PCZ443" s="35">
        <f t="shared" si="1431"/>
        <v>0</v>
      </c>
      <c r="PDA443" s="35">
        <f t="shared" si="1431"/>
        <v>0</v>
      </c>
      <c r="PDB443" s="35">
        <f t="shared" si="1431"/>
        <v>0</v>
      </c>
      <c r="PDC443" s="35">
        <f t="shared" si="1431"/>
        <v>0</v>
      </c>
      <c r="PDD443" s="35">
        <f t="shared" si="1431"/>
        <v>0</v>
      </c>
      <c r="PDE443" s="35">
        <f t="shared" si="1431"/>
        <v>0</v>
      </c>
      <c r="PDF443" s="35">
        <f t="shared" si="1431"/>
        <v>0</v>
      </c>
      <c r="PDG443" s="35">
        <f t="shared" si="1431"/>
        <v>0</v>
      </c>
      <c r="PDH443" s="35">
        <f t="shared" si="1431"/>
        <v>0</v>
      </c>
      <c r="PDI443" s="35">
        <f t="shared" si="1431"/>
        <v>0</v>
      </c>
      <c r="PDJ443" s="35">
        <f t="shared" si="1431"/>
        <v>0</v>
      </c>
      <c r="PDK443" s="35">
        <f t="shared" si="1431"/>
        <v>0</v>
      </c>
      <c r="PDL443" s="35">
        <f t="shared" si="1431"/>
        <v>0</v>
      </c>
      <c r="PDM443" s="35">
        <f t="shared" si="1431"/>
        <v>0</v>
      </c>
      <c r="PDN443" s="35">
        <f t="shared" si="1431"/>
        <v>0</v>
      </c>
      <c r="PDO443" s="35">
        <f t="shared" si="1431"/>
        <v>0</v>
      </c>
      <c r="PDP443" s="35">
        <f t="shared" si="1431"/>
        <v>0</v>
      </c>
      <c r="PDQ443" s="35">
        <f t="shared" si="1431"/>
        <v>0</v>
      </c>
      <c r="PDR443" s="35">
        <f t="shared" si="1431"/>
        <v>0</v>
      </c>
      <c r="PDS443" s="35">
        <f t="shared" si="1431"/>
        <v>0</v>
      </c>
      <c r="PDT443" s="35">
        <f t="shared" si="1431"/>
        <v>0</v>
      </c>
      <c r="PDU443" s="35">
        <f t="shared" si="1431"/>
        <v>0</v>
      </c>
      <c r="PDV443" s="35">
        <f t="shared" si="1431"/>
        <v>0</v>
      </c>
      <c r="PDW443" s="35">
        <f t="shared" si="1431"/>
        <v>0</v>
      </c>
      <c r="PDX443" s="35">
        <f t="shared" si="1431"/>
        <v>0</v>
      </c>
      <c r="PDY443" s="35">
        <f t="shared" si="1431"/>
        <v>0</v>
      </c>
      <c r="PDZ443" s="35">
        <f t="shared" si="1431"/>
        <v>0</v>
      </c>
      <c r="PEA443" s="35">
        <f t="shared" si="1431"/>
        <v>0</v>
      </c>
      <c r="PEB443" s="35">
        <f t="shared" si="1431"/>
        <v>0</v>
      </c>
      <c r="PEC443" s="35">
        <f t="shared" si="1431"/>
        <v>0</v>
      </c>
      <c r="PED443" s="35">
        <f t="shared" si="1431"/>
        <v>0</v>
      </c>
      <c r="PEE443" s="35">
        <f t="shared" si="1431"/>
        <v>0</v>
      </c>
      <c r="PEF443" s="35">
        <f t="shared" si="1431"/>
        <v>0</v>
      </c>
      <c r="PEG443" s="35">
        <f t="shared" si="1431"/>
        <v>0</v>
      </c>
      <c r="PEH443" s="35">
        <f t="shared" si="1431"/>
        <v>0</v>
      </c>
      <c r="PEI443" s="35">
        <f t="shared" si="1431"/>
        <v>0</v>
      </c>
      <c r="PEJ443" s="35">
        <f t="shared" si="1431"/>
        <v>0</v>
      </c>
      <c r="PEK443" s="35">
        <f t="shared" si="1431"/>
        <v>0</v>
      </c>
      <c r="PEL443" s="35">
        <f t="shared" ref="PEL443:PGW443" si="1432">PEL462</f>
        <v>0</v>
      </c>
      <c r="PEM443" s="35">
        <f t="shared" si="1432"/>
        <v>0</v>
      </c>
      <c r="PEN443" s="35">
        <f t="shared" si="1432"/>
        <v>0</v>
      </c>
      <c r="PEO443" s="35">
        <f t="shared" si="1432"/>
        <v>0</v>
      </c>
      <c r="PEP443" s="35">
        <f t="shared" si="1432"/>
        <v>0</v>
      </c>
      <c r="PEQ443" s="35">
        <f t="shared" si="1432"/>
        <v>0</v>
      </c>
      <c r="PER443" s="35">
        <f t="shared" si="1432"/>
        <v>0</v>
      </c>
      <c r="PES443" s="35">
        <f t="shared" si="1432"/>
        <v>0</v>
      </c>
      <c r="PET443" s="35">
        <f t="shared" si="1432"/>
        <v>0</v>
      </c>
      <c r="PEU443" s="35">
        <f t="shared" si="1432"/>
        <v>0</v>
      </c>
      <c r="PEV443" s="35">
        <f t="shared" si="1432"/>
        <v>0</v>
      </c>
      <c r="PEW443" s="35">
        <f t="shared" si="1432"/>
        <v>0</v>
      </c>
      <c r="PEX443" s="35">
        <f t="shared" si="1432"/>
        <v>0</v>
      </c>
      <c r="PEY443" s="35">
        <f t="shared" si="1432"/>
        <v>0</v>
      </c>
      <c r="PEZ443" s="35">
        <f t="shared" si="1432"/>
        <v>0</v>
      </c>
      <c r="PFA443" s="35">
        <f t="shared" si="1432"/>
        <v>0</v>
      </c>
      <c r="PFB443" s="35">
        <f t="shared" si="1432"/>
        <v>0</v>
      </c>
      <c r="PFC443" s="35">
        <f t="shared" si="1432"/>
        <v>0</v>
      </c>
      <c r="PFD443" s="35">
        <f t="shared" si="1432"/>
        <v>0</v>
      </c>
      <c r="PFE443" s="35">
        <f t="shared" si="1432"/>
        <v>0</v>
      </c>
      <c r="PFF443" s="35">
        <f t="shared" si="1432"/>
        <v>0</v>
      </c>
      <c r="PFG443" s="35">
        <f t="shared" si="1432"/>
        <v>0</v>
      </c>
      <c r="PFH443" s="35">
        <f t="shared" si="1432"/>
        <v>0</v>
      </c>
      <c r="PFI443" s="35">
        <f t="shared" si="1432"/>
        <v>0</v>
      </c>
      <c r="PFJ443" s="35">
        <f t="shared" si="1432"/>
        <v>0</v>
      </c>
      <c r="PFK443" s="35">
        <f t="shared" si="1432"/>
        <v>0</v>
      </c>
      <c r="PFL443" s="35">
        <f t="shared" si="1432"/>
        <v>0</v>
      </c>
      <c r="PFM443" s="35">
        <f t="shared" si="1432"/>
        <v>0</v>
      </c>
      <c r="PFN443" s="35">
        <f t="shared" si="1432"/>
        <v>0</v>
      </c>
      <c r="PFO443" s="35">
        <f t="shared" si="1432"/>
        <v>0</v>
      </c>
      <c r="PFP443" s="35">
        <f t="shared" si="1432"/>
        <v>0</v>
      </c>
      <c r="PFQ443" s="35">
        <f t="shared" si="1432"/>
        <v>0</v>
      </c>
      <c r="PFR443" s="35">
        <f t="shared" si="1432"/>
        <v>0</v>
      </c>
      <c r="PFS443" s="35">
        <f t="shared" si="1432"/>
        <v>0</v>
      </c>
      <c r="PFT443" s="35">
        <f t="shared" si="1432"/>
        <v>0</v>
      </c>
      <c r="PFU443" s="35">
        <f t="shared" si="1432"/>
        <v>0</v>
      </c>
      <c r="PFV443" s="35">
        <f t="shared" si="1432"/>
        <v>0</v>
      </c>
      <c r="PFW443" s="35">
        <f t="shared" si="1432"/>
        <v>0</v>
      </c>
      <c r="PFX443" s="35">
        <f t="shared" si="1432"/>
        <v>0</v>
      </c>
      <c r="PFY443" s="35">
        <f t="shared" si="1432"/>
        <v>0</v>
      </c>
      <c r="PFZ443" s="35">
        <f t="shared" si="1432"/>
        <v>0</v>
      </c>
      <c r="PGA443" s="35">
        <f t="shared" si="1432"/>
        <v>0</v>
      </c>
      <c r="PGB443" s="35">
        <f t="shared" si="1432"/>
        <v>0</v>
      </c>
      <c r="PGC443" s="35">
        <f t="shared" si="1432"/>
        <v>0</v>
      </c>
      <c r="PGD443" s="35">
        <f t="shared" si="1432"/>
        <v>0</v>
      </c>
      <c r="PGE443" s="35">
        <f t="shared" si="1432"/>
        <v>0</v>
      </c>
      <c r="PGF443" s="35">
        <f t="shared" si="1432"/>
        <v>0</v>
      </c>
      <c r="PGG443" s="35">
        <f t="shared" si="1432"/>
        <v>0</v>
      </c>
      <c r="PGH443" s="35">
        <f t="shared" si="1432"/>
        <v>0</v>
      </c>
      <c r="PGI443" s="35">
        <f t="shared" si="1432"/>
        <v>0</v>
      </c>
      <c r="PGJ443" s="35">
        <f t="shared" si="1432"/>
        <v>0</v>
      </c>
      <c r="PGK443" s="35">
        <f t="shared" si="1432"/>
        <v>0</v>
      </c>
      <c r="PGL443" s="35">
        <f t="shared" si="1432"/>
        <v>0</v>
      </c>
      <c r="PGM443" s="35">
        <f t="shared" si="1432"/>
        <v>0</v>
      </c>
      <c r="PGN443" s="35">
        <f t="shared" si="1432"/>
        <v>0</v>
      </c>
      <c r="PGO443" s="35">
        <f t="shared" si="1432"/>
        <v>0</v>
      </c>
      <c r="PGP443" s="35">
        <f t="shared" si="1432"/>
        <v>0</v>
      </c>
      <c r="PGQ443" s="35">
        <f t="shared" si="1432"/>
        <v>0</v>
      </c>
      <c r="PGR443" s="35">
        <f t="shared" si="1432"/>
        <v>0</v>
      </c>
      <c r="PGS443" s="35">
        <f t="shared" si="1432"/>
        <v>0</v>
      </c>
      <c r="PGT443" s="35">
        <f t="shared" si="1432"/>
        <v>0</v>
      </c>
      <c r="PGU443" s="35">
        <f t="shared" si="1432"/>
        <v>0</v>
      </c>
      <c r="PGV443" s="35">
        <f t="shared" si="1432"/>
        <v>0</v>
      </c>
      <c r="PGW443" s="35">
        <f t="shared" si="1432"/>
        <v>0</v>
      </c>
      <c r="PGX443" s="35">
        <f t="shared" ref="PGX443:PJI443" si="1433">PGX462</f>
        <v>0</v>
      </c>
      <c r="PGY443" s="35">
        <f t="shared" si="1433"/>
        <v>0</v>
      </c>
      <c r="PGZ443" s="35">
        <f t="shared" si="1433"/>
        <v>0</v>
      </c>
      <c r="PHA443" s="35">
        <f t="shared" si="1433"/>
        <v>0</v>
      </c>
      <c r="PHB443" s="35">
        <f t="shared" si="1433"/>
        <v>0</v>
      </c>
      <c r="PHC443" s="35">
        <f t="shared" si="1433"/>
        <v>0</v>
      </c>
      <c r="PHD443" s="35">
        <f t="shared" si="1433"/>
        <v>0</v>
      </c>
      <c r="PHE443" s="35">
        <f t="shared" si="1433"/>
        <v>0</v>
      </c>
      <c r="PHF443" s="35">
        <f t="shared" si="1433"/>
        <v>0</v>
      </c>
      <c r="PHG443" s="35">
        <f t="shared" si="1433"/>
        <v>0</v>
      </c>
      <c r="PHH443" s="35">
        <f t="shared" si="1433"/>
        <v>0</v>
      </c>
      <c r="PHI443" s="35">
        <f t="shared" si="1433"/>
        <v>0</v>
      </c>
      <c r="PHJ443" s="35">
        <f t="shared" si="1433"/>
        <v>0</v>
      </c>
      <c r="PHK443" s="35">
        <f t="shared" si="1433"/>
        <v>0</v>
      </c>
      <c r="PHL443" s="35">
        <f t="shared" si="1433"/>
        <v>0</v>
      </c>
      <c r="PHM443" s="35">
        <f t="shared" si="1433"/>
        <v>0</v>
      </c>
      <c r="PHN443" s="35">
        <f t="shared" si="1433"/>
        <v>0</v>
      </c>
      <c r="PHO443" s="35">
        <f t="shared" si="1433"/>
        <v>0</v>
      </c>
      <c r="PHP443" s="35">
        <f t="shared" si="1433"/>
        <v>0</v>
      </c>
      <c r="PHQ443" s="35">
        <f t="shared" si="1433"/>
        <v>0</v>
      </c>
      <c r="PHR443" s="35">
        <f t="shared" si="1433"/>
        <v>0</v>
      </c>
      <c r="PHS443" s="35">
        <f t="shared" si="1433"/>
        <v>0</v>
      </c>
      <c r="PHT443" s="35">
        <f t="shared" si="1433"/>
        <v>0</v>
      </c>
      <c r="PHU443" s="35">
        <f t="shared" si="1433"/>
        <v>0</v>
      </c>
      <c r="PHV443" s="35">
        <f t="shared" si="1433"/>
        <v>0</v>
      </c>
      <c r="PHW443" s="35">
        <f t="shared" si="1433"/>
        <v>0</v>
      </c>
      <c r="PHX443" s="35">
        <f t="shared" si="1433"/>
        <v>0</v>
      </c>
      <c r="PHY443" s="35">
        <f t="shared" si="1433"/>
        <v>0</v>
      </c>
      <c r="PHZ443" s="35">
        <f t="shared" si="1433"/>
        <v>0</v>
      </c>
      <c r="PIA443" s="35">
        <f t="shared" si="1433"/>
        <v>0</v>
      </c>
      <c r="PIB443" s="35">
        <f t="shared" si="1433"/>
        <v>0</v>
      </c>
      <c r="PIC443" s="35">
        <f t="shared" si="1433"/>
        <v>0</v>
      </c>
      <c r="PID443" s="35">
        <f t="shared" si="1433"/>
        <v>0</v>
      </c>
      <c r="PIE443" s="35">
        <f t="shared" si="1433"/>
        <v>0</v>
      </c>
      <c r="PIF443" s="35">
        <f t="shared" si="1433"/>
        <v>0</v>
      </c>
      <c r="PIG443" s="35">
        <f t="shared" si="1433"/>
        <v>0</v>
      </c>
      <c r="PIH443" s="35">
        <f t="shared" si="1433"/>
        <v>0</v>
      </c>
      <c r="PII443" s="35">
        <f t="shared" si="1433"/>
        <v>0</v>
      </c>
      <c r="PIJ443" s="35">
        <f t="shared" si="1433"/>
        <v>0</v>
      </c>
      <c r="PIK443" s="35">
        <f t="shared" si="1433"/>
        <v>0</v>
      </c>
      <c r="PIL443" s="35">
        <f t="shared" si="1433"/>
        <v>0</v>
      </c>
      <c r="PIM443" s="35">
        <f t="shared" si="1433"/>
        <v>0</v>
      </c>
      <c r="PIN443" s="35">
        <f t="shared" si="1433"/>
        <v>0</v>
      </c>
      <c r="PIO443" s="35">
        <f t="shared" si="1433"/>
        <v>0</v>
      </c>
      <c r="PIP443" s="35">
        <f t="shared" si="1433"/>
        <v>0</v>
      </c>
      <c r="PIQ443" s="35">
        <f t="shared" si="1433"/>
        <v>0</v>
      </c>
      <c r="PIR443" s="35">
        <f t="shared" si="1433"/>
        <v>0</v>
      </c>
      <c r="PIS443" s="35">
        <f t="shared" si="1433"/>
        <v>0</v>
      </c>
      <c r="PIT443" s="35">
        <f t="shared" si="1433"/>
        <v>0</v>
      </c>
      <c r="PIU443" s="35">
        <f t="shared" si="1433"/>
        <v>0</v>
      </c>
      <c r="PIV443" s="35">
        <f t="shared" si="1433"/>
        <v>0</v>
      </c>
      <c r="PIW443" s="35">
        <f t="shared" si="1433"/>
        <v>0</v>
      </c>
      <c r="PIX443" s="35">
        <f t="shared" si="1433"/>
        <v>0</v>
      </c>
      <c r="PIY443" s="35">
        <f t="shared" si="1433"/>
        <v>0</v>
      </c>
      <c r="PIZ443" s="35">
        <f t="shared" si="1433"/>
        <v>0</v>
      </c>
      <c r="PJA443" s="35">
        <f t="shared" si="1433"/>
        <v>0</v>
      </c>
      <c r="PJB443" s="35">
        <f t="shared" si="1433"/>
        <v>0</v>
      </c>
      <c r="PJC443" s="35">
        <f t="shared" si="1433"/>
        <v>0</v>
      </c>
      <c r="PJD443" s="35">
        <f t="shared" si="1433"/>
        <v>0</v>
      </c>
      <c r="PJE443" s="35">
        <f t="shared" si="1433"/>
        <v>0</v>
      </c>
      <c r="PJF443" s="35">
        <f t="shared" si="1433"/>
        <v>0</v>
      </c>
      <c r="PJG443" s="35">
        <f t="shared" si="1433"/>
        <v>0</v>
      </c>
      <c r="PJH443" s="35">
        <f t="shared" si="1433"/>
        <v>0</v>
      </c>
      <c r="PJI443" s="35">
        <f t="shared" si="1433"/>
        <v>0</v>
      </c>
      <c r="PJJ443" s="35">
        <f t="shared" ref="PJJ443:PLU443" si="1434">PJJ462</f>
        <v>0</v>
      </c>
      <c r="PJK443" s="35">
        <f t="shared" si="1434"/>
        <v>0</v>
      </c>
      <c r="PJL443" s="35">
        <f t="shared" si="1434"/>
        <v>0</v>
      </c>
      <c r="PJM443" s="35">
        <f t="shared" si="1434"/>
        <v>0</v>
      </c>
      <c r="PJN443" s="35">
        <f t="shared" si="1434"/>
        <v>0</v>
      </c>
      <c r="PJO443" s="35">
        <f t="shared" si="1434"/>
        <v>0</v>
      </c>
      <c r="PJP443" s="35">
        <f t="shared" si="1434"/>
        <v>0</v>
      </c>
      <c r="PJQ443" s="35">
        <f t="shared" si="1434"/>
        <v>0</v>
      </c>
      <c r="PJR443" s="35">
        <f t="shared" si="1434"/>
        <v>0</v>
      </c>
      <c r="PJS443" s="35">
        <f t="shared" si="1434"/>
        <v>0</v>
      </c>
      <c r="PJT443" s="35">
        <f t="shared" si="1434"/>
        <v>0</v>
      </c>
      <c r="PJU443" s="35">
        <f t="shared" si="1434"/>
        <v>0</v>
      </c>
      <c r="PJV443" s="35">
        <f t="shared" si="1434"/>
        <v>0</v>
      </c>
      <c r="PJW443" s="35">
        <f t="shared" si="1434"/>
        <v>0</v>
      </c>
      <c r="PJX443" s="35">
        <f t="shared" si="1434"/>
        <v>0</v>
      </c>
      <c r="PJY443" s="35">
        <f t="shared" si="1434"/>
        <v>0</v>
      </c>
      <c r="PJZ443" s="35">
        <f t="shared" si="1434"/>
        <v>0</v>
      </c>
      <c r="PKA443" s="35">
        <f t="shared" si="1434"/>
        <v>0</v>
      </c>
      <c r="PKB443" s="35">
        <f t="shared" si="1434"/>
        <v>0</v>
      </c>
      <c r="PKC443" s="35">
        <f t="shared" si="1434"/>
        <v>0</v>
      </c>
      <c r="PKD443" s="35">
        <f t="shared" si="1434"/>
        <v>0</v>
      </c>
      <c r="PKE443" s="35">
        <f t="shared" si="1434"/>
        <v>0</v>
      </c>
      <c r="PKF443" s="35">
        <f t="shared" si="1434"/>
        <v>0</v>
      </c>
      <c r="PKG443" s="35">
        <f t="shared" si="1434"/>
        <v>0</v>
      </c>
      <c r="PKH443" s="35">
        <f t="shared" si="1434"/>
        <v>0</v>
      </c>
      <c r="PKI443" s="35">
        <f t="shared" si="1434"/>
        <v>0</v>
      </c>
      <c r="PKJ443" s="35">
        <f t="shared" si="1434"/>
        <v>0</v>
      </c>
      <c r="PKK443" s="35">
        <f t="shared" si="1434"/>
        <v>0</v>
      </c>
      <c r="PKL443" s="35">
        <f t="shared" si="1434"/>
        <v>0</v>
      </c>
      <c r="PKM443" s="35">
        <f t="shared" si="1434"/>
        <v>0</v>
      </c>
      <c r="PKN443" s="35">
        <f t="shared" si="1434"/>
        <v>0</v>
      </c>
      <c r="PKO443" s="35">
        <f t="shared" si="1434"/>
        <v>0</v>
      </c>
      <c r="PKP443" s="35">
        <f t="shared" si="1434"/>
        <v>0</v>
      </c>
      <c r="PKQ443" s="35">
        <f t="shared" si="1434"/>
        <v>0</v>
      </c>
      <c r="PKR443" s="35">
        <f t="shared" si="1434"/>
        <v>0</v>
      </c>
      <c r="PKS443" s="35">
        <f t="shared" si="1434"/>
        <v>0</v>
      </c>
      <c r="PKT443" s="35">
        <f t="shared" si="1434"/>
        <v>0</v>
      </c>
      <c r="PKU443" s="35">
        <f t="shared" si="1434"/>
        <v>0</v>
      </c>
      <c r="PKV443" s="35">
        <f t="shared" si="1434"/>
        <v>0</v>
      </c>
      <c r="PKW443" s="35">
        <f t="shared" si="1434"/>
        <v>0</v>
      </c>
      <c r="PKX443" s="35">
        <f t="shared" si="1434"/>
        <v>0</v>
      </c>
      <c r="PKY443" s="35">
        <f t="shared" si="1434"/>
        <v>0</v>
      </c>
      <c r="PKZ443" s="35">
        <f t="shared" si="1434"/>
        <v>0</v>
      </c>
      <c r="PLA443" s="35">
        <f t="shared" si="1434"/>
        <v>0</v>
      </c>
      <c r="PLB443" s="35">
        <f t="shared" si="1434"/>
        <v>0</v>
      </c>
      <c r="PLC443" s="35">
        <f t="shared" si="1434"/>
        <v>0</v>
      </c>
      <c r="PLD443" s="35">
        <f t="shared" si="1434"/>
        <v>0</v>
      </c>
      <c r="PLE443" s="35">
        <f t="shared" si="1434"/>
        <v>0</v>
      </c>
      <c r="PLF443" s="35">
        <f t="shared" si="1434"/>
        <v>0</v>
      </c>
      <c r="PLG443" s="35">
        <f t="shared" si="1434"/>
        <v>0</v>
      </c>
      <c r="PLH443" s="35">
        <f t="shared" si="1434"/>
        <v>0</v>
      </c>
      <c r="PLI443" s="35">
        <f t="shared" si="1434"/>
        <v>0</v>
      </c>
      <c r="PLJ443" s="35">
        <f t="shared" si="1434"/>
        <v>0</v>
      </c>
      <c r="PLK443" s="35">
        <f t="shared" si="1434"/>
        <v>0</v>
      </c>
      <c r="PLL443" s="35">
        <f t="shared" si="1434"/>
        <v>0</v>
      </c>
      <c r="PLM443" s="35">
        <f t="shared" si="1434"/>
        <v>0</v>
      </c>
      <c r="PLN443" s="35">
        <f t="shared" si="1434"/>
        <v>0</v>
      </c>
      <c r="PLO443" s="35">
        <f t="shared" si="1434"/>
        <v>0</v>
      </c>
      <c r="PLP443" s="35">
        <f t="shared" si="1434"/>
        <v>0</v>
      </c>
      <c r="PLQ443" s="35">
        <f t="shared" si="1434"/>
        <v>0</v>
      </c>
      <c r="PLR443" s="35">
        <f t="shared" si="1434"/>
        <v>0</v>
      </c>
      <c r="PLS443" s="35">
        <f t="shared" si="1434"/>
        <v>0</v>
      </c>
      <c r="PLT443" s="35">
        <f t="shared" si="1434"/>
        <v>0</v>
      </c>
      <c r="PLU443" s="35">
        <f t="shared" si="1434"/>
        <v>0</v>
      </c>
      <c r="PLV443" s="35">
        <f t="shared" ref="PLV443:POG443" si="1435">PLV462</f>
        <v>0</v>
      </c>
      <c r="PLW443" s="35">
        <f t="shared" si="1435"/>
        <v>0</v>
      </c>
      <c r="PLX443" s="35">
        <f t="shared" si="1435"/>
        <v>0</v>
      </c>
      <c r="PLY443" s="35">
        <f t="shared" si="1435"/>
        <v>0</v>
      </c>
      <c r="PLZ443" s="35">
        <f t="shared" si="1435"/>
        <v>0</v>
      </c>
      <c r="PMA443" s="35">
        <f t="shared" si="1435"/>
        <v>0</v>
      </c>
      <c r="PMB443" s="35">
        <f t="shared" si="1435"/>
        <v>0</v>
      </c>
      <c r="PMC443" s="35">
        <f t="shared" si="1435"/>
        <v>0</v>
      </c>
      <c r="PMD443" s="35">
        <f t="shared" si="1435"/>
        <v>0</v>
      </c>
      <c r="PME443" s="35">
        <f t="shared" si="1435"/>
        <v>0</v>
      </c>
      <c r="PMF443" s="35">
        <f t="shared" si="1435"/>
        <v>0</v>
      </c>
      <c r="PMG443" s="35">
        <f t="shared" si="1435"/>
        <v>0</v>
      </c>
      <c r="PMH443" s="35">
        <f t="shared" si="1435"/>
        <v>0</v>
      </c>
      <c r="PMI443" s="35">
        <f t="shared" si="1435"/>
        <v>0</v>
      </c>
      <c r="PMJ443" s="35">
        <f t="shared" si="1435"/>
        <v>0</v>
      </c>
      <c r="PMK443" s="35">
        <f t="shared" si="1435"/>
        <v>0</v>
      </c>
      <c r="PML443" s="35">
        <f t="shared" si="1435"/>
        <v>0</v>
      </c>
      <c r="PMM443" s="35">
        <f t="shared" si="1435"/>
        <v>0</v>
      </c>
      <c r="PMN443" s="35">
        <f t="shared" si="1435"/>
        <v>0</v>
      </c>
      <c r="PMO443" s="35">
        <f t="shared" si="1435"/>
        <v>0</v>
      </c>
      <c r="PMP443" s="35">
        <f t="shared" si="1435"/>
        <v>0</v>
      </c>
      <c r="PMQ443" s="35">
        <f t="shared" si="1435"/>
        <v>0</v>
      </c>
      <c r="PMR443" s="35">
        <f t="shared" si="1435"/>
        <v>0</v>
      </c>
      <c r="PMS443" s="35">
        <f t="shared" si="1435"/>
        <v>0</v>
      </c>
      <c r="PMT443" s="35">
        <f t="shared" si="1435"/>
        <v>0</v>
      </c>
      <c r="PMU443" s="35">
        <f t="shared" si="1435"/>
        <v>0</v>
      </c>
      <c r="PMV443" s="35">
        <f t="shared" si="1435"/>
        <v>0</v>
      </c>
      <c r="PMW443" s="35">
        <f t="shared" si="1435"/>
        <v>0</v>
      </c>
      <c r="PMX443" s="35">
        <f t="shared" si="1435"/>
        <v>0</v>
      </c>
      <c r="PMY443" s="35">
        <f t="shared" si="1435"/>
        <v>0</v>
      </c>
      <c r="PMZ443" s="35">
        <f t="shared" si="1435"/>
        <v>0</v>
      </c>
      <c r="PNA443" s="35">
        <f t="shared" si="1435"/>
        <v>0</v>
      </c>
      <c r="PNB443" s="35">
        <f t="shared" si="1435"/>
        <v>0</v>
      </c>
      <c r="PNC443" s="35">
        <f t="shared" si="1435"/>
        <v>0</v>
      </c>
      <c r="PND443" s="35">
        <f t="shared" si="1435"/>
        <v>0</v>
      </c>
      <c r="PNE443" s="35">
        <f t="shared" si="1435"/>
        <v>0</v>
      </c>
      <c r="PNF443" s="35">
        <f t="shared" si="1435"/>
        <v>0</v>
      </c>
      <c r="PNG443" s="35">
        <f t="shared" si="1435"/>
        <v>0</v>
      </c>
      <c r="PNH443" s="35">
        <f t="shared" si="1435"/>
        <v>0</v>
      </c>
      <c r="PNI443" s="35">
        <f t="shared" si="1435"/>
        <v>0</v>
      </c>
      <c r="PNJ443" s="35">
        <f t="shared" si="1435"/>
        <v>0</v>
      </c>
      <c r="PNK443" s="35">
        <f t="shared" si="1435"/>
        <v>0</v>
      </c>
      <c r="PNL443" s="35">
        <f t="shared" si="1435"/>
        <v>0</v>
      </c>
      <c r="PNM443" s="35">
        <f t="shared" si="1435"/>
        <v>0</v>
      </c>
      <c r="PNN443" s="35">
        <f t="shared" si="1435"/>
        <v>0</v>
      </c>
      <c r="PNO443" s="35">
        <f t="shared" si="1435"/>
        <v>0</v>
      </c>
      <c r="PNP443" s="35">
        <f t="shared" si="1435"/>
        <v>0</v>
      </c>
      <c r="PNQ443" s="35">
        <f t="shared" si="1435"/>
        <v>0</v>
      </c>
      <c r="PNR443" s="35">
        <f t="shared" si="1435"/>
        <v>0</v>
      </c>
      <c r="PNS443" s="35">
        <f t="shared" si="1435"/>
        <v>0</v>
      </c>
      <c r="PNT443" s="35">
        <f t="shared" si="1435"/>
        <v>0</v>
      </c>
      <c r="PNU443" s="35">
        <f t="shared" si="1435"/>
        <v>0</v>
      </c>
      <c r="PNV443" s="35">
        <f t="shared" si="1435"/>
        <v>0</v>
      </c>
      <c r="PNW443" s="35">
        <f t="shared" si="1435"/>
        <v>0</v>
      </c>
      <c r="PNX443" s="35">
        <f t="shared" si="1435"/>
        <v>0</v>
      </c>
      <c r="PNY443" s="35">
        <f t="shared" si="1435"/>
        <v>0</v>
      </c>
      <c r="PNZ443" s="35">
        <f t="shared" si="1435"/>
        <v>0</v>
      </c>
      <c r="POA443" s="35">
        <f t="shared" si="1435"/>
        <v>0</v>
      </c>
      <c r="POB443" s="35">
        <f t="shared" si="1435"/>
        <v>0</v>
      </c>
      <c r="POC443" s="35">
        <f t="shared" si="1435"/>
        <v>0</v>
      </c>
      <c r="POD443" s="35">
        <f t="shared" si="1435"/>
        <v>0</v>
      </c>
      <c r="POE443" s="35">
        <f t="shared" si="1435"/>
        <v>0</v>
      </c>
      <c r="POF443" s="35">
        <f t="shared" si="1435"/>
        <v>0</v>
      </c>
      <c r="POG443" s="35">
        <f t="shared" si="1435"/>
        <v>0</v>
      </c>
      <c r="POH443" s="35">
        <f t="shared" ref="POH443:PQS443" si="1436">POH462</f>
        <v>0</v>
      </c>
      <c r="POI443" s="35">
        <f t="shared" si="1436"/>
        <v>0</v>
      </c>
      <c r="POJ443" s="35">
        <f t="shared" si="1436"/>
        <v>0</v>
      </c>
      <c r="POK443" s="35">
        <f t="shared" si="1436"/>
        <v>0</v>
      </c>
      <c r="POL443" s="35">
        <f t="shared" si="1436"/>
        <v>0</v>
      </c>
      <c r="POM443" s="35">
        <f t="shared" si="1436"/>
        <v>0</v>
      </c>
      <c r="PON443" s="35">
        <f t="shared" si="1436"/>
        <v>0</v>
      </c>
      <c r="POO443" s="35">
        <f t="shared" si="1436"/>
        <v>0</v>
      </c>
      <c r="POP443" s="35">
        <f t="shared" si="1436"/>
        <v>0</v>
      </c>
      <c r="POQ443" s="35">
        <f t="shared" si="1436"/>
        <v>0</v>
      </c>
      <c r="POR443" s="35">
        <f t="shared" si="1436"/>
        <v>0</v>
      </c>
      <c r="POS443" s="35">
        <f t="shared" si="1436"/>
        <v>0</v>
      </c>
      <c r="POT443" s="35">
        <f t="shared" si="1436"/>
        <v>0</v>
      </c>
      <c r="POU443" s="35">
        <f t="shared" si="1436"/>
        <v>0</v>
      </c>
      <c r="POV443" s="35">
        <f t="shared" si="1436"/>
        <v>0</v>
      </c>
      <c r="POW443" s="35">
        <f t="shared" si="1436"/>
        <v>0</v>
      </c>
      <c r="POX443" s="35">
        <f t="shared" si="1436"/>
        <v>0</v>
      </c>
      <c r="POY443" s="35">
        <f t="shared" si="1436"/>
        <v>0</v>
      </c>
      <c r="POZ443" s="35">
        <f t="shared" si="1436"/>
        <v>0</v>
      </c>
      <c r="PPA443" s="35">
        <f t="shared" si="1436"/>
        <v>0</v>
      </c>
      <c r="PPB443" s="35">
        <f t="shared" si="1436"/>
        <v>0</v>
      </c>
      <c r="PPC443" s="35">
        <f t="shared" si="1436"/>
        <v>0</v>
      </c>
      <c r="PPD443" s="35">
        <f t="shared" si="1436"/>
        <v>0</v>
      </c>
      <c r="PPE443" s="35">
        <f t="shared" si="1436"/>
        <v>0</v>
      </c>
      <c r="PPF443" s="35">
        <f t="shared" si="1436"/>
        <v>0</v>
      </c>
      <c r="PPG443" s="35">
        <f t="shared" si="1436"/>
        <v>0</v>
      </c>
      <c r="PPH443" s="35">
        <f t="shared" si="1436"/>
        <v>0</v>
      </c>
      <c r="PPI443" s="35">
        <f t="shared" si="1436"/>
        <v>0</v>
      </c>
      <c r="PPJ443" s="35">
        <f t="shared" si="1436"/>
        <v>0</v>
      </c>
      <c r="PPK443" s="35">
        <f t="shared" si="1436"/>
        <v>0</v>
      </c>
      <c r="PPL443" s="35">
        <f t="shared" si="1436"/>
        <v>0</v>
      </c>
      <c r="PPM443" s="35">
        <f t="shared" si="1436"/>
        <v>0</v>
      </c>
      <c r="PPN443" s="35">
        <f t="shared" si="1436"/>
        <v>0</v>
      </c>
      <c r="PPO443" s="35">
        <f t="shared" si="1436"/>
        <v>0</v>
      </c>
      <c r="PPP443" s="35">
        <f t="shared" si="1436"/>
        <v>0</v>
      </c>
      <c r="PPQ443" s="35">
        <f t="shared" si="1436"/>
        <v>0</v>
      </c>
      <c r="PPR443" s="35">
        <f t="shared" si="1436"/>
        <v>0</v>
      </c>
      <c r="PPS443" s="35">
        <f t="shared" si="1436"/>
        <v>0</v>
      </c>
      <c r="PPT443" s="35">
        <f t="shared" si="1436"/>
        <v>0</v>
      </c>
      <c r="PPU443" s="35">
        <f t="shared" si="1436"/>
        <v>0</v>
      </c>
      <c r="PPV443" s="35">
        <f t="shared" si="1436"/>
        <v>0</v>
      </c>
      <c r="PPW443" s="35">
        <f t="shared" si="1436"/>
        <v>0</v>
      </c>
      <c r="PPX443" s="35">
        <f t="shared" si="1436"/>
        <v>0</v>
      </c>
      <c r="PPY443" s="35">
        <f t="shared" si="1436"/>
        <v>0</v>
      </c>
      <c r="PPZ443" s="35">
        <f t="shared" si="1436"/>
        <v>0</v>
      </c>
      <c r="PQA443" s="35">
        <f t="shared" si="1436"/>
        <v>0</v>
      </c>
      <c r="PQB443" s="35">
        <f t="shared" si="1436"/>
        <v>0</v>
      </c>
      <c r="PQC443" s="35">
        <f t="shared" si="1436"/>
        <v>0</v>
      </c>
      <c r="PQD443" s="35">
        <f t="shared" si="1436"/>
        <v>0</v>
      </c>
      <c r="PQE443" s="35">
        <f t="shared" si="1436"/>
        <v>0</v>
      </c>
      <c r="PQF443" s="35">
        <f t="shared" si="1436"/>
        <v>0</v>
      </c>
      <c r="PQG443" s="35">
        <f t="shared" si="1436"/>
        <v>0</v>
      </c>
      <c r="PQH443" s="35">
        <f t="shared" si="1436"/>
        <v>0</v>
      </c>
      <c r="PQI443" s="35">
        <f t="shared" si="1436"/>
        <v>0</v>
      </c>
      <c r="PQJ443" s="35">
        <f t="shared" si="1436"/>
        <v>0</v>
      </c>
      <c r="PQK443" s="35">
        <f t="shared" si="1436"/>
        <v>0</v>
      </c>
      <c r="PQL443" s="35">
        <f t="shared" si="1436"/>
        <v>0</v>
      </c>
      <c r="PQM443" s="35">
        <f t="shared" si="1436"/>
        <v>0</v>
      </c>
      <c r="PQN443" s="35">
        <f t="shared" si="1436"/>
        <v>0</v>
      </c>
      <c r="PQO443" s="35">
        <f t="shared" si="1436"/>
        <v>0</v>
      </c>
      <c r="PQP443" s="35">
        <f t="shared" si="1436"/>
        <v>0</v>
      </c>
      <c r="PQQ443" s="35">
        <f t="shared" si="1436"/>
        <v>0</v>
      </c>
      <c r="PQR443" s="35">
        <f t="shared" si="1436"/>
        <v>0</v>
      </c>
      <c r="PQS443" s="35">
        <f t="shared" si="1436"/>
        <v>0</v>
      </c>
      <c r="PQT443" s="35">
        <f t="shared" ref="PQT443:PTE443" si="1437">PQT462</f>
        <v>0</v>
      </c>
      <c r="PQU443" s="35">
        <f t="shared" si="1437"/>
        <v>0</v>
      </c>
      <c r="PQV443" s="35">
        <f t="shared" si="1437"/>
        <v>0</v>
      </c>
      <c r="PQW443" s="35">
        <f t="shared" si="1437"/>
        <v>0</v>
      </c>
      <c r="PQX443" s="35">
        <f t="shared" si="1437"/>
        <v>0</v>
      </c>
      <c r="PQY443" s="35">
        <f t="shared" si="1437"/>
        <v>0</v>
      </c>
      <c r="PQZ443" s="35">
        <f t="shared" si="1437"/>
        <v>0</v>
      </c>
      <c r="PRA443" s="35">
        <f t="shared" si="1437"/>
        <v>0</v>
      </c>
      <c r="PRB443" s="35">
        <f t="shared" si="1437"/>
        <v>0</v>
      </c>
      <c r="PRC443" s="35">
        <f t="shared" si="1437"/>
        <v>0</v>
      </c>
      <c r="PRD443" s="35">
        <f t="shared" si="1437"/>
        <v>0</v>
      </c>
      <c r="PRE443" s="35">
        <f t="shared" si="1437"/>
        <v>0</v>
      </c>
      <c r="PRF443" s="35">
        <f t="shared" si="1437"/>
        <v>0</v>
      </c>
      <c r="PRG443" s="35">
        <f t="shared" si="1437"/>
        <v>0</v>
      </c>
      <c r="PRH443" s="35">
        <f t="shared" si="1437"/>
        <v>0</v>
      </c>
      <c r="PRI443" s="35">
        <f t="shared" si="1437"/>
        <v>0</v>
      </c>
      <c r="PRJ443" s="35">
        <f t="shared" si="1437"/>
        <v>0</v>
      </c>
      <c r="PRK443" s="35">
        <f t="shared" si="1437"/>
        <v>0</v>
      </c>
      <c r="PRL443" s="35">
        <f t="shared" si="1437"/>
        <v>0</v>
      </c>
      <c r="PRM443" s="35">
        <f t="shared" si="1437"/>
        <v>0</v>
      </c>
      <c r="PRN443" s="35">
        <f t="shared" si="1437"/>
        <v>0</v>
      </c>
      <c r="PRO443" s="35">
        <f t="shared" si="1437"/>
        <v>0</v>
      </c>
      <c r="PRP443" s="35">
        <f t="shared" si="1437"/>
        <v>0</v>
      </c>
      <c r="PRQ443" s="35">
        <f t="shared" si="1437"/>
        <v>0</v>
      </c>
      <c r="PRR443" s="35">
        <f t="shared" si="1437"/>
        <v>0</v>
      </c>
      <c r="PRS443" s="35">
        <f t="shared" si="1437"/>
        <v>0</v>
      </c>
      <c r="PRT443" s="35">
        <f t="shared" si="1437"/>
        <v>0</v>
      </c>
      <c r="PRU443" s="35">
        <f t="shared" si="1437"/>
        <v>0</v>
      </c>
      <c r="PRV443" s="35">
        <f t="shared" si="1437"/>
        <v>0</v>
      </c>
      <c r="PRW443" s="35">
        <f t="shared" si="1437"/>
        <v>0</v>
      </c>
      <c r="PRX443" s="35">
        <f t="shared" si="1437"/>
        <v>0</v>
      </c>
      <c r="PRY443" s="35">
        <f t="shared" si="1437"/>
        <v>0</v>
      </c>
      <c r="PRZ443" s="35">
        <f t="shared" si="1437"/>
        <v>0</v>
      </c>
      <c r="PSA443" s="35">
        <f t="shared" si="1437"/>
        <v>0</v>
      </c>
      <c r="PSB443" s="35">
        <f t="shared" si="1437"/>
        <v>0</v>
      </c>
      <c r="PSC443" s="35">
        <f t="shared" si="1437"/>
        <v>0</v>
      </c>
      <c r="PSD443" s="35">
        <f t="shared" si="1437"/>
        <v>0</v>
      </c>
      <c r="PSE443" s="35">
        <f t="shared" si="1437"/>
        <v>0</v>
      </c>
      <c r="PSF443" s="35">
        <f t="shared" si="1437"/>
        <v>0</v>
      </c>
      <c r="PSG443" s="35">
        <f t="shared" si="1437"/>
        <v>0</v>
      </c>
      <c r="PSH443" s="35">
        <f t="shared" si="1437"/>
        <v>0</v>
      </c>
      <c r="PSI443" s="35">
        <f t="shared" si="1437"/>
        <v>0</v>
      </c>
      <c r="PSJ443" s="35">
        <f t="shared" si="1437"/>
        <v>0</v>
      </c>
      <c r="PSK443" s="35">
        <f t="shared" si="1437"/>
        <v>0</v>
      </c>
      <c r="PSL443" s="35">
        <f t="shared" si="1437"/>
        <v>0</v>
      </c>
      <c r="PSM443" s="35">
        <f t="shared" si="1437"/>
        <v>0</v>
      </c>
      <c r="PSN443" s="35">
        <f t="shared" si="1437"/>
        <v>0</v>
      </c>
      <c r="PSO443" s="35">
        <f t="shared" si="1437"/>
        <v>0</v>
      </c>
      <c r="PSP443" s="35">
        <f t="shared" si="1437"/>
        <v>0</v>
      </c>
      <c r="PSQ443" s="35">
        <f t="shared" si="1437"/>
        <v>0</v>
      </c>
      <c r="PSR443" s="35">
        <f t="shared" si="1437"/>
        <v>0</v>
      </c>
      <c r="PSS443" s="35">
        <f t="shared" si="1437"/>
        <v>0</v>
      </c>
      <c r="PST443" s="35">
        <f t="shared" si="1437"/>
        <v>0</v>
      </c>
      <c r="PSU443" s="35">
        <f t="shared" si="1437"/>
        <v>0</v>
      </c>
      <c r="PSV443" s="35">
        <f t="shared" si="1437"/>
        <v>0</v>
      </c>
      <c r="PSW443" s="35">
        <f t="shared" si="1437"/>
        <v>0</v>
      </c>
      <c r="PSX443" s="35">
        <f t="shared" si="1437"/>
        <v>0</v>
      </c>
      <c r="PSY443" s="35">
        <f t="shared" si="1437"/>
        <v>0</v>
      </c>
      <c r="PSZ443" s="35">
        <f t="shared" si="1437"/>
        <v>0</v>
      </c>
      <c r="PTA443" s="35">
        <f t="shared" si="1437"/>
        <v>0</v>
      </c>
      <c r="PTB443" s="35">
        <f t="shared" si="1437"/>
        <v>0</v>
      </c>
      <c r="PTC443" s="35">
        <f t="shared" si="1437"/>
        <v>0</v>
      </c>
      <c r="PTD443" s="35">
        <f t="shared" si="1437"/>
        <v>0</v>
      </c>
      <c r="PTE443" s="35">
        <f t="shared" si="1437"/>
        <v>0</v>
      </c>
      <c r="PTF443" s="35">
        <f t="shared" ref="PTF443:PVQ443" si="1438">PTF462</f>
        <v>0</v>
      </c>
      <c r="PTG443" s="35">
        <f t="shared" si="1438"/>
        <v>0</v>
      </c>
      <c r="PTH443" s="35">
        <f t="shared" si="1438"/>
        <v>0</v>
      </c>
      <c r="PTI443" s="35">
        <f t="shared" si="1438"/>
        <v>0</v>
      </c>
      <c r="PTJ443" s="35">
        <f t="shared" si="1438"/>
        <v>0</v>
      </c>
      <c r="PTK443" s="35">
        <f t="shared" si="1438"/>
        <v>0</v>
      </c>
      <c r="PTL443" s="35">
        <f t="shared" si="1438"/>
        <v>0</v>
      </c>
      <c r="PTM443" s="35">
        <f t="shared" si="1438"/>
        <v>0</v>
      </c>
      <c r="PTN443" s="35">
        <f t="shared" si="1438"/>
        <v>0</v>
      </c>
      <c r="PTO443" s="35">
        <f t="shared" si="1438"/>
        <v>0</v>
      </c>
      <c r="PTP443" s="35">
        <f t="shared" si="1438"/>
        <v>0</v>
      </c>
      <c r="PTQ443" s="35">
        <f t="shared" si="1438"/>
        <v>0</v>
      </c>
      <c r="PTR443" s="35">
        <f t="shared" si="1438"/>
        <v>0</v>
      </c>
      <c r="PTS443" s="35">
        <f t="shared" si="1438"/>
        <v>0</v>
      </c>
      <c r="PTT443" s="35">
        <f t="shared" si="1438"/>
        <v>0</v>
      </c>
      <c r="PTU443" s="35">
        <f t="shared" si="1438"/>
        <v>0</v>
      </c>
      <c r="PTV443" s="35">
        <f t="shared" si="1438"/>
        <v>0</v>
      </c>
      <c r="PTW443" s="35">
        <f t="shared" si="1438"/>
        <v>0</v>
      </c>
      <c r="PTX443" s="35">
        <f t="shared" si="1438"/>
        <v>0</v>
      </c>
      <c r="PTY443" s="35">
        <f t="shared" si="1438"/>
        <v>0</v>
      </c>
      <c r="PTZ443" s="35">
        <f t="shared" si="1438"/>
        <v>0</v>
      </c>
      <c r="PUA443" s="35">
        <f t="shared" si="1438"/>
        <v>0</v>
      </c>
      <c r="PUB443" s="35">
        <f t="shared" si="1438"/>
        <v>0</v>
      </c>
      <c r="PUC443" s="35">
        <f t="shared" si="1438"/>
        <v>0</v>
      </c>
      <c r="PUD443" s="35">
        <f t="shared" si="1438"/>
        <v>0</v>
      </c>
      <c r="PUE443" s="35">
        <f t="shared" si="1438"/>
        <v>0</v>
      </c>
      <c r="PUF443" s="35">
        <f t="shared" si="1438"/>
        <v>0</v>
      </c>
      <c r="PUG443" s="35">
        <f t="shared" si="1438"/>
        <v>0</v>
      </c>
      <c r="PUH443" s="35">
        <f t="shared" si="1438"/>
        <v>0</v>
      </c>
      <c r="PUI443" s="35">
        <f t="shared" si="1438"/>
        <v>0</v>
      </c>
      <c r="PUJ443" s="35">
        <f t="shared" si="1438"/>
        <v>0</v>
      </c>
      <c r="PUK443" s="35">
        <f t="shared" si="1438"/>
        <v>0</v>
      </c>
      <c r="PUL443" s="35">
        <f t="shared" si="1438"/>
        <v>0</v>
      </c>
      <c r="PUM443" s="35">
        <f t="shared" si="1438"/>
        <v>0</v>
      </c>
      <c r="PUN443" s="35">
        <f t="shared" si="1438"/>
        <v>0</v>
      </c>
      <c r="PUO443" s="35">
        <f t="shared" si="1438"/>
        <v>0</v>
      </c>
      <c r="PUP443" s="35">
        <f t="shared" si="1438"/>
        <v>0</v>
      </c>
      <c r="PUQ443" s="35">
        <f t="shared" si="1438"/>
        <v>0</v>
      </c>
      <c r="PUR443" s="35">
        <f t="shared" si="1438"/>
        <v>0</v>
      </c>
      <c r="PUS443" s="35">
        <f t="shared" si="1438"/>
        <v>0</v>
      </c>
      <c r="PUT443" s="35">
        <f t="shared" si="1438"/>
        <v>0</v>
      </c>
      <c r="PUU443" s="35">
        <f t="shared" si="1438"/>
        <v>0</v>
      </c>
      <c r="PUV443" s="35">
        <f t="shared" si="1438"/>
        <v>0</v>
      </c>
      <c r="PUW443" s="35">
        <f t="shared" si="1438"/>
        <v>0</v>
      </c>
      <c r="PUX443" s="35">
        <f t="shared" si="1438"/>
        <v>0</v>
      </c>
      <c r="PUY443" s="35">
        <f t="shared" si="1438"/>
        <v>0</v>
      </c>
      <c r="PUZ443" s="35">
        <f t="shared" si="1438"/>
        <v>0</v>
      </c>
      <c r="PVA443" s="35">
        <f t="shared" si="1438"/>
        <v>0</v>
      </c>
      <c r="PVB443" s="35">
        <f t="shared" si="1438"/>
        <v>0</v>
      </c>
      <c r="PVC443" s="35">
        <f t="shared" si="1438"/>
        <v>0</v>
      </c>
      <c r="PVD443" s="35">
        <f t="shared" si="1438"/>
        <v>0</v>
      </c>
      <c r="PVE443" s="35">
        <f t="shared" si="1438"/>
        <v>0</v>
      </c>
      <c r="PVF443" s="35">
        <f t="shared" si="1438"/>
        <v>0</v>
      </c>
      <c r="PVG443" s="35">
        <f t="shared" si="1438"/>
        <v>0</v>
      </c>
      <c r="PVH443" s="35">
        <f t="shared" si="1438"/>
        <v>0</v>
      </c>
      <c r="PVI443" s="35">
        <f t="shared" si="1438"/>
        <v>0</v>
      </c>
      <c r="PVJ443" s="35">
        <f t="shared" si="1438"/>
        <v>0</v>
      </c>
      <c r="PVK443" s="35">
        <f t="shared" si="1438"/>
        <v>0</v>
      </c>
      <c r="PVL443" s="35">
        <f t="shared" si="1438"/>
        <v>0</v>
      </c>
      <c r="PVM443" s="35">
        <f t="shared" si="1438"/>
        <v>0</v>
      </c>
      <c r="PVN443" s="35">
        <f t="shared" si="1438"/>
        <v>0</v>
      </c>
      <c r="PVO443" s="35">
        <f t="shared" si="1438"/>
        <v>0</v>
      </c>
      <c r="PVP443" s="35">
        <f t="shared" si="1438"/>
        <v>0</v>
      </c>
      <c r="PVQ443" s="35">
        <f t="shared" si="1438"/>
        <v>0</v>
      </c>
      <c r="PVR443" s="35">
        <f t="shared" ref="PVR443:PYC443" si="1439">PVR462</f>
        <v>0</v>
      </c>
      <c r="PVS443" s="35">
        <f t="shared" si="1439"/>
        <v>0</v>
      </c>
      <c r="PVT443" s="35">
        <f t="shared" si="1439"/>
        <v>0</v>
      </c>
      <c r="PVU443" s="35">
        <f t="shared" si="1439"/>
        <v>0</v>
      </c>
      <c r="PVV443" s="35">
        <f t="shared" si="1439"/>
        <v>0</v>
      </c>
      <c r="PVW443" s="35">
        <f t="shared" si="1439"/>
        <v>0</v>
      </c>
      <c r="PVX443" s="35">
        <f t="shared" si="1439"/>
        <v>0</v>
      </c>
      <c r="PVY443" s="35">
        <f t="shared" si="1439"/>
        <v>0</v>
      </c>
      <c r="PVZ443" s="35">
        <f t="shared" si="1439"/>
        <v>0</v>
      </c>
      <c r="PWA443" s="35">
        <f t="shared" si="1439"/>
        <v>0</v>
      </c>
      <c r="PWB443" s="35">
        <f t="shared" si="1439"/>
        <v>0</v>
      </c>
      <c r="PWC443" s="35">
        <f t="shared" si="1439"/>
        <v>0</v>
      </c>
      <c r="PWD443" s="35">
        <f t="shared" si="1439"/>
        <v>0</v>
      </c>
      <c r="PWE443" s="35">
        <f t="shared" si="1439"/>
        <v>0</v>
      </c>
      <c r="PWF443" s="35">
        <f t="shared" si="1439"/>
        <v>0</v>
      </c>
      <c r="PWG443" s="35">
        <f t="shared" si="1439"/>
        <v>0</v>
      </c>
      <c r="PWH443" s="35">
        <f t="shared" si="1439"/>
        <v>0</v>
      </c>
      <c r="PWI443" s="35">
        <f t="shared" si="1439"/>
        <v>0</v>
      </c>
      <c r="PWJ443" s="35">
        <f t="shared" si="1439"/>
        <v>0</v>
      </c>
      <c r="PWK443" s="35">
        <f t="shared" si="1439"/>
        <v>0</v>
      </c>
      <c r="PWL443" s="35">
        <f t="shared" si="1439"/>
        <v>0</v>
      </c>
      <c r="PWM443" s="35">
        <f t="shared" si="1439"/>
        <v>0</v>
      </c>
      <c r="PWN443" s="35">
        <f t="shared" si="1439"/>
        <v>0</v>
      </c>
      <c r="PWO443" s="35">
        <f t="shared" si="1439"/>
        <v>0</v>
      </c>
      <c r="PWP443" s="35">
        <f t="shared" si="1439"/>
        <v>0</v>
      </c>
      <c r="PWQ443" s="35">
        <f t="shared" si="1439"/>
        <v>0</v>
      </c>
      <c r="PWR443" s="35">
        <f t="shared" si="1439"/>
        <v>0</v>
      </c>
      <c r="PWS443" s="35">
        <f t="shared" si="1439"/>
        <v>0</v>
      </c>
      <c r="PWT443" s="35">
        <f t="shared" si="1439"/>
        <v>0</v>
      </c>
      <c r="PWU443" s="35">
        <f t="shared" si="1439"/>
        <v>0</v>
      </c>
      <c r="PWV443" s="35">
        <f t="shared" si="1439"/>
        <v>0</v>
      </c>
      <c r="PWW443" s="35">
        <f t="shared" si="1439"/>
        <v>0</v>
      </c>
      <c r="PWX443" s="35">
        <f t="shared" si="1439"/>
        <v>0</v>
      </c>
      <c r="PWY443" s="35">
        <f t="shared" si="1439"/>
        <v>0</v>
      </c>
      <c r="PWZ443" s="35">
        <f t="shared" si="1439"/>
        <v>0</v>
      </c>
      <c r="PXA443" s="35">
        <f t="shared" si="1439"/>
        <v>0</v>
      </c>
      <c r="PXB443" s="35">
        <f t="shared" si="1439"/>
        <v>0</v>
      </c>
      <c r="PXC443" s="35">
        <f t="shared" si="1439"/>
        <v>0</v>
      </c>
      <c r="PXD443" s="35">
        <f t="shared" si="1439"/>
        <v>0</v>
      </c>
      <c r="PXE443" s="35">
        <f t="shared" si="1439"/>
        <v>0</v>
      </c>
      <c r="PXF443" s="35">
        <f t="shared" si="1439"/>
        <v>0</v>
      </c>
      <c r="PXG443" s="35">
        <f t="shared" si="1439"/>
        <v>0</v>
      </c>
      <c r="PXH443" s="35">
        <f t="shared" si="1439"/>
        <v>0</v>
      </c>
      <c r="PXI443" s="35">
        <f t="shared" si="1439"/>
        <v>0</v>
      </c>
      <c r="PXJ443" s="35">
        <f t="shared" si="1439"/>
        <v>0</v>
      </c>
      <c r="PXK443" s="35">
        <f t="shared" si="1439"/>
        <v>0</v>
      </c>
      <c r="PXL443" s="35">
        <f t="shared" si="1439"/>
        <v>0</v>
      </c>
      <c r="PXM443" s="35">
        <f t="shared" si="1439"/>
        <v>0</v>
      </c>
      <c r="PXN443" s="35">
        <f t="shared" si="1439"/>
        <v>0</v>
      </c>
      <c r="PXO443" s="35">
        <f t="shared" si="1439"/>
        <v>0</v>
      </c>
      <c r="PXP443" s="35">
        <f t="shared" si="1439"/>
        <v>0</v>
      </c>
      <c r="PXQ443" s="35">
        <f t="shared" si="1439"/>
        <v>0</v>
      </c>
      <c r="PXR443" s="35">
        <f t="shared" si="1439"/>
        <v>0</v>
      </c>
      <c r="PXS443" s="35">
        <f t="shared" si="1439"/>
        <v>0</v>
      </c>
      <c r="PXT443" s="35">
        <f t="shared" si="1439"/>
        <v>0</v>
      </c>
      <c r="PXU443" s="35">
        <f t="shared" si="1439"/>
        <v>0</v>
      </c>
      <c r="PXV443" s="35">
        <f t="shared" si="1439"/>
        <v>0</v>
      </c>
      <c r="PXW443" s="35">
        <f t="shared" si="1439"/>
        <v>0</v>
      </c>
      <c r="PXX443" s="35">
        <f t="shared" si="1439"/>
        <v>0</v>
      </c>
      <c r="PXY443" s="35">
        <f t="shared" si="1439"/>
        <v>0</v>
      </c>
      <c r="PXZ443" s="35">
        <f t="shared" si="1439"/>
        <v>0</v>
      </c>
      <c r="PYA443" s="35">
        <f t="shared" si="1439"/>
        <v>0</v>
      </c>
      <c r="PYB443" s="35">
        <f t="shared" si="1439"/>
        <v>0</v>
      </c>
      <c r="PYC443" s="35">
        <f t="shared" si="1439"/>
        <v>0</v>
      </c>
      <c r="PYD443" s="35">
        <f t="shared" ref="PYD443:QAO443" si="1440">PYD462</f>
        <v>0</v>
      </c>
      <c r="PYE443" s="35">
        <f t="shared" si="1440"/>
        <v>0</v>
      </c>
      <c r="PYF443" s="35">
        <f t="shared" si="1440"/>
        <v>0</v>
      </c>
      <c r="PYG443" s="35">
        <f t="shared" si="1440"/>
        <v>0</v>
      </c>
      <c r="PYH443" s="35">
        <f t="shared" si="1440"/>
        <v>0</v>
      </c>
      <c r="PYI443" s="35">
        <f t="shared" si="1440"/>
        <v>0</v>
      </c>
      <c r="PYJ443" s="35">
        <f t="shared" si="1440"/>
        <v>0</v>
      </c>
      <c r="PYK443" s="35">
        <f t="shared" si="1440"/>
        <v>0</v>
      </c>
      <c r="PYL443" s="35">
        <f t="shared" si="1440"/>
        <v>0</v>
      </c>
      <c r="PYM443" s="35">
        <f t="shared" si="1440"/>
        <v>0</v>
      </c>
      <c r="PYN443" s="35">
        <f t="shared" si="1440"/>
        <v>0</v>
      </c>
      <c r="PYO443" s="35">
        <f t="shared" si="1440"/>
        <v>0</v>
      </c>
      <c r="PYP443" s="35">
        <f t="shared" si="1440"/>
        <v>0</v>
      </c>
      <c r="PYQ443" s="35">
        <f t="shared" si="1440"/>
        <v>0</v>
      </c>
      <c r="PYR443" s="35">
        <f t="shared" si="1440"/>
        <v>0</v>
      </c>
      <c r="PYS443" s="35">
        <f t="shared" si="1440"/>
        <v>0</v>
      </c>
      <c r="PYT443" s="35">
        <f t="shared" si="1440"/>
        <v>0</v>
      </c>
      <c r="PYU443" s="35">
        <f t="shared" si="1440"/>
        <v>0</v>
      </c>
      <c r="PYV443" s="35">
        <f t="shared" si="1440"/>
        <v>0</v>
      </c>
      <c r="PYW443" s="35">
        <f t="shared" si="1440"/>
        <v>0</v>
      </c>
      <c r="PYX443" s="35">
        <f t="shared" si="1440"/>
        <v>0</v>
      </c>
      <c r="PYY443" s="35">
        <f t="shared" si="1440"/>
        <v>0</v>
      </c>
      <c r="PYZ443" s="35">
        <f t="shared" si="1440"/>
        <v>0</v>
      </c>
      <c r="PZA443" s="35">
        <f t="shared" si="1440"/>
        <v>0</v>
      </c>
      <c r="PZB443" s="35">
        <f t="shared" si="1440"/>
        <v>0</v>
      </c>
      <c r="PZC443" s="35">
        <f t="shared" si="1440"/>
        <v>0</v>
      </c>
      <c r="PZD443" s="35">
        <f t="shared" si="1440"/>
        <v>0</v>
      </c>
      <c r="PZE443" s="35">
        <f t="shared" si="1440"/>
        <v>0</v>
      </c>
      <c r="PZF443" s="35">
        <f t="shared" si="1440"/>
        <v>0</v>
      </c>
      <c r="PZG443" s="35">
        <f t="shared" si="1440"/>
        <v>0</v>
      </c>
      <c r="PZH443" s="35">
        <f t="shared" si="1440"/>
        <v>0</v>
      </c>
      <c r="PZI443" s="35">
        <f t="shared" si="1440"/>
        <v>0</v>
      </c>
      <c r="PZJ443" s="35">
        <f t="shared" si="1440"/>
        <v>0</v>
      </c>
      <c r="PZK443" s="35">
        <f t="shared" si="1440"/>
        <v>0</v>
      </c>
      <c r="PZL443" s="35">
        <f t="shared" si="1440"/>
        <v>0</v>
      </c>
      <c r="PZM443" s="35">
        <f t="shared" si="1440"/>
        <v>0</v>
      </c>
      <c r="PZN443" s="35">
        <f t="shared" si="1440"/>
        <v>0</v>
      </c>
      <c r="PZO443" s="35">
        <f t="shared" si="1440"/>
        <v>0</v>
      </c>
      <c r="PZP443" s="35">
        <f t="shared" si="1440"/>
        <v>0</v>
      </c>
      <c r="PZQ443" s="35">
        <f t="shared" si="1440"/>
        <v>0</v>
      </c>
      <c r="PZR443" s="35">
        <f t="shared" si="1440"/>
        <v>0</v>
      </c>
      <c r="PZS443" s="35">
        <f t="shared" si="1440"/>
        <v>0</v>
      </c>
      <c r="PZT443" s="35">
        <f t="shared" si="1440"/>
        <v>0</v>
      </c>
      <c r="PZU443" s="35">
        <f t="shared" si="1440"/>
        <v>0</v>
      </c>
      <c r="PZV443" s="35">
        <f t="shared" si="1440"/>
        <v>0</v>
      </c>
      <c r="PZW443" s="35">
        <f t="shared" si="1440"/>
        <v>0</v>
      </c>
      <c r="PZX443" s="35">
        <f t="shared" si="1440"/>
        <v>0</v>
      </c>
      <c r="PZY443" s="35">
        <f t="shared" si="1440"/>
        <v>0</v>
      </c>
      <c r="PZZ443" s="35">
        <f t="shared" si="1440"/>
        <v>0</v>
      </c>
      <c r="QAA443" s="35">
        <f t="shared" si="1440"/>
        <v>0</v>
      </c>
      <c r="QAB443" s="35">
        <f t="shared" si="1440"/>
        <v>0</v>
      </c>
      <c r="QAC443" s="35">
        <f t="shared" si="1440"/>
        <v>0</v>
      </c>
      <c r="QAD443" s="35">
        <f t="shared" si="1440"/>
        <v>0</v>
      </c>
      <c r="QAE443" s="35">
        <f t="shared" si="1440"/>
        <v>0</v>
      </c>
      <c r="QAF443" s="35">
        <f t="shared" si="1440"/>
        <v>0</v>
      </c>
      <c r="QAG443" s="35">
        <f t="shared" si="1440"/>
        <v>0</v>
      </c>
      <c r="QAH443" s="35">
        <f t="shared" si="1440"/>
        <v>0</v>
      </c>
      <c r="QAI443" s="35">
        <f t="shared" si="1440"/>
        <v>0</v>
      </c>
      <c r="QAJ443" s="35">
        <f t="shared" si="1440"/>
        <v>0</v>
      </c>
      <c r="QAK443" s="35">
        <f t="shared" si="1440"/>
        <v>0</v>
      </c>
      <c r="QAL443" s="35">
        <f t="shared" si="1440"/>
        <v>0</v>
      </c>
      <c r="QAM443" s="35">
        <f t="shared" si="1440"/>
        <v>0</v>
      </c>
      <c r="QAN443" s="35">
        <f t="shared" si="1440"/>
        <v>0</v>
      </c>
      <c r="QAO443" s="35">
        <f t="shared" si="1440"/>
        <v>0</v>
      </c>
      <c r="QAP443" s="35">
        <f t="shared" ref="QAP443:QDA443" si="1441">QAP462</f>
        <v>0</v>
      </c>
      <c r="QAQ443" s="35">
        <f t="shared" si="1441"/>
        <v>0</v>
      </c>
      <c r="QAR443" s="35">
        <f t="shared" si="1441"/>
        <v>0</v>
      </c>
      <c r="QAS443" s="35">
        <f t="shared" si="1441"/>
        <v>0</v>
      </c>
      <c r="QAT443" s="35">
        <f t="shared" si="1441"/>
        <v>0</v>
      </c>
      <c r="QAU443" s="35">
        <f t="shared" si="1441"/>
        <v>0</v>
      </c>
      <c r="QAV443" s="35">
        <f t="shared" si="1441"/>
        <v>0</v>
      </c>
      <c r="QAW443" s="35">
        <f t="shared" si="1441"/>
        <v>0</v>
      </c>
      <c r="QAX443" s="35">
        <f t="shared" si="1441"/>
        <v>0</v>
      </c>
      <c r="QAY443" s="35">
        <f t="shared" si="1441"/>
        <v>0</v>
      </c>
      <c r="QAZ443" s="35">
        <f t="shared" si="1441"/>
        <v>0</v>
      </c>
      <c r="QBA443" s="35">
        <f t="shared" si="1441"/>
        <v>0</v>
      </c>
      <c r="QBB443" s="35">
        <f t="shared" si="1441"/>
        <v>0</v>
      </c>
      <c r="QBC443" s="35">
        <f t="shared" si="1441"/>
        <v>0</v>
      </c>
      <c r="QBD443" s="35">
        <f t="shared" si="1441"/>
        <v>0</v>
      </c>
      <c r="QBE443" s="35">
        <f t="shared" si="1441"/>
        <v>0</v>
      </c>
      <c r="QBF443" s="35">
        <f t="shared" si="1441"/>
        <v>0</v>
      </c>
      <c r="QBG443" s="35">
        <f t="shared" si="1441"/>
        <v>0</v>
      </c>
      <c r="QBH443" s="35">
        <f t="shared" si="1441"/>
        <v>0</v>
      </c>
      <c r="QBI443" s="35">
        <f t="shared" si="1441"/>
        <v>0</v>
      </c>
      <c r="QBJ443" s="35">
        <f t="shared" si="1441"/>
        <v>0</v>
      </c>
      <c r="QBK443" s="35">
        <f t="shared" si="1441"/>
        <v>0</v>
      </c>
      <c r="QBL443" s="35">
        <f t="shared" si="1441"/>
        <v>0</v>
      </c>
      <c r="QBM443" s="35">
        <f t="shared" si="1441"/>
        <v>0</v>
      </c>
      <c r="QBN443" s="35">
        <f t="shared" si="1441"/>
        <v>0</v>
      </c>
      <c r="QBO443" s="35">
        <f t="shared" si="1441"/>
        <v>0</v>
      </c>
      <c r="QBP443" s="35">
        <f t="shared" si="1441"/>
        <v>0</v>
      </c>
      <c r="QBQ443" s="35">
        <f t="shared" si="1441"/>
        <v>0</v>
      </c>
      <c r="QBR443" s="35">
        <f t="shared" si="1441"/>
        <v>0</v>
      </c>
      <c r="QBS443" s="35">
        <f t="shared" si="1441"/>
        <v>0</v>
      </c>
      <c r="QBT443" s="35">
        <f t="shared" si="1441"/>
        <v>0</v>
      </c>
      <c r="QBU443" s="35">
        <f t="shared" si="1441"/>
        <v>0</v>
      </c>
      <c r="QBV443" s="35">
        <f t="shared" si="1441"/>
        <v>0</v>
      </c>
      <c r="QBW443" s="35">
        <f t="shared" si="1441"/>
        <v>0</v>
      </c>
      <c r="QBX443" s="35">
        <f t="shared" si="1441"/>
        <v>0</v>
      </c>
      <c r="QBY443" s="35">
        <f t="shared" si="1441"/>
        <v>0</v>
      </c>
      <c r="QBZ443" s="35">
        <f t="shared" si="1441"/>
        <v>0</v>
      </c>
      <c r="QCA443" s="35">
        <f t="shared" si="1441"/>
        <v>0</v>
      </c>
      <c r="QCB443" s="35">
        <f t="shared" si="1441"/>
        <v>0</v>
      </c>
      <c r="QCC443" s="35">
        <f t="shared" si="1441"/>
        <v>0</v>
      </c>
      <c r="QCD443" s="35">
        <f t="shared" si="1441"/>
        <v>0</v>
      </c>
      <c r="QCE443" s="35">
        <f t="shared" si="1441"/>
        <v>0</v>
      </c>
      <c r="QCF443" s="35">
        <f t="shared" si="1441"/>
        <v>0</v>
      </c>
      <c r="QCG443" s="35">
        <f t="shared" si="1441"/>
        <v>0</v>
      </c>
      <c r="QCH443" s="35">
        <f t="shared" si="1441"/>
        <v>0</v>
      </c>
      <c r="QCI443" s="35">
        <f t="shared" si="1441"/>
        <v>0</v>
      </c>
      <c r="QCJ443" s="35">
        <f t="shared" si="1441"/>
        <v>0</v>
      </c>
      <c r="QCK443" s="35">
        <f t="shared" si="1441"/>
        <v>0</v>
      </c>
      <c r="QCL443" s="35">
        <f t="shared" si="1441"/>
        <v>0</v>
      </c>
      <c r="QCM443" s="35">
        <f t="shared" si="1441"/>
        <v>0</v>
      </c>
      <c r="QCN443" s="35">
        <f t="shared" si="1441"/>
        <v>0</v>
      </c>
      <c r="QCO443" s="35">
        <f t="shared" si="1441"/>
        <v>0</v>
      </c>
      <c r="QCP443" s="35">
        <f t="shared" si="1441"/>
        <v>0</v>
      </c>
      <c r="QCQ443" s="35">
        <f t="shared" si="1441"/>
        <v>0</v>
      </c>
      <c r="QCR443" s="35">
        <f t="shared" si="1441"/>
        <v>0</v>
      </c>
      <c r="QCS443" s="35">
        <f t="shared" si="1441"/>
        <v>0</v>
      </c>
      <c r="QCT443" s="35">
        <f t="shared" si="1441"/>
        <v>0</v>
      </c>
      <c r="QCU443" s="35">
        <f t="shared" si="1441"/>
        <v>0</v>
      </c>
      <c r="QCV443" s="35">
        <f t="shared" si="1441"/>
        <v>0</v>
      </c>
      <c r="QCW443" s="35">
        <f t="shared" si="1441"/>
        <v>0</v>
      </c>
      <c r="QCX443" s="35">
        <f t="shared" si="1441"/>
        <v>0</v>
      </c>
      <c r="QCY443" s="35">
        <f t="shared" si="1441"/>
        <v>0</v>
      </c>
      <c r="QCZ443" s="35">
        <f t="shared" si="1441"/>
        <v>0</v>
      </c>
      <c r="QDA443" s="35">
        <f t="shared" si="1441"/>
        <v>0</v>
      </c>
      <c r="QDB443" s="35">
        <f t="shared" ref="QDB443:QFM443" si="1442">QDB462</f>
        <v>0</v>
      </c>
      <c r="QDC443" s="35">
        <f t="shared" si="1442"/>
        <v>0</v>
      </c>
      <c r="QDD443" s="35">
        <f t="shared" si="1442"/>
        <v>0</v>
      </c>
      <c r="QDE443" s="35">
        <f t="shared" si="1442"/>
        <v>0</v>
      </c>
      <c r="QDF443" s="35">
        <f t="shared" si="1442"/>
        <v>0</v>
      </c>
      <c r="QDG443" s="35">
        <f t="shared" si="1442"/>
        <v>0</v>
      </c>
      <c r="QDH443" s="35">
        <f t="shared" si="1442"/>
        <v>0</v>
      </c>
      <c r="QDI443" s="35">
        <f t="shared" si="1442"/>
        <v>0</v>
      </c>
      <c r="QDJ443" s="35">
        <f t="shared" si="1442"/>
        <v>0</v>
      </c>
      <c r="QDK443" s="35">
        <f t="shared" si="1442"/>
        <v>0</v>
      </c>
      <c r="QDL443" s="35">
        <f t="shared" si="1442"/>
        <v>0</v>
      </c>
      <c r="QDM443" s="35">
        <f t="shared" si="1442"/>
        <v>0</v>
      </c>
      <c r="QDN443" s="35">
        <f t="shared" si="1442"/>
        <v>0</v>
      </c>
      <c r="QDO443" s="35">
        <f t="shared" si="1442"/>
        <v>0</v>
      </c>
      <c r="QDP443" s="35">
        <f t="shared" si="1442"/>
        <v>0</v>
      </c>
      <c r="QDQ443" s="35">
        <f t="shared" si="1442"/>
        <v>0</v>
      </c>
      <c r="QDR443" s="35">
        <f t="shared" si="1442"/>
        <v>0</v>
      </c>
      <c r="QDS443" s="35">
        <f t="shared" si="1442"/>
        <v>0</v>
      </c>
      <c r="QDT443" s="35">
        <f t="shared" si="1442"/>
        <v>0</v>
      </c>
      <c r="QDU443" s="35">
        <f t="shared" si="1442"/>
        <v>0</v>
      </c>
      <c r="QDV443" s="35">
        <f t="shared" si="1442"/>
        <v>0</v>
      </c>
      <c r="QDW443" s="35">
        <f t="shared" si="1442"/>
        <v>0</v>
      </c>
      <c r="QDX443" s="35">
        <f t="shared" si="1442"/>
        <v>0</v>
      </c>
      <c r="QDY443" s="35">
        <f t="shared" si="1442"/>
        <v>0</v>
      </c>
      <c r="QDZ443" s="35">
        <f t="shared" si="1442"/>
        <v>0</v>
      </c>
      <c r="QEA443" s="35">
        <f t="shared" si="1442"/>
        <v>0</v>
      </c>
      <c r="QEB443" s="35">
        <f t="shared" si="1442"/>
        <v>0</v>
      </c>
      <c r="QEC443" s="35">
        <f t="shared" si="1442"/>
        <v>0</v>
      </c>
      <c r="QED443" s="35">
        <f t="shared" si="1442"/>
        <v>0</v>
      </c>
      <c r="QEE443" s="35">
        <f t="shared" si="1442"/>
        <v>0</v>
      </c>
      <c r="QEF443" s="35">
        <f t="shared" si="1442"/>
        <v>0</v>
      </c>
      <c r="QEG443" s="35">
        <f t="shared" si="1442"/>
        <v>0</v>
      </c>
      <c r="QEH443" s="35">
        <f t="shared" si="1442"/>
        <v>0</v>
      </c>
      <c r="QEI443" s="35">
        <f t="shared" si="1442"/>
        <v>0</v>
      </c>
      <c r="QEJ443" s="35">
        <f t="shared" si="1442"/>
        <v>0</v>
      </c>
      <c r="QEK443" s="35">
        <f t="shared" si="1442"/>
        <v>0</v>
      </c>
      <c r="QEL443" s="35">
        <f t="shared" si="1442"/>
        <v>0</v>
      </c>
      <c r="QEM443" s="35">
        <f t="shared" si="1442"/>
        <v>0</v>
      </c>
      <c r="QEN443" s="35">
        <f t="shared" si="1442"/>
        <v>0</v>
      </c>
      <c r="QEO443" s="35">
        <f t="shared" si="1442"/>
        <v>0</v>
      </c>
      <c r="QEP443" s="35">
        <f t="shared" si="1442"/>
        <v>0</v>
      </c>
      <c r="QEQ443" s="35">
        <f t="shared" si="1442"/>
        <v>0</v>
      </c>
      <c r="QER443" s="35">
        <f t="shared" si="1442"/>
        <v>0</v>
      </c>
      <c r="QES443" s="35">
        <f t="shared" si="1442"/>
        <v>0</v>
      </c>
      <c r="QET443" s="35">
        <f t="shared" si="1442"/>
        <v>0</v>
      </c>
      <c r="QEU443" s="35">
        <f t="shared" si="1442"/>
        <v>0</v>
      </c>
      <c r="QEV443" s="35">
        <f t="shared" si="1442"/>
        <v>0</v>
      </c>
      <c r="QEW443" s="35">
        <f t="shared" si="1442"/>
        <v>0</v>
      </c>
      <c r="QEX443" s="35">
        <f t="shared" si="1442"/>
        <v>0</v>
      </c>
      <c r="QEY443" s="35">
        <f t="shared" si="1442"/>
        <v>0</v>
      </c>
      <c r="QEZ443" s="35">
        <f t="shared" si="1442"/>
        <v>0</v>
      </c>
      <c r="QFA443" s="35">
        <f t="shared" si="1442"/>
        <v>0</v>
      </c>
      <c r="QFB443" s="35">
        <f t="shared" si="1442"/>
        <v>0</v>
      </c>
      <c r="QFC443" s="35">
        <f t="shared" si="1442"/>
        <v>0</v>
      </c>
      <c r="QFD443" s="35">
        <f t="shared" si="1442"/>
        <v>0</v>
      </c>
      <c r="QFE443" s="35">
        <f t="shared" si="1442"/>
        <v>0</v>
      </c>
      <c r="QFF443" s="35">
        <f t="shared" si="1442"/>
        <v>0</v>
      </c>
      <c r="QFG443" s="35">
        <f t="shared" si="1442"/>
        <v>0</v>
      </c>
      <c r="QFH443" s="35">
        <f t="shared" si="1442"/>
        <v>0</v>
      </c>
      <c r="QFI443" s="35">
        <f t="shared" si="1442"/>
        <v>0</v>
      </c>
      <c r="QFJ443" s="35">
        <f t="shared" si="1442"/>
        <v>0</v>
      </c>
      <c r="QFK443" s="35">
        <f t="shared" si="1442"/>
        <v>0</v>
      </c>
      <c r="QFL443" s="35">
        <f t="shared" si="1442"/>
        <v>0</v>
      </c>
      <c r="QFM443" s="35">
        <f t="shared" si="1442"/>
        <v>0</v>
      </c>
      <c r="QFN443" s="35">
        <f t="shared" ref="QFN443:QHY443" si="1443">QFN462</f>
        <v>0</v>
      </c>
      <c r="QFO443" s="35">
        <f t="shared" si="1443"/>
        <v>0</v>
      </c>
      <c r="QFP443" s="35">
        <f t="shared" si="1443"/>
        <v>0</v>
      </c>
      <c r="QFQ443" s="35">
        <f t="shared" si="1443"/>
        <v>0</v>
      </c>
      <c r="QFR443" s="35">
        <f t="shared" si="1443"/>
        <v>0</v>
      </c>
      <c r="QFS443" s="35">
        <f t="shared" si="1443"/>
        <v>0</v>
      </c>
      <c r="QFT443" s="35">
        <f t="shared" si="1443"/>
        <v>0</v>
      </c>
      <c r="QFU443" s="35">
        <f t="shared" si="1443"/>
        <v>0</v>
      </c>
      <c r="QFV443" s="35">
        <f t="shared" si="1443"/>
        <v>0</v>
      </c>
      <c r="QFW443" s="35">
        <f t="shared" si="1443"/>
        <v>0</v>
      </c>
      <c r="QFX443" s="35">
        <f t="shared" si="1443"/>
        <v>0</v>
      </c>
      <c r="QFY443" s="35">
        <f t="shared" si="1443"/>
        <v>0</v>
      </c>
      <c r="QFZ443" s="35">
        <f t="shared" si="1443"/>
        <v>0</v>
      </c>
      <c r="QGA443" s="35">
        <f t="shared" si="1443"/>
        <v>0</v>
      </c>
      <c r="QGB443" s="35">
        <f t="shared" si="1443"/>
        <v>0</v>
      </c>
      <c r="QGC443" s="35">
        <f t="shared" si="1443"/>
        <v>0</v>
      </c>
      <c r="QGD443" s="35">
        <f t="shared" si="1443"/>
        <v>0</v>
      </c>
      <c r="QGE443" s="35">
        <f t="shared" si="1443"/>
        <v>0</v>
      </c>
      <c r="QGF443" s="35">
        <f t="shared" si="1443"/>
        <v>0</v>
      </c>
      <c r="QGG443" s="35">
        <f t="shared" si="1443"/>
        <v>0</v>
      </c>
      <c r="QGH443" s="35">
        <f t="shared" si="1443"/>
        <v>0</v>
      </c>
      <c r="QGI443" s="35">
        <f t="shared" si="1443"/>
        <v>0</v>
      </c>
      <c r="QGJ443" s="35">
        <f t="shared" si="1443"/>
        <v>0</v>
      </c>
      <c r="QGK443" s="35">
        <f t="shared" si="1443"/>
        <v>0</v>
      </c>
      <c r="QGL443" s="35">
        <f t="shared" si="1443"/>
        <v>0</v>
      </c>
      <c r="QGM443" s="35">
        <f t="shared" si="1443"/>
        <v>0</v>
      </c>
      <c r="QGN443" s="35">
        <f t="shared" si="1443"/>
        <v>0</v>
      </c>
      <c r="QGO443" s="35">
        <f t="shared" si="1443"/>
        <v>0</v>
      </c>
      <c r="QGP443" s="35">
        <f t="shared" si="1443"/>
        <v>0</v>
      </c>
      <c r="QGQ443" s="35">
        <f t="shared" si="1443"/>
        <v>0</v>
      </c>
      <c r="QGR443" s="35">
        <f t="shared" si="1443"/>
        <v>0</v>
      </c>
      <c r="QGS443" s="35">
        <f t="shared" si="1443"/>
        <v>0</v>
      </c>
      <c r="QGT443" s="35">
        <f t="shared" si="1443"/>
        <v>0</v>
      </c>
      <c r="QGU443" s="35">
        <f t="shared" si="1443"/>
        <v>0</v>
      </c>
      <c r="QGV443" s="35">
        <f t="shared" si="1443"/>
        <v>0</v>
      </c>
      <c r="QGW443" s="35">
        <f t="shared" si="1443"/>
        <v>0</v>
      </c>
      <c r="QGX443" s="35">
        <f t="shared" si="1443"/>
        <v>0</v>
      </c>
      <c r="QGY443" s="35">
        <f t="shared" si="1443"/>
        <v>0</v>
      </c>
      <c r="QGZ443" s="35">
        <f t="shared" si="1443"/>
        <v>0</v>
      </c>
      <c r="QHA443" s="35">
        <f t="shared" si="1443"/>
        <v>0</v>
      </c>
      <c r="QHB443" s="35">
        <f t="shared" si="1443"/>
        <v>0</v>
      </c>
      <c r="QHC443" s="35">
        <f t="shared" si="1443"/>
        <v>0</v>
      </c>
      <c r="QHD443" s="35">
        <f t="shared" si="1443"/>
        <v>0</v>
      </c>
      <c r="QHE443" s="35">
        <f t="shared" si="1443"/>
        <v>0</v>
      </c>
      <c r="QHF443" s="35">
        <f t="shared" si="1443"/>
        <v>0</v>
      </c>
      <c r="QHG443" s="35">
        <f t="shared" si="1443"/>
        <v>0</v>
      </c>
      <c r="QHH443" s="35">
        <f t="shared" si="1443"/>
        <v>0</v>
      </c>
      <c r="QHI443" s="35">
        <f t="shared" si="1443"/>
        <v>0</v>
      </c>
      <c r="QHJ443" s="35">
        <f t="shared" si="1443"/>
        <v>0</v>
      </c>
      <c r="QHK443" s="35">
        <f t="shared" si="1443"/>
        <v>0</v>
      </c>
      <c r="QHL443" s="35">
        <f t="shared" si="1443"/>
        <v>0</v>
      </c>
      <c r="QHM443" s="35">
        <f t="shared" si="1443"/>
        <v>0</v>
      </c>
      <c r="QHN443" s="35">
        <f t="shared" si="1443"/>
        <v>0</v>
      </c>
      <c r="QHO443" s="35">
        <f t="shared" si="1443"/>
        <v>0</v>
      </c>
      <c r="QHP443" s="35">
        <f t="shared" si="1443"/>
        <v>0</v>
      </c>
      <c r="QHQ443" s="35">
        <f t="shared" si="1443"/>
        <v>0</v>
      </c>
      <c r="QHR443" s="35">
        <f t="shared" si="1443"/>
        <v>0</v>
      </c>
      <c r="QHS443" s="35">
        <f t="shared" si="1443"/>
        <v>0</v>
      </c>
      <c r="QHT443" s="35">
        <f t="shared" si="1443"/>
        <v>0</v>
      </c>
      <c r="QHU443" s="35">
        <f t="shared" si="1443"/>
        <v>0</v>
      </c>
      <c r="QHV443" s="35">
        <f t="shared" si="1443"/>
        <v>0</v>
      </c>
      <c r="QHW443" s="35">
        <f t="shared" si="1443"/>
        <v>0</v>
      </c>
      <c r="QHX443" s="35">
        <f t="shared" si="1443"/>
        <v>0</v>
      </c>
      <c r="QHY443" s="35">
        <f t="shared" si="1443"/>
        <v>0</v>
      </c>
      <c r="QHZ443" s="35">
        <f t="shared" ref="QHZ443:QKK443" si="1444">QHZ462</f>
        <v>0</v>
      </c>
      <c r="QIA443" s="35">
        <f t="shared" si="1444"/>
        <v>0</v>
      </c>
      <c r="QIB443" s="35">
        <f t="shared" si="1444"/>
        <v>0</v>
      </c>
      <c r="QIC443" s="35">
        <f t="shared" si="1444"/>
        <v>0</v>
      </c>
      <c r="QID443" s="35">
        <f t="shared" si="1444"/>
        <v>0</v>
      </c>
      <c r="QIE443" s="35">
        <f t="shared" si="1444"/>
        <v>0</v>
      </c>
      <c r="QIF443" s="35">
        <f t="shared" si="1444"/>
        <v>0</v>
      </c>
      <c r="QIG443" s="35">
        <f t="shared" si="1444"/>
        <v>0</v>
      </c>
      <c r="QIH443" s="35">
        <f t="shared" si="1444"/>
        <v>0</v>
      </c>
      <c r="QII443" s="35">
        <f t="shared" si="1444"/>
        <v>0</v>
      </c>
      <c r="QIJ443" s="35">
        <f t="shared" si="1444"/>
        <v>0</v>
      </c>
      <c r="QIK443" s="35">
        <f t="shared" si="1444"/>
        <v>0</v>
      </c>
      <c r="QIL443" s="35">
        <f t="shared" si="1444"/>
        <v>0</v>
      </c>
      <c r="QIM443" s="35">
        <f t="shared" si="1444"/>
        <v>0</v>
      </c>
      <c r="QIN443" s="35">
        <f t="shared" si="1444"/>
        <v>0</v>
      </c>
      <c r="QIO443" s="35">
        <f t="shared" si="1444"/>
        <v>0</v>
      </c>
      <c r="QIP443" s="35">
        <f t="shared" si="1444"/>
        <v>0</v>
      </c>
      <c r="QIQ443" s="35">
        <f t="shared" si="1444"/>
        <v>0</v>
      </c>
      <c r="QIR443" s="35">
        <f t="shared" si="1444"/>
        <v>0</v>
      </c>
      <c r="QIS443" s="35">
        <f t="shared" si="1444"/>
        <v>0</v>
      </c>
      <c r="QIT443" s="35">
        <f t="shared" si="1444"/>
        <v>0</v>
      </c>
      <c r="QIU443" s="35">
        <f t="shared" si="1444"/>
        <v>0</v>
      </c>
      <c r="QIV443" s="35">
        <f t="shared" si="1444"/>
        <v>0</v>
      </c>
      <c r="QIW443" s="35">
        <f t="shared" si="1444"/>
        <v>0</v>
      </c>
      <c r="QIX443" s="35">
        <f t="shared" si="1444"/>
        <v>0</v>
      </c>
      <c r="QIY443" s="35">
        <f t="shared" si="1444"/>
        <v>0</v>
      </c>
      <c r="QIZ443" s="35">
        <f t="shared" si="1444"/>
        <v>0</v>
      </c>
      <c r="QJA443" s="35">
        <f t="shared" si="1444"/>
        <v>0</v>
      </c>
      <c r="QJB443" s="35">
        <f t="shared" si="1444"/>
        <v>0</v>
      </c>
      <c r="QJC443" s="35">
        <f t="shared" si="1444"/>
        <v>0</v>
      </c>
      <c r="QJD443" s="35">
        <f t="shared" si="1444"/>
        <v>0</v>
      </c>
      <c r="QJE443" s="35">
        <f t="shared" si="1444"/>
        <v>0</v>
      </c>
      <c r="QJF443" s="35">
        <f t="shared" si="1444"/>
        <v>0</v>
      </c>
      <c r="QJG443" s="35">
        <f t="shared" si="1444"/>
        <v>0</v>
      </c>
      <c r="QJH443" s="35">
        <f t="shared" si="1444"/>
        <v>0</v>
      </c>
      <c r="QJI443" s="35">
        <f t="shared" si="1444"/>
        <v>0</v>
      </c>
      <c r="QJJ443" s="35">
        <f t="shared" si="1444"/>
        <v>0</v>
      </c>
      <c r="QJK443" s="35">
        <f t="shared" si="1444"/>
        <v>0</v>
      </c>
      <c r="QJL443" s="35">
        <f t="shared" si="1444"/>
        <v>0</v>
      </c>
      <c r="QJM443" s="35">
        <f t="shared" si="1444"/>
        <v>0</v>
      </c>
      <c r="QJN443" s="35">
        <f t="shared" si="1444"/>
        <v>0</v>
      </c>
      <c r="QJO443" s="35">
        <f t="shared" si="1444"/>
        <v>0</v>
      </c>
      <c r="QJP443" s="35">
        <f t="shared" si="1444"/>
        <v>0</v>
      </c>
      <c r="QJQ443" s="35">
        <f t="shared" si="1444"/>
        <v>0</v>
      </c>
      <c r="QJR443" s="35">
        <f t="shared" si="1444"/>
        <v>0</v>
      </c>
      <c r="QJS443" s="35">
        <f t="shared" si="1444"/>
        <v>0</v>
      </c>
      <c r="QJT443" s="35">
        <f t="shared" si="1444"/>
        <v>0</v>
      </c>
      <c r="QJU443" s="35">
        <f t="shared" si="1444"/>
        <v>0</v>
      </c>
      <c r="QJV443" s="35">
        <f t="shared" si="1444"/>
        <v>0</v>
      </c>
      <c r="QJW443" s="35">
        <f t="shared" si="1444"/>
        <v>0</v>
      </c>
      <c r="QJX443" s="35">
        <f t="shared" si="1444"/>
        <v>0</v>
      </c>
      <c r="QJY443" s="35">
        <f t="shared" si="1444"/>
        <v>0</v>
      </c>
      <c r="QJZ443" s="35">
        <f t="shared" si="1444"/>
        <v>0</v>
      </c>
      <c r="QKA443" s="35">
        <f t="shared" si="1444"/>
        <v>0</v>
      </c>
      <c r="QKB443" s="35">
        <f t="shared" si="1444"/>
        <v>0</v>
      </c>
      <c r="QKC443" s="35">
        <f t="shared" si="1444"/>
        <v>0</v>
      </c>
      <c r="QKD443" s="35">
        <f t="shared" si="1444"/>
        <v>0</v>
      </c>
      <c r="QKE443" s="35">
        <f t="shared" si="1444"/>
        <v>0</v>
      </c>
      <c r="QKF443" s="35">
        <f t="shared" si="1444"/>
        <v>0</v>
      </c>
      <c r="QKG443" s="35">
        <f t="shared" si="1444"/>
        <v>0</v>
      </c>
      <c r="QKH443" s="35">
        <f t="shared" si="1444"/>
        <v>0</v>
      </c>
      <c r="QKI443" s="35">
        <f t="shared" si="1444"/>
        <v>0</v>
      </c>
      <c r="QKJ443" s="35">
        <f t="shared" si="1444"/>
        <v>0</v>
      </c>
      <c r="QKK443" s="35">
        <f t="shared" si="1444"/>
        <v>0</v>
      </c>
      <c r="QKL443" s="35">
        <f t="shared" ref="QKL443:QMW443" si="1445">QKL462</f>
        <v>0</v>
      </c>
      <c r="QKM443" s="35">
        <f t="shared" si="1445"/>
        <v>0</v>
      </c>
      <c r="QKN443" s="35">
        <f t="shared" si="1445"/>
        <v>0</v>
      </c>
      <c r="QKO443" s="35">
        <f t="shared" si="1445"/>
        <v>0</v>
      </c>
      <c r="QKP443" s="35">
        <f t="shared" si="1445"/>
        <v>0</v>
      </c>
      <c r="QKQ443" s="35">
        <f t="shared" si="1445"/>
        <v>0</v>
      </c>
      <c r="QKR443" s="35">
        <f t="shared" si="1445"/>
        <v>0</v>
      </c>
      <c r="QKS443" s="35">
        <f t="shared" si="1445"/>
        <v>0</v>
      </c>
      <c r="QKT443" s="35">
        <f t="shared" si="1445"/>
        <v>0</v>
      </c>
      <c r="QKU443" s="35">
        <f t="shared" si="1445"/>
        <v>0</v>
      </c>
      <c r="QKV443" s="35">
        <f t="shared" si="1445"/>
        <v>0</v>
      </c>
      <c r="QKW443" s="35">
        <f t="shared" si="1445"/>
        <v>0</v>
      </c>
      <c r="QKX443" s="35">
        <f t="shared" si="1445"/>
        <v>0</v>
      </c>
      <c r="QKY443" s="35">
        <f t="shared" si="1445"/>
        <v>0</v>
      </c>
      <c r="QKZ443" s="35">
        <f t="shared" si="1445"/>
        <v>0</v>
      </c>
      <c r="QLA443" s="35">
        <f t="shared" si="1445"/>
        <v>0</v>
      </c>
      <c r="QLB443" s="35">
        <f t="shared" si="1445"/>
        <v>0</v>
      </c>
      <c r="QLC443" s="35">
        <f t="shared" si="1445"/>
        <v>0</v>
      </c>
      <c r="QLD443" s="35">
        <f t="shared" si="1445"/>
        <v>0</v>
      </c>
      <c r="QLE443" s="35">
        <f t="shared" si="1445"/>
        <v>0</v>
      </c>
      <c r="QLF443" s="35">
        <f t="shared" si="1445"/>
        <v>0</v>
      </c>
      <c r="QLG443" s="35">
        <f t="shared" si="1445"/>
        <v>0</v>
      </c>
      <c r="QLH443" s="35">
        <f t="shared" si="1445"/>
        <v>0</v>
      </c>
      <c r="QLI443" s="35">
        <f t="shared" si="1445"/>
        <v>0</v>
      </c>
      <c r="QLJ443" s="35">
        <f t="shared" si="1445"/>
        <v>0</v>
      </c>
      <c r="QLK443" s="35">
        <f t="shared" si="1445"/>
        <v>0</v>
      </c>
      <c r="QLL443" s="35">
        <f t="shared" si="1445"/>
        <v>0</v>
      </c>
      <c r="QLM443" s="35">
        <f t="shared" si="1445"/>
        <v>0</v>
      </c>
      <c r="QLN443" s="35">
        <f t="shared" si="1445"/>
        <v>0</v>
      </c>
      <c r="QLO443" s="35">
        <f t="shared" si="1445"/>
        <v>0</v>
      </c>
      <c r="QLP443" s="35">
        <f t="shared" si="1445"/>
        <v>0</v>
      </c>
      <c r="QLQ443" s="35">
        <f t="shared" si="1445"/>
        <v>0</v>
      </c>
      <c r="QLR443" s="35">
        <f t="shared" si="1445"/>
        <v>0</v>
      </c>
      <c r="QLS443" s="35">
        <f t="shared" si="1445"/>
        <v>0</v>
      </c>
      <c r="QLT443" s="35">
        <f t="shared" si="1445"/>
        <v>0</v>
      </c>
      <c r="QLU443" s="35">
        <f t="shared" si="1445"/>
        <v>0</v>
      </c>
      <c r="QLV443" s="35">
        <f t="shared" si="1445"/>
        <v>0</v>
      </c>
      <c r="QLW443" s="35">
        <f t="shared" si="1445"/>
        <v>0</v>
      </c>
      <c r="QLX443" s="35">
        <f t="shared" si="1445"/>
        <v>0</v>
      </c>
      <c r="QLY443" s="35">
        <f t="shared" si="1445"/>
        <v>0</v>
      </c>
      <c r="QLZ443" s="35">
        <f t="shared" si="1445"/>
        <v>0</v>
      </c>
      <c r="QMA443" s="35">
        <f t="shared" si="1445"/>
        <v>0</v>
      </c>
      <c r="QMB443" s="35">
        <f t="shared" si="1445"/>
        <v>0</v>
      </c>
      <c r="QMC443" s="35">
        <f t="shared" si="1445"/>
        <v>0</v>
      </c>
      <c r="QMD443" s="35">
        <f t="shared" si="1445"/>
        <v>0</v>
      </c>
      <c r="QME443" s="35">
        <f t="shared" si="1445"/>
        <v>0</v>
      </c>
      <c r="QMF443" s="35">
        <f t="shared" si="1445"/>
        <v>0</v>
      </c>
      <c r="QMG443" s="35">
        <f t="shared" si="1445"/>
        <v>0</v>
      </c>
      <c r="QMH443" s="35">
        <f t="shared" si="1445"/>
        <v>0</v>
      </c>
      <c r="QMI443" s="35">
        <f t="shared" si="1445"/>
        <v>0</v>
      </c>
      <c r="QMJ443" s="35">
        <f t="shared" si="1445"/>
        <v>0</v>
      </c>
      <c r="QMK443" s="35">
        <f t="shared" si="1445"/>
        <v>0</v>
      </c>
      <c r="QML443" s="35">
        <f t="shared" si="1445"/>
        <v>0</v>
      </c>
      <c r="QMM443" s="35">
        <f t="shared" si="1445"/>
        <v>0</v>
      </c>
      <c r="QMN443" s="35">
        <f t="shared" si="1445"/>
        <v>0</v>
      </c>
      <c r="QMO443" s="35">
        <f t="shared" si="1445"/>
        <v>0</v>
      </c>
      <c r="QMP443" s="35">
        <f t="shared" si="1445"/>
        <v>0</v>
      </c>
      <c r="QMQ443" s="35">
        <f t="shared" si="1445"/>
        <v>0</v>
      </c>
      <c r="QMR443" s="35">
        <f t="shared" si="1445"/>
        <v>0</v>
      </c>
      <c r="QMS443" s="35">
        <f t="shared" si="1445"/>
        <v>0</v>
      </c>
      <c r="QMT443" s="35">
        <f t="shared" si="1445"/>
        <v>0</v>
      </c>
      <c r="QMU443" s="35">
        <f t="shared" si="1445"/>
        <v>0</v>
      </c>
      <c r="QMV443" s="35">
        <f t="shared" si="1445"/>
        <v>0</v>
      </c>
      <c r="QMW443" s="35">
        <f t="shared" si="1445"/>
        <v>0</v>
      </c>
      <c r="QMX443" s="35">
        <f t="shared" ref="QMX443:QPI443" si="1446">QMX462</f>
        <v>0</v>
      </c>
      <c r="QMY443" s="35">
        <f t="shared" si="1446"/>
        <v>0</v>
      </c>
      <c r="QMZ443" s="35">
        <f t="shared" si="1446"/>
        <v>0</v>
      </c>
      <c r="QNA443" s="35">
        <f t="shared" si="1446"/>
        <v>0</v>
      </c>
      <c r="QNB443" s="35">
        <f t="shared" si="1446"/>
        <v>0</v>
      </c>
      <c r="QNC443" s="35">
        <f t="shared" si="1446"/>
        <v>0</v>
      </c>
      <c r="QND443" s="35">
        <f t="shared" si="1446"/>
        <v>0</v>
      </c>
      <c r="QNE443" s="35">
        <f t="shared" si="1446"/>
        <v>0</v>
      </c>
      <c r="QNF443" s="35">
        <f t="shared" si="1446"/>
        <v>0</v>
      </c>
      <c r="QNG443" s="35">
        <f t="shared" si="1446"/>
        <v>0</v>
      </c>
      <c r="QNH443" s="35">
        <f t="shared" si="1446"/>
        <v>0</v>
      </c>
      <c r="QNI443" s="35">
        <f t="shared" si="1446"/>
        <v>0</v>
      </c>
      <c r="QNJ443" s="35">
        <f t="shared" si="1446"/>
        <v>0</v>
      </c>
      <c r="QNK443" s="35">
        <f t="shared" si="1446"/>
        <v>0</v>
      </c>
      <c r="QNL443" s="35">
        <f t="shared" si="1446"/>
        <v>0</v>
      </c>
      <c r="QNM443" s="35">
        <f t="shared" si="1446"/>
        <v>0</v>
      </c>
      <c r="QNN443" s="35">
        <f t="shared" si="1446"/>
        <v>0</v>
      </c>
      <c r="QNO443" s="35">
        <f t="shared" si="1446"/>
        <v>0</v>
      </c>
      <c r="QNP443" s="35">
        <f t="shared" si="1446"/>
        <v>0</v>
      </c>
      <c r="QNQ443" s="35">
        <f t="shared" si="1446"/>
        <v>0</v>
      </c>
      <c r="QNR443" s="35">
        <f t="shared" si="1446"/>
        <v>0</v>
      </c>
      <c r="QNS443" s="35">
        <f t="shared" si="1446"/>
        <v>0</v>
      </c>
      <c r="QNT443" s="35">
        <f t="shared" si="1446"/>
        <v>0</v>
      </c>
      <c r="QNU443" s="35">
        <f t="shared" si="1446"/>
        <v>0</v>
      </c>
      <c r="QNV443" s="35">
        <f t="shared" si="1446"/>
        <v>0</v>
      </c>
      <c r="QNW443" s="35">
        <f t="shared" si="1446"/>
        <v>0</v>
      </c>
      <c r="QNX443" s="35">
        <f t="shared" si="1446"/>
        <v>0</v>
      </c>
      <c r="QNY443" s="35">
        <f t="shared" si="1446"/>
        <v>0</v>
      </c>
      <c r="QNZ443" s="35">
        <f t="shared" si="1446"/>
        <v>0</v>
      </c>
      <c r="QOA443" s="35">
        <f t="shared" si="1446"/>
        <v>0</v>
      </c>
      <c r="QOB443" s="35">
        <f t="shared" si="1446"/>
        <v>0</v>
      </c>
      <c r="QOC443" s="35">
        <f t="shared" si="1446"/>
        <v>0</v>
      </c>
      <c r="QOD443" s="35">
        <f t="shared" si="1446"/>
        <v>0</v>
      </c>
      <c r="QOE443" s="35">
        <f t="shared" si="1446"/>
        <v>0</v>
      </c>
      <c r="QOF443" s="35">
        <f t="shared" si="1446"/>
        <v>0</v>
      </c>
      <c r="QOG443" s="35">
        <f t="shared" si="1446"/>
        <v>0</v>
      </c>
      <c r="QOH443" s="35">
        <f t="shared" si="1446"/>
        <v>0</v>
      </c>
      <c r="QOI443" s="35">
        <f t="shared" si="1446"/>
        <v>0</v>
      </c>
      <c r="QOJ443" s="35">
        <f t="shared" si="1446"/>
        <v>0</v>
      </c>
      <c r="QOK443" s="35">
        <f t="shared" si="1446"/>
        <v>0</v>
      </c>
      <c r="QOL443" s="35">
        <f t="shared" si="1446"/>
        <v>0</v>
      </c>
      <c r="QOM443" s="35">
        <f t="shared" si="1446"/>
        <v>0</v>
      </c>
      <c r="QON443" s="35">
        <f t="shared" si="1446"/>
        <v>0</v>
      </c>
      <c r="QOO443" s="35">
        <f t="shared" si="1446"/>
        <v>0</v>
      </c>
      <c r="QOP443" s="35">
        <f t="shared" si="1446"/>
        <v>0</v>
      </c>
      <c r="QOQ443" s="35">
        <f t="shared" si="1446"/>
        <v>0</v>
      </c>
      <c r="QOR443" s="35">
        <f t="shared" si="1446"/>
        <v>0</v>
      </c>
      <c r="QOS443" s="35">
        <f t="shared" si="1446"/>
        <v>0</v>
      </c>
      <c r="QOT443" s="35">
        <f t="shared" si="1446"/>
        <v>0</v>
      </c>
      <c r="QOU443" s="35">
        <f t="shared" si="1446"/>
        <v>0</v>
      </c>
      <c r="QOV443" s="35">
        <f t="shared" si="1446"/>
        <v>0</v>
      </c>
      <c r="QOW443" s="35">
        <f t="shared" si="1446"/>
        <v>0</v>
      </c>
      <c r="QOX443" s="35">
        <f t="shared" si="1446"/>
        <v>0</v>
      </c>
      <c r="QOY443" s="35">
        <f t="shared" si="1446"/>
        <v>0</v>
      </c>
      <c r="QOZ443" s="35">
        <f t="shared" si="1446"/>
        <v>0</v>
      </c>
      <c r="QPA443" s="35">
        <f t="shared" si="1446"/>
        <v>0</v>
      </c>
      <c r="QPB443" s="35">
        <f t="shared" si="1446"/>
        <v>0</v>
      </c>
      <c r="QPC443" s="35">
        <f t="shared" si="1446"/>
        <v>0</v>
      </c>
      <c r="QPD443" s="35">
        <f t="shared" si="1446"/>
        <v>0</v>
      </c>
      <c r="QPE443" s="35">
        <f t="shared" si="1446"/>
        <v>0</v>
      </c>
      <c r="QPF443" s="35">
        <f t="shared" si="1446"/>
        <v>0</v>
      </c>
      <c r="QPG443" s="35">
        <f t="shared" si="1446"/>
        <v>0</v>
      </c>
      <c r="QPH443" s="35">
        <f t="shared" si="1446"/>
        <v>0</v>
      </c>
      <c r="QPI443" s="35">
        <f t="shared" si="1446"/>
        <v>0</v>
      </c>
      <c r="QPJ443" s="35">
        <f t="shared" ref="QPJ443:QRU443" si="1447">QPJ462</f>
        <v>0</v>
      </c>
      <c r="QPK443" s="35">
        <f t="shared" si="1447"/>
        <v>0</v>
      </c>
      <c r="QPL443" s="35">
        <f t="shared" si="1447"/>
        <v>0</v>
      </c>
      <c r="QPM443" s="35">
        <f t="shared" si="1447"/>
        <v>0</v>
      </c>
      <c r="QPN443" s="35">
        <f t="shared" si="1447"/>
        <v>0</v>
      </c>
      <c r="QPO443" s="35">
        <f t="shared" si="1447"/>
        <v>0</v>
      </c>
      <c r="QPP443" s="35">
        <f t="shared" si="1447"/>
        <v>0</v>
      </c>
      <c r="QPQ443" s="35">
        <f t="shared" si="1447"/>
        <v>0</v>
      </c>
      <c r="QPR443" s="35">
        <f t="shared" si="1447"/>
        <v>0</v>
      </c>
      <c r="QPS443" s="35">
        <f t="shared" si="1447"/>
        <v>0</v>
      </c>
      <c r="QPT443" s="35">
        <f t="shared" si="1447"/>
        <v>0</v>
      </c>
      <c r="QPU443" s="35">
        <f t="shared" si="1447"/>
        <v>0</v>
      </c>
      <c r="QPV443" s="35">
        <f t="shared" si="1447"/>
        <v>0</v>
      </c>
      <c r="QPW443" s="35">
        <f t="shared" si="1447"/>
        <v>0</v>
      </c>
      <c r="QPX443" s="35">
        <f t="shared" si="1447"/>
        <v>0</v>
      </c>
      <c r="QPY443" s="35">
        <f t="shared" si="1447"/>
        <v>0</v>
      </c>
      <c r="QPZ443" s="35">
        <f t="shared" si="1447"/>
        <v>0</v>
      </c>
      <c r="QQA443" s="35">
        <f t="shared" si="1447"/>
        <v>0</v>
      </c>
      <c r="QQB443" s="35">
        <f t="shared" si="1447"/>
        <v>0</v>
      </c>
      <c r="QQC443" s="35">
        <f t="shared" si="1447"/>
        <v>0</v>
      </c>
      <c r="QQD443" s="35">
        <f t="shared" si="1447"/>
        <v>0</v>
      </c>
      <c r="QQE443" s="35">
        <f t="shared" si="1447"/>
        <v>0</v>
      </c>
      <c r="QQF443" s="35">
        <f t="shared" si="1447"/>
        <v>0</v>
      </c>
      <c r="QQG443" s="35">
        <f t="shared" si="1447"/>
        <v>0</v>
      </c>
      <c r="QQH443" s="35">
        <f t="shared" si="1447"/>
        <v>0</v>
      </c>
      <c r="QQI443" s="35">
        <f t="shared" si="1447"/>
        <v>0</v>
      </c>
      <c r="QQJ443" s="35">
        <f t="shared" si="1447"/>
        <v>0</v>
      </c>
      <c r="QQK443" s="35">
        <f t="shared" si="1447"/>
        <v>0</v>
      </c>
      <c r="QQL443" s="35">
        <f t="shared" si="1447"/>
        <v>0</v>
      </c>
      <c r="QQM443" s="35">
        <f t="shared" si="1447"/>
        <v>0</v>
      </c>
      <c r="QQN443" s="35">
        <f t="shared" si="1447"/>
        <v>0</v>
      </c>
      <c r="QQO443" s="35">
        <f t="shared" si="1447"/>
        <v>0</v>
      </c>
      <c r="QQP443" s="35">
        <f t="shared" si="1447"/>
        <v>0</v>
      </c>
      <c r="QQQ443" s="35">
        <f t="shared" si="1447"/>
        <v>0</v>
      </c>
      <c r="QQR443" s="35">
        <f t="shared" si="1447"/>
        <v>0</v>
      </c>
      <c r="QQS443" s="35">
        <f t="shared" si="1447"/>
        <v>0</v>
      </c>
      <c r="QQT443" s="35">
        <f t="shared" si="1447"/>
        <v>0</v>
      </c>
      <c r="QQU443" s="35">
        <f t="shared" si="1447"/>
        <v>0</v>
      </c>
      <c r="QQV443" s="35">
        <f t="shared" si="1447"/>
        <v>0</v>
      </c>
      <c r="QQW443" s="35">
        <f t="shared" si="1447"/>
        <v>0</v>
      </c>
      <c r="QQX443" s="35">
        <f t="shared" si="1447"/>
        <v>0</v>
      </c>
      <c r="QQY443" s="35">
        <f t="shared" si="1447"/>
        <v>0</v>
      </c>
      <c r="QQZ443" s="35">
        <f t="shared" si="1447"/>
        <v>0</v>
      </c>
      <c r="QRA443" s="35">
        <f t="shared" si="1447"/>
        <v>0</v>
      </c>
      <c r="QRB443" s="35">
        <f t="shared" si="1447"/>
        <v>0</v>
      </c>
      <c r="QRC443" s="35">
        <f t="shared" si="1447"/>
        <v>0</v>
      </c>
      <c r="QRD443" s="35">
        <f t="shared" si="1447"/>
        <v>0</v>
      </c>
      <c r="QRE443" s="35">
        <f t="shared" si="1447"/>
        <v>0</v>
      </c>
      <c r="QRF443" s="35">
        <f t="shared" si="1447"/>
        <v>0</v>
      </c>
      <c r="QRG443" s="35">
        <f t="shared" si="1447"/>
        <v>0</v>
      </c>
      <c r="QRH443" s="35">
        <f t="shared" si="1447"/>
        <v>0</v>
      </c>
      <c r="QRI443" s="35">
        <f t="shared" si="1447"/>
        <v>0</v>
      </c>
      <c r="QRJ443" s="35">
        <f t="shared" si="1447"/>
        <v>0</v>
      </c>
      <c r="QRK443" s="35">
        <f t="shared" si="1447"/>
        <v>0</v>
      </c>
      <c r="QRL443" s="35">
        <f t="shared" si="1447"/>
        <v>0</v>
      </c>
      <c r="QRM443" s="35">
        <f t="shared" si="1447"/>
        <v>0</v>
      </c>
      <c r="QRN443" s="35">
        <f t="shared" si="1447"/>
        <v>0</v>
      </c>
      <c r="QRO443" s="35">
        <f t="shared" si="1447"/>
        <v>0</v>
      </c>
      <c r="QRP443" s="35">
        <f t="shared" si="1447"/>
        <v>0</v>
      </c>
      <c r="QRQ443" s="35">
        <f t="shared" si="1447"/>
        <v>0</v>
      </c>
      <c r="QRR443" s="35">
        <f t="shared" si="1447"/>
        <v>0</v>
      </c>
      <c r="QRS443" s="35">
        <f t="shared" si="1447"/>
        <v>0</v>
      </c>
      <c r="QRT443" s="35">
        <f t="shared" si="1447"/>
        <v>0</v>
      </c>
      <c r="QRU443" s="35">
        <f t="shared" si="1447"/>
        <v>0</v>
      </c>
      <c r="QRV443" s="35">
        <f t="shared" ref="QRV443:QUG443" si="1448">QRV462</f>
        <v>0</v>
      </c>
      <c r="QRW443" s="35">
        <f t="shared" si="1448"/>
        <v>0</v>
      </c>
      <c r="QRX443" s="35">
        <f t="shared" si="1448"/>
        <v>0</v>
      </c>
      <c r="QRY443" s="35">
        <f t="shared" si="1448"/>
        <v>0</v>
      </c>
      <c r="QRZ443" s="35">
        <f t="shared" si="1448"/>
        <v>0</v>
      </c>
      <c r="QSA443" s="35">
        <f t="shared" si="1448"/>
        <v>0</v>
      </c>
      <c r="QSB443" s="35">
        <f t="shared" si="1448"/>
        <v>0</v>
      </c>
      <c r="QSC443" s="35">
        <f t="shared" si="1448"/>
        <v>0</v>
      </c>
      <c r="QSD443" s="35">
        <f t="shared" si="1448"/>
        <v>0</v>
      </c>
      <c r="QSE443" s="35">
        <f t="shared" si="1448"/>
        <v>0</v>
      </c>
      <c r="QSF443" s="35">
        <f t="shared" si="1448"/>
        <v>0</v>
      </c>
      <c r="QSG443" s="35">
        <f t="shared" si="1448"/>
        <v>0</v>
      </c>
      <c r="QSH443" s="35">
        <f t="shared" si="1448"/>
        <v>0</v>
      </c>
      <c r="QSI443" s="35">
        <f t="shared" si="1448"/>
        <v>0</v>
      </c>
      <c r="QSJ443" s="35">
        <f t="shared" si="1448"/>
        <v>0</v>
      </c>
      <c r="QSK443" s="35">
        <f t="shared" si="1448"/>
        <v>0</v>
      </c>
      <c r="QSL443" s="35">
        <f t="shared" si="1448"/>
        <v>0</v>
      </c>
      <c r="QSM443" s="35">
        <f t="shared" si="1448"/>
        <v>0</v>
      </c>
      <c r="QSN443" s="35">
        <f t="shared" si="1448"/>
        <v>0</v>
      </c>
      <c r="QSO443" s="35">
        <f t="shared" si="1448"/>
        <v>0</v>
      </c>
      <c r="QSP443" s="35">
        <f t="shared" si="1448"/>
        <v>0</v>
      </c>
      <c r="QSQ443" s="35">
        <f t="shared" si="1448"/>
        <v>0</v>
      </c>
      <c r="QSR443" s="35">
        <f t="shared" si="1448"/>
        <v>0</v>
      </c>
      <c r="QSS443" s="35">
        <f t="shared" si="1448"/>
        <v>0</v>
      </c>
      <c r="QST443" s="35">
        <f t="shared" si="1448"/>
        <v>0</v>
      </c>
      <c r="QSU443" s="35">
        <f t="shared" si="1448"/>
        <v>0</v>
      </c>
      <c r="QSV443" s="35">
        <f t="shared" si="1448"/>
        <v>0</v>
      </c>
      <c r="QSW443" s="35">
        <f t="shared" si="1448"/>
        <v>0</v>
      </c>
      <c r="QSX443" s="35">
        <f t="shared" si="1448"/>
        <v>0</v>
      </c>
      <c r="QSY443" s="35">
        <f t="shared" si="1448"/>
        <v>0</v>
      </c>
      <c r="QSZ443" s="35">
        <f t="shared" si="1448"/>
        <v>0</v>
      </c>
      <c r="QTA443" s="35">
        <f t="shared" si="1448"/>
        <v>0</v>
      </c>
      <c r="QTB443" s="35">
        <f t="shared" si="1448"/>
        <v>0</v>
      </c>
      <c r="QTC443" s="35">
        <f t="shared" si="1448"/>
        <v>0</v>
      </c>
      <c r="QTD443" s="35">
        <f t="shared" si="1448"/>
        <v>0</v>
      </c>
      <c r="QTE443" s="35">
        <f t="shared" si="1448"/>
        <v>0</v>
      </c>
      <c r="QTF443" s="35">
        <f t="shared" si="1448"/>
        <v>0</v>
      </c>
      <c r="QTG443" s="35">
        <f t="shared" si="1448"/>
        <v>0</v>
      </c>
      <c r="QTH443" s="35">
        <f t="shared" si="1448"/>
        <v>0</v>
      </c>
      <c r="QTI443" s="35">
        <f t="shared" si="1448"/>
        <v>0</v>
      </c>
      <c r="QTJ443" s="35">
        <f t="shared" si="1448"/>
        <v>0</v>
      </c>
      <c r="QTK443" s="35">
        <f t="shared" si="1448"/>
        <v>0</v>
      </c>
      <c r="QTL443" s="35">
        <f t="shared" si="1448"/>
        <v>0</v>
      </c>
      <c r="QTM443" s="35">
        <f t="shared" si="1448"/>
        <v>0</v>
      </c>
      <c r="QTN443" s="35">
        <f t="shared" si="1448"/>
        <v>0</v>
      </c>
      <c r="QTO443" s="35">
        <f t="shared" si="1448"/>
        <v>0</v>
      </c>
      <c r="QTP443" s="35">
        <f t="shared" si="1448"/>
        <v>0</v>
      </c>
      <c r="QTQ443" s="35">
        <f t="shared" si="1448"/>
        <v>0</v>
      </c>
      <c r="QTR443" s="35">
        <f t="shared" si="1448"/>
        <v>0</v>
      </c>
      <c r="QTS443" s="35">
        <f t="shared" si="1448"/>
        <v>0</v>
      </c>
      <c r="QTT443" s="35">
        <f t="shared" si="1448"/>
        <v>0</v>
      </c>
      <c r="QTU443" s="35">
        <f t="shared" si="1448"/>
        <v>0</v>
      </c>
      <c r="QTV443" s="35">
        <f t="shared" si="1448"/>
        <v>0</v>
      </c>
      <c r="QTW443" s="35">
        <f t="shared" si="1448"/>
        <v>0</v>
      </c>
      <c r="QTX443" s="35">
        <f t="shared" si="1448"/>
        <v>0</v>
      </c>
      <c r="QTY443" s="35">
        <f t="shared" si="1448"/>
        <v>0</v>
      </c>
      <c r="QTZ443" s="35">
        <f t="shared" si="1448"/>
        <v>0</v>
      </c>
      <c r="QUA443" s="35">
        <f t="shared" si="1448"/>
        <v>0</v>
      </c>
      <c r="QUB443" s="35">
        <f t="shared" si="1448"/>
        <v>0</v>
      </c>
      <c r="QUC443" s="35">
        <f t="shared" si="1448"/>
        <v>0</v>
      </c>
      <c r="QUD443" s="35">
        <f t="shared" si="1448"/>
        <v>0</v>
      </c>
      <c r="QUE443" s="35">
        <f t="shared" si="1448"/>
        <v>0</v>
      </c>
      <c r="QUF443" s="35">
        <f t="shared" si="1448"/>
        <v>0</v>
      </c>
      <c r="QUG443" s="35">
        <f t="shared" si="1448"/>
        <v>0</v>
      </c>
      <c r="QUH443" s="35">
        <f t="shared" ref="QUH443:QWS443" si="1449">QUH462</f>
        <v>0</v>
      </c>
      <c r="QUI443" s="35">
        <f t="shared" si="1449"/>
        <v>0</v>
      </c>
      <c r="QUJ443" s="35">
        <f t="shared" si="1449"/>
        <v>0</v>
      </c>
      <c r="QUK443" s="35">
        <f t="shared" si="1449"/>
        <v>0</v>
      </c>
      <c r="QUL443" s="35">
        <f t="shared" si="1449"/>
        <v>0</v>
      </c>
      <c r="QUM443" s="35">
        <f t="shared" si="1449"/>
        <v>0</v>
      </c>
      <c r="QUN443" s="35">
        <f t="shared" si="1449"/>
        <v>0</v>
      </c>
      <c r="QUO443" s="35">
        <f t="shared" si="1449"/>
        <v>0</v>
      </c>
      <c r="QUP443" s="35">
        <f t="shared" si="1449"/>
        <v>0</v>
      </c>
      <c r="QUQ443" s="35">
        <f t="shared" si="1449"/>
        <v>0</v>
      </c>
      <c r="QUR443" s="35">
        <f t="shared" si="1449"/>
        <v>0</v>
      </c>
      <c r="QUS443" s="35">
        <f t="shared" si="1449"/>
        <v>0</v>
      </c>
      <c r="QUT443" s="35">
        <f t="shared" si="1449"/>
        <v>0</v>
      </c>
      <c r="QUU443" s="35">
        <f t="shared" si="1449"/>
        <v>0</v>
      </c>
      <c r="QUV443" s="35">
        <f t="shared" si="1449"/>
        <v>0</v>
      </c>
      <c r="QUW443" s="35">
        <f t="shared" si="1449"/>
        <v>0</v>
      </c>
      <c r="QUX443" s="35">
        <f t="shared" si="1449"/>
        <v>0</v>
      </c>
      <c r="QUY443" s="35">
        <f t="shared" si="1449"/>
        <v>0</v>
      </c>
      <c r="QUZ443" s="35">
        <f t="shared" si="1449"/>
        <v>0</v>
      </c>
      <c r="QVA443" s="35">
        <f t="shared" si="1449"/>
        <v>0</v>
      </c>
      <c r="QVB443" s="35">
        <f t="shared" si="1449"/>
        <v>0</v>
      </c>
      <c r="QVC443" s="35">
        <f t="shared" si="1449"/>
        <v>0</v>
      </c>
      <c r="QVD443" s="35">
        <f t="shared" si="1449"/>
        <v>0</v>
      </c>
      <c r="QVE443" s="35">
        <f t="shared" si="1449"/>
        <v>0</v>
      </c>
      <c r="QVF443" s="35">
        <f t="shared" si="1449"/>
        <v>0</v>
      </c>
      <c r="QVG443" s="35">
        <f t="shared" si="1449"/>
        <v>0</v>
      </c>
      <c r="QVH443" s="35">
        <f t="shared" si="1449"/>
        <v>0</v>
      </c>
      <c r="QVI443" s="35">
        <f t="shared" si="1449"/>
        <v>0</v>
      </c>
      <c r="QVJ443" s="35">
        <f t="shared" si="1449"/>
        <v>0</v>
      </c>
      <c r="QVK443" s="35">
        <f t="shared" si="1449"/>
        <v>0</v>
      </c>
      <c r="QVL443" s="35">
        <f t="shared" si="1449"/>
        <v>0</v>
      </c>
      <c r="QVM443" s="35">
        <f t="shared" si="1449"/>
        <v>0</v>
      </c>
      <c r="QVN443" s="35">
        <f t="shared" si="1449"/>
        <v>0</v>
      </c>
      <c r="QVO443" s="35">
        <f t="shared" si="1449"/>
        <v>0</v>
      </c>
      <c r="QVP443" s="35">
        <f t="shared" si="1449"/>
        <v>0</v>
      </c>
      <c r="QVQ443" s="35">
        <f t="shared" si="1449"/>
        <v>0</v>
      </c>
      <c r="QVR443" s="35">
        <f t="shared" si="1449"/>
        <v>0</v>
      </c>
      <c r="QVS443" s="35">
        <f t="shared" si="1449"/>
        <v>0</v>
      </c>
      <c r="QVT443" s="35">
        <f t="shared" si="1449"/>
        <v>0</v>
      </c>
      <c r="QVU443" s="35">
        <f t="shared" si="1449"/>
        <v>0</v>
      </c>
      <c r="QVV443" s="35">
        <f t="shared" si="1449"/>
        <v>0</v>
      </c>
      <c r="QVW443" s="35">
        <f t="shared" si="1449"/>
        <v>0</v>
      </c>
      <c r="QVX443" s="35">
        <f t="shared" si="1449"/>
        <v>0</v>
      </c>
      <c r="QVY443" s="35">
        <f t="shared" si="1449"/>
        <v>0</v>
      </c>
      <c r="QVZ443" s="35">
        <f t="shared" si="1449"/>
        <v>0</v>
      </c>
      <c r="QWA443" s="35">
        <f t="shared" si="1449"/>
        <v>0</v>
      </c>
      <c r="QWB443" s="35">
        <f t="shared" si="1449"/>
        <v>0</v>
      </c>
      <c r="QWC443" s="35">
        <f t="shared" si="1449"/>
        <v>0</v>
      </c>
      <c r="QWD443" s="35">
        <f t="shared" si="1449"/>
        <v>0</v>
      </c>
      <c r="QWE443" s="35">
        <f t="shared" si="1449"/>
        <v>0</v>
      </c>
      <c r="QWF443" s="35">
        <f t="shared" si="1449"/>
        <v>0</v>
      </c>
      <c r="QWG443" s="35">
        <f t="shared" si="1449"/>
        <v>0</v>
      </c>
      <c r="QWH443" s="35">
        <f t="shared" si="1449"/>
        <v>0</v>
      </c>
      <c r="QWI443" s="35">
        <f t="shared" si="1449"/>
        <v>0</v>
      </c>
      <c r="QWJ443" s="35">
        <f t="shared" si="1449"/>
        <v>0</v>
      </c>
      <c r="QWK443" s="35">
        <f t="shared" si="1449"/>
        <v>0</v>
      </c>
      <c r="QWL443" s="35">
        <f t="shared" si="1449"/>
        <v>0</v>
      </c>
      <c r="QWM443" s="35">
        <f t="shared" si="1449"/>
        <v>0</v>
      </c>
      <c r="QWN443" s="35">
        <f t="shared" si="1449"/>
        <v>0</v>
      </c>
      <c r="QWO443" s="35">
        <f t="shared" si="1449"/>
        <v>0</v>
      </c>
      <c r="QWP443" s="35">
        <f t="shared" si="1449"/>
        <v>0</v>
      </c>
      <c r="QWQ443" s="35">
        <f t="shared" si="1449"/>
        <v>0</v>
      </c>
      <c r="QWR443" s="35">
        <f t="shared" si="1449"/>
        <v>0</v>
      </c>
      <c r="QWS443" s="35">
        <f t="shared" si="1449"/>
        <v>0</v>
      </c>
      <c r="QWT443" s="35">
        <f t="shared" ref="QWT443:QZE443" si="1450">QWT462</f>
        <v>0</v>
      </c>
      <c r="QWU443" s="35">
        <f t="shared" si="1450"/>
        <v>0</v>
      </c>
      <c r="QWV443" s="35">
        <f t="shared" si="1450"/>
        <v>0</v>
      </c>
      <c r="QWW443" s="35">
        <f t="shared" si="1450"/>
        <v>0</v>
      </c>
      <c r="QWX443" s="35">
        <f t="shared" si="1450"/>
        <v>0</v>
      </c>
      <c r="QWY443" s="35">
        <f t="shared" si="1450"/>
        <v>0</v>
      </c>
      <c r="QWZ443" s="35">
        <f t="shared" si="1450"/>
        <v>0</v>
      </c>
      <c r="QXA443" s="35">
        <f t="shared" si="1450"/>
        <v>0</v>
      </c>
      <c r="QXB443" s="35">
        <f t="shared" si="1450"/>
        <v>0</v>
      </c>
      <c r="QXC443" s="35">
        <f t="shared" si="1450"/>
        <v>0</v>
      </c>
      <c r="QXD443" s="35">
        <f t="shared" si="1450"/>
        <v>0</v>
      </c>
      <c r="QXE443" s="35">
        <f t="shared" si="1450"/>
        <v>0</v>
      </c>
      <c r="QXF443" s="35">
        <f t="shared" si="1450"/>
        <v>0</v>
      </c>
      <c r="QXG443" s="35">
        <f t="shared" si="1450"/>
        <v>0</v>
      </c>
      <c r="QXH443" s="35">
        <f t="shared" si="1450"/>
        <v>0</v>
      </c>
      <c r="QXI443" s="35">
        <f t="shared" si="1450"/>
        <v>0</v>
      </c>
      <c r="QXJ443" s="35">
        <f t="shared" si="1450"/>
        <v>0</v>
      </c>
      <c r="QXK443" s="35">
        <f t="shared" si="1450"/>
        <v>0</v>
      </c>
      <c r="QXL443" s="35">
        <f t="shared" si="1450"/>
        <v>0</v>
      </c>
      <c r="QXM443" s="35">
        <f t="shared" si="1450"/>
        <v>0</v>
      </c>
      <c r="QXN443" s="35">
        <f t="shared" si="1450"/>
        <v>0</v>
      </c>
      <c r="QXO443" s="35">
        <f t="shared" si="1450"/>
        <v>0</v>
      </c>
      <c r="QXP443" s="35">
        <f t="shared" si="1450"/>
        <v>0</v>
      </c>
      <c r="QXQ443" s="35">
        <f t="shared" si="1450"/>
        <v>0</v>
      </c>
      <c r="QXR443" s="35">
        <f t="shared" si="1450"/>
        <v>0</v>
      </c>
      <c r="QXS443" s="35">
        <f t="shared" si="1450"/>
        <v>0</v>
      </c>
      <c r="QXT443" s="35">
        <f t="shared" si="1450"/>
        <v>0</v>
      </c>
      <c r="QXU443" s="35">
        <f t="shared" si="1450"/>
        <v>0</v>
      </c>
      <c r="QXV443" s="35">
        <f t="shared" si="1450"/>
        <v>0</v>
      </c>
      <c r="QXW443" s="35">
        <f t="shared" si="1450"/>
        <v>0</v>
      </c>
      <c r="QXX443" s="35">
        <f t="shared" si="1450"/>
        <v>0</v>
      </c>
      <c r="QXY443" s="35">
        <f t="shared" si="1450"/>
        <v>0</v>
      </c>
      <c r="QXZ443" s="35">
        <f t="shared" si="1450"/>
        <v>0</v>
      </c>
      <c r="QYA443" s="35">
        <f t="shared" si="1450"/>
        <v>0</v>
      </c>
      <c r="QYB443" s="35">
        <f t="shared" si="1450"/>
        <v>0</v>
      </c>
      <c r="QYC443" s="35">
        <f t="shared" si="1450"/>
        <v>0</v>
      </c>
      <c r="QYD443" s="35">
        <f t="shared" si="1450"/>
        <v>0</v>
      </c>
      <c r="QYE443" s="35">
        <f t="shared" si="1450"/>
        <v>0</v>
      </c>
      <c r="QYF443" s="35">
        <f t="shared" si="1450"/>
        <v>0</v>
      </c>
      <c r="QYG443" s="35">
        <f t="shared" si="1450"/>
        <v>0</v>
      </c>
      <c r="QYH443" s="35">
        <f t="shared" si="1450"/>
        <v>0</v>
      </c>
      <c r="QYI443" s="35">
        <f t="shared" si="1450"/>
        <v>0</v>
      </c>
      <c r="QYJ443" s="35">
        <f t="shared" si="1450"/>
        <v>0</v>
      </c>
      <c r="QYK443" s="35">
        <f t="shared" si="1450"/>
        <v>0</v>
      </c>
      <c r="QYL443" s="35">
        <f t="shared" si="1450"/>
        <v>0</v>
      </c>
      <c r="QYM443" s="35">
        <f t="shared" si="1450"/>
        <v>0</v>
      </c>
      <c r="QYN443" s="35">
        <f t="shared" si="1450"/>
        <v>0</v>
      </c>
      <c r="QYO443" s="35">
        <f t="shared" si="1450"/>
        <v>0</v>
      </c>
      <c r="QYP443" s="35">
        <f t="shared" si="1450"/>
        <v>0</v>
      </c>
      <c r="QYQ443" s="35">
        <f t="shared" si="1450"/>
        <v>0</v>
      </c>
      <c r="QYR443" s="35">
        <f t="shared" si="1450"/>
        <v>0</v>
      </c>
      <c r="QYS443" s="35">
        <f t="shared" si="1450"/>
        <v>0</v>
      </c>
      <c r="QYT443" s="35">
        <f t="shared" si="1450"/>
        <v>0</v>
      </c>
      <c r="QYU443" s="35">
        <f t="shared" si="1450"/>
        <v>0</v>
      </c>
      <c r="QYV443" s="35">
        <f t="shared" si="1450"/>
        <v>0</v>
      </c>
      <c r="QYW443" s="35">
        <f t="shared" si="1450"/>
        <v>0</v>
      </c>
      <c r="QYX443" s="35">
        <f t="shared" si="1450"/>
        <v>0</v>
      </c>
      <c r="QYY443" s="35">
        <f t="shared" si="1450"/>
        <v>0</v>
      </c>
      <c r="QYZ443" s="35">
        <f t="shared" si="1450"/>
        <v>0</v>
      </c>
      <c r="QZA443" s="35">
        <f t="shared" si="1450"/>
        <v>0</v>
      </c>
      <c r="QZB443" s="35">
        <f t="shared" si="1450"/>
        <v>0</v>
      </c>
      <c r="QZC443" s="35">
        <f t="shared" si="1450"/>
        <v>0</v>
      </c>
      <c r="QZD443" s="35">
        <f t="shared" si="1450"/>
        <v>0</v>
      </c>
      <c r="QZE443" s="35">
        <f t="shared" si="1450"/>
        <v>0</v>
      </c>
      <c r="QZF443" s="35">
        <f t="shared" ref="QZF443:RBQ443" si="1451">QZF462</f>
        <v>0</v>
      </c>
      <c r="QZG443" s="35">
        <f t="shared" si="1451"/>
        <v>0</v>
      </c>
      <c r="QZH443" s="35">
        <f t="shared" si="1451"/>
        <v>0</v>
      </c>
      <c r="QZI443" s="35">
        <f t="shared" si="1451"/>
        <v>0</v>
      </c>
      <c r="QZJ443" s="35">
        <f t="shared" si="1451"/>
        <v>0</v>
      </c>
      <c r="QZK443" s="35">
        <f t="shared" si="1451"/>
        <v>0</v>
      </c>
      <c r="QZL443" s="35">
        <f t="shared" si="1451"/>
        <v>0</v>
      </c>
      <c r="QZM443" s="35">
        <f t="shared" si="1451"/>
        <v>0</v>
      </c>
      <c r="QZN443" s="35">
        <f t="shared" si="1451"/>
        <v>0</v>
      </c>
      <c r="QZO443" s="35">
        <f t="shared" si="1451"/>
        <v>0</v>
      </c>
      <c r="QZP443" s="35">
        <f t="shared" si="1451"/>
        <v>0</v>
      </c>
      <c r="QZQ443" s="35">
        <f t="shared" si="1451"/>
        <v>0</v>
      </c>
      <c r="QZR443" s="35">
        <f t="shared" si="1451"/>
        <v>0</v>
      </c>
      <c r="QZS443" s="35">
        <f t="shared" si="1451"/>
        <v>0</v>
      </c>
      <c r="QZT443" s="35">
        <f t="shared" si="1451"/>
        <v>0</v>
      </c>
      <c r="QZU443" s="35">
        <f t="shared" si="1451"/>
        <v>0</v>
      </c>
      <c r="QZV443" s="35">
        <f t="shared" si="1451"/>
        <v>0</v>
      </c>
      <c r="QZW443" s="35">
        <f t="shared" si="1451"/>
        <v>0</v>
      </c>
      <c r="QZX443" s="35">
        <f t="shared" si="1451"/>
        <v>0</v>
      </c>
      <c r="QZY443" s="35">
        <f t="shared" si="1451"/>
        <v>0</v>
      </c>
      <c r="QZZ443" s="35">
        <f t="shared" si="1451"/>
        <v>0</v>
      </c>
      <c r="RAA443" s="35">
        <f t="shared" si="1451"/>
        <v>0</v>
      </c>
      <c r="RAB443" s="35">
        <f t="shared" si="1451"/>
        <v>0</v>
      </c>
      <c r="RAC443" s="35">
        <f t="shared" si="1451"/>
        <v>0</v>
      </c>
      <c r="RAD443" s="35">
        <f t="shared" si="1451"/>
        <v>0</v>
      </c>
      <c r="RAE443" s="35">
        <f t="shared" si="1451"/>
        <v>0</v>
      </c>
      <c r="RAF443" s="35">
        <f t="shared" si="1451"/>
        <v>0</v>
      </c>
      <c r="RAG443" s="35">
        <f t="shared" si="1451"/>
        <v>0</v>
      </c>
      <c r="RAH443" s="35">
        <f t="shared" si="1451"/>
        <v>0</v>
      </c>
      <c r="RAI443" s="35">
        <f t="shared" si="1451"/>
        <v>0</v>
      </c>
      <c r="RAJ443" s="35">
        <f t="shared" si="1451"/>
        <v>0</v>
      </c>
      <c r="RAK443" s="35">
        <f t="shared" si="1451"/>
        <v>0</v>
      </c>
      <c r="RAL443" s="35">
        <f t="shared" si="1451"/>
        <v>0</v>
      </c>
      <c r="RAM443" s="35">
        <f t="shared" si="1451"/>
        <v>0</v>
      </c>
      <c r="RAN443" s="35">
        <f t="shared" si="1451"/>
        <v>0</v>
      </c>
      <c r="RAO443" s="35">
        <f t="shared" si="1451"/>
        <v>0</v>
      </c>
      <c r="RAP443" s="35">
        <f t="shared" si="1451"/>
        <v>0</v>
      </c>
      <c r="RAQ443" s="35">
        <f t="shared" si="1451"/>
        <v>0</v>
      </c>
      <c r="RAR443" s="35">
        <f t="shared" si="1451"/>
        <v>0</v>
      </c>
      <c r="RAS443" s="35">
        <f t="shared" si="1451"/>
        <v>0</v>
      </c>
      <c r="RAT443" s="35">
        <f t="shared" si="1451"/>
        <v>0</v>
      </c>
      <c r="RAU443" s="35">
        <f t="shared" si="1451"/>
        <v>0</v>
      </c>
      <c r="RAV443" s="35">
        <f t="shared" si="1451"/>
        <v>0</v>
      </c>
      <c r="RAW443" s="35">
        <f t="shared" si="1451"/>
        <v>0</v>
      </c>
      <c r="RAX443" s="35">
        <f t="shared" si="1451"/>
        <v>0</v>
      </c>
      <c r="RAY443" s="35">
        <f t="shared" si="1451"/>
        <v>0</v>
      </c>
      <c r="RAZ443" s="35">
        <f t="shared" si="1451"/>
        <v>0</v>
      </c>
      <c r="RBA443" s="35">
        <f t="shared" si="1451"/>
        <v>0</v>
      </c>
      <c r="RBB443" s="35">
        <f t="shared" si="1451"/>
        <v>0</v>
      </c>
      <c r="RBC443" s="35">
        <f t="shared" si="1451"/>
        <v>0</v>
      </c>
      <c r="RBD443" s="35">
        <f t="shared" si="1451"/>
        <v>0</v>
      </c>
      <c r="RBE443" s="35">
        <f t="shared" si="1451"/>
        <v>0</v>
      </c>
      <c r="RBF443" s="35">
        <f t="shared" si="1451"/>
        <v>0</v>
      </c>
      <c r="RBG443" s="35">
        <f t="shared" si="1451"/>
        <v>0</v>
      </c>
      <c r="RBH443" s="35">
        <f t="shared" si="1451"/>
        <v>0</v>
      </c>
      <c r="RBI443" s="35">
        <f t="shared" si="1451"/>
        <v>0</v>
      </c>
      <c r="RBJ443" s="35">
        <f t="shared" si="1451"/>
        <v>0</v>
      </c>
      <c r="RBK443" s="35">
        <f t="shared" si="1451"/>
        <v>0</v>
      </c>
      <c r="RBL443" s="35">
        <f t="shared" si="1451"/>
        <v>0</v>
      </c>
      <c r="RBM443" s="35">
        <f t="shared" si="1451"/>
        <v>0</v>
      </c>
      <c r="RBN443" s="35">
        <f t="shared" si="1451"/>
        <v>0</v>
      </c>
      <c r="RBO443" s="35">
        <f t="shared" si="1451"/>
        <v>0</v>
      </c>
      <c r="RBP443" s="35">
        <f t="shared" si="1451"/>
        <v>0</v>
      </c>
      <c r="RBQ443" s="35">
        <f t="shared" si="1451"/>
        <v>0</v>
      </c>
      <c r="RBR443" s="35">
        <f t="shared" ref="RBR443:REC443" si="1452">RBR462</f>
        <v>0</v>
      </c>
      <c r="RBS443" s="35">
        <f t="shared" si="1452"/>
        <v>0</v>
      </c>
      <c r="RBT443" s="35">
        <f t="shared" si="1452"/>
        <v>0</v>
      </c>
      <c r="RBU443" s="35">
        <f t="shared" si="1452"/>
        <v>0</v>
      </c>
      <c r="RBV443" s="35">
        <f t="shared" si="1452"/>
        <v>0</v>
      </c>
      <c r="RBW443" s="35">
        <f t="shared" si="1452"/>
        <v>0</v>
      </c>
      <c r="RBX443" s="35">
        <f t="shared" si="1452"/>
        <v>0</v>
      </c>
      <c r="RBY443" s="35">
        <f t="shared" si="1452"/>
        <v>0</v>
      </c>
      <c r="RBZ443" s="35">
        <f t="shared" si="1452"/>
        <v>0</v>
      </c>
      <c r="RCA443" s="35">
        <f t="shared" si="1452"/>
        <v>0</v>
      </c>
      <c r="RCB443" s="35">
        <f t="shared" si="1452"/>
        <v>0</v>
      </c>
      <c r="RCC443" s="35">
        <f t="shared" si="1452"/>
        <v>0</v>
      </c>
      <c r="RCD443" s="35">
        <f t="shared" si="1452"/>
        <v>0</v>
      </c>
      <c r="RCE443" s="35">
        <f t="shared" si="1452"/>
        <v>0</v>
      </c>
      <c r="RCF443" s="35">
        <f t="shared" si="1452"/>
        <v>0</v>
      </c>
      <c r="RCG443" s="35">
        <f t="shared" si="1452"/>
        <v>0</v>
      </c>
      <c r="RCH443" s="35">
        <f t="shared" si="1452"/>
        <v>0</v>
      </c>
      <c r="RCI443" s="35">
        <f t="shared" si="1452"/>
        <v>0</v>
      </c>
      <c r="RCJ443" s="35">
        <f t="shared" si="1452"/>
        <v>0</v>
      </c>
      <c r="RCK443" s="35">
        <f t="shared" si="1452"/>
        <v>0</v>
      </c>
      <c r="RCL443" s="35">
        <f t="shared" si="1452"/>
        <v>0</v>
      </c>
      <c r="RCM443" s="35">
        <f t="shared" si="1452"/>
        <v>0</v>
      </c>
      <c r="RCN443" s="35">
        <f t="shared" si="1452"/>
        <v>0</v>
      </c>
      <c r="RCO443" s="35">
        <f t="shared" si="1452"/>
        <v>0</v>
      </c>
      <c r="RCP443" s="35">
        <f t="shared" si="1452"/>
        <v>0</v>
      </c>
      <c r="RCQ443" s="35">
        <f t="shared" si="1452"/>
        <v>0</v>
      </c>
      <c r="RCR443" s="35">
        <f t="shared" si="1452"/>
        <v>0</v>
      </c>
      <c r="RCS443" s="35">
        <f t="shared" si="1452"/>
        <v>0</v>
      </c>
      <c r="RCT443" s="35">
        <f t="shared" si="1452"/>
        <v>0</v>
      </c>
      <c r="RCU443" s="35">
        <f t="shared" si="1452"/>
        <v>0</v>
      </c>
      <c r="RCV443" s="35">
        <f t="shared" si="1452"/>
        <v>0</v>
      </c>
      <c r="RCW443" s="35">
        <f t="shared" si="1452"/>
        <v>0</v>
      </c>
      <c r="RCX443" s="35">
        <f t="shared" si="1452"/>
        <v>0</v>
      </c>
      <c r="RCY443" s="35">
        <f t="shared" si="1452"/>
        <v>0</v>
      </c>
      <c r="RCZ443" s="35">
        <f t="shared" si="1452"/>
        <v>0</v>
      </c>
      <c r="RDA443" s="35">
        <f t="shared" si="1452"/>
        <v>0</v>
      </c>
      <c r="RDB443" s="35">
        <f t="shared" si="1452"/>
        <v>0</v>
      </c>
      <c r="RDC443" s="35">
        <f t="shared" si="1452"/>
        <v>0</v>
      </c>
      <c r="RDD443" s="35">
        <f t="shared" si="1452"/>
        <v>0</v>
      </c>
      <c r="RDE443" s="35">
        <f t="shared" si="1452"/>
        <v>0</v>
      </c>
      <c r="RDF443" s="35">
        <f t="shared" si="1452"/>
        <v>0</v>
      </c>
      <c r="RDG443" s="35">
        <f t="shared" si="1452"/>
        <v>0</v>
      </c>
      <c r="RDH443" s="35">
        <f t="shared" si="1452"/>
        <v>0</v>
      </c>
      <c r="RDI443" s="35">
        <f t="shared" si="1452"/>
        <v>0</v>
      </c>
      <c r="RDJ443" s="35">
        <f t="shared" si="1452"/>
        <v>0</v>
      </c>
      <c r="RDK443" s="35">
        <f t="shared" si="1452"/>
        <v>0</v>
      </c>
      <c r="RDL443" s="35">
        <f t="shared" si="1452"/>
        <v>0</v>
      </c>
      <c r="RDM443" s="35">
        <f t="shared" si="1452"/>
        <v>0</v>
      </c>
      <c r="RDN443" s="35">
        <f t="shared" si="1452"/>
        <v>0</v>
      </c>
      <c r="RDO443" s="35">
        <f t="shared" si="1452"/>
        <v>0</v>
      </c>
      <c r="RDP443" s="35">
        <f t="shared" si="1452"/>
        <v>0</v>
      </c>
      <c r="RDQ443" s="35">
        <f t="shared" si="1452"/>
        <v>0</v>
      </c>
      <c r="RDR443" s="35">
        <f t="shared" si="1452"/>
        <v>0</v>
      </c>
      <c r="RDS443" s="35">
        <f t="shared" si="1452"/>
        <v>0</v>
      </c>
      <c r="RDT443" s="35">
        <f t="shared" si="1452"/>
        <v>0</v>
      </c>
      <c r="RDU443" s="35">
        <f t="shared" si="1452"/>
        <v>0</v>
      </c>
      <c r="RDV443" s="35">
        <f t="shared" si="1452"/>
        <v>0</v>
      </c>
      <c r="RDW443" s="35">
        <f t="shared" si="1452"/>
        <v>0</v>
      </c>
      <c r="RDX443" s="35">
        <f t="shared" si="1452"/>
        <v>0</v>
      </c>
      <c r="RDY443" s="35">
        <f t="shared" si="1452"/>
        <v>0</v>
      </c>
      <c r="RDZ443" s="35">
        <f t="shared" si="1452"/>
        <v>0</v>
      </c>
      <c r="REA443" s="35">
        <f t="shared" si="1452"/>
        <v>0</v>
      </c>
      <c r="REB443" s="35">
        <f t="shared" si="1452"/>
        <v>0</v>
      </c>
      <c r="REC443" s="35">
        <f t="shared" si="1452"/>
        <v>0</v>
      </c>
      <c r="RED443" s="35">
        <f t="shared" ref="RED443:RGO443" si="1453">RED462</f>
        <v>0</v>
      </c>
      <c r="REE443" s="35">
        <f t="shared" si="1453"/>
        <v>0</v>
      </c>
      <c r="REF443" s="35">
        <f t="shared" si="1453"/>
        <v>0</v>
      </c>
      <c r="REG443" s="35">
        <f t="shared" si="1453"/>
        <v>0</v>
      </c>
      <c r="REH443" s="35">
        <f t="shared" si="1453"/>
        <v>0</v>
      </c>
      <c r="REI443" s="35">
        <f t="shared" si="1453"/>
        <v>0</v>
      </c>
      <c r="REJ443" s="35">
        <f t="shared" si="1453"/>
        <v>0</v>
      </c>
      <c r="REK443" s="35">
        <f t="shared" si="1453"/>
        <v>0</v>
      </c>
      <c r="REL443" s="35">
        <f t="shared" si="1453"/>
        <v>0</v>
      </c>
      <c r="REM443" s="35">
        <f t="shared" si="1453"/>
        <v>0</v>
      </c>
      <c r="REN443" s="35">
        <f t="shared" si="1453"/>
        <v>0</v>
      </c>
      <c r="REO443" s="35">
        <f t="shared" si="1453"/>
        <v>0</v>
      </c>
      <c r="REP443" s="35">
        <f t="shared" si="1453"/>
        <v>0</v>
      </c>
      <c r="REQ443" s="35">
        <f t="shared" si="1453"/>
        <v>0</v>
      </c>
      <c r="RER443" s="35">
        <f t="shared" si="1453"/>
        <v>0</v>
      </c>
      <c r="RES443" s="35">
        <f t="shared" si="1453"/>
        <v>0</v>
      </c>
      <c r="RET443" s="35">
        <f t="shared" si="1453"/>
        <v>0</v>
      </c>
      <c r="REU443" s="35">
        <f t="shared" si="1453"/>
        <v>0</v>
      </c>
      <c r="REV443" s="35">
        <f t="shared" si="1453"/>
        <v>0</v>
      </c>
      <c r="REW443" s="35">
        <f t="shared" si="1453"/>
        <v>0</v>
      </c>
      <c r="REX443" s="35">
        <f t="shared" si="1453"/>
        <v>0</v>
      </c>
      <c r="REY443" s="35">
        <f t="shared" si="1453"/>
        <v>0</v>
      </c>
      <c r="REZ443" s="35">
        <f t="shared" si="1453"/>
        <v>0</v>
      </c>
      <c r="RFA443" s="35">
        <f t="shared" si="1453"/>
        <v>0</v>
      </c>
      <c r="RFB443" s="35">
        <f t="shared" si="1453"/>
        <v>0</v>
      </c>
      <c r="RFC443" s="35">
        <f t="shared" si="1453"/>
        <v>0</v>
      </c>
      <c r="RFD443" s="35">
        <f t="shared" si="1453"/>
        <v>0</v>
      </c>
      <c r="RFE443" s="35">
        <f t="shared" si="1453"/>
        <v>0</v>
      </c>
      <c r="RFF443" s="35">
        <f t="shared" si="1453"/>
        <v>0</v>
      </c>
      <c r="RFG443" s="35">
        <f t="shared" si="1453"/>
        <v>0</v>
      </c>
      <c r="RFH443" s="35">
        <f t="shared" si="1453"/>
        <v>0</v>
      </c>
      <c r="RFI443" s="35">
        <f t="shared" si="1453"/>
        <v>0</v>
      </c>
      <c r="RFJ443" s="35">
        <f t="shared" si="1453"/>
        <v>0</v>
      </c>
      <c r="RFK443" s="35">
        <f t="shared" si="1453"/>
        <v>0</v>
      </c>
      <c r="RFL443" s="35">
        <f t="shared" si="1453"/>
        <v>0</v>
      </c>
      <c r="RFM443" s="35">
        <f t="shared" si="1453"/>
        <v>0</v>
      </c>
      <c r="RFN443" s="35">
        <f t="shared" si="1453"/>
        <v>0</v>
      </c>
      <c r="RFO443" s="35">
        <f t="shared" si="1453"/>
        <v>0</v>
      </c>
      <c r="RFP443" s="35">
        <f t="shared" si="1453"/>
        <v>0</v>
      </c>
      <c r="RFQ443" s="35">
        <f t="shared" si="1453"/>
        <v>0</v>
      </c>
      <c r="RFR443" s="35">
        <f t="shared" si="1453"/>
        <v>0</v>
      </c>
      <c r="RFS443" s="35">
        <f t="shared" si="1453"/>
        <v>0</v>
      </c>
      <c r="RFT443" s="35">
        <f t="shared" si="1453"/>
        <v>0</v>
      </c>
      <c r="RFU443" s="35">
        <f t="shared" si="1453"/>
        <v>0</v>
      </c>
      <c r="RFV443" s="35">
        <f t="shared" si="1453"/>
        <v>0</v>
      </c>
      <c r="RFW443" s="35">
        <f t="shared" si="1453"/>
        <v>0</v>
      </c>
      <c r="RFX443" s="35">
        <f t="shared" si="1453"/>
        <v>0</v>
      </c>
      <c r="RFY443" s="35">
        <f t="shared" si="1453"/>
        <v>0</v>
      </c>
      <c r="RFZ443" s="35">
        <f t="shared" si="1453"/>
        <v>0</v>
      </c>
      <c r="RGA443" s="35">
        <f t="shared" si="1453"/>
        <v>0</v>
      </c>
      <c r="RGB443" s="35">
        <f t="shared" si="1453"/>
        <v>0</v>
      </c>
      <c r="RGC443" s="35">
        <f t="shared" si="1453"/>
        <v>0</v>
      </c>
      <c r="RGD443" s="35">
        <f t="shared" si="1453"/>
        <v>0</v>
      </c>
      <c r="RGE443" s="35">
        <f t="shared" si="1453"/>
        <v>0</v>
      </c>
      <c r="RGF443" s="35">
        <f t="shared" si="1453"/>
        <v>0</v>
      </c>
      <c r="RGG443" s="35">
        <f t="shared" si="1453"/>
        <v>0</v>
      </c>
      <c r="RGH443" s="35">
        <f t="shared" si="1453"/>
        <v>0</v>
      </c>
      <c r="RGI443" s="35">
        <f t="shared" si="1453"/>
        <v>0</v>
      </c>
      <c r="RGJ443" s="35">
        <f t="shared" si="1453"/>
        <v>0</v>
      </c>
      <c r="RGK443" s="35">
        <f t="shared" si="1453"/>
        <v>0</v>
      </c>
      <c r="RGL443" s="35">
        <f t="shared" si="1453"/>
        <v>0</v>
      </c>
      <c r="RGM443" s="35">
        <f t="shared" si="1453"/>
        <v>0</v>
      </c>
      <c r="RGN443" s="35">
        <f t="shared" si="1453"/>
        <v>0</v>
      </c>
      <c r="RGO443" s="35">
        <f t="shared" si="1453"/>
        <v>0</v>
      </c>
      <c r="RGP443" s="35">
        <f t="shared" ref="RGP443:RJA443" si="1454">RGP462</f>
        <v>0</v>
      </c>
      <c r="RGQ443" s="35">
        <f t="shared" si="1454"/>
        <v>0</v>
      </c>
      <c r="RGR443" s="35">
        <f t="shared" si="1454"/>
        <v>0</v>
      </c>
      <c r="RGS443" s="35">
        <f t="shared" si="1454"/>
        <v>0</v>
      </c>
      <c r="RGT443" s="35">
        <f t="shared" si="1454"/>
        <v>0</v>
      </c>
      <c r="RGU443" s="35">
        <f t="shared" si="1454"/>
        <v>0</v>
      </c>
      <c r="RGV443" s="35">
        <f t="shared" si="1454"/>
        <v>0</v>
      </c>
      <c r="RGW443" s="35">
        <f t="shared" si="1454"/>
        <v>0</v>
      </c>
      <c r="RGX443" s="35">
        <f t="shared" si="1454"/>
        <v>0</v>
      </c>
      <c r="RGY443" s="35">
        <f t="shared" si="1454"/>
        <v>0</v>
      </c>
      <c r="RGZ443" s="35">
        <f t="shared" si="1454"/>
        <v>0</v>
      </c>
      <c r="RHA443" s="35">
        <f t="shared" si="1454"/>
        <v>0</v>
      </c>
      <c r="RHB443" s="35">
        <f t="shared" si="1454"/>
        <v>0</v>
      </c>
      <c r="RHC443" s="35">
        <f t="shared" si="1454"/>
        <v>0</v>
      </c>
      <c r="RHD443" s="35">
        <f t="shared" si="1454"/>
        <v>0</v>
      </c>
      <c r="RHE443" s="35">
        <f t="shared" si="1454"/>
        <v>0</v>
      </c>
      <c r="RHF443" s="35">
        <f t="shared" si="1454"/>
        <v>0</v>
      </c>
      <c r="RHG443" s="35">
        <f t="shared" si="1454"/>
        <v>0</v>
      </c>
      <c r="RHH443" s="35">
        <f t="shared" si="1454"/>
        <v>0</v>
      </c>
      <c r="RHI443" s="35">
        <f t="shared" si="1454"/>
        <v>0</v>
      </c>
      <c r="RHJ443" s="35">
        <f t="shared" si="1454"/>
        <v>0</v>
      </c>
      <c r="RHK443" s="35">
        <f t="shared" si="1454"/>
        <v>0</v>
      </c>
      <c r="RHL443" s="35">
        <f t="shared" si="1454"/>
        <v>0</v>
      </c>
      <c r="RHM443" s="35">
        <f t="shared" si="1454"/>
        <v>0</v>
      </c>
      <c r="RHN443" s="35">
        <f t="shared" si="1454"/>
        <v>0</v>
      </c>
      <c r="RHO443" s="35">
        <f t="shared" si="1454"/>
        <v>0</v>
      </c>
      <c r="RHP443" s="35">
        <f t="shared" si="1454"/>
        <v>0</v>
      </c>
      <c r="RHQ443" s="35">
        <f t="shared" si="1454"/>
        <v>0</v>
      </c>
      <c r="RHR443" s="35">
        <f t="shared" si="1454"/>
        <v>0</v>
      </c>
      <c r="RHS443" s="35">
        <f t="shared" si="1454"/>
        <v>0</v>
      </c>
      <c r="RHT443" s="35">
        <f t="shared" si="1454"/>
        <v>0</v>
      </c>
      <c r="RHU443" s="35">
        <f t="shared" si="1454"/>
        <v>0</v>
      </c>
      <c r="RHV443" s="35">
        <f t="shared" si="1454"/>
        <v>0</v>
      </c>
      <c r="RHW443" s="35">
        <f t="shared" si="1454"/>
        <v>0</v>
      </c>
      <c r="RHX443" s="35">
        <f t="shared" si="1454"/>
        <v>0</v>
      </c>
      <c r="RHY443" s="35">
        <f t="shared" si="1454"/>
        <v>0</v>
      </c>
      <c r="RHZ443" s="35">
        <f t="shared" si="1454"/>
        <v>0</v>
      </c>
      <c r="RIA443" s="35">
        <f t="shared" si="1454"/>
        <v>0</v>
      </c>
      <c r="RIB443" s="35">
        <f t="shared" si="1454"/>
        <v>0</v>
      </c>
      <c r="RIC443" s="35">
        <f t="shared" si="1454"/>
        <v>0</v>
      </c>
      <c r="RID443" s="35">
        <f t="shared" si="1454"/>
        <v>0</v>
      </c>
      <c r="RIE443" s="35">
        <f t="shared" si="1454"/>
        <v>0</v>
      </c>
      <c r="RIF443" s="35">
        <f t="shared" si="1454"/>
        <v>0</v>
      </c>
      <c r="RIG443" s="35">
        <f t="shared" si="1454"/>
        <v>0</v>
      </c>
      <c r="RIH443" s="35">
        <f t="shared" si="1454"/>
        <v>0</v>
      </c>
      <c r="RII443" s="35">
        <f t="shared" si="1454"/>
        <v>0</v>
      </c>
      <c r="RIJ443" s="35">
        <f t="shared" si="1454"/>
        <v>0</v>
      </c>
      <c r="RIK443" s="35">
        <f t="shared" si="1454"/>
        <v>0</v>
      </c>
      <c r="RIL443" s="35">
        <f t="shared" si="1454"/>
        <v>0</v>
      </c>
      <c r="RIM443" s="35">
        <f t="shared" si="1454"/>
        <v>0</v>
      </c>
      <c r="RIN443" s="35">
        <f t="shared" si="1454"/>
        <v>0</v>
      </c>
      <c r="RIO443" s="35">
        <f t="shared" si="1454"/>
        <v>0</v>
      </c>
      <c r="RIP443" s="35">
        <f t="shared" si="1454"/>
        <v>0</v>
      </c>
      <c r="RIQ443" s="35">
        <f t="shared" si="1454"/>
        <v>0</v>
      </c>
      <c r="RIR443" s="35">
        <f t="shared" si="1454"/>
        <v>0</v>
      </c>
      <c r="RIS443" s="35">
        <f t="shared" si="1454"/>
        <v>0</v>
      </c>
      <c r="RIT443" s="35">
        <f t="shared" si="1454"/>
        <v>0</v>
      </c>
      <c r="RIU443" s="35">
        <f t="shared" si="1454"/>
        <v>0</v>
      </c>
      <c r="RIV443" s="35">
        <f t="shared" si="1454"/>
        <v>0</v>
      </c>
      <c r="RIW443" s="35">
        <f t="shared" si="1454"/>
        <v>0</v>
      </c>
      <c r="RIX443" s="35">
        <f t="shared" si="1454"/>
        <v>0</v>
      </c>
      <c r="RIY443" s="35">
        <f t="shared" si="1454"/>
        <v>0</v>
      </c>
      <c r="RIZ443" s="35">
        <f t="shared" si="1454"/>
        <v>0</v>
      </c>
      <c r="RJA443" s="35">
        <f t="shared" si="1454"/>
        <v>0</v>
      </c>
      <c r="RJB443" s="35">
        <f t="shared" ref="RJB443:RLM443" si="1455">RJB462</f>
        <v>0</v>
      </c>
      <c r="RJC443" s="35">
        <f t="shared" si="1455"/>
        <v>0</v>
      </c>
      <c r="RJD443" s="35">
        <f t="shared" si="1455"/>
        <v>0</v>
      </c>
      <c r="RJE443" s="35">
        <f t="shared" si="1455"/>
        <v>0</v>
      </c>
      <c r="RJF443" s="35">
        <f t="shared" si="1455"/>
        <v>0</v>
      </c>
      <c r="RJG443" s="35">
        <f t="shared" si="1455"/>
        <v>0</v>
      </c>
      <c r="RJH443" s="35">
        <f t="shared" si="1455"/>
        <v>0</v>
      </c>
      <c r="RJI443" s="35">
        <f t="shared" si="1455"/>
        <v>0</v>
      </c>
      <c r="RJJ443" s="35">
        <f t="shared" si="1455"/>
        <v>0</v>
      </c>
      <c r="RJK443" s="35">
        <f t="shared" si="1455"/>
        <v>0</v>
      </c>
      <c r="RJL443" s="35">
        <f t="shared" si="1455"/>
        <v>0</v>
      </c>
      <c r="RJM443" s="35">
        <f t="shared" si="1455"/>
        <v>0</v>
      </c>
      <c r="RJN443" s="35">
        <f t="shared" si="1455"/>
        <v>0</v>
      </c>
      <c r="RJO443" s="35">
        <f t="shared" si="1455"/>
        <v>0</v>
      </c>
      <c r="RJP443" s="35">
        <f t="shared" si="1455"/>
        <v>0</v>
      </c>
      <c r="RJQ443" s="35">
        <f t="shared" si="1455"/>
        <v>0</v>
      </c>
      <c r="RJR443" s="35">
        <f t="shared" si="1455"/>
        <v>0</v>
      </c>
      <c r="RJS443" s="35">
        <f t="shared" si="1455"/>
        <v>0</v>
      </c>
      <c r="RJT443" s="35">
        <f t="shared" si="1455"/>
        <v>0</v>
      </c>
      <c r="RJU443" s="35">
        <f t="shared" si="1455"/>
        <v>0</v>
      </c>
      <c r="RJV443" s="35">
        <f t="shared" si="1455"/>
        <v>0</v>
      </c>
      <c r="RJW443" s="35">
        <f t="shared" si="1455"/>
        <v>0</v>
      </c>
      <c r="RJX443" s="35">
        <f t="shared" si="1455"/>
        <v>0</v>
      </c>
      <c r="RJY443" s="35">
        <f t="shared" si="1455"/>
        <v>0</v>
      </c>
      <c r="RJZ443" s="35">
        <f t="shared" si="1455"/>
        <v>0</v>
      </c>
      <c r="RKA443" s="35">
        <f t="shared" si="1455"/>
        <v>0</v>
      </c>
      <c r="RKB443" s="35">
        <f t="shared" si="1455"/>
        <v>0</v>
      </c>
      <c r="RKC443" s="35">
        <f t="shared" si="1455"/>
        <v>0</v>
      </c>
      <c r="RKD443" s="35">
        <f t="shared" si="1455"/>
        <v>0</v>
      </c>
      <c r="RKE443" s="35">
        <f t="shared" si="1455"/>
        <v>0</v>
      </c>
      <c r="RKF443" s="35">
        <f t="shared" si="1455"/>
        <v>0</v>
      </c>
      <c r="RKG443" s="35">
        <f t="shared" si="1455"/>
        <v>0</v>
      </c>
      <c r="RKH443" s="35">
        <f t="shared" si="1455"/>
        <v>0</v>
      </c>
      <c r="RKI443" s="35">
        <f t="shared" si="1455"/>
        <v>0</v>
      </c>
      <c r="RKJ443" s="35">
        <f t="shared" si="1455"/>
        <v>0</v>
      </c>
      <c r="RKK443" s="35">
        <f t="shared" si="1455"/>
        <v>0</v>
      </c>
      <c r="RKL443" s="35">
        <f t="shared" si="1455"/>
        <v>0</v>
      </c>
      <c r="RKM443" s="35">
        <f t="shared" si="1455"/>
        <v>0</v>
      </c>
      <c r="RKN443" s="35">
        <f t="shared" si="1455"/>
        <v>0</v>
      </c>
      <c r="RKO443" s="35">
        <f t="shared" si="1455"/>
        <v>0</v>
      </c>
      <c r="RKP443" s="35">
        <f t="shared" si="1455"/>
        <v>0</v>
      </c>
      <c r="RKQ443" s="35">
        <f t="shared" si="1455"/>
        <v>0</v>
      </c>
      <c r="RKR443" s="35">
        <f t="shared" si="1455"/>
        <v>0</v>
      </c>
      <c r="RKS443" s="35">
        <f t="shared" si="1455"/>
        <v>0</v>
      </c>
      <c r="RKT443" s="35">
        <f t="shared" si="1455"/>
        <v>0</v>
      </c>
      <c r="RKU443" s="35">
        <f t="shared" si="1455"/>
        <v>0</v>
      </c>
      <c r="RKV443" s="35">
        <f t="shared" si="1455"/>
        <v>0</v>
      </c>
      <c r="RKW443" s="35">
        <f t="shared" si="1455"/>
        <v>0</v>
      </c>
      <c r="RKX443" s="35">
        <f t="shared" si="1455"/>
        <v>0</v>
      </c>
      <c r="RKY443" s="35">
        <f t="shared" si="1455"/>
        <v>0</v>
      </c>
      <c r="RKZ443" s="35">
        <f t="shared" si="1455"/>
        <v>0</v>
      </c>
      <c r="RLA443" s="35">
        <f t="shared" si="1455"/>
        <v>0</v>
      </c>
      <c r="RLB443" s="35">
        <f t="shared" si="1455"/>
        <v>0</v>
      </c>
      <c r="RLC443" s="35">
        <f t="shared" si="1455"/>
        <v>0</v>
      </c>
      <c r="RLD443" s="35">
        <f t="shared" si="1455"/>
        <v>0</v>
      </c>
      <c r="RLE443" s="35">
        <f t="shared" si="1455"/>
        <v>0</v>
      </c>
      <c r="RLF443" s="35">
        <f t="shared" si="1455"/>
        <v>0</v>
      </c>
      <c r="RLG443" s="35">
        <f t="shared" si="1455"/>
        <v>0</v>
      </c>
      <c r="RLH443" s="35">
        <f t="shared" si="1455"/>
        <v>0</v>
      </c>
      <c r="RLI443" s="35">
        <f t="shared" si="1455"/>
        <v>0</v>
      </c>
      <c r="RLJ443" s="35">
        <f t="shared" si="1455"/>
        <v>0</v>
      </c>
      <c r="RLK443" s="35">
        <f t="shared" si="1455"/>
        <v>0</v>
      </c>
      <c r="RLL443" s="35">
        <f t="shared" si="1455"/>
        <v>0</v>
      </c>
      <c r="RLM443" s="35">
        <f t="shared" si="1455"/>
        <v>0</v>
      </c>
      <c r="RLN443" s="35">
        <f t="shared" ref="RLN443:RNY443" si="1456">RLN462</f>
        <v>0</v>
      </c>
      <c r="RLO443" s="35">
        <f t="shared" si="1456"/>
        <v>0</v>
      </c>
      <c r="RLP443" s="35">
        <f t="shared" si="1456"/>
        <v>0</v>
      </c>
      <c r="RLQ443" s="35">
        <f t="shared" si="1456"/>
        <v>0</v>
      </c>
      <c r="RLR443" s="35">
        <f t="shared" si="1456"/>
        <v>0</v>
      </c>
      <c r="RLS443" s="35">
        <f t="shared" si="1456"/>
        <v>0</v>
      </c>
      <c r="RLT443" s="35">
        <f t="shared" si="1456"/>
        <v>0</v>
      </c>
      <c r="RLU443" s="35">
        <f t="shared" si="1456"/>
        <v>0</v>
      </c>
      <c r="RLV443" s="35">
        <f t="shared" si="1456"/>
        <v>0</v>
      </c>
      <c r="RLW443" s="35">
        <f t="shared" si="1456"/>
        <v>0</v>
      </c>
      <c r="RLX443" s="35">
        <f t="shared" si="1456"/>
        <v>0</v>
      </c>
      <c r="RLY443" s="35">
        <f t="shared" si="1456"/>
        <v>0</v>
      </c>
      <c r="RLZ443" s="35">
        <f t="shared" si="1456"/>
        <v>0</v>
      </c>
      <c r="RMA443" s="35">
        <f t="shared" si="1456"/>
        <v>0</v>
      </c>
      <c r="RMB443" s="35">
        <f t="shared" si="1456"/>
        <v>0</v>
      </c>
      <c r="RMC443" s="35">
        <f t="shared" si="1456"/>
        <v>0</v>
      </c>
      <c r="RMD443" s="35">
        <f t="shared" si="1456"/>
        <v>0</v>
      </c>
      <c r="RME443" s="35">
        <f t="shared" si="1456"/>
        <v>0</v>
      </c>
      <c r="RMF443" s="35">
        <f t="shared" si="1456"/>
        <v>0</v>
      </c>
      <c r="RMG443" s="35">
        <f t="shared" si="1456"/>
        <v>0</v>
      </c>
      <c r="RMH443" s="35">
        <f t="shared" si="1456"/>
        <v>0</v>
      </c>
      <c r="RMI443" s="35">
        <f t="shared" si="1456"/>
        <v>0</v>
      </c>
      <c r="RMJ443" s="35">
        <f t="shared" si="1456"/>
        <v>0</v>
      </c>
      <c r="RMK443" s="35">
        <f t="shared" si="1456"/>
        <v>0</v>
      </c>
      <c r="RML443" s="35">
        <f t="shared" si="1456"/>
        <v>0</v>
      </c>
      <c r="RMM443" s="35">
        <f t="shared" si="1456"/>
        <v>0</v>
      </c>
      <c r="RMN443" s="35">
        <f t="shared" si="1456"/>
        <v>0</v>
      </c>
      <c r="RMO443" s="35">
        <f t="shared" si="1456"/>
        <v>0</v>
      </c>
      <c r="RMP443" s="35">
        <f t="shared" si="1456"/>
        <v>0</v>
      </c>
      <c r="RMQ443" s="35">
        <f t="shared" si="1456"/>
        <v>0</v>
      </c>
      <c r="RMR443" s="35">
        <f t="shared" si="1456"/>
        <v>0</v>
      </c>
      <c r="RMS443" s="35">
        <f t="shared" si="1456"/>
        <v>0</v>
      </c>
      <c r="RMT443" s="35">
        <f t="shared" si="1456"/>
        <v>0</v>
      </c>
      <c r="RMU443" s="35">
        <f t="shared" si="1456"/>
        <v>0</v>
      </c>
      <c r="RMV443" s="35">
        <f t="shared" si="1456"/>
        <v>0</v>
      </c>
      <c r="RMW443" s="35">
        <f t="shared" si="1456"/>
        <v>0</v>
      </c>
      <c r="RMX443" s="35">
        <f t="shared" si="1456"/>
        <v>0</v>
      </c>
      <c r="RMY443" s="35">
        <f t="shared" si="1456"/>
        <v>0</v>
      </c>
      <c r="RMZ443" s="35">
        <f t="shared" si="1456"/>
        <v>0</v>
      </c>
      <c r="RNA443" s="35">
        <f t="shared" si="1456"/>
        <v>0</v>
      </c>
      <c r="RNB443" s="35">
        <f t="shared" si="1456"/>
        <v>0</v>
      </c>
      <c r="RNC443" s="35">
        <f t="shared" si="1456"/>
        <v>0</v>
      </c>
      <c r="RND443" s="35">
        <f t="shared" si="1456"/>
        <v>0</v>
      </c>
      <c r="RNE443" s="35">
        <f t="shared" si="1456"/>
        <v>0</v>
      </c>
      <c r="RNF443" s="35">
        <f t="shared" si="1456"/>
        <v>0</v>
      </c>
      <c r="RNG443" s="35">
        <f t="shared" si="1456"/>
        <v>0</v>
      </c>
      <c r="RNH443" s="35">
        <f t="shared" si="1456"/>
        <v>0</v>
      </c>
      <c r="RNI443" s="35">
        <f t="shared" si="1456"/>
        <v>0</v>
      </c>
      <c r="RNJ443" s="35">
        <f t="shared" si="1456"/>
        <v>0</v>
      </c>
      <c r="RNK443" s="35">
        <f t="shared" si="1456"/>
        <v>0</v>
      </c>
      <c r="RNL443" s="35">
        <f t="shared" si="1456"/>
        <v>0</v>
      </c>
      <c r="RNM443" s="35">
        <f t="shared" si="1456"/>
        <v>0</v>
      </c>
      <c r="RNN443" s="35">
        <f t="shared" si="1456"/>
        <v>0</v>
      </c>
      <c r="RNO443" s="35">
        <f t="shared" si="1456"/>
        <v>0</v>
      </c>
      <c r="RNP443" s="35">
        <f t="shared" si="1456"/>
        <v>0</v>
      </c>
      <c r="RNQ443" s="35">
        <f t="shared" si="1456"/>
        <v>0</v>
      </c>
      <c r="RNR443" s="35">
        <f t="shared" si="1456"/>
        <v>0</v>
      </c>
      <c r="RNS443" s="35">
        <f t="shared" si="1456"/>
        <v>0</v>
      </c>
      <c r="RNT443" s="35">
        <f t="shared" si="1456"/>
        <v>0</v>
      </c>
      <c r="RNU443" s="35">
        <f t="shared" si="1456"/>
        <v>0</v>
      </c>
      <c r="RNV443" s="35">
        <f t="shared" si="1456"/>
        <v>0</v>
      </c>
      <c r="RNW443" s="35">
        <f t="shared" si="1456"/>
        <v>0</v>
      </c>
      <c r="RNX443" s="35">
        <f t="shared" si="1456"/>
        <v>0</v>
      </c>
      <c r="RNY443" s="35">
        <f t="shared" si="1456"/>
        <v>0</v>
      </c>
      <c r="RNZ443" s="35">
        <f t="shared" ref="RNZ443:RQK443" si="1457">RNZ462</f>
        <v>0</v>
      </c>
      <c r="ROA443" s="35">
        <f t="shared" si="1457"/>
        <v>0</v>
      </c>
      <c r="ROB443" s="35">
        <f t="shared" si="1457"/>
        <v>0</v>
      </c>
      <c r="ROC443" s="35">
        <f t="shared" si="1457"/>
        <v>0</v>
      </c>
      <c r="ROD443" s="35">
        <f t="shared" si="1457"/>
        <v>0</v>
      </c>
      <c r="ROE443" s="35">
        <f t="shared" si="1457"/>
        <v>0</v>
      </c>
      <c r="ROF443" s="35">
        <f t="shared" si="1457"/>
        <v>0</v>
      </c>
      <c r="ROG443" s="35">
        <f t="shared" si="1457"/>
        <v>0</v>
      </c>
      <c r="ROH443" s="35">
        <f t="shared" si="1457"/>
        <v>0</v>
      </c>
      <c r="ROI443" s="35">
        <f t="shared" si="1457"/>
        <v>0</v>
      </c>
      <c r="ROJ443" s="35">
        <f t="shared" si="1457"/>
        <v>0</v>
      </c>
      <c r="ROK443" s="35">
        <f t="shared" si="1457"/>
        <v>0</v>
      </c>
      <c r="ROL443" s="35">
        <f t="shared" si="1457"/>
        <v>0</v>
      </c>
      <c r="ROM443" s="35">
        <f t="shared" si="1457"/>
        <v>0</v>
      </c>
      <c r="RON443" s="35">
        <f t="shared" si="1457"/>
        <v>0</v>
      </c>
      <c r="ROO443" s="35">
        <f t="shared" si="1457"/>
        <v>0</v>
      </c>
      <c r="ROP443" s="35">
        <f t="shared" si="1457"/>
        <v>0</v>
      </c>
      <c r="ROQ443" s="35">
        <f t="shared" si="1457"/>
        <v>0</v>
      </c>
      <c r="ROR443" s="35">
        <f t="shared" si="1457"/>
        <v>0</v>
      </c>
      <c r="ROS443" s="35">
        <f t="shared" si="1457"/>
        <v>0</v>
      </c>
      <c r="ROT443" s="35">
        <f t="shared" si="1457"/>
        <v>0</v>
      </c>
      <c r="ROU443" s="35">
        <f t="shared" si="1457"/>
        <v>0</v>
      </c>
      <c r="ROV443" s="35">
        <f t="shared" si="1457"/>
        <v>0</v>
      </c>
      <c r="ROW443" s="35">
        <f t="shared" si="1457"/>
        <v>0</v>
      </c>
      <c r="ROX443" s="35">
        <f t="shared" si="1457"/>
        <v>0</v>
      </c>
      <c r="ROY443" s="35">
        <f t="shared" si="1457"/>
        <v>0</v>
      </c>
      <c r="ROZ443" s="35">
        <f t="shared" si="1457"/>
        <v>0</v>
      </c>
      <c r="RPA443" s="35">
        <f t="shared" si="1457"/>
        <v>0</v>
      </c>
      <c r="RPB443" s="35">
        <f t="shared" si="1457"/>
        <v>0</v>
      </c>
      <c r="RPC443" s="35">
        <f t="shared" si="1457"/>
        <v>0</v>
      </c>
      <c r="RPD443" s="35">
        <f t="shared" si="1457"/>
        <v>0</v>
      </c>
      <c r="RPE443" s="35">
        <f t="shared" si="1457"/>
        <v>0</v>
      </c>
      <c r="RPF443" s="35">
        <f t="shared" si="1457"/>
        <v>0</v>
      </c>
      <c r="RPG443" s="35">
        <f t="shared" si="1457"/>
        <v>0</v>
      </c>
      <c r="RPH443" s="35">
        <f t="shared" si="1457"/>
        <v>0</v>
      </c>
      <c r="RPI443" s="35">
        <f t="shared" si="1457"/>
        <v>0</v>
      </c>
      <c r="RPJ443" s="35">
        <f t="shared" si="1457"/>
        <v>0</v>
      </c>
      <c r="RPK443" s="35">
        <f t="shared" si="1457"/>
        <v>0</v>
      </c>
      <c r="RPL443" s="35">
        <f t="shared" si="1457"/>
        <v>0</v>
      </c>
      <c r="RPM443" s="35">
        <f t="shared" si="1457"/>
        <v>0</v>
      </c>
      <c r="RPN443" s="35">
        <f t="shared" si="1457"/>
        <v>0</v>
      </c>
      <c r="RPO443" s="35">
        <f t="shared" si="1457"/>
        <v>0</v>
      </c>
      <c r="RPP443" s="35">
        <f t="shared" si="1457"/>
        <v>0</v>
      </c>
      <c r="RPQ443" s="35">
        <f t="shared" si="1457"/>
        <v>0</v>
      </c>
      <c r="RPR443" s="35">
        <f t="shared" si="1457"/>
        <v>0</v>
      </c>
      <c r="RPS443" s="35">
        <f t="shared" si="1457"/>
        <v>0</v>
      </c>
      <c r="RPT443" s="35">
        <f t="shared" si="1457"/>
        <v>0</v>
      </c>
      <c r="RPU443" s="35">
        <f t="shared" si="1457"/>
        <v>0</v>
      </c>
      <c r="RPV443" s="35">
        <f t="shared" si="1457"/>
        <v>0</v>
      </c>
      <c r="RPW443" s="35">
        <f t="shared" si="1457"/>
        <v>0</v>
      </c>
      <c r="RPX443" s="35">
        <f t="shared" si="1457"/>
        <v>0</v>
      </c>
      <c r="RPY443" s="35">
        <f t="shared" si="1457"/>
        <v>0</v>
      </c>
      <c r="RPZ443" s="35">
        <f t="shared" si="1457"/>
        <v>0</v>
      </c>
      <c r="RQA443" s="35">
        <f t="shared" si="1457"/>
        <v>0</v>
      </c>
      <c r="RQB443" s="35">
        <f t="shared" si="1457"/>
        <v>0</v>
      </c>
      <c r="RQC443" s="35">
        <f t="shared" si="1457"/>
        <v>0</v>
      </c>
      <c r="RQD443" s="35">
        <f t="shared" si="1457"/>
        <v>0</v>
      </c>
      <c r="RQE443" s="35">
        <f t="shared" si="1457"/>
        <v>0</v>
      </c>
      <c r="RQF443" s="35">
        <f t="shared" si="1457"/>
        <v>0</v>
      </c>
      <c r="RQG443" s="35">
        <f t="shared" si="1457"/>
        <v>0</v>
      </c>
      <c r="RQH443" s="35">
        <f t="shared" si="1457"/>
        <v>0</v>
      </c>
      <c r="RQI443" s="35">
        <f t="shared" si="1457"/>
        <v>0</v>
      </c>
      <c r="RQJ443" s="35">
        <f t="shared" si="1457"/>
        <v>0</v>
      </c>
      <c r="RQK443" s="35">
        <f t="shared" si="1457"/>
        <v>0</v>
      </c>
      <c r="RQL443" s="35">
        <f t="shared" ref="RQL443:RSW443" si="1458">RQL462</f>
        <v>0</v>
      </c>
      <c r="RQM443" s="35">
        <f t="shared" si="1458"/>
        <v>0</v>
      </c>
      <c r="RQN443" s="35">
        <f t="shared" si="1458"/>
        <v>0</v>
      </c>
      <c r="RQO443" s="35">
        <f t="shared" si="1458"/>
        <v>0</v>
      </c>
      <c r="RQP443" s="35">
        <f t="shared" si="1458"/>
        <v>0</v>
      </c>
      <c r="RQQ443" s="35">
        <f t="shared" si="1458"/>
        <v>0</v>
      </c>
      <c r="RQR443" s="35">
        <f t="shared" si="1458"/>
        <v>0</v>
      </c>
      <c r="RQS443" s="35">
        <f t="shared" si="1458"/>
        <v>0</v>
      </c>
      <c r="RQT443" s="35">
        <f t="shared" si="1458"/>
        <v>0</v>
      </c>
      <c r="RQU443" s="35">
        <f t="shared" si="1458"/>
        <v>0</v>
      </c>
      <c r="RQV443" s="35">
        <f t="shared" si="1458"/>
        <v>0</v>
      </c>
      <c r="RQW443" s="35">
        <f t="shared" si="1458"/>
        <v>0</v>
      </c>
      <c r="RQX443" s="35">
        <f t="shared" si="1458"/>
        <v>0</v>
      </c>
      <c r="RQY443" s="35">
        <f t="shared" si="1458"/>
        <v>0</v>
      </c>
      <c r="RQZ443" s="35">
        <f t="shared" si="1458"/>
        <v>0</v>
      </c>
      <c r="RRA443" s="35">
        <f t="shared" si="1458"/>
        <v>0</v>
      </c>
      <c r="RRB443" s="35">
        <f t="shared" si="1458"/>
        <v>0</v>
      </c>
      <c r="RRC443" s="35">
        <f t="shared" si="1458"/>
        <v>0</v>
      </c>
      <c r="RRD443" s="35">
        <f t="shared" si="1458"/>
        <v>0</v>
      </c>
      <c r="RRE443" s="35">
        <f t="shared" si="1458"/>
        <v>0</v>
      </c>
      <c r="RRF443" s="35">
        <f t="shared" si="1458"/>
        <v>0</v>
      </c>
      <c r="RRG443" s="35">
        <f t="shared" si="1458"/>
        <v>0</v>
      </c>
      <c r="RRH443" s="35">
        <f t="shared" si="1458"/>
        <v>0</v>
      </c>
      <c r="RRI443" s="35">
        <f t="shared" si="1458"/>
        <v>0</v>
      </c>
      <c r="RRJ443" s="35">
        <f t="shared" si="1458"/>
        <v>0</v>
      </c>
      <c r="RRK443" s="35">
        <f t="shared" si="1458"/>
        <v>0</v>
      </c>
      <c r="RRL443" s="35">
        <f t="shared" si="1458"/>
        <v>0</v>
      </c>
      <c r="RRM443" s="35">
        <f t="shared" si="1458"/>
        <v>0</v>
      </c>
      <c r="RRN443" s="35">
        <f t="shared" si="1458"/>
        <v>0</v>
      </c>
      <c r="RRO443" s="35">
        <f t="shared" si="1458"/>
        <v>0</v>
      </c>
      <c r="RRP443" s="35">
        <f t="shared" si="1458"/>
        <v>0</v>
      </c>
      <c r="RRQ443" s="35">
        <f t="shared" si="1458"/>
        <v>0</v>
      </c>
      <c r="RRR443" s="35">
        <f t="shared" si="1458"/>
        <v>0</v>
      </c>
      <c r="RRS443" s="35">
        <f t="shared" si="1458"/>
        <v>0</v>
      </c>
      <c r="RRT443" s="35">
        <f t="shared" si="1458"/>
        <v>0</v>
      </c>
      <c r="RRU443" s="35">
        <f t="shared" si="1458"/>
        <v>0</v>
      </c>
      <c r="RRV443" s="35">
        <f t="shared" si="1458"/>
        <v>0</v>
      </c>
      <c r="RRW443" s="35">
        <f t="shared" si="1458"/>
        <v>0</v>
      </c>
      <c r="RRX443" s="35">
        <f t="shared" si="1458"/>
        <v>0</v>
      </c>
      <c r="RRY443" s="35">
        <f t="shared" si="1458"/>
        <v>0</v>
      </c>
      <c r="RRZ443" s="35">
        <f t="shared" si="1458"/>
        <v>0</v>
      </c>
      <c r="RSA443" s="35">
        <f t="shared" si="1458"/>
        <v>0</v>
      </c>
      <c r="RSB443" s="35">
        <f t="shared" si="1458"/>
        <v>0</v>
      </c>
      <c r="RSC443" s="35">
        <f t="shared" si="1458"/>
        <v>0</v>
      </c>
      <c r="RSD443" s="35">
        <f t="shared" si="1458"/>
        <v>0</v>
      </c>
      <c r="RSE443" s="35">
        <f t="shared" si="1458"/>
        <v>0</v>
      </c>
      <c r="RSF443" s="35">
        <f t="shared" si="1458"/>
        <v>0</v>
      </c>
      <c r="RSG443" s="35">
        <f t="shared" si="1458"/>
        <v>0</v>
      </c>
      <c r="RSH443" s="35">
        <f t="shared" si="1458"/>
        <v>0</v>
      </c>
      <c r="RSI443" s="35">
        <f t="shared" si="1458"/>
        <v>0</v>
      </c>
      <c r="RSJ443" s="35">
        <f t="shared" si="1458"/>
        <v>0</v>
      </c>
      <c r="RSK443" s="35">
        <f t="shared" si="1458"/>
        <v>0</v>
      </c>
      <c r="RSL443" s="35">
        <f t="shared" si="1458"/>
        <v>0</v>
      </c>
      <c r="RSM443" s="35">
        <f t="shared" si="1458"/>
        <v>0</v>
      </c>
      <c r="RSN443" s="35">
        <f t="shared" si="1458"/>
        <v>0</v>
      </c>
      <c r="RSO443" s="35">
        <f t="shared" si="1458"/>
        <v>0</v>
      </c>
      <c r="RSP443" s="35">
        <f t="shared" si="1458"/>
        <v>0</v>
      </c>
      <c r="RSQ443" s="35">
        <f t="shared" si="1458"/>
        <v>0</v>
      </c>
      <c r="RSR443" s="35">
        <f t="shared" si="1458"/>
        <v>0</v>
      </c>
      <c r="RSS443" s="35">
        <f t="shared" si="1458"/>
        <v>0</v>
      </c>
      <c r="RST443" s="35">
        <f t="shared" si="1458"/>
        <v>0</v>
      </c>
      <c r="RSU443" s="35">
        <f t="shared" si="1458"/>
        <v>0</v>
      </c>
      <c r="RSV443" s="35">
        <f t="shared" si="1458"/>
        <v>0</v>
      </c>
      <c r="RSW443" s="35">
        <f t="shared" si="1458"/>
        <v>0</v>
      </c>
      <c r="RSX443" s="35">
        <f t="shared" ref="RSX443:RVI443" si="1459">RSX462</f>
        <v>0</v>
      </c>
      <c r="RSY443" s="35">
        <f t="shared" si="1459"/>
        <v>0</v>
      </c>
      <c r="RSZ443" s="35">
        <f t="shared" si="1459"/>
        <v>0</v>
      </c>
      <c r="RTA443" s="35">
        <f t="shared" si="1459"/>
        <v>0</v>
      </c>
      <c r="RTB443" s="35">
        <f t="shared" si="1459"/>
        <v>0</v>
      </c>
      <c r="RTC443" s="35">
        <f t="shared" si="1459"/>
        <v>0</v>
      </c>
      <c r="RTD443" s="35">
        <f t="shared" si="1459"/>
        <v>0</v>
      </c>
      <c r="RTE443" s="35">
        <f t="shared" si="1459"/>
        <v>0</v>
      </c>
      <c r="RTF443" s="35">
        <f t="shared" si="1459"/>
        <v>0</v>
      </c>
      <c r="RTG443" s="35">
        <f t="shared" si="1459"/>
        <v>0</v>
      </c>
      <c r="RTH443" s="35">
        <f t="shared" si="1459"/>
        <v>0</v>
      </c>
      <c r="RTI443" s="35">
        <f t="shared" si="1459"/>
        <v>0</v>
      </c>
      <c r="RTJ443" s="35">
        <f t="shared" si="1459"/>
        <v>0</v>
      </c>
      <c r="RTK443" s="35">
        <f t="shared" si="1459"/>
        <v>0</v>
      </c>
      <c r="RTL443" s="35">
        <f t="shared" si="1459"/>
        <v>0</v>
      </c>
      <c r="RTM443" s="35">
        <f t="shared" si="1459"/>
        <v>0</v>
      </c>
      <c r="RTN443" s="35">
        <f t="shared" si="1459"/>
        <v>0</v>
      </c>
      <c r="RTO443" s="35">
        <f t="shared" si="1459"/>
        <v>0</v>
      </c>
      <c r="RTP443" s="35">
        <f t="shared" si="1459"/>
        <v>0</v>
      </c>
      <c r="RTQ443" s="35">
        <f t="shared" si="1459"/>
        <v>0</v>
      </c>
      <c r="RTR443" s="35">
        <f t="shared" si="1459"/>
        <v>0</v>
      </c>
      <c r="RTS443" s="35">
        <f t="shared" si="1459"/>
        <v>0</v>
      </c>
      <c r="RTT443" s="35">
        <f t="shared" si="1459"/>
        <v>0</v>
      </c>
      <c r="RTU443" s="35">
        <f t="shared" si="1459"/>
        <v>0</v>
      </c>
      <c r="RTV443" s="35">
        <f t="shared" si="1459"/>
        <v>0</v>
      </c>
      <c r="RTW443" s="35">
        <f t="shared" si="1459"/>
        <v>0</v>
      </c>
      <c r="RTX443" s="35">
        <f t="shared" si="1459"/>
        <v>0</v>
      </c>
      <c r="RTY443" s="35">
        <f t="shared" si="1459"/>
        <v>0</v>
      </c>
      <c r="RTZ443" s="35">
        <f t="shared" si="1459"/>
        <v>0</v>
      </c>
      <c r="RUA443" s="35">
        <f t="shared" si="1459"/>
        <v>0</v>
      </c>
      <c r="RUB443" s="35">
        <f t="shared" si="1459"/>
        <v>0</v>
      </c>
      <c r="RUC443" s="35">
        <f t="shared" si="1459"/>
        <v>0</v>
      </c>
      <c r="RUD443" s="35">
        <f t="shared" si="1459"/>
        <v>0</v>
      </c>
      <c r="RUE443" s="35">
        <f t="shared" si="1459"/>
        <v>0</v>
      </c>
      <c r="RUF443" s="35">
        <f t="shared" si="1459"/>
        <v>0</v>
      </c>
      <c r="RUG443" s="35">
        <f t="shared" si="1459"/>
        <v>0</v>
      </c>
      <c r="RUH443" s="35">
        <f t="shared" si="1459"/>
        <v>0</v>
      </c>
      <c r="RUI443" s="35">
        <f t="shared" si="1459"/>
        <v>0</v>
      </c>
      <c r="RUJ443" s="35">
        <f t="shared" si="1459"/>
        <v>0</v>
      </c>
      <c r="RUK443" s="35">
        <f t="shared" si="1459"/>
        <v>0</v>
      </c>
      <c r="RUL443" s="35">
        <f t="shared" si="1459"/>
        <v>0</v>
      </c>
      <c r="RUM443" s="35">
        <f t="shared" si="1459"/>
        <v>0</v>
      </c>
      <c r="RUN443" s="35">
        <f t="shared" si="1459"/>
        <v>0</v>
      </c>
      <c r="RUO443" s="35">
        <f t="shared" si="1459"/>
        <v>0</v>
      </c>
      <c r="RUP443" s="35">
        <f t="shared" si="1459"/>
        <v>0</v>
      </c>
      <c r="RUQ443" s="35">
        <f t="shared" si="1459"/>
        <v>0</v>
      </c>
      <c r="RUR443" s="35">
        <f t="shared" si="1459"/>
        <v>0</v>
      </c>
      <c r="RUS443" s="35">
        <f t="shared" si="1459"/>
        <v>0</v>
      </c>
      <c r="RUT443" s="35">
        <f t="shared" si="1459"/>
        <v>0</v>
      </c>
      <c r="RUU443" s="35">
        <f t="shared" si="1459"/>
        <v>0</v>
      </c>
      <c r="RUV443" s="35">
        <f t="shared" si="1459"/>
        <v>0</v>
      </c>
      <c r="RUW443" s="35">
        <f t="shared" si="1459"/>
        <v>0</v>
      </c>
      <c r="RUX443" s="35">
        <f t="shared" si="1459"/>
        <v>0</v>
      </c>
      <c r="RUY443" s="35">
        <f t="shared" si="1459"/>
        <v>0</v>
      </c>
      <c r="RUZ443" s="35">
        <f t="shared" si="1459"/>
        <v>0</v>
      </c>
      <c r="RVA443" s="35">
        <f t="shared" si="1459"/>
        <v>0</v>
      </c>
      <c r="RVB443" s="35">
        <f t="shared" si="1459"/>
        <v>0</v>
      </c>
      <c r="RVC443" s="35">
        <f t="shared" si="1459"/>
        <v>0</v>
      </c>
      <c r="RVD443" s="35">
        <f t="shared" si="1459"/>
        <v>0</v>
      </c>
      <c r="RVE443" s="35">
        <f t="shared" si="1459"/>
        <v>0</v>
      </c>
      <c r="RVF443" s="35">
        <f t="shared" si="1459"/>
        <v>0</v>
      </c>
      <c r="RVG443" s="35">
        <f t="shared" si="1459"/>
        <v>0</v>
      </c>
      <c r="RVH443" s="35">
        <f t="shared" si="1459"/>
        <v>0</v>
      </c>
      <c r="RVI443" s="35">
        <f t="shared" si="1459"/>
        <v>0</v>
      </c>
      <c r="RVJ443" s="35">
        <f t="shared" ref="RVJ443:RXU443" si="1460">RVJ462</f>
        <v>0</v>
      </c>
      <c r="RVK443" s="35">
        <f t="shared" si="1460"/>
        <v>0</v>
      </c>
      <c r="RVL443" s="35">
        <f t="shared" si="1460"/>
        <v>0</v>
      </c>
      <c r="RVM443" s="35">
        <f t="shared" si="1460"/>
        <v>0</v>
      </c>
      <c r="RVN443" s="35">
        <f t="shared" si="1460"/>
        <v>0</v>
      </c>
      <c r="RVO443" s="35">
        <f t="shared" si="1460"/>
        <v>0</v>
      </c>
      <c r="RVP443" s="35">
        <f t="shared" si="1460"/>
        <v>0</v>
      </c>
      <c r="RVQ443" s="35">
        <f t="shared" si="1460"/>
        <v>0</v>
      </c>
      <c r="RVR443" s="35">
        <f t="shared" si="1460"/>
        <v>0</v>
      </c>
      <c r="RVS443" s="35">
        <f t="shared" si="1460"/>
        <v>0</v>
      </c>
      <c r="RVT443" s="35">
        <f t="shared" si="1460"/>
        <v>0</v>
      </c>
      <c r="RVU443" s="35">
        <f t="shared" si="1460"/>
        <v>0</v>
      </c>
      <c r="RVV443" s="35">
        <f t="shared" si="1460"/>
        <v>0</v>
      </c>
      <c r="RVW443" s="35">
        <f t="shared" si="1460"/>
        <v>0</v>
      </c>
      <c r="RVX443" s="35">
        <f t="shared" si="1460"/>
        <v>0</v>
      </c>
      <c r="RVY443" s="35">
        <f t="shared" si="1460"/>
        <v>0</v>
      </c>
      <c r="RVZ443" s="35">
        <f t="shared" si="1460"/>
        <v>0</v>
      </c>
      <c r="RWA443" s="35">
        <f t="shared" si="1460"/>
        <v>0</v>
      </c>
      <c r="RWB443" s="35">
        <f t="shared" si="1460"/>
        <v>0</v>
      </c>
      <c r="RWC443" s="35">
        <f t="shared" si="1460"/>
        <v>0</v>
      </c>
      <c r="RWD443" s="35">
        <f t="shared" si="1460"/>
        <v>0</v>
      </c>
      <c r="RWE443" s="35">
        <f t="shared" si="1460"/>
        <v>0</v>
      </c>
      <c r="RWF443" s="35">
        <f t="shared" si="1460"/>
        <v>0</v>
      </c>
      <c r="RWG443" s="35">
        <f t="shared" si="1460"/>
        <v>0</v>
      </c>
      <c r="RWH443" s="35">
        <f t="shared" si="1460"/>
        <v>0</v>
      </c>
      <c r="RWI443" s="35">
        <f t="shared" si="1460"/>
        <v>0</v>
      </c>
      <c r="RWJ443" s="35">
        <f t="shared" si="1460"/>
        <v>0</v>
      </c>
      <c r="RWK443" s="35">
        <f t="shared" si="1460"/>
        <v>0</v>
      </c>
      <c r="RWL443" s="35">
        <f t="shared" si="1460"/>
        <v>0</v>
      </c>
      <c r="RWM443" s="35">
        <f t="shared" si="1460"/>
        <v>0</v>
      </c>
      <c r="RWN443" s="35">
        <f t="shared" si="1460"/>
        <v>0</v>
      </c>
      <c r="RWO443" s="35">
        <f t="shared" si="1460"/>
        <v>0</v>
      </c>
      <c r="RWP443" s="35">
        <f t="shared" si="1460"/>
        <v>0</v>
      </c>
      <c r="RWQ443" s="35">
        <f t="shared" si="1460"/>
        <v>0</v>
      </c>
      <c r="RWR443" s="35">
        <f t="shared" si="1460"/>
        <v>0</v>
      </c>
      <c r="RWS443" s="35">
        <f t="shared" si="1460"/>
        <v>0</v>
      </c>
      <c r="RWT443" s="35">
        <f t="shared" si="1460"/>
        <v>0</v>
      </c>
      <c r="RWU443" s="35">
        <f t="shared" si="1460"/>
        <v>0</v>
      </c>
      <c r="RWV443" s="35">
        <f t="shared" si="1460"/>
        <v>0</v>
      </c>
      <c r="RWW443" s="35">
        <f t="shared" si="1460"/>
        <v>0</v>
      </c>
      <c r="RWX443" s="35">
        <f t="shared" si="1460"/>
        <v>0</v>
      </c>
      <c r="RWY443" s="35">
        <f t="shared" si="1460"/>
        <v>0</v>
      </c>
      <c r="RWZ443" s="35">
        <f t="shared" si="1460"/>
        <v>0</v>
      </c>
      <c r="RXA443" s="35">
        <f t="shared" si="1460"/>
        <v>0</v>
      </c>
      <c r="RXB443" s="35">
        <f t="shared" si="1460"/>
        <v>0</v>
      </c>
      <c r="RXC443" s="35">
        <f t="shared" si="1460"/>
        <v>0</v>
      </c>
      <c r="RXD443" s="35">
        <f t="shared" si="1460"/>
        <v>0</v>
      </c>
      <c r="RXE443" s="35">
        <f t="shared" si="1460"/>
        <v>0</v>
      </c>
      <c r="RXF443" s="35">
        <f t="shared" si="1460"/>
        <v>0</v>
      </c>
      <c r="RXG443" s="35">
        <f t="shared" si="1460"/>
        <v>0</v>
      </c>
      <c r="RXH443" s="35">
        <f t="shared" si="1460"/>
        <v>0</v>
      </c>
      <c r="RXI443" s="35">
        <f t="shared" si="1460"/>
        <v>0</v>
      </c>
      <c r="RXJ443" s="35">
        <f t="shared" si="1460"/>
        <v>0</v>
      </c>
      <c r="RXK443" s="35">
        <f t="shared" si="1460"/>
        <v>0</v>
      </c>
      <c r="RXL443" s="35">
        <f t="shared" si="1460"/>
        <v>0</v>
      </c>
      <c r="RXM443" s="35">
        <f t="shared" si="1460"/>
        <v>0</v>
      </c>
      <c r="RXN443" s="35">
        <f t="shared" si="1460"/>
        <v>0</v>
      </c>
      <c r="RXO443" s="35">
        <f t="shared" si="1460"/>
        <v>0</v>
      </c>
      <c r="RXP443" s="35">
        <f t="shared" si="1460"/>
        <v>0</v>
      </c>
      <c r="RXQ443" s="35">
        <f t="shared" si="1460"/>
        <v>0</v>
      </c>
      <c r="RXR443" s="35">
        <f t="shared" si="1460"/>
        <v>0</v>
      </c>
      <c r="RXS443" s="35">
        <f t="shared" si="1460"/>
        <v>0</v>
      </c>
      <c r="RXT443" s="35">
        <f t="shared" si="1460"/>
        <v>0</v>
      </c>
      <c r="RXU443" s="35">
        <f t="shared" si="1460"/>
        <v>0</v>
      </c>
      <c r="RXV443" s="35">
        <f t="shared" ref="RXV443:SAG443" si="1461">RXV462</f>
        <v>0</v>
      </c>
      <c r="RXW443" s="35">
        <f t="shared" si="1461"/>
        <v>0</v>
      </c>
      <c r="RXX443" s="35">
        <f t="shared" si="1461"/>
        <v>0</v>
      </c>
      <c r="RXY443" s="35">
        <f t="shared" si="1461"/>
        <v>0</v>
      </c>
      <c r="RXZ443" s="35">
        <f t="shared" si="1461"/>
        <v>0</v>
      </c>
      <c r="RYA443" s="35">
        <f t="shared" si="1461"/>
        <v>0</v>
      </c>
      <c r="RYB443" s="35">
        <f t="shared" si="1461"/>
        <v>0</v>
      </c>
      <c r="RYC443" s="35">
        <f t="shared" si="1461"/>
        <v>0</v>
      </c>
      <c r="RYD443" s="35">
        <f t="shared" si="1461"/>
        <v>0</v>
      </c>
      <c r="RYE443" s="35">
        <f t="shared" si="1461"/>
        <v>0</v>
      </c>
      <c r="RYF443" s="35">
        <f t="shared" si="1461"/>
        <v>0</v>
      </c>
      <c r="RYG443" s="35">
        <f t="shared" si="1461"/>
        <v>0</v>
      </c>
      <c r="RYH443" s="35">
        <f t="shared" si="1461"/>
        <v>0</v>
      </c>
      <c r="RYI443" s="35">
        <f t="shared" si="1461"/>
        <v>0</v>
      </c>
      <c r="RYJ443" s="35">
        <f t="shared" si="1461"/>
        <v>0</v>
      </c>
      <c r="RYK443" s="35">
        <f t="shared" si="1461"/>
        <v>0</v>
      </c>
      <c r="RYL443" s="35">
        <f t="shared" si="1461"/>
        <v>0</v>
      </c>
      <c r="RYM443" s="35">
        <f t="shared" si="1461"/>
        <v>0</v>
      </c>
      <c r="RYN443" s="35">
        <f t="shared" si="1461"/>
        <v>0</v>
      </c>
      <c r="RYO443" s="35">
        <f t="shared" si="1461"/>
        <v>0</v>
      </c>
      <c r="RYP443" s="35">
        <f t="shared" si="1461"/>
        <v>0</v>
      </c>
      <c r="RYQ443" s="35">
        <f t="shared" si="1461"/>
        <v>0</v>
      </c>
      <c r="RYR443" s="35">
        <f t="shared" si="1461"/>
        <v>0</v>
      </c>
      <c r="RYS443" s="35">
        <f t="shared" si="1461"/>
        <v>0</v>
      </c>
      <c r="RYT443" s="35">
        <f t="shared" si="1461"/>
        <v>0</v>
      </c>
      <c r="RYU443" s="35">
        <f t="shared" si="1461"/>
        <v>0</v>
      </c>
      <c r="RYV443" s="35">
        <f t="shared" si="1461"/>
        <v>0</v>
      </c>
      <c r="RYW443" s="35">
        <f t="shared" si="1461"/>
        <v>0</v>
      </c>
      <c r="RYX443" s="35">
        <f t="shared" si="1461"/>
        <v>0</v>
      </c>
      <c r="RYY443" s="35">
        <f t="shared" si="1461"/>
        <v>0</v>
      </c>
      <c r="RYZ443" s="35">
        <f t="shared" si="1461"/>
        <v>0</v>
      </c>
      <c r="RZA443" s="35">
        <f t="shared" si="1461"/>
        <v>0</v>
      </c>
      <c r="RZB443" s="35">
        <f t="shared" si="1461"/>
        <v>0</v>
      </c>
      <c r="RZC443" s="35">
        <f t="shared" si="1461"/>
        <v>0</v>
      </c>
      <c r="RZD443" s="35">
        <f t="shared" si="1461"/>
        <v>0</v>
      </c>
      <c r="RZE443" s="35">
        <f t="shared" si="1461"/>
        <v>0</v>
      </c>
      <c r="RZF443" s="35">
        <f t="shared" si="1461"/>
        <v>0</v>
      </c>
      <c r="RZG443" s="35">
        <f t="shared" si="1461"/>
        <v>0</v>
      </c>
      <c r="RZH443" s="35">
        <f t="shared" si="1461"/>
        <v>0</v>
      </c>
      <c r="RZI443" s="35">
        <f t="shared" si="1461"/>
        <v>0</v>
      </c>
      <c r="RZJ443" s="35">
        <f t="shared" si="1461"/>
        <v>0</v>
      </c>
      <c r="RZK443" s="35">
        <f t="shared" si="1461"/>
        <v>0</v>
      </c>
      <c r="RZL443" s="35">
        <f t="shared" si="1461"/>
        <v>0</v>
      </c>
      <c r="RZM443" s="35">
        <f t="shared" si="1461"/>
        <v>0</v>
      </c>
      <c r="RZN443" s="35">
        <f t="shared" si="1461"/>
        <v>0</v>
      </c>
      <c r="RZO443" s="35">
        <f t="shared" si="1461"/>
        <v>0</v>
      </c>
      <c r="RZP443" s="35">
        <f t="shared" si="1461"/>
        <v>0</v>
      </c>
      <c r="RZQ443" s="35">
        <f t="shared" si="1461"/>
        <v>0</v>
      </c>
      <c r="RZR443" s="35">
        <f t="shared" si="1461"/>
        <v>0</v>
      </c>
      <c r="RZS443" s="35">
        <f t="shared" si="1461"/>
        <v>0</v>
      </c>
      <c r="RZT443" s="35">
        <f t="shared" si="1461"/>
        <v>0</v>
      </c>
      <c r="RZU443" s="35">
        <f t="shared" si="1461"/>
        <v>0</v>
      </c>
      <c r="RZV443" s="35">
        <f t="shared" si="1461"/>
        <v>0</v>
      </c>
      <c r="RZW443" s="35">
        <f t="shared" si="1461"/>
        <v>0</v>
      </c>
      <c r="RZX443" s="35">
        <f t="shared" si="1461"/>
        <v>0</v>
      </c>
      <c r="RZY443" s="35">
        <f t="shared" si="1461"/>
        <v>0</v>
      </c>
      <c r="RZZ443" s="35">
        <f t="shared" si="1461"/>
        <v>0</v>
      </c>
      <c r="SAA443" s="35">
        <f t="shared" si="1461"/>
        <v>0</v>
      </c>
      <c r="SAB443" s="35">
        <f t="shared" si="1461"/>
        <v>0</v>
      </c>
      <c r="SAC443" s="35">
        <f t="shared" si="1461"/>
        <v>0</v>
      </c>
      <c r="SAD443" s="35">
        <f t="shared" si="1461"/>
        <v>0</v>
      </c>
      <c r="SAE443" s="35">
        <f t="shared" si="1461"/>
        <v>0</v>
      </c>
      <c r="SAF443" s="35">
        <f t="shared" si="1461"/>
        <v>0</v>
      </c>
      <c r="SAG443" s="35">
        <f t="shared" si="1461"/>
        <v>0</v>
      </c>
      <c r="SAH443" s="35">
        <f t="shared" ref="SAH443:SCS443" si="1462">SAH462</f>
        <v>0</v>
      </c>
      <c r="SAI443" s="35">
        <f t="shared" si="1462"/>
        <v>0</v>
      </c>
      <c r="SAJ443" s="35">
        <f t="shared" si="1462"/>
        <v>0</v>
      </c>
      <c r="SAK443" s="35">
        <f t="shared" si="1462"/>
        <v>0</v>
      </c>
      <c r="SAL443" s="35">
        <f t="shared" si="1462"/>
        <v>0</v>
      </c>
      <c r="SAM443" s="35">
        <f t="shared" si="1462"/>
        <v>0</v>
      </c>
      <c r="SAN443" s="35">
        <f t="shared" si="1462"/>
        <v>0</v>
      </c>
      <c r="SAO443" s="35">
        <f t="shared" si="1462"/>
        <v>0</v>
      </c>
      <c r="SAP443" s="35">
        <f t="shared" si="1462"/>
        <v>0</v>
      </c>
      <c r="SAQ443" s="35">
        <f t="shared" si="1462"/>
        <v>0</v>
      </c>
      <c r="SAR443" s="35">
        <f t="shared" si="1462"/>
        <v>0</v>
      </c>
      <c r="SAS443" s="35">
        <f t="shared" si="1462"/>
        <v>0</v>
      </c>
      <c r="SAT443" s="35">
        <f t="shared" si="1462"/>
        <v>0</v>
      </c>
      <c r="SAU443" s="35">
        <f t="shared" si="1462"/>
        <v>0</v>
      </c>
      <c r="SAV443" s="35">
        <f t="shared" si="1462"/>
        <v>0</v>
      </c>
      <c r="SAW443" s="35">
        <f t="shared" si="1462"/>
        <v>0</v>
      </c>
      <c r="SAX443" s="35">
        <f t="shared" si="1462"/>
        <v>0</v>
      </c>
      <c r="SAY443" s="35">
        <f t="shared" si="1462"/>
        <v>0</v>
      </c>
      <c r="SAZ443" s="35">
        <f t="shared" si="1462"/>
        <v>0</v>
      </c>
      <c r="SBA443" s="35">
        <f t="shared" si="1462"/>
        <v>0</v>
      </c>
      <c r="SBB443" s="35">
        <f t="shared" si="1462"/>
        <v>0</v>
      </c>
      <c r="SBC443" s="35">
        <f t="shared" si="1462"/>
        <v>0</v>
      </c>
      <c r="SBD443" s="35">
        <f t="shared" si="1462"/>
        <v>0</v>
      </c>
      <c r="SBE443" s="35">
        <f t="shared" si="1462"/>
        <v>0</v>
      </c>
      <c r="SBF443" s="35">
        <f t="shared" si="1462"/>
        <v>0</v>
      </c>
      <c r="SBG443" s="35">
        <f t="shared" si="1462"/>
        <v>0</v>
      </c>
      <c r="SBH443" s="35">
        <f t="shared" si="1462"/>
        <v>0</v>
      </c>
      <c r="SBI443" s="35">
        <f t="shared" si="1462"/>
        <v>0</v>
      </c>
      <c r="SBJ443" s="35">
        <f t="shared" si="1462"/>
        <v>0</v>
      </c>
      <c r="SBK443" s="35">
        <f t="shared" si="1462"/>
        <v>0</v>
      </c>
      <c r="SBL443" s="35">
        <f t="shared" si="1462"/>
        <v>0</v>
      </c>
      <c r="SBM443" s="35">
        <f t="shared" si="1462"/>
        <v>0</v>
      </c>
      <c r="SBN443" s="35">
        <f t="shared" si="1462"/>
        <v>0</v>
      </c>
      <c r="SBO443" s="35">
        <f t="shared" si="1462"/>
        <v>0</v>
      </c>
      <c r="SBP443" s="35">
        <f t="shared" si="1462"/>
        <v>0</v>
      </c>
      <c r="SBQ443" s="35">
        <f t="shared" si="1462"/>
        <v>0</v>
      </c>
      <c r="SBR443" s="35">
        <f t="shared" si="1462"/>
        <v>0</v>
      </c>
      <c r="SBS443" s="35">
        <f t="shared" si="1462"/>
        <v>0</v>
      </c>
      <c r="SBT443" s="35">
        <f t="shared" si="1462"/>
        <v>0</v>
      </c>
      <c r="SBU443" s="35">
        <f t="shared" si="1462"/>
        <v>0</v>
      </c>
      <c r="SBV443" s="35">
        <f t="shared" si="1462"/>
        <v>0</v>
      </c>
      <c r="SBW443" s="35">
        <f t="shared" si="1462"/>
        <v>0</v>
      </c>
      <c r="SBX443" s="35">
        <f t="shared" si="1462"/>
        <v>0</v>
      </c>
      <c r="SBY443" s="35">
        <f t="shared" si="1462"/>
        <v>0</v>
      </c>
      <c r="SBZ443" s="35">
        <f t="shared" si="1462"/>
        <v>0</v>
      </c>
      <c r="SCA443" s="35">
        <f t="shared" si="1462"/>
        <v>0</v>
      </c>
      <c r="SCB443" s="35">
        <f t="shared" si="1462"/>
        <v>0</v>
      </c>
      <c r="SCC443" s="35">
        <f t="shared" si="1462"/>
        <v>0</v>
      </c>
      <c r="SCD443" s="35">
        <f t="shared" si="1462"/>
        <v>0</v>
      </c>
      <c r="SCE443" s="35">
        <f t="shared" si="1462"/>
        <v>0</v>
      </c>
      <c r="SCF443" s="35">
        <f t="shared" si="1462"/>
        <v>0</v>
      </c>
      <c r="SCG443" s="35">
        <f t="shared" si="1462"/>
        <v>0</v>
      </c>
      <c r="SCH443" s="35">
        <f t="shared" si="1462"/>
        <v>0</v>
      </c>
      <c r="SCI443" s="35">
        <f t="shared" si="1462"/>
        <v>0</v>
      </c>
      <c r="SCJ443" s="35">
        <f t="shared" si="1462"/>
        <v>0</v>
      </c>
      <c r="SCK443" s="35">
        <f t="shared" si="1462"/>
        <v>0</v>
      </c>
      <c r="SCL443" s="35">
        <f t="shared" si="1462"/>
        <v>0</v>
      </c>
      <c r="SCM443" s="35">
        <f t="shared" si="1462"/>
        <v>0</v>
      </c>
      <c r="SCN443" s="35">
        <f t="shared" si="1462"/>
        <v>0</v>
      </c>
      <c r="SCO443" s="35">
        <f t="shared" si="1462"/>
        <v>0</v>
      </c>
      <c r="SCP443" s="35">
        <f t="shared" si="1462"/>
        <v>0</v>
      </c>
      <c r="SCQ443" s="35">
        <f t="shared" si="1462"/>
        <v>0</v>
      </c>
      <c r="SCR443" s="35">
        <f t="shared" si="1462"/>
        <v>0</v>
      </c>
      <c r="SCS443" s="35">
        <f t="shared" si="1462"/>
        <v>0</v>
      </c>
      <c r="SCT443" s="35">
        <f t="shared" ref="SCT443:SFE443" si="1463">SCT462</f>
        <v>0</v>
      </c>
      <c r="SCU443" s="35">
        <f t="shared" si="1463"/>
        <v>0</v>
      </c>
      <c r="SCV443" s="35">
        <f t="shared" si="1463"/>
        <v>0</v>
      </c>
      <c r="SCW443" s="35">
        <f t="shared" si="1463"/>
        <v>0</v>
      </c>
      <c r="SCX443" s="35">
        <f t="shared" si="1463"/>
        <v>0</v>
      </c>
      <c r="SCY443" s="35">
        <f t="shared" si="1463"/>
        <v>0</v>
      </c>
      <c r="SCZ443" s="35">
        <f t="shared" si="1463"/>
        <v>0</v>
      </c>
      <c r="SDA443" s="35">
        <f t="shared" si="1463"/>
        <v>0</v>
      </c>
      <c r="SDB443" s="35">
        <f t="shared" si="1463"/>
        <v>0</v>
      </c>
      <c r="SDC443" s="35">
        <f t="shared" si="1463"/>
        <v>0</v>
      </c>
      <c r="SDD443" s="35">
        <f t="shared" si="1463"/>
        <v>0</v>
      </c>
      <c r="SDE443" s="35">
        <f t="shared" si="1463"/>
        <v>0</v>
      </c>
      <c r="SDF443" s="35">
        <f t="shared" si="1463"/>
        <v>0</v>
      </c>
      <c r="SDG443" s="35">
        <f t="shared" si="1463"/>
        <v>0</v>
      </c>
      <c r="SDH443" s="35">
        <f t="shared" si="1463"/>
        <v>0</v>
      </c>
      <c r="SDI443" s="35">
        <f t="shared" si="1463"/>
        <v>0</v>
      </c>
      <c r="SDJ443" s="35">
        <f t="shared" si="1463"/>
        <v>0</v>
      </c>
      <c r="SDK443" s="35">
        <f t="shared" si="1463"/>
        <v>0</v>
      </c>
      <c r="SDL443" s="35">
        <f t="shared" si="1463"/>
        <v>0</v>
      </c>
      <c r="SDM443" s="35">
        <f t="shared" si="1463"/>
        <v>0</v>
      </c>
      <c r="SDN443" s="35">
        <f t="shared" si="1463"/>
        <v>0</v>
      </c>
      <c r="SDO443" s="35">
        <f t="shared" si="1463"/>
        <v>0</v>
      </c>
      <c r="SDP443" s="35">
        <f t="shared" si="1463"/>
        <v>0</v>
      </c>
      <c r="SDQ443" s="35">
        <f t="shared" si="1463"/>
        <v>0</v>
      </c>
      <c r="SDR443" s="35">
        <f t="shared" si="1463"/>
        <v>0</v>
      </c>
      <c r="SDS443" s="35">
        <f t="shared" si="1463"/>
        <v>0</v>
      </c>
      <c r="SDT443" s="35">
        <f t="shared" si="1463"/>
        <v>0</v>
      </c>
      <c r="SDU443" s="35">
        <f t="shared" si="1463"/>
        <v>0</v>
      </c>
      <c r="SDV443" s="35">
        <f t="shared" si="1463"/>
        <v>0</v>
      </c>
      <c r="SDW443" s="35">
        <f t="shared" si="1463"/>
        <v>0</v>
      </c>
      <c r="SDX443" s="35">
        <f t="shared" si="1463"/>
        <v>0</v>
      </c>
      <c r="SDY443" s="35">
        <f t="shared" si="1463"/>
        <v>0</v>
      </c>
      <c r="SDZ443" s="35">
        <f t="shared" si="1463"/>
        <v>0</v>
      </c>
      <c r="SEA443" s="35">
        <f t="shared" si="1463"/>
        <v>0</v>
      </c>
      <c r="SEB443" s="35">
        <f t="shared" si="1463"/>
        <v>0</v>
      </c>
      <c r="SEC443" s="35">
        <f t="shared" si="1463"/>
        <v>0</v>
      </c>
      <c r="SED443" s="35">
        <f t="shared" si="1463"/>
        <v>0</v>
      </c>
      <c r="SEE443" s="35">
        <f t="shared" si="1463"/>
        <v>0</v>
      </c>
      <c r="SEF443" s="35">
        <f t="shared" si="1463"/>
        <v>0</v>
      </c>
      <c r="SEG443" s="35">
        <f t="shared" si="1463"/>
        <v>0</v>
      </c>
      <c r="SEH443" s="35">
        <f t="shared" si="1463"/>
        <v>0</v>
      </c>
      <c r="SEI443" s="35">
        <f t="shared" si="1463"/>
        <v>0</v>
      </c>
      <c r="SEJ443" s="35">
        <f t="shared" si="1463"/>
        <v>0</v>
      </c>
      <c r="SEK443" s="35">
        <f t="shared" si="1463"/>
        <v>0</v>
      </c>
      <c r="SEL443" s="35">
        <f t="shared" si="1463"/>
        <v>0</v>
      </c>
      <c r="SEM443" s="35">
        <f t="shared" si="1463"/>
        <v>0</v>
      </c>
      <c r="SEN443" s="35">
        <f t="shared" si="1463"/>
        <v>0</v>
      </c>
      <c r="SEO443" s="35">
        <f t="shared" si="1463"/>
        <v>0</v>
      </c>
      <c r="SEP443" s="35">
        <f t="shared" si="1463"/>
        <v>0</v>
      </c>
      <c r="SEQ443" s="35">
        <f t="shared" si="1463"/>
        <v>0</v>
      </c>
      <c r="SER443" s="35">
        <f t="shared" si="1463"/>
        <v>0</v>
      </c>
      <c r="SES443" s="35">
        <f t="shared" si="1463"/>
        <v>0</v>
      </c>
      <c r="SET443" s="35">
        <f t="shared" si="1463"/>
        <v>0</v>
      </c>
      <c r="SEU443" s="35">
        <f t="shared" si="1463"/>
        <v>0</v>
      </c>
      <c r="SEV443" s="35">
        <f t="shared" si="1463"/>
        <v>0</v>
      </c>
      <c r="SEW443" s="35">
        <f t="shared" si="1463"/>
        <v>0</v>
      </c>
      <c r="SEX443" s="35">
        <f t="shared" si="1463"/>
        <v>0</v>
      </c>
      <c r="SEY443" s="35">
        <f t="shared" si="1463"/>
        <v>0</v>
      </c>
      <c r="SEZ443" s="35">
        <f t="shared" si="1463"/>
        <v>0</v>
      </c>
      <c r="SFA443" s="35">
        <f t="shared" si="1463"/>
        <v>0</v>
      </c>
      <c r="SFB443" s="35">
        <f t="shared" si="1463"/>
        <v>0</v>
      </c>
      <c r="SFC443" s="35">
        <f t="shared" si="1463"/>
        <v>0</v>
      </c>
      <c r="SFD443" s="35">
        <f t="shared" si="1463"/>
        <v>0</v>
      </c>
      <c r="SFE443" s="35">
        <f t="shared" si="1463"/>
        <v>0</v>
      </c>
      <c r="SFF443" s="35">
        <f t="shared" ref="SFF443:SHQ443" si="1464">SFF462</f>
        <v>0</v>
      </c>
      <c r="SFG443" s="35">
        <f t="shared" si="1464"/>
        <v>0</v>
      </c>
      <c r="SFH443" s="35">
        <f t="shared" si="1464"/>
        <v>0</v>
      </c>
      <c r="SFI443" s="35">
        <f t="shared" si="1464"/>
        <v>0</v>
      </c>
      <c r="SFJ443" s="35">
        <f t="shared" si="1464"/>
        <v>0</v>
      </c>
      <c r="SFK443" s="35">
        <f t="shared" si="1464"/>
        <v>0</v>
      </c>
      <c r="SFL443" s="35">
        <f t="shared" si="1464"/>
        <v>0</v>
      </c>
      <c r="SFM443" s="35">
        <f t="shared" si="1464"/>
        <v>0</v>
      </c>
      <c r="SFN443" s="35">
        <f t="shared" si="1464"/>
        <v>0</v>
      </c>
      <c r="SFO443" s="35">
        <f t="shared" si="1464"/>
        <v>0</v>
      </c>
      <c r="SFP443" s="35">
        <f t="shared" si="1464"/>
        <v>0</v>
      </c>
      <c r="SFQ443" s="35">
        <f t="shared" si="1464"/>
        <v>0</v>
      </c>
      <c r="SFR443" s="35">
        <f t="shared" si="1464"/>
        <v>0</v>
      </c>
      <c r="SFS443" s="35">
        <f t="shared" si="1464"/>
        <v>0</v>
      </c>
      <c r="SFT443" s="35">
        <f t="shared" si="1464"/>
        <v>0</v>
      </c>
      <c r="SFU443" s="35">
        <f t="shared" si="1464"/>
        <v>0</v>
      </c>
      <c r="SFV443" s="35">
        <f t="shared" si="1464"/>
        <v>0</v>
      </c>
      <c r="SFW443" s="35">
        <f t="shared" si="1464"/>
        <v>0</v>
      </c>
      <c r="SFX443" s="35">
        <f t="shared" si="1464"/>
        <v>0</v>
      </c>
      <c r="SFY443" s="35">
        <f t="shared" si="1464"/>
        <v>0</v>
      </c>
      <c r="SFZ443" s="35">
        <f t="shared" si="1464"/>
        <v>0</v>
      </c>
      <c r="SGA443" s="35">
        <f t="shared" si="1464"/>
        <v>0</v>
      </c>
      <c r="SGB443" s="35">
        <f t="shared" si="1464"/>
        <v>0</v>
      </c>
      <c r="SGC443" s="35">
        <f t="shared" si="1464"/>
        <v>0</v>
      </c>
      <c r="SGD443" s="35">
        <f t="shared" si="1464"/>
        <v>0</v>
      </c>
      <c r="SGE443" s="35">
        <f t="shared" si="1464"/>
        <v>0</v>
      </c>
      <c r="SGF443" s="35">
        <f t="shared" si="1464"/>
        <v>0</v>
      </c>
      <c r="SGG443" s="35">
        <f t="shared" si="1464"/>
        <v>0</v>
      </c>
      <c r="SGH443" s="35">
        <f t="shared" si="1464"/>
        <v>0</v>
      </c>
      <c r="SGI443" s="35">
        <f t="shared" si="1464"/>
        <v>0</v>
      </c>
      <c r="SGJ443" s="35">
        <f t="shared" si="1464"/>
        <v>0</v>
      </c>
      <c r="SGK443" s="35">
        <f t="shared" si="1464"/>
        <v>0</v>
      </c>
      <c r="SGL443" s="35">
        <f t="shared" si="1464"/>
        <v>0</v>
      </c>
      <c r="SGM443" s="35">
        <f t="shared" si="1464"/>
        <v>0</v>
      </c>
      <c r="SGN443" s="35">
        <f t="shared" si="1464"/>
        <v>0</v>
      </c>
      <c r="SGO443" s="35">
        <f t="shared" si="1464"/>
        <v>0</v>
      </c>
      <c r="SGP443" s="35">
        <f t="shared" si="1464"/>
        <v>0</v>
      </c>
      <c r="SGQ443" s="35">
        <f t="shared" si="1464"/>
        <v>0</v>
      </c>
      <c r="SGR443" s="35">
        <f t="shared" si="1464"/>
        <v>0</v>
      </c>
      <c r="SGS443" s="35">
        <f t="shared" si="1464"/>
        <v>0</v>
      </c>
      <c r="SGT443" s="35">
        <f t="shared" si="1464"/>
        <v>0</v>
      </c>
      <c r="SGU443" s="35">
        <f t="shared" si="1464"/>
        <v>0</v>
      </c>
      <c r="SGV443" s="35">
        <f t="shared" si="1464"/>
        <v>0</v>
      </c>
      <c r="SGW443" s="35">
        <f t="shared" si="1464"/>
        <v>0</v>
      </c>
      <c r="SGX443" s="35">
        <f t="shared" si="1464"/>
        <v>0</v>
      </c>
      <c r="SGY443" s="35">
        <f t="shared" si="1464"/>
        <v>0</v>
      </c>
      <c r="SGZ443" s="35">
        <f t="shared" si="1464"/>
        <v>0</v>
      </c>
      <c r="SHA443" s="35">
        <f t="shared" si="1464"/>
        <v>0</v>
      </c>
      <c r="SHB443" s="35">
        <f t="shared" si="1464"/>
        <v>0</v>
      </c>
      <c r="SHC443" s="35">
        <f t="shared" si="1464"/>
        <v>0</v>
      </c>
      <c r="SHD443" s="35">
        <f t="shared" si="1464"/>
        <v>0</v>
      </c>
      <c r="SHE443" s="35">
        <f t="shared" si="1464"/>
        <v>0</v>
      </c>
      <c r="SHF443" s="35">
        <f t="shared" si="1464"/>
        <v>0</v>
      </c>
      <c r="SHG443" s="35">
        <f t="shared" si="1464"/>
        <v>0</v>
      </c>
      <c r="SHH443" s="35">
        <f t="shared" si="1464"/>
        <v>0</v>
      </c>
      <c r="SHI443" s="35">
        <f t="shared" si="1464"/>
        <v>0</v>
      </c>
      <c r="SHJ443" s="35">
        <f t="shared" si="1464"/>
        <v>0</v>
      </c>
      <c r="SHK443" s="35">
        <f t="shared" si="1464"/>
        <v>0</v>
      </c>
      <c r="SHL443" s="35">
        <f t="shared" si="1464"/>
        <v>0</v>
      </c>
      <c r="SHM443" s="35">
        <f t="shared" si="1464"/>
        <v>0</v>
      </c>
      <c r="SHN443" s="35">
        <f t="shared" si="1464"/>
        <v>0</v>
      </c>
      <c r="SHO443" s="35">
        <f t="shared" si="1464"/>
        <v>0</v>
      </c>
      <c r="SHP443" s="35">
        <f t="shared" si="1464"/>
        <v>0</v>
      </c>
      <c r="SHQ443" s="35">
        <f t="shared" si="1464"/>
        <v>0</v>
      </c>
      <c r="SHR443" s="35">
        <f t="shared" ref="SHR443:SKC443" si="1465">SHR462</f>
        <v>0</v>
      </c>
      <c r="SHS443" s="35">
        <f t="shared" si="1465"/>
        <v>0</v>
      </c>
      <c r="SHT443" s="35">
        <f t="shared" si="1465"/>
        <v>0</v>
      </c>
      <c r="SHU443" s="35">
        <f t="shared" si="1465"/>
        <v>0</v>
      </c>
      <c r="SHV443" s="35">
        <f t="shared" si="1465"/>
        <v>0</v>
      </c>
      <c r="SHW443" s="35">
        <f t="shared" si="1465"/>
        <v>0</v>
      </c>
      <c r="SHX443" s="35">
        <f t="shared" si="1465"/>
        <v>0</v>
      </c>
      <c r="SHY443" s="35">
        <f t="shared" si="1465"/>
        <v>0</v>
      </c>
      <c r="SHZ443" s="35">
        <f t="shared" si="1465"/>
        <v>0</v>
      </c>
      <c r="SIA443" s="35">
        <f t="shared" si="1465"/>
        <v>0</v>
      </c>
      <c r="SIB443" s="35">
        <f t="shared" si="1465"/>
        <v>0</v>
      </c>
      <c r="SIC443" s="35">
        <f t="shared" si="1465"/>
        <v>0</v>
      </c>
      <c r="SID443" s="35">
        <f t="shared" si="1465"/>
        <v>0</v>
      </c>
      <c r="SIE443" s="35">
        <f t="shared" si="1465"/>
        <v>0</v>
      </c>
      <c r="SIF443" s="35">
        <f t="shared" si="1465"/>
        <v>0</v>
      </c>
      <c r="SIG443" s="35">
        <f t="shared" si="1465"/>
        <v>0</v>
      </c>
      <c r="SIH443" s="35">
        <f t="shared" si="1465"/>
        <v>0</v>
      </c>
      <c r="SII443" s="35">
        <f t="shared" si="1465"/>
        <v>0</v>
      </c>
      <c r="SIJ443" s="35">
        <f t="shared" si="1465"/>
        <v>0</v>
      </c>
      <c r="SIK443" s="35">
        <f t="shared" si="1465"/>
        <v>0</v>
      </c>
      <c r="SIL443" s="35">
        <f t="shared" si="1465"/>
        <v>0</v>
      </c>
      <c r="SIM443" s="35">
        <f t="shared" si="1465"/>
        <v>0</v>
      </c>
      <c r="SIN443" s="35">
        <f t="shared" si="1465"/>
        <v>0</v>
      </c>
      <c r="SIO443" s="35">
        <f t="shared" si="1465"/>
        <v>0</v>
      </c>
      <c r="SIP443" s="35">
        <f t="shared" si="1465"/>
        <v>0</v>
      </c>
      <c r="SIQ443" s="35">
        <f t="shared" si="1465"/>
        <v>0</v>
      </c>
      <c r="SIR443" s="35">
        <f t="shared" si="1465"/>
        <v>0</v>
      </c>
      <c r="SIS443" s="35">
        <f t="shared" si="1465"/>
        <v>0</v>
      </c>
      <c r="SIT443" s="35">
        <f t="shared" si="1465"/>
        <v>0</v>
      </c>
      <c r="SIU443" s="35">
        <f t="shared" si="1465"/>
        <v>0</v>
      </c>
      <c r="SIV443" s="35">
        <f t="shared" si="1465"/>
        <v>0</v>
      </c>
      <c r="SIW443" s="35">
        <f t="shared" si="1465"/>
        <v>0</v>
      </c>
      <c r="SIX443" s="35">
        <f t="shared" si="1465"/>
        <v>0</v>
      </c>
      <c r="SIY443" s="35">
        <f t="shared" si="1465"/>
        <v>0</v>
      </c>
      <c r="SIZ443" s="35">
        <f t="shared" si="1465"/>
        <v>0</v>
      </c>
      <c r="SJA443" s="35">
        <f t="shared" si="1465"/>
        <v>0</v>
      </c>
      <c r="SJB443" s="35">
        <f t="shared" si="1465"/>
        <v>0</v>
      </c>
      <c r="SJC443" s="35">
        <f t="shared" si="1465"/>
        <v>0</v>
      </c>
      <c r="SJD443" s="35">
        <f t="shared" si="1465"/>
        <v>0</v>
      </c>
      <c r="SJE443" s="35">
        <f t="shared" si="1465"/>
        <v>0</v>
      </c>
      <c r="SJF443" s="35">
        <f t="shared" si="1465"/>
        <v>0</v>
      </c>
      <c r="SJG443" s="35">
        <f t="shared" si="1465"/>
        <v>0</v>
      </c>
      <c r="SJH443" s="35">
        <f t="shared" si="1465"/>
        <v>0</v>
      </c>
      <c r="SJI443" s="35">
        <f t="shared" si="1465"/>
        <v>0</v>
      </c>
      <c r="SJJ443" s="35">
        <f t="shared" si="1465"/>
        <v>0</v>
      </c>
      <c r="SJK443" s="35">
        <f t="shared" si="1465"/>
        <v>0</v>
      </c>
      <c r="SJL443" s="35">
        <f t="shared" si="1465"/>
        <v>0</v>
      </c>
      <c r="SJM443" s="35">
        <f t="shared" si="1465"/>
        <v>0</v>
      </c>
      <c r="SJN443" s="35">
        <f t="shared" si="1465"/>
        <v>0</v>
      </c>
      <c r="SJO443" s="35">
        <f t="shared" si="1465"/>
        <v>0</v>
      </c>
      <c r="SJP443" s="35">
        <f t="shared" si="1465"/>
        <v>0</v>
      </c>
      <c r="SJQ443" s="35">
        <f t="shared" si="1465"/>
        <v>0</v>
      </c>
      <c r="SJR443" s="35">
        <f t="shared" si="1465"/>
        <v>0</v>
      </c>
      <c r="SJS443" s="35">
        <f t="shared" si="1465"/>
        <v>0</v>
      </c>
      <c r="SJT443" s="35">
        <f t="shared" si="1465"/>
        <v>0</v>
      </c>
      <c r="SJU443" s="35">
        <f t="shared" si="1465"/>
        <v>0</v>
      </c>
      <c r="SJV443" s="35">
        <f t="shared" si="1465"/>
        <v>0</v>
      </c>
      <c r="SJW443" s="35">
        <f t="shared" si="1465"/>
        <v>0</v>
      </c>
      <c r="SJX443" s="35">
        <f t="shared" si="1465"/>
        <v>0</v>
      </c>
      <c r="SJY443" s="35">
        <f t="shared" si="1465"/>
        <v>0</v>
      </c>
      <c r="SJZ443" s="35">
        <f t="shared" si="1465"/>
        <v>0</v>
      </c>
      <c r="SKA443" s="35">
        <f t="shared" si="1465"/>
        <v>0</v>
      </c>
      <c r="SKB443" s="35">
        <f t="shared" si="1465"/>
        <v>0</v>
      </c>
      <c r="SKC443" s="35">
        <f t="shared" si="1465"/>
        <v>0</v>
      </c>
      <c r="SKD443" s="35">
        <f t="shared" ref="SKD443:SMO443" si="1466">SKD462</f>
        <v>0</v>
      </c>
      <c r="SKE443" s="35">
        <f t="shared" si="1466"/>
        <v>0</v>
      </c>
      <c r="SKF443" s="35">
        <f t="shared" si="1466"/>
        <v>0</v>
      </c>
      <c r="SKG443" s="35">
        <f t="shared" si="1466"/>
        <v>0</v>
      </c>
      <c r="SKH443" s="35">
        <f t="shared" si="1466"/>
        <v>0</v>
      </c>
      <c r="SKI443" s="35">
        <f t="shared" si="1466"/>
        <v>0</v>
      </c>
      <c r="SKJ443" s="35">
        <f t="shared" si="1466"/>
        <v>0</v>
      </c>
      <c r="SKK443" s="35">
        <f t="shared" si="1466"/>
        <v>0</v>
      </c>
      <c r="SKL443" s="35">
        <f t="shared" si="1466"/>
        <v>0</v>
      </c>
      <c r="SKM443" s="35">
        <f t="shared" si="1466"/>
        <v>0</v>
      </c>
      <c r="SKN443" s="35">
        <f t="shared" si="1466"/>
        <v>0</v>
      </c>
      <c r="SKO443" s="35">
        <f t="shared" si="1466"/>
        <v>0</v>
      </c>
      <c r="SKP443" s="35">
        <f t="shared" si="1466"/>
        <v>0</v>
      </c>
      <c r="SKQ443" s="35">
        <f t="shared" si="1466"/>
        <v>0</v>
      </c>
      <c r="SKR443" s="35">
        <f t="shared" si="1466"/>
        <v>0</v>
      </c>
      <c r="SKS443" s="35">
        <f t="shared" si="1466"/>
        <v>0</v>
      </c>
      <c r="SKT443" s="35">
        <f t="shared" si="1466"/>
        <v>0</v>
      </c>
      <c r="SKU443" s="35">
        <f t="shared" si="1466"/>
        <v>0</v>
      </c>
      <c r="SKV443" s="35">
        <f t="shared" si="1466"/>
        <v>0</v>
      </c>
      <c r="SKW443" s="35">
        <f t="shared" si="1466"/>
        <v>0</v>
      </c>
      <c r="SKX443" s="35">
        <f t="shared" si="1466"/>
        <v>0</v>
      </c>
      <c r="SKY443" s="35">
        <f t="shared" si="1466"/>
        <v>0</v>
      </c>
      <c r="SKZ443" s="35">
        <f t="shared" si="1466"/>
        <v>0</v>
      </c>
      <c r="SLA443" s="35">
        <f t="shared" si="1466"/>
        <v>0</v>
      </c>
      <c r="SLB443" s="35">
        <f t="shared" si="1466"/>
        <v>0</v>
      </c>
      <c r="SLC443" s="35">
        <f t="shared" si="1466"/>
        <v>0</v>
      </c>
      <c r="SLD443" s="35">
        <f t="shared" si="1466"/>
        <v>0</v>
      </c>
      <c r="SLE443" s="35">
        <f t="shared" si="1466"/>
        <v>0</v>
      </c>
      <c r="SLF443" s="35">
        <f t="shared" si="1466"/>
        <v>0</v>
      </c>
      <c r="SLG443" s="35">
        <f t="shared" si="1466"/>
        <v>0</v>
      </c>
      <c r="SLH443" s="35">
        <f t="shared" si="1466"/>
        <v>0</v>
      </c>
      <c r="SLI443" s="35">
        <f t="shared" si="1466"/>
        <v>0</v>
      </c>
      <c r="SLJ443" s="35">
        <f t="shared" si="1466"/>
        <v>0</v>
      </c>
      <c r="SLK443" s="35">
        <f t="shared" si="1466"/>
        <v>0</v>
      </c>
      <c r="SLL443" s="35">
        <f t="shared" si="1466"/>
        <v>0</v>
      </c>
      <c r="SLM443" s="35">
        <f t="shared" si="1466"/>
        <v>0</v>
      </c>
      <c r="SLN443" s="35">
        <f t="shared" si="1466"/>
        <v>0</v>
      </c>
      <c r="SLO443" s="35">
        <f t="shared" si="1466"/>
        <v>0</v>
      </c>
      <c r="SLP443" s="35">
        <f t="shared" si="1466"/>
        <v>0</v>
      </c>
      <c r="SLQ443" s="35">
        <f t="shared" si="1466"/>
        <v>0</v>
      </c>
      <c r="SLR443" s="35">
        <f t="shared" si="1466"/>
        <v>0</v>
      </c>
      <c r="SLS443" s="35">
        <f t="shared" si="1466"/>
        <v>0</v>
      </c>
      <c r="SLT443" s="35">
        <f t="shared" si="1466"/>
        <v>0</v>
      </c>
      <c r="SLU443" s="35">
        <f t="shared" si="1466"/>
        <v>0</v>
      </c>
      <c r="SLV443" s="35">
        <f t="shared" si="1466"/>
        <v>0</v>
      </c>
      <c r="SLW443" s="35">
        <f t="shared" si="1466"/>
        <v>0</v>
      </c>
      <c r="SLX443" s="35">
        <f t="shared" si="1466"/>
        <v>0</v>
      </c>
      <c r="SLY443" s="35">
        <f t="shared" si="1466"/>
        <v>0</v>
      </c>
      <c r="SLZ443" s="35">
        <f t="shared" si="1466"/>
        <v>0</v>
      </c>
      <c r="SMA443" s="35">
        <f t="shared" si="1466"/>
        <v>0</v>
      </c>
      <c r="SMB443" s="35">
        <f t="shared" si="1466"/>
        <v>0</v>
      </c>
      <c r="SMC443" s="35">
        <f t="shared" si="1466"/>
        <v>0</v>
      </c>
      <c r="SMD443" s="35">
        <f t="shared" si="1466"/>
        <v>0</v>
      </c>
      <c r="SME443" s="35">
        <f t="shared" si="1466"/>
        <v>0</v>
      </c>
      <c r="SMF443" s="35">
        <f t="shared" si="1466"/>
        <v>0</v>
      </c>
      <c r="SMG443" s="35">
        <f t="shared" si="1466"/>
        <v>0</v>
      </c>
      <c r="SMH443" s="35">
        <f t="shared" si="1466"/>
        <v>0</v>
      </c>
      <c r="SMI443" s="35">
        <f t="shared" si="1466"/>
        <v>0</v>
      </c>
      <c r="SMJ443" s="35">
        <f t="shared" si="1466"/>
        <v>0</v>
      </c>
      <c r="SMK443" s="35">
        <f t="shared" si="1466"/>
        <v>0</v>
      </c>
      <c r="SML443" s="35">
        <f t="shared" si="1466"/>
        <v>0</v>
      </c>
      <c r="SMM443" s="35">
        <f t="shared" si="1466"/>
        <v>0</v>
      </c>
      <c r="SMN443" s="35">
        <f t="shared" si="1466"/>
        <v>0</v>
      </c>
      <c r="SMO443" s="35">
        <f t="shared" si="1466"/>
        <v>0</v>
      </c>
      <c r="SMP443" s="35">
        <f t="shared" ref="SMP443:SPA443" si="1467">SMP462</f>
        <v>0</v>
      </c>
      <c r="SMQ443" s="35">
        <f t="shared" si="1467"/>
        <v>0</v>
      </c>
      <c r="SMR443" s="35">
        <f t="shared" si="1467"/>
        <v>0</v>
      </c>
      <c r="SMS443" s="35">
        <f t="shared" si="1467"/>
        <v>0</v>
      </c>
      <c r="SMT443" s="35">
        <f t="shared" si="1467"/>
        <v>0</v>
      </c>
      <c r="SMU443" s="35">
        <f t="shared" si="1467"/>
        <v>0</v>
      </c>
      <c r="SMV443" s="35">
        <f t="shared" si="1467"/>
        <v>0</v>
      </c>
      <c r="SMW443" s="35">
        <f t="shared" si="1467"/>
        <v>0</v>
      </c>
      <c r="SMX443" s="35">
        <f t="shared" si="1467"/>
        <v>0</v>
      </c>
      <c r="SMY443" s="35">
        <f t="shared" si="1467"/>
        <v>0</v>
      </c>
      <c r="SMZ443" s="35">
        <f t="shared" si="1467"/>
        <v>0</v>
      </c>
      <c r="SNA443" s="35">
        <f t="shared" si="1467"/>
        <v>0</v>
      </c>
      <c r="SNB443" s="35">
        <f t="shared" si="1467"/>
        <v>0</v>
      </c>
      <c r="SNC443" s="35">
        <f t="shared" si="1467"/>
        <v>0</v>
      </c>
      <c r="SND443" s="35">
        <f t="shared" si="1467"/>
        <v>0</v>
      </c>
      <c r="SNE443" s="35">
        <f t="shared" si="1467"/>
        <v>0</v>
      </c>
      <c r="SNF443" s="35">
        <f t="shared" si="1467"/>
        <v>0</v>
      </c>
      <c r="SNG443" s="35">
        <f t="shared" si="1467"/>
        <v>0</v>
      </c>
      <c r="SNH443" s="35">
        <f t="shared" si="1467"/>
        <v>0</v>
      </c>
      <c r="SNI443" s="35">
        <f t="shared" si="1467"/>
        <v>0</v>
      </c>
      <c r="SNJ443" s="35">
        <f t="shared" si="1467"/>
        <v>0</v>
      </c>
      <c r="SNK443" s="35">
        <f t="shared" si="1467"/>
        <v>0</v>
      </c>
      <c r="SNL443" s="35">
        <f t="shared" si="1467"/>
        <v>0</v>
      </c>
      <c r="SNM443" s="35">
        <f t="shared" si="1467"/>
        <v>0</v>
      </c>
      <c r="SNN443" s="35">
        <f t="shared" si="1467"/>
        <v>0</v>
      </c>
      <c r="SNO443" s="35">
        <f t="shared" si="1467"/>
        <v>0</v>
      </c>
      <c r="SNP443" s="35">
        <f t="shared" si="1467"/>
        <v>0</v>
      </c>
      <c r="SNQ443" s="35">
        <f t="shared" si="1467"/>
        <v>0</v>
      </c>
      <c r="SNR443" s="35">
        <f t="shared" si="1467"/>
        <v>0</v>
      </c>
      <c r="SNS443" s="35">
        <f t="shared" si="1467"/>
        <v>0</v>
      </c>
      <c r="SNT443" s="35">
        <f t="shared" si="1467"/>
        <v>0</v>
      </c>
      <c r="SNU443" s="35">
        <f t="shared" si="1467"/>
        <v>0</v>
      </c>
      <c r="SNV443" s="35">
        <f t="shared" si="1467"/>
        <v>0</v>
      </c>
      <c r="SNW443" s="35">
        <f t="shared" si="1467"/>
        <v>0</v>
      </c>
      <c r="SNX443" s="35">
        <f t="shared" si="1467"/>
        <v>0</v>
      </c>
      <c r="SNY443" s="35">
        <f t="shared" si="1467"/>
        <v>0</v>
      </c>
      <c r="SNZ443" s="35">
        <f t="shared" si="1467"/>
        <v>0</v>
      </c>
      <c r="SOA443" s="35">
        <f t="shared" si="1467"/>
        <v>0</v>
      </c>
      <c r="SOB443" s="35">
        <f t="shared" si="1467"/>
        <v>0</v>
      </c>
      <c r="SOC443" s="35">
        <f t="shared" si="1467"/>
        <v>0</v>
      </c>
      <c r="SOD443" s="35">
        <f t="shared" si="1467"/>
        <v>0</v>
      </c>
      <c r="SOE443" s="35">
        <f t="shared" si="1467"/>
        <v>0</v>
      </c>
      <c r="SOF443" s="35">
        <f t="shared" si="1467"/>
        <v>0</v>
      </c>
      <c r="SOG443" s="35">
        <f t="shared" si="1467"/>
        <v>0</v>
      </c>
      <c r="SOH443" s="35">
        <f t="shared" si="1467"/>
        <v>0</v>
      </c>
      <c r="SOI443" s="35">
        <f t="shared" si="1467"/>
        <v>0</v>
      </c>
      <c r="SOJ443" s="35">
        <f t="shared" si="1467"/>
        <v>0</v>
      </c>
      <c r="SOK443" s="35">
        <f t="shared" si="1467"/>
        <v>0</v>
      </c>
      <c r="SOL443" s="35">
        <f t="shared" si="1467"/>
        <v>0</v>
      </c>
      <c r="SOM443" s="35">
        <f t="shared" si="1467"/>
        <v>0</v>
      </c>
      <c r="SON443" s="35">
        <f t="shared" si="1467"/>
        <v>0</v>
      </c>
      <c r="SOO443" s="35">
        <f t="shared" si="1467"/>
        <v>0</v>
      </c>
      <c r="SOP443" s="35">
        <f t="shared" si="1467"/>
        <v>0</v>
      </c>
      <c r="SOQ443" s="35">
        <f t="shared" si="1467"/>
        <v>0</v>
      </c>
      <c r="SOR443" s="35">
        <f t="shared" si="1467"/>
        <v>0</v>
      </c>
      <c r="SOS443" s="35">
        <f t="shared" si="1467"/>
        <v>0</v>
      </c>
      <c r="SOT443" s="35">
        <f t="shared" si="1467"/>
        <v>0</v>
      </c>
      <c r="SOU443" s="35">
        <f t="shared" si="1467"/>
        <v>0</v>
      </c>
      <c r="SOV443" s="35">
        <f t="shared" si="1467"/>
        <v>0</v>
      </c>
      <c r="SOW443" s="35">
        <f t="shared" si="1467"/>
        <v>0</v>
      </c>
      <c r="SOX443" s="35">
        <f t="shared" si="1467"/>
        <v>0</v>
      </c>
      <c r="SOY443" s="35">
        <f t="shared" si="1467"/>
        <v>0</v>
      </c>
      <c r="SOZ443" s="35">
        <f t="shared" si="1467"/>
        <v>0</v>
      </c>
      <c r="SPA443" s="35">
        <f t="shared" si="1467"/>
        <v>0</v>
      </c>
      <c r="SPB443" s="35">
        <f t="shared" ref="SPB443:SRM443" si="1468">SPB462</f>
        <v>0</v>
      </c>
      <c r="SPC443" s="35">
        <f t="shared" si="1468"/>
        <v>0</v>
      </c>
      <c r="SPD443" s="35">
        <f t="shared" si="1468"/>
        <v>0</v>
      </c>
      <c r="SPE443" s="35">
        <f t="shared" si="1468"/>
        <v>0</v>
      </c>
      <c r="SPF443" s="35">
        <f t="shared" si="1468"/>
        <v>0</v>
      </c>
      <c r="SPG443" s="35">
        <f t="shared" si="1468"/>
        <v>0</v>
      </c>
      <c r="SPH443" s="35">
        <f t="shared" si="1468"/>
        <v>0</v>
      </c>
      <c r="SPI443" s="35">
        <f t="shared" si="1468"/>
        <v>0</v>
      </c>
      <c r="SPJ443" s="35">
        <f t="shared" si="1468"/>
        <v>0</v>
      </c>
      <c r="SPK443" s="35">
        <f t="shared" si="1468"/>
        <v>0</v>
      </c>
      <c r="SPL443" s="35">
        <f t="shared" si="1468"/>
        <v>0</v>
      </c>
      <c r="SPM443" s="35">
        <f t="shared" si="1468"/>
        <v>0</v>
      </c>
      <c r="SPN443" s="35">
        <f t="shared" si="1468"/>
        <v>0</v>
      </c>
      <c r="SPO443" s="35">
        <f t="shared" si="1468"/>
        <v>0</v>
      </c>
      <c r="SPP443" s="35">
        <f t="shared" si="1468"/>
        <v>0</v>
      </c>
      <c r="SPQ443" s="35">
        <f t="shared" si="1468"/>
        <v>0</v>
      </c>
      <c r="SPR443" s="35">
        <f t="shared" si="1468"/>
        <v>0</v>
      </c>
      <c r="SPS443" s="35">
        <f t="shared" si="1468"/>
        <v>0</v>
      </c>
      <c r="SPT443" s="35">
        <f t="shared" si="1468"/>
        <v>0</v>
      </c>
      <c r="SPU443" s="35">
        <f t="shared" si="1468"/>
        <v>0</v>
      </c>
      <c r="SPV443" s="35">
        <f t="shared" si="1468"/>
        <v>0</v>
      </c>
      <c r="SPW443" s="35">
        <f t="shared" si="1468"/>
        <v>0</v>
      </c>
      <c r="SPX443" s="35">
        <f t="shared" si="1468"/>
        <v>0</v>
      </c>
      <c r="SPY443" s="35">
        <f t="shared" si="1468"/>
        <v>0</v>
      </c>
      <c r="SPZ443" s="35">
        <f t="shared" si="1468"/>
        <v>0</v>
      </c>
      <c r="SQA443" s="35">
        <f t="shared" si="1468"/>
        <v>0</v>
      </c>
      <c r="SQB443" s="35">
        <f t="shared" si="1468"/>
        <v>0</v>
      </c>
      <c r="SQC443" s="35">
        <f t="shared" si="1468"/>
        <v>0</v>
      </c>
      <c r="SQD443" s="35">
        <f t="shared" si="1468"/>
        <v>0</v>
      </c>
      <c r="SQE443" s="35">
        <f t="shared" si="1468"/>
        <v>0</v>
      </c>
      <c r="SQF443" s="35">
        <f t="shared" si="1468"/>
        <v>0</v>
      </c>
      <c r="SQG443" s="35">
        <f t="shared" si="1468"/>
        <v>0</v>
      </c>
      <c r="SQH443" s="35">
        <f t="shared" si="1468"/>
        <v>0</v>
      </c>
      <c r="SQI443" s="35">
        <f t="shared" si="1468"/>
        <v>0</v>
      </c>
      <c r="SQJ443" s="35">
        <f t="shared" si="1468"/>
        <v>0</v>
      </c>
      <c r="SQK443" s="35">
        <f t="shared" si="1468"/>
        <v>0</v>
      </c>
      <c r="SQL443" s="35">
        <f t="shared" si="1468"/>
        <v>0</v>
      </c>
      <c r="SQM443" s="35">
        <f t="shared" si="1468"/>
        <v>0</v>
      </c>
      <c r="SQN443" s="35">
        <f t="shared" si="1468"/>
        <v>0</v>
      </c>
      <c r="SQO443" s="35">
        <f t="shared" si="1468"/>
        <v>0</v>
      </c>
      <c r="SQP443" s="35">
        <f t="shared" si="1468"/>
        <v>0</v>
      </c>
      <c r="SQQ443" s="35">
        <f t="shared" si="1468"/>
        <v>0</v>
      </c>
      <c r="SQR443" s="35">
        <f t="shared" si="1468"/>
        <v>0</v>
      </c>
      <c r="SQS443" s="35">
        <f t="shared" si="1468"/>
        <v>0</v>
      </c>
      <c r="SQT443" s="35">
        <f t="shared" si="1468"/>
        <v>0</v>
      </c>
      <c r="SQU443" s="35">
        <f t="shared" si="1468"/>
        <v>0</v>
      </c>
      <c r="SQV443" s="35">
        <f t="shared" si="1468"/>
        <v>0</v>
      </c>
      <c r="SQW443" s="35">
        <f t="shared" si="1468"/>
        <v>0</v>
      </c>
      <c r="SQX443" s="35">
        <f t="shared" si="1468"/>
        <v>0</v>
      </c>
      <c r="SQY443" s="35">
        <f t="shared" si="1468"/>
        <v>0</v>
      </c>
      <c r="SQZ443" s="35">
        <f t="shared" si="1468"/>
        <v>0</v>
      </c>
      <c r="SRA443" s="35">
        <f t="shared" si="1468"/>
        <v>0</v>
      </c>
      <c r="SRB443" s="35">
        <f t="shared" si="1468"/>
        <v>0</v>
      </c>
      <c r="SRC443" s="35">
        <f t="shared" si="1468"/>
        <v>0</v>
      </c>
      <c r="SRD443" s="35">
        <f t="shared" si="1468"/>
        <v>0</v>
      </c>
      <c r="SRE443" s="35">
        <f t="shared" si="1468"/>
        <v>0</v>
      </c>
      <c r="SRF443" s="35">
        <f t="shared" si="1468"/>
        <v>0</v>
      </c>
      <c r="SRG443" s="35">
        <f t="shared" si="1468"/>
        <v>0</v>
      </c>
      <c r="SRH443" s="35">
        <f t="shared" si="1468"/>
        <v>0</v>
      </c>
      <c r="SRI443" s="35">
        <f t="shared" si="1468"/>
        <v>0</v>
      </c>
      <c r="SRJ443" s="35">
        <f t="shared" si="1468"/>
        <v>0</v>
      </c>
      <c r="SRK443" s="35">
        <f t="shared" si="1468"/>
        <v>0</v>
      </c>
      <c r="SRL443" s="35">
        <f t="shared" si="1468"/>
        <v>0</v>
      </c>
      <c r="SRM443" s="35">
        <f t="shared" si="1468"/>
        <v>0</v>
      </c>
      <c r="SRN443" s="35">
        <f t="shared" ref="SRN443:STY443" si="1469">SRN462</f>
        <v>0</v>
      </c>
      <c r="SRO443" s="35">
        <f t="shared" si="1469"/>
        <v>0</v>
      </c>
      <c r="SRP443" s="35">
        <f t="shared" si="1469"/>
        <v>0</v>
      </c>
      <c r="SRQ443" s="35">
        <f t="shared" si="1469"/>
        <v>0</v>
      </c>
      <c r="SRR443" s="35">
        <f t="shared" si="1469"/>
        <v>0</v>
      </c>
      <c r="SRS443" s="35">
        <f t="shared" si="1469"/>
        <v>0</v>
      </c>
      <c r="SRT443" s="35">
        <f t="shared" si="1469"/>
        <v>0</v>
      </c>
      <c r="SRU443" s="35">
        <f t="shared" si="1469"/>
        <v>0</v>
      </c>
      <c r="SRV443" s="35">
        <f t="shared" si="1469"/>
        <v>0</v>
      </c>
      <c r="SRW443" s="35">
        <f t="shared" si="1469"/>
        <v>0</v>
      </c>
      <c r="SRX443" s="35">
        <f t="shared" si="1469"/>
        <v>0</v>
      </c>
      <c r="SRY443" s="35">
        <f t="shared" si="1469"/>
        <v>0</v>
      </c>
      <c r="SRZ443" s="35">
        <f t="shared" si="1469"/>
        <v>0</v>
      </c>
      <c r="SSA443" s="35">
        <f t="shared" si="1469"/>
        <v>0</v>
      </c>
      <c r="SSB443" s="35">
        <f t="shared" si="1469"/>
        <v>0</v>
      </c>
      <c r="SSC443" s="35">
        <f t="shared" si="1469"/>
        <v>0</v>
      </c>
      <c r="SSD443" s="35">
        <f t="shared" si="1469"/>
        <v>0</v>
      </c>
      <c r="SSE443" s="35">
        <f t="shared" si="1469"/>
        <v>0</v>
      </c>
      <c r="SSF443" s="35">
        <f t="shared" si="1469"/>
        <v>0</v>
      </c>
      <c r="SSG443" s="35">
        <f t="shared" si="1469"/>
        <v>0</v>
      </c>
      <c r="SSH443" s="35">
        <f t="shared" si="1469"/>
        <v>0</v>
      </c>
      <c r="SSI443" s="35">
        <f t="shared" si="1469"/>
        <v>0</v>
      </c>
      <c r="SSJ443" s="35">
        <f t="shared" si="1469"/>
        <v>0</v>
      </c>
      <c r="SSK443" s="35">
        <f t="shared" si="1469"/>
        <v>0</v>
      </c>
      <c r="SSL443" s="35">
        <f t="shared" si="1469"/>
        <v>0</v>
      </c>
      <c r="SSM443" s="35">
        <f t="shared" si="1469"/>
        <v>0</v>
      </c>
      <c r="SSN443" s="35">
        <f t="shared" si="1469"/>
        <v>0</v>
      </c>
      <c r="SSO443" s="35">
        <f t="shared" si="1469"/>
        <v>0</v>
      </c>
      <c r="SSP443" s="35">
        <f t="shared" si="1469"/>
        <v>0</v>
      </c>
      <c r="SSQ443" s="35">
        <f t="shared" si="1469"/>
        <v>0</v>
      </c>
      <c r="SSR443" s="35">
        <f t="shared" si="1469"/>
        <v>0</v>
      </c>
      <c r="SSS443" s="35">
        <f t="shared" si="1469"/>
        <v>0</v>
      </c>
      <c r="SST443" s="35">
        <f t="shared" si="1469"/>
        <v>0</v>
      </c>
      <c r="SSU443" s="35">
        <f t="shared" si="1469"/>
        <v>0</v>
      </c>
      <c r="SSV443" s="35">
        <f t="shared" si="1469"/>
        <v>0</v>
      </c>
      <c r="SSW443" s="35">
        <f t="shared" si="1469"/>
        <v>0</v>
      </c>
      <c r="SSX443" s="35">
        <f t="shared" si="1469"/>
        <v>0</v>
      </c>
      <c r="SSY443" s="35">
        <f t="shared" si="1469"/>
        <v>0</v>
      </c>
      <c r="SSZ443" s="35">
        <f t="shared" si="1469"/>
        <v>0</v>
      </c>
      <c r="STA443" s="35">
        <f t="shared" si="1469"/>
        <v>0</v>
      </c>
      <c r="STB443" s="35">
        <f t="shared" si="1469"/>
        <v>0</v>
      </c>
      <c r="STC443" s="35">
        <f t="shared" si="1469"/>
        <v>0</v>
      </c>
      <c r="STD443" s="35">
        <f t="shared" si="1469"/>
        <v>0</v>
      </c>
      <c r="STE443" s="35">
        <f t="shared" si="1469"/>
        <v>0</v>
      </c>
      <c r="STF443" s="35">
        <f t="shared" si="1469"/>
        <v>0</v>
      </c>
      <c r="STG443" s="35">
        <f t="shared" si="1469"/>
        <v>0</v>
      </c>
      <c r="STH443" s="35">
        <f t="shared" si="1469"/>
        <v>0</v>
      </c>
      <c r="STI443" s="35">
        <f t="shared" si="1469"/>
        <v>0</v>
      </c>
      <c r="STJ443" s="35">
        <f t="shared" si="1469"/>
        <v>0</v>
      </c>
      <c r="STK443" s="35">
        <f t="shared" si="1469"/>
        <v>0</v>
      </c>
      <c r="STL443" s="35">
        <f t="shared" si="1469"/>
        <v>0</v>
      </c>
      <c r="STM443" s="35">
        <f t="shared" si="1469"/>
        <v>0</v>
      </c>
      <c r="STN443" s="35">
        <f t="shared" si="1469"/>
        <v>0</v>
      </c>
      <c r="STO443" s="35">
        <f t="shared" si="1469"/>
        <v>0</v>
      </c>
      <c r="STP443" s="35">
        <f t="shared" si="1469"/>
        <v>0</v>
      </c>
      <c r="STQ443" s="35">
        <f t="shared" si="1469"/>
        <v>0</v>
      </c>
      <c r="STR443" s="35">
        <f t="shared" si="1469"/>
        <v>0</v>
      </c>
      <c r="STS443" s="35">
        <f t="shared" si="1469"/>
        <v>0</v>
      </c>
      <c r="STT443" s="35">
        <f t="shared" si="1469"/>
        <v>0</v>
      </c>
      <c r="STU443" s="35">
        <f t="shared" si="1469"/>
        <v>0</v>
      </c>
      <c r="STV443" s="35">
        <f t="shared" si="1469"/>
        <v>0</v>
      </c>
      <c r="STW443" s="35">
        <f t="shared" si="1469"/>
        <v>0</v>
      </c>
      <c r="STX443" s="35">
        <f t="shared" si="1469"/>
        <v>0</v>
      </c>
      <c r="STY443" s="35">
        <f t="shared" si="1469"/>
        <v>0</v>
      </c>
      <c r="STZ443" s="35">
        <f t="shared" ref="STZ443:SWK443" si="1470">STZ462</f>
        <v>0</v>
      </c>
      <c r="SUA443" s="35">
        <f t="shared" si="1470"/>
        <v>0</v>
      </c>
      <c r="SUB443" s="35">
        <f t="shared" si="1470"/>
        <v>0</v>
      </c>
      <c r="SUC443" s="35">
        <f t="shared" si="1470"/>
        <v>0</v>
      </c>
      <c r="SUD443" s="35">
        <f t="shared" si="1470"/>
        <v>0</v>
      </c>
      <c r="SUE443" s="35">
        <f t="shared" si="1470"/>
        <v>0</v>
      </c>
      <c r="SUF443" s="35">
        <f t="shared" si="1470"/>
        <v>0</v>
      </c>
      <c r="SUG443" s="35">
        <f t="shared" si="1470"/>
        <v>0</v>
      </c>
      <c r="SUH443" s="35">
        <f t="shared" si="1470"/>
        <v>0</v>
      </c>
      <c r="SUI443" s="35">
        <f t="shared" si="1470"/>
        <v>0</v>
      </c>
      <c r="SUJ443" s="35">
        <f t="shared" si="1470"/>
        <v>0</v>
      </c>
      <c r="SUK443" s="35">
        <f t="shared" si="1470"/>
        <v>0</v>
      </c>
      <c r="SUL443" s="35">
        <f t="shared" si="1470"/>
        <v>0</v>
      </c>
      <c r="SUM443" s="35">
        <f t="shared" si="1470"/>
        <v>0</v>
      </c>
      <c r="SUN443" s="35">
        <f t="shared" si="1470"/>
        <v>0</v>
      </c>
      <c r="SUO443" s="35">
        <f t="shared" si="1470"/>
        <v>0</v>
      </c>
      <c r="SUP443" s="35">
        <f t="shared" si="1470"/>
        <v>0</v>
      </c>
      <c r="SUQ443" s="35">
        <f t="shared" si="1470"/>
        <v>0</v>
      </c>
      <c r="SUR443" s="35">
        <f t="shared" si="1470"/>
        <v>0</v>
      </c>
      <c r="SUS443" s="35">
        <f t="shared" si="1470"/>
        <v>0</v>
      </c>
      <c r="SUT443" s="35">
        <f t="shared" si="1470"/>
        <v>0</v>
      </c>
      <c r="SUU443" s="35">
        <f t="shared" si="1470"/>
        <v>0</v>
      </c>
      <c r="SUV443" s="35">
        <f t="shared" si="1470"/>
        <v>0</v>
      </c>
      <c r="SUW443" s="35">
        <f t="shared" si="1470"/>
        <v>0</v>
      </c>
      <c r="SUX443" s="35">
        <f t="shared" si="1470"/>
        <v>0</v>
      </c>
      <c r="SUY443" s="35">
        <f t="shared" si="1470"/>
        <v>0</v>
      </c>
      <c r="SUZ443" s="35">
        <f t="shared" si="1470"/>
        <v>0</v>
      </c>
      <c r="SVA443" s="35">
        <f t="shared" si="1470"/>
        <v>0</v>
      </c>
      <c r="SVB443" s="35">
        <f t="shared" si="1470"/>
        <v>0</v>
      </c>
      <c r="SVC443" s="35">
        <f t="shared" si="1470"/>
        <v>0</v>
      </c>
      <c r="SVD443" s="35">
        <f t="shared" si="1470"/>
        <v>0</v>
      </c>
      <c r="SVE443" s="35">
        <f t="shared" si="1470"/>
        <v>0</v>
      </c>
      <c r="SVF443" s="35">
        <f t="shared" si="1470"/>
        <v>0</v>
      </c>
      <c r="SVG443" s="35">
        <f t="shared" si="1470"/>
        <v>0</v>
      </c>
      <c r="SVH443" s="35">
        <f t="shared" si="1470"/>
        <v>0</v>
      </c>
      <c r="SVI443" s="35">
        <f t="shared" si="1470"/>
        <v>0</v>
      </c>
      <c r="SVJ443" s="35">
        <f t="shared" si="1470"/>
        <v>0</v>
      </c>
      <c r="SVK443" s="35">
        <f t="shared" si="1470"/>
        <v>0</v>
      </c>
      <c r="SVL443" s="35">
        <f t="shared" si="1470"/>
        <v>0</v>
      </c>
      <c r="SVM443" s="35">
        <f t="shared" si="1470"/>
        <v>0</v>
      </c>
      <c r="SVN443" s="35">
        <f t="shared" si="1470"/>
        <v>0</v>
      </c>
      <c r="SVO443" s="35">
        <f t="shared" si="1470"/>
        <v>0</v>
      </c>
      <c r="SVP443" s="35">
        <f t="shared" si="1470"/>
        <v>0</v>
      </c>
      <c r="SVQ443" s="35">
        <f t="shared" si="1470"/>
        <v>0</v>
      </c>
      <c r="SVR443" s="35">
        <f t="shared" si="1470"/>
        <v>0</v>
      </c>
      <c r="SVS443" s="35">
        <f t="shared" si="1470"/>
        <v>0</v>
      </c>
      <c r="SVT443" s="35">
        <f t="shared" si="1470"/>
        <v>0</v>
      </c>
      <c r="SVU443" s="35">
        <f t="shared" si="1470"/>
        <v>0</v>
      </c>
      <c r="SVV443" s="35">
        <f t="shared" si="1470"/>
        <v>0</v>
      </c>
      <c r="SVW443" s="35">
        <f t="shared" si="1470"/>
        <v>0</v>
      </c>
      <c r="SVX443" s="35">
        <f t="shared" si="1470"/>
        <v>0</v>
      </c>
      <c r="SVY443" s="35">
        <f t="shared" si="1470"/>
        <v>0</v>
      </c>
      <c r="SVZ443" s="35">
        <f t="shared" si="1470"/>
        <v>0</v>
      </c>
      <c r="SWA443" s="35">
        <f t="shared" si="1470"/>
        <v>0</v>
      </c>
      <c r="SWB443" s="35">
        <f t="shared" si="1470"/>
        <v>0</v>
      </c>
      <c r="SWC443" s="35">
        <f t="shared" si="1470"/>
        <v>0</v>
      </c>
      <c r="SWD443" s="35">
        <f t="shared" si="1470"/>
        <v>0</v>
      </c>
      <c r="SWE443" s="35">
        <f t="shared" si="1470"/>
        <v>0</v>
      </c>
      <c r="SWF443" s="35">
        <f t="shared" si="1470"/>
        <v>0</v>
      </c>
      <c r="SWG443" s="35">
        <f t="shared" si="1470"/>
        <v>0</v>
      </c>
      <c r="SWH443" s="35">
        <f t="shared" si="1470"/>
        <v>0</v>
      </c>
      <c r="SWI443" s="35">
        <f t="shared" si="1470"/>
        <v>0</v>
      </c>
      <c r="SWJ443" s="35">
        <f t="shared" si="1470"/>
        <v>0</v>
      </c>
      <c r="SWK443" s="35">
        <f t="shared" si="1470"/>
        <v>0</v>
      </c>
      <c r="SWL443" s="35">
        <f t="shared" ref="SWL443:SYW443" si="1471">SWL462</f>
        <v>0</v>
      </c>
      <c r="SWM443" s="35">
        <f t="shared" si="1471"/>
        <v>0</v>
      </c>
      <c r="SWN443" s="35">
        <f t="shared" si="1471"/>
        <v>0</v>
      </c>
      <c r="SWO443" s="35">
        <f t="shared" si="1471"/>
        <v>0</v>
      </c>
      <c r="SWP443" s="35">
        <f t="shared" si="1471"/>
        <v>0</v>
      </c>
      <c r="SWQ443" s="35">
        <f t="shared" si="1471"/>
        <v>0</v>
      </c>
      <c r="SWR443" s="35">
        <f t="shared" si="1471"/>
        <v>0</v>
      </c>
      <c r="SWS443" s="35">
        <f t="shared" si="1471"/>
        <v>0</v>
      </c>
      <c r="SWT443" s="35">
        <f t="shared" si="1471"/>
        <v>0</v>
      </c>
      <c r="SWU443" s="35">
        <f t="shared" si="1471"/>
        <v>0</v>
      </c>
      <c r="SWV443" s="35">
        <f t="shared" si="1471"/>
        <v>0</v>
      </c>
      <c r="SWW443" s="35">
        <f t="shared" si="1471"/>
        <v>0</v>
      </c>
      <c r="SWX443" s="35">
        <f t="shared" si="1471"/>
        <v>0</v>
      </c>
      <c r="SWY443" s="35">
        <f t="shared" si="1471"/>
        <v>0</v>
      </c>
      <c r="SWZ443" s="35">
        <f t="shared" si="1471"/>
        <v>0</v>
      </c>
      <c r="SXA443" s="35">
        <f t="shared" si="1471"/>
        <v>0</v>
      </c>
      <c r="SXB443" s="35">
        <f t="shared" si="1471"/>
        <v>0</v>
      </c>
      <c r="SXC443" s="35">
        <f t="shared" si="1471"/>
        <v>0</v>
      </c>
      <c r="SXD443" s="35">
        <f t="shared" si="1471"/>
        <v>0</v>
      </c>
      <c r="SXE443" s="35">
        <f t="shared" si="1471"/>
        <v>0</v>
      </c>
      <c r="SXF443" s="35">
        <f t="shared" si="1471"/>
        <v>0</v>
      </c>
      <c r="SXG443" s="35">
        <f t="shared" si="1471"/>
        <v>0</v>
      </c>
      <c r="SXH443" s="35">
        <f t="shared" si="1471"/>
        <v>0</v>
      </c>
      <c r="SXI443" s="35">
        <f t="shared" si="1471"/>
        <v>0</v>
      </c>
      <c r="SXJ443" s="35">
        <f t="shared" si="1471"/>
        <v>0</v>
      </c>
      <c r="SXK443" s="35">
        <f t="shared" si="1471"/>
        <v>0</v>
      </c>
      <c r="SXL443" s="35">
        <f t="shared" si="1471"/>
        <v>0</v>
      </c>
      <c r="SXM443" s="35">
        <f t="shared" si="1471"/>
        <v>0</v>
      </c>
      <c r="SXN443" s="35">
        <f t="shared" si="1471"/>
        <v>0</v>
      </c>
      <c r="SXO443" s="35">
        <f t="shared" si="1471"/>
        <v>0</v>
      </c>
      <c r="SXP443" s="35">
        <f t="shared" si="1471"/>
        <v>0</v>
      </c>
      <c r="SXQ443" s="35">
        <f t="shared" si="1471"/>
        <v>0</v>
      </c>
      <c r="SXR443" s="35">
        <f t="shared" si="1471"/>
        <v>0</v>
      </c>
      <c r="SXS443" s="35">
        <f t="shared" si="1471"/>
        <v>0</v>
      </c>
      <c r="SXT443" s="35">
        <f t="shared" si="1471"/>
        <v>0</v>
      </c>
      <c r="SXU443" s="35">
        <f t="shared" si="1471"/>
        <v>0</v>
      </c>
      <c r="SXV443" s="35">
        <f t="shared" si="1471"/>
        <v>0</v>
      </c>
      <c r="SXW443" s="35">
        <f t="shared" si="1471"/>
        <v>0</v>
      </c>
      <c r="SXX443" s="35">
        <f t="shared" si="1471"/>
        <v>0</v>
      </c>
      <c r="SXY443" s="35">
        <f t="shared" si="1471"/>
        <v>0</v>
      </c>
      <c r="SXZ443" s="35">
        <f t="shared" si="1471"/>
        <v>0</v>
      </c>
      <c r="SYA443" s="35">
        <f t="shared" si="1471"/>
        <v>0</v>
      </c>
      <c r="SYB443" s="35">
        <f t="shared" si="1471"/>
        <v>0</v>
      </c>
      <c r="SYC443" s="35">
        <f t="shared" si="1471"/>
        <v>0</v>
      </c>
      <c r="SYD443" s="35">
        <f t="shared" si="1471"/>
        <v>0</v>
      </c>
      <c r="SYE443" s="35">
        <f t="shared" si="1471"/>
        <v>0</v>
      </c>
      <c r="SYF443" s="35">
        <f t="shared" si="1471"/>
        <v>0</v>
      </c>
      <c r="SYG443" s="35">
        <f t="shared" si="1471"/>
        <v>0</v>
      </c>
      <c r="SYH443" s="35">
        <f t="shared" si="1471"/>
        <v>0</v>
      </c>
      <c r="SYI443" s="35">
        <f t="shared" si="1471"/>
        <v>0</v>
      </c>
      <c r="SYJ443" s="35">
        <f t="shared" si="1471"/>
        <v>0</v>
      </c>
      <c r="SYK443" s="35">
        <f t="shared" si="1471"/>
        <v>0</v>
      </c>
      <c r="SYL443" s="35">
        <f t="shared" si="1471"/>
        <v>0</v>
      </c>
      <c r="SYM443" s="35">
        <f t="shared" si="1471"/>
        <v>0</v>
      </c>
      <c r="SYN443" s="35">
        <f t="shared" si="1471"/>
        <v>0</v>
      </c>
      <c r="SYO443" s="35">
        <f t="shared" si="1471"/>
        <v>0</v>
      </c>
      <c r="SYP443" s="35">
        <f t="shared" si="1471"/>
        <v>0</v>
      </c>
      <c r="SYQ443" s="35">
        <f t="shared" si="1471"/>
        <v>0</v>
      </c>
      <c r="SYR443" s="35">
        <f t="shared" si="1471"/>
        <v>0</v>
      </c>
      <c r="SYS443" s="35">
        <f t="shared" si="1471"/>
        <v>0</v>
      </c>
      <c r="SYT443" s="35">
        <f t="shared" si="1471"/>
        <v>0</v>
      </c>
      <c r="SYU443" s="35">
        <f t="shared" si="1471"/>
        <v>0</v>
      </c>
      <c r="SYV443" s="35">
        <f t="shared" si="1471"/>
        <v>0</v>
      </c>
      <c r="SYW443" s="35">
        <f t="shared" si="1471"/>
        <v>0</v>
      </c>
      <c r="SYX443" s="35">
        <f t="shared" ref="SYX443:TBI443" si="1472">SYX462</f>
        <v>0</v>
      </c>
      <c r="SYY443" s="35">
        <f t="shared" si="1472"/>
        <v>0</v>
      </c>
      <c r="SYZ443" s="35">
        <f t="shared" si="1472"/>
        <v>0</v>
      </c>
      <c r="SZA443" s="35">
        <f t="shared" si="1472"/>
        <v>0</v>
      </c>
      <c r="SZB443" s="35">
        <f t="shared" si="1472"/>
        <v>0</v>
      </c>
      <c r="SZC443" s="35">
        <f t="shared" si="1472"/>
        <v>0</v>
      </c>
      <c r="SZD443" s="35">
        <f t="shared" si="1472"/>
        <v>0</v>
      </c>
      <c r="SZE443" s="35">
        <f t="shared" si="1472"/>
        <v>0</v>
      </c>
      <c r="SZF443" s="35">
        <f t="shared" si="1472"/>
        <v>0</v>
      </c>
      <c r="SZG443" s="35">
        <f t="shared" si="1472"/>
        <v>0</v>
      </c>
      <c r="SZH443" s="35">
        <f t="shared" si="1472"/>
        <v>0</v>
      </c>
      <c r="SZI443" s="35">
        <f t="shared" si="1472"/>
        <v>0</v>
      </c>
      <c r="SZJ443" s="35">
        <f t="shared" si="1472"/>
        <v>0</v>
      </c>
      <c r="SZK443" s="35">
        <f t="shared" si="1472"/>
        <v>0</v>
      </c>
      <c r="SZL443" s="35">
        <f t="shared" si="1472"/>
        <v>0</v>
      </c>
      <c r="SZM443" s="35">
        <f t="shared" si="1472"/>
        <v>0</v>
      </c>
      <c r="SZN443" s="35">
        <f t="shared" si="1472"/>
        <v>0</v>
      </c>
      <c r="SZO443" s="35">
        <f t="shared" si="1472"/>
        <v>0</v>
      </c>
      <c r="SZP443" s="35">
        <f t="shared" si="1472"/>
        <v>0</v>
      </c>
      <c r="SZQ443" s="35">
        <f t="shared" si="1472"/>
        <v>0</v>
      </c>
      <c r="SZR443" s="35">
        <f t="shared" si="1472"/>
        <v>0</v>
      </c>
      <c r="SZS443" s="35">
        <f t="shared" si="1472"/>
        <v>0</v>
      </c>
      <c r="SZT443" s="35">
        <f t="shared" si="1472"/>
        <v>0</v>
      </c>
      <c r="SZU443" s="35">
        <f t="shared" si="1472"/>
        <v>0</v>
      </c>
      <c r="SZV443" s="35">
        <f t="shared" si="1472"/>
        <v>0</v>
      </c>
      <c r="SZW443" s="35">
        <f t="shared" si="1472"/>
        <v>0</v>
      </c>
      <c r="SZX443" s="35">
        <f t="shared" si="1472"/>
        <v>0</v>
      </c>
      <c r="SZY443" s="35">
        <f t="shared" si="1472"/>
        <v>0</v>
      </c>
      <c r="SZZ443" s="35">
        <f t="shared" si="1472"/>
        <v>0</v>
      </c>
      <c r="TAA443" s="35">
        <f t="shared" si="1472"/>
        <v>0</v>
      </c>
      <c r="TAB443" s="35">
        <f t="shared" si="1472"/>
        <v>0</v>
      </c>
      <c r="TAC443" s="35">
        <f t="shared" si="1472"/>
        <v>0</v>
      </c>
      <c r="TAD443" s="35">
        <f t="shared" si="1472"/>
        <v>0</v>
      </c>
      <c r="TAE443" s="35">
        <f t="shared" si="1472"/>
        <v>0</v>
      </c>
      <c r="TAF443" s="35">
        <f t="shared" si="1472"/>
        <v>0</v>
      </c>
      <c r="TAG443" s="35">
        <f t="shared" si="1472"/>
        <v>0</v>
      </c>
      <c r="TAH443" s="35">
        <f t="shared" si="1472"/>
        <v>0</v>
      </c>
      <c r="TAI443" s="35">
        <f t="shared" si="1472"/>
        <v>0</v>
      </c>
      <c r="TAJ443" s="35">
        <f t="shared" si="1472"/>
        <v>0</v>
      </c>
      <c r="TAK443" s="35">
        <f t="shared" si="1472"/>
        <v>0</v>
      </c>
      <c r="TAL443" s="35">
        <f t="shared" si="1472"/>
        <v>0</v>
      </c>
      <c r="TAM443" s="35">
        <f t="shared" si="1472"/>
        <v>0</v>
      </c>
      <c r="TAN443" s="35">
        <f t="shared" si="1472"/>
        <v>0</v>
      </c>
      <c r="TAO443" s="35">
        <f t="shared" si="1472"/>
        <v>0</v>
      </c>
      <c r="TAP443" s="35">
        <f t="shared" si="1472"/>
        <v>0</v>
      </c>
      <c r="TAQ443" s="35">
        <f t="shared" si="1472"/>
        <v>0</v>
      </c>
      <c r="TAR443" s="35">
        <f t="shared" si="1472"/>
        <v>0</v>
      </c>
      <c r="TAS443" s="35">
        <f t="shared" si="1472"/>
        <v>0</v>
      </c>
      <c r="TAT443" s="35">
        <f t="shared" si="1472"/>
        <v>0</v>
      </c>
      <c r="TAU443" s="35">
        <f t="shared" si="1472"/>
        <v>0</v>
      </c>
      <c r="TAV443" s="35">
        <f t="shared" si="1472"/>
        <v>0</v>
      </c>
      <c r="TAW443" s="35">
        <f t="shared" si="1472"/>
        <v>0</v>
      </c>
      <c r="TAX443" s="35">
        <f t="shared" si="1472"/>
        <v>0</v>
      </c>
      <c r="TAY443" s="35">
        <f t="shared" si="1472"/>
        <v>0</v>
      </c>
      <c r="TAZ443" s="35">
        <f t="shared" si="1472"/>
        <v>0</v>
      </c>
      <c r="TBA443" s="35">
        <f t="shared" si="1472"/>
        <v>0</v>
      </c>
      <c r="TBB443" s="35">
        <f t="shared" si="1472"/>
        <v>0</v>
      </c>
      <c r="TBC443" s="35">
        <f t="shared" si="1472"/>
        <v>0</v>
      </c>
      <c r="TBD443" s="35">
        <f t="shared" si="1472"/>
        <v>0</v>
      </c>
      <c r="TBE443" s="35">
        <f t="shared" si="1472"/>
        <v>0</v>
      </c>
      <c r="TBF443" s="35">
        <f t="shared" si="1472"/>
        <v>0</v>
      </c>
      <c r="TBG443" s="35">
        <f t="shared" si="1472"/>
        <v>0</v>
      </c>
      <c r="TBH443" s="35">
        <f t="shared" si="1472"/>
        <v>0</v>
      </c>
      <c r="TBI443" s="35">
        <f t="shared" si="1472"/>
        <v>0</v>
      </c>
      <c r="TBJ443" s="35">
        <f t="shared" ref="TBJ443:TDU443" si="1473">TBJ462</f>
        <v>0</v>
      </c>
      <c r="TBK443" s="35">
        <f t="shared" si="1473"/>
        <v>0</v>
      </c>
      <c r="TBL443" s="35">
        <f t="shared" si="1473"/>
        <v>0</v>
      </c>
      <c r="TBM443" s="35">
        <f t="shared" si="1473"/>
        <v>0</v>
      </c>
      <c r="TBN443" s="35">
        <f t="shared" si="1473"/>
        <v>0</v>
      </c>
      <c r="TBO443" s="35">
        <f t="shared" si="1473"/>
        <v>0</v>
      </c>
      <c r="TBP443" s="35">
        <f t="shared" si="1473"/>
        <v>0</v>
      </c>
      <c r="TBQ443" s="35">
        <f t="shared" si="1473"/>
        <v>0</v>
      </c>
      <c r="TBR443" s="35">
        <f t="shared" si="1473"/>
        <v>0</v>
      </c>
      <c r="TBS443" s="35">
        <f t="shared" si="1473"/>
        <v>0</v>
      </c>
      <c r="TBT443" s="35">
        <f t="shared" si="1473"/>
        <v>0</v>
      </c>
      <c r="TBU443" s="35">
        <f t="shared" si="1473"/>
        <v>0</v>
      </c>
      <c r="TBV443" s="35">
        <f t="shared" si="1473"/>
        <v>0</v>
      </c>
      <c r="TBW443" s="35">
        <f t="shared" si="1473"/>
        <v>0</v>
      </c>
      <c r="TBX443" s="35">
        <f t="shared" si="1473"/>
        <v>0</v>
      </c>
      <c r="TBY443" s="35">
        <f t="shared" si="1473"/>
        <v>0</v>
      </c>
      <c r="TBZ443" s="35">
        <f t="shared" si="1473"/>
        <v>0</v>
      </c>
      <c r="TCA443" s="35">
        <f t="shared" si="1473"/>
        <v>0</v>
      </c>
      <c r="TCB443" s="35">
        <f t="shared" si="1473"/>
        <v>0</v>
      </c>
      <c r="TCC443" s="35">
        <f t="shared" si="1473"/>
        <v>0</v>
      </c>
      <c r="TCD443" s="35">
        <f t="shared" si="1473"/>
        <v>0</v>
      </c>
      <c r="TCE443" s="35">
        <f t="shared" si="1473"/>
        <v>0</v>
      </c>
      <c r="TCF443" s="35">
        <f t="shared" si="1473"/>
        <v>0</v>
      </c>
      <c r="TCG443" s="35">
        <f t="shared" si="1473"/>
        <v>0</v>
      </c>
      <c r="TCH443" s="35">
        <f t="shared" si="1473"/>
        <v>0</v>
      </c>
      <c r="TCI443" s="35">
        <f t="shared" si="1473"/>
        <v>0</v>
      </c>
      <c r="TCJ443" s="35">
        <f t="shared" si="1473"/>
        <v>0</v>
      </c>
      <c r="TCK443" s="35">
        <f t="shared" si="1473"/>
        <v>0</v>
      </c>
      <c r="TCL443" s="35">
        <f t="shared" si="1473"/>
        <v>0</v>
      </c>
      <c r="TCM443" s="35">
        <f t="shared" si="1473"/>
        <v>0</v>
      </c>
      <c r="TCN443" s="35">
        <f t="shared" si="1473"/>
        <v>0</v>
      </c>
      <c r="TCO443" s="35">
        <f t="shared" si="1473"/>
        <v>0</v>
      </c>
      <c r="TCP443" s="35">
        <f t="shared" si="1473"/>
        <v>0</v>
      </c>
      <c r="TCQ443" s="35">
        <f t="shared" si="1473"/>
        <v>0</v>
      </c>
      <c r="TCR443" s="35">
        <f t="shared" si="1473"/>
        <v>0</v>
      </c>
      <c r="TCS443" s="35">
        <f t="shared" si="1473"/>
        <v>0</v>
      </c>
      <c r="TCT443" s="35">
        <f t="shared" si="1473"/>
        <v>0</v>
      </c>
      <c r="TCU443" s="35">
        <f t="shared" si="1473"/>
        <v>0</v>
      </c>
      <c r="TCV443" s="35">
        <f t="shared" si="1473"/>
        <v>0</v>
      </c>
      <c r="TCW443" s="35">
        <f t="shared" si="1473"/>
        <v>0</v>
      </c>
      <c r="TCX443" s="35">
        <f t="shared" si="1473"/>
        <v>0</v>
      </c>
      <c r="TCY443" s="35">
        <f t="shared" si="1473"/>
        <v>0</v>
      </c>
      <c r="TCZ443" s="35">
        <f t="shared" si="1473"/>
        <v>0</v>
      </c>
      <c r="TDA443" s="35">
        <f t="shared" si="1473"/>
        <v>0</v>
      </c>
      <c r="TDB443" s="35">
        <f t="shared" si="1473"/>
        <v>0</v>
      </c>
      <c r="TDC443" s="35">
        <f t="shared" si="1473"/>
        <v>0</v>
      </c>
      <c r="TDD443" s="35">
        <f t="shared" si="1473"/>
        <v>0</v>
      </c>
      <c r="TDE443" s="35">
        <f t="shared" si="1473"/>
        <v>0</v>
      </c>
      <c r="TDF443" s="35">
        <f t="shared" si="1473"/>
        <v>0</v>
      </c>
      <c r="TDG443" s="35">
        <f t="shared" si="1473"/>
        <v>0</v>
      </c>
      <c r="TDH443" s="35">
        <f t="shared" si="1473"/>
        <v>0</v>
      </c>
      <c r="TDI443" s="35">
        <f t="shared" si="1473"/>
        <v>0</v>
      </c>
      <c r="TDJ443" s="35">
        <f t="shared" si="1473"/>
        <v>0</v>
      </c>
      <c r="TDK443" s="35">
        <f t="shared" si="1473"/>
        <v>0</v>
      </c>
      <c r="TDL443" s="35">
        <f t="shared" si="1473"/>
        <v>0</v>
      </c>
      <c r="TDM443" s="35">
        <f t="shared" si="1473"/>
        <v>0</v>
      </c>
      <c r="TDN443" s="35">
        <f t="shared" si="1473"/>
        <v>0</v>
      </c>
      <c r="TDO443" s="35">
        <f t="shared" si="1473"/>
        <v>0</v>
      </c>
      <c r="TDP443" s="35">
        <f t="shared" si="1473"/>
        <v>0</v>
      </c>
      <c r="TDQ443" s="35">
        <f t="shared" si="1473"/>
        <v>0</v>
      </c>
      <c r="TDR443" s="35">
        <f t="shared" si="1473"/>
        <v>0</v>
      </c>
      <c r="TDS443" s="35">
        <f t="shared" si="1473"/>
        <v>0</v>
      </c>
      <c r="TDT443" s="35">
        <f t="shared" si="1473"/>
        <v>0</v>
      </c>
      <c r="TDU443" s="35">
        <f t="shared" si="1473"/>
        <v>0</v>
      </c>
      <c r="TDV443" s="35">
        <f t="shared" ref="TDV443:TGG443" si="1474">TDV462</f>
        <v>0</v>
      </c>
      <c r="TDW443" s="35">
        <f t="shared" si="1474"/>
        <v>0</v>
      </c>
      <c r="TDX443" s="35">
        <f t="shared" si="1474"/>
        <v>0</v>
      </c>
      <c r="TDY443" s="35">
        <f t="shared" si="1474"/>
        <v>0</v>
      </c>
      <c r="TDZ443" s="35">
        <f t="shared" si="1474"/>
        <v>0</v>
      </c>
      <c r="TEA443" s="35">
        <f t="shared" si="1474"/>
        <v>0</v>
      </c>
      <c r="TEB443" s="35">
        <f t="shared" si="1474"/>
        <v>0</v>
      </c>
      <c r="TEC443" s="35">
        <f t="shared" si="1474"/>
        <v>0</v>
      </c>
      <c r="TED443" s="35">
        <f t="shared" si="1474"/>
        <v>0</v>
      </c>
      <c r="TEE443" s="35">
        <f t="shared" si="1474"/>
        <v>0</v>
      </c>
      <c r="TEF443" s="35">
        <f t="shared" si="1474"/>
        <v>0</v>
      </c>
      <c r="TEG443" s="35">
        <f t="shared" si="1474"/>
        <v>0</v>
      </c>
      <c r="TEH443" s="35">
        <f t="shared" si="1474"/>
        <v>0</v>
      </c>
      <c r="TEI443" s="35">
        <f t="shared" si="1474"/>
        <v>0</v>
      </c>
      <c r="TEJ443" s="35">
        <f t="shared" si="1474"/>
        <v>0</v>
      </c>
      <c r="TEK443" s="35">
        <f t="shared" si="1474"/>
        <v>0</v>
      </c>
      <c r="TEL443" s="35">
        <f t="shared" si="1474"/>
        <v>0</v>
      </c>
      <c r="TEM443" s="35">
        <f t="shared" si="1474"/>
        <v>0</v>
      </c>
      <c r="TEN443" s="35">
        <f t="shared" si="1474"/>
        <v>0</v>
      </c>
      <c r="TEO443" s="35">
        <f t="shared" si="1474"/>
        <v>0</v>
      </c>
      <c r="TEP443" s="35">
        <f t="shared" si="1474"/>
        <v>0</v>
      </c>
      <c r="TEQ443" s="35">
        <f t="shared" si="1474"/>
        <v>0</v>
      </c>
      <c r="TER443" s="35">
        <f t="shared" si="1474"/>
        <v>0</v>
      </c>
      <c r="TES443" s="35">
        <f t="shared" si="1474"/>
        <v>0</v>
      </c>
      <c r="TET443" s="35">
        <f t="shared" si="1474"/>
        <v>0</v>
      </c>
      <c r="TEU443" s="35">
        <f t="shared" si="1474"/>
        <v>0</v>
      </c>
      <c r="TEV443" s="35">
        <f t="shared" si="1474"/>
        <v>0</v>
      </c>
      <c r="TEW443" s="35">
        <f t="shared" si="1474"/>
        <v>0</v>
      </c>
      <c r="TEX443" s="35">
        <f t="shared" si="1474"/>
        <v>0</v>
      </c>
      <c r="TEY443" s="35">
        <f t="shared" si="1474"/>
        <v>0</v>
      </c>
      <c r="TEZ443" s="35">
        <f t="shared" si="1474"/>
        <v>0</v>
      </c>
      <c r="TFA443" s="35">
        <f t="shared" si="1474"/>
        <v>0</v>
      </c>
      <c r="TFB443" s="35">
        <f t="shared" si="1474"/>
        <v>0</v>
      </c>
      <c r="TFC443" s="35">
        <f t="shared" si="1474"/>
        <v>0</v>
      </c>
      <c r="TFD443" s="35">
        <f t="shared" si="1474"/>
        <v>0</v>
      </c>
      <c r="TFE443" s="35">
        <f t="shared" si="1474"/>
        <v>0</v>
      </c>
      <c r="TFF443" s="35">
        <f t="shared" si="1474"/>
        <v>0</v>
      </c>
      <c r="TFG443" s="35">
        <f t="shared" si="1474"/>
        <v>0</v>
      </c>
      <c r="TFH443" s="35">
        <f t="shared" si="1474"/>
        <v>0</v>
      </c>
      <c r="TFI443" s="35">
        <f t="shared" si="1474"/>
        <v>0</v>
      </c>
      <c r="TFJ443" s="35">
        <f t="shared" si="1474"/>
        <v>0</v>
      </c>
      <c r="TFK443" s="35">
        <f t="shared" si="1474"/>
        <v>0</v>
      </c>
      <c r="TFL443" s="35">
        <f t="shared" si="1474"/>
        <v>0</v>
      </c>
      <c r="TFM443" s="35">
        <f t="shared" si="1474"/>
        <v>0</v>
      </c>
      <c r="TFN443" s="35">
        <f t="shared" si="1474"/>
        <v>0</v>
      </c>
      <c r="TFO443" s="35">
        <f t="shared" si="1474"/>
        <v>0</v>
      </c>
      <c r="TFP443" s="35">
        <f t="shared" si="1474"/>
        <v>0</v>
      </c>
      <c r="TFQ443" s="35">
        <f t="shared" si="1474"/>
        <v>0</v>
      </c>
      <c r="TFR443" s="35">
        <f t="shared" si="1474"/>
        <v>0</v>
      </c>
      <c r="TFS443" s="35">
        <f t="shared" si="1474"/>
        <v>0</v>
      </c>
      <c r="TFT443" s="35">
        <f t="shared" si="1474"/>
        <v>0</v>
      </c>
      <c r="TFU443" s="35">
        <f t="shared" si="1474"/>
        <v>0</v>
      </c>
      <c r="TFV443" s="35">
        <f t="shared" si="1474"/>
        <v>0</v>
      </c>
      <c r="TFW443" s="35">
        <f t="shared" si="1474"/>
        <v>0</v>
      </c>
      <c r="TFX443" s="35">
        <f t="shared" si="1474"/>
        <v>0</v>
      </c>
      <c r="TFY443" s="35">
        <f t="shared" si="1474"/>
        <v>0</v>
      </c>
      <c r="TFZ443" s="35">
        <f t="shared" si="1474"/>
        <v>0</v>
      </c>
      <c r="TGA443" s="35">
        <f t="shared" si="1474"/>
        <v>0</v>
      </c>
      <c r="TGB443" s="35">
        <f t="shared" si="1474"/>
        <v>0</v>
      </c>
      <c r="TGC443" s="35">
        <f t="shared" si="1474"/>
        <v>0</v>
      </c>
      <c r="TGD443" s="35">
        <f t="shared" si="1474"/>
        <v>0</v>
      </c>
      <c r="TGE443" s="35">
        <f t="shared" si="1474"/>
        <v>0</v>
      </c>
      <c r="TGF443" s="35">
        <f t="shared" si="1474"/>
        <v>0</v>
      </c>
      <c r="TGG443" s="35">
        <f t="shared" si="1474"/>
        <v>0</v>
      </c>
      <c r="TGH443" s="35">
        <f t="shared" ref="TGH443:TIS443" si="1475">TGH462</f>
        <v>0</v>
      </c>
      <c r="TGI443" s="35">
        <f t="shared" si="1475"/>
        <v>0</v>
      </c>
      <c r="TGJ443" s="35">
        <f t="shared" si="1475"/>
        <v>0</v>
      </c>
      <c r="TGK443" s="35">
        <f t="shared" si="1475"/>
        <v>0</v>
      </c>
      <c r="TGL443" s="35">
        <f t="shared" si="1475"/>
        <v>0</v>
      </c>
      <c r="TGM443" s="35">
        <f t="shared" si="1475"/>
        <v>0</v>
      </c>
      <c r="TGN443" s="35">
        <f t="shared" si="1475"/>
        <v>0</v>
      </c>
      <c r="TGO443" s="35">
        <f t="shared" si="1475"/>
        <v>0</v>
      </c>
      <c r="TGP443" s="35">
        <f t="shared" si="1475"/>
        <v>0</v>
      </c>
      <c r="TGQ443" s="35">
        <f t="shared" si="1475"/>
        <v>0</v>
      </c>
      <c r="TGR443" s="35">
        <f t="shared" si="1475"/>
        <v>0</v>
      </c>
      <c r="TGS443" s="35">
        <f t="shared" si="1475"/>
        <v>0</v>
      </c>
      <c r="TGT443" s="35">
        <f t="shared" si="1475"/>
        <v>0</v>
      </c>
      <c r="TGU443" s="35">
        <f t="shared" si="1475"/>
        <v>0</v>
      </c>
      <c r="TGV443" s="35">
        <f t="shared" si="1475"/>
        <v>0</v>
      </c>
      <c r="TGW443" s="35">
        <f t="shared" si="1475"/>
        <v>0</v>
      </c>
      <c r="TGX443" s="35">
        <f t="shared" si="1475"/>
        <v>0</v>
      </c>
      <c r="TGY443" s="35">
        <f t="shared" si="1475"/>
        <v>0</v>
      </c>
      <c r="TGZ443" s="35">
        <f t="shared" si="1475"/>
        <v>0</v>
      </c>
      <c r="THA443" s="35">
        <f t="shared" si="1475"/>
        <v>0</v>
      </c>
      <c r="THB443" s="35">
        <f t="shared" si="1475"/>
        <v>0</v>
      </c>
      <c r="THC443" s="35">
        <f t="shared" si="1475"/>
        <v>0</v>
      </c>
      <c r="THD443" s="35">
        <f t="shared" si="1475"/>
        <v>0</v>
      </c>
      <c r="THE443" s="35">
        <f t="shared" si="1475"/>
        <v>0</v>
      </c>
      <c r="THF443" s="35">
        <f t="shared" si="1475"/>
        <v>0</v>
      </c>
      <c r="THG443" s="35">
        <f t="shared" si="1475"/>
        <v>0</v>
      </c>
      <c r="THH443" s="35">
        <f t="shared" si="1475"/>
        <v>0</v>
      </c>
      <c r="THI443" s="35">
        <f t="shared" si="1475"/>
        <v>0</v>
      </c>
      <c r="THJ443" s="35">
        <f t="shared" si="1475"/>
        <v>0</v>
      </c>
      <c r="THK443" s="35">
        <f t="shared" si="1475"/>
        <v>0</v>
      </c>
      <c r="THL443" s="35">
        <f t="shared" si="1475"/>
        <v>0</v>
      </c>
      <c r="THM443" s="35">
        <f t="shared" si="1475"/>
        <v>0</v>
      </c>
      <c r="THN443" s="35">
        <f t="shared" si="1475"/>
        <v>0</v>
      </c>
      <c r="THO443" s="35">
        <f t="shared" si="1475"/>
        <v>0</v>
      </c>
      <c r="THP443" s="35">
        <f t="shared" si="1475"/>
        <v>0</v>
      </c>
      <c r="THQ443" s="35">
        <f t="shared" si="1475"/>
        <v>0</v>
      </c>
      <c r="THR443" s="35">
        <f t="shared" si="1475"/>
        <v>0</v>
      </c>
      <c r="THS443" s="35">
        <f t="shared" si="1475"/>
        <v>0</v>
      </c>
      <c r="THT443" s="35">
        <f t="shared" si="1475"/>
        <v>0</v>
      </c>
      <c r="THU443" s="35">
        <f t="shared" si="1475"/>
        <v>0</v>
      </c>
      <c r="THV443" s="35">
        <f t="shared" si="1475"/>
        <v>0</v>
      </c>
      <c r="THW443" s="35">
        <f t="shared" si="1475"/>
        <v>0</v>
      </c>
      <c r="THX443" s="35">
        <f t="shared" si="1475"/>
        <v>0</v>
      </c>
      <c r="THY443" s="35">
        <f t="shared" si="1475"/>
        <v>0</v>
      </c>
      <c r="THZ443" s="35">
        <f t="shared" si="1475"/>
        <v>0</v>
      </c>
      <c r="TIA443" s="35">
        <f t="shared" si="1475"/>
        <v>0</v>
      </c>
      <c r="TIB443" s="35">
        <f t="shared" si="1475"/>
        <v>0</v>
      </c>
      <c r="TIC443" s="35">
        <f t="shared" si="1475"/>
        <v>0</v>
      </c>
      <c r="TID443" s="35">
        <f t="shared" si="1475"/>
        <v>0</v>
      </c>
      <c r="TIE443" s="35">
        <f t="shared" si="1475"/>
        <v>0</v>
      </c>
      <c r="TIF443" s="35">
        <f t="shared" si="1475"/>
        <v>0</v>
      </c>
      <c r="TIG443" s="35">
        <f t="shared" si="1475"/>
        <v>0</v>
      </c>
      <c r="TIH443" s="35">
        <f t="shared" si="1475"/>
        <v>0</v>
      </c>
      <c r="TII443" s="35">
        <f t="shared" si="1475"/>
        <v>0</v>
      </c>
      <c r="TIJ443" s="35">
        <f t="shared" si="1475"/>
        <v>0</v>
      </c>
      <c r="TIK443" s="35">
        <f t="shared" si="1475"/>
        <v>0</v>
      </c>
      <c r="TIL443" s="35">
        <f t="shared" si="1475"/>
        <v>0</v>
      </c>
      <c r="TIM443" s="35">
        <f t="shared" si="1475"/>
        <v>0</v>
      </c>
      <c r="TIN443" s="35">
        <f t="shared" si="1475"/>
        <v>0</v>
      </c>
      <c r="TIO443" s="35">
        <f t="shared" si="1475"/>
        <v>0</v>
      </c>
      <c r="TIP443" s="35">
        <f t="shared" si="1475"/>
        <v>0</v>
      </c>
      <c r="TIQ443" s="35">
        <f t="shared" si="1475"/>
        <v>0</v>
      </c>
      <c r="TIR443" s="35">
        <f t="shared" si="1475"/>
        <v>0</v>
      </c>
      <c r="TIS443" s="35">
        <f t="shared" si="1475"/>
        <v>0</v>
      </c>
      <c r="TIT443" s="35">
        <f t="shared" ref="TIT443:TLE443" si="1476">TIT462</f>
        <v>0</v>
      </c>
      <c r="TIU443" s="35">
        <f t="shared" si="1476"/>
        <v>0</v>
      </c>
      <c r="TIV443" s="35">
        <f t="shared" si="1476"/>
        <v>0</v>
      </c>
      <c r="TIW443" s="35">
        <f t="shared" si="1476"/>
        <v>0</v>
      </c>
      <c r="TIX443" s="35">
        <f t="shared" si="1476"/>
        <v>0</v>
      </c>
      <c r="TIY443" s="35">
        <f t="shared" si="1476"/>
        <v>0</v>
      </c>
      <c r="TIZ443" s="35">
        <f t="shared" si="1476"/>
        <v>0</v>
      </c>
      <c r="TJA443" s="35">
        <f t="shared" si="1476"/>
        <v>0</v>
      </c>
      <c r="TJB443" s="35">
        <f t="shared" si="1476"/>
        <v>0</v>
      </c>
      <c r="TJC443" s="35">
        <f t="shared" si="1476"/>
        <v>0</v>
      </c>
      <c r="TJD443" s="35">
        <f t="shared" si="1476"/>
        <v>0</v>
      </c>
      <c r="TJE443" s="35">
        <f t="shared" si="1476"/>
        <v>0</v>
      </c>
      <c r="TJF443" s="35">
        <f t="shared" si="1476"/>
        <v>0</v>
      </c>
      <c r="TJG443" s="35">
        <f t="shared" si="1476"/>
        <v>0</v>
      </c>
      <c r="TJH443" s="35">
        <f t="shared" si="1476"/>
        <v>0</v>
      </c>
      <c r="TJI443" s="35">
        <f t="shared" si="1476"/>
        <v>0</v>
      </c>
      <c r="TJJ443" s="35">
        <f t="shared" si="1476"/>
        <v>0</v>
      </c>
      <c r="TJK443" s="35">
        <f t="shared" si="1476"/>
        <v>0</v>
      </c>
      <c r="TJL443" s="35">
        <f t="shared" si="1476"/>
        <v>0</v>
      </c>
      <c r="TJM443" s="35">
        <f t="shared" si="1476"/>
        <v>0</v>
      </c>
      <c r="TJN443" s="35">
        <f t="shared" si="1476"/>
        <v>0</v>
      </c>
      <c r="TJO443" s="35">
        <f t="shared" si="1476"/>
        <v>0</v>
      </c>
      <c r="TJP443" s="35">
        <f t="shared" si="1476"/>
        <v>0</v>
      </c>
      <c r="TJQ443" s="35">
        <f t="shared" si="1476"/>
        <v>0</v>
      </c>
      <c r="TJR443" s="35">
        <f t="shared" si="1476"/>
        <v>0</v>
      </c>
      <c r="TJS443" s="35">
        <f t="shared" si="1476"/>
        <v>0</v>
      </c>
      <c r="TJT443" s="35">
        <f t="shared" si="1476"/>
        <v>0</v>
      </c>
      <c r="TJU443" s="35">
        <f t="shared" si="1476"/>
        <v>0</v>
      </c>
      <c r="TJV443" s="35">
        <f t="shared" si="1476"/>
        <v>0</v>
      </c>
      <c r="TJW443" s="35">
        <f t="shared" si="1476"/>
        <v>0</v>
      </c>
      <c r="TJX443" s="35">
        <f t="shared" si="1476"/>
        <v>0</v>
      </c>
      <c r="TJY443" s="35">
        <f t="shared" si="1476"/>
        <v>0</v>
      </c>
      <c r="TJZ443" s="35">
        <f t="shared" si="1476"/>
        <v>0</v>
      </c>
      <c r="TKA443" s="35">
        <f t="shared" si="1476"/>
        <v>0</v>
      </c>
      <c r="TKB443" s="35">
        <f t="shared" si="1476"/>
        <v>0</v>
      </c>
      <c r="TKC443" s="35">
        <f t="shared" si="1476"/>
        <v>0</v>
      </c>
      <c r="TKD443" s="35">
        <f t="shared" si="1476"/>
        <v>0</v>
      </c>
      <c r="TKE443" s="35">
        <f t="shared" si="1476"/>
        <v>0</v>
      </c>
      <c r="TKF443" s="35">
        <f t="shared" si="1476"/>
        <v>0</v>
      </c>
      <c r="TKG443" s="35">
        <f t="shared" si="1476"/>
        <v>0</v>
      </c>
      <c r="TKH443" s="35">
        <f t="shared" si="1476"/>
        <v>0</v>
      </c>
      <c r="TKI443" s="35">
        <f t="shared" si="1476"/>
        <v>0</v>
      </c>
      <c r="TKJ443" s="35">
        <f t="shared" si="1476"/>
        <v>0</v>
      </c>
      <c r="TKK443" s="35">
        <f t="shared" si="1476"/>
        <v>0</v>
      </c>
      <c r="TKL443" s="35">
        <f t="shared" si="1476"/>
        <v>0</v>
      </c>
      <c r="TKM443" s="35">
        <f t="shared" si="1476"/>
        <v>0</v>
      </c>
      <c r="TKN443" s="35">
        <f t="shared" si="1476"/>
        <v>0</v>
      </c>
      <c r="TKO443" s="35">
        <f t="shared" si="1476"/>
        <v>0</v>
      </c>
      <c r="TKP443" s="35">
        <f t="shared" si="1476"/>
        <v>0</v>
      </c>
      <c r="TKQ443" s="35">
        <f t="shared" si="1476"/>
        <v>0</v>
      </c>
      <c r="TKR443" s="35">
        <f t="shared" si="1476"/>
        <v>0</v>
      </c>
      <c r="TKS443" s="35">
        <f t="shared" si="1476"/>
        <v>0</v>
      </c>
      <c r="TKT443" s="35">
        <f t="shared" si="1476"/>
        <v>0</v>
      </c>
      <c r="TKU443" s="35">
        <f t="shared" si="1476"/>
        <v>0</v>
      </c>
      <c r="TKV443" s="35">
        <f t="shared" si="1476"/>
        <v>0</v>
      </c>
      <c r="TKW443" s="35">
        <f t="shared" si="1476"/>
        <v>0</v>
      </c>
      <c r="TKX443" s="35">
        <f t="shared" si="1476"/>
        <v>0</v>
      </c>
      <c r="TKY443" s="35">
        <f t="shared" si="1476"/>
        <v>0</v>
      </c>
      <c r="TKZ443" s="35">
        <f t="shared" si="1476"/>
        <v>0</v>
      </c>
      <c r="TLA443" s="35">
        <f t="shared" si="1476"/>
        <v>0</v>
      </c>
      <c r="TLB443" s="35">
        <f t="shared" si="1476"/>
        <v>0</v>
      </c>
      <c r="TLC443" s="35">
        <f t="shared" si="1476"/>
        <v>0</v>
      </c>
      <c r="TLD443" s="35">
        <f t="shared" si="1476"/>
        <v>0</v>
      </c>
      <c r="TLE443" s="35">
        <f t="shared" si="1476"/>
        <v>0</v>
      </c>
      <c r="TLF443" s="35">
        <f t="shared" ref="TLF443:TNQ443" si="1477">TLF462</f>
        <v>0</v>
      </c>
      <c r="TLG443" s="35">
        <f t="shared" si="1477"/>
        <v>0</v>
      </c>
      <c r="TLH443" s="35">
        <f t="shared" si="1477"/>
        <v>0</v>
      </c>
      <c r="TLI443" s="35">
        <f t="shared" si="1477"/>
        <v>0</v>
      </c>
      <c r="TLJ443" s="35">
        <f t="shared" si="1477"/>
        <v>0</v>
      </c>
      <c r="TLK443" s="35">
        <f t="shared" si="1477"/>
        <v>0</v>
      </c>
      <c r="TLL443" s="35">
        <f t="shared" si="1477"/>
        <v>0</v>
      </c>
      <c r="TLM443" s="35">
        <f t="shared" si="1477"/>
        <v>0</v>
      </c>
      <c r="TLN443" s="35">
        <f t="shared" si="1477"/>
        <v>0</v>
      </c>
      <c r="TLO443" s="35">
        <f t="shared" si="1477"/>
        <v>0</v>
      </c>
      <c r="TLP443" s="35">
        <f t="shared" si="1477"/>
        <v>0</v>
      </c>
      <c r="TLQ443" s="35">
        <f t="shared" si="1477"/>
        <v>0</v>
      </c>
      <c r="TLR443" s="35">
        <f t="shared" si="1477"/>
        <v>0</v>
      </c>
      <c r="TLS443" s="35">
        <f t="shared" si="1477"/>
        <v>0</v>
      </c>
      <c r="TLT443" s="35">
        <f t="shared" si="1477"/>
        <v>0</v>
      </c>
      <c r="TLU443" s="35">
        <f t="shared" si="1477"/>
        <v>0</v>
      </c>
      <c r="TLV443" s="35">
        <f t="shared" si="1477"/>
        <v>0</v>
      </c>
      <c r="TLW443" s="35">
        <f t="shared" si="1477"/>
        <v>0</v>
      </c>
      <c r="TLX443" s="35">
        <f t="shared" si="1477"/>
        <v>0</v>
      </c>
      <c r="TLY443" s="35">
        <f t="shared" si="1477"/>
        <v>0</v>
      </c>
      <c r="TLZ443" s="35">
        <f t="shared" si="1477"/>
        <v>0</v>
      </c>
      <c r="TMA443" s="35">
        <f t="shared" si="1477"/>
        <v>0</v>
      </c>
      <c r="TMB443" s="35">
        <f t="shared" si="1477"/>
        <v>0</v>
      </c>
      <c r="TMC443" s="35">
        <f t="shared" si="1477"/>
        <v>0</v>
      </c>
      <c r="TMD443" s="35">
        <f t="shared" si="1477"/>
        <v>0</v>
      </c>
      <c r="TME443" s="35">
        <f t="shared" si="1477"/>
        <v>0</v>
      </c>
      <c r="TMF443" s="35">
        <f t="shared" si="1477"/>
        <v>0</v>
      </c>
      <c r="TMG443" s="35">
        <f t="shared" si="1477"/>
        <v>0</v>
      </c>
      <c r="TMH443" s="35">
        <f t="shared" si="1477"/>
        <v>0</v>
      </c>
      <c r="TMI443" s="35">
        <f t="shared" si="1477"/>
        <v>0</v>
      </c>
      <c r="TMJ443" s="35">
        <f t="shared" si="1477"/>
        <v>0</v>
      </c>
      <c r="TMK443" s="35">
        <f t="shared" si="1477"/>
        <v>0</v>
      </c>
      <c r="TML443" s="35">
        <f t="shared" si="1477"/>
        <v>0</v>
      </c>
      <c r="TMM443" s="35">
        <f t="shared" si="1477"/>
        <v>0</v>
      </c>
      <c r="TMN443" s="35">
        <f t="shared" si="1477"/>
        <v>0</v>
      </c>
      <c r="TMO443" s="35">
        <f t="shared" si="1477"/>
        <v>0</v>
      </c>
      <c r="TMP443" s="35">
        <f t="shared" si="1477"/>
        <v>0</v>
      </c>
      <c r="TMQ443" s="35">
        <f t="shared" si="1477"/>
        <v>0</v>
      </c>
      <c r="TMR443" s="35">
        <f t="shared" si="1477"/>
        <v>0</v>
      </c>
      <c r="TMS443" s="35">
        <f t="shared" si="1477"/>
        <v>0</v>
      </c>
      <c r="TMT443" s="35">
        <f t="shared" si="1477"/>
        <v>0</v>
      </c>
      <c r="TMU443" s="35">
        <f t="shared" si="1477"/>
        <v>0</v>
      </c>
      <c r="TMV443" s="35">
        <f t="shared" si="1477"/>
        <v>0</v>
      </c>
      <c r="TMW443" s="35">
        <f t="shared" si="1477"/>
        <v>0</v>
      </c>
      <c r="TMX443" s="35">
        <f t="shared" si="1477"/>
        <v>0</v>
      </c>
      <c r="TMY443" s="35">
        <f t="shared" si="1477"/>
        <v>0</v>
      </c>
      <c r="TMZ443" s="35">
        <f t="shared" si="1477"/>
        <v>0</v>
      </c>
      <c r="TNA443" s="35">
        <f t="shared" si="1477"/>
        <v>0</v>
      </c>
      <c r="TNB443" s="35">
        <f t="shared" si="1477"/>
        <v>0</v>
      </c>
      <c r="TNC443" s="35">
        <f t="shared" si="1477"/>
        <v>0</v>
      </c>
      <c r="TND443" s="35">
        <f t="shared" si="1477"/>
        <v>0</v>
      </c>
      <c r="TNE443" s="35">
        <f t="shared" si="1477"/>
        <v>0</v>
      </c>
      <c r="TNF443" s="35">
        <f t="shared" si="1477"/>
        <v>0</v>
      </c>
      <c r="TNG443" s="35">
        <f t="shared" si="1477"/>
        <v>0</v>
      </c>
      <c r="TNH443" s="35">
        <f t="shared" si="1477"/>
        <v>0</v>
      </c>
      <c r="TNI443" s="35">
        <f t="shared" si="1477"/>
        <v>0</v>
      </c>
      <c r="TNJ443" s="35">
        <f t="shared" si="1477"/>
        <v>0</v>
      </c>
      <c r="TNK443" s="35">
        <f t="shared" si="1477"/>
        <v>0</v>
      </c>
      <c r="TNL443" s="35">
        <f t="shared" si="1477"/>
        <v>0</v>
      </c>
      <c r="TNM443" s="35">
        <f t="shared" si="1477"/>
        <v>0</v>
      </c>
      <c r="TNN443" s="35">
        <f t="shared" si="1477"/>
        <v>0</v>
      </c>
      <c r="TNO443" s="35">
        <f t="shared" si="1477"/>
        <v>0</v>
      </c>
      <c r="TNP443" s="35">
        <f t="shared" si="1477"/>
        <v>0</v>
      </c>
      <c r="TNQ443" s="35">
        <f t="shared" si="1477"/>
        <v>0</v>
      </c>
      <c r="TNR443" s="35">
        <f t="shared" ref="TNR443:TQC443" si="1478">TNR462</f>
        <v>0</v>
      </c>
      <c r="TNS443" s="35">
        <f t="shared" si="1478"/>
        <v>0</v>
      </c>
      <c r="TNT443" s="35">
        <f t="shared" si="1478"/>
        <v>0</v>
      </c>
      <c r="TNU443" s="35">
        <f t="shared" si="1478"/>
        <v>0</v>
      </c>
      <c r="TNV443" s="35">
        <f t="shared" si="1478"/>
        <v>0</v>
      </c>
      <c r="TNW443" s="35">
        <f t="shared" si="1478"/>
        <v>0</v>
      </c>
      <c r="TNX443" s="35">
        <f t="shared" si="1478"/>
        <v>0</v>
      </c>
      <c r="TNY443" s="35">
        <f t="shared" si="1478"/>
        <v>0</v>
      </c>
      <c r="TNZ443" s="35">
        <f t="shared" si="1478"/>
        <v>0</v>
      </c>
      <c r="TOA443" s="35">
        <f t="shared" si="1478"/>
        <v>0</v>
      </c>
      <c r="TOB443" s="35">
        <f t="shared" si="1478"/>
        <v>0</v>
      </c>
      <c r="TOC443" s="35">
        <f t="shared" si="1478"/>
        <v>0</v>
      </c>
      <c r="TOD443" s="35">
        <f t="shared" si="1478"/>
        <v>0</v>
      </c>
      <c r="TOE443" s="35">
        <f t="shared" si="1478"/>
        <v>0</v>
      </c>
      <c r="TOF443" s="35">
        <f t="shared" si="1478"/>
        <v>0</v>
      </c>
      <c r="TOG443" s="35">
        <f t="shared" si="1478"/>
        <v>0</v>
      </c>
      <c r="TOH443" s="35">
        <f t="shared" si="1478"/>
        <v>0</v>
      </c>
      <c r="TOI443" s="35">
        <f t="shared" si="1478"/>
        <v>0</v>
      </c>
      <c r="TOJ443" s="35">
        <f t="shared" si="1478"/>
        <v>0</v>
      </c>
      <c r="TOK443" s="35">
        <f t="shared" si="1478"/>
        <v>0</v>
      </c>
      <c r="TOL443" s="35">
        <f t="shared" si="1478"/>
        <v>0</v>
      </c>
      <c r="TOM443" s="35">
        <f t="shared" si="1478"/>
        <v>0</v>
      </c>
      <c r="TON443" s="35">
        <f t="shared" si="1478"/>
        <v>0</v>
      </c>
      <c r="TOO443" s="35">
        <f t="shared" si="1478"/>
        <v>0</v>
      </c>
      <c r="TOP443" s="35">
        <f t="shared" si="1478"/>
        <v>0</v>
      </c>
      <c r="TOQ443" s="35">
        <f t="shared" si="1478"/>
        <v>0</v>
      </c>
      <c r="TOR443" s="35">
        <f t="shared" si="1478"/>
        <v>0</v>
      </c>
      <c r="TOS443" s="35">
        <f t="shared" si="1478"/>
        <v>0</v>
      </c>
      <c r="TOT443" s="35">
        <f t="shared" si="1478"/>
        <v>0</v>
      </c>
      <c r="TOU443" s="35">
        <f t="shared" si="1478"/>
        <v>0</v>
      </c>
      <c r="TOV443" s="35">
        <f t="shared" si="1478"/>
        <v>0</v>
      </c>
      <c r="TOW443" s="35">
        <f t="shared" si="1478"/>
        <v>0</v>
      </c>
      <c r="TOX443" s="35">
        <f t="shared" si="1478"/>
        <v>0</v>
      </c>
      <c r="TOY443" s="35">
        <f t="shared" si="1478"/>
        <v>0</v>
      </c>
      <c r="TOZ443" s="35">
        <f t="shared" si="1478"/>
        <v>0</v>
      </c>
      <c r="TPA443" s="35">
        <f t="shared" si="1478"/>
        <v>0</v>
      </c>
      <c r="TPB443" s="35">
        <f t="shared" si="1478"/>
        <v>0</v>
      </c>
      <c r="TPC443" s="35">
        <f t="shared" si="1478"/>
        <v>0</v>
      </c>
      <c r="TPD443" s="35">
        <f t="shared" si="1478"/>
        <v>0</v>
      </c>
      <c r="TPE443" s="35">
        <f t="shared" si="1478"/>
        <v>0</v>
      </c>
      <c r="TPF443" s="35">
        <f t="shared" si="1478"/>
        <v>0</v>
      </c>
      <c r="TPG443" s="35">
        <f t="shared" si="1478"/>
        <v>0</v>
      </c>
      <c r="TPH443" s="35">
        <f t="shared" si="1478"/>
        <v>0</v>
      </c>
      <c r="TPI443" s="35">
        <f t="shared" si="1478"/>
        <v>0</v>
      </c>
      <c r="TPJ443" s="35">
        <f t="shared" si="1478"/>
        <v>0</v>
      </c>
      <c r="TPK443" s="35">
        <f t="shared" si="1478"/>
        <v>0</v>
      </c>
      <c r="TPL443" s="35">
        <f t="shared" si="1478"/>
        <v>0</v>
      </c>
      <c r="TPM443" s="35">
        <f t="shared" si="1478"/>
        <v>0</v>
      </c>
      <c r="TPN443" s="35">
        <f t="shared" si="1478"/>
        <v>0</v>
      </c>
      <c r="TPO443" s="35">
        <f t="shared" si="1478"/>
        <v>0</v>
      </c>
      <c r="TPP443" s="35">
        <f t="shared" si="1478"/>
        <v>0</v>
      </c>
      <c r="TPQ443" s="35">
        <f t="shared" si="1478"/>
        <v>0</v>
      </c>
      <c r="TPR443" s="35">
        <f t="shared" si="1478"/>
        <v>0</v>
      </c>
      <c r="TPS443" s="35">
        <f t="shared" si="1478"/>
        <v>0</v>
      </c>
      <c r="TPT443" s="35">
        <f t="shared" si="1478"/>
        <v>0</v>
      </c>
      <c r="TPU443" s="35">
        <f t="shared" si="1478"/>
        <v>0</v>
      </c>
      <c r="TPV443" s="35">
        <f t="shared" si="1478"/>
        <v>0</v>
      </c>
      <c r="TPW443" s="35">
        <f t="shared" si="1478"/>
        <v>0</v>
      </c>
      <c r="TPX443" s="35">
        <f t="shared" si="1478"/>
        <v>0</v>
      </c>
      <c r="TPY443" s="35">
        <f t="shared" si="1478"/>
        <v>0</v>
      </c>
      <c r="TPZ443" s="35">
        <f t="shared" si="1478"/>
        <v>0</v>
      </c>
      <c r="TQA443" s="35">
        <f t="shared" si="1478"/>
        <v>0</v>
      </c>
      <c r="TQB443" s="35">
        <f t="shared" si="1478"/>
        <v>0</v>
      </c>
      <c r="TQC443" s="35">
        <f t="shared" si="1478"/>
        <v>0</v>
      </c>
      <c r="TQD443" s="35">
        <f t="shared" ref="TQD443:TSO443" si="1479">TQD462</f>
        <v>0</v>
      </c>
      <c r="TQE443" s="35">
        <f t="shared" si="1479"/>
        <v>0</v>
      </c>
      <c r="TQF443" s="35">
        <f t="shared" si="1479"/>
        <v>0</v>
      </c>
      <c r="TQG443" s="35">
        <f t="shared" si="1479"/>
        <v>0</v>
      </c>
      <c r="TQH443" s="35">
        <f t="shared" si="1479"/>
        <v>0</v>
      </c>
      <c r="TQI443" s="35">
        <f t="shared" si="1479"/>
        <v>0</v>
      </c>
      <c r="TQJ443" s="35">
        <f t="shared" si="1479"/>
        <v>0</v>
      </c>
      <c r="TQK443" s="35">
        <f t="shared" si="1479"/>
        <v>0</v>
      </c>
      <c r="TQL443" s="35">
        <f t="shared" si="1479"/>
        <v>0</v>
      </c>
      <c r="TQM443" s="35">
        <f t="shared" si="1479"/>
        <v>0</v>
      </c>
      <c r="TQN443" s="35">
        <f t="shared" si="1479"/>
        <v>0</v>
      </c>
      <c r="TQO443" s="35">
        <f t="shared" si="1479"/>
        <v>0</v>
      </c>
      <c r="TQP443" s="35">
        <f t="shared" si="1479"/>
        <v>0</v>
      </c>
      <c r="TQQ443" s="35">
        <f t="shared" si="1479"/>
        <v>0</v>
      </c>
      <c r="TQR443" s="35">
        <f t="shared" si="1479"/>
        <v>0</v>
      </c>
      <c r="TQS443" s="35">
        <f t="shared" si="1479"/>
        <v>0</v>
      </c>
      <c r="TQT443" s="35">
        <f t="shared" si="1479"/>
        <v>0</v>
      </c>
      <c r="TQU443" s="35">
        <f t="shared" si="1479"/>
        <v>0</v>
      </c>
      <c r="TQV443" s="35">
        <f t="shared" si="1479"/>
        <v>0</v>
      </c>
      <c r="TQW443" s="35">
        <f t="shared" si="1479"/>
        <v>0</v>
      </c>
      <c r="TQX443" s="35">
        <f t="shared" si="1479"/>
        <v>0</v>
      </c>
      <c r="TQY443" s="35">
        <f t="shared" si="1479"/>
        <v>0</v>
      </c>
      <c r="TQZ443" s="35">
        <f t="shared" si="1479"/>
        <v>0</v>
      </c>
      <c r="TRA443" s="35">
        <f t="shared" si="1479"/>
        <v>0</v>
      </c>
      <c r="TRB443" s="35">
        <f t="shared" si="1479"/>
        <v>0</v>
      </c>
      <c r="TRC443" s="35">
        <f t="shared" si="1479"/>
        <v>0</v>
      </c>
      <c r="TRD443" s="35">
        <f t="shared" si="1479"/>
        <v>0</v>
      </c>
      <c r="TRE443" s="35">
        <f t="shared" si="1479"/>
        <v>0</v>
      </c>
      <c r="TRF443" s="35">
        <f t="shared" si="1479"/>
        <v>0</v>
      </c>
      <c r="TRG443" s="35">
        <f t="shared" si="1479"/>
        <v>0</v>
      </c>
      <c r="TRH443" s="35">
        <f t="shared" si="1479"/>
        <v>0</v>
      </c>
      <c r="TRI443" s="35">
        <f t="shared" si="1479"/>
        <v>0</v>
      </c>
      <c r="TRJ443" s="35">
        <f t="shared" si="1479"/>
        <v>0</v>
      </c>
      <c r="TRK443" s="35">
        <f t="shared" si="1479"/>
        <v>0</v>
      </c>
      <c r="TRL443" s="35">
        <f t="shared" si="1479"/>
        <v>0</v>
      </c>
      <c r="TRM443" s="35">
        <f t="shared" si="1479"/>
        <v>0</v>
      </c>
      <c r="TRN443" s="35">
        <f t="shared" si="1479"/>
        <v>0</v>
      </c>
      <c r="TRO443" s="35">
        <f t="shared" si="1479"/>
        <v>0</v>
      </c>
      <c r="TRP443" s="35">
        <f t="shared" si="1479"/>
        <v>0</v>
      </c>
      <c r="TRQ443" s="35">
        <f t="shared" si="1479"/>
        <v>0</v>
      </c>
      <c r="TRR443" s="35">
        <f t="shared" si="1479"/>
        <v>0</v>
      </c>
      <c r="TRS443" s="35">
        <f t="shared" si="1479"/>
        <v>0</v>
      </c>
      <c r="TRT443" s="35">
        <f t="shared" si="1479"/>
        <v>0</v>
      </c>
      <c r="TRU443" s="35">
        <f t="shared" si="1479"/>
        <v>0</v>
      </c>
      <c r="TRV443" s="35">
        <f t="shared" si="1479"/>
        <v>0</v>
      </c>
      <c r="TRW443" s="35">
        <f t="shared" si="1479"/>
        <v>0</v>
      </c>
      <c r="TRX443" s="35">
        <f t="shared" si="1479"/>
        <v>0</v>
      </c>
      <c r="TRY443" s="35">
        <f t="shared" si="1479"/>
        <v>0</v>
      </c>
      <c r="TRZ443" s="35">
        <f t="shared" si="1479"/>
        <v>0</v>
      </c>
      <c r="TSA443" s="35">
        <f t="shared" si="1479"/>
        <v>0</v>
      </c>
      <c r="TSB443" s="35">
        <f t="shared" si="1479"/>
        <v>0</v>
      </c>
      <c r="TSC443" s="35">
        <f t="shared" si="1479"/>
        <v>0</v>
      </c>
      <c r="TSD443" s="35">
        <f t="shared" si="1479"/>
        <v>0</v>
      </c>
      <c r="TSE443" s="35">
        <f t="shared" si="1479"/>
        <v>0</v>
      </c>
      <c r="TSF443" s="35">
        <f t="shared" si="1479"/>
        <v>0</v>
      </c>
      <c r="TSG443" s="35">
        <f t="shared" si="1479"/>
        <v>0</v>
      </c>
      <c r="TSH443" s="35">
        <f t="shared" si="1479"/>
        <v>0</v>
      </c>
      <c r="TSI443" s="35">
        <f t="shared" si="1479"/>
        <v>0</v>
      </c>
      <c r="TSJ443" s="35">
        <f t="shared" si="1479"/>
        <v>0</v>
      </c>
      <c r="TSK443" s="35">
        <f t="shared" si="1479"/>
        <v>0</v>
      </c>
      <c r="TSL443" s="35">
        <f t="shared" si="1479"/>
        <v>0</v>
      </c>
      <c r="TSM443" s="35">
        <f t="shared" si="1479"/>
        <v>0</v>
      </c>
      <c r="TSN443" s="35">
        <f t="shared" si="1479"/>
        <v>0</v>
      </c>
      <c r="TSO443" s="35">
        <f t="shared" si="1479"/>
        <v>0</v>
      </c>
      <c r="TSP443" s="35">
        <f t="shared" ref="TSP443:TVA443" si="1480">TSP462</f>
        <v>0</v>
      </c>
      <c r="TSQ443" s="35">
        <f t="shared" si="1480"/>
        <v>0</v>
      </c>
      <c r="TSR443" s="35">
        <f t="shared" si="1480"/>
        <v>0</v>
      </c>
      <c r="TSS443" s="35">
        <f t="shared" si="1480"/>
        <v>0</v>
      </c>
      <c r="TST443" s="35">
        <f t="shared" si="1480"/>
        <v>0</v>
      </c>
      <c r="TSU443" s="35">
        <f t="shared" si="1480"/>
        <v>0</v>
      </c>
      <c r="TSV443" s="35">
        <f t="shared" si="1480"/>
        <v>0</v>
      </c>
      <c r="TSW443" s="35">
        <f t="shared" si="1480"/>
        <v>0</v>
      </c>
      <c r="TSX443" s="35">
        <f t="shared" si="1480"/>
        <v>0</v>
      </c>
      <c r="TSY443" s="35">
        <f t="shared" si="1480"/>
        <v>0</v>
      </c>
      <c r="TSZ443" s="35">
        <f t="shared" si="1480"/>
        <v>0</v>
      </c>
      <c r="TTA443" s="35">
        <f t="shared" si="1480"/>
        <v>0</v>
      </c>
      <c r="TTB443" s="35">
        <f t="shared" si="1480"/>
        <v>0</v>
      </c>
      <c r="TTC443" s="35">
        <f t="shared" si="1480"/>
        <v>0</v>
      </c>
      <c r="TTD443" s="35">
        <f t="shared" si="1480"/>
        <v>0</v>
      </c>
      <c r="TTE443" s="35">
        <f t="shared" si="1480"/>
        <v>0</v>
      </c>
      <c r="TTF443" s="35">
        <f t="shared" si="1480"/>
        <v>0</v>
      </c>
      <c r="TTG443" s="35">
        <f t="shared" si="1480"/>
        <v>0</v>
      </c>
      <c r="TTH443" s="35">
        <f t="shared" si="1480"/>
        <v>0</v>
      </c>
      <c r="TTI443" s="35">
        <f t="shared" si="1480"/>
        <v>0</v>
      </c>
      <c r="TTJ443" s="35">
        <f t="shared" si="1480"/>
        <v>0</v>
      </c>
      <c r="TTK443" s="35">
        <f t="shared" si="1480"/>
        <v>0</v>
      </c>
      <c r="TTL443" s="35">
        <f t="shared" si="1480"/>
        <v>0</v>
      </c>
      <c r="TTM443" s="35">
        <f t="shared" si="1480"/>
        <v>0</v>
      </c>
      <c r="TTN443" s="35">
        <f t="shared" si="1480"/>
        <v>0</v>
      </c>
      <c r="TTO443" s="35">
        <f t="shared" si="1480"/>
        <v>0</v>
      </c>
      <c r="TTP443" s="35">
        <f t="shared" si="1480"/>
        <v>0</v>
      </c>
      <c r="TTQ443" s="35">
        <f t="shared" si="1480"/>
        <v>0</v>
      </c>
      <c r="TTR443" s="35">
        <f t="shared" si="1480"/>
        <v>0</v>
      </c>
      <c r="TTS443" s="35">
        <f t="shared" si="1480"/>
        <v>0</v>
      </c>
      <c r="TTT443" s="35">
        <f t="shared" si="1480"/>
        <v>0</v>
      </c>
      <c r="TTU443" s="35">
        <f t="shared" si="1480"/>
        <v>0</v>
      </c>
      <c r="TTV443" s="35">
        <f t="shared" si="1480"/>
        <v>0</v>
      </c>
      <c r="TTW443" s="35">
        <f t="shared" si="1480"/>
        <v>0</v>
      </c>
      <c r="TTX443" s="35">
        <f t="shared" si="1480"/>
        <v>0</v>
      </c>
      <c r="TTY443" s="35">
        <f t="shared" si="1480"/>
        <v>0</v>
      </c>
      <c r="TTZ443" s="35">
        <f t="shared" si="1480"/>
        <v>0</v>
      </c>
      <c r="TUA443" s="35">
        <f t="shared" si="1480"/>
        <v>0</v>
      </c>
      <c r="TUB443" s="35">
        <f t="shared" si="1480"/>
        <v>0</v>
      </c>
      <c r="TUC443" s="35">
        <f t="shared" si="1480"/>
        <v>0</v>
      </c>
      <c r="TUD443" s="35">
        <f t="shared" si="1480"/>
        <v>0</v>
      </c>
      <c r="TUE443" s="35">
        <f t="shared" si="1480"/>
        <v>0</v>
      </c>
      <c r="TUF443" s="35">
        <f t="shared" si="1480"/>
        <v>0</v>
      </c>
      <c r="TUG443" s="35">
        <f t="shared" si="1480"/>
        <v>0</v>
      </c>
      <c r="TUH443" s="35">
        <f t="shared" si="1480"/>
        <v>0</v>
      </c>
      <c r="TUI443" s="35">
        <f t="shared" si="1480"/>
        <v>0</v>
      </c>
      <c r="TUJ443" s="35">
        <f t="shared" si="1480"/>
        <v>0</v>
      </c>
      <c r="TUK443" s="35">
        <f t="shared" si="1480"/>
        <v>0</v>
      </c>
      <c r="TUL443" s="35">
        <f t="shared" si="1480"/>
        <v>0</v>
      </c>
      <c r="TUM443" s="35">
        <f t="shared" si="1480"/>
        <v>0</v>
      </c>
      <c r="TUN443" s="35">
        <f t="shared" si="1480"/>
        <v>0</v>
      </c>
      <c r="TUO443" s="35">
        <f t="shared" si="1480"/>
        <v>0</v>
      </c>
      <c r="TUP443" s="35">
        <f t="shared" si="1480"/>
        <v>0</v>
      </c>
      <c r="TUQ443" s="35">
        <f t="shared" si="1480"/>
        <v>0</v>
      </c>
      <c r="TUR443" s="35">
        <f t="shared" si="1480"/>
        <v>0</v>
      </c>
      <c r="TUS443" s="35">
        <f t="shared" si="1480"/>
        <v>0</v>
      </c>
      <c r="TUT443" s="35">
        <f t="shared" si="1480"/>
        <v>0</v>
      </c>
      <c r="TUU443" s="35">
        <f t="shared" si="1480"/>
        <v>0</v>
      </c>
      <c r="TUV443" s="35">
        <f t="shared" si="1480"/>
        <v>0</v>
      </c>
      <c r="TUW443" s="35">
        <f t="shared" si="1480"/>
        <v>0</v>
      </c>
      <c r="TUX443" s="35">
        <f t="shared" si="1480"/>
        <v>0</v>
      </c>
      <c r="TUY443" s="35">
        <f t="shared" si="1480"/>
        <v>0</v>
      </c>
      <c r="TUZ443" s="35">
        <f t="shared" si="1480"/>
        <v>0</v>
      </c>
      <c r="TVA443" s="35">
        <f t="shared" si="1480"/>
        <v>0</v>
      </c>
      <c r="TVB443" s="35">
        <f t="shared" ref="TVB443:TXM443" si="1481">TVB462</f>
        <v>0</v>
      </c>
      <c r="TVC443" s="35">
        <f t="shared" si="1481"/>
        <v>0</v>
      </c>
      <c r="TVD443" s="35">
        <f t="shared" si="1481"/>
        <v>0</v>
      </c>
      <c r="TVE443" s="35">
        <f t="shared" si="1481"/>
        <v>0</v>
      </c>
      <c r="TVF443" s="35">
        <f t="shared" si="1481"/>
        <v>0</v>
      </c>
      <c r="TVG443" s="35">
        <f t="shared" si="1481"/>
        <v>0</v>
      </c>
      <c r="TVH443" s="35">
        <f t="shared" si="1481"/>
        <v>0</v>
      </c>
      <c r="TVI443" s="35">
        <f t="shared" si="1481"/>
        <v>0</v>
      </c>
      <c r="TVJ443" s="35">
        <f t="shared" si="1481"/>
        <v>0</v>
      </c>
      <c r="TVK443" s="35">
        <f t="shared" si="1481"/>
        <v>0</v>
      </c>
      <c r="TVL443" s="35">
        <f t="shared" si="1481"/>
        <v>0</v>
      </c>
      <c r="TVM443" s="35">
        <f t="shared" si="1481"/>
        <v>0</v>
      </c>
      <c r="TVN443" s="35">
        <f t="shared" si="1481"/>
        <v>0</v>
      </c>
      <c r="TVO443" s="35">
        <f t="shared" si="1481"/>
        <v>0</v>
      </c>
      <c r="TVP443" s="35">
        <f t="shared" si="1481"/>
        <v>0</v>
      </c>
      <c r="TVQ443" s="35">
        <f t="shared" si="1481"/>
        <v>0</v>
      </c>
      <c r="TVR443" s="35">
        <f t="shared" si="1481"/>
        <v>0</v>
      </c>
      <c r="TVS443" s="35">
        <f t="shared" si="1481"/>
        <v>0</v>
      </c>
      <c r="TVT443" s="35">
        <f t="shared" si="1481"/>
        <v>0</v>
      </c>
      <c r="TVU443" s="35">
        <f t="shared" si="1481"/>
        <v>0</v>
      </c>
      <c r="TVV443" s="35">
        <f t="shared" si="1481"/>
        <v>0</v>
      </c>
      <c r="TVW443" s="35">
        <f t="shared" si="1481"/>
        <v>0</v>
      </c>
      <c r="TVX443" s="35">
        <f t="shared" si="1481"/>
        <v>0</v>
      </c>
      <c r="TVY443" s="35">
        <f t="shared" si="1481"/>
        <v>0</v>
      </c>
      <c r="TVZ443" s="35">
        <f t="shared" si="1481"/>
        <v>0</v>
      </c>
      <c r="TWA443" s="35">
        <f t="shared" si="1481"/>
        <v>0</v>
      </c>
      <c r="TWB443" s="35">
        <f t="shared" si="1481"/>
        <v>0</v>
      </c>
      <c r="TWC443" s="35">
        <f t="shared" si="1481"/>
        <v>0</v>
      </c>
      <c r="TWD443" s="35">
        <f t="shared" si="1481"/>
        <v>0</v>
      </c>
      <c r="TWE443" s="35">
        <f t="shared" si="1481"/>
        <v>0</v>
      </c>
      <c r="TWF443" s="35">
        <f t="shared" si="1481"/>
        <v>0</v>
      </c>
      <c r="TWG443" s="35">
        <f t="shared" si="1481"/>
        <v>0</v>
      </c>
      <c r="TWH443" s="35">
        <f t="shared" si="1481"/>
        <v>0</v>
      </c>
      <c r="TWI443" s="35">
        <f t="shared" si="1481"/>
        <v>0</v>
      </c>
      <c r="TWJ443" s="35">
        <f t="shared" si="1481"/>
        <v>0</v>
      </c>
      <c r="TWK443" s="35">
        <f t="shared" si="1481"/>
        <v>0</v>
      </c>
      <c r="TWL443" s="35">
        <f t="shared" si="1481"/>
        <v>0</v>
      </c>
      <c r="TWM443" s="35">
        <f t="shared" si="1481"/>
        <v>0</v>
      </c>
      <c r="TWN443" s="35">
        <f t="shared" si="1481"/>
        <v>0</v>
      </c>
      <c r="TWO443" s="35">
        <f t="shared" si="1481"/>
        <v>0</v>
      </c>
      <c r="TWP443" s="35">
        <f t="shared" si="1481"/>
        <v>0</v>
      </c>
      <c r="TWQ443" s="35">
        <f t="shared" si="1481"/>
        <v>0</v>
      </c>
      <c r="TWR443" s="35">
        <f t="shared" si="1481"/>
        <v>0</v>
      </c>
      <c r="TWS443" s="35">
        <f t="shared" si="1481"/>
        <v>0</v>
      </c>
      <c r="TWT443" s="35">
        <f t="shared" si="1481"/>
        <v>0</v>
      </c>
      <c r="TWU443" s="35">
        <f t="shared" si="1481"/>
        <v>0</v>
      </c>
      <c r="TWV443" s="35">
        <f t="shared" si="1481"/>
        <v>0</v>
      </c>
      <c r="TWW443" s="35">
        <f t="shared" si="1481"/>
        <v>0</v>
      </c>
      <c r="TWX443" s="35">
        <f t="shared" si="1481"/>
        <v>0</v>
      </c>
      <c r="TWY443" s="35">
        <f t="shared" si="1481"/>
        <v>0</v>
      </c>
      <c r="TWZ443" s="35">
        <f t="shared" si="1481"/>
        <v>0</v>
      </c>
      <c r="TXA443" s="35">
        <f t="shared" si="1481"/>
        <v>0</v>
      </c>
      <c r="TXB443" s="35">
        <f t="shared" si="1481"/>
        <v>0</v>
      </c>
      <c r="TXC443" s="35">
        <f t="shared" si="1481"/>
        <v>0</v>
      </c>
      <c r="TXD443" s="35">
        <f t="shared" si="1481"/>
        <v>0</v>
      </c>
      <c r="TXE443" s="35">
        <f t="shared" si="1481"/>
        <v>0</v>
      </c>
      <c r="TXF443" s="35">
        <f t="shared" si="1481"/>
        <v>0</v>
      </c>
      <c r="TXG443" s="35">
        <f t="shared" si="1481"/>
        <v>0</v>
      </c>
      <c r="TXH443" s="35">
        <f t="shared" si="1481"/>
        <v>0</v>
      </c>
      <c r="TXI443" s="35">
        <f t="shared" si="1481"/>
        <v>0</v>
      </c>
      <c r="TXJ443" s="35">
        <f t="shared" si="1481"/>
        <v>0</v>
      </c>
      <c r="TXK443" s="35">
        <f t="shared" si="1481"/>
        <v>0</v>
      </c>
      <c r="TXL443" s="35">
        <f t="shared" si="1481"/>
        <v>0</v>
      </c>
      <c r="TXM443" s="35">
        <f t="shared" si="1481"/>
        <v>0</v>
      </c>
      <c r="TXN443" s="35">
        <f t="shared" ref="TXN443:TZY443" si="1482">TXN462</f>
        <v>0</v>
      </c>
      <c r="TXO443" s="35">
        <f t="shared" si="1482"/>
        <v>0</v>
      </c>
      <c r="TXP443" s="35">
        <f t="shared" si="1482"/>
        <v>0</v>
      </c>
      <c r="TXQ443" s="35">
        <f t="shared" si="1482"/>
        <v>0</v>
      </c>
      <c r="TXR443" s="35">
        <f t="shared" si="1482"/>
        <v>0</v>
      </c>
      <c r="TXS443" s="35">
        <f t="shared" si="1482"/>
        <v>0</v>
      </c>
      <c r="TXT443" s="35">
        <f t="shared" si="1482"/>
        <v>0</v>
      </c>
      <c r="TXU443" s="35">
        <f t="shared" si="1482"/>
        <v>0</v>
      </c>
      <c r="TXV443" s="35">
        <f t="shared" si="1482"/>
        <v>0</v>
      </c>
      <c r="TXW443" s="35">
        <f t="shared" si="1482"/>
        <v>0</v>
      </c>
      <c r="TXX443" s="35">
        <f t="shared" si="1482"/>
        <v>0</v>
      </c>
      <c r="TXY443" s="35">
        <f t="shared" si="1482"/>
        <v>0</v>
      </c>
      <c r="TXZ443" s="35">
        <f t="shared" si="1482"/>
        <v>0</v>
      </c>
      <c r="TYA443" s="35">
        <f t="shared" si="1482"/>
        <v>0</v>
      </c>
      <c r="TYB443" s="35">
        <f t="shared" si="1482"/>
        <v>0</v>
      </c>
      <c r="TYC443" s="35">
        <f t="shared" si="1482"/>
        <v>0</v>
      </c>
      <c r="TYD443" s="35">
        <f t="shared" si="1482"/>
        <v>0</v>
      </c>
      <c r="TYE443" s="35">
        <f t="shared" si="1482"/>
        <v>0</v>
      </c>
      <c r="TYF443" s="35">
        <f t="shared" si="1482"/>
        <v>0</v>
      </c>
      <c r="TYG443" s="35">
        <f t="shared" si="1482"/>
        <v>0</v>
      </c>
      <c r="TYH443" s="35">
        <f t="shared" si="1482"/>
        <v>0</v>
      </c>
      <c r="TYI443" s="35">
        <f t="shared" si="1482"/>
        <v>0</v>
      </c>
      <c r="TYJ443" s="35">
        <f t="shared" si="1482"/>
        <v>0</v>
      </c>
      <c r="TYK443" s="35">
        <f t="shared" si="1482"/>
        <v>0</v>
      </c>
      <c r="TYL443" s="35">
        <f t="shared" si="1482"/>
        <v>0</v>
      </c>
      <c r="TYM443" s="35">
        <f t="shared" si="1482"/>
        <v>0</v>
      </c>
      <c r="TYN443" s="35">
        <f t="shared" si="1482"/>
        <v>0</v>
      </c>
      <c r="TYO443" s="35">
        <f t="shared" si="1482"/>
        <v>0</v>
      </c>
      <c r="TYP443" s="35">
        <f t="shared" si="1482"/>
        <v>0</v>
      </c>
      <c r="TYQ443" s="35">
        <f t="shared" si="1482"/>
        <v>0</v>
      </c>
      <c r="TYR443" s="35">
        <f t="shared" si="1482"/>
        <v>0</v>
      </c>
      <c r="TYS443" s="35">
        <f t="shared" si="1482"/>
        <v>0</v>
      </c>
      <c r="TYT443" s="35">
        <f t="shared" si="1482"/>
        <v>0</v>
      </c>
      <c r="TYU443" s="35">
        <f t="shared" si="1482"/>
        <v>0</v>
      </c>
      <c r="TYV443" s="35">
        <f t="shared" si="1482"/>
        <v>0</v>
      </c>
      <c r="TYW443" s="35">
        <f t="shared" si="1482"/>
        <v>0</v>
      </c>
      <c r="TYX443" s="35">
        <f t="shared" si="1482"/>
        <v>0</v>
      </c>
      <c r="TYY443" s="35">
        <f t="shared" si="1482"/>
        <v>0</v>
      </c>
      <c r="TYZ443" s="35">
        <f t="shared" si="1482"/>
        <v>0</v>
      </c>
      <c r="TZA443" s="35">
        <f t="shared" si="1482"/>
        <v>0</v>
      </c>
      <c r="TZB443" s="35">
        <f t="shared" si="1482"/>
        <v>0</v>
      </c>
      <c r="TZC443" s="35">
        <f t="shared" si="1482"/>
        <v>0</v>
      </c>
      <c r="TZD443" s="35">
        <f t="shared" si="1482"/>
        <v>0</v>
      </c>
      <c r="TZE443" s="35">
        <f t="shared" si="1482"/>
        <v>0</v>
      </c>
      <c r="TZF443" s="35">
        <f t="shared" si="1482"/>
        <v>0</v>
      </c>
      <c r="TZG443" s="35">
        <f t="shared" si="1482"/>
        <v>0</v>
      </c>
      <c r="TZH443" s="35">
        <f t="shared" si="1482"/>
        <v>0</v>
      </c>
      <c r="TZI443" s="35">
        <f t="shared" si="1482"/>
        <v>0</v>
      </c>
      <c r="TZJ443" s="35">
        <f t="shared" si="1482"/>
        <v>0</v>
      </c>
      <c r="TZK443" s="35">
        <f t="shared" si="1482"/>
        <v>0</v>
      </c>
      <c r="TZL443" s="35">
        <f t="shared" si="1482"/>
        <v>0</v>
      </c>
      <c r="TZM443" s="35">
        <f t="shared" si="1482"/>
        <v>0</v>
      </c>
      <c r="TZN443" s="35">
        <f t="shared" si="1482"/>
        <v>0</v>
      </c>
      <c r="TZO443" s="35">
        <f t="shared" si="1482"/>
        <v>0</v>
      </c>
      <c r="TZP443" s="35">
        <f t="shared" si="1482"/>
        <v>0</v>
      </c>
      <c r="TZQ443" s="35">
        <f t="shared" si="1482"/>
        <v>0</v>
      </c>
      <c r="TZR443" s="35">
        <f t="shared" si="1482"/>
        <v>0</v>
      </c>
      <c r="TZS443" s="35">
        <f t="shared" si="1482"/>
        <v>0</v>
      </c>
      <c r="TZT443" s="35">
        <f t="shared" si="1482"/>
        <v>0</v>
      </c>
      <c r="TZU443" s="35">
        <f t="shared" si="1482"/>
        <v>0</v>
      </c>
      <c r="TZV443" s="35">
        <f t="shared" si="1482"/>
        <v>0</v>
      </c>
      <c r="TZW443" s="35">
        <f t="shared" si="1482"/>
        <v>0</v>
      </c>
      <c r="TZX443" s="35">
        <f t="shared" si="1482"/>
        <v>0</v>
      </c>
      <c r="TZY443" s="35">
        <f t="shared" si="1482"/>
        <v>0</v>
      </c>
      <c r="TZZ443" s="35">
        <f t="shared" ref="TZZ443:UCK443" si="1483">TZZ462</f>
        <v>0</v>
      </c>
      <c r="UAA443" s="35">
        <f t="shared" si="1483"/>
        <v>0</v>
      </c>
      <c r="UAB443" s="35">
        <f t="shared" si="1483"/>
        <v>0</v>
      </c>
      <c r="UAC443" s="35">
        <f t="shared" si="1483"/>
        <v>0</v>
      </c>
      <c r="UAD443" s="35">
        <f t="shared" si="1483"/>
        <v>0</v>
      </c>
      <c r="UAE443" s="35">
        <f t="shared" si="1483"/>
        <v>0</v>
      </c>
      <c r="UAF443" s="35">
        <f t="shared" si="1483"/>
        <v>0</v>
      </c>
      <c r="UAG443" s="35">
        <f t="shared" si="1483"/>
        <v>0</v>
      </c>
      <c r="UAH443" s="35">
        <f t="shared" si="1483"/>
        <v>0</v>
      </c>
      <c r="UAI443" s="35">
        <f t="shared" si="1483"/>
        <v>0</v>
      </c>
      <c r="UAJ443" s="35">
        <f t="shared" si="1483"/>
        <v>0</v>
      </c>
      <c r="UAK443" s="35">
        <f t="shared" si="1483"/>
        <v>0</v>
      </c>
      <c r="UAL443" s="35">
        <f t="shared" si="1483"/>
        <v>0</v>
      </c>
      <c r="UAM443" s="35">
        <f t="shared" si="1483"/>
        <v>0</v>
      </c>
      <c r="UAN443" s="35">
        <f t="shared" si="1483"/>
        <v>0</v>
      </c>
      <c r="UAO443" s="35">
        <f t="shared" si="1483"/>
        <v>0</v>
      </c>
      <c r="UAP443" s="35">
        <f t="shared" si="1483"/>
        <v>0</v>
      </c>
      <c r="UAQ443" s="35">
        <f t="shared" si="1483"/>
        <v>0</v>
      </c>
      <c r="UAR443" s="35">
        <f t="shared" si="1483"/>
        <v>0</v>
      </c>
      <c r="UAS443" s="35">
        <f t="shared" si="1483"/>
        <v>0</v>
      </c>
      <c r="UAT443" s="35">
        <f t="shared" si="1483"/>
        <v>0</v>
      </c>
      <c r="UAU443" s="35">
        <f t="shared" si="1483"/>
        <v>0</v>
      </c>
      <c r="UAV443" s="35">
        <f t="shared" si="1483"/>
        <v>0</v>
      </c>
      <c r="UAW443" s="35">
        <f t="shared" si="1483"/>
        <v>0</v>
      </c>
      <c r="UAX443" s="35">
        <f t="shared" si="1483"/>
        <v>0</v>
      </c>
      <c r="UAY443" s="35">
        <f t="shared" si="1483"/>
        <v>0</v>
      </c>
      <c r="UAZ443" s="35">
        <f t="shared" si="1483"/>
        <v>0</v>
      </c>
      <c r="UBA443" s="35">
        <f t="shared" si="1483"/>
        <v>0</v>
      </c>
      <c r="UBB443" s="35">
        <f t="shared" si="1483"/>
        <v>0</v>
      </c>
      <c r="UBC443" s="35">
        <f t="shared" si="1483"/>
        <v>0</v>
      </c>
      <c r="UBD443" s="35">
        <f t="shared" si="1483"/>
        <v>0</v>
      </c>
      <c r="UBE443" s="35">
        <f t="shared" si="1483"/>
        <v>0</v>
      </c>
      <c r="UBF443" s="35">
        <f t="shared" si="1483"/>
        <v>0</v>
      </c>
      <c r="UBG443" s="35">
        <f t="shared" si="1483"/>
        <v>0</v>
      </c>
      <c r="UBH443" s="35">
        <f t="shared" si="1483"/>
        <v>0</v>
      </c>
      <c r="UBI443" s="35">
        <f t="shared" si="1483"/>
        <v>0</v>
      </c>
      <c r="UBJ443" s="35">
        <f t="shared" si="1483"/>
        <v>0</v>
      </c>
      <c r="UBK443" s="35">
        <f t="shared" si="1483"/>
        <v>0</v>
      </c>
      <c r="UBL443" s="35">
        <f t="shared" si="1483"/>
        <v>0</v>
      </c>
      <c r="UBM443" s="35">
        <f t="shared" si="1483"/>
        <v>0</v>
      </c>
      <c r="UBN443" s="35">
        <f t="shared" si="1483"/>
        <v>0</v>
      </c>
      <c r="UBO443" s="35">
        <f t="shared" si="1483"/>
        <v>0</v>
      </c>
      <c r="UBP443" s="35">
        <f t="shared" si="1483"/>
        <v>0</v>
      </c>
      <c r="UBQ443" s="35">
        <f t="shared" si="1483"/>
        <v>0</v>
      </c>
      <c r="UBR443" s="35">
        <f t="shared" si="1483"/>
        <v>0</v>
      </c>
      <c r="UBS443" s="35">
        <f t="shared" si="1483"/>
        <v>0</v>
      </c>
      <c r="UBT443" s="35">
        <f t="shared" si="1483"/>
        <v>0</v>
      </c>
      <c r="UBU443" s="35">
        <f t="shared" si="1483"/>
        <v>0</v>
      </c>
      <c r="UBV443" s="35">
        <f t="shared" si="1483"/>
        <v>0</v>
      </c>
      <c r="UBW443" s="35">
        <f t="shared" si="1483"/>
        <v>0</v>
      </c>
      <c r="UBX443" s="35">
        <f t="shared" si="1483"/>
        <v>0</v>
      </c>
      <c r="UBY443" s="35">
        <f t="shared" si="1483"/>
        <v>0</v>
      </c>
      <c r="UBZ443" s="35">
        <f t="shared" si="1483"/>
        <v>0</v>
      </c>
      <c r="UCA443" s="35">
        <f t="shared" si="1483"/>
        <v>0</v>
      </c>
      <c r="UCB443" s="35">
        <f t="shared" si="1483"/>
        <v>0</v>
      </c>
      <c r="UCC443" s="35">
        <f t="shared" si="1483"/>
        <v>0</v>
      </c>
      <c r="UCD443" s="35">
        <f t="shared" si="1483"/>
        <v>0</v>
      </c>
      <c r="UCE443" s="35">
        <f t="shared" si="1483"/>
        <v>0</v>
      </c>
      <c r="UCF443" s="35">
        <f t="shared" si="1483"/>
        <v>0</v>
      </c>
      <c r="UCG443" s="35">
        <f t="shared" si="1483"/>
        <v>0</v>
      </c>
      <c r="UCH443" s="35">
        <f t="shared" si="1483"/>
        <v>0</v>
      </c>
      <c r="UCI443" s="35">
        <f t="shared" si="1483"/>
        <v>0</v>
      </c>
      <c r="UCJ443" s="35">
        <f t="shared" si="1483"/>
        <v>0</v>
      </c>
      <c r="UCK443" s="35">
        <f t="shared" si="1483"/>
        <v>0</v>
      </c>
      <c r="UCL443" s="35">
        <f t="shared" ref="UCL443:UEW443" si="1484">UCL462</f>
        <v>0</v>
      </c>
      <c r="UCM443" s="35">
        <f t="shared" si="1484"/>
        <v>0</v>
      </c>
      <c r="UCN443" s="35">
        <f t="shared" si="1484"/>
        <v>0</v>
      </c>
      <c r="UCO443" s="35">
        <f t="shared" si="1484"/>
        <v>0</v>
      </c>
      <c r="UCP443" s="35">
        <f t="shared" si="1484"/>
        <v>0</v>
      </c>
      <c r="UCQ443" s="35">
        <f t="shared" si="1484"/>
        <v>0</v>
      </c>
      <c r="UCR443" s="35">
        <f t="shared" si="1484"/>
        <v>0</v>
      </c>
      <c r="UCS443" s="35">
        <f t="shared" si="1484"/>
        <v>0</v>
      </c>
      <c r="UCT443" s="35">
        <f t="shared" si="1484"/>
        <v>0</v>
      </c>
      <c r="UCU443" s="35">
        <f t="shared" si="1484"/>
        <v>0</v>
      </c>
      <c r="UCV443" s="35">
        <f t="shared" si="1484"/>
        <v>0</v>
      </c>
      <c r="UCW443" s="35">
        <f t="shared" si="1484"/>
        <v>0</v>
      </c>
      <c r="UCX443" s="35">
        <f t="shared" si="1484"/>
        <v>0</v>
      </c>
      <c r="UCY443" s="35">
        <f t="shared" si="1484"/>
        <v>0</v>
      </c>
      <c r="UCZ443" s="35">
        <f t="shared" si="1484"/>
        <v>0</v>
      </c>
      <c r="UDA443" s="35">
        <f t="shared" si="1484"/>
        <v>0</v>
      </c>
      <c r="UDB443" s="35">
        <f t="shared" si="1484"/>
        <v>0</v>
      </c>
      <c r="UDC443" s="35">
        <f t="shared" si="1484"/>
        <v>0</v>
      </c>
      <c r="UDD443" s="35">
        <f t="shared" si="1484"/>
        <v>0</v>
      </c>
      <c r="UDE443" s="35">
        <f t="shared" si="1484"/>
        <v>0</v>
      </c>
      <c r="UDF443" s="35">
        <f t="shared" si="1484"/>
        <v>0</v>
      </c>
      <c r="UDG443" s="35">
        <f t="shared" si="1484"/>
        <v>0</v>
      </c>
      <c r="UDH443" s="35">
        <f t="shared" si="1484"/>
        <v>0</v>
      </c>
      <c r="UDI443" s="35">
        <f t="shared" si="1484"/>
        <v>0</v>
      </c>
      <c r="UDJ443" s="35">
        <f t="shared" si="1484"/>
        <v>0</v>
      </c>
      <c r="UDK443" s="35">
        <f t="shared" si="1484"/>
        <v>0</v>
      </c>
      <c r="UDL443" s="35">
        <f t="shared" si="1484"/>
        <v>0</v>
      </c>
      <c r="UDM443" s="35">
        <f t="shared" si="1484"/>
        <v>0</v>
      </c>
      <c r="UDN443" s="35">
        <f t="shared" si="1484"/>
        <v>0</v>
      </c>
      <c r="UDO443" s="35">
        <f t="shared" si="1484"/>
        <v>0</v>
      </c>
      <c r="UDP443" s="35">
        <f t="shared" si="1484"/>
        <v>0</v>
      </c>
      <c r="UDQ443" s="35">
        <f t="shared" si="1484"/>
        <v>0</v>
      </c>
      <c r="UDR443" s="35">
        <f t="shared" si="1484"/>
        <v>0</v>
      </c>
      <c r="UDS443" s="35">
        <f t="shared" si="1484"/>
        <v>0</v>
      </c>
      <c r="UDT443" s="35">
        <f t="shared" si="1484"/>
        <v>0</v>
      </c>
      <c r="UDU443" s="35">
        <f t="shared" si="1484"/>
        <v>0</v>
      </c>
      <c r="UDV443" s="35">
        <f t="shared" si="1484"/>
        <v>0</v>
      </c>
      <c r="UDW443" s="35">
        <f t="shared" si="1484"/>
        <v>0</v>
      </c>
      <c r="UDX443" s="35">
        <f t="shared" si="1484"/>
        <v>0</v>
      </c>
      <c r="UDY443" s="35">
        <f t="shared" si="1484"/>
        <v>0</v>
      </c>
      <c r="UDZ443" s="35">
        <f t="shared" si="1484"/>
        <v>0</v>
      </c>
      <c r="UEA443" s="35">
        <f t="shared" si="1484"/>
        <v>0</v>
      </c>
      <c r="UEB443" s="35">
        <f t="shared" si="1484"/>
        <v>0</v>
      </c>
      <c r="UEC443" s="35">
        <f t="shared" si="1484"/>
        <v>0</v>
      </c>
      <c r="UED443" s="35">
        <f t="shared" si="1484"/>
        <v>0</v>
      </c>
      <c r="UEE443" s="35">
        <f t="shared" si="1484"/>
        <v>0</v>
      </c>
      <c r="UEF443" s="35">
        <f t="shared" si="1484"/>
        <v>0</v>
      </c>
      <c r="UEG443" s="35">
        <f t="shared" si="1484"/>
        <v>0</v>
      </c>
      <c r="UEH443" s="35">
        <f t="shared" si="1484"/>
        <v>0</v>
      </c>
      <c r="UEI443" s="35">
        <f t="shared" si="1484"/>
        <v>0</v>
      </c>
      <c r="UEJ443" s="35">
        <f t="shared" si="1484"/>
        <v>0</v>
      </c>
      <c r="UEK443" s="35">
        <f t="shared" si="1484"/>
        <v>0</v>
      </c>
      <c r="UEL443" s="35">
        <f t="shared" si="1484"/>
        <v>0</v>
      </c>
      <c r="UEM443" s="35">
        <f t="shared" si="1484"/>
        <v>0</v>
      </c>
      <c r="UEN443" s="35">
        <f t="shared" si="1484"/>
        <v>0</v>
      </c>
      <c r="UEO443" s="35">
        <f t="shared" si="1484"/>
        <v>0</v>
      </c>
      <c r="UEP443" s="35">
        <f t="shared" si="1484"/>
        <v>0</v>
      </c>
      <c r="UEQ443" s="35">
        <f t="shared" si="1484"/>
        <v>0</v>
      </c>
      <c r="UER443" s="35">
        <f t="shared" si="1484"/>
        <v>0</v>
      </c>
      <c r="UES443" s="35">
        <f t="shared" si="1484"/>
        <v>0</v>
      </c>
      <c r="UET443" s="35">
        <f t="shared" si="1484"/>
        <v>0</v>
      </c>
      <c r="UEU443" s="35">
        <f t="shared" si="1484"/>
        <v>0</v>
      </c>
      <c r="UEV443" s="35">
        <f t="shared" si="1484"/>
        <v>0</v>
      </c>
      <c r="UEW443" s="35">
        <f t="shared" si="1484"/>
        <v>0</v>
      </c>
      <c r="UEX443" s="35">
        <f t="shared" ref="UEX443:UHI443" si="1485">UEX462</f>
        <v>0</v>
      </c>
      <c r="UEY443" s="35">
        <f t="shared" si="1485"/>
        <v>0</v>
      </c>
      <c r="UEZ443" s="35">
        <f t="shared" si="1485"/>
        <v>0</v>
      </c>
      <c r="UFA443" s="35">
        <f t="shared" si="1485"/>
        <v>0</v>
      </c>
      <c r="UFB443" s="35">
        <f t="shared" si="1485"/>
        <v>0</v>
      </c>
      <c r="UFC443" s="35">
        <f t="shared" si="1485"/>
        <v>0</v>
      </c>
      <c r="UFD443" s="35">
        <f t="shared" si="1485"/>
        <v>0</v>
      </c>
      <c r="UFE443" s="35">
        <f t="shared" si="1485"/>
        <v>0</v>
      </c>
      <c r="UFF443" s="35">
        <f t="shared" si="1485"/>
        <v>0</v>
      </c>
      <c r="UFG443" s="35">
        <f t="shared" si="1485"/>
        <v>0</v>
      </c>
      <c r="UFH443" s="35">
        <f t="shared" si="1485"/>
        <v>0</v>
      </c>
      <c r="UFI443" s="35">
        <f t="shared" si="1485"/>
        <v>0</v>
      </c>
      <c r="UFJ443" s="35">
        <f t="shared" si="1485"/>
        <v>0</v>
      </c>
      <c r="UFK443" s="35">
        <f t="shared" si="1485"/>
        <v>0</v>
      </c>
      <c r="UFL443" s="35">
        <f t="shared" si="1485"/>
        <v>0</v>
      </c>
      <c r="UFM443" s="35">
        <f t="shared" si="1485"/>
        <v>0</v>
      </c>
      <c r="UFN443" s="35">
        <f t="shared" si="1485"/>
        <v>0</v>
      </c>
      <c r="UFO443" s="35">
        <f t="shared" si="1485"/>
        <v>0</v>
      </c>
      <c r="UFP443" s="35">
        <f t="shared" si="1485"/>
        <v>0</v>
      </c>
      <c r="UFQ443" s="35">
        <f t="shared" si="1485"/>
        <v>0</v>
      </c>
      <c r="UFR443" s="35">
        <f t="shared" si="1485"/>
        <v>0</v>
      </c>
      <c r="UFS443" s="35">
        <f t="shared" si="1485"/>
        <v>0</v>
      </c>
      <c r="UFT443" s="35">
        <f t="shared" si="1485"/>
        <v>0</v>
      </c>
      <c r="UFU443" s="35">
        <f t="shared" si="1485"/>
        <v>0</v>
      </c>
      <c r="UFV443" s="35">
        <f t="shared" si="1485"/>
        <v>0</v>
      </c>
      <c r="UFW443" s="35">
        <f t="shared" si="1485"/>
        <v>0</v>
      </c>
      <c r="UFX443" s="35">
        <f t="shared" si="1485"/>
        <v>0</v>
      </c>
      <c r="UFY443" s="35">
        <f t="shared" si="1485"/>
        <v>0</v>
      </c>
      <c r="UFZ443" s="35">
        <f t="shared" si="1485"/>
        <v>0</v>
      </c>
      <c r="UGA443" s="35">
        <f t="shared" si="1485"/>
        <v>0</v>
      </c>
      <c r="UGB443" s="35">
        <f t="shared" si="1485"/>
        <v>0</v>
      </c>
      <c r="UGC443" s="35">
        <f t="shared" si="1485"/>
        <v>0</v>
      </c>
      <c r="UGD443" s="35">
        <f t="shared" si="1485"/>
        <v>0</v>
      </c>
      <c r="UGE443" s="35">
        <f t="shared" si="1485"/>
        <v>0</v>
      </c>
      <c r="UGF443" s="35">
        <f t="shared" si="1485"/>
        <v>0</v>
      </c>
      <c r="UGG443" s="35">
        <f t="shared" si="1485"/>
        <v>0</v>
      </c>
      <c r="UGH443" s="35">
        <f t="shared" si="1485"/>
        <v>0</v>
      </c>
      <c r="UGI443" s="35">
        <f t="shared" si="1485"/>
        <v>0</v>
      </c>
      <c r="UGJ443" s="35">
        <f t="shared" si="1485"/>
        <v>0</v>
      </c>
      <c r="UGK443" s="35">
        <f t="shared" si="1485"/>
        <v>0</v>
      </c>
      <c r="UGL443" s="35">
        <f t="shared" si="1485"/>
        <v>0</v>
      </c>
      <c r="UGM443" s="35">
        <f t="shared" si="1485"/>
        <v>0</v>
      </c>
      <c r="UGN443" s="35">
        <f t="shared" si="1485"/>
        <v>0</v>
      </c>
      <c r="UGO443" s="35">
        <f t="shared" si="1485"/>
        <v>0</v>
      </c>
      <c r="UGP443" s="35">
        <f t="shared" si="1485"/>
        <v>0</v>
      </c>
      <c r="UGQ443" s="35">
        <f t="shared" si="1485"/>
        <v>0</v>
      </c>
      <c r="UGR443" s="35">
        <f t="shared" si="1485"/>
        <v>0</v>
      </c>
      <c r="UGS443" s="35">
        <f t="shared" si="1485"/>
        <v>0</v>
      </c>
      <c r="UGT443" s="35">
        <f t="shared" si="1485"/>
        <v>0</v>
      </c>
      <c r="UGU443" s="35">
        <f t="shared" si="1485"/>
        <v>0</v>
      </c>
      <c r="UGV443" s="35">
        <f t="shared" si="1485"/>
        <v>0</v>
      </c>
      <c r="UGW443" s="35">
        <f t="shared" si="1485"/>
        <v>0</v>
      </c>
      <c r="UGX443" s="35">
        <f t="shared" si="1485"/>
        <v>0</v>
      </c>
      <c r="UGY443" s="35">
        <f t="shared" si="1485"/>
        <v>0</v>
      </c>
      <c r="UGZ443" s="35">
        <f t="shared" si="1485"/>
        <v>0</v>
      </c>
      <c r="UHA443" s="35">
        <f t="shared" si="1485"/>
        <v>0</v>
      </c>
      <c r="UHB443" s="35">
        <f t="shared" si="1485"/>
        <v>0</v>
      </c>
      <c r="UHC443" s="35">
        <f t="shared" si="1485"/>
        <v>0</v>
      </c>
      <c r="UHD443" s="35">
        <f t="shared" si="1485"/>
        <v>0</v>
      </c>
      <c r="UHE443" s="35">
        <f t="shared" si="1485"/>
        <v>0</v>
      </c>
      <c r="UHF443" s="35">
        <f t="shared" si="1485"/>
        <v>0</v>
      </c>
      <c r="UHG443" s="35">
        <f t="shared" si="1485"/>
        <v>0</v>
      </c>
      <c r="UHH443" s="35">
        <f t="shared" si="1485"/>
        <v>0</v>
      </c>
      <c r="UHI443" s="35">
        <f t="shared" si="1485"/>
        <v>0</v>
      </c>
      <c r="UHJ443" s="35">
        <f t="shared" ref="UHJ443:UJU443" si="1486">UHJ462</f>
        <v>0</v>
      </c>
      <c r="UHK443" s="35">
        <f t="shared" si="1486"/>
        <v>0</v>
      </c>
      <c r="UHL443" s="35">
        <f t="shared" si="1486"/>
        <v>0</v>
      </c>
      <c r="UHM443" s="35">
        <f t="shared" si="1486"/>
        <v>0</v>
      </c>
      <c r="UHN443" s="35">
        <f t="shared" si="1486"/>
        <v>0</v>
      </c>
      <c r="UHO443" s="35">
        <f t="shared" si="1486"/>
        <v>0</v>
      </c>
      <c r="UHP443" s="35">
        <f t="shared" si="1486"/>
        <v>0</v>
      </c>
      <c r="UHQ443" s="35">
        <f t="shared" si="1486"/>
        <v>0</v>
      </c>
      <c r="UHR443" s="35">
        <f t="shared" si="1486"/>
        <v>0</v>
      </c>
      <c r="UHS443" s="35">
        <f t="shared" si="1486"/>
        <v>0</v>
      </c>
      <c r="UHT443" s="35">
        <f t="shared" si="1486"/>
        <v>0</v>
      </c>
      <c r="UHU443" s="35">
        <f t="shared" si="1486"/>
        <v>0</v>
      </c>
      <c r="UHV443" s="35">
        <f t="shared" si="1486"/>
        <v>0</v>
      </c>
      <c r="UHW443" s="35">
        <f t="shared" si="1486"/>
        <v>0</v>
      </c>
      <c r="UHX443" s="35">
        <f t="shared" si="1486"/>
        <v>0</v>
      </c>
      <c r="UHY443" s="35">
        <f t="shared" si="1486"/>
        <v>0</v>
      </c>
      <c r="UHZ443" s="35">
        <f t="shared" si="1486"/>
        <v>0</v>
      </c>
      <c r="UIA443" s="35">
        <f t="shared" si="1486"/>
        <v>0</v>
      </c>
      <c r="UIB443" s="35">
        <f t="shared" si="1486"/>
        <v>0</v>
      </c>
      <c r="UIC443" s="35">
        <f t="shared" si="1486"/>
        <v>0</v>
      </c>
      <c r="UID443" s="35">
        <f t="shared" si="1486"/>
        <v>0</v>
      </c>
      <c r="UIE443" s="35">
        <f t="shared" si="1486"/>
        <v>0</v>
      </c>
      <c r="UIF443" s="35">
        <f t="shared" si="1486"/>
        <v>0</v>
      </c>
      <c r="UIG443" s="35">
        <f t="shared" si="1486"/>
        <v>0</v>
      </c>
      <c r="UIH443" s="35">
        <f t="shared" si="1486"/>
        <v>0</v>
      </c>
      <c r="UII443" s="35">
        <f t="shared" si="1486"/>
        <v>0</v>
      </c>
      <c r="UIJ443" s="35">
        <f t="shared" si="1486"/>
        <v>0</v>
      </c>
      <c r="UIK443" s="35">
        <f t="shared" si="1486"/>
        <v>0</v>
      </c>
      <c r="UIL443" s="35">
        <f t="shared" si="1486"/>
        <v>0</v>
      </c>
      <c r="UIM443" s="35">
        <f t="shared" si="1486"/>
        <v>0</v>
      </c>
      <c r="UIN443" s="35">
        <f t="shared" si="1486"/>
        <v>0</v>
      </c>
      <c r="UIO443" s="35">
        <f t="shared" si="1486"/>
        <v>0</v>
      </c>
      <c r="UIP443" s="35">
        <f t="shared" si="1486"/>
        <v>0</v>
      </c>
      <c r="UIQ443" s="35">
        <f t="shared" si="1486"/>
        <v>0</v>
      </c>
      <c r="UIR443" s="35">
        <f t="shared" si="1486"/>
        <v>0</v>
      </c>
      <c r="UIS443" s="35">
        <f t="shared" si="1486"/>
        <v>0</v>
      </c>
      <c r="UIT443" s="35">
        <f t="shared" si="1486"/>
        <v>0</v>
      </c>
      <c r="UIU443" s="35">
        <f t="shared" si="1486"/>
        <v>0</v>
      </c>
      <c r="UIV443" s="35">
        <f t="shared" si="1486"/>
        <v>0</v>
      </c>
      <c r="UIW443" s="35">
        <f t="shared" si="1486"/>
        <v>0</v>
      </c>
      <c r="UIX443" s="35">
        <f t="shared" si="1486"/>
        <v>0</v>
      </c>
      <c r="UIY443" s="35">
        <f t="shared" si="1486"/>
        <v>0</v>
      </c>
      <c r="UIZ443" s="35">
        <f t="shared" si="1486"/>
        <v>0</v>
      </c>
      <c r="UJA443" s="35">
        <f t="shared" si="1486"/>
        <v>0</v>
      </c>
      <c r="UJB443" s="35">
        <f t="shared" si="1486"/>
        <v>0</v>
      </c>
      <c r="UJC443" s="35">
        <f t="shared" si="1486"/>
        <v>0</v>
      </c>
      <c r="UJD443" s="35">
        <f t="shared" si="1486"/>
        <v>0</v>
      </c>
      <c r="UJE443" s="35">
        <f t="shared" si="1486"/>
        <v>0</v>
      </c>
      <c r="UJF443" s="35">
        <f t="shared" si="1486"/>
        <v>0</v>
      </c>
      <c r="UJG443" s="35">
        <f t="shared" si="1486"/>
        <v>0</v>
      </c>
      <c r="UJH443" s="35">
        <f t="shared" si="1486"/>
        <v>0</v>
      </c>
      <c r="UJI443" s="35">
        <f t="shared" si="1486"/>
        <v>0</v>
      </c>
      <c r="UJJ443" s="35">
        <f t="shared" si="1486"/>
        <v>0</v>
      </c>
      <c r="UJK443" s="35">
        <f t="shared" si="1486"/>
        <v>0</v>
      </c>
      <c r="UJL443" s="35">
        <f t="shared" si="1486"/>
        <v>0</v>
      </c>
      <c r="UJM443" s="35">
        <f t="shared" si="1486"/>
        <v>0</v>
      </c>
      <c r="UJN443" s="35">
        <f t="shared" si="1486"/>
        <v>0</v>
      </c>
      <c r="UJO443" s="35">
        <f t="shared" si="1486"/>
        <v>0</v>
      </c>
      <c r="UJP443" s="35">
        <f t="shared" si="1486"/>
        <v>0</v>
      </c>
      <c r="UJQ443" s="35">
        <f t="shared" si="1486"/>
        <v>0</v>
      </c>
      <c r="UJR443" s="35">
        <f t="shared" si="1486"/>
        <v>0</v>
      </c>
      <c r="UJS443" s="35">
        <f t="shared" si="1486"/>
        <v>0</v>
      </c>
      <c r="UJT443" s="35">
        <f t="shared" si="1486"/>
        <v>0</v>
      </c>
      <c r="UJU443" s="35">
        <f t="shared" si="1486"/>
        <v>0</v>
      </c>
      <c r="UJV443" s="35">
        <f t="shared" ref="UJV443:UMG443" si="1487">UJV462</f>
        <v>0</v>
      </c>
      <c r="UJW443" s="35">
        <f t="shared" si="1487"/>
        <v>0</v>
      </c>
      <c r="UJX443" s="35">
        <f t="shared" si="1487"/>
        <v>0</v>
      </c>
      <c r="UJY443" s="35">
        <f t="shared" si="1487"/>
        <v>0</v>
      </c>
      <c r="UJZ443" s="35">
        <f t="shared" si="1487"/>
        <v>0</v>
      </c>
      <c r="UKA443" s="35">
        <f t="shared" si="1487"/>
        <v>0</v>
      </c>
      <c r="UKB443" s="35">
        <f t="shared" si="1487"/>
        <v>0</v>
      </c>
      <c r="UKC443" s="35">
        <f t="shared" si="1487"/>
        <v>0</v>
      </c>
      <c r="UKD443" s="35">
        <f t="shared" si="1487"/>
        <v>0</v>
      </c>
      <c r="UKE443" s="35">
        <f t="shared" si="1487"/>
        <v>0</v>
      </c>
      <c r="UKF443" s="35">
        <f t="shared" si="1487"/>
        <v>0</v>
      </c>
      <c r="UKG443" s="35">
        <f t="shared" si="1487"/>
        <v>0</v>
      </c>
      <c r="UKH443" s="35">
        <f t="shared" si="1487"/>
        <v>0</v>
      </c>
      <c r="UKI443" s="35">
        <f t="shared" si="1487"/>
        <v>0</v>
      </c>
      <c r="UKJ443" s="35">
        <f t="shared" si="1487"/>
        <v>0</v>
      </c>
      <c r="UKK443" s="35">
        <f t="shared" si="1487"/>
        <v>0</v>
      </c>
      <c r="UKL443" s="35">
        <f t="shared" si="1487"/>
        <v>0</v>
      </c>
      <c r="UKM443" s="35">
        <f t="shared" si="1487"/>
        <v>0</v>
      </c>
      <c r="UKN443" s="35">
        <f t="shared" si="1487"/>
        <v>0</v>
      </c>
      <c r="UKO443" s="35">
        <f t="shared" si="1487"/>
        <v>0</v>
      </c>
      <c r="UKP443" s="35">
        <f t="shared" si="1487"/>
        <v>0</v>
      </c>
      <c r="UKQ443" s="35">
        <f t="shared" si="1487"/>
        <v>0</v>
      </c>
      <c r="UKR443" s="35">
        <f t="shared" si="1487"/>
        <v>0</v>
      </c>
      <c r="UKS443" s="35">
        <f t="shared" si="1487"/>
        <v>0</v>
      </c>
      <c r="UKT443" s="35">
        <f t="shared" si="1487"/>
        <v>0</v>
      </c>
      <c r="UKU443" s="35">
        <f t="shared" si="1487"/>
        <v>0</v>
      </c>
      <c r="UKV443" s="35">
        <f t="shared" si="1487"/>
        <v>0</v>
      </c>
      <c r="UKW443" s="35">
        <f t="shared" si="1487"/>
        <v>0</v>
      </c>
      <c r="UKX443" s="35">
        <f t="shared" si="1487"/>
        <v>0</v>
      </c>
      <c r="UKY443" s="35">
        <f t="shared" si="1487"/>
        <v>0</v>
      </c>
      <c r="UKZ443" s="35">
        <f t="shared" si="1487"/>
        <v>0</v>
      </c>
      <c r="ULA443" s="35">
        <f t="shared" si="1487"/>
        <v>0</v>
      </c>
      <c r="ULB443" s="35">
        <f t="shared" si="1487"/>
        <v>0</v>
      </c>
      <c r="ULC443" s="35">
        <f t="shared" si="1487"/>
        <v>0</v>
      </c>
      <c r="ULD443" s="35">
        <f t="shared" si="1487"/>
        <v>0</v>
      </c>
      <c r="ULE443" s="35">
        <f t="shared" si="1487"/>
        <v>0</v>
      </c>
      <c r="ULF443" s="35">
        <f t="shared" si="1487"/>
        <v>0</v>
      </c>
      <c r="ULG443" s="35">
        <f t="shared" si="1487"/>
        <v>0</v>
      </c>
      <c r="ULH443" s="35">
        <f t="shared" si="1487"/>
        <v>0</v>
      </c>
      <c r="ULI443" s="35">
        <f t="shared" si="1487"/>
        <v>0</v>
      </c>
      <c r="ULJ443" s="35">
        <f t="shared" si="1487"/>
        <v>0</v>
      </c>
      <c r="ULK443" s="35">
        <f t="shared" si="1487"/>
        <v>0</v>
      </c>
      <c r="ULL443" s="35">
        <f t="shared" si="1487"/>
        <v>0</v>
      </c>
      <c r="ULM443" s="35">
        <f t="shared" si="1487"/>
        <v>0</v>
      </c>
      <c r="ULN443" s="35">
        <f t="shared" si="1487"/>
        <v>0</v>
      </c>
      <c r="ULO443" s="35">
        <f t="shared" si="1487"/>
        <v>0</v>
      </c>
      <c r="ULP443" s="35">
        <f t="shared" si="1487"/>
        <v>0</v>
      </c>
      <c r="ULQ443" s="35">
        <f t="shared" si="1487"/>
        <v>0</v>
      </c>
      <c r="ULR443" s="35">
        <f t="shared" si="1487"/>
        <v>0</v>
      </c>
      <c r="ULS443" s="35">
        <f t="shared" si="1487"/>
        <v>0</v>
      </c>
      <c r="ULT443" s="35">
        <f t="shared" si="1487"/>
        <v>0</v>
      </c>
      <c r="ULU443" s="35">
        <f t="shared" si="1487"/>
        <v>0</v>
      </c>
      <c r="ULV443" s="35">
        <f t="shared" si="1487"/>
        <v>0</v>
      </c>
      <c r="ULW443" s="35">
        <f t="shared" si="1487"/>
        <v>0</v>
      </c>
      <c r="ULX443" s="35">
        <f t="shared" si="1487"/>
        <v>0</v>
      </c>
      <c r="ULY443" s="35">
        <f t="shared" si="1487"/>
        <v>0</v>
      </c>
      <c r="ULZ443" s="35">
        <f t="shared" si="1487"/>
        <v>0</v>
      </c>
      <c r="UMA443" s="35">
        <f t="shared" si="1487"/>
        <v>0</v>
      </c>
      <c r="UMB443" s="35">
        <f t="shared" si="1487"/>
        <v>0</v>
      </c>
      <c r="UMC443" s="35">
        <f t="shared" si="1487"/>
        <v>0</v>
      </c>
      <c r="UMD443" s="35">
        <f t="shared" si="1487"/>
        <v>0</v>
      </c>
      <c r="UME443" s="35">
        <f t="shared" si="1487"/>
        <v>0</v>
      </c>
      <c r="UMF443" s="35">
        <f t="shared" si="1487"/>
        <v>0</v>
      </c>
      <c r="UMG443" s="35">
        <f t="shared" si="1487"/>
        <v>0</v>
      </c>
      <c r="UMH443" s="35">
        <f t="shared" ref="UMH443:UOS443" si="1488">UMH462</f>
        <v>0</v>
      </c>
      <c r="UMI443" s="35">
        <f t="shared" si="1488"/>
        <v>0</v>
      </c>
      <c r="UMJ443" s="35">
        <f t="shared" si="1488"/>
        <v>0</v>
      </c>
      <c r="UMK443" s="35">
        <f t="shared" si="1488"/>
        <v>0</v>
      </c>
      <c r="UML443" s="35">
        <f t="shared" si="1488"/>
        <v>0</v>
      </c>
      <c r="UMM443" s="35">
        <f t="shared" si="1488"/>
        <v>0</v>
      </c>
      <c r="UMN443" s="35">
        <f t="shared" si="1488"/>
        <v>0</v>
      </c>
      <c r="UMO443" s="35">
        <f t="shared" si="1488"/>
        <v>0</v>
      </c>
      <c r="UMP443" s="35">
        <f t="shared" si="1488"/>
        <v>0</v>
      </c>
      <c r="UMQ443" s="35">
        <f t="shared" si="1488"/>
        <v>0</v>
      </c>
      <c r="UMR443" s="35">
        <f t="shared" si="1488"/>
        <v>0</v>
      </c>
      <c r="UMS443" s="35">
        <f t="shared" si="1488"/>
        <v>0</v>
      </c>
      <c r="UMT443" s="35">
        <f t="shared" si="1488"/>
        <v>0</v>
      </c>
      <c r="UMU443" s="35">
        <f t="shared" si="1488"/>
        <v>0</v>
      </c>
      <c r="UMV443" s="35">
        <f t="shared" si="1488"/>
        <v>0</v>
      </c>
      <c r="UMW443" s="35">
        <f t="shared" si="1488"/>
        <v>0</v>
      </c>
      <c r="UMX443" s="35">
        <f t="shared" si="1488"/>
        <v>0</v>
      </c>
      <c r="UMY443" s="35">
        <f t="shared" si="1488"/>
        <v>0</v>
      </c>
      <c r="UMZ443" s="35">
        <f t="shared" si="1488"/>
        <v>0</v>
      </c>
      <c r="UNA443" s="35">
        <f t="shared" si="1488"/>
        <v>0</v>
      </c>
      <c r="UNB443" s="35">
        <f t="shared" si="1488"/>
        <v>0</v>
      </c>
      <c r="UNC443" s="35">
        <f t="shared" si="1488"/>
        <v>0</v>
      </c>
      <c r="UND443" s="35">
        <f t="shared" si="1488"/>
        <v>0</v>
      </c>
      <c r="UNE443" s="35">
        <f t="shared" si="1488"/>
        <v>0</v>
      </c>
      <c r="UNF443" s="35">
        <f t="shared" si="1488"/>
        <v>0</v>
      </c>
      <c r="UNG443" s="35">
        <f t="shared" si="1488"/>
        <v>0</v>
      </c>
      <c r="UNH443" s="35">
        <f t="shared" si="1488"/>
        <v>0</v>
      </c>
      <c r="UNI443" s="35">
        <f t="shared" si="1488"/>
        <v>0</v>
      </c>
      <c r="UNJ443" s="35">
        <f t="shared" si="1488"/>
        <v>0</v>
      </c>
      <c r="UNK443" s="35">
        <f t="shared" si="1488"/>
        <v>0</v>
      </c>
      <c r="UNL443" s="35">
        <f t="shared" si="1488"/>
        <v>0</v>
      </c>
      <c r="UNM443" s="35">
        <f t="shared" si="1488"/>
        <v>0</v>
      </c>
      <c r="UNN443" s="35">
        <f t="shared" si="1488"/>
        <v>0</v>
      </c>
      <c r="UNO443" s="35">
        <f t="shared" si="1488"/>
        <v>0</v>
      </c>
      <c r="UNP443" s="35">
        <f t="shared" si="1488"/>
        <v>0</v>
      </c>
      <c r="UNQ443" s="35">
        <f t="shared" si="1488"/>
        <v>0</v>
      </c>
      <c r="UNR443" s="35">
        <f t="shared" si="1488"/>
        <v>0</v>
      </c>
      <c r="UNS443" s="35">
        <f t="shared" si="1488"/>
        <v>0</v>
      </c>
      <c r="UNT443" s="35">
        <f t="shared" si="1488"/>
        <v>0</v>
      </c>
      <c r="UNU443" s="35">
        <f t="shared" si="1488"/>
        <v>0</v>
      </c>
      <c r="UNV443" s="35">
        <f t="shared" si="1488"/>
        <v>0</v>
      </c>
      <c r="UNW443" s="35">
        <f t="shared" si="1488"/>
        <v>0</v>
      </c>
      <c r="UNX443" s="35">
        <f t="shared" si="1488"/>
        <v>0</v>
      </c>
      <c r="UNY443" s="35">
        <f t="shared" si="1488"/>
        <v>0</v>
      </c>
      <c r="UNZ443" s="35">
        <f t="shared" si="1488"/>
        <v>0</v>
      </c>
      <c r="UOA443" s="35">
        <f t="shared" si="1488"/>
        <v>0</v>
      </c>
      <c r="UOB443" s="35">
        <f t="shared" si="1488"/>
        <v>0</v>
      </c>
      <c r="UOC443" s="35">
        <f t="shared" si="1488"/>
        <v>0</v>
      </c>
      <c r="UOD443" s="35">
        <f t="shared" si="1488"/>
        <v>0</v>
      </c>
      <c r="UOE443" s="35">
        <f t="shared" si="1488"/>
        <v>0</v>
      </c>
      <c r="UOF443" s="35">
        <f t="shared" si="1488"/>
        <v>0</v>
      </c>
      <c r="UOG443" s="35">
        <f t="shared" si="1488"/>
        <v>0</v>
      </c>
      <c r="UOH443" s="35">
        <f t="shared" si="1488"/>
        <v>0</v>
      </c>
      <c r="UOI443" s="35">
        <f t="shared" si="1488"/>
        <v>0</v>
      </c>
      <c r="UOJ443" s="35">
        <f t="shared" si="1488"/>
        <v>0</v>
      </c>
      <c r="UOK443" s="35">
        <f t="shared" si="1488"/>
        <v>0</v>
      </c>
      <c r="UOL443" s="35">
        <f t="shared" si="1488"/>
        <v>0</v>
      </c>
      <c r="UOM443" s="35">
        <f t="shared" si="1488"/>
        <v>0</v>
      </c>
      <c r="UON443" s="35">
        <f t="shared" si="1488"/>
        <v>0</v>
      </c>
      <c r="UOO443" s="35">
        <f t="shared" si="1488"/>
        <v>0</v>
      </c>
      <c r="UOP443" s="35">
        <f t="shared" si="1488"/>
        <v>0</v>
      </c>
      <c r="UOQ443" s="35">
        <f t="shared" si="1488"/>
        <v>0</v>
      </c>
      <c r="UOR443" s="35">
        <f t="shared" si="1488"/>
        <v>0</v>
      </c>
      <c r="UOS443" s="35">
        <f t="shared" si="1488"/>
        <v>0</v>
      </c>
      <c r="UOT443" s="35">
        <f t="shared" ref="UOT443:URE443" si="1489">UOT462</f>
        <v>0</v>
      </c>
      <c r="UOU443" s="35">
        <f t="shared" si="1489"/>
        <v>0</v>
      </c>
      <c r="UOV443" s="35">
        <f t="shared" si="1489"/>
        <v>0</v>
      </c>
      <c r="UOW443" s="35">
        <f t="shared" si="1489"/>
        <v>0</v>
      </c>
      <c r="UOX443" s="35">
        <f t="shared" si="1489"/>
        <v>0</v>
      </c>
      <c r="UOY443" s="35">
        <f t="shared" si="1489"/>
        <v>0</v>
      </c>
      <c r="UOZ443" s="35">
        <f t="shared" si="1489"/>
        <v>0</v>
      </c>
      <c r="UPA443" s="35">
        <f t="shared" si="1489"/>
        <v>0</v>
      </c>
      <c r="UPB443" s="35">
        <f t="shared" si="1489"/>
        <v>0</v>
      </c>
      <c r="UPC443" s="35">
        <f t="shared" si="1489"/>
        <v>0</v>
      </c>
      <c r="UPD443" s="35">
        <f t="shared" si="1489"/>
        <v>0</v>
      </c>
      <c r="UPE443" s="35">
        <f t="shared" si="1489"/>
        <v>0</v>
      </c>
      <c r="UPF443" s="35">
        <f t="shared" si="1489"/>
        <v>0</v>
      </c>
      <c r="UPG443" s="35">
        <f t="shared" si="1489"/>
        <v>0</v>
      </c>
      <c r="UPH443" s="35">
        <f t="shared" si="1489"/>
        <v>0</v>
      </c>
      <c r="UPI443" s="35">
        <f t="shared" si="1489"/>
        <v>0</v>
      </c>
      <c r="UPJ443" s="35">
        <f t="shared" si="1489"/>
        <v>0</v>
      </c>
      <c r="UPK443" s="35">
        <f t="shared" si="1489"/>
        <v>0</v>
      </c>
      <c r="UPL443" s="35">
        <f t="shared" si="1489"/>
        <v>0</v>
      </c>
      <c r="UPM443" s="35">
        <f t="shared" si="1489"/>
        <v>0</v>
      </c>
      <c r="UPN443" s="35">
        <f t="shared" si="1489"/>
        <v>0</v>
      </c>
      <c r="UPO443" s="35">
        <f t="shared" si="1489"/>
        <v>0</v>
      </c>
      <c r="UPP443" s="35">
        <f t="shared" si="1489"/>
        <v>0</v>
      </c>
      <c r="UPQ443" s="35">
        <f t="shared" si="1489"/>
        <v>0</v>
      </c>
      <c r="UPR443" s="35">
        <f t="shared" si="1489"/>
        <v>0</v>
      </c>
      <c r="UPS443" s="35">
        <f t="shared" si="1489"/>
        <v>0</v>
      </c>
      <c r="UPT443" s="35">
        <f t="shared" si="1489"/>
        <v>0</v>
      </c>
      <c r="UPU443" s="35">
        <f t="shared" si="1489"/>
        <v>0</v>
      </c>
      <c r="UPV443" s="35">
        <f t="shared" si="1489"/>
        <v>0</v>
      </c>
      <c r="UPW443" s="35">
        <f t="shared" si="1489"/>
        <v>0</v>
      </c>
      <c r="UPX443" s="35">
        <f t="shared" si="1489"/>
        <v>0</v>
      </c>
      <c r="UPY443" s="35">
        <f t="shared" si="1489"/>
        <v>0</v>
      </c>
      <c r="UPZ443" s="35">
        <f t="shared" si="1489"/>
        <v>0</v>
      </c>
      <c r="UQA443" s="35">
        <f t="shared" si="1489"/>
        <v>0</v>
      </c>
      <c r="UQB443" s="35">
        <f t="shared" si="1489"/>
        <v>0</v>
      </c>
      <c r="UQC443" s="35">
        <f t="shared" si="1489"/>
        <v>0</v>
      </c>
      <c r="UQD443" s="35">
        <f t="shared" si="1489"/>
        <v>0</v>
      </c>
      <c r="UQE443" s="35">
        <f t="shared" si="1489"/>
        <v>0</v>
      </c>
      <c r="UQF443" s="35">
        <f t="shared" si="1489"/>
        <v>0</v>
      </c>
      <c r="UQG443" s="35">
        <f t="shared" si="1489"/>
        <v>0</v>
      </c>
      <c r="UQH443" s="35">
        <f t="shared" si="1489"/>
        <v>0</v>
      </c>
      <c r="UQI443" s="35">
        <f t="shared" si="1489"/>
        <v>0</v>
      </c>
      <c r="UQJ443" s="35">
        <f t="shared" si="1489"/>
        <v>0</v>
      </c>
      <c r="UQK443" s="35">
        <f t="shared" si="1489"/>
        <v>0</v>
      </c>
      <c r="UQL443" s="35">
        <f t="shared" si="1489"/>
        <v>0</v>
      </c>
      <c r="UQM443" s="35">
        <f t="shared" si="1489"/>
        <v>0</v>
      </c>
      <c r="UQN443" s="35">
        <f t="shared" si="1489"/>
        <v>0</v>
      </c>
      <c r="UQO443" s="35">
        <f t="shared" si="1489"/>
        <v>0</v>
      </c>
      <c r="UQP443" s="35">
        <f t="shared" si="1489"/>
        <v>0</v>
      </c>
      <c r="UQQ443" s="35">
        <f t="shared" si="1489"/>
        <v>0</v>
      </c>
      <c r="UQR443" s="35">
        <f t="shared" si="1489"/>
        <v>0</v>
      </c>
      <c r="UQS443" s="35">
        <f t="shared" si="1489"/>
        <v>0</v>
      </c>
      <c r="UQT443" s="35">
        <f t="shared" si="1489"/>
        <v>0</v>
      </c>
      <c r="UQU443" s="35">
        <f t="shared" si="1489"/>
        <v>0</v>
      </c>
      <c r="UQV443" s="35">
        <f t="shared" si="1489"/>
        <v>0</v>
      </c>
      <c r="UQW443" s="35">
        <f t="shared" si="1489"/>
        <v>0</v>
      </c>
      <c r="UQX443" s="35">
        <f t="shared" si="1489"/>
        <v>0</v>
      </c>
      <c r="UQY443" s="35">
        <f t="shared" si="1489"/>
        <v>0</v>
      </c>
      <c r="UQZ443" s="35">
        <f t="shared" si="1489"/>
        <v>0</v>
      </c>
      <c r="URA443" s="35">
        <f t="shared" si="1489"/>
        <v>0</v>
      </c>
      <c r="URB443" s="35">
        <f t="shared" si="1489"/>
        <v>0</v>
      </c>
      <c r="URC443" s="35">
        <f t="shared" si="1489"/>
        <v>0</v>
      </c>
      <c r="URD443" s="35">
        <f t="shared" si="1489"/>
        <v>0</v>
      </c>
      <c r="URE443" s="35">
        <f t="shared" si="1489"/>
        <v>0</v>
      </c>
      <c r="URF443" s="35">
        <f t="shared" ref="URF443:UTQ443" si="1490">URF462</f>
        <v>0</v>
      </c>
      <c r="URG443" s="35">
        <f t="shared" si="1490"/>
        <v>0</v>
      </c>
      <c r="URH443" s="35">
        <f t="shared" si="1490"/>
        <v>0</v>
      </c>
      <c r="URI443" s="35">
        <f t="shared" si="1490"/>
        <v>0</v>
      </c>
      <c r="URJ443" s="35">
        <f t="shared" si="1490"/>
        <v>0</v>
      </c>
      <c r="URK443" s="35">
        <f t="shared" si="1490"/>
        <v>0</v>
      </c>
      <c r="URL443" s="35">
        <f t="shared" si="1490"/>
        <v>0</v>
      </c>
      <c r="URM443" s="35">
        <f t="shared" si="1490"/>
        <v>0</v>
      </c>
      <c r="URN443" s="35">
        <f t="shared" si="1490"/>
        <v>0</v>
      </c>
      <c r="URO443" s="35">
        <f t="shared" si="1490"/>
        <v>0</v>
      </c>
      <c r="URP443" s="35">
        <f t="shared" si="1490"/>
        <v>0</v>
      </c>
      <c r="URQ443" s="35">
        <f t="shared" si="1490"/>
        <v>0</v>
      </c>
      <c r="URR443" s="35">
        <f t="shared" si="1490"/>
        <v>0</v>
      </c>
      <c r="URS443" s="35">
        <f t="shared" si="1490"/>
        <v>0</v>
      </c>
      <c r="URT443" s="35">
        <f t="shared" si="1490"/>
        <v>0</v>
      </c>
      <c r="URU443" s="35">
        <f t="shared" si="1490"/>
        <v>0</v>
      </c>
      <c r="URV443" s="35">
        <f t="shared" si="1490"/>
        <v>0</v>
      </c>
      <c r="URW443" s="35">
        <f t="shared" si="1490"/>
        <v>0</v>
      </c>
      <c r="URX443" s="35">
        <f t="shared" si="1490"/>
        <v>0</v>
      </c>
      <c r="URY443" s="35">
        <f t="shared" si="1490"/>
        <v>0</v>
      </c>
      <c r="URZ443" s="35">
        <f t="shared" si="1490"/>
        <v>0</v>
      </c>
      <c r="USA443" s="35">
        <f t="shared" si="1490"/>
        <v>0</v>
      </c>
      <c r="USB443" s="35">
        <f t="shared" si="1490"/>
        <v>0</v>
      </c>
      <c r="USC443" s="35">
        <f t="shared" si="1490"/>
        <v>0</v>
      </c>
      <c r="USD443" s="35">
        <f t="shared" si="1490"/>
        <v>0</v>
      </c>
      <c r="USE443" s="35">
        <f t="shared" si="1490"/>
        <v>0</v>
      </c>
      <c r="USF443" s="35">
        <f t="shared" si="1490"/>
        <v>0</v>
      </c>
      <c r="USG443" s="35">
        <f t="shared" si="1490"/>
        <v>0</v>
      </c>
      <c r="USH443" s="35">
        <f t="shared" si="1490"/>
        <v>0</v>
      </c>
      <c r="USI443" s="35">
        <f t="shared" si="1490"/>
        <v>0</v>
      </c>
      <c r="USJ443" s="35">
        <f t="shared" si="1490"/>
        <v>0</v>
      </c>
      <c r="USK443" s="35">
        <f t="shared" si="1490"/>
        <v>0</v>
      </c>
      <c r="USL443" s="35">
        <f t="shared" si="1490"/>
        <v>0</v>
      </c>
      <c r="USM443" s="35">
        <f t="shared" si="1490"/>
        <v>0</v>
      </c>
      <c r="USN443" s="35">
        <f t="shared" si="1490"/>
        <v>0</v>
      </c>
      <c r="USO443" s="35">
        <f t="shared" si="1490"/>
        <v>0</v>
      </c>
      <c r="USP443" s="35">
        <f t="shared" si="1490"/>
        <v>0</v>
      </c>
      <c r="USQ443" s="35">
        <f t="shared" si="1490"/>
        <v>0</v>
      </c>
      <c r="USR443" s="35">
        <f t="shared" si="1490"/>
        <v>0</v>
      </c>
      <c r="USS443" s="35">
        <f t="shared" si="1490"/>
        <v>0</v>
      </c>
      <c r="UST443" s="35">
        <f t="shared" si="1490"/>
        <v>0</v>
      </c>
      <c r="USU443" s="35">
        <f t="shared" si="1490"/>
        <v>0</v>
      </c>
      <c r="USV443" s="35">
        <f t="shared" si="1490"/>
        <v>0</v>
      </c>
      <c r="USW443" s="35">
        <f t="shared" si="1490"/>
        <v>0</v>
      </c>
      <c r="USX443" s="35">
        <f t="shared" si="1490"/>
        <v>0</v>
      </c>
      <c r="USY443" s="35">
        <f t="shared" si="1490"/>
        <v>0</v>
      </c>
      <c r="USZ443" s="35">
        <f t="shared" si="1490"/>
        <v>0</v>
      </c>
      <c r="UTA443" s="35">
        <f t="shared" si="1490"/>
        <v>0</v>
      </c>
      <c r="UTB443" s="35">
        <f t="shared" si="1490"/>
        <v>0</v>
      </c>
      <c r="UTC443" s="35">
        <f t="shared" si="1490"/>
        <v>0</v>
      </c>
      <c r="UTD443" s="35">
        <f t="shared" si="1490"/>
        <v>0</v>
      </c>
      <c r="UTE443" s="35">
        <f t="shared" si="1490"/>
        <v>0</v>
      </c>
      <c r="UTF443" s="35">
        <f t="shared" si="1490"/>
        <v>0</v>
      </c>
      <c r="UTG443" s="35">
        <f t="shared" si="1490"/>
        <v>0</v>
      </c>
      <c r="UTH443" s="35">
        <f t="shared" si="1490"/>
        <v>0</v>
      </c>
      <c r="UTI443" s="35">
        <f t="shared" si="1490"/>
        <v>0</v>
      </c>
      <c r="UTJ443" s="35">
        <f t="shared" si="1490"/>
        <v>0</v>
      </c>
      <c r="UTK443" s="35">
        <f t="shared" si="1490"/>
        <v>0</v>
      </c>
      <c r="UTL443" s="35">
        <f t="shared" si="1490"/>
        <v>0</v>
      </c>
      <c r="UTM443" s="35">
        <f t="shared" si="1490"/>
        <v>0</v>
      </c>
      <c r="UTN443" s="35">
        <f t="shared" si="1490"/>
        <v>0</v>
      </c>
      <c r="UTO443" s="35">
        <f t="shared" si="1490"/>
        <v>0</v>
      </c>
      <c r="UTP443" s="35">
        <f t="shared" si="1490"/>
        <v>0</v>
      </c>
      <c r="UTQ443" s="35">
        <f t="shared" si="1490"/>
        <v>0</v>
      </c>
      <c r="UTR443" s="35">
        <f t="shared" ref="UTR443:UWC443" si="1491">UTR462</f>
        <v>0</v>
      </c>
      <c r="UTS443" s="35">
        <f t="shared" si="1491"/>
        <v>0</v>
      </c>
      <c r="UTT443" s="35">
        <f t="shared" si="1491"/>
        <v>0</v>
      </c>
      <c r="UTU443" s="35">
        <f t="shared" si="1491"/>
        <v>0</v>
      </c>
      <c r="UTV443" s="35">
        <f t="shared" si="1491"/>
        <v>0</v>
      </c>
      <c r="UTW443" s="35">
        <f t="shared" si="1491"/>
        <v>0</v>
      </c>
      <c r="UTX443" s="35">
        <f t="shared" si="1491"/>
        <v>0</v>
      </c>
      <c r="UTY443" s="35">
        <f t="shared" si="1491"/>
        <v>0</v>
      </c>
      <c r="UTZ443" s="35">
        <f t="shared" si="1491"/>
        <v>0</v>
      </c>
      <c r="UUA443" s="35">
        <f t="shared" si="1491"/>
        <v>0</v>
      </c>
      <c r="UUB443" s="35">
        <f t="shared" si="1491"/>
        <v>0</v>
      </c>
      <c r="UUC443" s="35">
        <f t="shared" si="1491"/>
        <v>0</v>
      </c>
      <c r="UUD443" s="35">
        <f t="shared" si="1491"/>
        <v>0</v>
      </c>
      <c r="UUE443" s="35">
        <f t="shared" si="1491"/>
        <v>0</v>
      </c>
      <c r="UUF443" s="35">
        <f t="shared" si="1491"/>
        <v>0</v>
      </c>
      <c r="UUG443" s="35">
        <f t="shared" si="1491"/>
        <v>0</v>
      </c>
      <c r="UUH443" s="35">
        <f t="shared" si="1491"/>
        <v>0</v>
      </c>
      <c r="UUI443" s="35">
        <f t="shared" si="1491"/>
        <v>0</v>
      </c>
      <c r="UUJ443" s="35">
        <f t="shared" si="1491"/>
        <v>0</v>
      </c>
      <c r="UUK443" s="35">
        <f t="shared" si="1491"/>
        <v>0</v>
      </c>
      <c r="UUL443" s="35">
        <f t="shared" si="1491"/>
        <v>0</v>
      </c>
      <c r="UUM443" s="35">
        <f t="shared" si="1491"/>
        <v>0</v>
      </c>
      <c r="UUN443" s="35">
        <f t="shared" si="1491"/>
        <v>0</v>
      </c>
      <c r="UUO443" s="35">
        <f t="shared" si="1491"/>
        <v>0</v>
      </c>
      <c r="UUP443" s="35">
        <f t="shared" si="1491"/>
        <v>0</v>
      </c>
      <c r="UUQ443" s="35">
        <f t="shared" si="1491"/>
        <v>0</v>
      </c>
      <c r="UUR443" s="35">
        <f t="shared" si="1491"/>
        <v>0</v>
      </c>
      <c r="UUS443" s="35">
        <f t="shared" si="1491"/>
        <v>0</v>
      </c>
      <c r="UUT443" s="35">
        <f t="shared" si="1491"/>
        <v>0</v>
      </c>
      <c r="UUU443" s="35">
        <f t="shared" si="1491"/>
        <v>0</v>
      </c>
      <c r="UUV443" s="35">
        <f t="shared" si="1491"/>
        <v>0</v>
      </c>
      <c r="UUW443" s="35">
        <f t="shared" si="1491"/>
        <v>0</v>
      </c>
      <c r="UUX443" s="35">
        <f t="shared" si="1491"/>
        <v>0</v>
      </c>
      <c r="UUY443" s="35">
        <f t="shared" si="1491"/>
        <v>0</v>
      </c>
      <c r="UUZ443" s="35">
        <f t="shared" si="1491"/>
        <v>0</v>
      </c>
      <c r="UVA443" s="35">
        <f t="shared" si="1491"/>
        <v>0</v>
      </c>
      <c r="UVB443" s="35">
        <f t="shared" si="1491"/>
        <v>0</v>
      </c>
      <c r="UVC443" s="35">
        <f t="shared" si="1491"/>
        <v>0</v>
      </c>
      <c r="UVD443" s="35">
        <f t="shared" si="1491"/>
        <v>0</v>
      </c>
      <c r="UVE443" s="35">
        <f t="shared" si="1491"/>
        <v>0</v>
      </c>
      <c r="UVF443" s="35">
        <f t="shared" si="1491"/>
        <v>0</v>
      </c>
      <c r="UVG443" s="35">
        <f t="shared" si="1491"/>
        <v>0</v>
      </c>
      <c r="UVH443" s="35">
        <f t="shared" si="1491"/>
        <v>0</v>
      </c>
      <c r="UVI443" s="35">
        <f t="shared" si="1491"/>
        <v>0</v>
      </c>
      <c r="UVJ443" s="35">
        <f t="shared" si="1491"/>
        <v>0</v>
      </c>
      <c r="UVK443" s="35">
        <f t="shared" si="1491"/>
        <v>0</v>
      </c>
      <c r="UVL443" s="35">
        <f t="shared" si="1491"/>
        <v>0</v>
      </c>
      <c r="UVM443" s="35">
        <f t="shared" si="1491"/>
        <v>0</v>
      </c>
      <c r="UVN443" s="35">
        <f t="shared" si="1491"/>
        <v>0</v>
      </c>
      <c r="UVO443" s="35">
        <f t="shared" si="1491"/>
        <v>0</v>
      </c>
      <c r="UVP443" s="35">
        <f t="shared" si="1491"/>
        <v>0</v>
      </c>
      <c r="UVQ443" s="35">
        <f t="shared" si="1491"/>
        <v>0</v>
      </c>
      <c r="UVR443" s="35">
        <f t="shared" si="1491"/>
        <v>0</v>
      </c>
      <c r="UVS443" s="35">
        <f t="shared" si="1491"/>
        <v>0</v>
      </c>
      <c r="UVT443" s="35">
        <f t="shared" si="1491"/>
        <v>0</v>
      </c>
      <c r="UVU443" s="35">
        <f t="shared" si="1491"/>
        <v>0</v>
      </c>
      <c r="UVV443" s="35">
        <f t="shared" si="1491"/>
        <v>0</v>
      </c>
      <c r="UVW443" s="35">
        <f t="shared" si="1491"/>
        <v>0</v>
      </c>
      <c r="UVX443" s="35">
        <f t="shared" si="1491"/>
        <v>0</v>
      </c>
      <c r="UVY443" s="35">
        <f t="shared" si="1491"/>
        <v>0</v>
      </c>
      <c r="UVZ443" s="35">
        <f t="shared" si="1491"/>
        <v>0</v>
      </c>
      <c r="UWA443" s="35">
        <f t="shared" si="1491"/>
        <v>0</v>
      </c>
      <c r="UWB443" s="35">
        <f t="shared" si="1491"/>
        <v>0</v>
      </c>
      <c r="UWC443" s="35">
        <f t="shared" si="1491"/>
        <v>0</v>
      </c>
      <c r="UWD443" s="35">
        <f t="shared" ref="UWD443:UYO443" si="1492">UWD462</f>
        <v>0</v>
      </c>
      <c r="UWE443" s="35">
        <f t="shared" si="1492"/>
        <v>0</v>
      </c>
      <c r="UWF443" s="35">
        <f t="shared" si="1492"/>
        <v>0</v>
      </c>
      <c r="UWG443" s="35">
        <f t="shared" si="1492"/>
        <v>0</v>
      </c>
      <c r="UWH443" s="35">
        <f t="shared" si="1492"/>
        <v>0</v>
      </c>
      <c r="UWI443" s="35">
        <f t="shared" si="1492"/>
        <v>0</v>
      </c>
      <c r="UWJ443" s="35">
        <f t="shared" si="1492"/>
        <v>0</v>
      </c>
      <c r="UWK443" s="35">
        <f t="shared" si="1492"/>
        <v>0</v>
      </c>
      <c r="UWL443" s="35">
        <f t="shared" si="1492"/>
        <v>0</v>
      </c>
      <c r="UWM443" s="35">
        <f t="shared" si="1492"/>
        <v>0</v>
      </c>
      <c r="UWN443" s="35">
        <f t="shared" si="1492"/>
        <v>0</v>
      </c>
      <c r="UWO443" s="35">
        <f t="shared" si="1492"/>
        <v>0</v>
      </c>
      <c r="UWP443" s="35">
        <f t="shared" si="1492"/>
        <v>0</v>
      </c>
      <c r="UWQ443" s="35">
        <f t="shared" si="1492"/>
        <v>0</v>
      </c>
      <c r="UWR443" s="35">
        <f t="shared" si="1492"/>
        <v>0</v>
      </c>
      <c r="UWS443" s="35">
        <f t="shared" si="1492"/>
        <v>0</v>
      </c>
      <c r="UWT443" s="35">
        <f t="shared" si="1492"/>
        <v>0</v>
      </c>
      <c r="UWU443" s="35">
        <f t="shared" si="1492"/>
        <v>0</v>
      </c>
      <c r="UWV443" s="35">
        <f t="shared" si="1492"/>
        <v>0</v>
      </c>
      <c r="UWW443" s="35">
        <f t="shared" si="1492"/>
        <v>0</v>
      </c>
      <c r="UWX443" s="35">
        <f t="shared" si="1492"/>
        <v>0</v>
      </c>
      <c r="UWY443" s="35">
        <f t="shared" si="1492"/>
        <v>0</v>
      </c>
      <c r="UWZ443" s="35">
        <f t="shared" si="1492"/>
        <v>0</v>
      </c>
      <c r="UXA443" s="35">
        <f t="shared" si="1492"/>
        <v>0</v>
      </c>
      <c r="UXB443" s="35">
        <f t="shared" si="1492"/>
        <v>0</v>
      </c>
      <c r="UXC443" s="35">
        <f t="shared" si="1492"/>
        <v>0</v>
      </c>
      <c r="UXD443" s="35">
        <f t="shared" si="1492"/>
        <v>0</v>
      </c>
      <c r="UXE443" s="35">
        <f t="shared" si="1492"/>
        <v>0</v>
      </c>
      <c r="UXF443" s="35">
        <f t="shared" si="1492"/>
        <v>0</v>
      </c>
      <c r="UXG443" s="35">
        <f t="shared" si="1492"/>
        <v>0</v>
      </c>
      <c r="UXH443" s="35">
        <f t="shared" si="1492"/>
        <v>0</v>
      </c>
      <c r="UXI443" s="35">
        <f t="shared" si="1492"/>
        <v>0</v>
      </c>
      <c r="UXJ443" s="35">
        <f t="shared" si="1492"/>
        <v>0</v>
      </c>
      <c r="UXK443" s="35">
        <f t="shared" si="1492"/>
        <v>0</v>
      </c>
      <c r="UXL443" s="35">
        <f t="shared" si="1492"/>
        <v>0</v>
      </c>
      <c r="UXM443" s="35">
        <f t="shared" si="1492"/>
        <v>0</v>
      </c>
      <c r="UXN443" s="35">
        <f t="shared" si="1492"/>
        <v>0</v>
      </c>
      <c r="UXO443" s="35">
        <f t="shared" si="1492"/>
        <v>0</v>
      </c>
      <c r="UXP443" s="35">
        <f t="shared" si="1492"/>
        <v>0</v>
      </c>
      <c r="UXQ443" s="35">
        <f t="shared" si="1492"/>
        <v>0</v>
      </c>
      <c r="UXR443" s="35">
        <f t="shared" si="1492"/>
        <v>0</v>
      </c>
      <c r="UXS443" s="35">
        <f t="shared" si="1492"/>
        <v>0</v>
      </c>
      <c r="UXT443" s="35">
        <f t="shared" si="1492"/>
        <v>0</v>
      </c>
      <c r="UXU443" s="35">
        <f t="shared" si="1492"/>
        <v>0</v>
      </c>
      <c r="UXV443" s="35">
        <f t="shared" si="1492"/>
        <v>0</v>
      </c>
      <c r="UXW443" s="35">
        <f t="shared" si="1492"/>
        <v>0</v>
      </c>
      <c r="UXX443" s="35">
        <f t="shared" si="1492"/>
        <v>0</v>
      </c>
      <c r="UXY443" s="35">
        <f t="shared" si="1492"/>
        <v>0</v>
      </c>
      <c r="UXZ443" s="35">
        <f t="shared" si="1492"/>
        <v>0</v>
      </c>
      <c r="UYA443" s="35">
        <f t="shared" si="1492"/>
        <v>0</v>
      </c>
      <c r="UYB443" s="35">
        <f t="shared" si="1492"/>
        <v>0</v>
      </c>
      <c r="UYC443" s="35">
        <f t="shared" si="1492"/>
        <v>0</v>
      </c>
      <c r="UYD443" s="35">
        <f t="shared" si="1492"/>
        <v>0</v>
      </c>
      <c r="UYE443" s="35">
        <f t="shared" si="1492"/>
        <v>0</v>
      </c>
      <c r="UYF443" s="35">
        <f t="shared" si="1492"/>
        <v>0</v>
      </c>
      <c r="UYG443" s="35">
        <f t="shared" si="1492"/>
        <v>0</v>
      </c>
      <c r="UYH443" s="35">
        <f t="shared" si="1492"/>
        <v>0</v>
      </c>
      <c r="UYI443" s="35">
        <f t="shared" si="1492"/>
        <v>0</v>
      </c>
      <c r="UYJ443" s="35">
        <f t="shared" si="1492"/>
        <v>0</v>
      </c>
      <c r="UYK443" s="35">
        <f t="shared" si="1492"/>
        <v>0</v>
      </c>
      <c r="UYL443" s="35">
        <f t="shared" si="1492"/>
        <v>0</v>
      </c>
      <c r="UYM443" s="35">
        <f t="shared" si="1492"/>
        <v>0</v>
      </c>
      <c r="UYN443" s="35">
        <f t="shared" si="1492"/>
        <v>0</v>
      </c>
      <c r="UYO443" s="35">
        <f t="shared" si="1492"/>
        <v>0</v>
      </c>
      <c r="UYP443" s="35">
        <f t="shared" ref="UYP443:VBA443" si="1493">UYP462</f>
        <v>0</v>
      </c>
      <c r="UYQ443" s="35">
        <f t="shared" si="1493"/>
        <v>0</v>
      </c>
      <c r="UYR443" s="35">
        <f t="shared" si="1493"/>
        <v>0</v>
      </c>
      <c r="UYS443" s="35">
        <f t="shared" si="1493"/>
        <v>0</v>
      </c>
      <c r="UYT443" s="35">
        <f t="shared" si="1493"/>
        <v>0</v>
      </c>
      <c r="UYU443" s="35">
        <f t="shared" si="1493"/>
        <v>0</v>
      </c>
      <c r="UYV443" s="35">
        <f t="shared" si="1493"/>
        <v>0</v>
      </c>
      <c r="UYW443" s="35">
        <f t="shared" si="1493"/>
        <v>0</v>
      </c>
      <c r="UYX443" s="35">
        <f t="shared" si="1493"/>
        <v>0</v>
      </c>
      <c r="UYY443" s="35">
        <f t="shared" si="1493"/>
        <v>0</v>
      </c>
      <c r="UYZ443" s="35">
        <f t="shared" si="1493"/>
        <v>0</v>
      </c>
      <c r="UZA443" s="35">
        <f t="shared" si="1493"/>
        <v>0</v>
      </c>
      <c r="UZB443" s="35">
        <f t="shared" si="1493"/>
        <v>0</v>
      </c>
      <c r="UZC443" s="35">
        <f t="shared" si="1493"/>
        <v>0</v>
      </c>
      <c r="UZD443" s="35">
        <f t="shared" si="1493"/>
        <v>0</v>
      </c>
      <c r="UZE443" s="35">
        <f t="shared" si="1493"/>
        <v>0</v>
      </c>
      <c r="UZF443" s="35">
        <f t="shared" si="1493"/>
        <v>0</v>
      </c>
      <c r="UZG443" s="35">
        <f t="shared" si="1493"/>
        <v>0</v>
      </c>
      <c r="UZH443" s="35">
        <f t="shared" si="1493"/>
        <v>0</v>
      </c>
      <c r="UZI443" s="35">
        <f t="shared" si="1493"/>
        <v>0</v>
      </c>
      <c r="UZJ443" s="35">
        <f t="shared" si="1493"/>
        <v>0</v>
      </c>
      <c r="UZK443" s="35">
        <f t="shared" si="1493"/>
        <v>0</v>
      </c>
      <c r="UZL443" s="35">
        <f t="shared" si="1493"/>
        <v>0</v>
      </c>
      <c r="UZM443" s="35">
        <f t="shared" si="1493"/>
        <v>0</v>
      </c>
      <c r="UZN443" s="35">
        <f t="shared" si="1493"/>
        <v>0</v>
      </c>
      <c r="UZO443" s="35">
        <f t="shared" si="1493"/>
        <v>0</v>
      </c>
      <c r="UZP443" s="35">
        <f t="shared" si="1493"/>
        <v>0</v>
      </c>
      <c r="UZQ443" s="35">
        <f t="shared" si="1493"/>
        <v>0</v>
      </c>
      <c r="UZR443" s="35">
        <f t="shared" si="1493"/>
        <v>0</v>
      </c>
      <c r="UZS443" s="35">
        <f t="shared" si="1493"/>
        <v>0</v>
      </c>
      <c r="UZT443" s="35">
        <f t="shared" si="1493"/>
        <v>0</v>
      </c>
      <c r="UZU443" s="35">
        <f t="shared" si="1493"/>
        <v>0</v>
      </c>
      <c r="UZV443" s="35">
        <f t="shared" si="1493"/>
        <v>0</v>
      </c>
      <c r="UZW443" s="35">
        <f t="shared" si="1493"/>
        <v>0</v>
      </c>
      <c r="UZX443" s="35">
        <f t="shared" si="1493"/>
        <v>0</v>
      </c>
      <c r="UZY443" s="35">
        <f t="shared" si="1493"/>
        <v>0</v>
      </c>
      <c r="UZZ443" s="35">
        <f t="shared" si="1493"/>
        <v>0</v>
      </c>
      <c r="VAA443" s="35">
        <f t="shared" si="1493"/>
        <v>0</v>
      </c>
      <c r="VAB443" s="35">
        <f t="shared" si="1493"/>
        <v>0</v>
      </c>
      <c r="VAC443" s="35">
        <f t="shared" si="1493"/>
        <v>0</v>
      </c>
      <c r="VAD443" s="35">
        <f t="shared" si="1493"/>
        <v>0</v>
      </c>
      <c r="VAE443" s="35">
        <f t="shared" si="1493"/>
        <v>0</v>
      </c>
      <c r="VAF443" s="35">
        <f t="shared" si="1493"/>
        <v>0</v>
      </c>
      <c r="VAG443" s="35">
        <f t="shared" si="1493"/>
        <v>0</v>
      </c>
      <c r="VAH443" s="35">
        <f t="shared" si="1493"/>
        <v>0</v>
      </c>
      <c r="VAI443" s="35">
        <f t="shared" si="1493"/>
        <v>0</v>
      </c>
      <c r="VAJ443" s="35">
        <f t="shared" si="1493"/>
        <v>0</v>
      </c>
      <c r="VAK443" s="35">
        <f t="shared" si="1493"/>
        <v>0</v>
      </c>
      <c r="VAL443" s="35">
        <f t="shared" si="1493"/>
        <v>0</v>
      </c>
      <c r="VAM443" s="35">
        <f t="shared" si="1493"/>
        <v>0</v>
      </c>
      <c r="VAN443" s="35">
        <f t="shared" si="1493"/>
        <v>0</v>
      </c>
      <c r="VAO443" s="35">
        <f t="shared" si="1493"/>
        <v>0</v>
      </c>
      <c r="VAP443" s="35">
        <f t="shared" si="1493"/>
        <v>0</v>
      </c>
      <c r="VAQ443" s="35">
        <f t="shared" si="1493"/>
        <v>0</v>
      </c>
      <c r="VAR443" s="35">
        <f t="shared" si="1493"/>
        <v>0</v>
      </c>
      <c r="VAS443" s="35">
        <f t="shared" si="1493"/>
        <v>0</v>
      </c>
      <c r="VAT443" s="35">
        <f t="shared" si="1493"/>
        <v>0</v>
      </c>
      <c r="VAU443" s="35">
        <f t="shared" si="1493"/>
        <v>0</v>
      </c>
      <c r="VAV443" s="35">
        <f t="shared" si="1493"/>
        <v>0</v>
      </c>
      <c r="VAW443" s="35">
        <f t="shared" si="1493"/>
        <v>0</v>
      </c>
      <c r="VAX443" s="35">
        <f t="shared" si="1493"/>
        <v>0</v>
      </c>
      <c r="VAY443" s="35">
        <f t="shared" si="1493"/>
        <v>0</v>
      </c>
      <c r="VAZ443" s="35">
        <f t="shared" si="1493"/>
        <v>0</v>
      </c>
      <c r="VBA443" s="35">
        <f t="shared" si="1493"/>
        <v>0</v>
      </c>
      <c r="VBB443" s="35">
        <f t="shared" ref="VBB443:VDM443" si="1494">VBB462</f>
        <v>0</v>
      </c>
      <c r="VBC443" s="35">
        <f t="shared" si="1494"/>
        <v>0</v>
      </c>
      <c r="VBD443" s="35">
        <f t="shared" si="1494"/>
        <v>0</v>
      </c>
      <c r="VBE443" s="35">
        <f t="shared" si="1494"/>
        <v>0</v>
      </c>
      <c r="VBF443" s="35">
        <f t="shared" si="1494"/>
        <v>0</v>
      </c>
      <c r="VBG443" s="35">
        <f t="shared" si="1494"/>
        <v>0</v>
      </c>
      <c r="VBH443" s="35">
        <f t="shared" si="1494"/>
        <v>0</v>
      </c>
      <c r="VBI443" s="35">
        <f t="shared" si="1494"/>
        <v>0</v>
      </c>
      <c r="VBJ443" s="35">
        <f t="shared" si="1494"/>
        <v>0</v>
      </c>
      <c r="VBK443" s="35">
        <f t="shared" si="1494"/>
        <v>0</v>
      </c>
      <c r="VBL443" s="35">
        <f t="shared" si="1494"/>
        <v>0</v>
      </c>
      <c r="VBM443" s="35">
        <f t="shared" si="1494"/>
        <v>0</v>
      </c>
      <c r="VBN443" s="35">
        <f t="shared" si="1494"/>
        <v>0</v>
      </c>
      <c r="VBO443" s="35">
        <f t="shared" si="1494"/>
        <v>0</v>
      </c>
      <c r="VBP443" s="35">
        <f t="shared" si="1494"/>
        <v>0</v>
      </c>
      <c r="VBQ443" s="35">
        <f t="shared" si="1494"/>
        <v>0</v>
      </c>
      <c r="VBR443" s="35">
        <f t="shared" si="1494"/>
        <v>0</v>
      </c>
      <c r="VBS443" s="35">
        <f t="shared" si="1494"/>
        <v>0</v>
      </c>
      <c r="VBT443" s="35">
        <f t="shared" si="1494"/>
        <v>0</v>
      </c>
      <c r="VBU443" s="35">
        <f t="shared" si="1494"/>
        <v>0</v>
      </c>
      <c r="VBV443" s="35">
        <f t="shared" si="1494"/>
        <v>0</v>
      </c>
      <c r="VBW443" s="35">
        <f t="shared" si="1494"/>
        <v>0</v>
      </c>
      <c r="VBX443" s="35">
        <f t="shared" si="1494"/>
        <v>0</v>
      </c>
      <c r="VBY443" s="35">
        <f t="shared" si="1494"/>
        <v>0</v>
      </c>
      <c r="VBZ443" s="35">
        <f t="shared" si="1494"/>
        <v>0</v>
      </c>
      <c r="VCA443" s="35">
        <f t="shared" si="1494"/>
        <v>0</v>
      </c>
      <c r="VCB443" s="35">
        <f t="shared" si="1494"/>
        <v>0</v>
      </c>
      <c r="VCC443" s="35">
        <f t="shared" si="1494"/>
        <v>0</v>
      </c>
      <c r="VCD443" s="35">
        <f t="shared" si="1494"/>
        <v>0</v>
      </c>
      <c r="VCE443" s="35">
        <f t="shared" si="1494"/>
        <v>0</v>
      </c>
      <c r="VCF443" s="35">
        <f t="shared" si="1494"/>
        <v>0</v>
      </c>
      <c r="VCG443" s="35">
        <f t="shared" si="1494"/>
        <v>0</v>
      </c>
      <c r="VCH443" s="35">
        <f t="shared" si="1494"/>
        <v>0</v>
      </c>
      <c r="VCI443" s="35">
        <f t="shared" si="1494"/>
        <v>0</v>
      </c>
      <c r="VCJ443" s="35">
        <f t="shared" si="1494"/>
        <v>0</v>
      </c>
      <c r="VCK443" s="35">
        <f t="shared" si="1494"/>
        <v>0</v>
      </c>
      <c r="VCL443" s="35">
        <f t="shared" si="1494"/>
        <v>0</v>
      </c>
      <c r="VCM443" s="35">
        <f t="shared" si="1494"/>
        <v>0</v>
      </c>
      <c r="VCN443" s="35">
        <f t="shared" si="1494"/>
        <v>0</v>
      </c>
      <c r="VCO443" s="35">
        <f t="shared" si="1494"/>
        <v>0</v>
      </c>
      <c r="VCP443" s="35">
        <f t="shared" si="1494"/>
        <v>0</v>
      </c>
      <c r="VCQ443" s="35">
        <f t="shared" si="1494"/>
        <v>0</v>
      </c>
      <c r="VCR443" s="35">
        <f t="shared" si="1494"/>
        <v>0</v>
      </c>
      <c r="VCS443" s="35">
        <f t="shared" si="1494"/>
        <v>0</v>
      </c>
      <c r="VCT443" s="35">
        <f t="shared" si="1494"/>
        <v>0</v>
      </c>
      <c r="VCU443" s="35">
        <f t="shared" si="1494"/>
        <v>0</v>
      </c>
      <c r="VCV443" s="35">
        <f t="shared" si="1494"/>
        <v>0</v>
      </c>
      <c r="VCW443" s="35">
        <f t="shared" si="1494"/>
        <v>0</v>
      </c>
      <c r="VCX443" s="35">
        <f t="shared" si="1494"/>
        <v>0</v>
      </c>
      <c r="VCY443" s="35">
        <f t="shared" si="1494"/>
        <v>0</v>
      </c>
      <c r="VCZ443" s="35">
        <f t="shared" si="1494"/>
        <v>0</v>
      </c>
      <c r="VDA443" s="35">
        <f t="shared" si="1494"/>
        <v>0</v>
      </c>
      <c r="VDB443" s="35">
        <f t="shared" si="1494"/>
        <v>0</v>
      </c>
      <c r="VDC443" s="35">
        <f t="shared" si="1494"/>
        <v>0</v>
      </c>
      <c r="VDD443" s="35">
        <f t="shared" si="1494"/>
        <v>0</v>
      </c>
      <c r="VDE443" s="35">
        <f t="shared" si="1494"/>
        <v>0</v>
      </c>
      <c r="VDF443" s="35">
        <f t="shared" si="1494"/>
        <v>0</v>
      </c>
      <c r="VDG443" s="35">
        <f t="shared" si="1494"/>
        <v>0</v>
      </c>
      <c r="VDH443" s="35">
        <f t="shared" si="1494"/>
        <v>0</v>
      </c>
      <c r="VDI443" s="35">
        <f t="shared" si="1494"/>
        <v>0</v>
      </c>
      <c r="VDJ443" s="35">
        <f t="shared" si="1494"/>
        <v>0</v>
      </c>
      <c r="VDK443" s="35">
        <f t="shared" si="1494"/>
        <v>0</v>
      </c>
      <c r="VDL443" s="35">
        <f t="shared" si="1494"/>
        <v>0</v>
      </c>
      <c r="VDM443" s="35">
        <f t="shared" si="1494"/>
        <v>0</v>
      </c>
      <c r="VDN443" s="35">
        <f t="shared" ref="VDN443:VFY443" si="1495">VDN462</f>
        <v>0</v>
      </c>
      <c r="VDO443" s="35">
        <f t="shared" si="1495"/>
        <v>0</v>
      </c>
      <c r="VDP443" s="35">
        <f t="shared" si="1495"/>
        <v>0</v>
      </c>
      <c r="VDQ443" s="35">
        <f t="shared" si="1495"/>
        <v>0</v>
      </c>
      <c r="VDR443" s="35">
        <f t="shared" si="1495"/>
        <v>0</v>
      </c>
      <c r="VDS443" s="35">
        <f t="shared" si="1495"/>
        <v>0</v>
      </c>
      <c r="VDT443" s="35">
        <f t="shared" si="1495"/>
        <v>0</v>
      </c>
      <c r="VDU443" s="35">
        <f t="shared" si="1495"/>
        <v>0</v>
      </c>
      <c r="VDV443" s="35">
        <f t="shared" si="1495"/>
        <v>0</v>
      </c>
      <c r="VDW443" s="35">
        <f t="shared" si="1495"/>
        <v>0</v>
      </c>
      <c r="VDX443" s="35">
        <f t="shared" si="1495"/>
        <v>0</v>
      </c>
      <c r="VDY443" s="35">
        <f t="shared" si="1495"/>
        <v>0</v>
      </c>
      <c r="VDZ443" s="35">
        <f t="shared" si="1495"/>
        <v>0</v>
      </c>
      <c r="VEA443" s="35">
        <f t="shared" si="1495"/>
        <v>0</v>
      </c>
      <c r="VEB443" s="35">
        <f t="shared" si="1495"/>
        <v>0</v>
      </c>
      <c r="VEC443" s="35">
        <f t="shared" si="1495"/>
        <v>0</v>
      </c>
      <c r="VED443" s="35">
        <f t="shared" si="1495"/>
        <v>0</v>
      </c>
      <c r="VEE443" s="35">
        <f t="shared" si="1495"/>
        <v>0</v>
      </c>
      <c r="VEF443" s="35">
        <f t="shared" si="1495"/>
        <v>0</v>
      </c>
      <c r="VEG443" s="35">
        <f t="shared" si="1495"/>
        <v>0</v>
      </c>
      <c r="VEH443" s="35">
        <f t="shared" si="1495"/>
        <v>0</v>
      </c>
      <c r="VEI443" s="35">
        <f t="shared" si="1495"/>
        <v>0</v>
      </c>
      <c r="VEJ443" s="35">
        <f t="shared" si="1495"/>
        <v>0</v>
      </c>
      <c r="VEK443" s="35">
        <f t="shared" si="1495"/>
        <v>0</v>
      </c>
      <c r="VEL443" s="35">
        <f t="shared" si="1495"/>
        <v>0</v>
      </c>
      <c r="VEM443" s="35">
        <f t="shared" si="1495"/>
        <v>0</v>
      </c>
      <c r="VEN443" s="35">
        <f t="shared" si="1495"/>
        <v>0</v>
      </c>
      <c r="VEO443" s="35">
        <f t="shared" si="1495"/>
        <v>0</v>
      </c>
      <c r="VEP443" s="35">
        <f t="shared" si="1495"/>
        <v>0</v>
      </c>
      <c r="VEQ443" s="35">
        <f t="shared" si="1495"/>
        <v>0</v>
      </c>
      <c r="VER443" s="35">
        <f t="shared" si="1495"/>
        <v>0</v>
      </c>
      <c r="VES443" s="35">
        <f t="shared" si="1495"/>
        <v>0</v>
      </c>
      <c r="VET443" s="35">
        <f t="shared" si="1495"/>
        <v>0</v>
      </c>
      <c r="VEU443" s="35">
        <f t="shared" si="1495"/>
        <v>0</v>
      </c>
      <c r="VEV443" s="35">
        <f t="shared" si="1495"/>
        <v>0</v>
      </c>
      <c r="VEW443" s="35">
        <f t="shared" si="1495"/>
        <v>0</v>
      </c>
      <c r="VEX443" s="35">
        <f t="shared" si="1495"/>
        <v>0</v>
      </c>
      <c r="VEY443" s="35">
        <f t="shared" si="1495"/>
        <v>0</v>
      </c>
      <c r="VEZ443" s="35">
        <f t="shared" si="1495"/>
        <v>0</v>
      </c>
      <c r="VFA443" s="35">
        <f t="shared" si="1495"/>
        <v>0</v>
      </c>
      <c r="VFB443" s="35">
        <f t="shared" si="1495"/>
        <v>0</v>
      </c>
      <c r="VFC443" s="35">
        <f t="shared" si="1495"/>
        <v>0</v>
      </c>
      <c r="VFD443" s="35">
        <f t="shared" si="1495"/>
        <v>0</v>
      </c>
      <c r="VFE443" s="35">
        <f t="shared" si="1495"/>
        <v>0</v>
      </c>
      <c r="VFF443" s="35">
        <f t="shared" si="1495"/>
        <v>0</v>
      </c>
      <c r="VFG443" s="35">
        <f t="shared" si="1495"/>
        <v>0</v>
      </c>
      <c r="VFH443" s="35">
        <f t="shared" si="1495"/>
        <v>0</v>
      </c>
      <c r="VFI443" s="35">
        <f t="shared" si="1495"/>
        <v>0</v>
      </c>
      <c r="VFJ443" s="35">
        <f t="shared" si="1495"/>
        <v>0</v>
      </c>
      <c r="VFK443" s="35">
        <f t="shared" si="1495"/>
        <v>0</v>
      </c>
      <c r="VFL443" s="35">
        <f t="shared" si="1495"/>
        <v>0</v>
      </c>
      <c r="VFM443" s="35">
        <f t="shared" si="1495"/>
        <v>0</v>
      </c>
      <c r="VFN443" s="35">
        <f t="shared" si="1495"/>
        <v>0</v>
      </c>
      <c r="VFO443" s="35">
        <f t="shared" si="1495"/>
        <v>0</v>
      </c>
      <c r="VFP443" s="35">
        <f t="shared" si="1495"/>
        <v>0</v>
      </c>
      <c r="VFQ443" s="35">
        <f t="shared" si="1495"/>
        <v>0</v>
      </c>
      <c r="VFR443" s="35">
        <f t="shared" si="1495"/>
        <v>0</v>
      </c>
      <c r="VFS443" s="35">
        <f t="shared" si="1495"/>
        <v>0</v>
      </c>
      <c r="VFT443" s="35">
        <f t="shared" si="1495"/>
        <v>0</v>
      </c>
      <c r="VFU443" s="35">
        <f t="shared" si="1495"/>
        <v>0</v>
      </c>
      <c r="VFV443" s="35">
        <f t="shared" si="1495"/>
        <v>0</v>
      </c>
      <c r="VFW443" s="35">
        <f t="shared" si="1495"/>
        <v>0</v>
      </c>
      <c r="VFX443" s="35">
        <f t="shared" si="1495"/>
        <v>0</v>
      </c>
      <c r="VFY443" s="35">
        <f t="shared" si="1495"/>
        <v>0</v>
      </c>
      <c r="VFZ443" s="35">
        <f t="shared" ref="VFZ443:VIK443" si="1496">VFZ462</f>
        <v>0</v>
      </c>
      <c r="VGA443" s="35">
        <f t="shared" si="1496"/>
        <v>0</v>
      </c>
      <c r="VGB443" s="35">
        <f t="shared" si="1496"/>
        <v>0</v>
      </c>
      <c r="VGC443" s="35">
        <f t="shared" si="1496"/>
        <v>0</v>
      </c>
      <c r="VGD443" s="35">
        <f t="shared" si="1496"/>
        <v>0</v>
      </c>
      <c r="VGE443" s="35">
        <f t="shared" si="1496"/>
        <v>0</v>
      </c>
      <c r="VGF443" s="35">
        <f t="shared" si="1496"/>
        <v>0</v>
      </c>
      <c r="VGG443" s="35">
        <f t="shared" si="1496"/>
        <v>0</v>
      </c>
      <c r="VGH443" s="35">
        <f t="shared" si="1496"/>
        <v>0</v>
      </c>
      <c r="VGI443" s="35">
        <f t="shared" si="1496"/>
        <v>0</v>
      </c>
      <c r="VGJ443" s="35">
        <f t="shared" si="1496"/>
        <v>0</v>
      </c>
      <c r="VGK443" s="35">
        <f t="shared" si="1496"/>
        <v>0</v>
      </c>
      <c r="VGL443" s="35">
        <f t="shared" si="1496"/>
        <v>0</v>
      </c>
      <c r="VGM443" s="35">
        <f t="shared" si="1496"/>
        <v>0</v>
      </c>
      <c r="VGN443" s="35">
        <f t="shared" si="1496"/>
        <v>0</v>
      </c>
      <c r="VGO443" s="35">
        <f t="shared" si="1496"/>
        <v>0</v>
      </c>
      <c r="VGP443" s="35">
        <f t="shared" si="1496"/>
        <v>0</v>
      </c>
      <c r="VGQ443" s="35">
        <f t="shared" si="1496"/>
        <v>0</v>
      </c>
      <c r="VGR443" s="35">
        <f t="shared" si="1496"/>
        <v>0</v>
      </c>
      <c r="VGS443" s="35">
        <f t="shared" si="1496"/>
        <v>0</v>
      </c>
      <c r="VGT443" s="35">
        <f t="shared" si="1496"/>
        <v>0</v>
      </c>
      <c r="VGU443" s="35">
        <f t="shared" si="1496"/>
        <v>0</v>
      </c>
      <c r="VGV443" s="35">
        <f t="shared" si="1496"/>
        <v>0</v>
      </c>
      <c r="VGW443" s="35">
        <f t="shared" si="1496"/>
        <v>0</v>
      </c>
      <c r="VGX443" s="35">
        <f t="shared" si="1496"/>
        <v>0</v>
      </c>
      <c r="VGY443" s="35">
        <f t="shared" si="1496"/>
        <v>0</v>
      </c>
      <c r="VGZ443" s="35">
        <f t="shared" si="1496"/>
        <v>0</v>
      </c>
      <c r="VHA443" s="35">
        <f t="shared" si="1496"/>
        <v>0</v>
      </c>
      <c r="VHB443" s="35">
        <f t="shared" si="1496"/>
        <v>0</v>
      </c>
      <c r="VHC443" s="35">
        <f t="shared" si="1496"/>
        <v>0</v>
      </c>
      <c r="VHD443" s="35">
        <f t="shared" si="1496"/>
        <v>0</v>
      </c>
      <c r="VHE443" s="35">
        <f t="shared" si="1496"/>
        <v>0</v>
      </c>
      <c r="VHF443" s="35">
        <f t="shared" si="1496"/>
        <v>0</v>
      </c>
      <c r="VHG443" s="35">
        <f t="shared" si="1496"/>
        <v>0</v>
      </c>
      <c r="VHH443" s="35">
        <f t="shared" si="1496"/>
        <v>0</v>
      </c>
      <c r="VHI443" s="35">
        <f t="shared" si="1496"/>
        <v>0</v>
      </c>
      <c r="VHJ443" s="35">
        <f t="shared" si="1496"/>
        <v>0</v>
      </c>
      <c r="VHK443" s="35">
        <f t="shared" si="1496"/>
        <v>0</v>
      </c>
      <c r="VHL443" s="35">
        <f t="shared" si="1496"/>
        <v>0</v>
      </c>
      <c r="VHM443" s="35">
        <f t="shared" si="1496"/>
        <v>0</v>
      </c>
      <c r="VHN443" s="35">
        <f t="shared" si="1496"/>
        <v>0</v>
      </c>
      <c r="VHO443" s="35">
        <f t="shared" si="1496"/>
        <v>0</v>
      </c>
      <c r="VHP443" s="35">
        <f t="shared" si="1496"/>
        <v>0</v>
      </c>
      <c r="VHQ443" s="35">
        <f t="shared" si="1496"/>
        <v>0</v>
      </c>
      <c r="VHR443" s="35">
        <f t="shared" si="1496"/>
        <v>0</v>
      </c>
      <c r="VHS443" s="35">
        <f t="shared" si="1496"/>
        <v>0</v>
      </c>
      <c r="VHT443" s="35">
        <f t="shared" si="1496"/>
        <v>0</v>
      </c>
      <c r="VHU443" s="35">
        <f t="shared" si="1496"/>
        <v>0</v>
      </c>
      <c r="VHV443" s="35">
        <f t="shared" si="1496"/>
        <v>0</v>
      </c>
      <c r="VHW443" s="35">
        <f t="shared" si="1496"/>
        <v>0</v>
      </c>
      <c r="VHX443" s="35">
        <f t="shared" si="1496"/>
        <v>0</v>
      </c>
      <c r="VHY443" s="35">
        <f t="shared" si="1496"/>
        <v>0</v>
      </c>
      <c r="VHZ443" s="35">
        <f t="shared" si="1496"/>
        <v>0</v>
      </c>
      <c r="VIA443" s="35">
        <f t="shared" si="1496"/>
        <v>0</v>
      </c>
      <c r="VIB443" s="35">
        <f t="shared" si="1496"/>
        <v>0</v>
      </c>
      <c r="VIC443" s="35">
        <f t="shared" si="1496"/>
        <v>0</v>
      </c>
      <c r="VID443" s="35">
        <f t="shared" si="1496"/>
        <v>0</v>
      </c>
      <c r="VIE443" s="35">
        <f t="shared" si="1496"/>
        <v>0</v>
      </c>
      <c r="VIF443" s="35">
        <f t="shared" si="1496"/>
        <v>0</v>
      </c>
      <c r="VIG443" s="35">
        <f t="shared" si="1496"/>
        <v>0</v>
      </c>
      <c r="VIH443" s="35">
        <f t="shared" si="1496"/>
        <v>0</v>
      </c>
      <c r="VII443" s="35">
        <f t="shared" si="1496"/>
        <v>0</v>
      </c>
      <c r="VIJ443" s="35">
        <f t="shared" si="1496"/>
        <v>0</v>
      </c>
      <c r="VIK443" s="35">
        <f t="shared" si="1496"/>
        <v>0</v>
      </c>
      <c r="VIL443" s="35">
        <f t="shared" ref="VIL443:VKW443" si="1497">VIL462</f>
        <v>0</v>
      </c>
      <c r="VIM443" s="35">
        <f t="shared" si="1497"/>
        <v>0</v>
      </c>
      <c r="VIN443" s="35">
        <f t="shared" si="1497"/>
        <v>0</v>
      </c>
      <c r="VIO443" s="35">
        <f t="shared" si="1497"/>
        <v>0</v>
      </c>
      <c r="VIP443" s="35">
        <f t="shared" si="1497"/>
        <v>0</v>
      </c>
      <c r="VIQ443" s="35">
        <f t="shared" si="1497"/>
        <v>0</v>
      </c>
      <c r="VIR443" s="35">
        <f t="shared" si="1497"/>
        <v>0</v>
      </c>
      <c r="VIS443" s="35">
        <f t="shared" si="1497"/>
        <v>0</v>
      </c>
      <c r="VIT443" s="35">
        <f t="shared" si="1497"/>
        <v>0</v>
      </c>
      <c r="VIU443" s="35">
        <f t="shared" si="1497"/>
        <v>0</v>
      </c>
      <c r="VIV443" s="35">
        <f t="shared" si="1497"/>
        <v>0</v>
      </c>
      <c r="VIW443" s="35">
        <f t="shared" si="1497"/>
        <v>0</v>
      </c>
      <c r="VIX443" s="35">
        <f t="shared" si="1497"/>
        <v>0</v>
      </c>
      <c r="VIY443" s="35">
        <f t="shared" si="1497"/>
        <v>0</v>
      </c>
      <c r="VIZ443" s="35">
        <f t="shared" si="1497"/>
        <v>0</v>
      </c>
      <c r="VJA443" s="35">
        <f t="shared" si="1497"/>
        <v>0</v>
      </c>
      <c r="VJB443" s="35">
        <f t="shared" si="1497"/>
        <v>0</v>
      </c>
      <c r="VJC443" s="35">
        <f t="shared" si="1497"/>
        <v>0</v>
      </c>
      <c r="VJD443" s="35">
        <f t="shared" si="1497"/>
        <v>0</v>
      </c>
      <c r="VJE443" s="35">
        <f t="shared" si="1497"/>
        <v>0</v>
      </c>
      <c r="VJF443" s="35">
        <f t="shared" si="1497"/>
        <v>0</v>
      </c>
      <c r="VJG443" s="35">
        <f t="shared" si="1497"/>
        <v>0</v>
      </c>
      <c r="VJH443" s="35">
        <f t="shared" si="1497"/>
        <v>0</v>
      </c>
      <c r="VJI443" s="35">
        <f t="shared" si="1497"/>
        <v>0</v>
      </c>
      <c r="VJJ443" s="35">
        <f t="shared" si="1497"/>
        <v>0</v>
      </c>
      <c r="VJK443" s="35">
        <f t="shared" si="1497"/>
        <v>0</v>
      </c>
      <c r="VJL443" s="35">
        <f t="shared" si="1497"/>
        <v>0</v>
      </c>
      <c r="VJM443" s="35">
        <f t="shared" si="1497"/>
        <v>0</v>
      </c>
      <c r="VJN443" s="35">
        <f t="shared" si="1497"/>
        <v>0</v>
      </c>
      <c r="VJO443" s="35">
        <f t="shared" si="1497"/>
        <v>0</v>
      </c>
      <c r="VJP443" s="35">
        <f t="shared" si="1497"/>
        <v>0</v>
      </c>
      <c r="VJQ443" s="35">
        <f t="shared" si="1497"/>
        <v>0</v>
      </c>
      <c r="VJR443" s="35">
        <f t="shared" si="1497"/>
        <v>0</v>
      </c>
      <c r="VJS443" s="35">
        <f t="shared" si="1497"/>
        <v>0</v>
      </c>
      <c r="VJT443" s="35">
        <f t="shared" si="1497"/>
        <v>0</v>
      </c>
      <c r="VJU443" s="35">
        <f t="shared" si="1497"/>
        <v>0</v>
      </c>
      <c r="VJV443" s="35">
        <f t="shared" si="1497"/>
        <v>0</v>
      </c>
      <c r="VJW443" s="35">
        <f t="shared" si="1497"/>
        <v>0</v>
      </c>
      <c r="VJX443" s="35">
        <f t="shared" si="1497"/>
        <v>0</v>
      </c>
      <c r="VJY443" s="35">
        <f t="shared" si="1497"/>
        <v>0</v>
      </c>
      <c r="VJZ443" s="35">
        <f t="shared" si="1497"/>
        <v>0</v>
      </c>
      <c r="VKA443" s="35">
        <f t="shared" si="1497"/>
        <v>0</v>
      </c>
      <c r="VKB443" s="35">
        <f t="shared" si="1497"/>
        <v>0</v>
      </c>
      <c r="VKC443" s="35">
        <f t="shared" si="1497"/>
        <v>0</v>
      </c>
      <c r="VKD443" s="35">
        <f t="shared" si="1497"/>
        <v>0</v>
      </c>
      <c r="VKE443" s="35">
        <f t="shared" si="1497"/>
        <v>0</v>
      </c>
      <c r="VKF443" s="35">
        <f t="shared" si="1497"/>
        <v>0</v>
      </c>
      <c r="VKG443" s="35">
        <f t="shared" si="1497"/>
        <v>0</v>
      </c>
      <c r="VKH443" s="35">
        <f t="shared" si="1497"/>
        <v>0</v>
      </c>
      <c r="VKI443" s="35">
        <f t="shared" si="1497"/>
        <v>0</v>
      </c>
      <c r="VKJ443" s="35">
        <f t="shared" si="1497"/>
        <v>0</v>
      </c>
      <c r="VKK443" s="35">
        <f t="shared" si="1497"/>
        <v>0</v>
      </c>
      <c r="VKL443" s="35">
        <f t="shared" si="1497"/>
        <v>0</v>
      </c>
      <c r="VKM443" s="35">
        <f t="shared" si="1497"/>
        <v>0</v>
      </c>
      <c r="VKN443" s="35">
        <f t="shared" si="1497"/>
        <v>0</v>
      </c>
      <c r="VKO443" s="35">
        <f t="shared" si="1497"/>
        <v>0</v>
      </c>
      <c r="VKP443" s="35">
        <f t="shared" si="1497"/>
        <v>0</v>
      </c>
      <c r="VKQ443" s="35">
        <f t="shared" si="1497"/>
        <v>0</v>
      </c>
      <c r="VKR443" s="35">
        <f t="shared" si="1497"/>
        <v>0</v>
      </c>
      <c r="VKS443" s="35">
        <f t="shared" si="1497"/>
        <v>0</v>
      </c>
      <c r="VKT443" s="35">
        <f t="shared" si="1497"/>
        <v>0</v>
      </c>
      <c r="VKU443" s="35">
        <f t="shared" si="1497"/>
        <v>0</v>
      </c>
      <c r="VKV443" s="35">
        <f t="shared" si="1497"/>
        <v>0</v>
      </c>
      <c r="VKW443" s="35">
        <f t="shared" si="1497"/>
        <v>0</v>
      </c>
      <c r="VKX443" s="35">
        <f t="shared" ref="VKX443:VNI443" si="1498">VKX462</f>
        <v>0</v>
      </c>
      <c r="VKY443" s="35">
        <f t="shared" si="1498"/>
        <v>0</v>
      </c>
      <c r="VKZ443" s="35">
        <f t="shared" si="1498"/>
        <v>0</v>
      </c>
      <c r="VLA443" s="35">
        <f t="shared" si="1498"/>
        <v>0</v>
      </c>
      <c r="VLB443" s="35">
        <f t="shared" si="1498"/>
        <v>0</v>
      </c>
      <c r="VLC443" s="35">
        <f t="shared" si="1498"/>
        <v>0</v>
      </c>
      <c r="VLD443" s="35">
        <f t="shared" si="1498"/>
        <v>0</v>
      </c>
      <c r="VLE443" s="35">
        <f t="shared" si="1498"/>
        <v>0</v>
      </c>
      <c r="VLF443" s="35">
        <f t="shared" si="1498"/>
        <v>0</v>
      </c>
      <c r="VLG443" s="35">
        <f t="shared" si="1498"/>
        <v>0</v>
      </c>
      <c r="VLH443" s="35">
        <f t="shared" si="1498"/>
        <v>0</v>
      </c>
      <c r="VLI443" s="35">
        <f t="shared" si="1498"/>
        <v>0</v>
      </c>
      <c r="VLJ443" s="35">
        <f t="shared" si="1498"/>
        <v>0</v>
      </c>
      <c r="VLK443" s="35">
        <f t="shared" si="1498"/>
        <v>0</v>
      </c>
      <c r="VLL443" s="35">
        <f t="shared" si="1498"/>
        <v>0</v>
      </c>
      <c r="VLM443" s="35">
        <f t="shared" si="1498"/>
        <v>0</v>
      </c>
      <c r="VLN443" s="35">
        <f t="shared" si="1498"/>
        <v>0</v>
      </c>
      <c r="VLO443" s="35">
        <f t="shared" si="1498"/>
        <v>0</v>
      </c>
      <c r="VLP443" s="35">
        <f t="shared" si="1498"/>
        <v>0</v>
      </c>
      <c r="VLQ443" s="35">
        <f t="shared" si="1498"/>
        <v>0</v>
      </c>
      <c r="VLR443" s="35">
        <f t="shared" si="1498"/>
        <v>0</v>
      </c>
      <c r="VLS443" s="35">
        <f t="shared" si="1498"/>
        <v>0</v>
      </c>
      <c r="VLT443" s="35">
        <f t="shared" si="1498"/>
        <v>0</v>
      </c>
      <c r="VLU443" s="35">
        <f t="shared" si="1498"/>
        <v>0</v>
      </c>
      <c r="VLV443" s="35">
        <f t="shared" si="1498"/>
        <v>0</v>
      </c>
      <c r="VLW443" s="35">
        <f t="shared" si="1498"/>
        <v>0</v>
      </c>
      <c r="VLX443" s="35">
        <f t="shared" si="1498"/>
        <v>0</v>
      </c>
      <c r="VLY443" s="35">
        <f t="shared" si="1498"/>
        <v>0</v>
      </c>
      <c r="VLZ443" s="35">
        <f t="shared" si="1498"/>
        <v>0</v>
      </c>
      <c r="VMA443" s="35">
        <f t="shared" si="1498"/>
        <v>0</v>
      </c>
      <c r="VMB443" s="35">
        <f t="shared" si="1498"/>
        <v>0</v>
      </c>
      <c r="VMC443" s="35">
        <f t="shared" si="1498"/>
        <v>0</v>
      </c>
      <c r="VMD443" s="35">
        <f t="shared" si="1498"/>
        <v>0</v>
      </c>
      <c r="VME443" s="35">
        <f t="shared" si="1498"/>
        <v>0</v>
      </c>
      <c r="VMF443" s="35">
        <f t="shared" si="1498"/>
        <v>0</v>
      </c>
      <c r="VMG443" s="35">
        <f t="shared" si="1498"/>
        <v>0</v>
      </c>
      <c r="VMH443" s="35">
        <f t="shared" si="1498"/>
        <v>0</v>
      </c>
      <c r="VMI443" s="35">
        <f t="shared" si="1498"/>
        <v>0</v>
      </c>
      <c r="VMJ443" s="35">
        <f t="shared" si="1498"/>
        <v>0</v>
      </c>
      <c r="VMK443" s="35">
        <f t="shared" si="1498"/>
        <v>0</v>
      </c>
      <c r="VML443" s="35">
        <f t="shared" si="1498"/>
        <v>0</v>
      </c>
      <c r="VMM443" s="35">
        <f t="shared" si="1498"/>
        <v>0</v>
      </c>
      <c r="VMN443" s="35">
        <f t="shared" si="1498"/>
        <v>0</v>
      </c>
      <c r="VMO443" s="35">
        <f t="shared" si="1498"/>
        <v>0</v>
      </c>
      <c r="VMP443" s="35">
        <f t="shared" si="1498"/>
        <v>0</v>
      </c>
      <c r="VMQ443" s="35">
        <f t="shared" si="1498"/>
        <v>0</v>
      </c>
      <c r="VMR443" s="35">
        <f t="shared" si="1498"/>
        <v>0</v>
      </c>
      <c r="VMS443" s="35">
        <f t="shared" si="1498"/>
        <v>0</v>
      </c>
      <c r="VMT443" s="35">
        <f t="shared" si="1498"/>
        <v>0</v>
      </c>
      <c r="VMU443" s="35">
        <f t="shared" si="1498"/>
        <v>0</v>
      </c>
      <c r="VMV443" s="35">
        <f t="shared" si="1498"/>
        <v>0</v>
      </c>
      <c r="VMW443" s="35">
        <f t="shared" si="1498"/>
        <v>0</v>
      </c>
      <c r="VMX443" s="35">
        <f t="shared" si="1498"/>
        <v>0</v>
      </c>
      <c r="VMY443" s="35">
        <f t="shared" si="1498"/>
        <v>0</v>
      </c>
      <c r="VMZ443" s="35">
        <f t="shared" si="1498"/>
        <v>0</v>
      </c>
      <c r="VNA443" s="35">
        <f t="shared" si="1498"/>
        <v>0</v>
      </c>
      <c r="VNB443" s="35">
        <f t="shared" si="1498"/>
        <v>0</v>
      </c>
      <c r="VNC443" s="35">
        <f t="shared" si="1498"/>
        <v>0</v>
      </c>
      <c r="VND443" s="35">
        <f t="shared" si="1498"/>
        <v>0</v>
      </c>
      <c r="VNE443" s="35">
        <f t="shared" si="1498"/>
        <v>0</v>
      </c>
      <c r="VNF443" s="35">
        <f t="shared" si="1498"/>
        <v>0</v>
      </c>
      <c r="VNG443" s="35">
        <f t="shared" si="1498"/>
        <v>0</v>
      </c>
      <c r="VNH443" s="35">
        <f t="shared" si="1498"/>
        <v>0</v>
      </c>
      <c r="VNI443" s="35">
        <f t="shared" si="1498"/>
        <v>0</v>
      </c>
      <c r="VNJ443" s="35">
        <f t="shared" ref="VNJ443:VPU443" si="1499">VNJ462</f>
        <v>0</v>
      </c>
      <c r="VNK443" s="35">
        <f t="shared" si="1499"/>
        <v>0</v>
      </c>
      <c r="VNL443" s="35">
        <f t="shared" si="1499"/>
        <v>0</v>
      </c>
      <c r="VNM443" s="35">
        <f t="shared" si="1499"/>
        <v>0</v>
      </c>
      <c r="VNN443" s="35">
        <f t="shared" si="1499"/>
        <v>0</v>
      </c>
      <c r="VNO443" s="35">
        <f t="shared" si="1499"/>
        <v>0</v>
      </c>
      <c r="VNP443" s="35">
        <f t="shared" si="1499"/>
        <v>0</v>
      </c>
      <c r="VNQ443" s="35">
        <f t="shared" si="1499"/>
        <v>0</v>
      </c>
      <c r="VNR443" s="35">
        <f t="shared" si="1499"/>
        <v>0</v>
      </c>
      <c r="VNS443" s="35">
        <f t="shared" si="1499"/>
        <v>0</v>
      </c>
      <c r="VNT443" s="35">
        <f t="shared" si="1499"/>
        <v>0</v>
      </c>
      <c r="VNU443" s="35">
        <f t="shared" si="1499"/>
        <v>0</v>
      </c>
      <c r="VNV443" s="35">
        <f t="shared" si="1499"/>
        <v>0</v>
      </c>
      <c r="VNW443" s="35">
        <f t="shared" si="1499"/>
        <v>0</v>
      </c>
      <c r="VNX443" s="35">
        <f t="shared" si="1499"/>
        <v>0</v>
      </c>
      <c r="VNY443" s="35">
        <f t="shared" si="1499"/>
        <v>0</v>
      </c>
      <c r="VNZ443" s="35">
        <f t="shared" si="1499"/>
        <v>0</v>
      </c>
      <c r="VOA443" s="35">
        <f t="shared" si="1499"/>
        <v>0</v>
      </c>
      <c r="VOB443" s="35">
        <f t="shared" si="1499"/>
        <v>0</v>
      </c>
      <c r="VOC443" s="35">
        <f t="shared" si="1499"/>
        <v>0</v>
      </c>
      <c r="VOD443" s="35">
        <f t="shared" si="1499"/>
        <v>0</v>
      </c>
      <c r="VOE443" s="35">
        <f t="shared" si="1499"/>
        <v>0</v>
      </c>
      <c r="VOF443" s="35">
        <f t="shared" si="1499"/>
        <v>0</v>
      </c>
      <c r="VOG443" s="35">
        <f t="shared" si="1499"/>
        <v>0</v>
      </c>
      <c r="VOH443" s="35">
        <f t="shared" si="1499"/>
        <v>0</v>
      </c>
      <c r="VOI443" s="35">
        <f t="shared" si="1499"/>
        <v>0</v>
      </c>
      <c r="VOJ443" s="35">
        <f t="shared" si="1499"/>
        <v>0</v>
      </c>
      <c r="VOK443" s="35">
        <f t="shared" si="1499"/>
        <v>0</v>
      </c>
      <c r="VOL443" s="35">
        <f t="shared" si="1499"/>
        <v>0</v>
      </c>
      <c r="VOM443" s="35">
        <f t="shared" si="1499"/>
        <v>0</v>
      </c>
      <c r="VON443" s="35">
        <f t="shared" si="1499"/>
        <v>0</v>
      </c>
      <c r="VOO443" s="35">
        <f t="shared" si="1499"/>
        <v>0</v>
      </c>
      <c r="VOP443" s="35">
        <f t="shared" si="1499"/>
        <v>0</v>
      </c>
      <c r="VOQ443" s="35">
        <f t="shared" si="1499"/>
        <v>0</v>
      </c>
      <c r="VOR443" s="35">
        <f t="shared" si="1499"/>
        <v>0</v>
      </c>
      <c r="VOS443" s="35">
        <f t="shared" si="1499"/>
        <v>0</v>
      </c>
      <c r="VOT443" s="35">
        <f t="shared" si="1499"/>
        <v>0</v>
      </c>
      <c r="VOU443" s="35">
        <f t="shared" si="1499"/>
        <v>0</v>
      </c>
      <c r="VOV443" s="35">
        <f t="shared" si="1499"/>
        <v>0</v>
      </c>
      <c r="VOW443" s="35">
        <f t="shared" si="1499"/>
        <v>0</v>
      </c>
      <c r="VOX443" s="35">
        <f t="shared" si="1499"/>
        <v>0</v>
      </c>
      <c r="VOY443" s="35">
        <f t="shared" si="1499"/>
        <v>0</v>
      </c>
      <c r="VOZ443" s="35">
        <f t="shared" si="1499"/>
        <v>0</v>
      </c>
      <c r="VPA443" s="35">
        <f t="shared" si="1499"/>
        <v>0</v>
      </c>
      <c r="VPB443" s="35">
        <f t="shared" si="1499"/>
        <v>0</v>
      </c>
      <c r="VPC443" s="35">
        <f t="shared" si="1499"/>
        <v>0</v>
      </c>
      <c r="VPD443" s="35">
        <f t="shared" si="1499"/>
        <v>0</v>
      </c>
      <c r="VPE443" s="35">
        <f t="shared" si="1499"/>
        <v>0</v>
      </c>
      <c r="VPF443" s="35">
        <f t="shared" si="1499"/>
        <v>0</v>
      </c>
      <c r="VPG443" s="35">
        <f t="shared" si="1499"/>
        <v>0</v>
      </c>
      <c r="VPH443" s="35">
        <f t="shared" si="1499"/>
        <v>0</v>
      </c>
      <c r="VPI443" s="35">
        <f t="shared" si="1499"/>
        <v>0</v>
      </c>
      <c r="VPJ443" s="35">
        <f t="shared" si="1499"/>
        <v>0</v>
      </c>
      <c r="VPK443" s="35">
        <f t="shared" si="1499"/>
        <v>0</v>
      </c>
      <c r="VPL443" s="35">
        <f t="shared" si="1499"/>
        <v>0</v>
      </c>
      <c r="VPM443" s="35">
        <f t="shared" si="1499"/>
        <v>0</v>
      </c>
      <c r="VPN443" s="35">
        <f t="shared" si="1499"/>
        <v>0</v>
      </c>
      <c r="VPO443" s="35">
        <f t="shared" si="1499"/>
        <v>0</v>
      </c>
      <c r="VPP443" s="35">
        <f t="shared" si="1499"/>
        <v>0</v>
      </c>
      <c r="VPQ443" s="35">
        <f t="shared" si="1499"/>
        <v>0</v>
      </c>
      <c r="VPR443" s="35">
        <f t="shared" si="1499"/>
        <v>0</v>
      </c>
      <c r="VPS443" s="35">
        <f t="shared" si="1499"/>
        <v>0</v>
      </c>
      <c r="VPT443" s="35">
        <f t="shared" si="1499"/>
        <v>0</v>
      </c>
      <c r="VPU443" s="35">
        <f t="shared" si="1499"/>
        <v>0</v>
      </c>
      <c r="VPV443" s="35">
        <f t="shared" ref="VPV443:VSG443" si="1500">VPV462</f>
        <v>0</v>
      </c>
      <c r="VPW443" s="35">
        <f t="shared" si="1500"/>
        <v>0</v>
      </c>
      <c r="VPX443" s="35">
        <f t="shared" si="1500"/>
        <v>0</v>
      </c>
      <c r="VPY443" s="35">
        <f t="shared" si="1500"/>
        <v>0</v>
      </c>
      <c r="VPZ443" s="35">
        <f t="shared" si="1500"/>
        <v>0</v>
      </c>
      <c r="VQA443" s="35">
        <f t="shared" si="1500"/>
        <v>0</v>
      </c>
      <c r="VQB443" s="35">
        <f t="shared" si="1500"/>
        <v>0</v>
      </c>
      <c r="VQC443" s="35">
        <f t="shared" si="1500"/>
        <v>0</v>
      </c>
      <c r="VQD443" s="35">
        <f t="shared" si="1500"/>
        <v>0</v>
      </c>
      <c r="VQE443" s="35">
        <f t="shared" si="1500"/>
        <v>0</v>
      </c>
      <c r="VQF443" s="35">
        <f t="shared" si="1500"/>
        <v>0</v>
      </c>
      <c r="VQG443" s="35">
        <f t="shared" si="1500"/>
        <v>0</v>
      </c>
      <c r="VQH443" s="35">
        <f t="shared" si="1500"/>
        <v>0</v>
      </c>
      <c r="VQI443" s="35">
        <f t="shared" si="1500"/>
        <v>0</v>
      </c>
      <c r="VQJ443" s="35">
        <f t="shared" si="1500"/>
        <v>0</v>
      </c>
      <c r="VQK443" s="35">
        <f t="shared" si="1500"/>
        <v>0</v>
      </c>
      <c r="VQL443" s="35">
        <f t="shared" si="1500"/>
        <v>0</v>
      </c>
      <c r="VQM443" s="35">
        <f t="shared" si="1500"/>
        <v>0</v>
      </c>
      <c r="VQN443" s="35">
        <f t="shared" si="1500"/>
        <v>0</v>
      </c>
      <c r="VQO443" s="35">
        <f t="shared" si="1500"/>
        <v>0</v>
      </c>
      <c r="VQP443" s="35">
        <f t="shared" si="1500"/>
        <v>0</v>
      </c>
      <c r="VQQ443" s="35">
        <f t="shared" si="1500"/>
        <v>0</v>
      </c>
      <c r="VQR443" s="35">
        <f t="shared" si="1500"/>
        <v>0</v>
      </c>
      <c r="VQS443" s="35">
        <f t="shared" si="1500"/>
        <v>0</v>
      </c>
      <c r="VQT443" s="35">
        <f t="shared" si="1500"/>
        <v>0</v>
      </c>
      <c r="VQU443" s="35">
        <f t="shared" si="1500"/>
        <v>0</v>
      </c>
      <c r="VQV443" s="35">
        <f t="shared" si="1500"/>
        <v>0</v>
      </c>
      <c r="VQW443" s="35">
        <f t="shared" si="1500"/>
        <v>0</v>
      </c>
      <c r="VQX443" s="35">
        <f t="shared" si="1500"/>
        <v>0</v>
      </c>
      <c r="VQY443" s="35">
        <f t="shared" si="1500"/>
        <v>0</v>
      </c>
      <c r="VQZ443" s="35">
        <f t="shared" si="1500"/>
        <v>0</v>
      </c>
      <c r="VRA443" s="35">
        <f t="shared" si="1500"/>
        <v>0</v>
      </c>
      <c r="VRB443" s="35">
        <f t="shared" si="1500"/>
        <v>0</v>
      </c>
      <c r="VRC443" s="35">
        <f t="shared" si="1500"/>
        <v>0</v>
      </c>
      <c r="VRD443" s="35">
        <f t="shared" si="1500"/>
        <v>0</v>
      </c>
      <c r="VRE443" s="35">
        <f t="shared" si="1500"/>
        <v>0</v>
      </c>
      <c r="VRF443" s="35">
        <f t="shared" si="1500"/>
        <v>0</v>
      </c>
      <c r="VRG443" s="35">
        <f t="shared" si="1500"/>
        <v>0</v>
      </c>
      <c r="VRH443" s="35">
        <f t="shared" si="1500"/>
        <v>0</v>
      </c>
      <c r="VRI443" s="35">
        <f t="shared" si="1500"/>
        <v>0</v>
      </c>
      <c r="VRJ443" s="35">
        <f t="shared" si="1500"/>
        <v>0</v>
      </c>
      <c r="VRK443" s="35">
        <f t="shared" si="1500"/>
        <v>0</v>
      </c>
      <c r="VRL443" s="35">
        <f t="shared" si="1500"/>
        <v>0</v>
      </c>
      <c r="VRM443" s="35">
        <f t="shared" si="1500"/>
        <v>0</v>
      </c>
      <c r="VRN443" s="35">
        <f t="shared" si="1500"/>
        <v>0</v>
      </c>
      <c r="VRO443" s="35">
        <f t="shared" si="1500"/>
        <v>0</v>
      </c>
      <c r="VRP443" s="35">
        <f t="shared" si="1500"/>
        <v>0</v>
      </c>
      <c r="VRQ443" s="35">
        <f t="shared" si="1500"/>
        <v>0</v>
      </c>
      <c r="VRR443" s="35">
        <f t="shared" si="1500"/>
        <v>0</v>
      </c>
      <c r="VRS443" s="35">
        <f t="shared" si="1500"/>
        <v>0</v>
      </c>
      <c r="VRT443" s="35">
        <f t="shared" si="1500"/>
        <v>0</v>
      </c>
      <c r="VRU443" s="35">
        <f t="shared" si="1500"/>
        <v>0</v>
      </c>
      <c r="VRV443" s="35">
        <f t="shared" si="1500"/>
        <v>0</v>
      </c>
      <c r="VRW443" s="35">
        <f t="shared" si="1500"/>
        <v>0</v>
      </c>
      <c r="VRX443" s="35">
        <f t="shared" si="1500"/>
        <v>0</v>
      </c>
      <c r="VRY443" s="35">
        <f t="shared" si="1500"/>
        <v>0</v>
      </c>
      <c r="VRZ443" s="35">
        <f t="shared" si="1500"/>
        <v>0</v>
      </c>
      <c r="VSA443" s="35">
        <f t="shared" si="1500"/>
        <v>0</v>
      </c>
      <c r="VSB443" s="35">
        <f t="shared" si="1500"/>
        <v>0</v>
      </c>
      <c r="VSC443" s="35">
        <f t="shared" si="1500"/>
        <v>0</v>
      </c>
      <c r="VSD443" s="35">
        <f t="shared" si="1500"/>
        <v>0</v>
      </c>
      <c r="VSE443" s="35">
        <f t="shared" si="1500"/>
        <v>0</v>
      </c>
      <c r="VSF443" s="35">
        <f t="shared" si="1500"/>
        <v>0</v>
      </c>
      <c r="VSG443" s="35">
        <f t="shared" si="1500"/>
        <v>0</v>
      </c>
      <c r="VSH443" s="35">
        <f t="shared" ref="VSH443:VUS443" si="1501">VSH462</f>
        <v>0</v>
      </c>
      <c r="VSI443" s="35">
        <f t="shared" si="1501"/>
        <v>0</v>
      </c>
      <c r="VSJ443" s="35">
        <f t="shared" si="1501"/>
        <v>0</v>
      </c>
      <c r="VSK443" s="35">
        <f t="shared" si="1501"/>
        <v>0</v>
      </c>
      <c r="VSL443" s="35">
        <f t="shared" si="1501"/>
        <v>0</v>
      </c>
      <c r="VSM443" s="35">
        <f t="shared" si="1501"/>
        <v>0</v>
      </c>
      <c r="VSN443" s="35">
        <f t="shared" si="1501"/>
        <v>0</v>
      </c>
      <c r="VSO443" s="35">
        <f t="shared" si="1501"/>
        <v>0</v>
      </c>
      <c r="VSP443" s="35">
        <f t="shared" si="1501"/>
        <v>0</v>
      </c>
      <c r="VSQ443" s="35">
        <f t="shared" si="1501"/>
        <v>0</v>
      </c>
      <c r="VSR443" s="35">
        <f t="shared" si="1501"/>
        <v>0</v>
      </c>
      <c r="VSS443" s="35">
        <f t="shared" si="1501"/>
        <v>0</v>
      </c>
      <c r="VST443" s="35">
        <f t="shared" si="1501"/>
        <v>0</v>
      </c>
      <c r="VSU443" s="35">
        <f t="shared" si="1501"/>
        <v>0</v>
      </c>
      <c r="VSV443" s="35">
        <f t="shared" si="1501"/>
        <v>0</v>
      </c>
      <c r="VSW443" s="35">
        <f t="shared" si="1501"/>
        <v>0</v>
      </c>
      <c r="VSX443" s="35">
        <f t="shared" si="1501"/>
        <v>0</v>
      </c>
      <c r="VSY443" s="35">
        <f t="shared" si="1501"/>
        <v>0</v>
      </c>
      <c r="VSZ443" s="35">
        <f t="shared" si="1501"/>
        <v>0</v>
      </c>
      <c r="VTA443" s="35">
        <f t="shared" si="1501"/>
        <v>0</v>
      </c>
      <c r="VTB443" s="35">
        <f t="shared" si="1501"/>
        <v>0</v>
      </c>
      <c r="VTC443" s="35">
        <f t="shared" si="1501"/>
        <v>0</v>
      </c>
      <c r="VTD443" s="35">
        <f t="shared" si="1501"/>
        <v>0</v>
      </c>
      <c r="VTE443" s="35">
        <f t="shared" si="1501"/>
        <v>0</v>
      </c>
      <c r="VTF443" s="35">
        <f t="shared" si="1501"/>
        <v>0</v>
      </c>
      <c r="VTG443" s="35">
        <f t="shared" si="1501"/>
        <v>0</v>
      </c>
      <c r="VTH443" s="35">
        <f t="shared" si="1501"/>
        <v>0</v>
      </c>
      <c r="VTI443" s="35">
        <f t="shared" si="1501"/>
        <v>0</v>
      </c>
      <c r="VTJ443" s="35">
        <f t="shared" si="1501"/>
        <v>0</v>
      </c>
      <c r="VTK443" s="35">
        <f t="shared" si="1501"/>
        <v>0</v>
      </c>
      <c r="VTL443" s="35">
        <f t="shared" si="1501"/>
        <v>0</v>
      </c>
      <c r="VTM443" s="35">
        <f t="shared" si="1501"/>
        <v>0</v>
      </c>
      <c r="VTN443" s="35">
        <f t="shared" si="1501"/>
        <v>0</v>
      </c>
      <c r="VTO443" s="35">
        <f t="shared" si="1501"/>
        <v>0</v>
      </c>
      <c r="VTP443" s="35">
        <f t="shared" si="1501"/>
        <v>0</v>
      </c>
      <c r="VTQ443" s="35">
        <f t="shared" si="1501"/>
        <v>0</v>
      </c>
      <c r="VTR443" s="35">
        <f t="shared" si="1501"/>
        <v>0</v>
      </c>
      <c r="VTS443" s="35">
        <f t="shared" si="1501"/>
        <v>0</v>
      </c>
      <c r="VTT443" s="35">
        <f t="shared" si="1501"/>
        <v>0</v>
      </c>
      <c r="VTU443" s="35">
        <f t="shared" si="1501"/>
        <v>0</v>
      </c>
      <c r="VTV443" s="35">
        <f t="shared" si="1501"/>
        <v>0</v>
      </c>
      <c r="VTW443" s="35">
        <f t="shared" si="1501"/>
        <v>0</v>
      </c>
      <c r="VTX443" s="35">
        <f t="shared" si="1501"/>
        <v>0</v>
      </c>
      <c r="VTY443" s="35">
        <f t="shared" si="1501"/>
        <v>0</v>
      </c>
      <c r="VTZ443" s="35">
        <f t="shared" si="1501"/>
        <v>0</v>
      </c>
      <c r="VUA443" s="35">
        <f t="shared" si="1501"/>
        <v>0</v>
      </c>
      <c r="VUB443" s="35">
        <f t="shared" si="1501"/>
        <v>0</v>
      </c>
      <c r="VUC443" s="35">
        <f t="shared" si="1501"/>
        <v>0</v>
      </c>
      <c r="VUD443" s="35">
        <f t="shared" si="1501"/>
        <v>0</v>
      </c>
      <c r="VUE443" s="35">
        <f t="shared" si="1501"/>
        <v>0</v>
      </c>
      <c r="VUF443" s="35">
        <f t="shared" si="1501"/>
        <v>0</v>
      </c>
      <c r="VUG443" s="35">
        <f t="shared" si="1501"/>
        <v>0</v>
      </c>
      <c r="VUH443" s="35">
        <f t="shared" si="1501"/>
        <v>0</v>
      </c>
      <c r="VUI443" s="35">
        <f t="shared" si="1501"/>
        <v>0</v>
      </c>
      <c r="VUJ443" s="35">
        <f t="shared" si="1501"/>
        <v>0</v>
      </c>
      <c r="VUK443" s="35">
        <f t="shared" si="1501"/>
        <v>0</v>
      </c>
      <c r="VUL443" s="35">
        <f t="shared" si="1501"/>
        <v>0</v>
      </c>
      <c r="VUM443" s="35">
        <f t="shared" si="1501"/>
        <v>0</v>
      </c>
      <c r="VUN443" s="35">
        <f t="shared" si="1501"/>
        <v>0</v>
      </c>
      <c r="VUO443" s="35">
        <f t="shared" si="1501"/>
        <v>0</v>
      </c>
      <c r="VUP443" s="35">
        <f t="shared" si="1501"/>
        <v>0</v>
      </c>
      <c r="VUQ443" s="35">
        <f t="shared" si="1501"/>
        <v>0</v>
      </c>
      <c r="VUR443" s="35">
        <f t="shared" si="1501"/>
        <v>0</v>
      </c>
      <c r="VUS443" s="35">
        <f t="shared" si="1501"/>
        <v>0</v>
      </c>
      <c r="VUT443" s="35">
        <f t="shared" ref="VUT443:VXE443" si="1502">VUT462</f>
        <v>0</v>
      </c>
      <c r="VUU443" s="35">
        <f t="shared" si="1502"/>
        <v>0</v>
      </c>
      <c r="VUV443" s="35">
        <f t="shared" si="1502"/>
        <v>0</v>
      </c>
      <c r="VUW443" s="35">
        <f t="shared" si="1502"/>
        <v>0</v>
      </c>
      <c r="VUX443" s="35">
        <f t="shared" si="1502"/>
        <v>0</v>
      </c>
      <c r="VUY443" s="35">
        <f t="shared" si="1502"/>
        <v>0</v>
      </c>
      <c r="VUZ443" s="35">
        <f t="shared" si="1502"/>
        <v>0</v>
      </c>
      <c r="VVA443" s="35">
        <f t="shared" si="1502"/>
        <v>0</v>
      </c>
      <c r="VVB443" s="35">
        <f t="shared" si="1502"/>
        <v>0</v>
      </c>
      <c r="VVC443" s="35">
        <f t="shared" si="1502"/>
        <v>0</v>
      </c>
      <c r="VVD443" s="35">
        <f t="shared" si="1502"/>
        <v>0</v>
      </c>
      <c r="VVE443" s="35">
        <f t="shared" si="1502"/>
        <v>0</v>
      </c>
      <c r="VVF443" s="35">
        <f t="shared" si="1502"/>
        <v>0</v>
      </c>
      <c r="VVG443" s="35">
        <f t="shared" si="1502"/>
        <v>0</v>
      </c>
      <c r="VVH443" s="35">
        <f t="shared" si="1502"/>
        <v>0</v>
      </c>
      <c r="VVI443" s="35">
        <f t="shared" si="1502"/>
        <v>0</v>
      </c>
      <c r="VVJ443" s="35">
        <f t="shared" si="1502"/>
        <v>0</v>
      </c>
      <c r="VVK443" s="35">
        <f t="shared" si="1502"/>
        <v>0</v>
      </c>
      <c r="VVL443" s="35">
        <f t="shared" si="1502"/>
        <v>0</v>
      </c>
      <c r="VVM443" s="35">
        <f t="shared" si="1502"/>
        <v>0</v>
      </c>
      <c r="VVN443" s="35">
        <f t="shared" si="1502"/>
        <v>0</v>
      </c>
      <c r="VVO443" s="35">
        <f t="shared" si="1502"/>
        <v>0</v>
      </c>
      <c r="VVP443" s="35">
        <f t="shared" si="1502"/>
        <v>0</v>
      </c>
      <c r="VVQ443" s="35">
        <f t="shared" si="1502"/>
        <v>0</v>
      </c>
      <c r="VVR443" s="35">
        <f t="shared" si="1502"/>
        <v>0</v>
      </c>
      <c r="VVS443" s="35">
        <f t="shared" si="1502"/>
        <v>0</v>
      </c>
      <c r="VVT443" s="35">
        <f t="shared" si="1502"/>
        <v>0</v>
      </c>
      <c r="VVU443" s="35">
        <f t="shared" si="1502"/>
        <v>0</v>
      </c>
      <c r="VVV443" s="35">
        <f t="shared" si="1502"/>
        <v>0</v>
      </c>
      <c r="VVW443" s="35">
        <f t="shared" si="1502"/>
        <v>0</v>
      </c>
      <c r="VVX443" s="35">
        <f t="shared" si="1502"/>
        <v>0</v>
      </c>
      <c r="VVY443" s="35">
        <f t="shared" si="1502"/>
        <v>0</v>
      </c>
      <c r="VVZ443" s="35">
        <f t="shared" si="1502"/>
        <v>0</v>
      </c>
      <c r="VWA443" s="35">
        <f t="shared" si="1502"/>
        <v>0</v>
      </c>
      <c r="VWB443" s="35">
        <f t="shared" si="1502"/>
        <v>0</v>
      </c>
      <c r="VWC443" s="35">
        <f t="shared" si="1502"/>
        <v>0</v>
      </c>
      <c r="VWD443" s="35">
        <f t="shared" si="1502"/>
        <v>0</v>
      </c>
      <c r="VWE443" s="35">
        <f t="shared" si="1502"/>
        <v>0</v>
      </c>
      <c r="VWF443" s="35">
        <f t="shared" si="1502"/>
        <v>0</v>
      </c>
      <c r="VWG443" s="35">
        <f t="shared" si="1502"/>
        <v>0</v>
      </c>
      <c r="VWH443" s="35">
        <f t="shared" si="1502"/>
        <v>0</v>
      </c>
      <c r="VWI443" s="35">
        <f t="shared" si="1502"/>
        <v>0</v>
      </c>
      <c r="VWJ443" s="35">
        <f t="shared" si="1502"/>
        <v>0</v>
      </c>
      <c r="VWK443" s="35">
        <f t="shared" si="1502"/>
        <v>0</v>
      </c>
      <c r="VWL443" s="35">
        <f t="shared" si="1502"/>
        <v>0</v>
      </c>
      <c r="VWM443" s="35">
        <f t="shared" si="1502"/>
        <v>0</v>
      </c>
      <c r="VWN443" s="35">
        <f t="shared" si="1502"/>
        <v>0</v>
      </c>
      <c r="VWO443" s="35">
        <f t="shared" si="1502"/>
        <v>0</v>
      </c>
      <c r="VWP443" s="35">
        <f t="shared" si="1502"/>
        <v>0</v>
      </c>
      <c r="VWQ443" s="35">
        <f t="shared" si="1502"/>
        <v>0</v>
      </c>
      <c r="VWR443" s="35">
        <f t="shared" si="1502"/>
        <v>0</v>
      </c>
      <c r="VWS443" s="35">
        <f t="shared" si="1502"/>
        <v>0</v>
      </c>
      <c r="VWT443" s="35">
        <f t="shared" si="1502"/>
        <v>0</v>
      </c>
      <c r="VWU443" s="35">
        <f t="shared" si="1502"/>
        <v>0</v>
      </c>
      <c r="VWV443" s="35">
        <f t="shared" si="1502"/>
        <v>0</v>
      </c>
      <c r="VWW443" s="35">
        <f t="shared" si="1502"/>
        <v>0</v>
      </c>
      <c r="VWX443" s="35">
        <f t="shared" si="1502"/>
        <v>0</v>
      </c>
      <c r="VWY443" s="35">
        <f t="shared" si="1502"/>
        <v>0</v>
      </c>
      <c r="VWZ443" s="35">
        <f t="shared" si="1502"/>
        <v>0</v>
      </c>
      <c r="VXA443" s="35">
        <f t="shared" si="1502"/>
        <v>0</v>
      </c>
      <c r="VXB443" s="35">
        <f t="shared" si="1502"/>
        <v>0</v>
      </c>
      <c r="VXC443" s="35">
        <f t="shared" si="1502"/>
        <v>0</v>
      </c>
      <c r="VXD443" s="35">
        <f t="shared" si="1502"/>
        <v>0</v>
      </c>
      <c r="VXE443" s="35">
        <f t="shared" si="1502"/>
        <v>0</v>
      </c>
      <c r="VXF443" s="35">
        <f t="shared" ref="VXF443:VZQ443" si="1503">VXF462</f>
        <v>0</v>
      </c>
      <c r="VXG443" s="35">
        <f t="shared" si="1503"/>
        <v>0</v>
      </c>
      <c r="VXH443" s="35">
        <f t="shared" si="1503"/>
        <v>0</v>
      </c>
      <c r="VXI443" s="35">
        <f t="shared" si="1503"/>
        <v>0</v>
      </c>
      <c r="VXJ443" s="35">
        <f t="shared" si="1503"/>
        <v>0</v>
      </c>
      <c r="VXK443" s="35">
        <f t="shared" si="1503"/>
        <v>0</v>
      </c>
      <c r="VXL443" s="35">
        <f t="shared" si="1503"/>
        <v>0</v>
      </c>
      <c r="VXM443" s="35">
        <f t="shared" si="1503"/>
        <v>0</v>
      </c>
      <c r="VXN443" s="35">
        <f t="shared" si="1503"/>
        <v>0</v>
      </c>
      <c r="VXO443" s="35">
        <f t="shared" si="1503"/>
        <v>0</v>
      </c>
      <c r="VXP443" s="35">
        <f t="shared" si="1503"/>
        <v>0</v>
      </c>
      <c r="VXQ443" s="35">
        <f t="shared" si="1503"/>
        <v>0</v>
      </c>
      <c r="VXR443" s="35">
        <f t="shared" si="1503"/>
        <v>0</v>
      </c>
      <c r="VXS443" s="35">
        <f t="shared" si="1503"/>
        <v>0</v>
      </c>
      <c r="VXT443" s="35">
        <f t="shared" si="1503"/>
        <v>0</v>
      </c>
      <c r="VXU443" s="35">
        <f t="shared" si="1503"/>
        <v>0</v>
      </c>
      <c r="VXV443" s="35">
        <f t="shared" si="1503"/>
        <v>0</v>
      </c>
      <c r="VXW443" s="35">
        <f t="shared" si="1503"/>
        <v>0</v>
      </c>
      <c r="VXX443" s="35">
        <f t="shared" si="1503"/>
        <v>0</v>
      </c>
      <c r="VXY443" s="35">
        <f t="shared" si="1503"/>
        <v>0</v>
      </c>
      <c r="VXZ443" s="35">
        <f t="shared" si="1503"/>
        <v>0</v>
      </c>
      <c r="VYA443" s="35">
        <f t="shared" si="1503"/>
        <v>0</v>
      </c>
      <c r="VYB443" s="35">
        <f t="shared" si="1503"/>
        <v>0</v>
      </c>
      <c r="VYC443" s="35">
        <f t="shared" si="1503"/>
        <v>0</v>
      </c>
      <c r="VYD443" s="35">
        <f t="shared" si="1503"/>
        <v>0</v>
      </c>
      <c r="VYE443" s="35">
        <f t="shared" si="1503"/>
        <v>0</v>
      </c>
      <c r="VYF443" s="35">
        <f t="shared" si="1503"/>
        <v>0</v>
      </c>
      <c r="VYG443" s="35">
        <f t="shared" si="1503"/>
        <v>0</v>
      </c>
      <c r="VYH443" s="35">
        <f t="shared" si="1503"/>
        <v>0</v>
      </c>
      <c r="VYI443" s="35">
        <f t="shared" si="1503"/>
        <v>0</v>
      </c>
      <c r="VYJ443" s="35">
        <f t="shared" si="1503"/>
        <v>0</v>
      </c>
      <c r="VYK443" s="35">
        <f t="shared" si="1503"/>
        <v>0</v>
      </c>
      <c r="VYL443" s="35">
        <f t="shared" si="1503"/>
        <v>0</v>
      </c>
      <c r="VYM443" s="35">
        <f t="shared" si="1503"/>
        <v>0</v>
      </c>
      <c r="VYN443" s="35">
        <f t="shared" si="1503"/>
        <v>0</v>
      </c>
      <c r="VYO443" s="35">
        <f t="shared" si="1503"/>
        <v>0</v>
      </c>
      <c r="VYP443" s="35">
        <f t="shared" si="1503"/>
        <v>0</v>
      </c>
      <c r="VYQ443" s="35">
        <f t="shared" si="1503"/>
        <v>0</v>
      </c>
      <c r="VYR443" s="35">
        <f t="shared" si="1503"/>
        <v>0</v>
      </c>
      <c r="VYS443" s="35">
        <f t="shared" si="1503"/>
        <v>0</v>
      </c>
      <c r="VYT443" s="35">
        <f t="shared" si="1503"/>
        <v>0</v>
      </c>
      <c r="VYU443" s="35">
        <f t="shared" si="1503"/>
        <v>0</v>
      </c>
      <c r="VYV443" s="35">
        <f t="shared" si="1503"/>
        <v>0</v>
      </c>
      <c r="VYW443" s="35">
        <f t="shared" si="1503"/>
        <v>0</v>
      </c>
      <c r="VYX443" s="35">
        <f t="shared" si="1503"/>
        <v>0</v>
      </c>
      <c r="VYY443" s="35">
        <f t="shared" si="1503"/>
        <v>0</v>
      </c>
      <c r="VYZ443" s="35">
        <f t="shared" si="1503"/>
        <v>0</v>
      </c>
      <c r="VZA443" s="35">
        <f t="shared" si="1503"/>
        <v>0</v>
      </c>
      <c r="VZB443" s="35">
        <f t="shared" si="1503"/>
        <v>0</v>
      </c>
      <c r="VZC443" s="35">
        <f t="shared" si="1503"/>
        <v>0</v>
      </c>
      <c r="VZD443" s="35">
        <f t="shared" si="1503"/>
        <v>0</v>
      </c>
      <c r="VZE443" s="35">
        <f t="shared" si="1503"/>
        <v>0</v>
      </c>
      <c r="VZF443" s="35">
        <f t="shared" si="1503"/>
        <v>0</v>
      </c>
      <c r="VZG443" s="35">
        <f t="shared" si="1503"/>
        <v>0</v>
      </c>
      <c r="VZH443" s="35">
        <f t="shared" si="1503"/>
        <v>0</v>
      </c>
      <c r="VZI443" s="35">
        <f t="shared" si="1503"/>
        <v>0</v>
      </c>
      <c r="VZJ443" s="35">
        <f t="shared" si="1503"/>
        <v>0</v>
      </c>
      <c r="VZK443" s="35">
        <f t="shared" si="1503"/>
        <v>0</v>
      </c>
      <c r="VZL443" s="35">
        <f t="shared" si="1503"/>
        <v>0</v>
      </c>
      <c r="VZM443" s="35">
        <f t="shared" si="1503"/>
        <v>0</v>
      </c>
      <c r="VZN443" s="35">
        <f t="shared" si="1503"/>
        <v>0</v>
      </c>
      <c r="VZO443" s="35">
        <f t="shared" si="1503"/>
        <v>0</v>
      </c>
      <c r="VZP443" s="35">
        <f t="shared" si="1503"/>
        <v>0</v>
      </c>
      <c r="VZQ443" s="35">
        <f t="shared" si="1503"/>
        <v>0</v>
      </c>
      <c r="VZR443" s="35">
        <f t="shared" ref="VZR443:WCC443" si="1504">VZR462</f>
        <v>0</v>
      </c>
      <c r="VZS443" s="35">
        <f t="shared" si="1504"/>
        <v>0</v>
      </c>
      <c r="VZT443" s="35">
        <f t="shared" si="1504"/>
        <v>0</v>
      </c>
      <c r="VZU443" s="35">
        <f t="shared" si="1504"/>
        <v>0</v>
      </c>
      <c r="VZV443" s="35">
        <f t="shared" si="1504"/>
        <v>0</v>
      </c>
      <c r="VZW443" s="35">
        <f t="shared" si="1504"/>
        <v>0</v>
      </c>
      <c r="VZX443" s="35">
        <f t="shared" si="1504"/>
        <v>0</v>
      </c>
      <c r="VZY443" s="35">
        <f t="shared" si="1504"/>
        <v>0</v>
      </c>
      <c r="VZZ443" s="35">
        <f t="shared" si="1504"/>
        <v>0</v>
      </c>
      <c r="WAA443" s="35">
        <f t="shared" si="1504"/>
        <v>0</v>
      </c>
      <c r="WAB443" s="35">
        <f t="shared" si="1504"/>
        <v>0</v>
      </c>
      <c r="WAC443" s="35">
        <f t="shared" si="1504"/>
        <v>0</v>
      </c>
      <c r="WAD443" s="35">
        <f t="shared" si="1504"/>
        <v>0</v>
      </c>
      <c r="WAE443" s="35">
        <f t="shared" si="1504"/>
        <v>0</v>
      </c>
      <c r="WAF443" s="35">
        <f t="shared" si="1504"/>
        <v>0</v>
      </c>
      <c r="WAG443" s="35">
        <f t="shared" si="1504"/>
        <v>0</v>
      </c>
      <c r="WAH443" s="35">
        <f t="shared" si="1504"/>
        <v>0</v>
      </c>
      <c r="WAI443" s="35">
        <f t="shared" si="1504"/>
        <v>0</v>
      </c>
      <c r="WAJ443" s="35">
        <f t="shared" si="1504"/>
        <v>0</v>
      </c>
      <c r="WAK443" s="35">
        <f t="shared" si="1504"/>
        <v>0</v>
      </c>
      <c r="WAL443" s="35">
        <f t="shared" si="1504"/>
        <v>0</v>
      </c>
      <c r="WAM443" s="35">
        <f t="shared" si="1504"/>
        <v>0</v>
      </c>
      <c r="WAN443" s="35">
        <f t="shared" si="1504"/>
        <v>0</v>
      </c>
      <c r="WAO443" s="35">
        <f t="shared" si="1504"/>
        <v>0</v>
      </c>
      <c r="WAP443" s="35">
        <f t="shared" si="1504"/>
        <v>0</v>
      </c>
      <c r="WAQ443" s="35">
        <f t="shared" si="1504"/>
        <v>0</v>
      </c>
      <c r="WAR443" s="35">
        <f t="shared" si="1504"/>
        <v>0</v>
      </c>
      <c r="WAS443" s="35">
        <f t="shared" si="1504"/>
        <v>0</v>
      </c>
      <c r="WAT443" s="35">
        <f t="shared" si="1504"/>
        <v>0</v>
      </c>
      <c r="WAU443" s="35">
        <f t="shared" si="1504"/>
        <v>0</v>
      </c>
      <c r="WAV443" s="35">
        <f t="shared" si="1504"/>
        <v>0</v>
      </c>
      <c r="WAW443" s="35">
        <f t="shared" si="1504"/>
        <v>0</v>
      </c>
      <c r="WAX443" s="35">
        <f t="shared" si="1504"/>
        <v>0</v>
      </c>
      <c r="WAY443" s="35">
        <f t="shared" si="1504"/>
        <v>0</v>
      </c>
      <c r="WAZ443" s="35">
        <f t="shared" si="1504"/>
        <v>0</v>
      </c>
      <c r="WBA443" s="35">
        <f t="shared" si="1504"/>
        <v>0</v>
      </c>
      <c r="WBB443" s="35">
        <f t="shared" si="1504"/>
        <v>0</v>
      </c>
      <c r="WBC443" s="35">
        <f t="shared" si="1504"/>
        <v>0</v>
      </c>
      <c r="WBD443" s="35">
        <f t="shared" si="1504"/>
        <v>0</v>
      </c>
      <c r="WBE443" s="35">
        <f t="shared" si="1504"/>
        <v>0</v>
      </c>
      <c r="WBF443" s="35">
        <f t="shared" si="1504"/>
        <v>0</v>
      </c>
      <c r="WBG443" s="35">
        <f t="shared" si="1504"/>
        <v>0</v>
      </c>
      <c r="WBH443" s="35">
        <f t="shared" si="1504"/>
        <v>0</v>
      </c>
      <c r="WBI443" s="35">
        <f t="shared" si="1504"/>
        <v>0</v>
      </c>
      <c r="WBJ443" s="35">
        <f t="shared" si="1504"/>
        <v>0</v>
      </c>
      <c r="WBK443" s="35">
        <f t="shared" si="1504"/>
        <v>0</v>
      </c>
      <c r="WBL443" s="35">
        <f t="shared" si="1504"/>
        <v>0</v>
      </c>
      <c r="WBM443" s="35">
        <f t="shared" si="1504"/>
        <v>0</v>
      </c>
      <c r="WBN443" s="35">
        <f t="shared" si="1504"/>
        <v>0</v>
      </c>
      <c r="WBO443" s="35">
        <f t="shared" si="1504"/>
        <v>0</v>
      </c>
      <c r="WBP443" s="35">
        <f t="shared" si="1504"/>
        <v>0</v>
      </c>
      <c r="WBQ443" s="35">
        <f t="shared" si="1504"/>
        <v>0</v>
      </c>
      <c r="WBR443" s="35">
        <f t="shared" si="1504"/>
        <v>0</v>
      </c>
      <c r="WBS443" s="35">
        <f t="shared" si="1504"/>
        <v>0</v>
      </c>
      <c r="WBT443" s="35">
        <f t="shared" si="1504"/>
        <v>0</v>
      </c>
      <c r="WBU443" s="35">
        <f t="shared" si="1504"/>
        <v>0</v>
      </c>
      <c r="WBV443" s="35">
        <f t="shared" si="1504"/>
        <v>0</v>
      </c>
      <c r="WBW443" s="35">
        <f t="shared" si="1504"/>
        <v>0</v>
      </c>
      <c r="WBX443" s="35">
        <f t="shared" si="1504"/>
        <v>0</v>
      </c>
      <c r="WBY443" s="35">
        <f t="shared" si="1504"/>
        <v>0</v>
      </c>
      <c r="WBZ443" s="35">
        <f t="shared" si="1504"/>
        <v>0</v>
      </c>
      <c r="WCA443" s="35">
        <f t="shared" si="1504"/>
        <v>0</v>
      </c>
      <c r="WCB443" s="35">
        <f t="shared" si="1504"/>
        <v>0</v>
      </c>
      <c r="WCC443" s="35">
        <f t="shared" si="1504"/>
        <v>0</v>
      </c>
      <c r="WCD443" s="35">
        <f t="shared" ref="WCD443:WEO443" si="1505">WCD462</f>
        <v>0</v>
      </c>
      <c r="WCE443" s="35">
        <f t="shared" si="1505"/>
        <v>0</v>
      </c>
      <c r="WCF443" s="35">
        <f t="shared" si="1505"/>
        <v>0</v>
      </c>
      <c r="WCG443" s="35">
        <f t="shared" si="1505"/>
        <v>0</v>
      </c>
      <c r="WCH443" s="35">
        <f t="shared" si="1505"/>
        <v>0</v>
      </c>
      <c r="WCI443" s="35">
        <f t="shared" si="1505"/>
        <v>0</v>
      </c>
      <c r="WCJ443" s="35">
        <f t="shared" si="1505"/>
        <v>0</v>
      </c>
      <c r="WCK443" s="35">
        <f t="shared" si="1505"/>
        <v>0</v>
      </c>
      <c r="WCL443" s="35">
        <f t="shared" si="1505"/>
        <v>0</v>
      </c>
      <c r="WCM443" s="35">
        <f t="shared" si="1505"/>
        <v>0</v>
      </c>
      <c r="WCN443" s="35">
        <f t="shared" si="1505"/>
        <v>0</v>
      </c>
      <c r="WCO443" s="35">
        <f t="shared" si="1505"/>
        <v>0</v>
      </c>
      <c r="WCP443" s="35">
        <f t="shared" si="1505"/>
        <v>0</v>
      </c>
      <c r="WCQ443" s="35">
        <f t="shared" si="1505"/>
        <v>0</v>
      </c>
      <c r="WCR443" s="35">
        <f t="shared" si="1505"/>
        <v>0</v>
      </c>
      <c r="WCS443" s="35">
        <f t="shared" si="1505"/>
        <v>0</v>
      </c>
      <c r="WCT443" s="35">
        <f t="shared" si="1505"/>
        <v>0</v>
      </c>
      <c r="WCU443" s="35">
        <f t="shared" si="1505"/>
        <v>0</v>
      </c>
      <c r="WCV443" s="35">
        <f t="shared" si="1505"/>
        <v>0</v>
      </c>
      <c r="WCW443" s="35">
        <f t="shared" si="1505"/>
        <v>0</v>
      </c>
      <c r="WCX443" s="35">
        <f t="shared" si="1505"/>
        <v>0</v>
      </c>
      <c r="WCY443" s="35">
        <f t="shared" si="1505"/>
        <v>0</v>
      </c>
      <c r="WCZ443" s="35">
        <f t="shared" si="1505"/>
        <v>0</v>
      </c>
      <c r="WDA443" s="35">
        <f t="shared" si="1505"/>
        <v>0</v>
      </c>
      <c r="WDB443" s="35">
        <f t="shared" si="1505"/>
        <v>0</v>
      </c>
      <c r="WDC443" s="35">
        <f t="shared" si="1505"/>
        <v>0</v>
      </c>
      <c r="WDD443" s="35">
        <f t="shared" si="1505"/>
        <v>0</v>
      </c>
      <c r="WDE443" s="35">
        <f t="shared" si="1505"/>
        <v>0</v>
      </c>
      <c r="WDF443" s="35">
        <f t="shared" si="1505"/>
        <v>0</v>
      </c>
      <c r="WDG443" s="35">
        <f t="shared" si="1505"/>
        <v>0</v>
      </c>
      <c r="WDH443" s="35">
        <f t="shared" si="1505"/>
        <v>0</v>
      </c>
      <c r="WDI443" s="35">
        <f t="shared" si="1505"/>
        <v>0</v>
      </c>
      <c r="WDJ443" s="35">
        <f t="shared" si="1505"/>
        <v>0</v>
      </c>
      <c r="WDK443" s="35">
        <f t="shared" si="1505"/>
        <v>0</v>
      </c>
      <c r="WDL443" s="35">
        <f t="shared" si="1505"/>
        <v>0</v>
      </c>
      <c r="WDM443" s="35">
        <f t="shared" si="1505"/>
        <v>0</v>
      </c>
      <c r="WDN443" s="35">
        <f t="shared" si="1505"/>
        <v>0</v>
      </c>
      <c r="WDO443" s="35">
        <f t="shared" si="1505"/>
        <v>0</v>
      </c>
      <c r="WDP443" s="35">
        <f t="shared" si="1505"/>
        <v>0</v>
      </c>
      <c r="WDQ443" s="35">
        <f t="shared" si="1505"/>
        <v>0</v>
      </c>
      <c r="WDR443" s="35">
        <f t="shared" si="1505"/>
        <v>0</v>
      </c>
      <c r="WDS443" s="35">
        <f t="shared" si="1505"/>
        <v>0</v>
      </c>
      <c r="WDT443" s="35">
        <f t="shared" si="1505"/>
        <v>0</v>
      </c>
      <c r="WDU443" s="35">
        <f t="shared" si="1505"/>
        <v>0</v>
      </c>
      <c r="WDV443" s="35">
        <f t="shared" si="1505"/>
        <v>0</v>
      </c>
      <c r="WDW443" s="35">
        <f t="shared" si="1505"/>
        <v>0</v>
      </c>
      <c r="WDX443" s="35">
        <f t="shared" si="1505"/>
        <v>0</v>
      </c>
      <c r="WDY443" s="35">
        <f t="shared" si="1505"/>
        <v>0</v>
      </c>
      <c r="WDZ443" s="35">
        <f t="shared" si="1505"/>
        <v>0</v>
      </c>
      <c r="WEA443" s="35">
        <f t="shared" si="1505"/>
        <v>0</v>
      </c>
      <c r="WEB443" s="35">
        <f t="shared" si="1505"/>
        <v>0</v>
      </c>
      <c r="WEC443" s="35">
        <f t="shared" si="1505"/>
        <v>0</v>
      </c>
      <c r="WED443" s="35">
        <f t="shared" si="1505"/>
        <v>0</v>
      </c>
      <c r="WEE443" s="35">
        <f t="shared" si="1505"/>
        <v>0</v>
      </c>
      <c r="WEF443" s="35">
        <f t="shared" si="1505"/>
        <v>0</v>
      </c>
      <c r="WEG443" s="35">
        <f t="shared" si="1505"/>
        <v>0</v>
      </c>
      <c r="WEH443" s="35">
        <f t="shared" si="1505"/>
        <v>0</v>
      </c>
      <c r="WEI443" s="35">
        <f t="shared" si="1505"/>
        <v>0</v>
      </c>
      <c r="WEJ443" s="35">
        <f t="shared" si="1505"/>
        <v>0</v>
      </c>
      <c r="WEK443" s="35">
        <f t="shared" si="1505"/>
        <v>0</v>
      </c>
      <c r="WEL443" s="35">
        <f t="shared" si="1505"/>
        <v>0</v>
      </c>
      <c r="WEM443" s="35">
        <f t="shared" si="1505"/>
        <v>0</v>
      </c>
      <c r="WEN443" s="35">
        <f t="shared" si="1505"/>
        <v>0</v>
      </c>
      <c r="WEO443" s="35">
        <f t="shared" si="1505"/>
        <v>0</v>
      </c>
      <c r="WEP443" s="35">
        <f t="shared" ref="WEP443:WHA443" si="1506">WEP462</f>
        <v>0</v>
      </c>
      <c r="WEQ443" s="35">
        <f t="shared" si="1506"/>
        <v>0</v>
      </c>
      <c r="WER443" s="35">
        <f t="shared" si="1506"/>
        <v>0</v>
      </c>
      <c r="WES443" s="35">
        <f t="shared" si="1506"/>
        <v>0</v>
      </c>
      <c r="WET443" s="35">
        <f t="shared" si="1506"/>
        <v>0</v>
      </c>
      <c r="WEU443" s="35">
        <f t="shared" si="1506"/>
        <v>0</v>
      </c>
      <c r="WEV443" s="35">
        <f t="shared" si="1506"/>
        <v>0</v>
      </c>
      <c r="WEW443" s="35">
        <f t="shared" si="1506"/>
        <v>0</v>
      </c>
      <c r="WEX443" s="35">
        <f t="shared" si="1506"/>
        <v>0</v>
      </c>
      <c r="WEY443" s="35">
        <f t="shared" si="1506"/>
        <v>0</v>
      </c>
      <c r="WEZ443" s="35">
        <f t="shared" si="1506"/>
        <v>0</v>
      </c>
      <c r="WFA443" s="35">
        <f t="shared" si="1506"/>
        <v>0</v>
      </c>
      <c r="WFB443" s="35">
        <f t="shared" si="1506"/>
        <v>0</v>
      </c>
      <c r="WFC443" s="35">
        <f t="shared" si="1506"/>
        <v>0</v>
      </c>
      <c r="WFD443" s="35">
        <f t="shared" si="1506"/>
        <v>0</v>
      </c>
      <c r="WFE443" s="35">
        <f t="shared" si="1506"/>
        <v>0</v>
      </c>
      <c r="WFF443" s="35">
        <f t="shared" si="1506"/>
        <v>0</v>
      </c>
      <c r="WFG443" s="35">
        <f t="shared" si="1506"/>
        <v>0</v>
      </c>
      <c r="WFH443" s="35">
        <f t="shared" si="1506"/>
        <v>0</v>
      </c>
      <c r="WFI443" s="35">
        <f t="shared" si="1506"/>
        <v>0</v>
      </c>
      <c r="WFJ443" s="35">
        <f t="shared" si="1506"/>
        <v>0</v>
      </c>
      <c r="WFK443" s="35">
        <f t="shared" si="1506"/>
        <v>0</v>
      </c>
      <c r="WFL443" s="35">
        <f t="shared" si="1506"/>
        <v>0</v>
      </c>
      <c r="WFM443" s="35">
        <f t="shared" si="1506"/>
        <v>0</v>
      </c>
      <c r="WFN443" s="35">
        <f t="shared" si="1506"/>
        <v>0</v>
      </c>
      <c r="WFO443" s="35">
        <f t="shared" si="1506"/>
        <v>0</v>
      </c>
      <c r="WFP443" s="35">
        <f t="shared" si="1506"/>
        <v>0</v>
      </c>
      <c r="WFQ443" s="35">
        <f t="shared" si="1506"/>
        <v>0</v>
      </c>
      <c r="WFR443" s="35">
        <f t="shared" si="1506"/>
        <v>0</v>
      </c>
      <c r="WFS443" s="35">
        <f t="shared" si="1506"/>
        <v>0</v>
      </c>
      <c r="WFT443" s="35">
        <f t="shared" si="1506"/>
        <v>0</v>
      </c>
      <c r="WFU443" s="35">
        <f t="shared" si="1506"/>
        <v>0</v>
      </c>
      <c r="WFV443" s="35">
        <f t="shared" si="1506"/>
        <v>0</v>
      </c>
      <c r="WFW443" s="35">
        <f t="shared" si="1506"/>
        <v>0</v>
      </c>
      <c r="WFX443" s="35">
        <f t="shared" si="1506"/>
        <v>0</v>
      </c>
      <c r="WFY443" s="35">
        <f t="shared" si="1506"/>
        <v>0</v>
      </c>
      <c r="WFZ443" s="35">
        <f t="shared" si="1506"/>
        <v>0</v>
      </c>
      <c r="WGA443" s="35">
        <f t="shared" si="1506"/>
        <v>0</v>
      </c>
      <c r="WGB443" s="35">
        <f t="shared" si="1506"/>
        <v>0</v>
      </c>
      <c r="WGC443" s="35">
        <f t="shared" si="1506"/>
        <v>0</v>
      </c>
      <c r="WGD443" s="35">
        <f t="shared" si="1506"/>
        <v>0</v>
      </c>
      <c r="WGE443" s="35">
        <f t="shared" si="1506"/>
        <v>0</v>
      </c>
      <c r="WGF443" s="35">
        <f t="shared" si="1506"/>
        <v>0</v>
      </c>
      <c r="WGG443" s="35">
        <f t="shared" si="1506"/>
        <v>0</v>
      </c>
      <c r="WGH443" s="35">
        <f t="shared" si="1506"/>
        <v>0</v>
      </c>
      <c r="WGI443" s="35">
        <f t="shared" si="1506"/>
        <v>0</v>
      </c>
      <c r="WGJ443" s="35">
        <f t="shared" si="1506"/>
        <v>0</v>
      </c>
      <c r="WGK443" s="35">
        <f t="shared" si="1506"/>
        <v>0</v>
      </c>
      <c r="WGL443" s="35">
        <f t="shared" si="1506"/>
        <v>0</v>
      </c>
      <c r="WGM443" s="35">
        <f t="shared" si="1506"/>
        <v>0</v>
      </c>
      <c r="WGN443" s="35">
        <f t="shared" si="1506"/>
        <v>0</v>
      </c>
      <c r="WGO443" s="35">
        <f t="shared" si="1506"/>
        <v>0</v>
      </c>
      <c r="WGP443" s="35">
        <f t="shared" si="1506"/>
        <v>0</v>
      </c>
      <c r="WGQ443" s="35">
        <f t="shared" si="1506"/>
        <v>0</v>
      </c>
      <c r="WGR443" s="35">
        <f t="shared" si="1506"/>
        <v>0</v>
      </c>
      <c r="WGS443" s="35">
        <f t="shared" si="1506"/>
        <v>0</v>
      </c>
      <c r="WGT443" s="35">
        <f t="shared" si="1506"/>
        <v>0</v>
      </c>
      <c r="WGU443" s="35">
        <f t="shared" si="1506"/>
        <v>0</v>
      </c>
      <c r="WGV443" s="35">
        <f t="shared" si="1506"/>
        <v>0</v>
      </c>
      <c r="WGW443" s="35">
        <f t="shared" si="1506"/>
        <v>0</v>
      </c>
      <c r="WGX443" s="35">
        <f t="shared" si="1506"/>
        <v>0</v>
      </c>
      <c r="WGY443" s="35">
        <f t="shared" si="1506"/>
        <v>0</v>
      </c>
      <c r="WGZ443" s="35">
        <f t="shared" si="1506"/>
        <v>0</v>
      </c>
      <c r="WHA443" s="35">
        <f t="shared" si="1506"/>
        <v>0</v>
      </c>
      <c r="WHB443" s="35">
        <f t="shared" ref="WHB443:WJM443" si="1507">WHB462</f>
        <v>0</v>
      </c>
      <c r="WHC443" s="35">
        <f t="shared" si="1507"/>
        <v>0</v>
      </c>
      <c r="WHD443" s="35">
        <f t="shared" si="1507"/>
        <v>0</v>
      </c>
      <c r="WHE443" s="35">
        <f t="shared" si="1507"/>
        <v>0</v>
      </c>
      <c r="WHF443" s="35">
        <f t="shared" si="1507"/>
        <v>0</v>
      </c>
      <c r="WHG443" s="35">
        <f t="shared" si="1507"/>
        <v>0</v>
      </c>
      <c r="WHH443" s="35">
        <f t="shared" si="1507"/>
        <v>0</v>
      </c>
      <c r="WHI443" s="35">
        <f t="shared" si="1507"/>
        <v>0</v>
      </c>
      <c r="WHJ443" s="35">
        <f t="shared" si="1507"/>
        <v>0</v>
      </c>
      <c r="WHK443" s="35">
        <f t="shared" si="1507"/>
        <v>0</v>
      </c>
      <c r="WHL443" s="35">
        <f t="shared" si="1507"/>
        <v>0</v>
      </c>
      <c r="WHM443" s="35">
        <f t="shared" si="1507"/>
        <v>0</v>
      </c>
      <c r="WHN443" s="35">
        <f t="shared" si="1507"/>
        <v>0</v>
      </c>
      <c r="WHO443" s="35">
        <f t="shared" si="1507"/>
        <v>0</v>
      </c>
      <c r="WHP443" s="35">
        <f t="shared" si="1507"/>
        <v>0</v>
      </c>
      <c r="WHQ443" s="35">
        <f t="shared" si="1507"/>
        <v>0</v>
      </c>
      <c r="WHR443" s="35">
        <f t="shared" si="1507"/>
        <v>0</v>
      </c>
      <c r="WHS443" s="35">
        <f t="shared" si="1507"/>
        <v>0</v>
      </c>
      <c r="WHT443" s="35">
        <f t="shared" si="1507"/>
        <v>0</v>
      </c>
      <c r="WHU443" s="35">
        <f t="shared" si="1507"/>
        <v>0</v>
      </c>
      <c r="WHV443" s="35">
        <f t="shared" si="1507"/>
        <v>0</v>
      </c>
      <c r="WHW443" s="35">
        <f t="shared" si="1507"/>
        <v>0</v>
      </c>
      <c r="WHX443" s="35">
        <f t="shared" si="1507"/>
        <v>0</v>
      </c>
      <c r="WHY443" s="35">
        <f t="shared" si="1507"/>
        <v>0</v>
      </c>
      <c r="WHZ443" s="35">
        <f t="shared" si="1507"/>
        <v>0</v>
      </c>
      <c r="WIA443" s="35">
        <f t="shared" si="1507"/>
        <v>0</v>
      </c>
      <c r="WIB443" s="35">
        <f t="shared" si="1507"/>
        <v>0</v>
      </c>
      <c r="WIC443" s="35">
        <f t="shared" si="1507"/>
        <v>0</v>
      </c>
      <c r="WID443" s="35">
        <f t="shared" si="1507"/>
        <v>0</v>
      </c>
      <c r="WIE443" s="35">
        <f t="shared" si="1507"/>
        <v>0</v>
      </c>
      <c r="WIF443" s="35">
        <f t="shared" si="1507"/>
        <v>0</v>
      </c>
      <c r="WIG443" s="35">
        <f t="shared" si="1507"/>
        <v>0</v>
      </c>
      <c r="WIH443" s="35">
        <f t="shared" si="1507"/>
        <v>0</v>
      </c>
      <c r="WII443" s="35">
        <f t="shared" si="1507"/>
        <v>0</v>
      </c>
      <c r="WIJ443" s="35">
        <f t="shared" si="1507"/>
        <v>0</v>
      </c>
      <c r="WIK443" s="35">
        <f t="shared" si="1507"/>
        <v>0</v>
      </c>
      <c r="WIL443" s="35">
        <f t="shared" si="1507"/>
        <v>0</v>
      </c>
      <c r="WIM443" s="35">
        <f t="shared" si="1507"/>
        <v>0</v>
      </c>
      <c r="WIN443" s="35">
        <f t="shared" si="1507"/>
        <v>0</v>
      </c>
      <c r="WIO443" s="35">
        <f t="shared" si="1507"/>
        <v>0</v>
      </c>
      <c r="WIP443" s="35">
        <f t="shared" si="1507"/>
        <v>0</v>
      </c>
      <c r="WIQ443" s="35">
        <f t="shared" si="1507"/>
        <v>0</v>
      </c>
      <c r="WIR443" s="35">
        <f t="shared" si="1507"/>
        <v>0</v>
      </c>
      <c r="WIS443" s="35">
        <f t="shared" si="1507"/>
        <v>0</v>
      </c>
      <c r="WIT443" s="35">
        <f t="shared" si="1507"/>
        <v>0</v>
      </c>
      <c r="WIU443" s="35">
        <f t="shared" si="1507"/>
        <v>0</v>
      </c>
      <c r="WIV443" s="35">
        <f t="shared" si="1507"/>
        <v>0</v>
      </c>
      <c r="WIW443" s="35">
        <f t="shared" si="1507"/>
        <v>0</v>
      </c>
      <c r="WIX443" s="35">
        <f t="shared" si="1507"/>
        <v>0</v>
      </c>
      <c r="WIY443" s="35">
        <f t="shared" si="1507"/>
        <v>0</v>
      </c>
      <c r="WIZ443" s="35">
        <f t="shared" si="1507"/>
        <v>0</v>
      </c>
      <c r="WJA443" s="35">
        <f t="shared" si="1507"/>
        <v>0</v>
      </c>
      <c r="WJB443" s="35">
        <f t="shared" si="1507"/>
        <v>0</v>
      </c>
      <c r="WJC443" s="35">
        <f t="shared" si="1507"/>
        <v>0</v>
      </c>
      <c r="WJD443" s="35">
        <f t="shared" si="1507"/>
        <v>0</v>
      </c>
      <c r="WJE443" s="35">
        <f t="shared" si="1507"/>
        <v>0</v>
      </c>
      <c r="WJF443" s="35">
        <f t="shared" si="1507"/>
        <v>0</v>
      </c>
      <c r="WJG443" s="35">
        <f t="shared" si="1507"/>
        <v>0</v>
      </c>
      <c r="WJH443" s="35">
        <f t="shared" si="1507"/>
        <v>0</v>
      </c>
      <c r="WJI443" s="35">
        <f t="shared" si="1507"/>
        <v>0</v>
      </c>
      <c r="WJJ443" s="35">
        <f t="shared" si="1507"/>
        <v>0</v>
      </c>
      <c r="WJK443" s="35">
        <f t="shared" si="1507"/>
        <v>0</v>
      </c>
      <c r="WJL443" s="35">
        <f t="shared" si="1507"/>
        <v>0</v>
      </c>
      <c r="WJM443" s="35">
        <f t="shared" si="1507"/>
        <v>0</v>
      </c>
      <c r="WJN443" s="35">
        <f t="shared" ref="WJN443:WLY443" si="1508">WJN462</f>
        <v>0</v>
      </c>
      <c r="WJO443" s="35">
        <f t="shared" si="1508"/>
        <v>0</v>
      </c>
      <c r="WJP443" s="35">
        <f t="shared" si="1508"/>
        <v>0</v>
      </c>
      <c r="WJQ443" s="35">
        <f t="shared" si="1508"/>
        <v>0</v>
      </c>
      <c r="WJR443" s="35">
        <f t="shared" si="1508"/>
        <v>0</v>
      </c>
      <c r="WJS443" s="35">
        <f t="shared" si="1508"/>
        <v>0</v>
      </c>
      <c r="WJT443" s="35">
        <f t="shared" si="1508"/>
        <v>0</v>
      </c>
      <c r="WJU443" s="35">
        <f t="shared" si="1508"/>
        <v>0</v>
      </c>
      <c r="WJV443" s="35">
        <f t="shared" si="1508"/>
        <v>0</v>
      </c>
      <c r="WJW443" s="35">
        <f t="shared" si="1508"/>
        <v>0</v>
      </c>
      <c r="WJX443" s="35">
        <f t="shared" si="1508"/>
        <v>0</v>
      </c>
      <c r="WJY443" s="35">
        <f t="shared" si="1508"/>
        <v>0</v>
      </c>
      <c r="WJZ443" s="35">
        <f t="shared" si="1508"/>
        <v>0</v>
      </c>
      <c r="WKA443" s="35">
        <f t="shared" si="1508"/>
        <v>0</v>
      </c>
      <c r="WKB443" s="35">
        <f t="shared" si="1508"/>
        <v>0</v>
      </c>
      <c r="WKC443" s="35">
        <f t="shared" si="1508"/>
        <v>0</v>
      </c>
      <c r="WKD443" s="35">
        <f t="shared" si="1508"/>
        <v>0</v>
      </c>
      <c r="WKE443" s="35">
        <f t="shared" si="1508"/>
        <v>0</v>
      </c>
      <c r="WKF443" s="35">
        <f t="shared" si="1508"/>
        <v>0</v>
      </c>
      <c r="WKG443" s="35">
        <f t="shared" si="1508"/>
        <v>0</v>
      </c>
      <c r="WKH443" s="35">
        <f t="shared" si="1508"/>
        <v>0</v>
      </c>
      <c r="WKI443" s="35">
        <f t="shared" si="1508"/>
        <v>0</v>
      </c>
      <c r="WKJ443" s="35">
        <f t="shared" si="1508"/>
        <v>0</v>
      </c>
      <c r="WKK443" s="35">
        <f t="shared" si="1508"/>
        <v>0</v>
      </c>
      <c r="WKL443" s="35">
        <f t="shared" si="1508"/>
        <v>0</v>
      </c>
      <c r="WKM443" s="35">
        <f t="shared" si="1508"/>
        <v>0</v>
      </c>
      <c r="WKN443" s="35">
        <f t="shared" si="1508"/>
        <v>0</v>
      </c>
      <c r="WKO443" s="35">
        <f t="shared" si="1508"/>
        <v>0</v>
      </c>
      <c r="WKP443" s="35">
        <f t="shared" si="1508"/>
        <v>0</v>
      </c>
      <c r="WKQ443" s="35">
        <f t="shared" si="1508"/>
        <v>0</v>
      </c>
      <c r="WKR443" s="35">
        <f t="shared" si="1508"/>
        <v>0</v>
      </c>
      <c r="WKS443" s="35">
        <f t="shared" si="1508"/>
        <v>0</v>
      </c>
      <c r="WKT443" s="35">
        <f t="shared" si="1508"/>
        <v>0</v>
      </c>
      <c r="WKU443" s="35">
        <f t="shared" si="1508"/>
        <v>0</v>
      </c>
      <c r="WKV443" s="35">
        <f t="shared" si="1508"/>
        <v>0</v>
      </c>
      <c r="WKW443" s="35">
        <f t="shared" si="1508"/>
        <v>0</v>
      </c>
      <c r="WKX443" s="35">
        <f t="shared" si="1508"/>
        <v>0</v>
      </c>
      <c r="WKY443" s="35">
        <f t="shared" si="1508"/>
        <v>0</v>
      </c>
      <c r="WKZ443" s="35">
        <f t="shared" si="1508"/>
        <v>0</v>
      </c>
      <c r="WLA443" s="35">
        <f t="shared" si="1508"/>
        <v>0</v>
      </c>
      <c r="WLB443" s="35">
        <f t="shared" si="1508"/>
        <v>0</v>
      </c>
      <c r="WLC443" s="35">
        <f t="shared" si="1508"/>
        <v>0</v>
      </c>
      <c r="WLD443" s="35">
        <f t="shared" si="1508"/>
        <v>0</v>
      </c>
      <c r="WLE443" s="35">
        <f t="shared" si="1508"/>
        <v>0</v>
      </c>
      <c r="WLF443" s="35">
        <f t="shared" si="1508"/>
        <v>0</v>
      </c>
      <c r="WLG443" s="35">
        <f t="shared" si="1508"/>
        <v>0</v>
      </c>
      <c r="WLH443" s="35">
        <f t="shared" si="1508"/>
        <v>0</v>
      </c>
      <c r="WLI443" s="35">
        <f t="shared" si="1508"/>
        <v>0</v>
      </c>
      <c r="WLJ443" s="35">
        <f t="shared" si="1508"/>
        <v>0</v>
      </c>
      <c r="WLK443" s="35">
        <f t="shared" si="1508"/>
        <v>0</v>
      </c>
      <c r="WLL443" s="35">
        <f t="shared" si="1508"/>
        <v>0</v>
      </c>
      <c r="WLM443" s="35">
        <f t="shared" si="1508"/>
        <v>0</v>
      </c>
      <c r="WLN443" s="35">
        <f t="shared" si="1508"/>
        <v>0</v>
      </c>
      <c r="WLO443" s="35">
        <f t="shared" si="1508"/>
        <v>0</v>
      </c>
      <c r="WLP443" s="35">
        <f t="shared" si="1508"/>
        <v>0</v>
      </c>
      <c r="WLQ443" s="35">
        <f t="shared" si="1508"/>
        <v>0</v>
      </c>
      <c r="WLR443" s="35">
        <f t="shared" si="1508"/>
        <v>0</v>
      </c>
      <c r="WLS443" s="35">
        <f t="shared" si="1508"/>
        <v>0</v>
      </c>
      <c r="WLT443" s="35">
        <f t="shared" si="1508"/>
        <v>0</v>
      </c>
      <c r="WLU443" s="35">
        <f t="shared" si="1508"/>
        <v>0</v>
      </c>
      <c r="WLV443" s="35">
        <f t="shared" si="1508"/>
        <v>0</v>
      </c>
      <c r="WLW443" s="35">
        <f t="shared" si="1508"/>
        <v>0</v>
      </c>
      <c r="WLX443" s="35">
        <f t="shared" si="1508"/>
        <v>0</v>
      </c>
      <c r="WLY443" s="35">
        <f t="shared" si="1508"/>
        <v>0</v>
      </c>
      <c r="WLZ443" s="35">
        <f t="shared" ref="WLZ443:WOK443" si="1509">WLZ462</f>
        <v>0</v>
      </c>
      <c r="WMA443" s="35">
        <f t="shared" si="1509"/>
        <v>0</v>
      </c>
      <c r="WMB443" s="35">
        <f t="shared" si="1509"/>
        <v>0</v>
      </c>
      <c r="WMC443" s="35">
        <f t="shared" si="1509"/>
        <v>0</v>
      </c>
      <c r="WMD443" s="35">
        <f t="shared" si="1509"/>
        <v>0</v>
      </c>
      <c r="WME443" s="35">
        <f t="shared" si="1509"/>
        <v>0</v>
      </c>
      <c r="WMF443" s="35">
        <f t="shared" si="1509"/>
        <v>0</v>
      </c>
      <c r="WMG443" s="35">
        <f t="shared" si="1509"/>
        <v>0</v>
      </c>
      <c r="WMH443" s="35">
        <f t="shared" si="1509"/>
        <v>0</v>
      </c>
      <c r="WMI443" s="35">
        <f t="shared" si="1509"/>
        <v>0</v>
      </c>
      <c r="WMJ443" s="35">
        <f t="shared" si="1509"/>
        <v>0</v>
      </c>
      <c r="WMK443" s="35">
        <f t="shared" si="1509"/>
        <v>0</v>
      </c>
      <c r="WML443" s="35">
        <f t="shared" si="1509"/>
        <v>0</v>
      </c>
      <c r="WMM443" s="35">
        <f t="shared" si="1509"/>
        <v>0</v>
      </c>
      <c r="WMN443" s="35">
        <f t="shared" si="1509"/>
        <v>0</v>
      </c>
      <c r="WMO443" s="35">
        <f t="shared" si="1509"/>
        <v>0</v>
      </c>
      <c r="WMP443" s="35">
        <f t="shared" si="1509"/>
        <v>0</v>
      </c>
      <c r="WMQ443" s="35">
        <f t="shared" si="1509"/>
        <v>0</v>
      </c>
      <c r="WMR443" s="35">
        <f t="shared" si="1509"/>
        <v>0</v>
      </c>
      <c r="WMS443" s="35">
        <f t="shared" si="1509"/>
        <v>0</v>
      </c>
      <c r="WMT443" s="35">
        <f t="shared" si="1509"/>
        <v>0</v>
      </c>
      <c r="WMU443" s="35">
        <f t="shared" si="1509"/>
        <v>0</v>
      </c>
      <c r="WMV443" s="35">
        <f t="shared" si="1509"/>
        <v>0</v>
      </c>
      <c r="WMW443" s="35">
        <f t="shared" si="1509"/>
        <v>0</v>
      </c>
      <c r="WMX443" s="35">
        <f t="shared" si="1509"/>
        <v>0</v>
      </c>
      <c r="WMY443" s="35">
        <f t="shared" si="1509"/>
        <v>0</v>
      </c>
      <c r="WMZ443" s="35">
        <f t="shared" si="1509"/>
        <v>0</v>
      </c>
      <c r="WNA443" s="35">
        <f t="shared" si="1509"/>
        <v>0</v>
      </c>
      <c r="WNB443" s="35">
        <f t="shared" si="1509"/>
        <v>0</v>
      </c>
      <c r="WNC443" s="35">
        <f t="shared" si="1509"/>
        <v>0</v>
      </c>
      <c r="WND443" s="35">
        <f t="shared" si="1509"/>
        <v>0</v>
      </c>
      <c r="WNE443" s="35">
        <f t="shared" si="1509"/>
        <v>0</v>
      </c>
      <c r="WNF443" s="35">
        <f t="shared" si="1509"/>
        <v>0</v>
      </c>
      <c r="WNG443" s="35">
        <f t="shared" si="1509"/>
        <v>0</v>
      </c>
      <c r="WNH443" s="35">
        <f t="shared" si="1509"/>
        <v>0</v>
      </c>
      <c r="WNI443" s="35">
        <f t="shared" si="1509"/>
        <v>0</v>
      </c>
      <c r="WNJ443" s="35">
        <f t="shared" si="1509"/>
        <v>0</v>
      </c>
      <c r="WNK443" s="35">
        <f t="shared" si="1509"/>
        <v>0</v>
      </c>
      <c r="WNL443" s="35">
        <f t="shared" si="1509"/>
        <v>0</v>
      </c>
      <c r="WNM443" s="35">
        <f t="shared" si="1509"/>
        <v>0</v>
      </c>
      <c r="WNN443" s="35">
        <f t="shared" si="1509"/>
        <v>0</v>
      </c>
      <c r="WNO443" s="35">
        <f t="shared" si="1509"/>
        <v>0</v>
      </c>
      <c r="WNP443" s="35">
        <f t="shared" si="1509"/>
        <v>0</v>
      </c>
      <c r="WNQ443" s="35">
        <f t="shared" si="1509"/>
        <v>0</v>
      </c>
      <c r="WNR443" s="35">
        <f t="shared" si="1509"/>
        <v>0</v>
      </c>
      <c r="WNS443" s="35">
        <f t="shared" si="1509"/>
        <v>0</v>
      </c>
      <c r="WNT443" s="35">
        <f t="shared" si="1509"/>
        <v>0</v>
      </c>
      <c r="WNU443" s="35">
        <f t="shared" si="1509"/>
        <v>0</v>
      </c>
      <c r="WNV443" s="35">
        <f t="shared" si="1509"/>
        <v>0</v>
      </c>
      <c r="WNW443" s="35">
        <f t="shared" si="1509"/>
        <v>0</v>
      </c>
      <c r="WNX443" s="35">
        <f t="shared" si="1509"/>
        <v>0</v>
      </c>
      <c r="WNY443" s="35">
        <f t="shared" si="1509"/>
        <v>0</v>
      </c>
      <c r="WNZ443" s="35">
        <f t="shared" si="1509"/>
        <v>0</v>
      </c>
      <c r="WOA443" s="35">
        <f t="shared" si="1509"/>
        <v>0</v>
      </c>
      <c r="WOB443" s="35">
        <f t="shared" si="1509"/>
        <v>0</v>
      </c>
      <c r="WOC443" s="35">
        <f t="shared" si="1509"/>
        <v>0</v>
      </c>
      <c r="WOD443" s="35">
        <f t="shared" si="1509"/>
        <v>0</v>
      </c>
      <c r="WOE443" s="35">
        <f t="shared" si="1509"/>
        <v>0</v>
      </c>
      <c r="WOF443" s="35">
        <f t="shared" si="1509"/>
        <v>0</v>
      </c>
      <c r="WOG443" s="35">
        <f t="shared" si="1509"/>
        <v>0</v>
      </c>
      <c r="WOH443" s="35">
        <f t="shared" si="1509"/>
        <v>0</v>
      </c>
      <c r="WOI443" s="35">
        <f t="shared" si="1509"/>
        <v>0</v>
      </c>
      <c r="WOJ443" s="35">
        <f t="shared" si="1509"/>
        <v>0</v>
      </c>
      <c r="WOK443" s="35">
        <f t="shared" si="1509"/>
        <v>0</v>
      </c>
      <c r="WOL443" s="35">
        <f t="shared" ref="WOL443:WQW443" si="1510">WOL462</f>
        <v>0</v>
      </c>
      <c r="WOM443" s="35">
        <f t="shared" si="1510"/>
        <v>0</v>
      </c>
      <c r="WON443" s="35">
        <f t="shared" si="1510"/>
        <v>0</v>
      </c>
      <c r="WOO443" s="35">
        <f t="shared" si="1510"/>
        <v>0</v>
      </c>
      <c r="WOP443" s="35">
        <f t="shared" si="1510"/>
        <v>0</v>
      </c>
      <c r="WOQ443" s="35">
        <f t="shared" si="1510"/>
        <v>0</v>
      </c>
      <c r="WOR443" s="35">
        <f t="shared" si="1510"/>
        <v>0</v>
      </c>
      <c r="WOS443" s="35">
        <f t="shared" si="1510"/>
        <v>0</v>
      </c>
      <c r="WOT443" s="35">
        <f t="shared" si="1510"/>
        <v>0</v>
      </c>
      <c r="WOU443" s="35">
        <f t="shared" si="1510"/>
        <v>0</v>
      </c>
      <c r="WOV443" s="35">
        <f t="shared" si="1510"/>
        <v>0</v>
      </c>
      <c r="WOW443" s="35">
        <f t="shared" si="1510"/>
        <v>0</v>
      </c>
      <c r="WOX443" s="35">
        <f t="shared" si="1510"/>
        <v>0</v>
      </c>
      <c r="WOY443" s="35">
        <f t="shared" si="1510"/>
        <v>0</v>
      </c>
      <c r="WOZ443" s="35">
        <f t="shared" si="1510"/>
        <v>0</v>
      </c>
      <c r="WPA443" s="35">
        <f t="shared" si="1510"/>
        <v>0</v>
      </c>
      <c r="WPB443" s="35">
        <f t="shared" si="1510"/>
        <v>0</v>
      </c>
      <c r="WPC443" s="35">
        <f t="shared" si="1510"/>
        <v>0</v>
      </c>
      <c r="WPD443" s="35">
        <f t="shared" si="1510"/>
        <v>0</v>
      </c>
      <c r="WPE443" s="35">
        <f t="shared" si="1510"/>
        <v>0</v>
      </c>
      <c r="WPF443" s="35">
        <f t="shared" si="1510"/>
        <v>0</v>
      </c>
      <c r="WPG443" s="35">
        <f t="shared" si="1510"/>
        <v>0</v>
      </c>
      <c r="WPH443" s="35">
        <f t="shared" si="1510"/>
        <v>0</v>
      </c>
      <c r="WPI443" s="35">
        <f t="shared" si="1510"/>
        <v>0</v>
      </c>
      <c r="WPJ443" s="35">
        <f t="shared" si="1510"/>
        <v>0</v>
      </c>
      <c r="WPK443" s="35">
        <f t="shared" si="1510"/>
        <v>0</v>
      </c>
      <c r="WPL443" s="35">
        <f t="shared" si="1510"/>
        <v>0</v>
      </c>
      <c r="WPM443" s="35">
        <f t="shared" si="1510"/>
        <v>0</v>
      </c>
      <c r="WPN443" s="35">
        <f t="shared" si="1510"/>
        <v>0</v>
      </c>
      <c r="WPO443" s="35">
        <f t="shared" si="1510"/>
        <v>0</v>
      </c>
      <c r="WPP443" s="35">
        <f t="shared" si="1510"/>
        <v>0</v>
      </c>
      <c r="WPQ443" s="35">
        <f t="shared" si="1510"/>
        <v>0</v>
      </c>
      <c r="WPR443" s="35">
        <f t="shared" si="1510"/>
        <v>0</v>
      </c>
      <c r="WPS443" s="35">
        <f t="shared" si="1510"/>
        <v>0</v>
      </c>
      <c r="WPT443" s="35">
        <f t="shared" si="1510"/>
        <v>0</v>
      </c>
      <c r="WPU443" s="35">
        <f t="shared" si="1510"/>
        <v>0</v>
      </c>
      <c r="WPV443" s="35">
        <f t="shared" si="1510"/>
        <v>0</v>
      </c>
      <c r="WPW443" s="35">
        <f t="shared" si="1510"/>
        <v>0</v>
      </c>
      <c r="WPX443" s="35">
        <f t="shared" si="1510"/>
        <v>0</v>
      </c>
      <c r="WPY443" s="35">
        <f t="shared" si="1510"/>
        <v>0</v>
      </c>
      <c r="WPZ443" s="35">
        <f t="shared" si="1510"/>
        <v>0</v>
      </c>
      <c r="WQA443" s="35">
        <f t="shared" si="1510"/>
        <v>0</v>
      </c>
      <c r="WQB443" s="35">
        <f t="shared" si="1510"/>
        <v>0</v>
      </c>
      <c r="WQC443" s="35">
        <f t="shared" si="1510"/>
        <v>0</v>
      </c>
      <c r="WQD443" s="35">
        <f t="shared" si="1510"/>
        <v>0</v>
      </c>
      <c r="WQE443" s="35">
        <f t="shared" si="1510"/>
        <v>0</v>
      </c>
      <c r="WQF443" s="35">
        <f t="shared" si="1510"/>
        <v>0</v>
      </c>
      <c r="WQG443" s="35">
        <f t="shared" si="1510"/>
        <v>0</v>
      </c>
      <c r="WQH443" s="35">
        <f t="shared" si="1510"/>
        <v>0</v>
      </c>
      <c r="WQI443" s="35">
        <f t="shared" si="1510"/>
        <v>0</v>
      </c>
      <c r="WQJ443" s="35">
        <f t="shared" si="1510"/>
        <v>0</v>
      </c>
      <c r="WQK443" s="35">
        <f t="shared" si="1510"/>
        <v>0</v>
      </c>
      <c r="WQL443" s="35">
        <f t="shared" si="1510"/>
        <v>0</v>
      </c>
      <c r="WQM443" s="35">
        <f t="shared" si="1510"/>
        <v>0</v>
      </c>
      <c r="WQN443" s="35">
        <f t="shared" si="1510"/>
        <v>0</v>
      </c>
      <c r="WQO443" s="35">
        <f t="shared" si="1510"/>
        <v>0</v>
      </c>
      <c r="WQP443" s="35">
        <f t="shared" si="1510"/>
        <v>0</v>
      </c>
      <c r="WQQ443" s="35">
        <f t="shared" si="1510"/>
        <v>0</v>
      </c>
      <c r="WQR443" s="35">
        <f t="shared" si="1510"/>
        <v>0</v>
      </c>
      <c r="WQS443" s="35">
        <f t="shared" si="1510"/>
        <v>0</v>
      </c>
      <c r="WQT443" s="35">
        <f t="shared" si="1510"/>
        <v>0</v>
      </c>
      <c r="WQU443" s="35">
        <f t="shared" si="1510"/>
        <v>0</v>
      </c>
      <c r="WQV443" s="35">
        <f t="shared" si="1510"/>
        <v>0</v>
      </c>
      <c r="WQW443" s="35">
        <f t="shared" si="1510"/>
        <v>0</v>
      </c>
      <c r="WQX443" s="35">
        <f t="shared" ref="WQX443:WTI443" si="1511">WQX462</f>
        <v>0</v>
      </c>
      <c r="WQY443" s="35">
        <f t="shared" si="1511"/>
        <v>0</v>
      </c>
      <c r="WQZ443" s="35">
        <f t="shared" si="1511"/>
        <v>0</v>
      </c>
      <c r="WRA443" s="35">
        <f t="shared" si="1511"/>
        <v>0</v>
      </c>
      <c r="WRB443" s="35">
        <f t="shared" si="1511"/>
        <v>0</v>
      </c>
      <c r="WRC443" s="35">
        <f t="shared" si="1511"/>
        <v>0</v>
      </c>
      <c r="WRD443" s="35">
        <f t="shared" si="1511"/>
        <v>0</v>
      </c>
      <c r="WRE443" s="35">
        <f t="shared" si="1511"/>
        <v>0</v>
      </c>
      <c r="WRF443" s="35">
        <f t="shared" si="1511"/>
        <v>0</v>
      </c>
      <c r="WRG443" s="35">
        <f t="shared" si="1511"/>
        <v>0</v>
      </c>
      <c r="WRH443" s="35">
        <f t="shared" si="1511"/>
        <v>0</v>
      </c>
      <c r="WRI443" s="35">
        <f t="shared" si="1511"/>
        <v>0</v>
      </c>
      <c r="WRJ443" s="35">
        <f t="shared" si="1511"/>
        <v>0</v>
      </c>
      <c r="WRK443" s="35">
        <f t="shared" si="1511"/>
        <v>0</v>
      </c>
      <c r="WRL443" s="35">
        <f t="shared" si="1511"/>
        <v>0</v>
      </c>
      <c r="WRM443" s="35">
        <f t="shared" si="1511"/>
        <v>0</v>
      </c>
      <c r="WRN443" s="35">
        <f t="shared" si="1511"/>
        <v>0</v>
      </c>
      <c r="WRO443" s="35">
        <f t="shared" si="1511"/>
        <v>0</v>
      </c>
      <c r="WRP443" s="35">
        <f t="shared" si="1511"/>
        <v>0</v>
      </c>
      <c r="WRQ443" s="35">
        <f t="shared" si="1511"/>
        <v>0</v>
      </c>
      <c r="WRR443" s="35">
        <f t="shared" si="1511"/>
        <v>0</v>
      </c>
      <c r="WRS443" s="35">
        <f t="shared" si="1511"/>
        <v>0</v>
      </c>
      <c r="WRT443" s="35">
        <f t="shared" si="1511"/>
        <v>0</v>
      </c>
      <c r="WRU443" s="35">
        <f t="shared" si="1511"/>
        <v>0</v>
      </c>
      <c r="WRV443" s="35">
        <f t="shared" si="1511"/>
        <v>0</v>
      </c>
      <c r="WRW443" s="35">
        <f t="shared" si="1511"/>
        <v>0</v>
      </c>
      <c r="WRX443" s="35">
        <f t="shared" si="1511"/>
        <v>0</v>
      </c>
      <c r="WRY443" s="35">
        <f t="shared" si="1511"/>
        <v>0</v>
      </c>
      <c r="WRZ443" s="35">
        <f t="shared" si="1511"/>
        <v>0</v>
      </c>
      <c r="WSA443" s="35">
        <f t="shared" si="1511"/>
        <v>0</v>
      </c>
      <c r="WSB443" s="35">
        <f t="shared" si="1511"/>
        <v>0</v>
      </c>
      <c r="WSC443" s="35">
        <f t="shared" si="1511"/>
        <v>0</v>
      </c>
      <c r="WSD443" s="35">
        <f t="shared" si="1511"/>
        <v>0</v>
      </c>
      <c r="WSE443" s="35">
        <f t="shared" si="1511"/>
        <v>0</v>
      </c>
      <c r="WSF443" s="35">
        <f t="shared" si="1511"/>
        <v>0</v>
      </c>
      <c r="WSG443" s="35">
        <f t="shared" si="1511"/>
        <v>0</v>
      </c>
      <c r="WSH443" s="35">
        <f t="shared" si="1511"/>
        <v>0</v>
      </c>
      <c r="WSI443" s="35">
        <f t="shared" si="1511"/>
        <v>0</v>
      </c>
      <c r="WSJ443" s="35">
        <f t="shared" si="1511"/>
        <v>0</v>
      </c>
      <c r="WSK443" s="35">
        <f t="shared" si="1511"/>
        <v>0</v>
      </c>
      <c r="WSL443" s="35">
        <f t="shared" si="1511"/>
        <v>0</v>
      </c>
      <c r="WSM443" s="35">
        <f t="shared" si="1511"/>
        <v>0</v>
      </c>
      <c r="WSN443" s="35">
        <f t="shared" si="1511"/>
        <v>0</v>
      </c>
      <c r="WSO443" s="35">
        <f t="shared" si="1511"/>
        <v>0</v>
      </c>
      <c r="WSP443" s="35">
        <f t="shared" si="1511"/>
        <v>0</v>
      </c>
      <c r="WSQ443" s="35">
        <f t="shared" si="1511"/>
        <v>0</v>
      </c>
      <c r="WSR443" s="35">
        <f t="shared" si="1511"/>
        <v>0</v>
      </c>
      <c r="WSS443" s="35">
        <f t="shared" si="1511"/>
        <v>0</v>
      </c>
      <c r="WST443" s="35">
        <f t="shared" si="1511"/>
        <v>0</v>
      </c>
      <c r="WSU443" s="35">
        <f t="shared" si="1511"/>
        <v>0</v>
      </c>
      <c r="WSV443" s="35">
        <f t="shared" si="1511"/>
        <v>0</v>
      </c>
      <c r="WSW443" s="35">
        <f t="shared" si="1511"/>
        <v>0</v>
      </c>
      <c r="WSX443" s="35">
        <f t="shared" si="1511"/>
        <v>0</v>
      </c>
      <c r="WSY443" s="35">
        <f t="shared" si="1511"/>
        <v>0</v>
      </c>
      <c r="WSZ443" s="35">
        <f t="shared" si="1511"/>
        <v>0</v>
      </c>
      <c r="WTA443" s="35">
        <f t="shared" si="1511"/>
        <v>0</v>
      </c>
      <c r="WTB443" s="35">
        <f t="shared" si="1511"/>
        <v>0</v>
      </c>
      <c r="WTC443" s="35">
        <f t="shared" si="1511"/>
        <v>0</v>
      </c>
      <c r="WTD443" s="35">
        <f t="shared" si="1511"/>
        <v>0</v>
      </c>
      <c r="WTE443" s="35">
        <f t="shared" si="1511"/>
        <v>0</v>
      </c>
      <c r="WTF443" s="35">
        <f t="shared" si="1511"/>
        <v>0</v>
      </c>
      <c r="WTG443" s="35">
        <f t="shared" si="1511"/>
        <v>0</v>
      </c>
      <c r="WTH443" s="35">
        <f t="shared" si="1511"/>
        <v>0</v>
      </c>
      <c r="WTI443" s="35">
        <f t="shared" si="1511"/>
        <v>0</v>
      </c>
      <c r="WTJ443" s="35">
        <f t="shared" ref="WTJ443:WVU443" si="1512">WTJ462</f>
        <v>0</v>
      </c>
      <c r="WTK443" s="35">
        <f t="shared" si="1512"/>
        <v>0</v>
      </c>
      <c r="WTL443" s="35">
        <f t="shared" si="1512"/>
        <v>0</v>
      </c>
      <c r="WTM443" s="35">
        <f t="shared" si="1512"/>
        <v>0</v>
      </c>
      <c r="WTN443" s="35">
        <f t="shared" si="1512"/>
        <v>0</v>
      </c>
      <c r="WTO443" s="35">
        <f t="shared" si="1512"/>
        <v>0</v>
      </c>
      <c r="WTP443" s="35">
        <f t="shared" si="1512"/>
        <v>0</v>
      </c>
      <c r="WTQ443" s="35">
        <f t="shared" si="1512"/>
        <v>0</v>
      </c>
      <c r="WTR443" s="35">
        <f t="shared" si="1512"/>
        <v>0</v>
      </c>
      <c r="WTS443" s="35">
        <f t="shared" si="1512"/>
        <v>0</v>
      </c>
      <c r="WTT443" s="35">
        <f t="shared" si="1512"/>
        <v>0</v>
      </c>
      <c r="WTU443" s="35">
        <f t="shared" si="1512"/>
        <v>0</v>
      </c>
      <c r="WTV443" s="35">
        <f t="shared" si="1512"/>
        <v>0</v>
      </c>
      <c r="WTW443" s="35">
        <f t="shared" si="1512"/>
        <v>0</v>
      </c>
      <c r="WTX443" s="35">
        <f t="shared" si="1512"/>
        <v>0</v>
      </c>
      <c r="WTY443" s="35">
        <f t="shared" si="1512"/>
        <v>0</v>
      </c>
      <c r="WTZ443" s="35">
        <f t="shared" si="1512"/>
        <v>0</v>
      </c>
      <c r="WUA443" s="35">
        <f t="shared" si="1512"/>
        <v>0</v>
      </c>
      <c r="WUB443" s="35">
        <f t="shared" si="1512"/>
        <v>0</v>
      </c>
      <c r="WUC443" s="35">
        <f t="shared" si="1512"/>
        <v>0</v>
      </c>
      <c r="WUD443" s="35">
        <f t="shared" si="1512"/>
        <v>0</v>
      </c>
      <c r="WUE443" s="35">
        <f t="shared" si="1512"/>
        <v>0</v>
      </c>
      <c r="WUF443" s="35">
        <f t="shared" si="1512"/>
        <v>0</v>
      </c>
      <c r="WUG443" s="35">
        <f t="shared" si="1512"/>
        <v>0</v>
      </c>
      <c r="WUH443" s="35">
        <f t="shared" si="1512"/>
        <v>0</v>
      </c>
      <c r="WUI443" s="35">
        <f t="shared" si="1512"/>
        <v>0</v>
      </c>
      <c r="WUJ443" s="35">
        <f t="shared" si="1512"/>
        <v>0</v>
      </c>
      <c r="WUK443" s="35">
        <f t="shared" si="1512"/>
        <v>0</v>
      </c>
      <c r="WUL443" s="35">
        <f t="shared" si="1512"/>
        <v>0</v>
      </c>
      <c r="WUM443" s="35">
        <f t="shared" si="1512"/>
        <v>0</v>
      </c>
      <c r="WUN443" s="35">
        <f t="shared" si="1512"/>
        <v>0</v>
      </c>
      <c r="WUO443" s="35">
        <f t="shared" si="1512"/>
        <v>0</v>
      </c>
      <c r="WUP443" s="35">
        <f t="shared" si="1512"/>
        <v>0</v>
      </c>
      <c r="WUQ443" s="35">
        <f t="shared" si="1512"/>
        <v>0</v>
      </c>
      <c r="WUR443" s="35">
        <f t="shared" si="1512"/>
        <v>0</v>
      </c>
      <c r="WUS443" s="35">
        <f t="shared" si="1512"/>
        <v>0</v>
      </c>
      <c r="WUT443" s="35">
        <f t="shared" si="1512"/>
        <v>0</v>
      </c>
      <c r="WUU443" s="35">
        <f t="shared" si="1512"/>
        <v>0</v>
      </c>
      <c r="WUV443" s="35">
        <f t="shared" si="1512"/>
        <v>0</v>
      </c>
      <c r="WUW443" s="35">
        <f t="shared" si="1512"/>
        <v>0</v>
      </c>
      <c r="WUX443" s="35">
        <f t="shared" si="1512"/>
        <v>0</v>
      </c>
      <c r="WUY443" s="35">
        <f t="shared" si="1512"/>
        <v>0</v>
      </c>
      <c r="WUZ443" s="35">
        <f t="shared" si="1512"/>
        <v>0</v>
      </c>
      <c r="WVA443" s="35">
        <f t="shared" si="1512"/>
        <v>0</v>
      </c>
      <c r="WVB443" s="35">
        <f t="shared" si="1512"/>
        <v>0</v>
      </c>
      <c r="WVC443" s="35">
        <f t="shared" si="1512"/>
        <v>0</v>
      </c>
      <c r="WVD443" s="35">
        <f t="shared" si="1512"/>
        <v>0</v>
      </c>
      <c r="WVE443" s="35">
        <f t="shared" si="1512"/>
        <v>0</v>
      </c>
      <c r="WVF443" s="35">
        <f t="shared" si="1512"/>
        <v>0</v>
      </c>
      <c r="WVG443" s="35">
        <f t="shared" si="1512"/>
        <v>0</v>
      </c>
      <c r="WVH443" s="35">
        <f t="shared" si="1512"/>
        <v>0</v>
      </c>
      <c r="WVI443" s="35">
        <f t="shared" si="1512"/>
        <v>0</v>
      </c>
      <c r="WVJ443" s="35">
        <f t="shared" si="1512"/>
        <v>0</v>
      </c>
      <c r="WVK443" s="35">
        <f t="shared" si="1512"/>
        <v>0</v>
      </c>
      <c r="WVL443" s="35">
        <f t="shared" si="1512"/>
        <v>0</v>
      </c>
      <c r="WVM443" s="35">
        <f t="shared" si="1512"/>
        <v>0</v>
      </c>
      <c r="WVN443" s="35">
        <f t="shared" si="1512"/>
        <v>0</v>
      </c>
      <c r="WVO443" s="35">
        <f t="shared" si="1512"/>
        <v>0</v>
      </c>
      <c r="WVP443" s="35">
        <f t="shared" si="1512"/>
        <v>0</v>
      </c>
      <c r="WVQ443" s="35">
        <f t="shared" si="1512"/>
        <v>0</v>
      </c>
      <c r="WVR443" s="35">
        <f t="shared" si="1512"/>
        <v>0</v>
      </c>
      <c r="WVS443" s="35">
        <f t="shared" si="1512"/>
        <v>0</v>
      </c>
      <c r="WVT443" s="35">
        <f t="shared" si="1512"/>
        <v>0</v>
      </c>
      <c r="WVU443" s="35">
        <f t="shared" si="1512"/>
        <v>0</v>
      </c>
      <c r="WVV443" s="35">
        <f t="shared" ref="WVV443:WYG443" si="1513">WVV462</f>
        <v>0</v>
      </c>
      <c r="WVW443" s="35">
        <f t="shared" si="1513"/>
        <v>0</v>
      </c>
      <c r="WVX443" s="35">
        <f t="shared" si="1513"/>
        <v>0</v>
      </c>
      <c r="WVY443" s="35">
        <f t="shared" si="1513"/>
        <v>0</v>
      </c>
      <c r="WVZ443" s="35">
        <f t="shared" si="1513"/>
        <v>0</v>
      </c>
      <c r="WWA443" s="35">
        <f t="shared" si="1513"/>
        <v>0</v>
      </c>
      <c r="WWB443" s="35">
        <f t="shared" si="1513"/>
        <v>0</v>
      </c>
      <c r="WWC443" s="35">
        <f t="shared" si="1513"/>
        <v>0</v>
      </c>
      <c r="WWD443" s="35">
        <f t="shared" si="1513"/>
        <v>0</v>
      </c>
      <c r="WWE443" s="35">
        <f t="shared" si="1513"/>
        <v>0</v>
      </c>
      <c r="WWF443" s="35">
        <f t="shared" si="1513"/>
        <v>0</v>
      </c>
      <c r="WWG443" s="35">
        <f t="shared" si="1513"/>
        <v>0</v>
      </c>
      <c r="WWH443" s="35">
        <f t="shared" si="1513"/>
        <v>0</v>
      </c>
      <c r="WWI443" s="35">
        <f t="shared" si="1513"/>
        <v>0</v>
      </c>
      <c r="WWJ443" s="35">
        <f t="shared" si="1513"/>
        <v>0</v>
      </c>
      <c r="WWK443" s="35">
        <f t="shared" si="1513"/>
        <v>0</v>
      </c>
      <c r="WWL443" s="35">
        <f t="shared" si="1513"/>
        <v>0</v>
      </c>
      <c r="WWM443" s="35">
        <f t="shared" si="1513"/>
        <v>0</v>
      </c>
      <c r="WWN443" s="35">
        <f t="shared" si="1513"/>
        <v>0</v>
      </c>
      <c r="WWO443" s="35">
        <f t="shared" si="1513"/>
        <v>0</v>
      </c>
      <c r="WWP443" s="35">
        <f t="shared" si="1513"/>
        <v>0</v>
      </c>
      <c r="WWQ443" s="35">
        <f t="shared" si="1513"/>
        <v>0</v>
      </c>
      <c r="WWR443" s="35">
        <f t="shared" si="1513"/>
        <v>0</v>
      </c>
      <c r="WWS443" s="35">
        <f t="shared" si="1513"/>
        <v>0</v>
      </c>
      <c r="WWT443" s="35">
        <f t="shared" si="1513"/>
        <v>0</v>
      </c>
      <c r="WWU443" s="35">
        <f t="shared" si="1513"/>
        <v>0</v>
      </c>
      <c r="WWV443" s="35">
        <f t="shared" si="1513"/>
        <v>0</v>
      </c>
      <c r="WWW443" s="35">
        <f t="shared" si="1513"/>
        <v>0</v>
      </c>
      <c r="WWX443" s="35">
        <f t="shared" si="1513"/>
        <v>0</v>
      </c>
      <c r="WWY443" s="35">
        <f t="shared" si="1513"/>
        <v>0</v>
      </c>
      <c r="WWZ443" s="35">
        <f t="shared" si="1513"/>
        <v>0</v>
      </c>
      <c r="WXA443" s="35">
        <f t="shared" si="1513"/>
        <v>0</v>
      </c>
      <c r="WXB443" s="35">
        <f t="shared" si="1513"/>
        <v>0</v>
      </c>
      <c r="WXC443" s="35">
        <f t="shared" si="1513"/>
        <v>0</v>
      </c>
      <c r="WXD443" s="35">
        <f t="shared" si="1513"/>
        <v>0</v>
      </c>
      <c r="WXE443" s="35">
        <f t="shared" si="1513"/>
        <v>0</v>
      </c>
      <c r="WXF443" s="35">
        <f t="shared" si="1513"/>
        <v>0</v>
      </c>
      <c r="WXG443" s="35">
        <f t="shared" si="1513"/>
        <v>0</v>
      </c>
      <c r="WXH443" s="35">
        <f t="shared" si="1513"/>
        <v>0</v>
      </c>
      <c r="WXI443" s="35">
        <f t="shared" si="1513"/>
        <v>0</v>
      </c>
      <c r="WXJ443" s="35">
        <f t="shared" si="1513"/>
        <v>0</v>
      </c>
      <c r="WXK443" s="35">
        <f t="shared" si="1513"/>
        <v>0</v>
      </c>
      <c r="WXL443" s="35">
        <f t="shared" si="1513"/>
        <v>0</v>
      </c>
      <c r="WXM443" s="35">
        <f t="shared" si="1513"/>
        <v>0</v>
      </c>
      <c r="WXN443" s="35">
        <f t="shared" si="1513"/>
        <v>0</v>
      </c>
      <c r="WXO443" s="35">
        <f t="shared" si="1513"/>
        <v>0</v>
      </c>
      <c r="WXP443" s="35">
        <f t="shared" si="1513"/>
        <v>0</v>
      </c>
      <c r="WXQ443" s="35">
        <f t="shared" si="1513"/>
        <v>0</v>
      </c>
      <c r="WXR443" s="35">
        <f t="shared" si="1513"/>
        <v>0</v>
      </c>
      <c r="WXS443" s="35">
        <f t="shared" si="1513"/>
        <v>0</v>
      </c>
      <c r="WXT443" s="35">
        <f t="shared" si="1513"/>
        <v>0</v>
      </c>
      <c r="WXU443" s="35">
        <f t="shared" si="1513"/>
        <v>0</v>
      </c>
      <c r="WXV443" s="35">
        <f t="shared" si="1513"/>
        <v>0</v>
      </c>
      <c r="WXW443" s="35">
        <f t="shared" si="1513"/>
        <v>0</v>
      </c>
      <c r="WXX443" s="35">
        <f t="shared" si="1513"/>
        <v>0</v>
      </c>
      <c r="WXY443" s="35">
        <f t="shared" si="1513"/>
        <v>0</v>
      </c>
      <c r="WXZ443" s="35">
        <f t="shared" si="1513"/>
        <v>0</v>
      </c>
      <c r="WYA443" s="35">
        <f t="shared" si="1513"/>
        <v>0</v>
      </c>
      <c r="WYB443" s="35">
        <f t="shared" si="1513"/>
        <v>0</v>
      </c>
      <c r="WYC443" s="35">
        <f t="shared" si="1513"/>
        <v>0</v>
      </c>
      <c r="WYD443" s="35">
        <f t="shared" si="1513"/>
        <v>0</v>
      </c>
      <c r="WYE443" s="35">
        <f t="shared" si="1513"/>
        <v>0</v>
      </c>
      <c r="WYF443" s="35">
        <f t="shared" si="1513"/>
        <v>0</v>
      </c>
      <c r="WYG443" s="35">
        <f t="shared" si="1513"/>
        <v>0</v>
      </c>
      <c r="WYH443" s="35">
        <f t="shared" ref="WYH443:XAS443" si="1514">WYH462</f>
        <v>0</v>
      </c>
      <c r="WYI443" s="35">
        <f t="shared" si="1514"/>
        <v>0</v>
      </c>
      <c r="WYJ443" s="35">
        <f t="shared" si="1514"/>
        <v>0</v>
      </c>
      <c r="WYK443" s="35">
        <f t="shared" si="1514"/>
        <v>0</v>
      </c>
      <c r="WYL443" s="35">
        <f t="shared" si="1514"/>
        <v>0</v>
      </c>
      <c r="WYM443" s="35">
        <f t="shared" si="1514"/>
        <v>0</v>
      </c>
      <c r="WYN443" s="35">
        <f t="shared" si="1514"/>
        <v>0</v>
      </c>
      <c r="WYO443" s="35">
        <f t="shared" si="1514"/>
        <v>0</v>
      </c>
      <c r="WYP443" s="35">
        <f t="shared" si="1514"/>
        <v>0</v>
      </c>
      <c r="WYQ443" s="35">
        <f t="shared" si="1514"/>
        <v>0</v>
      </c>
      <c r="WYR443" s="35">
        <f t="shared" si="1514"/>
        <v>0</v>
      </c>
      <c r="WYS443" s="35">
        <f t="shared" si="1514"/>
        <v>0</v>
      </c>
      <c r="WYT443" s="35">
        <f t="shared" si="1514"/>
        <v>0</v>
      </c>
      <c r="WYU443" s="35">
        <f t="shared" si="1514"/>
        <v>0</v>
      </c>
      <c r="WYV443" s="35">
        <f t="shared" si="1514"/>
        <v>0</v>
      </c>
      <c r="WYW443" s="35">
        <f t="shared" si="1514"/>
        <v>0</v>
      </c>
      <c r="WYX443" s="35">
        <f t="shared" si="1514"/>
        <v>0</v>
      </c>
      <c r="WYY443" s="35">
        <f t="shared" si="1514"/>
        <v>0</v>
      </c>
      <c r="WYZ443" s="35">
        <f t="shared" si="1514"/>
        <v>0</v>
      </c>
      <c r="WZA443" s="35">
        <f t="shared" si="1514"/>
        <v>0</v>
      </c>
      <c r="WZB443" s="35">
        <f t="shared" si="1514"/>
        <v>0</v>
      </c>
      <c r="WZC443" s="35">
        <f t="shared" si="1514"/>
        <v>0</v>
      </c>
      <c r="WZD443" s="35">
        <f t="shared" si="1514"/>
        <v>0</v>
      </c>
      <c r="WZE443" s="35">
        <f t="shared" si="1514"/>
        <v>0</v>
      </c>
      <c r="WZF443" s="35">
        <f t="shared" si="1514"/>
        <v>0</v>
      </c>
      <c r="WZG443" s="35">
        <f t="shared" si="1514"/>
        <v>0</v>
      </c>
      <c r="WZH443" s="35">
        <f t="shared" si="1514"/>
        <v>0</v>
      </c>
      <c r="WZI443" s="35">
        <f t="shared" si="1514"/>
        <v>0</v>
      </c>
      <c r="WZJ443" s="35">
        <f t="shared" si="1514"/>
        <v>0</v>
      </c>
      <c r="WZK443" s="35">
        <f t="shared" si="1514"/>
        <v>0</v>
      </c>
      <c r="WZL443" s="35">
        <f t="shared" si="1514"/>
        <v>0</v>
      </c>
      <c r="WZM443" s="35">
        <f t="shared" si="1514"/>
        <v>0</v>
      </c>
      <c r="WZN443" s="35">
        <f t="shared" si="1514"/>
        <v>0</v>
      </c>
      <c r="WZO443" s="35">
        <f t="shared" si="1514"/>
        <v>0</v>
      </c>
      <c r="WZP443" s="35">
        <f t="shared" si="1514"/>
        <v>0</v>
      </c>
      <c r="WZQ443" s="35">
        <f t="shared" si="1514"/>
        <v>0</v>
      </c>
      <c r="WZR443" s="35">
        <f t="shared" si="1514"/>
        <v>0</v>
      </c>
      <c r="WZS443" s="35">
        <f t="shared" si="1514"/>
        <v>0</v>
      </c>
      <c r="WZT443" s="35">
        <f t="shared" si="1514"/>
        <v>0</v>
      </c>
      <c r="WZU443" s="35">
        <f t="shared" si="1514"/>
        <v>0</v>
      </c>
      <c r="WZV443" s="35">
        <f t="shared" si="1514"/>
        <v>0</v>
      </c>
      <c r="WZW443" s="35">
        <f t="shared" si="1514"/>
        <v>0</v>
      </c>
      <c r="WZX443" s="35">
        <f t="shared" si="1514"/>
        <v>0</v>
      </c>
      <c r="WZY443" s="35">
        <f t="shared" si="1514"/>
        <v>0</v>
      </c>
      <c r="WZZ443" s="35">
        <f t="shared" si="1514"/>
        <v>0</v>
      </c>
      <c r="XAA443" s="35">
        <f t="shared" si="1514"/>
        <v>0</v>
      </c>
      <c r="XAB443" s="35">
        <f t="shared" si="1514"/>
        <v>0</v>
      </c>
      <c r="XAC443" s="35">
        <f t="shared" si="1514"/>
        <v>0</v>
      </c>
      <c r="XAD443" s="35">
        <f t="shared" si="1514"/>
        <v>0</v>
      </c>
      <c r="XAE443" s="35">
        <f t="shared" si="1514"/>
        <v>0</v>
      </c>
      <c r="XAF443" s="35">
        <f t="shared" si="1514"/>
        <v>0</v>
      </c>
      <c r="XAG443" s="35">
        <f t="shared" si="1514"/>
        <v>0</v>
      </c>
      <c r="XAH443" s="35">
        <f t="shared" si="1514"/>
        <v>0</v>
      </c>
      <c r="XAI443" s="35">
        <f t="shared" si="1514"/>
        <v>0</v>
      </c>
      <c r="XAJ443" s="35">
        <f t="shared" si="1514"/>
        <v>0</v>
      </c>
      <c r="XAK443" s="35">
        <f t="shared" si="1514"/>
        <v>0</v>
      </c>
      <c r="XAL443" s="35">
        <f t="shared" si="1514"/>
        <v>0</v>
      </c>
      <c r="XAM443" s="35">
        <f t="shared" si="1514"/>
        <v>0</v>
      </c>
      <c r="XAN443" s="35">
        <f t="shared" si="1514"/>
        <v>0</v>
      </c>
      <c r="XAO443" s="35">
        <f t="shared" si="1514"/>
        <v>0</v>
      </c>
      <c r="XAP443" s="35">
        <f t="shared" si="1514"/>
        <v>0</v>
      </c>
      <c r="XAQ443" s="35">
        <f t="shared" si="1514"/>
        <v>0</v>
      </c>
      <c r="XAR443" s="35">
        <f t="shared" si="1514"/>
        <v>0</v>
      </c>
      <c r="XAS443" s="35">
        <f t="shared" si="1514"/>
        <v>0</v>
      </c>
      <c r="XAT443" s="35">
        <f t="shared" ref="XAT443:XDE443" si="1515">XAT462</f>
        <v>0</v>
      </c>
      <c r="XAU443" s="35">
        <f t="shared" si="1515"/>
        <v>0</v>
      </c>
      <c r="XAV443" s="35">
        <f t="shared" si="1515"/>
        <v>0</v>
      </c>
      <c r="XAW443" s="35">
        <f t="shared" si="1515"/>
        <v>0</v>
      </c>
      <c r="XAX443" s="35">
        <f t="shared" si="1515"/>
        <v>0</v>
      </c>
      <c r="XAY443" s="35">
        <f t="shared" si="1515"/>
        <v>0</v>
      </c>
      <c r="XAZ443" s="35">
        <f t="shared" si="1515"/>
        <v>0</v>
      </c>
      <c r="XBA443" s="35">
        <f t="shared" si="1515"/>
        <v>0</v>
      </c>
      <c r="XBB443" s="35">
        <f t="shared" si="1515"/>
        <v>0</v>
      </c>
      <c r="XBC443" s="35">
        <f t="shared" si="1515"/>
        <v>0</v>
      </c>
      <c r="XBD443" s="35">
        <f t="shared" si="1515"/>
        <v>0</v>
      </c>
      <c r="XBE443" s="35">
        <f t="shared" si="1515"/>
        <v>0</v>
      </c>
      <c r="XBF443" s="35">
        <f t="shared" si="1515"/>
        <v>0</v>
      </c>
      <c r="XBG443" s="35">
        <f t="shared" si="1515"/>
        <v>0</v>
      </c>
      <c r="XBH443" s="35">
        <f t="shared" si="1515"/>
        <v>0</v>
      </c>
      <c r="XBI443" s="35">
        <f t="shared" si="1515"/>
        <v>0</v>
      </c>
      <c r="XBJ443" s="35">
        <f t="shared" si="1515"/>
        <v>0</v>
      </c>
      <c r="XBK443" s="35">
        <f t="shared" si="1515"/>
        <v>0</v>
      </c>
      <c r="XBL443" s="35">
        <f t="shared" si="1515"/>
        <v>0</v>
      </c>
      <c r="XBM443" s="35">
        <f t="shared" si="1515"/>
        <v>0</v>
      </c>
      <c r="XBN443" s="35">
        <f t="shared" si="1515"/>
        <v>0</v>
      </c>
      <c r="XBO443" s="35">
        <f t="shared" si="1515"/>
        <v>0</v>
      </c>
      <c r="XBP443" s="35">
        <f t="shared" si="1515"/>
        <v>0</v>
      </c>
      <c r="XBQ443" s="35">
        <f t="shared" si="1515"/>
        <v>0</v>
      </c>
      <c r="XBR443" s="35">
        <f t="shared" si="1515"/>
        <v>0</v>
      </c>
      <c r="XBS443" s="35">
        <f t="shared" si="1515"/>
        <v>0</v>
      </c>
      <c r="XBT443" s="35">
        <f t="shared" si="1515"/>
        <v>0</v>
      </c>
      <c r="XBU443" s="35">
        <f t="shared" si="1515"/>
        <v>0</v>
      </c>
      <c r="XBV443" s="35">
        <f t="shared" si="1515"/>
        <v>0</v>
      </c>
      <c r="XBW443" s="35">
        <f t="shared" si="1515"/>
        <v>0</v>
      </c>
      <c r="XBX443" s="35">
        <f t="shared" si="1515"/>
        <v>0</v>
      </c>
      <c r="XBY443" s="35">
        <f t="shared" si="1515"/>
        <v>0</v>
      </c>
      <c r="XBZ443" s="35">
        <f t="shared" si="1515"/>
        <v>0</v>
      </c>
      <c r="XCA443" s="35">
        <f t="shared" si="1515"/>
        <v>0</v>
      </c>
      <c r="XCB443" s="35">
        <f t="shared" si="1515"/>
        <v>0</v>
      </c>
      <c r="XCC443" s="35">
        <f t="shared" si="1515"/>
        <v>0</v>
      </c>
      <c r="XCD443" s="35">
        <f t="shared" si="1515"/>
        <v>0</v>
      </c>
      <c r="XCE443" s="35">
        <f t="shared" si="1515"/>
        <v>0</v>
      </c>
      <c r="XCF443" s="35">
        <f t="shared" si="1515"/>
        <v>0</v>
      </c>
      <c r="XCG443" s="35">
        <f t="shared" si="1515"/>
        <v>0</v>
      </c>
      <c r="XCH443" s="35">
        <f t="shared" si="1515"/>
        <v>0</v>
      </c>
      <c r="XCI443" s="35">
        <f t="shared" si="1515"/>
        <v>0</v>
      </c>
      <c r="XCJ443" s="35">
        <f t="shared" si="1515"/>
        <v>0</v>
      </c>
      <c r="XCK443" s="35">
        <f t="shared" si="1515"/>
        <v>0</v>
      </c>
      <c r="XCL443" s="35">
        <f t="shared" si="1515"/>
        <v>0</v>
      </c>
      <c r="XCM443" s="35">
        <f t="shared" si="1515"/>
        <v>0</v>
      </c>
      <c r="XCN443" s="35">
        <f t="shared" si="1515"/>
        <v>0</v>
      </c>
      <c r="XCO443" s="35">
        <f t="shared" si="1515"/>
        <v>0</v>
      </c>
      <c r="XCP443" s="35">
        <f t="shared" si="1515"/>
        <v>0</v>
      </c>
      <c r="XCQ443" s="35">
        <f t="shared" si="1515"/>
        <v>0</v>
      </c>
      <c r="XCR443" s="35">
        <f t="shared" si="1515"/>
        <v>0</v>
      </c>
      <c r="XCS443" s="35">
        <f t="shared" si="1515"/>
        <v>0</v>
      </c>
      <c r="XCT443" s="35">
        <f t="shared" si="1515"/>
        <v>0</v>
      </c>
      <c r="XCU443" s="35">
        <f t="shared" si="1515"/>
        <v>0</v>
      </c>
      <c r="XCV443" s="35">
        <f t="shared" si="1515"/>
        <v>0</v>
      </c>
      <c r="XCW443" s="35">
        <f t="shared" si="1515"/>
        <v>0</v>
      </c>
      <c r="XCX443" s="35">
        <f t="shared" si="1515"/>
        <v>0</v>
      </c>
      <c r="XCY443" s="35">
        <f t="shared" si="1515"/>
        <v>0</v>
      </c>
      <c r="XCZ443" s="35">
        <f t="shared" si="1515"/>
        <v>0</v>
      </c>
      <c r="XDA443" s="35">
        <f t="shared" si="1515"/>
        <v>0</v>
      </c>
      <c r="XDB443" s="35">
        <f t="shared" si="1515"/>
        <v>0</v>
      </c>
      <c r="XDC443" s="35">
        <f t="shared" si="1515"/>
        <v>0</v>
      </c>
      <c r="XDD443" s="35">
        <f t="shared" si="1515"/>
        <v>0</v>
      </c>
      <c r="XDE443" s="35">
        <f t="shared" si="1515"/>
        <v>0</v>
      </c>
      <c r="XDF443" s="35">
        <f t="shared" ref="XDF443:XFD443" si="1516">XDF462</f>
        <v>0</v>
      </c>
      <c r="XDG443" s="35">
        <f t="shared" si="1516"/>
        <v>0</v>
      </c>
      <c r="XDH443" s="35">
        <f t="shared" si="1516"/>
        <v>0</v>
      </c>
      <c r="XDI443" s="35">
        <f t="shared" si="1516"/>
        <v>0</v>
      </c>
      <c r="XDJ443" s="35">
        <f t="shared" si="1516"/>
        <v>0</v>
      </c>
      <c r="XDK443" s="35">
        <f t="shared" si="1516"/>
        <v>0</v>
      </c>
      <c r="XDL443" s="35">
        <f t="shared" si="1516"/>
        <v>0</v>
      </c>
      <c r="XDM443" s="35">
        <f t="shared" si="1516"/>
        <v>0</v>
      </c>
      <c r="XDN443" s="35">
        <f t="shared" si="1516"/>
        <v>0</v>
      </c>
      <c r="XDO443" s="35">
        <f t="shared" si="1516"/>
        <v>0</v>
      </c>
      <c r="XDP443" s="35">
        <f t="shared" si="1516"/>
        <v>0</v>
      </c>
      <c r="XDQ443" s="35">
        <f t="shared" si="1516"/>
        <v>0</v>
      </c>
      <c r="XDR443" s="35">
        <f t="shared" si="1516"/>
        <v>0</v>
      </c>
      <c r="XDS443" s="35">
        <f t="shared" si="1516"/>
        <v>0</v>
      </c>
      <c r="XDT443" s="35">
        <f t="shared" si="1516"/>
        <v>0</v>
      </c>
      <c r="XDU443" s="35">
        <f t="shared" si="1516"/>
        <v>0</v>
      </c>
      <c r="XDV443" s="35">
        <f t="shared" si="1516"/>
        <v>0</v>
      </c>
      <c r="XDW443" s="35">
        <f t="shared" si="1516"/>
        <v>0</v>
      </c>
      <c r="XDX443" s="35">
        <f t="shared" si="1516"/>
        <v>0</v>
      </c>
      <c r="XDY443" s="35">
        <f t="shared" si="1516"/>
        <v>0</v>
      </c>
      <c r="XDZ443" s="35">
        <f t="shared" si="1516"/>
        <v>0</v>
      </c>
      <c r="XEA443" s="35">
        <f t="shared" si="1516"/>
        <v>0</v>
      </c>
      <c r="XEB443" s="35">
        <f t="shared" si="1516"/>
        <v>0</v>
      </c>
      <c r="XEC443" s="35">
        <f t="shared" si="1516"/>
        <v>0</v>
      </c>
      <c r="XED443" s="35">
        <f t="shared" si="1516"/>
        <v>0</v>
      </c>
      <c r="XEE443" s="35">
        <f t="shared" si="1516"/>
        <v>0</v>
      </c>
      <c r="XEF443" s="35">
        <f t="shared" si="1516"/>
        <v>0</v>
      </c>
      <c r="XEG443" s="35">
        <f t="shared" si="1516"/>
        <v>0</v>
      </c>
      <c r="XEH443" s="35">
        <f t="shared" si="1516"/>
        <v>0</v>
      </c>
      <c r="XEI443" s="35">
        <f t="shared" si="1516"/>
        <v>0</v>
      </c>
      <c r="XEJ443" s="35">
        <f t="shared" si="1516"/>
        <v>0</v>
      </c>
      <c r="XEK443" s="35">
        <f t="shared" si="1516"/>
        <v>0</v>
      </c>
      <c r="XEL443" s="35">
        <f t="shared" si="1516"/>
        <v>0</v>
      </c>
      <c r="XEM443" s="35">
        <f t="shared" si="1516"/>
        <v>0</v>
      </c>
      <c r="XEN443" s="35">
        <f t="shared" si="1516"/>
        <v>0</v>
      </c>
      <c r="XEO443" s="35">
        <f t="shared" si="1516"/>
        <v>0</v>
      </c>
      <c r="XEP443" s="35">
        <f t="shared" si="1516"/>
        <v>0</v>
      </c>
      <c r="XEQ443" s="35">
        <f t="shared" si="1516"/>
        <v>0</v>
      </c>
      <c r="XER443" s="35">
        <f t="shared" si="1516"/>
        <v>0</v>
      </c>
      <c r="XES443" s="35">
        <f t="shared" si="1516"/>
        <v>0</v>
      </c>
      <c r="XET443" s="35">
        <f t="shared" si="1516"/>
        <v>0</v>
      </c>
      <c r="XEU443" s="35">
        <f t="shared" si="1516"/>
        <v>0</v>
      </c>
      <c r="XEV443" s="35">
        <f t="shared" si="1516"/>
        <v>0</v>
      </c>
      <c r="XEW443" s="35">
        <f t="shared" si="1516"/>
        <v>0</v>
      </c>
      <c r="XEX443" s="35">
        <f t="shared" si="1516"/>
        <v>0</v>
      </c>
      <c r="XEY443" s="35">
        <f t="shared" si="1516"/>
        <v>0</v>
      </c>
      <c r="XEZ443" s="35">
        <f t="shared" si="1516"/>
        <v>0</v>
      </c>
      <c r="XFA443" s="35">
        <f t="shared" si="1516"/>
        <v>0</v>
      </c>
      <c r="XFB443" s="35">
        <f t="shared" si="1516"/>
        <v>0</v>
      </c>
      <c r="XFC443" s="35">
        <f t="shared" si="1516"/>
        <v>0</v>
      </c>
      <c r="XFD443" s="35">
        <f t="shared" si="1516"/>
        <v>0</v>
      </c>
    </row>
    <row r="444" spans="1:16384" hidden="1" outlineLevel="2" x14ac:dyDescent="0.2">
      <c r="G444" t="s">
        <v>444</v>
      </c>
      <c r="M444" s="10" t="e">
        <f>SUM(M441:M443)</f>
        <v>#REF!</v>
      </c>
      <c r="N444" s="10" t="e">
        <f t="shared" ref="N444:BY444" si="1517">SUM(N441:N443)</f>
        <v>#REF!</v>
      </c>
      <c r="O444" s="10" t="e">
        <f t="shared" si="1517"/>
        <v>#REF!</v>
      </c>
      <c r="P444" s="10" t="e">
        <f t="shared" si="1517"/>
        <v>#REF!</v>
      </c>
      <c r="Q444" s="10" t="e">
        <f t="shared" si="1517"/>
        <v>#REF!</v>
      </c>
      <c r="R444" s="10" t="e">
        <f t="shared" si="1517"/>
        <v>#REF!</v>
      </c>
      <c r="S444" s="10" t="e">
        <f t="shared" si="1517"/>
        <v>#REF!</v>
      </c>
      <c r="T444" s="10" t="e">
        <f t="shared" si="1517"/>
        <v>#REF!</v>
      </c>
      <c r="U444" s="10" t="e">
        <f t="shared" si="1517"/>
        <v>#REF!</v>
      </c>
      <c r="V444" s="10" t="e">
        <f t="shared" si="1517"/>
        <v>#REF!</v>
      </c>
      <c r="W444" s="10" t="e">
        <f t="shared" si="1517"/>
        <v>#REF!</v>
      </c>
      <c r="X444" s="10" t="e">
        <f t="shared" si="1517"/>
        <v>#REF!</v>
      </c>
      <c r="Y444" s="10" t="e">
        <f t="shared" si="1517"/>
        <v>#REF!</v>
      </c>
      <c r="Z444" s="10" t="e">
        <f t="shared" si="1517"/>
        <v>#REF!</v>
      </c>
      <c r="AA444" s="10" t="e">
        <f t="shared" si="1517"/>
        <v>#REF!</v>
      </c>
      <c r="AB444" s="10" t="e">
        <f t="shared" si="1517"/>
        <v>#REF!</v>
      </c>
      <c r="AC444" s="10" t="e">
        <f t="shared" si="1517"/>
        <v>#REF!</v>
      </c>
      <c r="AD444" s="10" t="e">
        <f t="shared" si="1517"/>
        <v>#REF!</v>
      </c>
      <c r="AE444" s="10" t="e">
        <f t="shared" si="1517"/>
        <v>#REF!</v>
      </c>
      <c r="AF444" s="10" t="e">
        <f t="shared" si="1517"/>
        <v>#REF!</v>
      </c>
      <c r="AG444" s="10" t="e">
        <f t="shared" si="1517"/>
        <v>#REF!</v>
      </c>
      <c r="AH444" s="10" t="e">
        <f t="shared" si="1517"/>
        <v>#REF!</v>
      </c>
      <c r="AI444" s="10" t="e">
        <f t="shared" si="1517"/>
        <v>#REF!</v>
      </c>
      <c r="AJ444" s="10" t="e">
        <f t="shared" si="1517"/>
        <v>#REF!</v>
      </c>
      <c r="AK444" s="10" t="e">
        <f t="shared" si="1517"/>
        <v>#REF!</v>
      </c>
      <c r="AL444" s="10" t="e">
        <f t="shared" si="1517"/>
        <v>#REF!</v>
      </c>
      <c r="AM444" s="10" t="e">
        <f t="shared" si="1517"/>
        <v>#REF!</v>
      </c>
      <c r="AN444" s="10" t="e">
        <f t="shared" si="1517"/>
        <v>#REF!</v>
      </c>
      <c r="AO444" s="10" t="e">
        <f t="shared" si="1517"/>
        <v>#REF!</v>
      </c>
      <c r="AP444" s="10" t="e">
        <f t="shared" si="1517"/>
        <v>#REF!</v>
      </c>
      <c r="AQ444" s="10" t="e">
        <f t="shared" si="1517"/>
        <v>#REF!</v>
      </c>
      <c r="AR444" s="10" t="e">
        <f t="shared" si="1517"/>
        <v>#REF!</v>
      </c>
      <c r="AS444" s="10" t="e">
        <f t="shared" si="1517"/>
        <v>#REF!</v>
      </c>
      <c r="AT444" s="10" t="e">
        <f t="shared" si="1517"/>
        <v>#REF!</v>
      </c>
      <c r="AU444" s="10" t="e">
        <f t="shared" si="1517"/>
        <v>#REF!</v>
      </c>
      <c r="AV444" s="10" t="e">
        <f t="shared" si="1517"/>
        <v>#REF!</v>
      </c>
      <c r="AW444" s="10" t="e">
        <f t="shared" si="1517"/>
        <v>#REF!</v>
      </c>
      <c r="AX444" s="10" t="e">
        <f t="shared" si="1517"/>
        <v>#REF!</v>
      </c>
      <c r="AY444" s="10" t="e">
        <f t="shared" si="1517"/>
        <v>#REF!</v>
      </c>
      <c r="AZ444" s="10" t="e">
        <f t="shared" si="1517"/>
        <v>#REF!</v>
      </c>
      <c r="BA444" s="10" t="e">
        <f t="shared" si="1517"/>
        <v>#REF!</v>
      </c>
      <c r="BB444" s="10" t="e">
        <f t="shared" si="1517"/>
        <v>#REF!</v>
      </c>
      <c r="BC444" s="10" t="e">
        <f t="shared" si="1517"/>
        <v>#REF!</v>
      </c>
      <c r="BD444" s="10" t="e">
        <f t="shared" si="1517"/>
        <v>#REF!</v>
      </c>
      <c r="BE444" s="10" t="e">
        <f t="shared" si="1517"/>
        <v>#REF!</v>
      </c>
      <c r="BF444" s="10" t="e">
        <f t="shared" si="1517"/>
        <v>#REF!</v>
      </c>
      <c r="BG444" s="10" t="e">
        <f t="shared" si="1517"/>
        <v>#REF!</v>
      </c>
      <c r="BH444" s="10" t="e">
        <f t="shared" si="1517"/>
        <v>#REF!</v>
      </c>
      <c r="BI444" s="10" t="e">
        <f t="shared" si="1517"/>
        <v>#REF!</v>
      </c>
      <c r="BJ444" s="10" t="e">
        <f t="shared" si="1517"/>
        <v>#REF!</v>
      </c>
      <c r="BK444" s="10" t="e">
        <f t="shared" si="1517"/>
        <v>#REF!</v>
      </c>
      <c r="BL444" s="10" t="e">
        <f t="shared" si="1517"/>
        <v>#REF!</v>
      </c>
      <c r="BM444" s="10" t="e">
        <f t="shared" si="1517"/>
        <v>#REF!</v>
      </c>
      <c r="BN444" s="10" t="e">
        <f t="shared" si="1517"/>
        <v>#REF!</v>
      </c>
      <c r="BO444" s="10" t="e">
        <f t="shared" si="1517"/>
        <v>#REF!</v>
      </c>
      <c r="BP444" s="10" t="e">
        <f t="shared" si="1517"/>
        <v>#REF!</v>
      </c>
      <c r="BQ444" s="10" t="e">
        <f t="shared" si="1517"/>
        <v>#REF!</v>
      </c>
      <c r="BR444" s="10" t="e">
        <f t="shared" si="1517"/>
        <v>#REF!</v>
      </c>
      <c r="BS444" s="10" t="e">
        <f t="shared" si="1517"/>
        <v>#REF!</v>
      </c>
      <c r="BT444" s="10" t="e">
        <f t="shared" si="1517"/>
        <v>#REF!</v>
      </c>
      <c r="BU444" s="10" t="e">
        <f t="shared" si="1517"/>
        <v>#REF!</v>
      </c>
      <c r="BV444" s="10" t="e">
        <f t="shared" si="1517"/>
        <v>#REF!</v>
      </c>
      <c r="BW444" s="10" t="e">
        <f t="shared" si="1517"/>
        <v>#REF!</v>
      </c>
      <c r="BX444" s="10" t="e">
        <f t="shared" si="1517"/>
        <v>#REF!</v>
      </c>
      <c r="BY444" s="10" t="e">
        <f t="shared" si="1517"/>
        <v>#REF!</v>
      </c>
      <c r="BZ444" s="10" t="e">
        <f t="shared" ref="BZ444:EK444" si="1518">SUM(BZ441:BZ443)</f>
        <v>#REF!</v>
      </c>
      <c r="CA444" s="10" t="e">
        <f t="shared" si="1518"/>
        <v>#REF!</v>
      </c>
      <c r="CB444" s="10" t="e">
        <f t="shared" si="1518"/>
        <v>#REF!</v>
      </c>
      <c r="CC444" s="10" t="e">
        <f t="shared" si="1518"/>
        <v>#REF!</v>
      </c>
      <c r="CD444" s="10" t="e">
        <f t="shared" si="1518"/>
        <v>#REF!</v>
      </c>
      <c r="CE444" s="10" t="e">
        <f t="shared" si="1518"/>
        <v>#REF!</v>
      </c>
      <c r="CF444" s="10" t="e">
        <f t="shared" si="1518"/>
        <v>#REF!</v>
      </c>
      <c r="CG444" s="10" t="e">
        <f t="shared" si="1518"/>
        <v>#REF!</v>
      </c>
      <c r="CH444" s="10" t="e">
        <f t="shared" si="1518"/>
        <v>#REF!</v>
      </c>
      <c r="CI444" s="10" t="e">
        <f t="shared" si="1518"/>
        <v>#REF!</v>
      </c>
      <c r="CJ444" s="10" t="e">
        <f t="shared" si="1518"/>
        <v>#REF!</v>
      </c>
      <c r="CK444" s="10" t="e">
        <f t="shared" si="1518"/>
        <v>#REF!</v>
      </c>
      <c r="CL444" s="10" t="e">
        <f t="shared" si="1518"/>
        <v>#REF!</v>
      </c>
      <c r="CM444" s="10" t="e">
        <f t="shared" si="1518"/>
        <v>#REF!</v>
      </c>
      <c r="CN444" s="10" t="e">
        <f t="shared" si="1518"/>
        <v>#REF!</v>
      </c>
      <c r="CO444" s="10" t="e">
        <f t="shared" si="1518"/>
        <v>#REF!</v>
      </c>
      <c r="CP444" s="10" t="e">
        <f t="shared" si="1518"/>
        <v>#REF!</v>
      </c>
      <c r="CQ444" s="10" t="e">
        <f t="shared" si="1518"/>
        <v>#REF!</v>
      </c>
      <c r="CR444" s="10" t="e">
        <f t="shared" si="1518"/>
        <v>#REF!</v>
      </c>
      <c r="CS444" s="10" t="e">
        <f t="shared" si="1518"/>
        <v>#REF!</v>
      </c>
      <c r="CT444" s="10" t="e">
        <f t="shared" si="1518"/>
        <v>#REF!</v>
      </c>
      <c r="CU444" s="10" t="e">
        <f t="shared" si="1518"/>
        <v>#REF!</v>
      </c>
      <c r="CV444" s="10" t="e">
        <f t="shared" si="1518"/>
        <v>#REF!</v>
      </c>
      <c r="CW444" s="10" t="e">
        <f t="shared" si="1518"/>
        <v>#REF!</v>
      </c>
      <c r="CX444" s="10" t="e">
        <f t="shared" si="1518"/>
        <v>#REF!</v>
      </c>
      <c r="CY444" s="10" t="e">
        <f t="shared" si="1518"/>
        <v>#REF!</v>
      </c>
      <c r="CZ444" s="10" t="e">
        <f t="shared" si="1518"/>
        <v>#REF!</v>
      </c>
      <c r="DA444" s="10" t="e">
        <f t="shared" si="1518"/>
        <v>#REF!</v>
      </c>
      <c r="DB444" s="10" t="e">
        <f t="shared" si="1518"/>
        <v>#REF!</v>
      </c>
      <c r="DC444" s="10" t="e">
        <f t="shared" si="1518"/>
        <v>#REF!</v>
      </c>
      <c r="DD444" s="10" t="e">
        <f t="shared" si="1518"/>
        <v>#REF!</v>
      </c>
      <c r="DE444" s="10" t="e">
        <f t="shared" si="1518"/>
        <v>#REF!</v>
      </c>
      <c r="DF444" s="10" t="e">
        <f t="shared" si="1518"/>
        <v>#REF!</v>
      </c>
      <c r="DG444" s="10" t="e">
        <f t="shared" si="1518"/>
        <v>#REF!</v>
      </c>
      <c r="DH444" s="10" t="e">
        <f t="shared" si="1518"/>
        <v>#REF!</v>
      </c>
      <c r="DI444" s="10" t="e">
        <f t="shared" si="1518"/>
        <v>#REF!</v>
      </c>
      <c r="DJ444" s="10" t="e">
        <f t="shared" si="1518"/>
        <v>#REF!</v>
      </c>
      <c r="DK444" s="10" t="e">
        <f t="shared" si="1518"/>
        <v>#REF!</v>
      </c>
      <c r="DL444" s="10" t="e">
        <f t="shared" si="1518"/>
        <v>#REF!</v>
      </c>
      <c r="DM444" s="10" t="e">
        <f t="shared" si="1518"/>
        <v>#REF!</v>
      </c>
      <c r="DN444" s="10" t="e">
        <f t="shared" si="1518"/>
        <v>#REF!</v>
      </c>
      <c r="DO444" s="10" t="e">
        <f t="shared" si="1518"/>
        <v>#REF!</v>
      </c>
      <c r="DP444" s="10" t="e">
        <f t="shared" si="1518"/>
        <v>#REF!</v>
      </c>
      <c r="DQ444" s="10" t="e">
        <f t="shared" si="1518"/>
        <v>#REF!</v>
      </c>
      <c r="DR444" s="10" t="e">
        <f t="shared" si="1518"/>
        <v>#REF!</v>
      </c>
      <c r="DS444" s="10" t="e">
        <f t="shared" si="1518"/>
        <v>#REF!</v>
      </c>
      <c r="DT444" s="10" t="e">
        <f t="shared" si="1518"/>
        <v>#REF!</v>
      </c>
      <c r="DU444" s="10" t="e">
        <f t="shared" si="1518"/>
        <v>#REF!</v>
      </c>
      <c r="DV444" s="10" t="e">
        <f t="shared" si="1518"/>
        <v>#REF!</v>
      </c>
      <c r="DW444" s="10" t="e">
        <f t="shared" si="1518"/>
        <v>#REF!</v>
      </c>
      <c r="DX444" s="10" t="e">
        <f t="shared" si="1518"/>
        <v>#REF!</v>
      </c>
      <c r="DY444" s="10" t="e">
        <f t="shared" si="1518"/>
        <v>#REF!</v>
      </c>
      <c r="DZ444" s="10" t="e">
        <f t="shared" si="1518"/>
        <v>#REF!</v>
      </c>
      <c r="EA444" s="10" t="e">
        <f t="shared" si="1518"/>
        <v>#REF!</v>
      </c>
      <c r="EB444" s="10" t="e">
        <f t="shared" si="1518"/>
        <v>#REF!</v>
      </c>
      <c r="EC444" s="10" t="e">
        <f t="shared" si="1518"/>
        <v>#REF!</v>
      </c>
      <c r="ED444" s="10" t="e">
        <f t="shared" si="1518"/>
        <v>#REF!</v>
      </c>
      <c r="EE444" s="10" t="e">
        <f t="shared" si="1518"/>
        <v>#REF!</v>
      </c>
      <c r="EF444" s="10" t="e">
        <f t="shared" si="1518"/>
        <v>#REF!</v>
      </c>
      <c r="EG444" s="10" t="e">
        <f t="shared" si="1518"/>
        <v>#REF!</v>
      </c>
      <c r="EH444" s="10" t="e">
        <f t="shared" si="1518"/>
        <v>#REF!</v>
      </c>
      <c r="EI444" s="10" t="e">
        <f t="shared" si="1518"/>
        <v>#REF!</v>
      </c>
      <c r="EJ444" s="10" t="e">
        <f t="shared" si="1518"/>
        <v>#REF!</v>
      </c>
      <c r="EK444" s="10" t="e">
        <f t="shared" si="1518"/>
        <v>#REF!</v>
      </c>
      <c r="EL444" s="10" t="e">
        <f t="shared" ref="EL444:GW444" si="1519">SUM(EL441:EL443)</f>
        <v>#REF!</v>
      </c>
      <c r="EM444" s="10" t="e">
        <f t="shared" si="1519"/>
        <v>#REF!</v>
      </c>
      <c r="EN444" s="10" t="e">
        <f t="shared" si="1519"/>
        <v>#REF!</v>
      </c>
      <c r="EO444" s="10" t="e">
        <f t="shared" si="1519"/>
        <v>#REF!</v>
      </c>
      <c r="EP444" s="10" t="e">
        <f t="shared" si="1519"/>
        <v>#REF!</v>
      </c>
      <c r="EQ444" s="10" t="e">
        <f t="shared" si="1519"/>
        <v>#REF!</v>
      </c>
      <c r="ER444" s="10" t="e">
        <f t="shared" si="1519"/>
        <v>#REF!</v>
      </c>
      <c r="ES444" s="10" t="e">
        <f t="shared" si="1519"/>
        <v>#REF!</v>
      </c>
      <c r="ET444" s="10" t="e">
        <f t="shared" si="1519"/>
        <v>#REF!</v>
      </c>
      <c r="EU444" s="10" t="e">
        <f t="shared" si="1519"/>
        <v>#REF!</v>
      </c>
      <c r="EV444" s="10" t="e">
        <f t="shared" si="1519"/>
        <v>#REF!</v>
      </c>
      <c r="EW444" s="10" t="e">
        <f t="shared" si="1519"/>
        <v>#REF!</v>
      </c>
      <c r="EX444" s="10" t="e">
        <f t="shared" si="1519"/>
        <v>#REF!</v>
      </c>
      <c r="EY444" s="10" t="e">
        <f t="shared" si="1519"/>
        <v>#REF!</v>
      </c>
      <c r="EZ444" s="10" t="e">
        <f t="shared" si="1519"/>
        <v>#REF!</v>
      </c>
      <c r="FA444" s="10" t="e">
        <f t="shared" si="1519"/>
        <v>#REF!</v>
      </c>
      <c r="FB444" s="10" t="e">
        <f t="shared" si="1519"/>
        <v>#REF!</v>
      </c>
      <c r="FC444" s="10" t="e">
        <f t="shared" si="1519"/>
        <v>#REF!</v>
      </c>
      <c r="FD444" s="10" t="e">
        <f t="shared" si="1519"/>
        <v>#REF!</v>
      </c>
      <c r="FE444" s="10" t="e">
        <f t="shared" si="1519"/>
        <v>#REF!</v>
      </c>
      <c r="FF444" s="10" t="e">
        <f t="shared" si="1519"/>
        <v>#REF!</v>
      </c>
      <c r="FG444" s="10" t="e">
        <f t="shared" si="1519"/>
        <v>#REF!</v>
      </c>
      <c r="FH444" s="10" t="e">
        <f t="shared" si="1519"/>
        <v>#REF!</v>
      </c>
      <c r="FI444" s="10" t="e">
        <f t="shared" si="1519"/>
        <v>#REF!</v>
      </c>
      <c r="FJ444" s="10" t="e">
        <f t="shared" si="1519"/>
        <v>#REF!</v>
      </c>
      <c r="FK444" s="10" t="e">
        <f t="shared" si="1519"/>
        <v>#REF!</v>
      </c>
      <c r="FL444" s="10" t="e">
        <f t="shared" si="1519"/>
        <v>#REF!</v>
      </c>
      <c r="FM444" s="10" t="e">
        <f t="shared" si="1519"/>
        <v>#REF!</v>
      </c>
      <c r="FN444" s="10" t="e">
        <f t="shared" si="1519"/>
        <v>#REF!</v>
      </c>
      <c r="FO444" s="10" t="e">
        <f t="shared" si="1519"/>
        <v>#REF!</v>
      </c>
      <c r="FP444" s="10" t="e">
        <f t="shared" si="1519"/>
        <v>#REF!</v>
      </c>
      <c r="FQ444" s="10" t="e">
        <f t="shared" si="1519"/>
        <v>#REF!</v>
      </c>
      <c r="FR444" s="10" t="e">
        <f t="shared" si="1519"/>
        <v>#REF!</v>
      </c>
      <c r="FS444" s="10" t="e">
        <f t="shared" si="1519"/>
        <v>#REF!</v>
      </c>
      <c r="FT444" s="10" t="e">
        <f t="shared" si="1519"/>
        <v>#REF!</v>
      </c>
      <c r="FU444" s="10" t="e">
        <f t="shared" si="1519"/>
        <v>#REF!</v>
      </c>
      <c r="FV444" s="10" t="e">
        <f t="shared" si="1519"/>
        <v>#REF!</v>
      </c>
      <c r="FW444" s="10" t="e">
        <f t="shared" si="1519"/>
        <v>#REF!</v>
      </c>
      <c r="FX444" s="10" t="e">
        <f t="shared" si="1519"/>
        <v>#REF!</v>
      </c>
      <c r="FY444" s="10" t="e">
        <f t="shared" si="1519"/>
        <v>#REF!</v>
      </c>
      <c r="FZ444" s="10" t="e">
        <f t="shared" si="1519"/>
        <v>#REF!</v>
      </c>
      <c r="GA444" s="10" t="e">
        <f t="shared" si="1519"/>
        <v>#REF!</v>
      </c>
      <c r="GB444" s="10" t="e">
        <f t="shared" si="1519"/>
        <v>#REF!</v>
      </c>
      <c r="GC444" s="10" t="e">
        <f t="shared" si="1519"/>
        <v>#REF!</v>
      </c>
      <c r="GD444" s="10" t="e">
        <f t="shared" si="1519"/>
        <v>#REF!</v>
      </c>
      <c r="GE444" s="10" t="e">
        <f t="shared" si="1519"/>
        <v>#REF!</v>
      </c>
      <c r="GF444" s="10" t="e">
        <f t="shared" si="1519"/>
        <v>#REF!</v>
      </c>
      <c r="GG444" s="10" t="e">
        <f t="shared" si="1519"/>
        <v>#REF!</v>
      </c>
      <c r="GH444" s="10" t="e">
        <f t="shared" si="1519"/>
        <v>#REF!</v>
      </c>
      <c r="GI444" s="10" t="e">
        <f t="shared" si="1519"/>
        <v>#REF!</v>
      </c>
      <c r="GJ444" s="10" t="e">
        <f t="shared" si="1519"/>
        <v>#REF!</v>
      </c>
      <c r="GK444" s="10" t="e">
        <f t="shared" si="1519"/>
        <v>#REF!</v>
      </c>
      <c r="GL444" s="10" t="e">
        <f t="shared" si="1519"/>
        <v>#REF!</v>
      </c>
      <c r="GM444" s="10" t="e">
        <f t="shared" si="1519"/>
        <v>#REF!</v>
      </c>
      <c r="GN444" s="10" t="e">
        <f t="shared" si="1519"/>
        <v>#REF!</v>
      </c>
      <c r="GO444" s="10" t="e">
        <f t="shared" si="1519"/>
        <v>#REF!</v>
      </c>
      <c r="GP444" s="10" t="e">
        <f t="shared" si="1519"/>
        <v>#REF!</v>
      </c>
      <c r="GQ444" s="10" t="e">
        <f t="shared" si="1519"/>
        <v>#REF!</v>
      </c>
      <c r="GR444" s="10" t="e">
        <f t="shared" si="1519"/>
        <v>#REF!</v>
      </c>
      <c r="GS444" s="10" t="e">
        <f t="shared" si="1519"/>
        <v>#REF!</v>
      </c>
      <c r="GT444" s="10" t="e">
        <f t="shared" si="1519"/>
        <v>#REF!</v>
      </c>
      <c r="GU444" s="10" t="e">
        <f t="shared" si="1519"/>
        <v>#REF!</v>
      </c>
      <c r="GV444" s="10" t="e">
        <f t="shared" si="1519"/>
        <v>#REF!</v>
      </c>
      <c r="GW444" s="10" t="e">
        <f t="shared" si="1519"/>
        <v>#REF!</v>
      </c>
      <c r="GX444" s="10" t="e">
        <f t="shared" ref="GX444:JI444" si="1520">SUM(GX441:GX443)</f>
        <v>#REF!</v>
      </c>
      <c r="GY444" s="10" t="e">
        <f t="shared" si="1520"/>
        <v>#REF!</v>
      </c>
      <c r="GZ444" s="10" t="e">
        <f t="shared" si="1520"/>
        <v>#REF!</v>
      </c>
      <c r="HA444" s="10" t="e">
        <f t="shared" si="1520"/>
        <v>#REF!</v>
      </c>
      <c r="HB444" s="10" t="e">
        <f t="shared" si="1520"/>
        <v>#REF!</v>
      </c>
      <c r="HC444" s="10" t="e">
        <f t="shared" si="1520"/>
        <v>#REF!</v>
      </c>
      <c r="HD444" s="10" t="e">
        <f t="shared" si="1520"/>
        <v>#REF!</v>
      </c>
      <c r="HE444" s="10" t="e">
        <f t="shared" si="1520"/>
        <v>#REF!</v>
      </c>
      <c r="HF444" s="10" t="e">
        <f t="shared" si="1520"/>
        <v>#REF!</v>
      </c>
      <c r="HG444" s="10" t="e">
        <f t="shared" si="1520"/>
        <v>#REF!</v>
      </c>
      <c r="HH444" s="10" t="e">
        <f t="shared" si="1520"/>
        <v>#REF!</v>
      </c>
      <c r="HI444" s="10" t="e">
        <f t="shared" si="1520"/>
        <v>#REF!</v>
      </c>
      <c r="HJ444" s="10" t="e">
        <f t="shared" si="1520"/>
        <v>#REF!</v>
      </c>
      <c r="HK444" s="10" t="e">
        <f t="shared" si="1520"/>
        <v>#REF!</v>
      </c>
      <c r="HL444" s="10" t="e">
        <f t="shared" si="1520"/>
        <v>#REF!</v>
      </c>
      <c r="HM444" s="10" t="e">
        <f t="shared" si="1520"/>
        <v>#REF!</v>
      </c>
      <c r="HN444" s="10" t="e">
        <f t="shared" si="1520"/>
        <v>#REF!</v>
      </c>
      <c r="HO444" s="10" t="e">
        <f t="shared" si="1520"/>
        <v>#REF!</v>
      </c>
      <c r="HP444" s="10" t="e">
        <f t="shared" si="1520"/>
        <v>#REF!</v>
      </c>
      <c r="HQ444" s="10" t="e">
        <f t="shared" si="1520"/>
        <v>#REF!</v>
      </c>
      <c r="HR444" s="10" t="e">
        <f t="shared" si="1520"/>
        <v>#REF!</v>
      </c>
      <c r="HS444" s="10" t="e">
        <f t="shared" si="1520"/>
        <v>#REF!</v>
      </c>
      <c r="HT444" s="10" t="e">
        <f t="shared" si="1520"/>
        <v>#REF!</v>
      </c>
      <c r="HU444" s="10" t="e">
        <f t="shared" si="1520"/>
        <v>#REF!</v>
      </c>
      <c r="HV444" s="10" t="e">
        <f t="shared" si="1520"/>
        <v>#REF!</v>
      </c>
      <c r="HW444" s="10" t="e">
        <f t="shared" si="1520"/>
        <v>#REF!</v>
      </c>
      <c r="HX444" s="10" t="e">
        <f t="shared" si="1520"/>
        <v>#REF!</v>
      </c>
      <c r="HY444" s="10" t="e">
        <f t="shared" si="1520"/>
        <v>#REF!</v>
      </c>
      <c r="HZ444" s="10" t="e">
        <f t="shared" si="1520"/>
        <v>#REF!</v>
      </c>
      <c r="IA444" s="10" t="e">
        <f t="shared" si="1520"/>
        <v>#REF!</v>
      </c>
      <c r="IB444" s="10" t="e">
        <f t="shared" si="1520"/>
        <v>#REF!</v>
      </c>
      <c r="IC444" s="10" t="e">
        <f t="shared" si="1520"/>
        <v>#REF!</v>
      </c>
      <c r="ID444" s="10" t="e">
        <f t="shared" si="1520"/>
        <v>#REF!</v>
      </c>
      <c r="IE444" s="10" t="e">
        <f t="shared" si="1520"/>
        <v>#REF!</v>
      </c>
      <c r="IF444" s="10" t="e">
        <f t="shared" si="1520"/>
        <v>#REF!</v>
      </c>
      <c r="IG444" s="10">
        <f t="shared" si="1520"/>
        <v>0</v>
      </c>
      <c r="IH444" s="10">
        <f t="shared" si="1520"/>
        <v>0</v>
      </c>
      <c r="II444" s="10">
        <f t="shared" si="1520"/>
        <v>0</v>
      </c>
      <c r="IJ444" s="10">
        <f t="shared" si="1520"/>
        <v>0</v>
      </c>
      <c r="IK444" s="10">
        <f t="shared" si="1520"/>
        <v>0</v>
      </c>
      <c r="IL444" s="10">
        <f t="shared" si="1520"/>
        <v>0</v>
      </c>
      <c r="IM444" s="10">
        <f t="shared" si="1520"/>
        <v>0</v>
      </c>
      <c r="IN444" s="10">
        <f t="shared" si="1520"/>
        <v>0</v>
      </c>
      <c r="IO444" s="10">
        <f t="shared" si="1520"/>
        <v>0</v>
      </c>
      <c r="IP444" s="10">
        <f t="shared" si="1520"/>
        <v>0</v>
      </c>
      <c r="IQ444" s="10">
        <f t="shared" si="1520"/>
        <v>0</v>
      </c>
      <c r="IR444" s="10">
        <f t="shared" si="1520"/>
        <v>0</v>
      </c>
      <c r="IS444" s="10">
        <f t="shared" si="1520"/>
        <v>0</v>
      </c>
      <c r="IT444" s="10">
        <f t="shared" si="1520"/>
        <v>0</v>
      </c>
      <c r="IU444" s="10">
        <f t="shared" si="1520"/>
        <v>0</v>
      </c>
      <c r="IV444" s="10">
        <f t="shared" si="1520"/>
        <v>0</v>
      </c>
      <c r="IW444" s="10">
        <f t="shared" si="1520"/>
        <v>0</v>
      </c>
      <c r="IX444" s="10">
        <f t="shared" si="1520"/>
        <v>0</v>
      </c>
      <c r="IY444" s="10">
        <f t="shared" si="1520"/>
        <v>0</v>
      </c>
      <c r="IZ444" s="10">
        <f t="shared" si="1520"/>
        <v>0</v>
      </c>
      <c r="JA444" s="10">
        <f t="shared" si="1520"/>
        <v>0</v>
      </c>
      <c r="JB444" s="10">
        <f t="shared" si="1520"/>
        <v>0</v>
      </c>
      <c r="JC444" s="10">
        <f t="shared" si="1520"/>
        <v>0</v>
      </c>
      <c r="JD444" s="10">
        <f t="shared" si="1520"/>
        <v>0</v>
      </c>
      <c r="JE444" s="10">
        <f t="shared" si="1520"/>
        <v>0</v>
      </c>
      <c r="JF444" s="10">
        <f t="shared" si="1520"/>
        <v>0</v>
      </c>
      <c r="JG444" s="10">
        <f t="shared" si="1520"/>
        <v>0</v>
      </c>
      <c r="JH444" s="10">
        <f t="shared" si="1520"/>
        <v>0</v>
      </c>
      <c r="JI444" s="10">
        <f t="shared" si="1520"/>
        <v>0</v>
      </c>
      <c r="JJ444" s="10">
        <f t="shared" ref="JJ444:LU444" si="1521">SUM(JJ441:JJ443)</f>
        <v>0</v>
      </c>
      <c r="JK444" s="10">
        <f t="shared" si="1521"/>
        <v>0</v>
      </c>
      <c r="JL444" s="10">
        <f t="shared" si="1521"/>
        <v>0</v>
      </c>
      <c r="JM444" s="10">
        <f t="shared" si="1521"/>
        <v>0</v>
      </c>
      <c r="JN444" s="10">
        <f t="shared" si="1521"/>
        <v>0</v>
      </c>
      <c r="JO444" s="10">
        <f t="shared" si="1521"/>
        <v>0</v>
      </c>
      <c r="JP444" s="10">
        <f t="shared" si="1521"/>
        <v>0</v>
      </c>
      <c r="JQ444" s="10">
        <f t="shared" si="1521"/>
        <v>0</v>
      </c>
      <c r="JR444" s="10">
        <f t="shared" si="1521"/>
        <v>0</v>
      </c>
      <c r="JS444" s="10">
        <f t="shared" si="1521"/>
        <v>0</v>
      </c>
      <c r="JT444" s="10">
        <f t="shared" si="1521"/>
        <v>0</v>
      </c>
      <c r="JU444" s="10">
        <f t="shared" si="1521"/>
        <v>0</v>
      </c>
      <c r="JV444" s="10">
        <f t="shared" si="1521"/>
        <v>0</v>
      </c>
      <c r="JW444" s="10">
        <f t="shared" si="1521"/>
        <v>0</v>
      </c>
      <c r="JX444" s="10">
        <f t="shared" si="1521"/>
        <v>0</v>
      </c>
      <c r="JY444" s="10">
        <f t="shared" si="1521"/>
        <v>0</v>
      </c>
      <c r="JZ444" s="10">
        <f t="shared" si="1521"/>
        <v>0</v>
      </c>
      <c r="KA444" s="10">
        <f t="shared" si="1521"/>
        <v>0</v>
      </c>
      <c r="KB444" s="10">
        <f t="shared" si="1521"/>
        <v>0</v>
      </c>
      <c r="KC444" s="10">
        <f t="shared" si="1521"/>
        <v>0</v>
      </c>
      <c r="KD444" s="10">
        <f t="shared" si="1521"/>
        <v>0</v>
      </c>
      <c r="KE444" s="10">
        <f t="shared" si="1521"/>
        <v>0</v>
      </c>
      <c r="KF444" s="10">
        <f t="shared" si="1521"/>
        <v>0</v>
      </c>
      <c r="KG444" s="10">
        <f t="shared" si="1521"/>
        <v>0</v>
      </c>
      <c r="KH444" s="10">
        <f t="shared" si="1521"/>
        <v>0</v>
      </c>
      <c r="KI444" s="10">
        <f t="shared" si="1521"/>
        <v>0</v>
      </c>
      <c r="KJ444" s="10">
        <f t="shared" si="1521"/>
        <v>0</v>
      </c>
      <c r="KK444" s="10">
        <f t="shared" si="1521"/>
        <v>0</v>
      </c>
      <c r="KL444" s="10">
        <f t="shared" si="1521"/>
        <v>0</v>
      </c>
      <c r="KM444" s="10">
        <f t="shared" si="1521"/>
        <v>0</v>
      </c>
      <c r="KN444" s="10">
        <f t="shared" si="1521"/>
        <v>0</v>
      </c>
      <c r="KO444" s="10">
        <f t="shared" si="1521"/>
        <v>0</v>
      </c>
      <c r="KP444" s="10">
        <f t="shared" si="1521"/>
        <v>0</v>
      </c>
      <c r="KQ444" s="10">
        <f t="shared" si="1521"/>
        <v>0</v>
      </c>
      <c r="KR444" s="10">
        <f t="shared" si="1521"/>
        <v>0</v>
      </c>
      <c r="KS444" s="10">
        <f t="shared" si="1521"/>
        <v>0</v>
      </c>
      <c r="KT444" s="10">
        <f t="shared" si="1521"/>
        <v>0</v>
      </c>
      <c r="KU444" s="10">
        <f t="shared" si="1521"/>
        <v>0</v>
      </c>
      <c r="KV444" s="10">
        <f t="shared" si="1521"/>
        <v>0</v>
      </c>
      <c r="KW444" s="10">
        <f t="shared" si="1521"/>
        <v>0</v>
      </c>
      <c r="KX444" s="10">
        <f t="shared" si="1521"/>
        <v>0</v>
      </c>
      <c r="KY444" s="10">
        <f t="shared" si="1521"/>
        <v>0</v>
      </c>
      <c r="KZ444" s="10">
        <f t="shared" si="1521"/>
        <v>0</v>
      </c>
      <c r="LA444" s="10">
        <f t="shared" si="1521"/>
        <v>0</v>
      </c>
      <c r="LB444" s="10">
        <f t="shared" si="1521"/>
        <v>0</v>
      </c>
      <c r="LC444" s="10">
        <f t="shared" si="1521"/>
        <v>0</v>
      </c>
      <c r="LD444" s="10">
        <f t="shared" si="1521"/>
        <v>0</v>
      </c>
      <c r="LE444" s="10">
        <f t="shared" si="1521"/>
        <v>0</v>
      </c>
      <c r="LF444" s="10">
        <f t="shared" si="1521"/>
        <v>0</v>
      </c>
      <c r="LG444" s="10">
        <f t="shared" si="1521"/>
        <v>0</v>
      </c>
      <c r="LH444" s="10">
        <f t="shared" si="1521"/>
        <v>0</v>
      </c>
      <c r="LI444" s="10">
        <f t="shared" si="1521"/>
        <v>0</v>
      </c>
      <c r="LJ444" s="10">
        <f t="shared" si="1521"/>
        <v>0</v>
      </c>
      <c r="LK444" s="10">
        <f t="shared" si="1521"/>
        <v>0</v>
      </c>
      <c r="LL444" s="10">
        <f t="shared" si="1521"/>
        <v>0</v>
      </c>
      <c r="LM444" s="10">
        <f t="shared" si="1521"/>
        <v>0</v>
      </c>
      <c r="LN444" s="10">
        <f t="shared" si="1521"/>
        <v>0</v>
      </c>
      <c r="LO444" s="10">
        <f t="shared" si="1521"/>
        <v>0</v>
      </c>
      <c r="LP444" s="10">
        <f t="shared" si="1521"/>
        <v>0</v>
      </c>
      <c r="LQ444" s="10">
        <f t="shared" si="1521"/>
        <v>0</v>
      </c>
      <c r="LR444" s="10">
        <f t="shared" si="1521"/>
        <v>0</v>
      </c>
      <c r="LS444" s="10">
        <f t="shared" si="1521"/>
        <v>0</v>
      </c>
      <c r="LT444" s="10">
        <f t="shared" si="1521"/>
        <v>0</v>
      </c>
      <c r="LU444" s="10">
        <f t="shared" si="1521"/>
        <v>0</v>
      </c>
      <c r="LV444" s="10">
        <f t="shared" ref="LV444:OG444" si="1522">SUM(LV441:LV443)</f>
        <v>0</v>
      </c>
      <c r="LW444" s="10">
        <f t="shared" si="1522"/>
        <v>0</v>
      </c>
      <c r="LX444" s="10">
        <f t="shared" si="1522"/>
        <v>0</v>
      </c>
      <c r="LY444" s="10">
        <f t="shared" si="1522"/>
        <v>0</v>
      </c>
      <c r="LZ444" s="10">
        <f t="shared" si="1522"/>
        <v>0</v>
      </c>
      <c r="MA444" s="10">
        <f t="shared" si="1522"/>
        <v>0</v>
      </c>
      <c r="MB444" s="10">
        <f t="shared" si="1522"/>
        <v>0</v>
      </c>
      <c r="MC444" s="10">
        <f t="shared" si="1522"/>
        <v>0</v>
      </c>
      <c r="MD444" s="10">
        <f t="shared" si="1522"/>
        <v>0</v>
      </c>
      <c r="ME444" s="10">
        <f t="shared" si="1522"/>
        <v>0</v>
      </c>
      <c r="MF444" s="10">
        <f t="shared" si="1522"/>
        <v>0</v>
      </c>
      <c r="MG444" s="10">
        <f t="shared" si="1522"/>
        <v>0</v>
      </c>
      <c r="MH444" s="10">
        <f t="shared" si="1522"/>
        <v>0</v>
      </c>
      <c r="MI444" s="10">
        <f t="shared" si="1522"/>
        <v>0</v>
      </c>
      <c r="MJ444" s="10">
        <f t="shared" si="1522"/>
        <v>0</v>
      </c>
      <c r="MK444" s="10">
        <f t="shared" si="1522"/>
        <v>0</v>
      </c>
      <c r="ML444" s="10">
        <f t="shared" si="1522"/>
        <v>0</v>
      </c>
      <c r="MM444" s="10">
        <f t="shared" si="1522"/>
        <v>0</v>
      </c>
      <c r="MN444" s="10">
        <f t="shared" si="1522"/>
        <v>0</v>
      </c>
      <c r="MO444" s="10">
        <f t="shared" si="1522"/>
        <v>0</v>
      </c>
      <c r="MP444" s="10">
        <f t="shared" si="1522"/>
        <v>0</v>
      </c>
      <c r="MQ444" s="10">
        <f t="shared" si="1522"/>
        <v>0</v>
      </c>
      <c r="MR444" s="10">
        <f t="shared" si="1522"/>
        <v>0</v>
      </c>
      <c r="MS444" s="10">
        <f t="shared" si="1522"/>
        <v>0</v>
      </c>
      <c r="MT444" s="10">
        <f t="shared" si="1522"/>
        <v>0</v>
      </c>
      <c r="MU444" s="10">
        <f t="shared" si="1522"/>
        <v>0</v>
      </c>
      <c r="MV444" s="10">
        <f t="shared" si="1522"/>
        <v>0</v>
      </c>
      <c r="MW444" s="10">
        <f t="shared" si="1522"/>
        <v>0</v>
      </c>
      <c r="MX444" s="10">
        <f t="shared" si="1522"/>
        <v>0</v>
      </c>
      <c r="MY444" s="10">
        <f t="shared" si="1522"/>
        <v>0</v>
      </c>
      <c r="MZ444" s="10">
        <f t="shared" si="1522"/>
        <v>0</v>
      </c>
      <c r="NA444" s="10">
        <f t="shared" si="1522"/>
        <v>0</v>
      </c>
      <c r="NB444" s="10">
        <f t="shared" si="1522"/>
        <v>0</v>
      </c>
      <c r="NC444" s="10">
        <f t="shared" si="1522"/>
        <v>0</v>
      </c>
      <c r="ND444" s="10">
        <f t="shared" si="1522"/>
        <v>0</v>
      </c>
      <c r="NE444" s="10">
        <f t="shared" si="1522"/>
        <v>0</v>
      </c>
      <c r="NF444" s="10">
        <f t="shared" si="1522"/>
        <v>0</v>
      </c>
      <c r="NG444" s="10">
        <f t="shared" si="1522"/>
        <v>0</v>
      </c>
      <c r="NH444" s="10">
        <f t="shared" si="1522"/>
        <v>0</v>
      </c>
      <c r="NI444" s="10">
        <f t="shared" si="1522"/>
        <v>0</v>
      </c>
      <c r="NJ444" s="10">
        <f t="shared" si="1522"/>
        <v>0</v>
      </c>
      <c r="NK444" s="10">
        <f t="shared" si="1522"/>
        <v>0</v>
      </c>
      <c r="NL444" s="10">
        <f t="shared" si="1522"/>
        <v>0</v>
      </c>
      <c r="NM444" s="10">
        <f t="shared" si="1522"/>
        <v>0</v>
      </c>
      <c r="NN444" s="10">
        <f t="shared" si="1522"/>
        <v>0</v>
      </c>
      <c r="NO444" s="10">
        <f t="shared" si="1522"/>
        <v>0</v>
      </c>
      <c r="NP444" s="10">
        <f t="shared" si="1522"/>
        <v>0</v>
      </c>
      <c r="NQ444" s="10">
        <f t="shared" si="1522"/>
        <v>0</v>
      </c>
      <c r="NR444" s="10">
        <f t="shared" si="1522"/>
        <v>0</v>
      </c>
      <c r="NS444" s="10">
        <f t="shared" si="1522"/>
        <v>0</v>
      </c>
      <c r="NT444" s="10">
        <f t="shared" si="1522"/>
        <v>0</v>
      </c>
      <c r="NU444" s="10">
        <f t="shared" si="1522"/>
        <v>0</v>
      </c>
      <c r="NV444" s="10">
        <f t="shared" si="1522"/>
        <v>0</v>
      </c>
      <c r="NW444" s="10">
        <f t="shared" si="1522"/>
        <v>0</v>
      </c>
      <c r="NX444" s="10">
        <f t="shared" si="1522"/>
        <v>0</v>
      </c>
      <c r="NY444" s="10">
        <f t="shared" si="1522"/>
        <v>0</v>
      </c>
      <c r="NZ444" s="10">
        <f t="shared" si="1522"/>
        <v>0</v>
      </c>
      <c r="OA444" s="10">
        <f t="shared" si="1522"/>
        <v>0</v>
      </c>
      <c r="OB444" s="10">
        <f t="shared" si="1522"/>
        <v>0</v>
      </c>
      <c r="OC444" s="10">
        <f t="shared" si="1522"/>
        <v>0</v>
      </c>
      <c r="OD444" s="10">
        <f t="shared" si="1522"/>
        <v>0</v>
      </c>
      <c r="OE444" s="10">
        <f t="shared" si="1522"/>
        <v>0</v>
      </c>
      <c r="OF444" s="10">
        <f t="shared" si="1522"/>
        <v>0</v>
      </c>
      <c r="OG444" s="10">
        <f t="shared" si="1522"/>
        <v>0</v>
      </c>
      <c r="OH444" s="10">
        <f t="shared" ref="OH444:QS444" si="1523">SUM(OH441:OH443)</f>
        <v>0</v>
      </c>
      <c r="OI444" s="10">
        <f t="shared" si="1523"/>
        <v>0</v>
      </c>
      <c r="OJ444" s="10">
        <f t="shared" si="1523"/>
        <v>0</v>
      </c>
      <c r="OK444" s="10">
        <f t="shared" si="1523"/>
        <v>0</v>
      </c>
      <c r="OL444" s="10">
        <f t="shared" si="1523"/>
        <v>0</v>
      </c>
      <c r="OM444" s="10">
        <f t="shared" si="1523"/>
        <v>0</v>
      </c>
      <c r="ON444" s="10">
        <f t="shared" si="1523"/>
        <v>0</v>
      </c>
      <c r="OO444" s="10">
        <f t="shared" si="1523"/>
        <v>0</v>
      </c>
      <c r="OP444" s="10">
        <f t="shared" si="1523"/>
        <v>0</v>
      </c>
      <c r="OQ444" s="10">
        <f t="shared" si="1523"/>
        <v>0</v>
      </c>
      <c r="OR444" s="10">
        <f t="shared" si="1523"/>
        <v>0</v>
      </c>
      <c r="OS444" s="10">
        <f t="shared" si="1523"/>
        <v>0</v>
      </c>
      <c r="OT444" s="10">
        <f t="shared" si="1523"/>
        <v>0</v>
      </c>
      <c r="OU444" s="10">
        <f t="shared" si="1523"/>
        <v>0</v>
      </c>
      <c r="OV444" s="10">
        <f t="shared" si="1523"/>
        <v>0</v>
      </c>
      <c r="OW444" s="10">
        <f t="shared" si="1523"/>
        <v>0</v>
      </c>
      <c r="OX444" s="10">
        <f t="shared" si="1523"/>
        <v>0</v>
      </c>
      <c r="OY444" s="10">
        <f t="shared" si="1523"/>
        <v>0</v>
      </c>
      <c r="OZ444" s="10">
        <f t="shared" si="1523"/>
        <v>0</v>
      </c>
      <c r="PA444" s="10">
        <f t="shared" si="1523"/>
        <v>0</v>
      </c>
      <c r="PB444" s="10">
        <f t="shared" si="1523"/>
        <v>0</v>
      </c>
      <c r="PC444" s="10">
        <f t="shared" si="1523"/>
        <v>0</v>
      </c>
      <c r="PD444" s="10">
        <f t="shared" si="1523"/>
        <v>0</v>
      </c>
      <c r="PE444" s="10">
        <f t="shared" si="1523"/>
        <v>0</v>
      </c>
      <c r="PF444" s="10">
        <f t="shared" si="1523"/>
        <v>0</v>
      </c>
      <c r="PG444" s="10">
        <f t="shared" si="1523"/>
        <v>0</v>
      </c>
      <c r="PH444" s="10">
        <f t="shared" si="1523"/>
        <v>0</v>
      </c>
      <c r="PI444" s="10">
        <f t="shared" si="1523"/>
        <v>0</v>
      </c>
      <c r="PJ444" s="10">
        <f t="shared" si="1523"/>
        <v>0</v>
      </c>
      <c r="PK444" s="10">
        <f t="shared" si="1523"/>
        <v>0</v>
      </c>
      <c r="PL444" s="10">
        <f t="shared" si="1523"/>
        <v>0</v>
      </c>
      <c r="PM444" s="10">
        <f t="shared" si="1523"/>
        <v>0</v>
      </c>
      <c r="PN444" s="10">
        <f t="shared" si="1523"/>
        <v>0</v>
      </c>
      <c r="PO444" s="10">
        <f t="shared" si="1523"/>
        <v>0</v>
      </c>
      <c r="PP444" s="10">
        <f t="shared" si="1523"/>
        <v>0</v>
      </c>
      <c r="PQ444" s="10">
        <f t="shared" si="1523"/>
        <v>0</v>
      </c>
      <c r="PR444" s="10">
        <f t="shared" si="1523"/>
        <v>0</v>
      </c>
      <c r="PS444" s="10">
        <f t="shared" si="1523"/>
        <v>0</v>
      </c>
      <c r="PT444" s="10">
        <f t="shared" si="1523"/>
        <v>0</v>
      </c>
      <c r="PU444" s="10">
        <f t="shared" si="1523"/>
        <v>0</v>
      </c>
      <c r="PV444" s="10">
        <f t="shared" si="1523"/>
        <v>0</v>
      </c>
      <c r="PW444" s="10">
        <f t="shared" si="1523"/>
        <v>0</v>
      </c>
      <c r="PX444" s="10">
        <f t="shared" si="1523"/>
        <v>0</v>
      </c>
      <c r="PY444" s="10">
        <f t="shared" si="1523"/>
        <v>0</v>
      </c>
      <c r="PZ444" s="10">
        <f t="shared" si="1523"/>
        <v>0</v>
      </c>
      <c r="QA444" s="10">
        <f t="shared" si="1523"/>
        <v>0</v>
      </c>
      <c r="QB444" s="10">
        <f t="shared" si="1523"/>
        <v>0</v>
      </c>
      <c r="QC444" s="10">
        <f t="shared" si="1523"/>
        <v>0</v>
      </c>
      <c r="QD444" s="10">
        <f t="shared" si="1523"/>
        <v>0</v>
      </c>
      <c r="QE444" s="10">
        <f t="shared" si="1523"/>
        <v>0</v>
      </c>
      <c r="QF444" s="10">
        <f t="shared" si="1523"/>
        <v>0</v>
      </c>
      <c r="QG444" s="10">
        <f t="shared" si="1523"/>
        <v>0</v>
      </c>
      <c r="QH444" s="10">
        <f t="shared" si="1523"/>
        <v>0</v>
      </c>
      <c r="QI444" s="10">
        <f t="shared" si="1523"/>
        <v>0</v>
      </c>
      <c r="QJ444" s="10">
        <f t="shared" si="1523"/>
        <v>0</v>
      </c>
      <c r="QK444" s="10">
        <f t="shared" si="1523"/>
        <v>0</v>
      </c>
      <c r="QL444" s="10">
        <f t="shared" si="1523"/>
        <v>0</v>
      </c>
      <c r="QM444" s="10">
        <f t="shared" si="1523"/>
        <v>0</v>
      </c>
      <c r="QN444" s="10">
        <f t="shared" si="1523"/>
        <v>0</v>
      </c>
      <c r="QO444" s="10">
        <f t="shared" si="1523"/>
        <v>0</v>
      </c>
      <c r="QP444" s="10">
        <f t="shared" si="1523"/>
        <v>0</v>
      </c>
      <c r="QQ444" s="10">
        <f t="shared" si="1523"/>
        <v>0</v>
      </c>
      <c r="QR444" s="10">
        <f t="shared" si="1523"/>
        <v>0</v>
      </c>
      <c r="QS444" s="10">
        <f t="shared" si="1523"/>
        <v>0</v>
      </c>
      <c r="QT444" s="10">
        <f t="shared" ref="QT444:TE444" si="1524">SUM(QT441:QT443)</f>
        <v>0</v>
      </c>
      <c r="QU444" s="10">
        <f t="shared" si="1524"/>
        <v>0</v>
      </c>
      <c r="QV444" s="10">
        <f t="shared" si="1524"/>
        <v>0</v>
      </c>
      <c r="QW444" s="10">
        <f t="shared" si="1524"/>
        <v>0</v>
      </c>
      <c r="QX444" s="10">
        <f t="shared" si="1524"/>
        <v>0</v>
      </c>
      <c r="QY444" s="10">
        <f t="shared" si="1524"/>
        <v>0</v>
      </c>
      <c r="QZ444" s="10">
        <f t="shared" si="1524"/>
        <v>0</v>
      </c>
      <c r="RA444" s="10">
        <f t="shared" si="1524"/>
        <v>0</v>
      </c>
      <c r="RB444" s="10">
        <f t="shared" si="1524"/>
        <v>0</v>
      </c>
      <c r="RC444" s="10">
        <f t="shared" si="1524"/>
        <v>0</v>
      </c>
      <c r="RD444" s="10">
        <f t="shared" si="1524"/>
        <v>0</v>
      </c>
      <c r="RE444" s="10">
        <f t="shared" si="1524"/>
        <v>0</v>
      </c>
      <c r="RF444" s="10">
        <f t="shared" si="1524"/>
        <v>0</v>
      </c>
      <c r="RG444" s="10">
        <f t="shared" si="1524"/>
        <v>0</v>
      </c>
      <c r="RH444" s="10">
        <f t="shared" si="1524"/>
        <v>0</v>
      </c>
      <c r="RI444" s="10">
        <f t="shared" si="1524"/>
        <v>0</v>
      </c>
      <c r="RJ444" s="10">
        <f t="shared" si="1524"/>
        <v>0</v>
      </c>
      <c r="RK444" s="10">
        <f t="shared" si="1524"/>
        <v>0</v>
      </c>
      <c r="RL444" s="10">
        <f t="shared" si="1524"/>
        <v>0</v>
      </c>
      <c r="RM444" s="10">
        <f t="shared" si="1524"/>
        <v>0</v>
      </c>
      <c r="RN444" s="10">
        <f t="shared" si="1524"/>
        <v>0</v>
      </c>
      <c r="RO444" s="10">
        <f t="shared" si="1524"/>
        <v>0</v>
      </c>
      <c r="RP444" s="10">
        <f t="shared" si="1524"/>
        <v>0</v>
      </c>
      <c r="RQ444" s="10">
        <f t="shared" si="1524"/>
        <v>0</v>
      </c>
      <c r="RR444" s="10">
        <f t="shared" si="1524"/>
        <v>0</v>
      </c>
      <c r="RS444" s="10">
        <f t="shared" si="1524"/>
        <v>0</v>
      </c>
      <c r="RT444" s="10">
        <f t="shared" si="1524"/>
        <v>0</v>
      </c>
      <c r="RU444" s="10">
        <f t="shared" si="1524"/>
        <v>0</v>
      </c>
      <c r="RV444" s="10">
        <f t="shared" si="1524"/>
        <v>0</v>
      </c>
      <c r="RW444" s="10">
        <f t="shared" si="1524"/>
        <v>0</v>
      </c>
      <c r="RX444" s="10">
        <f t="shared" si="1524"/>
        <v>0</v>
      </c>
      <c r="RY444" s="10">
        <f t="shared" si="1524"/>
        <v>0</v>
      </c>
      <c r="RZ444" s="10">
        <f t="shared" si="1524"/>
        <v>0</v>
      </c>
      <c r="SA444" s="10">
        <f t="shared" si="1524"/>
        <v>0</v>
      </c>
      <c r="SB444" s="10">
        <f t="shared" si="1524"/>
        <v>0</v>
      </c>
      <c r="SC444" s="10">
        <f t="shared" si="1524"/>
        <v>0</v>
      </c>
      <c r="SD444" s="10">
        <f t="shared" si="1524"/>
        <v>0</v>
      </c>
      <c r="SE444" s="10">
        <f t="shared" si="1524"/>
        <v>0</v>
      </c>
      <c r="SF444" s="10">
        <f t="shared" si="1524"/>
        <v>0</v>
      </c>
      <c r="SG444" s="10">
        <f t="shared" si="1524"/>
        <v>0</v>
      </c>
      <c r="SH444" s="10">
        <f t="shared" si="1524"/>
        <v>0</v>
      </c>
      <c r="SI444" s="10">
        <f t="shared" si="1524"/>
        <v>0</v>
      </c>
      <c r="SJ444" s="10">
        <f t="shared" si="1524"/>
        <v>0</v>
      </c>
      <c r="SK444" s="10">
        <f t="shared" si="1524"/>
        <v>0</v>
      </c>
      <c r="SL444" s="10">
        <f t="shared" si="1524"/>
        <v>0</v>
      </c>
      <c r="SM444" s="10">
        <f t="shared" si="1524"/>
        <v>0</v>
      </c>
      <c r="SN444" s="10">
        <f t="shared" si="1524"/>
        <v>0</v>
      </c>
      <c r="SO444" s="10">
        <f t="shared" si="1524"/>
        <v>0</v>
      </c>
      <c r="SP444" s="10">
        <f t="shared" si="1524"/>
        <v>0</v>
      </c>
      <c r="SQ444" s="10">
        <f t="shared" si="1524"/>
        <v>0</v>
      </c>
      <c r="SR444" s="10">
        <f t="shared" si="1524"/>
        <v>0</v>
      </c>
      <c r="SS444" s="10">
        <f t="shared" si="1524"/>
        <v>0</v>
      </c>
      <c r="ST444" s="10">
        <f t="shared" si="1524"/>
        <v>0</v>
      </c>
      <c r="SU444" s="10">
        <f t="shared" si="1524"/>
        <v>0</v>
      </c>
      <c r="SV444" s="10">
        <f t="shared" si="1524"/>
        <v>0</v>
      </c>
      <c r="SW444" s="10">
        <f t="shared" si="1524"/>
        <v>0</v>
      </c>
      <c r="SX444" s="10">
        <f t="shared" si="1524"/>
        <v>0</v>
      </c>
      <c r="SY444" s="10">
        <f t="shared" si="1524"/>
        <v>0</v>
      </c>
      <c r="SZ444" s="10">
        <f t="shared" si="1524"/>
        <v>0</v>
      </c>
      <c r="TA444" s="10">
        <f t="shared" si="1524"/>
        <v>0</v>
      </c>
      <c r="TB444" s="10">
        <f t="shared" si="1524"/>
        <v>0</v>
      </c>
      <c r="TC444" s="10">
        <f t="shared" si="1524"/>
        <v>0</v>
      </c>
      <c r="TD444" s="10">
        <f t="shared" si="1524"/>
        <v>0</v>
      </c>
      <c r="TE444" s="10">
        <f t="shared" si="1524"/>
        <v>0</v>
      </c>
      <c r="TF444" s="10">
        <f t="shared" ref="TF444:VQ444" si="1525">SUM(TF441:TF443)</f>
        <v>0</v>
      </c>
      <c r="TG444" s="10">
        <f t="shared" si="1525"/>
        <v>0</v>
      </c>
      <c r="TH444" s="10">
        <f t="shared" si="1525"/>
        <v>0</v>
      </c>
      <c r="TI444" s="10">
        <f t="shared" si="1525"/>
        <v>0</v>
      </c>
      <c r="TJ444" s="10">
        <f t="shared" si="1525"/>
        <v>0</v>
      </c>
      <c r="TK444" s="10">
        <f t="shared" si="1525"/>
        <v>0</v>
      </c>
      <c r="TL444" s="10">
        <f t="shared" si="1525"/>
        <v>0</v>
      </c>
      <c r="TM444" s="10">
        <f t="shared" si="1525"/>
        <v>0</v>
      </c>
      <c r="TN444" s="10">
        <f t="shared" si="1525"/>
        <v>0</v>
      </c>
      <c r="TO444" s="10">
        <f t="shared" si="1525"/>
        <v>0</v>
      </c>
      <c r="TP444" s="10">
        <f t="shared" si="1525"/>
        <v>0</v>
      </c>
      <c r="TQ444" s="10">
        <f t="shared" si="1525"/>
        <v>0</v>
      </c>
      <c r="TR444" s="10">
        <f t="shared" si="1525"/>
        <v>0</v>
      </c>
      <c r="TS444" s="10">
        <f t="shared" si="1525"/>
        <v>0</v>
      </c>
      <c r="TT444" s="10">
        <f t="shared" si="1525"/>
        <v>0</v>
      </c>
      <c r="TU444" s="10">
        <f t="shared" si="1525"/>
        <v>0</v>
      </c>
      <c r="TV444" s="10">
        <f t="shared" si="1525"/>
        <v>0</v>
      </c>
      <c r="TW444" s="10">
        <f t="shared" si="1525"/>
        <v>0</v>
      </c>
      <c r="TX444" s="10">
        <f t="shared" si="1525"/>
        <v>0</v>
      </c>
      <c r="TY444" s="10">
        <f t="shared" si="1525"/>
        <v>0</v>
      </c>
      <c r="TZ444" s="10">
        <f t="shared" si="1525"/>
        <v>0</v>
      </c>
      <c r="UA444" s="10">
        <f t="shared" si="1525"/>
        <v>0</v>
      </c>
      <c r="UB444" s="10">
        <f t="shared" si="1525"/>
        <v>0</v>
      </c>
      <c r="UC444" s="10">
        <f t="shared" si="1525"/>
        <v>0</v>
      </c>
      <c r="UD444" s="10">
        <f t="shared" si="1525"/>
        <v>0</v>
      </c>
      <c r="UE444" s="10">
        <f t="shared" si="1525"/>
        <v>0</v>
      </c>
      <c r="UF444" s="10">
        <f t="shared" si="1525"/>
        <v>0</v>
      </c>
      <c r="UG444" s="10">
        <f t="shared" si="1525"/>
        <v>0</v>
      </c>
      <c r="UH444" s="10">
        <f t="shared" si="1525"/>
        <v>0</v>
      </c>
      <c r="UI444" s="10">
        <f t="shared" si="1525"/>
        <v>0</v>
      </c>
      <c r="UJ444" s="10">
        <f t="shared" si="1525"/>
        <v>0</v>
      </c>
      <c r="UK444" s="10">
        <f t="shared" si="1525"/>
        <v>0</v>
      </c>
      <c r="UL444" s="10">
        <f t="shared" si="1525"/>
        <v>0</v>
      </c>
      <c r="UM444" s="10">
        <f t="shared" si="1525"/>
        <v>0</v>
      </c>
      <c r="UN444" s="10">
        <f t="shared" si="1525"/>
        <v>0</v>
      </c>
      <c r="UO444" s="10">
        <f t="shared" si="1525"/>
        <v>0</v>
      </c>
      <c r="UP444" s="10">
        <f t="shared" si="1525"/>
        <v>0</v>
      </c>
      <c r="UQ444" s="10">
        <f t="shared" si="1525"/>
        <v>0</v>
      </c>
      <c r="UR444" s="10">
        <f t="shared" si="1525"/>
        <v>0</v>
      </c>
      <c r="US444" s="10">
        <f t="shared" si="1525"/>
        <v>0</v>
      </c>
      <c r="UT444" s="10">
        <f t="shared" si="1525"/>
        <v>0</v>
      </c>
      <c r="UU444" s="10">
        <f t="shared" si="1525"/>
        <v>0</v>
      </c>
      <c r="UV444" s="10">
        <f t="shared" si="1525"/>
        <v>0</v>
      </c>
      <c r="UW444" s="10">
        <f t="shared" si="1525"/>
        <v>0</v>
      </c>
      <c r="UX444" s="10">
        <f t="shared" si="1525"/>
        <v>0</v>
      </c>
      <c r="UY444" s="10">
        <f t="shared" si="1525"/>
        <v>0</v>
      </c>
      <c r="UZ444" s="10">
        <f t="shared" si="1525"/>
        <v>0</v>
      </c>
      <c r="VA444" s="10">
        <f t="shared" si="1525"/>
        <v>0</v>
      </c>
      <c r="VB444" s="10">
        <f t="shared" si="1525"/>
        <v>0</v>
      </c>
      <c r="VC444" s="10">
        <f t="shared" si="1525"/>
        <v>0</v>
      </c>
      <c r="VD444" s="10">
        <f t="shared" si="1525"/>
        <v>0</v>
      </c>
      <c r="VE444" s="10">
        <f t="shared" si="1525"/>
        <v>0</v>
      </c>
      <c r="VF444" s="10">
        <f t="shared" si="1525"/>
        <v>0</v>
      </c>
      <c r="VG444" s="10">
        <f t="shared" si="1525"/>
        <v>0</v>
      </c>
      <c r="VH444" s="10">
        <f t="shared" si="1525"/>
        <v>0</v>
      </c>
      <c r="VI444" s="10">
        <f t="shared" si="1525"/>
        <v>0</v>
      </c>
      <c r="VJ444" s="10">
        <f t="shared" si="1525"/>
        <v>0</v>
      </c>
      <c r="VK444" s="10">
        <f t="shared" si="1525"/>
        <v>0</v>
      </c>
      <c r="VL444" s="10">
        <f t="shared" si="1525"/>
        <v>0</v>
      </c>
      <c r="VM444" s="10">
        <f t="shared" si="1525"/>
        <v>0</v>
      </c>
      <c r="VN444" s="10">
        <f t="shared" si="1525"/>
        <v>0</v>
      </c>
      <c r="VO444" s="10">
        <f t="shared" si="1525"/>
        <v>0</v>
      </c>
      <c r="VP444" s="10">
        <f t="shared" si="1525"/>
        <v>0</v>
      </c>
      <c r="VQ444" s="10">
        <f t="shared" si="1525"/>
        <v>0</v>
      </c>
      <c r="VR444" s="10">
        <f t="shared" ref="VR444:YC444" si="1526">SUM(VR441:VR443)</f>
        <v>0</v>
      </c>
      <c r="VS444" s="10">
        <f t="shared" si="1526"/>
        <v>0</v>
      </c>
      <c r="VT444" s="10">
        <f t="shared" si="1526"/>
        <v>0</v>
      </c>
      <c r="VU444" s="10">
        <f t="shared" si="1526"/>
        <v>0</v>
      </c>
      <c r="VV444" s="10">
        <f t="shared" si="1526"/>
        <v>0</v>
      </c>
      <c r="VW444" s="10">
        <f t="shared" si="1526"/>
        <v>0</v>
      </c>
      <c r="VX444" s="10">
        <f t="shared" si="1526"/>
        <v>0</v>
      </c>
      <c r="VY444" s="10">
        <f t="shared" si="1526"/>
        <v>0</v>
      </c>
      <c r="VZ444" s="10">
        <f t="shared" si="1526"/>
        <v>0</v>
      </c>
      <c r="WA444" s="10">
        <f t="shared" si="1526"/>
        <v>0</v>
      </c>
      <c r="WB444" s="10">
        <f t="shared" si="1526"/>
        <v>0</v>
      </c>
      <c r="WC444" s="10">
        <f t="shared" si="1526"/>
        <v>0</v>
      </c>
      <c r="WD444" s="10">
        <f t="shared" si="1526"/>
        <v>0</v>
      </c>
      <c r="WE444" s="10">
        <f t="shared" si="1526"/>
        <v>0</v>
      </c>
      <c r="WF444" s="10">
        <f t="shared" si="1526"/>
        <v>0</v>
      </c>
      <c r="WG444" s="10">
        <f t="shared" si="1526"/>
        <v>0</v>
      </c>
      <c r="WH444" s="10">
        <f t="shared" si="1526"/>
        <v>0</v>
      </c>
      <c r="WI444" s="10">
        <f t="shared" si="1526"/>
        <v>0</v>
      </c>
      <c r="WJ444" s="10">
        <f t="shared" si="1526"/>
        <v>0</v>
      </c>
      <c r="WK444" s="10">
        <f t="shared" si="1526"/>
        <v>0</v>
      </c>
      <c r="WL444" s="10">
        <f t="shared" si="1526"/>
        <v>0</v>
      </c>
      <c r="WM444" s="10">
        <f t="shared" si="1526"/>
        <v>0</v>
      </c>
      <c r="WN444" s="10">
        <f t="shared" si="1526"/>
        <v>0</v>
      </c>
      <c r="WO444" s="10">
        <f t="shared" si="1526"/>
        <v>0</v>
      </c>
      <c r="WP444" s="10">
        <f t="shared" si="1526"/>
        <v>0</v>
      </c>
      <c r="WQ444" s="10">
        <f t="shared" si="1526"/>
        <v>0</v>
      </c>
      <c r="WR444" s="10">
        <f t="shared" si="1526"/>
        <v>0</v>
      </c>
      <c r="WS444" s="10">
        <f t="shared" si="1526"/>
        <v>0</v>
      </c>
      <c r="WT444" s="10">
        <f t="shared" si="1526"/>
        <v>0</v>
      </c>
      <c r="WU444" s="10">
        <f t="shared" si="1526"/>
        <v>0</v>
      </c>
      <c r="WV444" s="10">
        <f t="shared" si="1526"/>
        <v>0</v>
      </c>
      <c r="WW444" s="10">
        <f t="shared" si="1526"/>
        <v>0</v>
      </c>
      <c r="WX444" s="10">
        <f t="shared" si="1526"/>
        <v>0</v>
      </c>
      <c r="WY444" s="10">
        <f t="shared" si="1526"/>
        <v>0</v>
      </c>
      <c r="WZ444" s="10">
        <f t="shared" si="1526"/>
        <v>0</v>
      </c>
      <c r="XA444" s="10">
        <f t="shared" si="1526"/>
        <v>0</v>
      </c>
      <c r="XB444" s="10">
        <f t="shared" si="1526"/>
        <v>0</v>
      </c>
      <c r="XC444" s="10">
        <f t="shared" si="1526"/>
        <v>0</v>
      </c>
      <c r="XD444" s="10">
        <f t="shared" si="1526"/>
        <v>0</v>
      </c>
      <c r="XE444" s="10">
        <f t="shared" si="1526"/>
        <v>0</v>
      </c>
      <c r="XF444" s="10">
        <f t="shared" si="1526"/>
        <v>0</v>
      </c>
      <c r="XG444" s="10">
        <f t="shared" si="1526"/>
        <v>0</v>
      </c>
      <c r="XH444" s="10">
        <f t="shared" si="1526"/>
        <v>0</v>
      </c>
      <c r="XI444" s="10">
        <f t="shared" si="1526"/>
        <v>0</v>
      </c>
      <c r="XJ444" s="10">
        <f t="shared" si="1526"/>
        <v>0</v>
      </c>
      <c r="XK444" s="10">
        <f t="shared" si="1526"/>
        <v>0</v>
      </c>
      <c r="XL444" s="10">
        <f t="shared" si="1526"/>
        <v>0</v>
      </c>
      <c r="XM444" s="10">
        <f t="shared" si="1526"/>
        <v>0</v>
      </c>
      <c r="XN444" s="10">
        <f t="shared" si="1526"/>
        <v>0</v>
      </c>
      <c r="XO444" s="10">
        <f t="shared" si="1526"/>
        <v>0</v>
      </c>
      <c r="XP444" s="10">
        <f t="shared" si="1526"/>
        <v>0</v>
      </c>
      <c r="XQ444" s="10">
        <f t="shared" si="1526"/>
        <v>0</v>
      </c>
      <c r="XR444" s="10">
        <f t="shared" si="1526"/>
        <v>0</v>
      </c>
      <c r="XS444" s="10">
        <f t="shared" si="1526"/>
        <v>0</v>
      </c>
      <c r="XT444" s="10">
        <f t="shared" si="1526"/>
        <v>0</v>
      </c>
      <c r="XU444" s="10">
        <f t="shared" si="1526"/>
        <v>0</v>
      </c>
      <c r="XV444" s="10">
        <f t="shared" si="1526"/>
        <v>0</v>
      </c>
      <c r="XW444" s="10">
        <f t="shared" si="1526"/>
        <v>0</v>
      </c>
      <c r="XX444" s="10">
        <f t="shared" si="1526"/>
        <v>0</v>
      </c>
      <c r="XY444" s="10">
        <f t="shared" si="1526"/>
        <v>0</v>
      </c>
      <c r="XZ444" s="10">
        <f t="shared" si="1526"/>
        <v>0</v>
      </c>
      <c r="YA444" s="10">
        <f t="shared" si="1526"/>
        <v>0</v>
      </c>
      <c r="YB444" s="10">
        <f t="shared" si="1526"/>
        <v>0</v>
      </c>
      <c r="YC444" s="10">
        <f t="shared" si="1526"/>
        <v>0</v>
      </c>
      <c r="YD444" s="10">
        <f t="shared" ref="YD444:AAO444" si="1527">SUM(YD441:YD443)</f>
        <v>0</v>
      </c>
      <c r="YE444" s="10">
        <f t="shared" si="1527"/>
        <v>0</v>
      </c>
      <c r="YF444" s="10">
        <f t="shared" si="1527"/>
        <v>0</v>
      </c>
      <c r="YG444" s="10">
        <f t="shared" si="1527"/>
        <v>0</v>
      </c>
      <c r="YH444" s="10">
        <f t="shared" si="1527"/>
        <v>0</v>
      </c>
      <c r="YI444" s="10">
        <f t="shared" si="1527"/>
        <v>0</v>
      </c>
      <c r="YJ444" s="10">
        <f t="shared" si="1527"/>
        <v>0</v>
      </c>
      <c r="YK444" s="10">
        <f t="shared" si="1527"/>
        <v>0</v>
      </c>
      <c r="YL444" s="10">
        <f t="shared" si="1527"/>
        <v>0</v>
      </c>
      <c r="YM444" s="10">
        <f t="shared" si="1527"/>
        <v>0</v>
      </c>
      <c r="YN444" s="10">
        <f t="shared" si="1527"/>
        <v>0</v>
      </c>
      <c r="YO444" s="10">
        <f t="shared" si="1527"/>
        <v>0</v>
      </c>
      <c r="YP444" s="10">
        <f t="shared" si="1527"/>
        <v>0</v>
      </c>
      <c r="YQ444" s="10">
        <f t="shared" si="1527"/>
        <v>0</v>
      </c>
      <c r="YR444" s="10">
        <f t="shared" si="1527"/>
        <v>0</v>
      </c>
      <c r="YS444" s="10">
        <f t="shared" si="1527"/>
        <v>0</v>
      </c>
      <c r="YT444" s="10">
        <f t="shared" si="1527"/>
        <v>0</v>
      </c>
      <c r="YU444" s="10">
        <f t="shared" si="1527"/>
        <v>0</v>
      </c>
      <c r="YV444" s="10">
        <f t="shared" si="1527"/>
        <v>0</v>
      </c>
      <c r="YW444" s="10">
        <f t="shared" si="1527"/>
        <v>0</v>
      </c>
      <c r="YX444" s="10">
        <f t="shared" si="1527"/>
        <v>0</v>
      </c>
      <c r="YY444" s="10">
        <f t="shared" si="1527"/>
        <v>0</v>
      </c>
      <c r="YZ444" s="10">
        <f t="shared" si="1527"/>
        <v>0</v>
      </c>
      <c r="ZA444" s="10">
        <f t="shared" si="1527"/>
        <v>0</v>
      </c>
      <c r="ZB444" s="10">
        <f t="shared" si="1527"/>
        <v>0</v>
      </c>
      <c r="ZC444" s="10">
        <f t="shared" si="1527"/>
        <v>0</v>
      </c>
      <c r="ZD444" s="10">
        <f t="shared" si="1527"/>
        <v>0</v>
      </c>
      <c r="ZE444" s="10">
        <f t="shared" si="1527"/>
        <v>0</v>
      </c>
      <c r="ZF444" s="10">
        <f t="shared" si="1527"/>
        <v>0</v>
      </c>
      <c r="ZG444" s="10">
        <f t="shared" si="1527"/>
        <v>0</v>
      </c>
      <c r="ZH444" s="10">
        <f t="shared" si="1527"/>
        <v>0</v>
      </c>
      <c r="ZI444" s="10">
        <f t="shared" si="1527"/>
        <v>0</v>
      </c>
      <c r="ZJ444" s="10">
        <f t="shared" si="1527"/>
        <v>0</v>
      </c>
      <c r="ZK444" s="10">
        <f t="shared" si="1527"/>
        <v>0</v>
      </c>
      <c r="ZL444" s="10">
        <f t="shared" si="1527"/>
        <v>0</v>
      </c>
      <c r="ZM444" s="10">
        <f t="shared" si="1527"/>
        <v>0</v>
      </c>
      <c r="ZN444" s="10">
        <f t="shared" si="1527"/>
        <v>0</v>
      </c>
      <c r="ZO444" s="10">
        <f t="shared" si="1527"/>
        <v>0</v>
      </c>
      <c r="ZP444" s="10">
        <f t="shared" si="1527"/>
        <v>0</v>
      </c>
      <c r="ZQ444" s="10">
        <f t="shared" si="1527"/>
        <v>0</v>
      </c>
      <c r="ZR444" s="10">
        <f t="shared" si="1527"/>
        <v>0</v>
      </c>
      <c r="ZS444" s="10">
        <f t="shared" si="1527"/>
        <v>0</v>
      </c>
      <c r="ZT444" s="10">
        <f t="shared" si="1527"/>
        <v>0</v>
      </c>
      <c r="ZU444" s="10">
        <f t="shared" si="1527"/>
        <v>0</v>
      </c>
      <c r="ZV444" s="10">
        <f t="shared" si="1527"/>
        <v>0</v>
      </c>
      <c r="ZW444" s="10">
        <f t="shared" si="1527"/>
        <v>0</v>
      </c>
      <c r="ZX444" s="10">
        <f t="shared" si="1527"/>
        <v>0</v>
      </c>
      <c r="ZY444" s="10">
        <f t="shared" si="1527"/>
        <v>0</v>
      </c>
      <c r="ZZ444" s="10">
        <f t="shared" si="1527"/>
        <v>0</v>
      </c>
      <c r="AAA444" s="10">
        <f t="shared" si="1527"/>
        <v>0</v>
      </c>
      <c r="AAB444" s="10">
        <f t="shared" si="1527"/>
        <v>0</v>
      </c>
      <c r="AAC444" s="10">
        <f t="shared" si="1527"/>
        <v>0</v>
      </c>
      <c r="AAD444" s="10">
        <f t="shared" si="1527"/>
        <v>0</v>
      </c>
      <c r="AAE444" s="10">
        <f t="shared" si="1527"/>
        <v>0</v>
      </c>
      <c r="AAF444" s="10">
        <f t="shared" si="1527"/>
        <v>0</v>
      </c>
      <c r="AAG444" s="10">
        <f t="shared" si="1527"/>
        <v>0</v>
      </c>
      <c r="AAH444" s="10">
        <f t="shared" si="1527"/>
        <v>0</v>
      </c>
      <c r="AAI444" s="10">
        <f t="shared" si="1527"/>
        <v>0</v>
      </c>
      <c r="AAJ444" s="10">
        <f t="shared" si="1527"/>
        <v>0</v>
      </c>
      <c r="AAK444" s="10">
        <f t="shared" si="1527"/>
        <v>0</v>
      </c>
      <c r="AAL444" s="10">
        <f t="shared" si="1527"/>
        <v>0</v>
      </c>
      <c r="AAM444" s="10">
        <f t="shared" si="1527"/>
        <v>0</v>
      </c>
      <c r="AAN444" s="10">
        <f t="shared" si="1527"/>
        <v>0</v>
      </c>
      <c r="AAO444" s="10">
        <f t="shared" si="1527"/>
        <v>0</v>
      </c>
      <c r="AAP444" s="10">
        <f t="shared" ref="AAP444:ADA444" si="1528">SUM(AAP441:AAP443)</f>
        <v>0</v>
      </c>
      <c r="AAQ444" s="10">
        <f t="shared" si="1528"/>
        <v>0</v>
      </c>
      <c r="AAR444" s="10">
        <f t="shared" si="1528"/>
        <v>0</v>
      </c>
      <c r="AAS444" s="10">
        <f t="shared" si="1528"/>
        <v>0</v>
      </c>
      <c r="AAT444" s="10">
        <f t="shared" si="1528"/>
        <v>0</v>
      </c>
      <c r="AAU444" s="10">
        <f t="shared" si="1528"/>
        <v>0</v>
      </c>
      <c r="AAV444" s="10">
        <f t="shared" si="1528"/>
        <v>0</v>
      </c>
      <c r="AAW444" s="10">
        <f t="shared" si="1528"/>
        <v>0</v>
      </c>
      <c r="AAX444" s="10">
        <f t="shared" si="1528"/>
        <v>0</v>
      </c>
      <c r="AAY444" s="10">
        <f t="shared" si="1528"/>
        <v>0</v>
      </c>
      <c r="AAZ444" s="10">
        <f t="shared" si="1528"/>
        <v>0</v>
      </c>
      <c r="ABA444" s="10">
        <f t="shared" si="1528"/>
        <v>0</v>
      </c>
      <c r="ABB444" s="10">
        <f t="shared" si="1528"/>
        <v>0</v>
      </c>
      <c r="ABC444" s="10">
        <f t="shared" si="1528"/>
        <v>0</v>
      </c>
      <c r="ABD444" s="10">
        <f t="shared" si="1528"/>
        <v>0</v>
      </c>
      <c r="ABE444" s="10">
        <f t="shared" si="1528"/>
        <v>0</v>
      </c>
      <c r="ABF444" s="10">
        <f t="shared" si="1528"/>
        <v>0</v>
      </c>
      <c r="ABG444" s="10">
        <f t="shared" si="1528"/>
        <v>0</v>
      </c>
      <c r="ABH444" s="10">
        <f t="shared" si="1528"/>
        <v>0</v>
      </c>
      <c r="ABI444" s="10">
        <f t="shared" si="1528"/>
        <v>0</v>
      </c>
      <c r="ABJ444" s="10">
        <f t="shared" si="1528"/>
        <v>0</v>
      </c>
      <c r="ABK444" s="10">
        <f t="shared" si="1528"/>
        <v>0</v>
      </c>
      <c r="ABL444" s="10">
        <f t="shared" si="1528"/>
        <v>0</v>
      </c>
      <c r="ABM444" s="10">
        <f t="shared" si="1528"/>
        <v>0</v>
      </c>
      <c r="ABN444" s="10">
        <f t="shared" si="1528"/>
        <v>0</v>
      </c>
      <c r="ABO444" s="10">
        <f t="shared" si="1528"/>
        <v>0</v>
      </c>
      <c r="ABP444" s="10">
        <f t="shared" si="1528"/>
        <v>0</v>
      </c>
      <c r="ABQ444" s="10">
        <f t="shared" si="1528"/>
        <v>0</v>
      </c>
      <c r="ABR444" s="10">
        <f t="shared" si="1528"/>
        <v>0</v>
      </c>
      <c r="ABS444" s="10">
        <f t="shared" si="1528"/>
        <v>0</v>
      </c>
      <c r="ABT444" s="10">
        <f t="shared" si="1528"/>
        <v>0</v>
      </c>
      <c r="ABU444" s="10">
        <f t="shared" si="1528"/>
        <v>0</v>
      </c>
      <c r="ABV444" s="10">
        <f t="shared" si="1528"/>
        <v>0</v>
      </c>
      <c r="ABW444" s="10">
        <f t="shared" si="1528"/>
        <v>0</v>
      </c>
      <c r="ABX444" s="10">
        <f t="shared" si="1528"/>
        <v>0</v>
      </c>
      <c r="ABY444" s="10">
        <f t="shared" si="1528"/>
        <v>0</v>
      </c>
      <c r="ABZ444" s="10">
        <f t="shared" si="1528"/>
        <v>0</v>
      </c>
      <c r="ACA444" s="10">
        <f t="shared" si="1528"/>
        <v>0</v>
      </c>
      <c r="ACB444" s="10">
        <f t="shared" si="1528"/>
        <v>0</v>
      </c>
      <c r="ACC444" s="10">
        <f t="shared" si="1528"/>
        <v>0</v>
      </c>
      <c r="ACD444" s="10">
        <f t="shared" si="1528"/>
        <v>0</v>
      </c>
      <c r="ACE444" s="10">
        <f t="shared" si="1528"/>
        <v>0</v>
      </c>
      <c r="ACF444" s="10">
        <f t="shared" si="1528"/>
        <v>0</v>
      </c>
      <c r="ACG444" s="10">
        <f t="shared" si="1528"/>
        <v>0</v>
      </c>
      <c r="ACH444" s="10">
        <f t="shared" si="1528"/>
        <v>0</v>
      </c>
      <c r="ACI444" s="10">
        <f t="shared" si="1528"/>
        <v>0</v>
      </c>
      <c r="ACJ444" s="10">
        <f t="shared" si="1528"/>
        <v>0</v>
      </c>
      <c r="ACK444" s="10">
        <f t="shared" si="1528"/>
        <v>0</v>
      </c>
      <c r="ACL444" s="10">
        <f t="shared" si="1528"/>
        <v>0</v>
      </c>
      <c r="ACM444" s="10">
        <f t="shared" si="1528"/>
        <v>0</v>
      </c>
      <c r="ACN444" s="10">
        <f t="shared" si="1528"/>
        <v>0</v>
      </c>
      <c r="ACO444" s="10">
        <f t="shared" si="1528"/>
        <v>0</v>
      </c>
      <c r="ACP444" s="10">
        <f t="shared" si="1528"/>
        <v>0</v>
      </c>
      <c r="ACQ444" s="10">
        <f t="shared" si="1528"/>
        <v>0</v>
      </c>
      <c r="ACR444" s="10">
        <f t="shared" si="1528"/>
        <v>0</v>
      </c>
      <c r="ACS444" s="10">
        <f t="shared" si="1528"/>
        <v>0</v>
      </c>
      <c r="ACT444" s="10">
        <f t="shared" si="1528"/>
        <v>0</v>
      </c>
      <c r="ACU444" s="10">
        <f t="shared" si="1528"/>
        <v>0</v>
      </c>
      <c r="ACV444" s="10">
        <f t="shared" si="1528"/>
        <v>0</v>
      </c>
      <c r="ACW444" s="10">
        <f t="shared" si="1528"/>
        <v>0</v>
      </c>
      <c r="ACX444" s="10">
        <f t="shared" si="1528"/>
        <v>0</v>
      </c>
      <c r="ACY444" s="10">
        <f t="shared" si="1528"/>
        <v>0</v>
      </c>
      <c r="ACZ444" s="10">
        <f t="shared" si="1528"/>
        <v>0</v>
      </c>
      <c r="ADA444" s="10">
        <f t="shared" si="1528"/>
        <v>0</v>
      </c>
      <c r="ADB444" s="10">
        <f t="shared" ref="ADB444:AFM444" si="1529">SUM(ADB441:ADB443)</f>
        <v>0</v>
      </c>
      <c r="ADC444" s="10">
        <f t="shared" si="1529"/>
        <v>0</v>
      </c>
      <c r="ADD444" s="10">
        <f t="shared" si="1529"/>
        <v>0</v>
      </c>
      <c r="ADE444" s="10">
        <f t="shared" si="1529"/>
        <v>0</v>
      </c>
      <c r="ADF444" s="10">
        <f t="shared" si="1529"/>
        <v>0</v>
      </c>
      <c r="ADG444" s="10">
        <f t="shared" si="1529"/>
        <v>0</v>
      </c>
      <c r="ADH444" s="10">
        <f t="shared" si="1529"/>
        <v>0</v>
      </c>
      <c r="ADI444" s="10">
        <f t="shared" si="1529"/>
        <v>0</v>
      </c>
      <c r="ADJ444" s="10">
        <f t="shared" si="1529"/>
        <v>0</v>
      </c>
      <c r="ADK444" s="10">
        <f t="shared" si="1529"/>
        <v>0</v>
      </c>
      <c r="ADL444" s="10">
        <f t="shared" si="1529"/>
        <v>0</v>
      </c>
      <c r="ADM444" s="10">
        <f t="shared" si="1529"/>
        <v>0</v>
      </c>
      <c r="ADN444" s="10">
        <f t="shared" si="1529"/>
        <v>0</v>
      </c>
      <c r="ADO444" s="10">
        <f t="shared" si="1529"/>
        <v>0</v>
      </c>
      <c r="ADP444" s="10">
        <f t="shared" si="1529"/>
        <v>0</v>
      </c>
      <c r="ADQ444" s="10">
        <f t="shared" si="1529"/>
        <v>0</v>
      </c>
      <c r="ADR444" s="10">
        <f t="shared" si="1529"/>
        <v>0</v>
      </c>
      <c r="ADS444" s="10">
        <f t="shared" si="1529"/>
        <v>0</v>
      </c>
      <c r="ADT444" s="10">
        <f t="shared" si="1529"/>
        <v>0</v>
      </c>
      <c r="ADU444" s="10">
        <f t="shared" si="1529"/>
        <v>0</v>
      </c>
      <c r="ADV444" s="10">
        <f t="shared" si="1529"/>
        <v>0</v>
      </c>
      <c r="ADW444" s="10">
        <f t="shared" si="1529"/>
        <v>0</v>
      </c>
      <c r="ADX444" s="10">
        <f t="shared" si="1529"/>
        <v>0</v>
      </c>
      <c r="ADY444" s="10">
        <f t="shared" si="1529"/>
        <v>0</v>
      </c>
      <c r="ADZ444" s="10">
        <f t="shared" si="1529"/>
        <v>0</v>
      </c>
      <c r="AEA444" s="10">
        <f t="shared" si="1529"/>
        <v>0</v>
      </c>
      <c r="AEB444" s="10">
        <f t="shared" si="1529"/>
        <v>0</v>
      </c>
      <c r="AEC444" s="10">
        <f t="shared" si="1529"/>
        <v>0</v>
      </c>
      <c r="AED444" s="10">
        <f t="shared" si="1529"/>
        <v>0</v>
      </c>
      <c r="AEE444" s="10">
        <f t="shared" si="1529"/>
        <v>0</v>
      </c>
      <c r="AEF444" s="10">
        <f t="shared" si="1529"/>
        <v>0</v>
      </c>
      <c r="AEG444" s="10">
        <f t="shared" si="1529"/>
        <v>0</v>
      </c>
      <c r="AEH444" s="10">
        <f t="shared" si="1529"/>
        <v>0</v>
      </c>
      <c r="AEI444" s="10">
        <f t="shared" si="1529"/>
        <v>0</v>
      </c>
      <c r="AEJ444" s="10">
        <f t="shared" si="1529"/>
        <v>0</v>
      </c>
      <c r="AEK444" s="10">
        <f t="shared" si="1529"/>
        <v>0</v>
      </c>
      <c r="AEL444" s="10">
        <f t="shared" si="1529"/>
        <v>0</v>
      </c>
      <c r="AEM444" s="10">
        <f t="shared" si="1529"/>
        <v>0</v>
      </c>
      <c r="AEN444" s="10">
        <f t="shared" si="1529"/>
        <v>0</v>
      </c>
      <c r="AEO444" s="10">
        <f t="shared" si="1529"/>
        <v>0</v>
      </c>
      <c r="AEP444" s="10">
        <f t="shared" si="1529"/>
        <v>0</v>
      </c>
      <c r="AEQ444" s="10">
        <f t="shared" si="1529"/>
        <v>0</v>
      </c>
      <c r="AER444" s="10">
        <f t="shared" si="1529"/>
        <v>0</v>
      </c>
      <c r="AES444" s="10">
        <f t="shared" si="1529"/>
        <v>0</v>
      </c>
      <c r="AET444" s="10">
        <f t="shared" si="1529"/>
        <v>0</v>
      </c>
      <c r="AEU444" s="10">
        <f t="shared" si="1529"/>
        <v>0</v>
      </c>
      <c r="AEV444" s="10">
        <f t="shared" si="1529"/>
        <v>0</v>
      </c>
      <c r="AEW444" s="10">
        <f t="shared" si="1529"/>
        <v>0</v>
      </c>
      <c r="AEX444" s="10">
        <f t="shared" si="1529"/>
        <v>0</v>
      </c>
      <c r="AEY444" s="10">
        <f t="shared" si="1529"/>
        <v>0</v>
      </c>
      <c r="AEZ444" s="10">
        <f t="shared" si="1529"/>
        <v>0</v>
      </c>
      <c r="AFA444" s="10">
        <f t="shared" si="1529"/>
        <v>0</v>
      </c>
      <c r="AFB444" s="10">
        <f t="shared" si="1529"/>
        <v>0</v>
      </c>
      <c r="AFC444" s="10">
        <f t="shared" si="1529"/>
        <v>0</v>
      </c>
      <c r="AFD444" s="10">
        <f t="shared" si="1529"/>
        <v>0</v>
      </c>
      <c r="AFE444" s="10">
        <f t="shared" si="1529"/>
        <v>0</v>
      </c>
      <c r="AFF444" s="10">
        <f t="shared" si="1529"/>
        <v>0</v>
      </c>
      <c r="AFG444" s="10">
        <f t="shared" si="1529"/>
        <v>0</v>
      </c>
      <c r="AFH444" s="10">
        <f t="shared" si="1529"/>
        <v>0</v>
      </c>
      <c r="AFI444" s="10">
        <f t="shared" si="1529"/>
        <v>0</v>
      </c>
      <c r="AFJ444" s="10">
        <f t="shared" si="1529"/>
        <v>0</v>
      </c>
      <c r="AFK444" s="10">
        <f t="shared" si="1529"/>
        <v>0</v>
      </c>
      <c r="AFL444" s="10">
        <f t="shared" si="1529"/>
        <v>0</v>
      </c>
      <c r="AFM444" s="10">
        <f t="shared" si="1529"/>
        <v>0</v>
      </c>
      <c r="AFN444" s="10">
        <f t="shared" ref="AFN444:AHY444" si="1530">SUM(AFN441:AFN443)</f>
        <v>0</v>
      </c>
      <c r="AFO444" s="10">
        <f t="shared" si="1530"/>
        <v>0</v>
      </c>
      <c r="AFP444" s="10">
        <f t="shared" si="1530"/>
        <v>0</v>
      </c>
      <c r="AFQ444" s="10">
        <f t="shared" si="1530"/>
        <v>0</v>
      </c>
      <c r="AFR444" s="10">
        <f t="shared" si="1530"/>
        <v>0</v>
      </c>
      <c r="AFS444" s="10">
        <f t="shared" si="1530"/>
        <v>0</v>
      </c>
      <c r="AFT444" s="10">
        <f t="shared" si="1530"/>
        <v>0</v>
      </c>
      <c r="AFU444" s="10">
        <f t="shared" si="1530"/>
        <v>0</v>
      </c>
      <c r="AFV444" s="10">
        <f t="shared" si="1530"/>
        <v>0</v>
      </c>
      <c r="AFW444" s="10">
        <f t="shared" si="1530"/>
        <v>0</v>
      </c>
      <c r="AFX444" s="10">
        <f t="shared" si="1530"/>
        <v>0</v>
      </c>
      <c r="AFY444" s="10">
        <f t="shared" si="1530"/>
        <v>0</v>
      </c>
      <c r="AFZ444" s="10">
        <f t="shared" si="1530"/>
        <v>0</v>
      </c>
      <c r="AGA444" s="10">
        <f t="shared" si="1530"/>
        <v>0</v>
      </c>
      <c r="AGB444" s="10">
        <f t="shared" si="1530"/>
        <v>0</v>
      </c>
      <c r="AGC444" s="10">
        <f t="shared" si="1530"/>
        <v>0</v>
      </c>
      <c r="AGD444" s="10">
        <f t="shared" si="1530"/>
        <v>0</v>
      </c>
      <c r="AGE444" s="10">
        <f t="shared" si="1530"/>
        <v>0</v>
      </c>
      <c r="AGF444" s="10">
        <f t="shared" si="1530"/>
        <v>0</v>
      </c>
      <c r="AGG444" s="10">
        <f t="shared" si="1530"/>
        <v>0</v>
      </c>
      <c r="AGH444" s="10">
        <f t="shared" si="1530"/>
        <v>0</v>
      </c>
      <c r="AGI444" s="10">
        <f t="shared" si="1530"/>
        <v>0</v>
      </c>
      <c r="AGJ444" s="10">
        <f t="shared" si="1530"/>
        <v>0</v>
      </c>
      <c r="AGK444" s="10">
        <f t="shared" si="1530"/>
        <v>0</v>
      </c>
      <c r="AGL444" s="10">
        <f t="shared" si="1530"/>
        <v>0</v>
      </c>
      <c r="AGM444" s="10">
        <f t="shared" si="1530"/>
        <v>0</v>
      </c>
      <c r="AGN444" s="10">
        <f t="shared" si="1530"/>
        <v>0</v>
      </c>
      <c r="AGO444" s="10">
        <f t="shared" si="1530"/>
        <v>0</v>
      </c>
      <c r="AGP444" s="10">
        <f t="shared" si="1530"/>
        <v>0</v>
      </c>
      <c r="AGQ444" s="10">
        <f t="shared" si="1530"/>
        <v>0</v>
      </c>
      <c r="AGR444" s="10">
        <f t="shared" si="1530"/>
        <v>0</v>
      </c>
      <c r="AGS444" s="10">
        <f t="shared" si="1530"/>
        <v>0</v>
      </c>
      <c r="AGT444" s="10">
        <f t="shared" si="1530"/>
        <v>0</v>
      </c>
      <c r="AGU444" s="10">
        <f t="shared" si="1530"/>
        <v>0</v>
      </c>
      <c r="AGV444" s="10">
        <f t="shared" si="1530"/>
        <v>0</v>
      </c>
      <c r="AGW444" s="10">
        <f t="shared" si="1530"/>
        <v>0</v>
      </c>
      <c r="AGX444" s="10">
        <f t="shared" si="1530"/>
        <v>0</v>
      </c>
      <c r="AGY444" s="10">
        <f t="shared" si="1530"/>
        <v>0</v>
      </c>
      <c r="AGZ444" s="10">
        <f t="shared" si="1530"/>
        <v>0</v>
      </c>
      <c r="AHA444" s="10">
        <f t="shared" si="1530"/>
        <v>0</v>
      </c>
      <c r="AHB444" s="10">
        <f t="shared" si="1530"/>
        <v>0</v>
      </c>
      <c r="AHC444" s="10">
        <f t="shared" si="1530"/>
        <v>0</v>
      </c>
      <c r="AHD444" s="10">
        <f t="shared" si="1530"/>
        <v>0</v>
      </c>
      <c r="AHE444" s="10">
        <f t="shared" si="1530"/>
        <v>0</v>
      </c>
      <c r="AHF444" s="10">
        <f t="shared" si="1530"/>
        <v>0</v>
      </c>
      <c r="AHG444" s="10">
        <f t="shared" si="1530"/>
        <v>0</v>
      </c>
      <c r="AHH444" s="10">
        <f t="shared" si="1530"/>
        <v>0</v>
      </c>
      <c r="AHI444" s="10">
        <f t="shared" si="1530"/>
        <v>0</v>
      </c>
      <c r="AHJ444" s="10">
        <f t="shared" si="1530"/>
        <v>0</v>
      </c>
      <c r="AHK444" s="10">
        <f t="shared" si="1530"/>
        <v>0</v>
      </c>
      <c r="AHL444" s="10">
        <f t="shared" si="1530"/>
        <v>0</v>
      </c>
      <c r="AHM444" s="10">
        <f t="shared" si="1530"/>
        <v>0</v>
      </c>
      <c r="AHN444" s="10">
        <f t="shared" si="1530"/>
        <v>0</v>
      </c>
      <c r="AHO444" s="10">
        <f t="shared" si="1530"/>
        <v>0</v>
      </c>
      <c r="AHP444" s="10">
        <f t="shared" si="1530"/>
        <v>0</v>
      </c>
      <c r="AHQ444" s="10">
        <f t="shared" si="1530"/>
        <v>0</v>
      </c>
      <c r="AHR444" s="10">
        <f t="shared" si="1530"/>
        <v>0</v>
      </c>
      <c r="AHS444" s="10">
        <f t="shared" si="1530"/>
        <v>0</v>
      </c>
      <c r="AHT444" s="10">
        <f t="shared" si="1530"/>
        <v>0</v>
      </c>
      <c r="AHU444" s="10">
        <f t="shared" si="1530"/>
        <v>0</v>
      </c>
      <c r="AHV444" s="10">
        <f t="shared" si="1530"/>
        <v>0</v>
      </c>
      <c r="AHW444" s="10">
        <f t="shared" si="1530"/>
        <v>0</v>
      </c>
      <c r="AHX444" s="10">
        <f t="shared" si="1530"/>
        <v>0</v>
      </c>
      <c r="AHY444" s="10">
        <f t="shared" si="1530"/>
        <v>0</v>
      </c>
      <c r="AHZ444" s="10">
        <f t="shared" ref="AHZ444:AKK444" si="1531">SUM(AHZ441:AHZ443)</f>
        <v>0</v>
      </c>
      <c r="AIA444" s="10">
        <f t="shared" si="1531"/>
        <v>0</v>
      </c>
      <c r="AIB444" s="10">
        <f t="shared" si="1531"/>
        <v>0</v>
      </c>
      <c r="AIC444" s="10">
        <f t="shared" si="1531"/>
        <v>0</v>
      </c>
      <c r="AID444" s="10">
        <f t="shared" si="1531"/>
        <v>0</v>
      </c>
      <c r="AIE444" s="10">
        <f t="shared" si="1531"/>
        <v>0</v>
      </c>
      <c r="AIF444" s="10">
        <f t="shared" si="1531"/>
        <v>0</v>
      </c>
      <c r="AIG444" s="10">
        <f t="shared" si="1531"/>
        <v>0</v>
      </c>
      <c r="AIH444" s="10">
        <f t="shared" si="1531"/>
        <v>0</v>
      </c>
      <c r="AII444" s="10">
        <f t="shared" si="1531"/>
        <v>0</v>
      </c>
      <c r="AIJ444" s="10">
        <f t="shared" si="1531"/>
        <v>0</v>
      </c>
      <c r="AIK444" s="10">
        <f t="shared" si="1531"/>
        <v>0</v>
      </c>
      <c r="AIL444" s="10">
        <f t="shared" si="1531"/>
        <v>0</v>
      </c>
      <c r="AIM444" s="10">
        <f t="shared" si="1531"/>
        <v>0</v>
      </c>
      <c r="AIN444" s="10">
        <f t="shared" si="1531"/>
        <v>0</v>
      </c>
      <c r="AIO444" s="10">
        <f t="shared" si="1531"/>
        <v>0</v>
      </c>
      <c r="AIP444" s="10">
        <f t="shared" si="1531"/>
        <v>0</v>
      </c>
      <c r="AIQ444" s="10">
        <f t="shared" si="1531"/>
        <v>0</v>
      </c>
      <c r="AIR444" s="10">
        <f t="shared" si="1531"/>
        <v>0</v>
      </c>
      <c r="AIS444" s="10">
        <f t="shared" si="1531"/>
        <v>0</v>
      </c>
      <c r="AIT444" s="10">
        <f t="shared" si="1531"/>
        <v>0</v>
      </c>
      <c r="AIU444" s="10">
        <f t="shared" si="1531"/>
        <v>0</v>
      </c>
      <c r="AIV444" s="10">
        <f t="shared" si="1531"/>
        <v>0</v>
      </c>
      <c r="AIW444" s="10">
        <f t="shared" si="1531"/>
        <v>0</v>
      </c>
      <c r="AIX444" s="10">
        <f t="shared" si="1531"/>
        <v>0</v>
      </c>
      <c r="AIY444" s="10">
        <f t="shared" si="1531"/>
        <v>0</v>
      </c>
      <c r="AIZ444" s="10">
        <f t="shared" si="1531"/>
        <v>0</v>
      </c>
      <c r="AJA444" s="10">
        <f t="shared" si="1531"/>
        <v>0</v>
      </c>
      <c r="AJB444" s="10">
        <f t="shared" si="1531"/>
        <v>0</v>
      </c>
      <c r="AJC444" s="10">
        <f t="shared" si="1531"/>
        <v>0</v>
      </c>
      <c r="AJD444" s="10">
        <f t="shared" si="1531"/>
        <v>0</v>
      </c>
      <c r="AJE444" s="10">
        <f t="shared" si="1531"/>
        <v>0</v>
      </c>
      <c r="AJF444" s="10">
        <f t="shared" si="1531"/>
        <v>0</v>
      </c>
      <c r="AJG444" s="10">
        <f t="shared" si="1531"/>
        <v>0</v>
      </c>
      <c r="AJH444" s="10">
        <f t="shared" si="1531"/>
        <v>0</v>
      </c>
      <c r="AJI444" s="10">
        <f t="shared" si="1531"/>
        <v>0</v>
      </c>
      <c r="AJJ444" s="10">
        <f t="shared" si="1531"/>
        <v>0</v>
      </c>
      <c r="AJK444" s="10">
        <f t="shared" si="1531"/>
        <v>0</v>
      </c>
      <c r="AJL444" s="10">
        <f t="shared" si="1531"/>
        <v>0</v>
      </c>
      <c r="AJM444" s="10">
        <f t="shared" si="1531"/>
        <v>0</v>
      </c>
      <c r="AJN444" s="10">
        <f t="shared" si="1531"/>
        <v>0</v>
      </c>
      <c r="AJO444" s="10">
        <f t="shared" si="1531"/>
        <v>0</v>
      </c>
      <c r="AJP444" s="10">
        <f t="shared" si="1531"/>
        <v>0</v>
      </c>
      <c r="AJQ444" s="10">
        <f t="shared" si="1531"/>
        <v>0</v>
      </c>
      <c r="AJR444" s="10">
        <f t="shared" si="1531"/>
        <v>0</v>
      </c>
      <c r="AJS444" s="10">
        <f t="shared" si="1531"/>
        <v>0</v>
      </c>
      <c r="AJT444" s="10">
        <f t="shared" si="1531"/>
        <v>0</v>
      </c>
      <c r="AJU444" s="10">
        <f t="shared" si="1531"/>
        <v>0</v>
      </c>
      <c r="AJV444" s="10">
        <f t="shared" si="1531"/>
        <v>0</v>
      </c>
      <c r="AJW444" s="10">
        <f t="shared" si="1531"/>
        <v>0</v>
      </c>
      <c r="AJX444" s="10">
        <f t="shared" si="1531"/>
        <v>0</v>
      </c>
      <c r="AJY444" s="10">
        <f t="shared" si="1531"/>
        <v>0</v>
      </c>
      <c r="AJZ444" s="10">
        <f t="shared" si="1531"/>
        <v>0</v>
      </c>
      <c r="AKA444" s="10">
        <f t="shared" si="1531"/>
        <v>0</v>
      </c>
      <c r="AKB444" s="10">
        <f t="shared" si="1531"/>
        <v>0</v>
      </c>
      <c r="AKC444" s="10">
        <f t="shared" si="1531"/>
        <v>0</v>
      </c>
      <c r="AKD444" s="10">
        <f t="shared" si="1531"/>
        <v>0</v>
      </c>
      <c r="AKE444" s="10">
        <f t="shared" si="1531"/>
        <v>0</v>
      </c>
      <c r="AKF444" s="10">
        <f t="shared" si="1531"/>
        <v>0</v>
      </c>
      <c r="AKG444" s="10">
        <f t="shared" si="1531"/>
        <v>0</v>
      </c>
      <c r="AKH444" s="10">
        <f t="shared" si="1531"/>
        <v>0</v>
      </c>
      <c r="AKI444" s="10">
        <f t="shared" si="1531"/>
        <v>0</v>
      </c>
      <c r="AKJ444" s="10">
        <f t="shared" si="1531"/>
        <v>0</v>
      </c>
      <c r="AKK444" s="10">
        <f t="shared" si="1531"/>
        <v>0</v>
      </c>
      <c r="AKL444" s="10">
        <f t="shared" ref="AKL444:AMW444" si="1532">SUM(AKL441:AKL443)</f>
        <v>0</v>
      </c>
      <c r="AKM444" s="10">
        <f t="shared" si="1532"/>
        <v>0</v>
      </c>
      <c r="AKN444" s="10">
        <f t="shared" si="1532"/>
        <v>0</v>
      </c>
      <c r="AKO444" s="10">
        <f t="shared" si="1532"/>
        <v>0</v>
      </c>
      <c r="AKP444" s="10">
        <f t="shared" si="1532"/>
        <v>0</v>
      </c>
      <c r="AKQ444" s="10">
        <f t="shared" si="1532"/>
        <v>0</v>
      </c>
      <c r="AKR444" s="10">
        <f t="shared" si="1532"/>
        <v>0</v>
      </c>
      <c r="AKS444" s="10">
        <f t="shared" si="1532"/>
        <v>0</v>
      </c>
      <c r="AKT444" s="10">
        <f t="shared" si="1532"/>
        <v>0</v>
      </c>
      <c r="AKU444" s="10">
        <f t="shared" si="1532"/>
        <v>0</v>
      </c>
      <c r="AKV444" s="10">
        <f t="shared" si="1532"/>
        <v>0</v>
      </c>
      <c r="AKW444" s="10">
        <f t="shared" si="1532"/>
        <v>0</v>
      </c>
      <c r="AKX444" s="10">
        <f t="shared" si="1532"/>
        <v>0</v>
      </c>
      <c r="AKY444" s="10">
        <f t="shared" si="1532"/>
        <v>0</v>
      </c>
      <c r="AKZ444" s="10">
        <f t="shared" si="1532"/>
        <v>0</v>
      </c>
      <c r="ALA444" s="10">
        <f t="shared" si="1532"/>
        <v>0</v>
      </c>
      <c r="ALB444" s="10">
        <f t="shared" si="1532"/>
        <v>0</v>
      </c>
      <c r="ALC444" s="10">
        <f t="shared" si="1532"/>
        <v>0</v>
      </c>
      <c r="ALD444" s="10">
        <f t="shared" si="1532"/>
        <v>0</v>
      </c>
      <c r="ALE444" s="10">
        <f t="shared" si="1532"/>
        <v>0</v>
      </c>
      <c r="ALF444" s="10">
        <f t="shared" si="1532"/>
        <v>0</v>
      </c>
      <c r="ALG444" s="10">
        <f t="shared" si="1532"/>
        <v>0</v>
      </c>
      <c r="ALH444" s="10">
        <f t="shared" si="1532"/>
        <v>0</v>
      </c>
      <c r="ALI444" s="10">
        <f t="shared" si="1532"/>
        <v>0</v>
      </c>
      <c r="ALJ444" s="10">
        <f t="shared" si="1532"/>
        <v>0</v>
      </c>
      <c r="ALK444" s="10">
        <f t="shared" si="1532"/>
        <v>0</v>
      </c>
      <c r="ALL444" s="10">
        <f t="shared" si="1532"/>
        <v>0</v>
      </c>
      <c r="ALM444" s="10">
        <f t="shared" si="1532"/>
        <v>0</v>
      </c>
      <c r="ALN444" s="10">
        <f t="shared" si="1532"/>
        <v>0</v>
      </c>
      <c r="ALO444" s="10">
        <f t="shared" si="1532"/>
        <v>0</v>
      </c>
      <c r="ALP444" s="10">
        <f t="shared" si="1532"/>
        <v>0</v>
      </c>
      <c r="ALQ444" s="10">
        <f t="shared" si="1532"/>
        <v>0</v>
      </c>
      <c r="ALR444" s="10">
        <f t="shared" si="1532"/>
        <v>0</v>
      </c>
      <c r="ALS444" s="10">
        <f t="shared" si="1532"/>
        <v>0</v>
      </c>
      <c r="ALT444" s="10">
        <f t="shared" si="1532"/>
        <v>0</v>
      </c>
      <c r="ALU444" s="10">
        <f t="shared" si="1532"/>
        <v>0</v>
      </c>
      <c r="ALV444" s="10">
        <f t="shared" si="1532"/>
        <v>0</v>
      </c>
      <c r="ALW444" s="10">
        <f t="shared" si="1532"/>
        <v>0</v>
      </c>
      <c r="ALX444" s="10">
        <f t="shared" si="1532"/>
        <v>0</v>
      </c>
      <c r="ALY444" s="10">
        <f t="shared" si="1532"/>
        <v>0</v>
      </c>
      <c r="ALZ444" s="10">
        <f t="shared" si="1532"/>
        <v>0</v>
      </c>
      <c r="AMA444" s="10">
        <f t="shared" si="1532"/>
        <v>0</v>
      </c>
      <c r="AMB444" s="10">
        <f t="shared" si="1532"/>
        <v>0</v>
      </c>
      <c r="AMC444" s="10">
        <f t="shared" si="1532"/>
        <v>0</v>
      </c>
      <c r="AMD444" s="10">
        <f t="shared" si="1532"/>
        <v>0</v>
      </c>
      <c r="AME444" s="10">
        <f t="shared" si="1532"/>
        <v>0</v>
      </c>
      <c r="AMF444" s="10">
        <f t="shared" si="1532"/>
        <v>0</v>
      </c>
      <c r="AMG444" s="10">
        <f t="shared" si="1532"/>
        <v>0</v>
      </c>
      <c r="AMH444" s="10">
        <f t="shared" si="1532"/>
        <v>0</v>
      </c>
      <c r="AMI444" s="10">
        <f t="shared" si="1532"/>
        <v>0</v>
      </c>
      <c r="AMJ444" s="10">
        <f t="shared" si="1532"/>
        <v>0</v>
      </c>
      <c r="AMK444" s="10">
        <f t="shared" si="1532"/>
        <v>0</v>
      </c>
      <c r="AML444" s="10">
        <f t="shared" si="1532"/>
        <v>0</v>
      </c>
      <c r="AMM444" s="10">
        <f t="shared" si="1532"/>
        <v>0</v>
      </c>
      <c r="AMN444" s="10">
        <f t="shared" si="1532"/>
        <v>0</v>
      </c>
      <c r="AMO444" s="10">
        <f t="shared" si="1532"/>
        <v>0</v>
      </c>
      <c r="AMP444" s="10">
        <f t="shared" si="1532"/>
        <v>0</v>
      </c>
      <c r="AMQ444" s="10">
        <f t="shared" si="1532"/>
        <v>0</v>
      </c>
      <c r="AMR444" s="10">
        <f t="shared" si="1532"/>
        <v>0</v>
      </c>
      <c r="AMS444" s="10">
        <f t="shared" si="1532"/>
        <v>0</v>
      </c>
      <c r="AMT444" s="10">
        <f t="shared" si="1532"/>
        <v>0</v>
      </c>
      <c r="AMU444" s="10">
        <f t="shared" si="1532"/>
        <v>0</v>
      </c>
      <c r="AMV444" s="10">
        <f t="shared" si="1532"/>
        <v>0</v>
      </c>
      <c r="AMW444" s="10">
        <f t="shared" si="1532"/>
        <v>0</v>
      </c>
      <c r="AMX444" s="10">
        <f t="shared" ref="AMX444:API444" si="1533">SUM(AMX441:AMX443)</f>
        <v>0</v>
      </c>
      <c r="AMY444" s="10">
        <f t="shared" si="1533"/>
        <v>0</v>
      </c>
      <c r="AMZ444" s="10">
        <f t="shared" si="1533"/>
        <v>0</v>
      </c>
      <c r="ANA444" s="10">
        <f t="shared" si="1533"/>
        <v>0</v>
      </c>
      <c r="ANB444" s="10">
        <f t="shared" si="1533"/>
        <v>0</v>
      </c>
      <c r="ANC444" s="10">
        <f t="shared" si="1533"/>
        <v>0</v>
      </c>
      <c r="AND444" s="10">
        <f t="shared" si="1533"/>
        <v>0</v>
      </c>
      <c r="ANE444" s="10">
        <f t="shared" si="1533"/>
        <v>0</v>
      </c>
      <c r="ANF444" s="10">
        <f t="shared" si="1533"/>
        <v>0</v>
      </c>
      <c r="ANG444" s="10">
        <f t="shared" si="1533"/>
        <v>0</v>
      </c>
      <c r="ANH444" s="10">
        <f t="shared" si="1533"/>
        <v>0</v>
      </c>
      <c r="ANI444" s="10">
        <f t="shared" si="1533"/>
        <v>0</v>
      </c>
      <c r="ANJ444" s="10">
        <f t="shared" si="1533"/>
        <v>0</v>
      </c>
      <c r="ANK444" s="10">
        <f t="shared" si="1533"/>
        <v>0</v>
      </c>
      <c r="ANL444" s="10">
        <f t="shared" si="1533"/>
        <v>0</v>
      </c>
      <c r="ANM444" s="10">
        <f t="shared" si="1533"/>
        <v>0</v>
      </c>
      <c r="ANN444" s="10">
        <f t="shared" si="1533"/>
        <v>0</v>
      </c>
      <c r="ANO444" s="10">
        <f t="shared" si="1533"/>
        <v>0</v>
      </c>
      <c r="ANP444" s="10">
        <f t="shared" si="1533"/>
        <v>0</v>
      </c>
      <c r="ANQ444" s="10">
        <f t="shared" si="1533"/>
        <v>0</v>
      </c>
      <c r="ANR444" s="10">
        <f t="shared" si="1533"/>
        <v>0</v>
      </c>
      <c r="ANS444" s="10">
        <f t="shared" si="1533"/>
        <v>0</v>
      </c>
      <c r="ANT444" s="10">
        <f t="shared" si="1533"/>
        <v>0</v>
      </c>
      <c r="ANU444" s="10">
        <f t="shared" si="1533"/>
        <v>0</v>
      </c>
      <c r="ANV444" s="10">
        <f t="shared" si="1533"/>
        <v>0</v>
      </c>
      <c r="ANW444" s="10">
        <f t="shared" si="1533"/>
        <v>0</v>
      </c>
      <c r="ANX444" s="10">
        <f t="shared" si="1533"/>
        <v>0</v>
      </c>
      <c r="ANY444" s="10">
        <f t="shared" si="1533"/>
        <v>0</v>
      </c>
      <c r="ANZ444" s="10">
        <f t="shared" si="1533"/>
        <v>0</v>
      </c>
      <c r="AOA444" s="10">
        <f t="shared" si="1533"/>
        <v>0</v>
      </c>
      <c r="AOB444" s="10">
        <f t="shared" si="1533"/>
        <v>0</v>
      </c>
      <c r="AOC444" s="10">
        <f t="shared" si="1533"/>
        <v>0</v>
      </c>
      <c r="AOD444" s="10">
        <f t="shared" si="1533"/>
        <v>0</v>
      </c>
      <c r="AOE444" s="10">
        <f t="shared" si="1533"/>
        <v>0</v>
      </c>
      <c r="AOF444" s="10">
        <f t="shared" si="1533"/>
        <v>0</v>
      </c>
      <c r="AOG444" s="10">
        <f t="shared" si="1533"/>
        <v>0</v>
      </c>
      <c r="AOH444" s="10">
        <f t="shared" si="1533"/>
        <v>0</v>
      </c>
      <c r="AOI444" s="10">
        <f t="shared" si="1533"/>
        <v>0</v>
      </c>
      <c r="AOJ444" s="10">
        <f t="shared" si="1533"/>
        <v>0</v>
      </c>
      <c r="AOK444" s="10">
        <f t="shared" si="1533"/>
        <v>0</v>
      </c>
      <c r="AOL444" s="10">
        <f t="shared" si="1533"/>
        <v>0</v>
      </c>
      <c r="AOM444" s="10">
        <f t="shared" si="1533"/>
        <v>0</v>
      </c>
      <c r="AON444" s="10">
        <f t="shared" si="1533"/>
        <v>0</v>
      </c>
      <c r="AOO444" s="10">
        <f t="shared" si="1533"/>
        <v>0</v>
      </c>
      <c r="AOP444" s="10">
        <f t="shared" si="1533"/>
        <v>0</v>
      </c>
      <c r="AOQ444" s="10">
        <f t="shared" si="1533"/>
        <v>0</v>
      </c>
      <c r="AOR444" s="10">
        <f t="shared" si="1533"/>
        <v>0</v>
      </c>
      <c r="AOS444" s="10">
        <f t="shared" si="1533"/>
        <v>0</v>
      </c>
      <c r="AOT444" s="10">
        <f t="shared" si="1533"/>
        <v>0</v>
      </c>
      <c r="AOU444" s="10">
        <f t="shared" si="1533"/>
        <v>0</v>
      </c>
      <c r="AOV444" s="10">
        <f t="shared" si="1533"/>
        <v>0</v>
      </c>
      <c r="AOW444" s="10">
        <f t="shared" si="1533"/>
        <v>0</v>
      </c>
      <c r="AOX444" s="10">
        <f t="shared" si="1533"/>
        <v>0</v>
      </c>
      <c r="AOY444" s="10">
        <f t="shared" si="1533"/>
        <v>0</v>
      </c>
      <c r="AOZ444" s="10">
        <f t="shared" si="1533"/>
        <v>0</v>
      </c>
      <c r="APA444" s="10">
        <f t="shared" si="1533"/>
        <v>0</v>
      </c>
      <c r="APB444" s="10">
        <f t="shared" si="1533"/>
        <v>0</v>
      </c>
      <c r="APC444" s="10">
        <f t="shared" si="1533"/>
        <v>0</v>
      </c>
      <c r="APD444" s="10">
        <f t="shared" si="1533"/>
        <v>0</v>
      </c>
      <c r="APE444" s="10">
        <f t="shared" si="1533"/>
        <v>0</v>
      </c>
      <c r="APF444" s="10">
        <f t="shared" si="1533"/>
        <v>0</v>
      </c>
      <c r="APG444" s="10">
        <f t="shared" si="1533"/>
        <v>0</v>
      </c>
      <c r="APH444" s="10">
        <f t="shared" si="1533"/>
        <v>0</v>
      </c>
      <c r="API444" s="10">
        <f t="shared" si="1533"/>
        <v>0</v>
      </c>
      <c r="APJ444" s="10">
        <f t="shared" ref="APJ444:ARU444" si="1534">SUM(APJ441:APJ443)</f>
        <v>0</v>
      </c>
      <c r="APK444" s="10">
        <f t="shared" si="1534"/>
        <v>0</v>
      </c>
      <c r="APL444" s="10">
        <f t="shared" si="1534"/>
        <v>0</v>
      </c>
      <c r="APM444" s="10">
        <f t="shared" si="1534"/>
        <v>0</v>
      </c>
      <c r="APN444" s="10">
        <f t="shared" si="1534"/>
        <v>0</v>
      </c>
      <c r="APO444" s="10">
        <f t="shared" si="1534"/>
        <v>0</v>
      </c>
      <c r="APP444" s="10">
        <f t="shared" si="1534"/>
        <v>0</v>
      </c>
      <c r="APQ444" s="10">
        <f t="shared" si="1534"/>
        <v>0</v>
      </c>
      <c r="APR444" s="10">
        <f t="shared" si="1534"/>
        <v>0</v>
      </c>
      <c r="APS444" s="10">
        <f t="shared" si="1534"/>
        <v>0</v>
      </c>
      <c r="APT444" s="10">
        <f t="shared" si="1534"/>
        <v>0</v>
      </c>
      <c r="APU444" s="10">
        <f t="shared" si="1534"/>
        <v>0</v>
      </c>
      <c r="APV444" s="10">
        <f t="shared" si="1534"/>
        <v>0</v>
      </c>
      <c r="APW444" s="10">
        <f t="shared" si="1534"/>
        <v>0</v>
      </c>
      <c r="APX444" s="10">
        <f t="shared" si="1534"/>
        <v>0</v>
      </c>
      <c r="APY444" s="10">
        <f t="shared" si="1534"/>
        <v>0</v>
      </c>
      <c r="APZ444" s="10">
        <f t="shared" si="1534"/>
        <v>0</v>
      </c>
      <c r="AQA444" s="10">
        <f t="shared" si="1534"/>
        <v>0</v>
      </c>
      <c r="AQB444" s="10">
        <f t="shared" si="1534"/>
        <v>0</v>
      </c>
      <c r="AQC444" s="10">
        <f t="shared" si="1534"/>
        <v>0</v>
      </c>
      <c r="AQD444" s="10">
        <f t="shared" si="1534"/>
        <v>0</v>
      </c>
      <c r="AQE444" s="10">
        <f t="shared" si="1534"/>
        <v>0</v>
      </c>
      <c r="AQF444" s="10">
        <f t="shared" si="1534"/>
        <v>0</v>
      </c>
      <c r="AQG444" s="10">
        <f t="shared" si="1534"/>
        <v>0</v>
      </c>
      <c r="AQH444" s="10">
        <f t="shared" si="1534"/>
        <v>0</v>
      </c>
      <c r="AQI444" s="10">
        <f t="shared" si="1534"/>
        <v>0</v>
      </c>
      <c r="AQJ444" s="10">
        <f t="shared" si="1534"/>
        <v>0</v>
      </c>
      <c r="AQK444" s="10">
        <f t="shared" si="1534"/>
        <v>0</v>
      </c>
      <c r="AQL444" s="10">
        <f t="shared" si="1534"/>
        <v>0</v>
      </c>
      <c r="AQM444" s="10">
        <f t="shared" si="1534"/>
        <v>0</v>
      </c>
      <c r="AQN444" s="10">
        <f t="shared" si="1534"/>
        <v>0</v>
      </c>
      <c r="AQO444" s="10">
        <f t="shared" si="1534"/>
        <v>0</v>
      </c>
      <c r="AQP444" s="10">
        <f t="shared" si="1534"/>
        <v>0</v>
      </c>
      <c r="AQQ444" s="10">
        <f t="shared" si="1534"/>
        <v>0</v>
      </c>
      <c r="AQR444" s="10">
        <f t="shared" si="1534"/>
        <v>0</v>
      </c>
      <c r="AQS444" s="10">
        <f t="shared" si="1534"/>
        <v>0</v>
      </c>
      <c r="AQT444" s="10">
        <f t="shared" si="1534"/>
        <v>0</v>
      </c>
      <c r="AQU444" s="10">
        <f t="shared" si="1534"/>
        <v>0</v>
      </c>
      <c r="AQV444" s="10">
        <f t="shared" si="1534"/>
        <v>0</v>
      </c>
      <c r="AQW444" s="10">
        <f t="shared" si="1534"/>
        <v>0</v>
      </c>
      <c r="AQX444" s="10">
        <f t="shared" si="1534"/>
        <v>0</v>
      </c>
      <c r="AQY444" s="10">
        <f t="shared" si="1534"/>
        <v>0</v>
      </c>
      <c r="AQZ444" s="10">
        <f t="shared" si="1534"/>
        <v>0</v>
      </c>
      <c r="ARA444" s="10">
        <f t="shared" si="1534"/>
        <v>0</v>
      </c>
      <c r="ARB444" s="10">
        <f t="shared" si="1534"/>
        <v>0</v>
      </c>
      <c r="ARC444" s="10">
        <f t="shared" si="1534"/>
        <v>0</v>
      </c>
      <c r="ARD444" s="10">
        <f t="shared" si="1534"/>
        <v>0</v>
      </c>
      <c r="ARE444" s="10">
        <f t="shared" si="1534"/>
        <v>0</v>
      </c>
      <c r="ARF444" s="10">
        <f t="shared" si="1534"/>
        <v>0</v>
      </c>
      <c r="ARG444" s="10">
        <f t="shared" si="1534"/>
        <v>0</v>
      </c>
      <c r="ARH444" s="10">
        <f t="shared" si="1534"/>
        <v>0</v>
      </c>
      <c r="ARI444" s="10">
        <f t="shared" si="1534"/>
        <v>0</v>
      </c>
      <c r="ARJ444" s="10">
        <f t="shared" si="1534"/>
        <v>0</v>
      </c>
      <c r="ARK444" s="10">
        <f t="shared" si="1534"/>
        <v>0</v>
      </c>
      <c r="ARL444" s="10">
        <f t="shared" si="1534"/>
        <v>0</v>
      </c>
      <c r="ARM444" s="10">
        <f t="shared" si="1534"/>
        <v>0</v>
      </c>
      <c r="ARN444" s="10">
        <f t="shared" si="1534"/>
        <v>0</v>
      </c>
      <c r="ARO444" s="10">
        <f t="shared" si="1534"/>
        <v>0</v>
      </c>
      <c r="ARP444" s="10">
        <f t="shared" si="1534"/>
        <v>0</v>
      </c>
      <c r="ARQ444" s="10">
        <f t="shared" si="1534"/>
        <v>0</v>
      </c>
      <c r="ARR444" s="10">
        <f t="shared" si="1534"/>
        <v>0</v>
      </c>
      <c r="ARS444" s="10">
        <f t="shared" si="1534"/>
        <v>0</v>
      </c>
      <c r="ART444" s="10">
        <f t="shared" si="1534"/>
        <v>0</v>
      </c>
      <c r="ARU444" s="10">
        <f t="shared" si="1534"/>
        <v>0</v>
      </c>
      <c r="ARV444" s="10">
        <f t="shared" ref="ARV444:AUG444" si="1535">SUM(ARV441:ARV443)</f>
        <v>0</v>
      </c>
      <c r="ARW444" s="10">
        <f t="shared" si="1535"/>
        <v>0</v>
      </c>
      <c r="ARX444" s="10">
        <f t="shared" si="1535"/>
        <v>0</v>
      </c>
      <c r="ARY444" s="10">
        <f t="shared" si="1535"/>
        <v>0</v>
      </c>
      <c r="ARZ444" s="10">
        <f t="shared" si="1535"/>
        <v>0</v>
      </c>
      <c r="ASA444" s="10">
        <f t="shared" si="1535"/>
        <v>0</v>
      </c>
      <c r="ASB444" s="10">
        <f t="shared" si="1535"/>
        <v>0</v>
      </c>
      <c r="ASC444" s="10">
        <f t="shared" si="1535"/>
        <v>0</v>
      </c>
      <c r="ASD444" s="10">
        <f t="shared" si="1535"/>
        <v>0</v>
      </c>
      <c r="ASE444" s="10">
        <f t="shared" si="1535"/>
        <v>0</v>
      </c>
      <c r="ASF444" s="10">
        <f t="shared" si="1535"/>
        <v>0</v>
      </c>
      <c r="ASG444" s="10">
        <f t="shared" si="1535"/>
        <v>0</v>
      </c>
      <c r="ASH444" s="10">
        <f t="shared" si="1535"/>
        <v>0</v>
      </c>
      <c r="ASI444" s="10">
        <f t="shared" si="1535"/>
        <v>0</v>
      </c>
      <c r="ASJ444" s="10">
        <f t="shared" si="1535"/>
        <v>0</v>
      </c>
      <c r="ASK444" s="10">
        <f t="shared" si="1535"/>
        <v>0</v>
      </c>
      <c r="ASL444" s="10">
        <f t="shared" si="1535"/>
        <v>0</v>
      </c>
      <c r="ASM444" s="10">
        <f t="shared" si="1535"/>
        <v>0</v>
      </c>
      <c r="ASN444" s="10">
        <f t="shared" si="1535"/>
        <v>0</v>
      </c>
      <c r="ASO444" s="10">
        <f t="shared" si="1535"/>
        <v>0</v>
      </c>
      <c r="ASP444" s="10">
        <f t="shared" si="1535"/>
        <v>0</v>
      </c>
      <c r="ASQ444" s="10">
        <f t="shared" si="1535"/>
        <v>0</v>
      </c>
      <c r="ASR444" s="10">
        <f t="shared" si="1535"/>
        <v>0</v>
      </c>
      <c r="ASS444" s="10">
        <f t="shared" si="1535"/>
        <v>0</v>
      </c>
      <c r="AST444" s="10">
        <f t="shared" si="1535"/>
        <v>0</v>
      </c>
      <c r="ASU444" s="10">
        <f t="shared" si="1535"/>
        <v>0</v>
      </c>
      <c r="ASV444" s="10">
        <f t="shared" si="1535"/>
        <v>0</v>
      </c>
      <c r="ASW444" s="10">
        <f t="shared" si="1535"/>
        <v>0</v>
      </c>
      <c r="ASX444" s="10">
        <f t="shared" si="1535"/>
        <v>0</v>
      </c>
      <c r="ASY444" s="10">
        <f t="shared" si="1535"/>
        <v>0</v>
      </c>
      <c r="ASZ444" s="10">
        <f t="shared" si="1535"/>
        <v>0</v>
      </c>
      <c r="ATA444" s="10">
        <f t="shared" si="1535"/>
        <v>0</v>
      </c>
      <c r="ATB444" s="10">
        <f t="shared" si="1535"/>
        <v>0</v>
      </c>
      <c r="ATC444" s="10">
        <f t="shared" si="1535"/>
        <v>0</v>
      </c>
      <c r="ATD444" s="10">
        <f t="shared" si="1535"/>
        <v>0</v>
      </c>
      <c r="ATE444" s="10">
        <f t="shared" si="1535"/>
        <v>0</v>
      </c>
      <c r="ATF444" s="10">
        <f t="shared" si="1535"/>
        <v>0</v>
      </c>
      <c r="ATG444" s="10">
        <f t="shared" si="1535"/>
        <v>0</v>
      </c>
      <c r="ATH444" s="10">
        <f t="shared" si="1535"/>
        <v>0</v>
      </c>
      <c r="ATI444" s="10">
        <f t="shared" si="1535"/>
        <v>0</v>
      </c>
      <c r="ATJ444" s="10">
        <f t="shared" si="1535"/>
        <v>0</v>
      </c>
      <c r="ATK444" s="10">
        <f t="shared" si="1535"/>
        <v>0</v>
      </c>
      <c r="ATL444" s="10">
        <f t="shared" si="1535"/>
        <v>0</v>
      </c>
      <c r="ATM444" s="10">
        <f t="shared" si="1535"/>
        <v>0</v>
      </c>
      <c r="ATN444" s="10">
        <f t="shared" si="1535"/>
        <v>0</v>
      </c>
      <c r="ATO444" s="10">
        <f t="shared" si="1535"/>
        <v>0</v>
      </c>
      <c r="ATP444" s="10">
        <f t="shared" si="1535"/>
        <v>0</v>
      </c>
      <c r="ATQ444" s="10">
        <f t="shared" si="1535"/>
        <v>0</v>
      </c>
      <c r="ATR444" s="10">
        <f t="shared" si="1535"/>
        <v>0</v>
      </c>
      <c r="ATS444" s="10">
        <f t="shared" si="1535"/>
        <v>0</v>
      </c>
      <c r="ATT444" s="10">
        <f t="shared" si="1535"/>
        <v>0</v>
      </c>
      <c r="ATU444" s="10">
        <f t="shared" si="1535"/>
        <v>0</v>
      </c>
      <c r="ATV444" s="10">
        <f t="shared" si="1535"/>
        <v>0</v>
      </c>
      <c r="ATW444" s="10">
        <f t="shared" si="1535"/>
        <v>0</v>
      </c>
      <c r="ATX444" s="10">
        <f t="shared" si="1535"/>
        <v>0</v>
      </c>
      <c r="ATY444" s="10">
        <f t="shared" si="1535"/>
        <v>0</v>
      </c>
      <c r="ATZ444" s="10">
        <f t="shared" si="1535"/>
        <v>0</v>
      </c>
      <c r="AUA444" s="10">
        <f t="shared" si="1535"/>
        <v>0</v>
      </c>
      <c r="AUB444" s="10">
        <f t="shared" si="1535"/>
        <v>0</v>
      </c>
      <c r="AUC444" s="10">
        <f t="shared" si="1535"/>
        <v>0</v>
      </c>
      <c r="AUD444" s="10">
        <f t="shared" si="1535"/>
        <v>0</v>
      </c>
      <c r="AUE444" s="10">
        <f t="shared" si="1535"/>
        <v>0</v>
      </c>
      <c r="AUF444" s="10">
        <f t="shared" si="1535"/>
        <v>0</v>
      </c>
      <c r="AUG444" s="10">
        <f t="shared" si="1535"/>
        <v>0</v>
      </c>
      <c r="AUH444" s="10">
        <f t="shared" ref="AUH444:AWS444" si="1536">SUM(AUH441:AUH443)</f>
        <v>0</v>
      </c>
      <c r="AUI444" s="10">
        <f t="shared" si="1536"/>
        <v>0</v>
      </c>
      <c r="AUJ444" s="10">
        <f t="shared" si="1536"/>
        <v>0</v>
      </c>
      <c r="AUK444" s="10">
        <f t="shared" si="1536"/>
        <v>0</v>
      </c>
      <c r="AUL444" s="10">
        <f t="shared" si="1536"/>
        <v>0</v>
      </c>
      <c r="AUM444" s="10">
        <f t="shared" si="1536"/>
        <v>0</v>
      </c>
      <c r="AUN444" s="10">
        <f t="shared" si="1536"/>
        <v>0</v>
      </c>
      <c r="AUO444" s="10">
        <f t="shared" si="1536"/>
        <v>0</v>
      </c>
      <c r="AUP444" s="10">
        <f t="shared" si="1536"/>
        <v>0</v>
      </c>
      <c r="AUQ444" s="10">
        <f t="shared" si="1536"/>
        <v>0</v>
      </c>
      <c r="AUR444" s="10">
        <f t="shared" si="1536"/>
        <v>0</v>
      </c>
      <c r="AUS444" s="10">
        <f t="shared" si="1536"/>
        <v>0</v>
      </c>
      <c r="AUT444" s="10">
        <f t="shared" si="1536"/>
        <v>0</v>
      </c>
      <c r="AUU444" s="10">
        <f t="shared" si="1536"/>
        <v>0</v>
      </c>
      <c r="AUV444" s="10">
        <f t="shared" si="1536"/>
        <v>0</v>
      </c>
      <c r="AUW444" s="10">
        <f t="shared" si="1536"/>
        <v>0</v>
      </c>
      <c r="AUX444" s="10">
        <f t="shared" si="1536"/>
        <v>0</v>
      </c>
      <c r="AUY444" s="10">
        <f t="shared" si="1536"/>
        <v>0</v>
      </c>
      <c r="AUZ444" s="10">
        <f t="shared" si="1536"/>
        <v>0</v>
      </c>
      <c r="AVA444" s="10">
        <f t="shared" si="1536"/>
        <v>0</v>
      </c>
      <c r="AVB444" s="10">
        <f t="shared" si="1536"/>
        <v>0</v>
      </c>
      <c r="AVC444" s="10">
        <f t="shared" si="1536"/>
        <v>0</v>
      </c>
      <c r="AVD444" s="10">
        <f t="shared" si="1536"/>
        <v>0</v>
      </c>
      <c r="AVE444" s="10">
        <f t="shared" si="1536"/>
        <v>0</v>
      </c>
      <c r="AVF444" s="10">
        <f t="shared" si="1536"/>
        <v>0</v>
      </c>
      <c r="AVG444" s="10">
        <f t="shared" si="1536"/>
        <v>0</v>
      </c>
      <c r="AVH444" s="10">
        <f t="shared" si="1536"/>
        <v>0</v>
      </c>
      <c r="AVI444" s="10">
        <f t="shared" si="1536"/>
        <v>0</v>
      </c>
      <c r="AVJ444" s="10">
        <f t="shared" si="1536"/>
        <v>0</v>
      </c>
      <c r="AVK444" s="10">
        <f t="shared" si="1536"/>
        <v>0</v>
      </c>
      <c r="AVL444" s="10">
        <f t="shared" si="1536"/>
        <v>0</v>
      </c>
      <c r="AVM444" s="10">
        <f t="shared" si="1536"/>
        <v>0</v>
      </c>
      <c r="AVN444" s="10">
        <f t="shared" si="1536"/>
        <v>0</v>
      </c>
      <c r="AVO444" s="10">
        <f t="shared" si="1536"/>
        <v>0</v>
      </c>
      <c r="AVP444" s="10">
        <f t="shared" si="1536"/>
        <v>0</v>
      </c>
      <c r="AVQ444" s="10">
        <f t="shared" si="1536"/>
        <v>0</v>
      </c>
      <c r="AVR444" s="10">
        <f t="shared" si="1536"/>
        <v>0</v>
      </c>
      <c r="AVS444" s="10">
        <f t="shared" si="1536"/>
        <v>0</v>
      </c>
      <c r="AVT444" s="10">
        <f t="shared" si="1536"/>
        <v>0</v>
      </c>
      <c r="AVU444" s="10">
        <f t="shared" si="1536"/>
        <v>0</v>
      </c>
      <c r="AVV444" s="10">
        <f t="shared" si="1536"/>
        <v>0</v>
      </c>
      <c r="AVW444" s="10">
        <f t="shared" si="1536"/>
        <v>0</v>
      </c>
      <c r="AVX444" s="10">
        <f t="shared" si="1536"/>
        <v>0</v>
      </c>
      <c r="AVY444" s="10">
        <f t="shared" si="1536"/>
        <v>0</v>
      </c>
      <c r="AVZ444" s="10">
        <f t="shared" si="1536"/>
        <v>0</v>
      </c>
      <c r="AWA444" s="10">
        <f t="shared" si="1536"/>
        <v>0</v>
      </c>
      <c r="AWB444" s="10">
        <f t="shared" si="1536"/>
        <v>0</v>
      </c>
      <c r="AWC444" s="10">
        <f t="shared" si="1536"/>
        <v>0</v>
      </c>
      <c r="AWD444" s="10">
        <f t="shared" si="1536"/>
        <v>0</v>
      </c>
      <c r="AWE444" s="10">
        <f t="shared" si="1536"/>
        <v>0</v>
      </c>
      <c r="AWF444" s="10">
        <f t="shared" si="1536"/>
        <v>0</v>
      </c>
      <c r="AWG444" s="10">
        <f t="shared" si="1536"/>
        <v>0</v>
      </c>
      <c r="AWH444" s="10">
        <f t="shared" si="1536"/>
        <v>0</v>
      </c>
      <c r="AWI444" s="10">
        <f t="shared" si="1536"/>
        <v>0</v>
      </c>
      <c r="AWJ444" s="10">
        <f t="shared" si="1536"/>
        <v>0</v>
      </c>
      <c r="AWK444" s="10">
        <f t="shared" si="1536"/>
        <v>0</v>
      </c>
      <c r="AWL444" s="10">
        <f t="shared" si="1536"/>
        <v>0</v>
      </c>
      <c r="AWM444" s="10">
        <f t="shared" si="1536"/>
        <v>0</v>
      </c>
      <c r="AWN444" s="10">
        <f t="shared" si="1536"/>
        <v>0</v>
      </c>
      <c r="AWO444" s="10">
        <f t="shared" si="1536"/>
        <v>0</v>
      </c>
      <c r="AWP444" s="10">
        <f t="shared" si="1536"/>
        <v>0</v>
      </c>
      <c r="AWQ444" s="10">
        <f t="shared" si="1536"/>
        <v>0</v>
      </c>
      <c r="AWR444" s="10">
        <f t="shared" si="1536"/>
        <v>0</v>
      </c>
      <c r="AWS444" s="10">
        <f t="shared" si="1536"/>
        <v>0</v>
      </c>
      <c r="AWT444" s="10">
        <f t="shared" ref="AWT444:AZE444" si="1537">SUM(AWT441:AWT443)</f>
        <v>0</v>
      </c>
      <c r="AWU444" s="10">
        <f t="shared" si="1537"/>
        <v>0</v>
      </c>
      <c r="AWV444" s="10">
        <f t="shared" si="1537"/>
        <v>0</v>
      </c>
      <c r="AWW444" s="10">
        <f t="shared" si="1537"/>
        <v>0</v>
      </c>
      <c r="AWX444" s="10">
        <f t="shared" si="1537"/>
        <v>0</v>
      </c>
      <c r="AWY444" s="10">
        <f t="shared" si="1537"/>
        <v>0</v>
      </c>
      <c r="AWZ444" s="10">
        <f t="shared" si="1537"/>
        <v>0</v>
      </c>
      <c r="AXA444" s="10">
        <f t="shared" si="1537"/>
        <v>0</v>
      </c>
      <c r="AXB444" s="10">
        <f t="shared" si="1537"/>
        <v>0</v>
      </c>
      <c r="AXC444" s="10">
        <f t="shared" si="1537"/>
        <v>0</v>
      </c>
      <c r="AXD444" s="10">
        <f t="shared" si="1537"/>
        <v>0</v>
      </c>
      <c r="AXE444" s="10">
        <f t="shared" si="1537"/>
        <v>0</v>
      </c>
      <c r="AXF444" s="10">
        <f t="shared" si="1537"/>
        <v>0</v>
      </c>
      <c r="AXG444" s="10">
        <f t="shared" si="1537"/>
        <v>0</v>
      </c>
      <c r="AXH444" s="10">
        <f t="shared" si="1537"/>
        <v>0</v>
      </c>
      <c r="AXI444" s="10">
        <f t="shared" si="1537"/>
        <v>0</v>
      </c>
      <c r="AXJ444" s="10">
        <f t="shared" si="1537"/>
        <v>0</v>
      </c>
      <c r="AXK444" s="10">
        <f t="shared" si="1537"/>
        <v>0</v>
      </c>
      <c r="AXL444" s="10">
        <f t="shared" si="1537"/>
        <v>0</v>
      </c>
      <c r="AXM444" s="10">
        <f t="shared" si="1537"/>
        <v>0</v>
      </c>
      <c r="AXN444" s="10">
        <f t="shared" si="1537"/>
        <v>0</v>
      </c>
      <c r="AXO444" s="10">
        <f t="shared" si="1537"/>
        <v>0</v>
      </c>
      <c r="AXP444" s="10">
        <f t="shared" si="1537"/>
        <v>0</v>
      </c>
      <c r="AXQ444" s="10">
        <f t="shared" si="1537"/>
        <v>0</v>
      </c>
      <c r="AXR444" s="10">
        <f t="shared" si="1537"/>
        <v>0</v>
      </c>
      <c r="AXS444" s="10">
        <f t="shared" si="1537"/>
        <v>0</v>
      </c>
      <c r="AXT444" s="10">
        <f t="shared" si="1537"/>
        <v>0</v>
      </c>
      <c r="AXU444" s="10">
        <f t="shared" si="1537"/>
        <v>0</v>
      </c>
      <c r="AXV444" s="10">
        <f t="shared" si="1537"/>
        <v>0</v>
      </c>
      <c r="AXW444" s="10">
        <f t="shared" si="1537"/>
        <v>0</v>
      </c>
      <c r="AXX444" s="10">
        <f t="shared" si="1537"/>
        <v>0</v>
      </c>
      <c r="AXY444" s="10">
        <f t="shared" si="1537"/>
        <v>0</v>
      </c>
      <c r="AXZ444" s="10">
        <f t="shared" si="1537"/>
        <v>0</v>
      </c>
      <c r="AYA444" s="10">
        <f t="shared" si="1537"/>
        <v>0</v>
      </c>
      <c r="AYB444" s="10">
        <f t="shared" si="1537"/>
        <v>0</v>
      </c>
      <c r="AYC444" s="10">
        <f t="shared" si="1537"/>
        <v>0</v>
      </c>
      <c r="AYD444" s="10">
        <f t="shared" si="1537"/>
        <v>0</v>
      </c>
      <c r="AYE444" s="10">
        <f t="shared" si="1537"/>
        <v>0</v>
      </c>
      <c r="AYF444" s="10">
        <f t="shared" si="1537"/>
        <v>0</v>
      </c>
      <c r="AYG444" s="10">
        <f t="shared" si="1537"/>
        <v>0</v>
      </c>
      <c r="AYH444" s="10">
        <f t="shared" si="1537"/>
        <v>0</v>
      </c>
      <c r="AYI444" s="10">
        <f t="shared" si="1537"/>
        <v>0</v>
      </c>
      <c r="AYJ444" s="10">
        <f t="shared" si="1537"/>
        <v>0</v>
      </c>
      <c r="AYK444" s="10">
        <f t="shared" si="1537"/>
        <v>0</v>
      </c>
      <c r="AYL444" s="10">
        <f t="shared" si="1537"/>
        <v>0</v>
      </c>
      <c r="AYM444" s="10">
        <f t="shared" si="1537"/>
        <v>0</v>
      </c>
      <c r="AYN444" s="10">
        <f t="shared" si="1537"/>
        <v>0</v>
      </c>
      <c r="AYO444" s="10">
        <f t="shared" si="1537"/>
        <v>0</v>
      </c>
      <c r="AYP444" s="10">
        <f t="shared" si="1537"/>
        <v>0</v>
      </c>
      <c r="AYQ444" s="10">
        <f t="shared" si="1537"/>
        <v>0</v>
      </c>
      <c r="AYR444" s="10">
        <f t="shared" si="1537"/>
        <v>0</v>
      </c>
      <c r="AYS444" s="10">
        <f t="shared" si="1537"/>
        <v>0</v>
      </c>
      <c r="AYT444" s="10">
        <f t="shared" si="1537"/>
        <v>0</v>
      </c>
      <c r="AYU444" s="10">
        <f t="shared" si="1537"/>
        <v>0</v>
      </c>
      <c r="AYV444" s="10">
        <f t="shared" si="1537"/>
        <v>0</v>
      </c>
      <c r="AYW444" s="10">
        <f t="shared" si="1537"/>
        <v>0</v>
      </c>
      <c r="AYX444" s="10">
        <f t="shared" si="1537"/>
        <v>0</v>
      </c>
      <c r="AYY444" s="10">
        <f t="shared" si="1537"/>
        <v>0</v>
      </c>
      <c r="AYZ444" s="10">
        <f t="shared" si="1537"/>
        <v>0</v>
      </c>
      <c r="AZA444" s="10">
        <f t="shared" si="1537"/>
        <v>0</v>
      </c>
      <c r="AZB444" s="10">
        <f t="shared" si="1537"/>
        <v>0</v>
      </c>
      <c r="AZC444" s="10">
        <f t="shared" si="1537"/>
        <v>0</v>
      </c>
      <c r="AZD444" s="10">
        <f t="shared" si="1537"/>
        <v>0</v>
      </c>
      <c r="AZE444" s="10">
        <f t="shared" si="1537"/>
        <v>0</v>
      </c>
      <c r="AZF444" s="10">
        <f t="shared" ref="AZF444:BBQ444" si="1538">SUM(AZF441:AZF443)</f>
        <v>0</v>
      </c>
      <c r="AZG444" s="10">
        <f t="shared" si="1538"/>
        <v>0</v>
      </c>
      <c r="AZH444" s="10">
        <f t="shared" si="1538"/>
        <v>0</v>
      </c>
      <c r="AZI444" s="10">
        <f t="shared" si="1538"/>
        <v>0</v>
      </c>
      <c r="AZJ444" s="10">
        <f t="shared" si="1538"/>
        <v>0</v>
      </c>
      <c r="AZK444" s="10">
        <f t="shared" si="1538"/>
        <v>0</v>
      </c>
      <c r="AZL444" s="10">
        <f t="shared" si="1538"/>
        <v>0</v>
      </c>
      <c r="AZM444" s="10">
        <f t="shared" si="1538"/>
        <v>0</v>
      </c>
      <c r="AZN444" s="10">
        <f t="shared" si="1538"/>
        <v>0</v>
      </c>
      <c r="AZO444" s="10">
        <f t="shared" si="1538"/>
        <v>0</v>
      </c>
      <c r="AZP444" s="10">
        <f t="shared" si="1538"/>
        <v>0</v>
      </c>
      <c r="AZQ444" s="10">
        <f t="shared" si="1538"/>
        <v>0</v>
      </c>
      <c r="AZR444" s="10">
        <f t="shared" si="1538"/>
        <v>0</v>
      </c>
      <c r="AZS444" s="10">
        <f t="shared" si="1538"/>
        <v>0</v>
      </c>
      <c r="AZT444" s="10">
        <f t="shared" si="1538"/>
        <v>0</v>
      </c>
      <c r="AZU444" s="10">
        <f t="shared" si="1538"/>
        <v>0</v>
      </c>
      <c r="AZV444" s="10">
        <f t="shared" si="1538"/>
        <v>0</v>
      </c>
      <c r="AZW444" s="10">
        <f t="shared" si="1538"/>
        <v>0</v>
      </c>
      <c r="AZX444" s="10">
        <f t="shared" si="1538"/>
        <v>0</v>
      </c>
      <c r="AZY444" s="10">
        <f t="shared" si="1538"/>
        <v>0</v>
      </c>
      <c r="AZZ444" s="10">
        <f t="shared" si="1538"/>
        <v>0</v>
      </c>
      <c r="BAA444" s="10">
        <f t="shared" si="1538"/>
        <v>0</v>
      </c>
      <c r="BAB444" s="10">
        <f t="shared" si="1538"/>
        <v>0</v>
      </c>
      <c r="BAC444" s="10">
        <f t="shared" si="1538"/>
        <v>0</v>
      </c>
      <c r="BAD444" s="10">
        <f t="shared" si="1538"/>
        <v>0</v>
      </c>
      <c r="BAE444" s="10">
        <f t="shared" si="1538"/>
        <v>0</v>
      </c>
      <c r="BAF444" s="10">
        <f t="shared" si="1538"/>
        <v>0</v>
      </c>
      <c r="BAG444" s="10">
        <f t="shared" si="1538"/>
        <v>0</v>
      </c>
      <c r="BAH444" s="10">
        <f t="shared" si="1538"/>
        <v>0</v>
      </c>
      <c r="BAI444" s="10">
        <f t="shared" si="1538"/>
        <v>0</v>
      </c>
      <c r="BAJ444" s="10">
        <f t="shared" si="1538"/>
        <v>0</v>
      </c>
      <c r="BAK444" s="10">
        <f t="shared" si="1538"/>
        <v>0</v>
      </c>
      <c r="BAL444" s="10">
        <f t="shared" si="1538"/>
        <v>0</v>
      </c>
      <c r="BAM444" s="10">
        <f t="shared" si="1538"/>
        <v>0</v>
      </c>
      <c r="BAN444" s="10">
        <f t="shared" si="1538"/>
        <v>0</v>
      </c>
      <c r="BAO444" s="10">
        <f t="shared" si="1538"/>
        <v>0</v>
      </c>
      <c r="BAP444" s="10">
        <f t="shared" si="1538"/>
        <v>0</v>
      </c>
      <c r="BAQ444" s="10">
        <f t="shared" si="1538"/>
        <v>0</v>
      </c>
      <c r="BAR444" s="10">
        <f t="shared" si="1538"/>
        <v>0</v>
      </c>
      <c r="BAS444" s="10">
        <f t="shared" si="1538"/>
        <v>0</v>
      </c>
      <c r="BAT444" s="10">
        <f t="shared" si="1538"/>
        <v>0</v>
      </c>
      <c r="BAU444" s="10">
        <f t="shared" si="1538"/>
        <v>0</v>
      </c>
      <c r="BAV444" s="10">
        <f t="shared" si="1538"/>
        <v>0</v>
      </c>
      <c r="BAW444" s="10">
        <f t="shared" si="1538"/>
        <v>0</v>
      </c>
      <c r="BAX444" s="10">
        <f t="shared" si="1538"/>
        <v>0</v>
      </c>
      <c r="BAY444" s="10">
        <f t="shared" si="1538"/>
        <v>0</v>
      </c>
      <c r="BAZ444" s="10">
        <f t="shared" si="1538"/>
        <v>0</v>
      </c>
      <c r="BBA444" s="10">
        <f t="shared" si="1538"/>
        <v>0</v>
      </c>
      <c r="BBB444" s="10">
        <f t="shared" si="1538"/>
        <v>0</v>
      </c>
      <c r="BBC444" s="10">
        <f t="shared" si="1538"/>
        <v>0</v>
      </c>
      <c r="BBD444" s="10">
        <f t="shared" si="1538"/>
        <v>0</v>
      </c>
      <c r="BBE444" s="10">
        <f t="shared" si="1538"/>
        <v>0</v>
      </c>
      <c r="BBF444" s="10">
        <f t="shared" si="1538"/>
        <v>0</v>
      </c>
      <c r="BBG444" s="10">
        <f t="shared" si="1538"/>
        <v>0</v>
      </c>
      <c r="BBH444" s="10">
        <f t="shared" si="1538"/>
        <v>0</v>
      </c>
      <c r="BBI444" s="10">
        <f t="shared" si="1538"/>
        <v>0</v>
      </c>
      <c r="BBJ444" s="10">
        <f t="shared" si="1538"/>
        <v>0</v>
      </c>
      <c r="BBK444" s="10">
        <f t="shared" si="1538"/>
        <v>0</v>
      </c>
      <c r="BBL444" s="10">
        <f t="shared" si="1538"/>
        <v>0</v>
      </c>
      <c r="BBM444" s="10">
        <f t="shared" si="1538"/>
        <v>0</v>
      </c>
      <c r="BBN444" s="10">
        <f t="shared" si="1538"/>
        <v>0</v>
      </c>
      <c r="BBO444" s="10">
        <f t="shared" si="1538"/>
        <v>0</v>
      </c>
      <c r="BBP444" s="10">
        <f t="shared" si="1538"/>
        <v>0</v>
      </c>
      <c r="BBQ444" s="10">
        <f t="shared" si="1538"/>
        <v>0</v>
      </c>
      <c r="BBR444" s="10">
        <f t="shared" ref="BBR444:BEC444" si="1539">SUM(BBR441:BBR443)</f>
        <v>0</v>
      </c>
      <c r="BBS444" s="10">
        <f t="shared" si="1539"/>
        <v>0</v>
      </c>
      <c r="BBT444" s="10">
        <f t="shared" si="1539"/>
        <v>0</v>
      </c>
      <c r="BBU444" s="10">
        <f t="shared" si="1539"/>
        <v>0</v>
      </c>
      <c r="BBV444" s="10">
        <f t="shared" si="1539"/>
        <v>0</v>
      </c>
      <c r="BBW444" s="10">
        <f t="shared" si="1539"/>
        <v>0</v>
      </c>
      <c r="BBX444" s="10">
        <f t="shared" si="1539"/>
        <v>0</v>
      </c>
      <c r="BBY444" s="10">
        <f t="shared" si="1539"/>
        <v>0</v>
      </c>
      <c r="BBZ444" s="10">
        <f t="shared" si="1539"/>
        <v>0</v>
      </c>
      <c r="BCA444" s="10">
        <f t="shared" si="1539"/>
        <v>0</v>
      </c>
      <c r="BCB444" s="10">
        <f t="shared" si="1539"/>
        <v>0</v>
      </c>
      <c r="BCC444" s="10">
        <f t="shared" si="1539"/>
        <v>0</v>
      </c>
      <c r="BCD444" s="10">
        <f t="shared" si="1539"/>
        <v>0</v>
      </c>
      <c r="BCE444" s="10">
        <f t="shared" si="1539"/>
        <v>0</v>
      </c>
      <c r="BCF444" s="10">
        <f t="shared" si="1539"/>
        <v>0</v>
      </c>
      <c r="BCG444" s="10">
        <f t="shared" si="1539"/>
        <v>0</v>
      </c>
      <c r="BCH444" s="10">
        <f t="shared" si="1539"/>
        <v>0</v>
      </c>
      <c r="BCI444" s="10">
        <f t="shared" si="1539"/>
        <v>0</v>
      </c>
      <c r="BCJ444" s="10">
        <f t="shared" si="1539"/>
        <v>0</v>
      </c>
      <c r="BCK444" s="10">
        <f t="shared" si="1539"/>
        <v>0</v>
      </c>
      <c r="BCL444" s="10">
        <f t="shared" si="1539"/>
        <v>0</v>
      </c>
      <c r="BCM444" s="10">
        <f t="shared" si="1539"/>
        <v>0</v>
      </c>
      <c r="BCN444" s="10">
        <f t="shared" si="1539"/>
        <v>0</v>
      </c>
      <c r="BCO444" s="10">
        <f t="shared" si="1539"/>
        <v>0</v>
      </c>
      <c r="BCP444" s="10">
        <f t="shared" si="1539"/>
        <v>0</v>
      </c>
      <c r="BCQ444" s="10">
        <f t="shared" si="1539"/>
        <v>0</v>
      </c>
      <c r="BCR444" s="10">
        <f t="shared" si="1539"/>
        <v>0</v>
      </c>
      <c r="BCS444" s="10">
        <f t="shared" si="1539"/>
        <v>0</v>
      </c>
      <c r="BCT444" s="10">
        <f t="shared" si="1539"/>
        <v>0</v>
      </c>
      <c r="BCU444" s="10">
        <f t="shared" si="1539"/>
        <v>0</v>
      </c>
      <c r="BCV444" s="10">
        <f t="shared" si="1539"/>
        <v>0</v>
      </c>
      <c r="BCW444" s="10">
        <f t="shared" si="1539"/>
        <v>0</v>
      </c>
      <c r="BCX444" s="10">
        <f t="shared" si="1539"/>
        <v>0</v>
      </c>
      <c r="BCY444" s="10">
        <f t="shared" si="1539"/>
        <v>0</v>
      </c>
      <c r="BCZ444" s="10">
        <f t="shared" si="1539"/>
        <v>0</v>
      </c>
      <c r="BDA444" s="10">
        <f t="shared" si="1539"/>
        <v>0</v>
      </c>
      <c r="BDB444" s="10">
        <f t="shared" si="1539"/>
        <v>0</v>
      </c>
      <c r="BDC444" s="10">
        <f t="shared" si="1539"/>
        <v>0</v>
      </c>
      <c r="BDD444" s="10">
        <f t="shared" si="1539"/>
        <v>0</v>
      </c>
      <c r="BDE444" s="10">
        <f t="shared" si="1539"/>
        <v>0</v>
      </c>
      <c r="BDF444" s="10">
        <f t="shared" si="1539"/>
        <v>0</v>
      </c>
      <c r="BDG444" s="10">
        <f t="shared" si="1539"/>
        <v>0</v>
      </c>
      <c r="BDH444" s="10">
        <f t="shared" si="1539"/>
        <v>0</v>
      </c>
      <c r="BDI444" s="10">
        <f t="shared" si="1539"/>
        <v>0</v>
      </c>
      <c r="BDJ444" s="10">
        <f t="shared" si="1539"/>
        <v>0</v>
      </c>
      <c r="BDK444" s="10">
        <f t="shared" si="1539"/>
        <v>0</v>
      </c>
      <c r="BDL444" s="10">
        <f t="shared" si="1539"/>
        <v>0</v>
      </c>
      <c r="BDM444" s="10">
        <f t="shared" si="1539"/>
        <v>0</v>
      </c>
      <c r="BDN444" s="10">
        <f t="shared" si="1539"/>
        <v>0</v>
      </c>
      <c r="BDO444" s="10">
        <f t="shared" si="1539"/>
        <v>0</v>
      </c>
      <c r="BDP444" s="10">
        <f t="shared" si="1539"/>
        <v>0</v>
      </c>
      <c r="BDQ444" s="10">
        <f t="shared" si="1539"/>
        <v>0</v>
      </c>
      <c r="BDR444" s="10">
        <f t="shared" si="1539"/>
        <v>0</v>
      </c>
      <c r="BDS444" s="10">
        <f t="shared" si="1539"/>
        <v>0</v>
      </c>
      <c r="BDT444" s="10">
        <f t="shared" si="1539"/>
        <v>0</v>
      </c>
      <c r="BDU444" s="10">
        <f t="shared" si="1539"/>
        <v>0</v>
      </c>
      <c r="BDV444" s="10">
        <f t="shared" si="1539"/>
        <v>0</v>
      </c>
      <c r="BDW444" s="10">
        <f t="shared" si="1539"/>
        <v>0</v>
      </c>
      <c r="BDX444" s="10">
        <f t="shared" si="1539"/>
        <v>0</v>
      </c>
      <c r="BDY444" s="10">
        <f t="shared" si="1539"/>
        <v>0</v>
      </c>
      <c r="BDZ444" s="10">
        <f t="shared" si="1539"/>
        <v>0</v>
      </c>
      <c r="BEA444" s="10">
        <f t="shared" si="1539"/>
        <v>0</v>
      </c>
      <c r="BEB444" s="10">
        <f t="shared" si="1539"/>
        <v>0</v>
      </c>
      <c r="BEC444" s="10">
        <f t="shared" si="1539"/>
        <v>0</v>
      </c>
      <c r="BED444" s="10">
        <f t="shared" ref="BED444:BGO444" si="1540">SUM(BED441:BED443)</f>
        <v>0</v>
      </c>
      <c r="BEE444" s="10">
        <f t="shared" si="1540"/>
        <v>0</v>
      </c>
      <c r="BEF444" s="10">
        <f t="shared" si="1540"/>
        <v>0</v>
      </c>
      <c r="BEG444" s="10">
        <f t="shared" si="1540"/>
        <v>0</v>
      </c>
      <c r="BEH444" s="10">
        <f t="shared" si="1540"/>
        <v>0</v>
      </c>
      <c r="BEI444" s="10">
        <f t="shared" si="1540"/>
        <v>0</v>
      </c>
      <c r="BEJ444" s="10">
        <f t="shared" si="1540"/>
        <v>0</v>
      </c>
      <c r="BEK444" s="10">
        <f t="shared" si="1540"/>
        <v>0</v>
      </c>
      <c r="BEL444" s="10">
        <f t="shared" si="1540"/>
        <v>0</v>
      </c>
      <c r="BEM444" s="10">
        <f t="shared" si="1540"/>
        <v>0</v>
      </c>
      <c r="BEN444" s="10">
        <f t="shared" si="1540"/>
        <v>0</v>
      </c>
      <c r="BEO444" s="10">
        <f t="shared" si="1540"/>
        <v>0</v>
      </c>
      <c r="BEP444" s="10">
        <f t="shared" si="1540"/>
        <v>0</v>
      </c>
      <c r="BEQ444" s="10">
        <f t="shared" si="1540"/>
        <v>0</v>
      </c>
      <c r="BER444" s="10">
        <f t="shared" si="1540"/>
        <v>0</v>
      </c>
      <c r="BES444" s="10">
        <f t="shared" si="1540"/>
        <v>0</v>
      </c>
      <c r="BET444" s="10">
        <f t="shared" si="1540"/>
        <v>0</v>
      </c>
      <c r="BEU444" s="10">
        <f t="shared" si="1540"/>
        <v>0</v>
      </c>
      <c r="BEV444" s="10">
        <f t="shared" si="1540"/>
        <v>0</v>
      </c>
      <c r="BEW444" s="10">
        <f t="shared" si="1540"/>
        <v>0</v>
      </c>
      <c r="BEX444" s="10">
        <f t="shared" si="1540"/>
        <v>0</v>
      </c>
      <c r="BEY444" s="10">
        <f t="shared" si="1540"/>
        <v>0</v>
      </c>
      <c r="BEZ444" s="10">
        <f t="shared" si="1540"/>
        <v>0</v>
      </c>
      <c r="BFA444" s="10">
        <f t="shared" si="1540"/>
        <v>0</v>
      </c>
      <c r="BFB444" s="10">
        <f t="shared" si="1540"/>
        <v>0</v>
      </c>
      <c r="BFC444" s="10">
        <f t="shared" si="1540"/>
        <v>0</v>
      </c>
      <c r="BFD444" s="10">
        <f t="shared" si="1540"/>
        <v>0</v>
      </c>
      <c r="BFE444" s="10">
        <f t="shared" si="1540"/>
        <v>0</v>
      </c>
      <c r="BFF444" s="10">
        <f t="shared" si="1540"/>
        <v>0</v>
      </c>
      <c r="BFG444" s="10">
        <f t="shared" si="1540"/>
        <v>0</v>
      </c>
      <c r="BFH444" s="10">
        <f t="shared" si="1540"/>
        <v>0</v>
      </c>
      <c r="BFI444" s="10">
        <f t="shared" si="1540"/>
        <v>0</v>
      </c>
      <c r="BFJ444" s="10">
        <f t="shared" si="1540"/>
        <v>0</v>
      </c>
      <c r="BFK444" s="10">
        <f t="shared" si="1540"/>
        <v>0</v>
      </c>
      <c r="BFL444" s="10">
        <f t="shared" si="1540"/>
        <v>0</v>
      </c>
      <c r="BFM444" s="10">
        <f t="shared" si="1540"/>
        <v>0</v>
      </c>
      <c r="BFN444" s="10">
        <f t="shared" si="1540"/>
        <v>0</v>
      </c>
      <c r="BFO444" s="10">
        <f t="shared" si="1540"/>
        <v>0</v>
      </c>
      <c r="BFP444" s="10">
        <f t="shared" si="1540"/>
        <v>0</v>
      </c>
      <c r="BFQ444" s="10">
        <f t="shared" si="1540"/>
        <v>0</v>
      </c>
      <c r="BFR444" s="10">
        <f t="shared" si="1540"/>
        <v>0</v>
      </c>
      <c r="BFS444" s="10">
        <f t="shared" si="1540"/>
        <v>0</v>
      </c>
      <c r="BFT444" s="10">
        <f t="shared" si="1540"/>
        <v>0</v>
      </c>
      <c r="BFU444" s="10">
        <f t="shared" si="1540"/>
        <v>0</v>
      </c>
      <c r="BFV444" s="10">
        <f t="shared" si="1540"/>
        <v>0</v>
      </c>
      <c r="BFW444" s="10">
        <f t="shared" si="1540"/>
        <v>0</v>
      </c>
      <c r="BFX444" s="10">
        <f t="shared" si="1540"/>
        <v>0</v>
      </c>
      <c r="BFY444" s="10">
        <f t="shared" si="1540"/>
        <v>0</v>
      </c>
      <c r="BFZ444" s="10">
        <f t="shared" si="1540"/>
        <v>0</v>
      </c>
      <c r="BGA444" s="10">
        <f t="shared" si="1540"/>
        <v>0</v>
      </c>
      <c r="BGB444" s="10">
        <f t="shared" si="1540"/>
        <v>0</v>
      </c>
      <c r="BGC444" s="10">
        <f t="shared" si="1540"/>
        <v>0</v>
      </c>
      <c r="BGD444" s="10">
        <f t="shared" si="1540"/>
        <v>0</v>
      </c>
      <c r="BGE444" s="10">
        <f t="shared" si="1540"/>
        <v>0</v>
      </c>
      <c r="BGF444" s="10">
        <f t="shared" si="1540"/>
        <v>0</v>
      </c>
      <c r="BGG444" s="10">
        <f t="shared" si="1540"/>
        <v>0</v>
      </c>
      <c r="BGH444" s="10">
        <f t="shared" si="1540"/>
        <v>0</v>
      </c>
      <c r="BGI444" s="10">
        <f t="shared" si="1540"/>
        <v>0</v>
      </c>
      <c r="BGJ444" s="10">
        <f t="shared" si="1540"/>
        <v>0</v>
      </c>
      <c r="BGK444" s="10">
        <f t="shared" si="1540"/>
        <v>0</v>
      </c>
      <c r="BGL444" s="10">
        <f t="shared" si="1540"/>
        <v>0</v>
      </c>
      <c r="BGM444" s="10">
        <f t="shared" si="1540"/>
        <v>0</v>
      </c>
      <c r="BGN444" s="10">
        <f t="shared" si="1540"/>
        <v>0</v>
      </c>
      <c r="BGO444" s="10">
        <f t="shared" si="1540"/>
        <v>0</v>
      </c>
      <c r="BGP444" s="10">
        <f t="shared" ref="BGP444:BJA444" si="1541">SUM(BGP441:BGP443)</f>
        <v>0</v>
      </c>
      <c r="BGQ444" s="10">
        <f t="shared" si="1541"/>
        <v>0</v>
      </c>
      <c r="BGR444" s="10">
        <f t="shared" si="1541"/>
        <v>0</v>
      </c>
      <c r="BGS444" s="10">
        <f t="shared" si="1541"/>
        <v>0</v>
      </c>
      <c r="BGT444" s="10">
        <f t="shared" si="1541"/>
        <v>0</v>
      </c>
      <c r="BGU444" s="10">
        <f t="shared" si="1541"/>
        <v>0</v>
      </c>
      <c r="BGV444" s="10">
        <f t="shared" si="1541"/>
        <v>0</v>
      </c>
      <c r="BGW444" s="10">
        <f t="shared" si="1541"/>
        <v>0</v>
      </c>
      <c r="BGX444" s="10">
        <f t="shared" si="1541"/>
        <v>0</v>
      </c>
      <c r="BGY444" s="10">
        <f t="shared" si="1541"/>
        <v>0</v>
      </c>
      <c r="BGZ444" s="10">
        <f t="shared" si="1541"/>
        <v>0</v>
      </c>
      <c r="BHA444" s="10">
        <f t="shared" si="1541"/>
        <v>0</v>
      </c>
      <c r="BHB444" s="10">
        <f t="shared" si="1541"/>
        <v>0</v>
      </c>
      <c r="BHC444" s="10">
        <f t="shared" si="1541"/>
        <v>0</v>
      </c>
      <c r="BHD444" s="10">
        <f t="shared" si="1541"/>
        <v>0</v>
      </c>
      <c r="BHE444" s="10">
        <f t="shared" si="1541"/>
        <v>0</v>
      </c>
      <c r="BHF444" s="10">
        <f t="shared" si="1541"/>
        <v>0</v>
      </c>
      <c r="BHG444" s="10">
        <f t="shared" si="1541"/>
        <v>0</v>
      </c>
      <c r="BHH444" s="10">
        <f t="shared" si="1541"/>
        <v>0</v>
      </c>
      <c r="BHI444" s="10">
        <f t="shared" si="1541"/>
        <v>0</v>
      </c>
      <c r="BHJ444" s="10">
        <f t="shared" si="1541"/>
        <v>0</v>
      </c>
      <c r="BHK444" s="10">
        <f t="shared" si="1541"/>
        <v>0</v>
      </c>
      <c r="BHL444" s="10">
        <f t="shared" si="1541"/>
        <v>0</v>
      </c>
      <c r="BHM444" s="10">
        <f t="shared" si="1541"/>
        <v>0</v>
      </c>
      <c r="BHN444" s="10">
        <f t="shared" si="1541"/>
        <v>0</v>
      </c>
      <c r="BHO444" s="10">
        <f t="shared" si="1541"/>
        <v>0</v>
      </c>
      <c r="BHP444" s="10">
        <f t="shared" si="1541"/>
        <v>0</v>
      </c>
      <c r="BHQ444" s="10">
        <f t="shared" si="1541"/>
        <v>0</v>
      </c>
      <c r="BHR444" s="10">
        <f t="shared" si="1541"/>
        <v>0</v>
      </c>
      <c r="BHS444" s="10">
        <f t="shared" si="1541"/>
        <v>0</v>
      </c>
      <c r="BHT444" s="10">
        <f t="shared" si="1541"/>
        <v>0</v>
      </c>
      <c r="BHU444" s="10">
        <f t="shared" si="1541"/>
        <v>0</v>
      </c>
      <c r="BHV444" s="10">
        <f t="shared" si="1541"/>
        <v>0</v>
      </c>
      <c r="BHW444" s="10">
        <f t="shared" si="1541"/>
        <v>0</v>
      </c>
      <c r="BHX444" s="10">
        <f t="shared" si="1541"/>
        <v>0</v>
      </c>
      <c r="BHY444" s="10">
        <f t="shared" si="1541"/>
        <v>0</v>
      </c>
      <c r="BHZ444" s="10">
        <f t="shared" si="1541"/>
        <v>0</v>
      </c>
      <c r="BIA444" s="10">
        <f t="shared" si="1541"/>
        <v>0</v>
      </c>
      <c r="BIB444" s="10">
        <f t="shared" si="1541"/>
        <v>0</v>
      </c>
      <c r="BIC444" s="10">
        <f t="shared" si="1541"/>
        <v>0</v>
      </c>
      <c r="BID444" s="10">
        <f t="shared" si="1541"/>
        <v>0</v>
      </c>
      <c r="BIE444" s="10">
        <f t="shared" si="1541"/>
        <v>0</v>
      </c>
      <c r="BIF444" s="10">
        <f t="shared" si="1541"/>
        <v>0</v>
      </c>
      <c r="BIG444" s="10">
        <f t="shared" si="1541"/>
        <v>0</v>
      </c>
      <c r="BIH444" s="10">
        <f t="shared" si="1541"/>
        <v>0</v>
      </c>
      <c r="BII444" s="10">
        <f t="shared" si="1541"/>
        <v>0</v>
      </c>
      <c r="BIJ444" s="10">
        <f t="shared" si="1541"/>
        <v>0</v>
      </c>
      <c r="BIK444" s="10">
        <f t="shared" si="1541"/>
        <v>0</v>
      </c>
      <c r="BIL444" s="10">
        <f t="shared" si="1541"/>
        <v>0</v>
      </c>
      <c r="BIM444" s="10">
        <f t="shared" si="1541"/>
        <v>0</v>
      </c>
      <c r="BIN444" s="10">
        <f t="shared" si="1541"/>
        <v>0</v>
      </c>
      <c r="BIO444" s="10">
        <f t="shared" si="1541"/>
        <v>0</v>
      </c>
      <c r="BIP444" s="10">
        <f t="shared" si="1541"/>
        <v>0</v>
      </c>
      <c r="BIQ444" s="10">
        <f t="shared" si="1541"/>
        <v>0</v>
      </c>
      <c r="BIR444" s="10">
        <f t="shared" si="1541"/>
        <v>0</v>
      </c>
      <c r="BIS444" s="10">
        <f t="shared" si="1541"/>
        <v>0</v>
      </c>
      <c r="BIT444" s="10">
        <f t="shared" si="1541"/>
        <v>0</v>
      </c>
      <c r="BIU444" s="10">
        <f t="shared" si="1541"/>
        <v>0</v>
      </c>
      <c r="BIV444" s="10">
        <f t="shared" si="1541"/>
        <v>0</v>
      </c>
      <c r="BIW444" s="10">
        <f t="shared" si="1541"/>
        <v>0</v>
      </c>
      <c r="BIX444" s="10">
        <f t="shared" si="1541"/>
        <v>0</v>
      </c>
      <c r="BIY444" s="10">
        <f t="shared" si="1541"/>
        <v>0</v>
      </c>
      <c r="BIZ444" s="10">
        <f t="shared" si="1541"/>
        <v>0</v>
      </c>
      <c r="BJA444" s="10">
        <f t="shared" si="1541"/>
        <v>0</v>
      </c>
      <c r="BJB444" s="10">
        <f t="shared" ref="BJB444:BLM444" si="1542">SUM(BJB441:BJB443)</f>
        <v>0</v>
      </c>
      <c r="BJC444" s="10">
        <f t="shared" si="1542"/>
        <v>0</v>
      </c>
      <c r="BJD444" s="10">
        <f t="shared" si="1542"/>
        <v>0</v>
      </c>
      <c r="BJE444" s="10">
        <f t="shared" si="1542"/>
        <v>0</v>
      </c>
      <c r="BJF444" s="10">
        <f t="shared" si="1542"/>
        <v>0</v>
      </c>
      <c r="BJG444" s="10">
        <f t="shared" si="1542"/>
        <v>0</v>
      </c>
      <c r="BJH444" s="10">
        <f t="shared" si="1542"/>
        <v>0</v>
      </c>
      <c r="BJI444" s="10">
        <f t="shared" si="1542"/>
        <v>0</v>
      </c>
      <c r="BJJ444" s="10">
        <f t="shared" si="1542"/>
        <v>0</v>
      </c>
      <c r="BJK444" s="10">
        <f t="shared" si="1542"/>
        <v>0</v>
      </c>
      <c r="BJL444" s="10">
        <f t="shared" si="1542"/>
        <v>0</v>
      </c>
      <c r="BJM444" s="10">
        <f t="shared" si="1542"/>
        <v>0</v>
      </c>
      <c r="BJN444" s="10">
        <f t="shared" si="1542"/>
        <v>0</v>
      </c>
      <c r="BJO444" s="10">
        <f t="shared" si="1542"/>
        <v>0</v>
      </c>
      <c r="BJP444" s="10">
        <f t="shared" si="1542"/>
        <v>0</v>
      </c>
      <c r="BJQ444" s="10">
        <f t="shared" si="1542"/>
        <v>0</v>
      </c>
      <c r="BJR444" s="10">
        <f t="shared" si="1542"/>
        <v>0</v>
      </c>
      <c r="BJS444" s="10">
        <f t="shared" si="1542"/>
        <v>0</v>
      </c>
      <c r="BJT444" s="10">
        <f t="shared" si="1542"/>
        <v>0</v>
      </c>
      <c r="BJU444" s="10">
        <f t="shared" si="1542"/>
        <v>0</v>
      </c>
      <c r="BJV444" s="10">
        <f t="shared" si="1542"/>
        <v>0</v>
      </c>
      <c r="BJW444" s="10">
        <f t="shared" si="1542"/>
        <v>0</v>
      </c>
      <c r="BJX444" s="10">
        <f t="shared" si="1542"/>
        <v>0</v>
      </c>
      <c r="BJY444" s="10">
        <f t="shared" si="1542"/>
        <v>0</v>
      </c>
      <c r="BJZ444" s="10">
        <f t="shared" si="1542"/>
        <v>0</v>
      </c>
      <c r="BKA444" s="10">
        <f t="shared" si="1542"/>
        <v>0</v>
      </c>
      <c r="BKB444" s="10">
        <f t="shared" si="1542"/>
        <v>0</v>
      </c>
      <c r="BKC444" s="10">
        <f t="shared" si="1542"/>
        <v>0</v>
      </c>
      <c r="BKD444" s="10">
        <f t="shared" si="1542"/>
        <v>0</v>
      </c>
      <c r="BKE444" s="10">
        <f t="shared" si="1542"/>
        <v>0</v>
      </c>
      <c r="BKF444" s="10">
        <f t="shared" si="1542"/>
        <v>0</v>
      </c>
      <c r="BKG444" s="10">
        <f t="shared" si="1542"/>
        <v>0</v>
      </c>
      <c r="BKH444" s="10">
        <f t="shared" si="1542"/>
        <v>0</v>
      </c>
      <c r="BKI444" s="10">
        <f t="shared" si="1542"/>
        <v>0</v>
      </c>
      <c r="BKJ444" s="10">
        <f t="shared" si="1542"/>
        <v>0</v>
      </c>
      <c r="BKK444" s="10">
        <f t="shared" si="1542"/>
        <v>0</v>
      </c>
      <c r="BKL444" s="10">
        <f t="shared" si="1542"/>
        <v>0</v>
      </c>
      <c r="BKM444" s="10">
        <f t="shared" si="1542"/>
        <v>0</v>
      </c>
      <c r="BKN444" s="10">
        <f t="shared" si="1542"/>
        <v>0</v>
      </c>
      <c r="BKO444" s="10">
        <f t="shared" si="1542"/>
        <v>0</v>
      </c>
      <c r="BKP444" s="10">
        <f t="shared" si="1542"/>
        <v>0</v>
      </c>
      <c r="BKQ444" s="10">
        <f t="shared" si="1542"/>
        <v>0</v>
      </c>
      <c r="BKR444" s="10">
        <f t="shared" si="1542"/>
        <v>0</v>
      </c>
      <c r="BKS444" s="10">
        <f t="shared" si="1542"/>
        <v>0</v>
      </c>
      <c r="BKT444" s="10">
        <f t="shared" si="1542"/>
        <v>0</v>
      </c>
      <c r="BKU444" s="10">
        <f t="shared" si="1542"/>
        <v>0</v>
      </c>
      <c r="BKV444" s="10">
        <f t="shared" si="1542"/>
        <v>0</v>
      </c>
      <c r="BKW444" s="10">
        <f t="shared" si="1542"/>
        <v>0</v>
      </c>
      <c r="BKX444" s="10">
        <f t="shared" si="1542"/>
        <v>0</v>
      </c>
      <c r="BKY444" s="10">
        <f t="shared" si="1542"/>
        <v>0</v>
      </c>
      <c r="BKZ444" s="10">
        <f t="shared" si="1542"/>
        <v>0</v>
      </c>
      <c r="BLA444" s="10">
        <f t="shared" si="1542"/>
        <v>0</v>
      </c>
      <c r="BLB444" s="10">
        <f t="shared" si="1542"/>
        <v>0</v>
      </c>
      <c r="BLC444" s="10">
        <f t="shared" si="1542"/>
        <v>0</v>
      </c>
      <c r="BLD444" s="10">
        <f t="shared" si="1542"/>
        <v>0</v>
      </c>
      <c r="BLE444" s="10">
        <f t="shared" si="1542"/>
        <v>0</v>
      </c>
      <c r="BLF444" s="10">
        <f t="shared" si="1542"/>
        <v>0</v>
      </c>
      <c r="BLG444" s="10">
        <f t="shared" si="1542"/>
        <v>0</v>
      </c>
      <c r="BLH444" s="10">
        <f t="shared" si="1542"/>
        <v>0</v>
      </c>
      <c r="BLI444" s="10">
        <f t="shared" si="1542"/>
        <v>0</v>
      </c>
      <c r="BLJ444" s="10">
        <f t="shared" si="1542"/>
        <v>0</v>
      </c>
      <c r="BLK444" s="10">
        <f t="shared" si="1542"/>
        <v>0</v>
      </c>
      <c r="BLL444" s="10">
        <f t="shared" si="1542"/>
        <v>0</v>
      </c>
      <c r="BLM444" s="10">
        <f t="shared" si="1542"/>
        <v>0</v>
      </c>
      <c r="BLN444" s="10">
        <f t="shared" ref="BLN444:BNY444" si="1543">SUM(BLN441:BLN443)</f>
        <v>0</v>
      </c>
      <c r="BLO444" s="10">
        <f t="shared" si="1543"/>
        <v>0</v>
      </c>
      <c r="BLP444" s="10">
        <f t="shared" si="1543"/>
        <v>0</v>
      </c>
      <c r="BLQ444" s="10">
        <f t="shared" si="1543"/>
        <v>0</v>
      </c>
      <c r="BLR444" s="10">
        <f t="shared" si="1543"/>
        <v>0</v>
      </c>
      <c r="BLS444" s="10">
        <f t="shared" si="1543"/>
        <v>0</v>
      </c>
      <c r="BLT444" s="10">
        <f t="shared" si="1543"/>
        <v>0</v>
      </c>
      <c r="BLU444" s="10">
        <f t="shared" si="1543"/>
        <v>0</v>
      </c>
      <c r="BLV444" s="10">
        <f t="shared" si="1543"/>
        <v>0</v>
      </c>
      <c r="BLW444" s="10">
        <f t="shared" si="1543"/>
        <v>0</v>
      </c>
      <c r="BLX444" s="10">
        <f t="shared" si="1543"/>
        <v>0</v>
      </c>
      <c r="BLY444" s="10">
        <f t="shared" si="1543"/>
        <v>0</v>
      </c>
      <c r="BLZ444" s="10">
        <f t="shared" si="1543"/>
        <v>0</v>
      </c>
      <c r="BMA444" s="10">
        <f t="shared" si="1543"/>
        <v>0</v>
      </c>
      <c r="BMB444" s="10">
        <f t="shared" si="1543"/>
        <v>0</v>
      </c>
      <c r="BMC444" s="10">
        <f t="shared" si="1543"/>
        <v>0</v>
      </c>
      <c r="BMD444" s="10">
        <f t="shared" si="1543"/>
        <v>0</v>
      </c>
      <c r="BME444" s="10">
        <f t="shared" si="1543"/>
        <v>0</v>
      </c>
      <c r="BMF444" s="10">
        <f t="shared" si="1543"/>
        <v>0</v>
      </c>
      <c r="BMG444" s="10">
        <f t="shared" si="1543"/>
        <v>0</v>
      </c>
      <c r="BMH444" s="10">
        <f t="shared" si="1543"/>
        <v>0</v>
      </c>
      <c r="BMI444" s="10">
        <f t="shared" si="1543"/>
        <v>0</v>
      </c>
      <c r="BMJ444" s="10">
        <f t="shared" si="1543"/>
        <v>0</v>
      </c>
      <c r="BMK444" s="10">
        <f t="shared" si="1543"/>
        <v>0</v>
      </c>
      <c r="BML444" s="10">
        <f t="shared" si="1543"/>
        <v>0</v>
      </c>
      <c r="BMM444" s="10">
        <f t="shared" si="1543"/>
        <v>0</v>
      </c>
      <c r="BMN444" s="10">
        <f t="shared" si="1543"/>
        <v>0</v>
      </c>
      <c r="BMO444" s="10">
        <f t="shared" si="1543"/>
        <v>0</v>
      </c>
      <c r="BMP444" s="10">
        <f t="shared" si="1543"/>
        <v>0</v>
      </c>
      <c r="BMQ444" s="10">
        <f t="shared" si="1543"/>
        <v>0</v>
      </c>
      <c r="BMR444" s="10">
        <f t="shared" si="1543"/>
        <v>0</v>
      </c>
      <c r="BMS444" s="10">
        <f t="shared" si="1543"/>
        <v>0</v>
      </c>
      <c r="BMT444" s="10">
        <f t="shared" si="1543"/>
        <v>0</v>
      </c>
      <c r="BMU444" s="10">
        <f t="shared" si="1543"/>
        <v>0</v>
      </c>
      <c r="BMV444" s="10">
        <f t="shared" si="1543"/>
        <v>0</v>
      </c>
      <c r="BMW444" s="10">
        <f t="shared" si="1543"/>
        <v>0</v>
      </c>
      <c r="BMX444" s="10">
        <f t="shared" si="1543"/>
        <v>0</v>
      </c>
      <c r="BMY444" s="10">
        <f t="shared" si="1543"/>
        <v>0</v>
      </c>
      <c r="BMZ444" s="10">
        <f t="shared" si="1543"/>
        <v>0</v>
      </c>
      <c r="BNA444" s="10">
        <f t="shared" si="1543"/>
        <v>0</v>
      </c>
      <c r="BNB444" s="10">
        <f t="shared" si="1543"/>
        <v>0</v>
      </c>
      <c r="BNC444" s="10">
        <f t="shared" si="1543"/>
        <v>0</v>
      </c>
      <c r="BND444" s="10">
        <f t="shared" si="1543"/>
        <v>0</v>
      </c>
      <c r="BNE444" s="10">
        <f t="shared" si="1543"/>
        <v>0</v>
      </c>
      <c r="BNF444" s="10">
        <f t="shared" si="1543"/>
        <v>0</v>
      </c>
      <c r="BNG444" s="10">
        <f t="shared" si="1543"/>
        <v>0</v>
      </c>
      <c r="BNH444" s="10">
        <f t="shared" si="1543"/>
        <v>0</v>
      </c>
      <c r="BNI444" s="10">
        <f t="shared" si="1543"/>
        <v>0</v>
      </c>
      <c r="BNJ444" s="10">
        <f t="shared" si="1543"/>
        <v>0</v>
      </c>
      <c r="BNK444" s="10">
        <f t="shared" si="1543"/>
        <v>0</v>
      </c>
      <c r="BNL444" s="10">
        <f t="shared" si="1543"/>
        <v>0</v>
      </c>
      <c r="BNM444" s="10">
        <f t="shared" si="1543"/>
        <v>0</v>
      </c>
      <c r="BNN444" s="10">
        <f t="shared" si="1543"/>
        <v>0</v>
      </c>
      <c r="BNO444" s="10">
        <f t="shared" si="1543"/>
        <v>0</v>
      </c>
      <c r="BNP444" s="10">
        <f t="shared" si="1543"/>
        <v>0</v>
      </c>
      <c r="BNQ444" s="10">
        <f t="shared" si="1543"/>
        <v>0</v>
      </c>
      <c r="BNR444" s="10">
        <f t="shared" si="1543"/>
        <v>0</v>
      </c>
      <c r="BNS444" s="10">
        <f t="shared" si="1543"/>
        <v>0</v>
      </c>
      <c r="BNT444" s="10">
        <f t="shared" si="1543"/>
        <v>0</v>
      </c>
      <c r="BNU444" s="10">
        <f t="shared" si="1543"/>
        <v>0</v>
      </c>
      <c r="BNV444" s="10">
        <f t="shared" si="1543"/>
        <v>0</v>
      </c>
      <c r="BNW444" s="10">
        <f t="shared" si="1543"/>
        <v>0</v>
      </c>
      <c r="BNX444" s="10">
        <f t="shared" si="1543"/>
        <v>0</v>
      </c>
      <c r="BNY444" s="10">
        <f t="shared" si="1543"/>
        <v>0</v>
      </c>
      <c r="BNZ444" s="10">
        <f t="shared" ref="BNZ444:BQK444" si="1544">SUM(BNZ441:BNZ443)</f>
        <v>0</v>
      </c>
      <c r="BOA444" s="10">
        <f t="shared" si="1544"/>
        <v>0</v>
      </c>
      <c r="BOB444" s="10">
        <f t="shared" si="1544"/>
        <v>0</v>
      </c>
      <c r="BOC444" s="10">
        <f t="shared" si="1544"/>
        <v>0</v>
      </c>
      <c r="BOD444" s="10">
        <f t="shared" si="1544"/>
        <v>0</v>
      </c>
      <c r="BOE444" s="10">
        <f t="shared" si="1544"/>
        <v>0</v>
      </c>
      <c r="BOF444" s="10">
        <f t="shared" si="1544"/>
        <v>0</v>
      </c>
      <c r="BOG444" s="10">
        <f t="shared" si="1544"/>
        <v>0</v>
      </c>
      <c r="BOH444" s="10">
        <f t="shared" si="1544"/>
        <v>0</v>
      </c>
      <c r="BOI444" s="10">
        <f t="shared" si="1544"/>
        <v>0</v>
      </c>
      <c r="BOJ444" s="10">
        <f t="shared" si="1544"/>
        <v>0</v>
      </c>
      <c r="BOK444" s="10">
        <f t="shared" si="1544"/>
        <v>0</v>
      </c>
      <c r="BOL444" s="10">
        <f t="shared" si="1544"/>
        <v>0</v>
      </c>
      <c r="BOM444" s="10">
        <f t="shared" si="1544"/>
        <v>0</v>
      </c>
      <c r="BON444" s="10">
        <f t="shared" si="1544"/>
        <v>0</v>
      </c>
      <c r="BOO444" s="10">
        <f t="shared" si="1544"/>
        <v>0</v>
      </c>
      <c r="BOP444" s="10">
        <f t="shared" si="1544"/>
        <v>0</v>
      </c>
      <c r="BOQ444" s="10">
        <f t="shared" si="1544"/>
        <v>0</v>
      </c>
      <c r="BOR444" s="10">
        <f t="shared" si="1544"/>
        <v>0</v>
      </c>
      <c r="BOS444" s="10">
        <f t="shared" si="1544"/>
        <v>0</v>
      </c>
      <c r="BOT444" s="10">
        <f t="shared" si="1544"/>
        <v>0</v>
      </c>
      <c r="BOU444" s="10">
        <f t="shared" si="1544"/>
        <v>0</v>
      </c>
      <c r="BOV444" s="10">
        <f t="shared" si="1544"/>
        <v>0</v>
      </c>
      <c r="BOW444" s="10">
        <f t="shared" si="1544"/>
        <v>0</v>
      </c>
      <c r="BOX444" s="10">
        <f t="shared" si="1544"/>
        <v>0</v>
      </c>
      <c r="BOY444" s="10">
        <f t="shared" si="1544"/>
        <v>0</v>
      </c>
      <c r="BOZ444" s="10">
        <f t="shared" si="1544"/>
        <v>0</v>
      </c>
      <c r="BPA444" s="10">
        <f t="shared" si="1544"/>
        <v>0</v>
      </c>
      <c r="BPB444" s="10">
        <f t="shared" si="1544"/>
        <v>0</v>
      </c>
      <c r="BPC444" s="10">
        <f t="shared" si="1544"/>
        <v>0</v>
      </c>
      <c r="BPD444" s="10">
        <f t="shared" si="1544"/>
        <v>0</v>
      </c>
      <c r="BPE444" s="10">
        <f t="shared" si="1544"/>
        <v>0</v>
      </c>
      <c r="BPF444" s="10">
        <f t="shared" si="1544"/>
        <v>0</v>
      </c>
      <c r="BPG444" s="10">
        <f t="shared" si="1544"/>
        <v>0</v>
      </c>
      <c r="BPH444" s="10">
        <f t="shared" si="1544"/>
        <v>0</v>
      </c>
      <c r="BPI444" s="10">
        <f t="shared" si="1544"/>
        <v>0</v>
      </c>
      <c r="BPJ444" s="10">
        <f t="shared" si="1544"/>
        <v>0</v>
      </c>
      <c r="BPK444" s="10">
        <f t="shared" si="1544"/>
        <v>0</v>
      </c>
      <c r="BPL444" s="10">
        <f t="shared" si="1544"/>
        <v>0</v>
      </c>
      <c r="BPM444" s="10">
        <f t="shared" si="1544"/>
        <v>0</v>
      </c>
      <c r="BPN444" s="10">
        <f t="shared" si="1544"/>
        <v>0</v>
      </c>
      <c r="BPO444" s="10">
        <f t="shared" si="1544"/>
        <v>0</v>
      </c>
      <c r="BPP444" s="10">
        <f t="shared" si="1544"/>
        <v>0</v>
      </c>
      <c r="BPQ444" s="10">
        <f t="shared" si="1544"/>
        <v>0</v>
      </c>
      <c r="BPR444" s="10">
        <f t="shared" si="1544"/>
        <v>0</v>
      </c>
      <c r="BPS444" s="10">
        <f t="shared" si="1544"/>
        <v>0</v>
      </c>
      <c r="BPT444" s="10">
        <f t="shared" si="1544"/>
        <v>0</v>
      </c>
      <c r="BPU444" s="10">
        <f t="shared" si="1544"/>
        <v>0</v>
      </c>
      <c r="BPV444" s="10">
        <f t="shared" si="1544"/>
        <v>0</v>
      </c>
      <c r="BPW444" s="10">
        <f t="shared" si="1544"/>
        <v>0</v>
      </c>
      <c r="BPX444" s="10">
        <f t="shared" si="1544"/>
        <v>0</v>
      </c>
      <c r="BPY444" s="10">
        <f t="shared" si="1544"/>
        <v>0</v>
      </c>
      <c r="BPZ444" s="10">
        <f t="shared" si="1544"/>
        <v>0</v>
      </c>
      <c r="BQA444" s="10">
        <f t="shared" si="1544"/>
        <v>0</v>
      </c>
      <c r="BQB444" s="10">
        <f t="shared" si="1544"/>
        <v>0</v>
      </c>
      <c r="BQC444" s="10">
        <f t="shared" si="1544"/>
        <v>0</v>
      </c>
      <c r="BQD444" s="10">
        <f t="shared" si="1544"/>
        <v>0</v>
      </c>
      <c r="BQE444" s="10">
        <f t="shared" si="1544"/>
        <v>0</v>
      </c>
      <c r="BQF444" s="10">
        <f t="shared" si="1544"/>
        <v>0</v>
      </c>
      <c r="BQG444" s="10">
        <f t="shared" si="1544"/>
        <v>0</v>
      </c>
      <c r="BQH444" s="10">
        <f t="shared" si="1544"/>
        <v>0</v>
      </c>
      <c r="BQI444" s="10">
        <f t="shared" si="1544"/>
        <v>0</v>
      </c>
      <c r="BQJ444" s="10">
        <f t="shared" si="1544"/>
        <v>0</v>
      </c>
      <c r="BQK444" s="10">
        <f t="shared" si="1544"/>
        <v>0</v>
      </c>
      <c r="BQL444" s="10">
        <f t="shared" ref="BQL444:BSW444" si="1545">SUM(BQL441:BQL443)</f>
        <v>0</v>
      </c>
      <c r="BQM444" s="10">
        <f t="shared" si="1545"/>
        <v>0</v>
      </c>
      <c r="BQN444" s="10">
        <f t="shared" si="1545"/>
        <v>0</v>
      </c>
      <c r="BQO444" s="10">
        <f t="shared" si="1545"/>
        <v>0</v>
      </c>
      <c r="BQP444" s="10">
        <f t="shared" si="1545"/>
        <v>0</v>
      </c>
      <c r="BQQ444" s="10">
        <f t="shared" si="1545"/>
        <v>0</v>
      </c>
      <c r="BQR444" s="10">
        <f t="shared" si="1545"/>
        <v>0</v>
      </c>
      <c r="BQS444" s="10">
        <f t="shared" si="1545"/>
        <v>0</v>
      </c>
      <c r="BQT444" s="10">
        <f t="shared" si="1545"/>
        <v>0</v>
      </c>
      <c r="BQU444" s="10">
        <f t="shared" si="1545"/>
        <v>0</v>
      </c>
      <c r="BQV444" s="10">
        <f t="shared" si="1545"/>
        <v>0</v>
      </c>
      <c r="BQW444" s="10">
        <f t="shared" si="1545"/>
        <v>0</v>
      </c>
      <c r="BQX444" s="10">
        <f t="shared" si="1545"/>
        <v>0</v>
      </c>
      <c r="BQY444" s="10">
        <f t="shared" si="1545"/>
        <v>0</v>
      </c>
      <c r="BQZ444" s="10">
        <f t="shared" si="1545"/>
        <v>0</v>
      </c>
      <c r="BRA444" s="10">
        <f t="shared" si="1545"/>
        <v>0</v>
      </c>
      <c r="BRB444" s="10">
        <f t="shared" si="1545"/>
        <v>0</v>
      </c>
      <c r="BRC444" s="10">
        <f t="shared" si="1545"/>
        <v>0</v>
      </c>
      <c r="BRD444" s="10">
        <f t="shared" si="1545"/>
        <v>0</v>
      </c>
      <c r="BRE444" s="10">
        <f t="shared" si="1545"/>
        <v>0</v>
      </c>
      <c r="BRF444" s="10">
        <f t="shared" si="1545"/>
        <v>0</v>
      </c>
      <c r="BRG444" s="10">
        <f t="shared" si="1545"/>
        <v>0</v>
      </c>
      <c r="BRH444" s="10">
        <f t="shared" si="1545"/>
        <v>0</v>
      </c>
      <c r="BRI444" s="10">
        <f t="shared" si="1545"/>
        <v>0</v>
      </c>
      <c r="BRJ444" s="10">
        <f t="shared" si="1545"/>
        <v>0</v>
      </c>
      <c r="BRK444" s="10">
        <f t="shared" si="1545"/>
        <v>0</v>
      </c>
      <c r="BRL444" s="10">
        <f t="shared" si="1545"/>
        <v>0</v>
      </c>
      <c r="BRM444" s="10">
        <f t="shared" si="1545"/>
        <v>0</v>
      </c>
      <c r="BRN444" s="10">
        <f t="shared" si="1545"/>
        <v>0</v>
      </c>
      <c r="BRO444" s="10">
        <f t="shared" si="1545"/>
        <v>0</v>
      </c>
      <c r="BRP444" s="10">
        <f t="shared" si="1545"/>
        <v>0</v>
      </c>
      <c r="BRQ444" s="10">
        <f t="shared" si="1545"/>
        <v>0</v>
      </c>
      <c r="BRR444" s="10">
        <f t="shared" si="1545"/>
        <v>0</v>
      </c>
      <c r="BRS444" s="10">
        <f t="shared" si="1545"/>
        <v>0</v>
      </c>
      <c r="BRT444" s="10">
        <f t="shared" si="1545"/>
        <v>0</v>
      </c>
      <c r="BRU444" s="10">
        <f t="shared" si="1545"/>
        <v>0</v>
      </c>
      <c r="BRV444" s="10">
        <f t="shared" si="1545"/>
        <v>0</v>
      </c>
      <c r="BRW444" s="10">
        <f t="shared" si="1545"/>
        <v>0</v>
      </c>
      <c r="BRX444" s="10">
        <f t="shared" si="1545"/>
        <v>0</v>
      </c>
      <c r="BRY444" s="10">
        <f t="shared" si="1545"/>
        <v>0</v>
      </c>
      <c r="BRZ444" s="10">
        <f t="shared" si="1545"/>
        <v>0</v>
      </c>
      <c r="BSA444" s="10">
        <f t="shared" si="1545"/>
        <v>0</v>
      </c>
      <c r="BSB444" s="10">
        <f t="shared" si="1545"/>
        <v>0</v>
      </c>
      <c r="BSC444" s="10">
        <f t="shared" si="1545"/>
        <v>0</v>
      </c>
      <c r="BSD444" s="10">
        <f t="shared" si="1545"/>
        <v>0</v>
      </c>
      <c r="BSE444" s="10">
        <f t="shared" si="1545"/>
        <v>0</v>
      </c>
      <c r="BSF444" s="10">
        <f t="shared" si="1545"/>
        <v>0</v>
      </c>
      <c r="BSG444" s="10">
        <f t="shared" si="1545"/>
        <v>0</v>
      </c>
      <c r="BSH444" s="10">
        <f t="shared" si="1545"/>
        <v>0</v>
      </c>
      <c r="BSI444" s="10">
        <f t="shared" si="1545"/>
        <v>0</v>
      </c>
      <c r="BSJ444" s="10">
        <f t="shared" si="1545"/>
        <v>0</v>
      </c>
      <c r="BSK444" s="10">
        <f t="shared" si="1545"/>
        <v>0</v>
      </c>
      <c r="BSL444" s="10">
        <f t="shared" si="1545"/>
        <v>0</v>
      </c>
      <c r="BSM444" s="10">
        <f t="shared" si="1545"/>
        <v>0</v>
      </c>
      <c r="BSN444" s="10">
        <f t="shared" si="1545"/>
        <v>0</v>
      </c>
      <c r="BSO444" s="10">
        <f t="shared" si="1545"/>
        <v>0</v>
      </c>
      <c r="BSP444" s="10">
        <f t="shared" si="1545"/>
        <v>0</v>
      </c>
      <c r="BSQ444" s="10">
        <f t="shared" si="1545"/>
        <v>0</v>
      </c>
      <c r="BSR444" s="10">
        <f t="shared" si="1545"/>
        <v>0</v>
      </c>
      <c r="BSS444" s="10">
        <f t="shared" si="1545"/>
        <v>0</v>
      </c>
      <c r="BST444" s="10">
        <f t="shared" si="1545"/>
        <v>0</v>
      </c>
      <c r="BSU444" s="10">
        <f t="shared" si="1545"/>
        <v>0</v>
      </c>
      <c r="BSV444" s="10">
        <f t="shared" si="1545"/>
        <v>0</v>
      </c>
      <c r="BSW444" s="10">
        <f t="shared" si="1545"/>
        <v>0</v>
      </c>
      <c r="BSX444" s="10">
        <f t="shared" ref="BSX444:BVI444" si="1546">SUM(BSX441:BSX443)</f>
        <v>0</v>
      </c>
      <c r="BSY444" s="10">
        <f t="shared" si="1546"/>
        <v>0</v>
      </c>
      <c r="BSZ444" s="10">
        <f t="shared" si="1546"/>
        <v>0</v>
      </c>
      <c r="BTA444" s="10">
        <f t="shared" si="1546"/>
        <v>0</v>
      </c>
      <c r="BTB444" s="10">
        <f t="shared" si="1546"/>
        <v>0</v>
      </c>
      <c r="BTC444" s="10">
        <f t="shared" si="1546"/>
        <v>0</v>
      </c>
      <c r="BTD444" s="10">
        <f t="shared" si="1546"/>
        <v>0</v>
      </c>
      <c r="BTE444" s="10">
        <f t="shared" si="1546"/>
        <v>0</v>
      </c>
      <c r="BTF444" s="10">
        <f t="shared" si="1546"/>
        <v>0</v>
      </c>
      <c r="BTG444" s="10">
        <f t="shared" si="1546"/>
        <v>0</v>
      </c>
      <c r="BTH444" s="10">
        <f t="shared" si="1546"/>
        <v>0</v>
      </c>
      <c r="BTI444" s="10">
        <f t="shared" si="1546"/>
        <v>0</v>
      </c>
      <c r="BTJ444" s="10">
        <f t="shared" si="1546"/>
        <v>0</v>
      </c>
      <c r="BTK444" s="10">
        <f t="shared" si="1546"/>
        <v>0</v>
      </c>
      <c r="BTL444" s="10">
        <f t="shared" si="1546"/>
        <v>0</v>
      </c>
      <c r="BTM444" s="10">
        <f t="shared" si="1546"/>
        <v>0</v>
      </c>
      <c r="BTN444" s="10">
        <f t="shared" si="1546"/>
        <v>0</v>
      </c>
      <c r="BTO444" s="10">
        <f t="shared" si="1546"/>
        <v>0</v>
      </c>
      <c r="BTP444" s="10">
        <f t="shared" si="1546"/>
        <v>0</v>
      </c>
      <c r="BTQ444" s="10">
        <f t="shared" si="1546"/>
        <v>0</v>
      </c>
      <c r="BTR444" s="10">
        <f t="shared" si="1546"/>
        <v>0</v>
      </c>
      <c r="BTS444" s="10">
        <f t="shared" si="1546"/>
        <v>0</v>
      </c>
      <c r="BTT444" s="10">
        <f t="shared" si="1546"/>
        <v>0</v>
      </c>
      <c r="BTU444" s="10">
        <f t="shared" si="1546"/>
        <v>0</v>
      </c>
      <c r="BTV444" s="10">
        <f t="shared" si="1546"/>
        <v>0</v>
      </c>
      <c r="BTW444" s="10">
        <f t="shared" si="1546"/>
        <v>0</v>
      </c>
      <c r="BTX444" s="10">
        <f t="shared" si="1546"/>
        <v>0</v>
      </c>
      <c r="BTY444" s="10">
        <f t="shared" si="1546"/>
        <v>0</v>
      </c>
      <c r="BTZ444" s="10">
        <f t="shared" si="1546"/>
        <v>0</v>
      </c>
      <c r="BUA444" s="10">
        <f t="shared" si="1546"/>
        <v>0</v>
      </c>
      <c r="BUB444" s="10">
        <f t="shared" si="1546"/>
        <v>0</v>
      </c>
      <c r="BUC444" s="10">
        <f t="shared" si="1546"/>
        <v>0</v>
      </c>
      <c r="BUD444" s="10">
        <f t="shared" si="1546"/>
        <v>0</v>
      </c>
      <c r="BUE444" s="10">
        <f t="shared" si="1546"/>
        <v>0</v>
      </c>
      <c r="BUF444" s="10">
        <f t="shared" si="1546"/>
        <v>0</v>
      </c>
      <c r="BUG444" s="10">
        <f t="shared" si="1546"/>
        <v>0</v>
      </c>
      <c r="BUH444" s="10">
        <f t="shared" si="1546"/>
        <v>0</v>
      </c>
      <c r="BUI444" s="10">
        <f t="shared" si="1546"/>
        <v>0</v>
      </c>
      <c r="BUJ444" s="10">
        <f t="shared" si="1546"/>
        <v>0</v>
      </c>
      <c r="BUK444" s="10">
        <f t="shared" si="1546"/>
        <v>0</v>
      </c>
      <c r="BUL444" s="10">
        <f t="shared" si="1546"/>
        <v>0</v>
      </c>
      <c r="BUM444" s="10">
        <f t="shared" si="1546"/>
        <v>0</v>
      </c>
      <c r="BUN444" s="10">
        <f t="shared" si="1546"/>
        <v>0</v>
      </c>
      <c r="BUO444" s="10">
        <f t="shared" si="1546"/>
        <v>0</v>
      </c>
      <c r="BUP444" s="10">
        <f t="shared" si="1546"/>
        <v>0</v>
      </c>
      <c r="BUQ444" s="10">
        <f t="shared" si="1546"/>
        <v>0</v>
      </c>
      <c r="BUR444" s="10">
        <f t="shared" si="1546"/>
        <v>0</v>
      </c>
      <c r="BUS444" s="10">
        <f t="shared" si="1546"/>
        <v>0</v>
      </c>
      <c r="BUT444" s="10">
        <f t="shared" si="1546"/>
        <v>0</v>
      </c>
      <c r="BUU444" s="10">
        <f t="shared" si="1546"/>
        <v>0</v>
      </c>
      <c r="BUV444" s="10">
        <f t="shared" si="1546"/>
        <v>0</v>
      </c>
      <c r="BUW444" s="10">
        <f t="shared" si="1546"/>
        <v>0</v>
      </c>
      <c r="BUX444" s="10">
        <f t="shared" si="1546"/>
        <v>0</v>
      </c>
      <c r="BUY444" s="10">
        <f t="shared" si="1546"/>
        <v>0</v>
      </c>
      <c r="BUZ444" s="10">
        <f t="shared" si="1546"/>
        <v>0</v>
      </c>
      <c r="BVA444" s="10">
        <f t="shared" si="1546"/>
        <v>0</v>
      </c>
      <c r="BVB444" s="10">
        <f t="shared" si="1546"/>
        <v>0</v>
      </c>
      <c r="BVC444" s="10">
        <f t="shared" si="1546"/>
        <v>0</v>
      </c>
      <c r="BVD444" s="10">
        <f t="shared" si="1546"/>
        <v>0</v>
      </c>
      <c r="BVE444" s="10">
        <f t="shared" si="1546"/>
        <v>0</v>
      </c>
      <c r="BVF444" s="10">
        <f t="shared" si="1546"/>
        <v>0</v>
      </c>
      <c r="BVG444" s="10">
        <f t="shared" si="1546"/>
        <v>0</v>
      </c>
      <c r="BVH444" s="10">
        <f t="shared" si="1546"/>
        <v>0</v>
      </c>
      <c r="BVI444" s="10">
        <f t="shared" si="1546"/>
        <v>0</v>
      </c>
      <c r="BVJ444" s="10">
        <f t="shared" ref="BVJ444:BXU444" si="1547">SUM(BVJ441:BVJ443)</f>
        <v>0</v>
      </c>
      <c r="BVK444" s="10">
        <f t="shared" si="1547"/>
        <v>0</v>
      </c>
      <c r="BVL444" s="10">
        <f t="shared" si="1547"/>
        <v>0</v>
      </c>
      <c r="BVM444" s="10">
        <f t="shared" si="1547"/>
        <v>0</v>
      </c>
      <c r="BVN444" s="10">
        <f t="shared" si="1547"/>
        <v>0</v>
      </c>
      <c r="BVO444" s="10">
        <f t="shared" si="1547"/>
        <v>0</v>
      </c>
      <c r="BVP444" s="10">
        <f t="shared" si="1547"/>
        <v>0</v>
      </c>
      <c r="BVQ444" s="10">
        <f t="shared" si="1547"/>
        <v>0</v>
      </c>
      <c r="BVR444" s="10">
        <f t="shared" si="1547"/>
        <v>0</v>
      </c>
      <c r="BVS444" s="10">
        <f t="shared" si="1547"/>
        <v>0</v>
      </c>
      <c r="BVT444" s="10">
        <f t="shared" si="1547"/>
        <v>0</v>
      </c>
      <c r="BVU444" s="10">
        <f t="shared" si="1547"/>
        <v>0</v>
      </c>
      <c r="BVV444" s="10">
        <f t="shared" si="1547"/>
        <v>0</v>
      </c>
      <c r="BVW444" s="10">
        <f t="shared" si="1547"/>
        <v>0</v>
      </c>
      <c r="BVX444" s="10">
        <f t="shared" si="1547"/>
        <v>0</v>
      </c>
      <c r="BVY444" s="10">
        <f t="shared" si="1547"/>
        <v>0</v>
      </c>
      <c r="BVZ444" s="10">
        <f t="shared" si="1547"/>
        <v>0</v>
      </c>
      <c r="BWA444" s="10">
        <f t="shared" si="1547"/>
        <v>0</v>
      </c>
      <c r="BWB444" s="10">
        <f t="shared" si="1547"/>
        <v>0</v>
      </c>
      <c r="BWC444" s="10">
        <f t="shared" si="1547"/>
        <v>0</v>
      </c>
      <c r="BWD444" s="10">
        <f t="shared" si="1547"/>
        <v>0</v>
      </c>
      <c r="BWE444" s="10">
        <f t="shared" si="1547"/>
        <v>0</v>
      </c>
      <c r="BWF444" s="10">
        <f t="shared" si="1547"/>
        <v>0</v>
      </c>
      <c r="BWG444" s="10">
        <f t="shared" si="1547"/>
        <v>0</v>
      </c>
      <c r="BWH444" s="10">
        <f t="shared" si="1547"/>
        <v>0</v>
      </c>
      <c r="BWI444" s="10">
        <f t="shared" si="1547"/>
        <v>0</v>
      </c>
      <c r="BWJ444" s="10">
        <f t="shared" si="1547"/>
        <v>0</v>
      </c>
      <c r="BWK444" s="10">
        <f t="shared" si="1547"/>
        <v>0</v>
      </c>
      <c r="BWL444" s="10">
        <f t="shared" si="1547"/>
        <v>0</v>
      </c>
      <c r="BWM444" s="10">
        <f t="shared" si="1547"/>
        <v>0</v>
      </c>
      <c r="BWN444" s="10">
        <f t="shared" si="1547"/>
        <v>0</v>
      </c>
      <c r="BWO444" s="10">
        <f t="shared" si="1547"/>
        <v>0</v>
      </c>
      <c r="BWP444" s="10">
        <f t="shared" si="1547"/>
        <v>0</v>
      </c>
      <c r="BWQ444" s="10">
        <f t="shared" si="1547"/>
        <v>0</v>
      </c>
      <c r="BWR444" s="10">
        <f t="shared" si="1547"/>
        <v>0</v>
      </c>
      <c r="BWS444" s="10">
        <f t="shared" si="1547"/>
        <v>0</v>
      </c>
      <c r="BWT444" s="10">
        <f t="shared" si="1547"/>
        <v>0</v>
      </c>
      <c r="BWU444" s="10">
        <f t="shared" si="1547"/>
        <v>0</v>
      </c>
      <c r="BWV444" s="10">
        <f t="shared" si="1547"/>
        <v>0</v>
      </c>
      <c r="BWW444" s="10">
        <f t="shared" si="1547"/>
        <v>0</v>
      </c>
      <c r="BWX444" s="10">
        <f t="shared" si="1547"/>
        <v>0</v>
      </c>
      <c r="BWY444" s="10">
        <f t="shared" si="1547"/>
        <v>0</v>
      </c>
      <c r="BWZ444" s="10">
        <f t="shared" si="1547"/>
        <v>0</v>
      </c>
      <c r="BXA444" s="10">
        <f t="shared" si="1547"/>
        <v>0</v>
      </c>
      <c r="BXB444" s="10">
        <f t="shared" si="1547"/>
        <v>0</v>
      </c>
      <c r="BXC444" s="10">
        <f t="shared" si="1547"/>
        <v>0</v>
      </c>
      <c r="BXD444" s="10">
        <f t="shared" si="1547"/>
        <v>0</v>
      </c>
      <c r="BXE444" s="10">
        <f t="shared" si="1547"/>
        <v>0</v>
      </c>
      <c r="BXF444" s="10">
        <f t="shared" si="1547"/>
        <v>0</v>
      </c>
      <c r="BXG444" s="10">
        <f t="shared" si="1547"/>
        <v>0</v>
      </c>
      <c r="BXH444" s="10">
        <f t="shared" si="1547"/>
        <v>0</v>
      </c>
      <c r="BXI444" s="10">
        <f t="shared" si="1547"/>
        <v>0</v>
      </c>
      <c r="BXJ444" s="10">
        <f t="shared" si="1547"/>
        <v>0</v>
      </c>
      <c r="BXK444" s="10">
        <f t="shared" si="1547"/>
        <v>0</v>
      </c>
      <c r="BXL444" s="10">
        <f t="shared" si="1547"/>
        <v>0</v>
      </c>
      <c r="BXM444" s="10">
        <f t="shared" si="1547"/>
        <v>0</v>
      </c>
      <c r="BXN444" s="10">
        <f t="shared" si="1547"/>
        <v>0</v>
      </c>
      <c r="BXO444" s="10">
        <f t="shared" si="1547"/>
        <v>0</v>
      </c>
      <c r="BXP444" s="10">
        <f t="shared" si="1547"/>
        <v>0</v>
      </c>
      <c r="BXQ444" s="10">
        <f t="shared" si="1547"/>
        <v>0</v>
      </c>
      <c r="BXR444" s="10">
        <f t="shared" si="1547"/>
        <v>0</v>
      </c>
      <c r="BXS444" s="10">
        <f t="shared" si="1547"/>
        <v>0</v>
      </c>
      <c r="BXT444" s="10">
        <f t="shared" si="1547"/>
        <v>0</v>
      </c>
      <c r="BXU444" s="10">
        <f t="shared" si="1547"/>
        <v>0</v>
      </c>
      <c r="BXV444" s="10">
        <f t="shared" ref="BXV444:CAG444" si="1548">SUM(BXV441:BXV443)</f>
        <v>0</v>
      </c>
      <c r="BXW444" s="10">
        <f t="shared" si="1548"/>
        <v>0</v>
      </c>
      <c r="BXX444" s="10">
        <f t="shared" si="1548"/>
        <v>0</v>
      </c>
      <c r="BXY444" s="10">
        <f t="shared" si="1548"/>
        <v>0</v>
      </c>
      <c r="BXZ444" s="10">
        <f t="shared" si="1548"/>
        <v>0</v>
      </c>
      <c r="BYA444" s="10">
        <f t="shared" si="1548"/>
        <v>0</v>
      </c>
      <c r="BYB444" s="10">
        <f t="shared" si="1548"/>
        <v>0</v>
      </c>
      <c r="BYC444" s="10">
        <f t="shared" si="1548"/>
        <v>0</v>
      </c>
      <c r="BYD444" s="10">
        <f t="shared" si="1548"/>
        <v>0</v>
      </c>
      <c r="BYE444" s="10">
        <f t="shared" si="1548"/>
        <v>0</v>
      </c>
      <c r="BYF444" s="10">
        <f t="shared" si="1548"/>
        <v>0</v>
      </c>
      <c r="BYG444" s="10">
        <f t="shared" si="1548"/>
        <v>0</v>
      </c>
      <c r="BYH444" s="10">
        <f t="shared" si="1548"/>
        <v>0</v>
      </c>
      <c r="BYI444" s="10">
        <f t="shared" si="1548"/>
        <v>0</v>
      </c>
      <c r="BYJ444" s="10">
        <f t="shared" si="1548"/>
        <v>0</v>
      </c>
      <c r="BYK444" s="10">
        <f t="shared" si="1548"/>
        <v>0</v>
      </c>
      <c r="BYL444" s="10">
        <f t="shared" si="1548"/>
        <v>0</v>
      </c>
      <c r="BYM444" s="10">
        <f t="shared" si="1548"/>
        <v>0</v>
      </c>
      <c r="BYN444" s="10">
        <f t="shared" si="1548"/>
        <v>0</v>
      </c>
      <c r="BYO444" s="10">
        <f t="shared" si="1548"/>
        <v>0</v>
      </c>
      <c r="BYP444" s="10">
        <f t="shared" si="1548"/>
        <v>0</v>
      </c>
      <c r="BYQ444" s="10">
        <f t="shared" si="1548"/>
        <v>0</v>
      </c>
      <c r="BYR444" s="10">
        <f t="shared" si="1548"/>
        <v>0</v>
      </c>
      <c r="BYS444" s="10">
        <f t="shared" si="1548"/>
        <v>0</v>
      </c>
      <c r="BYT444" s="10">
        <f t="shared" si="1548"/>
        <v>0</v>
      </c>
      <c r="BYU444" s="10">
        <f t="shared" si="1548"/>
        <v>0</v>
      </c>
      <c r="BYV444" s="10">
        <f t="shared" si="1548"/>
        <v>0</v>
      </c>
      <c r="BYW444" s="10">
        <f t="shared" si="1548"/>
        <v>0</v>
      </c>
      <c r="BYX444" s="10">
        <f t="shared" si="1548"/>
        <v>0</v>
      </c>
      <c r="BYY444" s="10">
        <f t="shared" si="1548"/>
        <v>0</v>
      </c>
      <c r="BYZ444" s="10">
        <f t="shared" si="1548"/>
        <v>0</v>
      </c>
      <c r="BZA444" s="10">
        <f t="shared" si="1548"/>
        <v>0</v>
      </c>
      <c r="BZB444" s="10">
        <f t="shared" si="1548"/>
        <v>0</v>
      </c>
      <c r="BZC444" s="10">
        <f t="shared" si="1548"/>
        <v>0</v>
      </c>
      <c r="BZD444" s="10">
        <f t="shared" si="1548"/>
        <v>0</v>
      </c>
      <c r="BZE444" s="10">
        <f t="shared" si="1548"/>
        <v>0</v>
      </c>
      <c r="BZF444" s="10">
        <f t="shared" si="1548"/>
        <v>0</v>
      </c>
      <c r="BZG444" s="10">
        <f t="shared" si="1548"/>
        <v>0</v>
      </c>
      <c r="BZH444" s="10">
        <f t="shared" si="1548"/>
        <v>0</v>
      </c>
      <c r="BZI444" s="10">
        <f t="shared" si="1548"/>
        <v>0</v>
      </c>
      <c r="BZJ444" s="10">
        <f t="shared" si="1548"/>
        <v>0</v>
      </c>
      <c r="BZK444" s="10">
        <f t="shared" si="1548"/>
        <v>0</v>
      </c>
      <c r="BZL444" s="10">
        <f t="shared" si="1548"/>
        <v>0</v>
      </c>
      <c r="BZM444" s="10">
        <f t="shared" si="1548"/>
        <v>0</v>
      </c>
      <c r="BZN444" s="10">
        <f t="shared" si="1548"/>
        <v>0</v>
      </c>
      <c r="BZO444" s="10">
        <f t="shared" si="1548"/>
        <v>0</v>
      </c>
      <c r="BZP444" s="10">
        <f t="shared" si="1548"/>
        <v>0</v>
      </c>
      <c r="BZQ444" s="10">
        <f t="shared" si="1548"/>
        <v>0</v>
      </c>
      <c r="BZR444" s="10">
        <f t="shared" si="1548"/>
        <v>0</v>
      </c>
      <c r="BZS444" s="10">
        <f t="shared" si="1548"/>
        <v>0</v>
      </c>
      <c r="BZT444" s="10">
        <f t="shared" si="1548"/>
        <v>0</v>
      </c>
      <c r="BZU444" s="10">
        <f t="shared" si="1548"/>
        <v>0</v>
      </c>
      <c r="BZV444" s="10">
        <f t="shared" si="1548"/>
        <v>0</v>
      </c>
      <c r="BZW444" s="10">
        <f t="shared" si="1548"/>
        <v>0</v>
      </c>
      <c r="BZX444" s="10">
        <f t="shared" si="1548"/>
        <v>0</v>
      </c>
      <c r="BZY444" s="10">
        <f t="shared" si="1548"/>
        <v>0</v>
      </c>
      <c r="BZZ444" s="10">
        <f t="shared" si="1548"/>
        <v>0</v>
      </c>
      <c r="CAA444" s="10">
        <f t="shared" si="1548"/>
        <v>0</v>
      </c>
      <c r="CAB444" s="10">
        <f t="shared" si="1548"/>
        <v>0</v>
      </c>
      <c r="CAC444" s="10">
        <f t="shared" si="1548"/>
        <v>0</v>
      </c>
      <c r="CAD444" s="10">
        <f t="shared" si="1548"/>
        <v>0</v>
      </c>
      <c r="CAE444" s="10">
        <f t="shared" si="1548"/>
        <v>0</v>
      </c>
      <c r="CAF444" s="10">
        <f t="shared" si="1548"/>
        <v>0</v>
      </c>
      <c r="CAG444" s="10">
        <f t="shared" si="1548"/>
        <v>0</v>
      </c>
      <c r="CAH444" s="10">
        <f t="shared" ref="CAH444:CCS444" si="1549">SUM(CAH441:CAH443)</f>
        <v>0</v>
      </c>
      <c r="CAI444" s="10">
        <f t="shared" si="1549"/>
        <v>0</v>
      </c>
      <c r="CAJ444" s="10">
        <f t="shared" si="1549"/>
        <v>0</v>
      </c>
      <c r="CAK444" s="10">
        <f t="shared" si="1549"/>
        <v>0</v>
      </c>
      <c r="CAL444" s="10">
        <f t="shared" si="1549"/>
        <v>0</v>
      </c>
      <c r="CAM444" s="10">
        <f t="shared" si="1549"/>
        <v>0</v>
      </c>
      <c r="CAN444" s="10">
        <f t="shared" si="1549"/>
        <v>0</v>
      </c>
      <c r="CAO444" s="10">
        <f t="shared" si="1549"/>
        <v>0</v>
      </c>
      <c r="CAP444" s="10">
        <f t="shared" si="1549"/>
        <v>0</v>
      </c>
      <c r="CAQ444" s="10">
        <f t="shared" si="1549"/>
        <v>0</v>
      </c>
      <c r="CAR444" s="10">
        <f t="shared" si="1549"/>
        <v>0</v>
      </c>
      <c r="CAS444" s="10">
        <f t="shared" si="1549"/>
        <v>0</v>
      </c>
      <c r="CAT444" s="10">
        <f t="shared" si="1549"/>
        <v>0</v>
      </c>
      <c r="CAU444" s="10">
        <f t="shared" si="1549"/>
        <v>0</v>
      </c>
      <c r="CAV444" s="10">
        <f t="shared" si="1549"/>
        <v>0</v>
      </c>
      <c r="CAW444" s="10">
        <f t="shared" si="1549"/>
        <v>0</v>
      </c>
      <c r="CAX444" s="10">
        <f t="shared" si="1549"/>
        <v>0</v>
      </c>
      <c r="CAY444" s="10">
        <f t="shared" si="1549"/>
        <v>0</v>
      </c>
      <c r="CAZ444" s="10">
        <f t="shared" si="1549"/>
        <v>0</v>
      </c>
      <c r="CBA444" s="10">
        <f t="shared" si="1549"/>
        <v>0</v>
      </c>
      <c r="CBB444" s="10">
        <f t="shared" si="1549"/>
        <v>0</v>
      </c>
      <c r="CBC444" s="10">
        <f t="shared" si="1549"/>
        <v>0</v>
      </c>
      <c r="CBD444" s="10">
        <f t="shared" si="1549"/>
        <v>0</v>
      </c>
      <c r="CBE444" s="10">
        <f t="shared" si="1549"/>
        <v>0</v>
      </c>
      <c r="CBF444" s="10">
        <f t="shared" si="1549"/>
        <v>0</v>
      </c>
      <c r="CBG444" s="10">
        <f t="shared" si="1549"/>
        <v>0</v>
      </c>
      <c r="CBH444" s="10">
        <f t="shared" si="1549"/>
        <v>0</v>
      </c>
      <c r="CBI444" s="10">
        <f t="shared" si="1549"/>
        <v>0</v>
      </c>
      <c r="CBJ444" s="10">
        <f t="shared" si="1549"/>
        <v>0</v>
      </c>
      <c r="CBK444" s="10">
        <f t="shared" si="1549"/>
        <v>0</v>
      </c>
      <c r="CBL444" s="10">
        <f t="shared" si="1549"/>
        <v>0</v>
      </c>
      <c r="CBM444" s="10">
        <f t="shared" si="1549"/>
        <v>0</v>
      </c>
      <c r="CBN444" s="10">
        <f t="shared" si="1549"/>
        <v>0</v>
      </c>
      <c r="CBO444" s="10">
        <f t="shared" si="1549"/>
        <v>0</v>
      </c>
      <c r="CBP444" s="10">
        <f t="shared" si="1549"/>
        <v>0</v>
      </c>
      <c r="CBQ444" s="10">
        <f t="shared" si="1549"/>
        <v>0</v>
      </c>
      <c r="CBR444" s="10">
        <f t="shared" si="1549"/>
        <v>0</v>
      </c>
      <c r="CBS444" s="10">
        <f t="shared" si="1549"/>
        <v>0</v>
      </c>
      <c r="CBT444" s="10">
        <f t="shared" si="1549"/>
        <v>0</v>
      </c>
      <c r="CBU444" s="10">
        <f t="shared" si="1549"/>
        <v>0</v>
      </c>
      <c r="CBV444" s="10">
        <f t="shared" si="1549"/>
        <v>0</v>
      </c>
      <c r="CBW444" s="10">
        <f t="shared" si="1549"/>
        <v>0</v>
      </c>
      <c r="CBX444" s="10">
        <f t="shared" si="1549"/>
        <v>0</v>
      </c>
      <c r="CBY444" s="10">
        <f t="shared" si="1549"/>
        <v>0</v>
      </c>
      <c r="CBZ444" s="10">
        <f t="shared" si="1549"/>
        <v>0</v>
      </c>
      <c r="CCA444" s="10">
        <f t="shared" si="1549"/>
        <v>0</v>
      </c>
      <c r="CCB444" s="10">
        <f t="shared" si="1549"/>
        <v>0</v>
      </c>
      <c r="CCC444" s="10">
        <f t="shared" si="1549"/>
        <v>0</v>
      </c>
      <c r="CCD444" s="10">
        <f t="shared" si="1549"/>
        <v>0</v>
      </c>
      <c r="CCE444" s="10">
        <f t="shared" si="1549"/>
        <v>0</v>
      </c>
      <c r="CCF444" s="10">
        <f t="shared" si="1549"/>
        <v>0</v>
      </c>
      <c r="CCG444" s="10">
        <f t="shared" si="1549"/>
        <v>0</v>
      </c>
      <c r="CCH444" s="10">
        <f t="shared" si="1549"/>
        <v>0</v>
      </c>
      <c r="CCI444" s="10">
        <f t="shared" si="1549"/>
        <v>0</v>
      </c>
      <c r="CCJ444" s="10">
        <f t="shared" si="1549"/>
        <v>0</v>
      </c>
      <c r="CCK444" s="10">
        <f t="shared" si="1549"/>
        <v>0</v>
      </c>
      <c r="CCL444" s="10">
        <f t="shared" si="1549"/>
        <v>0</v>
      </c>
      <c r="CCM444" s="10">
        <f t="shared" si="1549"/>
        <v>0</v>
      </c>
      <c r="CCN444" s="10">
        <f t="shared" si="1549"/>
        <v>0</v>
      </c>
      <c r="CCO444" s="10">
        <f t="shared" si="1549"/>
        <v>0</v>
      </c>
      <c r="CCP444" s="10">
        <f t="shared" si="1549"/>
        <v>0</v>
      </c>
      <c r="CCQ444" s="10">
        <f t="shared" si="1549"/>
        <v>0</v>
      </c>
      <c r="CCR444" s="10">
        <f t="shared" si="1549"/>
        <v>0</v>
      </c>
      <c r="CCS444" s="10">
        <f t="shared" si="1549"/>
        <v>0</v>
      </c>
      <c r="CCT444" s="10">
        <f t="shared" ref="CCT444:CFE444" si="1550">SUM(CCT441:CCT443)</f>
        <v>0</v>
      </c>
      <c r="CCU444" s="10">
        <f t="shared" si="1550"/>
        <v>0</v>
      </c>
      <c r="CCV444" s="10">
        <f t="shared" si="1550"/>
        <v>0</v>
      </c>
      <c r="CCW444" s="10">
        <f t="shared" si="1550"/>
        <v>0</v>
      </c>
      <c r="CCX444" s="10">
        <f t="shared" si="1550"/>
        <v>0</v>
      </c>
      <c r="CCY444" s="10">
        <f t="shared" si="1550"/>
        <v>0</v>
      </c>
      <c r="CCZ444" s="10">
        <f t="shared" si="1550"/>
        <v>0</v>
      </c>
      <c r="CDA444" s="10">
        <f t="shared" si="1550"/>
        <v>0</v>
      </c>
      <c r="CDB444" s="10">
        <f t="shared" si="1550"/>
        <v>0</v>
      </c>
      <c r="CDC444" s="10">
        <f t="shared" si="1550"/>
        <v>0</v>
      </c>
      <c r="CDD444" s="10">
        <f t="shared" si="1550"/>
        <v>0</v>
      </c>
      <c r="CDE444" s="10">
        <f t="shared" si="1550"/>
        <v>0</v>
      </c>
      <c r="CDF444" s="10">
        <f t="shared" si="1550"/>
        <v>0</v>
      </c>
      <c r="CDG444" s="10">
        <f t="shared" si="1550"/>
        <v>0</v>
      </c>
      <c r="CDH444" s="10">
        <f t="shared" si="1550"/>
        <v>0</v>
      </c>
      <c r="CDI444" s="10">
        <f t="shared" si="1550"/>
        <v>0</v>
      </c>
      <c r="CDJ444" s="10">
        <f t="shared" si="1550"/>
        <v>0</v>
      </c>
      <c r="CDK444" s="10">
        <f t="shared" si="1550"/>
        <v>0</v>
      </c>
      <c r="CDL444" s="10">
        <f t="shared" si="1550"/>
        <v>0</v>
      </c>
      <c r="CDM444" s="10">
        <f t="shared" si="1550"/>
        <v>0</v>
      </c>
      <c r="CDN444" s="10">
        <f t="shared" si="1550"/>
        <v>0</v>
      </c>
      <c r="CDO444" s="10">
        <f t="shared" si="1550"/>
        <v>0</v>
      </c>
      <c r="CDP444" s="10">
        <f t="shared" si="1550"/>
        <v>0</v>
      </c>
      <c r="CDQ444" s="10">
        <f t="shared" si="1550"/>
        <v>0</v>
      </c>
      <c r="CDR444" s="10">
        <f t="shared" si="1550"/>
        <v>0</v>
      </c>
      <c r="CDS444" s="10">
        <f t="shared" si="1550"/>
        <v>0</v>
      </c>
      <c r="CDT444" s="10">
        <f t="shared" si="1550"/>
        <v>0</v>
      </c>
      <c r="CDU444" s="10">
        <f t="shared" si="1550"/>
        <v>0</v>
      </c>
      <c r="CDV444" s="10">
        <f t="shared" si="1550"/>
        <v>0</v>
      </c>
      <c r="CDW444" s="10">
        <f t="shared" si="1550"/>
        <v>0</v>
      </c>
      <c r="CDX444" s="10">
        <f t="shared" si="1550"/>
        <v>0</v>
      </c>
      <c r="CDY444" s="10">
        <f t="shared" si="1550"/>
        <v>0</v>
      </c>
      <c r="CDZ444" s="10">
        <f t="shared" si="1550"/>
        <v>0</v>
      </c>
      <c r="CEA444" s="10">
        <f t="shared" si="1550"/>
        <v>0</v>
      </c>
      <c r="CEB444" s="10">
        <f t="shared" si="1550"/>
        <v>0</v>
      </c>
      <c r="CEC444" s="10">
        <f t="shared" si="1550"/>
        <v>0</v>
      </c>
      <c r="CED444" s="10">
        <f t="shared" si="1550"/>
        <v>0</v>
      </c>
      <c r="CEE444" s="10">
        <f t="shared" si="1550"/>
        <v>0</v>
      </c>
      <c r="CEF444" s="10">
        <f t="shared" si="1550"/>
        <v>0</v>
      </c>
      <c r="CEG444" s="10">
        <f t="shared" si="1550"/>
        <v>0</v>
      </c>
      <c r="CEH444" s="10">
        <f t="shared" si="1550"/>
        <v>0</v>
      </c>
      <c r="CEI444" s="10">
        <f t="shared" si="1550"/>
        <v>0</v>
      </c>
      <c r="CEJ444" s="10">
        <f t="shared" si="1550"/>
        <v>0</v>
      </c>
      <c r="CEK444" s="10">
        <f t="shared" si="1550"/>
        <v>0</v>
      </c>
      <c r="CEL444" s="10">
        <f t="shared" si="1550"/>
        <v>0</v>
      </c>
      <c r="CEM444" s="10">
        <f t="shared" si="1550"/>
        <v>0</v>
      </c>
      <c r="CEN444" s="10">
        <f t="shared" si="1550"/>
        <v>0</v>
      </c>
      <c r="CEO444" s="10">
        <f t="shared" si="1550"/>
        <v>0</v>
      </c>
      <c r="CEP444" s="10">
        <f t="shared" si="1550"/>
        <v>0</v>
      </c>
      <c r="CEQ444" s="10">
        <f t="shared" si="1550"/>
        <v>0</v>
      </c>
      <c r="CER444" s="10">
        <f t="shared" si="1550"/>
        <v>0</v>
      </c>
      <c r="CES444" s="10">
        <f t="shared" si="1550"/>
        <v>0</v>
      </c>
      <c r="CET444" s="10">
        <f t="shared" si="1550"/>
        <v>0</v>
      </c>
      <c r="CEU444" s="10">
        <f t="shared" si="1550"/>
        <v>0</v>
      </c>
      <c r="CEV444" s="10">
        <f t="shared" si="1550"/>
        <v>0</v>
      </c>
      <c r="CEW444" s="10">
        <f t="shared" si="1550"/>
        <v>0</v>
      </c>
      <c r="CEX444" s="10">
        <f t="shared" si="1550"/>
        <v>0</v>
      </c>
      <c r="CEY444" s="10">
        <f t="shared" si="1550"/>
        <v>0</v>
      </c>
      <c r="CEZ444" s="10">
        <f t="shared" si="1550"/>
        <v>0</v>
      </c>
      <c r="CFA444" s="10">
        <f t="shared" si="1550"/>
        <v>0</v>
      </c>
      <c r="CFB444" s="10">
        <f t="shared" si="1550"/>
        <v>0</v>
      </c>
      <c r="CFC444" s="10">
        <f t="shared" si="1550"/>
        <v>0</v>
      </c>
      <c r="CFD444" s="10">
        <f t="shared" si="1550"/>
        <v>0</v>
      </c>
      <c r="CFE444" s="10">
        <f t="shared" si="1550"/>
        <v>0</v>
      </c>
      <c r="CFF444" s="10">
        <f t="shared" ref="CFF444:CHQ444" si="1551">SUM(CFF441:CFF443)</f>
        <v>0</v>
      </c>
      <c r="CFG444" s="10">
        <f t="shared" si="1551"/>
        <v>0</v>
      </c>
      <c r="CFH444" s="10">
        <f t="shared" si="1551"/>
        <v>0</v>
      </c>
      <c r="CFI444" s="10">
        <f t="shared" si="1551"/>
        <v>0</v>
      </c>
      <c r="CFJ444" s="10">
        <f t="shared" si="1551"/>
        <v>0</v>
      </c>
      <c r="CFK444" s="10">
        <f t="shared" si="1551"/>
        <v>0</v>
      </c>
      <c r="CFL444" s="10">
        <f t="shared" si="1551"/>
        <v>0</v>
      </c>
      <c r="CFM444" s="10">
        <f t="shared" si="1551"/>
        <v>0</v>
      </c>
      <c r="CFN444" s="10">
        <f t="shared" si="1551"/>
        <v>0</v>
      </c>
      <c r="CFO444" s="10">
        <f t="shared" si="1551"/>
        <v>0</v>
      </c>
      <c r="CFP444" s="10">
        <f t="shared" si="1551"/>
        <v>0</v>
      </c>
      <c r="CFQ444" s="10">
        <f t="shared" si="1551"/>
        <v>0</v>
      </c>
      <c r="CFR444" s="10">
        <f t="shared" si="1551"/>
        <v>0</v>
      </c>
      <c r="CFS444" s="10">
        <f t="shared" si="1551"/>
        <v>0</v>
      </c>
      <c r="CFT444" s="10">
        <f t="shared" si="1551"/>
        <v>0</v>
      </c>
      <c r="CFU444" s="10">
        <f t="shared" si="1551"/>
        <v>0</v>
      </c>
      <c r="CFV444" s="10">
        <f t="shared" si="1551"/>
        <v>0</v>
      </c>
      <c r="CFW444" s="10">
        <f t="shared" si="1551"/>
        <v>0</v>
      </c>
      <c r="CFX444" s="10">
        <f t="shared" si="1551"/>
        <v>0</v>
      </c>
      <c r="CFY444" s="10">
        <f t="shared" si="1551"/>
        <v>0</v>
      </c>
      <c r="CFZ444" s="10">
        <f t="shared" si="1551"/>
        <v>0</v>
      </c>
      <c r="CGA444" s="10">
        <f t="shared" si="1551"/>
        <v>0</v>
      </c>
      <c r="CGB444" s="10">
        <f t="shared" si="1551"/>
        <v>0</v>
      </c>
      <c r="CGC444" s="10">
        <f t="shared" si="1551"/>
        <v>0</v>
      </c>
      <c r="CGD444" s="10">
        <f t="shared" si="1551"/>
        <v>0</v>
      </c>
      <c r="CGE444" s="10">
        <f t="shared" si="1551"/>
        <v>0</v>
      </c>
      <c r="CGF444" s="10">
        <f t="shared" si="1551"/>
        <v>0</v>
      </c>
      <c r="CGG444" s="10">
        <f t="shared" si="1551"/>
        <v>0</v>
      </c>
      <c r="CGH444" s="10">
        <f t="shared" si="1551"/>
        <v>0</v>
      </c>
      <c r="CGI444" s="10">
        <f t="shared" si="1551"/>
        <v>0</v>
      </c>
      <c r="CGJ444" s="10">
        <f t="shared" si="1551"/>
        <v>0</v>
      </c>
      <c r="CGK444" s="10">
        <f t="shared" si="1551"/>
        <v>0</v>
      </c>
      <c r="CGL444" s="10">
        <f t="shared" si="1551"/>
        <v>0</v>
      </c>
      <c r="CGM444" s="10">
        <f t="shared" si="1551"/>
        <v>0</v>
      </c>
      <c r="CGN444" s="10">
        <f t="shared" si="1551"/>
        <v>0</v>
      </c>
      <c r="CGO444" s="10">
        <f t="shared" si="1551"/>
        <v>0</v>
      </c>
      <c r="CGP444" s="10">
        <f t="shared" si="1551"/>
        <v>0</v>
      </c>
      <c r="CGQ444" s="10">
        <f t="shared" si="1551"/>
        <v>0</v>
      </c>
      <c r="CGR444" s="10">
        <f t="shared" si="1551"/>
        <v>0</v>
      </c>
      <c r="CGS444" s="10">
        <f t="shared" si="1551"/>
        <v>0</v>
      </c>
      <c r="CGT444" s="10">
        <f t="shared" si="1551"/>
        <v>0</v>
      </c>
      <c r="CGU444" s="10">
        <f t="shared" si="1551"/>
        <v>0</v>
      </c>
      <c r="CGV444" s="10">
        <f t="shared" si="1551"/>
        <v>0</v>
      </c>
      <c r="CGW444" s="10">
        <f t="shared" si="1551"/>
        <v>0</v>
      </c>
      <c r="CGX444" s="10">
        <f t="shared" si="1551"/>
        <v>0</v>
      </c>
      <c r="CGY444" s="10">
        <f t="shared" si="1551"/>
        <v>0</v>
      </c>
      <c r="CGZ444" s="10">
        <f t="shared" si="1551"/>
        <v>0</v>
      </c>
      <c r="CHA444" s="10">
        <f t="shared" si="1551"/>
        <v>0</v>
      </c>
      <c r="CHB444" s="10">
        <f t="shared" si="1551"/>
        <v>0</v>
      </c>
      <c r="CHC444" s="10">
        <f t="shared" si="1551"/>
        <v>0</v>
      </c>
      <c r="CHD444" s="10">
        <f t="shared" si="1551"/>
        <v>0</v>
      </c>
      <c r="CHE444" s="10">
        <f t="shared" si="1551"/>
        <v>0</v>
      </c>
      <c r="CHF444" s="10">
        <f t="shared" si="1551"/>
        <v>0</v>
      </c>
      <c r="CHG444" s="10">
        <f t="shared" si="1551"/>
        <v>0</v>
      </c>
      <c r="CHH444" s="10">
        <f t="shared" si="1551"/>
        <v>0</v>
      </c>
      <c r="CHI444" s="10">
        <f t="shared" si="1551"/>
        <v>0</v>
      </c>
      <c r="CHJ444" s="10">
        <f t="shared" si="1551"/>
        <v>0</v>
      </c>
      <c r="CHK444" s="10">
        <f t="shared" si="1551"/>
        <v>0</v>
      </c>
      <c r="CHL444" s="10">
        <f t="shared" si="1551"/>
        <v>0</v>
      </c>
      <c r="CHM444" s="10">
        <f t="shared" si="1551"/>
        <v>0</v>
      </c>
      <c r="CHN444" s="10">
        <f t="shared" si="1551"/>
        <v>0</v>
      </c>
      <c r="CHO444" s="10">
        <f t="shared" si="1551"/>
        <v>0</v>
      </c>
      <c r="CHP444" s="10">
        <f t="shared" si="1551"/>
        <v>0</v>
      </c>
      <c r="CHQ444" s="10">
        <f t="shared" si="1551"/>
        <v>0</v>
      </c>
      <c r="CHR444" s="10">
        <f t="shared" ref="CHR444:CKC444" si="1552">SUM(CHR441:CHR443)</f>
        <v>0</v>
      </c>
      <c r="CHS444" s="10">
        <f t="shared" si="1552"/>
        <v>0</v>
      </c>
      <c r="CHT444" s="10">
        <f t="shared" si="1552"/>
        <v>0</v>
      </c>
      <c r="CHU444" s="10">
        <f t="shared" si="1552"/>
        <v>0</v>
      </c>
      <c r="CHV444" s="10">
        <f t="shared" si="1552"/>
        <v>0</v>
      </c>
      <c r="CHW444" s="10">
        <f t="shared" si="1552"/>
        <v>0</v>
      </c>
      <c r="CHX444" s="10">
        <f t="shared" si="1552"/>
        <v>0</v>
      </c>
      <c r="CHY444" s="10">
        <f t="shared" si="1552"/>
        <v>0</v>
      </c>
      <c r="CHZ444" s="10">
        <f t="shared" si="1552"/>
        <v>0</v>
      </c>
      <c r="CIA444" s="10">
        <f t="shared" si="1552"/>
        <v>0</v>
      </c>
      <c r="CIB444" s="10">
        <f t="shared" si="1552"/>
        <v>0</v>
      </c>
      <c r="CIC444" s="10">
        <f t="shared" si="1552"/>
        <v>0</v>
      </c>
      <c r="CID444" s="10">
        <f t="shared" si="1552"/>
        <v>0</v>
      </c>
      <c r="CIE444" s="10">
        <f t="shared" si="1552"/>
        <v>0</v>
      </c>
      <c r="CIF444" s="10">
        <f t="shared" si="1552"/>
        <v>0</v>
      </c>
      <c r="CIG444" s="10">
        <f t="shared" si="1552"/>
        <v>0</v>
      </c>
      <c r="CIH444" s="10">
        <f t="shared" si="1552"/>
        <v>0</v>
      </c>
      <c r="CII444" s="10">
        <f t="shared" si="1552"/>
        <v>0</v>
      </c>
      <c r="CIJ444" s="10">
        <f t="shared" si="1552"/>
        <v>0</v>
      </c>
      <c r="CIK444" s="10">
        <f t="shared" si="1552"/>
        <v>0</v>
      </c>
      <c r="CIL444" s="10">
        <f t="shared" si="1552"/>
        <v>0</v>
      </c>
      <c r="CIM444" s="10">
        <f t="shared" si="1552"/>
        <v>0</v>
      </c>
      <c r="CIN444" s="10">
        <f t="shared" si="1552"/>
        <v>0</v>
      </c>
      <c r="CIO444" s="10">
        <f t="shared" si="1552"/>
        <v>0</v>
      </c>
      <c r="CIP444" s="10">
        <f t="shared" si="1552"/>
        <v>0</v>
      </c>
      <c r="CIQ444" s="10">
        <f t="shared" si="1552"/>
        <v>0</v>
      </c>
      <c r="CIR444" s="10">
        <f t="shared" si="1552"/>
        <v>0</v>
      </c>
      <c r="CIS444" s="10">
        <f t="shared" si="1552"/>
        <v>0</v>
      </c>
      <c r="CIT444" s="10">
        <f t="shared" si="1552"/>
        <v>0</v>
      </c>
      <c r="CIU444" s="10">
        <f t="shared" si="1552"/>
        <v>0</v>
      </c>
      <c r="CIV444" s="10">
        <f t="shared" si="1552"/>
        <v>0</v>
      </c>
      <c r="CIW444" s="10">
        <f t="shared" si="1552"/>
        <v>0</v>
      </c>
      <c r="CIX444" s="10">
        <f t="shared" si="1552"/>
        <v>0</v>
      </c>
      <c r="CIY444" s="10">
        <f t="shared" si="1552"/>
        <v>0</v>
      </c>
      <c r="CIZ444" s="10">
        <f t="shared" si="1552"/>
        <v>0</v>
      </c>
      <c r="CJA444" s="10">
        <f t="shared" si="1552"/>
        <v>0</v>
      </c>
      <c r="CJB444" s="10">
        <f t="shared" si="1552"/>
        <v>0</v>
      </c>
      <c r="CJC444" s="10">
        <f t="shared" si="1552"/>
        <v>0</v>
      </c>
      <c r="CJD444" s="10">
        <f t="shared" si="1552"/>
        <v>0</v>
      </c>
      <c r="CJE444" s="10">
        <f t="shared" si="1552"/>
        <v>0</v>
      </c>
      <c r="CJF444" s="10">
        <f t="shared" si="1552"/>
        <v>0</v>
      </c>
      <c r="CJG444" s="10">
        <f t="shared" si="1552"/>
        <v>0</v>
      </c>
      <c r="CJH444" s="10">
        <f t="shared" si="1552"/>
        <v>0</v>
      </c>
      <c r="CJI444" s="10">
        <f t="shared" si="1552"/>
        <v>0</v>
      </c>
      <c r="CJJ444" s="10">
        <f t="shared" si="1552"/>
        <v>0</v>
      </c>
      <c r="CJK444" s="10">
        <f t="shared" si="1552"/>
        <v>0</v>
      </c>
      <c r="CJL444" s="10">
        <f t="shared" si="1552"/>
        <v>0</v>
      </c>
      <c r="CJM444" s="10">
        <f t="shared" si="1552"/>
        <v>0</v>
      </c>
      <c r="CJN444" s="10">
        <f t="shared" si="1552"/>
        <v>0</v>
      </c>
      <c r="CJO444" s="10">
        <f t="shared" si="1552"/>
        <v>0</v>
      </c>
      <c r="CJP444" s="10">
        <f t="shared" si="1552"/>
        <v>0</v>
      </c>
      <c r="CJQ444" s="10">
        <f t="shared" si="1552"/>
        <v>0</v>
      </c>
      <c r="CJR444" s="10">
        <f t="shared" si="1552"/>
        <v>0</v>
      </c>
      <c r="CJS444" s="10">
        <f t="shared" si="1552"/>
        <v>0</v>
      </c>
      <c r="CJT444" s="10">
        <f t="shared" si="1552"/>
        <v>0</v>
      </c>
      <c r="CJU444" s="10">
        <f t="shared" si="1552"/>
        <v>0</v>
      </c>
      <c r="CJV444" s="10">
        <f t="shared" si="1552"/>
        <v>0</v>
      </c>
      <c r="CJW444" s="10">
        <f t="shared" si="1552"/>
        <v>0</v>
      </c>
      <c r="CJX444" s="10">
        <f t="shared" si="1552"/>
        <v>0</v>
      </c>
      <c r="CJY444" s="10">
        <f t="shared" si="1552"/>
        <v>0</v>
      </c>
      <c r="CJZ444" s="10">
        <f t="shared" si="1552"/>
        <v>0</v>
      </c>
      <c r="CKA444" s="10">
        <f t="shared" si="1552"/>
        <v>0</v>
      </c>
      <c r="CKB444" s="10">
        <f t="shared" si="1552"/>
        <v>0</v>
      </c>
      <c r="CKC444" s="10">
        <f t="shared" si="1552"/>
        <v>0</v>
      </c>
      <c r="CKD444" s="10">
        <f t="shared" ref="CKD444:CMO444" si="1553">SUM(CKD441:CKD443)</f>
        <v>0</v>
      </c>
      <c r="CKE444" s="10">
        <f t="shared" si="1553"/>
        <v>0</v>
      </c>
      <c r="CKF444" s="10">
        <f t="shared" si="1553"/>
        <v>0</v>
      </c>
      <c r="CKG444" s="10">
        <f t="shared" si="1553"/>
        <v>0</v>
      </c>
      <c r="CKH444" s="10">
        <f t="shared" si="1553"/>
        <v>0</v>
      </c>
      <c r="CKI444" s="10">
        <f t="shared" si="1553"/>
        <v>0</v>
      </c>
      <c r="CKJ444" s="10">
        <f t="shared" si="1553"/>
        <v>0</v>
      </c>
      <c r="CKK444" s="10">
        <f t="shared" si="1553"/>
        <v>0</v>
      </c>
      <c r="CKL444" s="10">
        <f t="shared" si="1553"/>
        <v>0</v>
      </c>
      <c r="CKM444" s="10">
        <f t="shared" si="1553"/>
        <v>0</v>
      </c>
      <c r="CKN444" s="10">
        <f t="shared" si="1553"/>
        <v>0</v>
      </c>
      <c r="CKO444" s="10">
        <f t="shared" si="1553"/>
        <v>0</v>
      </c>
      <c r="CKP444" s="10">
        <f t="shared" si="1553"/>
        <v>0</v>
      </c>
      <c r="CKQ444" s="10">
        <f t="shared" si="1553"/>
        <v>0</v>
      </c>
      <c r="CKR444" s="10">
        <f t="shared" si="1553"/>
        <v>0</v>
      </c>
      <c r="CKS444" s="10">
        <f t="shared" si="1553"/>
        <v>0</v>
      </c>
      <c r="CKT444" s="10">
        <f t="shared" si="1553"/>
        <v>0</v>
      </c>
      <c r="CKU444" s="10">
        <f t="shared" si="1553"/>
        <v>0</v>
      </c>
      <c r="CKV444" s="10">
        <f t="shared" si="1553"/>
        <v>0</v>
      </c>
      <c r="CKW444" s="10">
        <f t="shared" si="1553"/>
        <v>0</v>
      </c>
      <c r="CKX444" s="10">
        <f t="shared" si="1553"/>
        <v>0</v>
      </c>
      <c r="CKY444" s="10">
        <f t="shared" si="1553"/>
        <v>0</v>
      </c>
      <c r="CKZ444" s="10">
        <f t="shared" si="1553"/>
        <v>0</v>
      </c>
      <c r="CLA444" s="10">
        <f t="shared" si="1553"/>
        <v>0</v>
      </c>
      <c r="CLB444" s="10">
        <f t="shared" si="1553"/>
        <v>0</v>
      </c>
      <c r="CLC444" s="10">
        <f t="shared" si="1553"/>
        <v>0</v>
      </c>
      <c r="CLD444" s="10">
        <f t="shared" si="1553"/>
        <v>0</v>
      </c>
      <c r="CLE444" s="10">
        <f t="shared" si="1553"/>
        <v>0</v>
      </c>
      <c r="CLF444" s="10">
        <f t="shared" si="1553"/>
        <v>0</v>
      </c>
      <c r="CLG444" s="10">
        <f t="shared" si="1553"/>
        <v>0</v>
      </c>
      <c r="CLH444" s="10">
        <f t="shared" si="1553"/>
        <v>0</v>
      </c>
      <c r="CLI444" s="10">
        <f t="shared" si="1553"/>
        <v>0</v>
      </c>
      <c r="CLJ444" s="10">
        <f t="shared" si="1553"/>
        <v>0</v>
      </c>
      <c r="CLK444" s="10">
        <f t="shared" si="1553"/>
        <v>0</v>
      </c>
      <c r="CLL444" s="10">
        <f t="shared" si="1553"/>
        <v>0</v>
      </c>
      <c r="CLM444" s="10">
        <f t="shared" si="1553"/>
        <v>0</v>
      </c>
      <c r="CLN444" s="10">
        <f t="shared" si="1553"/>
        <v>0</v>
      </c>
      <c r="CLO444" s="10">
        <f t="shared" si="1553"/>
        <v>0</v>
      </c>
      <c r="CLP444" s="10">
        <f t="shared" si="1553"/>
        <v>0</v>
      </c>
      <c r="CLQ444" s="10">
        <f t="shared" si="1553"/>
        <v>0</v>
      </c>
      <c r="CLR444" s="10">
        <f t="shared" si="1553"/>
        <v>0</v>
      </c>
      <c r="CLS444" s="10">
        <f t="shared" si="1553"/>
        <v>0</v>
      </c>
      <c r="CLT444" s="10">
        <f t="shared" si="1553"/>
        <v>0</v>
      </c>
      <c r="CLU444" s="10">
        <f t="shared" si="1553"/>
        <v>0</v>
      </c>
      <c r="CLV444" s="10">
        <f t="shared" si="1553"/>
        <v>0</v>
      </c>
      <c r="CLW444" s="10">
        <f t="shared" si="1553"/>
        <v>0</v>
      </c>
      <c r="CLX444" s="10">
        <f t="shared" si="1553"/>
        <v>0</v>
      </c>
      <c r="CLY444" s="10">
        <f t="shared" si="1553"/>
        <v>0</v>
      </c>
      <c r="CLZ444" s="10">
        <f t="shared" si="1553"/>
        <v>0</v>
      </c>
      <c r="CMA444" s="10">
        <f t="shared" si="1553"/>
        <v>0</v>
      </c>
      <c r="CMB444" s="10">
        <f t="shared" si="1553"/>
        <v>0</v>
      </c>
      <c r="CMC444" s="10">
        <f t="shared" si="1553"/>
        <v>0</v>
      </c>
      <c r="CMD444" s="10">
        <f t="shared" si="1553"/>
        <v>0</v>
      </c>
      <c r="CME444" s="10">
        <f t="shared" si="1553"/>
        <v>0</v>
      </c>
      <c r="CMF444" s="10">
        <f t="shared" si="1553"/>
        <v>0</v>
      </c>
      <c r="CMG444" s="10">
        <f t="shared" si="1553"/>
        <v>0</v>
      </c>
      <c r="CMH444" s="10">
        <f t="shared" si="1553"/>
        <v>0</v>
      </c>
      <c r="CMI444" s="10">
        <f t="shared" si="1553"/>
        <v>0</v>
      </c>
      <c r="CMJ444" s="10">
        <f t="shared" si="1553"/>
        <v>0</v>
      </c>
      <c r="CMK444" s="10">
        <f t="shared" si="1553"/>
        <v>0</v>
      </c>
      <c r="CML444" s="10">
        <f t="shared" si="1553"/>
        <v>0</v>
      </c>
      <c r="CMM444" s="10">
        <f t="shared" si="1553"/>
        <v>0</v>
      </c>
      <c r="CMN444" s="10">
        <f t="shared" si="1553"/>
        <v>0</v>
      </c>
      <c r="CMO444" s="10">
        <f t="shared" si="1553"/>
        <v>0</v>
      </c>
      <c r="CMP444" s="10">
        <f t="shared" ref="CMP444:CPA444" si="1554">SUM(CMP441:CMP443)</f>
        <v>0</v>
      </c>
      <c r="CMQ444" s="10">
        <f t="shared" si="1554"/>
        <v>0</v>
      </c>
      <c r="CMR444" s="10">
        <f t="shared" si="1554"/>
        <v>0</v>
      </c>
      <c r="CMS444" s="10">
        <f t="shared" si="1554"/>
        <v>0</v>
      </c>
      <c r="CMT444" s="10">
        <f t="shared" si="1554"/>
        <v>0</v>
      </c>
      <c r="CMU444" s="10">
        <f t="shared" si="1554"/>
        <v>0</v>
      </c>
      <c r="CMV444" s="10">
        <f t="shared" si="1554"/>
        <v>0</v>
      </c>
      <c r="CMW444" s="10">
        <f t="shared" si="1554"/>
        <v>0</v>
      </c>
      <c r="CMX444" s="10">
        <f t="shared" si="1554"/>
        <v>0</v>
      </c>
      <c r="CMY444" s="10">
        <f t="shared" si="1554"/>
        <v>0</v>
      </c>
      <c r="CMZ444" s="10">
        <f t="shared" si="1554"/>
        <v>0</v>
      </c>
      <c r="CNA444" s="10">
        <f t="shared" si="1554"/>
        <v>0</v>
      </c>
      <c r="CNB444" s="10">
        <f t="shared" si="1554"/>
        <v>0</v>
      </c>
      <c r="CNC444" s="10">
        <f t="shared" si="1554"/>
        <v>0</v>
      </c>
      <c r="CND444" s="10">
        <f t="shared" si="1554"/>
        <v>0</v>
      </c>
      <c r="CNE444" s="10">
        <f t="shared" si="1554"/>
        <v>0</v>
      </c>
      <c r="CNF444" s="10">
        <f t="shared" si="1554"/>
        <v>0</v>
      </c>
      <c r="CNG444" s="10">
        <f t="shared" si="1554"/>
        <v>0</v>
      </c>
      <c r="CNH444" s="10">
        <f t="shared" si="1554"/>
        <v>0</v>
      </c>
      <c r="CNI444" s="10">
        <f t="shared" si="1554"/>
        <v>0</v>
      </c>
      <c r="CNJ444" s="10">
        <f t="shared" si="1554"/>
        <v>0</v>
      </c>
      <c r="CNK444" s="10">
        <f t="shared" si="1554"/>
        <v>0</v>
      </c>
      <c r="CNL444" s="10">
        <f t="shared" si="1554"/>
        <v>0</v>
      </c>
      <c r="CNM444" s="10">
        <f t="shared" si="1554"/>
        <v>0</v>
      </c>
      <c r="CNN444" s="10">
        <f t="shared" si="1554"/>
        <v>0</v>
      </c>
      <c r="CNO444" s="10">
        <f t="shared" si="1554"/>
        <v>0</v>
      </c>
      <c r="CNP444" s="10">
        <f t="shared" si="1554"/>
        <v>0</v>
      </c>
      <c r="CNQ444" s="10">
        <f t="shared" si="1554"/>
        <v>0</v>
      </c>
      <c r="CNR444" s="10">
        <f t="shared" si="1554"/>
        <v>0</v>
      </c>
      <c r="CNS444" s="10">
        <f t="shared" si="1554"/>
        <v>0</v>
      </c>
      <c r="CNT444" s="10">
        <f t="shared" si="1554"/>
        <v>0</v>
      </c>
      <c r="CNU444" s="10">
        <f t="shared" si="1554"/>
        <v>0</v>
      </c>
      <c r="CNV444" s="10">
        <f t="shared" si="1554"/>
        <v>0</v>
      </c>
      <c r="CNW444" s="10">
        <f t="shared" si="1554"/>
        <v>0</v>
      </c>
      <c r="CNX444" s="10">
        <f t="shared" si="1554"/>
        <v>0</v>
      </c>
      <c r="CNY444" s="10">
        <f t="shared" si="1554"/>
        <v>0</v>
      </c>
      <c r="CNZ444" s="10">
        <f t="shared" si="1554"/>
        <v>0</v>
      </c>
      <c r="COA444" s="10">
        <f t="shared" si="1554"/>
        <v>0</v>
      </c>
      <c r="COB444" s="10">
        <f t="shared" si="1554"/>
        <v>0</v>
      </c>
      <c r="COC444" s="10">
        <f t="shared" si="1554"/>
        <v>0</v>
      </c>
      <c r="COD444" s="10">
        <f t="shared" si="1554"/>
        <v>0</v>
      </c>
      <c r="COE444" s="10">
        <f t="shared" si="1554"/>
        <v>0</v>
      </c>
      <c r="COF444" s="10">
        <f t="shared" si="1554"/>
        <v>0</v>
      </c>
      <c r="COG444" s="10">
        <f t="shared" si="1554"/>
        <v>0</v>
      </c>
      <c r="COH444" s="10">
        <f t="shared" si="1554"/>
        <v>0</v>
      </c>
      <c r="COI444" s="10">
        <f t="shared" si="1554"/>
        <v>0</v>
      </c>
      <c r="COJ444" s="10">
        <f t="shared" si="1554"/>
        <v>0</v>
      </c>
      <c r="COK444" s="10">
        <f t="shared" si="1554"/>
        <v>0</v>
      </c>
      <c r="COL444" s="10">
        <f t="shared" si="1554"/>
        <v>0</v>
      </c>
      <c r="COM444" s="10">
        <f t="shared" si="1554"/>
        <v>0</v>
      </c>
      <c r="CON444" s="10">
        <f t="shared" si="1554"/>
        <v>0</v>
      </c>
      <c r="COO444" s="10">
        <f t="shared" si="1554"/>
        <v>0</v>
      </c>
      <c r="COP444" s="10">
        <f t="shared" si="1554"/>
        <v>0</v>
      </c>
      <c r="COQ444" s="10">
        <f t="shared" si="1554"/>
        <v>0</v>
      </c>
      <c r="COR444" s="10">
        <f t="shared" si="1554"/>
        <v>0</v>
      </c>
      <c r="COS444" s="10">
        <f t="shared" si="1554"/>
        <v>0</v>
      </c>
      <c r="COT444" s="10">
        <f t="shared" si="1554"/>
        <v>0</v>
      </c>
      <c r="COU444" s="10">
        <f t="shared" si="1554"/>
        <v>0</v>
      </c>
      <c r="COV444" s="10">
        <f t="shared" si="1554"/>
        <v>0</v>
      </c>
      <c r="COW444" s="10">
        <f t="shared" si="1554"/>
        <v>0</v>
      </c>
      <c r="COX444" s="10">
        <f t="shared" si="1554"/>
        <v>0</v>
      </c>
      <c r="COY444" s="10">
        <f t="shared" si="1554"/>
        <v>0</v>
      </c>
      <c r="COZ444" s="10">
        <f t="shared" si="1554"/>
        <v>0</v>
      </c>
      <c r="CPA444" s="10">
        <f t="shared" si="1554"/>
        <v>0</v>
      </c>
      <c r="CPB444" s="10">
        <f t="shared" ref="CPB444:CRM444" si="1555">SUM(CPB441:CPB443)</f>
        <v>0</v>
      </c>
      <c r="CPC444" s="10">
        <f t="shared" si="1555"/>
        <v>0</v>
      </c>
      <c r="CPD444" s="10">
        <f t="shared" si="1555"/>
        <v>0</v>
      </c>
      <c r="CPE444" s="10">
        <f t="shared" si="1555"/>
        <v>0</v>
      </c>
      <c r="CPF444" s="10">
        <f t="shared" si="1555"/>
        <v>0</v>
      </c>
      <c r="CPG444" s="10">
        <f t="shared" si="1555"/>
        <v>0</v>
      </c>
      <c r="CPH444" s="10">
        <f t="shared" si="1555"/>
        <v>0</v>
      </c>
      <c r="CPI444" s="10">
        <f t="shared" si="1555"/>
        <v>0</v>
      </c>
      <c r="CPJ444" s="10">
        <f t="shared" si="1555"/>
        <v>0</v>
      </c>
      <c r="CPK444" s="10">
        <f t="shared" si="1555"/>
        <v>0</v>
      </c>
      <c r="CPL444" s="10">
        <f t="shared" si="1555"/>
        <v>0</v>
      </c>
      <c r="CPM444" s="10">
        <f t="shared" si="1555"/>
        <v>0</v>
      </c>
      <c r="CPN444" s="10">
        <f t="shared" si="1555"/>
        <v>0</v>
      </c>
      <c r="CPO444" s="10">
        <f t="shared" si="1555"/>
        <v>0</v>
      </c>
      <c r="CPP444" s="10">
        <f t="shared" si="1555"/>
        <v>0</v>
      </c>
      <c r="CPQ444" s="10">
        <f t="shared" si="1555"/>
        <v>0</v>
      </c>
      <c r="CPR444" s="10">
        <f t="shared" si="1555"/>
        <v>0</v>
      </c>
      <c r="CPS444" s="10">
        <f t="shared" si="1555"/>
        <v>0</v>
      </c>
      <c r="CPT444" s="10">
        <f t="shared" si="1555"/>
        <v>0</v>
      </c>
      <c r="CPU444" s="10">
        <f t="shared" si="1555"/>
        <v>0</v>
      </c>
      <c r="CPV444" s="10">
        <f t="shared" si="1555"/>
        <v>0</v>
      </c>
      <c r="CPW444" s="10">
        <f t="shared" si="1555"/>
        <v>0</v>
      </c>
      <c r="CPX444" s="10">
        <f t="shared" si="1555"/>
        <v>0</v>
      </c>
      <c r="CPY444" s="10">
        <f t="shared" si="1555"/>
        <v>0</v>
      </c>
      <c r="CPZ444" s="10">
        <f t="shared" si="1555"/>
        <v>0</v>
      </c>
      <c r="CQA444" s="10">
        <f t="shared" si="1555"/>
        <v>0</v>
      </c>
      <c r="CQB444" s="10">
        <f t="shared" si="1555"/>
        <v>0</v>
      </c>
      <c r="CQC444" s="10">
        <f t="shared" si="1555"/>
        <v>0</v>
      </c>
      <c r="CQD444" s="10">
        <f t="shared" si="1555"/>
        <v>0</v>
      </c>
      <c r="CQE444" s="10">
        <f t="shared" si="1555"/>
        <v>0</v>
      </c>
      <c r="CQF444" s="10">
        <f t="shared" si="1555"/>
        <v>0</v>
      </c>
      <c r="CQG444" s="10">
        <f t="shared" si="1555"/>
        <v>0</v>
      </c>
      <c r="CQH444" s="10">
        <f t="shared" si="1555"/>
        <v>0</v>
      </c>
      <c r="CQI444" s="10">
        <f t="shared" si="1555"/>
        <v>0</v>
      </c>
      <c r="CQJ444" s="10">
        <f t="shared" si="1555"/>
        <v>0</v>
      </c>
      <c r="CQK444" s="10">
        <f t="shared" si="1555"/>
        <v>0</v>
      </c>
      <c r="CQL444" s="10">
        <f t="shared" si="1555"/>
        <v>0</v>
      </c>
      <c r="CQM444" s="10">
        <f t="shared" si="1555"/>
        <v>0</v>
      </c>
      <c r="CQN444" s="10">
        <f t="shared" si="1555"/>
        <v>0</v>
      </c>
      <c r="CQO444" s="10">
        <f t="shared" si="1555"/>
        <v>0</v>
      </c>
      <c r="CQP444" s="10">
        <f t="shared" si="1555"/>
        <v>0</v>
      </c>
      <c r="CQQ444" s="10">
        <f t="shared" si="1555"/>
        <v>0</v>
      </c>
      <c r="CQR444" s="10">
        <f t="shared" si="1555"/>
        <v>0</v>
      </c>
      <c r="CQS444" s="10">
        <f t="shared" si="1555"/>
        <v>0</v>
      </c>
      <c r="CQT444" s="10">
        <f t="shared" si="1555"/>
        <v>0</v>
      </c>
      <c r="CQU444" s="10">
        <f t="shared" si="1555"/>
        <v>0</v>
      </c>
      <c r="CQV444" s="10">
        <f t="shared" si="1555"/>
        <v>0</v>
      </c>
      <c r="CQW444" s="10">
        <f t="shared" si="1555"/>
        <v>0</v>
      </c>
      <c r="CQX444" s="10">
        <f t="shared" si="1555"/>
        <v>0</v>
      </c>
      <c r="CQY444" s="10">
        <f t="shared" si="1555"/>
        <v>0</v>
      </c>
      <c r="CQZ444" s="10">
        <f t="shared" si="1555"/>
        <v>0</v>
      </c>
      <c r="CRA444" s="10">
        <f t="shared" si="1555"/>
        <v>0</v>
      </c>
      <c r="CRB444" s="10">
        <f t="shared" si="1555"/>
        <v>0</v>
      </c>
      <c r="CRC444" s="10">
        <f t="shared" si="1555"/>
        <v>0</v>
      </c>
      <c r="CRD444" s="10">
        <f t="shared" si="1555"/>
        <v>0</v>
      </c>
      <c r="CRE444" s="10">
        <f t="shared" si="1555"/>
        <v>0</v>
      </c>
      <c r="CRF444" s="10">
        <f t="shared" si="1555"/>
        <v>0</v>
      </c>
      <c r="CRG444" s="10">
        <f t="shared" si="1555"/>
        <v>0</v>
      </c>
      <c r="CRH444" s="10">
        <f t="shared" si="1555"/>
        <v>0</v>
      </c>
      <c r="CRI444" s="10">
        <f t="shared" si="1555"/>
        <v>0</v>
      </c>
      <c r="CRJ444" s="10">
        <f t="shared" si="1555"/>
        <v>0</v>
      </c>
      <c r="CRK444" s="10">
        <f t="shared" si="1555"/>
        <v>0</v>
      </c>
      <c r="CRL444" s="10">
        <f t="shared" si="1555"/>
        <v>0</v>
      </c>
      <c r="CRM444" s="10">
        <f t="shared" si="1555"/>
        <v>0</v>
      </c>
      <c r="CRN444" s="10">
        <f t="shared" ref="CRN444:CTY444" si="1556">SUM(CRN441:CRN443)</f>
        <v>0</v>
      </c>
      <c r="CRO444" s="10">
        <f t="shared" si="1556"/>
        <v>0</v>
      </c>
      <c r="CRP444" s="10">
        <f t="shared" si="1556"/>
        <v>0</v>
      </c>
      <c r="CRQ444" s="10">
        <f t="shared" si="1556"/>
        <v>0</v>
      </c>
      <c r="CRR444" s="10">
        <f t="shared" si="1556"/>
        <v>0</v>
      </c>
      <c r="CRS444" s="10">
        <f t="shared" si="1556"/>
        <v>0</v>
      </c>
      <c r="CRT444" s="10">
        <f t="shared" si="1556"/>
        <v>0</v>
      </c>
      <c r="CRU444" s="10">
        <f t="shared" si="1556"/>
        <v>0</v>
      </c>
      <c r="CRV444" s="10">
        <f t="shared" si="1556"/>
        <v>0</v>
      </c>
      <c r="CRW444" s="10">
        <f t="shared" si="1556"/>
        <v>0</v>
      </c>
      <c r="CRX444" s="10">
        <f t="shared" si="1556"/>
        <v>0</v>
      </c>
      <c r="CRY444" s="10">
        <f t="shared" si="1556"/>
        <v>0</v>
      </c>
      <c r="CRZ444" s="10">
        <f t="shared" si="1556"/>
        <v>0</v>
      </c>
      <c r="CSA444" s="10">
        <f t="shared" si="1556"/>
        <v>0</v>
      </c>
      <c r="CSB444" s="10">
        <f t="shared" si="1556"/>
        <v>0</v>
      </c>
      <c r="CSC444" s="10">
        <f t="shared" si="1556"/>
        <v>0</v>
      </c>
      <c r="CSD444" s="10">
        <f t="shared" si="1556"/>
        <v>0</v>
      </c>
      <c r="CSE444" s="10">
        <f t="shared" si="1556"/>
        <v>0</v>
      </c>
      <c r="CSF444" s="10">
        <f t="shared" si="1556"/>
        <v>0</v>
      </c>
      <c r="CSG444" s="10">
        <f t="shared" si="1556"/>
        <v>0</v>
      </c>
      <c r="CSH444" s="10">
        <f t="shared" si="1556"/>
        <v>0</v>
      </c>
      <c r="CSI444" s="10">
        <f t="shared" si="1556"/>
        <v>0</v>
      </c>
      <c r="CSJ444" s="10">
        <f t="shared" si="1556"/>
        <v>0</v>
      </c>
      <c r="CSK444" s="10">
        <f t="shared" si="1556"/>
        <v>0</v>
      </c>
      <c r="CSL444" s="10">
        <f t="shared" si="1556"/>
        <v>0</v>
      </c>
      <c r="CSM444" s="10">
        <f t="shared" si="1556"/>
        <v>0</v>
      </c>
      <c r="CSN444" s="10">
        <f t="shared" si="1556"/>
        <v>0</v>
      </c>
      <c r="CSO444" s="10">
        <f t="shared" si="1556"/>
        <v>0</v>
      </c>
      <c r="CSP444" s="10">
        <f t="shared" si="1556"/>
        <v>0</v>
      </c>
      <c r="CSQ444" s="10">
        <f t="shared" si="1556"/>
        <v>0</v>
      </c>
      <c r="CSR444" s="10">
        <f t="shared" si="1556"/>
        <v>0</v>
      </c>
      <c r="CSS444" s="10">
        <f t="shared" si="1556"/>
        <v>0</v>
      </c>
      <c r="CST444" s="10">
        <f t="shared" si="1556"/>
        <v>0</v>
      </c>
      <c r="CSU444" s="10">
        <f t="shared" si="1556"/>
        <v>0</v>
      </c>
      <c r="CSV444" s="10">
        <f t="shared" si="1556"/>
        <v>0</v>
      </c>
      <c r="CSW444" s="10">
        <f t="shared" si="1556"/>
        <v>0</v>
      </c>
      <c r="CSX444" s="10">
        <f t="shared" si="1556"/>
        <v>0</v>
      </c>
      <c r="CSY444" s="10">
        <f t="shared" si="1556"/>
        <v>0</v>
      </c>
      <c r="CSZ444" s="10">
        <f t="shared" si="1556"/>
        <v>0</v>
      </c>
      <c r="CTA444" s="10">
        <f t="shared" si="1556"/>
        <v>0</v>
      </c>
      <c r="CTB444" s="10">
        <f t="shared" si="1556"/>
        <v>0</v>
      </c>
      <c r="CTC444" s="10">
        <f t="shared" si="1556"/>
        <v>0</v>
      </c>
      <c r="CTD444" s="10">
        <f t="shared" si="1556"/>
        <v>0</v>
      </c>
      <c r="CTE444" s="10">
        <f t="shared" si="1556"/>
        <v>0</v>
      </c>
      <c r="CTF444" s="10">
        <f t="shared" si="1556"/>
        <v>0</v>
      </c>
      <c r="CTG444" s="10">
        <f t="shared" si="1556"/>
        <v>0</v>
      </c>
      <c r="CTH444" s="10">
        <f t="shared" si="1556"/>
        <v>0</v>
      </c>
      <c r="CTI444" s="10">
        <f t="shared" si="1556"/>
        <v>0</v>
      </c>
      <c r="CTJ444" s="10">
        <f t="shared" si="1556"/>
        <v>0</v>
      </c>
      <c r="CTK444" s="10">
        <f t="shared" si="1556"/>
        <v>0</v>
      </c>
      <c r="CTL444" s="10">
        <f t="shared" si="1556"/>
        <v>0</v>
      </c>
      <c r="CTM444" s="10">
        <f t="shared" si="1556"/>
        <v>0</v>
      </c>
      <c r="CTN444" s="10">
        <f t="shared" si="1556"/>
        <v>0</v>
      </c>
      <c r="CTO444" s="10">
        <f t="shared" si="1556"/>
        <v>0</v>
      </c>
      <c r="CTP444" s="10">
        <f t="shared" si="1556"/>
        <v>0</v>
      </c>
      <c r="CTQ444" s="10">
        <f t="shared" si="1556"/>
        <v>0</v>
      </c>
      <c r="CTR444" s="10">
        <f t="shared" si="1556"/>
        <v>0</v>
      </c>
      <c r="CTS444" s="10">
        <f t="shared" si="1556"/>
        <v>0</v>
      </c>
      <c r="CTT444" s="10">
        <f t="shared" si="1556"/>
        <v>0</v>
      </c>
      <c r="CTU444" s="10">
        <f t="shared" si="1556"/>
        <v>0</v>
      </c>
      <c r="CTV444" s="10">
        <f t="shared" si="1556"/>
        <v>0</v>
      </c>
      <c r="CTW444" s="10">
        <f t="shared" si="1556"/>
        <v>0</v>
      </c>
      <c r="CTX444" s="10">
        <f t="shared" si="1556"/>
        <v>0</v>
      </c>
      <c r="CTY444" s="10">
        <f t="shared" si="1556"/>
        <v>0</v>
      </c>
      <c r="CTZ444" s="10">
        <f t="shared" ref="CTZ444:CWK444" si="1557">SUM(CTZ441:CTZ443)</f>
        <v>0</v>
      </c>
      <c r="CUA444" s="10">
        <f t="shared" si="1557"/>
        <v>0</v>
      </c>
      <c r="CUB444" s="10">
        <f t="shared" si="1557"/>
        <v>0</v>
      </c>
      <c r="CUC444" s="10">
        <f t="shared" si="1557"/>
        <v>0</v>
      </c>
      <c r="CUD444" s="10">
        <f t="shared" si="1557"/>
        <v>0</v>
      </c>
      <c r="CUE444" s="10">
        <f t="shared" si="1557"/>
        <v>0</v>
      </c>
      <c r="CUF444" s="10">
        <f t="shared" si="1557"/>
        <v>0</v>
      </c>
      <c r="CUG444" s="10">
        <f t="shared" si="1557"/>
        <v>0</v>
      </c>
      <c r="CUH444" s="10">
        <f t="shared" si="1557"/>
        <v>0</v>
      </c>
      <c r="CUI444" s="10">
        <f t="shared" si="1557"/>
        <v>0</v>
      </c>
      <c r="CUJ444" s="10">
        <f t="shared" si="1557"/>
        <v>0</v>
      </c>
      <c r="CUK444" s="10">
        <f t="shared" si="1557"/>
        <v>0</v>
      </c>
      <c r="CUL444" s="10">
        <f t="shared" si="1557"/>
        <v>0</v>
      </c>
      <c r="CUM444" s="10">
        <f t="shared" si="1557"/>
        <v>0</v>
      </c>
      <c r="CUN444" s="10">
        <f t="shared" si="1557"/>
        <v>0</v>
      </c>
      <c r="CUO444" s="10">
        <f t="shared" si="1557"/>
        <v>0</v>
      </c>
      <c r="CUP444" s="10">
        <f t="shared" si="1557"/>
        <v>0</v>
      </c>
      <c r="CUQ444" s="10">
        <f t="shared" si="1557"/>
        <v>0</v>
      </c>
      <c r="CUR444" s="10">
        <f t="shared" si="1557"/>
        <v>0</v>
      </c>
      <c r="CUS444" s="10">
        <f t="shared" si="1557"/>
        <v>0</v>
      </c>
      <c r="CUT444" s="10">
        <f t="shared" si="1557"/>
        <v>0</v>
      </c>
      <c r="CUU444" s="10">
        <f t="shared" si="1557"/>
        <v>0</v>
      </c>
      <c r="CUV444" s="10">
        <f t="shared" si="1557"/>
        <v>0</v>
      </c>
      <c r="CUW444" s="10">
        <f t="shared" si="1557"/>
        <v>0</v>
      </c>
      <c r="CUX444" s="10">
        <f t="shared" si="1557"/>
        <v>0</v>
      </c>
      <c r="CUY444" s="10">
        <f t="shared" si="1557"/>
        <v>0</v>
      </c>
      <c r="CUZ444" s="10">
        <f t="shared" si="1557"/>
        <v>0</v>
      </c>
      <c r="CVA444" s="10">
        <f t="shared" si="1557"/>
        <v>0</v>
      </c>
      <c r="CVB444" s="10">
        <f t="shared" si="1557"/>
        <v>0</v>
      </c>
      <c r="CVC444" s="10">
        <f t="shared" si="1557"/>
        <v>0</v>
      </c>
      <c r="CVD444" s="10">
        <f t="shared" si="1557"/>
        <v>0</v>
      </c>
      <c r="CVE444" s="10">
        <f t="shared" si="1557"/>
        <v>0</v>
      </c>
      <c r="CVF444" s="10">
        <f t="shared" si="1557"/>
        <v>0</v>
      </c>
      <c r="CVG444" s="10">
        <f t="shared" si="1557"/>
        <v>0</v>
      </c>
      <c r="CVH444" s="10">
        <f t="shared" si="1557"/>
        <v>0</v>
      </c>
      <c r="CVI444" s="10">
        <f t="shared" si="1557"/>
        <v>0</v>
      </c>
      <c r="CVJ444" s="10">
        <f t="shared" si="1557"/>
        <v>0</v>
      </c>
      <c r="CVK444" s="10">
        <f t="shared" si="1557"/>
        <v>0</v>
      </c>
      <c r="CVL444" s="10">
        <f t="shared" si="1557"/>
        <v>0</v>
      </c>
      <c r="CVM444" s="10">
        <f t="shared" si="1557"/>
        <v>0</v>
      </c>
      <c r="CVN444" s="10">
        <f t="shared" si="1557"/>
        <v>0</v>
      </c>
      <c r="CVO444" s="10">
        <f t="shared" si="1557"/>
        <v>0</v>
      </c>
      <c r="CVP444" s="10">
        <f t="shared" si="1557"/>
        <v>0</v>
      </c>
      <c r="CVQ444" s="10">
        <f t="shared" si="1557"/>
        <v>0</v>
      </c>
      <c r="CVR444" s="10">
        <f t="shared" si="1557"/>
        <v>0</v>
      </c>
      <c r="CVS444" s="10">
        <f t="shared" si="1557"/>
        <v>0</v>
      </c>
      <c r="CVT444" s="10">
        <f t="shared" si="1557"/>
        <v>0</v>
      </c>
      <c r="CVU444" s="10">
        <f t="shared" si="1557"/>
        <v>0</v>
      </c>
      <c r="CVV444" s="10">
        <f t="shared" si="1557"/>
        <v>0</v>
      </c>
      <c r="CVW444" s="10">
        <f t="shared" si="1557"/>
        <v>0</v>
      </c>
      <c r="CVX444" s="10">
        <f t="shared" si="1557"/>
        <v>0</v>
      </c>
      <c r="CVY444" s="10">
        <f t="shared" si="1557"/>
        <v>0</v>
      </c>
      <c r="CVZ444" s="10">
        <f t="shared" si="1557"/>
        <v>0</v>
      </c>
      <c r="CWA444" s="10">
        <f t="shared" si="1557"/>
        <v>0</v>
      </c>
      <c r="CWB444" s="10">
        <f t="shared" si="1557"/>
        <v>0</v>
      </c>
      <c r="CWC444" s="10">
        <f t="shared" si="1557"/>
        <v>0</v>
      </c>
      <c r="CWD444" s="10">
        <f t="shared" si="1557"/>
        <v>0</v>
      </c>
      <c r="CWE444" s="10">
        <f t="shared" si="1557"/>
        <v>0</v>
      </c>
      <c r="CWF444" s="10">
        <f t="shared" si="1557"/>
        <v>0</v>
      </c>
      <c r="CWG444" s="10">
        <f t="shared" si="1557"/>
        <v>0</v>
      </c>
      <c r="CWH444" s="10">
        <f t="shared" si="1557"/>
        <v>0</v>
      </c>
      <c r="CWI444" s="10">
        <f t="shared" si="1557"/>
        <v>0</v>
      </c>
      <c r="CWJ444" s="10">
        <f t="shared" si="1557"/>
        <v>0</v>
      </c>
      <c r="CWK444" s="10">
        <f t="shared" si="1557"/>
        <v>0</v>
      </c>
      <c r="CWL444" s="10">
        <f t="shared" ref="CWL444:CYW444" si="1558">SUM(CWL441:CWL443)</f>
        <v>0</v>
      </c>
      <c r="CWM444" s="10">
        <f t="shared" si="1558"/>
        <v>0</v>
      </c>
      <c r="CWN444" s="10">
        <f t="shared" si="1558"/>
        <v>0</v>
      </c>
      <c r="CWO444" s="10">
        <f t="shared" si="1558"/>
        <v>0</v>
      </c>
      <c r="CWP444" s="10">
        <f t="shared" si="1558"/>
        <v>0</v>
      </c>
      <c r="CWQ444" s="10">
        <f t="shared" si="1558"/>
        <v>0</v>
      </c>
      <c r="CWR444" s="10">
        <f t="shared" si="1558"/>
        <v>0</v>
      </c>
      <c r="CWS444" s="10">
        <f t="shared" si="1558"/>
        <v>0</v>
      </c>
      <c r="CWT444" s="10">
        <f t="shared" si="1558"/>
        <v>0</v>
      </c>
      <c r="CWU444" s="10">
        <f t="shared" si="1558"/>
        <v>0</v>
      </c>
      <c r="CWV444" s="10">
        <f t="shared" si="1558"/>
        <v>0</v>
      </c>
      <c r="CWW444" s="10">
        <f t="shared" si="1558"/>
        <v>0</v>
      </c>
      <c r="CWX444" s="10">
        <f t="shared" si="1558"/>
        <v>0</v>
      </c>
      <c r="CWY444" s="10">
        <f t="shared" si="1558"/>
        <v>0</v>
      </c>
      <c r="CWZ444" s="10">
        <f t="shared" si="1558"/>
        <v>0</v>
      </c>
      <c r="CXA444" s="10">
        <f t="shared" si="1558"/>
        <v>0</v>
      </c>
      <c r="CXB444" s="10">
        <f t="shared" si="1558"/>
        <v>0</v>
      </c>
      <c r="CXC444" s="10">
        <f t="shared" si="1558"/>
        <v>0</v>
      </c>
      <c r="CXD444" s="10">
        <f t="shared" si="1558"/>
        <v>0</v>
      </c>
      <c r="CXE444" s="10">
        <f t="shared" si="1558"/>
        <v>0</v>
      </c>
      <c r="CXF444" s="10">
        <f t="shared" si="1558"/>
        <v>0</v>
      </c>
      <c r="CXG444" s="10">
        <f t="shared" si="1558"/>
        <v>0</v>
      </c>
      <c r="CXH444" s="10">
        <f t="shared" si="1558"/>
        <v>0</v>
      </c>
      <c r="CXI444" s="10">
        <f t="shared" si="1558"/>
        <v>0</v>
      </c>
      <c r="CXJ444" s="10">
        <f t="shared" si="1558"/>
        <v>0</v>
      </c>
      <c r="CXK444" s="10">
        <f t="shared" si="1558"/>
        <v>0</v>
      </c>
      <c r="CXL444" s="10">
        <f t="shared" si="1558"/>
        <v>0</v>
      </c>
      <c r="CXM444" s="10">
        <f t="shared" si="1558"/>
        <v>0</v>
      </c>
      <c r="CXN444" s="10">
        <f t="shared" si="1558"/>
        <v>0</v>
      </c>
      <c r="CXO444" s="10">
        <f t="shared" si="1558"/>
        <v>0</v>
      </c>
      <c r="CXP444" s="10">
        <f t="shared" si="1558"/>
        <v>0</v>
      </c>
      <c r="CXQ444" s="10">
        <f t="shared" si="1558"/>
        <v>0</v>
      </c>
      <c r="CXR444" s="10">
        <f t="shared" si="1558"/>
        <v>0</v>
      </c>
      <c r="CXS444" s="10">
        <f t="shared" si="1558"/>
        <v>0</v>
      </c>
      <c r="CXT444" s="10">
        <f t="shared" si="1558"/>
        <v>0</v>
      </c>
      <c r="CXU444" s="10">
        <f t="shared" si="1558"/>
        <v>0</v>
      </c>
      <c r="CXV444" s="10">
        <f t="shared" si="1558"/>
        <v>0</v>
      </c>
      <c r="CXW444" s="10">
        <f t="shared" si="1558"/>
        <v>0</v>
      </c>
      <c r="CXX444" s="10">
        <f t="shared" si="1558"/>
        <v>0</v>
      </c>
      <c r="CXY444" s="10">
        <f t="shared" si="1558"/>
        <v>0</v>
      </c>
      <c r="CXZ444" s="10">
        <f t="shared" si="1558"/>
        <v>0</v>
      </c>
      <c r="CYA444" s="10">
        <f t="shared" si="1558"/>
        <v>0</v>
      </c>
      <c r="CYB444" s="10">
        <f t="shared" si="1558"/>
        <v>0</v>
      </c>
      <c r="CYC444" s="10">
        <f t="shared" si="1558"/>
        <v>0</v>
      </c>
      <c r="CYD444" s="10">
        <f t="shared" si="1558"/>
        <v>0</v>
      </c>
      <c r="CYE444" s="10">
        <f t="shared" si="1558"/>
        <v>0</v>
      </c>
      <c r="CYF444" s="10">
        <f t="shared" si="1558"/>
        <v>0</v>
      </c>
      <c r="CYG444" s="10">
        <f t="shared" si="1558"/>
        <v>0</v>
      </c>
      <c r="CYH444" s="10">
        <f t="shared" si="1558"/>
        <v>0</v>
      </c>
      <c r="CYI444" s="10">
        <f t="shared" si="1558"/>
        <v>0</v>
      </c>
      <c r="CYJ444" s="10">
        <f t="shared" si="1558"/>
        <v>0</v>
      </c>
      <c r="CYK444" s="10">
        <f t="shared" si="1558"/>
        <v>0</v>
      </c>
      <c r="CYL444" s="10">
        <f t="shared" si="1558"/>
        <v>0</v>
      </c>
      <c r="CYM444" s="10">
        <f t="shared" si="1558"/>
        <v>0</v>
      </c>
      <c r="CYN444" s="10">
        <f t="shared" si="1558"/>
        <v>0</v>
      </c>
      <c r="CYO444" s="10">
        <f t="shared" si="1558"/>
        <v>0</v>
      </c>
      <c r="CYP444" s="10">
        <f t="shared" si="1558"/>
        <v>0</v>
      </c>
      <c r="CYQ444" s="10">
        <f t="shared" si="1558"/>
        <v>0</v>
      </c>
      <c r="CYR444" s="10">
        <f t="shared" si="1558"/>
        <v>0</v>
      </c>
      <c r="CYS444" s="10">
        <f t="shared" si="1558"/>
        <v>0</v>
      </c>
      <c r="CYT444" s="10">
        <f t="shared" si="1558"/>
        <v>0</v>
      </c>
      <c r="CYU444" s="10">
        <f t="shared" si="1558"/>
        <v>0</v>
      </c>
      <c r="CYV444" s="10">
        <f t="shared" si="1558"/>
        <v>0</v>
      </c>
      <c r="CYW444" s="10">
        <f t="shared" si="1558"/>
        <v>0</v>
      </c>
      <c r="CYX444" s="10">
        <f t="shared" ref="CYX444:DBI444" si="1559">SUM(CYX441:CYX443)</f>
        <v>0</v>
      </c>
      <c r="CYY444" s="10">
        <f t="shared" si="1559"/>
        <v>0</v>
      </c>
      <c r="CYZ444" s="10">
        <f t="shared" si="1559"/>
        <v>0</v>
      </c>
      <c r="CZA444" s="10">
        <f t="shared" si="1559"/>
        <v>0</v>
      </c>
      <c r="CZB444" s="10">
        <f t="shared" si="1559"/>
        <v>0</v>
      </c>
      <c r="CZC444" s="10">
        <f t="shared" si="1559"/>
        <v>0</v>
      </c>
      <c r="CZD444" s="10">
        <f t="shared" si="1559"/>
        <v>0</v>
      </c>
      <c r="CZE444" s="10">
        <f t="shared" si="1559"/>
        <v>0</v>
      </c>
      <c r="CZF444" s="10">
        <f t="shared" si="1559"/>
        <v>0</v>
      </c>
      <c r="CZG444" s="10">
        <f t="shared" si="1559"/>
        <v>0</v>
      </c>
      <c r="CZH444" s="10">
        <f t="shared" si="1559"/>
        <v>0</v>
      </c>
      <c r="CZI444" s="10">
        <f t="shared" si="1559"/>
        <v>0</v>
      </c>
      <c r="CZJ444" s="10">
        <f t="shared" si="1559"/>
        <v>0</v>
      </c>
      <c r="CZK444" s="10">
        <f t="shared" si="1559"/>
        <v>0</v>
      </c>
      <c r="CZL444" s="10">
        <f t="shared" si="1559"/>
        <v>0</v>
      </c>
      <c r="CZM444" s="10">
        <f t="shared" si="1559"/>
        <v>0</v>
      </c>
      <c r="CZN444" s="10">
        <f t="shared" si="1559"/>
        <v>0</v>
      </c>
      <c r="CZO444" s="10">
        <f t="shared" si="1559"/>
        <v>0</v>
      </c>
      <c r="CZP444" s="10">
        <f t="shared" si="1559"/>
        <v>0</v>
      </c>
      <c r="CZQ444" s="10">
        <f t="shared" si="1559"/>
        <v>0</v>
      </c>
      <c r="CZR444" s="10">
        <f t="shared" si="1559"/>
        <v>0</v>
      </c>
      <c r="CZS444" s="10">
        <f t="shared" si="1559"/>
        <v>0</v>
      </c>
      <c r="CZT444" s="10">
        <f t="shared" si="1559"/>
        <v>0</v>
      </c>
      <c r="CZU444" s="10">
        <f t="shared" si="1559"/>
        <v>0</v>
      </c>
      <c r="CZV444" s="10">
        <f t="shared" si="1559"/>
        <v>0</v>
      </c>
      <c r="CZW444" s="10">
        <f t="shared" si="1559"/>
        <v>0</v>
      </c>
      <c r="CZX444" s="10">
        <f t="shared" si="1559"/>
        <v>0</v>
      </c>
      <c r="CZY444" s="10">
        <f t="shared" si="1559"/>
        <v>0</v>
      </c>
      <c r="CZZ444" s="10">
        <f t="shared" si="1559"/>
        <v>0</v>
      </c>
      <c r="DAA444" s="10">
        <f t="shared" si="1559"/>
        <v>0</v>
      </c>
      <c r="DAB444" s="10">
        <f t="shared" si="1559"/>
        <v>0</v>
      </c>
      <c r="DAC444" s="10">
        <f t="shared" si="1559"/>
        <v>0</v>
      </c>
      <c r="DAD444" s="10">
        <f t="shared" si="1559"/>
        <v>0</v>
      </c>
      <c r="DAE444" s="10">
        <f t="shared" si="1559"/>
        <v>0</v>
      </c>
      <c r="DAF444" s="10">
        <f t="shared" si="1559"/>
        <v>0</v>
      </c>
      <c r="DAG444" s="10">
        <f t="shared" si="1559"/>
        <v>0</v>
      </c>
      <c r="DAH444" s="10">
        <f t="shared" si="1559"/>
        <v>0</v>
      </c>
      <c r="DAI444" s="10">
        <f t="shared" si="1559"/>
        <v>0</v>
      </c>
      <c r="DAJ444" s="10">
        <f t="shared" si="1559"/>
        <v>0</v>
      </c>
      <c r="DAK444" s="10">
        <f t="shared" si="1559"/>
        <v>0</v>
      </c>
      <c r="DAL444" s="10">
        <f t="shared" si="1559"/>
        <v>0</v>
      </c>
      <c r="DAM444" s="10">
        <f t="shared" si="1559"/>
        <v>0</v>
      </c>
      <c r="DAN444" s="10">
        <f t="shared" si="1559"/>
        <v>0</v>
      </c>
      <c r="DAO444" s="10">
        <f t="shared" si="1559"/>
        <v>0</v>
      </c>
      <c r="DAP444" s="10">
        <f t="shared" si="1559"/>
        <v>0</v>
      </c>
      <c r="DAQ444" s="10">
        <f t="shared" si="1559"/>
        <v>0</v>
      </c>
      <c r="DAR444" s="10">
        <f t="shared" si="1559"/>
        <v>0</v>
      </c>
      <c r="DAS444" s="10">
        <f t="shared" si="1559"/>
        <v>0</v>
      </c>
      <c r="DAT444" s="10">
        <f t="shared" si="1559"/>
        <v>0</v>
      </c>
      <c r="DAU444" s="10">
        <f t="shared" si="1559"/>
        <v>0</v>
      </c>
      <c r="DAV444" s="10">
        <f t="shared" si="1559"/>
        <v>0</v>
      </c>
      <c r="DAW444" s="10">
        <f t="shared" si="1559"/>
        <v>0</v>
      </c>
      <c r="DAX444" s="10">
        <f t="shared" si="1559"/>
        <v>0</v>
      </c>
      <c r="DAY444" s="10">
        <f t="shared" si="1559"/>
        <v>0</v>
      </c>
      <c r="DAZ444" s="10">
        <f t="shared" si="1559"/>
        <v>0</v>
      </c>
      <c r="DBA444" s="10">
        <f t="shared" si="1559"/>
        <v>0</v>
      </c>
      <c r="DBB444" s="10">
        <f t="shared" si="1559"/>
        <v>0</v>
      </c>
      <c r="DBC444" s="10">
        <f t="shared" si="1559"/>
        <v>0</v>
      </c>
      <c r="DBD444" s="10">
        <f t="shared" si="1559"/>
        <v>0</v>
      </c>
      <c r="DBE444" s="10">
        <f t="shared" si="1559"/>
        <v>0</v>
      </c>
      <c r="DBF444" s="10">
        <f t="shared" si="1559"/>
        <v>0</v>
      </c>
      <c r="DBG444" s="10">
        <f t="shared" si="1559"/>
        <v>0</v>
      </c>
      <c r="DBH444" s="10">
        <f t="shared" si="1559"/>
        <v>0</v>
      </c>
      <c r="DBI444" s="10">
        <f t="shared" si="1559"/>
        <v>0</v>
      </c>
      <c r="DBJ444" s="10">
        <f t="shared" ref="DBJ444:DDU444" si="1560">SUM(DBJ441:DBJ443)</f>
        <v>0</v>
      </c>
      <c r="DBK444" s="10">
        <f t="shared" si="1560"/>
        <v>0</v>
      </c>
      <c r="DBL444" s="10">
        <f t="shared" si="1560"/>
        <v>0</v>
      </c>
      <c r="DBM444" s="10">
        <f t="shared" si="1560"/>
        <v>0</v>
      </c>
      <c r="DBN444" s="10">
        <f t="shared" si="1560"/>
        <v>0</v>
      </c>
      <c r="DBO444" s="10">
        <f t="shared" si="1560"/>
        <v>0</v>
      </c>
      <c r="DBP444" s="10">
        <f t="shared" si="1560"/>
        <v>0</v>
      </c>
      <c r="DBQ444" s="10">
        <f t="shared" si="1560"/>
        <v>0</v>
      </c>
      <c r="DBR444" s="10">
        <f t="shared" si="1560"/>
        <v>0</v>
      </c>
      <c r="DBS444" s="10">
        <f t="shared" si="1560"/>
        <v>0</v>
      </c>
      <c r="DBT444" s="10">
        <f t="shared" si="1560"/>
        <v>0</v>
      </c>
      <c r="DBU444" s="10">
        <f t="shared" si="1560"/>
        <v>0</v>
      </c>
      <c r="DBV444" s="10">
        <f t="shared" si="1560"/>
        <v>0</v>
      </c>
      <c r="DBW444" s="10">
        <f t="shared" si="1560"/>
        <v>0</v>
      </c>
      <c r="DBX444" s="10">
        <f t="shared" si="1560"/>
        <v>0</v>
      </c>
      <c r="DBY444" s="10">
        <f t="shared" si="1560"/>
        <v>0</v>
      </c>
      <c r="DBZ444" s="10">
        <f t="shared" si="1560"/>
        <v>0</v>
      </c>
      <c r="DCA444" s="10">
        <f t="shared" si="1560"/>
        <v>0</v>
      </c>
      <c r="DCB444" s="10">
        <f t="shared" si="1560"/>
        <v>0</v>
      </c>
      <c r="DCC444" s="10">
        <f t="shared" si="1560"/>
        <v>0</v>
      </c>
      <c r="DCD444" s="10">
        <f t="shared" si="1560"/>
        <v>0</v>
      </c>
      <c r="DCE444" s="10">
        <f t="shared" si="1560"/>
        <v>0</v>
      </c>
      <c r="DCF444" s="10">
        <f t="shared" si="1560"/>
        <v>0</v>
      </c>
      <c r="DCG444" s="10">
        <f t="shared" si="1560"/>
        <v>0</v>
      </c>
      <c r="DCH444" s="10">
        <f t="shared" si="1560"/>
        <v>0</v>
      </c>
      <c r="DCI444" s="10">
        <f t="shared" si="1560"/>
        <v>0</v>
      </c>
      <c r="DCJ444" s="10">
        <f t="shared" si="1560"/>
        <v>0</v>
      </c>
      <c r="DCK444" s="10">
        <f t="shared" si="1560"/>
        <v>0</v>
      </c>
      <c r="DCL444" s="10">
        <f t="shared" si="1560"/>
        <v>0</v>
      </c>
      <c r="DCM444" s="10">
        <f t="shared" si="1560"/>
        <v>0</v>
      </c>
      <c r="DCN444" s="10">
        <f t="shared" si="1560"/>
        <v>0</v>
      </c>
      <c r="DCO444" s="10">
        <f t="shared" si="1560"/>
        <v>0</v>
      </c>
      <c r="DCP444" s="10">
        <f t="shared" si="1560"/>
        <v>0</v>
      </c>
      <c r="DCQ444" s="10">
        <f t="shared" si="1560"/>
        <v>0</v>
      </c>
      <c r="DCR444" s="10">
        <f t="shared" si="1560"/>
        <v>0</v>
      </c>
      <c r="DCS444" s="10">
        <f t="shared" si="1560"/>
        <v>0</v>
      </c>
      <c r="DCT444" s="10">
        <f t="shared" si="1560"/>
        <v>0</v>
      </c>
      <c r="DCU444" s="10">
        <f t="shared" si="1560"/>
        <v>0</v>
      </c>
      <c r="DCV444" s="10">
        <f t="shared" si="1560"/>
        <v>0</v>
      </c>
      <c r="DCW444" s="10">
        <f t="shared" si="1560"/>
        <v>0</v>
      </c>
      <c r="DCX444" s="10">
        <f t="shared" si="1560"/>
        <v>0</v>
      </c>
      <c r="DCY444" s="10">
        <f t="shared" si="1560"/>
        <v>0</v>
      </c>
      <c r="DCZ444" s="10">
        <f t="shared" si="1560"/>
        <v>0</v>
      </c>
      <c r="DDA444" s="10">
        <f t="shared" si="1560"/>
        <v>0</v>
      </c>
      <c r="DDB444" s="10">
        <f t="shared" si="1560"/>
        <v>0</v>
      </c>
      <c r="DDC444" s="10">
        <f t="shared" si="1560"/>
        <v>0</v>
      </c>
      <c r="DDD444" s="10">
        <f t="shared" si="1560"/>
        <v>0</v>
      </c>
      <c r="DDE444" s="10">
        <f t="shared" si="1560"/>
        <v>0</v>
      </c>
      <c r="DDF444" s="10">
        <f t="shared" si="1560"/>
        <v>0</v>
      </c>
      <c r="DDG444" s="10">
        <f t="shared" si="1560"/>
        <v>0</v>
      </c>
      <c r="DDH444" s="10">
        <f t="shared" si="1560"/>
        <v>0</v>
      </c>
      <c r="DDI444" s="10">
        <f t="shared" si="1560"/>
        <v>0</v>
      </c>
      <c r="DDJ444" s="10">
        <f t="shared" si="1560"/>
        <v>0</v>
      </c>
      <c r="DDK444" s="10">
        <f t="shared" si="1560"/>
        <v>0</v>
      </c>
      <c r="DDL444" s="10">
        <f t="shared" si="1560"/>
        <v>0</v>
      </c>
      <c r="DDM444" s="10">
        <f t="shared" si="1560"/>
        <v>0</v>
      </c>
      <c r="DDN444" s="10">
        <f t="shared" si="1560"/>
        <v>0</v>
      </c>
      <c r="DDO444" s="10">
        <f t="shared" si="1560"/>
        <v>0</v>
      </c>
      <c r="DDP444" s="10">
        <f t="shared" si="1560"/>
        <v>0</v>
      </c>
      <c r="DDQ444" s="10">
        <f t="shared" si="1560"/>
        <v>0</v>
      </c>
      <c r="DDR444" s="10">
        <f t="shared" si="1560"/>
        <v>0</v>
      </c>
      <c r="DDS444" s="10">
        <f t="shared" si="1560"/>
        <v>0</v>
      </c>
      <c r="DDT444" s="10">
        <f t="shared" si="1560"/>
        <v>0</v>
      </c>
      <c r="DDU444" s="10">
        <f t="shared" si="1560"/>
        <v>0</v>
      </c>
      <c r="DDV444" s="10">
        <f t="shared" ref="DDV444:DGG444" si="1561">SUM(DDV441:DDV443)</f>
        <v>0</v>
      </c>
      <c r="DDW444" s="10">
        <f t="shared" si="1561"/>
        <v>0</v>
      </c>
      <c r="DDX444" s="10">
        <f t="shared" si="1561"/>
        <v>0</v>
      </c>
      <c r="DDY444" s="10">
        <f t="shared" si="1561"/>
        <v>0</v>
      </c>
      <c r="DDZ444" s="10">
        <f t="shared" si="1561"/>
        <v>0</v>
      </c>
      <c r="DEA444" s="10">
        <f t="shared" si="1561"/>
        <v>0</v>
      </c>
      <c r="DEB444" s="10">
        <f t="shared" si="1561"/>
        <v>0</v>
      </c>
      <c r="DEC444" s="10">
        <f t="shared" si="1561"/>
        <v>0</v>
      </c>
      <c r="DED444" s="10">
        <f t="shared" si="1561"/>
        <v>0</v>
      </c>
      <c r="DEE444" s="10">
        <f t="shared" si="1561"/>
        <v>0</v>
      </c>
      <c r="DEF444" s="10">
        <f t="shared" si="1561"/>
        <v>0</v>
      </c>
      <c r="DEG444" s="10">
        <f t="shared" si="1561"/>
        <v>0</v>
      </c>
      <c r="DEH444" s="10">
        <f t="shared" si="1561"/>
        <v>0</v>
      </c>
      <c r="DEI444" s="10">
        <f t="shared" si="1561"/>
        <v>0</v>
      </c>
      <c r="DEJ444" s="10">
        <f t="shared" si="1561"/>
        <v>0</v>
      </c>
      <c r="DEK444" s="10">
        <f t="shared" si="1561"/>
        <v>0</v>
      </c>
      <c r="DEL444" s="10">
        <f t="shared" si="1561"/>
        <v>0</v>
      </c>
      <c r="DEM444" s="10">
        <f t="shared" si="1561"/>
        <v>0</v>
      </c>
      <c r="DEN444" s="10">
        <f t="shared" si="1561"/>
        <v>0</v>
      </c>
      <c r="DEO444" s="10">
        <f t="shared" si="1561"/>
        <v>0</v>
      </c>
      <c r="DEP444" s="10">
        <f t="shared" si="1561"/>
        <v>0</v>
      </c>
      <c r="DEQ444" s="10">
        <f t="shared" si="1561"/>
        <v>0</v>
      </c>
      <c r="DER444" s="10">
        <f t="shared" si="1561"/>
        <v>0</v>
      </c>
      <c r="DES444" s="10">
        <f t="shared" si="1561"/>
        <v>0</v>
      </c>
      <c r="DET444" s="10">
        <f t="shared" si="1561"/>
        <v>0</v>
      </c>
      <c r="DEU444" s="10">
        <f t="shared" si="1561"/>
        <v>0</v>
      </c>
      <c r="DEV444" s="10">
        <f t="shared" si="1561"/>
        <v>0</v>
      </c>
      <c r="DEW444" s="10">
        <f t="shared" si="1561"/>
        <v>0</v>
      </c>
      <c r="DEX444" s="10">
        <f t="shared" si="1561"/>
        <v>0</v>
      </c>
      <c r="DEY444" s="10">
        <f t="shared" si="1561"/>
        <v>0</v>
      </c>
      <c r="DEZ444" s="10">
        <f t="shared" si="1561"/>
        <v>0</v>
      </c>
      <c r="DFA444" s="10">
        <f t="shared" si="1561"/>
        <v>0</v>
      </c>
      <c r="DFB444" s="10">
        <f t="shared" si="1561"/>
        <v>0</v>
      </c>
      <c r="DFC444" s="10">
        <f t="shared" si="1561"/>
        <v>0</v>
      </c>
      <c r="DFD444" s="10">
        <f t="shared" si="1561"/>
        <v>0</v>
      </c>
      <c r="DFE444" s="10">
        <f t="shared" si="1561"/>
        <v>0</v>
      </c>
      <c r="DFF444" s="10">
        <f t="shared" si="1561"/>
        <v>0</v>
      </c>
      <c r="DFG444" s="10">
        <f t="shared" si="1561"/>
        <v>0</v>
      </c>
      <c r="DFH444" s="10">
        <f t="shared" si="1561"/>
        <v>0</v>
      </c>
      <c r="DFI444" s="10">
        <f t="shared" si="1561"/>
        <v>0</v>
      </c>
      <c r="DFJ444" s="10">
        <f t="shared" si="1561"/>
        <v>0</v>
      </c>
      <c r="DFK444" s="10">
        <f t="shared" si="1561"/>
        <v>0</v>
      </c>
      <c r="DFL444" s="10">
        <f t="shared" si="1561"/>
        <v>0</v>
      </c>
      <c r="DFM444" s="10">
        <f t="shared" si="1561"/>
        <v>0</v>
      </c>
      <c r="DFN444" s="10">
        <f t="shared" si="1561"/>
        <v>0</v>
      </c>
      <c r="DFO444" s="10">
        <f t="shared" si="1561"/>
        <v>0</v>
      </c>
      <c r="DFP444" s="10">
        <f t="shared" si="1561"/>
        <v>0</v>
      </c>
      <c r="DFQ444" s="10">
        <f t="shared" si="1561"/>
        <v>0</v>
      </c>
      <c r="DFR444" s="10">
        <f t="shared" si="1561"/>
        <v>0</v>
      </c>
      <c r="DFS444" s="10">
        <f t="shared" si="1561"/>
        <v>0</v>
      </c>
      <c r="DFT444" s="10">
        <f t="shared" si="1561"/>
        <v>0</v>
      </c>
      <c r="DFU444" s="10">
        <f t="shared" si="1561"/>
        <v>0</v>
      </c>
      <c r="DFV444" s="10">
        <f t="shared" si="1561"/>
        <v>0</v>
      </c>
      <c r="DFW444" s="10">
        <f t="shared" si="1561"/>
        <v>0</v>
      </c>
      <c r="DFX444" s="10">
        <f t="shared" si="1561"/>
        <v>0</v>
      </c>
      <c r="DFY444" s="10">
        <f t="shared" si="1561"/>
        <v>0</v>
      </c>
      <c r="DFZ444" s="10">
        <f t="shared" si="1561"/>
        <v>0</v>
      </c>
      <c r="DGA444" s="10">
        <f t="shared" si="1561"/>
        <v>0</v>
      </c>
      <c r="DGB444" s="10">
        <f t="shared" si="1561"/>
        <v>0</v>
      </c>
      <c r="DGC444" s="10">
        <f t="shared" si="1561"/>
        <v>0</v>
      </c>
      <c r="DGD444" s="10">
        <f t="shared" si="1561"/>
        <v>0</v>
      </c>
      <c r="DGE444" s="10">
        <f t="shared" si="1561"/>
        <v>0</v>
      </c>
      <c r="DGF444" s="10">
        <f t="shared" si="1561"/>
        <v>0</v>
      </c>
      <c r="DGG444" s="10">
        <f t="shared" si="1561"/>
        <v>0</v>
      </c>
      <c r="DGH444" s="10">
        <f t="shared" ref="DGH444:DIS444" si="1562">SUM(DGH441:DGH443)</f>
        <v>0</v>
      </c>
      <c r="DGI444" s="10">
        <f t="shared" si="1562"/>
        <v>0</v>
      </c>
      <c r="DGJ444" s="10">
        <f t="shared" si="1562"/>
        <v>0</v>
      </c>
      <c r="DGK444" s="10">
        <f t="shared" si="1562"/>
        <v>0</v>
      </c>
      <c r="DGL444" s="10">
        <f t="shared" si="1562"/>
        <v>0</v>
      </c>
      <c r="DGM444" s="10">
        <f t="shared" si="1562"/>
        <v>0</v>
      </c>
      <c r="DGN444" s="10">
        <f t="shared" si="1562"/>
        <v>0</v>
      </c>
      <c r="DGO444" s="10">
        <f t="shared" si="1562"/>
        <v>0</v>
      </c>
      <c r="DGP444" s="10">
        <f t="shared" si="1562"/>
        <v>0</v>
      </c>
      <c r="DGQ444" s="10">
        <f t="shared" si="1562"/>
        <v>0</v>
      </c>
      <c r="DGR444" s="10">
        <f t="shared" si="1562"/>
        <v>0</v>
      </c>
      <c r="DGS444" s="10">
        <f t="shared" si="1562"/>
        <v>0</v>
      </c>
      <c r="DGT444" s="10">
        <f t="shared" si="1562"/>
        <v>0</v>
      </c>
      <c r="DGU444" s="10">
        <f t="shared" si="1562"/>
        <v>0</v>
      </c>
      <c r="DGV444" s="10">
        <f t="shared" si="1562"/>
        <v>0</v>
      </c>
      <c r="DGW444" s="10">
        <f t="shared" si="1562"/>
        <v>0</v>
      </c>
      <c r="DGX444" s="10">
        <f t="shared" si="1562"/>
        <v>0</v>
      </c>
      <c r="DGY444" s="10">
        <f t="shared" si="1562"/>
        <v>0</v>
      </c>
      <c r="DGZ444" s="10">
        <f t="shared" si="1562"/>
        <v>0</v>
      </c>
      <c r="DHA444" s="10">
        <f t="shared" si="1562"/>
        <v>0</v>
      </c>
      <c r="DHB444" s="10">
        <f t="shared" si="1562"/>
        <v>0</v>
      </c>
      <c r="DHC444" s="10">
        <f t="shared" si="1562"/>
        <v>0</v>
      </c>
      <c r="DHD444" s="10">
        <f t="shared" si="1562"/>
        <v>0</v>
      </c>
      <c r="DHE444" s="10">
        <f t="shared" si="1562"/>
        <v>0</v>
      </c>
      <c r="DHF444" s="10">
        <f t="shared" si="1562"/>
        <v>0</v>
      </c>
      <c r="DHG444" s="10">
        <f t="shared" si="1562"/>
        <v>0</v>
      </c>
      <c r="DHH444" s="10">
        <f t="shared" si="1562"/>
        <v>0</v>
      </c>
      <c r="DHI444" s="10">
        <f t="shared" si="1562"/>
        <v>0</v>
      </c>
      <c r="DHJ444" s="10">
        <f t="shared" si="1562"/>
        <v>0</v>
      </c>
      <c r="DHK444" s="10">
        <f t="shared" si="1562"/>
        <v>0</v>
      </c>
      <c r="DHL444" s="10">
        <f t="shared" si="1562"/>
        <v>0</v>
      </c>
      <c r="DHM444" s="10">
        <f t="shared" si="1562"/>
        <v>0</v>
      </c>
      <c r="DHN444" s="10">
        <f t="shared" si="1562"/>
        <v>0</v>
      </c>
      <c r="DHO444" s="10">
        <f t="shared" si="1562"/>
        <v>0</v>
      </c>
      <c r="DHP444" s="10">
        <f t="shared" si="1562"/>
        <v>0</v>
      </c>
      <c r="DHQ444" s="10">
        <f t="shared" si="1562"/>
        <v>0</v>
      </c>
      <c r="DHR444" s="10">
        <f t="shared" si="1562"/>
        <v>0</v>
      </c>
      <c r="DHS444" s="10">
        <f t="shared" si="1562"/>
        <v>0</v>
      </c>
      <c r="DHT444" s="10">
        <f t="shared" si="1562"/>
        <v>0</v>
      </c>
      <c r="DHU444" s="10">
        <f t="shared" si="1562"/>
        <v>0</v>
      </c>
      <c r="DHV444" s="10">
        <f t="shared" si="1562"/>
        <v>0</v>
      </c>
      <c r="DHW444" s="10">
        <f t="shared" si="1562"/>
        <v>0</v>
      </c>
      <c r="DHX444" s="10">
        <f t="shared" si="1562"/>
        <v>0</v>
      </c>
      <c r="DHY444" s="10">
        <f t="shared" si="1562"/>
        <v>0</v>
      </c>
      <c r="DHZ444" s="10">
        <f t="shared" si="1562"/>
        <v>0</v>
      </c>
      <c r="DIA444" s="10">
        <f t="shared" si="1562"/>
        <v>0</v>
      </c>
      <c r="DIB444" s="10">
        <f t="shared" si="1562"/>
        <v>0</v>
      </c>
      <c r="DIC444" s="10">
        <f t="shared" si="1562"/>
        <v>0</v>
      </c>
      <c r="DID444" s="10">
        <f t="shared" si="1562"/>
        <v>0</v>
      </c>
      <c r="DIE444" s="10">
        <f t="shared" si="1562"/>
        <v>0</v>
      </c>
      <c r="DIF444" s="10">
        <f t="shared" si="1562"/>
        <v>0</v>
      </c>
      <c r="DIG444" s="10">
        <f t="shared" si="1562"/>
        <v>0</v>
      </c>
      <c r="DIH444" s="10">
        <f t="shared" si="1562"/>
        <v>0</v>
      </c>
      <c r="DII444" s="10">
        <f t="shared" si="1562"/>
        <v>0</v>
      </c>
      <c r="DIJ444" s="10">
        <f t="shared" si="1562"/>
        <v>0</v>
      </c>
      <c r="DIK444" s="10">
        <f t="shared" si="1562"/>
        <v>0</v>
      </c>
      <c r="DIL444" s="10">
        <f t="shared" si="1562"/>
        <v>0</v>
      </c>
      <c r="DIM444" s="10">
        <f t="shared" si="1562"/>
        <v>0</v>
      </c>
      <c r="DIN444" s="10">
        <f t="shared" si="1562"/>
        <v>0</v>
      </c>
      <c r="DIO444" s="10">
        <f t="shared" si="1562"/>
        <v>0</v>
      </c>
      <c r="DIP444" s="10">
        <f t="shared" si="1562"/>
        <v>0</v>
      </c>
      <c r="DIQ444" s="10">
        <f t="shared" si="1562"/>
        <v>0</v>
      </c>
      <c r="DIR444" s="10">
        <f t="shared" si="1562"/>
        <v>0</v>
      </c>
      <c r="DIS444" s="10">
        <f t="shared" si="1562"/>
        <v>0</v>
      </c>
      <c r="DIT444" s="10">
        <f t="shared" ref="DIT444:DLE444" si="1563">SUM(DIT441:DIT443)</f>
        <v>0</v>
      </c>
      <c r="DIU444" s="10">
        <f t="shared" si="1563"/>
        <v>0</v>
      </c>
      <c r="DIV444" s="10">
        <f t="shared" si="1563"/>
        <v>0</v>
      </c>
      <c r="DIW444" s="10">
        <f t="shared" si="1563"/>
        <v>0</v>
      </c>
      <c r="DIX444" s="10">
        <f t="shared" si="1563"/>
        <v>0</v>
      </c>
      <c r="DIY444" s="10">
        <f t="shared" si="1563"/>
        <v>0</v>
      </c>
      <c r="DIZ444" s="10">
        <f t="shared" si="1563"/>
        <v>0</v>
      </c>
      <c r="DJA444" s="10">
        <f t="shared" si="1563"/>
        <v>0</v>
      </c>
      <c r="DJB444" s="10">
        <f t="shared" si="1563"/>
        <v>0</v>
      </c>
      <c r="DJC444" s="10">
        <f t="shared" si="1563"/>
        <v>0</v>
      </c>
      <c r="DJD444" s="10">
        <f t="shared" si="1563"/>
        <v>0</v>
      </c>
      <c r="DJE444" s="10">
        <f t="shared" si="1563"/>
        <v>0</v>
      </c>
      <c r="DJF444" s="10">
        <f t="shared" si="1563"/>
        <v>0</v>
      </c>
      <c r="DJG444" s="10">
        <f t="shared" si="1563"/>
        <v>0</v>
      </c>
      <c r="DJH444" s="10">
        <f t="shared" si="1563"/>
        <v>0</v>
      </c>
      <c r="DJI444" s="10">
        <f t="shared" si="1563"/>
        <v>0</v>
      </c>
      <c r="DJJ444" s="10">
        <f t="shared" si="1563"/>
        <v>0</v>
      </c>
      <c r="DJK444" s="10">
        <f t="shared" si="1563"/>
        <v>0</v>
      </c>
      <c r="DJL444" s="10">
        <f t="shared" si="1563"/>
        <v>0</v>
      </c>
      <c r="DJM444" s="10">
        <f t="shared" si="1563"/>
        <v>0</v>
      </c>
      <c r="DJN444" s="10">
        <f t="shared" si="1563"/>
        <v>0</v>
      </c>
      <c r="DJO444" s="10">
        <f t="shared" si="1563"/>
        <v>0</v>
      </c>
      <c r="DJP444" s="10">
        <f t="shared" si="1563"/>
        <v>0</v>
      </c>
      <c r="DJQ444" s="10">
        <f t="shared" si="1563"/>
        <v>0</v>
      </c>
      <c r="DJR444" s="10">
        <f t="shared" si="1563"/>
        <v>0</v>
      </c>
      <c r="DJS444" s="10">
        <f t="shared" si="1563"/>
        <v>0</v>
      </c>
      <c r="DJT444" s="10">
        <f t="shared" si="1563"/>
        <v>0</v>
      </c>
      <c r="DJU444" s="10">
        <f t="shared" si="1563"/>
        <v>0</v>
      </c>
      <c r="DJV444" s="10">
        <f t="shared" si="1563"/>
        <v>0</v>
      </c>
      <c r="DJW444" s="10">
        <f t="shared" si="1563"/>
        <v>0</v>
      </c>
      <c r="DJX444" s="10">
        <f t="shared" si="1563"/>
        <v>0</v>
      </c>
      <c r="DJY444" s="10">
        <f t="shared" si="1563"/>
        <v>0</v>
      </c>
      <c r="DJZ444" s="10">
        <f t="shared" si="1563"/>
        <v>0</v>
      </c>
      <c r="DKA444" s="10">
        <f t="shared" si="1563"/>
        <v>0</v>
      </c>
      <c r="DKB444" s="10">
        <f t="shared" si="1563"/>
        <v>0</v>
      </c>
      <c r="DKC444" s="10">
        <f t="shared" si="1563"/>
        <v>0</v>
      </c>
      <c r="DKD444" s="10">
        <f t="shared" si="1563"/>
        <v>0</v>
      </c>
      <c r="DKE444" s="10">
        <f t="shared" si="1563"/>
        <v>0</v>
      </c>
      <c r="DKF444" s="10">
        <f t="shared" si="1563"/>
        <v>0</v>
      </c>
      <c r="DKG444" s="10">
        <f t="shared" si="1563"/>
        <v>0</v>
      </c>
      <c r="DKH444" s="10">
        <f t="shared" si="1563"/>
        <v>0</v>
      </c>
      <c r="DKI444" s="10">
        <f t="shared" si="1563"/>
        <v>0</v>
      </c>
      <c r="DKJ444" s="10">
        <f t="shared" si="1563"/>
        <v>0</v>
      </c>
      <c r="DKK444" s="10">
        <f t="shared" si="1563"/>
        <v>0</v>
      </c>
      <c r="DKL444" s="10">
        <f t="shared" si="1563"/>
        <v>0</v>
      </c>
      <c r="DKM444" s="10">
        <f t="shared" si="1563"/>
        <v>0</v>
      </c>
      <c r="DKN444" s="10">
        <f t="shared" si="1563"/>
        <v>0</v>
      </c>
      <c r="DKO444" s="10">
        <f t="shared" si="1563"/>
        <v>0</v>
      </c>
      <c r="DKP444" s="10">
        <f t="shared" si="1563"/>
        <v>0</v>
      </c>
      <c r="DKQ444" s="10">
        <f t="shared" si="1563"/>
        <v>0</v>
      </c>
      <c r="DKR444" s="10">
        <f t="shared" si="1563"/>
        <v>0</v>
      </c>
      <c r="DKS444" s="10">
        <f t="shared" si="1563"/>
        <v>0</v>
      </c>
      <c r="DKT444" s="10">
        <f t="shared" si="1563"/>
        <v>0</v>
      </c>
      <c r="DKU444" s="10">
        <f t="shared" si="1563"/>
        <v>0</v>
      </c>
      <c r="DKV444" s="10">
        <f t="shared" si="1563"/>
        <v>0</v>
      </c>
      <c r="DKW444" s="10">
        <f t="shared" si="1563"/>
        <v>0</v>
      </c>
      <c r="DKX444" s="10">
        <f t="shared" si="1563"/>
        <v>0</v>
      </c>
      <c r="DKY444" s="10">
        <f t="shared" si="1563"/>
        <v>0</v>
      </c>
      <c r="DKZ444" s="10">
        <f t="shared" si="1563"/>
        <v>0</v>
      </c>
      <c r="DLA444" s="10">
        <f t="shared" si="1563"/>
        <v>0</v>
      </c>
      <c r="DLB444" s="10">
        <f t="shared" si="1563"/>
        <v>0</v>
      </c>
      <c r="DLC444" s="10">
        <f t="shared" si="1563"/>
        <v>0</v>
      </c>
      <c r="DLD444" s="10">
        <f t="shared" si="1563"/>
        <v>0</v>
      </c>
      <c r="DLE444" s="10">
        <f t="shared" si="1563"/>
        <v>0</v>
      </c>
      <c r="DLF444" s="10">
        <f t="shared" ref="DLF444:DNQ444" si="1564">SUM(DLF441:DLF443)</f>
        <v>0</v>
      </c>
      <c r="DLG444" s="10">
        <f t="shared" si="1564"/>
        <v>0</v>
      </c>
      <c r="DLH444" s="10">
        <f t="shared" si="1564"/>
        <v>0</v>
      </c>
      <c r="DLI444" s="10">
        <f t="shared" si="1564"/>
        <v>0</v>
      </c>
      <c r="DLJ444" s="10">
        <f t="shared" si="1564"/>
        <v>0</v>
      </c>
      <c r="DLK444" s="10">
        <f t="shared" si="1564"/>
        <v>0</v>
      </c>
      <c r="DLL444" s="10">
        <f t="shared" si="1564"/>
        <v>0</v>
      </c>
      <c r="DLM444" s="10">
        <f t="shared" si="1564"/>
        <v>0</v>
      </c>
      <c r="DLN444" s="10">
        <f t="shared" si="1564"/>
        <v>0</v>
      </c>
      <c r="DLO444" s="10">
        <f t="shared" si="1564"/>
        <v>0</v>
      </c>
      <c r="DLP444" s="10">
        <f t="shared" si="1564"/>
        <v>0</v>
      </c>
      <c r="DLQ444" s="10">
        <f t="shared" si="1564"/>
        <v>0</v>
      </c>
      <c r="DLR444" s="10">
        <f t="shared" si="1564"/>
        <v>0</v>
      </c>
      <c r="DLS444" s="10">
        <f t="shared" si="1564"/>
        <v>0</v>
      </c>
      <c r="DLT444" s="10">
        <f t="shared" si="1564"/>
        <v>0</v>
      </c>
      <c r="DLU444" s="10">
        <f t="shared" si="1564"/>
        <v>0</v>
      </c>
      <c r="DLV444" s="10">
        <f t="shared" si="1564"/>
        <v>0</v>
      </c>
      <c r="DLW444" s="10">
        <f t="shared" si="1564"/>
        <v>0</v>
      </c>
      <c r="DLX444" s="10">
        <f t="shared" si="1564"/>
        <v>0</v>
      </c>
      <c r="DLY444" s="10">
        <f t="shared" si="1564"/>
        <v>0</v>
      </c>
      <c r="DLZ444" s="10">
        <f t="shared" si="1564"/>
        <v>0</v>
      </c>
      <c r="DMA444" s="10">
        <f t="shared" si="1564"/>
        <v>0</v>
      </c>
      <c r="DMB444" s="10">
        <f t="shared" si="1564"/>
        <v>0</v>
      </c>
      <c r="DMC444" s="10">
        <f t="shared" si="1564"/>
        <v>0</v>
      </c>
      <c r="DMD444" s="10">
        <f t="shared" si="1564"/>
        <v>0</v>
      </c>
      <c r="DME444" s="10">
        <f t="shared" si="1564"/>
        <v>0</v>
      </c>
      <c r="DMF444" s="10">
        <f t="shared" si="1564"/>
        <v>0</v>
      </c>
      <c r="DMG444" s="10">
        <f t="shared" si="1564"/>
        <v>0</v>
      </c>
      <c r="DMH444" s="10">
        <f t="shared" si="1564"/>
        <v>0</v>
      </c>
      <c r="DMI444" s="10">
        <f t="shared" si="1564"/>
        <v>0</v>
      </c>
      <c r="DMJ444" s="10">
        <f t="shared" si="1564"/>
        <v>0</v>
      </c>
      <c r="DMK444" s="10">
        <f t="shared" si="1564"/>
        <v>0</v>
      </c>
      <c r="DML444" s="10">
        <f t="shared" si="1564"/>
        <v>0</v>
      </c>
      <c r="DMM444" s="10">
        <f t="shared" si="1564"/>
        <v>0</v>
      </c>
      <c r="DMN444" s="10">
        <f t="shared" si="1564"/>
        <v>0</v>
      </c>
      <c r="DMO444" s="10">
        <f t="shared" si="1564"/>
        <v>0</v>
      </c>
      <c r="DMP444" s="10">
        <f t="shared" si="1564"/>
        <v>0</v>
      </c>
      <c r="DMQ444" s="10">
        <f t="shared" si="1564"/>
        <v>0</v>
      </c>
      <c r="DMR444" s="10">
        <f t="shared" si="1564"/>
        <v>0</v>
      </c>
      <c r="DMS444" s="10">
        <f t="shared" si="1564"/>
        <v>0</v>
      </c>
      <c r="DMT444" s="10">
        <f t="shared" si="1564"/>
        <v>0</v>
      </c>
      <c r="DMU444" s="10">
        <f t="shared" si="1564"/>
        <v>0</v>
      </c>
      <c r="DMV444" s="10">
        <f t="shared" si="1564"/>
        <v>0</v>
      </c>
      <c r="DMW444" s="10">
        <f t="shared" si="1564"/>
        <v>0</v>
      </c>
      <c r="DMX444" s="10">
        <f t="shared" si="1564"/>
        <v>0</v>
      </c>
      <c r="DMY444" s="10">
        <f t="shared" si="1564"/>
        <v>0</v>
      </c>
      <c r="DMZ444" s="10">
        <f t="shared" si="1564"/>
        <v>0</v>
      </c>
      <c r="DNA444" s="10">
        <f t="shared" si="1564"/>
        <v>0</v>
      </c>
      <c r="DNB444" s="10">
        <f t="shared" si="1564"/>
        <v>0</v>
      </c>
      <c r="DNC444" s="10">
        <f t="shared" si="1564"/>
        <v>0</v>
      </c>
      <c r="DND444" s="10">
        <f t="shared" si="1564"/>
        <v>0</v>
      </c>
      <c r="DNE444" s="10">
        <f t="shared" si="1564"/>
        <v>0</v>
      </c>
      <c r="DNF444" s="10">
        <f t="shared" si="1564"/>
        <v>0</v>
      </c>
      <c r="DNG444" s="10">
        <f t="shared" si="1564"/>
        <v>0</v>
      </c>
      <c r="DNH444" s="10">
        <f t="shared" si="1564"/>
        <v>0</v>
      </c>
      <c r="DNI444" s="10">
        <f t="shared" si="1564"/>
        <v>0</v>
      </c>
      <c r="DNJ444" s="10">
        <f t="shared" si="1564"/>
        <v>0</v>
      </c>
      <c r="DNK444" s="10">
        <f t="shared" si="1564"/>
        <v>0</v>
      </c>
      <c r="DNL444" s="10">
        <f t="shared" si="1564"/>
        <v>0</v>
      </c>
      <c r="DNM444" s="10">
        <f t="shared" si="1564"/>
        <v>0</v>
      </c>
      <c r="DNN444" s="10">
        <f t="shared" si="1564"/>
        <v>0</v>
      </c>
      <c r="DNO444" s="10">
        <f t="shared" si="1564"/>
        <v>0</v>
      </c>
      <c r="DNP444" s="10">
        <f t="shared" si="1564"/>
        <v>0</v>
      </c>
      <c r="DNQ444" s="10">
        <f t="shared" si="1564"/>
        <v>0</v>
      </c>
      <c r="DNR444" s="10">
        <f t="shared" ref="DNR444:DQC444" si="1565">SUM(DNR441:DNR443)</f>
        <v>0</v>
      </c>
      <c r="DNS444" s="10">
        <f t="shared" si="1565"/>
        <v>0</v>
      </c>
      <c r="DNT444" s="10">
        <f t="shared" si="1565"/>
        <v>0</v>
      </c>
      <c r="DNU444" s="10">
        <f t="shared" si="1565"/>
        <v>0</v>
      </c>
      <c r="DNV444" s="10">
        <f t="shared" si="1565"/>
        <v>0</v>
      </c>
      <c r="DNW444" s="10">
        <f t="shared" si="1565"/>
        <v>0</v>
      </c>
      <c r="DNX444" s="10">
        <f t="shared" si="1565"/>
        <v>0</v>
      </c>
      <c r="DNY444" s="10">
        <f t="shared" si="1565"/>
        <v>0</v>
      </c>
      <c r="DNZ444" s="10">
        <f t="shared" si="1565"/>
        <v>0</v>
      </c>
      <c r="DOA444" s="10">
        <f t="shared" si="1565"/>
        <v>0</v>
      </c>
      <c r="DOB444" s="10">
        <f t="shared" si="1565"/>
        <v>0</v>
      </c>
      <c r="DOC444" s="10">
        <f t="shared" si="1565"/>
        <v>0</v>
      </c>
      <c r="DOD444" s="10">
        <f t="shared" si="1565"/>
        <v>0</v>
      </c>
      <c r="DOE444" s="10">
        <f t="shared" si="1565"/>
        <v>0</v>
      </c>
      <c r="DOF444" s="10">
        <f t="shared" si="1565"/>
        <v>0</v>
      </c>
      <c r="DOG444" s="10">
        <f t="shared" si="1565"/>
        <v>0</v>
      </c>
      <c r="DOH444" s="10">
        <f t="shared" si="1565"/>
        <v>0</v>
      </c>
      <c r="DOI444" s="10">
        <f t="shared" si="1565"/>
        <v>0</v>
      </c>
      <c r="DOJ444" s="10">
        <f t="shared" si="1565"/>
        <v>0</v>
      </c>
      <c r="DOK444" s="10">
        <f t="shared" si="1565"/>
        <v>0</v>
      </c>
      <c r="DOL444" s="10">
        <f t="shared" si="1565"/>
        <v>0</v>
      </c>
      <c r="DOM444" s="10">
        <f t="shared" si="1565"/>
        <v>0</v>
      </c>
      <c r="DON444" s="10">
        <f t="shared" si="1565"/>
        <v>0</v>
      </c>
      <c r="DOO444" s="10">
        <f t="shared" si="1565"/>
        <v>0</v>
      </c>
      <c r="DOP444" s="10">
        <f t="shared" si="1565"/>
        <v>0</v>
      </c>
      <c r="DOQ444" s="10">
        <f t="shared" si="1565"/>
        <v>0</v>
      </c>
      <c r="DOR444" s="10">
        <f t="shared" si="1565"/>
        <v>0</v>
      </c>
      <c r="DOS444" s="10">
        <f t="shared" si="1565"/>
        <v>0</v>
      </c>
      <c r="DOT444" s="10">
        <f t="shared" si="1565"/>
        <v>0</v>
      </c>
      <c r="DOU444" s="10">
        <f t="shared" si="1565"/>
        <v>0</v>
      </c>
      <c r="DOV444" s="10">
        <f t="shared" si="1565"/>
        <v>0</v>
      </c>
      <c r="DOW444" s="10">
        <f t="shared" si="1565"/>
        <v>0</v>
      </c>
      <c r="DOX444" s="10">
        <f t="shared" si="1565"/>
        <v>0</v>
      </c>
      <c r="DOY444" s="10">
        <f t="shared" si="1565"/>
        <v>0</v>
      </c>
      <c r="DOZ444" s="10">
        <f t="shared" si="1565"/>
        <v>0</v>
      </c>
      <c r="DPA444" s="10">
        <f t="shared" si="1565"/>
        <v>0</v>
      </c>
      <c r="DPB444" s="10">
        <f t="shared" si="1565"/>
        <v>0</v>
      </c>
      <c r="DPC444" s="10">
        <f t="shared" si="1565"/>
        <v>0</v>
      </c>
      <c r="DPD444" s="10">
        <f t="shared" si="1565"/>
        <v>0</v>
      </c>
      <c r="DPE444" s="10">
        <f t="shared" si="1565"/>
        <v>0</v>
      </c>
      <c r="DPF444" s="10">
        <f t="shared" si="1565"/>
        <v>0</v>
      </c>
      <c r="DPG444" s="10">
        <f t="shared" si="1565"/>
        <v>0</v>
      </c>
      <c r="DPH444" s="10">
        <f t="shared" si="1565"/>
        <v>0</v>
      </c>
      <c r="DPI444" s="10">
        <f t="shared" si="1565"/>
        <v>0</v>
      </c>
      <c r="DPJ444" s="10">
        <f t="shared" si="1565"/>
        <v>0</v>
      </c>
      <c r="DPK444" s="10">
        <f t="shared" si="1565"/>
        <v>0</v>
      </c>
      <c r="DPL444" s="10">
        <f t="shared" si="1565"/>
        <v>0</v>
      </c>
      <c r="DPM444" s="10">
        <f t="shared" si="1565"/>
        <v>0</v>
      </c>
      <c r="DPN444" s="10">
        <f t="shared" si="1565"/>
        <v>0</v>
      </c>
      <c r="DPO444" s="10">
        <f t="shared" si="1565"/>
        <v>0</v>
      </c>
      <c r="DPP444" s="10">
        <f t="shared" si="1565"/>
        <v>0</v>
      </c>
      <c r="DPQ444" s="10">
        <f t="shared" si="1565"/>
        <v>0</v>
      </c>
      <c r="DPR444" s="10">
        <f t="shared" si="1565"/>
        <v>0</v>
      </c>
      <c r="DPS444" s="10">
        <f t="shared" si="1565"/>
        <v>0</v>
      </c>
      <c r="DPT444" s="10">
        <f t="shared" si="1565"/>
        <v>0</v>
      </c>
      <c r="DPU444" s="10">
        <f t="shared" si="1565"/>
        <v>0</v>
      </c>
      <c r="DPV444" s="10">
        <f t="shared" si="1565"/>
        <v>0</v>
      </c>
      <c r="DPW444" s="10">
        <f t="shared" si="1565"/>
        <v>0</v>
      </c>
      <c r="DPX444" s="10">
        <f t="shared" si="1565"/>
        <v>0</v>
      </c>
      <c r="DPY444" s="10">
        <f t="shared" si="1565"/>
        <v>0</v>
      </c>
      <c r="DPZ444" s="10">
        <f t="shared" si="1565"/>
        <v>0</v>
      </c>
      <c r="DQA444" s="10">
        <f t="shared" si="1565"/>
        <v>0</v>
      </c>
      <c r="DQB444" s="10">
        <f t="shared" si="1565"/>
        <v>0</v>
      </c>
      <c r="DQC444" s="10">
        <f t="shared" si="1565"/>
        <v>0</v>
      </c>
      <c r="DQD444" s="10">
        <f t="shared" ref="DQD444:DSO444" si="1566">SUM(DQD441:DQD443)</f>
        <v>0</v>
      </c>
      <c r="DQE444" s="10">
        <f t="shared" si="1566"/>
        <v>0</v>
      </c>
      <c r="DQF444" s="10">
        <f t="shared" si="1566"/>
        <v>0</v>
      </c>
      <c r="DQG444" s="10">
        <f t="shared" si="1566"/>
        <v>0</v>
      </c>
      <c r="DQH444" s="10">
        <f t="shared" si="1566"/>
        <v>0</v>
      </c>
      <c r="DQI444" s="10">
        <f t="shared" si="1566"/>
        <v>0</v>
      </c>
      <c r="DQJ444" s="10">
        <f t="shared" si="1566"/>
        <v>0</v>
      </c>
      <c r="DQK444" s="10">
        <f t="shared" si="1566"/>
        <v>0</v>
      </c>
      <c r="DQL444" s="10">
        <f t="shared" si="1566"/>
        <v>0</v>
      </c>
      <c r="DQM444" s="10">
        <f t="shared" si="1566"/>
        <v>0</v>
      </c>
      <c r="DQN444" s="10">
        <f t="shared" si="1566"/>
        <v>0</v>
      </c>
      <c r="DQO444" s="10">
        <f t="shared" si="1566"/>
        <v>0</v>
      </c>
      <c r="DQP444" s="10">
        <f t="shared" si="1566"/>
        <v>0</v>
      </c>
      <c r="DQQ444" s="10">
        <f t="shared" si="1566"/>
        <v>0</v>
      </c>
      <c r="DQR444" s="10">
        <f t="shared" si="1566"/>
        <v>0</v>
      </c>
      <c r="DQS444" s="10">
        <f t="shared" si="1566"/>
        <v>0</v>
      </c>
      <c r="DQT444" s="10">
        <f t="shared" si="1566"/>
        <v>0</v>
      </c>
      <c r="DQU444" s="10">
        <f t="shared" si="1566"/>
        <v>0</v>
      </c>
      <c r="DQV444" s="10">
        <f t="shared" si="1566"/>
        <v>0</v>
      </c>
      <c r="DQW444" s="10">
        <f t="shared" si="1566"/>
        <v>0</v>
      </c>
      <c r="DQX444" s="10">
        <f t="shared" si="1566"/>
        <v>0</v>
      </c>
      <c r="DQY444" s="10">
        <f t="shared" si="1566"/>
        <v>0</v>
      </c>
      <c r="DQZ444" s="10">
        <f t="shared" si="1566"/>
        <v>0</v>
      </c>
      <c r="DRA444" s="10">
        <f t="shared" si="1566"/>
        <v>0</v>
      </c>
      <c r="DRB444" s="10">
        <f t="shared" si="1566"/>
        <v>0</v>
      </c>
      <c r="DRC444" s="10">
        <f t="shared" si="1566"/>
        <v>0</v>
      </c>
      <c r="DRD444" s="10">
        <f t="shared" si="1566"/>
        <v>0</v>
      </c>
      <c r="DRE444" s="10">
        <f t="shared" si="1566"/>
        <v>0</v>
      </c>
      <c r="DRF444" s="10">
        <f t="shared" si="1566"/>
        <v>0</v>
      </c>
      <c r="DRG444" s="10">
        <f t="shared" si="1566"/>
        <v>0</v>
      </c>
      <c r="DRH444" s="10">
        <f t="shared" si="1566"/>
        <v>0</v>
      </c>
      <c r="DRI444" s="10">
        <f t="shared" si="1566"/>
        <v>0</v>
      </c>
      <c r="DRJ444" s="10">
        <f t="shared" si="1566"/>
        <v>0</v>
      </c>
      <c r="DRK444" s="10">
        <f t="shared" si="1566"/>
        <v>0</v>
      </c>
      <c r="DRL444" s="10">
        <f t="shared" si="1566"/>
        <v>0</v>
      </c>
      <c r="DRM444" s="10">
        <f t="shared" si="1566"/>
        <v>0</v>
      </c>
      <c r="DRN444" s="10">
        <f t="shared" si="1566"/>
        <v>0</v>
      </c>
      <c r="DRO444" s="10">
        <f t="shared" si="1566"/>
        <v>0</v>
      </c>
      <c r="DRP444" s="10">
        <f t="shared" si="1566"/>
        <v>0</v>
      </c>
      <c r="DRQ444" s="10">
        <f t="shared" si="1566"/>
        <v>0</v>
      </c>
      <c r="DRR444" s="10">
        <f t="shared" si="1566"/>
        <v>0</v>
      </c>
      <c r="DRS444" s="10">
        <f t="shared" si="1566"/>
        <v>0</v>
      </c>
      <c r="DRT444" s="10">
        <f t="shared" si="1566"/>
        <v>0</v>
      </c>
      <c r="DRU444" s="10">
        <f t="shared" si="1566"/>
        <v>0</v>
      </c>
      <c r="DRV444" s="10">
        <f t="shared" si="1566"/>
        <v>0</v>
      </c>
      <c r="DRW444" s="10">
        <f t="shared" si="1566"/>
        <v>0</v>
      </c>
      <c r="DRX444" s="10">
        <f t="shared" si="1566"/>
        <v>0</v>
      </c>
      <c r="DRY444" s="10">
        <f t="shared" si="1566"/>
        <v>0</v>
      </c>
      <c r="DRZ444" s="10">
        <f t="shared" si="1566"/>
        <v>0</v>
      </c>
      <c r="DSA444" s="10">
        <f t="shared" si="1566"/>
        <v>0</v>
      </c>
      <c r="DSB444" s="10">
        <f t="shared" si="1566"/>
        <v>0</v>
      </c>
      <c r="DSC444" s="10">
        <f t="shared" si="1566"/>
        <v>0</v>
      </c>
      <c r="DSD444" s="10">
        <f t="shared" si="1566"/>
        <v>0</v>
      </c>
      <c r="DSE444" s="10">
        <f t="shared" si="1566"/>
        <v>0</v>
      </c>
      <c r="DSF444" s="10">
        <f t="shared" si="1566"/>
        <v>0</v>
      </c>
      <c r="DSG444" s="10">
        <f t="shared" si="1566"/>
        <v>0</v>
      </c>
      <c r="DSH444" s="10">
        <f t="shared" si="1566"/>
        <v>0</v>
      </c>
      <c r="DSI444" s="10">
        <f t="shared" si="1566"/>
        <v>0</v>
      </c>
      <c r="DSJ444" s="10">
        <f t="shared" si="1566"/>
        <v>0</v>
      </c>
      <c r="DSK444" s="10">
        <f t="shared" si="1566"/>
        <v>0</v>
      </c>
      <c r="DSL444" s="10">
        <f t="shared" si="1566"/>
        <v>0</v>
      </c>
      <c r="DSM444" s="10">
        <f t="shared" si="1566"/>
        <v>0</v>
      </c>
      <c r="DSN444" s="10">
        <f t="shared" si="1566"/>
        <v>0</v>
      </c>
      <c r="DSO444" s="10">
        <f t="shared" si="1566"/>
        <v>0</v>
      </c>
      <c r="DSP444" s="10">
        <f t="shared" ref="DSP444:DVA444" si="1567">SUM(DSP441:DSP443)</f>
        <v>0</v>
      </c>
      <c r="DSQ444" s="10">
        <f t="shared" si="1567"/>
        <v>0</v>
      </c>
      <c r="DSR444" s="10">
        <f t="shared" si="1567"/>
        <v>0</v>
      </c>
      <c r="DSS444" s="10">
        <f t="shared" si="1567"/>
        <v>0</v>
      </c>
      <c r="DST444" s="10">
        <f t="shared" si="1567"/>
        <v>0</v>
      </c>
      <c r="DSU444" s="10">
        <f t="shared" si="1567"/>
        <v>0</v>
      </c>
      <c r="DSV444" s="10">
        <f t="shared" si="1567"/>
        <v>0</v>
      </c>
      <c r="DSW444" s="10">
        <f t="shared" si="1567"/>
        <v>0</v>
      </c>
      <c r="DSX444" s="10">
        <f t="shared" si="1567"/>
        <v>0</v>
      </c>
      <c r="DSY444" s="10">
        <f t="shared" si="1567"/>
        <v>0</v>
      </c>
      <c r="DSZ444" s="10">
        <f t="shared" si="1567"/>
        <v>0</v>
      </c>
      <c r="DTA444" s="10">
        <f t="shared" si="1567"/>
        <v>0</v>
      </c>
      <c r="DTB444" s="10">
        <f t="shared" si="1567"/>
        <v>0</v>
      </c>
      <c r="DTC444" s="10">
        <f t="shared" si="1567"/>
        <v>0</v>
      </c>
      <c r="DTD444" s="10">
        <f t="shared" si="1567"/>
        <v>0</v>
      </c>
      <c r="DTE444" s="10">
        <f t="shared" si="1567"/>
        <v>0</v>
      </c>
      <c r="DTF444" s="10">
        <f t="shared" si="1567"/>
        <v>0</v>
      </c>
      <c r="DTG444" s="10">
        <f t="shared" si="1567"/>
        <v>0</v>
      </c>
      <c r="DTH444" s="10">
        <f t="shared" si="1567"/>
        <v>0</v>
      </c>
      <c r="DTI444" s="10">
        <f t="shared" si="1567"/>
        <v>0</v>
      </c>
      <c r="DTJ444" s="10">
        <f t="shared" si="1567"/>
        <v>0</v>
      </c>
      <c r="DTK444" s="10">
        <f t="shared" si="1567"/>
        <v>0</v>
      </c>
      <c r="DTL444" s="10">
        <f t="shared" si="1567"/>
        <v>0</v>
      </c>
      <c r="DTM444" s="10">
        <f t="shared" si="1567"/>
        <v>0</v>
      </c>
      <c r="DTN444" s="10">
        <f t="shared" si="1567"/>
        <v>0</v>
      </c>
      <c r="DTO444" s="10">
        <f t="shared" si="1567"/>
        <v>0</v>
      </c>
      <c r="DTP444" s="10">
        <f t="shared" si="1567"/>
        <v>0</v>
      </c>
      <c r="DTQ444" s="10">
        <f t="shared" si="1567"/>
        <v>0</v>
      </c>
      <c r="DTR444" s="10">
        <f t="shared" si="1567"/>
        <v>0</v>
      </c>
      <c r="DTS444" s="10">
        <f t="shared" si="1567"/>
        <v>0</v>
      </c>
      <c r="DTT444" s="10">
        <f t="shared" si="1567"/>
        <v>0</v>
      </c>
      <c r="DTU444" s="10">
        <f t="shared" si="1567"/>
        <v>0</v>
      </c>
      <c r="DTV444" s="10">
        <f t="shared" si="1567"/>
        <v>0</v>
      </c>
      <c r="DTW444" s="10">
        <f t="shared" si="1567"/>
        <v>0</v>
      </c>
      <c r="DTX444" s="10">
        <f t="shared" si="1567"/>
        <v>0</v>
      </c>
      <c r="DTY444" s="10">
        <f t="shared" si="1567"/>
        <v>0</v>
      </c>
      <c r="DTZ444" s="10">
        <f t="shared" si="1567"/>
        <v>0</v>
      </c>
      <c r="DUA444" s="10">
        <f t="shared" si="1567"/>
        <v>0</v>
      </c>
      <c r="DUB444" s="10">
        <f t="shared" si="1567"/>
        <v>0</v>
      </c>
      <c r="DUC444" s="10">
        <f t="shared" si="1567"/>
        <v>0</v>
      </c>
      <c r="DUD444" s="10">
        <f t="shared" si="1567"/>
        <v>0</v>
      </c>
      <c r="DUE444" s="10">
        <f t="shared" si="1567"/>
        <v>0</v>
      </c>
      <c r="DUF444" s="10">
        <f t="shared" si="1567"/>
        <v>0</v>
      </c>
      <c r="DUG444" s="10">
        <f t="shared" si="1567"/>
        <v>0</v>
      </c>
      <c r="DUH444" s="10">
        <f t="shared" si="1567"/>
        <v>0</v>
      </c>
      <c r="DUI444" s="10">
        <f t="shared" si="1567"/>
        <v>0</v>
      </c>
      <c r="DUJ444" s="10">
        <f t="shared" si="1567"/>
        <v>0</v>
      </c>
      <c r="DUK444" s="10">
        <f t="shared" si="1567"/>
        <v>0</v>
      </c>
      <c r="DUL444" s="10">
        <f t="shared" si="1567"/>
        <v>0</v>
      </c>
      <c r="DUM444" s="10">
        <f t="shared" si="1567"/>
        <v>0</v>
      </c>
      <c r="DUN444" s="10">
        <f t="shared" si="1567"/>
        <v>0</v>
      </c>
      <c r="DUO444" s="10">
        <f t="shared" si="1567"/>
        <v>0</v>
      </c>
      <c r="DUP444" s="10">
        <f t="shared" si="1567"/>
        <v>0</v>
      </c>
      <c r="DUQ444" s="10">
        <f t="shared" si="1567"/>
        <v>0</v>
      </c>
      <c r="DUR444" s="10">
        <f t="shared" si="1567"/>
        <v>0</v>
      </c>
      <c r="DUS444" s="10">
        <f t="shared" si="1567"/>
        <v>0</v>
      </c>
      <c r="DUT444" s="10">
        <f t="shared" si="1567"/>
        <v>0</v>
      </c>
      <c r="DUU444" s="10">
        <f t="shared" si="1567"/>
        <v>0</v>
      </c>
      <c r="DUV444" s="10">
        <f t="shared" si="1567"/>
        <v>0</v>
      </c>
      <c r="DUW444" s="10">
        <f t="shared" si="1567"/>
        <v>0</v>
      </c>
      <c r="DUX444" s="10">
        <f t="shared" si="1567"/>
        <v>0</v>
      </c>
      <c r="DUY444" s="10">
        <f t="shared" si="1567"/>
        <v>0</v>
      </c>
      <c r="DUZ444" s="10">
        <f t="shared" si="1567"/>
        <v>0</v>
      </c>
      <c r="DVA444" s="10">
        <f t="shared" si="1567"/>
        <v>0</v>
      </c>
      <c r="DVB444" s="10">
        <f t="shared" ref="DVB444:DXM444" si="1568">SUM(DVB441:DVB443)</f>
        <v>0</v>
      </c>
      <c r="DVC444" s="10">
        <f t="shared" si="1568"/>
        <v>0</v>
      </c>
      <c r="DVD444" s="10">
        <f t="shared" si="1568"/>
        <v>0</v>
      </c>
      <c r="DVE444" s="10">
        <f t="shared" si="1568"/>
        <v>0</v>
      </c>
      <c r="DVF444" s="10">
        <f t="shared" si="1568"/>
        <v>0</v>
      </c>
      <c r="DVG444" s="10">
        <f t="shared" si="1568"/>
        <v>0</v>
      </c>
      <c r="DVH444" s="10">
        <f t="shared" si="1568"/>
        <v>0</v>
      </c>
      <c r="DVI444" s="10">
        <f t="shared" si="1568"/>
        <v>0</v>
      </c>
      <c r="DVJ444" s="10">
        <f t="shared" si="1568"/>
        <v>0</v>
      </c>
      <c r="DVK444" s="10">
        <f t="shared" si="1568"/>
        <v>0</v>
      </c>
      <c r="DVL444" s="10">
        <f t="shared" si="1568"/>
        <v>0</v>
      </c>
      <c r="DVM444" s="10">
        <f t="shared" si="1568"/>
        <v>0</v>
      </c>
      <c r="DVN444" s="10">
        <f t="shared" si="1568"/>
        <v>0</v>
      </c>
      <c r="DVO444" s="10">
        <f t="shared" si="1568"/>
        <v>0</v>
      </c>
      <c r="DVP444" s="10">
        <f t="shared" si="1568"/>
        <v>0</v>
      </c>
      <c r="DVQ444" s="10">
        <f t="shared" si="1568"/>
        <v>0</v>
      </c>
      <c r="DVR444" s="10">
        <f t="shared" si="1568"/>
        <v>0</v>
      </c>
      <c r="DVS444" s="10">
        <f t="shared" si="1568"/>
        <v>0</v>
      </c>
      <c r="DVT444" s="10">
        <f t="shared" si="1568"/>
        <v>0</v>
      </c>
      <c r="DVU444" s="10">
        <f t="shared" si="1568"/>
        <v>0</v>
      </c>
      <c r="DVV444" s="10">
        <f t="shared" si="1568"/>
        <v>0</v>
      </c>
      <c r="DVW444" s="10">
        <f t="shared" si="1568"/>
        <v>0</v>
      </c>
      <c r="DVX444" s="10">
        <f t="shared" si="1568"/>
        <v>0</v>
      </c>
      <c r="DVY444" s="10">
        <f t="shared" si="1568"/>
        <v>0</v>
      </c>
      <c r="DVZ444" s="10">
        <f t="shared" si="1568"/>
        <v>0</v>
      </c>
      <c r="DWA444" s="10">
        <f t="shared" si="1568"/>
        <v>0</v>
      </c>
      <c r="DWB444" s="10">
        <f t="shared" si="1568"/>
        <v>0</v>
      </c>
      <c r="DWC444" s="10">
        <f t="shared" si="1568"/>
        <v>0</v>
      </c>
      <c r="DWD444" s="10">
        <f t="shared" si="1568"/>
        <v>0</v>
      </c>
      <c r="DWE444" s="10">
        <f t="shared" si="1568"/>
        <v>0</v>
      </c>
      <c r="DWF444" s="10">
        <f t="shared" si="1568"/>
        <v>0</v>
      </c>
      <c r="DWG444" s="10">
        <f t="shared" si="1568"/>
        <v>0</v>
      </c>
      <c r="DWH444" s="10">
        <f t="shared" si="1568"/>
        <v>0</v>
      </c>
      <c r="DWI444" s="10">
        <f t="shared" si="1568"/>
        <v>0</v>
      </c>
      <c r="DWJ444" s="10">
        <f t="shared" si="1568"/>
        <v>0</v>
      </c>
      <c r="DWK444" s="10">
        <f t="shared" si="1568"/>
        <v>0</v>
      </c>
      <c r="DWL444" s="10">
        <f t="shared" si="1568"/>
        <v>0</v>
      </c>
      <c r="DWM444" s="10">
        <f t="shared" si="1568"/>
        <v>0</v>
      </c>
      <c r="DWN444" s="10">
        <f t="shared" si="1568"/>
        <v>0</v>
      </c>
      <c r="DWO444" s="10">
        <f t="shared" si="1568"/>
        <v>0</v>
      </c>
      <c r="DWP444" s="10">
        <f t="shared" si="1568"/>
        <v>0</v>
      </c>
      <c r="DWQ444" s="10">
        <f t="shared" si="1568"/>
        <v>0</v>
      </c>
      <c r="DWR444" s="10">
        <f t="shared" si="1568"/>
        <v>0</v>
      </c>
      <c r="DWS444" s="10">
        <f t="shared" si="1568"/>
        <v>0</v>
      </c>
      <c r="DWT444" s="10">
        <f t="shared" si="1568"/>
        <v>0</v>
      </c>
      <c r="DWU444" s="10">
        <f t="shared" si="1568"/>
        <v>0</v>
      </c>
      <c r="DWV444" s="10">
        <f t="shared" si="1568"/>
        <v>0</v>
      </c>
      <c r="DWW444" s="10">
        <f t="shared" si="1568"/>
        <v>0</v>
      </c>
      <c r="DWX444" s="10">
        <f t="shared" si="1568"/>
        <v>0</v>
      </c>
      <c r="DWY444" s="10">
        <f t="shared" si="1568"/>
        <v>0</v>
      </c>
      <c r="DWZ444" s="10">
        <f t="shared" si="1568"/>
        <v>0</v>
      </c>
      <c r="DXA444" s="10">
        <f t="shared" si="1568"/>
        <v>0</v>
      </c>
      <c r="DXB444" s="10">
        <f t="shared" si="1568"/>
        <v>0</v>
      </c>
      <c r="DXC444" s="10">
        <f t="shared" si="1568"/>
        <v>0</v>
      </c>
      <c r="DXD444" s="10">
        <f t="shared" si="1568"/>
        <v>0</v>
      </c>
      <c r="DXE444" s="10">
        <f t="shared" si="1568"/>
        <v>0</v>
      </c>
      <c r="DXF444" s="10">
        <f t="shared" si="1568"/>
        <v>0</v>
      </c>
      <c r="DXG444" s="10">
        <f t="shared" si="1568"/>
        <v>0</v>
      </c>
      <c r="DXH444" s="10">
        <f t="shared" si="1568"/>
        <v>0</v>
      </c>
      <c r="DXI444" s="10">
        <f t="shared" si="1568"/>
        <v>0</v>
      </c>
      <c r="DXJ444" s="10">
        <f t="shared" si="1568"/>
        <v>0</v>
      </c>
      <c r="DXK444" s="10">
        <f t="shared" si="1568"/>
        <v>0</v>
      </c>
      <c r="DXL444" s="10">
        <f t="shared" si="1568"/>
        <v>0</v>
      </c>
      <c r="DXM444" s="10">
        <f t="shared" si="1568"/>
        <v>0</v>
      </c>
      <c r="DXN444" s="10">
        <f t="shared" ref="DXN444:DZY444" si="1569">SUM(DXN441:DXN443)</f>
        <v>0</v>
      </c>
      <c r="DXO444" s="10">
        <f t="shared" si="1569"/>
        <v>0</v>
      </c>
      <c r="DXP444" s="10">
        <f t="shared" si="1569"/>
        <v>0</v>
      </c>
      <c r="DXQ444" s="10">
        <f t="shared" si="1569"/>
        <v>0</v>
      </c>
      <c r="DXR444" s="10">
        <f t="shared" si="1569"/>
        <v>0</v>
      </c>
      <c r="DXS444" s="10">
        <f t="shared" si="1569"/>
        <v>0</v>
      </c>
      <c r="DXT444" s="10">
        <f t="shared" si="1569"/>
        <v>0</v>
      </c>
      <c r="DXU444" s="10">
        <f t="shared" si="1569"/>
        <v>0</v>
      </c>
      <c r="DXV444" s="10">
        <f t="shared" si="1569"/>
        <v>0</v>
      </c>
      <c r="DXW444" s="10">
        <f t="shared" si="1569"/>
        <v>0</v>
      </c>
      <c r="DXX444" s="10">
        <f t="shared" si="1569"/>
        <v>0</v>
      </c>
      <c r="DXY444" s="10">
        <f t="shared" si="1569"/>
        <v>0</v>
      </c>
      <c r="DXZ444" s="10">
        <f t="shared" si="1569"/>
        <v>0</v>
      </c>
      <c r="DYA444" s="10">
        <f t="shared" si="1569"/>
        <v>0</v>
      </c>
      <c r="DYB444" s="10">
        <f t="shared" si="1569"/>
        <v>0</v>
      </c>
      <c r="DYC444" s="10">
        <f t="shared" si="1569"/>
        <v>0</v>
      </c>
      <c r="DYD444" s="10">
        <f t="shared" si="1569"/>
        <v>0</v>
      </c>
      <c r="DYE444" s="10">
        <f t="shared" si="1569"/>
        <v>0</v>
      </c>
      <c r="DYF444" s="10">
        <f t="shared" si="1569"/>
        <v>0</v>
      </c>
      <c r="DYG444" s="10">
        <f t="shared" si="1569"/>
        <v>0</v>
      </c>
      <c r="DYH444" s="10">
        <f t="shared" si="1569"/>
        <v>0</v>
      </c>
      <c r="DYI444" s="10">
        <f t="shared" si="1569"/>
        <v>0</v>
      </c>
      <c r="DYJ444" s="10">
        <f t="shared" si="1569"/>
        <v>0</v>
      </c>
      <c r="DYK444" s="10">
        <f t="shared" si="1569"/>
        <v>0</v>
      </c>
      <c r="DYL444" s="10">
        <f t="shared" si="1569"/>
        <v>0</v>
      </c>
      <c r="DYM444" s="10">
        <f t="shared" si="1569"/>
        <v>0</v>
      </c>
      <c r="DYN444" s="10">
        <f t="shared" si="1569"/>
        <v>0</v>
      </c>
      <c r="DYO444" s="10">
        <f t="shared" si="1569"/>
        <v>0</v>
      </c>
      <c r="DYP444" s="10">
        <f t="shared" si="1569"/>
        <v>0</v>
      </c>
      <c r="DYQ444" s="10">
        <f t="shared" si="1569"/>
        <v>0</v>
      </c>
      <c r="DYR444" s="10">
        <f t="shared" si="1569"/>
        <v>0</v>
      </c>
      <c r="DYS444" s="10">
        <f t="shared" si="1569"/>
        <v>0</v>
      </c>
      <c r="DYT444" s="10">
        <f t="shared" si="1569"/>
        <v>0</v>
      </c>
      <c r="DYU444" s="10">
        <f t="shared" si="1569"/>
        <v>0</v>
      </c>
      <c r="DYV444" s="10">
        <f t="shared" si="1569"/>
        <v>0</v>
      </c>
      <c r="DYW444" s="10">
        <f t="shared" si="1569"/>
        <v>0</v>
      </c>
      <c r="DYX444" s="10">
        <f t="shared" si="1569"/>
        <v>0</v>
      </c>
      <c r="DYY444" s="10">
        <f t="shared" si="1569"/>
        <v>0</v>
      </c>
      <c r="DYZ444" s="10">
        <f t="shared" si="1569"/>
        <v>0</v>
      </c>
      <c r="DZA444" s="10">
        <f t="shared" si="1569"/>
        <v>0</v>
      </c>
      <c r="DZB444" s="10">
        <f t="shared" si="1569"/>
        <v>0</v>
      </c>
      <c r="DZC444" s="10">
        <f t="shared" si="1569"/>
        <v>0</v>
      </c>
      <c r="DZD444" s="10">
        <f t="shared" si="1569"/>
        <v>0</v>
      </c>
      <c r="DZE444" s="10">
        <f t="shared" si="1569"/>
        <v>0</v>
      </c>
      <c r="DZF444" s="10">
        <f t="shared" si="1569"/>
        <v>0</v>
      </c>
      <c r="DZG444" s="10">
        <f t="shared" si="1569"/>
        <v>0</v>
      </c>
      <c r="DZH444" s="10">
        <f t="shared" si="1569"/>
        <v>0</v>
      </c>
      <c r="DZI444" s="10">
        <f t="shared" si="1569"/>
        <v>0</v>
      </c>
      <c r="DZJ444" s="10">
        <f t="shared" si="1569"/>
        <v>0</v>
      </c>
      <c r="DZK444" s="10">
        <f t="shared" si="1569"/>
        <v>0</v>
      </c>
      <c r="DZL444" s="10">
        <f t="shared" si="1569"/>
        <v>0</v>
      </c>
      <c r="DZM444" s="10">
        <f t="shared" si="1569"/>
        <v>0</v>
      </c>
      <c r="DZN444" s="10">
        <f t="shared" si="1569"/>
        <v>0</v>
      </c>
      <c r="DZO444" s="10">
        <f t="shared" si="1569"/>
        <v>0</v>
      </c>
      <c r="DZP444" s="10">
        <f t="shared" si="1569"/>
        <v>0</v>
      </c>
      <c r="DZQ444" s="10">
        <f t="shared" si="1569"/>
        <v>0</v>
      </c>
      <c r="DZR444" s="10">
        <f t="shared" si="1569"/>
        <v>0</v>
      </c>
      <c r="DZS444" s="10">
        <f t="shared" si="1569"/>
        <v>0</v>
      </c>
      <c r="DZT444" s="10">
        <f t="shared" si="1569"/>
        <v>0</v>
      </c>
      <c r="DZU444" s="10">
        <f t="shared" si="1569"/>
        <v>0</v>
      </c>
      <c r="DZV444" s="10">
        <f t="shared" si="1569"/>
        <v>0</v>
      </c>
      <c r="DZW444" s="10">
        <f t="shared" si="1569"/>
        <v>0</v>
      </c>
      <c r="DZX444" s="10">
        <f t="shared" si="1569"/>
        <v>0</v>
      </c>
      <c r="DZY444" s="10">
        <f t="shared" si="1569"/>
        <v>0</v>
      </c>
      <c r="DZZ444" s="10">
        <f t="shared" ref="DZZ444:ECK444" si="1570">SUM(DZZ441:DZZ443)</f>
        <v>0</v>
      </c>
      <c r="EAA444" s="10">
        <f t="shared" si="1570"/>
        <v>0</v>
      </c>
      <c r="EAB444" s="10">
        <f t="shared" si="1570"/>
        <v>0</v>
      </c>
      <c r="EAC444" s="10">
        <f t="shared" si="1570"/>
        <v>0</v>
      </c>
      <c r="EAD444" s="10">
        <f t="shared" si="1570"/>
        <v>0</v>
      </c>
      <c r="EAE444" s="10">
        <f t="shared" si="1570"/>
        <v>0</v>
      </c>
      <c r="EAF444" s="10">
        <f t="shared" si="1570"/>
        <v>0</v>
      </c>
      <c r="EAG444" s="10">
        <f t="shared" si="1570"/>
        <v>0</v>
      </c>
      <c r="EAH444" s="10">
        <f t="shared" si="1570"/>
        <v>0</v>
      </c>
      <c r="EAI444" s="10">
        <f t="shared" si="1570"/>
        <v>0</v>
      </c>
      <c r="EAJ444" s="10">
        <f t="shared" si="1570"/>
        <v>0</v>
      </c>
      <c r="EAK444" s="10">
        <f t="shared" si="1570"/>
        <v>0</v>
      </c>
      <c r="EAL444" s="10">
        <f t="shared" si="1570"/>
        <v>0</v>
      </c>
      <c r="EAM444" s="10">
        <f t="shared" si="1570"/>
        <v>0</v>
      </c>
      <c r="EAN444" s="10">
        <f t="shared" si="1570"/>
        <v>0</v>
      </c>
      <c r="EAO444" s="10">
        <f t="shared" si="1570"/>
        <v>0</v>
      </c>
      <c r="EAP444" s="10">
        <f t="shared" si="1570"/>
        <v>0</v>
      </c>
      <c r="EAQ444" s="10">
        <f t="shared" si="1570"/>
        <v>0</v>
      </c>
      <c r="EAR444" s="10">
        <f t="shared" si="1570"/>
        <v>0</v>
      </c>
      <c r="EAS444" s="10">
        <f t="shared" si="1570"/>
        <v>0</v>
      </c>
      <c r="EAT444" s="10">
        <f t="shared" si="1570"/>
        <v>0</v>
      </c>
      <c r="EAU444" s="10">
        <f t="shared" si="1570"/>
        <v>0</v>
      </c>
      <c r="EAV444" s="10">
        <f t="shared" si="1570"/>
        <v>0</v>
      </c>
      <c r="EAW444" s="10">
        <f t="shared" si="1570"/>
        <v>0</v>
      </c>
      <c r="EAX444" s="10">
        <f t="shared" si="1570"/>
        <v>0</v>
      </c>
      <c r="EAY444" s="10">
        <f t="shared" si="1570"/>
        <v>0</v>
      </c>
      <c r="EAZ444" s="10">
        <f t="shared" si="1570"/>
        <v>0</v>
      </c>
      <c r="EBA444" s="10">
        <f t="shared" si="1570"/>
        <v>0</v>
      </c>
      <c r="EBB444" s="10">
        <f t="shared" si="1570"/>
        <v>0</v>
      </c>
      <c r="EBC444" s="10">
        <f t="shared" si="1570"/>
        <v>0</v>
      </c>
      <c r="EBD444" s="10">
        <f t="shared" si="1570"/>
        <v>0</v>
      </c>
      <c r="EBE444" s="10">
        <f t="shared" si="1570"/>
        <v>0</v>
      </c>
      <c r="EBF444" s="10">
        <f t="shared" si="1570"/>
        <v>0</v>
      </c>
      <c r="EBG444" s="10">
        <f t="shared" si="1570"/>
        <v>0</v>
      </c>
      <c r="EBH444" s="10">
        <f t="shared" si="1570"/>
        <v>0</v>
      </c>
      <c r="EBI444" s="10">
        <f t="shared" si="1570"/>
        <v>0</v>
      </c>
      <c r="EBJ444" s="10">
        <f t="shared" si="1570"/>
        <v>0</v>
      </c>
      <c r="EBK444" s="10">
        <f t="shared" si="1570"/>
        <v>0</v>
      </c>
      <c r="EBL444" s="10">
        <f t="shared" si="1570"/>
        <v>0</v>
      </c>
      <c r="EBM444" s="10">
        <f t="shared" si="1570"/>
        <v>0</v>
      </c>
      <c r="EBN444" s="10">
        <f t="shared" si="1570"/>
        <v>0</v>
      </c>
      <c r="EBO444" s="10">
        <f t="shared" si="1570"/>
        <v>0</v>
      </c>
      <c r="EBP444" s="10">
        <f t="shared" si="1570"/>
        <v>0</v>
      </c>
      <c r="EBQ444" s="10">
        <f t="shared" si="1570"/>
        <v>0</v>
      </c>
      <c r="EBR444" s="10">
        <f t="shared" si="1570"/>
        <v>0</v>
      </c>
      <c r="EBS444" s="10">
        <f t="shared" si="1570"/>
        <v>0</v>
      </c>
      <c r="EBT444" s="10">
        <f t="shared" si="1570"/>
        <v>0</v>
      </c>
      <c r="EBU444" s="10">
        <f t="shared" si="1570"/>
        <v>0</v>
      </c>
      <c r="EBV444" s="10">
        <f t="shared" si="1570"/>
        <v>0</v>
      </c>
      <c r="EBW444" s="10">
        <f t="shared" si="1570"/>
        <v>0</v>
      </c>
      <c r="EBX444" s="10">
        <f t="shared" si="1570"/>
        <v>0</v>
      </c>
      <c r="EBY444" s="10">
        <f t="shared" si="1570"/>
        <v>0</v>
      </c>
      <c r="EBZ444" s="10">
        <f t="shared" si="1570"/>
        <v>0</v>
      </c>
      <c r="ECA444" s="10">
        <f t="shared" si="1570"/>
        <v>0</v>
      </c>
      <c r="ECB444" s="10">
        <f t="shared" si="1570"/>
        <v>0</v>
      </c>
      <c r="ECC444" s="10">
        <f t="shared" si="1570"/>
        <v>0</v>
      </c>
      <c r="ECD444" s="10">
        <f t="shared" si="1570"/>
        <v>0</v>
      </c>
      <c r="ECE444" s="10">
        <f t="shared" si="1570"/>
        <v>0</v>
      </c>
      <c r="ECF444" s="10">
        <f t="shared" si="1570"/>
        <v>0</v>
      </c>
      <c r="ECG444" s="10">
        <f t="shared" si="1570"/>
        <v>0</v>
      </c>
      <c r="ECH444" s="10">
        <f t="shared" si="1570"/>
        <v>0</v>
      </c>
      <c r="ECI444" s="10">
        <f t="shared" si="1570"/>
        <v>0</v>
      </c>
      <c r="ECJ444" s="10">
        <f t="shared" si="1570"/>
        <v>0</v>
      </c>
      <c r="ECK444" s="10">
        <f t="shared" si="1570"/>
        <v>0</v>
      </c>
      <c r="ECL444" s="10">
        <f t="shared" ref="ECL444:EEW444" si="1571">SUM(ECL441:ECL443)</f>
        <v>0</v>
      </c>
      <c r="ECM444" s="10">
        <f t="shared" si="1571"/>
        <v>0</v>
      </c>
      <c r="ECN444" s="10">
        <f t="shared" si="1571"/>
        <v>0</v>
      </c>
      <c r="ECO444" s="10">
        <f t="shared" si="1571"/>
        <v>0</v>
      </c>
      <c r="ECP444" s="10">
        <f t="shared" si="1571"/>
        <v>0</v>
      </c>
      <c r="ECQ444" s="10">
        <f t="shared" si="1571"/>
        <v>0</v>
      </c>
      <c r="ECR444" s="10">
        <f t="shared" si="1571"/>
        <v>0</v>
      </c>
      <c r="ECS444" s="10">
        <f t="shared" si="1571"/>
        <v>0</v>
      </c>
      <c r="ECT444" s="10">
        <f t="shared" si="1571"/>
        <v>0</v>
      </c>
      <c r="ECU444" s="10">
        <f t="shared" si="1571"/>
        <v>0</v>
      </c>
      <c r="ECV444" s="10">
        <f t="shared" si="1571"/>
        <v>0</v>
      </c>
      <c r="ECW444" s="10">
        <f t="shared" si="1571"/>
        <v>0</v>
      </c>
      <c r="ECX444" s="10">
        <f t="shared" si="1571"/>
        <v>0</v>
      </c>
      <c r="ECY444" s="10">
        <f t="shared" si="1571"/>
        <v>0</v>
      </c>
      <c r="ECZ444" s="10">
        <f t="shared" si="1571"/>
        <v>0</v>
      </c>
      <c r="EDA444" s="10">
        <f t="shared" si="1571"/>
        <v>0</v>
      </c>
      <c r="EDB444" s="10">
        <f t="shared" si="1571"/>
        <v>0</v>
      </c>
      <c r="EDC444" s="10">
        <f t="shared" si="1571"/>
        <v>0</v>
      </c>
      <c r="EDD444" s="10">
        <f t="shared" si="1571"/>
        <v>0</v>
      </c>
      <c r="EDE444" s="10">
        <f t="shared" si="1571"/>
        <v>0</v>
      </c>
      <c r="EDF444" s="10">
        <f t="shared" si="1571"/>
        <v>0</v>
      </c>
      <c r="EDG444" s="10">
        <f t="shared" si="1571"/>
        <v>0</v>
      </c>
      <c r="EDH444" s="10">
        <f t="shared" si="1571"/>
        <v>0</v>
      </c>
      <c r="EDI444" s="10">
        <f t="shared" si="1571"/>
        <v>0</v>
      </c>
      <c r="EDJ444" s="10">
        <f t="shared" si="1571"/>
        <v>0</v>
      </c>
      <c r="EDK444" s="10">
        <f t="shared" si="1571"/>
        <v>0</v>
      </c>
      <c r="EDL444" s="10">
        <f t="shared" si="1571"/>
        <v>0</v>
      </c>
      <c r="EDM444" s="10">
        <f t="shared" si="1571"/>
        <v>0</v>
      </c>
      <c r="EDN444" s="10">
        <f t="shared" si="1571"/>
        <v>0</v>
      </c>
      <c r="EDO444" s="10">
        <f t="shared" si="1571"/>
        <v>0</v>
      </c>
      <c r="EDP444" s="10">
        <f t="shared" si="1571"/>
        <v>0</v>
      </c>
      <c r="EDQ444" s="10">
        <f t="shared" si="1571"/>
        <v>0</v>
      </c>
      <c r="EDR444" s="10">
        <f t="shared" si="1571"/>
        <v>0</v>
      </c>
      <c r="EDS444" s="10">
        <f t="shared" si="1571"/>
        <v>0</v>
      </c>
      <c r="EDT444" s="10">
        <f t="shared" si="1571"/>
        <v>0</v>
      </c>
      <c r="EDU444" s="10">
        <f t="shared" si="1571"/>
        <v>0</v>
      </c>
      <c r="EDV444" s="10">
        <f t="shared" si="1571"/>
        <v>0</v>
      </c>
      <c r="EDW444" s="10">
        <f t="shared" si="1571"/>
        <v>0</v>
      </c>
      <c r="EDX444" s="10">
        <f t="shared" si="1571"/>
        <v>0</v>
      </c>
      <c r="EDY444" s="10">
        <f t="shared" si="1571"/>
        <v>0</v>
      </c>
      <c r="EDZ444" s="10">
        <f t="shared" si="1571"/>
        <v>0</v>
      </c>
      <c r="EEA444" s="10">
        <f t="shared" si="1571"/>
        <v>0</v>
      </c>
      <c r="EEB444" s="10">
        <f t="shared" si="1571"/>
        <v>0</v>
      </c>
      <c r="EEC444" s="10">
        <f t="shared" si="1571"/>
        <v>0</v>
      </c>
      <c r="EED444" s="10">
        <f t="shared" si="1571"/>
        <v>0</v>
      </c>
      <c r="EEE444" s="10">
        <f t="shared" si="1571"/>
        <v>0</v>
      </c>
      <c r="EEF444" s="10">
        <f t="shared" si="1571"/>
        <v>0</v>
      </c>
      <c r="EEG444" s="10">
        <f t="shared" si="1571"/>
        <v>0</v>
      </c>
      <c r="EEH444" s="10">
        <f t="shared" si="1571"/>
        <v>0</v>
      </c>
      <c r="EEI444" s="10">
        <f t="shared" si="1571"/>
        <v>0</v>
      </c>
      <c r="EEJ444" s="10">
        <f t="shared" si="1571"/>
        <v>0</v>
      </c>
      <c r="EEK444" s="10">
        <f t="shared" si="1571"/>
        <v>0</v>
      </c>
      <c r="EEL444" s="10">
        <f t="shared" si="1571"/>
        <v>0</v>
      </c>
      <c r="EEM444" s="10">
        <f t="shared" si="1571"/>
        <v>0</v>
      </c>
      <c r="EEN444" s="10">
        <f t="shared" si="1571"/>
        <v>0</v>
      </c>
      <c r="EEO444" s="10">
        <f t="shared" si="1571"/>
        <v>0</v>
      </c>
      <c r="EEP444" s="10">
        <f t="shared" si="1571"/>
        <v>0</v>
      </c>
      <c r="EEQ444" s="10">
        <f t="shared" si="1571"/>
        <v>0</v>
      </c>
      <c r="EER444" s="10">
        <f t="shared" si="1571"/>
        <v>0</v>
      </c>
      <c r="EES444" s="10">
        <f t="shared" si="1571"/>
        <v>0</v>
      </c>
      <c r="EET444" s="10">
        <f t="shared" si="1571"/>
        <v>0</v>
      </c>
      <c r="EEU444" s="10">
        <f t="shared" si="1571"/>
        <v>0</v>
      </c>
      <c r="EEV444" s="10">
        <f t="shared" si="1571"/>
        <v>0</v>
      </c>
      <c r="EEW444" s="10">
        <f t="shared" si="1571"/>
        <v>0</v>
      </c>
      <c r="EEX444" s="10">
        <f t="shared" ref="EEX444:EHI444" si="1572">SUM(EEX441:EEX443)</f>
        <v>0</v>
      </c>
      <c r="EEY444" s="10">
        <f t="shared" si="1572"/>
        <v>0</v>
      </c>
      <c r="EEZ444" s="10">
        <f t="shared" si="1572"/>
        <v>0</v>
      </c>
      <c r="EFA444" s="10">
        <f t="shared" si="1572"/>
        <v>0</v>
      </c>
      <c r="EFB444" s="10">
        <f t="shared" si="1572"/>
        <v>0</v>
      </c>
      <c r="EFC444" s="10">
        <f t="shared" si="1572"/>
        <v>0</v>
      </c>
      <c r="EFD444" s="10">
        <f t="shared" si="1572"/>
        <v>0</v>
      </c>
      <c r="EFE444" s="10">
        <f t="shared" si="1572"/>
        <v>0</v>
      </c>
      <c r="EFF444" s="10">
        <f t="shared" si="1572"/>
        <v>0</v>
      </c>
      <c r="EFG444" s="10">
        <f t="shared" si="1572"/>
        <v>0</v>
      </c>
      <c r="EFH444" s="10">
        <f t="shared" si="1572"/>
        <v>0</v>
      </c>
      <c r="EFI444" s="10">
        <f t="shared" si="1572"/>
        <v>0</v>
      </c>
      <c r="EFJ444" s="10">
        <f t="shared" si="1572"/>
        <v>0</v>
      </c>
      <c r="EFK444" s="10">
        <f t="shared" si="1572"/>
        <v>0</v>
      </c>
      <c r="EFL444" s="10">
        <f t="shared" si="1572"/>
        <v>0</v>
      </c>
      <c r="EFM444" s="10">
        <f t="shared" si="1572"/>
        <v>0</v>
      </c>
      <c r="EFN444" s="10">
        <f t="shared" si="1572"/>
        <v>0</v>
      </c>
      <c r="EFO444" s="10">
        <f t="shared" si="1572"/>
        <v>0</v>
      </c>
      <c r="EFP444" s="10">
        <f t="shared" si="1572"/>
        <v>0</v>
      </c>
      <c r="EFQ444" s="10">
        <f t="shared" si="1572"/>
        <v>0</v>
      </c>
      <c r="EFR444" s="10">
        <f t="shared" si="1572"/>
        <v>0</v>
      </c>
      <c r="EFS444" s="10">
        <f t="shared" si="1572"/>
        <v>0</v>
      </c>
      <c r="EFT444" s="10">
        <f t="shared" si="1572"/>
        <v>0</v>
      </c>
      <c r="EFU444" s="10">
        <f t="shared" si="1572"/>
        <v>0</v>
      </c>
      <c r="EFV444" s="10">
        <f t="shared" si="1572"/>
        <v>0</v>
      </c>
      <c r="EFW444" s="10">
        <f t="shared" si="1572"/>
        <v>0</v>
      </c>
      <c r="EFX444" s="10">
        <f t="shared" si="1572"/>
        <v>0</v>
      </c>
      <c r="EFY444" s="10">
        <f t="shared" si="1572"/>
        <v>0</v>
      </c>
      <c r="EFZ444" s="10">
        <f t="shared" si="1572"/>
        <v>0</v>
      </c>
      <c r="EGA444" s="10">
        <f t="shared" si="1572"/>
        <v>0</v>
      </c>
      <c r="EGB444" s="10">
        <f t="shared" si="1572"/>
        <v>0</v>
      </c>
      <c r="EGC444" s="10">
        <f t="shared" si="1572"/>
        <v>0</v>
      </c>
      <c r="EGD444" s="10">
        <f t="shared" si="1572"/>
        <v>0</v>
      </c>
      <c r="EGE444" s="10">
        <f t="shared" si="1572"/>
        <v>0</v>
      </c>
      <c r="EGF444" s="10">
        <f t="shared" si="1572"/>
        <v>0</v>
      </c>
      <c r="EGG444" s="10">
        <f t="shared" si="1572"/>
        <v>0</v>
      </c>
      <c r="EGH444" s="10">
        <f t="shared" si="1572"/>
        <v>0</v>
      </c>
      <c r="EGI444" s="10">
        <f t="shared" si="1572"/>
        <v>0</v>
      </c>
      <c r="EGJ444" s="10">
        <f t="shared" si="1572"/>
        <v>0</v>
      </c>
      <c r="EGK444" s="10">
        <f t="shared" si="1572"/>
        <v>0</v>
      </c>
      <c r="EGL444" s="10">
        <f t="shared" si="1572"/>
        <v>0</v>
      </c>
      <c r="EGM444" s="10">
        <f t="shared" si="1572"/>
        <v>0</v>
      </c>
      <c r="EGN444" s="10">
        <f t="shared" si="1572"/>
        <v>0</v>
      </c>
      <c r="EGO444" s="10">
        <f t="shared" si="1572"/>
        <v>0</v>
      </c>
      <c r="EGP444" s="10">
        <f t="shared" si="1572"/>
        <v>0</v>
      </c>
      <c r="EGQ444" s="10">
        <f t="shared" si="1572"/>
        <v>0</v>
      </c>
      <c r="EGR444" s="10">
        <f t="shared" si="1572"/>
        <v>0</v>
      </c>
      <c r="EGS444" s="10">
        <f t="shared" si="1572"/>
        <v>0</v>
      </c>
      <c r="EGT444" s="10">
        <f t="shared" si="1572"/>
        <v>0</v>
      </c>
      <c r="EGU444" s="10">
        <f t="shared" si="1572"/>
        <v>0</v>
      </c>
      <c r="EGV444" s="10">
        <f t="shared" si="1572"/>
        <v>0</v>
      </c>
      <c r="EGW444" s="10">
        <f t="shared" si="1572"/>
        <v>0</v>
      </c>
      <c r="EGX444" s="10">
        <f t="shared" si="1572"/>
        <v>0</v>
      </c>
      <c r="EGY444" s="10">
        <f t="shared" si="1572"/>
        <v>0</v>
      </c>
      <c r="EGZ444" s="10">
        <f t="shared" si="1572"/>
        <v>0</v>
      </c>
      <c r="EHA444" s="10">
        <f t="shared" si="1572"/>
        <v>0</v>
      </c>
      <c r="EHB444" s="10">
        <f t="shared" si="1572"/>
        <v>0</v>
      </c>
      <c r="EHC444" s="10">
        <f t="shared" si="1572"/>
        <v>0</v>
      </c>
      <c r="EHD444" s="10">
        <f t="shared" si="1572"/>
        <v>0</v>
      </c>
      <c r="EHE444" s="10">
        <f t="shared" si="1572"/>
        <v>0</v>
      </c>
      <c r="EHF444" s="10">
        <f t="shared" si="1572"/>
        <v>0</v>
      </c>
      <c r="EHG444" s="10">
        <f t="shared" si="1572"/>
        <v>0</v>
      </c>
      <c r="EHH444" s="10">
        <f t="shared" si="1572"/>
        <v>0</v>
      </c>
      <c r="EHI444" s="10">
        <f t="shared" si="1572"/>
        <v>0</v>
      </c>
      <c r="EHJ444" s="10">
        <f t="shared" ref="EHJ444:EJU444" si="1573">SUM(EHJ441:EHJ443)</f>
        <v>0</v>
      </c>
      <c r="EHK444" s="10">
        <f t="shared" si="1573"/>
        <v>0</v>
      </c>
      <c r="EHL444" s="10">
        <f t="shared" si="1573"/>
        <v>0</v>
      </c>
      <c r="EHM444" s="10">
        <f t="shared" si="1573"/>
        <v>0</v>
      </c>
      <c r="EHN444" s="10">
        <f t="shared" si="1573"/>
        <v>0</v>
      </c>
      <c r="EHO444" s="10">
        <f t="shared" si="1573"/>
        <v>0</v>
      </c>
      <c r="EHP444" s="10">
        <f t="shared" si="1573"/>
        <v>0</v>
      </c>
      <c r="EHQ444" s="10">
        <f t="shared" si="1573"/>
        <v>0</v>
      </c>
      <c r="EHR444" s="10">
        <f t="shared" si="1573"/>
        <v>0</v>
      </c>
      <c r="EHS444" s="10">
        <f t="shared" si="1573"/>
        <v>0</v>
      </c>
      <c r="EHT444" s="10">
        <f t="shared" si="1573"/>
        <v>0</v>
      </c>
      <c r="EHU444" s="10">
        <f t="shared" si="1573"/>
        <v>0</v>
      </c>
      <c r="EHV444" s="10">
        <f t="shared" si="1573"/>
        <v>0</v>
      </c>
      <c r="EHW444" s="10">
        <f t="shared" si="1573"/>
        <v>0</v>
      </c>
      <c r="EHX444" s="10">
        <f t="shared" si="1573"/>
        <v>0</v>
      </c>
      <c r="EHY444" s="10">
        <f t="shared" si="1573"/>
        <v>0</v>
      </c>
      <c r="EHZ444" s="10">
        <f t="shared" si="1573"/>
        <v>0</v>
      </c>
      <c r="EIA444" s="10">
        <f t="shared" si="1573"/>
        <v>0</v>
      </c>
      <c r="EIB444" s="10">
        <f t="shared" si="1573"/>
        <v>0</v>
      </c>
      <c r="EIC444" s="10">
        <f t="shared" si="1573"/>
        <v>0</v>
      </c>
      <c r="EID444" s="10">
        <f t="shared" si="1573"/>
        <v>0</v>
      </c>
      <c r="EIE444" s="10">
        <f t="shared" si="1573"/>
        <v>0</v>
      </c>
      <c r="EIF444" s="10">
        <f t="shared" si="1573"/>
        <v>0</v>
      </c>
      <c r="EIG444" s="10">
        <f t="shared" si="1573"/>
        <v>0</v>
      </c>
      <c r="EIH444" s="10">
        <f t="shared" si="1573"/>
        <v>0</v>
      </c>
      <c r="EII444" s="10">
        <f t="shared" si="1573"/>
        <v>0</v>
      </c>
      <c r="EIJ444" s="10">
        <f t="shared" si="1573"/>
        <v>0</v>
      </c>
      <c r="EIK444" s="10">
        <f t="shared" si="1573"/>
        <v>0</v>
      </c>
      <c r="EIL444" s="10">
        <f t="shared" si="1573"/>
        <v>0</v>
      </c>
      <c r="EIM444" s="10">
        <f t="shared" si="1573"/>
        <v>0</v>
      </c>
      <c r="EIN444" s="10">
        <f t="shared" si="1573"/>
        <v>0</v>
      </c>
      <c r="EIO444" s="10">
        <f t="shared" si="1573"/>
        <v>0</v>
      </c>
      <c r="EIP444" s="10">
        <f t="shared" si="1573"/>
        <v>0</v>
      </c>
      <c r="EIQ444" s="10">
        <f t="shared" si="1573"/>
        <v>0</v>
      </c>
      <c r="EIR444" s="10">
        <f t="shared" si="1573"/>
        <v>0</v>
      </c>
      <c r="EIS444" s="10">
        <f t="shared" si="1573"/>
        <v>0</v>
      </c>
      <c r="EIT444" s="10">
        <f t="shared" si="1573"/>
        <v>0</v>
      </c>
      <c r="EIU444" s="10">
        <f t="shared" si="1573"/>
        <v>0</v>
      </c>
      <c r="EIV444" s="10">
        <f t="shared" si="1573"/>
        <v>0</v>
      </c>
      <c r="EIW444" s="10">
        <f t="shared" si="1573"/>
        <v>0</v>
      </c>
      <c r="EIX444" s="10">
        <f t="shared" si="1573"/>
        <v>0</v>
      </c>
      <c r="EIY444" s="10">
        <f t="shared" si="1573"/>
        <v>0</v>
      </c>
      <c r="EIZ444" s="10">
        <f t="shared" si="1573"/>
        <v>0</v>
      </c>
      <c r="EJA444" s="10">
        <f t="shared" si="1573"/>
        <v>0</v>
      </c>
      <c r="EJB444" s="10">
        <f t="shared" si="1573"/>
        <v>0</v>
      </c>
      <c r="EJC444" s="10">
        <f t="shared" si="1573"/>
        <v>0</v>
      </c>
      <c r="EJD444" s="10">
        <f t="shared" si="1573"/>
        <v>0</v>
      </c>
      <c r="EJE444" s="10">
        <f t="shared" si="1573"/>
        <v>0</v>
      </c>
      <c r="EJF444" s="10">
        <f t="shared" si="1573"/>
        <v>0</v>
      </c>
      <c r="EJG444" s="10">
        <f t="shared" si="1573"/>
        <v>0</v>
      </c>
      <c r="EJH444" s="10">
        <f t="shared" si="1573"/>
        <v>0</v>
      </c>
      <c r="EJI444" s="10">
        <f t="shared" si="1573"/>
        <v>0</v>
      </c>
      <c r="EJJ444" s="10">
        <f t="shared" si="1573"/>
        <v>0</v>
      </c>
      <c r="EJK444" s="10">
        <f t="shared" si="1573"/>
        <v>0</v>
      </c>
      <c r="EJL444" s="10">
        <f t="shared" si="1573"/>
        <v>0</v>
      </c>
      <c r="EJM444" s="10">
        <f t="shared" si="1573"/>
        <v>0</v>
      </c>
      <c r="EJN444" s="10">
        <f t="shared" si="1573"/>
        <v>0</v>
      </c>
      <c r="EJO444" s="10">
        <f t="shared" si="1573"/>
        <v>0</v>
      </c>
      <c r="EJP444" s="10">
        <f t="shared" si="1573"/>
        <v>0</v>
      </c>
      <c r="EJQ444" s="10">
        <f t="shared" si="1573"/>
        <v>0</v>
      </c>
      <c r="EJR444" s="10">
        <f t="shared" si="1573"/>
        <v>0</v>
      </c>
      <c r="EJS444" s="10">
        <f t="shared" si="1573"/>
        <v>0</v>
      </c>
      <c r="EJT444" s="10">
        <f t="shared" si="1573"/>
        <v>0</v>
      </c>
      <c r="EJU444" s="10">
        <f t="shared" si="1573"/>
        <v>0</v>
      </c>
      <c r="EJV444" s="10">
        <f t="shared" ref="EJV444:EMG444" si="1574">SUM(EJV441:EJV443)</f>
        <v>0</v>
      </c>
      <c r="EJW444" s="10">
        <f t="shared" si="1574"/>
        <v>0</v>
      </c>
      <c r="EJX444" s="10">
        <f t="shared" si="1574"/>
        <v>0</v>
      </c>
      <c r="EJY444" s="10">
        <f t="shared" si="1574"/>
        <v>0</v>
      </c>
      <c r="EJZ444" s="10">
        <f t="shared" si="1574"/>
        <v>0</v>
      </c>
      <c r="EKA444" s="10">
        <f t="shared" si="1574"/>
        <v>0</v>
      </c>
      <c r="EKB444" s="10">
        <f t="shared" si="1574"/>
        <v>0</v>
      </c>
      <c r="EKC444" s="10">
        <f t="shared" si="1574"/>
        <v>0</v>
      </c>
      <c r="EKD444" s="10">
        <f t="shared" si="1574"/>
        <v>0</v>
      </c>
      <c r="EKE444" s="10">
        <f t="shared" si="1574"/>
        <v>0</v>
      </c>
      <c r="EKF444" s="10">
        <f t="shared" si="1574"/>
        <v>0</v>
      </c>
      <c r="EKG444" s="10">
        <f t="shared" si="1574"/>
        <v>0</v>
      </c>
      <c r="EKH444" s="10">
        <f t="shared" si="1574"/>
        <v>0</v>
      </c>
      <c r="EKI444" s="10">
        <f t="shared" si="1574"/>
        <v>0</v>
      </c>
      <c r="EKJ444" s="10">
        <f t="shared" si="1574"/>
        <v>0</v>
      </c>
      <c r="EKK444" s="10">
        <f t="shared" si="1574"/>
        <v>0</v>
      </c>
      <c r="EKL444" s="10">
        <f t="shared" si="1574"/>
        <v>0</v>
      </c>
      <c r="EKM444" s="10">
        <f t="shared" si="1574"/>
        <v>0</v>
      </c>
      <c r="EKN444" s="10">
        <f t="shared" si="1574"/>
        <v>0</v>
      </c>
      <c r="EKO444" s="10">
        <f t="shared" si="1574"/>
        <v>0</v>
      </c>
      <c r="EKP444" s="10">
        <f t="shared" si="1574"/>
        <v>0</v>
      </c>
      <c r="EKQ444" s="10">
        <f t="shared" si="1574"/>
        <v>0</v>
      </c>
      <c r="EKR444" s="10">
        <f t="shared" si="1574"/>
        <v>0</v>
      </c>
      <c r="EKS444" s="10">
        <f t="shared" si="1574"/>
        <v>0</v>
      </c>
      <c r="EKT444" s="10">
        <f t="shared" si="1574"/>
        <v>0</v>
      </c>
      <c r="EKU444" s="10">
        <f t="shared" si="1574"/>
        <v>0</v>
      </c>
      <c r="EKV444" s="10">
        <f t="shared" si="1574"/>
        <v>0</v>
      </c>
      <c r="EKW444" s="10">
        <f t="shared" si="1574"/>
        <v>0</v>
      </c>
      <c r="EKX444" s="10">
        <f t="shared" si="1574"/>
        <v>0</v>
      </c>
      <c r="EKY444" s="10">
        <f t="shared" si="1574"/>
        <v>0</v>
      </c>
      <c r="EKZ444" s="10">
        <f t="shared" si="1574"/>
        <v>0</v>
      </c>
      <c r="ELA444" s="10">
        <f t="shared" si="1574"/>
        <v>0</v>
      </c>
      <c r="ELB444" s="10">
        <f t="shared" si="1574"/>
        <v>0</v>
      </c>
      <c r="ELC444" s="10">
        <f t="shared" si="1574"/>
        <v>0</v>
      </c>
      <c r="ELD444" s="10">
        <f t="shared" si="1574"/>
        <v>0</v>
      </c>
      <c r="ELE444" s="10">
        <f t="shared" si="1574"/>
        <v>0</v>
      </c>
      <c r="ELF444" s="10">
        <f t="shared" si="1574"/>
        <v>0</v>
      </c>
      <c r="ELG444" s="10">
        <f t="shared" si="1574"/>
        <v>0</v>
      </c>
      <c r="ELH444" s="10">
        <f t="shared" si="1574"/>
        <v>0</v>
      </c>
      <c r="ELI444" s="10">
        <f t="shared" si="1574"/>
        <v>0</v>
      </c>
      <c r="ELJ444" s="10">
        <f t="shared" si="1574"/>
        <v>0</v>
      </c>
      <c r="ELK444" s="10">
        <f t="shared" si="1574"/>
        <v>0</v>
      </c>
      <c r="ELL444" s="10">
        <f t="shared" si="1574"/>
        <v>0</v>
      </c>
      <c r="ELM444" s="10">
        <f t="shared" si="1574"/>
        <v>0</v>
      </c>
      <c r="ELN444" s="10">
        <f t="shared" si="1574"/>
        <v>0</v>
      </c>
      <c r="ELO444" s="10">
        <f t="shared" si="1574"/>
        <v>0</v>
      </c>
      <c r="ELP444" s="10">
        <f t="shared" si="1574"/>
        <v>0</v>
      </c>
      <c r="ELQ444" s="10">
        <f t="shared" si="1574"/>
        <v>0</v>
      </c>
      <c r="ELR444" s="10">
        <f t="shared" si="1574"/>
        <v>0</v>
      </c>
      <c r="ELS444" s="10">
        <f t="shared" si="1574"/>
        <v>0</v>
      </c>
      <c r="ELT444" s="10">
        <f t="shared" si="1574"/>
        <v>0</v>
      </c>
      <c r="ELU444" s="10">
        <f t="shared" si="1574"/>
        <v>0</v>
      </c>
      <c r="ELV444" s="10">
        <f t="shared" si="1574"/>
        <v>0</v>
      </c>
      <c r="ELW444" s="10">
        <f t="shared" si="1574"/>
        <v>0</v>
      </c>
      <c r="ELX444" s="10">
        <f t="shared" si="1574"/>
        <v>0</v>
      </c>
      <c r="ELY444" s="10">
        <f t="shared" si="1574"/>
        <v>0</v>
      </c>
      <c r="ELZ444" s="10">
        <f t="shared" si="1574"/>
        <v>0</v>
      </c>
      <c r="EMA444" s="10">
        <f t="shared" si="1574"/>
        <v>0</v>
      </c>
      <c r="EMB444" s="10">
        <f t="shared" si="1574"/>
        <v>0</v>
      </c>
      <c r="EMC444" s="10">
        <f t="shared" si="1574"/>
        <v>0</v>
      </c>
      <c r="EMD444" s="10">
        <f t="shared" si="1574"/>
        <v>0</v>
      </c>
      <c r="EME444" s="10">
        <f t="shared" si="1574"/>
        <v>0</v>
      </c>
      <c r="EMF444" s="10">
        <f t="shared" si="1574"/>
        <v>0</v>
      </c>
      <c r="EMG444" s="10">
        <f t="shared" si="1574"/>
        <v>0</v>
      </c>
      <c r="EMH444" s="10">
        <f t="shared" ref="EMH444:EOS444" si="1575">SUM(EMH441:EMH443)</f>
        <v>0</v>
      </c>
      <c r="EMI444" s="10">
        <f t="shared" si="1575"/>
        <v>0</v>
      </c>
      <c r="EMJ444" s="10">
        <f t="shared" si="1575"/>
        <v>0</v>
      </c>
      <c r="EMK444" s="10">
        <f t="shared" si="1575"/>
        <v>0</v>
      </c>
      <c r="EML444" s="10">
        <f t="shared" si="1575"/>
        <v>0</v>
      </c>
      <c r="EMM444" s="10">
        <f t="shared" si="1575"/>
        <v>0</v>
      </c>
      <c r="EMN444" s="10">
        <f t="shared" si="1575"/>
        <v>0</v>
      </c>
      <c r="EMO444" s="10">
        <f t="shared" si="1575"/>
        <v>0</v>
      </c>
      <c r="EMP444" s="10">
        <f t="shared" si="1575"/>
        <v>0</v>
      </c>
      <c r="EMQ444" s="10">
        <f t="shared" si="1575"/>
        <v>0</v>
      </c>
      <c r="EMR444" s="10">
        <f t="shared" si="1575"/>
        <v>0</v>
      </c>
      <c r="EMS444" s="10">
        <f t="shared" si="1575"/>
        <v>0</v>
      </c>
      <c r="EMT444" s="10">
        <f t="shared" si="1575"/>
        <v>0</v>
      </c>
      <c r="EMU444" s="10">
        <f t="shared" si="1575"/>
        <v>0</v>
      </c>
      <c r="EMV444" s="10">
        <f t="shared" si="1575"/>
        <v>0</v>
      </c>
      <c r="EMW444" s="10">
        <f t="shared" si="1575"/>
        <v>0</v>
      </c>
      <c r="EMX444" s="10">
        <f t="shared" si="1575"/>
        <v>0</v>
      </c>
      <c r="EMY444" s="10">
        <f t="shared" si="1575"/>
        <v>0</v>
      </c>
      <c r="EMZ444" s="10">
        <f t="shared" si="1575"/>
        <v>0</v>
      </c>
      <c r="ENA444" s="10">
        <f t="shared" si="1575"/>
        <v>0</v>
      </c>
      <c r="ENB444" s="10">
        <f t="shared" si="1575"/>
        <v>0</v>
      </c>
      <c r="ENC444" s="10">
        <f t="shared" si="1575"/>
        <v>0</v>
      </c>
      <c r="END444" s="10">
        <f t="shared" si="1575"/>
        <v>0</v>
      </c>
      <c r="ENE444" s="10">
        <f t="shared" si="1575"/>
        <v>0</v>
      </c>
      <c r="ENF444" s="10">
        <f t="shared" si="1575"/>
        <v>0</v>
      </c>
      <c r="ENG444" s="10">
        <f t="shared" si="1575"/>
        <v>0</v>
      </c>
      <c r="ENH444" s="10">
        <f t="shared" si="1575"/>
        <v>0</v>
      </c>
      <c r="ENI444" s="10">
        <f t="shared" si="1575"/>
        <v>0</v>
      </c>
      <c r="ENJ444" s="10">
        <f t="shared" si="1575"/>
        <v>0</v>
      </c>
      <c r="ENK444" s="10">
        <f t="shared" si="1575"/>
        <v>0</v>
      </c>
      <c r="ENL444" s="10">
        <f t="shared" si="1575"/>
        <v>0</v>
      </c>
      <c r="ENM444" s="10">
        <f t="shared" si="1575"/>
        <v>0</v>
      </c>
      <c r="ENN444" s="10">
        <f t="shared" si="1575"/>
        <v>0</v>
      </c>
      <c r="ENO444" s="10">
        <f t="shared" si="1575"/>
        <v>0</v>
      </c>
      <c r="ENP444" s="10">
        <f t="shared" si="1575"/>
        <v>0</v>
      </c>
      <c r="ENQ444" s="10">
        <f t="shared" si="1575"/>
        <v>0</v>
      </c>
      <c r="ENR444" s="10">
        <f t="shared" si="1575"/>
        <v>0</v>
      </c>
      <c r="ENS444" s="10">
        <f t="shared" si="1575"/>
        <v>0</v>
      </c>
      <c r="ENT444" s="10">
        <f t="shared" si="1575"/>
        <v>0</v>
      </c>
      <c r="ENU444" s="10">
        <f t="shared" si="1575"/>
        <v>0</v>
      </c>
      <c r="ENV444" s="10">
        <f t="shared" si="1575"/>
        <v>0</v>
      </c>
      <c r="ENW444" s="10">
        <f t="shared" si="1575"/>
        <v>0</v>
      </c>
      <c r="ENX444" s="10">
        <f t="shared" si="1575"/>
        <v>0</v>
      </c>
      <c r="ENY444" s="10">
        <f t="shared" si="1575"/>
        <v>0</v>
      </c>
      <c r="ENZ444" s="10">
        <f t="shared" si="1575"/>
        <v>0</v>
      </c>
      <c r="EOA444" s="10">
        <f t="shared" si="1575"/>
        <v>0</v>
      </c>
      <c r="EOB444" s="10">
        <f t="shared" si="1575"/>
        <v>0</v>
      </c>
      <c r="EOC444" s="10">
        <f t="shared" si="1575"/>
        <v>0</v>
      </c>
      <c r="EOD444" s="10">
        <f t="shared" si="1575"/>
        <v>0</v>
      </c>
      <c r="EOE444" s="10">
        <f t="shared" si="1575"/>
        <v>0</v>
      </c>
      <c r="EOF444" s="10">
        <f t="shared" si="1575"/>
        <v>0</v>
      </c>
      <c r="EOG444" s="10">
        <f t="shared" si="1575"/>
        <v>0</v>
      </c>
      <c r="EOH444" s="10">
        <f t="shared" si="1575"/>
        <v>0</v>
      </c>
      <c r="EOI444" s="10">
        <f t="shared" si="1575"/>
        <v>0</v>
      </c>
      <c r="EOJ444" s="10">
        <f t="shared" si="1575"/>
        <v>0</v>
      </c>
      <c r="EOK444" s="10">
        <f t="shared" si="1575"/>
        <v>0</v>
      </c>
      <c r="EOL444" s="10">
        <f t="shared" si="1575"/>
        <v>0</v>
      </c>
      <c r="EOM444" s="10">
        <f t="shared" si="1575"/>
        <v>0</v>
      </c>
      <c r="EON444" s="10">
        <f t="shared" si="1575"/>
        <v>0</v>
      </c>
      <c r="EOO444" s="10">
        <f t="shared" si="1575"/>
        <v>0</v>
      </c>
      <c r="EOP444" s="10">
        <f t="shared" si="1575"/>
        <v>0</v>
      </c>
      <c r="EOQ444" s="10">
        <f t="shared" si="1575"/>
        <v>0</v>
      </c>
      <c r="EOR444" s="10">
        <f t="shared" si="1575"/>
        <v>0</v>
      </c>
      <c r="EOS444" s="10">
        <f t="shared" si="1575"/>
        <v>0</v>
      </c>
      <c r="EOT444" s="10">
        <f t="shared" ref="EOT444:ERE444" si="1576">SUM(EOT441:EOT443)</f>
        <v>0</v>
      </c>
      <c r="EOU444" s="10">
        <f t="shared" si="1576"/>
        <v>0</v>
      </c>
      <c r="EOV444" s="10">
        <f t="shared" si="1576"/>
        <v>0</v>
      </c>
      <c r="EOW444" s="10">
        <f t="shared" si="1576"/>
        <v>0</v>
      </c>
      <c r="EOX444" s="10">
        <f t="shared" si="1576"/>
        <v>0</v>
      </c>
      <c r="EOY444" s="10">
        <f t="shared" si="1576"/>
        <v>0</v>
      </c>
      <c r="EOZ444" s="10">
        <f t="shared" si="1576"/>
        <v>0</v>
      </c>
      <c r="EPA444" s="10">
        <f t="shared" si="1576"/>
        <v>0</v>
      </c>
      <c r="EPB444" s="10">
        <f t="shared" si="1576"/>
        <v>0</v>
      </c>
      <c r="EPC444" s="10">
        <f t="shared" si="1576"/>
        <v>0</v>
      </c>
      <c r="EPD444" s="10">
        <f t="shared" si="1576"/>
        <v>0</v>
      </c>
      <c r="EPE444" s="10">
        <f t="shared" si="1576"/>
        <v>0</v>
      </c>
      <c r="EPF444" s="10">
        <f t="shared" si="1576"/>
        <v>0</v>
      </c>
      <c r="EPG444" s="10">
        <f t="shared" si="1576"/>
        <v>0</v>
      </c>
      <c r="EPH444" s="10">
        <f t="shared" si="1576"/>
        <v>0</v>
      </c>
      <c r="EPI444" s="10">
        <f t="shared" si="1576"/>
        <v>0</v>
      </c>
      <c r="EPJ444" s="10">
        <f t="shared" si="1576"/>
        <v>0</v>
      </c>
      <c r="EPK444" s="10">
        <f t="shared" si="1576"/>
        <v>0</v>
      </c>
      <c r="EPL444" s="10">
        <f t="shared" si="1576"/>
        <v>0</v>
      </c>
      <c r="EPM444" s="10">
        <f t="shared" si="1576"/>
        <v>0</v>
      </c>
      <c r="EPN444" s="10">
        <f t="shared" si="1576"/>
        <v>0</v>
      </c>
      <c r="EPO444" s="10">
        <f t="shared" si="1576"/>
        <v>0</v>
      </c>
      <c r="EPP444" s="10">
        <f t="shared" si="1576"/>
        <v>0</v>
      </c>
      <c r="EPQ444" s="10">
        <f t="shared" si="1576"/>
        <v>0</v>
      </c>
      <c r="EPR444" s="10">
        <f t="shared" si="1576"/>
        <v>0</v>
      </c>
      <c r="EPS444" s="10">
        <f t="shared" si="1576"/>
        <v>0</v>
      </c>
      <c r="EPT444" s="10">
        <f t="shared" si="1576"/>
        <v>0</v>
      </c>
      <c r="EPU444" s="10">
        <f t="shared" si="1576"/>
        <v>0</v>
      </c>
      <c r="EPV444" s="10">
        <f t="shared" si="1576"/>
        <v>0</v>
      </c>
      <c r="EPW444" s="10">
        <f t="shared" si="1576"/>
        <v>0</v>
      </c>
      <c r="EPX444" s="10">
        <f t="shared" si="1576"/>
        <v>0</v>
      </c>
      <c r="EPY444" s="10">
        <f t="shared" si="1576"/>
        <v>0</v>
      </c>
      <c r="EPZ444" s="10">
        <f t="shared" si="1576"/>
        <v>0</v>
      </c>
      <c r="EQA444" s="10">
        <f t="shared" si="1576"/>
        <v>0</v>
      </c>
      <c r="EQB444" s="10">
        <f t="shared" si="1576"/>
        <v>0</v>
      </c>
      <c r="EQC444" s="10">
        <f t="shared" si="1576"/>
        <v>0</v>
      </c>
      <c r="EQD444" s="10">
        <f t="shared" si="1576"/>
        <v>0</v>
      </c>
      <c r="EQE444" s="10">
        <f t="shared" si="1576"/>
        <v>0</v>
      </c>
      <c r="EQF444" s="10">
        <f t="shared" si="1576"/>
        <v>0</v>
      </c>
      <c r="EQG444" s="10">
        <f t="shared" si="1576"/>
        <v>0</v>
      </c>
      <c r="EQH444" s="10">
        <f t="shared" si="1576"/>
        <v>0</v>
      </c>
      <c r="EQI444" s="10">
        <f t="shared" si="1576"/>
        <v>0</v>
      </c>
      <c r="EQJ444" s="10">
        <f t="shared" si="1576"/>
        <v>0</v>
      </c>
      <c r="EQK444" s="10">
        <f t="shared" si="1576"/>
        <v>0</v>
      </c>
      <c r="EQL444" s="10">
        <f t="shared" si="1576"/>
        <v>0</v>
      </c>
      <c r="EQM444" s="10">
        <f t="shared" si="1576"/>
        <v>0</v>
      </c>
      <c r="EQN444" s="10">
        <f t="shared" si="1576"/>
        <v>0</v>
      </c>
      <c r="EQO444" s="10">
        <f t="shared" si="1576"/>
        <v>0</v>
      </c>
      <c r="EQP444" s="10">
        <f t="shared" si="1576"/>
        <v>0</v>
      </c>
      <c r="EQQ444" s="10">
        <f t="shared" si="1576"/>
        <v>0</v>
      </c>
      <c r="EQR444" s="10">
        <f t="shared" si="1576"/>
        <v>0</v>
      </c>
      <c r="EQS444" s="10">
        <f t="shared" si="1576"/>
        <v>0</v>
      </c>
      <c r="EQT444" s="10">
        <f t="shared" si="1576"/>
        <v>0</v>
      </c>
      <c r="EQU444" s="10">
        <f t="shared" si="1576"/>
        <v>0</v>
      </c>
      <c r="EQV444" s="10">
        <f t="shared" si="1576"/>
        <v>0</v>
      </c>
      <c r="EQW444" s="10">
        <f t="shared" si="1576"/>
        <v>0</v>
      </c>
      <c r="EQX444" s="10">
        <f t="shared" si="1576"/>
        <v>0</v>
      </c>
      <c r="EQY444" s="10">
        <f t="shared" si="1576"/>
        <v>0</v>
      </c>
      <c r="EQZ444" s="10">
        <f t="shared" si="1576"/>
        <v>0</v>
      </c>
      <c r="ERA444" s="10">
        <f t="shared" si="1576"/>
        <v>0</v>
      </c>
      <c r="ERB444" s="10">
        <f t="shared" si="1576"/>
        <v>0</v>
      </c>
      <c r="ERC444" s="10">
        <f t="shared" si="1576"/>
        <v>0</v>
      </c>
      <c r="ERD444" s="10">
        <f t="shared" si="1576"/>
        <v>0</v>
      </c>
      <c r="ERE444" s="10">
        <f t="shared" si="1576"/>
        <v>0</v>
      </c>
      <c r="ERF444" s="10">
        <f t="shared" ref="ERF444:ETQ444" si="1577">SUM(ERF441:ERF443)</f>
        <v>0</v>
      </c>
      <c r="ERG444" s="10">
        <f t="shared" si="1577"/>
        <v>0</v>
      </c>
      <c r="ERH444" s="10">
        <f t="shared" si="1577"/>
        <v>0</v>
      </c>
      <c r="ERI444" s="10">
        <f t="shared" si="1577"/>
        <v>0</v>
      </c>
      <c r="ERJ444" s="10">
        <f t="shared" si="1577"/>
        <v>0</v>
      </c>
      <c r="ERK444" s="10">
        <f t="shared" si="1577"/>
        <v>0</v>
      </c>
      <c r="ERL444" s="10">
        <f t="shared" si="1577"/>
        <v>0</v>
      </c>
      <c r="ERM444" s="10">
        <f t="shared" si="1577"/>
        <v>0</v>
      </c>
      <c r="ERN444" s="10">
        <f t="shared" si="1577"/>
        <v>0</v>
      </c>
      <c r="ERO444" s="10">
        <f t="shared" si="1577"/>
        <v>0</v>
      </c>
      <c r="ERP444" s="10">
        <f t="shared" si="1577"/>
        <v>0</v>
      </c>
      <c r="ERQ444" s="10">
        <f t="shared" si="1577"/>
        <v>0</v>
      </c>
      <c r="ERR444" s="10">
        <f t="shared" si="1577"/>
        <v>0</v>
      </c>
      <c r="ERS444" s="10">
        <f t="shared" si="1577"/>
        <v>0</v>
      </c>
      <c r="ERT444" s="10">
        <f t="shared" si="1577"/>
        <v>0</v>
      </c>
      <c r="ERU444" s="10">
        <f t="shared" si="1577"/>
        <v>0</v>
      </c>
      <c r="ERV444" s="10">
        <f t="shared" si="1577"/>
        <v>0</v>
      </c>
      <c r="ERW444" s="10">
        <f t="shared" si="1577"/>
        <v>0</v>
      </c>
      <c r="ERX444" s="10">
        <f t="shared" si="1577"/>
        <v>0</v>
      </c>
      <c r="ERY444" s="10">
        <f t="shared" si="1577"/>
        <v>0</v>
      </c>
      <c r="ERZ444" s="10">
        <f t="shared" si="1577"/>
        <v>0</v>
      </c>
      <c r="ESA444" s="10">
        <f t="shared" si="1577"/>
        <v>0</v>
      </c>
      <c r="ESB444" s="10">
        <f t="shared" si="1577"/>
        <v>0</v>
      </c>
      <c r="ESC444" s="10">
        <f t="shared" si="1577"/>
        <v>0</v>
      </c>
      <c r="ESD444" s="10">
        <f t="shared" si="1577"/>
        <v>0</v>
      </c>
      <c r="ESE444" s="10">
        <f t="shared" si="1577"/>
        <v>0</v>
      </c>
      <c r="ESF444" s="10">
        <f t="shared" si="1577"/>
        <v>0</v>
      </c>
      <c r="ESG444" s="10">
        <f t="shared" si="1577"/>
        <v>0</v>
      </c>
      <c r="ESH444" s="10">
        <f t="shared" si="1577"/>
        <v>0</v>
      </c>
      <c r="ESI444" s="10">
        <f t="shared" si="1577"/>
        <v>0</v>
      </c>
      <c r="ESJ444" s="10">
        <f t="shared" si="1577"/>
        <v>0</v>
      </c>
      <c r="ESK444" s="10">
        <f t="shared" si="1577"/>
        <v>0</v>
      </c>
      <c r="ESL444" s="10">
        <f t="shared" si="1577"/>
        <v>0</v>
      </c>
      <c r="ESM444" s="10">
        <f t="shared" si="1577"/>
        <v>0</v>
      </c>
      <c r="ESN444" s="10">
        <f t="shared" si="1577"/>
        <v>0</v>
      </c>
      <c r="ESO444" s="10">
        <f t="shared" si="1577"/>
        <v>0</v>
      </c>
      <c r="ESP444" s="10">
        <f t="shared" si="1577"/>
        <v>0</v>
      </c>
      <c r="ESQ444" s="10">
        <f t="shared" si="1577"/>
        <v>0</v>
      </c>
      <c r="ESR444" s="10">
        <f t="shared" si="1577"/>
        <v>0</v>
      </c>
      <c r="ESS444" s="10">
        <f t="shared" si="1577"/>
        <v>0</v>
      </c>
      <c r="EST444" s="10">
        <f t="shared" si="1577"/>
        <v>0</v>
      </c>
      <c r="ESU444" s="10">
        <f t="shared" si="1577"/>
        <v>0</v>
      </c>
      <c r="ESV444" s="10">
        <f t="shared" si="1577"/>
        <v>0</v>
      </c>
      <c r="ESW444" s="10">
        <f t="shared" si="1577"/>
        <v>0</v>
      </c>
      <c r="ESX444" s="10">
        <f t="shared" si="1577"/>
        <v>0</v>
      </c>
      <c r="ESY444" s="10">
        <f t="shared" si="1577"/>
        <v>0</v>
      </c>
      <c r="ESZ444" s="10">
        <f t="shared" si="1577"/>
        <v>0</v>
      </c>
      <c r="ETA444" s="10">
        <f t="shared" si="1577"/>
        <v>0</v>
      </c>
      <c r="ETB444" s="10">
        <f t="shared" si="1577"/>
        <v>0</v>
      </c>
      <c r="ETC444" s="10">
        <f t="shared" si="1577"/>
        <v>0</v>
      </c>
      <c r="ETD444" s="10">
        <f t="shared" si="1577"/>
        <v>0</v>
      </c>
      <c r="ETE444" s="10">
        <f t="shared" si="1577"/>
        <v>0</v>
      </c>
      <c r="ETF444" s="10">
        <f t="shared" si="1577"/>
        <v>0</v>
      </c>
      <c r="ETG444" s="10">
        <f t="shared" si="1577"/>
        <v>0</v>
      </c>
      <c r="ETH444" s="10">
        <f t="shared" si="1577"/>
        <v>0</v>
      </c>
      <c r="ETI444" s="10">
        <f t="shared" si="1577"/>
        <v>0</v>
      </c>
      <c r="ETJ444" s="10">
        <f t="shared" si="1577"/>
        <v>0</v>
      </c>
      <c r="ETK444" s="10">
        <f t="shared" si="1577"/>
        <v>0</v>
      </c>
      <c r="ETL444" s="10">
        <f t="shared" si="1577"/>
        <v>0</v>
      </c>
      <c r="ETM444" s="10">
        <f t="shared" si="1577"/>
        <v>0</v>
      </c>
      <c r="ETN444" s="10">
        <f t="shared" si="1577"/>
        <v>0</v>
      </c>
      <c r="ETO444" s="10">
        <f t="shared" si="1577"/>
        <v>0</v>
      </c>
      <c r="ETP444" s="10">
        <f t="shared" si="1577"/>
        <v>0</v>
      </c>
      <c r="ETQ444" s="10">
        <f t="shared" si="1577"/>
        <v>0</v>
      </c>
      <c r="ETR444" s="10">
        <f t="shared" ref="ETR444:EWC444" si="1578">SUM(ETR441:ETR443)</f>
        <v>0</v>
      </c>
      <c r="ETS444" s="10">
        <f t="shared" si="1578"/>
        <v>0</v>
      </c>
      <c r="ETT444" s="10">
        <f t="shared" si="1578"/>
        <v>0</v>
      </c>
      <c r="ETU444" s="10">
        <f t="shared" si="1578"/>
        <v>0</v>
      </c>
      <c r="ETV444" s="10">
        <f t="shared" si="1578"/>
        <v>0</v>
      </c>
      <c r="ETW444" s="10">
        <f t="shared" si="1578"/>
        <v>0</v>
      </c>
      <c r="ETX444" s="10">
        <f t="shared" si="1578"/>
        <v>0</v>
      </c>
      <c r="ETY444" s="10">
        <f t="shared" si="1578"/>
        <v>0</v>
      </c>
      <c r="ETZ444" s="10">
        <f t="shared" si="1578"/>
        <v>0</v>
      </c>
      <c r="EUA444" s="10">
        <f t="shared" si="1578"/>
        <v>0</v>
      </c>
      <c r="EUB444" s="10">
        <f t="shared" si="1578"/>
        <v>0</v>
      </c>
      <c r="EUC444" s="10">
        <f t="shared" si="1578"/>
        <v>0</v>
      </c>
      <c r="EUD444" s="10">
        <f t="shared" si="1578"/>
        <v>0</v>
      </c>
      <c r="EUE444" s="10">
        <f t="shared" si="1578"/>
        <v>0</v>
      </c>
      <c r="EUF444" s="10">
        <f t="shared" si="1578"/>
        <v>0</v>
      </c>
      <c r="EUG444" s="10">
        <f t="shared" si="1578"/>
        <v>0</v>
      </c>
      <c r="EUH444" s="10">
        <f t="shared" si="1578"/>
        <v>0</v>
      </c>
      <c r="EUI444" s="10">
        <f t="shared" si="1578"/>
        <v>0</v>
      </c>
      <c r="EUJ444" s="10">
        <f t="shared" si="1578"/>
        <v>0</v>
      </c>
      <c r="EUK444" s="10">
        <f t="shared" si="1578"/>
        <v>0</v>
      </c>
      <c r="EUL444" s="10">
        <f t="shared" si="1578"/>
        <v>0</v>
      </c>
      <c r="EUM444" s="10">
        <f t="shared" si="1578"/>
        <v>0</v>
      </c>
      <c r="EUN444" s="10">
        <f t="shared" si="1578"/>
        <v>0</v>
      </c>
      <c r="EUO444" s="10">
        <f t="shared" si="1578"/>
        <v>0</v>
      </c>
      <c r="EUP444" s="10">
        <f t="shared" si="1578"/>
        <v>0</v>
      </c>
      <c r="EUQ444" s="10">
        <f t="shared" si="1578"/>
        <v>0</v>
      </c>
      <c r="EUR444" s="10">
        <f t="shared" si="1578"/>
        <v>0</v>
      </c>
      <c r="EUS444" s="10">
        <f t="shared" si="1578"/>
        <v>0</v>
      </c>
      <c r="EUT444" s="10">
        <f t="shared" si="1578"/>
        <v>0</v>
      </c>
      <c r="EUU444" s="10">
        <f t="shared" si="1578"/>
        <v>0</v>
      </c>
      <c r="EUV444" s="10">
        <f t="shared" si="1578"/>
        <v>0</v>
      </c>
      <c r="EUW444" s="10">
        <f t="shared" si="1578"/>
        <v>0</v>
      </c>
      <c r="EUX444" s="10">
        <f t="shared" si="1578"/>
        <v>0</v>
      </c>
      <c r="EUY444" s="10">
        <f t="shared" si="1578"/>
        <v>0</v>
      </c>
      <c r="EUZ444" s="10">
        <f t="shared" si="1578"/>
        <v>0</v>
      </c>
      <c r="EVA444" s="10">
        <f t="shared" si="1578"/>
        <v>0</v>
      </c>
      <c r="EVB444" s="10">
        <f t="shared" si="1578"/>
        <v>0</v>
      </c>
      <c r="EVC444" s="10">
        <f t="shared" si="1578"/>
        <v>0</v>
      </c>
      <c r="EVD444" s="10">
        <f t="shared" si="1578"/>
        <v>0</v>
      </c>
      <c r="EVE444" s="10">
        <f t="shared" si="1578"/>
        <v>0</v>
      </c>
      <c r="EVF444" s="10">
        <f t="shared" si="1578"/>
        <v>0</v>
      </c>
      <c r="EVG444" s="10">
        <f t="shared" si="1578"/>
        <v>0</v>
      </c>
      <c r="EVH444" s="10">
        <f t="shared" si="1578"/>
        <v>0</v>
      </c>
      <c r="EVI444" s="10">
        <f t="shared" si="1578"/>
        <v>0</v>
      </c>
      <c r="EVJ444" s="10">
        <f t="shared" si="1578"/>
        <v>0</v>
      </c>
      <c r="EVK444" s="10">
        <f t="shared" si="1578"/>
        <v>0</v>
      </c>
      <c r="EVL444" s="10">
        <f t="shared" si="1578"/>
        <v>0</v>
      </c>
      <c r="EVM444" s="10">
        <f t="shared" si="1578"/>
        <v>0</v>
      </c>
      <c r="EVN444" s="10">
        <f t="shared" si="1578"/>
        <v>0</v>
      </c>
      <c r="EVO444" s="10">
        <f t="shared" si="1578"/>
        <v>0</v>
      </c>
      <c r="EVP444" s="10">
        <f t="shared" si="1578"/>
        <v>0</v>
      </c>
      <c r="EVQ444" s="10">
        <f t="shared" si="1578"/>
        <v>0</v>
      </c>
      <c r="EVR444" s="10">
        <f t="shared" si="1578"/>
        <v>0</v>
      </c>
      <c r="EVS444" s="10">
        <f t="shared" si="1578"/>
        <v>0</v>
      </c>
      <c r="EVT444" s="10">
        <f t="shared" si="1578"/>
        <v>0</v>
      </c>
      <c r="EVU444" s="10">
        <f t="shared" si="1578"/>
        <v>0</v>
      </c>
      <c r="EVV444" s="10">
        <f t="shared" si="1578"/>
        <v>0</v>
      </c>
      <c r="EVW444" s="10">
        <f t="shared" si="1578"/>
        <v>0</v>
      </c>
      <c r="EVX444" s="10">
        <f t="shared" si="1578"/>
        <v>0</v>
      </c>
      <c r="EVY444" s="10">
        <f t="shared" si="1578"/>
        <v>0</v>
      </c>
      <c r="EVZ444" s="10">
        <f t="shared" si="1578"/>
        <v>0</v>
      </c>
      <c r="EWA444" s="10">
        <f t="shared" si="1578"/>
        <v>0</v>
      </c>
      <c r="EWB444" s="10">
        <f t="shared" si="1578"/>
        <v>0</v>
      </c>
      <c r="EWC444" s="10">
        <f t="shared" si="1578"/>
        <v>0</v>
      </c>
      <c r="EWD444" s="10">
        <f t="shared" ref="EWD444:EYO444" si="1579">SUM(EWD441:EWD443)</f>
        <v>0</v>
      </c>
      <c r="EWE444" s="10">
        <f t="shared" si="1579"/>
        <v>0</v>
      </c>
      <c r="EWF444" s="10">
        <f t="shared" si="1579"/>
        <v>0</v>
      </c>
      <c r="EWG444" s="10">
        <f t="shared" si="1579"/>
        <v>0</v>
      </c>
      <c r="EWH444" s="10">
        <f t="shared" si="1579"/>
        <v>0</v>
      </c>
      <c r="EWI444" s="10">
        <f t="shared" si="1579"/>
        <v>0</v>
      </c>
      <c r="EWJ444" s="10">
        <f t="shared" si="1579"/>
        <v>0</v>
      </c>
      <c r="EWK444" s="10">
        <f t="shared" si="1579"/>
        <v>0</v>
      </c>
      <c r="EWL444" s="10">
        <f t="shared" si="1579"/>
        <v>0</v>
      </c>
      <c r="EWM444" s="10">
        <f t="shared" si="1579"/>
        <v>0</v>
      </c>
      <c r="EWN444" s="10">
        <f t="shared" si="1579"/>
        <v>0</v>
      </c>
      <c r="EWO444" s="10">
        <f t="shared" si="1579"/>
        <v>0</v>
      </c>
      <c r="EWP444" s="10">
        <f t="shared" si="1579"/>
        <v>0</v>
      </c>
      <c r="EWQ444" s="10">
        <f t="shared" si="1579"/>
        <v>0</v>
      </c>
      <c r="EWR444" s="10">
        <f t="shared" si="1579"/>
        <v>0</v>
      </c>
      <c r="EWS444" s="10">
        <f t="shared" si="1579"/>
        <v>0</v>
      </c>
      <c r="EWT444" s="10">
        <f t="shared" si="1579"/>
        <v>0</v>
      </c>
      <c r="EWU444" s="10">
        <f t="shared" si="1579"/>
        <v>0</v>
      </c>
      <c r="EWV444" s="10">
        <f t="shared" si="1579"/>
        <v>0</v>
      </c>
      <c r="EWW444" s="10">
        <f t="shared" si="1579"/>
        <v>0</v>
      </c>
      <c r="EWX444" s="10">
        <f t="shared" si="1579"/>
        <v>0</v>
      </c>
      <c r="EWY444" s="10">
        <f t="shared" si="1579"/>
        <v>0</v>
      </c>
      <c r="EWZ444" s="10">
        <f t="shared" si="1579"/>
        <v>0</v>
      </c>
      <c r="EXA444" s="10">
        <f t="shared" si="1579"/>
        <v>0</v>
      </c>
      <c r="EXB444" s="10">
        <f t="shared" si="1579"/>
        <v>0</v>
      </c>
      <c r="EXC444" s="10">
        <f t="shared" si="1579"/>
        <v>0</v>
      </c>
      <c r="EXD444" s="10">
        <f t="shared" si="1579"/>
        <v>0</v>
      </c>
      <c r="EXE444" s="10">
        <f t="shared" si="1579"/>
        <v>0</v>
      </c>
      <c r="EXF444" s="10">
        <f t="shared" si="1579"/>
        <v>0</v>
      </c>
      <c r="EXG444" s="10">
        <f t="shared" si="1579"/>
        <v>0</v>
      </c>
      <c r="EXH444" s="10">
        <f t="shared" si="1579"/>
        <v>0</v>
      </c>
      <c r="EXI444" s="10">
        <f t="shared" si="1579"/>
        <v>0</v>
      </c>
      <c r="EXJ444" s="10">
        <f t="shared" si="1579"/>
        <v>0</v>
      </c>
      <c r="EXK444" s="10">
        <f t="shared" si="1579"/>
        <v>0</v>
      </c>
      <c r="EXL444" s="10">
        <f t="shared" si="1579"/>
        <v>0</v>
      </c>
      <c r="EXM444" s="10">
        <f t="shared" si="1579"/>
        <v>0</v>
      </c>
      <c r="EXN444" s="10">
        <f t="shared" si="1579"/>
        <v>0</v>
      </c>
      <c r="EXO444" s="10">
        <f t="shared" si="1579"/>
        <v>0</v>
      </c>
      <c r="EXP444" s="10">
        <f t="shared" si="1579"/>
        <v>0</v>
      </c>
      <c r="EXQ444" s="10">
        <f t="shared" si="1579"/>
        <v>0</v>
      </c>
      <c r="EXR444" s="10">
        <f t="shared" si="1579"/>
        <v>0</v>
      </c>
      <c r="EXS444" s="10">
        <f t="shared" si="1579"/>
        <v>0</v>
      </c>
      <c r="EXT444" s="10">
        <f t="shared" si="1579"/>
        <v>0</v>
      </c>
      <c r="EXU444" s="10">
        <f t="shared" si="1579"/>
        <v>0</v>
      </c>
      <c r="EXV444" s="10">
        <f t="shared" si="1579"/>
        <v>0</v>
      </c>
      <c r="EXW444" s="10">
        <f t="shared" si="1579"/>
        <v>0</v>
      </c>
      <c r="EXX444" s="10">
        <f t="shared" si="1579"/>
        <v>0</v>
      </c>
      <c r="EXY444" s="10">
        <f t="shared" si="1579"/>
        <v>0</v>
      </c>
      <c r="EXZ444" s="10">
        <f t="shared" si="1579"/>
        <v>0</v>
      </c>
      <c r="EYA444" s="10">
        <f t="shared" si="1579"/>
        <v>0</v>
      </c>
      <c r="EYB444" s="10">
        <f t="shared" si="1579"/>
        <v>0</v>
      </c>
      <c r="EYC444" s="10">
        <f t="shared" si="1579"/>
        <v>0</v>
      </c>
      <c r="EYD444" s="10">
        <f t="shared" si="1579"/>
        <v>0</v>
      </c>
      <c r="EYE444" s="10">
        <f t="shared" si="1579"/>
        <v>0</v>
      </c>
      <c r="EYF444" s="10">
        <f t="shared" si="1579"/>
        <v>0</v>
      </c>
      <c r="EYG444" s="10">
        <f t="shared" si="1579"/>
        <v>0</v>
      </c>
      <c r="EYH444" s="10">
        <f t="shared" si="1579"/>
        <v>0</v>
      </c>
      <c r="EYI444" s="10">
        <f t="shared" si="1579"/>
        <v>0</v>
      </c>
      <c r="EYJ444" s="10">
        <f t="shared" si="1579"/>
        <v>0</v>
      </c>
      <c r="EYK444" s="10">
        <f t="shared" si="1579"/>
        <v>0</v>
      </c>
      <c r="EYL444" s="10">
        <f t="shared" si="1579"/>
        <v>0</v>
      </c>
      <c r="EYM444" s="10">
        <f t="shared" si="1579"/>
        <v>0</v>
      </c>
      <c r="EYN444" s="10">
        <f t="shared" si="1579"/>
        <v>0</v>
      </c>
      <c r="EYO444" s="10">
        <f t="shared" si="1579"/>
        <v>0</v>
      </c>
      <c r="EYP444" s="10">
        <f t="shared" ref="EYP444:FBA444" si="1580">SUM(EYP441:EYP443)</f>
        <v>0</v>
      </c>
      <c r="EYQ444" s="10">
        <f t="shared" si="1580"/>
        <v>0</v>
      </c>
      <c r="EYR444" s="10">
        <f t="shared" si="1580"/>
        <v>0</v>
      </c>
      <c r="EYS444" s="10">
        <f t="shared" si="1580"/>
        <v>0</v>
      </c>
      <c r="EYT444" s="10">
        <f t="shared" si="1580"/>
        <v>0</v>
      </c>
      <c r="EYU444" s="10">
        <f t="shared" si="1580"/>
        <v>0</v>
      </c>
      <c r="EYV444" s="10">
        <f t="shared" si="1580"/>
        <v>0</v>
      </c>
      <c r="EYW444" s="10">
        <f t="shared" si="1580"/>
        <v>0</v>
      </c>
      <c r="EYX444" s="10">
        <f t="shared" si="1580"/>
        <v>0</v>
      </c>
      <c r="EYY444" s="10">
        <f t="shared" si="1580"/>
        <v>0</v>
      </c>
      <c r="EYZ444" s="10">
        <f t="shared" si="1580"/>
        <v>0</v>
      </c>
      <c r="EZA444" s="10">
        <f t="shared" si="1580"/>
        <v>0</v>
      </c>
      <c r="EZB444" s="10">
        <f t="shared" si="1580"/>
        <v>0</v>
      </c>
      <c r="EZC444" s="10">
        <f t="shared" si="1580"/>
        <v>0</v>
      </c>
      <c r="EZD444" s="10">
        <f t="shared" si="1580"/>
        <v>0</v>
      </c>
      <c r="EZE444" s="10">
        <f t="shared" si="1580"/>
        <v>0</v>
      </c>
      <c r="EZF444" s="10">
        <f t="shared" si="1580"/>
        <v>0</v>
      </c>
      <c r="EZG444" s="10">
        <f t="shared" si="1580"/>
        <v>0</v>
      </c>
      <c r="EZH444" s="10">
        <f t="shared" si="1580"/>
        <v>0</v>
      </c>
      <c r="EZI444" s="10">
        <f t="shared" si="1580"/>
        <v>0</v>
      </c>
      <c r="EZJ444" s="10">
        <f t="shared" si="1580"/>
        <v>0</v>
      </c>
      <c r="EZK444" s="10">
        <f t="shared" si="1580"/>
        <v>0</v>
      </c>
      <c r="EZL444" s="10">
        <f t="shared" si="1580"/>
        <v>0</v>
      </c>
      <c r="EZM444" s="10">
        <f t="shared" si="1580"/>
        <v>0</v>
      </c>
      <c r="EZN444" s="10">
        <f t="shared" si="1580"/>
        <v>0</v>
      </c>
      <c r="EZO444" s="10">
        <f t="shared" si="1580"/>
        <v>0</v>
      </c>
      <c r="EZP444" s="10">
        <f t="shared" si="1580"/>
        <v>0</v>
      </c>
      <c r="EZQ444" s="10">
        <f t="shared" si="1580"/>
        <v>0</v>
      </c>
      <c r="EZR444" s="10">
        <f t="shared" si="1580"/>
        <v>0</v>
      </c>
      <c r="EZS444" s="10">
        <f t="shared" si="1580"/>
        <v>0</v>
      </c>
      <c r="EZT444" s="10">
        <f t="shared" si="1580"/>
        <v>0</v>
      </c>
      <c r="EZU444" s="10">
        <f t="shared" si="1580"/>
        <v>0</v>
      </c>
      <c r="EZV444" s="10">
        <f t="shared" si="1580"/>
        <v>0</v>
      </c>
      <c r="EZW444" s="10">
        <f t="shared" si="1580"/>
        <v>0</v>
      </c>
      <c r="EZX444" s="10">
        <f t="shared" si="1580"/>
        <v>0</v>
      </c>
      <c r="EZY444" s="10">
        <f t="shared" si="1580"/>
        <v>0</v>
      </c>
      <c r="EZZ444" s="10">
        <f t="shared" si="1580"/>
        <v>0</v>
      </c>
      <c r="FAA444" s="10">
        <f t="shared" si="1580"/>
        <v>0</v>
      </c>
      <c r="FAB444" s="10">
        <f t="shared" si="1580"/>
        <v>0</v>
      </c>
      <c r="FAC444" s="10">
        <f t="shared" si="1580"/>
        <v>0</v>
      </c>
      <c r="FAD444" s="10">
        <f t="shared" si="1580"/>
        <v>0</v>
      </c>
      <c r="FAE444" s="10">
        <f t="shared" si="1580"/>
        <v>0</v>
      </c>
      <c r="FAF444" s="10">
        <f t="shared" si="1580"/>
        <v>0</v>
      </c>
      <c r="FAG444" s="10">
        <f t="shared" si="1580"/>
        <v>0</v>
      </c>
      <c r="FAH444" s="10">
        <f t="shared" si="1580"/>
        <v>0</v>
      </c>
      <c r="FAI444" s="10">
        <f t="shared" si="1580"/>
        <v>0</v>
      </c>
      <c r="FAJ444" s="10">
        <f t="shared" si="1580"/>
        <v>0</v>
      </c>
      <c r="FAK444" s="10">
        <f t="shared" si="1580"/>
        <v>0</v>
      </c>
      <c r="FAL444" s="10">
        <f t="shared" si="1580"/>
        <v>0</v>
      </c>
      <c r="FAM444" s="10">
        <f t="shared" si="1580"/>
        <v>0</v>
      </c>
      <c r="FAN444" s="10">
        <f t="shared" si="1580"/>
        <v>0</v>
      </c>
      <c r="FAO444" s="10">
        <f t="shared" si="1580"/>
        <v>0</v>
      </c>
      <c r="FAP444" s="10">
        <f t="shared" si="1580"/>
        <v>0</v>
      </c>
      <c r="FAQ444" s="10">
        <f t="shared" si="1580"/>
        <v>0</v>
      </c>
      <c r="FAR444" s="10">
        <f t="shared" si="1580"/>
        <v>0</v>
      </c>
      <c r="FAS444" s="10">
        <f t="shared" si="1580"/>
        <v>0</v>
      </c>
      <c r="FAT444" s="10">
        <f t="shared" si="1580"/>
        <v>0</v>
      </c>
      <c r="FAU444" s="10">
        <f t="shared" si="1580"/>
        <v>0</v>
      </c>
      <c r="FAV444" s="10">
        <f t="shared" si="1580"/>
        <v>0</v>
      </c>
      <c r="FAW444" s="10">
        <f t="shared" si="1580"/>
        <v>0</v>
      </c>
      <c r="FAX444" s="10">
        <f t="shared" si="1580"/>
        <v>0</v>
      </c>
      <c r="FAY444" s="10">
        <f t="shared" si="1580"/>
        <v>0</v>
      </c>
      <c r="FAZ444" s="10">
        <f t="shared" si="1580"/>
        <v>0</v>
      </c>
      <c r="FBA444" s="10">
        <f t="shared" si="1580"/>
        <v>0</v>
      </c>
      <c r="FBB444" s="10">
        <f t="shared" ref="FBB444:FDM444" si="1581">SUM(FBB441:FBB443)</f>
        <v>0</v>
      </c>
      <c r="FBC444" s="10">
        <f t="shared" si="1581"/>
        <v>0</v>
      </c>
      <c r="FBD444" s="10">
        <f t="shared" si="1581"/>
        <v>0</v>
      </c>
      <c r="FBE444" s="10">
        <f t="shared" si="1581"/>
        <v>0</v>
      </c>
      <c r="FBF444" s="10">
        <f t="shared" si="1581"/>
        <v>0</v>
      </c>
      <c r="FBG444" s="10">
        <f t="shared" si="1581"/>
        <v>0</v>
      </c>
      <c r="FBH444" s="10">
        <f t="shared" si="1581"/>
        <v>0</v>
      </c>
      <c r="FBI444" s="10">
        <f t="shared" si="1581"/>
        <v>0</v>
      </c>
      <c r="FBJ444" s="10">
        <f t="shared" si="1581"/>
        <v>0</v>
      </c>
      <c r="FBK444" s="10">
        <f t="shared" si="1581"/>
        <v>0</v>
      </c>
      <c r="FBL444" s="10">
        <f t="shared" si="1581"/>
        <v>0</v>
      </c>
      <c r="FBM444" s="10">
        <f t="shared" si="1581"/>
        <v>0</v>
      </c>
      <c r="FBN444" s="10">
        <f t="shared" si="1581"/>
        <v>0</v>
      </c>
      <c r="FBO444" s="10">
        <f t="shared" si="1581"/>
        <v>0</v>
      </c>
      <c r="FBP444" s="10">
        <f t="shared" si="1581"/>
        <v>0</v>
      </c>
      <c r="FBQ444" s="10">
        <f t="shared" si="1581"/>
        <v>0</v>
      </c>
      <c r="FBR444" s="10">
        <f t="shared" si="1581"/>
        <v>0</v>
      </c>
      <c r="FBS444" s="10">
        <f t="shared" si="1581"/>
        <v>0</v>
      </c>
      <c r="FBT444" s="10">
        <f t="shared" si="1581"/>
        <v>0</v>
      </c>
      <c r="FBU444" s="10">
        <f t="shared" si="1581"/>
        <v>0</v>
      </c>
      <c r="FBV444" s="10">
        <f t="shared" si="1581"/>
        <v>0</v>
      </c>
      <c r="FBW444" s="10">
        <f t="shared" si="1581"/>
        <v>0</v>
      </c>
      <c r="FBX444" s="10">
        <f t="shared" si="1581"/>
        <v>0</v>
      </c>
      <c r="FBY444" s="10">
        <f t="shared" si="1581"/>
        <v>0</v>
      </c>
      <c r="FBZ444" s="10">
        <f t="shared" si="1581"/>
        <v>0</v>
      </c>
      <c r="FCA444" s="10">
        <f t="shared" si="1581"/>
        <v>0</v>
      </c>
      <c r="FCB444" s="10">
        <f t="shared" si="1581"/>
        <v>0</v>
      </c>
      <c r="FCC444" s="10">
        <f t="shared" si="1581"/>
        <v>0</v>
      </c>
      <c r="FCD444" s="10">
        <f t="shared" si="1581"/>
        <v>0</v>
      </c>
      <c r="FCE444" s="10">
        <f t="shared" si="1581"/>
        <v>0</v>
      </c>
      <c r="FCF444" s="10">
        <f t="shared" si="1581"/>
        <v>0</v>
      </c>
      <c r="FCG444" s="10">
        <f t="shared" si="1581"/>
        <v>0</v>
      </c>
      <c r="FCH444" s="10">
        <f t="shared" si="1581"/>
        <v>0</v>
      </c>
      <c r="FCI444" s="10">
        <f t="shared" si="1581"/>
        <v>0</v>
      </c>
      <c r="FCJ444" s="10">
        <f t="shared" si="1581"/>
        <v>0</v>
      </c>
      <c r="FCK444" s="10">
        <f t="shared" si="1581"/>
        <v>0</v>
      </c>
      <c r="FCL444" s="10">
        <f t="shared" si="1581"/>
        <v>0</v>
      </c>
      <c r="FCM444" s="10">
        <f t="shared" si="1581"/>
        <v>0</v>
      </c>
      <c r="FCN444" s="10">
        <f t="shared" si="1581"/>
        <v>0</v>
      </c>
      <c r="FCO444" s="10">
        <f t="shared" si="1581"/>
        <v>0</v>
      </c>
      <c r="FCP444" s="10">
        <f t="shared" si="1581"/>
        <v>0</v>
      </c>
      <c r="FCQ444" s="10">
        <f t="shared" si="1581"/>
        <v>0</v>
      </c>
      <c r="FCR444" s="10">
        <f t="shared" si="1581"/>
        <v>0</v>
      </c>
      <c r="FCS444" s="10">
        <f t="shared" si="1581"/>
        <v>0</v>
      </c>
      <c r="FCT444" s="10">
        <f t="shared" si="1581"/>
        <v>0</v>
      </c>
      <c r="FCU444" s="10">
        <f t="shared" si="1581"/>
        <v>0</v>
      </c>
      <c r="FCV444" s="10">
        <f t="shared" si="1581"/>
        <v>0</v>
      </c>
      <c r="FCW444" s="10">
        <f t="shared" si="1581"/>
        <v>0</v>
      </c>
      <c r="FCX444" s="10">
        <f t="shared" si="1581"/>
        <v>0</v>
      </c>
      <c r="FCY444" s="10">
        <f t="shared" si="1581"/>
        <v>0</v>
      </c>
      <c r="FCZ444" s="10">
        <f t="shared" si="1581"/>
        <v>0</v>
      </c>
      <c r="FDA444" s="10">
        <f t="shared" si="1581"/>
        <v>0</v>
      </c>
      <c r="FDB444" s="10">
        <f t="shared" si="1581"/>
        <v>0</v>
      </c>
      <c r="FDC444" s="10">
        <f t="shared" si="1581"/>
        <v>0</v>
      </c>
      <c r="FDD444" s="10">
        <f t="shared" si="1581"/>
        <v>0</v>
      </c>
      <c r="FDE444" s="10">
        <f t="shared" si="1581"/>
        <v>0</v>
      </c>
      <c r="FDF444" s="10">
        <f t="shared" si="1581"/>
        <v>0</v>
      </c>
      <c r="FDG444" s="10">
        <f t="shared" si="1581"/>
        <v>0</v>
      </c>
      <c r="FDH444" s="10">
        <f t="shared" si="1581"/>
        <v>0</v>
      </c>
      <c r="FDI444" s="10">
        <f t="shared" si="1581"/>
        <v>0</v>
      </c>
      <c r="FDJ444" s="10">
        <f t="shared" si="1581"/>
        <v>0</v>
      </c>
      <c r="FDK444" s="10">
        <f t="shared" si="1581"/>
        <v>0</v>
      </c>
      <c r="FDL444" s="10">
        <f t="shared" si="1581"/>
        <v>0</v>
      </c>
      <c r="FDM444" s="10">
        <f t="shared" si="1581"/>
        <v>0</v>
      </c>
      <c r="FDN444" s="10">
        <f t="shared" ref="FDN444:FFY444" si="1582">SUM(FDN441:FDN443)</f>
        <v>0</v>
      </c>
      <c r="FDO444" s="10">
        <f t="shared" si="1582"/>
        <v>0</v>
      </c>
      <c r="FDP444" s="10">
        <f t="shared" si="1582"/>
        <v>0</v>
      </c>
      <c r="FDQ444" s="10">
        <f t="shared" si="1582"/>
        <v>0</v>
      </c>
      <c r="FDR444" s="10">
        <f t="shared" si="1582"/>
        <v>0</v>
      </c>
      <c r="FDS444" s="10">
        <f t="shared" si="1582"/>
        <v>0</v>
      </c>
      <c r="FDT444" s="10">
        <f t="shared" si="1582"/>
        <v>0</v>
      </c>
      <c r="FDU444" s="10">
        <f t="shared" si="1582"/>
        <v>0</v>
      </c>
      <c r="FDV444" s="10">
        <f t="shared" si="1582"/>
        <v>0</v>
      </c>
      <c r="FDW444" s="10">
        <f t="shared" si="1582"/>
        <v>0</v>
      </c>
      <c r="FDX444" s="10">
        <f t="shared" si="1582"/>
        <v>0</v>
      </c>
      <c r="FDY444" s="10">
        <f t="shared" si="1582"/>
        <v>0</v>
      </c>
      <c r="FDZ444" s="10">
        <f t="shared" si="1582"/>
        <v>0</v>
      </c>
      <c r="FEA444" s="10">
        <f t="shared" si="1582"/>
        <v>0</v>
      </c>
      <c r="FEB444" s="10">
        <f t="shared" si="1582"/>
        <v>0</v>
      </c>
      <c r="FEC444" s="10">
        <f t="shared" si="1582"/>
        <v>0</v>
      </c>
      <c r="FED444" s="10">
        <f t="shared" si="1582"/>
        <v>0</v>
      </c>
      <c r="FEE444" s="10">
        <f t="shared" si="1582"/>
        <v>0</v>
      </c>
      <c r="FEF444" s="10">
        <f t="shared" si="1582"/>
        <v>0</v>
      </c>
      <c r="FEG444" s="10">
        <f t="shared" si="1582"/>
        <v>0</v>
      </c>
      <c r="FEH444" s="10">
        <f t="shared" si="1582"/>
        <v>0</v>
      </c>
      <c r="FEI444" s="10">
        <f t="shared" si="1582"/>
        <v>0</v>
      </c>
      <c r="FEJ444" s="10">
        <f t="shared" si="1582"/>
        <v>0</v>
      </c>
      <c r="FEK444" s="10">
        <f t="shared" si="1582"/>
        <v>0</v>
      </c>
      <c r="FEL444" s="10">
        <f t="shared" si="1582"/>
        <v>0</v>
      </c>
      <c r="FEM444" s="10">
        <f t="shared" si="1582"/>
        <v>0</v>
      </c>
      <c r="FEN444" s="10">
        <f t="shared" si="1582"/>
        <v>0</v>
      </c>
      <c r="FEO444" s="10">
        <f t="shared" si="1582"/>
        <v>0</v>
      </c>
      <c r="FEP444" s="10">
        <f t="shared" si="1582"/>
        <v>0</v>
      </c>
      <c r="FEQ444" s="10">
        <f t="shared" si="1582"/>
        <v>0</v>
      </c>
      <c r="FER444" s="10">
        <f t="shared" si="1582"/>
        <v>0</v>
      </c>
      <c r="FES444" s="10">
        <f t="shared" si="1582"/>
        <v>0</v>
      </c>
      <c r="FET444" s="10">
        <f t="shared" si="1582"/>
        <v>0</v>
      </c>
      <c r="FEU444" s="10">
        <f t="shared" si="1582"/>
        <v>0</v>
      </c>
      <c r="FEV444" s="10">
        <f t="shared" si="1582"/>
        <v>0</v>
      </c>
      <c r="FEW444" s="10">
        <f t="shared" si="1582"/>
        <v>0</v>
      </c>
      <c r="FEX444" s="10">
        <f t="shared" si="1582"/>
        <v>0</v>
      </c>
      <c r="FEY444" s="10">
        <f t="shared" si="1582"/>
        <v>0</v>
      </c>
      <c r="FEZ444" s="10">
        <f t="shared" si="1582"/>
        <v>0</v>
      </c>
      <c r="FFA444" s="10">
        <f t="shared" si="1582"/>
        <v>0</v>
      </c>
      <c r="FFB444" s="10">
        <f t="shared" si="1582"/>
        <v>0</v>
      </c>
      <c r="FFC444" s="10">
        <f t="shared" si="1582"/>
        <v>0</v>
      </c>
      <c r="FFD444" s="10">
        <f t="shared" si="1582"/>
        <v>0</v>
      </c>
      <c r="FFE444" s="10">
        <f t="shared" si="1582"/>
        <v>0</v>
      </c>
      <c r="FFF444" s="10">
        <f t="shared" si="1582"/>
        <v>0</v>
      </c>
      <c r="FFG444" s="10">
        <f t="shared" si="1582"/>
        <v>0</v>
      </c>
      <c r="FFH444" s="10">
        <f t="shared" si="1582"/>
        <v>0</v>
      </c>
      <c r="FFI444" s="10">
        <f t="shared" si="1582"/>
        <v>0</v>
      </c>
      <c r="FFJ444" s="10">
        <f t="shared" si="1582"/>
        <v>0</v>
      </c>
      <c r="FFK444" s="10">
        <f t="shared" si="1582"/>
        <v>0</v>
      </c>
      <c r="FFL444" s="10">
        <f t="shared" si="1582"/>
        <v>0</v>
      </c>
      <c r="FFM444" s="10">
        <f t="shared" si="1582"/>
        <v>0</v>
      </c>
      <c r="FFN444" s="10">
        <f t="shared" si="1582"/>
        <v>0</v>
      </c>
      <c r="FFO444" s="10">
        <f t="shared" si="1582"/>
        <v>0</v>
      </c>
      <c r="FFP444" s="10">
        <f t="shared" si="1582"/>
        <v>0</v>
      </c>
      <c r="FFQ444" s="10">
        <f t="shared" si="1582"/>
        <v>0</v>
      </c>
      <c r="FFR444" s="10">
        <f t="shared" si="1582"/>
        <v>0</v>
      </c>
      <c r="FFS444" s="10">
        <f t="shared" si="1582"/>
        <v>0</v>
      </c>
      <c r="FFT444" s="10">
        <f t="shared" si="1582"/>
        <v>0</v>
      </c>
      <c r="FFU444" s="10">
        <f t="shared" si="1582"/>
        <v>0</v>
      </c>
      <c r="FFV444" s="10">
        <f t="shared" si="1582"/>
        <v>0</v>
      </c>
      <c r="FFW444" s="10">
        <f t="shared" si="1582"/>
        <v>0</v>
      </c>
      <c r="FFX444" s="10">
        <f t="shared" si="1582"/>
        <v>0</v>
      </c>
      <c r="FFY444" s="10">
        <f t="shared" si="1582"/>
        <v>0</v>
      </c>
      <c r="FFZ444" s="10">
        <f t="shared" ref="FFZ444:FIK444" si="1583">SUM(FFZ441:FFZ443)</f>
        <v>0</v>
      </c>
      <c r="FGA444" s="10">
        <f t="shared" si="1583"/>
        <v>0</v>
      </c>
      <c r="FGB444" s="10">
        <f t="shared" si="1583"/>
        <v>0</v>
      </c>
      <c r="FGC444" s="10">
        <f t="shared" si="1583"/>
        <v>0</v>
      </c>
      <c r="FGD444" s="10">
        <f t="shared" si="1583"/>
        <v>0</v>
      </c>
      <c r="FGE444" s="10">
        <f t="shared" si="1583"/>
        <v>0</v>
      </c>
      <c r="FGF444" s="10">
        <f t="shared" si="1583"/>
        <v>0</v>
      </c>
      <c r="FGG444" s="10">
        <f t="shared" si="1583"/>
        <v>0</v>
      </c>
      <c r="FGH444" s="10">
        <f t="shared" si="1583"/>
        <v>0</v>
      </c>
      <c r="FGI444" s="10">
        <f t="shared" si="1583"/>
        <v>0</v>
      </c>
      <c r="FGJ444" s="10">
        <f t="shared" si="1583"/>
        <v>0</v>
      </c>
      <c r="FGK444" s="10">
        <f t="shared" si="1583"/>
        <v>0</v>
      </c>
      <c r="FGL444" s="10">
        <f t="shared" si="1583"/>
        <v>0</v>
      </c>
      <c r="FGM444" s="10">
        <f t="shared" si="1583"/>
        <v>0</v>
      </c>
      <c r="FGN444" s="10">
        <f t="shared" si="1583"/>
        <v>0</v>
      </c>
      <c r="FGO444" s="10">
        <f t="shared" si="1583"/>
        <v>0</v>
      </c>
      <c r="FGP444" s="10">
        <f t="shared" si="1583"/>
        <v>0</v>
      </c>
      <c r="FGQ444" s="10">
        <f t="shared" si="1583"/>
        <v>0</v>
      </c>
      <c r="FGR444" s="10">
        <f t="shared" si="1583"/>
        <v>0</v>
      </c>
      <c r="FGS444" s="10">
        <f t="shared" si="1583"/>
        <v>0</v>
      </c>
      <c r="FGT444" s="10">
        <f t="shared" si="1583"/>
        <v>0</v>
      </c>
      <c r="FGU444" s="10">
        <f t="shared" si="1583"/>
        <v>0</v>
      </c>
      <c r="FGV444" s="10">
        <f t="shared" si="1583"/>
        <v>0</v>
      </c>
      <c r="FGW444" s="10">
        <f t="shared" si="1583"/>
        <v>0</v>
      </c>
      <c r="FGX444" s="10">
        <f t="shared" si="1583"/>
        <v>0</v>
      </c>
      <c r="FGY444" s="10">
        <f t="shared" si="1583"/>
        <v>0</v>
      </c>
      <c r="FGZ444" s="10">
        <f t="shared" si="1583"/>
        <v>0</v>
      </c>
      <c r="FHA444" s="10">
        <f t="shared" si="1583"/>
        <v>0</v>
      </c>
      <c r="FHB444" s="10">
        <f t="shared" si="1583"/>
        <v>0</v>
      </c>
      <c r="FHC444" s="10">
        <f t="shared" si="1583"/>
        <v>0</v>
      </c>
      <c r="FHD444" s="10">
        <f t="shared" si="1583"/>
        <v>0</v>
      </c>
      <c r="FHE444" s="10">
        <f t="shared" si="1583"/>
        <v>0</v>
      </c>
      <c r="FHF444" s="10">
        <f t="shared" si="1583"/>
        <v>0</v>
      </c>
      <c r="FHG444" s="10">
        <f t="shared" si="1583"/>
        <v>0</v>
      </c>
      <c r="FHH444" s="10">
        <f t="shared" si="1583"/>
        <v>0</v>
      </c>
      <c r="FHI444" s="10">
        <f t="shared" si="1583"/>
        <v>0</v>
      </c>
      <c r="FHJ444" s="10">
        <f t="shared" si="1583"/>
        <v>0</v>
      </c>
      <c r="FHK444" s="10">
        <f t="shared" si="1583"/>
        <v>0</v>
      </c>
      <c r="FHL444" s="10">
        <f t="shared" si="1583"/>
        <v>0</v>
      </c>
      <c r="FHM444" s="10">
        <f t="shared" si="1583"/>
        <v>0</v>
      </c>
      <c r="FHN444" s="10">
        <f t="shared" si="1583"/>
        <v>0</v>
      </c>
      <c r="FHO444" s="10">
        <f t="shared" si="1583"/>
        <v>0</v>
      </c>
      <c r="FHP444" s="10">
        <f t="shared" si="1583"/>
        <v>0</v>
      </c>
      <c r="FHQ444" s="10">
        <f t="shared" si="1583"/>
        <v>0</v>
      </c>
      <c r="FHR444" s="10">
        <f t="shared" si="1583"/>
        <v>0</v>
      </c>
      <c r="FHS444" s="10">
        <f t="shared" si="1583"/>
        <v>0</v>
      </c>
      <c r="FHT444" s="10">
        <f t="shared" si="1583"/>
        <v>0</v>
      </c>
      <c r="FHU444" s="10">
        <f t="shared" si="1583"/>
        <v>0</v>
      </c>
      <c r="FHV444" s="10">
        <f t="shared" si="1583"/>
        <v>0</v>
      </c>
      <c r="FHW444" s="10">
        <f t="shared" si="1583"/>
        <v>0</v>
      </c>
      <c r="FHX444" s="10">
        <f t="shared" si="1583"/>
        <v>0</v>
      </c>
      <c r="FHY444" s="10">
        <f t="shared" si="1583"/>
        <v>0</v>
      </c>
      <c r="FHZ444" s="10">
        <f t="shared" si="1583"/>
        <v>0</v>
      </c>
      <c r="FIA444" s="10">
        <f t="shared" si="1583"/>
        <v>0</v>
      </c>
      <c r="FIB444" s="10">
        <f t="shared" si="1583"/>
        <v>0</v>
      </c>
      <c r="FIC444" s="10">
        <f t="shared" si="1583"/>
        <v>0</v>
      </c>
      <c r="FID444" s="10">
        <f t="shared" si="1583"/>
        <v>0</v>
      </c>
      <c r="FIE444" s="10">
        <f t="shared" si="1583"/>
        <v>0</v>
      </c>
      <c r="FIF444" s="10">
        <f t="shared" si="1583"/>
        <v>0</v>
      </c>
      <c r="FIG444" s="10">
        <f t="shared" si="1583"/>
        <v>0</v>
      </c>
      <c r="FIH444" s="10">
        <f t="shared" si="1583"/>
        <v>0</v>
      </c>
      <c r="FII444" s="10">
        <f t="shared" si="1583"/>
        <v>0</v>
      </c>
      <c r="FIJ444" s="10">
        <f t="shared" si="1583"/>
        <v>0</v>
      </c>
      <c r="FIK444" s="10">
        <f t="shared" si="1583"/>
        <v>0</v>
      </c>
      <c r="FIL444" s="10">
        <f t="shared" ref="FIL444:FKW444" si="1584">SUM(FIL441:FIL443)</f>
        <v>0</v>
      </c>
      <c r="FIM444" s="10">
        <f t="shared" si="1584"/>
        <v>0</v>
      </c>
      <c r="FIN444" s="10">
        <f t="shared" si="1584"/>
        <v>0</v>
      </c>
      <c r="FIO444" s="10">
        <f t="shared" si="1584"/>
        <v>0</v>
      </c>
      <c r="FIP444" s="10">
        <f t="shared" si="1584"/>
        <v>0</v>
      </c>
      <c r="FIQ444" s="10">
        <f t="shared" si="1584"/>
        <v>0</v>
      </c>
      <c r="FIR444" s="10">
        <f t="shared" si="1584"/>
        <v>0</v>
      </c>
      <c r="FIS444" s="10">
        <f t="shared" si="1584"/>
        <v>0</v>
      </c>
      <c r="FIT444" s="10">
        <f t="shared" si="1584"/>
        <v>0</v>
      </c>
      <c r="FIU444" s="10">
        <f t="shared" si="1584"/>
        <v>0</v>
      </c>
      <c r="FIV444" s="10">
        <f t="shared" si="1584"/>
        <v>0</v>
      </c>
      <c r="FIW444" s="10">
        <f t="shared" si="1584"/>
        <v>0</v>
      </c>
      <c r="FIX444" s="10">
        <f t="shared" si="1584"/>
        <v>0</v>
      </c>
      <c r="FIY444" s="10">
        <f t="shared" si="1584"/>
        <v>0</v>
      </c>
      <c r="FIZ444" s="10">
        <f t="shared" si="1584"/>
        <v>0</v>
      </c>
      <c r="FJA444" s="10">
        <f t="shared" si="1584"/>
        <v>0</v>
      </c>
      <c r="FJB444" s="10">
        <f t="shared" si="1584"/>
        <v>0</v>
      </c>
      <c r="FJC444" s="10">
        <f t="shared" si="1584"/>
        <v>0</v>
      </c>
      <c r="FJD444" s="10">
        <f t="shared" si="1584"/>
        <v>0</v>
      </c>
      <c r="FJE444" s="10">
        <f t="shared" si="1584"/>
        <v>0</v>
      </c>
      <c r="FJF444" s="10">
        <f t="shared" si="1584"/>
        <v>0</v>
      </c>
      <c r="FJG444" s="10">
        <f t="shared" si="1584"/>
        <v>0</v>
      </c>
      <c r="FJH444" s="10">
        <f t="shared" si="1584"/>
        <v>0</v>
      </c>
      <c r="FJI444" s="10">
        <f t="shared" si="1584"/>
        <v>0</v>
      </c>
      <c r="FJJ444" s="10">
        <f t="shared" si="1584"/>
        <v>0</v>
      </c>
      <c r="FJK444" s="10">
        <f t="shared" si="1584"/>
        <v>0</v>
      </c>
      <c r="FJL444" s="10">
        <f t="shared" si="1584"/>
        <v>0</v>
      </c>
      <c r="FJM444" s="10">
        <f t="shared" si="1584"/>
        <v>0</v>
      </c>
      <c r="FJN444" s="10">
        <f t="shared" si="1584"/>
        <v>0</v>
      </c>
      <c r="FJO444" s="10">
        <f t="shared" si="1584"/>
        <v>0</v>
      </c>
      <c r="FJP444" s="10">
        <f t="shared" si="1584"/>
        <v>0</v>
      </c>
      <c r="FJQ444" s="10">
        <f t="shared" si="1584"/>
        <v>0</v>
      </c>
      <c r="FJR444" s="10">
        <f t="shared" si="1584"/>
        <v>0</v>
      </c>
      <c r="FJS444" s="10">
        <f t="shared" si="1584"/>
        <v>0</v>
      </c>
      <c r="FJT444" s="10">
        <f t="shared" si="1584"/>
        <v>0</v>
      </c>
      <c r="FJU444" s="10">
        <f t="shared" si="1584"/>
        <v>0</v>
      </c>
      <c r="FJV444" s="10">
        <f t="shared" si="1584"/>
        <v>0</v>
      </c>
      <c r="FJW444" s="10">
        <f t="shared" si="1584"/>
        <v>0</v>
      </c>
      <c r="FJX444" s="10">
        <f t="shared" si="1584"/>
        <v>0</v>
      </c>
      <c r="FJY444" s="10">
        <f t="shared" si="1584"/>
        <v>0</v>
      </c>
      <c r="FJZ444" s="10">
        <f t="shared" si="1584"/>
        <v>0</v>
      </c>
      <c r="FKA444" s="10">
        <f t="shared" si="1584"/>
        <v>0</v>
      </c>
      <c r="FKB444" s="10">
        <f t="shared" si="1584"/>
        <v>0</v>
      </c>
      <c r="FKC444" s="10">
        <f t="shared" si="1584"/>
        <v>0</v>
      </c>
      <c r="FKD444" s="10">
        <f t="shared" si="1584"/>
        <v>0</v>
      </c>
      <c r="FKE444" s="10">
        <f t="shared" si="1584"/>
        <v>0</v>
      </c>
      <c r="FKF444" s="10">
        <f t="shared" si="1584"/>
        <v>0</v>
      </c>
      <c r="FKG444" s="10">
        <f t="shared" si="1584"/>
        <v>0</v>
      </c>
      <c r="FKH444" s="10">
        <f t="shared" si="1584"/>
        <v>0</v>
      </c>
      <c r="FKI444" s="10">
        <f t="shared" si="1584"/>
        <v>0</v>
      </c>
      <c r="FKJ444" s="10">
        <f t="shared" si="1584"/>
        <v>0</v>
      </c>
      <c r="FKK444" s="10">
        <f t="shared" si="1584"/>
        <v>0</v>
      </c>
      <c r="FKL444" s="10">
        <f t="shared" si="1584"/>
        <v>0</v>
      </c>
      <c r="FKM444" s="10">
        <f t="shared" si="1584"/>
        <v>0</v>
      </c>
      <c r="FKN444" s="10">
        <f t="shared" si="1584"/>
        <v>0</v>
      </c>
      <c r="FKO444" s="10">
        <f t="shared" si="1584"/>
        <v>0</v>
      </c>
      <c r="FKP444" s="10">
        <f t="shared" si="1584"/>
        <v>0</v>
      </c>
      <c r="FKQ444" s="10">
        <f t="shared" si="1584"/>
        <v>0</v>
      </c>
      <c r="FKR444" s="10">
        <f t="shared" si="1584"/>
        <v>0</v>
      </c>
      <c r="FKS444" s="10">
        <f t="shared" si="1584"/>
        <v>0</v>
      </c>
      <c r="FKT444" s="10">
        <f t="shared" si="1584"/>
        <v>0</v>
      </c>
      <c r="FKU444" s="10">
        <f t="shared" si="1584"/>
        <v>0</v>
      </c>
      <c r="FKV444" s="10">
        <f t="shared" si="1584"/>
        <v>0</v>
      </c>
      <c r="FKW444" s="10">
        <f t="shared" si="1584"/>
        <v>0</v>
      </c>
      <c r="FKX444" s="10">
        <f t="shared" ref="FKX444:FNI444" si="1585">SUM(FKX441:FKX443)</f>
        <v>0</v>
      </c>
      <c r="FKY444" s="10">
        <f t="shared" si="1585"/>
        <v>0</v>
      </c>
      <c r="FKZ444" s="10">
        <f t="shared" si="1585"/>
        <v>0</v>
      </c>
      <c r="FLA444" s="10">
        <f t="shared" si="1585"/>
        <v>0</v>
      </c>
      <c r="FLB444" s="10">
        <f t="shared" si="1585"/>
        <v>0</v>
      </c>
      <c r="FLC444" s="10">
        <f t="shared" si="1585"/>
        <v>0</v>
      </c>
      <c r="FLD444" s="10">
        <f t="shared" si="1585"/>
        <v>0</v>
      </c>
      <c r="FLE444" s="10">
        <f t="shared" si="1585"/>
        <v>0</v>
      </c>
      <c r="FLF444" s="10">
        <f t="shared" si="1585"/>
        <v>0</v>
      </c>
      <c r="FLG444" s="10">
        <f t="shared" si="1585"/>
        <v>0</v>
      </c>
      <c r="FLH444" s="10">
        <f t="shared" si="1585"/>
        <v>0</v>
      </c>
      <c r="FLI444" s="10">
        <f t="shared" si="1585"/>
        <v>0</v>
      </c>
      <c r="FLJ444" s="10">
        <f t="shared" si="1585"/>
        <v>0</v>
      </c>
      <c r="FLK444" s="10">
        <f t="shared" si="1585"/>
        <v>0</v>
      </c>
      <c r="FLL444" s="10">
        <f t="shared" si="1585"/>
        <v>0</v>
      </c>
      <c r="FLM444" s="10">
        <f t="shared" si="1585"/>
        <v>0</v>
      </c>
      <c r="FLN444" s="10">
        <f t="shared" si="1585"/>
        <v>0</v>
      </c>
      <c r="FLO444" s="10">
        <f t="shared" si="1585"/>
        <v>0</v>
      </c>
      <c r="FLP444" s="10">
        <f t="shared" si="1585"/>
        <v>0</v>
      </c>
      <c r="FLQ444" s="10">
        <f t="shared" si="1585"/>
        <v>0</v>
      </c>
      <c r="FLR444" s="10">
        <f t="shared" si="1585"/>
        <v>0</v>
      </c>
      <c r="FLS444" s="10">
        <f t="shared" si="1585"/>
        <v>0</v>
      </c>
      <c r="FLT444" s="10">
        <f t="shared" si="1585"/>
        <v>0</v>
      </c>
      <c r="FLU444" s="10">
        <f t="shared" si="1585"/>
        <v>0</v>
      </c>
      <c r="FLV444" s="10">
        <f t="shared" si="1585"/>
        <v>0</v>
      </c>
      <c r="FLW444" s="10">
        <f t="shared" si="1585"/>
        <v>0</v>
      </c>
      <c r="FLX444" s="10">
        <f t="shared" si="1585"/>
        <v>0</v>
      </c>
      <c r="FLY444" s="10">
        <f t="shared" si="1585"/>
        <v>0</v>
      </c>
      <c r="FLZ444" s="10">
        <f t="shared" si="1585"/>
        <v>0</v>
      </c>
      <c r="FMA444" s="10">
        <f t="shared" si="1585"/>
        <v>0</v>
      </c>
      <c r="FMB444" s="10">
        <f t="shared" si="1585"/>
        <v>0</v>
      </c>
      <c r="FMC444" s="10">
        <f t="shared" si="1585"/>
        <v>0</v>
      </c>
      <c r="FMD444" s="10">
        <f t="shared" si="1585"/>
        <v>0</v>
      </c>
      <c r="FME444" s="10">
        <f t="shared" si="1585"/>
        <v>0</v>
      </c>
      <c r="FMF444" s="10">
        <f t="shared" si="1585"/>
        <v>0</v>
      </c>
      <c r="FMG444" s="10">
        <f t="shared" si="1585"/>
        <v>0</v>
      </c>
      <c r="FMH444" s="10">
        <f t="shared" si="1585"/>
        <v>0</v>
      </c>
      <c r="FMI444" s="10">
        <f t="shared" si="1585"/>
        <v>0</v>
      </c>
      <c r="FMJ444" s="10">
        <f t="shared" si="1585"/>
        <v>0</v>
      </c>
      <c r="FMK444" s="10">
        <f t="shared" si="1585"/>
        <v>0</v>
      </c>
      <c r="FML444" s="10">
        <f t="shared" si="1585"/>
        <v>0</v>
      </c>
      <c r="FMM444" s="10">
        <f t="shared" si="1585"/>
        <v>0</v>
      </c>
      <c r="FMN444" s="10">
        <f t="shared" si="1585"/>
        <v>0</v>
      </c>
      <c r="FMO444" s="10">
        <f t="shared" si="1585"/>
        <v>0</v>
      </c>
      <c r="FMP444" s="10">
        <f t="shared" si="1585"/>
        <v>0</v>
      </c>
      <c r="FMQ444" s="10">
        <f t="shared" si="1585"/>
        <v>0</v>
      </c>
      <c r="FMR444" s="10">
        <f t="shared" si="1585"/>
        <v>0</v>
      </c>
      <c r="FMS444" s="10">
        <f t="shared" si="1585"/>
        <v>0</v>
      </c>
      <c r="FMT444" s="10">
        <f t="shared" si="1585"/>
        <v>0</v>
      </c>
      <c r="FMU444" s="10">
        <f t="shared" si="1585"/>
        <v>0</v>
      </c>
      <c r="FMV444" s="10">
        <f t="shared" si="1585"/>
        <v>0</v>
      </c>
      <c r="FMW444" s="10">
        <f t="shared" si="1585"/>
        <v>0</v>
      </c>
      <c r="FMX444" s="10">
        <f t="shared" si="1585"/>
        <v>0</v>
      </c>
      <c r="FMY444" s="10">
        <f t="shared" si="1585"/>
        <v>0</v>
      </c>
      <c r="FMZ444" s="10">
        <f t="shared" si="1585"/>
        <v>0</v>
      </c>
      <c r="FNA444" s="10">
        <f t="shared" si="1585"/>
        <v>0</v>
      </c>
      <c r="FNB444" s="10">
        <f t="shared" si="1585"/>
        <v>0</v>
      </c>
      <c r="FNC444" s="10">
        <f t="shared" si="1585"/>
        <v>0</v>
      </c>
      <c r="FND444" s="10">
        <f t="shared" si="1585"/>
        <v>0</v>
      </c>
      <c r="FNE444" s="10">
        <f t="shared" si="1585"/>
        <v>0</v>
      </c>
      <c r="FNF444" s="10">
        <f t="shared" si="1585"/>
        <v>0</v>
      </c>
      <c r="FNG444" s="10">
        <f t="shared" si="1585"/>
        <v>0</v>
      </c>
      <c r="FNH444" s="10">
        <f t="shared" si="1585"/>
        <v>0</v>
      </c>
      <c r="FNI444" s="10">
        <f t="shared" si="1585"/>
        <v>0</v>
      </c>
      <c r="FNJ444" s="10">
        <f t="shared" ref="FNJ444:FPU444" si="1586">SUM(FNJ441:FNJ443)</f>
        <v>0</v>
      </c>
      <c r="FNK444" s="10">
        <f t="shared" si="1586"/>
        <v>0</v>
      </c>
      <c r="FNL444" s="10">
        <f t="shared" si="1586"/>
        <v>0</v>
      </c>
      <c r="FNM444" s="10">
        <f t="shared" si="1586"/>
        <v>0</v>
      </c>
      <c r="FNN444" s="10">
        <f t="shared" si="1586"/>
        <v>0</v>
      </c>
      <c r="FNO444" s="10">
        <f t="shared" si="1586"/>
        <v>0</v>
      </c>
      <c r="FNP444" s="10">
        <f t="shared" si="1586"/>
        <v>0</v>
      </c>
      <c r="FNQ444" s="10">
        <f t="shared" si="1586"/>
        <v>0</v>
      </c>
      <c r="FNR444" s="10">
        <f t="shared" si="1586"/>
        <v>0</v>
      </c>
      <c r="FNS444" s="10">
        <f t="shared" si="1586"/>
        <v>0</v>
      </c>
      <c r="FNT444" s="10">
        <f t="shared" si="1586"/>
        <v>0</v>
      </c>
      <c r="FNU444" s="10">
        <f t="shared" si="1586"/>
        <v>0</v>
      </c>
      <c r="FNV444" s="10">
        <f t="shared" si="1586"/>
        <v>0</v>
      </c>
      <c r="FNW444" s="10">
        <f t="shared" si="1586"/>
        <v>0</v>
      </c>
      <c r="FNX444" s="10">
        <f t="shared" si="1586"/>
        <v>0</v>
      </c>
      <c r="FNY444" s="10">
        <f t="shared" si="1586"/>
        <v>0</v>
      </c>
      <c r="FNZ444" s="10">
        <f t="shared" si="1586"/>
        <v>0</v>
      </c>
      <c r="FOA444" s="10">
        <f t="shared" si="1586"/>
        <v>0</v>
      </c>
      <c r="FOB444" s="10">
        <f t="shared" si="1586"/>
        <v>0</v>
      </c>
      <c r="FOC444" s="10">
        <f t="shared" si="1586"/>
        <v>0</v>
      </c>
      <c r="FOD444" s="10">
        <f t="shared" si="1586"/>
        <v>0</v>
      </c>
      <c r="FOE444" s="10">
        <f t="shared" si="1586"/>
        <v>0</v>
      </c>
      <c r="FOF444" s="10">
        <f t="shared" si="1586"/>
        <v>0</v>
      </c>
      <c r="FOG444" s="10">
        <f t="shared" si="1586"/>
        <v>0</v>
      </c>
      <c r="FOH444" s="10">
        <f t="shared" si="1586"/>
        <v>0</v>
      </c>
      <c r="FOI444" s="10">
        <f t="shared" si="1586"/>
        <v>0</v>
      </c>
      <c r="FOJ444" s="10">
        <f t="shared" si="1586"/>
        <v>0</v>
      </c>
      <c r="FOK444" s="10">
        <f t="shared" si="1586"/>
        <v>0</v>
      </c>
      <c r="FOL444" s="10">
        <f t="shared" si="1586"/>
        <v>0</v>
      </c>
      <c r="FOM444" s="10">
        <f t="shared" si="1586"/>
        <v>0</v>
      </c>
      <c r="FON444" s="10">
        <f t="shared" si="1586"/>
        <v>0</v>
      </c>
      <c r="FOO444" s="10">
        <f t="shared" si="1586"/>
        <v>0</v>
      </c>
      <c r="FOP444" s="10">
        <f t="shared" si="1586"/>
        <v>0</v>
      </c>
      <c r="FOQ444" s="10">
        <f t="shared" si="1586"/>
        <v>0</v>
      </c>
      <c r="FOR444" s="10">
        <f t="shared" si="1586"/>
        <v>0</v>
      </c>
      <c r="FOS444" s="10">
        <f t="shared" si="1586"/>
        <v>0</v>
      </c>
      <c r="FOT444" s="10">
        <f t="shared" si="1586"/>
        <v>0</v>
      </c>
      <c r="FOU444" s="10">
        <f t="shared" si="1586"/>
        <v>0</v>
      </c>
      <c r="FOV444" s="10">
        <f t="shared" si="1586"/>
        <v>0</v>
      </c>
      <c r="FOW444" s="10">
        <f t="shared" si="1586"/>
        <v>0</v>
      </c>
      <c r="FOX444" s="10">
        <f t="shared" si="1586"/>
        <v>0</v>
      </c>
      <c r="FOY444" s="10">
        <f t="shared" si="1586"/>
        <v>0</v>
      </c>
      <c r="FOZ444" s="10">
        <f t="shared" si="1586"/>
        <v>0</v>
      </c>
      <c r="FPA444" s="10">
        <f t="shared" si="1586"/>
        <v>0</v>
      </c>
      <c r="FPB444" s="10">
        <f t="shared" si="1586"/>
        <v>0</v>
      </c>
      <c r="FPC444" s="10">
        <f t="shared" si="1586"/>
        <v>0</v>
      </c>
      <c r="FPD444" s="10">
        <f t="shared" si="1586"/>
        <v>0</v>
      </c>
      <c r="FPE444" s="10">
        <f t="shared" si="1586"/>
        <v>0</v>
      </c>
      <c r="FPF444" s="10">
        <f t="shared" si="1586"/>
        <v>0</v>
      </c>
      <c r="FPG444" s="10">
        <f t="shared" si="1586"/>
        <v>0</v>
      </c>
      <c r="FPH444" s="10">
        <f t="shared" si="1586"/>
        <v>0</v>
      </c>
      <c r="FPI444" s="10">
        <f t="shared" si="1586"/>
        <v>0</v>
      </c>
      <c r="FPJ444" s="10">
        <f t="shared" si="1586"/>
        <v>0</v>
      </c>
      <c r="FPK444" s="10">
        <f t="shared" si="1586"/>
        <v>0</v>
      </c>
      <c r="FPL444" s="10">
        <f t="shared" si="1586"/>
        <v>0</v>
      </c>
      <c r="FPM444" s="10">
        <f t="shared" si="1586"/>
        <v>0</v>
      </c>
      <c r="FPN444" s="10">
        <f t="shared" si="1586"/>
        <v>0</v>
      </c>
      <c r="FPO444" s="10">
        <f t="shared" si="1586"/>
        <v>0</v>
      </c>
      <c r="FPP444" s="10">
        <f t="shared" si="1586"/>
        <v>0</v>
      </c>
      <c r="FPQ444" s="10">
        <f t="shared" si="1586"/>
        <v>0</v>
      </c>
      <c r="FPR444" s="10">
        <f t="shared" si="1586"/>
        <v>0</v>
      </c>
      <c r="FPS444" s="10">
        <f t="shared" si="1586"/>
        <v>0</v>
      </c>
      <c r="FPT444" s="10">
        <f t="shared" si="1586"/>
        <v>0</v>
      </c>
      <c r="FPU444" s="10">
        <f t="shared" si="1586"/>
        <v>0</v>
      </c>
      <c r="FPV444" s="10">
        <f t="shared" ref="FPV444:FSG444" si="1587">SUM(FPV441:FPV443)</f>
        <v>0</v>
      </c>
      <c r="FPW444" s="10">
        <f t="shared" si="1587"/>
        <v>0</v>
      </c>
      <c r="FPX444" s="10">
        <f t="shared" si="1587"/>
        <v>0</v>
      </c>
      <c r="FPY444" s="10">
        <f t="shared" si="1587"/>
        <v>0</v>
      </c>
      <c r="FPZ444" s="10">
        <f t="shared" si="1587"/>
        <v>0</v>
      </c>
      <c r="FQA444" s="10">
        <f t="shared" si="1587"/>
        <v>0</v>
      </c>
      <c r="FQB444" s="10">
        <f t="shared" si="1587"/>
        <v>0</v>
      </c>
      <c r="FQC444" s="10">
        <f t="shared" si="1587"/>
        <v>0</v>
      </c>
      <c r="FQD444" s="10">
        <f t="shared" si="1587"/>
        <v>0</v>
      </c>
      <c r="FQE444" s="10">
        <f t="shared" si="1587"/>
        <v>0</v>
      </c>
      <c r="FQF444" s="10">
        <f t="shared" si="1587"/>
        <v>0</v>
      </c>
      <c r="FQG444" s="10">
        <f t="shared" si="1587"/>
        <v>0</v>
      </c>
      <c r="FQH444" s="10">
        <f t="shared" si="1587"/>
        <v>0</v>
      </c>
      <c r="FQI444" s="10">
        <f t="shared" si="1587"/>
        <v>0</v>
      </c>
      <c r="FQJ444" s="10">
        <f t="shared" si="1587"/>
        <v>0</v>
      </c>
      <c r="FQK444" s="10">
        <f t="shared" si="1587"/>
        <v>0</v>
      </c>
      <c r="FQL444" s="10">
        <f t="shared" si="1587"/>
        <v>0</v>
      </c>
      <c r="FQM444" s="10">
        <f t="shared" si="1587"/>
        <v>0</v>
      </c>
      <c r="FQN444" s="10">
        <f t="shared" si="1587"/>
        <v>0</v>
      </c>
      <c r="FQO444" s="10">
        <f t="shared" si="1587"/>
        <v>0</v>
      </c>
      <c r="FQP444" s="10">
        <f t="shared" si="1587"/>
        <v>0</v>
      </c>
      <c r="FQQ444" s="10">
        <f t="shared" si="1587"/>
        <v>0</v>
      </c>
      <c r="FQR444" s="10">
        <f t="shared" si="1587"/>
        <v>0</v>
      </c>
      <c r="FQS444" s="10">
        <f t="shared" si="1587"/>
        <v>0</v>
      </c>
      <c r="FQT444" s="10">
        <f t="shared" si="1587"/>
        <v>0</v>
      </c>
      <c r="FQU444" s="10">
        <f t="shared" si="1587"/>
        <v>0</v>
      </c>
      <c r="FQV444" s="10">
        <f t="shared" si="1587"/>
        <v>0</v>
      </c>
      <c r="FQW444" s="10">
        <f t="shared" si="1587"/>
        <v>0</v>
      </c>
      <c r="FQX444" s="10">
        <f t="shared" si="1587"/>
        <v>0</v>
      </c>
      <c r="FQY444" s="10">
        <f t="shared" si="1587"/>
        <v>0</v>
      </c>
      <c r="FQZ444" s="10">
        <f t="shared" si="1587"/>
        <v>0</v>
      </c>
      <c r="FRA444" s="10">
        <f t="shared" si="1587"/>
        <v>0</v>
      </c>
      <c r="FRB444" s="10">
        <f t="shared" si="1587"/>
        <v>0</v>
      </c>
      <c r="FRC444" s="10">
        <f t="shared" si="1587"/>
        <v>0</v>
      </c>
      <c r="FRD444" s="10">
        <f t="shared" si="1587"/>
        <v>0</v>
      </c>
      <c r="FRE444" s="10">
        <f t="shared" si="1587"/>
        <v>0</v>
      </c>
      <c r="FRF444" s="10">
        <f t="shared" si="1587"/>
        <v>0</v>
      </c>
      <c r="FRG444" s="10">
        <f t="shared" si="1587"/>
        <v>0</v>
      </c>
      <c r="FRH444" s="10">
        <f t="shared" si="1587"/>
        <v>0</v>
      </c>
      <c r="FRI444" s="10">
        <f t="shared" si="1587"/>
        <v>0</v>
      </c>
      <c r="FRJ444" s="10">
        <f t="shared" si="1587"/>
        <v>0</v>
      </c>
      <c r="FRK444" s="10">
        <f t="shared" si="1587"/>
        <v>0</v>
      </c>
      <c r="FRL444" s="10">
        <f t="shared" si="1587"/>
        <v>0</v>
      </c>
      <c r="FRM444" s="10">
        <f t="shared" si="1587"/>
        <v>0</v>
      </c>
      <c r="FRN444" s="10">
        <f t="shared" si="1587"/>
        <v>0</v>
      </c>
      <c r="FRO444" s="10">
        <f t="shared" si="1587"/>
        <v>0</v>
      </c>
      <c r="FRP444" s="10">
        <f t="shared" si="1587"/>
        <v>0</v>
      </c>
      <c r="FRQ444" s="10">
        <f t="shared" si="1587"/>
        <v>0</v>
      </c>
      <c r="FRR444" s="10">
        <f t="shared" si="1587"/>
        <v>0</v>
      </c>
      <c r="FRS444" s="10">
        <f t="shared" si="1587"/>
        <v>0</v>
      </c>
      <c r="FRT444" s="10">
        <f t="shared" si="1587"/>
        <v>0</v>
      </c>
      <c r="FRU444" s="10">
        <f t="shared" si="1587"/>
        <v>0</v>
      </c>
      <c r="FRV444" s="10">
        <f t="shared" si="1587"/>
        <v>0</v>
      </c>
      <c r="FRW444" s="10">
        <f t="shared" si="1587"/>
        <v>0</v>
      </c>
      <c r="FRX444" s="10">
        <f t="shared" si="1587"/>
        <v>0</v>
      </c>
      <c r="FRY444" s="10">
        <f t="shared" si="1587"/>
        <v>0</v>
      </c>
      <c r="FRZ444" s="10">
        <f t="shared" si="1587"/>
        <v>0</v>
      </c>
      <c r="FSA444" s="10">
        <f t="shared" si="1587"/>
        <v>0</v>
      </c>
      <c r="FSB444" s="10">
        <f t="shared" si="1587"/>
        <v>0</v>
      </c>
      <c r="FSC444" s="10">
        <f t="shared" si="1587"/>
        <v>0</v>
      </c>
      <c r="FSD444" s="10">
        <f t="shared" si="1587"/>
        <v>0</v>
      </c>
      <c r="FSE444" s="10">
        <f t="shared" si="1587"/>
        <v>0</v>
      </c>
      <c r="FSF444" s="10">
        <f t="shared" si="1587"/>
        <v>0</v>
      </c>
      <c r="FSG444" s="10">
        <f t="shared" si="1587"/>
        <v>0</v>
      </c>
      <c r="FSH444" s="10">
        <f t="shared" ref="FSH444:FUS444" si="1588">SUM(FSH441:FSH443)</f>
        <v>0</v>
      </c>
      <c r="FSI444" s="10">
        <f t="shared" si="1588"/>
        <v>0</v>
      </c>
      <c r="FSJ444" s="10">
        <f t="shared" si="1588"/>
        <v>0</v>
      </c>
      <c r="FSK444" s="10">
        <f t="shared" si="1588"/>
        <v>0</v>
      </c>
      <c r="FSL444" s="10">
        <f t="shared" si="1588"/>
        <v>0</v>
      </c>
      <c r="FSM444" s="10">
        <f t="shared" si="1588"/>
        <v>0</v>
      </c>
      <c r="FSN444" s="10">
        <f t="shared" si="1588"/>
        <v>0</v>
      </c>
      <c r="FSO444" s="10">
        <f t="shared" si="1588"/>
        <v>0</v>
      </c>
      <c r="FSP444" s="10">
        <f t="shared" si="1588"/>
        <v>0</v>
      </c>
      <c r="FSQ444" s="10">
        <f t="shared" si="1588"/>
        <v>0</v>
      </c>
      <c r="FSR444" s="10">
        <f t="shared" si="1588"/>
        <v>0</v>
      </c>
      <c r="FSS444" s="10">
        <f t="shared" si="1588"/>
        <v>0</v>
      </c>
      <c r="FST444" s="10">
        <f t="shared" si="1588"/>
        <v>0</v>
      </c>
      <c r="FSU444" s="10">
        <f t="shared" si="1588"/>
        <v>0</v>
      </c>
      <c r="FSV444" s="10">
        <f t="shared" si="1588"/>
        <v>0</v>
      </c>
      <c r="FSW444" s="10">
        <f t="shared" si="1588"/>
        <v>0</v>
      </c>
      <c r="FSX444" s="10">
        <f t="shared" si="1588"/>
        <v>0</v>
      </c>
      <c r="FSY444" s="10">
        <f t="shared" si="1588"/>
        <v>0</v>
      </c>
      <c r="FSZ444" s="10">
        <f t="shared" si="1588"/>
        <v>0</v>
      </c>
      <c r="FTA444" s="10">
        <f t="shared" si="1588"/>
        <v>0</v>
      </c>
      <c r="FTB444" s="10">
        <f t="shared" si="1588"/>
        <v>0</v>
      </c>
      <c r="FTC444" s="10">
        <f t="shared" si="1588"/>
        <v>0</v>
      </c>
      <c r="FTD444" s="10">
        <f t="shared" si="1588"/>
        <v>0</v>
      </c>
      <c r="FTE444" s="10">
        <f t="shared" si="1588"/>
        <v>0</v>
      </c>
      <c r="FTF444" s="10">
        <f t="shared" si="1588"/>
        <v>0</v>
      </c>
      <c r="FTG444" s="10">
        <f t="shared" si="1588"/>
        <v>0</v>
      </c>
      <c r="FTH444" s="10">
        <f t="shared" si="1588"/>
        <v>0</v>
      </c>
      <c r="FTI444" s="10">
        <f t="shared" si="1588"/>
        <v>0</v>
      </c>
      <c r="FTJ444" s="10">
        <f t="shared" si="1588"/>
        <v>0</v>
      </c>
      <c r="FTK444" s="10">
        <f t="shared" si="1588"/>
        <v>0</v>
      </c>
      <c r="FTL444" s="10">
        <f t="shared" si="1588"/>
        <v>0</v>
      </c>
      <c r="FTM444" s="10">
        <f t="shared" si="1588"/>
        <v>0</v>
      </c>
      <c r="FTN444" s="10">
        <f t="shared" si="1588"/>
        <v>0</v>
      </c>
      <c r="FTO444" s="10">
        <f t="shared" si="1588"/>
        <v>0</v>
      </c>
      <c r="FTP444" s="10">
        <f t="shared" si="1588"/>
        <v>0</v>
      </c>
      <c r="FTQ444" s="10">
        <f t="shared" si="1588"/>
        <v>0</v>
      </c>
      <c r="FTR444" s="10">
        <f t="shared" si="1588"/>
        <v>0</v>
      </c>
      <c r="FTS444" s="10">
        <f t="shared" si="1588"/>
        <v>0</v>
      </c>
      <c r="FTT444" s="10">
        <f t="shared" si="1588"/>
        <v>0</v>
      </c>
      <c r="FTU444" s="10">
        <f t="shared" si="1588"/>
        <v>0</v>
      </c>
      <c r="FTV444" s="10">
        <f t="shared" si="1588"/>
        <v>0</v>
      </c>
      <c r="FTW444" s="10">
        <f t="shared" si="1588"/>
        <v>0</v>
      </c>
      <c r="FTX444" s="10">
        <f t="shared" si="1588"/>
        <v>0</v>
      </c>
      <c r="FTY444" s="10">
        <f t="shared" si="1588"/>
        <v>0</v>
      </c>
      <c r="FTZ444" s="10">
        <f t="shared" si="1588"/>
        <v>0</v>
      </c>
      <c r="FUA444" s="10">
        <f t="shared" si="1588"/>
        <v>0</v>
      </c>
      <c r="FUB444" s="10">
        <f t="shared" si="1588"/>
        <v>0</v>
      </c>
      <c r="FUC444" s="10">
        <f t="shared" si="1588"/>
        <v>0</v>
      </c>
      <c r="FUD444" s="10">
        <f t="shared" si="1588"/>
        <v>0</v>
      </c>
      <c r="FUE444" s="10">
        <f t="shared" si="1588"/>
        <v>0</v>
      </c>
      <c r="FUF444" s="10">
        <f t="shared" si="1588"/>
        <v>0</v>
      </c>
      <c r="FUG444" s="10">
        <f t="shared" si="1588"/>
        <v>0</v>
      </c>
      <c r="FUH444" s="10">
        <f t="shared" si="1588"/>
        <v>0</v>
      </c>
      <c r="FUI444" s="10">
        <f t="shared" si="1588"/>
        <v>0</v>
      </c>
      <c r="FUJ444" s="10">
        <f t="shared" si="1588"/>
        <v>0</v>
      </c>
      <c r="FUK444" s="10">
        <f t="shared" si="1588"/>
        <v>0</v>
      </c>
      <c r="FUL444" s="10">
        <f t="shared" si="1588"/>
        <v>0</v>
      </c>
      <c r="FUM444" s="10">
        <f t="shared" si="1588"/>
        <v>0</v>
      </c>
      <c r="FUN444" s="10">
        <f t="shared" si="1588"/>
        <v>0</v>
      </c>
      <c r="FUO444" s="10">
        <f t="shared" si="1588"/>
        <v>0</v>
      </c>
      <c r="FUP444" s="10">
        <f t="shared" si="1588"/>
        <v>0</v>
      </c>
      <c r="FUQ444" s="10">
        <f t="shared" si="1588"/>
        <v>0</v>
      </c>
      <c r="FUR444" s="10">
        <f t="shared" si="1588"/>
        <v>0</v>
      </c>
      <c r="FUS444" s="10">
        <f t="shared" si="1588"/>
        <v>0</v>
      </c>
      <c r="FUT444" s="10">
        <f t="shared" ref="FUT444:FXE444" si="1589">SUM(FUT441:FUT443)</f>
        <v>0</v>
      </c>
      <c r="FUU444" s="10">
        <f t="shared" si="1589"/>
        <v>0</v>
      </c>
      <c r="FUV444" s="10">
        <f t="shared" si="1589"/>
        <v>0</v>
      </c>
      <c r="FUW444" s="10">
        <f t="shared" si="1589"/>
        <v>0</v>
      </c>
      <c r="FUX444" s="10">
        <f t="shared" si="1589"/>
        <v>0</v>
      </c>
      <c r="FUY444" s="10">
        <f t="shared" si="1589"/>
        <v>0</v>
      </c>
      <c r="FUZ444" s="10">
        <f t="shared" si="1589"/>
        <v>0</v>
      </c>
      <c r="FVA444" s="10">
        <f t="shared" si="1589"/>
        <v>0</v>
      </c>
      <c r="FVB444" s="10">
        <f t="shared" si="1589"/>
        <v>0</v>
      </c>
      <c r="FVC444" s="10">
        <f t="shared" si="1589"/>
        <v>0</v>
      </c>
      <c r="FVD444" s="10">
        <f t="shared" si="1589"/>
        <v>0</v>
      </c>
      <c r="FVE444" s="10">
        <f t="shared" si="1589"/>
        <v>0</v>
      </c>
      <c r="FVF444" s="10">
        <f t="shared" si="1589"/>
        <v>0</v>
      </c>
      <c r="FVG444" s="10">
        <f t="shared" si="1589"/>
        <v>0</v>
      </c>
      <c r="FVH444" s="10">
        <f t="shared" si="1589"/>
        <v>0</v>
      </c>
      <c r="FVI444" s="10">
        <f t="shared" si="1589"/>
        <v>0</v>
      </c>
      <c r="FVJ444" s="10">
        <f t="shared" si="1589"/>
        <v>0</v>
      </c>
      <c r="FVK444" s="10">
        <f t="shared" si="1589"/>
        <v>0</v>
      </c>
      <c r="FVL444" s="10">
        <f t="shared" si="1589"/>
        <v>0</v>
      </c>
      <c r="FVM444" s="10">
        <f t="shared" si="1589"/>
        <v>0</v>
      </c>
      <c r="FVN444" s="10">
        <f t="shared" si="1589"/>
        <v>0</v>
      </c>
      <c r="FVO444" s="10">
        <f t="shared" si="1589"/>
        <v>0</v>
      </c>
      <c r="FVP444" s="10">
        <f t="shared" si="1589"/>
        <v>0</v>
      </c>
      <c r="FVQ444" s="10">
        <f t="shared" si="1589"/>
        <v>0</v>
      </c>
      <c r="FVR444" s="10">
        <f t="shared" si="1589"/>
        <v>0</v>
      </c>
      <c r="FVS444" s="10">
        <f t="shared" si="1589"/>
        <v>0</v>
      </c>
      <c r="FVT444" s="10">
        <f t="shared" si="1589"/>
        <v>0</v>
      </c>
      <c r="FVU444" s="10">
        <f t="shared" si="1589"/>
        <v>0</v>
      </c>
      <c r="FVV444" s="10">
        <f t="shared" si="1589"/>
        <v>0</v>
      </c>
      <c r="FVW444" s="10">
        <f t="shared" si="1589"/>
        <v>0</v>
      </c>
      <c r="FVX444" s="10">
        <f t="shared" si="1589"/>
        <v>0</v>
      </c>
      <c r="FVY444" s="10">
        <f t="shared" si="1589"/>
        <v>0</v>
      </c>
      <c r="FVZ444" s="10">
        <f t="shared" si="1589"/>
        <v>0</v>
      </c>
      <c r="FWA444" s="10">
        <f t="shared" si="1589"/>
        <v>0</v>
      </c>
      <c r="FWB444" s="10">
        <f t="shared" si="1589"/>
        <v>0</v>
      </c>
      <c r="FWC444" s="10">
        <f t="shared" si="1589"/>
        <v>0</v>
      </c>
      <c r="FWD444" s="10">
        <f t="shared" si="1589"/>
        <v>0</v>
      </c>
      <c r="FWE444" s="10">
        <f t="shared" si="1589"/>
        <v>0</v>
      </c>
      <c r="FWF444" s="10">
        <f t="shared" si="1589"/>
        <v>0</v>
      </c>
      <c r="FWG444" s="10">
        <f t="shared" si="1589"/>
        <v>0</v>
      </c>
      <c r="FWH444" s="10">
        <f t="shared" si="1589"/>
        <v>0</v>
      </c>
      <c r="FWI444" s="10">
        <f t="shared" si="1589"/>
        <v>0</v>
      </c>
      <c r="FWJ444" s="10">
        <f t="shared" si="1589"/>
        <v>0</v>
      </c>
      <c r="FWK444" s="10">
        <f t="shared" si="1589"/>
        <v>0</v>
      </c>
      <c r="FWL444" s="10">
        <f t="shared" si="1589"/>
        <v>0</v>
      </c>
      <c r="FWM444" s="10">
        <f t="shared" si="1589"/>
        <v>0</v>
      </c>
      <c r="FWN444" s="10">
        <f t="shared" si="1589"/>
        <v>0</v>
      </c>
      <c r="FWO444" s="10">
        <f t="shared" si="1589"/>
        <v>0</v>
      </c>
      <c r="FWP444" s="10">
        <f t="shared" si="1589"/>
        <v>0</v>
      </c>
      <c r="FWQ444" s="10">
        <f t="shared" si="1589"/>
        <v>0</v>
      </c>
      <c r="FWR444" s="10">
        <f t="shared" si="1589"/>
        <v>0</v>
      </c>
      <c r="FWS444" s="10">
        <f t="shared" si="1589"/>
        <v>0</v>
      </c>
      <c r="FWT444" s="10">
        <f t="shared" si="1589"/>
        <v>0</v>
      </c>
      <c r="FWU444" s="10">
        <f t="shared" si="1589"/>
        <v>0</v>
      </c>
      <c r="FWV444" s="10">
        <f t="shared" si="1589"/>
        <v>0</v>
      </c>
      <c r="FWW444" s="10">
        <f t="shared" si="1589"/>
        <v>0</v>
      </c>
      <c r="FWX444" s="10">
        <f t="shared" si="1589"/>
        <v>0</v>
      </c>
      <c r="FWY444" s="10">
        <f t="shared" si="1589"/>
        <v>0</v>
      </c>
      <c r="FWZ444" s="10">
        <f t="shared" si="1589"/>
        <v>0</v>
      </c>
      <c r="FXA444" s="10">
        <f t="shared" si="1589"/>
        <v>0</v>
      </c>
      <c r="FXB444" s="10">
        <f t="shared" si="1589"/>
        <v>0</v>
      </c>
      <c r="FXC444" s="10">
        <f t="shared" si="1589"/>
        <v>0</v>
      </c>
      <c r="FXD444" s="10">
        <f t="shared" si="1589"/>
        <v>0</v>
      </c>
      <c r="FXE444" s="10">
        <f t="shared" si="1589"/>
        <v>0</v>
      </c>
      <c r="FXF444" s="10">
        <f t="shared" ref="FXF444:FZQ444" si="1590">SUM(FXF441:FXF443)</f>
        <v>0</v>
      </c>
      <c r="FXG444" s="10">
        <f t="shared" si="1590"/>
        <v>0</v>
      </c>
      <c r="FXH444" s="10">
        <f t="shared" si="1590"/>
        <v>0</v>
      </c>
      <c r="FXI444" s="10">
        <f t="shared" si="1590"/>
        <v>0</v>
      </c>
      <c r="FXJ444" s="10">
        <f t="shared" si="1590"/>
        <v>0</v>
      </c>
      <c r="FXK444" s="10">
        <f t="shared" si="1590"/>
        <v>0</v>
      </c>
      <c r="FXL444" s="10">
        <f t="shared" si="1590"/>
        <v>0</v>
      </c>
      <c r="FXM444" s="10">
        <f t="shared" si="1590"/>
        <v>0</v>
      </c>
      <c r="FXN444" s="10">
        <f t="shared" si="1590"/>
        <v>0</v>
      </c>
      <c r="FXO444" s="10">
        <f t="shared" si="1590"/>
        <v>0</v>
      </c>
      <c r="FXP444" s="10">
        <f t="shared" si="1590"/>
        <v>0</v>
      </c>
      <c r="FXQ444" s="10">
        <f t="shared" si="1590"/>
        <v>0</v>
      </c>
      <c r="FXR444" s="10">
        <f t="shared" si="1590"/>
        <v>0</v>
      </c>
      <c r="FXS444" s="10">
        <f t="shared" si="1590"/>
        <v>0</v>
      </c>
      <c r="FXT444" s="10">
        <f t="shared" si="1590"/>
        <v>0</v>
      </c>
      <c r="FXU444" s="10">
        <f t="shared" si="1590"/>
        <v>0</v>
      </c>
      <c r="FXV444" s="10">
        <f t="shared" si="1590"/>
        <v>0</v>
      </c>
      <c r="FXW444" s="10">
        <f t="shared" si="1590"/>
        <v>0</v>
      </c>
      <c r="FXX444" s="10">
        <f t="shared" si="1590"/>
        <v>0</v>
      </c>
      <c r="FXY444" s="10">
        <f t="shared" si="1590"/>
        <v>0</v>
      </c>
      <c r="FXZ444" s="10">
        <f t="shared" si="1590"/>
        <v>0</v>
      </c>
      <c r="FYA444" s="10">
        <f t="shared" si="1590"/>
        <v>0</v>
      </c>
      <c r="FYB444" s="10">
        <f t="shared" si="1590"/>
        <v>0</v>
      </c>
      <c r="FYC444" s="10">
        <f t="shared" si="1590"/>
        <v>0</v>
      </c>
      <c r="FYD444" s="10">
        <f t="shared" si="1590"/>
        <v>0</v>
      </c>
      <c r="FYE444" s="10">
        <f t="shared" si="1590"/>
        <v>0</v>
      </c>
      <c r="FYF444" s="10">
        <f t="shared" si="1590"/>
        <v>0</v>
      </c>
      <c r="FYG444" s="10">
        <f t="shared" si="1590"/>
        <v>0</v>
      </c>
      <c r="FYH444" s="10">
        <f t="shared" si="1590"/>
        <v>0</v>
      </c>
      <c r="FYI444" s="10">
        <f t="shared" si="1590"/>
        <v>0</v>
      </c>
      <c r="FYJ444" s="10">
        <f t="shared" si="1590"/>
        <v>0</v>
      </c>
      <c r="FYK444" s="10">
        <f t="shared" si="1590"/>
        <v>0</v>
      </c>
      <c r="FYL444" s="10">
        <f t="shared" si="1590"/>
        <v>0</v>
      </c>
      <c r="FYM444" s="10">
        <f t="shared" si="1590"/>
        <v>0</v>
      </c>
      <c r="FYN444" s="10">
        <f t="shared" si="1590"/>
        <v>0</v>
      </c>
      <c r="FYO444" s="10">
        <f t="shared" si="1590"/>
        <v>0</v>
      </c>
      <c r="FYP444" s="10">
        <f t="shared" si="1590"/>
        <v>0</v>
      </c>
      <c r="FYQ444" s="10">
        <f t="shared" si="1590"/>
        <v>0</v>
      </c>
      <c r="FYR444" s="10">
        <f t="shared" si="1590"/>
        <v>0</v>
      </c>
      <c r="FYS444" s="10">
        <f t="shared" si="1590"/>
        <v>0</v>
      </c>
      <c r="FYT444" s="10">
        <f t="shared" si="1590"/>
        <v>0</v>
      </c>
      <c r="FYU444" s="10">
        <f t="shared" si="1590"/>
        <v>0</v>
      </c>
      <c r="FYV444" s="10">
        <f t="shared" si="1590"/>
        <v>0</v>
      </c>
      <c r="FYW444" s="10">
        <f t="shared" si="1590"/>
        <v>0</v>
      </c>
      <c r="FYX444" s="10">
        <f t="shared" si="1590"/>
        <v>0</v>
      </c>
      <c r="FYY444" s="10">
        <f t="shared" si="1590"/>
        <v>0</v>
      </c>
      <c r="FYZ444" s="10">
        <f t="shared" si="1590"/>
        <v>0</v>
      </c>
      <c r="FZA444" s="10">
        <f t="shared" si="1590"/>
        <v>0</v>
      </c>
      <c r="FZB444" s="10">
        <f t="shared" si="1590"/>
        <v>0</v>
      </c>
      <c r="FZC444" s="10">
        <f t="shared" si="1590"/>
        <v>0</v>
      </c>
      <c r="FZD444" s="10">
        <f t="shared" si="1590"/>
        <v>0</v>
      </c>
      <c r="FZE444" s="10">
        <f t="shared" si="1590"/>
        <v>0</v>
      </c>
      <c r="FZF444" s="10">
        <f t="shared" si="1590"/>
        <v>0</v>
      </c>
      <c r="FZG444" s="10">
        <f t="shared" si="1590"/>
        <v>0</v>
      </c>
      <c r="FZH444" s="10">
        <f t="shared" si="1590"/>
        <v>0</v>
      </c>
      <c r="FZI444" s="10">
        <f t="shared" si="1590"/>
        <v>0</v>
      </c>
      <c r="FZJ444" s="10">
        <f t="shared" si="1590"/>
        <v>0</v>
      </c>
      <c r="FZK444" s="10">
        <f t="shared" si="1590"/>
        <v>0</v>
      </c>
      <c r="FZL444" s="10">
        <f t="shared" si="1590"/>
        <v>0</v>
      </c>
      <c r="FZM444" s="10">
        <f t="shared" si="1590"/>
        <v>0</v>
      </c>
      <c r="FZN444" s="10">
        <f t="shared" si="1590"/>
        <v>0</v>
      </c>
      <c r="FZO444" s="10">
        <f t="shared" si="1590"/>
        <v>0</v>
      </c>
      <c r="FZP444" s="10">
        <f t="shared" si="1590"/>
        <v>0</v>
      </c>
      <c r="FZQ444" s="10">
        <f t="shared" si="1590"/>
        <v>0</v>
      </c>
      <c r="FZR444" s="10">
        <f t="shared" ref="FZR444:GCC444" si="1591">SUM(FZR441:FZR443)</f>
        <v>0</v>
      </c>
      <c r="FZS444" s="10">
        <f t="shared" si="1591"/>
        <v>0</v>
      </c>
      <c r="FZT444" s="10">
        <f t="shared" si="1591"/>
        <v>0</v>
      </c>
      <c r="FZU444" s="10">
        <f t="shared" si="1591"/>
        <v>0</v>
      </c>
      <c r="FZV444" s="10">
        <f t="shared" si="1591"/>
        <v>0</v>
      </c>
      <c r="FZW444" s="10">
        <f t="shared" si="1591"/>
        <v>0</v>
      </c>
      <c r="FZX444" s="10">
        <f t="shared" si="1591"/>
        <v>0</v>
      </c>
      <c r="FZY444" s="10">
        <f t="shared" si="1591"/>
        <v>0</v>
      </c>
      <c r="FZZ444" s="10">
        <f t="shared" si="1591"/>
        <v>0</v>
      </c>
      <c r="GAA444" s="10">
        <f t="shared" si="1591"/>
        <v>0</v>
      </c>
      <c r="GAB444" s="10">
        <f t="shared" si="1591"/>
        <v>0</v>
      </c>
      <c r="GAC444" s="10">
        <f t="shared" si="1591"/>
        <v>0</v>
      </c>
      <c r="GAD444" s="10">
        <f t="shared" si="1591"/>
        <v>0</v>
      </c>
      <c r="GAE444" s="10">
        <f t="shared" si="1591"/>
        <v>0</v>
      </c>
      <c r="GAF444" s="10">
        <f t="shared" si="1591"/>
        <v>0</v>
      </c>
      <c r="GAG444" s="10">
        <f t="shared" si="1591"/>
        <v>0</v>
      </c>
      <c r="GAH444" s="10">
        <f t="shared" si="1591"/>
        <v>0</v>
      </c>
      <c r="GAI444" s="10">
        <f t="shared" si="1591"/>
        <v>0</v>
      </c>
      <c r="GAJ444" s="10">
        <f t="shared" si="1591"/>
        <v>0</v>
      </c>
      <c r="GAK444" s="10">
        <f t="shared" si="1591"/>
        <v>0</v>
      </c>
      <c r="GAL444" s="10">
        <f t="shared" si="1591"/>
        <v>0</v>
      </c>
      <c r="GAM444" s="10">
        <f t="shared" si="1591"/>
        <v>0</v>
      </c>
      <c r="GAN444" s="10">
        <f t="shared" si="1591"/>
        <v>0</v>
      </c>
      <c r="GAO444" s="10">
        <f t="shared" si="1591"/>
        <v>0</v>
      </c>
      <c r="GAP444" s="10">
        <f t="shared" si="1591"/>
        <v>0</v>
      </c>
      <c r="GAQ444" s="10">
        <f t="shared" si="1591"/>
        <v>0</v>
      </c>
      <c r="GAR444" s="10">
        <f t="shared" si="1591"/>
        <v>0</v>
      </c>
      <c r="GAS444" s="10">
        <f t="shared" si="1591"/>
        <v>0</v>
      </c>
      <c r="GAT444" s="10">
        <f t="shared" si="1591"/>
        <v>0</v>
      </c>
      <c r="GAU444" s="10">
        <f t="shared" si="1591"/>
        <v>0</v>
      </c>
      <c r="GAV444" s="10">
        <f t="shared" si="1591"/>
        <v>0</v>
      </c>
      <c r="GAW444" s="10">
        <f t="shared" si="1591"/>
        <v>0</v>
      </c>
      <c r="GAX444" s="10">
        <f t="shared" si="1591"/>
        <v>0</v>
      </c>
      <c r="GAY444" s="10">
        <f t="shared" si="1591"/>
        <v>0</v>
      </c>
      <c r="GAZ444" s="10">
        <f t="shared" si="1591"/>
        <v>0</v>
      </c>
      <c r="GBA444" s="10">
        <f t="shared" si="1591"/>
        <v>0</v>
      </c>
      <c r="GBB444" s="10">
        <f t="shared" si="1591"/>
        <v>0</v>
      </c>
      <c r="GBC444" s="10">
        <f t="shared" si="1591"/>
        <v>0</v>
      </c>
      <c r="GBD444" s="10">
        <f t="shared" si="1591"/>
        <v>0</v>
      </c>
      <c r="GBE444" s="10">
        <f t="shared" si="1591"/>
        <v>0</v>
      </c>
      <c r="GBF444" s="10">
        <f t="shared" si="1591"/>
        <v>0</v>
      </c>
      <c r="GBG444" s="10">
        <f t="shared" si="1591"/>
        <v>0</v>
      </c>
      <c r="GBH444" s="10">
        <f t="shared" si="1591"/>
        <v>0</v>
      </c>
      <c r="GBI444" s="10">
        <f t="shared" si="1591"/>
        <v>0</v>
      </c>
      <c r="GBJ444" s="10">
        <f t="shared" si="1591"/>
        <v>0</v>
      </c>
      <c r="GBK444" s="10">
        <f t="shared" si="1591"/>
        <v>0</v>
      </c>
      <c r="GBL444" s="10">
        <f t="shared" si="1591"/>
        <v>0</v>
      </c>
      <c r="GBM444" s="10">
        <f t="shared" si="1591"/>
        <v>0</v>
      </c>
      <c r="GBN444" s="10">
        <f t="shared" si="1591"/>
        <v>0</v>
      </c>
      <c r="GBO444" s="10">
        <f t="shared" si="1591"/>
        <v>0</v>
      </c>
      <c r="GBP444" s="10">
        <f t="shared" si="1591"/>
        <v>0</v>
      </c>
      <c r="GBQ444" s="10">
        <f t="shared" si="1591"/>
        <v>0</v>
      </c>
      <c r="GBR444" s="10">
        <f t="shared" si="1591"/>
        <v>0</v>
      </c>
      <c r="GBS444" s="10">
        <f t="shared" si="1591"/>
        <v>0</v>
      </c>
      <c r="GBT444" s="10">
        <f t="shared" si="1591"/>
        <v>0</v>
      </c>
      <c r="GBU444" s="10">
        <f t="shared" si="1591"/>
        <v>0</v>
      </c>
      <c r="GBV444" s="10">
        <f t="shared" si="1591"/>
        <v>0</v>
      </c>
      <c r="GBW444" s="10">
        <f t="shared" si="1591"/>
        <v>0</v>
      </c>
      <c r="GBX444" s="10">
        <f t="shared" si="1591"/>
        <v>0</v>
      </c>
      <c r="GBY444" s="10">
        <f t="shared" si="1591"/>
        <v>0</v>
      </c>
      <c r="GBZ444" s="10">
        <f t="shared" si="1591"/>
        <v>0</v>
      </c>
      <c r="GCA444" s="10">
        <f t="shared" si="1591"/>
        <v>0</v>
      </c>
      <c r="GCB444" s="10">
        <f t="shared" si="1591"/>
        <v>0</v>
      </c>
      <c r="GCC444" s="10">
        <f t="shared" si="1591"/>
        <v>0</v>
      </c>
      <c r="GCD444" s="10">
        <f t="shared" ref="GCD444:GEO444" si="1592">SUM(GCD441:GCD443)</f>
        <v>0</v>
      </c>
      <c r="GCE444" s="10">
        <f t="shared" si="1592"/>
        <v>0</v>
      </c>
      <c r="GCF444" s="10">
        <f t="shared" si="1592"/>
        <v>0</v>
      </c>
      <c r="GCG444" s="10">
        <f t="shared" si="1592"/>
        <v>0</v>
      </c>
      <c r="GCH444" s="10">
        <f t="shared" si="1592"/>
        <v>0</v>
      </c>
      <c r="GCI444" s="10">
        <f t="shared" si="1592"/>
        <v>0</v>
      </c>
      <c r="GCJ444" s="10">
        <f t="shared" si="1592"/>
        <v>0</v>
      </c>
      <c r="GCK444" s="10">
        <f t="shared" si="1592"/>
        <v>0</v>
      </c>
      <c r="GCL444" s="10">
        <f t="shared" si="1592"/>
        <v>0</v>
      </c>
      <c r="GCM444" s="10">
        <f t="shared" si="1592"/>
        <v>0</v>
      </c>
      <c r="GCN444" s="10">
        <f t="shared" si="1592"/>
        <v>0</v>
      </c>
      <c r="GCO444" s="10">
        <f t="shared" si="1592"/>
        <v>0</v>
      </c>
      <c r="GCP444" s="10">
        <f t="shared" si="1592"/>
        <v>0</v>
      </c>
      <c r="GCQ444" s="10">
        <f t="shared" si="1592"/>
        <v>0</v>
      </c>
      <c r="GCR444" s="10">
        <f t="shared" si="1592"/>
        <v>0</v>
      </c>
      <c r="GCS444" s="10">
        <f t="shared" si="1592"/>
        <v>0</v>
      </c>
      <c r="GCT444" s="10">
        <f t="shared" si="1592"/>
        <v>0</v>
      </c>
      <c r="GCU444" s="10">
        <f t="shared" si="1592"/>
        <v>0</v>
      </c>
      <c r="GCV444" s="10">
        <f t="shared" si="1592"/>
        <v>0</v>
      </c>
      <c r="GCW444" s="10">
        <f t="shared" si="1592"/>
        <v>0</v>
      </c>
      <c r="GCX444" s="10">
        <f t="shared" si="1592"/>
        <v>0</v>
      </c>
      <c r="GCY444" s="10">
        <f t="shared" si="1592"/>
        <v>0</v>
      </c>
      <c r="GCZ444" s="10">
        <f t="shared" si="1592"/>
        <v>0</v>
      </c>
      <c r="GDA444" s="10">
        <f t="shared" si="1592"/>
        <v>0</v>
      </c>
      <c r="GDB444" s="10">
        <f t="shared" si="1592"/>
        <v>0</v>
      </c>
      <c r="GDC444" s="10">
        <f t="shared" si="1592"/>
        <v>0</v>
      </c>
      <c r="GDD444" s="10">
        <f t="shared" si="1592"/>
        <v>0</v>
      </c>
      <c r="GDE444" s="10">
        <f t="shared" si="1592"/>
        <v>0</v>
      </c>
      <c r="GDF444" s="10">
        <f t="shared" si="1592"/>
        <v>0</v>
      </c>
      <c r="GDG444" s="10">
        <f t="shared" si="1592"/>
        <v>0</v>
      </c>
      <c r="GDH444" s="10">
        <f t="shared" si="1592"/>
        <v>0</v>
      </c>
      <c r="GDI444" s="10">
        <f t="shared" si="1592"/>
        <v>0</v>
      </c>
      <c r="GDJ444" s="10">
        <f t="shared" si="1592"/>
        <v>0</v>
      </c>
      <c r="GDK444" s="10">
        <f t="shared" si="1592"/>
        <v>0</v>
      </c>
      <c r="GDL444" s="10">
        <f t="shared" si="1592"/>
        <v>0</v>
      </c>
      <c r="GDM444" s="10">
        <f t="shared" si="1592"/>
        <v>0</v>
      </c>
      <c r="GDN444" s="10">
        <f t="shared" si="1592"/>
        <v>0</v>
      </c>
      <c r="GDO444" s="10">
        <f t="shared" si="1592"/>
        <v>0</v>
      </c>
      <c r="GDP444" s="10">
        <f t="shared" si="1592"/>
        <v>0</v>
      </c>
      <c r="GDQ444" s="10">
        <f t="shared" si="1592"/>
        <v>0</v>
      </c>
      <c r="GDR444" s="10">
        <f t="shared" si="1592"/>
        <v>0</v>
      </c>
      <c r="GDS444" s="10">
        <f t="shared" si="1592"/>
        <v>0</v>
      </c>
      <c r="GDT444" s="10">
        <f t="shared" si="1592"/>
        <v>0</v>
      </c>
      <c r="GDU444" s="10">
        <f t="shared" si="1592"/>
        <v>0</v>
      </c>
      <c r="GDV444" s="10">
        <f t="shared" si="1592"/>
        <v>0</v>
      </c>
      <c r="GDW444" s="10">
        <f t="shared" si="1592"/>
        <v>0</v>
      </c>
      <c r="GDX444" s="10">
        <f t="shared" si="1592"/>
        <v>0</v>
      </c>
      <c r="GDY444" s="10">
        <f t="shared" si="1592"/>
        <v>0</v>
      </c>
      <c r="GDZ444" s="10">
        <f t="shared" si="1592"/>
        <v>0</v>
      </c>
      <c r="GEA444" s="10">
        <f t="shared" si="1592"/>
        <v>0</v>
      </c>
      <c r="GEB444" s="10">
        <f t="shared" si="1592"/>
        <v>0</v>
      </c>
      <c r="GEC444" s="10">
        <f t="shared" si="1592"/>
        <v>0</v>
      </c>
      <c r="GED444" s="10">
        <f t="shared" si="1592"/>
        <v>0</v>
      </c>
      <c r="GEE444" s="10">
        <f t="shared" si="1592"/>
        <v>0</v>
      </c>
      <c r="GEF444" s="10">
        <f t="shared" si="1592"/>
        <v>0</v>
      </c>
      <c r="GEG444" s="10">
        <f t="shared" si="1592"/>
        <v>0</v>
      </c>
      <c r="GEH444" s="10">
        <f t="shared" si="1592"/>
        <v>0</v>
      </c>
      <c r="GEI444" s="10">
        <f t="shared" si="1592"/>
        <v>0</v>
      </c>
      <c r="GEJ444" s="10">
        <f t="shared" si="1592"/>
        <v>0</v>
      </c>
      <c r="GEK444" s="10">
        <f t="shared" si="1592"/>
        <v>0</v>
      </c>
      <c r="GEL444" s="10">
        <f t="shared" si="1592"/>
        <v>0</v>
      </c>
      <c r="GEM444" s="10">
        <f t="shared" si="1592"/>
        <v>0</v>
      </c>
      <c r="GEN444" s="10">
        <f t="shared" si="1592"/>
        <v>0</v>
      </c>
      <c r="GEO444" s="10">
        <f t="shared" si="1592"/>
        <v>0</v>
      </c>
      <c r="GEP444" s="10">
        <f t="shared" ref="GEP444:GHA444" si="1593">SUM(GEP441:GEP443)</f>
        <v>0</v>
      </c>
      <c r="GEQ444" s="10">
        <f t="shared" si="1593"/>
        <v>0</v>
      </c>
      <c r="GER444" s="10">
        <f t="shared" si="1593"/>
        <v>0</v>
      </c>
      <c r="GES444" s="10">
        <f t="shared" si="1593"/>
        <v>0</v>
      </c>
      <c r="GET444" s="10">
        <f t="shared" si="1593"/>
        <v>0</v>
      </c>
      <c r="GEU444" s="10">
        <f t="shared" si="1593"/>
        <v>0</v>
      </c>
      <c r="GEV444" s="10">
        <f t="shared" si="1593"/>
        <v>0</v>
      </c>
      <c r="GEW444" s="10">
        <f t="shared" si="1593"/>
        <v>0</v>
      </c>
      <c r="GEX444" s="10">
        <f t="shared" si="1593"/>
        <v>0</v>
      </c>
      <c r="GEY444" s="10">
        <f t="shared" si="1593"/>
        <v>0</v>
      </c>
      <c r="GEZ444" s="10">
        <f t="shared" si="1593"/>
        <v>0</v>
      </c>
      <c r="GFA444" s="10">
        <f t="shared" si="1593"/>
        <v>0</v>
      </c>
      <c r="GFB444" s="10">
        <f t="shared" si="1593"/>
        <v>0</v>
      </c>
      <c r="GFC444" s="10">
        <f t="shared" si="1593"/>
        <v>0</v>
      </c>
      <c r="GFD444" s="10">
        <f t="shared" si="1593"/>
        <v>0</v>
      </c>
      <c r="GFE444" s="10">
        <f t="shared" si="1593"/>
        <v>0</v>
      </c>
      <c r="GFF444" s="10">
        <f t="shared" si="1593"/>
        <v>0</v>
      </c>
      <c r="GFG444" s="10">
        <f t="shared" si="1593"/>
        <v>0</v>
      </c>
      <c r="GFH444" s="10">
        <f t="shared" si="1593"/>
        <v>0</v>
      </c>
      <c r="GFI444" s="10">
        <f t="shared" si="1593"/>
        <v>0</v>
      </c>
      <c r="GFJ444" s="10">
        <f t="shared" si="1593"/>
        <v>0</v>
      </c>
      <c r="GFK444" s="10">
        <f t="shared" si="1593"/>
        <v>0</v>
      </c>
      <c r="GFL444" s="10">
        <f t="shared" si="1593"/>
        <v>0</v>
      </c>
      <c r="GFM444" s="10">
        <f t="shared" si="1593"/>
        <v>0</v>
      </c>
      <c r="GFN444" s="10">
        <f t="shared" si="1593"/>
        <v>0</v>
      </c>
      <c r="GFO444" s="10">
        <f t="shared" si="1593"/>
        <v>0</v>
      </c>
      <c r="GFP444" s="10">
        <f t="shared" si="1593"/>
        <v>0</v>
      </c>
      <c r="GFQ444" s="10">
        <f t="shared" si="1593"/>
        <v>0</v>
      </c>
      <c r="GFR444" s="10">
        <f t="shared" si="1593"/>
        <v>0</v>
      </c>
      <c r="GFS444" s="10">
        <f t="shared" si="1593"/>
        <v>0</v>
      </c>
      <c r="GFT444" s="10">
        <f t="shared" si="1593"/>
        <v>0</v>
      </c>
      <c r="GFU444" s="10">
        <f t="shared" si="1593"/>
        <v>0</v>
      </c>
      <c r="GFV444" s="10">
        <f t="shared" si="1593"/>
        <v>0</v>
      </c>
      <c r="GFW444" s="10">
        <f t="shared" si="1593"/>
        <v>0</v>
      </c>
      <c r="GFX444" s="10">
        <f t="shared" si="1593"/>
        <v>0</v>
      </c>
      <c r="GFY444" s="10">
        <f t="shared" si="1593"/>
        <v>0</v>
      </c>
      <c r="GFZ444" s="10">
        <f t="shared" si="1593"/>
        <v>0</v>
      </c>
      <c r="GGA444" s="10">
        <f t="shared" si="1593"/>
        <v>0</v>
      </c>
      <c r="GGB444" s="10">
        <f t="shared" si="1593"/>
        <v>0</v>
      </c>
      <c r="GGC444" s="10">
        <f t="shared" si="1593"/>
        <v>0</v>
      </c>
      <c r="GGD444" s="10">
        <f t="shared" si="1593"/>
        <v>0</v>
      </c>
      <c r="GGE444" s="10">
        <f t="shared" si="1593"/>
        <v>0</v>
      </c>
      <c r="GGF444" s="10">
        <f t="shared" si="1593"/>
        <v>0</v>
      </c>
      <c r="GGG444" s="10">
        <f t="shared" si="1593"/>
        <v>0</v>
      </c>
      <c r="GGH444" s="10">
        <f t="shared" si="1593"/>
        <v>0</v>
      </c>
      <c r="GGI444" s="10">
        <f t="shared" si="1593"/>
        <v>0</v>
      </c>
      <c r="GGJ444" s="10">
        <f t="shared" si="1593"/>
        <v>0</v>
      </c>
      <c r="GGK444" s="10">
        <f t="shared" si="1593"/>
        <v>0</v>
      </c>
      <c r="GGL444" s="10">
        <f t="shared" si="1593"/>
        <v>0</v>
      </c>
      <c r="GGM444" s="10">
        <f t="shared" si="1593"/>
        <v>0</v>
      </c>
      <c r="GGN444" s="10">
        <f t="shared" si="1593"/>
        <v>0</v>
      </c>
      <c r="GGO444" s="10">
        <f t="shared" si="1593"/>
        <v>0</v>
      </c>
      <c r="GGP444" s="10">
        <f t="shared" si="1593"/>
        <v>0</v>
      </c>
      <c r="GGQ444" s="10">
        <f t="shared" si="1593"/>
        <v>0</v>
      </c>
      <c r="GGR444" s="10">
        <f t="shared" si="1593"/>
        <v>0</v>
      </c>
      <c r="GGS444" s="10">
        <f t="shared" si="1593"/>
        <v>0</v>
      </c>
      <c r="GGT444" s="10">
        <f t="shared" si="1593"/>
        <v>0</v>
      </c>
      <c r="GGU444" s="10">
        <f t="shared" si="1593"/>
        <v>0</v>
      </c>
      <c r="GGV444" s="10">
        <f t="shared" si="1593"/>
        <v>0</v>
      </c>
      <c r="GGW444" s="10">
        <f t="shared" si="1593"/>
        <v>0</v>
      </c>
      <c r="GGX444" s="10">
        <f t="shared" si="1593"/>
        <v>0</v>
      </c>
      <c r="GGY444" s="10">
        <f t="shared" si="1593"/>
        <v>0</v>
      </c>
      <c r="GGZ444" s="10">
        <f t="shared" si="1593"/>
        <v>0</v>
      </c>
      <c r="GHA444" s="10">
        <f t="shared" si="1593"/>
        <v>0</v>
      </c>
      <c r="GHB444" s="10">
        <f t="shared" ref="GHB444:GJM444" si="1594">SUM(GHB441:GHB443)</f>
        <v>0</v>
      </c>
      <c r="GHC444" s="10">
        <f t="shared" si="1594"/>
        <v>0</v>
      </c>
      <c r="GHD444" s="10">
        <f t="shared" si="1594"/>
        <v>0</v>
      </c>
      <c r="GHE444" s="10">
        <f t="shared" si="1594"/>
        <v>0</v>
      </c>
      <c r="GHF444" s="10">
        <f t="shared" si="1594"/>
        <v>0</v>
      </c>
      <c r="GHG444" s="10">
        <f t="shared" si="1594"/>
        <v>0</v>
      </c>
      <c r="GHH444" s="10">
        <f t="shared" si="1594"/>
        <v>0</v>
      </c>
      <c r="GHI444" s="10">
        <f t="shared" si="1594"/>
        <v>0</v>
      </c>
      <c r="GHJ444" s="10">
        <f t="shared" si="1594"/>
        <v>0</v>
      </c>
      <c r="GHK444" s="10">
        <f t="shared" si="1594"/>
        <v>0</v>
      </c>
      <c r="GHL444" s="10">
        <f t="shared" si="1594"/>
        <v>0</v>
      </c>
      <c r="GHM444" s="10">
        <f t="shared" si="1594"/>
        <v>0</v>
      </c>
      <c r="GHN444" s="10">
        <f t="shared" si="1594"/>
        <v>0</v>
      </c>
      <c r="GHO444" s="10">
        <f t="shared" si="1594"/>
        <v>0</v>
      </c>
      <c r="GHP444" s="10">
        <f t="shared" si="1594"/>
        <v>0</v>
      </c>
      <c r="GHQ444" s="10">
        <f t="shared" si="1594"/>
        <v>0</v>
      </c>
      <c r="GHR444" s="10">
        <f t="shared" si="1594"/>
        <v>0</v>
      </c>
      <c r="GHS444" s="10">
        <f t="shared" si="1594"/>
        <v>0</v>
      </c>
      <c r="GHT444" s="10">
        <f t="shared" si="1594"/>
        <v>0</v>
      </c>
      <c r="GHU444" s="10">
        <f t="shared" si="1594"/>
        <v>0</v>
      </c>
      <c r="GHV444" s="10">
        <f t="shared" si="1594"/>
        <v>0</v>
      </c>
      <c r="GHW444" s="10">
        <f t="shared" si="1594"/>
        <v>0</v>
      </c>
      <c r="GHX444" s="10">
        <f t="shared" si="1594"/>
        <v>0</v>
      </c>
      <c r="GHY444" s="10">
        <f t="shared" si="1594"/>
        <v>0</v>
      </c>
      <c r="GHZ444" s="10">
        <f t="shared" si="1594"/>
        <v>0</v>
      </c>
      <c r="GIA444" s="10">
        <f t="shared" si="1594"/>
        <v>0</v>
      </c>
      <c r="GIB444" s="10">
        <f t="shared" si="1594"/>
        <v>0</v>
      </c>
      <c r="GIC444" s="10">
        <f t="shared" si="1594"/>
        <v>0</v>
      </c>
      <c r="GID444" s="10">
        <f t="shared" si="1594"/>
        <v>0</v>
      </c>
      <c r="GIE444" s="10">
        <f t="shared" si="1594"/>
        <v>0</v>
      </c>
      <c r="GIF444" s="10">
        <f t="shared" si="1594"/>
        <v>0</v>
      </c>
      <c r="GIG444" s="10">
        <f t="shared" si="1594"/>
        <v>0</v>
      </c>
      <c r="GIH444" s="10">
        <f t="shared" si="1594"/>
        <v>0</v>
      </c>
      <c r="GII444" s="10">
        <f t="shared" si="1594"/>
        <v>0</v>
      </c>
      <c r="GIJ444" s="10">
        <f t="shared" si="1594"/>
        <v>0</v>
      </c>
      <c r="GIK444" s="10">
        <f t="shared" si="1594"/>
        <v>0</v>
      </c>
      <c r="GIL444" s="10">
        <f t="shared" si="1594"/>
        <v>0</v>
      </c>
      <c r="GIM444" s="10">
        <f t="shared" si="1594"/>
        <v>0</v>
      </c>
      <c r="GIN444" s="10">
        <f t="shared" si="1594"/>
        <v>0</v>
      </c>
      <c r="GIO444" s="10">
        <f t="shared" si="1594"/>
        <v>0</v>
      </c>
      <c r="GIP444" s="10">
        <f t="shared" si="1594"/>
        <v>0</v>
      </c>
      <c r="GIQ444" s="10">
        <f t="shared" si="1594"/>
        <v>0</v>
      </c>
      <c r="GIR444" s="10">
        <f t="shared" si="1594"/>
        <v>0</v>
      </c>
      <c r="GIS444" s="10">
        <f t="shared" si="1594"/>
        <v>0</v>
      </c>
      <c r="GIT444" s="10">
        <f t="shared" si="1594"/>
        <v>0</v>
      </c>
      <c r="GIU444" s="10">
        <f t="shared" si="1594"/>
        <v>0</v>
      </c>
      <c r="GIV444" s="10">
        <f t="shared" si="1594"/>
        <v>0</v>
      </c>
      <c r="GIW444" s="10">
        <f t="shared" si="1594"/>
        <v>0</v>
      </c>
      <c r="GIX444" s="10">
        <f t="shared" si="1594"/>
        <v>0</v>
      </c>
      <c r="GIY444" s="10">
        <f t="shared" si="1594"/>
        <v>0</v>
      </c>
      <c r="GIZ444" s="10">
        <f t="shared" si="1594"/>
        <v>0</v>
      </c>
      <c r="GJA444" s="10">
        <f t="shared" si="1594"/>
        <v>0</v>
      </c>
      <c r="GJB444" s="10">
        <f t="shared" si="1594"/>
        <v>0</v>
      </c>
      <c r="GJC444" s="10">
        <f t="shared" si="1594"/>
        <v>0</v>
      </c>
      <c r="GJD444" s="10">
        <f t="shared" si="1594"/>
        <v>0</v>
      </c>
      <c r="GJE444" s="10">
        <f t="shared" si="1594"/>
        <v>0</v>
      </c>
      <c r="GJF444" s="10">
        <f t="shared" si="1594"/>
        <v>0</v>
      </c>
      <c r="GJG444" s="10">
        <f t="shared" si="1594"/>
        <v>0</v>
      </c>
      <c r="GJH444" s="10">
        <f t="shared" si="1594"/>
        <v>0</v>
      </c>
      <c r="GJI444" s="10">
        <f t="shared" si="1594"/>
        <v>0</v>
      </c>
      <c r="GJJ444" s="10">
        <f t="shared" si="1594"/>
        <v>0</v>
      </c>
      <c r="GJK444" s="10">
        <f t="shared" si="1594"/>
        <v>0</v>
      </c>
      <c r="GJL444" s="10">
        <f t="shared" si="1594"/>
        <v>0</v>
      </c>
      <c r="GJM444" s="10">
        <f t="shared" si="1594"/>
        <v>0</v>
      </c>
      <c r="GJN444" s="10">
        <f t="shared" ref="GJN444:GLY444" si="1595">SUM(GJN441:GJN443)</f>
        <v>0</v>
      </c>
      <c r="GJO444" s="10">
        <f t="shared" si="1595"/>
        <v>0</v>
      </c>
      <c r="GJP444" s="10">
        <f t="shared" si="1595"/>
        <v>0</v>
      </c>
      <c r="GJQ444" s="10">
        <f t="shared" si="1595"/>
        <v>0</v>
      </c>
      <c r="GJR444" s="10">
        <f t="shared" si="1595"/>
        <v>0</v>
      </c>
      <c r="GJS444" s="10">
        <f t="shared" si="1595"/>
        <v>0</v>
      </c>
      <c r="GJT444" s="10">
        <f t="shared" si="1595"/>
        <v>0</v>
      </c>
      <c r="GJU444" s="10">
        <f t="shared" si="1595"/>
        <v>0</v>
      </c>
      <c r="GJV444" s="10">
        <f t="shared" si="1595"/>
        <v>0</v>
      </c>
      <c r="GJW444" s="10">
        <f t="shared" si="1595"/>
        <v>0</v>
      </c>
      <c r="GJX444" s="10">
        <f t="shared" si="1595"/>
        <v>0</v>
      </c>
      <c r="GJY444" s="10">
        <f t="shared" si="1595"/>
        <v>0</v>
      </c>
      <c r="GJZ444" s="10">
        <f t="shared" si="1595"/>
        <v>0</v>
      </c>
      <c r="GKA444" s="10">
        <f t="shared" si="1595"/>
        <v>0</v>
      </c>
      <c r="GKB444" s="10">
        <f t="shared" si="1595"/>
        <v>0</v>
      </c>
      <c r="GKC444" s="10">
        <f t="shared" si="1595"/>
        <v>0</v>
      </c>
      <c r="GKD444" s="10">
        <f t="shared" si="1595"/>
        <v>0</v>
      </c>
      <c r="GKE444" s="10">
        <f t="shared" si="1595"/>
        <v>0</v>
      </c>
      <c r="GKF444" s="10">
        <f t="shared" si="1595"/>
        <v>0</v>
      </c>
      <c r="GKG444" s="10">
        <f t="shared" si="1595"/>
        <v>0</v>
      </c>
      <c r="GKH444" s="10">
        <f t="shared" si="1595"/>
        <v>0</v>
      </c>
      <c r="GKI444" s="10">
        <f t="shared" si="1595"/>
        <v>0</v>
      </c>
      <c r="GKJ444" s="10">
        <f t="shared" si="1595"/>
        <v>0</v>
      </c>
      <c r="GKK444" s="10">
        <f t="shared" si="1595"/>
        <v>0</v>
      </c>
      <c r="GKL444" s="10">
        <f t="shared" si="1595"/>
        <v>0</v>
      </c>
      <c r="GKM444" s="10">
        <f t="shared" si="1595"/>
        <v>0</v>
      </c>
      <c r="GKN444" s="10">
        <f t="shared" si="1595"/>
        <v>0</v>
      </c>
      <c r="GKO444" s="10">
        <f t="shared" si="1595"/>
        <v>0</v>
      </c>
      <c r="GKP444" s="10">
        <f t="shared" si="1595"/>
        <v>0</v>
      </c>
      <c r="GKQ444" s="10">
        <f t="shared" si="1595"/>
        <v>0</v>
      </c>
      <c r="GKR444" s="10">
        <f t="shared" si="1595"/>
        <v>0</v>
      </c>
      <c r="GKS444" s="10">
        <f t="shared" si="1595"/>
        <v>0</v>
      </c>
      <c r="GKT444" s="10">
        <f t="shared" si="1595"/>
        <v>0</v>
      </c>
      <c r="GKU444" s="10">
        <f t="shared" si="1595"/>
        <v>0</v>
      </c>
      <c r="GKV444" s="10">
        <f t="shared" si="1595"/>
        <v>0</v>
      </c>
      <c r="GKW444" s="10">
        <f t="shared" si="1595"/>
        <v>0</v>
      </c>
      <c r="GKX444" s="10">
        <f t="shared" si="1595"/>
        <v>0</v>
      </c>
      <c r="GKY444" s="10">
        <f t="shared" si="1595"/>
        <v>0</v>
      </c>
      <c r="GKZ444" s="10">
        <f t="shared" si="1595"/>
        <v>0</v>
      </c>
      <c r="GLA444" s="10">
        <f t="shared" si="1595"/>
        <v>0</v>
      </c>
      <c r="GLB444" s="10">
        <f t="shared" si="1595"/>
        <v>0</v>
      </c>
      <c r="GLC444" s="10">
        <f t="shared" si="1595"/>
        <v>0</v>
      </c>
      <c r="GLD444" s="10">
        <f t="shared" si="1595"/>
        <v>0</v>
      </c>
      <c r="GLE444" s="10">
        <f t="shared" si="1595"/>
        <v>0</v>
      </c>
      <c r="GLF444" s="10">
        <f t="shared" si="1595"/>
        <v>0</v>
      </c>
      <c r="GLG444" s="10">
        <f t="shared" si="1595"/>
        <v>0</v>
      </c>
      <c r="GLH444" s="10">
        <f t="shared" si="1595"/>
        <v>0</v>
      </c>
      <c r="GLI444" s="10">
        <f t="shared" si="1595"/>
        <v>0</v>
      </c>
      <c r="GLJ444" s="10">
        <f t="shared" si="1595"/>
        <v>0</v>
      </c>
      <c r="GLK444" s="10">
        <f t="shared" si="1595"/>
        <v>0</v>
      </c>
      <c r="GLL444" s="10">
        <f t="shared" si="1595"/>
        <v>0</v>
      </c>
      <c r="GLM444" s="10">
        <f t="shared" si="1595"/>
        <v>0</v>
      </c>
      <c r="GLN444" s="10">
        <f t="shared" si="1595"/>
        <v>0</v>
      </c>
      <c r="GLO444" s="10">
        <f t="shared" si="1595"/>
        <v>0</v>
      </c>
      <c r="GLP444" s="10">
        <f t="shared" si="1595"/>
        <v>0</v>
      </c>
      <c r="GLQ444" s="10">
        <f t="shared" si="1595"/>
        <v>0</v>
      </c>
      <c r="GLR444" s="10">
        <f t="shared" si="1595"/>
        <v>0</v>
      </c>
      <c r="GLS444" s="10">
        <f t="shared" si="1595"/>
        <v>0</v>
      </c>
      <c r="GLT444" s="10">
        <f t="shared" si="1595"/>
        <v>0</v>
      </c>
      <c r="GLU444" s="10">
        <f t="shared" si="1595"/>
        <v>0</v>
      </c>
      <c r="GLV444" s="10">
        <f t="shared" si="1595"/>
        <v>0</v>
      </c>
      <c r="GLW444" s="10">
        <f t="shared" si="1595"/>
        <v>0</v>
      </c>
      <c r="GLX444" s="10">
        <f t="shared" si="1595"/>
        <v>0</v>
      </c>
      <c r="GLY444" s="10">
        <f t="shared" si="1595"/>
        <v>0</v>
      </c>
      <c r="GLZ444" s="10">
        <f t="shared" ref="GLZ444:GOK444" si="1596">SUM(GLZ441:GLZ443)</f>
        <v>0</v>
      </c>
      <c r="GMA444" s="10">
        <f t="shared" si="1596"/>
        <v>0</v>
      </c>
      <c r="GMB444" s="10">
        <f t="shared" si="1596"/>
        <v>0</v>
      </c>
      <c r="GMC444" s="10">
        <f t="shared" si="1596"/>
        <v>0</v>
      </c>
      <c r="GMD444" s="10">
        <f t="shared" si="1596"/>
        <v>0</v>
      </c>
      <c r="GME444" s="10">
        <f t="shared" si="1596"/>
        <v>0</v>
      </c>
      <c r="GMF444" s="10">
        <f t="shared" si="1596"/>
        <v>0</v>
      </c>
      <c r="GMG444" s="10">
        <f t="shared" si="1596"/>
        <v>0</v>
      </c>
      <c r="GMH444" s="10">
        <f t="shared" si="1596"/>
        <v>0</v>
      </c>
      <c r="GMI444" s="10">
        <f t="shared" si="1596"/>
        <v>0</v>
      </c>
      <c r="GMJ444" s="10">
        <f t="shared" si="1596"/>
        <v>0</v>
      </c>
      <c r="GMK444" s="10">
        <f t="shared" si="1596"/>
        <v>0</v>
      </c>
      <c r="GML444" s="10">
        <f t="shared" si="1596"/>
        <v>0</v>
      </c>
      <c r="GMM444" s="10">
        <f t="shared" si="1596"/>
        <v>0</v>
      </c>
      <c r="GMN444" s="10">
        <f t="shared" si="1596"/>
        <v>0</v>
      </c>
      <c r="GMO444" s="10">
        <f t="shared" si="1596"/>
        <v>0</v>
      </c>
      <c r="GMP444" s="10">
        <f t="shared" si="1596"/>
        <v>0</v>
      </c>
      <c r="GMQ444" s="10">
        <f t="shared" si="1596"/>
        <v>0</v>
      </c>
      <c r="GMR444" s="10">
        <f t="shared" si="1596"/>
        <v>0</v>
      </c>
      <c r="GMS444" s="10">
        <f t="shared" si="1596"/>
        <v>0</v>
      </c>
      <c r="GMT444" s="10">
        <f t="shared" si="1596"/>
        <v>0</v>
      </c>
      <c r="GMU444" s="10">
        <f t="shared" si="1596"/>
        <v>0</v>
      </c>
      <c r="GMV444" s="10">
        <f t="shared" si="1596"/>
        <v>0</v>
      </c>
      <c r="GMW444" s="10">
        <f t="shared" si="1596"/>
        <v>0</v>
      </c>
      <c r="GMX444" s="10">
        <f t="shared" si="1596"/>
        <v>0</v>
      </c>
      <c r="GMY444" s="10">
        <f t="shared" si="1596"/>
        <v>0</v>
      </c>
      <c r="GMZ444" s="10">
        <f t="shared" si="1596"/>
        <v>0</v>
      </c>
      <c r="GNA444" s="10">
        <f t="shared" si="1596"/>
        <v>0</v>
      </c>
      <c r="GNB444" s="10">
        <f t="shared" si="1596"/>
        <v>0</v>
      </c>
      <c r="GNC444" s="10">
        <f t="shared" si="1596"/>
        <v>0</v>
      </c>
      <c r="GND444" s="10">
        <f t="shared" si="1596"/>
        <v>0</v>
      </c>
      <c r="GNE444" s="10">
        <f t="shared" si="1596"/>
        <v>0</v>
      </c>
      <c r="GNF444" s="10">
        <f t="shared" si="1596"/>
        <v>0</v>
      </c>
      <c r="GNG444" s="10">
        <f t="shared" si="1596"/>
        <v>0</v>
      </c>
      <c r="GNH444" s="10">
        <f t="shared" si="1596"/>
        <v>0</v>
      </c>
      <c r="GNI444" s="10">
        <f t="shared" si="1596"/>
        <v>0</v>
      </c>
      <c r="GNJ444" s="10">
        <f t="shared" si="1596"/>
        <v>0</v>
      </c>
      <c r="GNK444" s="10">
        <f t="shared" si="1596"/>
        <v>0</v>
      </c>
      <c r="GNL444" s="10">
        <f t="shared" si="1596"/>
        <v>0</v>
      </c>
      <c r="GNM444" s="10">
        <f t="shared" si="1596"/>
        <v>0</v>
      </c>
      <c r="GNN444" s="10">
        <f t="shared" si="1596"/>
        <v>0</v>
      </c>
      <c r="GNO444" s="10">
        <f t="shared" si="1596"/>
        <v>0</v>
      </c>
      <c r="GNP444" s="10">
        <f t="shared" si="1596"/>
        <v>0</v>
      </c>
      <c r="GNQ444" s="10">
        <f t="shared" si="1596"/>
        <v>0</v>
      </c>
      <c r="GNR444" s="10">
        <f t="shared" si="1596"/>
        <v>0</v>
      </c>
      <c r="GNS444" s="10">
        <f t="shared" si="1596"/>
        <v>0</v>
      </c>
      <c r="GNT444" s="10">
        <f t="shared" si="1596"/>
        <v>0</v>
      </c>
      <c r="GNU444" s="10">
        <f t="shared" si="1596"/>
        <v>0</v>
      </c>
      <c r="GNV444" s="10">
        <f t="shared" si="1596"/>
        <v>0</v>
      </c>
      <c r="GNW444" s="10">
        <f t="shared" si="1596"/>
        <v>0</v>
      </c>
      <c r="GNX444" s="10">
        <f t="shared" si="1596"/>
        <v>0</v>
      </c>
      <c r="GNY444" s="10">
        <f t="shared" si="1596"/>
        <v>0</v>
      </c>
      <c r="GNZ444" s="10">
        <f t="shared" si="1596"/>
        <v>0</v>
      </c>
      <c r="GOA444" s="10">
        <f t="shared" si="1596"/>
        <v>0</v>
      </c>
      <c r="GOB444" s="10">
        <f t="shared" si="1596"/>
        <v>0</v>
      </c>
      <c r="GOC444" s="10">
        <f t="shared" si="1596"/>
        <v>0</v>
      </c>
      <c r="GOD444" s="10">
        <f t="shared" si="1596"/>
        <v>0</v>
      </c>
      <c r="GOE444" s="10">
        <f t="shared" si="1596"/>
        <v>0</v>
      </c>
      <c r="GOF444" s="10">
        <f t="shared" si="1596"/>
        <v>0</v>
      </c>
      <c r="GOG444" s="10">
        <f t="shared" si="1596"/>
        <v>0</v>
      </c>
      <c r="GOH444" s="10">
        <f t="shared" si="1596"/>
        <v>0</v>
      </c>
      <c r="GOI444" s="10">
        <f t="shared" si="1596"/>
        <v>0</v>
      </c>
      <c r="GOJ444" s="10">
        <f t="shared" si="1596"/>
        <v>0</v>
      </c>
      <c r="GOK444" s="10">
        <f t="shared" si="1596"/>
        <v>0</v>
      </c>
      <c r="GOL444" s="10">
        <f t="shared" ref="GOL444:GQW444" si="1597">SUM(GOL441:GOL443)</f>
        <v>0</v>
      </c>
      <c r="GOM444" s="10">
        <f t="shared" si="1597"/>
        <v>0</v>
      </c>
      <c r="GON444" s="10">
        <f t="shared" si="1597"/>
        <v>0</v>
      </c>
      <c r="GOO444" s="10">
        <f t="shared" si="1597"/>
        <v>0</v>
      </c>
      <c r="GOP444" s="10">
        <f t="shared" si="1597"/>
        <v>0</v>
      </c>
      <c r="GOQ444" s="10">
        <f t="shared" si="1597"/>
        <v>0</v>
      </c>
      <c r="GOR444" s="10">
        <f t="shared" si="1597"/>
        <v>0</v>
      </c>
      <c r="GOS444" s="10">
        <f t="shared" si="1597"/>
        <v>0</v>
      </c>
      <c r="GOT444" s="10">
        <f t="shared" si="1597"/>
        <v>0</v>
      </c>
      <c r="GOU444" s="10">
        <f t="shared" si="1597"/>
        <v>0</v>
      </c>
      <c r="GOV444" s="10">
        <f t="shared" si="1597"/>
        <v>0</v>
      </c>
      <c r="GOW444" s="10">
        <f t="shared" si="1597"/>
        <v>0</v>
      </c>
      <c r="GOX444" s="10">
        <f t="shared" si="1597"/>
        <v>0</v>
      </c>
      <c r="GOY444" s="10">
        <f t="shared" si="1597"/>
        <v>0</v>
      </c>
      <c r="GOZ444" s="10">
        <f t="shared" si="1597"/>
        <v>0</v>
      </c>
      <c r="GPA444" s="10">
        <f t="shared" si="1597"/>
        <v>0</v>
      </c>
      <c r="GPB444" s="10">
        <f t="shared" si="1597"/>
        <v>0</v>
      </c>
      <c r="GPC444" s="10">
        <f t="shared" si="1597"/>
        <v>0</v>
      </c>
      <c r="GPD444" s="10">
        <f t="shared" si="1597"/>
        <v>0</v>
      </c>
      <c r="GPE444" s="10">
        <f t="shared" si="1597"/>
        <v>0</v>
      </c>
      <c r="GPF444" s="10">
        <f t="shared" si="1597"/>
        <v>0</v>
      </c>
      <c r="GPG444" s="10">
        <f t="shared" si="1597"/>
        <v>0</v>
      </c>
      <c r="GPH444" s="10">
        <f t="shared" si="1597"/>
        <v>0</v>
      </c>
      <c r="GPI444" s="10">
        <f t="shared" si="1597"/>
        <v>0</v>
      </c>
      <c r="GPJ444" s="10">
        <f t="shared" si="1597"/>
        <v>0</v>
      </c>
      <c r="GPK444" s="10">
        <f t="shared" si="1597"/>
        <v>0</v>
      </c>
      <c r="GPL444" s="10">
        <f t="shared" si="1597"/>
        <v>0</v>
      </c>
      <c r="GPM444" s="10">
        <f t="shared" si="1597"/>
        <v>0</v>
      </c>
      <c r="GPN444" s="10">
        <f t="shared" si="1597"/>
        <v>0</v>
      </c>
      <c r="GPO444" s="10">
        <f t="shared" si="1597"/>
        <v>0</v>
      </c>
      <c r="GPP444" s="10">
        <f t="shared" si="1597"/>
        <v>0</v>
      </c>
      <c r="GPQ444" s="10">
        <f t="shared" si="1597"/>
        <v>0</v>
      </c>
      <c r="GPR444" s="10">
        <f t="shared" si="1597"/>
        <v>0</v>
      </c>
      <c r="GPS444" s="10">
        <f t="shared" si="1597"/>
        <v>0</v>
      </c>
      <c r="GPT444" s="10">
        <f t="shared" si="1597"/>
        <v>0</v>
      </c>
      <c r="GPU444" s="10">
        <f t="shared" si="1597"/>
        <v>0</v>
      </c>
      <c r="GPV444" s="10">
        <f t="shared" si="1597"/>
        <v>0</v>
      </c>
      <c r="GPW444" s="10">
        <f t="shared" si="1597"/>
        <v>0</v>
      </c>
      <c r="GPX444" s="10">
        <f t="shared" si="1597"/>
        <v>0</v>
      </c>
      <c r="GPY444" s="10">
        <f t="shared" si="1597"/>
        <v>0</v>
      </c>
      <c r="GPZ444" s="10">
        <f t="shared" si="1597"/>
        <v>0</v>
      </c>
      <c r="GQA444" s="10">
        <f t="shared" si="1597"/>
        <v>0</v>
      </c>
      <c r="GQB444" s="10">
        <f t="shared" si="1597"/>
        <v>0</v>
      </c>
      <c r="GQC444" s="10">
        <f t="shared" si="1597"/>
        <v>0</v>
      </c>
      <c r="GQD444" s="10">
        <f t="shared" si="1597"/>
        <v>0</v>
      </c>
      <c r="GQE444" s="10">
        <f t="shared" si="1597"/>
        <v>0</v>
      </c>
      <c r="GQF444" s="10">
        <f t="shared" si="1597"/>
        <v>0</v>
      </c>
      <c r="GQG444" s="10">
        <f t="shared" si="1597"/>
        <v>0</v>
      </c>
      <c r="GQH444" s="10">
        <f t="shared" si="1597"/>
        <v>0</v>
      </c>
      <c r="GQI444" s="10">
        <f t="shared" si="1597"/>
        <v>0</v>
      </c>
      <c r="GQJ444" s="10">
        <f t="shared" si="1597"/>
        <v>0</v>
      </c>
      <c r="GQK444" s="10">
        <f t="shared" si="1597"/>
        <v>0</v>
      </c>
      <c r="GQL444" s="10">
        <f t="shared" si="1597"/>
        <v>0</v>
      </c>
      <c r="GQM444" s="10">
        <f t="shared" si="1597"/>
        <v>0</v>
      </c>
      <c r="GQN444" s="10">
        <f t="shared" si="1597"/>
        <v>0</v>
      </c>
      <c r="GQO444" s="10">
        <f t="shared" si="1597"/>
        <v>0</v>
      </c>
      <c r="GQP444" s="10">
        <f t="shared" si="1597"/>
        <v>0</v>
      </c>
      <c r="GQQ444" s="10">
        <f t="shared" si="1597"/>
        <v>0</v>
      </c>
      <c r="GQR444" s="10">
        <f t="shared" si="1597"/>
        <v>0</v>
      </c>
      <c r="GQS444" s="10">
        <f t="shared" si="1597"/>
        <v>0</v>
      </c>
      <c r="GQT444" s="10">
        <f t="shared" si="1597"/>
        <v>0</v>
      </c>
      <c r="GQU444" s="10">
        <f t="shared" si="1597"/>
        <v>0</v>
      </c>
      <c r="GQV444" s="10">
        <f t="shared" si="1597"/>
        <v>0</v>
      </c>
      <c r="GQW444" s="10">
        <f t="shared" si="1597"/>
        <v>0</v>
      </c>
      <c r="GQX444" s="10">
        <f t="shared" ref="GQX444:GTI444" si="1598">SUM(GQX441:GQX443)</f>
        <v>0</v>
      </c>
      <c r="GQY444" s="10">
        <f t="shared" si="1598"/>
        <v>0</v>
      </c>
      <c r="GQZ444" s="10">
        <f t="shared" si="1598"/>
        <v>0</v>
      </c>
      <c r="GRA444" s="10">
        <f t="shared" si="1598"/>
        <v>0</v>
      </c>
      <c r="GRB444" s="10">
        <f t="shared" si="1598"/>
        <v>0</v>
      </c>
      <c r="GRC444" s="10">
        <f t="shared" si="1598"/>
        <v>0</v>
      </c>
      <c r="GRD444" s="10">
        <f t="shared" si="1598"/>
        <v>0</v>
      </c>
      <c r="GRE444" s="10">
        <f t="shared" si="1598"/>
        <v>0</v>
      </c>
      <c r="GRF444" s="10">
        <f t="shared" si="1598"/>
        <v>0</v>
      </c>
      <c r="GRG444" s="10">
        <f t="shared" si="1598"/>
        <v>0</v>
      </c>
      <c r="GRH444" s="10">
        <f t="shared" si="1598"/>
        <v>0</v>
      </c>
      <c r="GRI444" s="10">
        <f t="shared" si="1598"/>
        <v>0</v>
      </c>
      <c r="GRJ444" s="10">
        <f t="shared" si="1598"/>
        <v>0</v>
      </c>
      <c r="GRK444" s="10">
        <f t="shared" si="1598"/>
        <v>0</v>
      </c>
      <c r="GRL444" s="10">
        <f t="shared" si="1598"/>
        <v>0</v>
      </c>
      <c r="GRM444" s="10">
        <f t="shared" si="1598"/>
        <v>0</v>
      </c>
      <c r="GRN444" s="10">
        <f t="shared" si="1598"/>
        <v>0</v>
      </c>
      <c r="GRO444" s="10">
        <f t="shared" si="1598"/>
        <v>0</v>
      </c>
      <c r="GRP444" s="10">
        <f t="shared" si="1598"/>
        <v>0</v>
      </c>
      <c r="GRQ444" s="10">
        <f t="shared" si="1598"/>
        <v>0</v>
      </c>
      <c r="GRR444" s="10">
        <f t="shared" si="1598"/>
        <v>0</v>
      </c>
      <c r="GRS444" s="10">
        <f t="shared" si="1598"/>
        <v>0</v>
      </c>
      <c r="GRT444" s="10">
        <f t="shared" si="1598"/>
        <v>0</v>
      </c>
      <c r="GRU444" s="10">
        <f t="shared" si="1598"/>
        <v>0</v>
      </c>
      <c r="GRV444" s="10">
        <f t="shared" si="1598"/>
        <v>0</v>
      </c>
      <c r="GRW444" s="10">
        <f t="shared" si="1598"/>
        <v>0</v>
      </c>
      <c r="GRX444" s="10">
        <f t="shared" si="1598"/>
        <v>0</v>
      </c>
      <c r="GRY444" s="10">
        <f t="shared" si="1598"/>
        <v>0</v>
      </c>
      <c r="GRZ444" s="10">
        <f t="shared" si="1598"/>
        <v>0</v>
      </c>
      <c r="GSA444" s="10">
        <f t="shared" si="1598"/>
        <v>0</v>
      </c>
      <c r="GSB444" s="10">
        <f t="shared" si="1598"/>
        <v>0</v>
      </c>
      <c r="GSC444" s="10">
        <f t="shared" si="1598"/>
        <v>0</v>
      </c>
      <c r="GSD444" s="10">
        <f t="shared" si="1598"/>
        <v>0</v>
      </c>
      <c r="GSE444" s="10">
        <f t="shared" si="1598"/>
        <v>0</v>
      </c>
      <c r="GSF444" s="10">
        <f t="shared" si="1598"/>
        <v>0</v>
      </c>
      <c r="GSG444" s="10">
        <f t="shared" si="1598"/>
        <v>0</v>
      </c>
      <c r="GSH444" s="10">
        <f t="shared" si="1598"/>
        <v>0</v>
      </c>
      <c r="GSI444" s="10">
        <f t="shared" si="1598"/>
        <v>0</v>
      </c>
      <c r="GSJ444" s="10">
        <f t="shared" si="1598"/>
        <v>0</v>
      </c>
      <c r="GSK444" s="10">
        <f t="shared" si="1598"/>
        <v>0</v>
      </c>
      <c r="GSL444" s="10">
        <f t="shared" si="1598"/>
        <v>0</v>
      </c>
      <c r="GSM444" s="10">
        <f t="shared" si="1598"/>
        <v>0</v>
      </c>
      <c r="GSN444" s="10">
        <f t="shared" si="1598"/>
        <v>0</v>
      </c>
      <c r="GSO444" s="10">
        <f t="shared" si="1598"/>
        <v>0</v>
      </c>
      <c r="GSP444" s="10">
        <f t="shared" si="1598"/>
        <v>0</v>
      </c>
      <c r="GSQ444" s="10">
        <f t="shared" si="1598"/>
        <v>0</v>
      </c>
      <c r="GSR444" s="10">
        <f t="shared" si="1598"/>
        <v>0</v>
      </c>
      <c r="GSS444" s="10">
        <f t="shared" si="1598"/>
        <v>0</v>
      </c>
      <c r="GST444" s="10">
        <f t="shared" si="1598"/>
        <v>0</v>
      </c>
      <c r="GSU444" s="10">
        <f t="shared" si="1598"/>
        <v>0</v>
      </c>
      <c r="GSV444" s="10">
        <f t="shared" si="1598"/>
        <v>0</v>
      </c>
      <c r="GSW444" s="10">
        <f t="shared" si="1598"/>
        <v>0</v>
      </c>
      <c r="GSX444" s="10">
        <f t="shared" si="1598"/>
        <v>0</v>
      </c>
      <c r="GSY444" s="10">
        <f t="shared" si="1598"/>
        <v>0</v>
      </c>
      <c r="GSZ444" s="10">
        <f t="shared" si="1598"/>
        <v>0</v>
      </c>
      <c r="GTA444" s="10">
        <f t="shared" si="1598"/>
        <v>0</v>
      </c>
      <c r="GTB444" s="10">
        <f t="shared" si="1598"/>
        <v>0</v>
      </c>
      <c r="GTC444" s="10">
        <f t="shared" si="1598"/>
        <v>0</v>
      </c>
      <c r="GTD444" s="10">
        <f t="shared" si="1598"/>
        <v>0</v>
      </c>
      <c r="GTE444" s="10">
        <f t="shared" si="1598"/>
        <v>0</v>
      </c>
      <c r="GTF444" s="10">
        <f t="shared" si="1598"/>
        <v>0</v>
      </c>
      <c r="GTG444" s="10">
        <f t="shared" si="1598"/>
        <v>0</v>
      </c>
      <c r="GTH444" s="10">
        <f t="shared" si="1598"/>
        <v>0</v>
      </c>
      <c r="GTI444" s="10">
        <f t="shared" si="1598"/>
        <v>0</v>
      </c>
      <c r="GTJ444" s="10">
        <f t="shared" ref="GTJ444:GVU444" si="1599">SUM(GTJ441:GTJ443)</f>
        <v>0</v>
      </c>
      <c r="GTK444" s="10">
        <f t="shared" si="1599"/>
        <v>0</v>
      </c>
      <c r="GTL444" s="10">
        <f t="shared" si="1599"/>
        <v>0</v>
      </c>
      <c r="GTM444" s="10">
        <f t="shared" si="1599"/>
        <v>0</v>
      </c>
      <c r="GTN444" s="10">
        <f t="shared" si="1599"/>
        <v>0</v>
      </c>
      <c r="GTO444" s="10">
        <f t="shared" si="1599"/>
        <v>0</v>
      </c>
      <c r="GTP444" s="10">
        <f t="shared" si="1599"/>
        <v>0</v>
      </c>
      <c r="GTQ444" s="10">
        <f t="shared" si="1599"/>
        <v>0</v>
      </c>
      <c r="GTR444" s="10">
        <f t="shared" si="1599"/>
        <v>0</v>
      </c>
      <c r="GTS444" s="10">
        <f t="shared" si="1599"/>
        <v>0</v>
      </c>
      <c r="GTT444" s="10">
        <f t="shared" si="1599"/>
        <v>0</v>
      </c>
      <c r="GTU444" s="10">
        <f t="shared" si="1599"/>
        <v>0</v>
      </c>
      <c r="GTV444" s="10">
        <f t="shared" si="1599"/>
        <v>0</v>
      </c>
      <c r="GTW444" s="10">
        <f t="shared" si="1599"/>
        <v>0</v>
      </c>
      <c r="GTX444" s="10">
        <f t="shared" si="1599"/>
        <v>0</v>
      </c>
      <c r="GTY444" s="10">
        <f t="shared" si="1599"/>
        <v>0</v>
      </c>
      <c r="GTZ444" s="10">
        <f t="shared" si="1599"/>
        <v>0</v>
      </c>
      <c r="GUA444" s="10">
        <f t="shared" si="1599"/>
        <v>0</v>
      </c>
      <c r="GUB444" s="10">
        <f t="shared" si="1599"/>
        <v>0</v>
      </c>
      <c r="GUC444" s="10">
        <f t="shared" si="1599"/>
        <v>0</v>
      </c>
      <c r="GUD444" s="10">
        <f t="shared" si="1599"/>
        <v>0</v>
      </c>
      <c r="GUE444" s="10">
        <f t="shared" si="1599"/>
        <v>0</v>
      </c>
      <c r="GUF444" s="10">
        <f t="shared" si="1599"/>
        <v>0</v>
      </c>
      <c r="GUG444" s="10">
        <f t="shared" si="1599"/>
        <v>0</v>
      </c>
      <c r="GUH444" s="10">
        <f t="shared" si="1599"/>
        <v>0</v>
      </c>
      <c r="GUI444" s="10">
        <f t="shared" si="1599"/>
        <v>0</v>
      </c>
      <c r="GUJ444" s="10">
        <f t="shared" si="1599"/>
        <v>0</v>
      </c>
      <c r="GUK444" s="10">
        <f t="shared" si="1599"/>
        <v>0</v>
      </c>
      <c r="GUL444" s="10">
        <f t="shared" si="1599"/>
        <v>0</v>
      </c>
      <c r="GUM444" s="10">
        <f t="shared" si="1599"/>
        <v>0</v>
      </c>
      <c r="GUN444" s="10">
        <f t="shared" si="1599"/>
        <v>0</v>
      </c>
      <c r="GUO444" s="10">
        <f t="shared" si="1599"/>
        <v>0</v>
      </c>
      <c r="GUP444" s="10">
        <f t="shared" si="1599"/>
        <v>0</v>
      </c>
      <c r="GUQ444" s="10">
        <f t="shared" si="1599"/>
        <v>0</v>
      </c>
      <c r="GUR444" s="10">
        <f t="shared" si="1599"/>
        <v>0</v>
      </c>
      <c r="GUS444" s="10">
        <f t="shared" si="1599"/>
        <v>0</v>
      </c>
      <c r="GUT444" s="10">
        <f t="shared" si="1599"/>
        <v>0</v>
      </c>
      <c r="GUU444" s="10">
        <f t="shared" si="1599"/>
        <v>0</v>
      </c>
      <c r="GUV444" s="10">
        <f t="shared" si="1599"/>
        <v>0</v>
      </c>
      <c r="GUW444" s="10">
        <f t="shared" si="1599"/>
        <v>0</v>
      </c>
      <c r="GUX444" s="10">
        <f t="shared" si="1599"/>
        <v>0</v>
      </c>
      <c r="GUY444" s="10">
        <f t="shared" si="1599"/>
        <v>0</v>
      </c>
      <c r="GUZ444" s="10">
        <f t="shared" si="1599"/>
        <v>0</v>
      </c>
      <c r="GVA444" s="10">
        <f t="shared" si="1599"/>
        <v>0</v>
      </c>
      <c r="GVB444" s="10">
        <f t="shared" si="1599"/>
        <v>0</v>
      </c>
      <c r="GVC444" s="10">
        <f t="shared" si="1599"/>
        <v>0</v>
      </c>
      <c r="GVD444" s="10">
        <f t="shared" si="1599"/>
        <v>0</v>
      </c>
      <c r="GVE444" s="10">
        <f t="shared" si="1599"/>
        <v>0</v>
      </c>
      <c r="GVF444" s="10">
        <f t="shared" si="1599"/>
        <v>0</v>
      </c>
      <c r="GVG444" s="10">
        <f t="shared" si="1599"/>
        <v>0</v>
      </c>
      <c r="GVH444" s="10">
        <f t="shared" si="1599"/>
        <v>0</v>
      </c>
      <c r="GVI444" s="10">
        <f t="shared" si="1599"/>
        <v>0</v>
      </c>
      <c r="GVJ444" s="10">
        <f t="shared" si="1599"/>
        <v>0</v>
      </c>
      <c r="GVK444" s="10">
        <f t="shared" si="1599"/>
        <v>0</v>
      </c>
      <c r="GVL444" s="10">
        <f t="shared" si="1599"/>
        <v>0</v>
      </c>
      <c r="GVM444" s="10">
        <f t="shared" si="1599"/>
        <v>0</v>
      </c>
      <c r="GVN444" s="10">
        <f t="shared" si="1599"/>
        <v>0</v>
      </c>
      <c r="GVO444" s="10">
        <f t="shared" si="1599"/>
        <v>0</v>
      </c>
      <c r="GVP444" s="10">
        <f t="shared" si="1599"/>
        <v>0</v>
      </c>
      <c r="GVQ444" s="10">
        <f t="shared" si="1599"/>
        <v>0</v>
      </c>
      <c r="GVR444" s="10">
        <f t="shared" si="1599"/>
        <v>0</v>
      </c>
      <c r="GVS444" s="10">
        <f t="shared" si="1599"/>
        <v>0</v>
      </c>
      <c r="GVT444" s="10">
        <f t="shared" si="1599"/>
        <v>0</v>
      </c>
      <c r="GVU444" s="10">
        <f t="shared" si="1599"/>
        <v>0</v>
      </c>
      <c r="GVV444" s="10">
        <f t="shared" ref="GVV444:GYG444" si="1600">SUM(GVV441:GVV443)</f>
        <v>0</v>
      </c>
      <c r="GVW444" s="10">
        <f t="shared" si="1600"/>
        <v>0</v>
      </c>
      <c r="GVX444" s="10">
        <f t="shared" si="1600"/>
        <v>0</v>
      </c>
      <c r="GVY444" s="10">
        <f t="shared" si="1600"/>
        <v>0</v>
      </c>
      <c r="GVZ444" s="10">
        <f t="shared" si="1600"/>
        <v>0</v>
      </c>
      <c r="GWA444" s="10">
        <f t="shared" si="1600"/>
        <v>0</v>
      </c>
      <c r="GWB444" s="10">
        <f t="shared" si="1600"/>
        <v>0</v>
      </c>
      <c r="GWC444" s="10">
        <f t="shared" si="1600"/>
        <v>0</v>
      </c>
      <c r="GWD444" s="10">
        <f t="shared" si="1600"/>
        <v>0</v>
      </c>
      <c r="GWE444" s="10">
        <f t="shared" si="1600"/>
        <v>0</v>
      </c>
      <c r="GWF444" s="10">
        <f t="shared" si="1600"/>
        <v>0</v>
      </c>
      <c r="GWG444" s="10">
        <f t="shared" si="1600"/>
        <v>0</v>
      </c>
      <c r="GWH444" s="10">
        <f t="shared" si="1600"/>
        <v>0</v>
      </c>
      <c r="GWI444" s="10">
        <f t="shared" si="1600"/>
        <v>0</v>
      </c>
      <c r="GWJ444" s="10">
        <f t="shared" si="1600"/>
        <v>0</v>
      </c>
      <c r="GWK444" s="10">
        <f t="shared" si="1600"/>
        <v>0</v>
      </c>
      <c r="GWL444" s="10">
        <f t="shared" si="1600"/>
        <v>0</v>
      </c>
      <c r="GWM444" s="10">
        <f t="shared" si="1600"/>
        <v>0</v>
      </c>
      <c r="GWN444" s="10">
        <f t="shared" si="1600"/>
        <v>0</v>
      </c>
      <c r="GWO444" s="10">
        <f t="shared" si="1600"/>
        <v>0</v>
      </c>
      <c r="GWP444" s="10">
        <f t="shared" si="1600"/>
        <v>0</v>
      </c>
      <c r="GWQ444" s="10">
        <f t="shared" si="1600"/>
        <v>0</v>
      </c>
      <c r="GWR444" s="10">
        <f t="shared" si="1600"/>
        <v>0</v>
      </c>
      <c r="GWS444" s="10">
        <f t="shared" si="1600"/>
        <v>0</v>
      </c>
      <c r="GWT444" s="10">
        <f t="shared" si="1600"/>
        <v>0</v>
      </c>
      <c r="GWU444" s="10">
        <f t="shared" si="1600"/>
        <v>0</v>
      </c>
      <c r="GWV444" s="10">
        <f t="shared" si="1600"/>
        <v>0</v>
      </c>
      <c r="GWW444" s="10">
        <f t="shared" si="1600"/>
        <v>0</v>
      </c>
      <c r="GWX444" s="10">
        <f t="shared" si="1600"/>
        <v>0</v>
      </c>
      <c r="GWY444" s="10">
        <f t="shared" si="1600"/>
        <v>0</v>
      </c>
      <c r="GWZ444" s="10">
        <f t="shared" si="1600"/>
        <v>0</v>
      </c>
      <c r="GXA444" s="10">
        <f t="shared" si="1600"/>
        <v>0</v>
      </c>
      <c r="GXB444" s="10">
        <f t="shared" si="1600"/>
        <v>0</v>
      </c>
      <c r="GXC444" s="10">
        <f t="shared" si="1600"/>
        <v>0</v>
      </c>
      <c r="GXD444" s="10">
        <f t="shared" si="1600"/>
        <v>0</v>
      </c>
      <c r="GXE444" s="10">
        <f t="shared" si="1600"/>
        <v>0</v>
      </c>
      <c r="GXF444" s="10">
        <f t="shared" si="1600"/>
        <v>0</v>
      </c>
      <c r="GXG444" s="10">
        <f t="shared" si="1600"/>
        <v>0</v>
      </c>
      <c r="GXH444" s="10">
        <f t="shared" si="1600"/>
        <v>0</v>
      </c>
      <c r="GXI444" s="10">
        <f t="shared" si="1600"/>
        <v>0</v>
      </c>
      <c r="GXJ444" s="10">
        <f t="shared" si="1600"/>
        <v>0</v>
      </c>
      <c r="GXK444" s="10">
        <f t="shared" si="1600"/>
        <v>0</v>
      </c>
      <c r="GXL444" s="10">
        <f t="shared" si="1600"/>
        <v>0</v>
      </c>
      <c r="GXM444" s="10">
        <f t="shared" si="1600"/>
        <v>0</v>
      </c>
      <c r="GXN444" s="10">
        <f t="shared" si="1600"/>
        <v>0</v>
      </c>
      <c r="GXO444" s="10">
        <f t="shared" si="1600"/>
        <v>0</v>
      </c>
      <c r="GXP444" s="10">
        <f t="shared" si="1600"/>
        <v>0</v>
      </c>
      <c r="GXQ444" s="10">
        <f t="shared" si="1600"/>
        <v>0</v>
      </c>
      <c r="GXR444" s="10">
        <f t="shared" si="1600"/>
        <v>0</v>
      </c>
      <c r="GXS444" s="10">
        <f t="shared" si="1600"/>
        <v>0</v>
      </c>
      <c r="GXT444" s="10">
        <f t="shared" si="1600"/>
        <v>0</v>
      </c>
      <c r="GXU444" s="10">
        <f t="shared" si="1600"/>
        <v>0</v>
      </c>
      <c r="GXV444" s="10">
        <f t="shared" si="1600"/>
        <v>0</v>
      </c>
      <c r="GXW444" s="10">
        <f t="shared" si="1600"/>
        <v>0</v>
      </c>
      <c r="GXX444" s="10">
        <f t="shared" si="1600"/>
        <v>0</v>
      </c>
      <c r="GXY444" s="10">
        <f t="shared" si="1600"/>
        <v>0</v>
      </c>
      <c r="GXZ444" s="10">
        <f t="shared" si="1600"/>
        <v>0</v>
      </c>
      <c r="GYA444" s="10">
        <f t="shared" si="1600"/>
        <v>0</v>
      </c>
      <c r="GYB444" s="10">
        <f t="shared" si="1600"/>
        <v>0</v>
      </c>
      <c r="GYC444" s="10">
        <f t="shared" si="1600"/>
        <v>0</v>
      </c>
      <c r="GYD444" s="10">
        <f t="shared" si="1600"/>
        <v>0</v>
      </c>
      <c r="GYE444" s="10">
        <f t="shared" si="1600"/>
        <v>0</v>
      </c>
      <c r="GYF444" s="10">
        <f t="shared" si="1600"/>
        <v>0</v>
      </c>
      <c r="GYG444" s="10">
        <f t="shared" si="1600"/>
        <v>0</v>
      </c>
      <c r="GYH444" s="10">
        <f t="shared" ref="GYH444:HAS444" si="1601">SUM(GYH441:GYH443)</f>
        <v>0</v>
      </c>
      <c r="GYI444" s="10">
        <f t="shared" si="1601"/>
        <v>0</v>
      </c>
      <c r="GYJ444" s="10">
        <f t="shared" si="1601"/>
        <v>0</v>
      </c>
      <c r="GYK444" s="10">
        <f t="shared" si="1601"/>
        <v>0</v>
      </c>
      <c r="GYL444" s="10">
        <f t="shared" si="1601"/>
        <v>0</v>
      </c>
      <c r="GYM444" s="10">
        <f t="shared" si="1601"/>
        <v>0</v>
      </c>
      <c r="GYN444" s="10">
        <f t="shared" si="1601"/>
        <v>0</v>
      </c>
      <c r="GYO444" s="10">
        <f t="shared" si="1601"/>
        <v>0</v>
      </c>
      <c r="GYP444" s="10">
        <f t="shared" si="1601"/>
        <v>0</v>
      </c>
      <c r="GYQ444" s="10">
        <f t="shared" si="1601"/>
        <v>0</v>
      </c>
      <c r="GYR444" s="10">
        <f t="shared" si="1601"/>
        <v>0</v>
      </c>
      <c r="GYS444" s="10">
        <f t="shared" si="1601"/>
        <v>0</v>
      </c>
      <c r="GYT444" s="10">
        <f t="shared" si="1601"/>
        <v>0</v>
      </c>
      <c r="GYU444" s="10">
        <f t="shared" si="1601"/>
        <v>0</v>
      </c>
      <c r="GYV444" s="10">
        <f t="shared" si="1601"/>
        <v>0</v>
      </c>
      <c r="GYW444" s="10">
        <f t="shared" si="1601"/>
        <v>0</v>
      </c>
      <c r="GYX444" s="10">
        <f t="shared" si="1601"/>
        <v>0</v>
      </c>
      <c r="GYY444" s="10">
        <f t="shared" si="1601"/>
        <v>0</v>
      </c>
      <c r="GYZ444" s="10">
        <f t="shared" si="1601"/>
        <v>0</v>
      </c>
      <c r="GZA444" s="10">
        <f t="shared" si="1601"/>
        <v>0</v>
      </c>
      <c r="GZB444" s="10">
        <f t="shared" si="1601"/>
        <v>0</v>
      </c>
      <c r="GZC444" s="10">
        <f t="shared" si="1601"/>
        <v>0</v>
      </c>
      <c r="GZD444" s="10">
        <f t="shared" si="1601"/>
        <v>0</v>
      </c>
      <c r="GZE444" s="10">
        <f t="shared" si="1601"/>
        <v>0</v>
      </c>
      <c r="GZF444" s="10">
        <f t="shared" si="1601"/>
        <v>0</v>
      </c>
      <c r="GZG444" s="10">
        <f t="shared" si="1601"/>
        <v>0</v>
      </c>
      <c r="GZH444" s="10">
        <f t="shared" si="1601"/>
        <v>0</v>
      </c>
      <c r="GZI444" s="10">
        <f t="shared" si="1601"/>
        <v>0</v>
      </c>
      <c r="GZJ444" s="10">
        <f t="shared" si="1601"/>
        <v>0</v>
      </c>
      <c r="GZK444" s="10">
        <f t="shared" si="1601"/>
        <v>0</v>
      </c>
      <c r="GZL444" s="10">
        <f t="shared" si="1601"/>
        <v>0</v>
      </c>
      <c r="GZM444" s="10">
        <f t="shared" si="1601"/>
        <v>0</v>
      </c>
      <c r="GZN444" s="10">
        <f t="shared" si="1601"/>
        <v>0</v>
      </c>
      <c r="GZO444" s="10">
        <f t="shared" si="1601"/>
        <v>0</v>
      </c>
      <c r="GZP444" s="10">
        <f t="shared" si="1601"/>
        <v>0</v>
      </c>
      <c r="GZQ444" s="10">
        <f t="shared" si="1601"/>
        <v>0</v>
      </c>
      <c r="GZR444" s="10">
        <f t="shared" si="1601"/>
        <v>0</v>
      </c>
      <c r="GZS444" s="10">
        <f t="shared" si="1601"/>
        <v>0</v>
      </c>
      <c r="GZT444" s="10">
        <f t="shared" si="1601"/>
        <v>0</v>
      </c>
      <c r="GZU444" s="10">
        <f t="shared" si="1601"/>
        <v>0</v>
      </c>
      <c r="GZV444" s="10">
        <f t="shared" si="1601"/>
        <v>0</v>
      </c>
      <c r="GZW444" s="10">
        <f t="shared" si="1601"/>
        <v>0</v>
      </c>
      <c r="GZX444" s="10">
        <f t="shared" si="1601"/>
        <v>0</v>
      </c>
      <c r="GZY444" s="10">
        <f t="shared" si="1601"/>
        <v>0</v>
      </c>
      <c r="GZZ444" s="10">
        <f t="shared" si="1601"/>
        <v>0</v>
      </c>
      <c r="HAA444" s="10">
        <f t="shared" si="1601"/>
        <v>0</v>
      </c>
      <c r="HAB444" s="10">
        <f t="shared" si="1601"/>
        <v>0</v>
      </c>
      <c r="HAC444" s="10">
        <f t="shared" si="1601"/>
        <v>0</v>
      </c>
      <c r="HAD444" s="10">
        <f t="shared" si="1601"/>
        <v>0</v>
      </c>
      <c r="HAE444" s="10">
        <f t="shared" si="1601"/>
        <v>0</v>
      </c>
      <c r="HAF444" s="10">
        <f t="shared" si="1601"/>
        <v>0</v>
      </c>
      <c r="HAG444" s="10">
        <f t="shared" si="1601"/>
        <v>0</v>
      </c>
      <c r="HAH444" s="10">
        <f t="shared" si="1601"/>
        <v>0</v>
      </c>
      <c r="HAI444" s="10">
        <f t="shared" si="1601"/>
        <v>0</v>
      </c>
      <c r="HAJ444" s="10">
        <f t="shared" si="1601"/>
        <v>0</v>
      </c>
      <c r="HAK444" s="10">
        <f t="shared" si="1601"/>
        <v>0</v>
      </c>
      <c r="HAL444" s="10">
        <f t="shared" si="1601"/>
        <v>0</v>
      </c>
      <c r="HAM444" s="10">
        <f t="shared" si="1601"/>
        <v>0</v>
      </c>
      <c r="HAN444" s="10">
        <f t="shared" si="1601"/>
        <v>0</v>
      </c>
      <c r="HAO444" s="10">
        <f t="shared" si="1601"/>
        <v>0</v>
      </c>
      <c r="HAP444" s="10">
        <f t="shared" si="1601"/>
        <v>0</v>
      </c>
      <c r="HAQ444" s="10">
        <f t="shared" si="1601"/>
        <v>0</v>
      </c>
      <c r="HAR444" s="10">
        <f t="shared" si="1601"/>
        <v>0</v>
      </c>
      <c r="HAS444" s="10">
        <f t="shared" si="1601"/>
        <v>0</v>
      </c>
      <c r="HAT444" s="10">
        <f t="shared" ref="HAT444:HDE444" si="1602">SUM(HAT441:HAT443)</f>
        <v>0</v>
      </c>
      <c r="HAU444" s="10">
        <f t="shared" si="1602"/>
        <v>0</v>
      </c>
      <c r="HAV444" s="10">
        <f t="shared" si="1602"/>
        <v>0</v>
      </c>
      <c r="HAW444" s="10">
        <f t="shared" si="1602"/>
        <v>0</v>
      </c>
      <c r="HAX444" s="10">
        <f t="shared" si="1602"/>
        <v>0</v>
      </c>
      <c r="HAY444" s="10">
        <f t="shared" si="1602"/>
        <v>0</v>
      </c>
      <c r="HAZ444" s="10">
        <f t="shared" si="1602"/>
        <v>0</v>
      </c>
      <c r="HBA444" s="10">
        <f t="shared" si="1602"/>
        <v>0</v>
      </c>
      <c r="HBB444" s="10">
        <f t="shared" si="1602"/>
        <v>0</v>
      </c>
      <c r="HBC444" s="10">
        <f t="shared" si="1602"/>
        <v>0</v>
      </c>
      <c r="HBD444" s="10">
        <f t="shared" si="1602"/>
        <v>0</v>
      </c>
      <c r="HBE444" s="10">
        <f t="shared" si="1602"/>
        <v>0</v>
      </c>
      <c r="HBF444" s="10">
        <f t="shared" si="1602"/>
        <v>0</v>
      </c>
      <c r="HBG444" s="10">
        <f t="shared" si="1602"/>
        <v>0</v>
      </c>
      <c r="HBH444" s="10">
        <f t="shared" si="1602"/>
        <v>0</v>
      </c>
      <c r="HBI444" s="10">
        <f t="shared" si="1602"/>
        <v>0</v>
      </c>
      <c r="HBJ444" s="10">
        <f t="shared" si="1602"/>
        <v>0</v>
      </c>
      <c r="HBK444" s="10">
        <f t="shared" si="1602"/>
        <v>0</v>
      </c>
      <c r="HBL444" s="10">
        <f t="shared" si="1602"/>
        <v>0</v>
      </c>
      <c r="HBM444" s="10">
        <f t="shared" si="1602"/>
        <v>0</v>
      </c>
      <c r="HBN444" s="10">
        <f t="shared" si="1602"/>
        <v>0</v>
      </c>
      <c r="HBO444" s="10">
        <f t="shared" si="1602"/>
        <v>0</v>
      </c>
      <c r="HBP444" s="10">
        <f t="shared" si="1602"/>
        <v>0</v>
      </c>
      <c r="HBQ444" s="10">
        <f t="shared" si="1602"/>
        <v>0</v>
      </c>
      <c r="HBR444" s="10">
        <f t="shared" si="1602"/>
        <v>0</v>
      </c>
      <c r="HBS444" s="10">
        <f t="shared" si="1602"/>
        <v>0</v>
      </c>
      <c r="HBT444" s="10">
        <f t="shared" si="1602"/>
        <v>0</v>
      </c>
      <c r="HBU444" s="10">
        <f t="shared" si="1602"/>
        <v>0</v>
      </c>
      <c r="HBV444" s="10">
        <f t="shared" si="1602"/>
        <v>0</v>
      </c>
      <c r="HBW444" s="10">
        <f t="shared" si="1602"/>
        <v>0</v>
      </c>
      <c r="HBX444" s="10">
        <f t="shared" si="1602"/>
        <v>0</v>
      </c>
      <c r="HBY444" s="10">
        <f t="shared" si="1602"/>
        <v>0</v>
      </c>
      <c r="HBZ444" s="10">
        <f t="shared" si="1602"/>
        <v>0</v>
      </c>
      <c r="HCA444" s="10">
        <f t="shared" si="1602"/>
        <v>0</v>
      </c>
      <c r="HCB444" s="10">
        <f t="shared" si="1602"/>
        <v>0</v>
      </c>
      <c r="HCC444" s="10">
        <f t="shared" si="1602"/>
        <v>0</v>
      </c>
      <c r="HCD444" s="10">
        <f t="shared" si="1602"/>
        <v>0</v>
      </c>
      <c r="HCE444" s="10">
        <f t="shared" si="1602"/>
        <v>0</v>
      </c>
      <c r="HCF444" s="10">
        <f t="shared" si="1602"/>
        <v>0</v>
      </c>
      <c r="HCG444" s="10">
        <f t="shared" si="1602"/>
        <v>0</v>
      </c>
      <c r="HCH444" s="10">
        <f t="shared" si="1602"/>
        <v>0</v>
      </c>
      <c r="HCI444" s="10">
        <f t="shared" si="1602"/>
        <v>0</v>
      </c>
      <c r="HCJ444" s="10">
        <f t="shared" si="1602"/>
        <v>0</v>
      </c>
      <c r="HCK444" s="10">
        <f t="shared" si="1602"/>
        <v>0</v>
      </c>
      <c r="HCL444" s="10">
        <f t="shared" si="1602"/>
        <v>0</v>
      </c>
      <c r="HCM444" s="10">
        <f t="shared" si="1602"/>
        <v>0</v>
      </c>
      <c r="HCN444" s="10">
        <f t="shared" si="1602"/>
        <v>0</v>
      </c>
      <c r="HCO444" s="10">
        <f t="shared" si="1602"/>
        <v>0</v>
      </c>
      <c r="HCP444" s="10">
        <f t="shared" si="1602"/>
        <v>0</v>
      </c>
      <c r="HCQ444" s="10">
        <f t="shared" si="1602"/>
        <v>0</v>
      </c>
      <c r="HCR444" s="10">
        <f t="shared" si="1602"/>
        <v>0</v>
      </c>
      <c r="HCS444" s="10">
        <f t="shared" si="1602"/>
        <v>0</v>
      </c>
      <c r="HCT444" s="10">
        <f t="shared" si="1602"/>
        <v>0</v>
      </c>
      <c r="HCU444" s="10">
        <f t="shared" si="1602"/>
        <v>0</v>
      </c>
      <c r="HCV444" s="10">
        <f t="shared" si="1602"/>
        <v>0</v>
      </c>
      <c r="HCW444" s="10">
        <f t="shared" si="1602"/>
        <v>0</v>
      </c>
      <c r="HCX444" s="10">
        <f t="shared" si="1602"/>
        <v>0</v>
      </c>
      <c r="HCY444" s="10">
        <f t="shared" si="1602"/>
        <v>0</v>
      </c>
      <c r="HCZ444" s="10">
        <f t="shared" si="1602"/>
        <v>0</v>
      </c>
      <c r="HDA444" s="10">
        <f t="shared" si="1602"/>
        <v>0</v>
      </c>
      <c r="HDB444" s="10">
        <f t="shared" si="1602"/>
        <v>0</v>
      </c>
      <c r="HDC444" s="10">
        <f t="shared" si="1602"/>
        <v>0</v>
      </c>
      <c r="HDD444" s="10">
        <f t="shared" si="1602"/>
        <v>0</v>
      </c>
      <c r="HDE444" s="10">
        <f t="shared" si="1602"/>
        <v>0</v>
      </c>
      <c r="HDF444" s="10">
        <f t="shared" ref="HDF444:HFQ444" si="1603">SUM(HDF441:HDF443)</f>
        <v>0</v>
      </c>
      <c r="HDG444" s="10">
        <f t="shared" si="1603"/>
        <v>0</v>
      </c>
      <c r="HDH444" s="10">
        <f t="shared" si="1603"/>
        <v>0</v>
      </c>
      <c r="HDI444" s="10">
        <f t="shared" si="1603"/>
        <v>0</v>
      </c>
      <c r="HDJ444" s="10">
        <f t="shared" si="1603"/>
        <v>0</v>
      </c>
      <c r="HDK444" s="10">
        <f t="shared" si="1603"/>
        <v>0</v>
      </c>
      <c r="HDL444" s="10">
        <f t="shared" si="1603"/>
        <v>0</v>
      </c>
      <c r="HDM444" s="10">
        <f t="shared" si="1603"/>
        <v>0</v>
      </c>
      <c r="HDN444" s="10">
        <f t="shared" si="1603"/>
        <v>0</v>
      </c>
      <c r="HDO444" s="10">
        <f t="shared" si="1603"/>
        <v>0</v>
      </c>
      <c r="HDP444" s="10">
        <f t="shared" si="1603"/>
        <v>0</v>
      </c>
      <c r="HDQ444" s="10">
        <f t="shared" si="1603"/>
        <v>0</v>
      </c>
      <c r="HDR444" s="10">
        <f t="shared" si="1603"/>
        <v>0</v>
      </c>
      <c r="HDS444" s="10">
        <f t="shared" si="1603"/>
        <v>0</v>
      </c>
      <c r="HDT444" s="10">
        <f t="shared" si="1603"/>
        <v>0</v>
      </c>
      <c r="HDU444" s="10">
        <f t="shared" si="1603"/>
        <v>0</v>
      </c>
      <c r="HDV444" s="10">
        <f t="shared" si="1603"/>
        <v>0</v>
      </c>
      <c r="HDW444" s="10">
        <f t="shared" si="1603"/>
        <v>0</v>
      </c>
      <c r="HDX444" s="10">
        <f t="shared" si="1603"/>
        <v>0</v>
      </c>
      <c r="HDY444" s="10">
        <f t="shared" si="1603"/>
        <v>0</v>
      </c>
      <c r="HDZ444" s="10">
        <f t="shared" si="1603"/>
        <v>0</v>
      </c>
      <c r="HEA444" s="10">
        <f t="shared" si="1603"/>
        <v>0</v>
      </c>
      <c r="HEB444" s="10">
        <f t="shared" si="1603"/>
        <v>0</v>
      </c>
      <c r="HEC444" s="10">
        <f t="shared" si="1603"/>
        <v>0</v>
      </c>
      <c r="HED444" s="10">
        <f t="shared" si="1603"/>
        <v>0</v>
      </c>
      <c r="HEE444" s="10">
        <f t="shared" si="1603"/>
        <v>0</v>
      </c>
      <c r="HEF444" s="10">
        <f t="shared" si="1603"/>
        <v>0</v>
      </c>
      <c r="HEG444" s="10">
        <f t="shared" si="1603"/>
        <v>0</v>
      </c>
      <c r="HEH444" s="10">
        <f t="shared" si="1603"/>
        <v>0</v>
      </c>
      <c r="HEI444" s="10">
        <f t="shared" si="1603"/>
        <v>0</v>
      </c>
      <c r="HEJ444" s="10">
        <f t="shared" si="1603"/>
        <v>0</v>
      </c>
      <c r="HEK444" s="10">
        <f t="shared" si="1603"/>
        <v>0</v>
      </c>
      <c r="HEL444" s="10">
        <f t="shared" si="1603"/>
        <v>0</v>
      </c>
      <c r="HEM444" s="10">
        <f t="shared" si="1603"/>
        <v>0</v>
      </c>
      <c r="HEN444" s="10">
        <f t="shared" si="1603"/>
        <v>0</v>
      </c>
      <c r="HEO444" s="10">
        <f t="shared" si="1603"/>
        <v>0</v>
      </c>
      <c r="HEP444" s="10">
        <f t="shared" si="1603"/>
        <v>0</v>
      </c>
      <c r="HEQ444" s="10">
        <f t="shared" si="1603"/>
        <v>0</v>
      </c>
      <c r="HER444" s="10">
        <f t="shared" si="1603"/>
        <v>0</v>
      </c>
      <c r="HES444" s="10">
        <f t="shared" si="1603"/>
        <v>0</v>
      </c>
      <c r="HET444" s="10">
        <f t="shared" si="1603"/>
        <v>0</v>
      </c>
      <c r="HEU444" s="10">
        <f t="shared" si="1603"/>
        <v>0</v>
      </c>
      <c r="HEV444" s="10">
        <f t="shared" si="1603"/>
        <v>0</v>
      </c>
      <c r="HEW444" s="10">
        <f t="shared" si="1603"/>
        <v>0</v>
      </c>
      <c r="HEX444" s="10">
        <f t="shared" si="1603"/>
        <v>0</v>
      </c>
      <c r="HEY444" s="10">
        <f t="shared" si="1603"/>
        <v>0</v>
      </c>
      <c r="HEZ444" s="10">
        <f t="shared" si="1603"/>
        <v>0</v>
      </c>
      <c r="HFA444" s="10">
        <f t="shared" si="1603"/>
        <v>0</v>
      </c>
      <c r="HFB444" s="10">
        <f t="shared" si="1603"/>
        <v>0</v>
      </c>
      <c r="HFC444" s="10">
        <f t="shared" si="1603"/>
        <v>0</v>
      </c>
      <c r="HFD444" s="10">
        <f t="shared" si="1603"/>
        <v>0</v>
      </c>
      <c r="HFE444" s="10">
        <f t="shared" si="1603"/>
        <v>0</v>
      </c>
      <c r="HFF444" s="10">
        <f t="shared" si="1603"/>
        <v>0</v>
      </c>
      <c r="HFG444" s="10">
        <f t="shared" si="1603"/>
        <v>0</v>
      </c>
      <c r="HFH444" s="10">
        <f t="shared" si="1603"/>
        <v>0</v>
      </c>
      <c r="HFI444" s="10">
        <f t="shared" si="1603"/>
        <v>0</v>
      </c>
      <c r="HFJ444" s="10">
        <f t="shared" si="1603"/>
        <v>0</v>
      </c>
      <c r="HFK444" s="10">
        <f t="shared" si="1603"/>
        <v>0</v>
      </c>
      <c r="HFL444" s="10">
        <f t="shared" si="1603"/>
        <v>0</v>
      </c>
      <c r="HFM444" s="10">
        <f t="shared" si="1603"/>
        <v>0</v>
      </c>
      <c r="HFN444" s="10">
        <f t="shared" si="1603"/>
        <v>0</v>
      </c>
      <c r="HFO444" s="10">
        <f t="shared" si="1603"/>
        <v>0</v>
      </c>
      <c r="HFP444" s="10">
        <f t="shared" si="1603"/>
        <v>0</v>
      </c>
      <c r="HFQ444" s="10">
        <f t="shared" si="1603"/>
        <v>0</v>
      </c>
      <c r="HFR444" s="10">
        <f t="shared" ref="HFR444:HIC444" si="1604">SUM(HFR441:HFR443)</f>
        <v>0</v>
      </c>
      <c r="HFS444" s="10">
        <f t="shared" si="1604"/>
        <v>0</v>
      </c>
      <c r="HFT444" s="10">
        <f t="shared" si="1604"/>
        <v>0</v>
      </c>
      <c r="HFU444" s="10">
        <f t="shared" si="1604"/>
        <v>0</v>
      </c>
      <c r="HFV444" s="10">
        <f t="shared" si="1604"/>
        <v>0</v>
      </c>
      <c r="HFW444" s="10">
        <f t="shared" si="1604"/>
        <v>0</v>
      </c>
      <c r="HFX444" s="10">
        <f t="shared" si="1604"/>
        <v>0</v>
      </c>
      <c r="HFY444" s="10">
        <f t="shared" si="1604"/>
        <v>0</v>
      </c>
      <c r="HFZ444" s="10">
        <f t="shared" si="1604"/>
        <v>0</v>
      </c>
      <c r="HGA444" s="10">
        <f t="shared" si="1604"/>
        <v>0</v>
      </c>
      <c r="HGB444" s="10">
        <f t="shared" si="1604"/>
        <v>0</v>
      </c>
      <c r="HGC444" s="10">
        <f t="shared" si="1604"/>
        <v>0</v>
      </c>
      <c r="HGD444" s="10">
        <f t="shared" si="1604"/>
        <v>0</v>
      </c>
      <c r="HGE444" s="10">
        <f t="shared" si="1604"/>
        <v>0</v>
      </c>
      <c r="HGF444" s="10">
        <f t="shared" si="1604"/>
        <v>0</v>
      </c>
      <c r="HGG444" s="10">
        <f t="shared" si="1604"/>
        <v>0</v>
      </c>
      <c r="HGH444" s="10">
        <f t="shared" si="1604"/>
        <v>0</v>
      </c>
      <c r="HGI444" s="10">
        <f t="shared" si="1604"/>
        <v>0</v>
      </c>
      <c r="HGJ444" s="10">
        <f t="shared" si="1604"/>
        <v>0</v>
      </c>
      <c r="HGK444" s="10">
        <f t="shared" si="1604"/>
        <v>0</v>
      </c>
      <c r="HGL444" s="10">
        <f t="shared" si="1604"/>
        <v>0</v>
      </c>
      <c r="HGM444" s="10">
        <f t="shared" si="1604"/>
        <v>0</v>
      </c>
      <c r="HGN444" s="10">
        <f t="shared" si="1604"/>
        <v>0</v>
      </c>
      <c r="HGO444" s="10">
        <f t="shared" si="1604"/>
        <v>0</v>
      </c>
      <c r="HGP444" s="10">
        <f t="shared" si="1604"/>
        <v>0</v>
      </c>
      <c r="HGQ444" s="10">
        <f t="shared" si="1604"/>
        <v>0</v>
      </c>
      <c r="HGR444" s="10">
        <f t="shared" si="1604"/>
        <v>0</v>
      </c>
      <c r="HGS444" s="10">
        <f t="shared" si="1604"/>
        <v>0</v>
      </c>
      <c r="HGT444" s="10">
        <f t="shared" si="1604"/>
        <v>0</v>
      </c>
      <c r="HGU444" s="10">
        <f t="shared" si="1604"/>
        <v>0</v>
      </c>
      <c r="HGV444" s="10">
        <f t="shared" si="1604"/>
        <v>0</v>
      </c>
      <c r="HGW444" s="10">
        <f t="shared" si="1604"/>
        <v>0</v>
      </c>
      <c r="HGX444" s="10">
        <f t="shared" si="1604"/>
        <v>0</v>
      </c>
      <c r="HGY444" s="10">
        <f t="shared" si="1604"/>
        <v>0</v>
      </c>
      <c r="HGZ444" s="10">
        <f t="shared" si="1604"/>
        <v>0</v>
      </c>
      <c r="HHA444" s="10">
        <f t="shared" si="1604"/>
        <v>0</v>
      </c>
      <c r="HHB444" s="10">
        <f t="shared" si="1604"/>
        <v>0</v>
      </c>
      <c r="HHC444" s="10">
        <f t="shared" si="1604"/>
        <v>0</v>
      </c>
      <c r="HHD444" s="10">
        <f t="shared" si="1604"/>
        <v>0</v>
      </c>
      <c r="HHE444" s="10">
        <f t="shared" si="1604"/>
        <v>0</v>
      </c>
      <c r="HHF444" s="10">
        <f t="shared" si="1604"/>
        <v>0</v>
      </c>
      <c r="HHG444" s="10">
        <f t="shared" si="1604"/>
        <v>0</v>
      </c>
      <c r="HHH444" s="10">
        <f t="shared" si="1604"/>
        <v>0</v>
      </c>
      <c r="HHI444" s="10">
        <f t="shared" si="1604"/>
        <v>0</v>
      </c>
      <c r="HHJ444" s="10">
        <f t="shared" si="1604"/>
        <v>0</v>
      </c>
      <c r="HHK444" s="10">
        <f t="shared" si="1604"/>
        <v>0</v>
      </c>
      <c r="HHL444" s="10">
        <f t="shared" si="1604"/>
        <v>0</v>
      </c>
      <c r="HHM444" s="10">
        <f t="shared" si="1604"/>
        <v>0</v>
      </c>
      <c r="HHN444" s="10">
        <f t="shared" si="1604"/>
        <v>0</v>
      </c>
      <c r="HHO444" s="10">
        <f t="shared" si="1604"/>
        <v>0</v>
      </c>
      <c r="HHP444" s="10">
        <f t="shared" si="1604"/>
        <v>0</v>
      </c>
      <c r="HHQ444" s="10">
        <f t="shared" si="1604"/>
        <v>0</v>
      </c>
      <c r="HHR444" s="10">
        <f t="shared" si="1604"/>
        <v>0</v>
      </c>
      <c r="HHS444" s="10">
        <f t="shared" si="1604"/>
        <v>0</v>
      </c>
      <c r="HHT444" s="10">
        <f t="shared" si="1604"/>
        <v>0</v>
      </c>
      <c r="HHU444" s="10">
        <f t="shared" si="1604"/>
        <v>0</v>
      </c>
      <c r="HHV444" s="10">
        <f t="shared" si="1604"/>
        <v>0</v>
      </c>
      <c r="HHW444" s="10">
        <f t="shared" si="1604"/>
        <v>0</v>
      </c>
      <c r="HHX444" s="10">
        <f t="shared" si="1604"/>
        <v>0</v>
      </c>
      <c r="HHY444" s="10">
        <f t="shared" si="1604"/>
        <v>0</v>
      </c>
      <c r="HHZ444" s="10">
        <f t="shared" si="1604"/>
        <v>0</v>
      </c>
      <c r="HIA444" s="10">
        <f t="shared" si="1604"/>
        <v>0</v>
      </c>
      <c r="HIB444" s="10">
        <f t="shared" si="1604"/>
        <v>0</v>
      </c>
      <c r="HIC444" s="10">
        <f t="shared" si="1604"/>
        <v>0</v>
      </c>
      <c r="HID444" s="10">
        <f t="shared" ref="HID444:HKO444" si="1605">SUM(HID441:HID443)</f>
        <v>0</v>
      </c>
      <c r="HIE444" s="10">
        <f t="shared" si="1605"/>
        <v>0</v>
      </c>
      <c r="HIF444" s="10">
        <f t="shared" si="1605"/>
        <v>0</v>
      </c>
      <c r="HIG444" s="10">
        <f t="shared" si="1605"/>
        <v>0</v>
      </c>
      <c r="HIH444" s="10">
        <f t="shared" si="1605"/>
        <v>0</v>
      </c>
      <c r="HII444" s="10">
        <f t="shared" si="1605"/>
        <v>0</v>
      </c>
      <c r="HIJ444" s="10">
        <f t="shared" si="1605"/>
        <v>0</v>
      </c>
      <c r="HIK444" s="10">
        <f t="shared" si="1605"/>
        <v>0</v>
      </c>
      <c r="HIL444" s="10">
        <f t="shared" si="1605"/>
        <v>0</v>
      </c>
      <c r="HIM444" s="10">
        <f t="shared" si="1605"/>
        <v>0</v>
      </c>
      <c r="HIN444" s="10">
        <f t="shared" si="1605"/>
        <v>0</v>
      </c>
      <c r="HIO444" s="10">
        <f t="shared" si="1605"/>
        <v>0</v>
      </c>
      <c r="HIP444" s="10">
        <f t="shared" si="1605"/>
        <v>0</v>
      </c>
      <c r="HIQ444" s="10">
        <f t="shared" si="1605"/>
        <v>0</v>
      </c>
      <c r="HIR444" s="10">
        <f t="shared" si="1605"/>
        <v>0</v>
      </c>
      <c r="HIS444" s="10">
        <f t="shared" si="1605"/>
        <v>0</v>
      </c>
      <c r="HIT444" s="10">
        <f t="shared" si="1605"/>
        <v>0</v>
      </c>
      <c r="HIU444" s="10">
        <f t="shared" si="1605"/>
        <v>0</v>
      </c>
      <c r="HIV444" s="10">
        <f t="shared" si="1605"/>
        <v>0</v>
      </c>
      <c r="HIW444" s="10">
        <f t="shared" si="1605"/>
        <v>0</v>
      </c>
      <c r="HIX444" s="10">
        <f t="shared" si="1605"/>
        <v>0</v>
      </c>
      <c r="HIY444" s="10">
        <f t="shared" si="1605"/>
        <v>0</v>
      </c>
      <c r="HIZ444" s="10">
        <f t="shared" si="1605"/>
        <v>0</v>
      </c>
      <c r="HJA444" s="10">
        <f t="shared" si="1605"/>
        <v>0</v>
      </c>
      <c r="HJB444" s="10">
        <f t="shared" si="1605"/>
        <v>0</v>
      </c>
      <c r="HJC444" s="10">
        <f t="shared" si="1605"/>
        <v>0</v>
      </c>
      <c r="HJD444" s="10">
        <f t="shared" si="1605"/>
        <v>0</v>
      </c>
      <c r="HJE444" s="10">
        <f t="shared" si="1605"/>
        <v>0</v>
      </c>
      <c r="HJF444" s="10">
        <f t="shared" si="1605"/>
        <v>0</v>
      </c>
      <c r="HJG444" s="10">
        <f t="shared" si="1605"/>
        <v>0</v>
      </c>
      <c r="HJH444" s="10">
        <f t="shared" si="1605"/>
        <v>0</v>
      </c>
      <c r="HJI444" s="10">
        <f t="shared" si="1605"/>
        <v>0</v>
      </c>
      <c r="HJJ444" s="10">
        <f t="shared" si="1605"/>
        <v>0</v>
      </c>
      <c r="HJK444" s="10">
        <f t="shared" si="1605"/>
        <v>0</v>
      </c>
      <c r="HJL444" s="10">
        <f t="shared" si="1605"/>
        <v>0</v>
      </c>
      <c r="HJM444" s="10">
        <f t="shared" si="1605"/>
        <v>0</v>
      </c>
      <c r="HJN444" s="10">
        <f t="shared" si="1605"/>
        <v>0</v>
      </c>
      <c r="HJO444" s="10">
        <f t="shared" si="1605"/>
        <v>0</v>
      </c>
      <c r="HJP444" s="10">
        <f t="shared" si="1605"/>
        <v>0</v>
      </c>
      <c r="HJQ444" s="10">
        <f t="shared" si="1605"/>
        <v>0</v>
      </c>
      <c r="HJR444" s="10">
        <f t="shared" si="1605"/>
        <v>0</v>
      </c>
      <c r="HJS444" s="10">
        <f t="shared" si="1605"/>
        <v>0</v>
      </c>
      <c r="HJT444" s="10">
        <f t="shared" si="1605"/>
        <v>0</v>
      </c>
      <c r="HJU444" s="10">
        <f t="shared" si="1605"/>
        <v>0</v>
      </c>
      <c r="HJV444" s="10">
        <f t="shared" si="1605"/>
        <v>0</v>
      </c>
      <c r="HJW444" s="10">
        <f t="shared" si="1605"/>
        <v>0</v>
      </c>
      <c r="HJX444" s="10">
        <f t="shared" si="1605"/>
        <v>0</v>
      </c>
      <c r="HJY444" s="10">
        <f t="shared" si="1605"/>
        <v>0</v>
      </c>
      <c r="HJZ444" s="10">
        <f t="shared" si="1605"/>
        <v>0</v>
      </c>
      <c r="HKA444" s="10">
        <f t="shared" si="1605"/>
        <v>0</v>
      </c>
      <c r="HKB444" s="10">
        <f t="shared" si="1605"/>
        <v>0</v>
      </c>
      <c r="HKC444" s="10">
        <f t="shared" si="1605"/>
        <v>0</v>
      </c>
      <c r="HKD444" s="10">
        <f t="shared" si="1605"/>
        <v>0</v>
      </c>
      <c r="HKE444" s="10">
        <f t="shared" si="1605"/>
        <v>0</v>
      </c>
      <c r="HKF444" s="10">
        <f t="shared" si="1605"/>
        <v>0</v>
      </c>
      <c r="HKG444" s="10">
        <f t="shared" si="1605"/>
        <v>0</v>
      </c>
      <c r="HKH444" s="10">
        <f t="shared" si="1605"/>
        <v>0</v>
      </c>
      <c r="HKI444" s="10">
        <f t="shared" si="1605"/>
        <v>0</v>
      </c>
      <c r="HKJ444" s="10">
        <f t="shared" si="1605"/>
        <v>0</v>
      </c>
      <c r="HKK444" s="10">
        <f t="shared" si="1605"/>
        <v>0</v>
      </c>
      <c r="HKL444" s="10">
        <f t="shared" si="1605"/>
        <v>0</v>
      </c>
      <c r="HKM444" s="10">
        <f t="shared" si="1605"/>
        <v>0</v>
      </c>
      <c r="HKN444" s="10">
        <f t="shared" si="1605"/>
        <v>0</v>
      </c>
      <c r="HKO444" s="10">
        <f t="shared" si="1605"/>
        <v>0</v>
      </c>
      <c r="HKP444" s="10">
        <f t="shared" ref="HKP444:HNA444" si="1606">SUM(HKP441:HKP443)</f>
        <v>0</v>
      </c>
      <c r="HKQ444" s="10">
        <f t="shared" si="1606"/>
        <v>0</v>
      </c>
      <c r="HKR444" s="10">
        <f t="shared" si="1606"/>
        <v>0</v>
      </c>
      <c r="HKS444" s="10">
        <f t="shared" si="1606"/>
        <v>0</v>
      </c>
      <c r="HKT444" s="10">
        <f t="shared" si="1606"/>
        <v>0</v>
      </c>
      <c r="HKU444" s="10">
        <f t="shared" si="1606"/>
        <v>0</v>
      </c>
      <c r="HKV444" s="10">
        <f t="shared" si="1606"/>
        <v>0</v>
      </c>
      <c r="HKW444" s="10">
        <f t="shared" si="1606"/>
        <v>0</v>
      </c>
      <c r="HKX444" s="10">
        <f t="shared" si="1606"/>
        <v>0</v>
      </c>
      <c r="HKY444" s="10">
        <f t="shared" si="1606"/>
        <v>0</v>
      </c>
      <c r="HKZ444" s="10">
        <f t="shared" si="1606"/>
        <v>0</v>
      </c>
      <c r="HLA444" s="10">
        <f t="shared" si="1606"/>
        <v>0</v>
      </c>
      <c r="HLB444" s="10">
        <f t="shared" si="1606"/>
        <v>0</v>
      </c>
      <c r="HLC444" s="10">
        <f t="shared" si="1606"/>
        <v>0</v>
      </c>
      <c r="HLD444" s="10">
        <f t="shared" si="1606"/>
        <v>0</v>
      </c>
      <c r="HLE444" s="10">
        <f t="shared" si="1606"/>
        <v>0</v>
      </c>
      <c r="HLF444" s="10">
        <f t="shared" si="1606"/>
        <v>0</v>
      </c>
      <c r="HLG444" s="10">
        <f t="shared" si="1606"/>
        <v>0</v>
      </c>
      <c r="HLH444" s="10">
        <f t="shared" si="1606"/>
        <v>0</v>
      </c>
      <c r="HLI444" s="10">
        <f t="shared" si="1606"/>
        <v>0</v>
      </c>
      <c r="HLJ444" s="10">
        <f t="shared" si="1606"/>
        <v>0</v>
      </c>
      <c r="HLK444" s="10">
        <f t="shared" si="1606"/>
        <v>0</v>
      </c>
      <c r="HLL444" s="10">
        <f t="shared" si="1606"/>
        <v>0</v>
      </c>
      <c r="HLM444" s="10">
        <f t="shared" si="1606"/>
        <v>0</v>
      </c>
      <c r="HLN444" s="10">
        <f t="shared" si="1606"/>
        <v>0</v>
      </c>
      <c r="HLO444" s="10">
        <f t="shared" si="1606"/>
        <v>0</v>
      </c>
      <c r="HLP444" s="10">
        <f t="shared" si="1606"/>
        <v>0</v>
      </c>
      <c r="HLQ444" s="10">
        <f t="shared" si="1606"/>
        <v>0</v>
      </c>
      <c r="HLR444" s="10">
        <f t="shared" si="1606"/>
        <v>0</v>
      </c>
      <c r="HLS444" s="10">
        <f t="shared" si="1606"/>
        <v>0</v>
      </c>
      <c r="HLT444" s="10">
        <f t="shared" si="1606"/>
        <v>0</v>
      </c>
      <c r="HLU444" s="10">
        <f t="shared" si="1606"/>
        <v>0</v>
      </c>
      <c r="HLV444" s="10">
        <f t="shared" si="1606"/>
        <v>0</v>
      </c>
      <c r="HLW444" s="10">
        <f t="shared" si="1606"/>
        <v>0</v>
      </c>
      <c r="HLX444" s="10">
        <f t="shared" si="1606"/>
        <v>0</v>
      </c>
      <c r="HLY444" s="10">
        <f t="shared" si="1606"/>
        <v>0</v>
      </c>
      <c r="HLZ444" s="10">
        <f t="shared" si="1606"/>
        <v>0</v>
      </c>
      <c r="HMA444" s="10">
        <f t="shared" si="1606"/>
        <v>0</v>
      </c>
      <c r="HMB444" s="10">
        <f t="shared" si="1606"/>
        <v>0</v>
      </c>
      <c r="HMC444" s="10">
        <f t="shared" si="1606"/>
        <v>0</v>
      </c>
      <c r="HMD444" s="10">
        <f t="shared" si="1606"/>
        <v>0</v>
      </c>
      <c r="HME444" s="10">
        <f t="shared" si="1606"/>
        <v>0</v>
      </c>
      <c r="HMF444" s="10">
        <f t="shared" si="1606"/>
        <v>0</v>
      </c>
      <c r="HMG444" s="10">
        <f t="shared" si="1606"/>
        <v>0</v>
      </c>
      <c r="HMH444" s="10">
        <f t="shared" si="1606"/>
        <v>0</v>
      </c>
      <c r="HMI444" s="10">
        <f t="shared" si="1606"/>
        <v>0</v>
      </c>
      <c r="HMJ444" s="10">
        <f t="shared" si="1606"/>
        <v>0</v>
      </c>
      <c r="HMK444" s="10">
        <f t="shared" si="1606"/>
        <v>0</v>
      </c>
      <c r="HML444" s="10">
        <f t="shared" si="1606"/>
        <v>0</v>
      </c>
      <c r="HMM444" s="10">
        <f t="shared" si="1606"/>
        <v>0</v>
      </c>
      <c r="HMN444" s="10">
        <f t="shared" si="1606"/>
        <v>0</v>
      </c>
      <c r="HMO444" s="10">
        <f t="shared" si="1606"/>
        <v>0</v>
      </c>
      <c r="HMP444" s="10">
        <f t="shared" si="1606"/>
        <v>0</v>
      </c>
      <c r="HMQ444" s="10">
        <f t="shared" si="1606"/>
        <v>0</v>
      </c>
      <c r="HMR444" s="10">
        <f t="shared" si="1606"/>
        <v>0</v>
      </c>
      <c r="HMS444" s="10">
        <f t="shared" si="1606"/>
        <v>0</v>
      </c>
      <c r="HMT444" s="10">
        <f t="shared" si="1606"/>
        <v>0</v>
      </c>
      <c r="HMU444" s="10">
        <f t="shared" si="1606"/>
        <v>0</v>
      </c>
      <c r="HMV444" s="10">
        <f t="shared" si="1606"/>
        <v>0</v>
      </c>
      <c r="HMW444" s="10">
        <f t="shared" si="1606"/>
        <v>0</v>
      </c>
      <c r="HMX444" s="10">
        <f t="shared" si="1606"/>
        <v>0</v>
      </c>
      <c r="HMY444" s="10">
        <f t="shared" si="1606"/>
        <v>0</v>
      </c>
      <c r="HMZ444" s="10">
        <f t="shared" si="1606"/>
        <v>0</v>
      </c>
      <c r="HNA444" s="10">
        <f t="shared" si="1606"/>
        <v>0</v>
      </c>
      <c r="HNB444" s="10">
        <f t="shared" ref="HNB444:HPM444" si="1607">SUM(HNB441:HNB443)</f>
        <v>0</v>
      </c>
      <c r="HNC444" s="10">
        <f t="shared" si="1607"/>
        <v>0</v>
      </c>
      <c r="HND444" s="10">
        <f t="shared" si="1607"/>
        <v>0</v>
      </c>
      <c r="HNE444" s="10">
        <f t="shared" si="1607"/>
        <v>0</v>
      </c>
      <c r="HNF444" s="10">
        <f t="shared" si="1607"/>
        <v>0</v>
      </c>
      <c r="HNG444" s="10">
        <f t="shared" si="1607"/>
        <v>0</v>
      </c>
      <c r="HNH444" s="10">
        <f t="shared" si="1607"/>
        <v>0</v>
      </c>
      <c r="HNI444" s="10">
        <f t="shared" si="1607"/>
        <v>0</v>
      </c>
      <c r="HNJ444" s="10">
        <f t="shared" si="1607"/>
        <v>0</v>
      </c>
      <c r="HNK444" s="10">
        <f t="shared" si="1607"/>
        <v>0</v>
      </c>
      <c r="HNL444" s="10">
        <f t="shared" si="1607"/>
        <v>0</v>
      </c>
      <c r="HNM444" s="10">
        <f t="shared" si="1607"/>
        <v>0</v>
      </c>
      <c r="HNN444" s="10">
        <f t="shared" si="1607"/>
        <v>0</v>
      </c>
      <c r="HNO444" s="10">
        <f t="shared" si="1607"/>
        <v>0</v>
      </c>
      <c r="HNP444" s="10">
        <f t="shared" si="1607"/>
        <v>0</v>
      </c>
      <c r="HNQ444" s="10">
        <f t="shared" si="1607"/>
        <v>0</v>
      </c>
      <c r="HNR444" s="10">
        <f t="shared" si="1607"/>
        <v>0</v>
      </c>
      <c r="HNS444" s="10">
        <f t="shared" si="1607"/>
        <v>0</v>
      </c>
      <c r="HNT444" s="10">
        <f t="shared" si="1607"/>
        <v>0</v>
      </c>
      <c r="HNU444" s="10">
        <f t="shared" si="1607"/>
        <v>0</v>
      </c>
      <c r="HNV444" s="10">
        <f t="shared" si="1607"/>
        <v>0</v>
      </c>
      <c r="HNW444" s="10">
        <f t="shared" si="1607"/>
        <v>0</v>
      </c>
      <c r="HNX444" s="10">
        <f t="shared" si="1607"/>
        <v>0</v>
      </c>
      <c r="HNY444" s="10">
        <f t="shared" si="1607"/>
        <v>0</v>
      </c>
      <c r="HNZ444" s="10">
        <f t="shared" si="1607"/>
        <v>0</v>
      </c>
      <c r="HOA444" s="10">
        <f t="shared" si="1607"/>
        <v>0</v>
      </c>
      <c r="HOB444" s="10">
        <f t="shared" si="1607"/>
        <v>0</v>
      </c>
      <c r="HOC444" s="10">
        <f t="shared" si="1607"/>
        <v>0</v>
      </c>
      <c r="HOD444" s="10">
        <f t="shared" si="1607"/>
        <v>0</v>
      </c>
      <c r="HOE444" s="10">
        <f t="shared" si="1607"/>
        <v>0</v>
      </c>
      <c r="HOF444" s="10">
        <f t="shared" si="1607"/>
        <v>0</v>
      </c>
      <c r="HOG444" s="10">
        <f t="shared" si="1607"/>
        <v>0</v>
      </c>
      <c r="HOH444" s="10">
        <f t="shared" si="1607"/>
        <v>0</v>
      </c>
      <c r="HOI444" s="10">
        <f t="shared" si="1607"/>
        <v>0</v>
      </c>
      <c r="HOJ444" s="10">
        <f t="shared" si="1607"/>
        <v>0</v>
      </c>
      <c r="HOK444" s="10">
        <f t="shared" si="1607"/>
        <v>0</v>
      </c>
      <c r="HOL444" s="10">
        <f t="shared" si="1607"/>
        <v>0</v>
      </c>
      <c r="HOM444" s="10">
        <f t="shared" si="1607"/>
        <v>0</v>
      </c>
      <c r="HON444" s="10">
        <f t="shared" si="1607"/>
        <v>0</v>
      </c>
      <c r="HOO444" s="10">
        <f t="shared" si="1607"/>
        <v>0</v>
      </c>
      <c r="HOP444" s="10">
        <f t="shared" si="1607"/>
        <v>0</v>
      </c>
      <c r="HOQ444" s="10">
        <f t="shared" si="1607"/>
        <v>0</v>
      </c>
      <c r="HOR444" s="10">
        <f t="shared" si="1607"/>
        <v>0</v>
      </c>
      <c r="HOS444" s="10">
        <f t="shared" si="1607"/>
        <v>0</v>
      </c>
      <c r="HOT444" s="10">
        <f t="shared" si="1607"/>
        <v>0</v>
      </c>
      <c r="HOU444" s="10">
        <f t="shared" si="1607"/>
        <v>0</v>
      </c>
      <c r="HOV444" s="10">
        <f t="shared" si="1607"/>
        <v>0</v>
      </c>
      <c r="HOW444" s="10">
        <f t="shared" si="1607"/>
        <v>0</v>
      </c>
      <c r="HOX444" s="10">
        <f t="shared" si="1607"/>
        <v>0</v>
      </c>
      <c r="HOY444" s="10">
        <f t="shared" si="1607"/>
        <v>0</v>
      </c>
      <c r="HOZ444" s="10">
        <f t="shared" si="1607"/>
        <v>0</v>
      </c>
      <c r="HPA444" s="10">
        <f t="shared" si="1607"/>
        <v>0</v>
      </c>
      <c r="HPB444" s="10">
        <f t="shared" si="1607"/>
        <v>0</v>
      </c>
      <c r="HPC444" s="10">
        <f t="shared" si="1607"/>
        <v>0</v>
      </c>
      <c r="HPD444" s="10">
        <f t="shared" si="1607"/>
        <v>0</v>
      </c>
      <c r="HPE444" s="10">
        <f t="shared" si="1607"/>
        <v>0</v>
      </c>
      <c r="HPF444" s="10">
        <f t="shared" si="1607"/>
        <v>0</v>
      </c>
      <c r="HPG444" s="10">
        <f t="shared" si="1607"/>
        <v>0</v>
      </c>
      <c r="HPH444" s="10">
        <f t="shared" si="1607"/>
        <v>0</v>
      </c>
      <c r="HPI444" s="10">
        <f t="shared" si="1607"/>
        <v>0</v>
      </c>
      <c r="HPJ444" s="10">
        <f t="shared" si="1607"/>
        <v>0</v>
      </c>
      <c r="HPK444" s="10">
        <f t="shared" si="1607"/>
        <v>0</v>
      </c>
      <c r="HPL444" s="10">
        <f t="shared" si="1607"/>
        <v>0</v>
      </c>
      <c r="HPM444" s="10">
        <f t="shared" si="1607"/>
        <v>0</v>
      </c>
      <c r="HPN444" s="10">
        <f t="shared" ref="HPN444:HRY444" si="1608">SUM(HPN441:HPN443)</f>
        <v>0</v>
      </c>
      <c r="HPO444" s="10">
        <f t="shared" si="1608"/>
        <v>0</v>
      </c>
      <c r="HPP444" s="10">
        <f t="shared" si="1608"/>
        <v>0</v>
      </c>
      <c r="HPQ444" s="10">
        <f t="shared" si="1608"/>
        <v>0</v>
      </c>
      <c r="HPR444" s="10">
        <f t="shared" si="1608"/>
        <v>0</v>
      </c>
      <c r="HPS444" s="10">
        <f t="shared" si="1608"/>
        <v>0</v>
      </c>
      <c r="HPT444" s="10">
        <f t="shared" si="1608"/>
        <v>0</v>
      </c>
      <c r="HPU444" s="10">
        <f t="shared" si="1608"/>
        <v>0</v>
      </c>
      <c r="HPV444" s="10">
        <f t="shared" si="1608"/>
        <v>0</v>
      </c>
      <c r="HPW444" s="10">
        <f t="shared" si="1608"/>
        <v>0</v>
      </c>
      <c r="HPX444" s="10">
        <f t="shared" si="1608"/>
        <v>0</v>
      </c>
      <c r="HPY444" s="10">
        <f t="shared" si="1608"/>
        <v>0</v>
      </c>
      <c r="HPZ444" s="10">
        <f t="shared" si="1608"/>
        <v>0</v>
      </c>
      <c r="HQA444" s="10">
        <f t="shared" si="1608"/>
        <v>0</v>
      </c>
      <c r="HQB444" s="10">
        <f t="shared" si="1608"/>
        <v>0</v>
      </c>
      <c r="HQC444" s="10">
        <f t="shared" si="1608"/>
        <v>0</v>
      </c>
      <c r="HQD444" s="10">
        <f t="shared" si="1608"/>
        <v>0</v>
      </c>
      <c r="HQE444" s="10">
        <f t="shared" si="1608"/>
        <v>0</v>
      </c>
      <c r="HQF444" s="10">
        <f t="shared" si="1608"/>
        <v>0</v>
      </c>
      <c r="HQG444" s="10">
        <f t="shared" si="1608"/>
        <v>0</v>
      </c>
      <c r="HQH444" s="10">
        <f t="shared" si="1608"/>
        <v>0</v>
      </c>
      <c r="HQI444" s="10">
        <f t="shared" si="1608"/>
        <v>0</v>
      </c>
      <c r="HQJ444" s="10">
        <f t="shared" si="1608"/>
        <v>0</v>
      </c>
      <c r="HQK444" s="10">
        <f t="shared" si="1608"/>
        <v>0</v>
      </c>
      <c r="HQL444" s="10">
        <f t="shared" si="1608"/>
        <v>0</v>
      </c>
      <c r="HQM444" s="10">
        <f t="shared" si="1608"/>
        <v>0</v>
      </c>
      <c r="HQN444" s="10">
        <f t="shared" si="1608"/>
        <v>0</v>
      </c>
      <c r="HQO444" s="10">
        <f t="shared" si="1608"/>
        <v>0</v>
      </c>
      <c r="HQP444" s="10">
        <f t="shared" si="1608"/>
        <v>0</v>
      </c>
      <c r="HQQ444" s="10">
        <f t="shared" si="1608"/>
        <v>0</v>
      </c>
      <c r="HQR444" s="10">
        <f t="shared" si="1608"/>
        <v>0</v>
      </c>
      <c r="HQS444" s="10">
        <f t="shared" si="1608"/>
        <v>0</v>
      </c>
      <c r="HQT444" s="10">
        <f t="shared" si="1608"/>
        <v>0</v>
      </c>
      <c r="HQU444" s="10">
        <f t="shared" si="1608"/>
        <v>0</v>
      </c>
      <c r="HQV444" s="10">
        <f t="shared" si="1608"/>
        <v>0</v>
      </c>
      <c r="HQW444" s="10">
        <f t="shared" si="1608"/>
        <v>0</v>
      </c>
      <c r="HQX444" s="10">
        <f t="shared" si="1608"/>
        <v>0</v>
      </c>
      <c r="HQY444" s="10">
        <f t="shared" si="1608"/>
        <v>0</v>
      </c>
      <c r="HQZ444" s="10">
        <f t="shared" si="1608"/>
        <v>0</v>
      </c>
      <c r="HRA444" s="10">
        <f t="shared" si="1608"/>
        <v>0</v>
      </c>
      <c r="HRB444" s="10">
        <f t="shared" si="1608"/>
        <v>0</v>
      </c>
      <c r="HRC444" s="10">
        <f t="shared" si="1608"/>
        <v>0</v>
      </c>
      <c r="HRD444" s="10">
        <f t="shared" si="1608"/>
        <v>0</v>
      </c>
      <c r="HRE444" s="10">
        <f t="shared" si="1608"/>
        <v>0</v>
      </c>
      <c r="HRF444" s="10">
        <f t="shared" si="1608"/>
        <v>0</v>
      </c>
      <c r="HRG444" s="10">
        <f t="shared" si="1608"/>
        <v>0</v>
      </c>
      <c r="HRH444" s="10">
        <f t="shared" si="1608"/>
        <v>0</v>
      </c>
      <c r="HRI444" s="10">
        <f t="shared" si="1608"/>
        <v>0</v>
      </c>
      <c r="HRJ444" s="10">
        <f t="shared" si="1608"/>
        <v>0</v>
      </c>
      <c r="HRK444" s="10">
        <f t="shared" si="1608"/>
        <v>0</v>
      </c>
      <c r="HRL444" s="10">
        <f t="shared" si="1608"/>
        <v>0</v>
      </c>
      <c r="HRM444" s="10">
        <f t="shared" si="1608"/>
        <v>0</v>
      </c>
      <c r="HRN444" s="10">
        <f t="shared" si="1608"/>
        <v>0</v>
      </c>
      <c r="HRO444" s="10">
        <f t="shared" si="1608"/>
        <v>0</v>
      </c>
      <c r="HRP444" s="10">
        <f t="shared" si="1608"/>
        <v>0</v>
      </c>
      <c r="HRQ444" s="10">
        <f t="shared" si="1608"/>
        <v>0</v>
      </c>
      <c r="HRR444" s="10">
        <f t="shared" si="1608"/>
        <v>0</v>
      </c>
      <c r="HRS444" s="10">
        <f t="shared" si="1608"/>
        <v>0</v>
      </c>
      <c r="HRT444" s="10">
        <f t="shared" si="1608"/>
        <v>0</v>
      </c>
      <c r="HRU444" s="10">
        <f t="shared" si="1608"/>
        <v>0</v>
      </c>
      <c r="HRV444" s="10">
        <f t="shared" si="1608"/>
        <v>0</v>
      </c>
      <c r="HRW444" s="10">
        <f t="shared" si="1608"/>
        <v>0</v>
      </c>
      <c r="HRX444" s="10">
        <f t="shared" si="1608"/>
        <v>0</v>
      </c>
      <c r="HRY444" s="10">
        <f t="shared" si="1608"/>
        <v>0</v>
      </c>
      <c r="HRZ444" s="10">
        <f t="shared" ref="HRZ444:HUK444" si="1609">SUM(HRZ441:HRZ443)</f>
        <v>0</v>
      </c>
      <c r="HSA444" s="10">
        <f t="shared" si="1609"/>
        <v>0</v>
      </c>
      <c r="HSB444" s="10">
        <f t="shared" si="1609"/>
        <v>0</v>
      </c>
      <c r="HSC444" s="10">
        <f t="shared" si="1609"/>
        <v>0</v>
      </c>
      <c r="HSD444" s="10">
        <f t="shared" si="1609"/>
        <v>0</v>
      </c>
      <c r="HSE444" s="10">
        <f t="shared" si="1609"/>
        <v>0</v>
      </c>
      <c r="HSF444" s="10">
        <f t="shared" si="1609"/>
        <v>0</v>
      </c>
      <c r="HSG444" s="10">
        <f t="shared" si="1609"/>
        <v>0</v>
      </c>
      <c r="HSH444" s="10">
        <f t="shared" si="1609"/>
        <v>0</v>
      </c>
      <c r="HSI444" s="10">
        <f t="shared" si="1609"/>
        <v>0</v>
      </c>
      <c r="HSJ444" s="10">
        <f t="shared" si="1609"/>
        <v>0</v>
      </c>
      <c r="HSK444" s="10">
        <f t="shared" si="1609"/>
        <v>0</v>
      </c>
      <c r="HSL444" s="10">
        <f t="shared" si="1609"/>
        <v>0</v>
      </c>
      <c r="HSM444" s="10">
        <f t="shared" si="1609"/>
        <v>0</v>
      </c>
      <c r="HSN444" s="10">
        <f t="shared" si="1609"/>
        <v>0</v>
      </c>
      <c r="HSO444" s="10">
        <f t="shared" si="1609"/>
        <v>0</v>
      </c>
      <c r="HSP444" s="10">
        <f t="shared" si="1609"/>
        <v>0</v>
      </c>
      <c r="HSQ444" s="10">
        <f t="shared" si="1609"/>
        <v>0</v>
      </c>
      <c r="HSR444" s="10">
        <f t="shared" si="1609"/>
        <v>0</v>
      </c>
      <c r="HSS444" s="10">
        <f t="shared" si="1609"/>
        <v>0</v>
      </c>
      <c r="HST444" s="10">
        <f t="shared" si="1609"/>
        <v>0</v>
      </c>
      <c r="HSU444" s="10">
        <f t="shared" si="1609"/>
        <v>0</v>
      </c>
      <c r="HSV444" s="10">
        <f t="shared" si="1609"/>
        <v>0</v>
      </c>
      <c r="HSW444" s="10">
        <f t="shared" si="1609"/>
        <v>0</v>
      </c>
      <c r="HSX444" s="10">
        <f t="shared" si="1609"/>
        <v>0</v>
      </c>
      <c r="HSY444" s="10">
        <f t="shared" si="1609"/>
        <v>0</v>
      </c>
      <c r="HSZ444" s="10">
        <f t="shared" si="1609"/>
        <v>0</v>
      </c>
      <c r="HTA444" s="10">
        <f t="shared" si="1609"/>
        <v>0</v>
      </c>
      <c r="HTB444" s="10">
        <f t="shared" si="1609"/>
        <v>0</v>
      </c>
      <c r="HTC444" s="10">
        <f t="shared" si="1609"/>
        <v>0</v>
      </c>
      <c r="HTD444" s="10">
        <f t="shared" si="1609"/>
        <v>0</v>
      </c>
      <c r="HTE444" s="10">
        <f t="shared" si="1609"/>
        <v>0</v>
      </c>
      <c r="HTF444" s="10">
        <f t="shared" si="1609"/>
        <v>0</v>
      </c>
      <c r="HTG444" s="10">
        <f t="shared" si="1609"/>
        <v>0</v>
      </c>
      <c r="HTH444" s="10">
        <f t="shared" si="1609"/>
        <v>0</v>
      </c>
      <c r="HTI444" s="10">
        <f t="shared" si="1609"/>
        <v>0</v>
      </c>
      <c r="HTJ444" s="10">
        <f t="shared" si="1609"/>
        <v>0</v>
      </c>
      <c r="HTK444" s="10">
        <f t="shared" si="1609"/>
        <v>0</v>
      </c>
      <c r="HTL444" s="10">
        <f t="shared" si="1609"/>
        <v>0</v>
      </c>
      <c r="HTM444" s="10">
        <f t="shared" si="1609"/>
        <v>0</v>
      </c>
      <c r="HTN444" s="10">
        <f t="shared" si="1609"/>
        <v>0</v>
      </c>
      <c r="HTO444" s="10">
        <f t="shared" si="1609"/>
        <v>0</v>
      </c>
      <c r="HTP444" s="10">
        <f t="shared" si="1609"/>
        <v>0</v>
      </c>
      <c r="HTQ444" s="10">
        <f t="shared" si="1609"/>
        <v>0</v>
      </c>
      <c r="HTR444" s="10">
        <f t="shared" si="1609"/>
        <v>0</v>
      </c>
      <c r="HTS444" s="10">
        <f t="shared" si="1609"/>
        <v>0</v>
      </c>
      <c r="HTT444" s="10">
        <f t="shared" si="1609"/>
        <v>0</v>
      </c>
      <c r="HTU444" s="10">
        <f t="shared" si="1609"/>
        <v>0</v>
      </c>
      <c r="HTV444" s="10">
        <f t="shared" si="1609"/>
        <v>0</v>
      </c>
      <c r="HTW444" s="10">
        <f t="shared" si="1609"/>
        <v>0</v>
      </c>
      <c r="HTX444" s="10">
        <f t="shared" si="1609"/>
        <v>0</v>
      </c>
      <c r="HTY444" s="10">
        <f t="shared" si="1609"/>
        <v>0</v>
      </c>
      <c r="HTZ444" s="10">
        <f t="shared" si="1609"/>
        <v>0</v>
      </c>
      <c r="HUA444" s="10">
        <f t="shared" si="1609"/>
        <v>0</v>
      </c>
      <c r="HUB444" s="10">
        <f t="shared" si="1609"/>
        <v>0</v>
      </c>
      <c r="HUC444" s="10">
        <f t="shared" si="1609"/>
        <v>0</v>
      </c>
      <c r="HUD444" s="10">
        <f t="shared" si="1609"/>
        <v>0</v>
      </c>
      <c r="HUE444" s="10">
        <f t="shared" si="1609"/>
        <v>0</v>
      </c>
      <c r="HUF444" s="10">
        <f t="shared" si="1609"/>
        <v>0</v>
      </c>
      <c r="HUG444" s="10">
        <f t="shared" si="1609"/>
        <v>0</v>
      </c>
      <c r="HUH444" s="10">
        <f t="shared" si="1609"/>
        <v>0</v>
      </c>
      <c r="HUI444" s="10">
        <f t="shared" si="1609"/>
        <v>0</v>
      </c>
      <c r="HUJ444" s="10">
        <f t="shared" si="1609"/>
        <v>0</v>
      </c>
      <c r="HUK444" s="10">
        <f t="shared" si="1609"/>
        <v>0</v>
      </c>
      <c r="HUL444" s="10">
        <f t="shared" ref="HUL444:HWW444" si="1610">SUM(HUL441:HUL443)</f>
        <v>0</v>
      </c>
      <c r="HUM444" s="10">
        <f t="shared" si="1610"/>
        <v>0</v>
      </c>
      <c r="HUN444" s="10">
        <f t="shared" si="1610"/>
        <v>0</v>
      </c>
      <c r="HUO444" s="10">
        <f t="shared" si="1610"/>
        <v>0</v>
      </c>
      <c r="HUP444" s="10">
        <f t="shared" si="1610"/>
        <v>0</v>
      </c>
      <c r="HUQ444" s="10">
        <f t="shared" si="1610"/>
        <v>0</v>
      </c>
      <c r="HUR444" s="10">
        <f t="shared" si="1610"/>
        <v>0</v>
      </c>
      <c r="HUS444" s="10">
        <f t="shared" si="1610"/>
        <v>0</v>
      </c>
      <c r="HUT444" s="10">
        <f t="shared" si="1610"/>
        <v>0</v>
      </c>
      <c r="HUU444" s="10">
        <f t="shared" si="1610"/>
        <v>0</v>
      </c>
      <c r="HUV444" s="10">
        <f t="shared" si="1610"/>
        <v>0</v>
      </c>
      <c r="HUW444" s="10">
        <f t="shared" si="1610"/>
        <v>0</v>
      </c>
      <c r="HUX444" s="10">
        <f t="shared" si="1610"/>
        <v>0</v>
      </c>
      <c r="HUY444" s="10">
        <f t="shared" si="1610"/>
        <v>0</v>
      </c>
      <c r="HUZ444" s="10">
        <f t="shared" si="1610"/>
        <v>0</v>
      </c>
      <c r="HVA444" s="10">
        <f t="shared" si="1610"/>
        <v>0</v>
      </c>
      <c r="HVB444" s="10">
        <f t="shared" si="1610"/>
        <v>0</v>
      </c>
      <c r="HVC444" s="10">
        <f t="shared" si="1610"/>
        <v>0</v>
      </c>
      <c r="HVD444" s="10">
        <f t="shared" si="1610"/>
        <v>0</v>
      </c>
      <c r="HVE444" s="10">
        <f t="shared" si="1610"/>
        <v>0</v>
      </c>
      <c r="HVF444" s="10">
        <f t="shared" si="1610"/>
        <v>0</v>
      </c>
      <c r="HVG444" s="10">
        <f t="shared" si="1610"/>
        <v>0</v>
      </c>
      <c r="HVH444" s="10">
        <f t="shared" si="1610"/>
        <v>0</v>
      </c>
      <c r="HVI444" s="10">
        <f t="shared" si="1610"/>
        <v>0</v>
      </c>
      <c r="HVJ444" s="10">
        <f t="shared" si="1610"/>
        <v>0</v>
      </c>
      <c r="HVK444" s="10">
        <f t="shared" si="1610"/>
        <v>0</v>
      </c>
      <c r="HVL444" s="10">
        <f t="shared" si="1610"/>
        <v>0</v>
      </c>
      <c r="HVM444" s="10">
        <f t="shared" si="1610"/>
        <v>0</v>
      </c>
      <c r="HVN444" s="10">
        <f t="shared" si="1610"/>
        <v>0</v>
      </c>
      <c r="HVO444" s="10">
        <f t="shared" si="1610"/>
        <v>0</v>
      </c>
      <c r="HVP444" s="10">
        <f t="shared" si="1610"/>
        <v>0</v>
      </c>
      <c r="HVQ444" s="10">
        <f t="shared" si="1610"/>
        <v>0</v>
      </c>
      <c r="HVR444" s="10">
        <f t="shared" si="1610"/>
        <v>0</v>
      </c>
      <c r="HVS444" s="10">
        <f t="shared" si="1610"/>
        <v>0</v>
      </c>
      <c r="HVT444" s="10">
        <f t="shared" si="1610"/>
        <v>0</v>
      </c>
      <c r="HVU444" s="10">
        <f t="shared" si="1610"/>
        <v>0</v>
      </c>
      <c r="HVV444" s="10">
        <f t="shared" si="1610"/>
        <v>0</v>
      </c>
      <c r="HVW444" s="10">
        <f t="shared" si="1610"/>
        <v>0</v>
      </c>
      <c r="HVX444" s="10">
        <f t="shared" si="1610"/>
        <v>0</v>
      </c>
      <c r="HVY444" s="10">
        <f t="shared" si="1610"/>
        <v>0</v>
      </c>
      <c r="HVZ444" s="10">
        <f t="shared" si="1610"/>
        <v>0</v>
      </c>
      <c r="HWA444" s="10">
        <f t="shared" si="1610"/>
        <v>0</v>
      </c>
      <c r="HWB444" s="10">
        <f t="shared" si="1610"/>
        <v>0</v>
      </c>
      <c r="HWC444" s="10">
        <f t="shared" si="1610"/>
        <v>0</v>
      </c>
      <c r="HWD444" s="10">
        <f t="shared" si="1610"/>
        <v>0</v>
      </c>
      <c r="HWE444" s="10">
        <f t="shared" si="1610"/>
        <v>0</v>
      </c>
      <c r="HWF444" s="10">
        <f t="shared" si="1610"/>
        <v>0</v>
      </c>
      <c r="HWG444" s="10">
        <f t="shared" si="1610"/>
        <v>0</v>
      </c>
      <c r="HWH444" s="10">
        <f t="shared" si="1610"/>
        <v>0</v>
      </c>
      <c r="HWI444" s="10">
        <f t="shared" si="1610"/>
        <v>0</v>
      </c>
      <c r="HWJ444" s="10">
        <f t="shared" si="1610"/>
        <v>0</v>
      </c>
      <c r="HWK444" s="10">
        <f t="shared" si="1610"/>
        <v>0</v>
      </c>
      <c r="HWL444" s="10">
        <f t="shared" si="1610"/>
        <v>0</v>
      </c>
      <c r="HWM444" s="10">
        <f t="shared" si="1610"/>
        <v>0</v>
      </c>
      <c r="HWN444" s="10">
        <f t="shared" si="1610"/>
        <v>0</v>
      </c>
      <c r="HWO444" s="10">
        <f t="shared" si="1610"/>
        <v>0</v>
      </c>
      <c r="HWP444" s="10">
        <f t="shared" si="1610"/>
        <v>0</v>
      </c>
      <c r="HWQ444" s="10">
        <f t="shared" si="1610"/>
        <v>0</v>
      </c>
      <c r="HWR444" s="10">
        <f t="shared" si="1610"/>
        <v>0</v>
      </c>
      <c r="HWS444" s="10">
        <f t="shared" si="1610"/>
        <v>0</v>
      </c>
      <c r="HWT444" s="10">
        <f t="shared" si="1610"/>
        <v>0</v>
      </c>
      <c r="HWU444" s="10">
        <f t="shared" si="1610"/>
        <v>0</v>
      </c>
      <c r="HWV444" s="10">
        <f t="shared" si="1610"/>
        <v>0</v>
      </c>
      <c r="HWW444" s="10">
        <f t="shared" si="1610"/>
        <v>0</v>
      </c>
      <c r="HWX444" s="10">
        <f t="shared" ref="HWX444:HZI444" si="1611">SUM(HWX441:HWX443)</f>
        <v>0</v>
      </c>
      <c r="HWY444" s="10">
        <f t="shared" si="1611"/>
        <v>0</v>
      </c>
      <c r="HWZ444" s="10">
        <f t="shared" si="1611"/>
        <v>0</v>
      </c>
      <c r="HXA444" s="10">
        <f t="shared" si="1611"/>
        <v>0</v>
      </c>
      <c r="HXB444" s="10">
        <f t="shared" si="1611"/>
        <v>0</v>
      </c>
      <c r="HXC444" s="10">
        <f t="shared" si="1611"/>
        <v>0</v>
      </c>
      <c r="HXD444" s="10">
        <f t="shared" si="1611"/>
        <v>0</v>
      </c>
      <c r="HXE444" s="10">
        <f t="shared" si="1611"/>
        <v>0</v>
      </c>
      <c r="HXF444" s="10">
        <f t="shared" si="1611"/>
        <v>0</v>
      </c>
      <c r="HXG444" s="10">
        <f t="shared" si="1611"/>
        <v>0</v>
      </c>
      <c r="HXH444" s="10">
        <f t="shared" si="1611"/>
        <v>0</v>
      </c>
      <c r="HXI444" s="10">
        <f t="shared" si="1611"/>
        <v>0</v>
      </c>
      <c r="HXJ444" s="10">
        <f t="shared" si="1611"/>
        <v>0</v>
      </c>
      <c r="HXK444" s="10">
        <f t="shared" si="1611"/>
        <v>0</v>
      </c>
      <c r="HXL444" s="10">
        <f t="shared" si="1611"/>
        <v>0</v>
      </c>
      <c r="HXM444" s="10">
        <f t="shared" si="1611"/>
        <v>0</v>
      </c>
      <c r="HXN444" s="10">
        <f t="shared" si="1611"/>
        <v>0</v>
      </c>
      <c r="HXO444" s="10">
        <f t="shared" si="1611"/>
        <v>0</v>
      </c>
      <c r="HXP444" s="10">
        <f t="shared" si="1611"/>
        <v>0</v>
      </c>
      <c r="HXQ444" s="10">
        <f t="shared" si="1611"/>
        <v>0</v>
      </c>
      <c r="HXR444" s="10">
        <f t="shared" si="1611"/>
        <v>0</v>
      </c>
      <c r="HXS444" s="10">
        <f t="shared" si="1611"/>
        <v>0</v>
      </c>
      <c r="HXT444" s="10">
        <f t="shared" si="1611"/>
        <v>0</v>
      </c>
      <c r="HXU444" s="10">
        <f t="shared" si="1611"/>
        <v>0</v>
      </c>
      <c r="HXV444" s="10">
        <f t="shared" si="1611"/>
        <v>0</v>
      </c>
      <c r="HXW444" s="10">
        <f t="shared" si="1611"/>
        <v>0</v>
      </c>
      <c r="HXX444" s="10">
        <f t="shared" si="1611"/>
        <v>0</v>
      </c>
      <c r="HXY444" s="10">
        <f t="shared" si="1611"/>
        <v>0</v>
      </c>
      <c r="HXZ444" s="10">
        <f t="shared" si="1611"/>
        <v>0</v>
      </c>
      <c r="HYA444" s="10">
        <f t="shared" si="1611"/>
        <v>0</v>
      </c>
      <c r="HYB444" s="10">
        <f t="shared" si="1611"/>
        <v>0</v>
      </c>
      <c r="HYC444" s="10">
        <f t="shared" si="1611"/>
        <v>0</v>
      </c>
      <c r="HYD444" s="10">
        <f t="shared" si="1611"/>
        <v>0</v>
      </c>
      <c r="HYE444" s="10">
        <f t="shared" si="1611"/>
        <v>0</v>
      </c>
      <c r="HYF444" s="10">
        <f t="shared" si="1611"/>
        <v>0</v>
      </c>
      <c r="HYG444" s="10">
        <f t="shared" si="1611"/>
        <v>0</v>
      </c>
      <c r="HYH444" s="10">
        <f t="shared" si="1611"/>
        <v>0</v>
      </c>
      <c r="HYI444" s="10">
        <f t="shared" si="1611"/>
        <v>0</v>
      </c>
      <c r="HYJ444" s="10">
        <f t="shared" si="1611"/>
        <v>0</v>
      </c>
      <c r="HYK444" s="10">
        <f t="shared" si="1611"/>
        <v>0</v>
      </c>
      <c r="HYL444" s="10">
        <f t="shared" si="1611"/>
        <v>0</v>
      </c>
      <c r="HYM444" s="10">
        <f t="shared" si="1611"/>
        <v>0</v>
      </c>
      <c r="HYN444" s="10">
        <f t="shared" si="1611"/>
        <v>0</v>
      </c>
      <c r="HYO444" s="10">
        <f t="shared" si="1611"/>
        <v>0</v>
      </c>
      <c r="HYP444" s="10">
        <f t="shared" si="1611"/>
        <v>0</v>
      </c>
      <c r="HYQ444" s="10">
        <f t="shared" si="1611"/>
        <v>0</v>
      </c>
      <c r="HYR444" s="10">
        <f t="shared" si="1611"/>
        <v>0</v>
      </c>
      <c r="HYS444" s="10">
        <f t="shared" si="1611"/>
        <v>0</v>
      </c>
      <c r="HYT444" s="10">
        <f t="shared" si="1611"/>
        <v>0</v>
      </c>
      <c r="HYU444" s="10">
        <f t="shared" si="1611"/>
        <v>0</v>
      </c>
      <c r="HYV444" s="10">
        <f t="shared" si="1611"/>
        <v>0</v>
      </c>
      <c r="HYW444" s="10">
        <f t="shared" si="1611"/>
        <v>0</v>
      </c>
      <c r="HYX444" s="10">
        <f t="shared" si="1611"/>
        <v>0</v>
      </c>
      <c r="HYY444" s="10">
        <f t="shared" si="1611"/>
        <v>0</v>
      </c>
      <c r="HYZ444" s="10">
        <f t="shared" si="1611"/>
        <v>0</v>
      </c>
      <c r="HZA444" s="10">
        <f t="shared" si="1611"/>
        <v>0</v>
      </c>
      <c r="HZB444" s="10">
        <f t="shared" si="1611"/>
        <v>0</v>
      </c>
      <c r="HZC444" s="10">
        <f t="shared" si="1611"/>
        <v>0</v>
      </c>
      <c r="HZD444" s="10">
        <f t="shared" si="1611"/>
        <v>0</v>
      </c>
      <c r="HZE444" s="10">
        <f t="shared" si="1611"/>
        <v>0</v>
      </c>
      <c r="HZF444" s="10">
        <f t="shared" si="1611"/>
        <v>0</v>
      </c>
      <c r="HZG444" s="10">
        <f t="shared" si="1611"/>
        <v>0</v>
      </c>
      <c r="HZH444" s="10">
        <f t="shared" si="1611"/>
        <v>0</v>
      </c>
      <c r="HZI444" s="10">
        <f t="shared" si="1611"/>
        <v>0</v>
      </c>
      <c r="HZJ444" s="10">
        <f t="shared" ref="HZJ444:IBU444" si="1612">SUM(HZJ441:HZJ443)</f>
        <v>0</v>
      </c>
      <c r="HZK444" s="10">
        <f t="shared" si="1612"/>
        <v>0</v>
      </c>
      <c r="HZL444" s="10">
        <f t="shared" si="1612"/>
        <v>0</v>
      </c>
      <c r="HZM444" s="10">
        <f t="shared" si="1612"/>
        <v>0</v>
      </c>
      <c r="HZN444" s="10">
        <f t="shared" si="1612"/>
        <v>0</v>
      </c>
      <c r="HZO444" s="10">
        <f t="shared" si="1612"/>
        <v>0</v>
      </c>
      <c r="HZP444" s="10">
        <f t="shared" si="1612"/>
        <v>0</v>
      </c>
      <c r="HZQ444" s="10">
        <f t="shared" si="1612"/>
        <v>0</v>
      </c>
      <c r="HZR444" s="10">
        <f t="shared" si="1612"/>
        <v>0</v>
      </c>
      <c r="HZS444" s="10">
        <f t="shared" si="1612"/>
        <v>0</v>
      </c>
      <c r="HZT444" s="10">
        <f t="shared" si="1612"/>
        <v>0</v>
      </c>
      <c r="HZU444" s="10">
        <f t="shared" si="1612"/>
        <v>0</v>
      </c>
      <c r="HZV444" s="10">
        <f t="shared" si="1612"/>
        <v>0</v>
      </c>
      <c r="HZW444" s="10">
        <f t="shared" si="1612"/>
        <v>0</v>
      </c>
      <c r="HZX444" s="10">
        <f t="shared" si="1612"/>
        <v>0</v>
      </c>
      <c r="HZY444" s="10">
        <f t="shared" si="1612"/>
        <v>0</v>
      </c>
      <c r="HZZ444" s="10">
        <f t="shared" si="1612"/>
        <v>0</v>
      </c>
      <c r="IAA444" s="10">
        <f t="shared" si="1612"/>
        <v>0</v>
      </c>
      <c r="IAB444" s="10">
        <f t="shared" si="1612"/>
        <v>0</v>
      </c>
      <c r="IAC444" s="10">
        <f t="shared" si="1612"/>
        <v>0</v>
      </c>
      <c r="IAD444" s="10">
        <f t="shared" si="1612"/>
        <v>0</v>
      </c>
      <c r="IAE444" s="10">
        <f t="shared" si="1612"/>
        <v>0</v>
      </c>
      <c r="IAF444" s="10">
        <f t="shared" si="1612"/>
        <v>0</v>
      </c>
      <c r="IAG444" s="10">
        <f t="shared" si="1612"/>
        <v>0</v>
      </c>
      <c r="IAH444" s="10">
        <f t="shared" si="1612"/>
        <v>0</v>
      </c>
      <c r="IAI444" s="10">
        <f t="shared" si="1612"/>
        <v>0</v>
      </c>
      <c r="IAJ444" s="10">
        <f t="shared" si="1612"/>
        <v>0</v>
      </c>
      <c r="IAK444" s="10">
        <f t="shared" si="1612"/>
        <v>0</v>
      </c>
      <c r="IAL444" s="10">
        <f t="shared" si="1612"/>
        <v>0</v>
      </c>
      <c r="IAM444" s="10">
        <f t="shared" si="1612"/>
        <v>0</v>
      </c>
      <c r="IAN444" s="10">
        <f t="shared" si="1612"/>
        <v>0</v>
      </c>
      <c r="IAO444" s="10">
        <f t="shared" si="1612"/>
        <v>0</v>
      </c>
      <c r="IAP444" s="10">
        <f t="shared" si="1612"/>
        <v>0</v>
      </c>
      <c r="IAQ444" s="10">
        <f t="shared" si="1612"/>
        <v>0</v>
      </c>
      <c r="IAR444" s="10">
        <f t="shared" si="1612"/>
        <v>0</v>
      </c>
      <c r="IAS444" s="10">
        <f t="shared" si="1612"/>
        <v>0</v>
      </c>
      <c r="IAT444" s="10">
        <f t="shared" si="1612"/>
        <v>0</v>
      </c>
      <c r="IAU444" s="10">
        <f t="shared" si="1612"/>
        <v>0</v>
      </c>
      <c r="IAV444" s="10">
        <f t="shared" si="1612"/>
        <v>0</v>
      </c>
      <c r="IAW444" s="10">
        <f t="shared" si="1612"/>
        <v>0</v>
      </c>
      <c r="IAX444" s="10">
        <f t="shared" si="1612"/>
        <v>0</v>
      </c>
      <c r="IAY444" s="10">
        <f t="shared" si="1612"/>
        <v>0</v>
      </c>
      <c r="IAZ444" s="10">
        <f t="shared" si="1612"/>
        <v>0</v>
      </c>
      <c r="IBA444" s="10">
        <f t="shared" si="1612"/>
        <v>0</v>
      </c>
      <c r="IBB444" s="10">
        <f t="shared" si="1612"/>
        <v>0</v>
      </c>
      <c r="IBC444" s="10">
        <f t="shared" si="1612"/>
        <v>0</v>
      </c>
      <c r="IBD444" s="10">
        <f t="shared" si="1612"/>
        <v>0</v>
      </c>
      <c r="IBE444" s="10">
        <f t="shared" si="1612"/>
        <v>0</v>
      </c>
      <c r="IBF444" s="10">
        <f t="shared" si="1612"/>
        <v>0</v>
      </c>
      <c r="IBG444" s="10">
        <f t="shared" si="1612"/>
        <v>0</v>
      </c>
      <c r="IBH444" s="10">
        <f t="shared" si="1612"/>
        <v>0</v>
      </c>
      <c r="IBI444" s="10">
        <f t="shared" si="1612"/>
        <v>0</v>
      </c>
      <c r="IBJ444" s="10">
        <f t="shared" si="1612"/>
        <v>0</v>
      </c>
      <c r="IBK444" s="10">
        <f t="shared" si="1612"/>
        <v>0</v>
      </c>
      <c r="IBL444" s="10">
        <f t="shared" si="1612"/>
        <v>0</v>
      </c>
      <c r="IBM444" s="10">
        <f t="shared" si="1612"/>
        <v>0</v>
      </c>
      <c r="IBN444" s="10">
        <f t="shared" si="1612"/>
        <v>0</v>
      </c>
      <c r="IBO444" s="10">
        <f t="shared" si="1612"/>
        <v>0</v>
      </c>
      <c r="IBP444" s="10">
        <f t="shared" si="1612"/>
        <v>0</v>
      </c>
      <c r="IBQ444" s="10">
        <f t="shared" si="1612"/>
        <v>0</v>
      </c>
      <c r="IBR444" s="10">
        <f t="shared" si="1612"/>
        <v>0</v>
      </c>
      <c r="IBS444" s="10">
        <f t="shared" si="1612"/>
        <v>0</v>
      </c>
      <c r="IBT444" s="10">
        <f t="shared" si="1612"/>
        <v>0</v>
      </c>
      <c r="IBU444" s="10">
        <f t="shared" si="1612"/>
        <v>0</v>
      </c>
      <c r="IBV444" s="10">
        <f t="shared" ref="IBV444:IEG444" si="1613">SUM(IBV441:IBV443)</f>
        <v>0</v>
      </c>
      <c r="IBW444" s="10">
        <f t="shared" si="1613"/>
        <v>0</v>
      </c>
      <c r="IBX444" s="10">
        <f t="shared" si="1613"/>
        <v>0</v>
      </c>
      <c r="IBY444" s="10">
        <f t="shared" si="1613"/>
        <v>0</v>
      </c>
      <c r="IBZ444" s="10">
        <f t="shared" si="1613"/>
        <v>0</v>
      </c>
      <c r="ICA444" s="10">
        <f t="shared" si="1613"/>
        <v>0</v>
      </c>
      <c r="ICB444" s="10">
        <f t="shared" si="1613"/>
        <v>0</v>
      </c>
      <c r="ICC444" s="10">
        <f t="shared" si="1613"/>
        <v>0</v>
      </c>
      <c r="ICD444" s="10">
        <f t="shared" si="1613"/>
        <v>0</v>
      </c>
      <c r="ICE444" s="10">
        <f t="shared" si="1613"/>
        <v>0</v>
      </c>
      <c r="ICF444" s="10">
        <f t="shared" si="1613"/>
        <v>0</v>
      </c>
      <c r="ICG444" s="10">
        <f t="shared" si="1613"/>
        <v>0</v>
      </c>
      <c r="ICH444" s="10">
        <f t="shared" si="1613"/>
        <v>0</v>
      </c>
      <c r="ICI444" s="10">
        <f t="shared" si="1613"/>
        <v>0</v>
      </c>
      <c r="ICJ444" s="10">
        <f t="shared" si="1613"/>
        <v>0</v>
      </c>
      <c r="ICK444" s="10">
        <f t="shared" si="1613"/>
        <v>0</v>
      </c>
      <c r="ICL444" s="10">
        <f t="shared" si="1613"/>
        <v>0</v>
      </c>
      <c r="ICM444" s="10">
        <f t="shared" si="1613"/>
        <v>0</v>
      </c>
      <c r="ICN444" s="10">
        <f t="shared" si="1613"/>
        <v>0</v>
      </c>
      <c r="ICO444" s="10">
        <f t="shared" si="1613"/>
        <v>0</v>
      </c>
      <c r="ICP444" s="10">
        <f t="shared" si="1613"/>
        <v>0</v>
      </c>
      <c r="ICQ444" s="10">
        <f t="shared" si="1613"/>
        <v>0</v>
      </c>
      <c r="ICR444" s="10">
        <f t="shared" si="1613"/>
        <v>0</v>
      </c>
      <c r="ICS444" s="10">
        <f t="shared" si="1613"/>
        <v>0</v>
      </c>
      <c r="ICT444" s="10">
        <f t="shared" si="1613"/>
        <v>0</v>
      </c>
      <c r="ICU444" s="10">
        <f t="shared" si="1613"/>
        <v>0</v>
      </c>
      <c r="ICV444" s="10">
        <f t="shared" si="1613"/>
        <v>0</v>
      </c>
      <c r="ICW444" s="10">
        <f t="shared" si="1613"/>
        <v>0</v>
      </c>
      <c r="ICX444" s="10">
        <f t="shared" si="1613"/>
        <v>0</v>
      </c>
      <c r="ICY444" s="10">
        <f t="shared" si="1613"/>
        <v>0</v>
      </c>
      <c r="ICZ444" s="10">
        <f t="shared" si="1613"/>
        <v>0</v>
      </c>
      <c r="IDA444" s="10">
        <f t="shared" si="1613"/>
        <v>0</v>
      </c>
      <c r="IDB444" s="10">
        <f t="shared" si="1613"/>
        <v>0</v>
      </c>
      <c r="IDC444" s="10">
        <f t="shared" si="1613"/>
        <v>0</v>
      </c>
      <c r="IDD444" s="10">
        <f t="shared" si="1613"/>
        <v>0</v>
      </c>
      <c r="IDE444" s="10">
        <f t="shared" si="1613"/>
        <v>0</v>
      </c>
      <c r="IDF444" s="10">
        <f t="shared" si="1613"/>
        <v>0</v>
      </c>
      <c r="IDG444" s="10">
        <f t="shared" si="1613"/>
        <v>0</v>
      </c>
      <c r="IDH444" s="10">
        <f t="shared" si="1613"/>
        <v>0</v>
      </c>
      <c r="IDI444" s="10">
        <f t="shared" si="1613"/>
        <v>0</v>
      </c>
      <c r="IDJ444" s="10">
        <f t="shared" si="1613"/>
        <v>0</v>
      </c>
      <c r="IDK444" s="10">
        <f t="shared" si="1613"/>
        <v>0</v>
      </c>
      <c r="IDL444" s="10">
        <f t="shared" si="1613"/>
        <v>0</v>
      </c>
      <c r="IDM444" s="10">
        <f t="shared" si="1613"/>
        <v>0</v>
      </c>
      <c r="IDN444" s="10">
        <f t="shared" si="1613"/>
        <v>0</v>
      </c>
      <c r="IDO444" s="10">
        <f t="shared" si="1613"/>
        <v>0</v>
      </c>
      <c r="IDP444" s="10">
        <f t="shared" si="1613"/>
        <v>0</v>
      </c>
      <c r="IDQ444" s="10">
        <f t="shared" si="1613"/>
        <v>0</v>
      </c>
      <c r="IDR444" s="10">
        <f t="shared" si="1613"/>
        <v>0</v>
      </c>
      <c r="IDS444" s="10">
        <f t="shared" si="1613"/>
        <v>0</v>
      </c>
      <c r="IDT444" s="10">
        <f t="shared" si="1613"/>
        <v>0</v>
      </c>
      <c r="IDU444" s="10">
        <f t="shared" si="1613"/>
        <v>0</v>
      </c>
      <c r="IDV444" s="10">
        <f t="shared" si="1613"/>
        <v>0</v>
      </c>
      <c r="IDW444" s="10">
        <f t="shared" si="1613"/>
        <v>0</v>
      </c>
      <c r="IDX444" s="10">
        <f t="shared" si="1613"/>
        <v>0</v>
      </c>
      <c r="IDY444" s="10">
        <f t="shared" si="1613"/>
        <v>0</v>
      </c>
      <c r="IDZ444" s="10">
        <f t="shared" si="1613"/>
        <v>0</v>
      </c>
      <c r="IEA444" s="10">
        <f t="shared" si="1613"/>
        <v>0</v>
      </c>
      <c r="IEB444" s="10">
        <f t="shared" si="1613"/>
        <v>0</v>
      </c>
      <c r="IEC444" s="10">
        <f t="shared" si="1613"/>
        <v>0</v>
      </c>
      <c r="IED444" s="10">
        <f t="shared" si="1613"/>
        <v>0</v>
      </c>
      <c r="IEE444" s="10">
        <f t="shared" si="1613"/>
        <v>0</v>
      </c>
      <c r="IEF444" s="10">
        <f t="shared" si="1613"/>
        <v>0</v>
      </c>
      <c r="IEG444" s="10">
        <f t="shared" si="1613"/>
        <v>0</v>
      </c>
      <c r="IEH444" s="10">
        <f t="shared" ref="IEH444:IGS444" si="1614">SUM(IEH441:IEH443)</f>
        <v>0</v>
      </c>
      <c r="IEI444" s="10">
        <f t="shared" si="1614"/>
        <v>0</v>
      </c>
      <c r="IEJ444" s="10">
        <f t="shared" si="1614"/>
        <v>0</v>
      </c>
      <c r="IEK444" s="10">
        <f t="shared" si="1614"/>
        <v>0</v>
      </c>
      <c r="IEL444" s="10">
        <f t="shared" si="1614"/>
        <v>0</v>
      </c>
      <c r="IEM444" s="10">
        <f t="shared" si="1614"/>
        <v>0</v>
      </c>
      <c r="IEN444" s="10">
        <f t="shared" si="1614"/>
        <v>0</v>
      </c>
      <c r="IEO444" s="10">
        <f t="shared" si="1614"/>
        <v>0</v>
      </c>
      <c r="IEP444" s="10">
        <f t="shared" si="1614"/>
        <v>0</v>
      </c>
      <c r="IEQ444" s="10">
        <f t="shared" si="1614"/>
        <v>0</v>
      </c>
      <c r="IER444" s="10">
        <f t="shared" si="1614"/>
        <v>0</v>
      </c>
      <c r="IES444" s="10">
        <f t="shared" si="1614"/>
        <v>0</v>
      </c>
      <c r="IET444" s="10">
        <f t="shared" si="1614"/>
        <v>0</v>
      </c>
      <c r="IEU444" s="10">
        <f t="shared" si="1614"/>
        <v>0</v>
      </c>
      <c r="IEV444" s="10">
        <f t="shared" si="1614"/>
        <v>0</v>
      </c>
      <c r="IEW444" s="10">
        <f t="shared" si="1614"/>
        <v>0</v>
      </c>
      <c r="IEX444" s="10">
        <f t="shared" si="1614"/>
        <v>0</v>
      </c>
      <c r="IEY444" s="10">
        <f t="shared" si="1614"/>
        <v>0</v>
      </c>
      <c r="IEZ444" s="10">
        <f t="shared" si="1614"/>
        <v>0</v>
      </c>
      <c r="IFA444" s="10">
        <f t="shared" si="1614"/>
        <v>0</v>
      </c>
      <c r="IFB444" s="10">
        <f t="shared" si="1614"/>
        <v>0</v>
      </c>
      <c r="IFC444" s="10">
        <f t="shared" si="1614"/>
        <v>0</v>
      </c>
      <c r="IFD444" s="10">
        <f t="shared" si="1614"/>
        <v>0</v>
      </c>
      <c r="IFE444" s="10">
        <f t="shared" si="1614"/>
        <v>0</v>
      </c>
      <c r="IFF444" s="10">
        <f t="shared" si="1614"/>
        <v>0</v>
      </c>
      <c r="IFG444" s="10">
        <f t="shared" si="1614"/>
        <v>0</v>
      </c>
      <c r="IFH444" s="10">
        <f t="shared" si="1614"/>
        <v>0</v>
      </c>
      <c r="IFI444" s="10">
        <f t="shared" si="1614"/>
        <v>0</v>
      </c>
      <c r="IFJ444" s="10">
        <f t="shared" si="1614"/>
        <v>0</v>
      </c>
      <c r="IFK444" s="10">
        <f t="shared" si="1614"/>
        <v>0</v>
      </c>
      <c r="IFL444" s="10">
        <f t="shared" si="1614"/>
        <v>0</v>
      </c>
      <c r="IFM444" s="10">
        <f t="shared" si="1614"/>
        <v>0</v>
      </c>
      <c r="IFN444" s="10">
        <f t="shared" si="1614"/>
        <v>0</v>
      </c>
      <c r="IFO444" s="10">
        <f t="shared" si="1614"/>
        <v>0</v>
      </c>
      <c r="IFP444" s="10">
        <f t="shared" si="1614"/>
        <v>0</v>
      </c>
      <c r="IFQ444" s="10">
        <f t="shared" si="1614"/>
        <v>0</v>
      </c>
      <c r="IFR444" s="10">
        <f t="shared" si="1614"/>
        <v>0</v>
      </c>
      <c r="IFS444" s="10">
        <f t="shared" si="1614"/>
        <v>0</v>
      </c>
      <c r="IFT444" s="10">
        <f t="shared" si="1614"/>
        <v>0</v>
      </c>
      <c r="IFU444" s="10">
        <f t="shared" si="1614"/>
        <v>0</v>
      </c>
      <c r="IFV444" s="10">
        <f t="shared" si="1614"/>
        <v>0</v>
      </c>
      <c r="IFW444" s="10">
        <f t="shared" si="1614"/>
        <v>0</v>
      </c>
      <c r="IFX444" s="10">
        <f t="shared" si="1614"/>
        <v>0</v>
      </c>
      <c r="IFY444" s="10">
        <f t="shared" si="1614"/>
        <v>0</v>
      </c>
      <c r="IFZ444" s="10">
        <f t="shared" si="1614"/>
        <v>0</v>
      </c>
      <c r="IGA444" s="10">
        <f t="shared" si="1614"/>
        <v>0</v>
      </c>
      <c r="IGB444" s="10">
        <f t="shared" si="1614"/>
        <v>0</v>
      </c>
      <c r="IGC444" s="10">
        <f t="shared" si="1614"/>
        <v>0</v>
      </c>
      <c r="IGD444" s="10">
        <f t="shared" si="1614"/>
        <v>0</v>
      </c>
      <c r="IGE444" s="10">
        <f t="shared" si="1614"/>
        <v>0</v>
      </c>
      <c r="IGF444" s="10">
        <f t="shared" si="1614"/>
        <v>0</v>
      </c>
      <c r="IGG444" s="10">
        <f t="shared" si="1614"/>
        <v>0</v>
      </c>
      <c r="IGH444" s="10">
        <f t="shared" si="1614"/>
        <v>0</v>
      </c>
      <c r="IGI444" s="10">
        <f t="shared" si="1614"/>
        <v>0</v>
      </c>
      <c r="IGJ444" s="10">
        <f t="shared" si="1614"/>
        <v>0</v>
      </c>
      <c r="IGK444" s="10">
        <f t="shared" si="1614"/>
        <v>0</v>
      </c>
      <c r="IGL444" s="10">
        <f t="shared" si="1614"/>
        <v>0</v>
      </c>
      <c r="IGM444" s="10">
        <f t="shared" si="1614"/>
        <v>0</v>
      </c>
      <c r="IGN444" s="10">
        <f t="shared" si="1614"/>
        <v>0</v>
      </c>
      <c r="IGO444" s="10">
        <f t="shared" si="1614"/>
        <v>0</v>
      </c>
      <c r="IGP444" s="10">
        <f t="shared" si="1614"/>
        <v>0</v>
      </c>
      <c r="IGQ444" s="10">
        <f t="shared" si="1614"/>
        <v>0</v>
      </c>
      <c r="IGR444" s="10">
        <f t="shared" si="1614"/>
        <v>0</v>
      </c>
      <c r="IGS444" s="10">
        <f t="shared" si="1614"/>
        <v>0</v>
      </c>
      <c r="IGT444" s="10">
        <f t="shared" ref="IGT444:IJE444" si="1615">SUM(IGT441:IGT443)</f>
        <v>0</v>
      </c>
      <c r="IGU444" s="10">
        <f t="shared" si="1615"/>
        <v>0</v>
      </c>
      <c r="IGV444" s="10">
        <f t="shared" si="1615"/>
        <v>0</v>
      </c>
      <c r="IGW444" s="10">
        <f t="shared" si="1615"/>
        <v>0</v>
      </c>
      <c r="IGX444" s="10">
        <f t="shared" si="1615"/>
        <v>0</v>
      </c>
      <c r="IGY444" s="10">
        <f t="shared" si="1615"/>
        <v>0</v>
      </c>
      <c r="IGZ444" s="10">
        <f t="shared" si="1615"/>
        <v>0</v>
      </c>
      <c r="IHA444" s="10">
        <f t="shared" si="1615"/>
        <v>0</v>
      </c>
      <c r="IHB444" s="10">
        <f t="shared" si="1615"/>
        <v>0</v>
      </c>
      <c r="IHC444" s="10">
        <f t="shared" si="1615"/>
        <v>0</v>
      </c>
      <c r="IHD444" s="10">
        <f t="shared" si="1615"/>
        <v>0</v>
      </c>
      <c r="IHE444" s="10">
        <f t="shared" si="1615"/>
        <v>0</v>
      </c>
      <c r="IHF444" s="10">
        <f t="shared" si="1615"/>
        <v>0</v>
      </c>
      <c r="IHG444" s="10">
        <f t="shared" si="1615"/>
        <v>0</v>
      </c>
      <c r="IHH444" s="10">
        <f t="shared" si="1615"/>
        <v>0</v>
      </c>
      <c r="IHI444" s="10">
        <f t="shared" si="1615"/>
        <v>0</v>
      </c>
      <c r="IHJ444" s="10">
        <f t="shared" si="1615"/>
        <v>0</v>
      </c>
      <c r="IHK444" s="10">
        <f t="shared" si="1615"/>
        <v>0</v>
      </c>
      <c r="IHL444" s="10">
        <f t="shared" si="1615"/>
        <v>0</v>
      </c>
      <c r="IHM444" s="10">
        <f t="shared" si="1615"/>
        <v>0</v>
      </c>
      <c r="IHN444" s="10">
        <f t="shared" si="1615"/>
        <v>0</v>
      </c>
      <c r="IHO444" s="10">
        <f t="shared" si="1615"/>
        <v>0</v>
      </c>
      <c r="IHP444" s="10">
        <f t="shared" si="1615"/>
        <v>0</v>
      </c>
      <c r="IHQ444" s="10">
        <f t="shared" si="1615"/>
        <v>0</v>
      </c>
      <c r="IHR444" s="10">
        <f t="shared" si="1615"/>
        <v>0</v>
      </c>
      <c r="IHS444" s="10">
        <f t="shared" si="1615"/>
        <v>0</v>
      </c>
      <c r="IHT444" s="10">
        <f t="shared" si="1615"/>
        <v>0</v>
      </c>
      <c r="IHU444" s="10">
        <f t="shared" si="1615"/>
        <v>0</v>
      </c>
      <c r="IHV444" s="10">
        <f t="shared" si="1615"/>
        <v>0</v>
      </c>
      <c r="IHW444" s="10">
        <f t="shared" si="1615"/>
        <v>0</v>
      </c>
      <c r="IHX444" s="10">
        <f t="shared" si="1615"/>
        <v>0</v>
      </c>
      <c r="IHY444" s="10">
        <f t="shared" si="1615"/>
        <v>0</v>
      </c>
      <c r="IHZ444" s="10">
        <f t="shared" si="1615"/>
        <v>0</v>
      </c>
      <c r="IIA444" s="10">
        <f t="shared" si="1615"/>
        <v>0</v>
      </c>
      <c r="IIB444" s="10">
        <f t="shared" si="1615"/>
        <v>0</v>
      </c>
      <c r="IIC444" s="10">
        <f t="shared" si="1615"/>
        <v>0</v>
      </c>
      <c r="IID444" s="10">
        <f t="shared" si="1615"/>
        <v>0</v>
      </c>
      <c r="IIE444" s="10">
        <f t="shared" si="1615"/>
        <v>0</v>
      </c>
      <c r="IIF444" s="10">
        <f t="shared" si="1615"/>
        <v>0</v>
      </c>
      <c r="IIG444" s="10">
        <f t="shared" si="1615"/>
        <v>0</v>
      </c>
      <c r="IIH444" s="10">
        <f t="shared" si="1615"/>
        <v>0</v>
      </c>
      <c r="III444" s="10">
        <f t="shared" si="1615"/>
        <v>0</v>
      </c>
      <c r="IIJ444" s="10">
        <f t="shared" si="1615"/>
        <v>0</v>
      </c>
      <c r="IIK444" s="10">
        <f t="shared" si="1615"/>
        <v>0</v>
      </c>
      <c r="IIL444" s="10">
        <f t="shared" si="1615"/>
        <v>0</v>
      </c>
      <c r="IIM444" s="10">
        <f t="shared" si="1615"/>
        <v>0</v>
      </c>
      <c r="IIN444" s="10">
        <f t="shared" si="1615"/>
        <v>0</v>
      </c>
      <c r="IIO444" s="10">
        <f t="shared" si="1615"/>
        <v>0</v>
      </c>
      <c r="IIP444" s="10">
        <f t="shared" si="1615"/>
        <v>0</v>
      </c>
      <c r="IIQ444" s="10">
        <f t="shared" si="1615"/>
        <v>0</v>
      </c>
      <c r="IIR444" s="10">
        <f t="shared" si="1615"/>
        <v>0</v>
      </c>
      <c r="IIS444" s="10">
        <f t="shared" si="1615"/>
        <v>0</v>
      </c>
      <c r="IIT444" s="10">
        <f t="shared" si="1615"/>
        <v>0</v>
      </c>
      <c r="IIU444" s="10">
        <f t="shared" si="1615"/>
        <v>0</v>
      </c>
      <c r="IIV444" s="10">
        <f t="shared" si="1615"/>
        <v>0</v>
      </c>
      <c r="IIW444" s="10">
        <f t="shared" si="1615"/>
        <v>0</v>
      </c>
      <c r="IIX444" s="10">
        <f t="shared" si="1615"/>
        <v>0</v>
      </c>
      <c r="IIY444" s="10">
        <f t="shared" si="1615"/>
        <v>0</v>
      </c>
      <c r="IIZ444" s="10">
        <f t="shared" si="1615"/>
        <v>0</v>
      </c>
      <c r="IJA444" s="10">
        <f t="shared" si="1615"/>
        <v>0</v>
      </c>
      <c r="IJB444" s="10">
        <f t="shared" si="1615"/>
        <v>0</v>
      </c>
      <c r="IJC444" s="10">
        <f t="shared" si="1615"/>
        <v>0</v>
      </c>
      <c r="IJD444" s="10">
        <f t="shared" si="1615"/>
        <v>0</v>
      </c>
      <c r="IJE444" s="10">
        <f t="shared" si="1615"/>
        <v>0</v>
      </c>
      <c r="IJF444" s="10">
        <f t="shared" ref="IJF444:ILQ444" si="1616">SUM(IJF441:IJF443)</f>
        <v>0</v>
      </c>
      <c r="IJG444" s="10">
        <f t="shared" si="1616"/>
        <v>0</v>
      </c>
      <c r="IJH444" s="10">
        <f t="shared" si="1616"/>
        <v>0</v>
      </c>
      <c r="IJI444" s="10">
        <f t="shared" si="1616"/>
        <v>0</v>
      </c>
      <c r="IJJ444" s="10">
        <f t="shared" si="1616"/>
        <v>0</v>
      </c>
      <c r="IJK444" s="10">
        <f t="shared" si="1616"/>
        <v>0</v>
      </c>
      <c r="IJL444" s="10">
        <f t="shared" si="1616"/>
        <v>0</v>
      </c>
      <c r="IJM444" s="10">
        <f t="shared" si="1616"/>
        <v>0</v>
      </c>
      <c r="IJN444" s="10">
        <f t="shared" si="1616"/>
        <v>0</v>
      </c>
      <c r="IJO444" s="10">
        <f t="shared" si="1616"/>
        <v>0</v>
      </c>
      <c r="IJP444" s="10">
        <f t="shared" si="1616"/>
        <v>0</v>
      </c>
      <c r="IJQ444" s="10">
        <f t="shared" si="1616"/>
        <v>0</v>
      </c>
      <c r="IJR444" s="10">
        <f t="shared" si="1616"/>
        <v>0</v>
      </c>
      <c r="IJS444" s="10">
        <f t="shared" si="1616"/>
        <v>0</v>
      </c>
      <c r="IJT444" s="10">
        <f t="shared" si="1616"/>
        <v>0</v>
      </c>
      <c r="IJU444" s="10">
        <f t="shared" si="1616"/>
        <v>0</v>
      </c>
      <c r="IJV444" s="10">
        <f t="shared" si="1616"/>
        <v>0</v>
      </c>
      <c r="IJW444" s="10">
        <f t="shared" si="1616"/>
        <v>0</v>
      </c>
      <c r="IJX444" s="10">
        <f t="shared" si="1616"/>
        <v>0</v>
      </c>
      <c r="IJY444" s="10">
        <f t="shared" si="1616"/>
        <v>0</v>
      </c>
      <c r="IJZ444" s="10">
        <f t="shared" si="1616"/>
        <v>0</v>
      </c>
      <c r="IKA444" s="10">
        <f t="shared" si="1616"/>
        <v>0</v>
      </c>
      <c r="IKB444" s="10">
        <f t="shared" si="1616"/>
        <v>0</v>
      </c>
      <c r="IKC444" s="10">
        <f t="shared" si="1616"/>
        <v>0</v>
      </c>
      <c r="IKD444" s="10">
        <f t="shared" si="1616"/>
        <v>0</v>
      </c>
      <c r="IKE444" s="10">
        <f t="shared" si="1616"/>
        <v>0</v>
      </c>
      <c r="IKF444" s="10">
        <f t="shared" si="1616"/>
        <v>0</v>
      </c>
      <c r="IKG444" s="10">
        <f t="shared" si="1616"/>
        <v>0</v>
      </c>
      <c r="IKH444" s="10">
        <f t="shared" si="1616"/>
        <v>0</v>
      </c>
      <c r="IKI444" s="10">
        <f t="shared" si="1616"/>
        <v>0</v>
      </c>
      <c r="IKJ444" s="10">
        <f t="shared" si="1616"/>
        <v>0</v>
      </c>
      <c r="IKK444" s="10">
        <f t="shared" si="1616"/>
        <v>0</v>
      </c>
      <c r="IKL444" s="10">
        <f t="shared" si="1616"/>
        <v>0</v>
      </c>
      <c r="IKM444" s="10">
        <f t="shared" si="1616"/>
        <v>0</v>
      </c>
      <c r="IKN444" s="10">
        <f t="shared" si="1616"/>
        <v>0</v>
      </c>
      <c r="IKO444" s="10">
        <f t="shared" si="1616"/>
        <v>0</v>
      </c>
      <c r="IKP444" s="10">
        <f t="shared" si="1616"/>
        <v>0</v>
      </c>
      <c r="IKQ444" s="10">
        <f t="shared" si="1616"/>
        <v>0</v>
      </c>
      <c r="IKR444" s="10">
        <f t="shared" si="1616"/>
        <v>0</v>
      </c>
      <c r="IKS444" s="10">
        <f t="shared" si="1616"/>
        <v>0</v>
      </c>
      <c r="IKT444" s="10">
        <f t="shared" si="1616"/>
        <v>0</v>
      </c>
      <c r="IKU444" s="10">
        <f t="shared" si="1616"/>
        <v>0</v>
      </c>
      <c r="IKV444" s="10">
        <f t="shared" si="1616"/>
        <v>0</v>
      </c>
      <c r="IKW444" s="10">
        <f t="shared" si="1616"/>
        <v>0</v>
      </c>
      <c r="IKX444" s="10">
        <f t="shared" si="1616"/>
        <v>0</v>
      </c>
      <c r="IKY444" s="10">
        <f t="shared" si="1616"/>
        <v>0</v>
      </c>
      <c r="IKZ444" s="10">
        <f t="shared" si="1616"/>
        <v>0</v>
      </c>
      <c r="ILA444" s="10">
        <f t="shared" si="1616"/>
        <v>0</v>
      </c>
      <c r="ILB444" s="10">
        <f t="shared" si="1616"/>
        <v>0</v>
      </c>
      <c r="ILC444" s="10">
        <f t="shared" si="1616"/>
        <v>0</v>
      </c>
      <c r="ILD444" s="10">
        <f t="shared" si="1616"/>
        <v>0</v>
      </c>
      <c r="ILE444" s="10">
        <f t="shared" si="1616"/>
        <v>0</v>
      </c>
      <c r="ILF444" s="10">
        <f t="shared" si="1616"/>
        <v>0</v>
      </c>
      <c r="ILG444" s="10">
        <f t="shared" si="1616"/>
        <v>0</v>
      </c>
      <c r="ILH444" s="10">
        <f t="shared" si="1616"/>
        <v>0</v>
      </c>
      <c r="ILI444" s="10">
        <f t="shared" si="1616"/>
        <v>0</v>
      </c>
      <c r="ILJ444" s="10">
        <f t="shared" si="1616"/>
        <v>0</v>
      </c>
      <c r="ILK444" s="10">
        <f t="shared" si="1616"/>
        <v>0</v>
      </c>
      <c r="ILL444" s="10">
        <f t="shared" si="1616"/>
        <v>0</v>
      </c>
      <c r="ILM444" s="10">
        <f t="shared" si="1616"/>
        <v>0</v>
      </c>
      <c r="ILN444" s="10">
        <f t="shared" si="1616"/>
        <v>0</v>
      </c>
      <c r="ILO444" s="10">
        <f t="shared" si="1616"/>
        <v>0</v>
      </c>
      <c r="ILP444" s="10">
        <f t="shared" si="1616"/>
        <v>0</v>
      </c>
      <c r="ILQ444" s="10">
        <f t="shared" si="1616"/>
        <v>0</v>
      </c>
      <c r="ILR444" s="10">
        <f t="shared" ref="ILR444:IOC444" si="1617">SUM(ILR441:ILR443)</f>
        <v>0</v>
      </c>
      <c r="ILS444" s="10">
        <f t="shared" si="1617"/>
        <v>0</v>
      </c>
      <c r="ILT444" s="10">
        <f t="shared" si="1617"/>
        <v>0</v>
      </c>
      <c r="ILU444" s="10">
        <f t="shared" si="1617"/>
        <v>0</v>
      </c>
      <c r="ILV444" s="10">
        <f t="shared" si="1617"/>
        <v>0</v>
      </c>
      <c r="ILW444" s="10">
        <f t="shared" si="1617"/>
        <v>0</v>
      </c>
      <c r="ILX444" s="10">
        <f t="shared" si="1617"/>
        <v>0</v>
      </c>
      <c r="ILY444" s="10">
        <f t="shared" si="1617"/>
        <v>0</v>
      </c>
      <c r="ILZ444" s="10">
        <f t="shared" si="1617"/>
        <v>0</v>
      </c>
      <c r="IMA444" s="10">
        <f t="shared" si="1617"/>
        <v>0</v>
      </c>
      <c r="IMB444" s="10">
        <f t="shared" si="1617"/>
        <v>0</v>
      </c>
      <c r="IMC444" s="10">
        <f t="shared" si="1617"/>
        <v>0</v>
      </c>
      <c r="IMD444" s="10">
        <f t="shared" si="1617"/>
        <v>0</v>
      </c>
      <c r="IME444" s="10">
        <f t="shared" si="1617"/>
        <v>0</v>
      </c>
      <c r="IMF444" s="10">
        <f t="shared" si="1617"/>
        <v>0</v>
      </c>
      <c r="IMG444" s="10">
        <f t="shared" si="1617"/>
        <v>0</v>
      </c>
      <c r="IMH444" s="10">
        <f t="shared" si="1617"/>
        <v>0</v>
      </c>
      <c r="IMI444" s="10">
        <f t="shared" si="1617"/>
        <v>0</v>
      </c>
      <c r="IMJ444" s="10">
        <f t="shared" si="1617"/>
        <v>0</v>
      </c>
      <c r="IMK444" s="10">
        <f t="shared" si="1617"/>
        <v>0</v>
      </c>
      <c r="IML444" s="10">
        <f t="shared" si="1617"/>
        <v>0</v>
      </c>
      <c r="IMM444" s="10">
        <f t="shared" si="1617"/>
        <v>0</v>
      </c>
      <c r="IMN444" s="10">
        <f t="shared" si="1617"/>
        <v>0</v>
      </c>
      <c r="IMO444" s="10">
        <f t="shared" si="1617"/>
        <v>0</v>
      </c>
      <c r="IMP444" s="10">
        <f t="shared" si="1617"/>
        <v>0</v>
      </c>
      <c r="IMQ444" s="10">
        <f t="shared" si="1617"/>
        <v>0</v>
      </c>
      <c r="IMR444" s="10">
        <f t="shared" si="1617"/>
        <v>0</v>
      </c>
      <c r="IMS444" s="10">
        <f t="shared" si="1617"/>
        <v>0</v>
      </c>
      <c r="IMT444" s="10">
        <f t="shared" si="1617"/>
        <v>0</v>
      </c>
      <c r="IMU444" s="10">
        <f t="shared" si="1617"/>
        <v>0</v>
      </c>
      <c r="IMV444" s="10">
        <f t="shared" si="1617"/>
        <v>0</v>
      </c>
      <c r="IMW444" s="10">
        <f t="shared" si="1617"/>
        <v>0</v>
      </c>
      <c r="IMX444" s="10">
        <f t="shared" si="1617"/>
        <v>0</v>
      </c>
      <c r="IMY444" s="10">
        <f t="shared" si="1617"/>
        <v>0</v>
      </c>
      <c r="IMZ444" s="10">
        <f t="shared" si="1617"/>
        <v>0</v>
      </c>
      <c r="INA444" s="10">
        <f t="shared" si="1617"/>
        <v>0</v>
      </c>
      <c r="INB444" s="10">
        <f t="shared" si="1617"/>
        <v>0</v>
      </c>
      <c r="INC444" s="10">
        <f t="shared" si="1617"/>
        <v>0</v>
      </c>
      <c r="IND444" s="10">
        <f t="shared" si="1617"/>
        <v>0</v>
      </c>
      <c r="INE444" s="10">
        <f t="shared" si="1617"/>
        <v>0</v>
      </c>
      <c r="INF444" s="10">
        <f t="shared" si="1617"/>
        <v>0</v>
      </c>
      <c r="ING444" s="10">
        <f t="shared" si="1617"/>
        <v>0</v>
      </c>
      <c r="INH444" s="10">
        <f t="shared" si="1617"/>
        <v>0</v>
      </c>
      <c r="INI444" s="10">
        <f t="shared" si="1617"/>
        <v>0</v>
      </c>
      <c r="INJ444" s="10">
        <f t="shared" si="1617"/>
        <v>0</v>
      </c>
      <c r="INK444" s="10">
        <f t="shared" si="1617"/>
        <v>0</v>
      </c>
      <c r="INL444" s="10">
        <f t="shared" si="1617"/>
        <v>0</v>
      </c>
      <c r="INM444" s="10">
        <f t="shared" si="1617"/>
        <v>0</v>
      </c>
      <c r="INN444" s="10">
        <f t="shared" si="1617"/>
        <v>0</v>
      </c>
      <c r="INO444" s="10">
        <f t="shared" si="1617"/>
        <v>0</v>
      </c>
      <c r="INP444" s="10">
        <f t="shared" si="1617"/>
        <v>0</v>
      </c>
      <c r="INQ444" s="10">
        <f t="shared" si="1617"/>
        <v>0</v>
      </c>
      <c r="INR444" s="10">
        <f t="shared" si="1617"/>
        <v>0</v>
      </c>
      <c r="INS444" s="10">
        <f t="shared" si="1617"/>
        <v>0</v>
      </c>
      <c r="INT444" s="10">
        <f t="shared" si="1617"/>
        <v>0</v>
      </c>
      <c r="INU444" s="10">
        <f t="shared" si="1617"/>
        <v>0</v>
      </c>
      <c r="INV444" s="10">
        <f t="shared" si="1617"/>
        <v>0</v>
      </c>
      <c r="INW444" s="10">
        <f t="shared" si="1617"/>
        <v>0</v>
      </c>
      <c r="INX444" s="10">
        <f t="shared" si="1617"/>
        <v>0</v>
      </c>
      <c r="INY444" s="10">
        <f t="shared" si="1617"/>
        <v>0</v>
      </c>
      <c r="INZ444" s="10">
        <f t="shared" si="1617"/>
        <v>0</v>
      </c>
      <c r="IOA444" s="10">
        <f t="shared" si="1617"/>
        <v>0</v>
      </c>
      <c r="IOB444" s="10">
        <f t="shared" si="1617"/>
        <v>0</v>
      </c>
      <c r="IOC444" s="10">
        <f t="shared" si="1617"/>
        <v>0</v>
      </c>
      <c r="IOD444" s="10">
        <f t="shared" ref="IOD444:IQO444" si="1618">SUM(IOD441:IOD443)</f>
        <v>0</v>
      </c>
      <c r="IOE444" s="10">
        <f t="shared" si="1618"/>
        <v>0</v>
      </c>
      <c r="IOF444" s="10">
        <f t="shared" si="1618"/>
        <v>0</v>
      </c>
      <c r="IOG444" s="10">
        <f t="shared" si="1618"/>
        <v>0</v>
      </c>
      <c r="IOH444" s="10">
        <f t="shared" si="1618"/>
        <v>0</v>
      </c>
      <c r="IOI444" s="10">
        <f t="shared" si="1618"/>
        <v>0</v>
      </c>
      <c r="IOJ444" s="10">
        <f t="shared" si="1618"/>
        <v>0</v>
      </c>
      <c r="IOK444" s="10">
        <f t="shared" si="1618"/>
        <v>0</v>
      </c>
      <c r="IOL444" s="10">
        <f t="shared" si="1618"/>
        <v>0</v>
      </c>
      <c r="IOM444" s="10">
        <f t="shared" si="1618"/>
        <v>0</v>
      </c>
      <c r="ION444" s="10">
        <f t="shared" si="1618"/>
        <v>0</v>
      </c>
      <c r="IOO444" s="10">
        <f t="shared" si="1618"/>
        <v>0</v>
      </c>
      <c r="IOP444" s="10">
        <f t="shared" si="1618"/>
        <v>0</v>
      </c>
      <c r="IOQ444" s="10">
        <f t="shared" si="1618"/>
        <v>0</v>
      </c>
      <c r="IOR444" s="10">
        <f t="shared" si="1618"/>
        <v>0</v>
      </c>
      <c r="IOS444" s="10">
        <f t="shared" si="1618"/>
        <v>0</v>
      </c>
      <c r="IOT444" s="10">
        <f t="shared" si="1618"/>
        <v>0</v>
      </c>
      <c r="IOU444" s="10">
        <f t="shared" si="1618"/>
        <v>0</v>
      </c>
      <c r="IOV444" s="10">
        <f t="shared" si="1618"/>
        <v>0</v>
      </c>
      <c r="IOW444" s="10">
        <f t="shared" si="1618"/>
        <v>0</v>
      </c>
      <c r="IOX444" s="10">
        <f t="shared" si="1618"/>
        <v>0</v>
      </c>
      <c r="IOY444" s="10">
        <f t="shared" si="1618"/>
        <v>0</v>
      </c>
      <c r="IOZ444" s="10">
        <f t="shared" si="1618"/>
        <v>0</v>
      </c>
      <c r="IPA444" s="10">
        <f t="shared" si="1618"/>
        <v>0</v>
      </c>
      <c r="IPB444" s="10">
        <f t="shared" si="1618"/>
        <v>0</v>
      </c>
      <c r="IPC444" s="10">
        <f t="shared" si="1618"/>
        <v>0</v>
      </c>
      <c r="IPD444" s="10">
        <f t="shared" si="1618"/>
        <v>0</v>
      </c>
      <c r="IPE444" s="10">
        <f t="shared" si="1618"/>
        <v>0</v>
      </c>
      <c r="IPF444" s="10">
        <f t="shared" si="1618"/>
        <v>0</v>
      </c>
      <c r="IPG444" s="10">
        <f t="shared" si="1618"/>
        <v>0</v>
      </c>
      <c r="IPH444" s="10">
        <f t="shared" si="1618"/>
        <v>0</v>
      </c>
      <c r="IPI444" s="10">
        <f t="shared" si="1618"/>
        <v>0</v>
      </c>
      <c r="IPJ444" s="10">
        <f t="shared" si="1618"/>
        <v>0</v>
      </c>
      <c r="IPK444" s="10">
        <f t="shared" si="1618"/>
        <v>0</v>
      </c>
      <c r="IPL444" s="10">
        <f t="shared" si="1618"/>
        <v>0</v>
      </c>
      <c r="IPM444" s="10">
        <f t="shared" si="1618"/>
        <v>0</v>
      </c>
      <c r="IPN444" s="10">
        <f t="shared" si="1618"/>
        <v>0</v>
      </c>
      <c r="IPO444" s="10">
        <f t="shared" si="1618"/>
        <v>0</v>
      </c>
      <c r="IPP444" s="10">
        <f t="shared" si="1618"/>
        <v>0</v>
      </c>
      <c r="IPQ444" s="10">
        <f t="shared" si="1618"/>
        <v>0</v>
      </c>
      <c r="IPR444" s="10">
        <f t="shared" si="1618"/>
        <v>0</v>
      </c>
      <c r="IPS444" s="10">
        <f t="shared" si="1618"/>
        <v>0</v>
      </c>
      <c r="IPT444" s="10">
        <f t="shared" si="1618"/>
        <v>0</v>
      </c>
      <c r="IPU444" s="10">
        <f t="shared" si="1618"/>
        <v>0</v>
      </c>
      <c r="IPV444" s="10">
        <f t="shared" si="1618"/>
        <v>0</v>
      </c>
      <c r="IPW444" s="10">
        <f t="shared" si="1618"/>
        <v>0</v>
      </c>
      <c r="IPX444" s="10">
        <f t="shared" si="1618"/>
        <v>0</v>
      </c>
      <c r="IPY444" s="10">
        <f t="shared" si="1618"/>
        <v>0</v>
      </c>
      <c r="IPZ444" s="10">
        <f t="shared" si="1618"/>
        <v>0</v>
      </c>
      <c r="IQA444" s="10">
        <f t="shared" si="1618"/>
        <v>0</v>
      </c>
      <c r="IQB444" s="10">
        <f t="shared" si="1618"/>
        <v>0</v>
      </c>
      <c r="IQC444" s="10">
        <f t="shared" si="1618"/>
        <v>0</v>
      </c>
      <c r="IQD444" s="10">
        <f t="shared" si="1618"/>
        <v>0</v>
      </c>
      <c r="IQE444" s="10">
        <f t="shared" si="1618"/>
        <v>0</v>
      </c>
      <c r="IQF444" s="10">
        <f t="shared" si="1618"/>
        <v>0</v>
      </c>
      <c r="IQG444" s="10">
        <f t="shared" si="1618"/>
        <v>0</v>
      </c>
      <c r="IQH444" s="10">
        <f t="shared" si="1618"/>
        <v>0</v>
      </c>
      <c r="IQI444" s="10">
        <f t="shared" si="1618"/>
        <v>0</v>
      </c>
      <c r="IQJ444" s="10">
        <f t="shared" si="1618"/>
        <v>0</v>
      </c>
      <c r="IQK444" s="10">
        <f t="shared" si="1618"/>
        <v>0</v>
      </c>
      <c r="IQL444" s="10">
        <f t="shared" si="1618"/>
        <v>0</v>
      </c>
      <c r="IQM444" s="10">
        <f t="shared" si="1618"/>
        <v>0</v>
      </c>
      <c r="IQN444" s="10">
        <f t="shared" si="1618"/>
        <v>0</v>
      </c>
      <c r="IQO444" s="10">
        <f t="shared" si="1618"/>
        <v>0</v>
      </c>
      <c r="IQP444" s="10">
        <f t="shared" ref="IQP444:ITA444" si="1619">SUM(IQP441:IQP443)</f>
        <v>0</v>
      </c>
      <c r="IQQ444" s="10">
        <f t="shared" si="1619"/>
        <v>0</v>
      </c>
      <c r="IQR444" s="10">
        <f t="shared" si="1619"/>
        <v>0</v>
      </c>
      <c r="IQS444" s="10">
        <f t="shared" si="1619"/>
        <v>0</v>
      </c>
      <c r="IQT444" s="10">
        <f t="shared" si="1619"/>
        <v>0</v>
      </c>
      <c r="IQU444" s="10">
        <f t="shared" si="1619"/>
        <v>0</v>
      </c>
      <c r="IQV444" s="10">
        <f t="shared" si="1619"/>
        <v>0</v>
      </c>
      <c r="IQW444" s="10">
        <f t="shared" si="1619"/>
        <v>0</v>
      </c>
      <c r="IQX444" s="10">
        <f t="shared" si="1619"/>
        <v>0</v>
      </c>
      <c r="IQY444" s="10">
        <f t="shared" si="1619"/>
        <v>0</v>
      </c>
      <c r="IQZ444" s="10">
        <f t="shared" si="1619"/>
        <v>0</v>
      </c>
      <c r="IRA444" s="10">
        <f t="shared" si="1619"/>
        <v>0</v>
      </c>
      <c r="IRB444" s="10">
        <f t="shared" si="1619"/>
        <v>0</v>
      </c>
      <c r="IRC444" s="10">
        <f t="shared" si="1619"/>
        <v>0</v>
      </c>
      <c r="IRD444" s="10">
        <f t="shared" si="1619"/>
        <v>0</v>
      </c>
      <c r="IRE444" s="10">
        <f t="shared" si="1619"/>
        <v>0</v>
      </c>
      <c r="IRF444" s="10">
        <f t="shared" si="1619"/>
        <v>0</v>
      </c>
      <c r="IRG444" s="10">
        <f t="shared" si="1619"/>
        <v>0</v>
      </c>
      <c r="IRH444" s="10">
        <f t="shared" si="1619"/>
        <v>0</v>
      </c>
      <c r="IRI444" s="10">
        <f t="shared" si="1619"/>
        <v>0</v>
      </c>
      <c r="IRJ444" s="10">
        <f t="shared" si="1619"/>
        <v>0</v>
      </c>
      <c r="IRK444" s="10">
        <f t="shared" si="1619"/>
        <v>0</v>
      </c>
      <c r="IRL444" s="10">
        <f t="shared" si="1619"/>
        <v>0</v>
      </c>
      <c r="IRM444" s="10">
        <f t="shared" si="1619"/>
        <v>0</v>
      </c>
      <c r="IRN444" s="10">
        <f t="shared" si="1619"/>
        <v>0</v>
      </c>
      <c r="IRO444" s="10">
        <f t="shared" si="1619"/>
        <v>0</v>
      </c>
      <c r="IRP444" s="10">
        <f t="shared" si="1619"/>
        <v>0</v>
      </c>
      <c r="IRQ444" s="10">
        <f t="shared" si="1619"/>
        <v>0</v>
      </c>
      <c r="IRR444" s="10">
        <f t="shared" si="1619"/>
        <v>0</v>
      </c>
      <c r="IRS444" s="10">
        <f t="shared" si="1619"/>
        <v>0</v>
      </c>
      <c r="IRT444" s="10">
        <f t="shared" si="1619"/>
        <v>0</v>
      </c>
      <c r="IRU444" s="10">
        <f t="shared" si="1619"/>
        <v>0</v>
      </c>
      <c r="IRV444" s="10">
        <f t="shared" si="1619"/>
        <v>0</v>
      </c>
      <c r="IRW444" s="10">
        <f t="shared" si="1619"/>
        <v>0</v>
      </c>
      <c r="IRX444" s="10">
        <f t="shared" si="1619"/>
        <v>0</v>
      </c>
      <c r="IRY444" s="10">
        <f t="shared" si="1619"/>
        <v>0</v>
      </c>
      <c r="IRZ444" s="10">
        <f t="shared" si="1619"/>
        <v>0</v>
      </c>
      <c r="ISA444" s="10">
        <f t="shared" si="1619"/>
        <v>0</v>
      </c>
      <c r="ISB444" s="10">
        <f t="shared" si="1619"/>
        <v>0</v>
      </c>
      <c r="ISC444" s="10">
        <f t="shared" si="1619"/>
        <v>0</v>
      </c>
      <c r="ISD444" s="10">
        <f t="shared" si="1619"/>
        <v>0</v>
      </c>
      <c r="ISE444" s="10">
        <f t="shared" si="1619"/>
        <v>0</v>
      </c>
      <c r="ISF444" s="10">
        <f t="shared" si="1619"/>
        <v>0</v>
      </c>
      <c r="ISG444" s="10">
        <f t="shared" si="1619"/>
        <v>0</v>
      </c>
      <c r="ISH444" s="10">
        <f t="shared" si="1619"/>
        <v>0</v>
      </c>
      <c r="ISI444" s="10">
        <f t="shared" si="1619"/>
        <v>0</v>
      </c>
      <c r="ISJ444" s="10">
        <f t="shared" si="1619"/>
        <v>0</v>
      </c>
      <c r="ISK444" s="10">
        <f t="shared" si="1619"/>
        <v>0</v>
      </c>
      <c r="ISL444" s="10">
        <f t="shared" si="1619"/>
        <v>0</v>
      </c>
      <c r="ISM444" s="10">
        <f t="shared" si="1619"/>
        <v>0</v>
      </c>
      <c r="ISN444" s="10">
        <f t="shared" si="1619"/>
        <v>0</v>
      </c>
      <c r="ISO444" s="10">
        <f t="shared" si="1619"/>
        <v>0</v>
      </c>
      <c r="ISP444" s="10">
        <f t="shared" si="1619"/>
        <v>0</v>
      </c>
      <c r="ISQ444" s="10">
        <f t="shared" si="1619"/>
        <v>0</v>
      </c>
      <c r="ISR444" s="10">
        <f t="shared" si="1619"/>
        <v>0</v>
      </c>
      <c r="ISS444" s="10">
        <f t="shared" si="1619"/>
        <v>0</v>
      </c>
      <c r="IST444" s="10">
        <f t="shared" si="1619"/>
        <v>0</v>
      </c>
      <c r="ISU444" s="10">
        <f t="shared" si="1619"/>
        <v>0</v>
      </c>
      <c r="ISV444" s="10">
        <f t="shared" si="1619"/>
        <v>0</v>
      </c>
      <c r="ISW444" s="10">
        <f t="shared" si="1619"/>
        <v>0</v>
      </c>
      <c r="ISX444" s="10">
        <f t="shared" si="1619"/>
        <v>0</v>
      </c>
      <c r="ISY444" s="10">
        <f t="shared" si="1619"/>
        <v>0</v>
      </c>
      <c r="ISZ444" s="10">
        <f t="shared" si="1619"/>
        <v>0</v>
      </c>
      <c r="ITA444" s="10">
        <f t="shared" si="1619"/>
        <v>0</v>
      </c>
      <c r="ITB444" s="10">
        <f t="shared" ref="ITB444:IVM444" si="1620">SUM(ITB441:ITB443)</f>
        <v>0</v>
      </c>
      <c r="ITC444" s="10">
        <f t="shared" si="1620"/>
        <v>0</v>
      </c>
      <c r="ITD444" s="10">
        <f t="shared" si="1620"/>
        <v>0</v>
      </c>
      <c r="ITE444" s="10">
        <f t="shared" si="1620"/>
        <v>0</v>
      </c>
      <c r="ITF444" s="10">
        <f t="shared" si="1620"/>
        <v>0</v>
      </c>
      <c r="ITG444" s="10">
        <f t="shared" si="1620"/>
        <v>0</v>
      </c>
      <c r="ITH444" s="10">
        <f t="shared" si="1620"/>
        <v>0</v>
      </c>
      <c r="ITI444" s="10">
        <f t="shared" si="1620"/>
        <v>0</v>
      </c>
      <c r="ITJ444" s="10">
        <f t="shared" si="1620"/>
        <v>0</v>
      </c>
      <c r="ITK444" s="10">
        <f t="shared" si="1620"/>
        <v>0</v>
      </c>
      <c r="ITL444" s="10">
        <f t="shared" si="1620"/>
        <v>0</v>
      </c>
      <c r="ITM444" s="10">
        <f t="shared" si="1620"/>
        <v>0</v>
      </c>
      <c r="ITN444" s="10">
        <f t="shared" si="1620"/>
        <v>0</v>
      </c>
      <c r="ITO444" s="10">
        <f t="shared" si="1620"/>
        <v>0</v>
      </c>
      <c r="ITP444" s="10">
        <f t="shared" si="1620"/>
        <v>0</v>
      </c>
      <c r="ITQ444" s="10">
        <f t="shared" si="1620"/>
        <v>0</v>
      </c>
      <c r="ITR444" s="10">
        <f t="shared" si="1620"/>
        <v>0</v>
      </c>
      <c r="ITS444" s="10">
        <f t="shared" si="1620"/>
        <v>0</v>
      </c>
      <c r="ITT444" s="10">
        <f t="shared" si="1620"/>
        <v>0</v>
      </c>
      <c r="ITU444" s="10">
        <f t="shared" si="1620"/>
        <v>0</v>
      </c>
      <c r="ITV444" s="10">
        <f t="shared" si="1620"/>
        <v>0</v>
      </c>
      <c r="ITW444" s="10">
        <f t="shared" si="1620"/>
        <v>0</v>
      </c>
      <c r="ITX444" s="10">
        <f t="shared" si="1620"/>
        <v>0</v>
      </c>
      <c r="ITY444" s="10">
        <f t="shared" si="1620"/>
        <v>0</v>
      </c>
      <c r="ITZ444" s="10">
        <f t="shared" si="1620"/>
        <v>0</v>
      </c>
      <c r="IUA444" s="10">
        <f t="shared" si="1620"/>
        <v>0</v>
      </c>
      <c r="IUB444" s="10">
        <f t="shared" si="1620"/>
        <v>0</v>
      </c>
      <c r="IUC444" s="10">
        <f t="shared" si="1620"/>
        <v>0</v>
      </c>
      <c r="IUD444" s="10">
        <f t="shared" si="1620"/>
        <v>0</v>
      </c>
      <c r="IUE444" s="10">
        <f t="shared" si="1620"/>
        <v>0</v>
      </c>
      <c r="IUF444" s="10">
        <f t="shared" si="1620"/>
        <v>0</v>
      </c>
      <c r="IUG444" s="10">
        <f t="shared" si="1620"/>
        <v>0</v>
      </c>
      <c r="IUH444" s="10">
        <f t="shared" si="1620"/>
        <v>0</v>
      </c>
      <c r="IUI444" s="10">
        <f t="shared" si="1620"/>
        <v>0</v>
      </c>
      <c r="IUJ444" s="10">
        <f t="shared" si="1620"/>
        <v>0</v>
      </c>
      <c r="IUK444" s="10">
        <f t="shared" si="1620"/>
        <v>0</v>
      </c>
      <c r="IUL444" s="10">
        <f t="shared" si="1620"/>
        <v>0</v>
      </c>
      <c r="IUM444" s="10">
        <f t="shared" si="1620"/>
        <v>0</v>
      </c>
      <c r="IUN444" s="10">
        <f t="shared" si="1620"/>
        <v>0</v>
      </c>
      <c r="IUO444" s="10">
        <f t="shared" si="1620"/>
        <v>0</v>
      </c>
      <c r="IUP444" s="10">
        <f t="shared" si="1620"/>
        <v>0</v>
      </c>
      <c r="IUQ444" s="10">
        <f t="shared" si="1620"/>
        <v>0</v>
      </c>
      <c r="IUR444" s="10">
        <f t="shared" si="1620"/>
        <v>0</v>
      </c>
      <c r="IUS444" s="10">
        <f t="shared" si="1620"/>
        <v>0</v>
      </c>
      <c r="IUT444" s="10">
        <f t="shared" si="1620"/>
        <v>0</v>
      </c>
      <c r="IUU444" s="10">
        <f t="shared" si="1620"/>
        <v>0</v>
      </c>
      <c r="IUV444" s="10">
        <f t="shared" si="1620"/>
        <v>0</v>
      </c>
      <c r="IUW444" s="10">
        <f t="shared" si="1620"/>
        <v>0</v>
      </c>
      <c r="IUX444" s="10">
        <f t="shared" si="1620"/>
        <v>0</v>
      </c>
      <c r="IUY444" s="10">
        <f t="shared" si="1620"/>
        <v>0</v>
      </c>
      <c r="IUZ444" s="10">
        <f t="shared" si="1620"/>
        <v>0</v>
      </c>
      <c r="IVA444" s="10">
        <f t="shared" si="1620"/>
        <v>0</v>
      </c>
      <c r="IVB444" s="10">
        <f t="shared" si="1620"/>
        <v>0</v>
      </c>
      <c r="IVC444" s="10">
        <f t="shared" si="1620"/>
        <v>0</v>
      </c>
      <c r="IVD444" s="10">
        <f t="shared" si="1620"/>
        <v>0</v>
      </c>
      <c r="IVE444" s="10">
        <f t="shared" si="1620"/>
        <v>0</v>
      </c>
      <c r="IVF444" s="10">
        <f t="shared" si="1620"/>
        <v>0</v>
      </c>
      <c r="IVG444" s="10">
        <f t="shared" si="1620"/>
        <v>0</v>
      </c>
      <c r="IVH444" s="10">
        <f t="shared" si="1620"/>
        <v>0</v>
      </c>
      <c r="IVI444" s="10">
        <f t="shared" si="1620"/>
        <v>0</v>
      </c>
      <c r="IVJ444" s="10">
        <f t="shared" si="1620"/>
        <v>0</v>
      </c>
      <c r="IVK444" s="10">
        <f t="shared" si="1620"/>
        <v>0</v>
      </c>
      <c r="IVL444" s="10">
        <f t="shared" si="1620"/>
        <v>0</v>
      </c>
      <c r="IVM444" s="10">
        <f t="shared" si="1620"/>
        <v>0</v>
      </c>
      <c r="IVN444" s="10">
        <f t="shared" ref="IVN444:IXY444" si="1621">SUM(IVN441:IVN443)</f>
        <v>0</v>
      </c>
      <c r="IVO444" s="10">
        <f t="shared" si="1621"/>
        <v>0</v>
      </c>
      <c r="IVP444" s="10">
        <f t="shared" si="1621"/>
        <v>0</v>
      </c>
      <c r="IVQ444" s="10">
        <f t="shared" si="1621"/>
        <v>0</v>
      </c>
      <c r="IVR444" s="10">
        <f t="shared" si="1621"/>
        <v>0</v>
      </c>
      <c r="IVS444" s="10">
        <f t="shared" si="1621"/>
        <v>0</v>
      </c>
      <c r="IVT444" s="10">
        <f t="shared" si="1621"/>
        <v>0</v>
      </c>
      <c r="IVU444" s="10">
        <f t="shared" si="1621"/>
        <v>0</v>
      </c>
      <c r="IVV444" s="10">
        <f t="shared" si="1621"/>
        <v>0</v>
      </c>
      <c r="IVW444" s="10">
        <f t="shared" si="1621"/>
        <v>0</v>
      </c>
      <c r="IVX444" s="10">
        <f t="shared" si="1621"/>
        <v>0</v>
      </c>
      <c r="IVY444" s="10">
        <f t="shared" si="1621"/>
        <v>0</v>
      </c>
      <c r="IVZ444" s="10">
        <f t="shared" si="1621"/>
        <v>0</v>
      </c>
      <c r="IWA444" s="10">
        <f t="shared" si="1621"/>
        <v>0</v>
      </c>
      <c r="IWB444" s="10">
        <f t="shared" si="1621"/>
        <v>0</v>
      </c>
      <c r="IWC444" s="10">
        <f t="shared" si="1621"/>
        <v>0</v>
      </c>
      <c r="IWD444" s="10">
        <f t="shared" si="1621"/>
        <v>0</v>
      </c>
      <c r="IWE444" s="10">
        <f t="shared" si="1621"/>
        <v>0</v>
      </c>
      <c r="IWF444" s="10">
        <f t="shared" si="1621"/>
        <v>0</v>
      </c>
      <c r="IWG444" s="10">
        <f t="shared" si="1621"/>
        <v>0</v>
      </c>
      <c r="IWH444" s="10">
        <f t="shared" si="1621"/>
        <v>0</v>
      </c>
      <c r="IWI444" s="10">
        <f t="shared" si="1621"/>
        <v>0</v>
      </c>
      <c r="IWJ444" s="10">
        <f t="shared" si="1621"/>
        <v>0</v>
      </c>
      <c r="IWK444" s="10">
        <f t="shared" si="1621"/>
        <v>0</v>
      </c>
      <c r="IWL444" s="10">
        <f t="shared" si="1621"/>
        <v>0</v>
      </c>
      <c r="IWM444" s="10">
        <f t="shared" si="1621"/>
        <v>0</v>
      </c>
      <c r="IWN444" s="10">
        <f t="shared" si="1621"/>
        <v>0</v>
      </c>
      <c r="IWO444" s="10">
        <f t="shared" si="1621"/>
        <v>0</v>
      </c>
      <c r="IWP444" s="10">
        <f t="shared" si="1621"/>
        <v>0</v>
      </c>
      <c r="IWQ444" s="10">
        <f t="shared" si="1621"/>
        <v>0</v>
      </c>
      <c r="IWR444" s="10">
        <f t="shared" si="1621"/>
        <v>0</v>
      </c>
      <c r="IWS444" s="10">
        <f t="shared" si="1621"/>
        <v>0</v>
      </c>
      <c r="IWT444" s="10">
        <f t="shared" si="1621"/>
        <v>0</v>
      </c>
      <c r="IWU444" s="10">
        <f t="shared" si="1621"/>
        <v>0</v>
      </c>
      <c r="IWV444" s="10">
        <f t="shared" si="1621"/>
        <v>0</v>
      </c>
      <c r="IWW444" s="10">
        <f t="shared" si="1621"/>
        <v>0</v>
      </c>
      <c r="IWX444" s="10">
        <f t="shared" si="1621"/>
        <v>0</v>
      </c>
      <c r="IWY444" s="10">
        <f t="shared" si="1621"/>
        <v>0</v>
      </c>
      <c r="IWZ444" s="10">
        <f t="shared" si="1621"/>
        <v>0</v>
      </c>
      <c r="IXA444" s="10">
        <f t="shared" si="1621"/>
        <v>0</v>
      </c>
      <c r="IXB444" s="10">
        <f t="shared" si="1621"/>
        <v>0</v>
      </c>
      <c r="IXC444" s="10">
        <f t="shared" si="1621"/>
        <v>0</v>
      </c>
      <c r="IXD444" s="10">
        <f t="shared" si="1621"/>
        <v>0</v>
      </c>
      <c r="IXE444" s="10">
        <f t="shared" si="1621"/>
        <v>0</v>
      </c>
      <c r="IXF444" s="10">
        <f t="shared" si="1621"/>
        <v>0</v>
      </c>
      <c r="IXG444" s="10">
        <f t="shared" si="1621"/>
        <v>0</v>
      </c>
      <c r="IXH444" s="10">
        <f t="shared" si="1621"/>
        <v>0</v>
      </c>
      <c r="IXI444" s="10">
        <f t="shared" si="1621"/>
        <v>0</v>
      </c>
      <c r="IXJ444" s="10">
        <f t="shared" si="1621"/>
        <v>0</v>
      </c>
      <c r="IXK444" s="10">
        <f t="shared" si="1621"/>
        <v>0</v>
      </c>
      <c r="IXL444" s="10">
        <f t="shared" si="1621"/>
        <v>0</v>
      </c>
      <c r="IXM444" s="10">
        <f t="shared" si="1621"/>
        <v>0</v>
      </c>
      <c r="IXN444" s="10">
        <f t="shared" si="1621"/>
        <v>0</v>
      </c>
      <c r="IXO444" s="10">
        <f t="shared" si="1621"/>
        <v>0</v>
      </c>
      <c r="IXP444" s="10">
        <f t="shared" si="1621"/>
        <v>0</v>
      </c>
      <c r="IXQ444" s="10">
        <f t="shared" si="1621"/>
        <v>0</v>
      </c>
      <c r="IXR444" s="10">
        <f t="shared" si="1621"/>
        <v>0</v>
      </c>
      <c r="IXS444" s="10">
        <f t="shared" si="1621"/>
        <v>0</v>
      </c>
      <c r="IXT444" s="10">
        <f t="shared" si="1621"/>
        <v>0</v>
      </c>
      <c r="IXU444" s="10">
        <f t="shared" si="1621"/>
        <v>0</v>
      </c>
      <c r="IXV444" s="10">
        <f t="shared" si="1621"/>
        <v>0</v>
      </c>
      <c r="IXW444" s="10">
        <f t="shared" si="1621"/>
        <v>0</v>
      </c>
      <c r="IXX444" s="10">
        <f t="shared" si="1621"/>
        <v>0</v>
      </c>
      <c r="IXY444" s="10">
        <f t="shared" si="1621"/>
        <v>0</v>
      </c>
      <c r="IXZ444" s="10">
        <f t="shared" ref="IXZ444:JAK444" si="1622">SUM(IXZ441:IXZ443)</f>
        <v>0</v>
      </c>
      <c r="IYA444" s="10">
        <f t="shared" si="1622"/>
        <v>0</v>
      </c>
      <c r="IYB444" s="10">
        <f t="shared" si="1622"/>
        <v>0</v>
      </c>
      <c r="IYC444" s="10">
        <f t="shared" si="1622"/>
        <v>0</v>
      </c>
      <c r="IYD444" s="10">
        <f t="shared" si="1622"/>
        <v>0</v>
      </c>
      <c r="IYE444" s="10">
        <f t="shared" si="1622"/>
        <v>0</v>
      </c>
      <c r="IYF444" s="10">
        <f t="shared" si="1622"/>
        <v>0</v>
      </c>
      <c r="IYG444" s="10">
        <f t="shared" si="1622"/>
        <v>0</v>
      </c>
      <c r="IYH444" s="10">
        <f t="shared" si="1622"/>
        <v>0</v>
      </c>
      <c r="IYI444" s="10">
        <f t="shared" si="1622"/>
        <v>0</v>
      </c>
      <c r="IYJ444" s="10">
        <f t="shared" si="1622"/>
        <v>0</v>
      </c>
      <c r="IYK444" s="10">
        <f t="shared" si="1622"/>
        <v>0</v>
      </c>
      <c r="IYL444" s="10">
        <f t="shared" si="1622"/>
        <v>0</v>
      </c>
      <c r="IYM444" s="10">
        <f t="shared" si="1622"/>
        <v>0</v>
      </c>
      <c r="IYN444" s="10">
        <f t="shared" si="1622"/>
        <v>0</v>
      </c>
      <c r="IYO444" s="10">
        <f t="shared" si="1622"/>
        <v>0</v>
      </c>
      <c r="IYP444" s="10">
        <f t="shared" si="1622"/>
        <v>0</v>
      </c>
      <c r="IYQ444" s="10">
        <f t="shared" si="1622"/>
        <v>0</v>
      </c>
      <c r="IYR444" s="10">
        <f t="shared" si="1622"/>
        <v>0</v>
      </c>
      <c r="IYS444" s="10">
        <f t="shared" si="1622"/>
        <v>0</v>
      </c>
      <c r="IYT444" s="10">
        <f t="shared" si="1622"/>
        <v>0</v>
      </c>
      <c r="IYU444" s="10">
        <f t="shared" si="1622"/>
        <v>0</v>
      </c>
      <c r="IYV444" s="10">
        <f t="shared" si="1622"/>
        <v>0</v>
      </c>
      <c r="IYW444" s="10">
        <f t="shared" si="1622"/>
        <v>0</v>
      </c>
      <c r="IYX444" s="10">
        <f t="shared" si="1622"/>
        <v>0</v>
      </c>
      <c r="IYY444" s="10">
        <f t="shared" si="1622"/>
        <v>0</v>
      </c>
      <c r="IYZ444" s="10">
        <f t="shared" si="1622"/>
        <v>0</v>
      </c>
      <c r="IZA444" s="10">
        <f t="shared" si="1622"/>
        <v>0</v>
      </c>
      <c r="IZB444" s="10">
        <f t="shared" si="1622"/>
        <v>0</v>
      </c>
      <c r="IZC444" s="10">
        <f t="shared" si="1622"/>
        <v>0</v>
      </c>
      <c r="IZD444" s="10">
        <f t="shared" si="1622"/>
        <v>0</v>
      </c>
      <c r="IZE444" s="10">
        <f t="shared" si="1622"/>
        <v>0</v>
      </c>
      <c r="IZF444" s="10">
        <f t="shared" si="1622"/>
        <v>0</v>
      </c>
      <c r="IZG444" s="10">
        <f t="shared" si="1622"/>
        <v>0</v>
      </c>
      <c r="IZH444" s="10">
        <f t="shared" si="1622"/>
        <v>0</v>
      </c>
      <c r="IZI444" s="10">
        <f t="shared" si="1622"/>
        <v>0</v>
      </c>
      <c r="IZJ444" s="10">
        <f t="shared" si="1622"/>
        <v>0</v>
      </c>
      <c r="IZK444" s="10">
        <f t="shared" si="1622"/>
        <v>0</v>
      </c>
      <c r="IZL444" s="10">
        <f t="shared" si="1622"/>
        <v>0</v>
      </c>
      <c r="IZM444" s="10">
        <f t="shared" si="1622"/>
        <v>0</v>
      </c>
      <c r="IZN444" s="10">
        <f t="shared" si="1622"/>
        <v>0</v>
      </c>
      <c r="IZO444" s="10">
        <f t="shared" si="1622"/>
        <v>0</v>
      </c>
      <c r="IZP444" s="10">
        <f t="shared" si="1622"/>
        <v>0</v>
      </c>
      <c r="IZQ444" s="10">
        <f t="shared" si="1622"/>
        <v>0</v>
      </c>
      <c r="IZR444" s="10">
        <f t="shared" si="1622"/>
        <v>0</v>
      </c>
      <c r="IZS444" s="10">
        <f t="shared" si="1622"/>
        <v>0</v>
      </c>
      <c r="IZT444" s="10">
        <f t="shared" si="1622"/>
        <v>0</v>
      </c>
      <c r="IZU444" s="10">
        <f t="shared" si="1622"/>
        <v>0</v>
      </c>
      <c r="IZV444" s="10">
        <f t="shared" si="1622"/>
        <v>0</v>
      </c>
      <c r="IZW444" s="10">
        <f t="shared" si="1622"/>
        <v>0</v>
      </c>
      <c r="IZX444" s="10">
        <f t="shared" si="1622"/>
        <v>0</v>
      </c>
      <c r="IZY444" s="10">
        <f t="shared" si="1622"/>
        <v>0</v>
      </c>
      <c r="IZZ444" s="10">
        <f t="shared" si="1622"/>
        <v>0</v>
      </c>
      <c r="JAA444" s="10">
        <f t="shared" si="1622"/>
        <v>0</v>
      </c>
      <c r="JAB444" s="10">
        <f t="shared" si="1622"/>
        <v>0</v>
      </c>
      <c r="JAC444" s="10">
        <f t="shared" si="1622"/>
        <v>0</v>
      </c>
      <c r="JAD444" s="10">
        <f t="shared" si="1622"/>
        <v>0</v>
      </c>
      <c r="JAE444" s="10">
        <f t="shared" si="1622"/>
        <v>0</v>
      </c>
      <c r="JAF444" s="10">
        <f t="shared" si="1622"/>
        <v>0</v>
      </c>
      <c r="JAG444" s="10">
        <f t="shared" si="1622"/>
        <v>0</v>
      </c>
      <c r="JAH444" s="10">
        <f t="shared" si="1622"/>
        <v>0</v>
      </c>
      <c r="JAI444" s="10">
        <f t="shared" si="1622"/>
        <v>0</v>
      </c>
      <c r="JAJ444" s="10">
        <f t="shared" si="1622"/>
        <v>0</v>
      </c>
      <c r="JAK444" s="10">
        <f t="shared" si="1622"/>
        <v>0</v>
      </c>
      <c r="JAL444" s="10">
        <f t="shared" ref="JAL444:JCW444" si="1623">SUM(JAL441:JAL443)</f>
        <v>0</v>
      </c>
      <c r="JAM444" s="10">
        <f t="shared" si="1623"/>
        <v>0</v>
      </c>
      <c r="JAN444" s="10">
        <f t="shared" si="1623"/>
        <v>0</v>
      </c>
      <c r="JAO444" s="10">
        <f t="shared" si="1623"/>
        <v>0</v>
      </c>
      <c r="JAP444" s="10">
        <f t="shared" si="1623"/>
        <v>0</v>
      </c>
      <c r="JAQ444" s="10">
        <f t="shared" si="1623"/>
        <v>0</v>
      </c>
      <c r="JAR444" s="10">
        <f t="shared" si="1623"/>
        <v>0</v>
      </c>
      <c r="JAS444" s="10">
        <f t="shared" si="1623"/>
        <v>0</v>
      </c>
      <c r="JAT444" s="10">
        <f t="shared" si="1623"/>
        <v>0</v>
      </c>
      <c r="JAU444" s="10">
        <f t="shared" si="1623"/>
        <v>0</v>
      </c>
      <c r="JAV444" s="10">
        <f t="shared" si="1623"/>
        <v>0</v>
      </c>
      <c r="JAW444" s="10">
        <f t="shared" si="1623"/>
        <v>0</v>
      </c>
      <c r="JAX444" s="10">
        <f t="shared" si="1623"/>
        <v>0</v>
      </c>
      <c r="JAY444" s="10">
        <f t="shared" si="1623"/>
        <v>0</v>
      </c>
      <c r="JAZ444" s="10">
        <f t="shared" si="1623"/>
        <v>0</v>
      </c>
      <c r="JBA444" s="10">
        <f t="shared" si="1623"/>
        <v>0</v>
      </c>
      <c r="JBB444" s="10">
        <f t="shared" si="1623"/>
        <v>0</v>
      </c>
      <c r="JBC444" s="10">
        <f t="shared" si="1623"/>
        <v>0</v>
      </c>
      <c r="JBD444" s="10">
        <f t="shared" si="1623"/>
        <v>0</v>
      </c>
      <c r="JBE444" s="10">
        <f t="shared" si="1623"/>
        <v>0</v>
      </c>
      <c r="JBF444" s="10">
        <f t="shared" si="1623"/>
        <v>0</v>
      </c>
      <c r="JBG444" s="10">
        <f t="shared" si="1623"/>
        <v>0</v>
      </c>
      <c r="JBH444" s="10">
        <f t="shared" si="1623"/>
        <v>0</v>
      </c>
      <c r="JBI444" s="10">
        <f t="shared" si="1623"/>
        <v>0</v>
      </c>
      <c r="JBJ444" s="10">
        <f t="shared" si="1623"/>
        <v>0</v>
      </c>
      <c r="JBK444" s="10">
        <f t="shared" si="1623"/>
        <v>0</v>
      </c>
      <c r="JBL444" s="10">
        <f t="shared" si="1623"/>
        <v>0</v>
      </c>
      <c r="JBM444" s="10">
        <f t="shared" si="1623"/>
        <v>0</v>
      </c>
      <c r="JBN444" s="10">
        <f t="shared" si="1623"/>
        <v>0</v>
      </c>
      <c r="JBO444" s="10">
        <f t="shared" si="1623"/>
        <v>0</v>
      </c>
      <c r="JBP444" s="10">
        <f t="shared" si="1623"/>
        <v>0</v>
      </c>
      <c r="JBQ444" s="10">
        <f t="shared" si="1623"/>
        <v>0</v>
      </c>
      <c r="JBR444" s="10">
        <f t="shared" si="1623"/>
        <v>0</v>
      </c>
      <c r="JBS444" s="10">
        <f t="shared" si="1623"/>
        <v>0</v>
      </c>
      <c r="JBT444" s="10">
        <f t="shared" si="1623"/>
        <v>0</v>
      </c>
      <c r="JBU444" s="10">
        <f t="shared" si="1623"/>
        <v>0</v>
      </c>
      <c r="JBV444" s="10">
        <f t="shared" si="1623"/>
        <v>0</v>
      </c>
      <c r="JBW444" s="10">
        <f t="shared" si="1623"/>
        <v>0</v>
      </c>
      <c r="JBX444" s="10">
        <f t="shared" si="1623"/>
        <v>0</v>
      </c>
      <c r="JBY444" s="10">
        <f t="shared" si="1623"/>
        <v>0</v>
      </c>
      <c r="JBZ444" s="10">
        <f t="shared" si="1623"/>
        <v>0</v>
      </c>
      <c r="JCA444" s="10">
        <f t="shared" si="1623"/>
        <v>0</v>
      </c>
      <c r="JCB444" s="10">
        <f t="shared" si="1623"/>
        <v>0</v>
      </c>
      <c r="JCC444" s="10">
        <f t="shared" si="1623"/>
        <v>0</v>
      </c>
      <c r="JCD444" s="10">
        <f t="shared" si="1623"/>
        <v>0</v>
      </c>
      <c r="JCE444" s="10">
        <f t="shared" si="1623"/>
        <v>0</v>
      </c>
      <c r="JCF444" s="10">
        <f t="shared" si="1623"/>
        <v>0</v>
      </c>
      <c r="JCG444" s="10">
        <f t="shared" si="1623"/>
        <v>0</v>
      </c>
      <c r="JCH444" s="10">
        <f t="shared" si="1623"/>
        <v>0</v>
      </c>
      <c r="JCI444" s="10">
        <f t="shared" si="1623"/>
        <v>0</v>
      </c>
      <c r="JCJ444" s="10">
        <f t="shared" si="1623"/>
        <v>0</v>
      </c>
      <c r="JCK444" s="10">
        <f t="shared" si="1623"/>
        <v>0</v>
      </c>
      <c r="JCL444" s="10">
        <f t="shared" si="1623"/>
        <v>0</v>
      </c>
      <c r="JCM444" s="10">
        <f t="shared" si="1623"/>
        <v>0</v>
      </c>
      <c r="JCN444" s="10">
        <f t="shared" si="1623"/>
        <v>0</v>
      </c>
      <c r="JCO444" s="10">
        <f t="shared" si="1623"/>
        <v>0</v>
      </c>
      <c r="JCP444" s="10">
        <f t="shared" si="1623"/>
        <v>0</v>
      </c>
      <c r="JCQ444" s="10">
        <f t="shared" si="1623"/>
        <v>0</v>
      </c>
      <c r="JCR444" s="10">
        <f t="shared" si="1623"/>
        <v>0</v>
      </c>
      <c r="JCS444" s="10">
        <f t="shared" si="1623"/>
        <v>0</v>
      </c>
      <c r="JCT444" s="10">
        <f t="shared" si="1623"/>
        <v>0</v>
      </c>
      <c r="JCU444" s="10">
        <f t="shared" si="1623"/>
        <v>0</v>
      </c>
      <c r="JCV444" s="10">
        <f t="shared" si="1623"/>
        <v>0</v>
      </c>
      <c r="JCW444" s="10">
        <f t="shared" si="1623"/>
        <v>0</v>
      </c>
      <c r="JCX444" s="10">
        <f t="shared" ref="JCX444:JFI444" si="1624">SUM(JCX441:JCX443)</f>
        <v>0</v>
      </c>
      <c r="JCY444" s="10">
        <f t="shared" si="1624"/>
        <v>0</v>
      </c>
      <c r="JCZ444" s="10">
        <f t="shared" si="1624"/>
        <v>0</v>
      </c>
      <c r="JDA444" s="10">
        <f t="shared" si="1624"/>
        <v>0</v>
      </c>
      <c r="JDB444" s="10">
        <f t="shared" si="1624"/>
        <v>0</v>
      </c>
      <c r="JDC444" s="10">
        <f t="shared" si="1624"/>
        <v>0</v>
      </c>
      <c r="JDD444" s="10">
        <f t="shared" si="1624"/>
        <v>0</v>
      </c>
      <c r="JDE444" s="10">
        <f t="shared" si="1624"/>
        <v>0</v>
      </c>
      <c r="JDF444" s="10">
        <f t="shared" si="1624"/>
        <v>0</v>
      </c>
      <c r="JDG444" s="10">
        <f t="shared" si="1624"/>
        <v>0</v>
      </c>
      <c r="JDH444" s="10">
        <f t="shared" si="1624"/>
        <v>0</v>
      </c>
      <c r="JDI444" s="10">
        <f t="shared" si="1624"/>
        <v>0</v>
      </c>
      <c r="JDJ444" s="10">
        <f t="shared" si="1624"/>
        <v>0</v>
      </c>
      <c r="JDK444" s="10">
        <f t="shared" si="1624"/>
        <v>0</v>
      </c>
      <c r="JDL444" s="10">
        <f t="shared" si="1624"/>
        <v>0</v>
      </c>
      <c r="JDM444" s="10">
        <f t="shared" si="1624"/>
        <v>0</v>
      </c>
      <c r="JDN444" s="10">
        <f t="shared" si="1624"/>
        <v>0</v>
      </c>
      <c r="JDO444" s="10">
        <f t="shared" si="1624"/>
        <v>0</v>
      </c>
      <c r="JDP444" s="10">
        <f t="shared" si="1624"/>
        <v>0</v>
      </c>
      <c r="JDQ444" s="10">
        <f t="shared" si="1624"/>
        <v>0</v>
      </c>
      <c r="JDR444" s="10">
        <f t="shared" si="1624"/>
        <v>0</v>
      </c>
      <c r="JDS444" s="10">
        <f t="shared" si="1624"/>
        <v>0</v>
      </c>
      <c r="JDT444" s="10">
        <f t="shared" si="1624"/>
        <v>0</v>
      </c>
      <c r="JDU444" s="10">
        <f t="shared" si="1624"/>
        <v>0</v>
      </c>
      <c r="JDV444" s="10">
        <f t="shared" si="1624"/>
        <v>0</v>
      </c>
      <c r="JDW444" s="10">
        <f t="shared" si="1624"/>
        <v>0</v>
      </c>
      <c r="JDX444" s="10">
        <f t="shared" si="1624"/>
        <v>0</v>
      </c>
      <c r="JDY444" s="10">
        <f t="shared" si="1624"/>
        <v>0</v>
      </c>
      <c r="JDZ444" s="10">
        <f t="shared" si="1624"/>
        <v>0</v>
      </c>
      <c r="JEA444" s="10">
        <f t="shared" si="1624"/>
        <v>0</v>
      </c>
      <c r="JEB444" s="10">
        <f t="shared" si="1624"/>
        <v>0</v>
      </c>
      <c r="JEC444" s="10">
        <f t="shared" si="1624"/>
        <v>0</v>
      </c>
      <c r="JED444" s="10">
        <f t="shared" si="1624"/>
        <v>0</v>
      </c>
      <c r="JEE444" s="10">
        <f t="shared" si="1624"/>
        <v>0</v>
      </c>
      <c r="JEF444" s="10">
        <f t="shared" si="1624"/>
        <v>0</v>
      </c>
      <c r="JEG444" s="10">
        <f t="shared" si="1624"/>
        <v>0</v>
      </c>
      <c r="JEH444" s="10">
        <f t="shared" si="1624"/>
        <v>0</v>
      </c>
      <c r="JEI444" s="10">
        <f t="shared" si="1624"/>
        <v>0</v>
      </c>
      <c r="JEJ444" s="10">
        <f t="shared" si="1624"/>
        <v>0</v>
      </c>
      <c r="JEK444" s="10">
        <f t="shared" si="1624"/>
        <v>0</v>
      </c>
      <c r="JEL444" s="10">
        <f t="shared" si="1624"/>
        <v>0</v>
      </c>
      <c r="JEM444" s="10">
        <f t="shared" si="1624"/>
        <v>0</v>
      </c>
      <c r="JEN444" s="10">
        <f t="shared" si="1624"/>
        <v>0</v>
      </c>
      <c r="JEO444" s="10">
        <f t="shared" si="1624"/>
        <v>0</v>
      </c>
      <c r="JEP444" s="10">
        <f t="shared" si="1624"/>
        <v>0</v>
      </c>
      <c r="JEQ444" s="10">
        <f t="shared" si="1624"/>
        <v>0</v>
      </c>
      <c r="JER444" s="10">
        <f t="shared" si="1624"/>
        <v>0</v>
      </c>
      <c r="JES444" s="10">
        <f t="shared" si="1624"/>
        <v>0</v>
      </c>
      <c r="JET444" s="10">
        <f t="shared" si="1624"/>
        <v>0</v>
      </c>
      <c r="JEU444" s="10">
        <f t="shared" si="1624"/>
        <v>0</v>
      </c>
      <c r="JEV444" s="10">
        <f t="shared" si="1624"/>
        <v>0</v>
      </c>
      <c r="JEW444" s="10">
        <f t="shared" si="1624"/>
        <v>0</v>
      </c>
      <c r="JEX444" s="10">
        <f t="shared" si="1624"/>
        <v>0</v>
      </c>
      <c r="JEY444" s="10">
        <f t="shared" si="1624"/>
        <v>0</v>
      </c>
      <c r="JEZ444" s="10">
        <f t="shared" si="1624"/>
        <v>0</v>
      </c>
      <c r="JFA444" s="10">
        <f t="shared" si="1624"/>
        <v>0</v>
      </c>
      <c r="JFB444" s="10">
        <f t="shared" si="1624"/>
        <v>0</v>
      </c>
      <c r="JFC444" s="10">
        <f t="shared" si="1624"/>
        <v>0</v>
      </c>
      <c r="JFD444" s="10">
        <f t="shared" si="1624"/>
        <v>0</v>
      </c>
      <c r="JFE444" s="10">
        <f t="shared" si="1624"/>
        <v>0</v>
      </c>
      <c r="JFF444" s="10">
        <f t="shared" si="1624"/>
        <v>0</v>
      </c>
      <c r="JFG444" s="10">
        <f t="shared" si="1624"/>
        <v>0</v>
      </c>
      <c r="JFH444" s="10">
        <f t="shared" si="1624"/>
        <v>0</v>
      </c>
      <c r="JFI444" s="10">
        <f t="shared" si="1624"/>
        <v>0</v>
      </c>
      <c r="JFJ444" s="10">
        <f t="shared" ref="JFJ444:JHU444" si="1625">SUM(JFJ441:JFJ443)</f>
        <v>0</v>
      </c>
      <c r="JFK444" s="10">
        <f t="shared" si="1625"/>
        <v>0</v>
      </c>
      <c r="JFL444" s="10">
        <f t="shared" si="1625"/>
        <v>0</v>
      </c>
      <c r="JFM444" s="10">
        <f t="shared" si="1625"/>
        <v>0</v>
      </c>
      <c r="JFN444" s="10">
        <f t="shared" si="1625"/>
        <v>0</v>
      </c>
      <c r="JFO444" s="10">
        <f t="shared" si="1625"/>
        <v>0</v>
      </c>
      <c r="JFP444" s="10">
        <f t="shared" si="1625"/>
        <v>0</v>
      </c>
      <c r="JFQ444" s="10">
        <f t="shared" si="1625"/>
        <v>0</v>
      </c>
      <c r="JFR444" s="10">
        <f t="shared" si="1625"/>
        <v>0</v>
      </c>
      <c r="JFS444" s="10">
        <f t="shared" si="1625"/>
        <v>0</v>
      </c>
      <c r="JFT444" s="10">
        <f t="shared" si="1625"/>
        <v>0</v>
      </c>
      <c r="JFU444" s="10">
        <f t="shared" si="1625"/>
        <v>0</v>
      </c>
      <c r="JFV444" s="10">
        <f t="shared" si="1625"/>
        <v>0</v>
      </c>
      <c r="JFW444" s="10">
        <f t="shared" si="1625"/>
        <v>0</v>
      </c>
      <c r="JFX444" s="10">
        <f t="shared" si="1625"/>
        <v>0</v>
      </c>
      <c r="JFY444" s="10">
        <f t="shared" si="1625"/>
        <v>0</v>
      </c>
      <c r="JFZ444" s="10">
        <f t="shared" si="1625"/>
        <v>0</v>
      </c>
      <c r="JGA444" s="10">
        <f t="shared" si="1625"/>
        <v>0</v>
      </c>
      <c r="JGB444" s="10">
        <f t="shared" si="1625"/>
        <v>0</v>
      </c>
      <c r="JGC444" s="10">
        <f t="shared" si="1625"/>
        <v>0</v>
      </c>
      <c r="JGD444" s="10">
        <f t="shared" si="1625"/>
        <v>0</v>
      </c>
      <c r="JGE444" s="10">
        <f t="shared" si="1625"/>
        <v>0</v>
      </c>
      <c r="JGF444" s="10">
        <f t="shared" si="1625"/>
        <v>0</v>
      </c>
      <c r="JGG444" s="10">
        <f t="shared" si="1625"/>
        <v>0</v>
      </c>
      <c r="JGH444" s="10">
        <f t="shared" si="1625"/>
        <v>0</v>
      </c>
      <c r="JGI444" s="10">
        <f t="shared" si="1625"/>
        <v>0</v>
      </c>
      <c r="JGJ444" s="10">
        <f t="shared" si="1625"/>
        <v>0</v>
      </c>
      <c r="JGK444" s="10">
        <f t="shared" si="1625"/>
        <v>0</v>
      </c>
      <c r="JGL444" s="10">
        <f t="shared" si="1625"/>
        <v>0</v>
      </c>
      <c r="JGM444" s="10">
        <f t="shared" si="1625"/>
        <v>0</v>
      </c>
      <c r="JGN444" s="10">
        <f t="shared" si="1625"/>
        <v>0</v>
      </c>
      <c r="JGO444" s="10">
        <f t="shared" si="1625"/>
        <v>0</v>
      </c>
      <c r="JGP444" s="10">
        <f t="shared" si="1625"/>
        <v>0</v>
      </c>
      <c r="JGQ444" s="10">
        <f t="shared" si="1625"/>
        <v>0</v>
      </c>
      <c r="JGR444" s="10">
        <f t="shared" si="1625"/>
        <v>0</v>
      </c>
      <c r="JGS444" s="10">
        <f t="shared" si="1625"/>
        <v>0</v>
      </c>
      <c r="JGT444" s="10">
        <f t="shared" si="1625"/>
        <v>0</v>
      </c>
      <c r="JGU444" s="10">
        <f t="shared" si="1625"/>
        <v>0</v>
      </c>
      <c r="JGV444" s="10">
        <f t="shared" si="1625"/>
        <v>0</v>
      </c>
      <c r="JGW444" s="10">
        <f t="shared" si="1625"/>
        <v>0</v>
      </c>
      <c r="JGX444" s="10">
        <f t="shared" si="1625"/>
        <v>0</v>
      </c>
      <c r="JGY444" s="10">
        <f t="shared" si="1625"/>
        <v>0</v>
      </c>
      <c r="JGZ444" s="10">
        <f t="shared" si="1625"/>
        <v>0</v>
      </c>
      <c r="JHA444" s="10">
        <f t="shared" si="1625"/>
        <v>0</v>
      </c>
      <c r="JHB444" s="10">
        <f t="shared" si="1625"/>
        <v>0</v>
      </c>
      <c r="JHC444" s="10">
        <f t="shared" si="1625"/>
        <v>0</v>
      </c>
      <c r="JHD444" s="10">
        <f t="shared" si="1625"/>
        <v>0</v>
      </c>
      <c r="JHE444" s="10">
        <f t="shared" si="1625"/>
        <v>0</v>
      </c>
      <c r="JHF444" s="10">
        <f t="shared" si="1625"/>
        <v>0</v>
      </c>
      <c r="JHG444" s="10">
        <f t="shared" si="1625"/>
        <v>0</v>
      </c>
      <c r="JHH444" s="10">
        <f t="shared" si="1625"/>
        <v>0</v>
      </c>
      <c r="JHI444" s="10">
        <f t="shared" si="1625"/>
        <v>0</v>
      </c>
      <c r="JHJ444" s="10">
        <f t="shared" si="1625"/>
        <v>0</v>
      </c>
      <c r="JHK444" s="10">
        <f t="shared" si="1625"/>
        <v>0</v>
      </c>
      <c r="JHL444" s="10">
        <f t="shared" si="1625"/>
        <v>0</v>
      </c>
      <c r="JHM444" s="10">
        <f t="shared" si="1625"/>
        <v>0</v>
      </c>
      <c r="JHN444" s="10">
        <f t="shared" si="1625"/>
        <v>0</v>
      </c>
      <c r="JHO444" s="10">
        <f t="shared" si="1625"/>
        <v>0</v>
      </c>
      <c r="JHP444" s="10">
        <f t="shared" si="1625"/>
        <v>0</v>
      </c>
      <c r="JHQ444" s="10">
        <f t="shared" si="1625"/>
        <v>0</v>
      </c>
      <c r="JHR444" s="10">
        <f t="shared" si="1625"/>
        <v>0</v>
      </c>
      <c r="JHS444" s="10">
        <f t="shared" si="1625"/>
        <v>0</v>
      </c>
      <c r="JHT444" s="10">
        <f t="shared" si="1625"/>
        <v>0</v>
      </c>
      <c r="JHU444" s="10">
        <f t="shared" si="1625"/>
        <v>0</v>
      </c>
      <c r="JHV444" s="10">
        <f t="shared" ref="JHV444:JKG444" si="1626">SUM(JHV441:JHV443)</f>
        <v>0</v>
      </c>
      <c r="JHW444" s="10">
        <f t="shared" si="1626"/>
        <v>0</v>
      </c>
      <c r="JHX444" s="10">
        <f t="shared" si="1626"/>
        <v>0</v>
      </c>
      <c r="JHY444" s="10">
        <f t="shared" si="1626"/>
        <v>0</v>
      </c>
      <c r="JHZ444" s="10">
        <f t="shared" si="1626"/>
        <v>0</v>
      </c>
      <c r="JIA444" s="10">
        <f t="shared" si="1626"/>
        <v>0</v>
      </c>
      <c r="JIB444" s="10">
        <f t="shared" si="1626"/>
        <v>0</v>
      </c>
      <c r="JIC444" s="10">
        <f t="shared" si="1626"/>
        <v>0</v>
      </c>
      <c r="JID444" s="10">
        <f t="shared" si="1626"/>
        <v>0</v>
      </c>
      <c r="JIE444" s="10">
        <f t="shared" si="1626"/>
        <v>0</v>
      </c>
      <c r="JIF444" s="10">
        <f t="shared" si="1626"/>
        <v>0</v>
      </c>
      <c r="JIG444" s="10">
        <f t="shared" si="1626"/>
        <v>0</v>
      </c>
      <c r="JIH444" s="10">
        <f t="shared" si="1626"/>
        <v>0</v>
      </c>
      <c r="JII444" s="10">
        <f t="shared" si="1626"/>
        <v>0</v>
      </c>
      <c r="JIJ444" s="10">
        <f t="shared" si="1626"/>
        <v>0</v>
      </c>
      <c r="JIK444" s="10">
        <f t="shared" si="1626"/>
        <v>0</v>
      </c>
      <c r="JIL444" s="10">
        <f t="shared" si="1626"/>
        <v>0</v>
      </c>
      <c r="JIM444" s="10">
        <f t="shared" si="1626"/>
        <v>0</v>
      </c>
      <c r="JIN444" s="10">
        <f t="shared" si="1626"/>
        <v>0</v>
      </c>
      <c r="JIO444" s="10">
        <f t="shared" si="1626"/>
        <v>0</v>
      </c>
      <c r="JIP444" s="10">
        <f t="shared" si="1626"/>
        <v>0</v>
      </c>
      <c r="JIQ444" s="10">
        <f t="shared" si="1626"/>
        <v>0</v>
      </c>
      <c r="JIR444" s="10">
        <f t="shared" si="1626"/>
        <v>0</v>
      </c>
      <c r="JIS444" s="10">
        <f t="shared" si="1626"/>
        <v>0</v>
      </c>
      <c r="JIT444" s="10">
        <f t="shared" si="1626"/>
        <v>0</v>
      </c>
      <c r="JIU444" s="10">
        <f t="shared" si="1626"/>
        <v>0</v>
      </c>
      <c r="JIV444" s="10">
        <f t="shared" si="1626"/>
        <v>0</v>
      </c>
      <c r="JIW444" s="10">
        <f t="shared" si="1626"/>
        <v>0</v>
      </c>
      <c r="JIX444" s="10">
        <f t="shared" si="1626"/>
        <v>0</v>
      </c>
      <c r="JIY444" s="10">
        <f t="shared" si="1626"/>
        <v>0</v>
      </c>
      <c r="JIZ444" s="10">
        <f t="shared" si="1626"/>
        <v>0</v>
      </c>
      <c r="JJA444" s="10">
        <f t="shared" si="1626"/>
        <v>0</v>
      </c>
      <c r="JJB444" s="10">
        <f t="shared" si="1626"/>
        <v>0</v>
      </c>
      <c r="JJC444" s="10">
        <f t="shared" si="1626"/>
        <v>0</v>
      </c>
      <c r="JJD444" s="10">
        <f t="shared" si="1626"/>
        <v>0</v>
      </c>
      <c r="JJE444" s="10">
        <f t="shared" si="1626"/>
        <v>0</v>
      </c>
      <c r="JJF444" s="10">
        <f t="shared" si="1626"/>
        <v>0</v>
      </c>
      <c r="JJG444" s="10">
        <f t="shared" si="1626"/>
        <v>0</v>
      </c>
      <c r="JJH444" s="10">
        <f t="shared" si="1626"/>
        <v>0</v>
      </c>
      <c r="JJI444" s="10">
        <f t="shared" si="1626"/>
        <v>0</v>
      </c>
      <c r="JJJ444" s="10">
        <f t="shared" si="1626"/>
        <v>0</v>
      </c>
      <c r="JJK444" s="10">
        <f t="shared" si="1626"/>
        <v>0</v>
      </c>
      <c r="JJL444" s="10">
        <f t="shared" si="1626"/>
        <v>0</v>
      </c>
      <c r="JJM444" s="10">
        <f t="shared" si="1626"/>
        <v>0</v>
      </c>
      <c r="JJN444" s="10">
        <f t="shared" si="1626"/>
        <v>0</v>
      </c>
      <c r="JJO444" s="10">
        <f t="shared" si="1626"/>
        <v>0</v>
      </c>
      <c r="JJP444" s="10">
        <f t="shared" si="1626"/>
        <v>0</v>
      </c>
      <c r="JJQ444" s="10">
        <f t="shared" si="1626"/>
        <v>0</v>
      </c>
      <c r="JJR444" s="10">
        <f t="shared" si="1626"/>
        <v>0</v>
      </c>
      <c r="JJS444" s="10">
        <f t="shared" si="1626"/>
        <v>0</v>
      </c>
      <c r="JJT444" s="10">
        <f t="shared" si="1626"/>
        <v>0</v>
      </c>
      <c r="JJU444" s="10">
        <f t="shared" si="1626"/>
        <v>0</v>
      </c>
      <c r="JJV444" s="10">
        <f t="shared" si="1626"/>
        <v>0</v>
      </c>
      <c r="JJW444" s="10">
        <f t="shared" si="1626"/>
        <v>0</v>
      </c>
      <c r="JJX444" s="10">
        <f t="shared" si="1626"/>
        <v>0</v>
      </c>
      <c r="JJY444" s="10">
        <f t="shared" si="1626"/>
        <v>0</v>
      </c>
      <c r="JJZ444" s="10">
        <f t="shared" si="1626"/>
        <v>0</v>
      </c>
      <c r="JKA444" s="10">
        <f t="shared" si="1626"/>
        <v>0</v>
      </c>
      <c r="JKB444" s="10">
        <f t="shared" si="1626"/>
        <v>0</v>
      </c>
      <c r="JKC444" s="10">
        <f t="shared" si="1626"/>
        <v>0</v>
      </c>
      <c r="JKD444" s="10">
        <f t="shared" si="1626"/>
        <v>0</v>
      </c>
      <c r="JKE444" s="10">
        <f t="shared" si="1626"/>
        <v>0</v>
      </c>
      <c r="JKF444" s="10">
        <f t="shared" si="1626"/>
        <v>0</v>
      </c>
      <c r="JKG444" s="10">
        <f t="shared" si="1626"/>
        <v>0</v>
      </c>
      <c r="JKH444" s="10">
        <f t="shared" ref="JKH444:JMS444" si="1627">SUM(JKH441:JKH443)</f>
        <v>0</v>
      </c>
      <c r="JKI444" s="10">
        <f t="shared" si="1627"/>
        <v>0</v>
      </c>
      <c r="JKJ444" s="10">
        <f t="shared" si="1627"/>
        <v>0</v>
      </c>
      <c r="JKK444" s="10">
        <f t="shared" si="1627"/>
        <v>0</v>
      </c>
      <c r="JKL444" s="10">
        <f t="shared" si="1627"/>
        <v>0</v>
      </c>
      <c r="JKM444" s="10">
        <f t="shared" si="1627"/>
        <v>0</v>
      </c>
      <c r="JKN444" s="10">
        <f t="shared" si="1627"/>
        <v>0</v>
      </c>
      <c r="JKO444" s="10">
        <f t="shared" si="1627"/>
        <v>0</v>
      </c>
      <c r="JKP444" s="10">
        <f t="shared" si="1627"/>
        <v>0</v>
      </c>
      <c r="JKQ444" s="10">
        <f t="shared" si="1627"/>
        <v>0</v>
      </c>
      <c r="JKR444" s="10">
        <f t="shared" si="1627"/>
        <v>0</v>
      </c>
      <c r="JKS444" s="10">
        <f t="shared" si="1627"/>
        <v>0</v>
      </c>
      <c r="JKT444" s="10">
        <f t="shared" si="1627"/>
        <v>0</v>
      </c>
      <c r="JKU444" s="10">
        <f t="shared" si="1627"/>
        <v>0</v>
      </c>
      <c r="JKV444" s="10">
        <f t="shared" si="1627"/>
        <v>0</v>
      </c>
      <c r="JKW444" s="10">
        <f t="shared" si="1627"/>
        <v>0</v>
      </c>
      <c r="JKX444" s="10">
        <f t="shared" si="1627"/>
        <v>0</v>
      </c>
      <c r="JKY444" s="10">
        <f t="shared" si="1627"/>
        <v>0</v>
      </c>
      <c r="JKZ444" s="10">
        <f t="shared" si="1627"/>
        <v>0</v>
      </c>
      <c r="JLA444" s="10">
        <f t="shared" si="1627"/>
        <v>0</v>
      </c>
      <c r="JLB444" s="10">
        <f t="shared" si="1627"/>
        <v>0</v>
      </c>
      <c r="JLC444" s="10">
        <f t="shared" si="1627"/>
        <v>0</v>
      </c>
      <c r="JLD444" s="10">
        <f t="shared" si="1627"/>
        <v>0</v>
      </c>
      <c r="JLE444" s="10">
        <f t="shared" si="1627"/>
        <v>0</v>
      </c>
      <c r="JLF444" s="10">
        <f t="shared" si="1627"/>
        <v>0</v>
      </c>
      <c r="JLG444" s="10">
        <f t="shared" si="1627"/>
        <v>0</v>
      </c>
      <c r="JLH444" s="10">
        <f t="shared" si="1627"/>
        <v>0</v>
      </c>
      <c r="JLI444" s="10">
        <f t="shared" si="1627"/>
        <v>0</v>
      </c>
      <c r="JLJ444" s="10">
        <f t="shared" si="1627"/>
        <v>0</v>
      </c>
      <c r="JLK444" s="10">
        <f t="shared" si="1627"/>
        <v>0</v>
      </c>
      <c r="JLL444" s="10">
        <f t="shared" si="1627"/>
        <v>0</v>
      </c>
      <c r="JLM444" s="10">
        <f t="shared" si="1627"/>
        <v>0</v>
      </c>
      <c r="JLN444" s="10">
        <f t="shared" si="1627"/>
        <v>0</v>
      </c>
      <c r="JLO444" s="10">
        <f t="shared" si="1627"/>
        <v>0</v>
      </c>
      <c r="JLP444" s="10">
        <f t="shared" si="1627"/>
        <v>0</v>
      </c>
      <c r="JLQ444" s="10">
        <f t="shared" si="1627"/>
        <v>0</v>
      </c>
      <c r="JLR444" s="10">
        <f t="shared" si="1627"/>
        <v>0</v>
      </c>
      <c r="JLS444" s="10">
        <f t="shared" si="1627"/>
        <v>0</v>
      </c>
      <c r="JLT444" s="10">
        <f t="shared" si="1627"/>
        <v>0</v>
      </c>
      <c r="JLU444" s="10">
        <f t="shared" si="1627"/>
        <v>0</v>
      </c>
      <c r="JLV444" s="10">
        <f t="shared" si="1627"/>
        <v>0</v>
      </c>
      <c r="JLW444" s="10">
        <f t="shared" si="1627"/>
        <v>0</v>
      </c>
      <c r="JLX444" s="10">
        <f t="shared" si="1627"/>
        <v>0</v>
      </c>
      <c r="JLY444" s="10">
        <f t="shared" si="1627"/>
        <v>0</v>
      </c>
      <c r="JLZ444" s="10">
        <f t="shared" si="1627"/>
        <v>0</v>
      </c>
      <c r="JMA444" s="10">
        <f t="shared" si="1627"/>
        <v>0</v>
      </c>
      <c r="JMB444" s="10">
        <f t="shared" si="1627"/>
        <v>0</v>
      </c>
      <c r="JMC444" s="10">
        <f t="shared" si="1627"/>
        <v>0</v>
      </c>
      <c r="JMD444" s="10">
        <f t="shared" si="1627"/>
        <v>0</v>
      </c>
      <c r="JME444" s="10">
        <f t="shared" si="1627"/>
        <v>0</v>
      </c>
      <c r="JMF444" s="10">
        <f t="shared" si="1627"/>
        <v>0</v>
      </c>
      <c r="JMG444" s="10">
        <f t="shared" si="1627"/>
        <v>0</v>
      </c>
      <c r="JMH444" s="10">
        <f t="shared" si="1627"/>
        <v>0</v>
      </c>
      <c r="JMI444" s="10">
        <f t="shared" si="1627"/>
        <v>0</v>
      </c>
      <c r="JMJ444" s="10">
        <f t="shared" si="1627"/>
        <v>0</v>
      </c>
      <c r="JMK444" s="10">
        <f t="shared" si="1627"/>
        <v>0</v>
      </c>
      <c r="JML444" s="10">
        <f t="shared" si="1627"/>
        <v>0</v>
      </c>
      <c r="JMM444" s="10">
        <f t="shared" si="1627"/>
        <v>0</v>
      </c>
      <c r="JMN444" s="10">
        <f t="shared" si="1627"/>
        <v>0</v>
      </c>
      <c r="JMO444" s="10">
        <f t="shared" si="1627"/>
        <v>0</v>
      </c>
      <c r="JMP444" s="10">
        <f t="shared" si="1627"/>
        <v>0</v>
      </c>
      <c r="JMQ444" s="10">
        <f t="shared" si="1627"/>
        <v>0</v>
      </c>
      <c r="JMR444" s="10">
        <f t="shared" si="1627"/>
        <v>0</v>
      </c>
      <c r="JMS444" s="10">
        <f t="shared" si="1627"/>
        <v>0</v>
      </c>
      <c r="JMT444" s="10">
        <f t="shared" ref="JMT444:JPE444" si="1628">SUM(JMT441:JMT443)</f>
        <v>0</v>
      </c>
      <c r="JMU444" s="10">
        <f t="shared" si="1628"/>
        <v>0</v>
      </c>
      <c r="JMV444" s="10">
        <f t="shared" si="1628"/>
        <v>0</v>
      </c>
      <c r="JMW444" s="10">
        <f t="shared" si="1628"/>
        <v>0</v>
      </c>
      <c r="JMX444" s="10">
        <f t="shared" si="1628"/>
        <v>0</v>
      </c>
      <c r="JMY444" s="10">
        <f t="shared" si="1628"/>
        <v>0</v>
      </c>
      <c r="JMZ444" s="10">
        <f t="shared" si="1628"/>
        <v>0</v>
      </c>
      <c r="JNA444" s="10">
        <f t="shared" si="1628"/>
        <v>0</v>
      </c>
      <c r="JNB444" s="10">
        <f t="shared" si="1628"/>
        <v>0</v>
      </c>
      <c r="JNC444" s="10">
        <f t="shared" si="1628"/>
        <v>0</v>
      </c>
      <c r="JND444" s="10">
        <f t="shared" si="1628"/>
        <v>0</v>
      </c>
      <c r="JNE444" s="10">
        <f t="shared" si="1628"/>
        <v>0</v>
      </c>
      <c r="JNF444" s="10">
        <f t="shared" si="1628"/>
        <v>0</v>
      </c>
      <c r="JNG444" s="10">
        <f t="shared" si="1628"/>
        <v>0</v>
      </c>
      <c r="JNH444" s="10">
        <f t="shared" si="1628"/>
        <v>0</v>
      </c>
      <c r="JNI444" s="10">
        <f t="shared" si="1628"/>
        <v>0</v>
      </c>
      <c r="JNJ444" s="10">
        <f t="shared" si="1628"/>
        <v>0</v>
      </c>
      <c r="JNK444" s="10">
        <f t="shared" si="1628"/>
        <v>0</v>
      </c>
      <c r="JNL444" s="10">
        <f t="shared" si="1628"/>
        <v>0</v>
      </c>
      <c r="JNM444" s="10">
        <f t="shared" si="1628"/>
        <v>0</v>
      </c>
      <c r="JNN444" s="10">
        <f t="shared" si="1628"/>
        <v>0</v>
      </c>
      <c r="JNO444" s="10">
        <f t="shared" si="1628"/>
        <v>0</v>
      </c>
      <c r="JNP444" s="10">
        <f t="shared" si="1628"/>
        <v>0</v>
      </c>
      <c r="JNQ444" s="10">
        <f t="shared" si="1628"/>
        <v>0</v>
      </c>
      <c r="JNR444" s="10">
        <f t="shared" si="1628"/>
        <v>0</v>
      </c>
      <c r="JNS444" s="10">
        <f t="shared" si="1628"/>
        <v>0</v>
      </c>
      <c r="JNT444" s="10">
        <f t="shared" si="1628"/>
        <v>0</v>
      </c>
      <c r="JNU444" s="10">
        <f t="shared" si="1628"/>
        <v>0</v>
      </c>
      <c r="JNV444" s="10">
        <f t="shared" si="1628"/>
        <v>0</v>
      </c>
      <c r="JNW444" s="10">
        <f t="shared" si="1628"/>
        <v>0</v>
      </c>
      <c r="JNX444" s="10">
        <f t="shared" si="1628"/>
        <v>0</v>
      </c>
      <c r="JNY444" s="10">
        <f t="shared" si="1628"/>
        <v>0</v>
      </c>
      <c r="JNZ444" s="10">
        <f t="shared" si="1628"/>
        <v>0</v>
      </c>
      <c r="JOA444" s="10">
        <f t="shared" si="1628"/>
        <v>0</v>
      </c>
      <c r="JOB444" s="10">
        <f t="shared" si="1628"/>
        <v>0</v>
      </c>
      <c r="JOC444" s="10">
        <f t="shared" si="1628"/>
        <v>0</v>
      </c>
      <c r="JOD444" s="10">
        <f t="shared" si="1628"/>
        <v>0</v>
      </c>
      <c r="JOE444" s="10">
        <f t="shared" si="1628"/>
        <v>0</v>
      </c>
      <c r="JOF444" s="10">
        <f t="shared" si="1628"/>
        <v>0</v>
      </c>
      <c r="JOG444" s="10">
        <f t="shared" si="1628"/>
        <v>0</v>
      </c>
      <c r="JOH444" s="10">
        <f t="shared" si="1628"/>
        <v>0</v>
      </c>
      <c r="JOI444" s="10">
        <f t="shared" si="1628"/>
        <v>0</v>
      </c>
      <c r="JOJ444" s="10">
        <f t="shared" si="1628"/>
        <v>0</v>
      </c>
      <c r="JOK444" s="10">
        <f t="shared" si="1628"/>
        <v>0</v>
      </c>
      <c r="JOL444" s="10">
        <f t="shared" si="1628"/>
        <v>0</v>
      </c>
      <c r="JOM444" s="10">
        <f t="shared" si="1628"/>
        <v>0</v>
      </c>
      <c r="JON444" s="10">
        <f t="shared" si="1628"/>
        <v>0</v>
      </c>
      <c r="JOO444" s="10">
        <f t="shared" si="1628"/>
        <v>0</v>
      </c>
      <c r="JOP444" s="10">
        <f t="shared" si="1628"/>
        <v>0</v>
      </c>
      <c r="JOQ444" s="10">
        <f t="shared" si="1628"/>
        <v>0</v>
      </c>
      <c r="JOR444" s="10">
        <f t="shared" si="1628"/>
        <v>0</v>
      </c>
      <c r="JOS444" s="10">
        <f t="shared" si="1628"/>
        <v>0</v>
      </c>
      <c r="JOT444" s="10">
        <f t="shared" si="1628"/>
        <v>0</v>
      </c>
      <c r="JOU444" s="10">
        <f t="shared" si="1628"/>
        <v>0</v>
      </c>
      <c r="JOV444" s="10">
        <f t="shared" si="1628"/>
        <v>0</v>
      </c>
      <c r="JOW444" s="10">
        <f t="shared" si="1628"/>
        <v>0</v>
      </c>
      <c r="JOX444" s="10">
        <f t="shared" si="1628"/>
        <v>0</v>
      </c>
      <c r="JOY444" s="10">
        <f t="shared" si="1628"/>
        <v>0</v>
      </c>
      <c r="JOZ444" s="10">
        <f t="shared" si="1628"/>
        <v>0</v>
      </c>
      <c r="JPA444" s="10">
        <f t="shared" si="1628"/>
        <v>0</v>
      </c>
      <c r="JPB444" s="10">
        <f t="shared" si="1628"/>
        <v>0</v>
      </c>
      <c r="JPC444" s="10">
        <f t="shared" si="1628"/>
        <v>0</v>
      </c>
      <c r="JPD444" s="10">
        <f t="shared" si="1628"/>
        <v>0</v>
      </c>
      <c r="JPE444" s="10">
        <f t="shared" si="1628"/>
        <v>0</v>
      </c>
      <c r="JPF444" s="10">
        <f t="shared" ref="JPF444:JRQ444" si="1629">SUM(JPF441:JPF443)</f>
        <v>0</v>
      </c>
      <c r="JPG444" s="10">
        <f t="shared" si="1629"/>
        <v>0</v>
      </c>
      <c r="JPH444" s="10">
        <f t="shared" si="1629"/>
        <v>0</v>
      </c>
      <c r="JPI444" s="10">
        <f t="shared" si="1629"/>
        <v>0</v>
      </c>
      <c r="JPJ444" s="10">
        <f t="shared" si="1629"/>
        <v>0</v>
      </c>
      <c r="JPK444" s="10">
        <f t="shared" si="1629"/>
        <v>0</v>
      </c>
      <c r="JPL444" s="10">
        <f t="shared" si="1629"/>
        <v>0</v>
      </c>
      <c r="JPM444" s="10">
        <f t="shared" si="1629"/>
        <v>0</v>
      </c>
      <c r="JPN444" s="10">
        <f t="shared" si="1629"/>
        <v>0</v>
      </c>
      <c r="JPO444" s="10">
        <f t="shared" si="1629"/>
        <v>0</v>
      </c>
      <c r="JPP444" s="10">
        <f t="shared" si="1629"/>
        <v>0</v>
      </c>
      <c r="JPQ444" s="10">
        <f t="shared" si="1629"/>
        <v>0</v>
      </c>
      <c r="JPR444" s="10">
        <f t="shared" si="1629"/>
        <v>0</v>
      </c>
      <c r="JPS444" s="10">
        <f t="shared" si="1629"/>
        <v>0</v>
      </c>
      <c r="JPT444" s="10">
        <f t="shared" si="1629"/>
        <v>0</v>
      </c>
      <c r="JPU444" s="10">
        <f t="shared" si="1629"/>
        <v>0</v>
      </c>
      <c r="JPV444" s="10">
        <f t="shared" si="1629"/>
        <v>0</v>
      </c>
      <c r="JPW444" s="10">
        <f t="shared" si="1629"/>
        <v>0</v>
      </c>
      <c r="JPX444" s="10">
        <f t="shared" si="1629"/>
        <v>0</v>
      </c>
      <c r="JPY444" s="10">
        <f t="shared" si="1629"/>
        <v>0</v>
      </c>
      <c r="JPZ444" s="10">
        <f t="shared" si="1629"/>
        <v>0</v>
      </c>
      <c r="JQA444" s="10">
        <f t="shared" si="1629"/>
        <v>0</v>
      </c>
      <c r="JQB444" s="10">
        <f t="shared" si="1629"/>
        <v>0</v>
      </c>
      <c r="JQC444" s="10">
        <f t="shared" si="1629"/>
        <v>0</v>
      </c>
      <c r="JQD444" s="10">
        <f t="shared" si="1629"/>
        <v>0</v>
      </c>
      <c r="JQE444" s="10">
        <f t="shared" si="1629"/>
        <v>0</v>
      </c>
      <c r="JQF444" s="10">
        <f t="shared" si="1629"/>
        <v>0</v>
      </c>
      <c r="JQG444" s="10">
        <f t="shared" si="1629"/>
        <v>0</v>
      </c>
      <c r="JQH444" s="10">
        <f t="shared" si="1629"/>
        <v>0</v>
      </c>
      <c r="JQI444" s="10">
        <f t="shared" si="1629"/>
        <v>0</v>
      </c>
      <c r="JQJ444" s="10">
        <f t="shared" si="1629"/>
        <v>0</v>
      </c>
      <c r="JQK444" s="10">
        <f t="shared" si="1629"/>
        <v>0</v>
      </c>
      <c r="JQL444" s="10">
        <f t="shared" si="1629"/>
        <v>0</v>
      </c>
      <c r="JQM444" s="10">
        <f t="shared" si="1629"/>
        <v>0</v>
      </c>
      <c r="JQN444" s="10">
        <f t="shared" si="1629"/>
        <v>0</v>
      </c>
      <c r="JQO444" s="10">
        <f t="shared" si="1629"/>
        <v>0</v>
      </c>
      <c r="JQP444" s="10">
        <f t="shared" si="1629"/>
        <v>0</v>
      </c>
      <c r="JQQ444" s="10">
        <f t="shared" si="1629"/>
        <v>0</v>
      </c>
      <c r="JQR444" s="10">
        <f t="shared" si="1629"/>
        <v>0</v>
      </c>
      <c r="JQS444" s="10">
        <f t="shared" si="1629"/>
        <v>0</v>
      </c>
      <c r="JQT444" s="10">
        <f t="shared" si="1629"/>
        <v>0</v>
      </c>
      <c r="JQU444" s="10">
        <f t="shared" si="1629"/>
        <v>0</v>
      </c>
      <c r="JQV444" s="10">
        <f t="shared" si="1629"/>
        <v>0</v>
      </c>
      <c r="JQW444" s="10">
        <f t="shared" si="1629"/>
        <v>0</v>
      </c>
      <c r="JQX444" s="10">
        <f t="shared" si="1629"/>
        <v>0</v>
      </c>
      <c r="JQY444" s="10">
        <f t="shared" si="1629"/>
        <v>0</v>
      </c>
      <c r="JQZ444" s="10">
        <f t="shared" si="1629"/>
        <v>0</v>
      </c>
      <c r="JRA444" s="10">
        <f t="shared" si="1629"/>
        <v>0</v>
      </c>
      <c r="JRB444" s="10">
        <f t="shared" si="1629"/>
        <v>0</v>
      </c>
      <c r="JRC444" s="10">
        <f t="shared" si="1629"/>
        <v>0</v>
      </c>
      <c r="JRD444" s="10">
        <f t="shared" si="1629"/>
        <v>0</v>
      </c>
      <c r="JRE444" s="10">
        <f t="shared" si="1629"/>
        <v>0</v>
      </c>
      <c r="JRF444" s="10">
        <f t="shared" si="1629"/>
        <v>0</v>
      </c>
      <c r="JRG444" s="10">
        <f t="shared" si="1629"/>
        <v>0</v>
      </c>
      <c r="JRH444" s="10">
        <f t="shared" si="1629"/>
        <v>0</v>
      </c>
      <c r="JRI444" s="10">
        <f t="shared" si="1629"/>
        <v>0</v>
      </c>
      <c r="JRJ444" s="10">
        <f t="shared" si="1629"/>
        <v>0</v>
      </c>
      <c r="JRK444" s="10">
        <f t="shared" si="1629"/>
        <v>0</v>
      </c>
      <c r="JRL444" s="10">
        <f t="shared" si="1629"/>
        <v>0</v>
      </c>
      <c r="JRM444" s="10">
        <f t="shared" si="1629"/>
        <v>0</v>
      </c>
      <c r="JRN444" s="10">
        <f t="shared" si="1629"/>
        <v>0</v>
      </c>
      <c r="JRO444" s="10">
        <f t="shared" si="1629"/>
        <v>0</v>
      </c>
      <c r="JRP444" s="10">
        <f t="shared" si="1629"/>
        <v>0</v>
      </c>
      <c r="JRQ444" s="10">
        <f t="shared" si="1629"/>
        <v>0</v>
      </c>
      <c r="JRR444" s="10">
        <f t="shared" ref="JRR444:JUC444" si="1630">SUM(JRR441:JRR443)</f>
        <v>0</v>
      </c>
      <c r="JRS444" s="10">
        <f t="shared" si="1630"/>
        <v>0</v>
      </c>
      <c r="JRT444" s="10">
        <f t="shared" si="1630"/>
        <v>0</v>
      </c>
      <c r="JRU444" s="10">
        <f t="shared" si="1630"/>
        <v>0</v>
      </c>
      <c r="JRV444" s="10">
        <f t="shared" si="1630"/>
        <v>0</v>
      </c>
      <c r="JRW444" s="10">
        <f t="shared" si="1630"/>
        <v>0</v>
      </c>
      <c r="JRX444" s="10">
        <f t="shared" si="1630"/>
        <v>0</v>
      </c>
      <c r="JRY444" s="10">
        <f t="shared" si="1630"/>
        <v>0</v>
      </c>
      <c r="JRZ444" s="10">
        <f t="shared" si="1630"/>
        <v>0</v>
      </c>
      <c r="JSA444" s="10">
        <f t="shared" si="1630"/>
        <v>0</v>
      </c>
      <c r="JSB444" s="10">
        <f t="shared" si="1630"/>
        <v>0</v>
      </c>
      <c r="JSC444" s="10">
        <f t="shared" si="1630"/>
        <v>0</v>
      </c>
      <c r="JSD444" s="10">
        <f t="shared" si="1630"/>
        <v>0</v>
      </c>
      <c r="JSE444" s="10">
        <f t="shared" si="1630"/>
        <v>0</v>
      </c>
      <c r="JSF444" s="10">
        <f t="shared" si="1630"/>
        <v>0</v>
      </c>
      <c r="JSG444" s="10">
        <f t="shared" si="1630"/>
        <v>0</v>
      </c>
      <c r="JSH444" s="10">
        <f t="shared" si="1630"/>
        <v>0</v>
      </c>
      <c r="JSI444" s="10">
        <f t="shared" si="1630"/>
        <v>0</v>
      </c>
      <c r="JSJ444" s="10">
        <f t="shared" si="1630"/>
        <v>0</v>
      </c>
      <c r="JSK444" s="10">
        <f t="shared" si="1630"/>
        <v>0</v>
      </c>
      <c r="JSL444" s="10">
        <f t="shared" si="1630"/>
        <v>0</v>
      </c>
      <c r="JSM444" s="10">
        <f t="shared" si="1630"/>
        <v>0</v>
      </c>
      <c r="JSN444" s="10">
        <f t="shared" si="1630"/>
        <v>0</v>
      </c>
      <c r="JSO444" s="10">
        <f t="shared" si="1630"/>
        <v>0</v>
      </c>
      <c r="JSP444" s="10">
        <f t="shared" si="1630"/>
        <v>0</v>
      </c>
      <c r="JSQ444" s="10">
        <f t="shared" si="1630"/>
        <v>0</v>
      </c>
      <c r="JSR444" s="10">
        <f t="shared" si="1630"/>
        <v>0</v>
      </c>
      <c r="JSS444" s="10">
        <f t="shared" si="1630"/>
        <v>0</v>
      </c>
      <c r="JST444" s="10">
        <f t="shared" si="1630"/>
        <v>0</v>
      </c>
      <c r="JSU444" s="10">
        <f t="shared" si="1630"/>
        <v>0</v>
      </c>
      <c r="JSV444" s="10">
        <f t="shared" si="1630"/>
        <v>0</v>
      </c>
      <c r="JSW444" s="10">
        <f t="shared" si="1630"/>
        <v>0</v>
      </c>
      <c r="JSX444" s="10">
        <f t="shared" si="1630"/>
        <v>0</v>
      </c>
      <c r="JSY444" s="10">
        <f t="shared" si="1630"/>
        <v>0</v>
      </c>
      <c r="JSZ444" s="10">
        <f t="shared" si="1630"/>
        <v>0</v>
      </c>
      <c r="JTA444" s="10">
        <f t="shared" si="1630"/>
        <v>0</v>
      </c>
      <c r="JTB444" s="10">
        <f t="shared" si="1630"/>
        <v>0</v>
      </c>
      <c r="JTC444" s="10">
        <f t="shared" si="1630"/>
        <v>0</v>
      </c>
      <c r="JTD444" s="10">
        <f t="shared" si="1630"/>
        <v>0</v>
      </c>
      <c r="JTE444" s="10">
        <f t="shared" si="1630"/>
        <v>0</v>
      </c>
      <c r="JTF444" s="10">
        <f t="shared" si="1630"/>
        <v>0</v>
      </c>
      <c r="JTG444" s="10">
        <f t="shared" si="1630"/>
        <v>0</v>
      </c>
      <c r="JTH444" s="10">
        <f t="shared" si="1630"/>
        <v>0</v>
      </c>
      <c r="JTI444" s="10">
        <f t="shared" si="1630"/>
        <v>0</v>
      </c>
      <c r="JTJ444" s="10">
        <f t="shared" si="1630"/>
        <v>0</v>
      </c>
      <c r="JTK444" s="10">
        <f t="shared" si="1630"/>
        <v>0</v>
      </c>
      <c r="JTL444" s="10">
        <f t="shared" si="1630"/>
        <v>0</v>
      </c>
      <c r="JTM444" s="10">
        <f t="shared" si="1630"/>
        <v>0</v>
      </c>
      <c r="JTN444" s="10">
        <f t="shared" si="1630"/>
        <v>0</v>
      </c>
      <c r="JTO444" s="10">
        <f t="shared" si="1630"/>
        <v>0</v>
      </c>
      <c r="JTP444" s="10">
        <f t="shared" si="1630"/>
        <v>0</v>
      </c>
      <c r="JTQ444" s="10">
        <f t="shared" si="1630"/>
        <v>0</v>
      </c>
      <c r="JTR444" s="10">
        <f t="shared" si="1630"/>
        <v>0</v>
      </c>
      <c r="JTS444" s="10">
        <f t="shared" si="1630"/>
        <v>0</v>
      </c>
      <c r="JTT444" s="10">
        <f t="shared" si="1630"/>
        <v>0</v>
      </c>
      <c r="JTU444" s="10">
        <f t="shared" si="1630"/>
        <v>0</v>
      </c>
      <c r="JTV444" s="10">
        <f t="shared" si="1630"/>
        <v>0</v>
      </c>
      <c r="JTW444" s="10">
        <f t="shared" si="1630"/>
        <v>0</v>
      </c>
      <c r="JTX444" s="10">
        <f t="shared" si="1630"/>
        <v>0</v>
      </c>
      <c r="JTY444" s="10">
        <f t="shared" si="1630"/>
        <v>0</v>
      </c>
      <c r="JTZ444" s="10">
        <f t="shared" si="1630"/>
        <v>0</v>
      </c>
      <c r="JUA444" s="10">
        <f t="shared" si="1630"/>
        <v>0</v>
      </c>
      <c r="JUB444" s="10">
        <f t="shared" si="1630"/>
        <v>0</v>
      </c>
      <c r="JUC444" s="10">
        <f t="shared" si="1630"/>
        <v>0</v>
      </c>
      <c r="JUD444" s="10">
        <f t="shared" ref="JUD444:JWO444" si="1631">SUM(JUD441:JUD443)</f>
        <v>0</v>
      </c>
      <c r="JUE444" s="10">
        <f t="shared" si="1631"/>
        <v>0</v>
      </c>
      <c r="JUF444" s="10">
        <f t="shared" si="1631"/>
        <v>0</v>
      </c>
      <c r="JUG444" s="10">
        <f t="shared" si="1631"/>
        <v>0</v>
      </c>
      <c r="JUH444" s="10">
        <f t="shared" si="1631"/>
        <v>0</v>
      </c>
      <c r="JUI444" s="10">
        <f t="shared" si="1631"/>
        <v>0</v>
      </c>
      <c r="JUJ444" s="10">
        <f t="shared" si="1631"/>
        <v>0</v>
      </c>
      <c r="JUK444" s="10">
        <f t="shared" si="1631"/>
        <v>0</v>
      </c>
      <c r="JUL444" s="10">
        <f t="shared" si="1631"/>
        <v>0</v>
      </c>
      <c r="JUM444" s="10">
        <f t="shared" si="1631"/>
        <v>0</v>
      </c>
      <c r="JUN444" s="10">
        <f t="shared" si="1631"/>
        <v>0</v>
      </c>
      <c r="JUO444" s="10">
        <f t="shared" si="1631"/>
        <v>0</v>
      </c>
      <c r="JUP444" s="10">
        <f t="shared" si="1631"/>
        <v>0</v>
      </c>
      <c r="JUQ444" s="10">
        <f t="shared" si="1631"/>
        <v>0</v>
      </c>
      <c r="JUR444" s="10">
        <f t="shared" si="1631"/>
        <v>0</v>
      </c>
      <c r="JUS444" s="10">
        <f t="shared" si="1631"/>
        <v>0</v>
      </c>
      <c r="JUT444" s="10">
        <f t="shared" si="1631"/>
        <v>0</v>
      </c>
      <c r="JUU444" s="10">
        <f t="shared" si="1631"/>
        <v>0</v>
      </c>
      <c r="JUV444" s="10">
        <f t="shared" si="1631"/>
        <v>0</v>
      </c>
      <c r="JUW444" s="10">
        <f t="shared" si="1631"/>
        <v>0</v>
      </c>
      <c r="JUX444" s="10">
        <f t="shared" si="1631"/>
        <v>0</v>
      </c>
      <c r="JUY444" s="10">
        <f t="shared" si="1631"/>
        <v>0</v>
      </c>
      <c r="JUZ444" s="10">
        <f t="shared" si="1631"/>
        <v>0</v>
      </c>
      <c r="JVA444" s="10">
        <f t="shared" si="1631"/>
        <v>0</v>
      </c>
      <c r="JVB444" s="10">
        <f t="shared" si="1631"/>
        <v>0</v>
      </c>
      <c r="JVC444" s="10">
        <f t="shared" si="1631"/>
        <v>0</v>
      </c>
      <c r="JVD444" s="10">
        <f t="shared" si="1631"/>
        <v>0</v>
      </c>
      <c r="JVE444" s="10">
        <f t="shared" si="1631"/>
        <v>0</v>
      </c>
      <c r="JVF444" s="10">
        <f t="shared" si="1631"/>
        <v>0</v>
      </c>
      <c r="JVG444" s="10">
        <f t="shared" si="1631"/>
        <v>0</v>
      </c>
      <c r="JVH444" s="10">
        <f t="shared" si="1631"/>
        <v>0</v>
      </c>
      <c r="JVI444" s="10">
        <f t="shared" si="1631"/>
        <v>0</v>
      </c>
      <c r="JVJ444" s="10">
        <f t="shared" si="1631"/>
        <v>0</v>
      </c>
      <c r="JVK444" s="10">
        <f t="shared" si="1631"/>
        <v>0</v>
      </c>
      <c r="JVL444" s="10">
        <f t="shared" si="1631"/>
        <v>0</v>
      </c>
      <c r="JVM444" s="10">
        <f t="shared" si="1631"/>
        <v>0</v>
      </c>
      <c r="JVN444" s="10">
        <f t="shared" si="1631"/>
        <v>0</v>
      </c>
      <c r="JVO444" s="10">
        <f t="shared" si="1631"/>
        <v>0</v>
      </c>
      <c r="JVP444" s="10">
        <f t="shared" si="1631"/>
        <v>0</v>
      </c>
      <c r="JVQ444" s="10">
        <f t="shared" si="1631"/>
        <v>0</v>
      </c>
      <c r="JVR444" s="10">
        <f t="shared" si="1631"/>
        <v>0</v>
      </c>
      <c r="JVS444" s="10">
        <f t="shared" si="1631"/>
        <v>0</v>
      </c>
      <c r="JVT444" s="10">
        <f t="shared" si="1631"/>
        <v>0</v>
      </c>
      <c r="JVU444" s="10">
        <f t="shared" si="1631"/>
        <v>0</v>
      </c>
      <c r="JVV444" s="10">
        <f t="shared" si="1631"/>
        <v>0</v>
      </c>
      <c r="JVW444" s="10">
        <f t="shared" si="1631"/>
        <v>0</v>
      </c>
      <c r="JVX444" s="10">
        <f t="shared" si="1631"/>
        <v>0</v>
      </c>
      <c r="JVY444" s="10">
        <f t="shared" si="1631"/>
        <v>0</v>
      </c>
      <c r="JVZ444" s="10">
        <f t="shared" si="1631"/>
        <v>0</v>
      </c>
      <c r="JWA444" s="10">
        <f t="shared" si="1631"/>
        <v>0</v>
      </c>
      <c r="JWB444" s="10">
        <f t="shared" si="1631"/>
        <v>0</v>
      </c>
      <c r="JWC444" s="10">
        <f t="shared" si="1631"/>
        <v>0</v>
      </c>
      <c r="JWD444" s="10">
        <f t="shared" si="1631"/>
        <v>0</v>
      </c>
      <c r="JWE444" s="10">
        <f t="shared" si="1631"/>
        <v>0</v>
      </c>
      <c r="JWF444" s="10">
        <f t="shared" si="1631"/>
        <v>0</v>
      </c>
      <c r="JWG444" s="10">
        <f t="shared" si="1631"/>
        <v>0</v>
      </c>
      <c r="JWH444" s="10">
        <f t="shared" si="1631"/>
        <v>0</v>
      </c>
      <c r="JWI444" s="10">
        <f t="shared" si="1631"/>
        <v>0</v>
      </c>
      <c r="JWJ444" s="10">
        <f t="shared" si="1631"/>
        <v>0</v>
      </c>
      <c r="JWK444" s="10">
        <f t="shared" si="1631"/>
        <v>0</v>
      </c>
      <c r="JWL444" s="10">
        <f t="shared" si="1631"/>
        <v>0</v>
      </c>
      <c r="JWM444" s="10">
        <f t="shared" si="1631"/>
        <v>0</v>
      </c>
      <c r="JWN444" s="10">
        <f t="shared" si="1631"/>
        <v>0</v>
      </c>
      <c r="JWO444" s="10">
        <f t="shared" si="1631"/>
        <v>0</v>
      </c>
      <c r="JWP444" s="10">
        <f t="shared" ref="JWP444:JZA444" si="1632">SUM(JWP441:JWP443)</f>
        <v>0</v>
      </c>
      <c r="JWQ444" s="10">
        <f t="shared" si="1632"/>
        <v>0</v>
      </c>
      <c r="JWR444" s="10">
        <f t="shared" si="1632"/>
        <v>0</v>
      </c>
      <c r="JWS444" s="10">
        <f t="shared" si="1632"/>
        <v>0</v>
      </c>
      <c r="JWT444" s="10">
        <f t="shared" si="1632"/>
        <v>0</v>
      </c>
      <c r="JWU444" s="10">
        <f t="shared" si="1632"/>
        <v>0</v>
      </c>
      <c r="JWV444" s="10">
        <f t="shared" si="1632"/>
        <v>0</v>
      </c>
      <c r="JWW444" s="10">
        <f t="shared" si="1632"/>
        <v>0</v>
      </c>
      <c r="JWX444" s="10">
        <f t="shared" si="1632"/>
        <v>0</v>
      </c>
      <c r="JWY444" s="10">
        <f t="shared" si="1632"/>
        <v>0</v>
      </c>
      <c r="JWZ444" s="10">
        <f t="shared" si="1632"/>
        <v>0</v>
      </c>
      <c r="JXA444" s="10">
        <f t="shared" si="1632"/>
        <v>0</v>
      </c>
      <c r="JXB444" s="10">
        <f t="shared" si="1632"/>
        <v>0</v>
      </c>
      <c r="JXC444" s="10">
        <f t="shared" si="1632"/>
        <v>0</v>
      </c>
      <c r="JXD444" s="10">
        <f t="shared" si="1632"/>
        <v>0</v>
      </c>
      <c r="JXE444" s="10">
        <f t="shared" si="1632"/>
        <v>0</v>
      </c>
      <c r="JXF444" s="10">
        <f t="shared" si="1632"/>
        <v>0</v>
      </c>
      <c r="JXG444" s="10">
        <f t="shared" si="1632"/>
        <v>0</v>
      </c>
      <c r="JXH444" s="10">
        <f t="shared" si="1632"/>
        <v>0</v>
      </c>
      <c r="JXI444" s="10">
        <f t="shared" si="1632"/>
        <v>0</v>
      </c>
      <c r="JXJ444" s="10">
        <f t="shared" si="1632"/>
        <v>0</v>
      </c>
      <c r="JXK444" s="10">
        <f t="shared" si="1632"/>
        <v>0</v>
      </c>
      <c r="JXL444" s="10">
        <f t="shared" si="1632"/>
        <v>0</v>
      </c>
      <c r="JXM444" s="10">
        <f t="shared" si="1632"/>
        <v>0</v>
      </c>
      <c r="JXN444" s="10">
        <f t="shared" si="1632"/>
        <v>0</v>
      </c>
      <c r="JXO444" s="10">
        <f t="shared" si="1632"/>
        <v>0</v>
      </c>
      <c r="JXP444" s="10">
        <f t="shared" si="1632"/>
        <v>0</v>
      </c>
      <c r="JXQ444" s="10">
        <f t="shared" si="1632"/>
        <v>0</v>
      </c>
      <c r="JXR444" s="10">
        <f t="shared" si="1632"/>
        <v>0</v>
      </c>
      <c r="JXS444" s="10">
        <f t="shared" si="1632"/>
        <v>0</v>
      </c>
      <c r="JXT444" s="10">
        <f t="shared" si="1632"/>
        <v>0</v>
      </c>
      <c r="JXU444" s="10">
        <f t="shared" si="1632"/>
        <v>0</v>
      </c>
      <c r="JXV444" s="10">
        <f t="shared" si="1632"/>
        <v>0</v>
      </c>
      <c r="JXW444" s="10">
        <f t="shared" si="1632"/>
        <v>0</v>
      </c>
      <c r="JXX444" s="10">
        <f t="shared" si="1632"/>
        <v>0</v>
      </c>
      <c r="JXY444" s="10">
        <f t="shared" si="1632"/>
        <v>0</v>
      </c>
      <c r="JXZ444" s="10">
        <f t="shared" si="1632"/>
        <v>0</v>
      </c>
      <c r="JYA444" s="10">
        <f t="shared" si="1632"/>
        <v>0</v>
      </c>
      <c r="JYB444" s="10">
        <f t="shared" si="1632"/>
        <v>0</v>
      </c>
      <c r="JYC444" s="10">
        <f t="shared" si="1632"/>
        <v>0</v>
      </c>
      <c r="JYD444" s="10">
        <f t="shared" si="1632"/>
        <v>0</v>
      </c>
      <c r="JYE444" s="10">
        <f t="shared" si="1632"/>
        <v>0</v>
      </c>
      <c r="JYF444" s="10">
        <f t="shared" si="1632"/>
        <v>0</v>
      </c>
      <c r="JYG444" s="10">
        <f t="shared" si="1632"/>
        <v>0</v>
      </c>
      <c r="JYH444" s="10">
        <f t="shared" si="1632"/>
        <v>0</v>
      </c>
      <c r="JYI444" s="10">
        <f t="shared" si="1632"/>
        <v>0</v>
      </c>
      <c r="JYJ444" s="10">
        <f t="shared" si="1632"/>
        <v>0</v>
      </c>
      <c r="JYK444" s="10">
        <f t="shared" si="1632"/>
        <v>0</v>
      </c>
      <c r="JYL444" s="10">
        <f t="shared" si="1632"/>
        <v>0</v>
      </c>
      <c r="JYM444" s="10">
        <f t="shared" si="1632"/>
        <v>0</v>
      </c>
      <c r="JYN444" s="10">
        <f t="shared" si="1632"/>
        <v>0</v>
      </c>
      <c r="JYO444" s="10">
        <f t="shared" si="1632"/>
        <v>0</v>
      </c>
      <c r="JYP444" s="10">
        <f t="shared" si="1632"/>
        <v>0</v>
      </c>
      <c r="JYQ444" s="10">
        <f t="shared" si="1632"/>
        <v>0</v>
      </c>
      <c r="JYR444" s="10">
        <f t="shared" si="1632"/>
        <v>0</v>
      </c>
      <c r="JYS444" s="10">
        <f t="shared" si="1632"/>
        <v>0</v>
      </c>
      <c r="JYT444" s="10">
        <f t="shared" si="1632"/>
        <v>0</v>
      </c>
      <c r="JYU444" s="10">
        <f t="shared" si="1632"/>
        <v>0</v>
      </c>
      <c r="JYV444" s="10">
        <f t="shared" si="1632"/>
        <v>0</v>
      </c>
      <c r="JYW444" s="10">
        <f t="shared" si="1632"/>
        <v>0</v>
      </c>
      <c r="JYX444" s="10">
        <f t="shared" si="1632"/>
        <v>0</v>
      </c>
      <c r="JYY444" s="10">
        <f t="shared" si="1632"/>
        <v>0</v>
      </c>
      <c r="JYZ444" s="10">
        <f t="shared" si="1632"/>
        <v>0</v>
      </c>
      <c r="JZA444" s="10">
        <f t="shared" si="1632"/>
        <v>0</v>
      </c>
      <c r="JZB444" s="10">
        <f t="shared" ref="JZB444:KBM444" si="1633">SUM(JZB441:JZB443)</f>
        <v>0</v>
      </c>
      <c r="JZC444" s="10">
        <f t="shared" si="1633"/>
        <v>0</v>
      </c>
      <c r="JZD444" s="10">
        <f t="shared" si="1633"/>
        <v>0</v>
      </c>
      <c r="JZE444" s="10">
        <f t="shared" si="1633"/>
        <v>0</v>
      </c>
      <c r="JZF444" s="10">
        <f t="shared" si="1633"/>
        <v>0</v>
      </c>
      <c r="JZG444" s="10">
        <f t="shared" si="1633"/>
        <v>0</v>
      </c>
      <c r="JZH444" s="10">
        <f t="shared" si="1633"/>
        <v>0</v>
      </c>
      <c r="JZI444" s="10">
        <f t="shared" si="1633"/>
        <v>0</v>
      </c>
      <c r="JZJ444" s="10">
        <f t="shared" si="1633"/>
        <v>0</v>
      </c>
      <c r="JZK444" s="10">
        <f t="shared" si="1633"/>
        <v>0</v>
      </c>
      <c r="JZL444" s="10">
        <f t="shared" si="1633"/>
        <v>0</v>
      </c>
      <c r="JZM444" s="10">
        <f t="shared" si="1633"/>
        <v>0</v>
      </c>
      <c r="JZN444" s="10">
        <f t="shared" si="1633"/>
        <v>0</v>
      </c>
      <c r="JZO444" s="10">
        <f t="shared" si="1633"/>
        <v>0</v>
      </c>
      <c r="JZP444" s="10">
        <f t="shared" si="1633"/>
        <v>0</v>
      </c>
      <c r="JZQ444" s="10">
        <f t="shared" si="1633"/>
        <v>0</v>
      </c>
      <c r="JZR444" s="10">
        <f t="shared" si="1633"/>
        <v>0</v>
      </c>
      <c r="JZS444" s="10">
        <f t="shared" si="1633"/>
        <v>0</v>
      </c>
      <c r="JZT444" s="10">
        <f t="shared" si="1633"/>
        <v>0</v>
      </c>
      <c r="JZU444" s="10">
        <f t="shared" si="1633"/>
        <v>0</v>
      </c>
      <c r="JZV444" s="10">
        <f t="shared" si="1633"/>
        <v>0</v>
      </c>
      <c r="JZW444" s="10">
        <f t="shared" si="1633"/>
        <v>0</v>
      </c>
      <c r="JZX444" s="10">
        <f t="shared" si="1633"/>
        <v>0</v>
      </c>
      <c r="JZY444" s="10">
        <f t="shared" si="1633"/>
        <v>0</v>
      </c>
      <c r="JZZ444" s="10">
        <f t="shared" si="1633"/>
        <v>0</v>
      </c>
      <c r="KAA444" s="10">
        <f t="shared" si="1633"/>
        <v>0</v>
      </c>
      <c r="KAB444" s="10">
        <f t="shared" si="1633"/>
        <v>0</v>
      </c>
      <c r="KAC444" s="10">
        <f t="shared" si="1633"/>
        <v>0</v>
      </c>
      <c r="KAD444" s="10">
        <f t="shared" si="1633"/>
        <v>0</v>
      </c>
      <c r="KAE444" s="10">
        <f t="shared" si="1633"/>
        <v>0</v>
      </c>
      <c r="KAF444" s="10">
        <f t="shared" si="1633"/>
        <v>0</v>
      </c>
      <c r="KAG444" s="10">
        <f t="shared" si="1633"/>
        <v>0</v>
      </c>
      <c r="KAH444" s="10">
        <f t="shared" si="1633"/>
        <v>0</v>
      </c>
      <c r="KAI444" s="10">
        <f t="shared" si="1633"/>
        <v>0</v>
      </c>
      <c r="KAJ444" s="10">
        <f t="shared" si="1633"/>
        <v>0</v>
      </c>
      <c r="KAK444" s="10">
        <f t="shared" si="1633"/>
        <v>0</v>
      </c>
      <c r="KAL444" s="10">
        <f t="shared" si="1633"/>
        <v>0</v>
      </c>
      <c r="KAM444" s="10">
        <f t="shared" si="1633"/>
        <v>0</v>
      </c>
      <c r="KAN444" s="10">
        <f t="shared" si="1633"/>
        <v>0</v>
      </c>
      <c r="KAO444" s="10">
        <f t="shared" si="1633"/>
        <v>0</v>
      </c>
      <c r="KAP444" s="10">
        <f t="shared" si="1633"/>
        <v>0</v>
      </c>
      <c r="KAQ444" s="10">
        <f t="shared" si="1633"/>
        <v>0</v>
      </c>
      <c r="KAR444" s="10">
        <f t="shared" si="1633"/>
        <v>0</v>
      </c>
      <c r="KAS444" s="10">
        <f t="shared" si="1633"/>
        <v>0</v>
      </c>
      <c r="KAT444" s="10">
        <f t="shared" si="1633"/>
        <v>0</v>
      </c>
      <c r="KAU444" s="10">
        <f t="shared" si="1633"/>
        <v>0</v>
      </c>
      <c r="KAV444" s="10">
        <f t="shared" si="1633"/>
        <v>0</v>
      </c>
      <c r="KAW444" s="10">
        <f t="shared" si="1633"/>
        <v>0</v>
      </c>
      <c r="KAX444" s="10">
        <f t="shared" si="1633"/>
        <v>0</v>
      </c>
      <c r="KAY444" s="10">
        <f t="shared" si="1633"/>
        <v>0</v>
      </c>
      <c r="KAZ444" s="10">
        <f t="shared" si="1633"/>
        <v>0</v>
      </c>
      <c r="KBA444" s="10">
        <f t="shared" si="1633"/>
        <v>0</v>
      </c>
      <c r="KBB444" s="10">
        <f t="shared" si="1633"/>
        <v>0</v>
      </c>
      <c r="KBC444" s="10">
        <f t="shared" si="1633"/>
        <v>0</v>
      </c>
      <c r="KBD444" s="10">
        <f t="shared" si="1633"/>
        <v>0</v>
      </c>
      <c r="KBE444" s="10">
        <f t="shared" si="1633"/>
        <v>0</v>
      </c>
      <c r="KBF444" s="10">
        <f t="shared" si="1633"/>
        <v>0</v>
      </c>
      <c r="KBG444" s="10">
        <f t="shared" si="1633"/>
        <v>0</v>
      </c>
      <c r="KBH444" s="10">
        <f t="shared" si="1633"/>
        <v>0</v>
      </c>
      <c r="KBI444" s="10">
        <f t="shared" si="1633"/>
        <v>0</v>
      </c>
      <c r="KBJ444" s="10">
        <f t="shared" si="1633"/>
        <v>0</v>
      </c>
      <c r="KBK444" s="10">
        <f t="shared" si="1633"/>
        <v>0</v>
      </c>
      <c r="KBL444" s="10">
        <f t="shared" si="1633"/>
        <v>0</v>
      </c>
      <c r="KBM444" s="10">
        <f t="shared" si="1633"/>
        <v>0</v>
      </c>
      <c r="KBN444" s="10">
        <f t="shared" ref="KBN444:KDY444" si="1634">SUM(KBN441:KBN443)</f>
        <v>0</v>
      </c>
      <c r="KBO444" s="10">
        <f t="shared" si="1634"/>
        <v>0</v>
      </c>
      <c r="KBP444" s="10">
        <f t="shared" si="1634"/>
        <v>0</v>
      </c>
      <c r="KBQ444" s="10">
        <f t="shared" si="1634"/>
        <v>0</v>
      </c>
      <c r="KBR444" s="10">
        <f t="shared" si="1634"/>
        <v>0</v>
      </c>
      <c r="KBS444" s="10">
        <f t="shared" si="1634"/>
        <v>0</v>
      </c>
      <c r="KBT444" s="10">
        <f t="shared" si="1634"/>
        <v>0</v>
      </c>
      <c r="KBU444" s="10">
        <f t="shared" si="1634"/>
        <v>0</v>
      </c>
      <c r="KBV444" s="10">
        <f t="shared" si="1634"/>
        <v>0</v>
      </c>
      <c r="KBW444" s="10">
        <f t="shared" si="1634"/>
        <v>0</v>
      </c>
      <c r="KBX444" s="10">
        <f t="shared" si="1634"/>
        <v>0</v>
      </c>
      <c r="KBY444" s="10">
        <f t="shared" si="1634"/>
        <v>0</v>
      </c>
      <c r="KBZ444" s="10">
        <f t="shared" si="1634"/>
        <v>0</v>
      </c>
      <c r="KCA444" s="10">
        <f t="shared" si="1634"/>
        <v>0</v>
      </c>
      <c r="KCB444" s="10">
        <f t="shared" si="1634"/>
        <v>0</v>
      </c>
      <c r="KCC444" s="10">
        <f t="shared" si="1634"/>
        <v>0</v>
      </c>
      <c r="KCD444" s="10">
        <f t="shared" si="1634"/>
        <v>0</v>
      </c>
      <c r="KCE444" s="10">
        <f t="shared" si="1634"/>
        <v>0</v>
      </c>
      <c r="KCF444" s="10">
        <f t="shared" si="1634"/>
        <v>0</v>
      </c>
      <c r="KCG444" s="10">
        <f t="shared" si="1634"/>
        <v>0</v>
      </c>
      <c r="KCH444" s="10">
        <f t="shared" si="1634"/>
        <v>0</v>
      </c>
      <c r="KCI444" s="10">
        <f t="shared" si="1634"/>
        <v>0</v>
      </c>
      <c r="KCJ444" s="10">
        <f t="shared" si="1634"/>
        <v>0</v>
      </c>
      <c r="KCK444" s="10">
        <f t="shared" si="1634"/>
        <v>0</v>
      </c>
      <c r="KCL444" s="10">
        <f t="shared" si="1634"/>
        <v>0</v>
      </c>
      <c r="KCM444" s="10">
        <f t="shared" si="1634"/>
        <v>0</v>
      </c>
      <c r="KCN444" s="10">
        <f t="shared" si="1634"/>
        <v>0</v>
      </c>
      <c r="KCO444" s="10">
        <f t="shared" si="1634"/>
        <v>0</v>
      </c>
      <c r="KCP444" s="10">
        <f t="shared" si="1634"/>
        <v>0</v>
      </c>
      <c r="KCQ444" s="10">
        <f t="shared" si="1634"/>
        <v>0</v>
      </c>
      <c r="KCR444" s="10">
        <f t="shared" si="1634"/>
        <v>0</v>
      </c>
      <c r="KCS444" s="10">
        <f t="shared" si="1634"/>
        <v>0</v>
      </c>
      <c r="KCT444" s="10">
        <f t="shared" si="1634"/>
        <v>0</v>
      </c>
      <c r="KCU444" s="10">
        <f t="shared" si="1634"/>
        <v>0</v>
      </c>
      <c r="KCV444" s="10">
        <f t="shared" si="1634"/>
        <v>0</v>
      </c>
      <c r="KCW444" s="10">
        <f t="shared" si="1634"/>
        <v>0</v>
      </c>
      <c r="KCX444" s="10">
        <f t="shared" si="1634"/>
        <v>0</v>
      </c>
      <c r="KCY444" s="10">
        <f t="shared" si="1634"/>
        <v>0</v>
      </c>
      <c r="KCZ444" s="10">
        <f t="shared" si="1634"/>
        <v>0</v>
      </c>
      <c r="KDA444" s="10">
        <f t="shared" si="1634"/>
        <v>0</v>
      </c>
      <c r="KDB444" s="10">
        <f t="shared" si="1634"/>
        <v>0</v>
      </c>
      <c r="KDC444" s="10">
        <f t="shared" si="1634"/>
        <v>0</v>
      </c>
      <c r="KDD444" s="10">
        <f t="shared" si="1634"/>
        <v>0</v>
      </c>
      <c r="KDE444" s="10">
        <f t="shared" si="1634"/>
        <v>0</v>
      </c>
      <c r="KDF444" s="10">
        <f t="shared" si="1634"/>
        <v>0</v>
      </c>
      <c r="KDG444" s="10">
        <f t="shared" si="1634"/>
        <v>0</v>
      </c>
      <c r="KDH444" s="10">
        <f t="shared" si="1634"/>
        <v>0</v>
      </c>
      <c r="KDI444" s="10">
        <f t="shared" si="1634"/>
        <v>0</v>
      </c>
      <c r="KDJ444" s="10">
        <f t="shared" si="1634"/>
        <v>0</v>
      </c>
      <c r="KDK444" s="10">
        <f t="shared" si="1634"/>
        <v>0</v>
      </c>
      <c r="KDL444" s="10">
        <f t="shared" si="1634"/>
        <v>0</v>
      </c>
      <c r="KDM444" s="10">
        <f t="shared" si="1634"/>
        <v>0</v>
      </c>
      <c r="KDN444" s="10">
        <f t="shared" si="1634"/>
        <v>0</v>
      </c>
      <c r="KDO444" s="10">
        <f t="shared" si="1634"/>
        <v>0</v>
      </c>
      <c r="KDP444" s="10">
        <f t="shared" si="1634"/>
        <v>0</v>
      </c>
      <c r="KDQ444" s="10">
        <f t="shared" si="1634"/>
        <v>0</v>
      </c>
      <c r="KDR444" s="10">
        <f t="shared" si="1634"/>
        <v>0</v>
      </c>
      <c r="KDS444" s="10">
        <f t="shared" si="1634"/>
        <v>0</v>
      </c>
      <c r="KDT444" s="10">
        <f t="shared" si="1634"/>
        <v>0</v>
      </c>
      <c r="KDU444" s="10">
        <f t="shared" si="1634"/>
        <v>0</v>
      </c>
      <c r="KDV444" s="10">
        <f t="shared" si="1634"/>
        <v>0</v>
      </c>
      <c r="KDW444" s="10">
        <f t="shared" si="1634"/>
        <v>0</v>
      </c>
      <c r="KDX444" s="10">
        <f t="shared" si="1634"/>
        <v>0</v>
      </c>
      <c r="KDY444" s="10">
        <f t="shared" si="1634"/>
        <v>0</v>
      </c>
      <c r="KDZ444" s="10">
        <f t="shared" ref="KDZ444:KGK444" si="1635">SUM(KDZ441:KDZ443)</f>
        <v>0</v>
      </c>
      <c r="KEA444" s="10">
        <f t="shared" si="1635"/>
        <v>0</v>
      </c>
      <c r="KEB444" s="10">
        <f t="shared" si="1635"/>
        <v>0</v>
      </c>
      <c r="KEC444" s="10">
        <f t="shared" si="1635"/>
        <v>0</v>
      </c>
      <c r="KED444" s="10">
        <f t="shared" si="1635"/>
        <v>0</v>
      </c>
      <c r="KEE444" s="10">
        <f t="shared" si="1635"/>
        <v>0</v>
      </c>
      <c r="KEF444" s="10">
        <f t="shared" si="1635"/>
        <v>0</v>
      </c>
      <c r="KEG444" s="10">
        <f t="shared" si="1635"/>
        <v>0</v>
      </c>
      <c r="KEH444" s="10">
        <f t="shared" si="1635"/>
        <v>0</v>
      </c>
      <c r="KEI444" s="10">
        <f t="shared" si="1635"/>
        <v>0</v>
      </c>
      <c r="KEJ444" s="10">
        <f t="shared" si="1635"/>
        <v>0</v>
      </c>
      <c r="KEK444" s="10">
        <f t="shared" si="1635"/>
        <v>0</v>
      </c>
      <c r="KEL444" s="10">
        <f t="shared" si="1635"/>
        <v>0</v>
      </c>
      <c r="KEM444" s="10">
        <f t="shared" si="1635"/>
        <v>0</v>
      </c>
      <c r="KEN444" s="10">
        <f t="shared" si="1635"/>
        <v>0</v>
      </c>
      <c r="KEO444" s="10">
        <f t="shared" si="1635"/>
        <v>0</v>
      </c>
      <c r="KEP444" s="10">
        <f t="shared" si="1635"/>
        <v>0</v>
      </c>
      <c r="KEQ444" s="10">
        <f t="shared" si="1635"/>
        <v>0</v>
      </c>
      <c r="KER444" s="10">
        <f t="shared" si="1635"/>
        <v>0</v>
      </c>
      <c r="KES444" s="10">
        <f t="shared" si="1635"/>
        <v>0</v>
      </c>
      <c r="KET444" s="10">
        <f t="shared" si="1635"/>
        <v>0</v>
      </c>
      <c r="KEU444" s="10">
        <f t="shared" si="1635"/>
        <v>0</v>
      </c>
      <c r="KEV444" s="10">
        <f t="shared" si="1635"/>
        <v>0</v>
      </c>
      <c r="KEW444" s="10">
        <f t="shared" si="1635"/>
        <v>0</v>
      </c>
      <c r="KEX444" s="10">
        <f t="shared" si="1635"/>
        <v>0</v>
      </c>
      <c r="KEY444" s="10">
        <f t="shared" si="1635"/>
        <v>0</v>
      </c>
      <c r="KEZ444" s="10">
        <f t="shared" si="1635"/>
        <v>0</v>
      </c>
      <c r="KFA444" s="10">
        <f t="shared" si="1635"/>
        <v>0</v>
      </c>
      <c r="KFB444" s="10">
        <f t="shared" si="1635"/>
        <v>0</v>
      </c>
      <c r="KFC444" s="10">
        <f t="shared" si="1635"/>
        <v>0</v>
      </c>
      <c r="KFD444" s="10">
        <f t="shared" si="1635"/>
        <v>0</v>
      </c>
      <c r="KFE444" s="10">
        <f t="shared" si="1635"/>
        <v>0</v>
      </c>
      <c r="KFF444" s="10">
        <f t="shared" si="1635"/>
        <v>0</v>
      </c>
      <c r="KFG444" s="10">
        <f t="shared" si="1635"/>
        <v>0</v>
      </c>
      <c r="KFH444" s="10">
        <f t="shared" si="1635"/>
        <v>0</v>
      </c>
      <c r="KFI444" s="10">
        <f t="shared" si="1635"/>
        <v>0</v>
      </c>
      <c r="KFJ444" s="10">
        <f t="shared" si="1635"/>
        <v>0</v>
      </c>
      <c r="KFK444" s="10">
        <f t="shared" si="1635"/>
        <v>0</v>
      </c>
      <c r="KFL444" s="10">
        <f t="shared" si="1635"/>
        <v>0</v>
      </c>
      <c r="KFM444" s="10">
        <f t="shared" si="1635"/>
        <v>0</v>
      </c>
      <c r="KFN444" s="10">
        <f t="shared" si="1635"/>
        <v>0</v>
      </c>
      <c r="KFO444" s="10">
        <f t="shared" si="1635"/>
        <v>0</v>
      </c>
      <c r="KFP444" s="10">
        <f t="shared" si="1635"/>
        <v>0</v>
      </c>
      <c r="KFQ444" s="10">
        <f t="shared" si="1635"/>
        <v>0</v>
      </c>
      <c r="KFR444" s="10">
        <f t="shared" si="1635"/>
        <v>0</v>
      </c>
      <c r="KFS444" s="10">
        <f t="shared" si="1635"/>
        <v>0</v>
      </c>
      <c r="KFT444" s="10">
        <f t="shared" si="1635"/>
        <v>0</v>
      </c>
      <c r="KFU444" s="10">
        <f t="shared" si="1635"/>
        <v>0</v>
      </c>
      <c r="KFV444" s="10">
        <f t="shared" si="1635"/>
        <v>0</v>
      </c>
      <c r="KFW444" s="10">
        <f t="shared" si="1635"/>
        <v>0</v>
      </c>
      <c r="KFX444" s="10">
        <f t="shared" si="1635"/>
        <v>0</v>
      </c>
      <c r="KFY444" s="10">
        <f t="shared" si="1635"/>
        <v>0</v>
      </c>
      <c r="KFZ444" s="10">
        <f t="shared" si="1635"/>
        <v>0</v>
      </c>
      <c r="KGA444" s="10">
        <f t="shared" si="1635"/>
        <v>0</v>
      </c>
      <c r="KGB444" s="10">
        <f t="shared" si="1635"/>
        <v>0</v>
      </c>
      <c r="KGC444" s="10">
        <f t="shared" si="1635"/>
        <v>0</v>
      </c>
      <c r="KGD444" s="10">
        <f t="shared" si="1635"/>
        <v>0</v>
      </c>
      <c r="KGE444" s="10">
        <f t="shared" si="1635"/>
        <v>0</v>
      </c>
      <c r="KGF444" s="10">
        <f t="shared" si="1635"/>
        <v>0</v>
      </c>
      <c r="KGG444" s="10">
        <f t="shared" si="1635"/>
        <v>0</v>
      </c>
      <c r="KGH444" s="10">
        <f t="shared" si="1635"/>
        <v>0</v>
      </c>
      <c r="KGI444" s="10">
        <f t="shared" si="1635"/>
        <v>0</v>
      </c>
      <c r="KGJ444" s="10">
        <f t="shared" si="1635"/>
        <v>0</v>
      </c>
      <c r="KGK444" s="10">
        <f t="shared" si="1635"/>
        <v>0</v>
      </c>
      <c r="KGL444" s="10">
        <f t="shared" ref="KGL444:KIW444" si="1636">SUM(KGL441:KGL443)</f>
        <v>0</v>
      </c>
      <c r="KGM444" s="10">
        <f t="shared" si="1636"/>
        <v>0</v>
      </c>
      <c r="KGN444" s="10">
        <f t="shared" si="1636"/>
        <v>0</v>
      </c>
      <c r="KGO444" s="10">
        <f t="shared" si="1636"/>
        <v>0</v>
      </c>
      <c r="KGP444" s="10">
        <f t="shared" si="1636"/>
        <v>0</v>
      </c>
      <c r="KGQ444" s="10">
        <f t="shared" si="1636"/>
        <v>0</v>
      </c>
      <c r="KGR444" s="10">
        <f t="shared" si="1636"/>
        <v>0</v>
      </c>
      <c r="KGS444" s="10">
        <f t="shared" si="1636"/>
        <v>0</v>
      </c>
      <c r="KGT444" s="10">
        <f t="shared" si="1636"/>
        <v>0</v>
      </c>
      <c r="KGU444" s="10">
        <f t="shared" si="1636"/>
        <v>0</v>
      </c>
      <c r="KGV444" s="10">
        <f t="shared" si="1636"/>
        <v>0</v>
      </c>
      <c r="KGW444" s="10">
        <f t="shared" si="1636"/>
        <v>0</v>
      </c>
      <c r="KGX444" s="10">
        <f t="shared" si="1636"/>
        <v>0</v>
      </c>
      <c r="KGY444" s="10">
        <f t="shared" si="1636"/>
        <v>0</v>
      </c>
      <c r="KGZ444" s="10">
        <f t="shared" si="1636"/>
        <v>0</v>
      </c>
      <c r="KHA444" s="10">
        <f t="shared" si="1636"/>
        <v>0</v>
      </c>
      <c r="KHB444" s="10">
        <f t="shared" si="1636"/>
        <v>0</v>
      </c>
      <c r="KHC444" s="10">
        <f t="shared" si="1636"/>
        <v>0</v>
      </c>
      <c r="KHD444" s="10">
        <f t="shared" si="1636"/>
        <v>0</v>
      </c>
      <c r="KHE444" s="10">
        <f t="shared" si="1636"/>
        <v>0</v>
      </c>
      <c r="KHF444" s="10">
        <f t="shared" si="1636"/>
        <v>0</v>
      </c>
      <c r="KHG444" s="10">
        <f t="shared" si="1636"/>
        <v>0</v>
      </c>
      <c r="KHH444" s="10">
        <f t="shared" si="1636"/>
        <v>0</v>
      </c>
      <c r="KHI444" s="10">
        <f t="shared" si="1636"/>
        <v>0</v>
      </c>
      <c r="KHJ444" s="10">
        <f t="shared" si="1636"/>
        <v>0</v>
      </c>
      <c r="KHK444" s="10">
        <f t="shared" si="1636"/>
        <v>0</v>
      </c>
      <c r="KHL444" s="10">
        <f t="shared" si="1636"/>
        <v>0</v>
      </c>
      <c r="KHM444" s="10">
        <f t="shared" si="1636"/>
        <v>0</v>
      </c>
      <c r="KHN444" s="10">
        <f t="shared" si="1636"/>
        <v>0</v>
      </c>
      <c r="KHO444" s="10">
        <f t="shared" si="1636"/>
        <v>0</v>
      </c>
      <c r="KHP444" s="10">
        <f t="shared" si="1636"/>
        <v>0</v>
      </c>
      <c r="KHQ444" s="10">
        <f t="shared" si="1636"/>
        <v>0</v>
      </c>
      <c r="KHR444" s="10">
        <f t="shared" si="1636"/>
        <v>0</v>
      </c>
      <c r="KHS444" s="10">
        <f t="shared" si="1636"/>
        <v>0</v>
      </c>
      <c r="KHT444" s="10">
        <f t="shared" si="1636"/>
        <v>0</v>
      </c>
      <c r="KHU444" s="10">
        <f t="shared" si="1636"/>
        <v>0</v>
      </c>
      <c r="KHV444" s="10">
        <f t="shared" si="1636"/>
        <v>0</v>
      </c>
      <c r="KHW444" s="10">
        <f t="shared" si="1636"/>
        <v>0</v>
      </c>
      <c r="KHX444" s="10">
        <f t="shared" si="1636"/>
        <v>0</v>
      </c>
      <c r="KHY444" s="10">
        <f t="shared" si="1636"/>
        <v>0</v>
      </c>
      <c r="KHZ444" s="10">
        <f t="shared" si="1636"/>
        <v>0</v>
      </c>
      <c r="KIA444" s="10">
        <f t="shared" si="1636"/>
        <v>0</v>
      </c>
      <c r="KIB444" s="10">
        <f t="shared" si="1636"/>
        <v>0</v>
      </c>
      <c r="KIC444" s="10">
        <f t="shared" si="1636"/>
        <v>0</v>
      </c>
      <c r="KID444" s="10">
        <f t="shared" si="1636"/>
        <v>0</v>
      </c>
      <c r="KIE444" s="10">
        <f t="shared" si="1636"/>
        <v>0</v>
      </c>
      <c r="KIF444" s="10">
        <f t="shared" si="1636"/>
        <v>0</v>
      </c>
      <c r="KIG444" s="10">
        <f t="shared" si="1636"/>
        <v>0</v>
      </c>
      <c r="KIH444" s="10">
        <f t="shared" si="1636"/>
        <v>0</v>
      </c>
      <c r="KII444" s="10">
        <f t="shared" si="1636"/>
        <v>0</v>
      </c>
      <c r="KIJ444" s="10">
        <f t="shared" si="1636"/>
        <v>0</v>
      </c>
      <c r="KIK444" s="10">
        <f t="shared" si="1636"/>
        <v>0</v>
      </c>
      <c r="KIL444" s="10">
        <f t="shared" si="1636"/>
        <v>0</v>
      </c>
      <c r="KIM444" s="10">
        <f t="shared" si="1636"/>
        <v>0</v>
      </c>
      <c r="KIN444" s="10">
        <f t="shared" si="1636"/>
        <v>0</v>
      </c>
      <c r="KIO444" s="10">
        <f t="shared" si="1636"/>
        <v>0</v>
      </c>
      <c r="KIP444" s="10">
        <f t="shared" si="1636"/>
        <v>0</v>
      </c>
      <c r="KIQ444" s="10">
        <f t="shared" si="1636"/>
        <v>0</v>
      </c>
      <c r="KIR444" s="10">
        <f t="shared" si="1636"/>
        <v>0</v>
      </c>
      <c r="KIS444" s="10">
        <f t="shared" si="1636"/>
        <v>0</v>
      </c>
      <c r="KIT444" s="10">
        <f t="shared" si="1636"/>
        <v>0</v>
      </c>
      <c r="KIU444" s="10">
        <f t="shared" si="1636"/>
        <v>0</v>
      </c>
      <c r="KIV444" s="10">
        <f t="shared" si="1636"/>
        <v>0</v>
      </c>
      <c r="KIW444" s="10">
        <f t="shared" si="1636"/>
        <v>0</v>
      </c>
      <c r="KIX444" s="10">
        <f t="shared" ref="KIX444:KLI444" si="1637">SUM(KIX441:KIX443)</f>
        <v>0</v>
      </c>
      <c r="KIY444" s="10">
        <f t="shared" si="1637"/>
        <v>0</v>
      </c>
      <c r="KIZ444" s="10">
        <f t="shared" si="1637"/>
        <v>0</v>
      </c>
      <c r="KJA444" s="10">
        <f t="shared" si="1637"/>
        <v>0</v>
      </c>
      <c r="KJB444" s="10">
        <f t="shared" si="1637"/>
        <v>0</v>
      </c>
      <c r="KJC444" s="10">
        <f t="shared" si="1637"/>
        <v>0</v>
      </c>
      <c r="KJD444" s="10">
        <f t="shared" si="1637"/>
        <v>0</v>
      </c>
      <c r="KJE444" s="10">
        <f t="shared" si="1637"/>
        <v>0</v>
      </c>
      <c r="KJF444" s="10">
        <f t="shared" si="1637"/>
        <v>0</v>
      </c>
      <c r="KJG444" s="10">
        <f t="shared" si="1637"/>
        <v>0</v>
      </c>
      <c r="KJH444" s="10">
        <f t="shared" si="1637"/>
        <v>0</v>
      </c>
      <c r="KJI444" s="10">
        <f t="shared" si="1637"/>
        <v>0</v>
      </c>
      <c r="KJJ444" s="10">
        <f t="shared" si="1637"/>
        <v>0</v>
      </c>
      <c r="KJK444" s="10">
        <f t="shared" si="1637"/>
        <v>0</v>
      </c>
      <c r="KJL444" s="10">
        <f t="shared" si="1637"/>
        <v>0</v>
      </c>
      <c r="KJM444" s="10">
        <f t="shared" si="1637"/>
        <v>0</v>
      </c>
      <c r="KJN444" s="10">
        <f t="shared" si="1637"/>
        <v>0</v>
      </c>
      <c r="KJO444" s="10">
        <f t="shared" si="1637"/>
        <v>0</v>
      </c>
      <c r="KJP444" s="10">
        <f t="shared" si="1637"/>
        <v>0</v>
      </c>
      <c r="KJQ444" s="10">
        <f t="shared" si="1637"/>
        <v>0</v>
      </c>
      <c r="KJR444" s="10">
        <f t="shared" si="1637"/>
        <v>0</v>
      </c>
      <c r="KJS444" s="10">
        <f t="shared" si="1637"/>
        <v>0</v>
      </c>
      <c r="KJT444" s="10">
        <f t="shared" si="1637"/>
        <v>0</v>
      </c>
      <c r="KJU444" s="10">
        <f t="shared" si="1637"/>
        <v>0</v>
      </c>
      <c r="KJV444" s="10">
        <f t="shared" si="1637"/>
        <v>0</v>
      </c>
      <c r="KJW444" s="10">
        <f t="shared" si="1637"/>
        <v>0</v>
      </c>
      <c r="KJX444" s="10">
        <f t="shared" si="1637"/>
        <v>0</v>
      </c>
      <c r="KJY444" s="10">
        <f t="shared" si="1637"/>
        <v>0</v>
      </c>
      <c r="KJZ444" s="10">
        <f t="shared" si="1637"/>
        <v>0</v>
      </c>
      <c r="KKA444" s="10">
        <f t="shared" si="1637"/>
        <v>0</v>
      </c>
      <c r="KKB444" s="10">
        <f t="shared" si="1637"/>
        <v>0</v>
      </c>
      <c r="KKC444" s="10">
        <f t="shared" si="1637"/>
        <v>0</v>
      </c>
      <c r="KKD444" s="10">
        <f t="shared" si="1637"/>
        <v>0</v>
      </c>
      <c r="KKE444" s="10">
        <f t="shared" si="1637"/>
        <v>0</v>
      </c>
      <c r="KKF444" s="10">
        <f t="shared" si="1637"/>
        <v>0</v>
      </c>
      <c r="KKG444" s="10">
        <f t="shared" si="1637"/>
        <v>0</v>
      </c>
      <c r="KKH444" s="10">
        <f t="shared" si="1637"/>
        <v>0</v>
      </c>
      <c r="KKI444" s="10">
        <f t="shared" si="1637"/>
        <v>0</v>
      </c>
      <c r="KKJ444" s="10">
        <f t="shared" si="1637"/>
        <v>0</v>
      </c>
      <c r="KKK444" s="10">
        <f t="shared" si="1637"/>
        <v>0</v>
      </c>
      <c r="KKL444" s="10">
        <f t="shared" si="1637"/>
        <v>0</v>
      </c>
      <c r="KKM444" s="10">
        <f t="shared" si="1637"/>
        <v>0</v>
      </c>
      <c r="KKN444" s="10">
        <f t="shared" si="1637"/>
        <v>0</v>
      </c>
      <c r="KKO444" s="10">
        <f t="shared" si="1637"/>
        <v>0</v>
      </c>
      <c r="KKP444" s="10">
        <f t="shared" si="1637"/>
        <v>0</v>
      </c>
      <c r="KKQ444" s="10">
        <f t="shared" si="1637"/>
        <v>0</v>
      </c>
      <c r="KKR444" s="10">
        <f t="shared" si="1637"/>
        <v>0</v>
      </c>
      <c r="KKS444" s="10">
        <f t="shared" si="1637"/>
        <v>0</v>
      </c>
      <c r="KKT444" s="10">
        <f t="shared" si="1637"/>
        <v>0</v>
      </c>
      <c r="KKU444" s="10">
        <f t="shared" si="1637"/>
        <v>0</v>
      </c>
      <c r="KKV444" s="10">
        <f t="shared" si="1637"/>
        <v>0</v>
      </c>
      <c r="KKW444" s="10">
        <f t="shared" si="1637"/>
        <v>0</v>
      </c>
      <c r="KKX444" s="10">
        <f t="shared" si="1637"/>
        <v>0</v>
      </c>
      <c r="KKY444" s="10">
        <f t="shared" si="1637"/>
        <v>0</v>
      </c>
      <c r="KKZ444" s="10">
        <f t="shared" si="1637"/>
        <v>0</v>
      </c>
      <c r="KLA444" s="10">
        <f t="shared" si="1637"/>
        <v>0</v>
      </c>
      <c r="KLB444" s="10">
        <f t="shared" si="1637"/>
        <v>0</v>
      </c>
      <c r="KLC444" s="10">
        <f t="shared" si="1637"/>
        <v>0</v>
      </c>
      <c r="KLD444" s="10">
        <f t="shared" si="1637"/>
        <v>0</v>
      </c>
      <c r="KLE444" s="10">
        <f t="shared" si="1637"/>
        <v>0</v>
      </c>
      <c r="KLF444" s="10">
        <f t="shared" si="1637"/>
        <v>0</v>
      </c>
      <c r="KLG444" s="10">
        <f t="shared" si="1637"/>
        <v>0</v>
      </c>
      <c r="KLH444" s="10">
        <f t="shared" si="1637"/>
        <v>0</v>
      </c>
      <c r="KLI444" s="10">
        <f t="shared" si="1637"/>
        <v>0</v>
      </c>
      <c r="KLJ444" s="10">
        <f t="shared" ref="KLJ444:KNU444" si="1638">SUM(KLJ441:KLJ443)</f>
        <v>0</v>
      </c>
      <c r="KLK444" s="10">
        <f t="shared" si="1638"/>
        <v>0</v>
      </c>
      <c r="KLL444" s="10">
        <f t="shared" si="1638"/>
        <v>0</v>
      </c>
      <c r="KLM444" s="10">
        <f t="shared" si="1638"/>
        <v>0</v>
      </c>
      <c r="KLN444" s="10">
        <f t="shared" si="1638"/>
        <v>0</v>
      </c>
      <c r="KLO444" s="10">
        <f t="shared" si="1638"/>
        <v>0</v>
      </c>
      <c r="KLP444" s="10">
        <f t="shared" si="1638"/>
        <v>0</v>
      </c>
      <c r="KLQ444" s="10">
        <f t="shared" si="1638"/>
        <v>0</v>
      </c>
      <c r="KLR444" s="10">
        <f t="shared" si="1638"/>
        <v>0</v>
      </c>
      <c r="KLS444" s="10">
        <f t="shared" si="1638"/>
        <v>0</v>
      </c>
      <c r="KLT444" s="10">
        <f t="shared" si="1638"/>
        <v>0</v>
      </c>
      <c r="KLU444" s="10">
        <f t="shared" si="1638"/>
        <v>0</v>
      </c>
      <c r="KLV444" s="10">
        <f t="shared" si="1638"/>
        <v>0</v>
      </c>
      <c r="KLW444" s="10">
        <f t="shared" si="1638"/>
        <v>0</v>
      </c>
      <c r="KLX444" s="10">
        <f t="shared" si="1638"/>
        <v>0</v>
      </c>
      <c r="KLY444" s="10">
        <f t="shared" si="1638"/>
        <v>0</v>
      </c>
      <c r="KLZ444" s="10">
        <f t="shared" si="1638"/>
        <v>0</v>
      </c>
      <c r="KMA444" s="10">
        <f t="shared" si="1638"/>
        <v>0</v>
      </c>
      <c r="KMB444" s="10">
        <f t="shared" si="1638"/>
        <v>0</v>
      </c>
      <c r="KMC444" s="10">
        <f t="shared" si="1638"/>
        <v>0</v>
      </c>
      <c r="KMD444" s="10">
        <f t="shared" si="1638"/>
        <v>0</v>
      </c>
      <c r="KME444" s="10">
        <f t="shared" si="1638"/>
        <v>0</v>
      </c>
      <c r="KMF444" s="10">
        <f t="shared" si="1638"/>
        <v>0</v>
      </c>
      <c r="KMG444" s="10">
        <f t="shared" si="1638"/>
        <v>0</v>
      </c>
      <c r="KMH444" s="10">
        <f t="shared" si="1638"/>
        <v>0</v>
      </c>
      <c r="KMI444" s="10">
        <f t="shared" si="1638"/>
        <v>0</v>
      </c>
      <c r="KMJ444" s="10">
        <f t="shared" si="1638"/>
        <v>0</v>
      </c>
      <c r="KMK444" s="10">
        <f t="shared" si="1638"/>
        <v>0</v>
      </c>
      <c r="KML444" s="10">
        <f t="shared" si="1638"/>
        <v>0</v>
      </c>
      <c r="KMM444" s="10">
        <f t="shared" si="1638"/>
        <v>0</v>
      </c>
      <c r="KMN444" s="10">
        <f t="shared" si="1638"/>
        <v>0</v>
      </c>
      <c r="KMO444" s="10">
        <f t="shared" si="1638"/>
        <v>0</v>
      </c>
      <c r="KMP444" s="10">
        <f t="shared" si="1638"/>
        <v>0</v>
      </c>
      <c r="KMQ444" s="10">
        <f t="shared" si="1638"/>
        <v>0</v>
      </c>
      <c r="KMR444" s="10">
        <f t="shared" si="1638"/>
        <v>0</v>
      </c>
      <c r="KMS444" s="10">
        <f t="shared" si="1638"/>
        <v>0</v>
      </c>
      <c r="KMT444" s="10">
        <f t="shared" si="1638"/>
        <v>0</v>
      </c>
      <c r="KMU444" s="10">
        <f t="shared" si="1638"/>
        <v>0</v>
      </c>
      <c r="KMV444" s="10">
        <f t="shared" si="1638"/>
        <v>0</v>
      </c>
      <c r="KMW444" s="10">
        <f t="shared" si="1638"/>
        <v>0</v>
      </c>
      <c r="KMX444" s="10">
        <f t="shared" si="1638"/>
        <v>0</v>
      </c>
      <c r="KMY444" s="10">
        <f t="shared" si="1638"/>
        <v>0</v>
      </c>
      <c r="KMZ444" s="10">
        <f t="shared" si="1638"/>
        <v>0</v>
      </c>
      <c r="KNA444" s="10">
        <f t="shared" si="1638"/>
        <v>0</v>
      </c>
      <c r="KNB444" s="10">
        <f t="shared" si="1638"/>
        <v>0</v>
      </c>
      <c r="KNC444" s="10">
        <f t="shared" si="1638"/>
        <v>0</v>
      </c>
      <c r="KND444" s="10">
        <f t="shared" si="1638"/>
        <v>0</v>
      </c>
      <c r="KNE444" s="10">
        <f t="shared" si="1638"/>
        <v>0</v>
      </c>
      <c r="KNF444" s="10">
        <f t="shared" si="1638"/>
        <v>0</v>
      </c>
      <c r="KNG444" s="10">
        <f t="shared" si="1638"/>
        <v>0</v>
      </c>
      <c r="KNH444" s="10">
        <f t="shared" si="1638"/>
        <v>0</v>
      </c>
      <c r="KNI444" s="10">
        <f t="shared" si="1638"/>
        <v>0</v>
      </c>
      <c r="KNJ444" s="10">
        <f t="shared" si="1638"/>
        <v>0</v>
      </c>
      <c r="KNK444" s="10">
        <f t="shared" si="1638"/>
        <v>0</v>
      </c>
      <c r="KNL444" s="10">
        <f t="shared" si="1638"/>
        <v>0</v>
      </c>
      <c r="KNM444" s="10">
        <f t="shared" si="1638"/>
        <v>0</v>
      </c>
      <c r="KNN444" s="10">
        <f t="shared" si="1638"/>
        <v>0</v>
      </c>
      <c r="KNO444" s="10">
        <f t="shared" si="1638"/>
        <v>0</v>
      </c>
      <c r="KNP444" s="10">
        <f t="shared" si="1638"/>
        <v>0</v>
      </c>
      <c r="KNQ444" s="10">
        <f t="shared" si="1638"/>
        <v>0</v>
      </c>
      <c r="KNR444" s="10">
        <f t="shared" si="1638"/>
        <v>0</v>
      </c>
      <c r="KNS444" s="10">
        <f t="shared" si="1638"/>
        <v>0</v>
      </c>
      <c r="KNT444" s="10">
        <f t="shared" si="1638"/>
        <v>0</v>
      </c>
      <c r="KNU444" s="10">
        <f t="shared" si="1638"/>
        <v>0</v>
      </c>
      <c r="KNV444" s="10">
        <f t="shared" ref="KNV444:KQG444" si="1639">SUM(KNV441:KNV443)</f>
        <v>0</v>
      </c>
      <c r="KNW444" s="10">
        <f t="shared" si="1639"/>
        <v>0</v>
      </c>
      <c r="KNX444" s="10">
        <f t="shared" si="1639"/>
        <v>0</v>
      </c>
      <c r="KNY444" s="10">
        <f t="shared" si="1639"/>
        <v>0</v>
      </c>
      <c r="KNZ444" s="10">
        <f t="shared" si="1639"/>
        <v>0</v>
      </c>
      <c r="KOA444" s="10">
        <f t="shared" si="1639"/>
        <v>0</v>
      </c>
      <c r="KOB444" s="10">
        <f t="shared" si="1639"/>
        <v>0</v>
      </c>
      <c r="KOC444" s="10">
        <f t="shared" si="1639"/>
        <v>0</v>
      </c>
      <c r="KOD444" s="10">
        <f t="shared" si="1639"/>
        <v>0</v>
      </c>
      <c r="KOE444" s="10">
        <f t="shared" si="1639"/>
        <v>0</v>
      </c>
      <c r="KOF444" s="10">
        <f t="shared" si="1639"/>
        <v>0</v>
      </c>
      <c r="KOG444" s="10">
        <f t="shared" si="1639"/>
        <v>0</v>
      </c>
      <c r="KOH444" s="10">
        <f t="shared" si="1639"/>
        <v>0</v>
      </c>
      <c r="KOI444" s="10">
        <f t="shared" si="1639"/>
        <v>0</v>
      </c>
      <c r="KOJ444" s="10">
        <f t="shared" si="1639"/>
        <v>0</v>
      </c>
      <c r="KOK444" s="10">
        <f t="shared" si="1639"/>
        <v>0</v>
      </c>
      <c r="KOL444" s="10">
        <f t="shared" si="1639"/>
        <v>0</v>
      </c>
      <c r="KOM444" s="10">
        <f t="shared" si="1639"/>
        <v>0</v>
      </c>
      <c r="KON444" s="10">
        <f t="shared" si="1639"/>
        <v>0</v>
      </c>
      <c r="KOO444" s="10">
        <f t="shared" si="1639"/>
        <v>0</v>
      </c>
      <c r="KOP444" s="10">
        <f t="shared" si="1639"/>
        <v>0</v>
      </c>
      <c r="KOQ444" s="10">
        <f t="shared" si="1639"/>
        <v>0</v>
      </c>
      <c r="KOR444" s="10">
        <f t="shared" si="1639"/>
        <v>0</v>
      </c>
      <c r="KOS444" s="10">
        <f t="shared" si="1639"/>
        <v>0</v>
      </c>
      <c r="KOT444" s="10">
        <f t="shared" si="1639"/>
        <v>0</v>
      </c>
      <c r="KOU444" s="10">
        <f t="shared" si="1639"/>
        <v>0</v>
      </c>
      <c r="KOV444" s="10">
        <f t="shared" si="1639"/>
        <v>0</v>
      </c>
      <c r="KOW444" s="10">
        <f t="shared" si="1639"/>
        <v>0</v>
      </c>
      <c r="KOX444" s="10">
        <f t="shared" si="1639"/>
        <v>0</v>
      </c>
      <c r="KOY444" s="10">
        <f t="shared" si="1639"/>
        <v>0</v>
      </c>
      <c r="KOZ444" s="10">
        <f t="shared" si="1639"/>
        <v>0</v>
      </c>
      <c r="KPA444" s="10">
        <f t="shared" si="1639"/>
        <v>0</v>
      </c>
      <c r="KPB444" s="10">
        <f t="shared" si="1639"/>
        <v>0</v>
      </c>
      <c r="KPC444" s="10">
        <f t="shared" si="1639"/>
        <v>0</v>
      </c>
      <c r="KPD444" s="10">
        <f t="shared" si="1639"/>
        <v>0</v>
      </c>
      <c r="KPE444" s="10">
        <f t="shared" si="1639"/>
        <v>0</v>
      </c>
      <c r="KPF444" s="10">
        <f t="shared" si="1639"/>
        <v>0</v>
      </c>
      <c r="KPG444" s="10">
        <f t="shared" si="1639"/>
        <v>0</v>
      </c>
      <c r="KPH444" s="10">
        <f t="shared" si="1639"/>
        <v>0</v>
      </c>
      <c r="KPI444" s="10">
        <f t="shared" si="1639"/>
        <v>0</v>
      </c>
      <c r="KPJ444" s="10">
        <f t="shared" si="1639"/>
        <v>0</v>
      </c>
      <c r="KPK444" s="10">
        <f t="shared" si="1639"/>
        <v>0</v>
      </c>
      <c r="KPL444" s="10">
        <f t="shared" si="1639"/>
        <v>0</v>
      </c>
      <c r="KPM444" s="10">
        <f t="shared" si="1639"/>
        <v>0</v>
      </c>
      <c r="KPN444" s="10">
        <f t="shared" si="1639"/>
        <v>0</v>
      </c>
      <c r="KPO444" s="10">
        <f t="shared" si="1639"/>
        <v>0</v>
      </c>
      <c r="KPP444" s="10">
        <f t="shared" si="1639"/>
        <v>0</v>
      </c>
      <c r="KPQ444" s="10">
        <f t="shared" si="1639"/>
        <v>0</v>
      </c>
      <c r="KPR444" s="10">
        <f t="shared" si="1639"/>
        <v>0</v>
      </c>
      <c r="KPS444" s="10">
        <f t="shared" si="1639"/>
        <v>0</v>
      </c>
      <c r="KPT444" s="10">
        <f t="shared" si="1639"/>
        <v>0</v>
      </c>
      <c r="KPU444" s="10">
        <f t="shared" si="1639"/>
        <v>0</v>
      </c>
      <c r="KPV444" s="10">
        <f t="shared" si="1639"/>
        <v>0</v>
      </c>
      <c r="KPW444" s="10">
        <f t="shared" si="1639"/>
        <v>0</v>
      </c>
      <c r="KPX444" s="10">
        <f t="shared" si="1639"/>
        <v>0</v>
      </c>
      <c r="KPY444" s="10">
        <f t="shared" si="1639"/>
        <v>0</v>
      </c>
      <c r="KPZ444" s="10">
        <f t="shared" si="1639"/>
        <v>0</v>
      </c>
      <c r="KQA444" s="10">
        <f t="shared" si="1639"/>
        <v>0</v>
      </c>
      <c r="KQB444" s="10">
        <f t="shared" si="1639"/>
        <v>0</v>
      </c>
      <c r="KQC444" s="10">
        <f t="shared" si="1639"/>
        <v>0</v>
      </c>
      <c r="KQD444" s="10">
        <f t="shared" si="1639"/>
        <v>0</v>
      </c>
      <c r="KQE444" s="10">
        <f t="shared" si="1639"/>
        <v>0</v>
      </c>
      <c r="KQF444" s="10">
        <f t="shared" si="1639"/>
        <v>0</v>
      </c>
      <c r="KQG444" s="10">
        <f t="shared" si="1639"/>
        <v>0</v>
      </c>
      <c r="KQH444" s="10">
        <f t="shared" ref="KQH444:KSS444" si="1640">SUM(KQH441:KQH443)</f>
        <v>0</v>
      </c>
      <c r="KQI444" s="10">
        <f t="shared" si="1640"/>
        <v>0</v>
      </c>
      <c r="KQJ444" s="10">
        <f t="shared" si="1640"/>
        <v>0</v>
      </c>
      <c r="KQK444" s="10">
        <f t="shared" si="1640"/>
        <v>0</v>
      </c>
      <c r="KQL444" s="10">
        <f t="shared" si="1640"/>
        <v>0</v>
      </c>
      <c r="KQM444" s="10">
        <f t="shared" si="1640"/>
        <v>0</v>
      </c>
      <c r="KQN444" s="10">
        <f t="shared" si="1640"/>
        <v>0</v>
      </c>
      <c r="KQO444" s="10">
        <f t="shared" si="1640"/>
        <v>0</v>
      </c>
      <c r="KQP444" s="10">
        <f t="shared" si="1640"/>
        <v>0</v>
      </c>
      <c r="KQQ444" s="10">
        <f t="shared" si="1640"/>
        <v>0</v>
      </c>
      <c r="KQR444" s="10">
        <f t="shared" si="1640"/>
        <v>0</v>
      </c>
      <c r="KQS444" s="10">
        <f t="shared" si="1640"/>
        <v>0</v>
      </c>
      <c r="KQT444" s="10">
        <f t="shared" si="1640"/>
        <v>0</v>
      </c>
      <c r="KQU444" s="10">
        <f t="shared" si="1640"/>
        <v>0</v>
      </c>
      <c r="KQV444" s="10">
        <f t="shared" si="1640"/>
        <v>0</v>
      </c>
      <c r="KQW444" s="10">
        <f t="shared" si="1640"/>
        <v>0</v>
      </c>
      <c r="KQX444" s="10">
        <f t="shared" si="1640"/>
        <v>0</v>
      </c>
      <c r="KQY444" s="10">
        <f t="shared" si="1640"/>
        <v>0</v>
      </c>
      <c r="KQZ444" s="10">
        <f t="shared" si="1640"/>
        <v>0</v>
      </c>
      <c r="KRA444" s="10">
        <f t="shared" si="1640"/>
        <v>0</v>
      </c>
      <c r="KRB444" s="10">
        <f t="shared" si="1640"/>
        <v>0</v>
      </c>
      <c r="KRC444" s="10">
        <f t="shared" si="1640"/>
        <v>0</v>
      </c>
      <c r="KRD444" s="10">
        <f t="shared" si="1640"/>
        <v>0</v>
      </c>
      <c r="KRE444" s="10">
        <f t="shared" si="1640"/>
        <v>0</v>
      </c>
      <c r="KRF444" s="10">
        <f t="shared" si="1640"/>
        <v>0</v>
      </c>
      <c r="KRG444" s="10">
        <f t="shared" si="1640"/>
        <v>0</v>
      </c>
      <c r="KRH444" s="10">
        <f t="shared" si="1640"/>
        <v>0</v>
      </c>
      <c r="KRI444" s="10">
        <f t="shared" si="1640"/>
        <v>0</v>
      </c>
      <c r="KRJ444" s="10">
        <f t="shared" si="1640"/>
        <v>0</v>
      </c>
      <c r="KRK444" s="10">
        <f t="shared" si="1640"/>
        <v>0</v>
      </c>
      <c r="KRL444" s="10">
        <f t="shared" si="1640"/>
        <v>0</v>
      </c>
      <c r="KRM444" s="10">
        <f t="shared" si="1640"/>
        <v>0</v>
      </c>
      <c r="KRN444" s="10">
        <f t="shared" si="1640"/>
        <v>0</v>
      </c>
      <c r="KRO444" s="10">
        <f t="shared" si="1640"/>
        <v>0</v>
      </c>
      <c r="KRP444" s="10">
        <f t="shared" si="1640"/>
        <v>0</v>
      </c>
      <c r="KRQ444" s="10">
        <f t="shared" si="1640"/>
        <v>0</v>
      </c>
      <c r="KRR444" s="10">
        <f t="shared" si="1640"/>
        <v>0</v>
      </c>
      <c r="KRS444" s="10">
        <f t="shared" si="1640"/>
        <v>0</v>
      </c>
      <c r="KRT444" s="10">
        <f t="shared" si="1640"/>
        <v>0</v>
      </c>
      <c r="KRU444" s="10">
        <f t="shared" si="1640"/>
        <v>0</v>
      </c>
      <c r="KRV444" s="10">
        <f t="shared" si="1640"/>
        <v>0</v>
      </c>
      <c r="KRW444" s="10">
        <f t="shared" si="1640"/>
        <v>0</v>
      </c>
      <c r="KRX444" s="10">
        <f t="shared" si="1640"/>
        <v>0</v>
      </c>
      <c r="KRY444" s="10">
        <f t="shared" si="1640"/>
        <v>0</v>
      </c>
      <c r="KRZ444" s="10">
        <f t="shared" si="1640"/>
        <v>0</v>
      </c>
      <c r="KSA444" s="10">
        <f t="shared" si="1640"/>
        <v>0</v>
      </c>
      <c r="KSB444" s="10">
        <f t="shared" si="1640"/>
        <v>0</v>
      </c>
      <c r="KSC444" s="10">
        <f t="shared" si="1640"/>
        <v>0</v>
      </c>
      <c r="KSD444" s="10">
        <f t="shared" si="1640"/>
        <v>0</v>
      </c>
      <c r="KSE444" s="10">
        <f t="shared" si="1640"/>
        <v>0</v>
      </c>
      <c r="KSF444" s="10">
        <f t="shared" si="1640"/>
        <v>0</v>
      </c>
      <c r="KSG444" s="10">
        <f t="shared" si="1640"/>
        <v>0</v>
      </c>
      <c r="KSH444" s="10">
        <f t="shared" si="1640"/>
        <v>0</v>
      </c>
      <c r="KSI444" s="10">
        <f t="shared" si="1640"/>
        <v>0</v>
      </c>
      <c r="KSJ444" s="10">
        <f t="shared" si="1640"/>
        <v>0</v>
      </c>
      <c r="KSK444" s="10">
        <f t="shared" si="1640"/>
        <v>0</v>
      </c>
      <c r="KSL444" s="10">
        <f t="shared" si="1640"/>
        <v>0</v>
      </c>
      <c r="KSM444" s="10">
        <f t="shared" si="1640"/>
        <v>0</v>
      </c>
      <c r="KSN444" s="10">
        <f t="shared" si="1640"/>
        <v>0</v>
      </c>
      <c r="KSO444" s="10">
        <f t="shared" si="1640"/>
        <v>0</v>
      </c>
      <c r="KSP444" s="10">
        <f t="shared" si="1640"/>
        <v>0</v>
      </c>
      <c r="KSQ444" s="10">
        <f t="shared" si="1640"/>
        <v>0</v>
      </c>
      <c r="KSR444" s="10">
        <f t="shared" si="1640"/>
        <v>0</v>
      </c>
      <c r="KSS444" s="10">
        <f t="shared" si="1640"/>
        <v>0</v>
      </c>
      <c r="KST444" s="10">
        <f t="shared" ref="KST444:KVE444" si="1641">SUM(KST441:KST443)</f>
        <v>0</v>
      </c>
      <c r="KSU444" s="10">
        <f t="shared" si="1641"/>
        <v>0</v>
      </c>
      <c r="KSV444" s="10">
        <f t="shared" si="1641"/>
        <v>0</v>
      </c>
      <c r="KSW444" s="10">
        <f t="shared" si="1641"/>
        <v>0</v>
      </c>
      <c r="KSX444" s="10">
        <f t="shared" si="1641"/>
        <v>0</v>
      </c>
      <c r="KSY444" s="10">
        <f t="shared" si="1641"/>
        <v>0</v>
      </c>
      <c r="KSZ444" s="10">
        <f t="shared" si="1641"/>
        <v>0</v>
      </c>
      <c r="KTA444" s="10">
        <f t="shared" si="1641"/>
        <v>0</v>
      </c>
      <c r="KTB444" s="10">
        <f t="shared" si="1641"/>
        <v>0</v>
      </c>
      <c r="KTC444" s="10">
        <f t="shared" si="1641"/>
        <v>0</v>
      </c>
      <c r="KTD444" s="10">
        <f t="shared" si="1641"/>
        <v>0</v>
      </c>
      <c r="KTE444" s="10">
        <f t="shared" si="1641"/>
        <v>0</v>
      </c>
      <c r="KTF444" s="10">
        <f t="shared" si="1641"/>
        <v>0</v>
      </c>
      <c r="KTG444" s="10">
        <f t="shared" si="1641"/>
        <v>0</v>
      </c>
      <c r="KTH444" s="10">
        <f t="shared" si="1641"/>
        <v>0</v>
      </c>
      <c r="KTI444" s="10">
        <f t="shared" si="1641"/>
        <v>0</v>
      </c>
      <c r="KTJ444" s="10">
        <f t="shared" si="1641"/>
        <v>0</v>
      </c>
      <c r="KTK444" s="10">
        <f t="shared" si="1641"/>
        <v>0</v>
      </c>
      <c r="KTL444" s="10">
        <f t="shared" si="1641"/>
        <v>0</v>
      </c>
      <c r="KTM444" s="10">
        <f t="shared" si="1641"/>
        <v>0</v>
      </c>
      <c r="KTN444" s="10">
        <f t="shared" si="1641"/>
        <v>0</v>
      </c>
      <c r="KTO444" s="10">
        <f t="shared" si="1641"/>
        <v>0</v>
      </c>
      <c r="KTP444" s="10">
        <f t="shared" si="1641"/>
        <v>0</v>
      </c>
      <c r="KTQ444" s="10">
        <f t="shared" si="1641"/>
        <v>0</v>
      </c>
      <c r="KTR444" s="10">
        <f t="shared" si="1641"/>
        <v>0</v>
      </c>
      <c r="KTS444" s="10">
        <f t="shared" si="1641"/>
        <v>0</v>
      </c>
      <c r="KTT444" s="10">
        <f t="shared" si="1641"/>
        <v>0</v>
      </c>
      <c r="KTU444" s="10">
        <f t="shared" si="1641"/>
        <v>0</v>
      </c>
      <c r="KTV444" s="10">
        <f t="shared" si="1641"/>
        <v>0</v>
      </c>
      <c r="KTW444" s="10">
        <f t="shared" si="1641"/>
        <v>0</v>
      </c>
      <c r="KTX444" s="10">
        <f t="shared" si="1641"/>
        <v>0</v>
      </c>
      <c r="KTY444" s="10">
        <f t="shared" si="1641"/>
        <v>0</v>
      </c>
      <c r="KTZ444" s="10">
        <f t="shared" si="1641"/>
        <v>0</v>
      </c>
      <c r="KUA444" s="10">
        <f t="shared" si="1641"/>
        <v>0</v>
      </c>
      <c r="KUB444" s="10">
        <f t="shared" si="1641"/>
        <v>0</v>
      </c>
      <c r="KUC444" s="10">
        <f t="shared" si="1641"/>
        <v>0</v>
      </c>
      <c r="KUD444" s="10">
        <f t="shared" si="1641"/>
        <v>0</v>
      </c>
      <c r="KUE444" s="10">
        <f t="shared" si="1641"/>
        <v>0</v>
      </c>
      <c r="KUF444" s="10">
        <f t="shared" si="1641"/>
        <v>0</v>
      </c>
      <c r="KUG444" s="10">
        <f t="shared" si="1641"/>
        <v>0</v>
      </c>
      <c r="KUH444" s="10">
        <f t="shared" si="1641"/>
        <v>0</v>
      </c>
      <c r="KUI444" s="10">
        <f t="shared" si="1641"/>
        <v>0</v>
      </c>
      <c r="KUJ444" s="10">
        <f t="shared" si="1641"/>
        <v>0</v>
      </c>
      <c r="KUK444" s="10">
        <f t="shared" si="1641"/>
        <v>0</v>
      </c>
      <c r="KUL444" s="10">
        <f t="shared" si="1641"/>
        <v>0</v>
      </c>
      <c r="KUM444" s="10">
        <f t="shared" si="1641"/>
        <v>0</v>
      </c>
      <c r="KUN444" s="10">
        <f t="shared" si="1641"/>
        <v>0</v>
      </c>
      <c r="KUO444" s="10">
        <f t="shared" si="1641"/>
        <v>0</v>
      </c>
      <c r="KUP444" s="10">
        <f t="shared" si="1641"/>
        <v>0</v>
      </c>
      <c r="KUQ444" s="10">
        <f t="shared" si="1641"/>
        <v>0</v>
      </c>
      <c r="KUR444" s="10">
        <f t="shared" si="1641"/>
        <v>0</v>
      </c>
      <c r="KUS444" s="10">
        <f t="shared" si="1641"/>
        <v>0</v>
      </c>
      <c r="KUT444" s="10">
        <f t="shared" si="1641"/>
        <v>0</v>
      </c>
      <c r="KUU444" s="10">
        <f t="shared" si="1641"/>
        <v>0</v>
      </c>
      <c r="KUV444" s="10">
        <f t="shared" si="1641"/>
        <v>0</v>
      </c>
      <c r="KUW444" s="10">
        <f t="shared" si="1641"/>
        <v>0</v>
      </c>
      <c r="KUX444" s="10">
        <f t="shared" si="1641"/>
        <v>0</v>
      </c>
      <c r="KUY444" s="10">
        <f t="shared" si="1641"/>
        <v>0</v>
      </c>
      <c r="KUZ444" s="10">
        <f t="shared" si="1641"/>
        <v>0</v>
      </c>
      <c r="KVA444" s="10">
        <f t="shared" si="1641"/>
        <v>0</v>
      </c>
      <c r="KVB444" s="10">
        <f t="shared" si="1641"/>
        <v>0</v>
      </c>
      <c r="KVC444" s="10">
        <f t="shared" si="1641"/>
        <v>0</v>
      </c>
      <c r="KVD444" s="10">
        <f t="shared" si="1641"/>
        <v>0</v>
      </c>
      <c r="KVE444" s="10">
        <f t="shared" si="1641"/>
        <v>0</v>
      </c>
      <c r="KVF444" s="10">
        <f t="shared" ref="KVF444:KXQ444" si="1642">SUM(KVF441:KVF443)</f>
        <v>0</v>
      </c>
      <c r="KVG444" s="10">
        <f t="shared" si="1642"/>
        <v>0</v>
      </c>
      <c r="KVH444" s="10">
        <f t="shared" si="1642"/>
        <v>0</v>
      </c>
      <c r="KVI444" s="10">
        <f t="shared" si="1642"/>
        <v>0</v>
      </c>
      <c r="KVJ444" s="10">
        <f t="shared" si="1642"/>
        <v>0</v>
      </c>
      <c r="KVK444" s="10">
        <f t="shared" si="1642"/>
        <v>0</v>
      </c>
      <c r="KVL444" s="10">
        <f t="shared" si="1642"/>
        <v>0</v>
      </c>
      <c r="KVM444" s="10">
        <f t="shared" si="1642"/>
        <v>0</v>
      </c>
      <c r="KVN444" s="10">
        <f t="shared" si="1642"/>
        <v>0</v>
      </c>
      <c r="KVO444" s="10">
        <f t="shared" si="1642"/>
        <v>0</v>
      </c>
      <c r="KVP444" s="10">
        <f t="shared" si="1642"/>
        <v>0</v>
      </c>
      <c r="KVQ444" s="10">
        <f t="shared" si="1642"/>
        <v>0</v>
      </c>
      <c r="KVR444" s="10">
        <f t="shared" si="1642"/>
        <v>0</v>
      </c>
      <c r="KVS444" s="10">
        <f t="shared" si="1642"/>
        <v>0</v>
      </c>
      <c r="KVT444" s="10">
        <f t="shared" si="1642"/>
        <v>0</v>
      </c>
      <c r="KVU444" s="10">
        <f t="shared" si="1642"/>
        <v>0</v>
      </c>
      <c r="KVV444" s="10">
        <f t="shared" si="1642"/>
        <v>0</v>
      </c>
      <c r="KVW444" s="10">
        <f t="shared" si="1642"/>
        <v>0</v>
      </c>
      <c r="KVX444" s="10">
        <f t="shared" si="1642"/>
        <v>0</v>
      </c>
      <c r="KVY444" s="10">
        <f t="shared" si="1642"/>
        <v>0</v>
      </c>
      <c r="KVZ444" s="10">
        <f t="shared" si="1642"/>
        <v>0</v>
      </c>
      <c r="KWA444" s="10">
        <f t="shared" si="1642"/>
        <v>0</v>
      </c>
      <c r="KWB444" s="10">
        <f t="shared" si="1642"/>
        <v>0</v>
      </c>
      <c r="KWC444" s="10">
        <f t="shared" si="1642"/>
        <v>0</v>
      </c>
      <c r="KWD444" s="10">
        <f t="shared" si="1642"/>
        <v>0</v>
      </c>
      <c r="KWE444" s="10">
        <f t="shared" si="1642"/>
        <v>0</v>
      </c>
      <c r="KWF444" s="10">
        <f t="shared" si="1642"/>
        <v>0</v>
      </c>
      <c r="KWG444" s="10">
        <f t="shared" si="1642"/>
        <v>0</v>
      </c>
      <c r="KWH444" s="10">
        <f t="shared" si="1642"/>
        <v>0</v>
      </c>
      <c r="KWI444" s="10">
        <f t="shared" si="1642"/>
        <v>0</v>
      </c>
      <c r="KWJ444" s="10">
        <f t="shared" si="1642"/>
        <v>0</v>
      </c>
      <c r="KWK444" s="10">
        <f t="shared" si="1642"/>
        <v>0</v>
      </c>
      <c r="KWL444" s="10">
        <f t="shared" si="1642"/>
        <v>0</v>
      </c>
      <c r="KWM444" s="10">
        <f t="shared" si="1642"/>
        <v>0</v>
      </c>
      <c r="KWN444" s="10">
        <f t="shared" si="1642"/>
        <v>0</v>
      </c>
      <c r="KWO444" s="10">
        <f t="shared" si="1642"/>
        <v>0</v>
      </c>
      <c r="KWP444" s="10">
        <f t="shared" si="1642"/>
        <v>0</v>
      </c>
      <c r="KWQ444" s="10">
        <f t="shared" si="1642"/>
        <v>0</v>
      </c>
      <c r="KWR444" s="10">
        <f t="shared" si="1642"/>
        <v>0</v>
      </c>
      <c r="KWS444" s="10">
        <f t="shared" si="1642"/>
        <v>0</v>
      </c>
      <c r="KWT444" s="10">
        <f t="shared" si="1642"/>
        <v>0</v>
      </c>
      <c r="KWU444" s="10">
        <f t="shared" si="1642"/>
        <v>0</v>
      </c>
      <c r="KWV444" s="10">
        <f t="shared" si="1642"/>
        <v>0</v>
      </c>
      <c r="KWW444" s="10">
        <f t="shared" si="1642"/>
        <v>0</v>
      </c>
      <c r="KWX444" s="10">
        <f t="shared" si="1642"/>
        <v>0</v>
      </c>
      <c r="KWY444" s="10">
        <f t="shared" si="1642"/>
        <v>0</v>
      </c>
      <c r="KWZ444" s="10">
        <f t="shared" si="1642"/>
        <v>0</v>
      </c>
      <c r="KXA444" s="10">
        <f t="shared" si="1642"/>
        <v>0</v>
      </c>
      <c r="KXB444" s="10">
        <f t="shared" si="1642"/>
        <v>0</v>
      </c>
      <c r="KXC444" s="10">
        <f t="shared" si="1642"/>
        <v>0</v>
      </c>
      <c r="KXD444" s="10">
        <f t="shared" si="1642"/>
        <v>0</v>
      </c>
      <c r="KXE444" s="10">
        <f t="shared" si="1642"/>
        <v>0</v>
      </c>
      <c r="KXF444" s="10">
        <f t="shared" si="1642"/>
        <v>0</v>
      </c>
      <c r="KXG444" s="10">
        <f t="shared" si="1642"/>
        <v>0</v>
      </c>
      <c r="KXH444" s="10">
        <f t="shared" si="1642"/>
        <v>0</v>
      </c>
      <c r="KXI444" s="10">
        <f t="shared" si="1642"/>
        <v>0</v>
      </c>
      <c r="KXJ444" s="10">
        <f t="shared" si="1642"/>
        <v>0</v>
      </c>
      <c r="KXK444" s="10">
        <f t="shared" si="1642"/>
        <v>0</v>
      </c>
      <c r="KXL444" s="10">
        <f t="shared" si="1642"/>
        <v>0</v>
      </c>
      <c r="KXM444" s="10">
        <f t="shared" si="1642"/>
        <v>0</v>
      </c>
      <c r="KXN444" s="10">
        <f t="shared" si="1642"/>
        <v>0</v>
      </c>
      <c r="KXO444" s="10">
        <f t="shared" si="1642"/>
        <v>0</v>
      </c>
      <c r="KXP444" s="10">
        <f t="shared" si="1642"/>
        <v>0</v>
      </c>
      <c r="KXQ444" s="10">
        <f t="shared" si="1642"/>
        <v>0</v>
      </c>
      <c r="KXR444" s="10">
        <f t="shared" ref="KXR444:LAC444" si="1643">SUM(KXR441:KXR443)</f>
        <v>0</v>
      </c>
      <c r="KXS444" s="10">
        <f t="shared" si="1643"/>
        <v>0</v>
      </c>
      <c r="KXT444" s="10">
        <f t="shared" si="1643"/>
        <v>0</v>
      </c>
      <c r="KXU444" s="10">
        <f t="shared" si="1643"/>
        <v>0</v>
      </c>
      <c r="KXV444" s="10">
        <f t="shared" si="1643"/>
        <v>0</v>
      </c>
      <c r="KXW444" s="10">
        <f t="shared" si="1643"/>
        <v>0</v>
      </c>
      <c r="KXX444" s="10">
        <f t="shared" si="1643"/>
        <v>0</v>
      </c>
      <c r="KXY444" s="10">
        <f t="shared" si="1643"/>
        <v>0</v>
      </c>
      <c r="KXZ444" s="10">
        <f t="shared" si="1643"/>
        <v>0</v>
      </c>
      <c r="KYA444" s="10">
        <f t="shared" si="1643"/>
        <v>0</v>
      </c>
      <c r="KYB444" s="10">
        <f t="shared" si="1643"/>
        <v>0</v>
      </c>
      <c r="KYC444" s="10">
        <f t="shared" si="1643"/>
        <v>0</v>
      </c>
      <c r="KYD444" s="10">
        <f t="shared" si="1643"/>
        <v>0</v>
      </c>
      <c r="KYE444" s="10">
        <f t="shared" si="1643"/>
        <v>0</v>
      </c>
      <c r="KYF444" s="10">
        <f t="shared" si="1643"/>
        <v>0</v>
      </c>
      <c r="KYG444" s="10">
        <f t="shared" si="1643"/>
        <v>0</v>
      </c>
      <c r="KYH444" s="10">
        <f t="shared" si="1643"/>
        <v>0</v>
      </c>
      <c r="KYI444" s="10">
        <f t="shared" si="1643"/>
        <v>0</v>
      </c>
      <c r="KYJ444" s="10">
        <f t="shared" si="1643"/>
        <v>0</v>
      </c>
      <c r="KYK444" s="10">
        <f t="shared" si="1643"/>
        <v>0</v>
      </c>
      <c r="KYL444" s="10">
        <f t="shared" si="1643"/>
        <v>0</v>
      </c>
      <c r="KYM444" s="10">
        <f t="shared" si="1643"/>
        <v>0</v>
      </c>
      <c r="KYN444" s="10">
        <f t="shared" si="1643"/>
        <v>0</v>
      </c>
      <c r="KYO444" s="10">
        <f t="shared" si="1643"/>
        <v>0</v>
      </c>
      <c r="KYP444" s="10">
        <f t="shared" si="1643"/>
        <v>0</v>
      </c>
      <c r="KYQ444" s="10">
        <f t="shared" si="1643"/>
        <v>0</v>
      </c>
      <c r="KYR444" s="10">
        <f t="shared" si="1643"/>
        <v>0</v>
      </c>
      <c r="KYS444" s="10">
        <f t="shared" si="1643"/>
        <v>0</v>
      </c>
      <c r="KYT444" s="10">
        <f t="shared" si="1643"/>
        <v>0</v>
      </c>
      <c r="KYU444" s="10">
        <f t="shared" si="1643"/>
        <v>0</v>
      </c>
      <c r="KYV444" s="10">
        <f t="shared" si="1643"/>
        <v>0</v>
      </c>
      <c r="KYW444" s="10">
        <f t="shared" si="1643"/>
        <v>0</v>
      </c>
      <c r="KYX444" s="10">
        <f t="shared" si="1643"/>
        <v>0</v>
      </c>
      <c r="KYY444" s="10">
        <f t="shared" si="1643"/>
        <v>0</v>
      </c>
      <c r="KYZ444" s="10">
        <f t="shared" si="1643"/>
        <v>0</v>
      </c>
      <c r="KZA444" s="10">
        <f t="shared" si="1643"/>
        <v>0</v>
      </c>
      <c r="KZB444" s="10">
        <f t="shared" si="1643"/>
        <v>0</v>
      </c>
      <c r="KZC444" s="10">
        <f t="shared" si="1643"/>
        <v>0</v>
      </c>
      <c r="KZD444" s="10">
        <f t="shared" si="1643"/>
        <v>0</v>
      </c>
      <c r="KZE444" s="10">
        <f t="shared" si="1643"/>
        <v>0</v>
      </c>
      <c r="KZF444" s="10">
        <f t="shared" si="1643"/>
        <v>0</v>
      </c>
      <c r="KZG444" s="10">
        <f t="shared" si="1643"/>
        <v>0</v>
      </c>
      <c r="KZH444" s="10">
        <f t="shared" si="1643"/>
        <v>0</v>
      </c>
      <c r="KZI444" s="10">
        <f t="shared" si="1643"/>
        <v>0</v>
      </c>
      <c r="KZJ444" s="10">
        <f t="shared" si="1643"/>
        <v>0</v>
      </c>
      <c r="KZK444" s="10">
        <f t="shared" si="1643"/>
        <v>0</v>
      </c>
      <c r="KZL444" s="10">
        <f t="shared" si="1643"/>
        <v>0</v>
      </c>
      <c r="KZM444" s="10">
        <f t="shared" si="1643"/>
        <v>0</v>
      </c>
      <c r="KZN444" s="10">
        <f t="shared" si="1643"/>
        <v>0</v>
      </c>
      <c r="KZO444" s="10">
        <f t="shared" si="1643"/>
        <v>0</v>
      </c>
      <c r="KZP444" s="10">
        <f t="shared" si="1643"/>
        <v>0</v>
      </c>
      <c r="KZQ444" s="10">
        <f t="shared" si="1643"/>
        <v>0</v>
      </c>
      <c r="KZR444" s="10">
        <f t="shared" si="1643"/>
        <v>0</v>
      </c>
      <c r="KZS444" s="10">
        <f t="shared" si="1643"/>
        <v>0</v>
      </c>
      <c r="KZT444" s="10">
        <f t="shared" si="1643"/>
        <v>0</v>
      </c>
      <c r="KZU444" s="10">
        <f t="shared" si="1643"/>
        <v>0</v>
      </c>
      <c r="KZV444" s="10">
        <f t="shared" si="1643"/>
        <v>0</v>
      </c>
      <c r="KZW444" s="10">
        <f t="shared" si="1643"/>
        <v>0</v>
      </c>
      <c r="KZX444" s="10">
        <f t="shared" si="1643"/>
        <v>0</v>
      </c>
      <c r="KZY444" s="10">
        <f t="shared" si="1643"/>
        <v>0</v>
      </c>
      <c r="KZZ444" s="10">
        <f t="shared" si="1643"/>
        <v>0</v>
      </c>
      <c r="LAA444" s="10">
        <f t="shared" si="1643"/>
        <v>0</v>
      </c>
      <c r="LAB444" s="10">
        <f t="shared" si="1643"/>
        <v>0</v>
      </c>
      <c r="LAC444" s="10">
        <f t="shared" si="1643"/>
        <v>0</v>
      </c>
      <c r="LAD444" s="10">
        <f t="shared" ref="LAD444:LCO444" si="1644">SUM(LAD441:LAD443)</f>
        <v>0</v>
      </c>
      <c r="LAE444" s="10">
        <f t="shared" si="1644"/>
        <v>0</v>
      </c>
      <c r="LAF444" s="10">
        <f t="shared" si="1644"/>
        <v>0</v>
      </c>
      <c r="LAG444" s="10">
        <f t="shared" si="1644"/>
        <v>0</v>
      </c>
      <c r="LAH444" s="10">
        <f t="shared" si="1644"/>
        <v>0</v>
      </c>
      <c r="LAI444" s="10">
        <f t="shared" si="1644"/>
        <v>0</v>
      </c>
      <c r="LAJ444" s="10">
        <f t="shared" si="1644"/>
        <v>0</v>
      </c>
      <c r="LAK444" s="10">
        <f t="shared" si="1644"/>
        <v>0</v>
      </c>
      <c r="LAL444" s="10">
        <f t="shared" si="1644"/>
        <v>0</v>
      </c>
      <c r="LAM444" s="10">
        <f t="shared" si="1644"/>
        <v>0</v>
      </c>
      <c r="LAN444" s="10">
        <f t="shared" si="1644"/>
        <v>0</v>
      </c>
      <c r="LAO444" s="10">
        <f t="shared" si="1644"/>
        <v>0</v>
      </c>
      <c r="LAP444" s="10">
        <f t="shared" si="1644"/>
        <v>0</v>
      </c>
      <c r="LAQ444" s="10">
        <f t="shared" si="1644"/>
        <v>0</v>
      </c>
      <c r="LAR444" s="10">
        <f t="shared" si="1644"/>
        <v>0</v>
      </c>
      <c r="LAS444" s="10">
        <f t="shared" si="1644"/>
        <v>0</v>
      </c>
      <c r="LAT444" s="10">
        <f t="shared" si="1644"/>
        <v>0</v>
      </c>
      <c r="LAU444" s="10">
        <f t="shared" si="1644"/>
        <v>0</v>
      </c>
      <c r="LAV444" s="10">
        <f t="shared" si="1644"/>
        <v>0</v>
      </c>
      <c r="LAW444" s="10">
        <f t="shared" si="1644"/>
        <v>0</v>
      </c>
      <c r="LAX444" s="10">
        <f t="shared" si="1644"/>
        <v>0</v>
      </c>
      <c r="LAY444" s="10">
        <f t="shared" si="1644"/>
        <v>0</v>
      </c>
      <c r="LAZ444" s="10">
        <f t="shared" si="1644"/>
        <v>0</v>
      </c>
      <c r="LBA444" s="10">
        <f t="shared" si="1644"/>
        <v>0</v>
      </c>
      <c r="LBB444" s="10">
        <f t="shared" si="1644"/>
        <v>0</v>
      </c>
      <c r="LBC444" s="10">
        <f t="shared" si="1644"/>
        <v>0</v>
      </c>
      <c r="LBD444" s="10">
        <f t="shared" si="1644"/>
        <v>0</v>
      </c>
      <c r="LBE444" s="10">
        <f t="shared" si="1644"/>
        <v>0</v>
      </c>
      <c r="LBF444" s="10">
        <f t="shared" si="1644"/>
        <v>0</v>
      </c>
      <c r="LBG444" s="10">
        <f t="shared" si="1644"/>
        <v>0</v>
      </c>
      <c r="LBH444" s="10">
        <f t="shared" si="1644"/>
        <v>0</v>
      </c>
      <c r="LBI444" s="10">
        <f t="shared" si="1644"/>
        <v>0</v>
      </c>
      <c r="LBJ444" s="10">
        <f t="shared" si="1644"/>
        <v>0</v>
      </c>
      <c r="LBK444" s="10">
        <f t="shared" si="1644"/>
        <v>0</v>
      </c>
      <c r="LBL444" s="10">
        <f t="shared" si="1644"/>
        <v>0</v>
      </c>
      <c r="LBM444" s="10">
        <f t="shared" si="1644"/>
        <v>0</v>
      </c>
      <c r="LBN444" s="10">
        <f t="shared" si="1644"/>
        <v>0</v>
      </c>
      <c r="LBO444" s="10">
        <f t="shared" si="1644"/>
        <v>0</v>
      </c>
      <c r="LBP444" s="10">
        <f t="shared" si="1644"/>
        <v>0</v>
      </c>
      <c r="LBQ444" s="10">
        <f t="shared" si="1644"/>
        <v>0</v>
      </c>
      <c r="LBR444" s="10">
        <f t="shared" si="1644"/>
        <v>0</v>
      </c>
      <c r="LBS444" s="10">
        <f t="shared" si="1644"/>
        <v>0</v>
      </c>
      <c r="LBT444" s="10">
        <f t="shared" si="1644"/>
        <v>0</v>
      </c>
      <c r="LBU444" s="10">
        <f t="shared" si="1644"/>
        <v>0</v>
      </c>
      <c r="LBV444" s="10">
        <f t="shared" si="1644"/>
        <v>0</v>
      </c>
      <c r="LBW444" s="10">
        <f t="shared" si="1644"/>
        <v>0</v>
      </c>
      <c r="LBX444" s="10">
        <f t="shared" si="1644"/>
        <v>0</v>
      </c>
      <c r="LBY444" s="10">
        <f t="shared" si="1644"/>
        <v>0</v>
      </c>
      <c r="LBZ444" s="10">
        <f t="shared" si="1644"/>
        <v>0</v>
      </c>
      <c r="LCA444" s="10">
        <f t="shared" si="1644"/>
        <v>0</v>
      </c>
      <c r="LCB444" s="10">
        <f t="shared" si="1644"/>
        <v>0</v>
      </c>
      <c r="LCC444" s="10">
        <f t="shared" si="1644"/>
        <v>0</v>
      </c>
      <c r="LCD444" s="10">
        <f t="shared" si="1644"/>
        <v>0</v>
      </c>
      <c r="LCE444" s="10">
        <f t="shared" si="1644"/>
        <v>0</v>
      </c>
      <c r="LCF444" s="10">
        <f t="shared" si="1644"/>
        <v>0</v>
      </c>
      <c r="LCG444" s="10">
        <f t="shared" si="1644"/>
        <v>0</v>
      </c>
      <c r="LCH444" s="10">
        <f t="shared" si="1644"/>
        <v>0</v>
      </c>
      <c r="LCI444" s="10">
        <f t="shared" si="1644"/>
        <v>0</v>
      </c>
      <c r="LCJ444" s="10">
        <f t="shared" si="1644"/>
        <v>0</v>
      </c>
      <c r="LCK444" s="10">
        <f t="shared" si="1644"/>
        <v>0</v>
      </c>
      <c r="LCL444" s="10">
        <f t="shared" si="1644"/>
        <v>0</v>
      </c>
      <c r="LCM444" s="10">
        <f t="shared" si="1644"/>
        <v>0</v>
      </c>
      <c r="LCN444" s="10">
        <f t="shared" si="1644"/>
        <v>0</v>
      </c>
      <c r="LCO444" s="10">
        <f t="shared" si="1644"/>
        <v>0</v>
      </c>
      <c r="LCP444" s="10">
        <f t="shared" ref="LCP444:LFA444" si="1645">SUM(LCP441:LCP443)</f>
        <v>0</v>
      </c>
      <c r="LCQ444" s="10">
        <f t="shared" si="1645"/>
        <v>0</v>
      </c>
      <c r="LCR444" s="10">
        <f t="shared" si="1645"/>
        <v>0</v>
      </c>
      <c r="LCS444" s="10">
        <f t="shared" si="1645"/>
        <v>0</v>
      </c>
      <c r="LCT444" s="10">
        <f t="shared" si="1645"/>
        <v>0</v>
      </c>
      <c r="LCU444" s="10">
        <f t="shared" si="1645"/>
        <v>0</v>
      </c>
      <c r="LCV444" s="10">
        <f t="shared" si="1645"/>
        <v>0</v>
      </c>
      <c r="LCW444" s="10">
        <f t="shared" si="1645"/>
        <v>0</v>
      </c>
      <c r="LCX444" s="10">
        <f t="shared" si="1645"/>
        <v>0</v>
      </c>
      <c r="LCY444" s="10">
        <f t="shared" si="1645"/>
        <v>0</v>
      </c>
      <c r="LCZ444" s="10">
        <f t="shared" si="1645"/>
        <v>0</v>
      </c>
      <c r="LDA444" s="10">
        <f t="shared" si="1645"/>
        <v>0</v>
      </c>
      <c r="LDB444" s="10">
        <f t="shared" si="1645"/>
        <v>0</v>
      </c>
      <c r="LDC444" s="10">
        <f t="shared" si="1645"/>
        <v>0</v>
      </c>
      <c r="LDD444" s="10">
        <f t="shared" si="1645"/>
        <v>0</v>
      </c>
      <c r="LDE444" s="10">
        <f t="shared" si="1645"/>
        <v>0</v>
      </c>
      <c r="LDF444" s="10">
        <f t="shared" si="1645"/>
        <v>0</v>
      </c>
      <c r="LDG444" s="10">
        <f t="shared" si="1645"/>
        <v>0</v>
      </c>
      <c r="LDH444" s="10">
        <f t="shared" si="1645"/>
        <v>0</v>
      </c>
      <c r="LDI444" s="10">
        <f t="shared" si="1645"/>
        <v>0</v>
      </c>
      <c r="LDJ444" s="10">
        <f t="shared" si="1645"/>
        <v>0</v>
      </c>
      <c r="LDK444" s="10">
        <f t="shared" si="1645"/>
        <v>0</v>
      </c>
      <c r="LDL444" s="10">
        <f t="shared" si="1645"/>
        <v>0</v>
      </c>
      <c r="LDM444" s="10">
        <f t="shared" si="1645"/>
        <v>0</v>
      </c>
      <c r="LDN444" s="10">
        <f t="shared" si="1645"/>
        <v>0</v>
      </c>
      <c r="LDO444" s="10">
        <f t="shared" si="1645"/>
        <v>0</v>
      </c>
      <c r="LDP444" s="10">
        <f t="shared" si="1645"/>
        <v>0</v>
      </c>
      <c r="LDQ444" s="10">
        <f t="shared" si="1645"/>
        <v>0</v>
      </c>
      <c r="LDR444" s="10">
        <f t="shared" si="1645"/>
        <v>0</v>
      </c>
      <c r="LDS444" s="10">
        <f t="shared" si="1645"/>
        <v>0</v>
      </c>
      <c r="LDT444" s="10">
        <f t="shared" si="1645"/>
        <v>0</v>
      </c>
      <c r="LDU444" s="10">
        <f t="shared" si="1645"/>
        <v>0</v>
      </c>
      <c r="LDV444" s="10">
        <f t="shared" si="1645"/>
        <v>0</v>
      </c>
      <c r="LDW444" s="10">
        <f t="shared" si="1645"/>
        <v>0</v>
      </c>
      <c r="LDX444" s="10">
        <f t="shared" si="1645"/>
        <v>0</v>
      </c>
      <c r="LDY444" s="10">
        <f t="shared" si="1645"/>
        <v>0</v>
      </c>
      <c r="LDZ444" s="10">
        <f t="shared" si="1645"/>
        <v>0</v>
      </c>
      <c r="LEA444" s="10">
        <f t="shared" si="1645"/>
        <v>0</v>
      </c>
      <c r="LEB444" s="10">
        <f t="shared" si="1645"/>
        <v>0</v>
      </c>
      <c r="LEC444" s="10">
        <f t="shared" si="1645"/>
        <v>0</v>
      </c>
      <c r="LED444" s="10">
        <f t="shared" si="1645"/>
        <v>0</v>
      </c>
      <c r="LEE444" s="10">
        <f t="shared" si="1645"/>
        <v>0</v>
      </c>
      <c r="LEF444" s="10">
        <f t="shared" si="1645"/>
        <v>0</v>
      </c>
      <c r="LEG444" s="10">
        <f t="shared" si="1645"/>
        <v>0</v>
      </c>
      <c r="LEH444" s="10">
        <f t="shared" si="1645"/>
        <v>0</v>
      </c>
      <c r="LEI444" s="10">
        <f t="shared" si="1645"/>
        <v>0</v>
      </c>
      <c r="LEJ444" s="10">
        <f t="shared" si="1645"/>
        <v>0</v>
      </c>
      <c r="LEK444" s="10">
        <f t="shared" si="1645"/>
        <v>0</v>
      </c>
      <c r="LEL444" s="10">
        <f t="shared" si="1645"/>
        <v>0</v>
      </c>
      <c r="LEM444" s="10">
        <f t="shared" si="1645"/>
        <v>0</v>
      </c>
      <c r="LEN444" s="10">
        <f t="shared" si="1645"/>
        <v>0</v>
      </c>
      <c r="LEO444" s="10">
        <f t="shared" si="1645"/>
        <v>0</v>
      </c>
      <c r="LEP444" s="10">
        <f t="shared" si="1645"/>
        <v>0</v>
      </c>
      <c r="LEQ444" s="10">
        <f t="shared" si="1645"/>
        <v>0</v>
      </c>
      <c r="LER444" s="10">
        <f t="shared" si="1645"/>
        <v>0</v>
      </c>
      <c r="LES444" s="10">
        <f t="shared" si="1645"/>
        <v>0</v>
      </c>
      <c r="LET444" s="10">
        <f t="shared" si="1645"/>
        <v>0</v>
      </c>
      <c r="LEU444" s="10">
        <f t="shared" si="1645"/>
        <v>0</v>
      </c>
      <c r="LEV444" s="10">
        <f t="shared" si="1645"/>
        <v>0</v>
      </c>
      <c r="LEW444" s="10">
        <f t="shared" si="1645"/>
        <v>0</v>
      </c>
      <c r="LEX444" s="10">
        <f t="shared" si="1645"/>
        <v>0</v>
      </c>
      <c r="LEY444" s="10">
        <f t="shared" si="1645"/>
        <v>0</v>
      </c>
      <c r="LEZ444" s="10">
        <f t="shared" si="1645"/>
        <v>0</v>
      </c>
      <c r="LFA444" s="10">
        <f t="shared" si="1645"/>
        <v>0</v>
      </c>
      <c r="LFB444" s="10">
        <f t="shared" ref="LFB444:LHM444" si="1646">SUM(LFB441:LFB443)</f>
        <v>0</v>
      </c>
      <c r="LFC444" s="10">
        <f t="shared" si="1646"/>
        <v>0</v>
      </c>
      <c r="LFD444" s="10">
        <f t="shared" si="1646"/>
        <v>0</v>
      </c>
      <c r="LFE444" s="10">
        <f t="shared" si="1646"/>
        <v>0</v>
      </c>
      <c r="LFF444" s="10">
        <f t="shared" si="1646"/>
        <v>0</v>
      </c>
      <c r="LFG444" s="10">
        <f t="shared" si="1646"/>
        <v>0</v>
      </c>
      <c r="LFH444" s="10">
        <f t="shared" si="1646"/>
        <v>0</v>
      </c>
      <c r="LFI444" s="10">
        <f t="shared" si="1646"/>
        <v>0</v>
      </c>
      <c r="LFJ444" s="10">
        <f t="shared" si="1646"/>
        <v>0</v>
      </c>
      <c r="LFK444" s="10">
        <f t="shared" si="1646"/>
        <v>0</v>
      </c>
      <c r="LFL444" s="10">
        <f t="shared" si="1646"/>
        <v>0</v>
      </c>
      <c r="LFM444" s="10">
        <f t="shared" si="1646"/>
        <v>0</v>
      </c>
      <c r="LFN444" s="10">
        <f t="shared" si="1646"/>
        <v>0</v>
      </c>
      <c r="LFO444" s="10">
        <f t="shared" si="1646"/>
        <v>0</v>
      </c>
      <c r="LFP444" s="10">
        <f t="shared" si="1646"/>
        <v>0</v>
      </c>
      <c r="LFQ444" s="10">
        <f t="shared" si="1646"/>
        <v>0</v>
      </c>
      <c r="LFR444" s="10">
        <f t="shared" si="1646"/>
        <v>0</v>
      </c>
      <c r="LFS444" s="10">
        <f t="shared" si="1646"/>
        <v>0</v>
      </c>
      <c r="LFT444" s="10">
        <f t="shared" si="1646"/>
        <v>0</v>
      </c>
      <c r="LFU444" s="10">
        <f t="shared" si="1646"/>
        <v>0</v>
      </c>
      <c r="LFV444" s="10">
        <f t="shared" si="1646"/>
        <v>0</v>
      </c>
      <c r="LFW444" s="10">
        <f t="shared" si="1646"/>
        <v>0</v>
      </c>
      <c r="LFX444" s="10">
        <f t="shared" si="1646"/>
        <v>0</v>
      </c>
      <c r="LFY444" s="10">
        <f t="shared" si="1646"/>
        <v>0</v>
      </c>
      <c r="LFZ444" s="10">
        <f t="shared" si="1646"/>
        <v>0</v>
      </c>
      <c r="LGA444" s="10">
        <f t="shared" si="1646"/>
        <v>0</v>
      </c>
      <c r="LGB444" s="10">
        <f t="shared" si="1646"/>
        <v>0</v>
      </c>
      <c r="LGC444" s="10">
        <f t="shared" si="1646"/>
        <v>0</v>
      </c>
      <c r="LGD444" s="10">
        <f t="shared" si="1646"/>
        <v>0</v>
      </c>
      <c r="LGE444" s="10">
        <f t="shared" si="1646"/>
        <v>0</v>
      </c>
      <c r="LGF444" s="10">
        <f t="shared" si="1646"/>
        <v>0</v>
      </c>
      <c r="LGG444" s="10">
        <f t="shared" si="1646"/>
        <v>0</v>
      </c>
      <c r="LGH444" s="10">
        <f t="shared" si="1646"/>
        <v>0</v>
      </c>
      <c r="LGI444" s="10">
        <f t="shared" si="1646"/>
        <v>0</v>
      </c>
      <c r="LGJ444" s="10">
        <f t="shared" si="1646"/>
        <v>0</v>
      </c>
      <c r="LGK444" s="10">
        <f t="shared" si="1646"/>
        <v>0</v>
      </c>
      <c r="LGL444" s="10">
        <f t="shared" si="1646"/>
        <v>0</v>
      </c>
      <c r="LGM444" s="10">
        <f t="shared" si="1646"/>
        <v>0</v>
      </c>
      <c r="LGN444" s="10">
        <f t="shared" si="1646"/>
        <v>0</v>
      </c>
      <c r="LGO444" s="10">
        <f t="shared" si="1646"/>
        <v>0</v>
      </c>
      <c r="LGP444" s="10">
        <f t="shared" si="1646"/>
        <v>0</v>
      </c>
      <c r="LGQ444" s="10">
        <f t="shared" si="1646"/>
        <v>0</v>
      </c>
      <c r="LGR444" s="10">
        <f t="shared" si="1646"/>
        <v>0</v>
      </c>
      <c r="LGS444" s="10">
        <f t="shared" si="1646"/>
        <v>0</v>
      </c>
      <c r="LGT444" s="10">
        <f t="shared" si="1646"/>
        <v>0</v>
      </c>
      <c r="LGU444" s="10">
        <f t="shared" si="1646"/>
        <v>0</v>
      </c>
      <c r="LGV444" s="10">
        <f t="shared" si="1646"/>
        <v>0</v>
      </c>
      <c r="LGW444" s="10">
        <f t="shared" si="1646"/>
        <v>0</v>
      </c>
      <c r="LGX444" s="10">
        <f t="shared" si="1646"/>
        <v>0</v>
      </c>
      <c r="LGY444" s="10">
        <f t="shared" si="1646"/>
        <v>0</v>
      </c>
      <c r="LGZ444" s="10">
        <f t="shared" si="1646"/>
        <v>0</v>
      </c>
      <c r="LHA444" s="10">
        <f t="shared" si="1646"/>
        <v>0</v>
      </c>
      <c r="LHB444" s="10">
        <f t="shared" si="1646"/>
        <v>0</v>
      </c>
      <c r="LHC444" s="10">
        <f t="shared" si="1646"/>
        <v>0</v>
      </c>
      <c r="LHD444" s="10">
        <f t="shared" si="1646"/>
        <v>0</v>
      </c>
      <c r="LHE444" s="10">
        <f t="shared" si="1646"/>
        <v>0</v>
      </c>
      <c r="LHF444" s="10">
        <f t="shared" si="1646"/>
        <v>0</v>
      </c>
      <c r="LHG444" s="10">
        <f t="shared" si="1646"/>
        <v>0</v>
      </c>
      <c r="LHH444" s="10">
        <f t="shared" si="1646"/>
        <v>0</v>
      </c>
      <c r="LHI444" s="10">
        <f t="shared" si="1646"/>
        <v>0</v>
      </c>
      <c r="LHJ444" s="10">
        <f t="shared" si="1646"/>
        <v>0</v>
      </c>
      <c r="LHK444" s="10">
        <f t="shared" si="1646"/>
        <v>0</v>
      </c>
      <c r="LHL444" s="10">
        <f t="shared" si="1646"/>
        <v>0</v>
      </c>
      <c r="LHM444" s="10">
        <f t="shared" si="1646"/>
        <v>0</v>
      </c>
      <c r="LHN444" s="10">
        <f t="shared" ref="LHN444:LJY444" si="1647">SUM(LHN441:LHN443)</f>
        <v>0</v>
      </c>
      <c r="LHO444" s="10">
        <f t="shared" si="1647"/>
        <v>0</v>
      </c>
      <c r="LHP444" s="10">
        <f t="shared" si="1647"/>
        <v>0</v>
      </c>
      <c r="LHQ444" s="10">
        <f t="shared" si="1647"/>
        <v>0</v>
      </c>
      <c r="LHR444" s="10">
        <f t="shared" si="1647"/>
        <v>0</v>
      </c>
      <c r="LHS444" s="10">
        <f t="shared" si="1647"/>
        <v>0</v>
      </c>
      <c r="LHT444" s="10">
        <f t="shared" si="1647"/>
        <v>0</v>
      </c>
      <c r="LHU444" s="10">
        <f t="shared" si="1647"/>
        <v>0</v>
      </c>
      <c r="LHV444" s="10">
        <f t="shared" si="1647"/>
        <v>0</v>
      </c>
      <c r="LHW444" s="10">
        <f t="shared" si="1647"/>
        <v>0</v>
      </c>
      <c r="LHX444" s="10">
        <f t="shared" si="1647"/>
        <v>0</v>
      </c>
      <c r="LHY444" s="10">
        <f t="shared" si="1647"/>
        <v>0</v>
      </c>
      <c r="LHZ444" s="10">
        <f t="shared" si="1647"/>
        <v>0</v>
      </c>
      <c r="LIA444" s="10">
        <f t="shared" si="1647"/>
        <v>0</v>
      </c>
      <c r="LIB444" s="10">
        <f t="shared" si="1647"/>
        <v>0</v>
      </c>
      <c r="LIC444" s="10">
        <f t="shared" si="1647"/>
        <v>0</v>
      </c>
      <c r="LID444" s="10">
        <f t="shared" si="1647"/>
        <v>0</v>
      </c>
      <c r="LIE444" s="10">
        <f t="shared" si="1647"/>
        <v>0</v>
      </c>
      <c r="LIF444" s="10">
        <f t="shared" si="1647"/>
        <v>0</v>
      </c>
      <c r="LIG444" s="10">
        <f t="shared" si="1647"/>
        <v>0</v>
      </c>
      <c r="LIH444" s="10">
        <f t="shared" si="1647"/>
        <v>0</v>
      </c>
      <c r="LII444" s="10">
        <f t="shared" si="1647"/>
        <v>0</v>
      </c>
      <c r="LIJ444" s="10">
        <f t="shared" si="1647"/>
        <v>0</v>
      </c>
      <c r="LIK444" s="10">
        <f t="shared" si="1647"/>
        <v>0</v>
      </c>
      <c r="LIL444" s="10">
        <f t="shared" si="1647"/>
        <v>0</v>
      </c>
      <c r="LIM444" s="10">
        <f t="shared" si="1647"/>
        <v>0</v>
      </c>
      <c r="LIN444" s="10">
        <f t="shared" si="1647"/>
        <v>0</v>
      </c>
      <c r="LIO444" s="10">
        <f t="shared" si="1647"/>
        <v>0</v>
      </c>
      <c r="LIP444" s="10">
        <f t="shared" si="1647"/>
        <v>0</v>
      </c>
      <c r="LIQ444" s="10">
        <f t="shared" si="1647"/>
        <v>0</v>
      </c>
      <c r="LIR444" s="10">
        <f t="shared" si="1647"/>
        <v>0</v>
      </c>
      <c r="LIS444" s="10">
        <f t="shared" si="1647"/>
        <v>0</v>
      </c>
      <c r="LIT444" s="10">
        <f t="shared" si="1647"/>
        <v>0</v>
      </c>
      <c r="LIU444" s="10">
        <f t="shared" si="1647"/>
        <v>0</v>
      </c>
      <c r="LIV444" s="10">
        <f t="shared" si="1647"/>
        <v>0</v>
      </c>
      <c r="LIW444" s="10">
        <f t="shared" si="1647"/>
        <v>0</v>
      </c>
      <c r="LIX444" s="10">
        <f t="shared" si="1647"/>
        <v>0</v>
      </c>
      <c r="LIY444" s="10">
        <f t="shared" si="1647"/>
        <v>0</v>
      </c>
      <c r="LIZ444" s="10">
        <f t="shared" si="1647"/>
        <v>0</v>
      </c>
      <c r="LJA444" s="10">
        <f t="shared" si="1647"/>
        <v>0</v>
      </c>
      <c r="LJB444" s="10">
        <f t="shared" si="1647"/>
        <v>0</v>
      </c>
      <c r="LJC444" s="10">
        <f t="shared" si="1647"/>
        <v>0</v>
      </c>
      <c r="LJD444" s="10">
        <f t="shared" si="1647"/>
        <v>0</v>
      </c>
      <c r="LJE444" s="10">
        <f t="shared" si="1647"/>
        <v>0</v>
      </c>
      <c r="LJF444" s="10">
        <f t="shared" si="1647"/>
        <v>0</v>
      </c>
      <c r="LJG444" s="10">
        <f t="shared" si="1647"/>
        <v>0</v>
      </c>
      <c r="LJH444" s="10">
        <f t="shared" si="1647"/>
        <v>0</v>
      </c>
      <c r="LJI444" s="10">
        <f t="shared" si="1647"/>
        <v>0</v>
      </c>
      <c r="LJJ444" s="10">
        <f t="shared" si="1647"/>
        <v>0</v>
      </c>
      <c r="LJK444" s="10">
        <f t="shared" si="1647"/>
        <v>0</v>
      </c>
      <c r="LJL444" s="10">
        <f t="shared" si="1647"/>
        <v>0</v>
      </c>
      <c r="LJM444" s="10">
        <f t="shared" si="1647"/>
        <v>0</v>
      </c>
      <c r="LJN444" s="10">
        <f t="shared" si="1647"/>
        <v>0</v>
      </c>
      <c r="LJO444" s="10">
        <f t="shared" si="1647"/>
        <v>0</v>
      </c>
      <c r="LJP444" s="10">
        <f t="shared" si="1647"/>
        <v>0</v>
      </c>
      <c r="LJQ444" s="10">
        <f t="shared" si="1647"/>
        <v>0</v>
      </c>
      <c r="LJR444" s="10">
        <f t="shared" si="1647"/>
        <v>0</v>
      </c>
      <c r="LJS444" s="10">
        <f t="shared" si="1647"/>
        <v>0</v>
      </c>
      <c r="LJT444" s="10">
        <f t="shared" si="1647"/>
        <v>0</v>
      </c>
      <c r="LJU444" s="10">
        <f t="shared" si="1647"/>
        <v>0</v>
      </c>
      <c r="LJV444" s="10">
        <f t="shared" si="1647"/>
        <v>0</v>
      </c>
      <c r="LJW444" s="10">
        <f t="shared" si="1647"/>
        <v>0</v>
      </c>
      <c r="LJX444" s="10">
        <f t="shared" si="1647"/>
        <v>0</v>
      </c>
      <c r="LJY444" s="10">
        <f t="shared" si="1647"/>
        <v>0</v>
      </c>
      <c r="LJZ444" s="10">
        <f t="shared" ref="LJZ444:LMK444" si="1648">SUM(LJZ441:LJZ443)</f>
        <v>0</v>
      </c>
      <c r="LKA444" s="10">
        <f t="shared" si="1648"/>
        <v>0</v>
      </c>
      <c r="LKB444" s="10">
        <f t="shared" si="1648"/>
        <v>0</v>
      </c>
      <c r="LKC444" s="10">
        <f t="shared" si="1648"/>
        <v>0</v>
      </c>
      <c r="LKD444" s="10">
        <f t="shared" si="1648"/>
        <v>0</v>
      </c>
      <c r="LKE444" s="10">
        <f t="shared" si="1648"/>
        <v>0</v>
      </c>
      <c r="LKF444" s="10">
        <f t="shared" si="1648"/>
        <v>0</v>
      </c>
      <c r="LKG444" s="10">
        <f t="shared" si="1648"/>
        <v>0</v>
      </c>
      <c r="LKH444" s="10">
        <f t="shared" si="1648"/>
        <v>0</v>
      </c>
      <c r="LKI444" s="10">
        <f t="shared" si="1648"/>
        <v>0</v>
      </c>
      <c r="LKJ444" s="10">
        <f t="shared" si="1648"/>
        <v>0</v>
      </c>
      <c r="LKK444" s="10">
        <f t="shared" si="1648"/>
        <v>0</v>
      </c>
      <c r="LKL444" s="10">
        <f t="shared" si="1648"/>
        <v>0</v>
      </c>
      <c r="LKM444" s="10">
        <f t="shared" si="1648"/>
        <v>0</v>
      </c>
      <c r="LKN444" s="10">
        <f t="shared" si="1648"/>
        <v>0</v>
      </c>
      <c r="LKO444" s="10">
        <f t="shared" si="1648"/>
        <v>0</v>
      </c>
      <c r="LKP444" s="10">
        <f t="shared" si="1648"/>
        <v>0</v>
      </c>
      <c r="LKQ444" s="10">
        <f t="shared" si="1648"/>
        <v>0</v>
      </c>
      <c r="LKR444" s="10">
        <f t="shared" si="1648"/>
        <v>0</v>
      </c>
      <c r="LKS444" s="10">
        <f t="shared" si="1648"/>
        <v>0</v>
      </c>
      <c r="LKT444" s="10">
        <f t="shared" si="1648"/>
        <v>0</v>
      </c>
      <c r="LKU444" s="10">
        <f t="shared" si="1648"/>
        <v>0</v>
      </c>
      <c r="LKV444" s="10">
        <f t="shared" si="1648"/>
        <v>0</v>
      </c>
      <c r="LKW444" s="10">
        <f t="shared" si="1648"/>
        <v>0</v>
      </c>
      <c r="LKX444" s="10">
        <f t="shared" si="1648"/>
        <v>0</v>
      </c>
      <c r="LKY444" s="10">
        <f t="shared" si="1648"/>
        <v>0</v>
      </c>
      <c r="LKZ444" s="10">
        <f t="shared" si="1648"/>
        <v>0</v>
      </c>
      <c r="LLA444" s="10">
        <f t="shared" si="1648"/>
        <v>0</v>
      </c>
      <c r="LLB444" s="10">
        <f t="shared" si="1648"/>
        <v>0</v>
      </c>
      <c r="LLC444" s="10">
        <f t="shared" si="1648"/>
        <v>0</v>
      </c>
      <c r="LLD444" s="10">
        <f t="shared" si="1648"/>
        <v>0</v>
      </c>
      <c r="LLE444" s="10">
        <f t="shared" si="1648"/>
        <v>0</v>
      </c>
      <c r="LLF444" s="10">
        <f t="shared" si="1648"/>
        <v>0</v>
      </c>
      <c r="LLG444" s="10">
        <f t="shared" si="1648"/>
        <v>0</v>
      </c>
      <c r="LLH444" s="10">
        <f t="shared" si="1648"/>
        <v>0</v>
      </c>
      <c r="LLI444" s="10">
        <f t="shared" si="1648"/>
        <v>0</v>
      </c>
      <c r="LLJ444" s="10">
        <f t="shared" si="1648"/>
        <v>0</v>
      </c>
      <c r="LLK444" s="10">
        <f t="shared" si="1648"/>
        <v>0</v>
      </c>
      <c r="LLL444" s="10">
        <f t="shared" si="1648"/>
        <v>0</v>
      </c>
      <c r="LLM444" s="10">
        <f t="shared" si="1648"/>
        <v>0</v>
      </c>
      <c r="LLN444" s="10">
        <f t="shared" si="1648"/>
        <v>0</v>
      </c>
      <c r="LLO444" s="10">
        <f t="shared" si="1648"/>
        <v>0</v>
      </c>
      <c r="LLP444" s="10">
        <f t="shared" si="1648"/>
        <v>0</v>
      </c>
      <c r="LLQ444" s="10">
        <f t="shared" si="1648"/>
        <v>0</v>
      </c>
      <c r="LLR444" s="10">
        <f t="shared" si="1648"/>
        <v>0</v>
      </c>
      <c r="LLS444" s="10">
        <f t="shared" si="1648"/>
        <v>0</v>
      </c>
      <c r="LLT444" s="10">
        <f t="shared" si="1648"/>
        <v>0</v>
      </c>
      <c r="LLU444" s="10">
        <f t="shared" si="1648"/>
        <v>0</v>
      </c>
      <c r="LLV444" s="10">
        <f t="shared" si="1648"/>
        <v>0</v>
      </c>
      <c r="LLW444" s="10">
        <f t="shared" si="1648"/>
        <v>0</v>
      </c>
      <c r="LLX444" s="10">
        <f t="shared" si="1648"/>
        <v>0</v>
      </c>
      <c r="LLY444" s="10">
        <f t="shared" si="1648"/>
        <v>0</v>
      </c>
      <c r="LLZ444" s="10">
        <f t="shared" si="1648"/>
        <v>0</v>
      </c>
      <c r="LMA444" s="10">
        <f t="shared" si="1648"/>
        <v>0</v>
      </c>
      <c r="LMB444" s="10">
        <f t="shared" si="1648"/>
        <v>0</v>
      </c>
      <c r="LMC444" s="10">
        <f t="shared" si="1648"/>
        <v>0</v>
      </c>
      <c r="LMD444" s="10">
        <f t="shared" si="1648"/>
        <v>0</v>
      </c>
      <c r="LME444" s="10">
        <f t="shared" si="1648"/>
        <v>0</v>
      </c>
      <c r="LMF444" s="10">
        <f t="shared" si="1648"/>
        <v>0</v>
      </c>
      <c r="LMG444" s="10">
        <f t="shared" si="1648"/>
        <v>0</v>
      </c>
      <c r="LMH444" s="10">
        <f t="shared" si="1648"/>
        <v>0</v>
      </c>
      <c r="LMI444" s="10">
        <f t="shared" si="1648"/>
        <v>0</v>
      </c>
      <c r="LMJ444" s="10">
        <f t="shared" si="1648"/>
        <v>0</v>
      </c>
      <c r="LMK444" s="10">
        <f t="shared" si="1648"/>
        <v>0</v>
      </c>
      <c r="LML444" s="10">
        <f t="shared" ref="LML444:LOW444" si="1649">SUM(LML441:LML443)</f>
        <v>0</v>
      </c>
      <c r="LMM444" s="10">
        <f t="shared" si="1649"/>
        <v>0</v>
      </c>
      <c r="LMN444" s="10">
        <f t="shared" si="1649"/>
        <v>0</v>
      </c>
      <c r="LMO444" s="10">
        <f t="shared" si="1649"/>
        <v>0</v>
      </c>
      <c r="LMP444" s="10">
        <f t="shared" si="1649"/>
        <v>0</v>
      </c>
      <c r="LMQ444" s="10">
        <f t="shared" si="1649"/>
        <v>0</v>
      </c>
      <c r="LMR444" s="10">
        <f t="shared" si="1649"/>
        <v>0</v>
      </c>
      <c r="LMS444" s="10">
        <f t="shared" si="1649"/>
        <v>0</v>
      </c>
      <c r="LMT444" s="10">
        <f t="shared" si="1649"/>
        <v>0</v>
      </c>
      <c r="LMU444" s="10">
        <f t="shared" si="1649"/>
        <v>0</v>
      </c>
      <c r="LMV444" s="10">
        <f t="shared" si="1649"/>
        <v>0</v>
      </c>
      <c r="LMW444" s="10">
        <f t="shared" si="1649"/>
        <v>0</v>
      </c>
      <c r="LMX444" s="10">
        <f t="shared" si="1649"/>
        <v>0</v>
      </c>
      <c r="LMY444" s="10">
        <f t="shared" si="1649"/>
        <v>0</v>
      </c>
      <c r="LMZ444" s="10">
        <f t="shared" si="1649"/>
        <v>0</v>
      </c>
      <c r="LNA444" s="10">
        <f t="shared" si="1649"/>
        <v>0</v>
      </c>
      <c r="LNB444" s="10">
        <f t="shared" si="1649"/>
        <v>0</v>
      </c>
      <c r="LNC444" s="10">
        <f t="shared" si="1649"/>
        <v>0</v>
      </c>
      <c r="LND444" s="10">
        <f t="shared" si="1649"/>
        <v>0</v>
      </c>
      <c r="LNE444" s="10">
        <f t="shared" si="1649"/>
        <v>0</v>
      </c>
      <c r="LNF444" s="10">
        <f t="shared" si="1649"/>
        <v>0</v>
      </c>
      <c r="LNG444" s="10">
        <f t="shared" si="1649"/>
        <v>0</v>
      </c>
      <c r="LNH444" s="10">
        <f t="shared" si="1649"/>
        <v>0</v>
      </c>
      <c r="LNI444" s="10">
        <f t="shared" si="1649"/>
        <v>0</v>
      </c>
      <c r="LNJ444" s="10">
        <f t="shared" si="1649"/>
        <v>0</v>
      </c>
      <c r="LNK444" s="10">
        <f t="shared" si="1649"/>
        <v>0</v>
      </c>
      <c r="LNL444" s="10">
        <f t="shared" si="1649"/>
        <v>0</v>
      </c>
      <c r="LNM444" s="10">
        <f t="shared" si="1649"/>
        <v>0</v>
      </c>
      <c r="LNN444" s="10">
        <f t="shared" si="1649"/>
        <v>0</v>
      </c>
      <c r="LNO444" s="10">
        <f t="shared" si="1649"/>
        <v>0</v>
      </c>
      <c r="LNP444" s="10">
        <f t="shared" si="1649"/>
        <v>0</v>
      </c>
      <c r="LNQ444" s="10">
        <f t="shared" si="1649"/>
        <v>0</v>
      </c>
      <c r="LNR444" s="10">
        <f t="shared" si="1649"/>
        <v>0</v>
      </c>
      <c r="LNS444" s="10">
        <f t="shared" si="1649"/>
        <v>0</v>
      </c>
      <c r="LNT444" s="10">
        <f t="shared" si="1649"/>
        <v>0</v>
      </c>
      <c r="LNU444" s="10">
        <f t="shared" si="1649"/>
        <v>0</v>
      </c>
      <c r="LNV444" s="10">
        <f t="shared" si="1649"/>
        <v>0</v>
      </c>
      <c r="LNW444" s="10">
        <f t="shared" si="1649"/>
        <v>0</v>
      </c>
      <c r="LNX444" s="10">
        <f t="shared" si="1649"/>
        <v>0</v>
      </c>
      <c r="LNY444" s="10">
        <f t="shared" si="1649"/>
        <v>0</v>
      </c>
      <c r="LNZ444" s="10">
        <f t="shared" si="1649"/>
        <v>0</v>
      </c>
      <c r="LOA444" s="10">
        <f t="shared" si="1649"/>
        <v>0</v>
      </c>
      <c r="LOB444" s="10">
        <f t="shared" si="1649"/>
        <v>0</v>
      </c>
      <c r="LOC444" s="10">
        <f t="shared" si="1649"/>
        <v>0</v>
      </c>
      <c r="LOD444" s="10">
        <f t="shared" si="1649"/>
        <v>0</v>
      </c>
      <c r="LOE444" s="10">
        <f t="shared" si="1649"/>
        <v>0</v>
      </c>
      <c r="LOF444" s="10">
        <f t="shared" si="1649"/>
        <v>0</v>
      </c>
      <c r="LOG444" s="10">
        <f t="shared" si="1649"/>
        <v>0</v>
      </c>
      <c r="LOH444" s="10">
        <f t="shared" si="1649"/>
        <v>0</v>
      </c>
      <c r="LOI444" s="10">
        <f t="shared" si="1649"/>
        <v>0</v>
      </c>
      <c r="LOJ444" s="10">
        <f t="shared" si="1649"/>
        <v>0</v>
      </c>
      <c r="LOK444" s="10">
        <f t="shared" si="1649"/>
        <v>0</v>
      </c>
      <c r="LOL444" s="10">
        <f t="shared" si="1649"/>
        <v>0</v>
      </c>
      <c r="LOM444" s="10">
        <f t="shared" si="1649"/>
        <v>0</v>
      </c>
      <c r="LON444" s="10">
        <f t="shared" si="1649"/>
        <v>0</v>
      </c>
      <c r="LOO444" s="10">
        <f t="shared" si="1649"/>
        <v>0</v>
      </c>
      <c r="LOP444" s="10">
        <f t="shared" si="1649"/>
        <v>0</v>
      </c>
      <c r="LOQ444" s="10">
        <f t="shared" si="1649"/>
        <v>0</v>
      </c>
      <c r="LOR444" s="10">
        <f t="shared" si="1649"/>
        <v>0</v>
      </c>
      <c r="LOS444" s="10">
        <f t="shared" si="1649"/>
        <v>0</v>
      </c>
      <c r="LOT444" s="10">
        <f t="shared" si="1649"/>
        <v>0</v>
      </c>
      <c r="LOU444" s="10">
        <f t="shared" si="1649"/>
        <v>0</v>
      </c>
      <c r="LOV444" s="10">
        <f t="shared" si="1649"/>
        <v>0</v>
      </c>
      <c r="LOW444" s="10">
        <f t="shared" si="1649"/>
        <v>0</v>
      </c>
      <c r="LOX444" s="10">
        <f t="shared" ref="LOX444:LRI444" si="1650">SUM(LOX441:LOX443)</f>
        <v>0</v>
      </c>
      <c r="LOY444" s="10">
        <f t="shared" si="1650"/>
        <v>0</v>
      </c>
      <c r="LOZ444" s="10">
        <f t="shared" si="1650"/>
        <v>0</v>
      </c>
      <c r="LPA444" s="10">
        <f t="shared" si="1650"/>
        <v>0</v>
      </c>
      <c r="LPB444" s="10">
        <f t="shared" si="1650"/>
        <v>0</v>
      </c>
      <c r="LPC444" s="10">
        <f t="shared" si="1650"/>
        <v>0</v>
      </c>
      <c r="LPD444" s="10">
        <f t="shared" si="1650"/>
        <v>0</v>
      </c>
      <c r="LPE444" s="10">
        <f t="shared" si="1650"/>
        <v>0</v>
      </c>
      <c r="LPF444" s="10">
        <f t="shared" si="1650"/>
        <v>0</v>
      </c>
      <c r="LPG444" s="10">
        <f t="shared" si="1650"/>
        <v>0</v>
      </c>
      <c r="LPH444" s="10">
        <f t="shared" si="1650"/>
        <v>0</v>
      </c>
      <c r="LPI444" s="10">
        <f t="shared" si="1650"/>
        <v>0</v>
      </c>
      <c r="LPJ444" s="10">
        <f t="shared" si="1650"/>
        <v>0</v>
      </c>
      <c r="LPK444" s="10">
        <f t="shared" si="1650"/>
        <v>0</v>
      </c>
      <c r="LPL444" s="10">
        <f t="shared" si="1650"/>
        <v>0</v>
      </c>
      <c r="LPM444" s="10">
        <f t="shared" si="1650"/>
        <v>0</v>
      </c>
      <c r="LPN444" s="10">
        <f t="shared" si="1650"/>
        <v>0</v>
      </c>
      <c r="LPO444" s="10">
        <f t="shared" si="1650"/>
        <v>0</v>
      </c>
      <c r="LPP444" s="10">
        <f t="shared" si="1650"/>
        <v>0</v>
      </c>
      <c r="LPQ444" s="10">
        <f t="shared" si="1650"/>
        <v>0</v>
      </c>
      <c r="LPR444" s="10">
        <f t="shared" si="1650"/>
        <v>0</v>
      </c>
      <c r="LPS444" s="10">
        <f t="shared" si="1650"/>
        <v>0</v>
      </c>
      <c r="LPT444" s="10">
        <f t="shared" si="1650"/>
        <v>0</v>
      </c>
      <c r="LPU444" s="10">
        <f t="shared" si="1650"/>
        <v>0</v>
      </c>
      <c r="LPV444" s="10">
        <f t="shared" si="1650"/>
        <v>0</v>
      </c>
      <c r="LPW444" s="10">
        <f t="shared" si="1650"/>
        <v>0</v>
      </c>
      <c r="LPX444" s="10">
        <f t="shared" si="1650"/>
        <v>0</v>
      </c>
      <c r="LPY444" s="10">
        <f t="shared" si="1650"/>
        <v>0</v>
      </c>
      <c r="LPZ444" s="10">
        <f t="shared" si="1650"/>
        <v>0</v>
      </c>
      <c r="LQA444" s="10">
        <f t="shared" si="1650"/>
        <v>0</v>
      </c>
      <c r="LQB444" s="10">
        <f t="shared" si="1650"/>
        <v>0</v>
      </c>
      <c r="LQC444" s="10">
        <f t="shared" si="1650"/>
        <v>0</v>
      </c>
      <c r="LQD444" s="10">
        <f t="shared" si="1650"/>
        <v>0</v>
      </c>
      <c r="LQE444" s="10">
        <f t="shared" si="1650"/>
        <v>0</v>
      </c>
      <c r="LQF444" s="10">
        <f t="shared" si="1650"/>
        <v>0</v>
      </c>
      <c r="LQG444" s="10">
        <f t="shared" si="1650"/>
        <v>0</v>
      </c>
      <c r="LQH444" s="10">
        <f t="shared" si="1650"/>
        <v>0</v>
      </c>
      <c r="LQI444" s="10">
        <f t="shared" si="1650"/>
        <v>0</v>
      </c>
      <c r="LQJ444" s="10">
        <f t="shared" si="1650"/>
        <v>0</v>
      </c>
      <c r="LQK444" s="10">
        <f t="shared" si="1650"/>
        <v>0</v>
      </c>
      <c r="LQL444" s="10">
        <f t="shared" si="1650"/>
        <v>0</v>
      </c>
      <c r="LQM444" s="10">
        <f t="shared" si="1650"/>
        <v>0</v>
      </c>
      <c r="LQN444" s="10">
        <f t="shared" si="1650"/>
        <v>0</v>
      </c>
      <c r="LQO444" s="10">
        <f t="shared" si="1650"/>
        <v>0</v>
      </c>
      <c r="LQP444" s="10">
        <f t="shared" si="1650"/>
        <v>0</v>
      </c>
      <c r="LQQ444" s="10">
        <f t="shared" si="1650"/>
        <v>0</v>
      </c>
      <c r="LQR444" s="10">
        <f t="shared" si="1650"/>
        <v>0</v>
      </c>
      <c r="LQS444" s="10">
        <f t="shared" si="1650"/>
        <v>0</v>
      </c>
      <c r="LQT444" s="10">
        <f t="shared" si="1650"/>
        <v>0</v>
      </c>
      <c r="LQU444" s="10">
        <f t="shared" si="1650"/>
        <v>0</v>
      </c>
      <c r="LQV444" s="10">
        <f t="shared" si="1650"/>
        <v>0</v>
      </c>
      <c r="LQW444" s="10">
        <f t="shared" si="1650"/>
        <v>0</v>
      </c>
      <c r="LQX444" s="10">
        <f t="shared" si="1650"/>
        <v>0</v>
      </c>
      <c r="LQY444" s="10">
        <f t="shared" si="1650"/>
        <v>0</v>
      </c>
      <c r="LQZ444" s="10">
        <f t="shared" si="1650"/>
        <v>0</v>
      </c>
      <c r="LRA444" s="10">
        <f t="shared" si="1650"/>
        <v>0</v>
      </c>
      <c r="LRB444" s="10">
        <f t="shared" si="1650"/>
        <v>0</v>
      </c>
      <c r="LRC444" s="10">
        <f t="shared" si="1650"/>
        <v>0</v>
      </c>
      <c r="LRD444" s="10">
        <f t="shared" si="1650"/>
        <v>0</v>
      </c>
      <c r="LRE444" s="10">
        <f t="shared" si="1650"/>
        <v>0</v>
      </c>
      <c r="LRF444" s="10">
        <f t="shared" si="1650"/>
        <v>0</v>
      </c>
      <c r="LRG444" s="10">
        <f t="shared" si="1650"/>
        <v>0</v>
      </c>
      <c r="LRH444" s="10">
        <f t="shared" si="1650"/>
        <v>0</v>
      </c>
      <c r="LRI444" s="10">
        <f t="shared" si="1650"/>
        <v>0</v>
      </c>
      <c r="LRJ444" s="10">
        <f t="shared" ref="LRJ444:LTU444" si="1651">SUM(LRJ441:LRJ443)</f>
        <v>0</v>
      </c>
      <c r="LRK444" s="10">
        <f t="shared" si="1651"/>
        <v>0</v>
      </c>
      <c r="LRL444" s="10">
        <f t="shared" si="1651"/>
        <v>0</v>
      </c>
      <c r="LRM444" s="10">
        <f t="shared" si="1651"/>
        <v>0</v>
      </c>
      <c r="LRN444" s="10">
        <f t="shared" si="1651"/>
        <v>0</v>
      </c>
      <c r="LRO444" s="10">
        <f t="shared" si="1651"/>
        <v>0</v>
      </c>
      <c r="LRP444" s="10">
        <f t="shared" si="1651"/>
        <v>0</v>
      </c>
      <c r="LRQ444" s="10">
        <f t="shared" si="1651"/>
        <v>0</v>
      </c>
      <c r="LRR444" s="10">
        <f t="shared" si="1651"/>
        <v>0</v>
      </c>
      <c r="LRS444" s="10">
        <f t="shared" si="1651"/>
        <v>0</v>
      </c>
      <c r="LRT444" s="10">
        <f t="shared" si="1651"/>
        <v>0</v>
      </c>
      <c r="LRU444" s="10">
        <f t="shared" si="1651"/>
        <v>0</v>
      </c>
      <c r="LRV444" s="10">
        <f t="shared" si="1651"/>
        <v>0</v>
      </c>
      <c r="LRW444" s="10">
        <f t="shared" si="1651"/>
        <v>0</v>
      </c>
      <c r="LRX444" s="10">
        <f t="shared" si="1651"/>
        <v>0</v>
      </c>
      <c r="LRY444" s="10">
        <f t="shared" si="1651"/>
        <v>0</v>
      </c>
      <c r="LRZ444" s="10">
        <f t="shared" si="1651"/>
        <v>0</v>
      </c>
      <c r="LSA444" s="10">
        <f t="shared" si="1651"/>
        <v>0</v>
      </c>
      <c r="LSB444" s="10">
        <f t="shared" si="1651"/>
        <v>0</v>
      </c>
      <c r="LSC444" s="10">
        <f t="shared" si="1651"/>
        <v>0</v>
      </c>
      <c r="LSD444" s="10">
        <f t="shared" si="1651"/>
        <v>0</v>
      </c>
      <c r="LSE444" s="10">
        <f t="shared" si="1651"/>
        <v>0</v>
      </c>
      <c r="LSF444" s="10">
        <f t="shared" si="1651"/>
        <v>0</v>
      </c>
      <c r="LSG444" s="10">
        <f t="shared" si="1651"/>
        <v>0</v>
      </c>
      <c r="LSH444" s="10">
        <f t="shared" si="1651"/>
        <v>0</v>
      </c>
      <c r="LSI444" s="10">
        <f t="shared" si="1651"/>
        <v>0</v>
      </c>
      <c r="LSJ444" s="10">
        <f t="shared" si="1651"/>
        <v>0</v>
      </c>
      <c r="LSK444" s="10">
        <f t="shared" si="1651"/>
        <v>0</v>
      </c>
      <c r="LSL444" s="10">
        <f t="shared" si="1651"/>
        <v>0</v>
      </c>
      <c r="LSM444" s="10">
        <f t="shared" si="1651"/>
        <v>0</v>
      </c>
      <c r="LSN444" s="10">
        <f t="shared" si="1651"/>
        <v>0</v>
      </c>
      <c r="LSO444" s="10">
        <f t="shared" si="1651"/>
        <v>0</v>
      </c>
      <c r="LSP444" s="10">
        <f t="shared" si="1651"/>
        <v>0</v>
      </c>
      <c r="LSQ444" s="10">
        <f t="shared" si="1651"/>
        <v>0</v>
      </c>
      <c r="LSR444" s="10">
        <f t="shared" si="1651"/>
        <v>0</v>
      </c>
      <c r="LSS444" s="10">
        <f t="shared" si="1651"/>
        <v>0</v>
      </c>
      <c r="LST444" s="10">
        <f t="shared" si="1651"/>
        <v>0</v>
      </c>
      <c r="LSU444" s="10">
        <f t="shared" si="1651"/>
        <v>0</v>
      </c>
      <c r="LSV444" s="10">
        <f t="shared" si="1651"/>
        <v>0</v>
      </c>
      <c r="LSW444" s="10">
        <f t="shared" si="1651"/>
        <v>0</v>
      </c>
      <c r="LSX444" s="10">
        <f t="shared" si="1651"/>
        <v>0</v>
      </c>
      <c r="LSY444" s="10">
        <f t="shared" si="1651"/>
        <v>0</v>
      </c>
      <c r="LSZ444" s="10">
        <f t="shared" si="1651"/>
        <v>0</v>
      </c>
      <c r="LTA444" s="10">
        <f t="shared" si="1651"/>
        <v>0</v>
      </c>
      <c r="LTB444" s="10">
        <f t="shared" si="1651"/>
        <v>0</v>
      </c>
      <c r="LTC444" s="10">
        <f t="shared" si="1651"/>
        <v>0</v>
      </c>
      <c r="LTD444" s="10">
        <f t="shared" si="1651"/>
        <v>0</v>
      </c>
      <c r="LTE444" s="10">
        <f t="shared" si="1651"/>
        <v>0</v>
      </c>
      <c r="LTF444" s="10">
        <f t="shared" si="1651"/>
        <v>0</v>
      </c>
      <c r="LTG444" s="10">
        <f t="shared" si="1651"/>
        <v>0</v>
      </c>
      <c r="LTH444" s="10">
        <f t="shared" si="1651"/>
        <v>0</v>
      </c>
      <c r="LTI444" s="10">
        <f t="shared" si="1651"/>
        <v>0</v>
      </c>
      <c r="LTJ444" s="10">
        <f t="shared" si="1651"/>
        <v>0</v>
      </c>
      <c r="LTK444" s="10">
        <f t="shared" si="1651"/>
        <v>0</v>
      </c>
      <c r="LTL444" s="10">
        <f t="shared" si="1651"/>
        <v>0</v>
      </c>
      <c r="LTM444" s="10">
        <f t="shared" si="1651"/>
        <v>0</v>
      </c>
      <c r="LTN444" s="10">
        <f t="shared" si="1651"/>
        <v>0</v>
      </c>
      <c r="LTO444" s="10">
        <f t="shared" si="1651"/>
        <v>0</v>
      </c>
      <c r="LTP444" s="10">
        <f t="shared" si="1651"/>
        <v>0</v>
      </c>
      <c r="LTQ444" s="10">
        <f t="shared" si="1651"/>
        <v>0</v>
      </c>
      <c r="LTR444" s="10">
        <f t="shared" si="1651"/>
        <v>0</v>
      </c>
      <c r="LTS444" s="10">
        <f t="shared" si="1651"/>
        <v>0</v>
      </c>
      <c r="LTT444" s="10">
        <f t="shared" si="1651"/>
        <v>0</v>
      </c>
      <c r="LTU444" s="10">
        <f t="shared" si="1651"/>
        <v>0</v>
      </c>
      <c r="LTV444" s="10">
        <f t="shared" ref="LTV444:LWG444" si="1652">SUM(LTV441:LTV443)</f>
        <v>0</v>
      </c>
      <c r="LTW444" s="10">
        <f t="shared" si="1652"/>
        <v>0</v>
      </c>
      <c r="LTX444" s="10">
        <f t="shared" si="1652"/>
        <v>0</v>
      </c>
      <c r="LTY444" s="10">
        <f t="shared" si="1652"/>
        <v>0</v>
      </c>
      <c r="LTZ444" s="10">
        <f t="shared" si="1652"/>
        <v>0</v>
      </c>
      <c r="LUA444" s="10">
        <f t="shared" si="1652"/>
        <v>0</v>
      </c>
      <c r="LUB444" s="10">
        <f t="shared" si="1652"/>
        <v>0</v>
      </c>
      <c r="LUC444" s="10">
        <f t="shared" si="1652"/>
        <v>0</v>
      </c>
      <c r="LUD444" s="10">
        <f t="shared" si="1652"/>
        <v>0</v>
      </c>
      <c r="LUE444" s="10">
        <f t="shared" si="1652"/>
        <v>0</v>
      </c>
      <c r="LUF444" s="10">
        <f t="shared" si="1652"/>
        <v>0</v>
      </c>
      <c r="LUG444" s="10">
        <f t="shared" si="1652"/>
        <v>0</v>
      </c>
      <c r="LUH444" s="10">
        <f t="shared" si="1652"/>
        <v>0</v>
      </c>
      <c r="LUI444" s="10">
        <f t="shared" si="1652"/>
        <v>0</v>
      </c>
      <c r="LUJ444" s="10">
        <f t="shared" si="1652"/>
        <v>0</v>
      </c>
      <c r="LUK444" s="10">
        <f t="shared" si="1652"/>
        <v>0</v>
      </c>
      <c r="LUL444" s="10">
        <f t="shared" si="1652"/>
        <v>0</v>
      </c>
      <c r="LUM444" s="10">
        <f t="shared" si="1652"/>
        <v>0</v>
      </c>
      <c r="LUN444" s="10">
        <f t="shared" si="1652"/>
        <v>0</v>
      </c>
      <c r="LUO444" s="10">
        <f t="shared" si="1652"/>
        <v>0</v>
      </c>
      <c r="LUP444" s="10">
        <f t="shared" si="1652"/>
        <v>0</v>
      </c>
      <c r="LUQ444" s="10">
        <f t="shared" si="1652"/>
        <v>0</v>
      </c>
      <c r="LUR444" s="10">
        <f t="shared" si="1652"/>
        <v>0</v>
      </c>
      <c r="LUS444" s="10">
        <f t="shared" si="1652"/>
        <v>0</v>
      </c>
      <c r="LUT444" s="10">
        <f t="shared" si="1652"/>
        <v>0</v>
      </c>
      <c r="LUU444" s="10">
        <f t="shared" si="1652"/>
        <v>0</v>
      </c>
      <c r="LUV444" s="10">
        <f t="shared" si="1652"/>
        <v>0</v>
      </c>
      <c r="LUW444" s="10">
        <f t="shared" si="1652"/>
        <v>0</v>
      </c>
      <c r="LUX444" s="10">
        <f t="shared" si="1652"/>
        <v>0</v>
      </c>
      <c r="LUY444" s="10">
        <f t="shared" si="1652"/>
        <v>0</v>
      </c>
      <c r="LUZ444" s="10">
        <f t="shared" si="1652"/>
        <v>0</v>
      </c>
      <c r="LVA444" s="10">
        <f t="shared" si="1652"/>
        <v>0</v>
      </c>
      <c r="LVB444" s="10">
        <f t="shared" si="1652"/>
        <v>0</v>
      </c>
      <c r="LVC444" s="10">
        <f t="shared" si="1652"/>
        <v>0</v>
      </c>
      <c r="LVD444" s="10">
        <f t="shared" si="1652"/>
        <v>0</v>
      </c>
      <c r="LVE444" s="10">
        <f t="shared" si="1652"/>
        <v>0</v>
      </c>
      <c r="LVF444" s="10">
        <f t="shared" si="1652"/>
        <v>0</v>
      </c>
      <c r="LVG444" s="10">
        <f t="shared" si="1652"/>
        <v>0</v>
      </c>
      <c r="LVH444" s="10">
        <f t="shared" si="1652"/>
        <v>0</v>
      </c>
      <c r="LVI444" s="10">
        <f t="shared" si="1652"/>
        <v>0</v>
      </c>
      <c r="LVJ444" s="10">
        <f t="shared" si="1652"/>
        <v>0</v>
      </c>
      <c r="LVK444" s="10">
        <f t="shared" si="1652"/>
        <v>0</v>
      </c>
      <c r="LVL444" s="10">
        <f t="shared" si="1652"/>
        <v>0</v>
      </c>
      <c r="LVM444" s="10">
        <f t="shared" si="1652"/>
        <v>0</v>
      </c>
      <c r="LVN444" s="10">
        <f t="shared" si="1652"/>
        <v>0</v>
      </c>
      <c r="LVO444" s="10">
        <f t="shared" si="1652"/>
        <v>0</v>
      </c>
      <c r="LVP444" s="10">
        <f t="shared" si="1652"/>
        <v>0</v>
      </c>
      <c r="LVQ444" s="10">
        <f t="shared" si="1652"/>
        <v>0</v>
      </c>
      <c r="LVR444" s="10">
        <f t="shared" si="1652"/>
        <v>0</v>
      </c>
      <c r="LVS444" s="10">
        <f t="shared" si="1652"/>
        <v>0</v>
      </c>
      <c r="LVT444" s="10">
        <f t="shared" si="1652"/>
        <v>0</v>
      </c>
      <c r="LVU444" s="10">
        <f t="shared" si="1652"/>
        <v>0</v>
      </c>
      <c r="LVV444" s="10">
        <f t="shared" si="1652"/>
        <v>0</v>
      </c>
      <c r="LVW444" s="10">
        <f t="shared" si="1652"/>
        <v>0</v>
      </c>
      <c r="LVX444" s="10">
        <f t="shared" si="1652"/>
        <v>0</v>
      </c>
      <c r="LVY444" s="10">
        <f t="shared" si="1652"/>
        <v>0</v>
      </c>
      <c r="LVZ444" s="10">
        <f t="shared" si="1652"/>
        <v>0</v>
      </c>
      <c r="LWA444" s="10">
        <f t="shared" si="1652"/>
        <v>0</v>
      </c>
      <c r="LWB444" s="10">
        <f t="shared" si="1652"/>
        <v>0</v>
      </c>
      <c r="LWC444" s="10">
        <f t="shared" si="1652"/>
        <v>0</v>
      </c>
      <c r="LWD444" s="10">
        <f t="shared" si="1652"/>
        <v>0</v>
      </c>
      <c r="LWE444" s="10">
        <f t="shared" si="1652"/>
        <v>0</v>
      </c>
      <c r="LWF444" s="10">
        <f t="shared" si="1652"/>
        <v>0</v>
      </c>
      <c r="LWG444" s="10">
        <f t="shared" si="1652"/>
        <v>0</v>
      </c>
      <c r="LWH444" s="10">
        <f t="shared" ref="LWH444:LYS444" si="1653">SUM(LWH441:LWH443)</f>
        <v>0</v>
      </c>
      <c r="LWI444" s="10">
        <f t="shared" si="1653"/>
        <v>0</v>
      </c>
      <c r="LWJ444" s="10">
        <f t="shared" si="1653"/>
        <v>0</v>
      </c>
      <c r="LWK444" s="10">
        <f t="shared" si="1653"/>
        <v>0</v>
      </c>
      <c r="LWL444" s="10">
        <f t="shared" si="1653"/>
        <v>0</v>
      </c>
      <c r="LWM444" s="10">
        <f t="shared" si="1653"/>
        <v>0</v>
      </c>
      <c r="LWN444" s="10">
        <f t="shared" si="1653"/>
        <v>0</v>
      </c>
      <c r="LWO444" s="10">
        <f t="shared" si="1653"/>
        <v>0</v>
      </c>
      <c r="LWP444" s="10">
        <f t="shared" si="1653"/>
        <v>0</v>
      </c>
      <c r="LWQ444" s="10">
        <f t="shared" si="1653"/>
        <v>0</v>
      </c>
      <c r="LWR444" s="10">
        <f t="shared" si="1653"/>
        <v>0</v>
      </c>
      <c r="LWS444" s="10">
        <f t="shared" si="1653"/>
        <v>0</v>
      </c>
      <c r="LWT444" s="10">
        <f t="shared" si="1653"/>
        <v>0</v>
      </c>
      <c r="LWU444" s="10">
        <f t="shared" si="1653"/>
        <v>0</v>
      </c>
      <c r="LWV444" s="10">
        <f t="shared" si="1653"/>
        <v>0</v>
      </c>
      <c r="LWW444" s="10">
        <f t="shared" si="1653"/>
        <v>0</v>
      </c>
      <c r="LWX444" s="10">
        <f t="shared" si="1653"/>
        <v>0</v>
      </c>
      <c r="LWY444" s="10">
        <f t="shared" si="1653"/>
        <v>0</v>
      </c>
      <c r="LWZ444" s="10">
        <f t="shared" si="1653"/>
        <v>0</v>
      </c>
      <c r="LXA444" s="10">
        <f t="shared" si="1653"/>
        <v>0</v>
      </c>
      <c r="LXB444" s="10">
        <f t="shared" si="1653"/>
        <v>0</v>
      </c>
      <c r="LXC444" s="10">
        <f t="shared" si="1653"/>
        <v>0</v>
      </c>
      <c r="LXD444" s="10">
        <f t="shared" si="1653"/>
        <v>0</v>
      </c>
      <c r="LXE444" s="10">
        <f t="shared" si="1653"/>
        <v>0</v>
      </c>
      <c r="LXF444" s="10">
        <f t="shared" si="1653"/>
        <v>0</v>
      </c>
      <c r="LXG444" s="10">
        <f t="shared" si="1653"/>
        <v>0</v>
      </c>
      <c r="LXH444" s="10">
        <f t="shared" si="1653"/>
        <v>0</v>
      </c>
      <c r="LXI444" s="10">
        <f t="shared" si="1653"/>
        <v>0</v>
      </c>
      <c r="LXJ444" s="10">
        <f t="shared" si="1653"/>
        <v>0</v>
      </c>
      <c r="LXK444" s="10">
        <f t="shared" si="1653"/>
        <v>0</v>
      </c>
      <c r="LXL444" s="10">
        <f t="shared" si="1653"/>
        <v>0</v>
      </c>
      <c r="LXM444" s="10">
        <f t="shared" si="1653"/>
        <v>0</v>
      </c>
      <c r="LXN444" s="10">
        <f t="shared" si="1653"/>
        <v>0</v>
      </c>
      <c r="LXO444" s="10">
        <f t="shared" si="1653"/>
        <v>0</v>
      </c>
      <c r="LXP444" s="10">
        <f t="shared" si="1653"/>
        <v>0</v>
      </c>
      <c r="LXQ444" s="10">
        <f t="shared" si="1653"/>
        <v>0</v>
      </c>
      <c r="LXR444" s="10">
        <f t="shared" si="1653"/>
        <v>0</v>
      </c>
      <c r="LXS444" s="10">
        <f t="shared" si="1653"/>
        <v>0</v>
      </c>
      <c r="LXT444" s="10">
        <f t="shared" si="1653"/>
        <v>0</v>
      </c>
      <c r="LXU444" s="10">
        <f t="shared" si="1653"/>
        <v>0</v>
      </c>
      <c r="LXV444" s="10">
        <f t="shared" si="1653"/>
        <v>0</v>
      </c>
      <c r="LXW444" s="10">
        <f t="shared" si="1653"/>
        <v>0</v>
      </c>
      <c r="LXX444" s="10">
        <f t="shared" si="1653"/>
        <v>0</v>
      </c>
      <c r="LXY444" s="10">
        <f t="shared" si="1653"/>
        <v>0</v>
      </c>
      <c r="LXZ444" s="10">
        <f t="shared" si="1653"/>
        <v>0</v>
      </c>
      <c r="LYA444" s="10">
        <f t="shared" si="1653"/>
        <v>0</v>
      </c>
      <c r="LYB444" s="10">
        <f t="shared" si="1653"/>
        <v>0</v>
      </c>
      <c r="LYC444" s="10">
        <f t="shared" si="1653"/>
        <v>0</v>
      </c>
      <c r="LYD444" s="10">
        <f t="shared" si="1653"/>
        <v>0</v>
      </c>
      <c r="LYE444" s="10">
        <f t="shared" si="1653"/>
        <v>0</v>
      </c>
      <c r="LYF444" s="10">
        <f t="shared" si="1653"/>
        <v>0</v>
      </c>
      <c r="LYG444" s="10">
        <f t="shared" si="1653"/>
        <v>0</v>
      </c>
      <c r="LYH444" s="10">
        <f t="shared" si="1653"/>
        <v>0</v>
      </c>
      <c r="LYI444" s="10">
        <f t="shared" si="1653"/>
        <v>0</v>
      </c>
      <c r="LYJ444" s="10">
        <f t="shared" si="1653"/>
        <v>0</v>
      </c>
      <c r="LYK444" s="10">
        <f t="shared" si="1653"/>
        <v>0</v>
      </c>
      <c r="LYL444" s="10">
        <f t="shared" si="1653"/>
        <v>0</v>
      </c>
      <c r="LYM444" s="10">
        <f t="shared" si="1653"/>
        <v>0</v>
      </c>
      <c r="LYN444" s="10">
        <f t="shared" si="1653"/>
        <v>0</v>
      </c>
      <c r="LYO444" s="10">
        <f t="shared" si="1653"/>
        <v>0</v>
      </c>
      <c r="LYP444" s="10">
        <f t="shared" si="1653"/>
        <v>0</v>
      </c>
      <c r="LYQ444" s="10">
        <f t="shared" si="1653"/>
        <v>0</v>
      </c>
      <c r="LYR444" s="10">
        <f t="shared" si="1653"/>
        <v>0</v>
      </c>
      <c r="LYS444" s="10">
        <f t="shared" si="1653"/>
        <v>0</v>
      </c>
      <c r="LYT444" s="10">
        <f t="shared" ref="LYT444:MBE444" si="1654">SUM(LYT441:LYT443)</f>
        <v>0</v>
      </c>
      <c r="LYU444" s="10">
        <f t="shared" si="1654"/>
        <v>0</v>
      </c>
      <c r="LYV444" s="10">
        <f t="shared" si="1654"/>
        <v>0</v>
      </c>
      <c r="LYW444" s="10">
        <f t="shared" si="1654"/>
        <v>0</v>
      </c>
      <c r="LYX444" s="10">
        <f t="shared" si="1654"/>
        <v>0</v>
      </c>
      <c r="LYY444" s="10">
        <f t="shared" si="1654"/>
        <v>0</v>
      </c>
      <c r="LYZ444" s="10">
        <f t="shared" si="1654"/>
        <v>0</v>
      </c>
      <c r="LZA444" s="10">
        <f t="shared" si="1654"/>
        <v>0</v>
      </c>
      <c r="LZB444" s="10">
        <f t="shared" si="1654"/>
        <v>0</v>
      </c>
      <c r="LZC444" s="10">
        <f t="shared" si="1654"/>
        <v>0</v>
      </c>
      <c r="LZD444" s="10">
        <f t="shared" si="1654"/>
        <v>0</v>
      </c>
      <c r="LZE444" s="10">
        <f t="shared" si="1654"/>
        <v>0</v>
      </c>
      <c r="LZF444" s="10">
        <f t="shared" si="1654"/>
        <v>0</v>
      </c>
      <c r="LZG444" s="10">
        <f t="shared" si="1654"/>
        <v>0</v>
      </c>
      <c r="LZH444" s="10">
        <f t="shared" si="1654"/>
        <v>0</v>
      </c>
      <c r="LZI444" s="10">
        <f t="shared" si="1654"/>
        <v>0</v>
      </c>
      <c r="LZJ444" s="10">
        <f t="shared" si="1654"/>
        <v>0</v>
      </c>
      <c r="LZK444" s="10">
        <f t="shared" si="1654"/>
        <v>0</v>
      </c>
      <c r="LZL444" s="10">
        <f t="shared" si="1654"/>
        <v>0</v>
      </c>
      <c r="LZM444" s="10">
        <f t="shared" si="1654"/>
        <v>0</v>
      </c>
      <c r="LZN444" s="10">
        <f t="shared" si="1654"/>
        <v>0</v>
      </c>
      <c r="LZO444" s="10">
        <f t="shared" si="1654"/>
        <v>0</v>
      </c>
      <c r="LZP444" s="10">
        <f t="shared" si="1654"/>
        <v>0</v>
      </c>
      <c r="LZQ444" s="10">
        <f t="shared" si="1654"/>
        <v>0</v>
      </c>
      <c r="LZR444" s="10">
        <f t="shared" si="1654"/>
        <v>0</v>
      </c>
      <c r="LZS444" s="10">
        <f t="shared" si="1654"/>
        <v>0</v>
      </c>
      <c r="LZT444" s="10">
        <f t="shared" si="1654"/>
        <v>0</v>
      </c>
      <c r="LZU444" s="10">
        <f t="shared" si="1654"/>
        <v>0</v>
      </c>
      <c r="LZV444" s="10">
        <f t="shared" si="1654"/>
        <v>0</v>
      </c>
      <c r="LZW444" s="10">
        <f t="shared" si="1654"/>
        <v>0</v>
      </c>
      <c r="LZX444" s="10">
        <f t="shared" si="1654"/>
        <v>0</v>
      </c>
      <c r="LZY444" s="10">
        <f t="shared" si="1654"/>
        <v>0</v>
      </c>
      <c r="LZZ444" s="10">
        <f t="shared" si="1654"/>
        <v>0</v>
      </c>
      <c r="MAA444" s="10">
        <f t="shared" si="1654"/>
        <v>0</v>
      </c>
      <c r="MAB444" s="10">
        <f t="shared" si="1654"/>
        <v>0</v>
      </c>
      <c r="MAC444" s="10">
        <f t="shared" si="1654"/>
        <v>0</v>
      </c>
      <c r="MAD444" s="10">
        <f t="shared" si="1654"/>
        <v>0</v>
      </c>
      <c r="MAE444" s="10">
        <f t="shared" si="1654"/>
        <v>0</v>
      </c>
      <c r="MAF444" s="10">
        <f t="shared" si="1654"/>
        <v>0</v>
      </c>
      <c r="MAG444" s="10">
        <f t="shared" si="1654"/>
        <v>0</v>
      </c>
      <c r="MAH444" s="10">
        <f t="shared" si="1654"/>
        <v>0</v>
      </c>
      <c r="MAI444" s="10">
        <f t="shared" si="1654"/>
        <v>0</v>
      </c>
      <c r="MAJ444" s="10">
        <f t="shared" si="1654"/>
        <v>0</v>
      </c>
      <c r="MAK444" s="10">
        <f t="shared" si="1654"/>
        <v>0</v>
      </c>
      <c r="MAL444" s="10">
        <f t="shared" si="1654"/>
        <v>0</v>
      </c>
      <c r="MAM444" s="10">
        <f t="shared" si="1654"/>
        <v>0</v>
      </c>
      <c r="MAN444" s="10">
        <f t="shared" si="1654"/>
        <v>0</v>
      </c>
      <c r="MAO444" s="10">
        <f t="shared" si="1654"/>
        <v>0</v>
      </c>
      <c r="MAP444" s="10">
        <f t="shared" si="1654"/>
        <v>0</v>
      </c>
      <c r="MAQ444" s="10">
        <f t="shared" si="1654"/>
        <v>0</v>
      </c>
      <c r="MAR444" s="10">
        <f t="shared" si="1654"/>
        <v>0</v>
      </c>
      <c r="MAS444" s="10">
        <f t="shared" si="1654"/>
        <v>0</v>
      </c>
      <c r="MAT444" s="10">
        <f t="shared" si="1654"/>
        <v>0</v>
      </c>
      <c r="MAU444" s="10">
        <f t="shared" si="1654"/>
        <v>0</v>
      </c>
      <c r="MAV444" s="10">
        <f t="shared" si="1654"/>
        <v>0</v>
      </c>
      <c r="MAW444" s="10">
        <f t="shared" si="1654"/>
        <v>0</v>
      </c>
      <c r="MAX444" s="10">
        <f t="shared" si="1654"/>
        <v>0</v>
      </c>
      <c r="MAY444" s="10">
        <f t="shared" si="1654"/>
        <v>0</v>
      </c>
      <c r="MAZ444" s="10">
        <f t="shared" si="1654"/>
        <v>0</v>
      </c>
      <c r="MBA444" s="10">
        <f t="shared" si="1654"/>
        <v>0</v>
      </c>
      <c r="MBB444" s="10">
        <f t="shared" si="1654"/>
        <v>0</v>
      </c>
      <c r="MBC444" s="10">
        <f t="shared" si="1654"/>
        <v>0</v>
      </c>
      <c r="MBD444" s="10">
        <f t="shared" si="1654"/>
        <v>0</v>
      </c>
      <c r="MBE444" s="10">
        <f t="shared" si="1654"/>
        <v>0</v>
      </c>
      <c r="MBF444" s="10">
        <f t="shared" ref="MBF444:MDQ444" si="1655">SUM(MBF441:MBF443)</f>
        <v>0</v>
      </c>
      <c r="MBG444" s="10">
        <f t="shared" si="1655"/>
        <v>0</v>
      </c>
      <c r="MBH444" s="10">
        <f t="shared" si="1655"/>
        <v>0</v>
      </c>
      <c r="MBI444" s="10">
        <f t="shared" si="1655"/>
        <v>0</v>
      </c>
      <c r="MBJ444" s="10">
        <f t="shared" si="1655"/>
        <v>0</v>
      </c>
      <c r="MBK444" s="10">
        <f t="shared" si="1655"/>
        <v>0</v>
      </c>
      <c r="MBL444" s="10">
        <f t="shared" si="1655"/>
        <v>0</v>
      </c>
      <c r="MBM444" s="10">
        <f t="shared" si="1655"/>
        <v>0</v>
      </c>
      <c r="MBN444" s="10">
        <f t="shared" si="1655"/>
        <v>0</v>
      </c>
      <c r="MBO444" s="10">
        <f t="shared" si="1655"/>
        <v>0</v>
      </c>
      <c r="MBP444" s="10">
        <f t="shared" si="1655"/>
        <v>0</v>
      </c>
      <c r="MBQ444" s="10">
        <f t="shared" si="1655"/>
        <v>0</v>
      </c>
      <c r="MBR444" s="10">
        <f t="shared" si="1655"/>
        <v>0</v>
      </c>
      <c r="MBS444" s="10">
        <f t="shared" si="1655"/>
        <v>0</v>
      </c>
      <c r="MBT444" s="10">
        <f t="shared" si="1655"/>
        <v>0</v>
      </c>
      <c r="MBU444" s="10">
        <f t="shared" si="1655"/>
        <v>0</v>
      </c>
      <c r="MBV444" s="10">
        <f t="shared" si="1655"/>
        <v>0</v>
      </c>
      <c r="MBW444" s="10">
        <f t="shared" si="1655"/>
        <v>0</v>
      </c>
      <c r="MBX444" s="10">
        <f t="shared" si="1655"/>
        <v>0</v>
      </c>
      <c r="MBY444" s="10">
        <f t="shared" si="1655"/>
        <v>0</v>
      </c>
      <c r="MBZ444" s="10">
        <f t="shared" si="1655"/>
        <v>0</v>
      </c>
      <c r="MCA444" s="10">
        <f t="shared" si="1655"/>
        <v>0</v>
      </c>
      <c r="MCB444" s="10">
        <f t="shared" si="1655"/>
        <v>0</v>
      </c>
      <c r="MCC444" s="10">
        <f t="shared" si="1655"/>
        <v>0</v>
      </c>
      <c r="MCD444" s="10">
        <f t="shared" si="1655"/>
        <v>0</v>
      </c>
      <c r="MCE444" s="10">
        <f t="shared" si="1655"/>
        <v>0</v>
      </c>
      <c r="MCF444" s="10">
        <f t="shared" si="1655"/>
        <v>0</v>
      </c>
      <c r="MCG444" s="10">
        <f t="shared" si="1655"/>
        <v>0</v>
      </c>
      <c r="MCH444" s="10">
        <f t="shared" si="1655"/>
        <v>0</v>
      </c>
      <c r="MCI444" s="10">
        <f t="shared" si="1655"/>
        <v>0</v>
      </c>
      <c r="MCJ444" s="10">
        <f t="shared" si="1655"/>
        <v>0</v>
      </c>
      <c r="MCK444" s="10">
        <f t="shared" si="1655"/>
        <v>0</v>
      </c>
      <c r="MCL444" s="10">
        <f t="shared" si="1655"/>
        <v>0</v>
      </c>
      <c r="MCM444" s="10">
        <f t="shared" si="1655"/>
        <v>0</v>
      </c>
      <c r="MCN444" s="10">
        <f t="shared" si="1655"/>
        <v>0</v>
      </c>
      <c r="MCO444" s="10">
        <f t="shared" si="1655"/>
        <v>0</v>
      </c>
      <c r="MCP444" s="10">
        <f t="shared" si="1655"/>
        <v>0</v>
      </c>
      <c r="MCQ444" s="10">
        <f t="shared" si="1655"/>
        <v>0</v>
      </c>
      <c r="MCR444" s="10">
        <f t="shared" si="1655"/>
        <v>0</v>
      </c>
      <c r="MCS444" s="10">
        <f t="shared" si="1655"/>
        <v>0</v>
      </c>
      <c r="MCT444" s="10">
        <f t="shared" si="1655"/>
        <v>0</v>
      </c>
      <c r="MCU444" s="10">
        <f t="shared" si="1655"/>
        <v>0</v>
      </c>
      <c r="MCV444" s="10">
        <f t="shared" si="1655"/>
        <v>0</v>
      </c>
      <c r="MCW444" s="10">
        <f t="shared" si="1655"/>
        <v>0</v>
      </c>
      <c r="MCX444" s="10">
        <f t="shared" si="1655"/>
        <v>0</v>
      </c>
      <c r="MCY444" s="10">
        <f t="shared" si="1655"/>
        <v>0</v>
      </c>
      <c r="MCZ444" s="10">
        <f t="shared" si="1655"/>
        <v>0</v>
      </c>
      <c r="MDA444" s="10">
        <f t="shared" si="1655"/>
        <v>0</v>
      </c>
      <c r="MDB444" s="10">
        <f t="shared" si="1655"/>
        <v>0</v>
      </c>
      <c r="MDC444" s="10">
        <f t="shared" si="1655"/>
        <v>0</v>
      </c>
      <c r="MDD444" s="10">
        <f t="shared" si="1655"/>
        <v>0</v>
      </c>
      <c r="MDE444" s="10">
        <f t="shared" si="1655"/>
        <v>0</v>
      </c>
      <c r="MDF444" s="10">
        <f t="shared" si="1655"/>
        <v>0</v>
      </c>
      <c r="MDG444" s="10">
        <f t="shared" si="1655"/>
        <v>0</v>
      </c>
      <c r="MDH444" s="10">
        <f t="shared" si="1655"/>
        <v>0</v>
      </c>
      <c r="MDI444" s="10">
        <f t="shared" si="1655"/>
        <v>0</v>
      </c>
      <c r="MDJ444" s="10">
        <f t="shared" si="1655"/>
        <v>0</v>
      </c>
      <c r="MDK444" s="10">
        <f t="shared" si="1655"/>
        <v>0</v>
      </c>
      <c r="MDL444" s="10">
        <f t="shared" si="1655"/>
        <v>0</v>
      </c>
      <c r="MDM444" s="10">
        <f t="shared" si="1655"/>
        <v>0</v>
      </c>
      <c r="MDN444" s="10">
        <f t="shared" si="1655"/>
        <v>0</v>
      </c>
      <c r="MDO444" s="10">
        <f t="shared" si="1655"/>
        <v>0</v>
      </c>
      <c r="MDP444" s="10">
        <f t="shared" si="1655"/>
        <v>0</v>
      </c>
      <c r="MDQ444" s="10">
        <f t="shared" si="1655"/>
        <v>0</v>
      </c>
      <c r="MDR444" s="10">
        <f t="shared" ref="MDR444:MGC444" si="1656">SUM(MDR441:MDR443)</f>
        <v>0</v>
      </c>
      <c r="MDS444" s="10">
        <f t="shared" si="1656"/>
        <v>0</v>
      </c>
      <c r="MDT444" s="10">
        <f t="shared" si="1656"/>
        <v>0</v>
      </c>
      <c r="MDU444" s="10">
        <f t="shared" si="1656"/>
        <v>0</v>
      </c>
      <c r="MDV444" s="10">
        <f t="shared" si="1656"/>
        <v>0</v>
      </c>
      <c r="MDW444" s="10">
        <f t="shared" si="1656"/>
        <v>0</v>
      </c>
      <c r="MDX444" s="10">
        <f t="shared" si="1656"/>
        <v>0</v>
      </c>
      <c r="MDY444" s="10">
        <f t="shared" si="1656"/>
        <v>0</v>
      </c>
      <c r="MDZ444" s="10">
        <f t="shared" si="1656"/>
        <v>0</v>
      </c>
      <c r="MEA444" s="10">
        <f t="shared" si="1656"/>
        <v>0</v>
      </c>
      <c r="MEB444" s="10">
        <f t="shared" si="1656"/>
        <v>0</v>
      </c>
      <c r="MEC444" s="10">
        <f t="shared" si="1656"/>
        <v>0</v>
      </c>
      <c r="MED444" s="10">
        <f t="shared" si="1656"/>
        <v>0</v>
      </c>
      <c r="MEE444" s="10">
        <f t="shared" si="1656"/>
        <v>0</v>
      </c>
      <c r="MEF444" s="10">
        <f t="shared" si="1656"/>
        <v>0</v>
      </c>
      <c r="MEG444" s="10">
        <f t="shared" si="1656"/>
        <v>0</v>
      </c>
      <c r="MEH444" s="10">
        <f t="shared" si="1656"/>
        <v>0</v>
      </c>
      <c r="MEI444" s="10">
        <f t="shared" si="1656"/>
        <v>0</v>
      </c>
      <c r="MEJ444" s="10">
        <f t="shared" si="1656"/>
        <v>0</v>
      </c>
      <c r="MEK444" s="10">
        <f t="shared" si="1656"/>
        <v>0</v>
      </c>
      <c r="MEL444" s="10">
        <f t="shared" si="1656"/>
        <v>0</v>
      </c>
      <c r="MEM444" s="10">
        <f t="shared" si="1656"/>
        <v>0</v>
      </c>
      <c r="MEN444" s="10">
        <f t="shared" si="1656"/>
        <v>0</v>
      </c>
      <c r="MEO444" s="10">
        <f t="shared" si="1656"/>
        <v>0</v>
      </c>
      <c r="MEP444" s="10">
        <f t="shared" si="1656"/>
        <v>0</v>
      </c>
      <c r="MEQ444" s="10">
        <f t="shared" si="1656"/>
        <v>0</v>
      </c>
      <c r="MER444" s="10">
        <f t="shared" si="1656"/>
        <v>0</v>
      </c>
      <c r="MES444" s="10">
        <f t="shared" si="1656"/>
        <v>0</v>
      </c>
      <c r="MET444" s="10">
        <f t="shared" si="1656"/>
        <v>0</v>
      </c>
      <c r="MEU444" s="10">
        <f t="shared" si="1656"/>
        <v>0</v>
      </c>
      <c r="MEV444" s="10">
        <f t="shared" si="1656"/>
        <v>0</v>
      </c>
      <c r="MEW444" s="10">
        <f t="shared" si="1656"/>
        <v>0</v>
      </c>
      <c r="MEX444" s="10">
        <f t="shared" si="1656"/>
        <v>0</v>
      </c>
      <c r="MEY444" s="10">
        <f t="shared" si="1656"/>
        <v>0</v>
      </c>
      <c r="MEZ444" s="10">
        <f t="shared" si="1656"/>
        <v>0</v>
      </c>
      <c r="MFA444" s="10">
        <f t="shared" si="1656"/>
        <v>0</v>
      </c>
      <c r="MFB444" s="10">
        <f t="shared" si="1656"/>
        <v>0</v>
      </c>
      <c r="MFC444" s="10">
        <f t="shared" si="1656"/>
        <v>0</v>
      </c>
      <c r="MFD444" s="10">
        <f t="shared" si="1656"/>
        <v>0</v>
      </c>
      <c r="MFE444" s="10">
        <f t="shared" si="1656"/>
        <v>0</v>
      </c>
      <c r="MFF444" s="10">
        <f t="shared" si="1656"/>
        <v>0</v>
      </c>
      <c r="MFG444" s="10">
        <f t="shared" si="1656"/>
        <v>0</v>
      </c>
      <c r="MFH444" s="10">
        <f t="shared" si="1656"/>
        <v>0</v>
      </c>
      <c r="MFI444" s="10">
        <f t="shared" si="1656"/>
        <v>0</v>
      </c>
      <c r="MFJ444" s="10">
        <f t="shared" si="1656"/>
        <v>0</v>
      </c>
      <c r="MFK444" s="10">
        <f t="shared" si="1656"/>
        <v>0</v>
      </c>
      <c r="MFL444" s="10">
        <f t="shared" si="1656"/>
        <v>0</v>
      </c>
      <c r="MFM444" s="10">
        <f t="shared" si="1656"/>
        <v>0</v>
      </c>
      <c r="MFN444" s="10">
        <f t="shared" si="1656"/>
        <v>0</v>
      </c>
      <c r="MFO444" s="10">
        <f t="shared" si="1656"/>
        <v>0</v>
      </c>
      <c r="MFP444" s="10">
        <f t="shared" si="1656"/>
        <v>0</v>
      </c>
      <c r="MFQ444" s="10">
        <f t="shared" si="1656"/>
        <v>0</v>
      </c>
      <c r="MFR444" s="10">
        <f t="shared" si="1656"/>
        <v>0</v>
      </c>
      <c r="MFS444" s="10">
        <f t="shared" si="1656"/>
        <v>0</v>
      </c>
      <c r="MFT444" s="10">
        <f t="shared" si="1656"/>
        <v>0</v>
      </c>
      <c r="MFU444" s="10">
        <f t="shared" si="1656"/>
        <v>0</v>
      </c>
      <c r="MFV444" s="10">
        <f t="shared" si="1656"/>
        <v>0</v>
      </c>
      <c r="MFW444" s="10">
        <f t="shared" si="1656"/>
        <v>0</v>
      </c>
      <c r="MFX444" s="10">
        <f t="shared" si="1656"/>
        <v>0</v>
      </c>
      <c r="MFY444" s="10">
        <f t="shared" si="1656"/>
        <v>0</v>
      </c>
      <c r="MFZ444" s="10">
        <f t="shared" si="1656"/>
        <v>0</v>
      </c>
      <c r="MGA444" s="10">
        <f t="shared" si="1656"/>
        <v>0</v>
      </c>
      <c r="MGB444" s="10">
        <f t="shared" si="1656"/>
        <v>0</v>
      </c>
      <c r="MGC444" s="10">
        <f t="shared" si="1656"/>
        <v>0</v>
      </c>
      <c r="MGD444" s="10">
        <f t="shared" ref="MGD444:MIO444" si="1657">SUM(MGD441:MGD443)</f>
        <v>0</v>
      </c>
      <c r="MGE444" s="10">
        <f t="shared" si="1657"/>
        <v>0</v>
      </c>
      <c r="MGF444" s="10">
        <f t="shared" si="1657"/>
        <v>0</v>
      </c>
      <c r="MGG444" s="10">
        <f t="shared" si="1657"/>
        <v>0</v>
      </c>
      <c r="MGH444" s="10">
        <f t="shared" si="1657"/>
        <v>0</v>
      </c>
      <c r="MGI444" s="10">
        <f t="shared" si="1657"/>
        <v>0</v>
      </c>
      <c r="MGJ444" s="10">
        <f t="shared" si="1657"/>
        <v>0</v>
      </c>
      <c r="MGK444" s="10">
        <f t="shared" si="1657"/>
        <v>0</v>
      </c>
      <c r="MGL444" s="10">
        <f t="shared" si="1657"/>
        <v>0</v>
      </c>
      <c r="MGM444" s="10">
        <f t="shared" si="1657"/>
        <v>0</v>
      </c>
      <c r="MGN444" s="10">
        <f t="shared" si="1657"/>
        <v>0</v>
      </c>
      <c r="MGO444" s="10">
        <f t="shared" si="1657"/>
        <v>0</v>
      </c>
      <c r="MGP444" s="10">
        <f t="shared" si="1657"/>
        <v>0</v>
      </c>
      <c r="MGQ444" s="10">
        <f t="shared" si="1657"/>
        <v>0</v>
      </c>
      <c r="MGR444" s="10">
        <f t="shared" si="1657"/>
        <v>0</v>
      </c>
      <c r="MGS444" s="10">
        <f t="shared" si="1657"/>
        <v>0</v>
      </c>
      <c r="MGT444" s="10">
        <f t="shared" si="1657"/>
        <v>0</v>
      </c>
      <c r="MGU444" s="10">
        <f t="shared" si="1657"/>
        <v>0</v>
      </c>
      <c r="MGV444" s="10">
        <f t="shared" si="1657"/>
        <v>0</v>
      </c>
      <c r="MGW444" s="10">
        <f t="shared" si="1657"/>
        <v>0</v>
      </c>
      <c r="MGX444" s="10">
        <f t="shared" si="1657"/>
        <v>0</v>
      </c>
      <c r="MGY444" s="10">
        <f t="shared" si="1657"/>
        <v>0</v>
      </c>
      <c r="MGZ444" s="10">
        <f t="shared" si="1657"/>
        <v>0</v>
      </c>
      <c r="MHA444" s="10">
        <f t="shared" si="1657"/>
        <v>0</v>
      </c>
      <c r="MHB444" s="10">
        <f t="shared" si="1657"/>
        <v>0</v>
      </c>
      <c r="MHC444" s="10">
        <f t="shared" si="1657"/>
        <v>0</v>
      </c>
      <c r="MHD444" s="10">
        <f t="shared" si="1657"/>
        <v>0</v>
      </c>
      <c r="MHE444" s="10">
        <f t="shared" si="1657"/>
        <v>0</v>
      </c>
      <c r="MHF444" s="10">
        <f t="shared" si="1657"/>
        <v>0</v>
      </c>
      <c r="MHG444" s="10">
        <f t="shared" si="1657"/>
        <v>0</v>
      </c>
      <c r="MHH444" s="10">
        <f t="shared" si="1657"/>
        <v>0</v>
      </c>
      <c r="MHI444" s="10">
        <f t="shared" si="1657"/>
        <v>0</v>
      </c>
      <c r="MHJ444" s="10">
        <f t="shared" si="1657"/>
        <v>0</v>
      </c>
      <c r="MHK444" s="10">
        <f t="shared" si="1657"/>
        <v>0</v>
      </c>
      <c r="MHL444" s="10">
        <f t="shared" si="1657"/>
        <v>0</v>
      </c>
      <c r="MHM444" s="10">
        <f t="shared" si="1657"/>
        <v>0</v>
      </c>
      <c r="MHN444" s="10">
        <f t="shared" si="1657"/>
        <v>0</v>
      </c>
      <c r="MHO444" s="10">
        <f t="shared" si="1657"/>
        <v>0</v>
      </c>
      <c r="MHP444" s="10">
        <f t="shared" si="1657"/>
        <v>0</v>
      </c>
      <c r="MHQ444" s="10">
        <f t="shared" si="1657"/>
        <v>0</v>
      </c>
      <c r="MHR444" s="10">
        <f t="shared" si="1657"/>
        <v>0</v>
      </c>
      <c r="MHS444" s="10">
        <f t="shared" si="1657"/>
        <v>0</v>
      </c>
      <c r="MHT444" s="10">
        <f t="shared" si="1657"/>
        <v>0</v>
      </c>
      <c r="MHU444" s="10">
        <f t="shared" si="1657"/>
        <v>0</v>
      </c>
      <c r="MHV444" s="10">
        <f t="shared" si="1657"/>
        <v>0</v>
      </c>
      <c r="MHW444" s="10">
        <f t="shared" si="1657"/>
        <v>0</v>
      </c>
      <c r="MHX444" s="10">
        <f t="shared" si="1657"/>
        <v>0</v>
      </c>
      <c r="MHY444" s="10">
        <f t="shared" si="1657"/>
        <v>0</v>
      </c>
      <c r="MHZ444" s="10">
        <f t="shared" si="1657"/>
        <v>0</v>
      </c>
      <c r="MIA444" s="10">
        <f t="shared" si="1657"/>
        <v>0</v>
      </c>
      <c r="MIB444" s="10">
        <f t="shared" si="1657"/>
        <v>0</v>
      </c>
      <c r="MIC444" s="10">
        <f t="shared" si="1657"/>
        <v>0</v>
      </c>
      <c r="MID444" s="10">
        <f t="shared" si="1657"/>
        <v>0</v>
      </c>
      <c r="MIE444" s="10">
        <f t="shared" si="1657"/>
        <v>0</v>
      </c>
      <c r="MIF444" s="10">
        <f t="shared" si="1657"/>
        <v>0</v>
      </c>
      <c r="MIG444" s="10">
        <f t="shared" si="1657"/>
        <v>0</v>
      </c>
      <c r="MIH444" s="10">
        <f t="shared" si="1657"/>
        <v>0</v>
      </c>
      <c r="MII444" s="10">
        <f t="shared" si="1657"/>
        <v>0</v>
      </c>
      <c r="MIJ444" s="10">
        <f t="shared" si="1657"/>
        <v>0</v>
      </c>
      <c r="MIK444" s="10">
        <f t="shared" si="1657"/>
        <v>0</v>
      </c>
      <c r="MIL444" s="10">
        <f t="shared" si="1657"/>
        <v>0</v>
      </c>
      <c r="MIM444" s="10">
        <f t="shared" si="1657"/>
        <v>0</v>
      </c>
      <c r="MIN444" s="10">
        <f t="shared" si="1657"/>
        <v>0</v>
      </c>
      <c r="MIO444" s="10">
        <f t="shared" si="1657"/>
        <v>0</v>
      </c>
      <c r="MIP444" s="10">
        <f t="shared" ref="MIP444:MLA444" si="1658">SUM(MIP441:MIP443)</f>
        <v>0</v>
      </c>
      <c r="MIQ444" s="10">
        <f t="shared" si="1658"/>
        <v>0</v>
      </c>
      <c r="MIR444" s="10">
        <f t="shared" si="1658"/>
        <v>0</v>
      </c>
      <c r="MIS444" s="10">
        <f t="shared" si="1658"/>
        <v>0</v>
      </c>
      <c r="MIT444" s="10">
        <f t="shared" si="1658"/>
        <v>0</v>
      </c>
      <c r="MIU444" s="10">
        <f t="shared" si="1658"/>
        <v>0</v>
      </c>
      <c r="MIV444" s="10">
        <f t="shared" si="1658"/>
        <v>0</v>
      </c>
      <c r="MIW444" s="10">
        <f t="shared" si="1658"/>
        <v>0</v>
      </c>
      <c r="MIX444" s="10">
        <f t="shared" si="1658"/>
        <v>0</v>
      </c>
      <c r="MIY444" s="10">
        <f t="shared" si="1658"/>
        <v>0</v>
      </c>
      <c r="MIZ444" s="10">
        <f t="shared" si="1658"/>
        <v>0</v>
      </c>
      <c r="MJA444" s="10">
        <f t="shared" si="1658"/>
        <v>0</v>
      </c>
      <c r="MJB444" s="10">
        <f t="shared" si="1658"/>
        <v>0</v>
      </c>
      <c r="MJC444" s="10">
        <f t="shared" si="1658"/>
        <v>0</v>
      </c>
      <c r="MJD444" s="10">
        <f t="shared" si="1658"/>
        <v>0</v>
      </c>
      <c r="MJE444" s="10">
        <f t="shared" si="1658"/>
        <v>0</v>
      </c>
      <c r="MJF444" s="10">
        <f t="shared" si="1658"/>
        <v>0</v>
      </c>
      <c r="MJG444" s="10">
        <f t="shared" si="1658"/>
        <v>0</v>
      </c>
      <c r="MJH444" s="10">
        <f t="shared" si="1658"/>
        <v>0</v>
      </c>
      <c r="MJI444" s="10">
        <f t="shared" si="1658"/>
        <v>0</v>
      </c>
      <c r="MJJ444" s="10">
        <f t="shared" si="1658"/>
        <v>0</v>
      </c>
      <c r="MJK444" s="10">
        <f t="shared" si="1658"/>
        <v>0</v>
      </c>
      <c r="MJL444" s="10">
        <f t="shared" si="1658"/>
        <v>0</v>
      </c>
      <c r="MJM444" s="10">
        <f t="shared" si="1658"/>
        <v>0</v>
      </c>
      <c r="MJN444" s="10">
        <f t="shared" si="1658"/>
        <v>0</v>
      </c>
      <c r="MJO444" s="10">
        <f t="shared" si="1658"/>
        <v>0</v>
      </c>
      <c r="MJP444" s="10">
        <f t="shared" si="1658"/>
        <v>0</v>
      </c>
      <c r="MJQ444" s="10">
        <f t="shared" si="1658"/>
        <v>0</v>
      </c>
      <c r="MJR444" s="10">
        <f t="shared" si="1658"/>
        <v>0</v>
      </c>
      <c r="MJS444" s="10">
        <f t="shared" si="1658"/>
        <v>0</v>
      </c>
      <c r="MJT444" s="10">
        <f t="shared" si="1658"/>
        <v>0</v>
      </c>
      <c r="MJU444" s="10">
        <f t="shared" si="1658"/>
        <v>0</v>
      </c>
      <c r="MJV444" s="10">
        <f t="shared" si="1658"/>
        <v>0</v>
      </c>
      <c r="MJW444" s="10">
        <f t="shared" si="1658"/>
        <v>0</v>
      </c>
      <c r="MJX444" s="10">
        <f t="shared" si="1658"/>
        <v>0</v>
      </c>
      <c r="MJY444" s="10">
        <f t="shared" si="1658"/>
        <v>0</v>
      </c>
      <c r="MJZ444" s="10">
        <f t="shared" si="1658"/>
        <v>0</v>
      </c>
      <c r="MKA444" s="10">
        <f t="shared" si="1658"/>
        <v>0</v>
      </c>
      <c r="MKB444" s="10">
        <f t="shared" si="1658"/>
        <v>0</v>
      </c>
      <c r="MKC444" s="10">
        <f t="shared" si="1658"/>
        <v>0</v>
      </c>
      <c r="MKD444" s="10">
        <f t="shared" si="1658"/>
        <v>0</v>
      </c>
      <c r="MKE444" s="10">
        <f t="shared" si="1658"/>
        <v>0</v>
      </c>
      <c r="MKF444" s="10">
        <f t="shared" si="1658"/>
        <v>0</v>
      </c>
      <c r="MKG444" s="10">
        <f t="shared" si="1658"/>
        <v>0</v>
      </c>
      <c r="MKH444" s="10">
        <f t="shared" si="1658"/>
        <v>0</v>
      </c>
      <c r="MKI444" s="10">
        <f t="shared" si="1658"/>
        <v>0</v>
      </c>
      <c r="MKJ444" s="10">
        <f t="shared" si="1658"/>
        <v>0</v>
      </c>
      <c r="MKK444" s="10">
        <f t="shared" si="1658"/>
        <v>0</v>
      </c>
      <c r="MKL444" s="10">
        <f t="shared" si="1658"/>
        <v>0</v>
      </c>
      <c r="MKM444" s="10">
        <f t="shared" si="1658"/>
        <v>0</v>
      </c>
      <c r="MKN444" s="10">
        <f t="shared" si="1658"/>
        <v>0</v>
      </c>
      <c r="MKO444" s="10">
        <f t="shared" si="1658"/>
        <v>0</v>
      </c>
      <c r="MKP444" s="10">
        <f t="shared" si="1658"/>
        <v>0</v>
      </c>
      <c r="MKQ444" s="10">
        <f t="shared" si="1658"/>
        <v>0</v>
      </c>
      <c r="MKR444" s="10">
        <f t="shared" si="1658"/>
        <v>0</v>
      </c>
      <c r="MKS444" s="10">
        <f t="shared" si="1658"/>
        <v>0</v>
      </c>
      <c r="MKT444" s="10">
        <f t="shared" si="1658"/>
        <v>0</v>
      </c>
      <c r="MKU444" s="10">
        <f t="shared" si="1658"/>
        <v>0</v>
      </c>
      <c r="MKV444" s="10">
        <f t="shared" si="1658"/>
        <v>0</v>
      </c>
      <c r="MKW444" s="10">
        <f t="shared" si="1658"/>
        <v>0</v>
      </c>
      <c r="MKX444" s="10">
        <f t="shared" si="1658"/>
        <v>0</v>
      </c>
      <c r="MKY444" s="10">
        <f t="shared" si="1658"/>
        <v>0</v>
      </c>
      <c r="MKZ444" s="10">
        <f t="shared" si="1658"/>
        <v>0</v>
      </c>
      <c r="MLA444" s="10">
        <f t="shared" si="1658"/>
        <v>0</v>
      </c>
      <c r="MLB444" s="10">
        <f t="shared" ref="MLB444:MNM444" si="1659">SUM(MLB441:MLB443)</f>
        <v>0</v>
      </c>
      <c r="MLC444" s="10">
        <f t="shared" si="1659"/>
        <v>0</v>
      </c>
      <c r="MLD444" s="10">
        <f t="shared" si="1659"/>
        <v>0</v>
      </c>
      <c r="MLE444" s="10">
        <f t="shared" si="1659"/>
        <v>0</v>
      </c>
      <c r="MLF444" s="10">
        <f t="shared" si="1659"/>
        <v>0</v>
      </c>
      <c r="MLG444" s="10">
        <f t="shared" si="1659"/>
        <v>0</v>
      </c>
      <c r="MLH444" s="10">
        <f t="shared" si="1659"/>
        <v>0</v>
      </c>
      <c r="MLI444" s="10">
        <f t="shared" si="1659"/>
        <v>0</v>
      </c>
      <c r="MLJ444" s="10">
        <f t="shared" si="1659"/>
        <v>0</v>
      </c>
      <c r="MLK444" s="10">
        <f t="shared" si="1659"/>
        <v>0</v>
      </c>
      <c r="MLL444" s="10">
        <f t="shared" si="1659"/>
        <v>0</v>
      </c>
      <c r="MLM444" s="10">
        <f t="shared" si="1659"/>
        <v>0</v>
      </c>
      <c r="MLN444" s="10">
        <f t="shared" si="1659"/>
        <v>0</v>
      </c>
      <c r="MLO444" s="10">
        <f t="shared" si="1659"/>
        <v>0</v>
      </c>
      <c r="MLP444" s="10">
        <f t="shared" si="1659"/>
        <v>0</v>
      </c>
      <c r="MLQ444" s="10">
        <f t="shared" si="1659"/>
        <v>0</v>
      </c>
      <c r="MLR444" s="10">
        <f t="shared" si="1659"/>
        <v>0</v>
      </c>
      <c r="MLS444" s="10">
        <f t="shared" si="1659"/>
        <v>0</v>
      </c>
      <c r="MLT444" s="10">
        <f t="shared" si="1659"/>
        <v>0</v>
      </c>
      <c r="MLU444" s="10">
        <f t="shared" si="1659"/>
        <v>0</v>
      </c>
      <c r="MLV444" s="10">
        <f t="shared" si="1659"/>
        <v>0</v>
      </c>
      <c r="MLW444" s="10">
        <f t="shared" si="1659"/>
        <v>0</v>
      </c>
      <c r="MLX444" s="10">
        <f t="shared" si="1659"/>
        <v>0</v>
      </c>
      <c r="MLY444" s="10">
        <f t="shared" si="1659"/>
        <v>0</v>
      </c>
      <c r="MLZ444" s="10">
        <f t="shared" si="1659"/>
        <v>0</v>
      </c>
      <c r="MMA444" s="10">
        <f t="shared" si="1659"/>
        <v>0</v>
      </c>
      <c r="MMB444" s="10">
        <f t="shared" si="1659"/>
        <v>0</v>
      </c>
      <c r="MMC444" s="10">
        <f t="shared" si="1659"/>
        <v>0</v>
      </c>
      <c r="MMD444" s="10">
        <f t="shared" si="1659"/>
        <v>0</v>
      </c>
      <c r="MME444" s="10">
        <f t="shared" si="1659"/>
        <v>0</v>
      </c>
      <c r="MMF444" s="10">
        <f t="shared" si="1659"/>
        <v>0</v>
      </c>
      <c r="MMG444" s="10">
        <f t="shared" si="1659"/>
        <v>0</v>
      </c>
      <c r="MMH444" s="10">
        <f t="shared" si="1659"/>
        <v>0</v>
      </c>
      <c r="MMI444" s="10">
        <f t="shared" si="1659"/>
        <v>0</v>
      </c>
      <c r="MMJ444" s="10">
        <f t="shared" si="1659"/>
        <v>0</v>
      </c>
      <c r="MMK444" s="10">
        <f t="shared" si="1659"/>
        <v>0</v>
      </c>
      <c r="MML444" s="10">
        <f t="shared" si="1659"/>
        <v>0</v>
      </c>
      <c r="MMM444" s="10">
        <f t="shared" si="1659"/>
        <v>0</v>
      </c>
      <c r="MMN444" s="10">
        <f t="shared" si="1659"/>
        <v>0</v>
      </c>
      <c r="MMO444" s="10">
        <f t="shared" si="1659"/>
        <v>0</v>
      </c>
      <c r="MMP444" s="10">
        <f t="shared" si="1659"/>
        <v>0</v>
      </c>
      <c r="MMQ444" s="10">
        <f t="shared" si="1659"/>
        <v>0</v>
      </c>
      <c r="MMR444" s="10">
        <f t="shared" si="1659"/>
        <v>0</v>
      </c>
      <c r="MMS444" s="10">
        <f t="shared" si="1659"/>
        <v>0</v>
      </c>
      <c r="MMT444" s="10">
        <f t="shared" si="1659"/>
        <v>0</v>
      </c>
      <c r="MMU444" s="10">
        <f t="shared" si="1659"/>
        <v>0</v>
      </c>
      <c r="MMV444" s="10">
        <f t="shared" si="1659"/>
        <v>0</v>
      </c>
      <c r="MMW444" s="10">
        <f t="shared" si="1659"/>
        <v>0</v>
      </c>
      <c r="MMX444" s="10">
        <f t="shared" si="1659"/>
        <v>0</v>
      </c>
      <c r="MMY444" s="10">
        <f t="shared" si="1659"/>
        <v>0</v>
      </c>
      <c r="MMZ444" s="10">
        <f t="shared" si="1659"/>
        <v>0</v>
      </c>
      <c r="MNA444" s="10">
        <f t="shared" si="1659"/>
        <v>0</v>
      </c>
      <c r="MNB444" s="10">
        <f t="shared" si="1659"/>
        <v>0</v>
      </c>
      <c r="MNC444" s="10">
        <f t="shared" si="1659"/>
        <v>0</v>
      </c>
      <c r="MND444" s="10">
        <f t="shared" si="1659"/>
        <v>0</v>
      </c>
      <c r="MNE444" s="10">
        <f t="shared" si="1659"/>
        <v>0</v>
      </c>
      <c r="MNF444" s="10">
        <f t="shared" si="1659"/>
        <v>0</v>
      </c>
      <c r="MNG444" s="10">
        <f t="shared" si="1659"/>
        <v>0</v>
      </c>
      <c r="MNH444" s="10">
        <f t="shared" si="1659"/>
        <v>0</v>
      </c>
      <c r="MNI444" s="10">
        <f t="shared" si="1659"/>
        <v>0</v>
      </c>
      <c r="MNJ444" s="10">
        <f t="shared" si="1659"/>
        <v>0</v>
      </c>
      <c r="MNK444" s="10">
        <f t="shared" si="1659"/>
        <v>0</v>
      </c>
      <c r="MNL444" s="10">
        <f t="shared" si="1659"/>
        <v>0</v>
      </c>
      <c r="MNM444" s="10">
        <f t="shared" si="1659"/>
        <v>0</v>
      </c>
      <c r="MNN444" s="10">
        <f t="shared" ref="MNN444:MPY444" si="1660">SUM(MNN441:MNN443)</f>
        <v>0</v>
      </c>
      <c r="MNO444" s="10">
        <f t="shared" si="1660"/>
        <v>0</v>
      </c>
      <c r="MNP444" s="10">
        <f t="shared" si="1660"/>
        <v>0</v>
      </c>
      <c r="MNQ444" s="10">
        <f t="shared" si="1660"/>
        <v>0</v>
      </c>
      <c r="MNR444" s="10">
        <f t="shared" si="1660"/>
        <v>0</v>
      </c>
      <c r="MNS444" s="10">
        <f t="shared" si="1660"/>
        <v>0</v>
      </c>
      <c r="MNT444" s="10">
        <f t="shared" si="1660"/>
        <v>0</v>
      </c>
      <c r="MNU444" s="10">
        <f t="shared" si="1660"/>
        <v>0</v>
      </c>
      <c r="MNV444" s="10">
        <f t="shared" si="1660"/>
        <v>0</v>
      </c>
      <c r="MNW444" s="10">
        <f t="shared" si="1660"/>
        <v>0</v>
      </c>
      <c r="MNX444" s="10">
        <f t="shared" si="1660"/>
        <v>0</v>
      </c>
      <c r="MNY444" s="10">
        <f t="shared" si="1660"/>
        <v>0</v>
      </c>
      <c r="MNZ444" s="10">
        <f t="shared" si="1660"/>
        <v>0</v>
      </c>
      <c r="MOA444" s="10">
        <f t="shared" si="1660"/>
        <v>0</v>
      </c>
      <c r="MOB444" s="10">
        <f t="shared" si="1660"/>
        <v>0</v>
      </c>
      <c r="MOC444" s="10">
        <f t="shared" si="1660"/>
        <v>0</v>
      </c>
      <c r="MOD444" s="10">
        <f t="shared" si="1660"/>
        <v>0</v>
      </c>
      <c r="MOE444" s="10">
        <f t="shared" si="1660"/>
        <v>0</v>
      </c>
      <c r="MOF444" s="10">
        <f t="shared" si="1660"/>
        <v>0</v>
      </c>
      <c r="MOG444" s="10">
        <f t="shared" si="1660"/>
        <v>0</v>
      </c>
      <c r="MOH444" s="10">
        <f t="shared" si="1660"/>
        <v>0</v>
      </c>
      <c r="MOI444" s="10">
        <f t="shared" si="1660"/>
        <v>0</v>
      </c>
      <c r="MOJ444" s="10">
        <f t="shared" si="1660"/>
        <v>0</v>
      </c>
      <c r="MOK444" s="10">
        <f t="shared" si="1660"/>
        <v>0</v>
      </c>
      <c r="MOL444" s="10">
        <f t="shared" si="1660"/>
        <v>0</v>
      </c>
      <c r="MOM444" s="10">
        <f t="shared" si="1660"/>
        <v>0</v>
      </c>
      <c r="MON444" s="10">
        <f t="shared" si="1660"/>
        <v>0</v>
      </c>
      <c r="MOO444" s="10">
        <f t="shared" si="1660"/>
        <v>0</v>
      </c>
      <c r="MOP444" s="10">
        <f t="shared" si="1660"/>
        <v>0</v>
      </c>
      <c r="MOQ444" s="10">
        <f t="shared" si="1660"/>
        <v>0</v>
      </c>
      <c r="MOR444" s="10">
        <f t="shared" si="1660"/>
        <v>0</v>
      </c>
      <c r="MOS444" s="10">
        <f t="shared" si="1660"/>
        <v>0</v>
      </c>
      <c r="MOT444" s="10">
        <f t="shared" si="1660"/>
        <v>0</v>
      </c>
      <c r="MOU444" s="10">
        <f t="shared" si="1660"/>
        <v>0</v>
      </c>
      <c r="MOV444" s="10">
        <f t="shared" si="1660"/>
        <v>0</v>
      </c>
      <c r="MOW444" s="10">
        <f t="shared" si="1660"/>
        <v>0</v>
      </c>
      <c r="MOX444" s="10">
        <f t="shared" si="1660"/>
        <v>0</v>
      </c>
      <c r="MOY444" s="10">
        <f t="shared" si="1660"/>
        <v>0</v>
      </c>
      <c r="MOZ444" s="10">
        <f t="shared" si="1660"/>
        <v>0</v>
      </c>
      <c r="MPA444" s="10">
        <f t="shared" si="1660"/>
        <v>0</v>
      </c>
      <c r="MPB444" s="10">
        <f t="shared" si="1660"/>
        <v>0</v>
      </c>
      <c r="MPC444" s="10">
        <f t="shared" si="1660"/>
        <v>0</v>
      </c>
      <c r="MPD444" s="10">
        <f t="shared" si="1660"/>
        <v>0</v>
      </c>
      <c r="MPE444" s="10">
        <f t="shared" si="1660"/>
        <v>0</v>
      </c>
      <c r="MPF444" s="10">
        <f t="shared" si="1660"/>
        <v>0</v>
      </c>
      <c r="MPG444" s="10">
        <f t="shared" si="1660"/>
        <v>0</v>
      </c>
      <c r="MPH444" s="10">
        <f t="shared" si="1660"/>
        <v>0</v>
      </c>
      <c r="MPI444" s="10">
        <f t="shared" si="1660"/>
        <v>0</v>
      </c>
      <c r="MPJ444" s="10">
        <f t="shared" si="1660"/>
        <v>0</v>
      </c>
      <c r="MPK444" s="10">
        <f t="shared" si="1660"/>
        <v>0</v>
      </c>
      <c r="MPL444" s="10">
        <f t="shared" si="1660"/>
        <v>0</v>
      </c>
      <c r="MPM444" s="10">
        <f t="shared" si="1660"/>
        <v>0</v>
      </c>
      <c r="MPN444" s="10">
        <f t="shared" si="1660"/>
        <v>0</v>
      </c>
      <c r="MPO444" s="10">
        <f t="shared" si="1660"/>
        <v>0</v>
      </c>
      <c r="MPP444" s="10">
        <f t="shared" si="1660"/>
        <v>0</v>
      </c>
      <c r="MPQ444" s="10">
        <f t="shared" si="1660"/>
        <v>0</v>
      </c>
      <c r="MPR444" s="10">
        <f t="shared" si="1660"/>
        <v>0</v>
      </c>
      <c r="MPS444" s="10">
        <f t="shared" si="1660"/>
        <v>0</v>
      </c>
      <c r="MPT444" s="10">
        <f t="shared" si="1660"/>
        <v>0</v>
      </c>
      <c r="MPU444" s="10">
        <f t="shared" si="1660"/>
        <v>0</v>
      </c>
      <c r="MPV444" s="10">
        <f t="shared" si="1660"/>
        <v>0</v>
      </c>
      <c r="MPW444" s="10">
        <f t="shared" si="1660"/>
        <v>0</v>
      </c>
      <c r="MPX444" s="10">
        <f t="shared" si="1660"/>
        <v>0</v>
      </c>
      <c r="MPY444" s="10">
        <f t="shared" si="1660"/>
        <v>0</v>
      </c>
      <c r="MPZ444" s="10">
        <f t="shared" ref="MPZ444:MSK444" si="1661">SUM(MPZ441:MPZ443)</f>
        <v>0</v>
      </c>
      <c r="MQA444" s="10">
        <f t="shared" si="1661"/>
        <v>0</v>
      </c>
      <c r="MQB444" s="10">
        <f t="shared" si="1661"/>
        <v>0</v>
      </c>
      <c r="MQC444" s="10">
        <f t="shared" si="1661"/>
        <v>0</v>
      </c>
      <c r="MQD444" s="10">
        <f t="shared" si="1661"/>
        <v>0</v>
      </c>
      <c r="MQE444" s="10">
        <f t="shared" si="1661"/>
        <v>0</v>
      </c>
      <c r="MQF444" s="10">
        <f t="shared" si="1661"/>
        <v>0</v>
      </c>
      <c r="MQG444" s="10">
        <f t="shared" si="1661"/>
        <v>0</v>
      </c>
      <c r="MQH444" s="10">
        <f t="shared" si="1661"/>
        <v>0</v>
      </c>
      <c r="MQI444" s="10">
        <f t="shared" si="1661"/>
        <v>0</v>
      </c>
      <c r="MQJ444" s="10">
        <f t="shared" si="1661"/>
        <v>0</v>
      </c>
      <c r="MQK444" s="10">
        <f t="shared" si="1661"/>
        <v>0</v>
      </c>
      <c r="MQL444" s="10">
        <f t="shared" si="1661"/>
        <v>0</v>
      </c>
      <c r="MQM444" s="10">
        <f t="shared" si="1661"/>
        <v>0</v>
      </c>
      <c r="MQN444" s="10">
        <f t="shared" si="1661"/>
        <v>0</v>
      </c>
      <c r="MQO444" s="10">
        <f t="shared" si="1661"/>
        <v>0</v>
      </c>
      <c r="MQP444" s="10">
        <f t="shared" si="1661"/>
        <v>0</v>
      </c>
      <c r="MQQ444" s="10">
        <f t="shared" si="1661"/>
        <v>0</v>
      </c>
      <c r="MQR444" s="10">
        <f t="shared" si="1661"/>
        <v>0</v>
      </c>
      <c r="MQS444" s="10">
        <f t="shared" si="1661"/>
        <v>0</v>
      </c>
      <c r="MQT444" s="10">
        <f t="shared" si="1661"/>
        <v>0</v>
      </c>
      <c r="MQU444" s="10">
        <f t="shared" si="1661"/>
        <v>0</v>
      </c>
      <c r="MQV444" s="10">
        <f t="shared" si="1661"/>
        <v>0</v>
      </c>
      <c r="MQW444" s="10">
        <f t="shared" si="1661"/>
        <v>0</v>
      </c>
      <c r="MQX444" s="10">
        <f t="shared" si="1661"/>
        <v>0</v>
      </c>
      <c r="MQY444" s="10">
        <f t="shared" si="1661"/>
        <v>0</v>
      </c>
      <c r="MQZ444" s="10">
        <f t="shared" si="1661"/>
        <v>0</v>
      </c>
      <c r="MRA444" s="10">
        <f t="shared" si="1661"/>
        <v>0</v>
      </c>
      <c r="MRB444" s="10">
        <f t="shared" si="1661"/>
        <v>0</v>
      </c>
      <c r="MRC444" s="10">
        <f t="shared" si="1661"/>
        <v>0</v>
      </c>
      <c r="MRD444" s="10">
        <f t="shared" si="1661"/>
        <v>0</v>
      </c>
      <c r="MRE444" s="10">
        <f t="shared" si="1661"/>
        <v>0</v>
      </c>
      <c r="MRF444" s="10">
        <f t="shared" si="1661"/>
        <v>0</v>
      </c>
      <c r="MRG444" s="10">
        <f t="shared" si="1661"/>
        <v>0</v>
      </c>
      <c r="MRH444" s="10">
        <f t="shared" si="1661"/>
        <v>0</v>
      </c>
      <c r="MRI444" s="10">
        <f t="shared" si="1661"/>
        <v>0</v>
      </c>
      <c r="MRJ444" s="10">
        <f t="shared" si="1661"/>
        <v>0</v>
      </c>
      <c r="MRK444" s="10">
        <f t="shared" si="1661"/>
        <v>0</v>
      </c>
      <c r="MRL444" s="10">
        <f t="shared" si="1661"/>
        <v>0</v>
      </c>
      <c r="MRM444" s="10">
        <f t="shared" si="1661"/>
        <v>0</v>
      </c>
      <c r="MRN444" s="10">
        <f t="shared" si="1661"/>
        <v>0</v>
      </c>
      <c r="MRO444" s="10">
        <f t="shared" si="1661"/>
        <v>0</v>
      </c>
      <c r="MRP444" s="10">
        <f t="shared" si="1661"/>
        <v>0</v>
      </c>
      <c r="MRQ444" s="10">
        <f t="shared" si="1661"/>
        <v>0</v>
      </c>
      <c r="MRR444" s="10">
        <f t="shared" si="1661"/>
        <v>0</v>
      </c>
      <c r="MRS444" s="10">
        <f t="shared" si="1661"/>
        <v>0</v>
      </c>
      <c r="MRT444" s="10">
        <f t="shared" si="1661"/>
        <v>0</v>
      </c>
      <c r="MRU444" s="10">
        <f t="shared" si="1661"/>
        <v>0</v>
      </c>
      <c r="MRV444" s="10">
        <f t="shared" si="1661"/>
        <v>0</v>
      </c>
      <c r="MRW444" s="10">
        <f t="shared" si="1661"/>
        <v>0</v>
      </c>
      <c r="MRX444" s="10">
        <f t="shared" si="1661"/>
        <v>0</v>
      </c>
      <c r="MRY444" s="10">
        <f t="shared" si="1661"/>
        <v>0</v>
      </c>
      <c r="MRZ444" s="10">
        <f t="shared" si="1661"/>
        <v>0</v>
      </c>
      <c r="MSA444" s="10">
        <f t="shared" si="1661"/>
        <v>0</v>
      </c>
      <c r="MSB444" s="10">
        <f t="shared" si="1661"/>
        <v>0</v>
      </c>
      <c r="MSC444" s="10">
        <f t="shared" si="1661"/>
        <v>0</v>
      </c>
      <c r="MSD444" s="10">
        <f t="shared" si="1661"/>
        <v>0</v>
      </c>
      <c r="MSE444" s="10">
        <f t="shared" si="1661"/>
        <v>0</v>
      </c>
      <c r="MSF444" s="10">
        <f t="shared" si="1661"/>
        <v>0</v>
      </c>
      <c r="MSG444" s="10">
        <f t="shared" si="1661"/>
        <v>0</v>
      </c>
      <c r="MSH444" s="10">
        <f t="shared" si="1661"/>
        <v>0</v>
      </c>
      <c r="MSI444" s="10">
        <f t="shared" si="1661"/>
        <v>0</v>
      </c>
      <c r="MSJ444" s="10">
        <f t="shared" si="1661"/>
        <v>0</v>
      </c>
      <c r="MSK444" s="10">
        <f t="shared" si="1661"/>
        <v>0</v>
      </c>
      <c r="MSL444" s="10">
        <f t="shared" ref="MSL444:MUW444" si="1662">SUM(MSL441:MSL443)</f>
        <v>0</v>
      </c>
      <c r="MSM444" s="10">
        <f t="shared" si="1662"/>
        <v>0</v>
      </c>
      <c r="MSN444" s="10">
        <f t="shared" si="1662"/>
        <v>0</v>
      </c>
      <c r="MSO444" s="10">
        <f t="shared" si="1662"/>
        <v>0</v>
      </c>
      <c r="MSP444" s="10">
        <f t="shared" si="1662"/>
        <v>0</v>
      </c>
      <c r="MSQ444" s="10">
        <f t="shared" si="1662"/>
        <v>0</v>
      </c>
      <c r="MSR444" s="10">
        <f t="shared" si="1662"/>
        <v>0</v>
      </c>
      <c r="MSS444" s="10">
        <f t="shared" si="1662"/>
        <v>0</v>
      </c>
      <c r="MST444" s="10">
        <f t="shared" si="1662"/>
        <v>0</v>
      </c>
      <c r="MSU444" s="10">
        <f t="shared" si="1662"/>
        <v>0</v>
      </c>
      <c r="MSV444" s="10">
        <f t="shared" si="1662"/>
        <v>0</v>
      </c>
      <c r="MSW444" s="10">
        <f t="shared" si="1662"/>
        <v>0</v>
      </c>
      <c r="MSX444" s="10">
        <f t="shared" si="1662"/>
        <v>0</v>
      </c>
      <c r="MSY444" s="10">
        <f t="shared" si="1662"/>
        <v>0</v>
      </c>
      <c r="MSZ444" s="10">
        <f t="shared" si="1662"/>
        <v>0</v>
      </c>
      <c r="MTA444" s="10">
        <f t="shared" si="1662"/>
        <v>0</v>
      </c>
      <c r="MTB444" s="10">
        <f t="shared" si="1662"/>
        <v>0</v>
      </c>
      <c r="MTC444" s="10">
        <f t="shared" si="1662"/>
        <v>0</v>
      </c>
      <c r="MTD444" s="10">
        <f t="shared" si="1662"/>
        <v>0</v>
      </c>
      <c r="MTE444" s="10">
        <f t="shared" si="1662"/>
        <v>0</v>
      </c>
      <c r="MTF444" s="10">
        <f t="shared" si="1662"/>
        <v>0</v>
      </c>
      <c r="MTG444" s="10">
        <f t="shared" si="1662"/>
        <v>0</v>
      </c>
      <c r="MTH444" s="10">
        <f t="shared" si="1662"/>
        <v>0</v>
      </c>
      <c r="MTI444" s="10">
        <f t="shared" si="1662"/>
        <v>0</v>
      </c>
      <c r="MTJ444" s="10">
        <f t="shared" si="1662"/>
        <v>0</v>
      </c>
      <c r="MTK444" s="10">
        <f t="shared" si="1662"/>
        <v>0</v>
      </c>
      <c r="MTL444" s="10">
        <f t="shared" si="1662"/>
        <v>0</v>
      </c>
      <c r="MTM444" s="10">
        <f t="shared" si="1662"/>
        <v>0</v>
      </c>
      <c r="MTN444" s="10">
        <f t="shared" si="1662"/>
        <v>0</v>
      </c>
      <c r="MTO444" s="10">
        <f t="shared" si="1662"/>
        <v>0</v>
      </c>
      <c r="MTP444" s="10">
        <f t="shared" si="1662"/>
        <v>0</v>
      </c>
      <c r="MTQ444" s="10">
        <f t="shared" si="1662"/>
        <v>0</v>
      </c>
      <c r="MTR444" s="10">
        <f t="shared" si="1662"/>
        <v>0</v>
      </c>
      <c r="MTS444" s="10">
        <f t="shared" si="1662"/>
        <v>0</v>
      </c>
      <c r="MTT444" s="10">
        <f t="shared" si="1662"/>
        <v>0</v>
      </c>
      <c r="MTU444" s="10">
        <f t="shared" si="1662"/>
        <v>0</v>
      </c>
      <c r="MTV444" s="10">
        <f t="shared" si="1662"/>
        <v>0</v>
      </c>
      <c r="MTW444" s="10">
        <f t="shared" si="1662"/>
        <v>0</v>
      </c>
      <c r="MTX444" s="10">
        <f t="shared" si="1662"/>
        <v>0</v>
      </c>
      <c r="MTY444" s="10">
        <f t="shared" si="1662"/>
        <v>0</v>
      </c>
      <c r="MTZ444" s="10">
        <f t="shared" si="1662"/>
        <v>0</v>
      </c>
      <c r="MUA444" s="10">
        <f t="shared" si="1662"/>
        <v>0</v>
      </c>
      <c r="MUB444" s="10">
        <f t="shared" si="1662"/>
        <v>0</v>
      </c>
      <c r="MUC444" s="10">
        <f t="shared" si="1662"/>
        <v>0</v>
      </c>
      <c r="MUD444" s="10">
        <f t="shared" si="1662"/>
        <v>0</v>
      </c>
      <c r="MUE444" s="10">
        <f t="shared" si="1662"/>
        <v>0</v>
      </c>
      <c r="MUF444" s="10">
        <f t="shared" si="1662"/>
        <v>0</v>
      </c>
      <c r="MUG444" s="10">
        <f t="shared" si="1662"/>
        <v>0</v>
      </c>
      <c r="MUH444" s="10">
        <f t="shared" si="1662"/>
        <v>0</v>
      </c>
      <c r="MUI444" s="10">
        <f t="shared" si="1662"/>
        <v>0</v>
      </c>
      <c r="MUJ444" s="10">
        <f t="shared" si="1662"/>
        <v>0</v>
      </c>
      <c r="MUK444" s="10">
        <f t="shared" si="1662"/>
        <v>0</v>
      </c>
      <c r="MUL444" s="10">
        <f t="shared" si="1662"/>
        <v>0</v>
      </c>
      <c r="MUM444" s="10">
        <f t="shared" si="1662"/>
        <v>0</v>
      </c>
      <c r="MUN444" s="10">
        <f t="shared" si="1662"/>
        <v>0</v>
      </c>
      <c r="MUO444" s="10">
        <f t="shared" si="1662"/>
        <v>0</v>
      </c>
      <c r="MUP444" s="10">
        <f t="shared" si="1662"/>
        <v>0</v>
      </c>
      <c r="MUQ444" s="10">
        <f t="shared" si="1662"/>
        <v>0</v>
      </c>
      <c r="MUR444" s="10">
        <f t="shared" si="1662"/>
        <v>0</v>
      </c>
      <c r="MUS444" s="10">
        <f t="shared" si="1662"/>
        <v>0</v>
      </c>
      <c r="MUT444" s="10">
        <f t="shared" si="1662"/>
        <v>0</v>
      </c>
      <c r="MUU444" s="10">
        <f t="shared" si="1662"/>
        <v>0</v>
      </c>
      <c r="MUV444" s="10">
        <f t="shared" si="1662"/>
        <v>0</v>
      </c>
      <c r="MUW444" s="10">
        <f t="shared" si="1662"/>
        <v>0</v>
      </c>
      <c r="MUX444" s="10">
        <f t="shared" ref="MUX444:MXI444" si="1663">SUM(MUX441:MUX443)</f>
        <v>0</v>
      </c>
      <c r="MUY444" s="10">
        <f t="shared" si="1663"/>
        <v>0</v>
      </c>
      <c r="MUZ444" s="10">
        <f t="shared" si="1663"/>
        <v>0</v>
      </c>
      <c r="MVA444" s="10">
        <f t="shared" si="1663"/>
        <v>0</v>
      </c>
      <c r="MVB444" s="10">
        <f t="shared" si="1663"/>
        <v>0</v>
      </c>
      <c r="MVC444" s="10">
        <f t="shared" si="1663"/>
        <v>0</v>
      </c>
      <c r="MVD444" s="10">
        <f t="shared" si="1663"/>
        <v>0</v>
      </c>
      <c r="MVE444" s="10">
        <f t="shared" si="1663"/>
        <v>0</v>
      </c>
      <c r="MVF444" s="10">
        <f t="shared" si="1663"/>
        <v>0</v>
      </c>
      <c r="MVG444" s="10">
        <f t="shared" si="1663"/>
        <v>0</v>
      </c>
      <c r="MVH444" s="10">
        <f t="shared" si="1663"/>
        <v>0</v>
      </c>
      <c r="MVI444" s="10">
        <f t="shared" si="1663"/>
        <v>0</v>
      </c>
      <c r="MVJ444" s="10">
        <f t="shared" si="1663"/>
        <v>0</v>
      </c>
      <c r="MVK444" s="10">
        <f t="shared" si="1663"/>
        <v>0</v>
      </c>
      <c r="MVL444" s="10">
        <f t="shared" si="1663"/>
        <v>0</v>
      </c>
      <c r="MVM444" s="10">
        <f t="shared" si="1663"/>
        <v>0</v>
      </c>
      <c r="MVN444" s="10">
        <f t="shared" si="1663"/>
        <v>0</v>
      </c>
      <c r="MVO444" s="10">
        <f t="shared" si="1663"/>
        <v>0</v>
      </c>
      <c r="MVP444" s="10">
        <f t="shared" si="1663"/>
        <v>0</v>
      </c>
      <c r="MVQ444" s="10">
        <f t="shared" si="1663"/>
        <v>0</v>
      </c>
      <c r="MVR444" s="10">
        <f t="shared" si="1663"/>
        <v>0</v>
      </c>
      <c r="MVS444" s="10">
        <f t="shared" si="1663"/>
        <v>0</v>
      </c>
      <c r="MVT444" s="10">
        <f t="shared" si="1663"/>
        <v>0</v>
      </c>
      <c r="MVU444" s="10">
        <f t="shared" si="1663"/>
        <v>0</v>
      </c>
      <c r="MVV444" s="10">
        <f t="shared" si="1663"/>
        <v>0</v>
      </c>
      <c r="MVW444" s="10">
        <f t="shared" si="1663"/>
        <v>0</v>
      </c>
      <c r="MVX444" s="10">
        <f t="shared" si="1663"/>
        <v>0</v>
      </c>
      <c r="MVY444" s="10">
        <f t="shared" si="1663"/>
        <v>0</v>
      </c>
      <c r="MVZ444" s="10">
        <f t="shared" si="1663"/>
        <v>0</v>
      </c>
      <c r="MWA444" s="10">
        <f t="shared" si="1663"/>
        <v>0</v>
      </c>
      <c r="MWB444" s="10">
        <f t="shared" si="1663"/>
        <v>0</v>
      </c>
      <c r="MWC444" s="10">
        <f t="shared" si="1663"/>
        <v>0</v>
      </c>
      <c r="MWD444" s="10">
        <f t="shared" si="1663"/>
        <v>0</v>
      </c>
      <c r="MWE444" s="10">
        <f t="shared" si="1663"/>
        <v>0</v>
      </c>
      <c r="MWF444" s="10">
        <f t="shared" si="1663"/>
        <v>0</v>
      </c>
      <c r="MWG444" s="10">
        <f t="shared" si="1663"/>
        <v>0</v>
      </c>
      <c r="MWH444" s="10">
        <f t="shared" si="1663"/>
        <v>0</v>
      </c>
      <c r="MWI444" s="10">
        <f t="shared" si="1663"/>
        <v>0</v>
      </c>
      <c r="MWJ444" s="10">
        <f t="shared" si="1663"/>
        <v>0</v>
      </c>
      <c r="MWK444" s="10">
        <f t="shared" si="1663"/>
        <v>0</v>
      </c>
      <c r="MWL444" s="10">
        <f t="shared" si="1663"/>
        <v>0</v>
      </c>
      <c r="MWM444" s="10">
        <f t="shared" si="1663"/>
        <v>0</v>
      </c>
      <c r="MWN444" s="10">
        <f t="shared" si="1663"/>
        <v>0</v>
      </c>
      <c r="MWO444" s="10">
        <f t="shared" si="1663"/>
        <v>0</v>
      </c>
      <c r="MWP444" s="10">
        <f t="shared" si="1663"/>
        <v>0</v>
      </c>
      <c r="MWQ444" s="10">
        <f t="shared" si="1663"/>
        <v>0</v>
      </c>
      <c r="MWR444" s="10">
        <f t="shared" si="1663"/>
        <v>0</v>
      </c>
      <c r="MWS444" s="10">
        <f t="shared" si="1663"/>
        <v>0</v>
      </c>
      <c r="MWT444" s="10">
        <f t="shared" si="1663"/>
        <v>0</v>
      </c>
      <c r="MWU444" s="10">
        <f t="shared" si="1663"/>
        <v>0</v>
      </c>
      <c r="MWV444" s="10">
        <f t="shared" si="1663"/>
        <v>0</v>
      </c>
      <c r="MWW444" s="10">
        <f t="shared" si="1663"/>
        <v>0</v>
      </c>
      <c r="MWX444" s="10">
        <f t="shared" si="1663"/>
        <v>0</v>
      </c>
      <c r="MWY444" s="10">
        <f t="shared" si="1663"/>
        <v>0</v>
      </c>
      <c r="MWZ444" s="10">
        <f t="shared" si="1663"/>
        <v>0</v>
      </c>
      <c r="MXA444" s="10">
        <f t="shared" si="1663"/>
        <v>0</v>
      </c>
      <c r="MXB444" s="10">
        <f t="shared" si="1663"/>
        <v>0</v>
      </c>
      <c r="MXC444" s="10">
        <f t="shared" si="1663"/>
        <v>0</v>
      </c>
      <c r="MXD444" s="10">
        <f t="shared" si="1663"/>
        <v>0</v>
      </c>
      <c r="MXE444" s="10">
        <f t="shared" si="1663"/>
        <v>0</v>
      </c>
      <c r="MXF444" s="10">
        <f t="shared" si="1663"/>
        <v>0</v>
      </c>
      <c r="MXG444" s="10">
        <f t="shared" si="1663"/>
        <v>0</v>
      </c>
      <c r="MXH444" s="10">
        <f t="shared" si="1663"/>
        <v>0</v>
      </c>
      <c r="MXI444" s="10">
        <f t="shared" si="1663"/>
        <v>0</v>
      </c>
      <c r="MXJ444" s="10">
        <f t="shared" ref="MXJ444:MZU444" si="1664">SUM(MXJ441:MXJ443)</f>
        <v>0</v>
      </c>
      <c r="MXK444" s="10">
        <f t="shared" si="1664"/>
        <v>0</v>
      </c>
      <c r="MXL444" s="10">
        <f t="shared" si="1664"/>
        <v>0</v>
      </c>
      <c r="MXM444" s="10">
        <f t="shared" si="1664"/>
        <v>0</v>
      </c>
      <c r="MXN444" s="10">
        <f t="shared" si="1664"/>
        <v>0</v>
      </c>
      <c r="MXO444" s="10">
        <f t="shared" si="1664"/>
        <v>0</v>
      </c>
      <c r="MXP444" s="10">
        <f t="shared" si="1664"/>
        <v>0</v>
      </c>
      <c r="MXQ444" s="10">
        <f t="shared" si="1664"/>
        <v>0</v>
      </c>
      <c r="MXR444" s="10">
        <f t="shared" si="1664"/>
        <v>0</v>
      </c>
      <c r="MXS444" s="10">
        <f t="shared" si="1664"/>
        <v>0</v>
      </c>
      <c r="MXT444" s="10">
        <f t="shared" si="1664"/>
        <v>0</v>
      </c>
      <c r="MXU444" s="10">
        <f t="shared" si="1664"/>
        <v>0</v>
      </c>
      <c r="MXV444" s="10">
        <f t="shared" si="1664"/>
        <v>0</v>
      </c>
      <c r="MXW444" s="10">
        <f t="shared" si="1664"/>
        <v>0</v>
      </c>
      <c r="MXX444" s="10">
        <f t="shared" si="1664"/>
        <v>0</v>
      </c>
      <c r="MXY444" s="10">
        <f t="shared" si="1664"/>
        <v>0</v>
      </c>
      <c r="MXZ444" s="10">
        <f t="shared" si="1664"/>
        <v>0</v>
      </c>
      <c r="MYA444" s="10">
        <f t="shared" si="1664"/>
        <v>0</v>
      </c>
      <c r="MYB444" s="10">
        <f t="shared" si="1664"/>
        <v>0</v>
      </c>
      <c r="MYC444" s="10">
        <f t="shared" si="1664"/>
        <v>0</v>
      </c>
      <c r="MYD444" s="10">
        <f t="shared" si="1664"/>
        <v>0</v>
      </c>
      <c r="MYE444" s="10">
        <f t="shared" si="1664"/>
        <v>0</v>
      </c>
      <c r="MYF444" s="10">
        <f t="shared" si="1664"/>
        <v>0</v>
      </c>
      <c r="MYG444" s="10">
        <f t="shared" si="1664"/>
        <v>0</v>
      </c>
      <c r="MYH444" s="10">
        <f t="shared" si="1664"/>
        <v>0</v>
      </c>
      <c r="MYI444" s="10">
        <f t="shared" si="1664"/>
        <v>0</v>
      </c>
      <c r="MYJ444" s="10">
        <f t="shared" si="1664"/>
        <v>0</v>
      </c>
      <c r="MYK444" s="10">
        <f t="shared" si="1664"/>
        <v>0</v>
      </c>
      <c r="MYL444" s="10">
        <f t="shared" si="1664"/>
        <v>0</v>
      </c>
      <c r="MYM444" s="10">
        <f t="shared" si="1664"/>
        <v>0</v>
      </c>
      <c r="MYN444" s="10">
        <f t="shared" si="1664"/>
        <v>0</v>
      </c>
      <c r="MYO444" s="10">
        <f t="shared" si="1664"/>
        <v>0</v>
      </c>
      <c r="MYP444" s="10">
        <f t="shared" si="1664"/>
        <v>0</v>
      </c>
      <c r="MYQ444" s="10">
        <f t="shared" si="1664"/>
        <v>0</v>
      </c>
      <c r="MYR444" s="10">
        <f t="shared" si="1664"/>
        <v>0</v>
      </c>
      <c r="MYS444" s="10">
        <f t="shared" si="1664"/>
        <v>0</v>
      </c>
      <c r="MYT444" s="10">
        <f t="shared" si="1664"/>
        <v>0</v>
      </c>
      <c r="MYU444" s="10">
        <f t="shared" si="1664"/>
        <v>0</v>
      </c>
      <c r="MYV444" s="10">
        <f t="shared" si="1664"/>
        <v>0</v>
      </c>
      <c r="MYW444" s="10">
        <f t="shared" si="1664"/>
        <v>0</v>
      </c>
      <c r="MYX444" s="10">
        <f t="shared" si="1664"/>
        <v>0</v>
      </c>
      <c r="MYY444" s="10">
        <f t="shared" si="1664"/>
        <v>0</v>
      </c>
      <c r="MYZ444" s="10">
        <f t="shared" si="1664"/>
        <v>0</v>
      </c>
      <c r="MZA444" s="10">
        <f t="shared" si="1664"/>
        <v>0</v>
      </c>
      <c r="MZB444" s="10">
        <f t="shared" si="1664"/>
        <v>0</v>
      </c>
      <c r="MZC444" s="10">
        <f t="shared" si="1664"/>
        <v>0</v>
      </c>
      <c r="MZD444" s="10">
        <f t="shared" si="1664"/>
        <v>0</v>
      </c>
      <c r="MZE444" s="10">
        <f t="shared" si="1664"/>
        <v>0</v>
      </c>
      <c r="MZF444" s="10">
        <f t="shared" si="1664"/>
        <v>0</v>
      </c>
      <c r="MZG444" s="10">
        <f t="shared" si="1664"/>
        <v>0</v>
      </c>
      <c r="MZH444" s="10">
        <f t="shared" si="1664"/>
        <v>0</v>
      </c>
      <c r="MZI444" s="10">
        <f t="shared" si="1664"/>
        <v>0</v>
      </c>
      <c r="MZJ444" s="10">
        <f t="shared" si="1664"/>
        <v>0</v>
      </c>
      <c r="MZK444" s="10">
        <f t="shared" si="1664"/>
        <v>0</v>
      </c>
      <c r="MZL444" s="10">
        <f t="shared" si="1664"/>
        <v>0</v>
      </c>
      <c r="MZM444" s="10">
        <f t="shared" si="1664"/>
        <v>0</v>
      </c>
      <c r="MZN444" s="10">
        <f t="shared" si="1664"/>
        <v>0</v>
      </c>
      <c r="MZO444" s="10">
        <f t="shared" si="1664"/>
        <v>0</v>
      </c>
      <c r="MZP444" s="10">
        <f t="shared" si="1664"/>
        <v>0</v>
      </c>
      <c r="MZQ444" s="10">
        <f t="shared" si="1664"/>
        <v>0</v>
      </c>
      <c r="MZR444" s="10">
        <f t="shared" si="1664"/>
        <v>0</v>
      </c>
      <c r="MZS444" s="10">
        <f t="shared" si="1664"/>
        <v>0</v>
      </c>
      <c r="MZT444" s="10">
        <f t="shared" si="1664"/>
        <v>0</v>
      </c>
      <c r="MZU444" s="10">
        <f t="shared" si="1664"/>
        <v>0</v>
      </c>
      <c r="MZV444" s="10">
        <f t="shared" ref="MZV444:NCG444" si="1665">SUM(MZV441:MZV443)</f>
        <v>0</v>
      </c>
      <c r="MZW444" s="10">
        <f t="shared" si="1665"/>
        <v>0</v>
      </c>
      <c r="MZX444" s="10">
        <f t="shared" si="1665"/>
        <v>0</v>
      </c>
      <c r="MZY444" s="10">
        <f t="shared" si="1665"/>
        <v>0</v>
      </c>
      <c r="MZZ444" s="10">
        <f t="shared" si="1665"/>
        <v>0</v>
      </c>
      <c r="NAA444" s="10">
        <f t="shared" si="1665"/>
        <v>0</v>
      </c>
      <c r="NAB444" s="10">
        <f t="shared" si="1665"/>
        <v>0</v>
      </c>
      <c r="NAC444" s="10">
        <f t="shared" si="1665"/>
        <v>0</v>
      </c>
      <c r="NAD444" s="10">
        <f t="shared" si="1665"/>
        <v>0</v>
      </c>
      <c r="NAE444" s="10">
        <f t="shared" si="1665"/>
        <v>0</v>
      </c>
      <c r="NAF444" s="10">
        <f t="shared" si="1665"/>
        <v>0</v>
      </c>
      <c r="NAG444" s="10">
        <f t="shared" si="1665"/>
        <v>0</v>
      </c>
      <c r="NAH444" s="10">
        <f t="shared" si="1665"/>
        <v>0</v>
      </c>
      <c r="NAI444" s="10">
        <f t="shared" si="1665"/>
        <v>0</v>
      </c>
      <c r="NAJ444" s="10">
        <f t="shared" si="1665"/>
        <v>0</v>
      </c>
      <c r="NAK444" s="10">
        <f t="shared" si="1665"/>
        <v>0</v>
      </c>
      <c r="NAL444" s="10">
        <f t="shared" si="1665"/>
        <v>0</v>
      </c>
      <c r="NAM444" s="10">
        <f t="shared" si="1665"/>
        <v>0</v>
      </c>
      <c r="NAN444" s="10">
        <f t="shared" si="1665"/>
        <v>0</v>
      </c>
      <c r="NAO444" s="10">
        <f t="shared" si="1665"/>
        <v>0</v>
      </c>
      <c r="NAP444" s="10">
        <f t="shared" si="1665"/>
        <v>0</v>
      </c>
      <c r="NAQ444" s="10">
        <f t="shared" si="1665"/>
        <v>0</v>
      </c>
      <c r="NAR444" s="10">
        <f t="shared" si="1665"/>
        <v>0</v>
      </c>
      <c r="NAS444" s="10">
        <f t="shared" si="1665"/>
        <v>0</v>
      </c>
      <c r="NAT444" s="10">
        <f t="shared" si="1665"/>
        <v>0</v>
      </c>
      <c r="NAU444" s="10">
        <f t="shared" si="1665"/>
        <v>0</v>
      </c>
      <c r="NAV444" s="10">
        <f t="shared" si="1665"/>
        <v>0</v>
      </c>
      <c r="NAW444" s="10">
        <f t="shared" si="1665"/>
        <v>0</v>
      </c>
      <c r="NAX444" s="10">
        <f t="shared" si="1665"/>
        <v>0</v>
      </c>
      <c r="NAY444" s="10">
        <f t="shared" si="1665"/>
        <v>0</v>
      </c>
      <c r="NAZ444" s="10">
        <f t="shared" si="1665"/>
        <v>0</v>
      </c>
      <c r="NBA444" s="10">
        <f t="shared" si="1665"/>
        <v>0</v>
      </c>
      <c r="NBB444" s="10">
        <f t="shared" si="1665"/>
        <v>0</v>
      </c>
      <c r="NBC444" s="10">
        <f t="shared" si="1665"/>
        <v>0</v>
      </c>
      <c r="NBD444" s="10">
        <f t="shared" si="1665"/>
        <v>0</v>
      </c>
      <c r="NBE444" s="10">
        <f t="shared" si="1665"/>
        <v>0</v>
      </c>
      <c r="NBF444" s="10">
        <f t="shared" si="1665"/>
        <v>0</v>
      </c>
      <c r="NBG444" s="10">
        <f t="shared" si="1665"/>
        <v>0</v>
      </c>
      <c r="NBH444" s="10">
        <f t="shared" si="1665"/>
        <v>0</v>
      </c>
      <c r="NBI444" s="10">
        <f t="shared" si="1665"/>
        <v>0</v>
      </c>
      <c r="NBJ444" s="10">
        <f t="shared" si="1665"/>
        <v>0</v>
      </c>
      <c r="NBK444" s="10">
        <f t="shared" si="1665"/>
        <v>0</v>
      </c>
      <c r="NBL444" s="10">
        <f t="shared" si="1665"/>
        <v>0</v>
      </c>
      <c r="NBM444" s="10">
        <f t="shared" si="1665"/>
        <v>0</v>
      </c>
      <c r="NBN444" s="10">
        <f t="shared" si="1665"/>
        <v>0</v>
      </c>
      <c r="NBO444" s="10">
        <f t="shared" si="1665"/>
        <v>0</v>
      </c>
      <c r="NBP444" s="10">
        <f t="shared" si="1665"/>
        <v>0</v>
      </c>
      <c r="NBQ444" s="10">
        <f t="shared" si="1665"/>
        <v>0</v>
      </c>
      <c r="NBR444" s="10">
        <f t="shared" si="1665"/>
        <v>0</v>
      </c>
      <c r="NBS444" s="10">
        <f t="shared" si="1665"/>
        <v>0</v>
      </c>
      <c r="NBT444" s="10">
        <f t="shared" si="1665"/>
        <v>0</v>
      </c>
      <c r="NBU444" s="10">
        <f t="shared" si="1665"/>
        <v>0</v>
      </c>
      <c r="NBV444" s="10">
        <f t="shared" si="1665"/>
        <v>0</v>
      </c>
      <c r="NBW444" s="10">
        <f t="shared" si="1665"/>
        <v>0</v>
      </c>
      <c r="NBX444" s="10">
        <f t="shared" si="1665"/>
        <v>0</v>
      </c>
      <c r="NBY444" s="10">
        <f t="shared" si="1665"/>
        <v>0</v>
      </c>
      <c r="NBZ444" s="10">
        <f t="shared" si="1665"/>
        <v>0</v>
      </c>
      <c r="NCA444" s="10">
        <f t="shared" si="1665"/>
        <v>0</v>
      </c>
      <c r="NCB444" s="10">
        <f t="shared" si="1665"/>
        <v>0</v>
      </c>
      <c r="NCC444" s="10">
        <f t="shared" si="1665"/>
        <v>0</v>
      </c>
      <c r="NCD444" s="10">
        <f t="shared" si="1665"/>
        <v>0</v>
      </c>
      <c r="NCE444" s="10">
        <f t="shared" si="1665"/>
        <v>0</v>
      </c>
      <c r="NCF444" s="10">
        <f t="shared" si="1665"/>
        <v>0</v>
      </c>
      <c r="NCG444" s="10">
        <f t="shared" si="1665"/>
        <v>0</v>
      </c>
      <c r="NCH444" s="10">
        <f t="shared" ref="NCH444:NES444" si="1666">SUM(NCH441:NCH443)</f>
        <v>0</v>
      </c>
      <c r="NCI444" s="10">
        <f t="shared" si="1666"/>
        <v>0</v>
      </c>
      <c r="NCJ444" s="10">
        <f t="shared" si="1666"/>
        <v>0</v>
      </c>
      <c r="NCK444" s="10">
        <f t="shared" si="1666"/>
        <v>0</v>
      </c>
      <c r="NCL444" s="10">
        <f t="shared" si="1666"/>
        <v>0</v>
      </c>
      <c r="NCM444" s="10">
        <f t="shared" si="1666"/>
        <v>0</v>
      </c>
      <c r="NCN444" s="10">
        <f t="shared" si="1666"/>
        <v>0</v>
      </c>
      <c r="NCO444" s="10">
        <f t="shared" si="1666"/>
        <v>0</v>
      </c>
      <c r="NCP444" s="10">
        <f t="shared" si="1666"/>
        <v>0</v>
      </c>
      <c r="NCQ444" s="10">
        <f t="shared" si="1666"/>
        <v>0</v>
      </c>
      <c r="NCR444" s="10">
        <f t="shared" si="1666"/>
        <v>0</v>
      </c>
      <c r="NCS444" s="10">
        <f t="shared" si="1666"/>
        <v>0</v>
      </c>
      <c r="NCT444" s="10">
        <f t="shared" si="1666"/>
        <v>0</v>
      </c>
      <c r="NCU444" s="10">
        <f t="shared" si="1666"/>
        <v>0</v>
      </c>
      <c r="NCV444" s="10">
        <f t="shared" si="1666"/>
        <v>0</v>
      </c>
      <c r="NCW444" s="10">
        <f t="shared" si="1666"/>
        <v>0</v>
      </c>
      <c r="NCX444" s="10">
        <f t="shared" si="1666"/>
        <v>0</v>
      </c>
      <c r="NCY444" s="10">
        <f t="shared" si="1666"/>
        <v>0</v>
      </c>
      <c r="NCZ444" s="10">
        <f t="shared" si="1666"/>
        <v>0</v>
      </c>
      <c r="NDA444" s="10">
        <f t="shared" si="1666"/>
        <v>0</v>
      </c>
      <c r="NDB444" s="10">
        <f t="shared" si="1666"/>
        <v>0</v>
      </c>
      <c r="NDC444" s="10">
        <f t="shared" si="1666"/>
        <v>0</v>
      </c>
      <c r="NDD444" s="10">
        <f t="shared" si="1666"/>
        <v>0</v>
      </c>
      <c r="NDE444" s="10">
        <f t="shared" si="1666"/>
        <v>0</v>
      </c>
      <c r="NDF444" s="10">
        <f t="shared" si="1666"/>
        <v>0</v>
      </c>
      <c r="NDG444" s="10">
        <f t="shared" si="1666"/>
        <v>0</v>
      </c>
      <c r="NDH444" s="10">
        <f t="shared" si="1666"/>
        <v>0</v>
      </c>
      <c r="NDI444" s="10">
        <f t="shared" si="1666"/>
        <v>0</v>
      </c>
      <c r="NDJ444" s="10">
        <f t="shared" si="1666"/>
        <v>0</v>
      </c>
      <c r="NDK444" s="10">
        <f t="shared" si="1666"/>
        <v>0</v>
      </c>
      <c r="NDL444" s="10">
        <f t="shared" si="1666"/>
        <v>0</v>
      </c>
      <c r="NDM444" s="10">
        <f t="shared" si="1666"/>
        <v>0</v>
      </c>
      <c r="NDN444" s="10">
        <f t="shared" si="1666"/>
        <v>0</v>
      </c>
      <c r="NDO444" s="10">
        <f t="shared" si="1666"/>
        <v>0</v>
      </c>
      <c r="NDP444" s="10">
        <f t="shared" si="1666"/>
        <v>0</v>
      </c>
      <c r="NDQ444" s="10">
        <f t="shared" si="1666"/>
        <v>0</v>
      </c>
      <c r="NDR444" s="10">
        <f t="shared" si="1666"/>
        <v>0</v>
      </c>
      <c r="NDS444" s="10">
        <f t="shared" si="1666"/>
        <v>0</v>
      </c>
      <c r="NDT444" s="10">
        <f t="shared" si="1666"/>
        <v>0</v>
      </c>
      <c r="NDU444" s="10">
        <f t="shared" si="1666"/>
        <v>0</v>
      </c>
      <c r="NDV444" s="10">
        <f t="shared" si="1666"/>
        <v>0</v>
      </c>
      <c r="NDW444" s="10">
        <f t="shared" si="1666"/>
        <v>0</v>
      </c>
      <c r="NDX444" s="10">
        <f t="shared" si="1666"/>
        <v>0</v>
      </c>
      <c r="NDY444" s="10">
        <f t="shared" si="1666"/>
        <v>0</v>
      </c>
      <c r="NDZ444" s="10">
        <f t="shared" si="1666"/>
        <v>0</v>
      </c>
      <c r="NEA444" s="10">
        <f t="shared" si="1666"/>
        <v>0</v>
      </c>
      <c r="NEB444" s="10">
        <f t="shared" si="1666"/>
        <v>0</v>
      </c>
      <c r="NEC444" s="10">
        <f t="shared" si="1666"/>
        <v>0</v>
      </c>
      <c r="NED444" s="10">
        <f t="shared" si="1666"/>
        <v>0</v>
      </c>
      <c r="NEE444" s="10">
        <f t="shared" si="1666"/>
        <v>0</v>
      </c>
      <c r="NEF444" s="10">
        <f t="shared" si="1666"/>
        <v>0</v>
      </c>
      <c r="NEG444" s="10">
        <f t="shared" si="1666"/>
        <v>0</v>
      </c>
      <c r="NEH444" s="10">
        <f t="shared" si="1666"/>
        <v>0</v>
      </c>
      <c r="NEI444" s="10">
        <f t="shared" si="1666"/>
        <v>0</v>
      </c>
      <c r="NEJ444" s="10">
        <f t="shared" si="1666"/>
        <v>0</v>
      </c>
      <c r="NEK444" s="10">
        <f t="shared" si="1666"/>
        <v>0</v>
      </c>
      <c r="NEL444" s="10">
        <f t="shared" si="1666"/>
        <v>0</v>
      </c>
      <c r="NEM444" s="10">
        <f t="shared" si="1666"/>
        <v>0</v>
      </c>
      <c r="NEN444" s="10">
        <f t="shared" si="1666"/>
        <v>0</v>
      </c>
      <c r="NEO444" s="10">
        <f t="shared" si="1666"/>
        <v>0</v>
      </c>
      <c r="NEP444" s="10">
        <f t="shared" si="1666"/>
        <v>0</v>
      </c>
      <c r="NEQ444" s="10">
        <f t="shared" si="1666"/>
        <v>0</v>
      </c>
      <c r="NER444" s="10">
        <f t="shared" si="1666"/>
        <v>0</v>
      </c>
      <c r="NES444" s="10">
        <f t="shared" si="1666"/>
        <v>0</v>
      </c>
      <c r="NET444" s="10">
        <f t="shared" ref="NET444:NHE444" si="1667">SUM(NET441:NET443)</f>
        <v>0</v>
      </c>
      <c r="NEU444" s="10">
        <f t="shared" si="1667"/>
        <v>0</v>
      </c>
      <c r="NEV444" s="10">
        <f t="shared" si="1667"/>
        <v>0</v>
      </c>
      <c r="NEW444" s="10">
        <f t="shared" si="1667"/>
        <v>0</v>
      </c>
      <c r="NEX444" s="10">
        <f t="shared" si="1667"/>
        <v>0</v>
      </c>
      <c r="NEY444" s="10">
        <f t="shared" si="1667"/>
        <v>0</v>
      </c>
      <c r="NEZ444" s="10">
        <f t="shared" si="1667"/>
        <v>0</v>
      </c>
      <c r="NFA444" s="10">
        <f t="shared" si="1667"/>
        <v>0</v>
      </c>
      <c r="NFB444" s="10">
        <f t="shared" si="1667"/>
        <v>0</v>
      </c>
      <c r="NFC444" s="10">
        <f t="shared" si="1667"/>
        <v>0</v>
      </c>
      <c r="NFD444" s="10">
        <f t="shared" si="1667"/>
        <v>0</v>
      </c>
      <c r="NFE444" s="10">
        <f t="shared" si="1667"/>
        <v>0</v>
      </c>
      <c r="NFF444" s="10">
        <f t="shared" si="1667"/>
        <v>0</v>
      </c>
      <c r="NFG444" s="10">
        <f t="shared" si="1667"/>
        <v>0</v>
      </c>
      <c r="NFH444" s="10">
        <f t="shared" si="1667"/>
        <v>0</v>
      </c>
      <c r="NFI444" s="10">
        <f t="shared" si="1667"/>
        <v>0</v>
      </c>
      <c r="NFJ444" s="10">
        <f t="shared" si="1667"/>
        <v>0</v>
      </c>
      <c r="NFK444" s="10">
        <f t="shared" si="1667"/>
        <v>0</v>
      </c>
      <c r="NFL444" s="10">
        <f t="shared" si="1667"/>
        <v>0</v>
      </c>
      <c r="NFM444" s="10">
        <f t="shared" si="1667"/>
        <v>0</v>
      </c>
      <c r="NFN444" s="10">
        <f t="shared" si="1667"/>
        <v>0</v>
      </c>
      <c r="NFO444" s="10">
        <f t="shared" si="1667"/>
        <v>0</v>
      </c>
      <c r="NFP444" s="10">
        <f t="shared" si="1667"/>
        <v>0</v>
      </c>
      <c r="NFQ444" s="10">
        <f t="shared" si="1667"/>
        <v>0</v>
      </c>
      <c r="NFR444" s="10">
        <f t="shared" si="1667"/>
        <v>0</v>
      </c>
      <c r="NFS444" s="10">
        <f t="shared" si="1667"/>
        <v>0</v>
      </c>
      <c r="NFT444" s="10">
        <f t="shared" si="1667"/>
        <v>0</v>
      </c>
      <c r="NFU444" s="10">
        <f t="shared" si="1667"/>
        <v>0</v>
      </c>
      <c r="NFV444" s="10">
        <f t="shared" si="1667"/>
        <v>0</v>
      </c>
      <c r="NFW444" s="10">
        <f t="shared" si="1667"/>
        <v>0</v>
      </c>
      <c r="NFX444" s="10">
        <f t="shared" si="1667"/>
        <v>0</v>
      </c>
      <c r="NFY444" s="10">
        <f t="shared" si="1667"/>
        <v>0</v>
      </c>
      <c r="NFZ444" s="10">
        <f t="shared" si="1667"/>
        <v>0</v>
      </c>
      <c r="NGA444" s="10">
        <f t="shared" si="1667"/>
        <v>0</v>
      </c>
      <c r="NGB444" s="10">
        <f t="shared" si="1667"/>
        <v>0</v>
      </c>
      <c r="NGC444" s="10">
        <f t="shared" si="1667"/>
        <v>0</v>
      </c>
      <c r="NGD444" s="10">
        <f t="shared" si="1667"/>
        <v>0</v>
      </c>
      <c r="NGE444" s="10">
        <f t="shared" si="1667"/>
        <v>0</v>
      </c>
      <c r="NGF444" s="10">
        <f t="shared" si="1667"/>
        <v>0</v>
      </c>
      <c r="NGG444" s="10">
        <f t="shared" si="1667"/>
        <v>0</v>
      </c>
      <c r="NGH444" s="10">
        <f t="shared" si="1667"/>
        <v>0</v>
      </c>
      <c r="NGI444" s="10">
        <f t="shared" si="1667"/>
        <v>0</v>
      </c>
      <c r="NGJ444" s="10">
        <f t="shared" si="1667"/>
        <v>0</v>
      </c>
      <c r="NGK444" s="10">
        <f t="shared" si="1667"/>
        <v>0</v>
      </c>
      <c r="NGL444" s="10">
        <f t="shared" si="1667"/>
        <v>0</v>
      </c>
      <c r="NGM444" s="10">
        <f t="shared" si="1667"/>
        <v>0</v>
      </c>
      <c r="NGN444" s="10">
        <f t="shared" si="1667"/>
        <v>0</v>
      </c>
      <c r="NGO444" s="10">
        <f t="shared" si="1667"/>
        <v>0</v>
      </c>
      <c r="NGP444" s="10">
        <f t="shared" si="1667"/>
        <v>0</v>
      </c>
      <c r="NGQ444" s="10">
        <f t="shared" si="1667"/>
        <v>0</v>
      </c>
      <c r="NGR444" s="10">
        <f t="shared" si="1667"/>
        <v>0</v>
      </c>
      <c r="NGS444" s="10">
        <f t="shared" si="1667"/>
        <v>0</v>
      </c>
      <c r="NGT444" s="10">
        <f t="shared" si="1667"/>
        <v>0</v>
      </c>
      <c r="NGU444" s="10">
        <f t="shared" si="1667"/>
        <v>0</v>
      </c>
      <c r="NGV444" s="10">
        <f t="shared" si="1667"/>
        <v>0</v>
      </c>
      <c r="NGW444" s="10">
        <f t="shared" si="1667"/>
        <v>0</v>
      </c>
      <c r="NGX444" s="10">
        <f t="shared" si="1667"/>
        <v>0</v>
      </c>
      <c r="NGY444" s="10">
        <f t="shared" si="1667"/>
        <v>0</v>
      </c>
      <c r="NGZ444" s="10">
        <f t="shared" si="1667"/>
        <v>0</v>
      </c>
      <c r="NHA444" s="10">
        <f t="shared" si="1667"/>
        <v>0</v>
      </c>
      <c r="NHB444" s="10">
        <f t="shared" si="1667"/>
        <v>0</v>
      </c>
      <c r="NHC444" s="10">
        <f t="shared" si="1667"/>
        <v>0</v>
      </c>
      <c r="NHD444" s="10">
        <f t="shared" si="1667"/>
        <v>0</v>
      </c>
      <c r="NHE444" s="10">
        <f t="shared" si="1667"/>
        <v>0</v>
      </c>
      <c r="NHF444" s="10">
        <f t="shared" ref="NHF444:NJQ444" si="1668">SUM(NHF441:NHF443)</f>
        <v>0</v>
      </c>
      <c r="NHG444" s="10">
        <f t="shared" si="1668"/>
        <v>0</v>
      </c>
      <c r="NHH444" s="10">
        <f t="shared" si="1668"/>
        <v>0</v>
      </c>
      <c r="NHI444" s="10">
        <f t="shared" si="1668"/>
        <v>0</v>
      </c>
      <c r="NHJ444" s="10">
        <f t="shared" si="1668"/>
        <v>0</v>
      </c>
      <c r="NHK444" s="10">
        <f t="shared" si="1668"/>
        <v>0</v>
      </c>
      <c r="NHL444" s="10">
        <f t="shared" si="1668"/>
        <v>0</v>
      </c>
      <c r="NHM444" s="10">
        <f t="shared" si="1668"/>
        <v>0</v>
      </c>
      <c r="NHN444" s="10">
        <f t="shared" si="1668"/>
        <v>0</v>
      </c>
      <c r="NHO444" s="10">
        <f t="shared" si="1668"/>
        <v>0</v>
      </c>
      <c r="NHP444" s="10">
        <f t="shared" si="1668"/>
        <v>0</v>
      </c>
      <c r="NHQ444" s="10">
        <f t="shared" si="1668"/>
        <v>0</v>
      </c>
      <c r="NHR444" s="10">
        <f t="shared" si="1668"/>
        <v>0</v>
      </c>
      <c r="NHS444" s="10">
        <f t="shared" si="1668"/>
        <v>0</v>
      </c>
      <c r="NHT444" s="10">
        <f t="shared" si="1668"/>
        <v>0</v>
      </c>
      <c r="NHU444" s="10">
        <f t="shared" si="1668"/>
        <v>0</v>
      </c>
      <c r="NHV444" s="10">
        <f t="shared" si="1668"/>
        <v>0</v>
      </c>
      <c r="NHW444" s="10">
        <f t="shared" si="1668"/>
        <v>0</v>
      </c>
      <c r="NHX444" s="10">
        <f t="shared" si="1668"/>
        <v>0</v>
      </c>
      <c r="NHY444" s="10">
        <f t="shared" si="1668"/>
        <v>0</v>
      </c>
      <c r="NHZ444" s="10">
        <f t="shared" si="1668"/>
        <v>0</v>
      </c>
      <c r="NIA444" s="10">
        <f t="shared" si="1668"/>
        <v>0</v>
      </c>
      <c r="NIB444" s="10">
        <f t="shared" si="1668"/>
        <v>0</v>
      </c>
      <c r="NIC444" s="10">
        <f t="shared" si="1668"/>
        <v>0</v>
      </c>
      <c r="NID444" s="10">
        <f t="shared" si="1668"/>
        <v>0</v>
      </c>
      <c r="NIE444" s="10">
        <f t="shared" si="1668"/>
        <v>0</v>
      </c>
      <c r="NIF444" s="10">
        <f t="shared" si="1668"/>
        <v>0</v>
      </c>
      <c r="NIG444" s="10">
        <f t="shared" si="1668"/>
        <v>0</v>
      </c>
      <c r="NIH444" s="10">
        <f t="shared" si="1668"/>
        <v>0</v>
      </c>
      <c r="NII444" s="10">
        <f t="shared" si="1668"/>
        <v>0</v>
      </c>
      <c r="NIJ444" s="10">
        <f t="shared" si="1668"/>
        <v>0</v>
      </c>
      <c r="NIK444" s="10">
        <f t="shared" si="1668"/>
        <v>0</v>
      </c>
      <c r="NIL444" s="10">
        <f t="shared" si="1668"/>
        <v>0</v>
      </c>
      <c r="NIM444" s="10">
        <f t="shared" si="1668"/>
        <v>0</v>
      </c>
      <c r="NIN444" s="10">
        <f t="shared" si="1668"/>
        <v>0</v>
      </c>
      <c r="NIO444" s="10">
        <f t="shared" si="1668"/>
        <v>0</v>
      </c>
      <c r="NIP444" s="10">
        <f t="shared" si="1668"/>
        <v>0</v>
      </c>
      <c r="NIQ444" s="10">
        <f t="shared" si="1668"/>
        <v>0</v>
      </c>
      <c r="NIR444" s="10">
        <f t="shared" si="1668"/>
        <v>0</v>
      </c>
      <c r="NIS444" s="10">
        <f t="shared" si="1668"/>
        <v>0</v>
      </c>
      <c r="NIT444" s="10">
        <f t="shared" si="1668"/>
        <v>0</v>
      </c>
      <c r="NIU444" s="10">
        <f t="shared" si="1668"/>
        <v>0</v>
      </c>
      <c r="NIV444" s="10">
        <f t="shared" si="1668"/>
        <v>0</v>
      </c>
      <c r="NIW444" s="10">
        <f t="shared" si="1668"/>
        <v>0</v>
      </c>
      <c r="NIX444" s="10">
        <f t="shared" si="1668"/>
        <v>0</v>
      </c>
      <c r="NIY444" s="10">
        <f t="shared" si="1668"/>
        <v>0</v>
      </c>
      <c r="NIZ444" s="10">
        <f t="shared" si="1668"/>
        <v>0</v>
      </c>
      <c r="NJA444" s="10">
        <f t="shared" si="1668"/>
        <v>0</v>
      </c>
      <c r="NJB444" s="10">
        <f t="shared" si="1668"/>
        <v>0</v>
      </c>
      <c r="NJC444" s="10">
        <f t="shared" si="1668"/>
        <v>0</v>
      </c>
      <c r="NJD444" s="10">
        <f t="shared" si="1668"/>
        <v>0</v>
      </c>
      <c r="NJE444" s="10">
        <f t="shared" si="1668"/>
        <v>0</v>
      </c>
      <c r="NJF444" s="10">
        <f t="shared" si="1668"/>
        <v>0</v>
      </c>
      <c r="NJG444" s="10">
        <f t="shared" si="1668"/>
        <v>0</v>
      </c>
      <c r="NJH444" s="10">
        <f t="shared" si="1668"/>
        <v>0</v>
      </c>
      <c r="NJI444" s="10">
        <f t="shared" si="1668"/>
        <v>0</v>
      </c>
      <c r="NJJ444" s="10">
        <f t="shared" si="1668"/>
        <v>0</v>
      </c>
      <c r="NJK444" s="10">
        <f t="shared" si="1668"/>
        <v>0</v>
      </c>
      <c r="NJL444" s="10">
        <f t="shared" si="1668"/>
        <v>0</v>
      </c>
      <c r="NJM444" s="10">
        <f t="shared" si="1668"/>
        <v>0</v>
      </c>
      <c r="NJN444" s="10">
        <f t="shared" si="1668"/>
        <v>0</v>
      </c>
      <c r="NJO444" s="10">
        <f t="shared" si="1668"/>
        <v>0</v>
      </c>
      <c r="NJP444" s="10">
        <f t="shared" si="1668"/>
        <v>0</v>
      </c>
      <c r="NJQ444" s="10">
        <f t="shared" si="1668"/>
        <v>0</v>
      </c>
      <c r="NJR444" s="10">
        <f t="shared" ref="NJR444:NMC444" si="1669">SUM(NJR441:NJR443)</f>
        <v>0</v>
      </c>
      <c r="NJS444" s="10">
        <f t="shared" si="1669"/>
        <v>0</v>
      </c>
      <c r="NJT444" s="10">
        <f t="shared" si="1669"/>
        <v>0</v>
      </c>
      <c r="NJU444" s="10">
        <f t="shared" si="1669"/>
        <v>0</v>
      </c>
      <c r="NJV444" s="10">
        <f t="shared" si="1669"/>
        <v>0</v>
      </c>
      <c r="NJW444" s="10">
        <f t="shared" si="1669"/>
        <v>0</v>
      </c>
      <c r="NJX444" s="10">
        <f t="shared" si="1669"/>
        <v>0</v>
      </c>
      <c r="NJY444" s="10">
        <f t="shared" si="1669"/>
        <v>0</v>
      </c>
      <c r="NJZ444" s="10">
        <f t="shared" si="1669"/>
        <v>0</v>
      </c>
      <c r="NKA444" s="10">
        <f t="shared" si="1669"/>
        <v>0</v>
      </c>
      <c r="NKB444" s="10">
        <f t="shared" si="1669"/>
        <v>0</v>
      </c>
      <c r="NKC444" s="10">
        <f t="shared" si="1669"/>
        <v>0</v>
      </c>
      <c r="NKD444" s="10">
        <f t="shared" si="1669"/>
        <v>0</v>
      </c>
      <c r="NKE444" s="10">
        <f t="shared" si="1669"/>
        <v>0</v>
      </c>
      <c r="NKF444" s="10">
        <f t="shared" si="1669"/>
        <v>0</v>
      </c>
      <c r="NKG444" s="10">
        <f t="shared" si="1669"/>
        <v>0</v>
      </c>
      <c r="NKH444" s="10">
        <f t="shared" si="1669"/>
        <v>0</v>
      </c>
      <c r="NKI444" s="10">
        <f t="shared" si="1669"/>
        <v>0</v>
      </c>
      <c r="NKJ444" s="10">
        <f t="shared" si="1669"/>
        <v>0</v>
      </c>
      <c r="NKK444" s="10">
        <f t="shared" si="1669"/>
        <v>0</v>
      </c>
      <c r="NKL444" s="10">
        <f t="shared" si="1669"/>
        <v>0</v>
      </c>
      <c r="NKM444" s="10">
        <f t="shared" si="1669"/>
        <v>0</v>
      </c>
      <c r="NKN444" s="10">
        <f t="shared" si="1669"/>
        <v>0</v>
      </c>
      <c r="NKO444" s="10">
        <f t="shared" si="1669"/>
        <v>0</v>
      </c>
      <c r="NKP444" s="10">
        <f t="shared" si="1669"/>
        <v>0</v>
      </c>
      <c r="NKQ444" s="10">
        <f t="shared" si="1669"/>
        <v>0</v>
      </c>
      <c r="NKR444" s="10">
        <f t="shared" si="1669"/>
        <v>0</v>
      </c>
      <c r="NKS444" s="10">
        <f t="shared" si="1669"/>
        <v>0</v>
      </c>
      <c r="NKT444" s="10">
        <f t="shared" si="1669"/>
        <v>0</v>
      </c>
      <c r="NKU444" s="10">
        <f t="shared" si="1669"/>
        <v>0</v>
      </c>
      <c r="NKV444" s="10">
        <f t="shared" si="1669"/>
        <v>0</v>
      </c>
      <c r="NKW444" s="10">
        <f t="shared" si="1669"/>
        <v>0</v>
      </c>
      <c r="NKX444" s="10">
        <f t="shared" si="1669"/>
        <v>0</v>
      </c>
      <c r="NKY444" s="10">
        <f t="shared" si="1669"/>
        <v>0</v>
      </c>
      <c r="NKZ444" s="10">
        <f t="shared" si="1669"/>
        <v>0</v>
      </c>
      <c r="NLA444" s="10">
        <f t="shared" si="1669"/>
        <v>0</v>
      </c>
      <c r="NLB444" s="10">
        <f t="shared" si="1669"/>
        <v>0</v>
      </c>
      <c r="NLC444" s="10">
        <f t="shared" si="1669"/>
        <v>0</v>
      </c>
      <c r="NLD444" s="10">
        <f t="shared" si="1669"/>
        <v>0</v>
      </c>
      <c r="NLE444" s="10">
        <f t="shared" si="1669"/>
        <v>0</v>
      </c>
      <c r="NLF444" s="10">
        <f t="shared" si="1669"/>
        <v>0</v>
      </c>
      <c r="NLG444" s="10">
        <f t="shared" si="1669"/>
        <v>0</v>
      </c>
      <c r="NLH444" s="10">
        <f t="shared" si="1669"/>
        <v>0</v>
      </c>
      <c r="NLI444" s="10">
        <f t="shared" si="1669"/>
        <v>0</v>
      </c>
      <c r="NLJ444" s="10">
        <f t="shared" si="1669"/>
        <v>0</v>
      </c>
      <c r="NLK444" s="10">
        <f t="shared" si="1669"/>
        <v>0</v>
      </c>
      <c r="NLL444" s="10">
        <f t="shared" si="1669"/>
        <v>0</v>
      </c>
      <c r="NLM444" s="10">
        <f t="shared" si="1669"/>
        <v>0</v>
      </c>
      <c r="NLN444" s="10">
        <f t="shared" si="1669"/>
        <v>0</v>
      </c>
      <c r="NLO444" s="10">
        <f t="shared" si="1669"/>
        <v>0</v>
      </c>
      <c r="NLP444" s="10">
        <f t="shared" si="1669"/>
        <v>0</v>
      </c>
      <c r="NLQ444" s="10">
        <f t="shared" si="1669"/>
        <v>0</v>
      </c>
      <c r="NLR444" s="10">
        <f t="shared" si="1669"/>
        <v>0</v>
      </c>
      <c r="NLS444" s="10">
        <f t="shared" si="1669"/>
        <v>0</v>
      </c>
      <c r="NLT444" s="10">
        <f t="shared" si="1669"/>
        <v>0</v>
      </c>
      <c r="NLU444" s="10">
        <f t="shared" si="1669"/>
        <v>0</v>
      </c>
      <c r="NLV444" s="10">
        <f t="shared" si="1669"/>
        <v>0</v>
      </c>
      <c r="NLW444" s="10">
        <f t="shared" si="1669"/>
        <v>0</v>
      </c>
      <c r="NLX444" s="10">
        <f t="shared" si="1669"/>
        <v>0</v>
      </c>
      <c r="NLY444" s="10">
        <f t="shared" si="1669"/>
        <v>0</v>
      </c>
      <c r="NLZ444" s="10">
        <f t="shared" si="1669"/>
        <v>0</v>
      </c>
      <c r="NMA444" s="10">
        <f t="shared" si="1669"/>
        <v>0</v>
      </c>
      <c r="NMB444" s="10">
        <f t="shared" si="1669"/>
        <v>0</v>
      </c>
      <c r="NMC444" s="10">
        <f t="shared" si="1669"/>
        <v>0</v>
      </c>
      <c r="NMD444" s="10">
        <f t="shared" ref="NMD444:NOO444" si="1670">SUM(NMD441:NMD443)</f>
        <v>0</v>
      </c>
      <c r="NME444" s="10">
        <f t="shared" si="1670"/>
        <v>0</v>
      </c>
      <c r="NMF444" s="10">
        <f t="shared" si="1670"/>
        <v>0</v>
      </c>
      <c r="NMG444" s="10">
        <f t="shared" si="1670"/>
        <v>0</v>
      </c>
      <c r="NMH444" s="10">
        <f t="shared" si="1670"/>
        <v>0</v>
      </c>
      <c r="NMI444" s="10">
        <f t="shared" si="1670"/>
        <v>0</v>
      </c>
      <c r="NMJ444" s="10">
        <f t="shared" si="1670"/>
        <v>0</v>
      </c>
      <c r="NMK444" s="10">
        <f t="shared" si="1670"/>
        <v>0</v>
      </c>
      <c r="NML444" s="10">
        <f t="shared" si="1670"/>
        <v>0</v>
      </c>
      <c r="NMM444" s="10">
        <f t="shared" si="1670"/>
        <v>0</v>
      </c>
      <c r="NMN444" s="10">
        <f t="shared" si="1670"/>
        <v>0</v>
      </c>
      <c r="NMO444" s="10">
        <f t="shared" si="1670"/>
        <v>0</v>
      </c>
      <c r="NMP444" s="10">
        <f t="shared" si="1670"/>
        <v>0</v>
      </c>
      <c r="NMQ444" s="10">
        <f t="shared" si="1670"/>
        <v>0</v>
      </c>
      <c r="NMR444" s="10">
        <f t="shared" si="1670"/>
        <v>0</v>
      </c>
      <c r="NMS444" s="10">
        <f t="shared" si="1670"/>
        <v>0</v>
      </c>
      <c r="NMT444" s="10">
        <f t="shared" si="1670"/>
        <v>0</v>
      </c>
      <c r="NMU444" s="10">
        <f t="shared" si="1670"/>
        <v>0</v>
      </c>
      <c r="NMV444" s="10">
        <f t="shared" si="1670"/>
        <v>0</v>
      </c>
      <c r="NMW444" s="10">
        <f t="shared" si="1670"/>
        <v>0</v>
      </c>
      <c r="NMX444" s="10">
        <f t="shared" si="1670"/>
        <v>0</v>
      </c>
      <c r="NMY444" s="10">
        <f t="shared" si="1670"/>
        <v>0</v>
      </c>
      <c r="NMZ444" s="10">
        <f t="shared" si="1670"/>
        <v>0</v>
      </c>
      <c r="NNA444" s="10">
        <f t="shared" si="1670"/>
        <v>0</v>
      </c>
      <c r="NNB444" s="10">
        <f t="shared" si="1670"/>
        <v>0</v>
      </c>
      <c r="NNC444" s="10">
        <f t="shared" si="1670"/>
        <v>0</v>
      </c>
      <c r="NND444" s="10">
        <f t="shared" si="1670"/>
        <v>0</v>
      </c>
      <c r="NNE444" s="10">
        <f t="shared" si="1670"/>
        <v>0</v>
      </c>
      <c r="NNF444" s="10">
        <f t="shared" si="1670"/>
        <v>0</v>
      </c>
      <c r="NNG444" s="10">
        <f t="shared" si="1670"/>
        <v>0</v>
      </c>
      <c r="NNH444" s="10">
        <f t="shared" si="1670"/>
        <v>0</v>
      </c>
      <c r="NNI444" s="10">
        <f t="shared" si="1670"/>
        <v>0</v>
      </c>
      <c r="NNJ444" s="10">
        <f t="shared" si="1670"/>
        <v>0</v>
      </c>
      <c r="NNK444" s="10">
        <f t="shared" si="1670"/>
        <v>0</v>
      </c>
      <c r="NNL444" s="10">
        <f t="shared" si="1670"/>
        <v>0</v>
      </c>
      <c r="NNM444" s="10">
        <f t="shared" si="1670"/>
        <v>0</v>
      </c>
      <c r="NNN444" s="10">
        <f t="shared" si="1670"/>
        <v>0</v>
      </c>
      <c r="NNO444" s="10">
        <f t="shared" si="1670"/>
        <v>0</v>
      </c>
      <c r="NNP444" s="10">
        <f t="shared" si="1670"/>
        <v>0</v>
      </c>
      <c r="NNQ444" s="10">
        <f t="shared" si="1670"/>
        <v>0</v>
      </c>
      <c r="NNR444" s="10">
        <f t="shared" si="1670"/>
        <v>0</v>
      </c>
      <c r="NNS444" s="10">
        <f t="shared" si="1670"/>
        <v>0</v>
      </c>
      <c r="NNT444" s="10">
        <f t="shared" si="1670"/>
        <v>0</v>
      </c>
      <c r="NNU444" s="10">
        <f t="shared" si="1670"/>
        <v>0</v>
      </c>
      <c r="NNV444" s="10">
        <f t="shared" si="1670"/>
        <v>0</v>
      </c>
      <c r="NNW444" s="10">
        <f t="shared" si="1670"/>
        <v>0</v>
      </c>
      <c r="NNX444" s="10">
        <f t="shared" si="1670"/>
        <v>0</v>
      </c>
      <c r="NNY444" s="10">
        <f t="shared" si="1670"/>
        <v>0</v>
      </c>
      <c r="NNZ444" s="10">
        <f t="shared" si="1670"/>
        <v>0</v>
      </c>
      <c r="NOA444" s="10">
        <f t="shared" si="1670"/>
        <v>0</v>
      </c>
      <c r="NOB444" s="10">
        <f t="shared" si="1670"/>
        <v>0</v>
      </c>
      <c r="NOC444" s="10">
        <f t="shared" si="1670"/>
        <v>0</v>
      </c>
      <c r="NOD444" s="10">
        <f t="shared" si="1670"/>
        <v>0</v>
      </c>
      <c r="NOE444" s="10">
        <f t="shared" si="1670"/>
        <v>0</v>
      </c>
      <c r="NOF444" s="10">
        <f t="shared" si="1670"/>
        <v>0</v>
      </c>
      <c r="NOG444" s="10">
        <f t="shared" si="1670"/>
        <v>0</v>
      </c>
      <c r="NOH444" s="10">
        <f t="shared" si="1670"/>
        <v>0</v>
      </c>
      <c r="NOI444" s="10">
        <f t="shared" si="1670"/>
        <v>0</v>
      </c>
      <c r="NOJ444" s="10">
        <f t="shared" si="1670"/>
        <v>0</v>
      </c>
      <c r="NOK444" s="10">
        <f t="shared" si="1670"/>
        <v>0</v>
      </c>
      <c r="NOL444" s="10">
        <f t="shared" si="1670"/>
        <v>0</v>
      </c>
      <c r="NOM444" s="10">
        <f t="shared" si="1670"/>
        <v>0</v>
      </c>
      <c r="NON444" s="10">
        <f t="shared" si="1670"/>
        <v>0</v>
      </c>
      <c r="NOO444" s="10">
        <f t="shared" si="1670"/>
        <v>0</v>
      </c>
      <c r="NOP444" s="10">
        <f t="shared" ref="NOP444:NRA444" si="1671">SUM(NOP441:NOP443)</f>
        <v>0</v>
      </c>
      <c r="NOQ444" s="10">
        <f t="shared" si="1671"/>
        <v>0</v>
      </c>
      <c r="NOR444" s="10">
        <f t="shared" si="1671"/>
        <v>0</v>
      </c>
      <c r="NOS444" s="10">
        <f t="shared" si="1671"/>
        <v>0</v>
      </c>
      <c r="NOT444" s="10">
        <f t="shared" si="1671"/>
        <v>0</v>
      </c>
      <c r="NOU444" s="10">
        <f t="shared" si="1671"/>
        <v>0</v>
      </c>
      <c r="NOV444" s="10">
        <f t="shared" si="1671"/>
        <v>0</v>
      </c>
      <c r="NOW444" s="10">
        <f t="shared" si="1671"/>
        <v>0</v>
      </c>
      <c r="NOX444" s="10">
        <f t="shared" si="1671"/>
        <v>0</v>
      </c>
      <c r="NOY444" s="10">
        <f t="shared" si="1671"/>
        <v>0</v>
      </c>
      <c r="NOZ444" s="10">
        <f t="shared" si="1671"/>
        <v>0</v>
      </c>
      <c r="NPA444" s="10">
        <f t="shared" si="1671"/>
        <v>0</v>
      </c>
      <c r="NPB444" s="10">
        <f t="shared" si="1671"/>
        <v>0</v>
      </c>
      <c r="NPC444" s="10">
        <f t="shared" si="1671"/>
        <v>0</v>
      </c>
      <c r="NPD444" s="10">
        <f t="shared" si="1671"/>
        <v>0</v>
      </c>
      <c r="NPE444" s="10">
        <f t="shared" si="1671"/>
        <v>0</v>
      </c>
      <c r="NPF444" s="10">
        <f t="shared" si="1671"/>
        <v>0</v>
      </c>
      <c r="NPG444" s="10">
        <f t="shared" si="1671"/>
        <v>0</v>
      </c>
      <c r="NPH444" s="10">
        <f t="shared" si="1671"/>
        <v>0</v>
      </c>
      <c r="NPI444" s="10">
        <f t="shared" si="1671"/>
        <v>0</v>
      </c>
      <c r="NPJ444" s="10">
        <f t="shared" si="1671"/>
        <v>0</v>
      </c>
      <c r="NPK444" s="10">
        <f t="shared" si="1671"/>
        <v>0</v>
      </c>
      <c r="NPL444" s="10">
        <f t="shared" si="1671"/>
        <v>0</v>
      </c>
      <c r="NPM444" s="10">
        <f t="shared" si="1671"/>
        <v>0</v>
      </c>
      <c r="NPN444" s="10">
        <f t="shared" si="1671"/>
        <v>0</v>
      </c>
      <c r="NPO444" s="10">
        <f t="shared" si="1671"/>
        <v>0</v>
      </c>
      <c r="NPP444" s="10">
        <f t="shared" si="1671"/>
        <v>0</v>
      </c>
      <c r="NPQ444" s="10">
        <f t="shared" si="1671"/>
        <v>0</v>
      </c>
      <c r="NPR444" s="10">
        <f t="shared" si="1671"/>
        <v>0</v>
      </c>
      <c r="NPS444" s="10">
        <f t="shared" si="1671"/>
        <v>0</v>
      </c>
      <c r="NPT444" s="10">
        <f t="shared" si="1671"/>
        <v>0</v>
      </c>
      <c r="NPU444" s="10">
        <f t="shared" si="1671"/>
        <v>0</v>
      </c>
      <c r="NPV444" s="10">
        <f t="shared" si="1671"/>
        <v>0</v>
      </c>
      <c r="NPW444" s="10">
        <f t="shared" si="1671"/>
        <v>0</v>
      </c>
      <c r="NPX444" s="10">
        <f t="shared" si="1671"/>
        <v>0</v>
      </c>
      <c r="NPY444" s="10">
        <f t="shared" si="1671"/>
        <v>0</v>
      </c>
      <c r="NPZ444" s="10">
        <f t="shared" si="1671"/>
        <v>0</v>
      </c>
      <c r="NQA444" s="10">
        <f t="shared" si="1671"/>
        <v>0</v>
      </c>
      <c r="NQB444" s="10">
        <f t="shared" si="1671"/>
        <v>0</v>
      </c>
      <c r="NQC444" s="10">
        <f t="shared" si="1671"/>
        <v>0</v>
      </c>
      <c r="NQD444" s="10">
        <f t="shared" si="1671"/>
        <v>0</v>
      </c>
      <c r="NQE444" s="10">
        <f t="shared" si="1671"/>
        <v>0</v>
      </c>
      <c r="NQF444" s="10">
        <f t="shared" si="1671"/>
        <v>0</v>
      </c>
      <c r="NQG444" s="10">
        <f t="shared" si="1671"/>
        <v>0</v>
      </c>
      <c r="NQH444" s="10">
        <f t="shared" si="1671"/>
        <v>0</v>
      </c>
      <c r="NQI444" s="10">
        <f t="shared" si="1671"/>
        <v>0</v>
      </c>
      <c r="NQJ444" s="10">
        <f t="shared" si="1671"/>
        <v>0</v>
      </c>
      <c r="NQK444" s="10">
        <f t="shared" si="1671"/>
        <v>0</v>
      </c>
      <c r="NQL444" s="10">
        <f t="shared" si="1671"/>
        <v>0</v>
      </c>
      <c r="NQM444" s="10">
        <f t="shared" si="1671"/>
        <v>0</v>
      </c>
      <c r="NQN444" s="10">
        <f t="shared" si="1671"/>
        <v>0</v>
      </c>
      <c r="NQO444" s="10">
        <f t="shared" si="1671"/>
        <v>0</v>
      </c>
      <c r="NQP444" s="10">
        <f t="shared" si="1671"/>
        <v>0</v>
      </c>
      <c r="NQQ444" s="10">
        <f t="shared" si="1671"/>
        <v>0</v>
      </c>
      <c r="NQR444" s="10">
        <f t="shared" si="1671"/>
        <v>0</v>
      </c>
      <c r="NQS444" s="10">
        <f t="shared" si="1671"/>
        <v>0</v>
      </c>
      <c r="NQT444" s="10">
        <f t="shared" si="1671"/>
        <v>0</v>
      </c>
      <c r="NQU444" s="10">
        <f t="shared" si="1671"/>
        <v>0</v>
      </c>
      <c r="NQV444" s="10">
        <f t="shared" si="1671"/>
        <v>0</v>
      </c>
      <c r="NQW444" s="10">
        <f t="shared" si="1671"/>
        <v>0</v>
      </c>
      <c r="NQX444" s="10">
        <f t="shared" si="1671"/>
        <v>0</v>
      </c>
      <c r="NQY444" s="10">
        <f t="shared" si="1671"/>
        <v>0</v>
      </c>
      <c r="NQZ444" s="10">
        <f t="shared" si="1671"/>
        <v>0</v>
      </c>
      <c r="NRA444" s="10">
        <f t="shared" si="1671"/>
        <v>0</v>
      </c>
      <c r="NRB444" s="10">
        <f t="shared" ref="NRB444:NTM444" si="1672">SUM(NRB441:NRB443)</f>
        <v>0</v>
      </c>
      <c r="NRC444" s="10">
        <f t="shared" si="1672"/>
        <v>0</v>
      </c>
      <c r="NRD444" s="10">
        <f t="shared" si="1672"/>
        <v>0</v>
      </c>
      <c r="NRE444" s="10">
        <f t="shared" si="1672"/>
        <v>0</v>
      </c>
      <c r="NRF444" s="10">
        <f t="shared" si="1672"/>
        <v>0</v>
      </c>
      <c r="NRG444" s="10">
        <f t="shared" si="1672"/>
        <v>0</v>
      </c>
      <c r="NRH444" s="10">
        <f t="shared" si="1672"/>
        <v>0</v>
      </c>
      <c r="NRI444" s="10">
        <f t="shared" si="1672"/>
        <v>0</v>
      </c>
      <c r="NRJ444" s="10">
        <f t="shared" si="1672"/>
        <v>0</v>
      </c>
      <c r="NRK444" s="10">
        <f t="shared" si="1672"/>
        <v>0</v>
      </c>
      <c r="NRL444" s="10">
        <f t="shared" si="1672"/>
        <v>0</v>
      </c>
      <c r="NRM444" s="10">
        <f t="shared" si="1672"/>
        <v>0</v>
      </c>
      <c r="NRN444" s="10">
        <f t="shared" si="1672"/>
        <v>0</v>
      </c>
      <c r="NRO444" s="10">
        <f t="shared" si="1672"/>
        <v>0</v>
      </c>
      <c r="NRP444" s="10">
        <f t="shared" si="1672"/>
        <v>0</v>
      </c>
      <c r="NRQ444" s="10">
        <f t="shared" si="1672"/>
        <v>0</v>
      </c>
      <c r="NRR444" s="10">
        <f t="shared" si="1672"/>
        <v>0</v>
      </c>
      <c r="NRS444" s="10">
        <f t="shared" si="1672"/>
        <v>0</v>
      </c>
      <c r="NRT444" s="10">
        <f t="shared" si="1672"/>
        <v>0</v>
      </c>
      <c r="NRU444" s="10">
        <f t="shared" si="1672"/>
        <v>0</v>
      </c>
      <c r="NRV444" s="10">
        <f t="shared" si="1672"/>
        <v>0</v>
      </c>
      <c r="NRW444" s="10">
        <f t="shared" si="1672"/>
        <v>0</v>
      </c>
      <c r="NRX444" s="10">
        <f t="shared" si="1672"/>
        <v>0</v>
      </c>
      <c r="NRY444" s="10">
        <f t="shared" si="1672"/>
        <v>0</v>
      </c>
      <c r="NRZ444" s="10">
        <f t="shared" si="1672"/>
        <v>0</v>
      </c>
      <c r="NSA444" s="10">
        <f t="shared" si="1672"/>
        <v>0</v>
      </c>
      <c r="NSB444" s="10">
        <f t="shared" si="1672"/>
        <v>0</v>
      </c>
      <c r="NSC444" s="10">
        <f t="shared" si="1672"/>
        <v>0</v>
      </c>
      <c r="NSD444" s="10">
        <f t="shared" si="1672"/>
        <v>0</v>
      </c>
      <c r="NSE444" s="10">
        <f t="shared" si="1672"/>
        <v>0</v>
      </c>
      <c r="NSF444" s="10">
        <f t="shared" si="1672"/>
        <v>0</v>
      </c>
      <c r="NSG444" s="10">
        <f t="shared" si="1672"/>
        <v>0</v>
      </c>
      <c r="NSH444" s="10">
        <f t="shared" si="1672"/>
        <v>0</v>
      </c>
      <c r="NSI444" s="10">
        <f t="shared" si="1672"/>
        <v>0</v>
      </c>
      <c r="NSJ444" s="10">
        <f t="shared" si="1672"/>
        <v>0</v>
      </c>
      <c r="NSK444" s="10">
        <f t="shared" si="1672"/>
        <v>0</v>
      </c>
      <c r="NSL444" s="10">
        <f t="shared" si="1672"/>
        <v>0</v>
      </c>
      <c r="NSM444" s="10">
        <f t="shared" si="1672"/>
        <v>0</v>
      </c>
      <c r="NSN444" s="10">
        <f t="shared" si="1672"/>
        <v>0</v>
      </c>
      <c r="NSO444" s="10">
        <f t="shared" si="1672"/>
        <v>0</v>
      </c>
      <c r="NSP444" s="10">
        <f t="shared" si="1672"/>
        <v>0</v>
      </c>
      <c r="NSQ444" s="10">
        <f t="shared" si="1672"/>
        <v>0</v>
      </c>
      <c r="NSR444" s="10">
        <f t="shared" si="1672"/>
        <v>0</v>
      </c>
      <c r="NSS444" s="10">
        <f t="shared" si="1672"/>
        <v>0</v>
      </c>
      <c r="NST444" s="10">
        <f t="shared" si="1672"/>
        <v>0</v>
      </c>
      <c r="NSU444" s="10">
        <f t="shared" si="1672"/>
        <v>0</v>
      </c>
      <c r="NSV444" s="10">
        <f t="shared" si="1672"/>
        <v>0</v>
      </c>
      <c r="NSW444" s="10">
        <f t="shared" si="1672"/>
        <v>0</v>
      </c>
      <c r="NSX444" s="10">
        <f t="shared" si="1672"/>
        <v>0</v>
      </c>
      <c r="NSY444" s="10">
        <f t="shared" si="1672"/>
        <v>0</v>
      </c>
      <c r="NSZ444" s="10">
        <f t="shared" si="1672"/>
        <v>0</v>
      </c>
      <c r="NTA444" s="10">
        <f t="shared" si="1672"/>
        <v>0</v>
      </c>
      <c r="NTB444" s="10">
        <f t="shared" si="1672"/>
        <v>0</v>
      </c>
      <c r="NTC444" s="10">
        <f t="shared" si="1672"/>
        <v>0</v>
      </c>
      <c r="NTD444" s="10">
        <f t="shared" si="1672"/>
        <v>0</v>
      </c>
      <c r="NTE444" s="10">
        <f t="shared" si="1672"/>
        <v>0</v>
      </c>
      <c r="NTF444" s="10">
        <f t="shared" si="1672"/>
        <v>0</v>
      </c>
      <c r="NTG444" s="10">
        <f t="shared" si="1672"/>
        <v>0</v>
      </c>
      <c r="NTH444" s="10">
        <f t="shared" si="1672"/>
        <v>0</v>
      </c>
      <c r="NTI444" s="10">
        <f t="shared" si="1672"/>
        <v>0</v>
      </c>
      <c r="NTJ444" s="10">
        <f t="shared" si="1672"/>
        <v>0</v>
      </c>
      <c r="NTK444" s="10">
        <f t="shared" si="1672"/>
        <v>0</v>
      </c>
      <c r="NTL444" s="10">
        <f t="shared" si="1672"/>
        <v>0</v>
      </c>
      <c r="NTM444" s="10">
        <f t="shared" si="1672"/>
        <v>0</v>
      </c>
      <c r="NTN444" s="10">
        <f t="shared" ref="NTN444:NVY444" si="1673">SUM(NTN441:NTN443)</f>
        <v>0</v>
      </c>
      <c r="NTO444" s="10">
        <f t="shared" si="1673"/>
        <v>0</v>
      </c>
      <c r="NTP444" s="10">
        <f t="shared" si="1673"/>
        <v>0</v>
      </c>
      <c r="NTQ444" s="10">
        <f t="shared" si="1673"/>
        <v>0</v>
      </c>
      <c r="NTR444" s="10">
        <f t="shared" si="1673"/>
        <v>0</v>
      </c>
      <c r="NTS444" s="10">
        <f t="shared" si="1673"/>
        <v>0</v>
      </c>
      <c r="NTT444" s="10">
        <f t="shared" si="1673"/>
        <v>0</v>
      </c>
      <c r="NTU444" s="10">
        <f t="shared" si="1673"/>
        <v>0</v>
      </c>
      <c r="NTV444" s="10">
        <f t="shared" si="1673"/>
        <v>0</v>
      </c>
      <c r="NTW444" s="10">
        <f t="shared" si="1673"/>
        <v>0</v>
      </c>
      <c r="NTX444" s="10">
        <f t="shared" si="1673"/>
        <v>0</v>
      </c>
      <c r="NTY444" s="10">
        <f t="shared" si="1673"/>
        <v>0</v>
      </c>
      <c r="NTZ444" s="10">
        <f t="shared" si="1673"/>
        <v>0</v>
      </c>
      <c r="NUA444" s="10">
        <f t="shared" si="1673"/>
        <v>0</v>
      </c>
      <c r="NUB444" s="10">
        <f t="shared" si="1673"/>
        <v>0</v>
      </c>
      <c r="NUC444" s="10">
        <f t="shared" si="1673"/>
        <v>0</v>
      </c>
      <c r="NUD444" s="10">
        <f t="shared" si="1673"/>
        <v>0</v>
      </c>
      <c r="NUE444" s="10">
        <f t="shared" si="1673"/>
        <v>0</v>
      </c>
      <c r="NUF444" s="10">
        <f t="shared" si="1673"/>
        <v>0</v>
      </c>
      <c r="NUG444" s="10">
        <f t="shared" si="1673"/>
        <v>0</v>
      </c>
      <c r="NUH444" s="10">
        <f t="shared" si="1673"/>
        <v>0</v>
      </c>
      <c r="NUI444" s="10">
        <f t="shared" si="1673"/>
        <v>0</v>
      </c>
      <c r="NUJ444" s="10">
        <f t="shared" si="1673"/>
        <v>0</v>
      </c>
      <c r="NUK444" s="10">
        <f t="shared" si="1673"/>
        <v>0</v>
      </c>
      <c r="NUL444" s="10">
        <f t="shared" si="1673"/>
        <v>0</v>
      </c>
      <c r="NUM444" s="10">
        <f t="shared" si="1673"/>
        <v>0</v>
      </c>
      <c r="NUN444" s="10">
        <f t="shared" si="1673"/>
        <v>0</v>
      </c>
      <c r="NUO444" s="10">
        <f t="shared" si="1673"/>
        <v>0</v>
      </c>
      <c r="NUP444" s="10">
        <f t="shared" si="1673"/>
        <v>0</v>
      </c>
      <c r="NUQ444" s="10">
        <f t="shared" si="1673"/>
        <v>0</v>
      </c>
      <c r="NUR444" s="10">
        <f t="shared" si="1673"/>
        <v>0</v>
      </c>
      <c r="NUS444" s="10">
        <f t="shared" si="1673"/>
        <v>0</v>
      </c>
      <c r="NUT444" s="10">
        <f t="shared" si="1673"/>
        <v>0</v>
      </c>
      <c r="NUU444" s="10">
        <f t="shared" si="1673"/>
        <v>0</v>
      </c>
      <c r="NUV444" s="10">
        <f t="shared" si="1673"/>
        <v>0</v>
      </c>
      <c r="NUW444" s="10">
        <f t="shared" si="1673"/>
        <v>0</v>
      </c>
      <c r="NUX444" s="10">
        <f t="shared" si="1673"/>
        <v>0</v>
      </c>
      <c r="NUY444" s="10">
        <f t="shared" si="1673"/>
        <v>0</v>
      </c>
      <c r="NUZ444" s="10">
        <f t="shared" si="1673"/>
        <v>0</v>
      </c>
      <c r="NVA444" s="10">
        <f t="shared" si="1673"/>
        <v>0</v>
      </c>
      <c r="NVB444" s="10">
        <f t="shared" si="1673"/>
        <v>0</v>
      </c>
      <c r="NVC444" s="10">
        <f t="shared" si="1673"/>
        <v>0</v>
      </c>
      <c r="NVD444" s="10">
        <f t="shared" si="1673"/>
        <v>0</v>
      </c>
      <c r="NVE444" s="10">
        <f t="shared" si="1673"/>
        <v>0</v>
      </c>
      <c r="NVF444" s="10">
        <f t="shared" si="1673"/>
        <v>0</v>
      </c>
      <c r="NVG444" s="10">
        <f t="shared" si="1673"/>
        <v>0</v>
      </c>
      <c r="NVH444" s="10">
        <f t="shared" si="1673"/>
        <v>0</v>
      </c>
      <c r="NVI444" s="10">
        <f t="shared" si="1673"/>
        <v>0</v>
      </c>
      <c r="NVJ444" s="10">
        <f t="shared" si="1673"/>
        <v>0</v>
      </c>
      <c r="NVK444" s="10">
        <f t="shared" si="1673"/>
        <v>0</v>
      </c>
      <c r="NVL444" s="10">
        <f t="shared" si="1673"/>
        <v>0</v>
      </c>
      <c r="NVM444" s="10">
        <f t="shared" si="1673"/>
        <v>0</v>
      </c>
      <c r="NVN444" s="10">
        <f t="shared" si="1673"/>
        <v>0</v>
      </c>
      <c r="NVO444" s="10">
        <f t="shared" si="1673"/>
        <v>0</v>
      </c>
      <c r="NVP444" s="10">
        <f t="shared" si="1673"/>
        <v>0</v>
      </c>
      <c r="NVQ444" s="10">
        <f t="shared" si="1673"/>
        <v>0</v>
      </c>
      <c r="NVR444" s="10">
        <f t="shared" si="1673"/>
        <v>0</v>
      </c>
      <c r="NVS444" s="10">
        <f t="shared" si="1673"/>
        <v>0</v>
      </c>
      <c r="NVT444" s="10">
        <f t="shared" si="1673"/>
        <v>0</v>
      </c>
      <c r="NVU444" s="10">
        <f t="shared" si="1673"/>
        <v>0</v>
      </c>
      <c r="NVV444" s="10">
        <f t="shared" si="1673"/>
        <v>0</v>
      </c>
      <c r="NVW444" s="10">
        <f t="shared" si="1673"/>
        <v>0</v>
      </c>
      <c r="NVX444" s="10">
        <f t="shared" si="1673"/>
        <v>0</v>
      </c>
      <c r="NVY444" s="10">
        <f t="shared" si="1673"/>
        <v>0</v>
      </c>
      <c r="NVZ444" s="10">
        <f t="shared" ref="NVZ444:NYK444" si="1674">SUM(NVZ441:NVZ443)</f>
        <v>0</v>
      </c>
      <c r="NWA444" s="10">
        <f t="shared" si="1674"/>
        <v>0</v>
      </c>
      <c r="NWB444" s="10">
        <f t="shared" si="1674"/>
        <v>0</v>
      </c>
      <c r="NWC444" s="10">
        <f t="shared" si="1674"/>
        <v>0</v>
      </c>
      <c r="NWD444" s="10">
        <f t="shared" si="1674"/>
        <v>0</v>
      </c>
      <c r="NWE444" s="10">
        <f t="shared" si="1674"/>
        <v>0</v>
      </c>
      <c r="NWF444" s="10">
        <f t="shared" si="1674"/>
        <v>0</v>
      </c>
      <c r="NWG444" s="10">
        <f t="shared" si="1674"/>
        <v>0</v>
      </c>
      <c r="NWH444" s="10">
        <f t="shared" si="1674"/>
        <v>0</v>
      </c>
      <c r="NWI444" s="10">
        <f t="shared" si="1674"/>
        <v>0</v>
      </c>
      <c r="NWJ444" s="10">
        <f t="shared" si="1674"/>
        <v>0</v>
      </c>
      <c r="NWK444" s="10">
        <f t="shared" si="1674"/>
        <v>0</v>
      </c>
      <c r="NWL444" s="10">
        <f t="shared" si="1674"/>
        <v>0</v>
      </c>
      <c r="NWM444" s="10">
        <f t="shared" si="1674"/>
        <v>0</v>
      </c>
      <c r="NWN444" s="10">
        <f t="shared" si="1674"/>
        <v>0</v>
      </c>
      <c r="NWO444" s="10">
        <f t="shared" si="1674"/>
        <v>0</v>
      </c>
      <c r="NWP444" s="10">
        <f t="shared" si="1674"/>
        <v>0</v>
      </c>
      <c r="NWQ444" s="10">
        <f t="shared" si="1674"/>
        <v>0</v>
      </c>
      <c r="NWR444" s="10">
        <f t="shared" si="1674"/>
        <v>0</v>
      </c>
      <c r="NWS444" s="10">
        <f t="shared" si="1674"/>
        <v>0</v>
      </c>
      <c r="NWT444" s="10">
        <f t="shared" si="1674"/>
        <v>0</v>
      </c>
      <c r="NWU444" s="10">
        <f t="shared" si="1674"/>
        <v>0</v>
      </c>
      <c r="NWV444" s="10">
        <f t="shared" si="1674"/>
        <v>0</v>
      </c>
      <c r="NWW444" s="10">
        <f t="shared" si="1674"/>
        <v>0</v>
      </c>
      <c r="NWX444" s="10">
        <f t="shared" si="1674"/>
        <v>0</v>
      </c>
      <c r="NWY444" s="10">
        <f t="shared" si="1674"/>
        <v>0</v>
      </c>
      <c r="NWZ444" s="10">
        <f t="shared" si="1674"/>
        <v>0</v>
      </c>
      <c r="NXA444" s="10">
        <f t="shared" si="1674"/>
        <v>0</v>
      </c>
      <c r="NXB444" s="10">
        <f t="shared" si="1674"/>
        <v>0</v>
      </c>
      <c r="NXC444" s="10">
        <f t="shared" si="1674"/>
        <v>0</v>
      </c>
      <c r="NXD444" s="10">
        <f t="shared" si="1674"/>
        <v>0</v>
      </c>
      <c r="NXE444" s="10">
        <f t="shared" si="1674"/>
        <v>0</v>
      </c>
      <c r="NXF444" s="10">
        <f t="shared" si="1674"/>
        <v>0</v>
      </c>
      <c r="NXG444" s="10">
        <f t="shared" si="1674"/>
        <v>0</v>
      </c>
      <c r="NXH444" s="10">
        <f t="shared" si="1674"/>
        <v>0</v>
      </c>
      <c r="NXI444" s="10">
        <f t="shared" si="1674"/>
        <v>0</v>
      </c>
      <c r="NXJ444" s="10">
        <f t="shared" si="1674"/>
        <v>0</v>
      </c>
      <c r="NXK444" s="10">
        <f t="shared" si="1674"/>
        <v>0</v>
      </c>
      <c r="NXL444" s="10">
        <f t="shared" si="1674"/>
        <v>0</v>
      </c>
      <c r="NXM444" s="10">
        <f t="shared" si="1674"/>
        <v>0</v>
      </c>
      <c r="NXN444" s="10">
        <f t="shared" si="1674"/>
        <v>0</v>
      </c>
      <c r="NXO444" s="10">
        <f t="shared" si="1674"/>
        <v>0</v>
      </c>
      <c r="NXP444" s="10">
        <f t="shared" si="1674"/>
        <v>0</v>
      </c>
      <c r="NXQ444" s="10">
        <f t="shared" si="1674"/>
        <v>0</v>
      </c>
      <c r="NXR444" s="10">
        <f t="shared" si="1674"/>
        <v>0</v>
      </c>
      <c r="NXS444" s="10">
        <f t="shared" si="1674"/>
        <v>0</v>
      </c>
      <c r="NXT444" s="10">
        <f t="shared" si="1674"/>
        <v>0</v>
      </c>
      <c r="NXU444" s="10">
        <f t="shared" si="1674"/>
        <v>0</v>
      </c>
      <c r="NXV444" s="10">
        <f t="shared" si="1674"/>
        <v>0</v>
      </c>
      <c r="NXW444" s="10">
        <f t="shared" si="1674"/>
        <v>0</v>
      </c>
      <c r="NXX444" s="10">
        <f t="shared" si="1674"/>
        <v>0</v>
      </c>
      <c r="NXY444" s="10">
        <f t="shared" si="1674"/>
        <v>0</v>
      </c>
      <c r="NXZ444" s="10">
        <f t="shared" si="1674"/>
        <v>0</v>
      </c>
      <c r="NYA444" s="10">
        <f t="shared" si="1674"/>
        <v>0</v>
      </c>
      <c r="NYB444" s="10">
        <f t="shared" si="1674"/>
        <v>0</v>
      </c>
      <c r="NYC444" s="10">
        <f t="shared" si="1674"/>
        <v>0</v>
      </c>
      <c r="NYD444" s="10">
        <f t="shared" si="1674"/>
        <v>0</v>
      </c>
      <c r="NYE444" s="10">
        <f t="shared" si="1674"/>
        <v>0</v>
      </c>
      <c r="NYF444" s="10">
        <f t="shared" si="1674"/>
        <v>0</v>
      </c>
      <c r="NYG444" s="10">
        <f t="shared" si="1674"/>
        <v>0</v>
      </c>
      <c r="NYH444" s="10">
        <f t="shared" si="1674"/>
        <v>0</v>
      </c>
      <c r="NYI444" s="10">
        <f t="shared" si="1674"/>
        <v>0</v>
      </c>
      <c r="NYJ444" s="10">
        <f t="shared" si="1674"/>
        <v>0</v>
      </c>
      <c r="NYK444" s="10">
        <f t="shared" si="1674"/>
        <v>0</v>
      </c>
      <c r="NYL444" s="10">
        <f t="shared" ref="NYL444:OAW444" si="1675">SUM(NYL441:NYL443)</f>
        <v>0</v>
      </c>
      <c r="NYM444" s="10">
        <f t="shared" si="1675"/>
        <v>0</v>
      </c>
      <c r="NYN444" s="10">
        <f t="shared" si="1675"/>
        <v>0</v>
      </c>
      <c r="NYO444" s="10">
        <f t="shared" si="1675"/>
        <v>0</v>
      </c>
      <c r="NYP444" s="10">
        <f t="shared" si="1675"/>
        <v>0</v>
      </c>
      <c r="NYQ444" s="10">
        <f t="shared" si="1675"/>
        <v>0</v>
      </c>
      <c r="NYR444" s="10">
        <f t="shared" si="1675"/>
        <v>0</v>
      </c>
      <c r="NYS444" s="10">
        <f t="shared" si="1675"/>
        <v>0</v>
      </c>
      <c r="NYT444" s="10">
        <f t="shared" si="1675"/>
        <v>0</v>
      </c>
      <c r="NYU444" s="10">
        <f t="shared" si="1675"/>
        <v>0</v>
      </c>
      <c r="NYV444" s="10">
        <f t="shared" si="1675"/>
        <v>0</v>
      </c>
      <c r="NYW444" s="10">
        <f t="shared" si="1675"/>
        <v>0</v>
      </c>
      <c r="NYX444" s="10">
        <f t="shared" si="1675"/>
        <v>0</v>
      </c>
      <c r="NYY444" s="10">
        <f t="shared" si="1675"/>
        <v>0</v>
      </c>
      <c r="NYZ444" s="10">
        <f t="shared" si="1675"/>
        <v>0</v>
      </c>
      <c r="NZA444" s="10">
        <f t="shared" si="1675"/>
        <v>0</v>
      </c>
      <c r="NZB444" s="10">
        <f t="shared" si="1675"/>
        <v>0</v>
      </c>
      <c r="NZC444" s="10">
        <f t="shared" si="1675"/>
        <v>0</v>
      </c>
      <c r="NZD444" s="10">
        <f t="shared" si="1675"/>
        <v>0</v>
      </c>
      <c r="NZE444" s="10">
        <f t="shared" si="1675"/>
        <v>0</v>
      </c>
      <c r="NZF444" s="10">
        <f t="shared" si="1675"/>
        <v>0</v>
      </c>
      <c r="NZG444" s="10">
        <f t="shared" si="1675"/>
        <v>0</v>
      </c>
      <c r="NZH444" s="10">
        <f t="shared" si="1675"/>
        <v>0</v>
      </c>
      <c r="NZI444" s="10">
        <f t="shared" si="1675"/>
        <v>0</v>
      </c>
      <c r="NZJ444" s="10">
        <f t="shared" si="1675"/>
        <v>0</v>
      </c>
      <c r="NZK444" s="10">
        <f t="shared" si="1675"/>
        <v>0</v>
      </c>
      <c r="NZL444" s="10">
        <f t="shared" si="1675"/>
        <v>0</v>
      </c>
      <c r="NZM444" s="10">
        <f t="shared" si="1675"/>
        <v>0</v>
      </c>
      <c r="NZN444" s="10">
        <f t="shared" si="1675"/>
        <v>0</v>
      </c>
      <c r="NZO444" s="10">
        <f t="shared" si="1675"/>
        <v>0</v>
      </c>
      <c r="NZP444" s="10">
        <f t="shared" si="1675"/>
        <v>0</v>
      </c>
      <c r="NZQ444" s="10">
        <f t="shared" si="1675"/>
        <v>0</v>
      </c>
      <c r="NZR444" s="10">
        <f t="shared" si="1675"/>
        <v>0</v>
      </c>
      <c r="NZS444" s="10">
        <f t="shared" si="1675"/>
        <v>0</v>
      </c>
      <c r="NZT444" s="10">
        <f t="shared" si="1675"/>
        <v>0</v>
      </c>
      <c r="NZU444" s="10">
        <f t="shared" si="1675"/>
        <v>0</v>
      </c>
      <c r="NZV444" s="10">
        <f t="shared" si="1675"/>
        <v>0</v>
      </c>
      <c r="NZW444" s="10">
        <f t="shared" si="1675"/>
        <v>0</v>
      </c>
      <c r="NZX444" s="10">
        <f t="shared" si="1675"/>
        <v>0</v>
      </c>
      <c r="NZY444" s="10">
        <f t="shared" si="1675"/>
        <v>0</v>
      </c>
      <c r="NZZ444" s="10">
        <f t="shared" si="1675"/>
        <v>0</v>
      </c>
      <c r="OAA444" s="10">
        <f t="shared" si="1675"/>
        <v>0</v>
      </c>
      <c r="OAB444" s="10">
        <f t="shared" si="1675"/>
        <v>0</v>
      </c>
      <c r="OAC444" s="10">
        <f t="shared" si="1675"/>
        <v>0</v>
      </c>
      <c r="OAD444" s="10">
        <f t="shared" si="1675"/>
        <v>0</v>
      </c>
      <c r="OAE444" s="10">
        <f t="shared" si="1675"/>
        <v>0</v>
      </c>
      <c r="OAF444" s="10">
        <f t="shared" si="1675"/>
        <v>0</v>
      </c>
      <c r="OAG444" s="10">
        <f t="shared" si="1675"/>
        <v>0</v>
      </c>
      <c r="OAH444" s="10">
        <f t="shared" si="1675"/>
        <v>0</v>
      </c>
      <c r="OAI444" s="10">
        <f t="shared" si="1675"/>
        <v>0</v>
      </c>
      <c r="OAJ444" s="10">
        <f t="shared" si="1675"/>
        <v>0</v>
      </c>
      <c r="OAK444" s="10">
        <f t="shared" si="1675"/>
        <v>0</v>
      </c>
      <c r="OAL444" s="10">
        <f t="shared" si="1675"/>
        <v>0</v>
      </c>
      <c r="OAM444" s="10">
        <f t="shared" si="1675"/>
        <v>0</v>
      </c>
      <c r="OAN444" s="10">
        <f t="shared" si="1675"/>
        <v>0</v>
      </c>
      <c r="OAO444" s="10">
        <f t="shared" si="1675"/>
        <v>0</v>
      </c>
      <c r="OAP444" s="10">
        <f t="shared" si="1675"/>
        <v>0</v>
      </c>
      <c r="OAQ444" s="10">
        <f t="shared" si="1675"/>
        <v>0</v>
      </c>
      <c r="OAR444" s="10">
        <f t="shared" si="1675"/>
        <v>0</v>
      </c>
      <c r="OAS444" s="10">
        <f t="shared" si="1675"/>
        <v>0</v>
      </c>
      <c r="OAT444" s="10">
        <f t="shared" si="1675"/>
        <v>0</v>
      </c>
      <c r="OAU444" s="10">
        <f t="shared" si="1675"/>
        <v>0</v>
      </c>
      <c r="OAV444" s="10">
        <f t="shared" si="1675"/>
        <v>0</v>
      </c>
      <c r="OAW444" s="10">
        <f t="shared" si="1675"/>
        <v>0</v>
      </c>
      <c r="OAX444" s="10">
        <f t="shared" ref="OAX444:ODI444" si="1676">SUM(OAX441:OAX443)</f>
        <v>0</v>
      </c>
      <c r="OAY444" s="10">
        <f t="shared" si="1676"/>
        <v>0</v>
      </c>
      <c r="OAZ444" s="10">
        <f t="shared" si="1676"/>
        <v>0</v>
      </c>
      <c r="OBA444" s="10">
        <f t="shared" si="1676"/>
        <v>0</v>
      </c>
      <c r="OBB444" s="10">
        <f t="shared" si="1676"/>
        <v>0</v>
      </c>
      <c r="OBC444" s="10">
        <f t="shared" si="1676"/>
        <v>0</v>
      </c>
      <c r="OBD444" s="10">
        <f t="shared" si="1676"/>
        <v>0</v>
      </c>
      <c r="OBE444" s="10">
        <f t="shared" si="1676"/>
        <v>0</v>
      </c>
      <c r="OBF444" s="10">
        <f t="shared" si="1676"/>
        <v>0</v>
      </c>
      <c r="OBG444" s="10">
        <f t="shared" si="1676"/>
        <v>0</v>
      </c>
      <c r="OBH444" s="10">
        <f t="shared" si="1676"/>
        <v>0</v>
      </c>
      <c r="OBI444" s="10">
        <f t="shared" si="1676"/>
        <v>0</v>
      </c>
      <c r="OBJ444" s="10">
        <f t="shared" si="1676"/>
        <v>0</v>
      </c>
      <c r="OBK444" s="10">
        <f t="shared" si="1676"/>
        <v>0</v>
      </c>
      <c r="OBL444" s="10">
        <f t="shared" si="1676"/>
        <v>0</v>
      </c>
      <c r="OBM444" s="10">
        <f t="shared" si="1676"/>
        <v>0</v>
      </c>
      <c r="OBN444" s="10">
        <f t="shared" si="1676"/>
        <v>0</v>
      </c>
      <c r="OBO444" s="10">
        <f t="shared" si="1676"/>
        <v>0</v>
      </c>
      <c r="OBP444" s="10">
        <f t="shared" si="1676"/>
        <v>0</v>
      </c>
      <c r="OBQ444" s="10">
        <f t="shared" si="1676"/>
        <v>0</v>
      </c>
      <c r="OBR444" s="10">
        <f t="shared" si="1676"/>
        <v>0</v>
      </c>
      <c r="OBS444" s="10">
        <f t="shared" si="1676"/>
        <v>0</v>
      </c>
      <c r="OBT444" s="10">
        <f t="shared" si="1676"/>
        <v>0</v>
      </c>
      <c r="OBU444" s="10">
        <f t="shared" si="1676"/>
        <v>0</v>
      </c>
      <c r="OBV444" s="10">
        <f t="shared" si="1676"/>
        <v>0</v>
      </c>
      <c r="OBW444" s="10">
        <f t="shared" si="1676"/>
        <v>0</v>
      </c>
      <c r="OBX444" s="10">
        <f t="shared" si="1676"/>
        <v>0</v>
      </c>
      <c r="OBY444" s="10">
        <f t="shared" si="1676"/>
        <v>0</v>
      </c>
      <c r="OBZ444" s="10">
        <f t="shared" si="1676"/>
        <v>0</v>
      </c>
      <c r="OCA444" s="10">
        <f t="shared" si="1676"/>
        <v>0</v>
      </c>
      <c r="OCB444" s="10">
        <f t="shared" si="1676"/>
        <v>0</v>
      </c>
      <c r="OCC444" s="10">
        <f t="shared" si="1676"/>
        <v>0</v>
      </c>
      <c r="OCD444" s="10">
        <f t="shared" si="1676"/>
        <v>0</v>
      </c>
      <c r="OCE444" s="10">
        <f t="shared" si="1676"/>
        <v>0</v>
      </c>
      <c r="OCF444" s="10">
        <f t="shared" si="1676"/>
        <v>0</v>
      </c>
      <c r="OCG444" s="10">
        <f t="shared" si="1676"/>
        <v>0</v>
      </c>
      <c r="OCH444" s="10">
        <f t="shared" si="1676"/>
        <v>0</v>
      </c>
      <c r="OCI444" s="10">
        <f t="shared" si="1676"/>
        <v>0</v>
      </c>
      <c r="OCJ444" s="10">
        <f t="shared" si="1676"/>
        <v>0</v>
      </c>
      <c r="OCK444" s="10">
        <f t="shared" si="1676"/>
        <v>0</v>
      </c>
      <c r="OCL444" s="10">
        <f t="shared" si="1676"/>
        <v>0</v>
      </c>
      <c r="OCM444" s="10">
        <f t="shared" si="1676"/>
        <v>0</v>
      </c>
      <c r="OCN444" s="10">
        <f t="shared" si="1676"/>
        <v>0</v>
      </c>
      <c r="OCO444" s="10">
        <f t="shared" si="1676"/>
        <v>0</v>
      </c>
      <c r="OCP444" s="10">
        <f t="shared" si="1676"/>
        <v>0</v>
      </c>
      <c r="OCQ444" s="10">
        <f t="shared" si="1676"/>
        <v>0</v>
      </c>
      <c r="OCR444" s="10">
        <f t="shared" si="1676"/>
        <v>0</v>
      </c>
      <c r="OCS444" s="10">
        <f t="shared" si="1676"/>
        <v>0</v>
      </c>
      <c r="OCT444" s="10">
        <f t="shared" si="1676"/>
        <v>0</v>
      </c>
      <c r="OCU444" s="10">
        <f t="shared" si="1676"/>
        <v>0</v>
      </c>
      <c r="OCV444" s="10">
        <f t="shared" si="1676"/>
        <v>0</v>
      </c>
      <c r="OCW444" s="10">
        <f t="shared" si="1676"/>
        <v>0</v>
      </c>
      <c r="OCX444" s="10">
        <f t="shared" si="1676"/>
        <v>0</v>
      </c>
      <c r="OCY444" s="10">
        <f t="shared" si="1676"/>
        <v>0</v>
      </c>
      <c r="OCZ444" s="10">
        <f t="shared" si="1676"/>
        <v>0</v>
      </c>
      <c r="ODA444" s="10">
        <f t="shared" si="1676"/>
        <v>0</v>
      </c>
      <c r="ODB444" s="10">
        <f t="shared" si="1676"/>
        <v>0</v>
      </c>
      <c r="ODC444" s="10">
        <f t="shared" si="1676"/>
        <v>0</v>
      </c>
      <c r="ODD444" s="10">
        <f t="shared" si="1676"/>
        <v>0</v>
      </c>
      <c r="ODE444" s="10">
        <f t="shared" si="1676"/>
        <v>0</v>
      </c>
      <c r="ODF444" s="10">
        <f t="shared" si="1676"/>
        <v>0</v>
      </c>
      <c r="ODG444" s="10">
        <f t="shared" si="1676"/>
        <v>0</v>
      </c>
      <c r="ODH444" s="10">
        <f t="shared" si="1676"/>
        <v>0</v>
      </c>
      <c r="ODI444" s="10">
        <f t="shared" si="1676"/>
        <v>0</v>
      </c>
      <c r="ODJ444" s="10">
        <f t="shared" ref="ODJ444:OFU444" si="1677">SUM(ODJ441:ODJ443)</f>
        <v>0</v>
      </c>
      <c r="ODK444" s="10">
        <f t="shared" si="1677"/>
        <v>0</v>
      </c>
      <c r="ODL444" s="10">
        <f t="shared" si="1677"/>
        <v>0</v>
      </c>
      <c r="ODM444" s="10">
        <f t="shared" si="1677"/>
        <v>0</v>
      </c>
      <c r="ODN444" s="10">
        <f t="shared" si="1677"/>
        <v>0</v>
      </c>
      <c r="ODO444" s="10">
        <f t="shared" si="1677"/>
        <v>0</v>
      </c>
      <c r="ODP444" s="10">
        <f t="shared" si="1677"/>
        <v>0</v>
      </c>
      <c r="ODQ444" s="10">
        <f t="shared" si="1677"/>
        <v>0</v>
      </c>
      <c r="ODR444" s="10">
        <f t="shared" si="1677"/>
        <v>0</v>
      </c>
      <c r="ODS444" s="10">
        <f t="shared" si="1677"/>
        <v>0</v>
      </c>
      <c r="ODT444" s="10">
        <f t="shared" si="1677"/>
        <v>0</v>
      </c>
      <c r="ODU444" s="10">
        <f t="shared" si="1677"/>
        <v>0</v>
      </c>
      <c r="ODV444" s="10">
        <f t="shared" si="1677"/>
        <v>0</v>
      </c>
      <c r="ODW444" s="10">
        <f t="shared" si="1677"/>
        <v>0</v>
      </c>
      <c r="ODX444" s="10">
        <f t="shared" si="1677"/>
        <v>0</v>
      </c>
      <c r="ODY444" s="10">
        <f t="shared" si="1677"/>
        <v>0</v>
      </c>
      <c r="ODZ444" s="10">
        <f t="shared" si="1677"/>
        <v>0</v>
      </c>
      <c r="OEA444" s="10">
        <f t="shared" si="1677"/>
        <v>0</v>
      </c>
      <c r="OEB444" s="10">
        <f t="shared" si="1677"/>
        <v>0</v>
      </c>
      <c r="OEC444" s="10">
        <f t="shared" si="1677"/>
        <v>0</v>
      </c>
      <c r="OED444" s="10">
        <f t="shared" si="1677"/>
        <v>0</v>
      </c>
      <c r="OEE444" s="10">
        <f t="shared" si="1677"/>
        <v>0</v>
      </c>
      <c r="OEF444" s="10">
        <f t="shared" si="1677"/>
        <v>0</v>
      </c>
      <c r="OEG444" s="10">
        <f t="shared" si="1677"/>
        <v>0</v>
      </c>
      <c r="OEH444" s="10">
        <f t="shared" si="1677"/>
        <v>0</v>
      </c>
      <c r="OEI444" s="10">
        <f t="shared" si="1677"/>
        <v>0</v>
      </c>
      <c r="OEJ444" s="10">
        <f t="shared" si="1677"/>
        <v>0</v>
      </c>
      <c r="OEK444" s="10">
        <f t="shared" si="1677"/>
        <v>0</v>
      </c>
      <c r="OEL444" s="10">
        <f t="shared" si="1677"/>
        <v>0</v>
      </c>
      <c r="OEM444" s="10">
        <f t="shared" si="1677"/>
        <v>0</v>
      </c>
      <c r="OEN444" s="10">
        <f t="shared" si="1677"/>
        <v>0</v>
      </c>
      <c r="OEO444" s="10">
        <f t="shared" si="1677"/>
        <v>0</v>
      </c>
      <c r="OEP444" s="10">
        <f t="shared" si="1677"/>
        <v>0</v>
      </c>
      <c r="OEQ444" s="10">
        <f t="shared" si="1677"/>
        <v>0</v>
      </c>
      <c r="OER444" s="10">
        <f t="shared" si="1677"/>
        <v>0</v>
      </c>
      <c r="OES444" s="10">
        <f t="shared" si="1677"/>
        <v>0</v>
      </c>
      <c r="OET444" s="10">
        <f t="shared" si="1677"/>
        <v>0</v>
      </c>
      <c r="OEU444" s="10">
        <f t="shared" si="1677"/>
        <v>0</v>
      </c>
      <c r="OEV444" s="10">
        <f t="shared" si="1677"/>
        <v>0</v>
      </c>
      <c r="OEW444" s="10">
        <f t="shared" si="1677"/>
        <v>0</v>
      </c>
      <c r="OEX444" s="10">
        <f t="shared" si="1677"/>
        <v>0</v>
      </c>
      <c r="OEY444" s="10">
        <f t="shared" si="1677"/>
        <v>0</v>
      </c>
      <c r="OEZ444" s="10">
        <f t="shared" si="1677"/>
        <v>0</v>
      </c>
      <c r="OFA444" s="10">
        <f t="shared" si="1677"/>
        <v>0</v>
      </c>
      <c r="OFB444" s="10">
        <f t="shared" si="1677"/>
        <v>0</v>
      </c>
      <c r="OFC444" s="10">
        <f t="shared" si="1677"/>
        <v>0</v>
      </c>
      <c r="OFD444" s="10">
        <f t="shared" si="1677"/>
        <v>0</v>
      </c>
      <c r="OFE444" s="10">
        <f t="shared" si="1677"/>
        <v>0</v>
      </c>
      <c r="OFF444" s="10">
        <f t="shared" si="1677"/>
        <v>0</v>
      </c>
      <c r="OFG444" s="10">
        <f t="shared" si="1677"/>
        <v>0</v>
      </c>
      <c r="OFH444" s="10">
        <f t="shared" si="1677"/>
        <v>0</v>
      </c>
      <c r="OFI444" s="10">
        <f t="shared" si="1677"/>
        <v>0</v>
      </c>
      <c r="OFJ444" s="10">
        <f t="shared" si="1677"/>
        <v>0</v>
      </c>
      <c r="OFK444" s="10">
        <f t="shared" si="1677"/>
        <v>0</v>
      </c>
      <c r="OFL444" s="10">
        <f t="shared" si="1677"/>
        <v>0</v>
      </c>
      <c r="OFM444" s="10">
        <f t="shared" si="1677"/>
        <v>0</v>
      </c>
      <c r="OFN444" s="10">
        <f t="shared" si="1677"/>
        <v>0</v>
      </c>
      <c r="OFO444" s="10">
        <f t="shared" si="1677"/>
        <v>0</v>
      </c>
      <c r="OFP444" s="10">
        <f t="shared" si="1677"/>
        <v>0</v>
      </c>
      <c r="OFQ444" s="10">
        <f t="shared" si="1677"/>
        <v>0</v>
      </c>
      <c r="OFR444" s="10">
        <f t="shared" si="1677"/>
        <v>0</v>
      </c>
      <c r="OFS444" s="10">
        <f t="shared" si="1677"/>
        <v>0</v>
      </c>
      <c r="OFT444" s="10">
        <f t="shared" si="1677"/>
        <v>0</v>
      </c>
      <c r="OFU444" s="10">
        <f t="shared" si="1677"/>
        <v>0</v>
      </c>
      <c r="OFV444" s="10">
        <f t="shared" ref="OFV444:OIG444" si="1678">SUM(OFV441:OFV443)</f>
        <v>0</v>
      </c>
      <c r="OFW444" s="10">
        <f t="shared" si="1678"/>
        <v>0</v>
      </c>
      <c r="OFX444" s="10">
        <f t="shared" si="1678"/>
        <v>0</v>
      </c>
      <c r="OFY444" s="10">
        <f t="shared" si="1678"/>
        <v>0</v>
      </c>
      <c r="OFZ444" s="10">
        <f t="shared" si="1678"/>
        <v>0</v>
      </c>
      <c r="OGA444" s="10">
        <f t="shared" si="1678"/>
        <v>0</v>
      </c>
      <c r="OGB444" s="10">
        <f t="shared" si="1678"/>
        <v>0</v>
      </c>
      <c r="OGC444" s="10">
        <f t="shared" si="1678"/>
        <v>0</v>
      </c>
      <c r="OGD444" s="10">
        <f t="shared" si="1678"/>
        <v>0</v>
      </c>
      <c r="OGE444" s="10">
        <f t="shared" si="1678"/>
        <v>0</v>
      </c>
      <c r="OGF444" s="10">
        <f t="shared" si="1678"/>
        <v>0</v>
      </c>
      <c r="OGG444" s="10">
        <f t="shared" si="1678"/>
        <v>0</v>
      </c>
      <c r="OGH444" s="10">
        <f t="shared" si="1678"/>
        <v>0</v>
      </c>
      <c r="OGI444" s="10">
        <f t="shared" si="1678"/>
        <v>0</v>
      </c>
      <c r="OGJ444" s="10">
        <f t="shared" si="1678"/>
        <v>0</v>
      </c>
      <c r="OGK444" s="10">
        <f t="shared" si="1678"/>
        <v>0</v>
      </c>
      <c r="OGL444" s="10">
        <f t="shared" si="1678"/>
        <v>0</v>
      </c>
      <c r="OGM444" s="10">
        <f t="shared" si="1678"/>
        <v>0</v>
      </c>
      <c r="OGN444" s="10">
        <f t="shared" si="1678"/>
        <v>0</v>
      </c>
      <c r="OGO444" s="10">
        <f t="shared" si="1678"/>
        <v>0</v>
      </c>
      <c r="OGP444" s="10">
        <f t="shared" si="1678"/>
        <v>0</v>
      </c>
      <c r="OGQ444" s="10">
        <f t="shared" si="1678"/>
        <v>0</v>
      </c>
      <c r="OGR444" s="10">
        <f t="shared" si="1678"/>
        <v>0</v>
      </c>
      <c r="OGS444" s="10">
        <f t="shared" si="1678"/>
        <v>0</v>
      </c>
      <c r="OGT444" s="10">
        <f t="shared" si="1678"/>
        <v>0</v>
      </c>
      <c r="OGU444" s="10">
        <f t="shared" si="1678"/>
        <v>0</v>
      </c>
      <c r="OGV444" s="10">
        <f t="shared" si="1678"/>
        <v>0</v>
      </c>
      <c r="OGW444" s="10">
        <f t="shared" si="1678"/>
        <v>0</v>
      </c>
      <c r="OGX444" s="10">
        <f t="shared" si="1678"/>
        <v>0</v>
      </c>
      <c r="OGY444" s="10">
        <f t="shared" si="1678"/>
        <v>0</v>
      </c>
      <c r="OGZ444" s="10">
        <f t="shared" si="1678"/>
        <v>0</v>
      </c>
      <c r="OHA444" s="10">
        <f t="shared" si="1678"/>
        <v>0</v>
      </c>
      <c r="OHB444" s="10">
        <f t="shared" si="1678"/>
        <v>0</v>
      </c>
      <c r="OHC444" s="10">
        <f t="shared" si="1678"/>
        <v>0</v>
      </c>
      <c r="OHD444" s="10">
        <f t="shared" si="1678"/>
        <v>0</v>
      </c>
      <c r="OHE444" s="10">
        <f t="shared" si="1678"/>
        <v>0</v>
      </c>
      <c r="OHF444" s="10">
        <f t="shared" si="1678"/>
        <v>0</v>
      </c>
      <c r="OHG444" s="10">
        <f t="shared" si="1678"/>
        <v>0</v>
      </c>
      <c r="OHH444" s="10">
        <f t="shared" si="1678"/>
        <v>0</v>
      </c>
      <c r="OHI444" s="10">
        <f t="shared" si="1678"/>
        <v>0</v>
      </c>
      <c r="OHJ444" s="10">
        <f t="shared" si="1678"/>
        <v>0</v>
      </c>
      <c r="OHK444" s="10">
        <f t="shared" si="1678"/>
        <v>0</v>
      </c>
      <c r="OHL444" s="10">
        <f t="shared" si="1678"/>
        <v>0</v>
      </c>
      <c r="OHM444" s="10">
        <f t="shared" si="1678"/>
        <v>0</v>
      </c>
      <c r="OHN444" s="10">
        <f t="shared" si="1678"/>
        <v>0</v>
      </c>
      <c r="OHO444" s="10">
        <f t="shared" si="1678"/>
        <v>0</v>
      </c>
      <c r="OHP444" s="10">
        <f t="shared" si="1678"/>
        <v>0</v>
      </c>
      <c r="OHQ444" s="10">
        <f t="shared" si="1678"/>
        <v>0</v>
      </c>
      <c r="OHR444" s="10">
        <f t="shared" si="1678"/>
        <v>0</v>
      </c>
      <c r="OHS444" s="10">
        <f t="shared" si="1678"/>
        <v>0</v>
      </c>
      <c r="OHT444" s="10">
        <f t="shared" si="1678"/>
        <v>0</v>
      </c>
      <c r="OHU444" s="10">
        <f t="shared" si="1678"/>
        <v>0</v>
      </c>
      <c r="OHV444" s="10">
        <f t="shared" si="1678"/>
        <v>0</v>
      </c>
      <c r="OHW444" s="10">
        <f t="shared" si="1678"/>
        <v>0</v>
      </c>
      <c r="OHX444" s="10">
        <f t="shared" si="1678"/>
        <v>0</v>
      </c>
      <c r="OHY444" s="10">
        <f t="shared" si="1678"/>
        <v>0</v>
      </c>
      <c r="OHZ444" s="10">
        <f t="shared" si="1678"/>
        <v>0</v>
      </c>
      <c r="OIA444" s="10">
        <f t="shared" si="1678"/>
        <v>0</v>
      </c>
      <c r="OIB444" s="10">
        <f t="shared" si="1678"/>
        <v>0</v>
      </c>
      <c r="OIC444" s="10">
        <f t="shared" si="1678"/>
        <v>0</v>
      </c>
      <c r="OID444" s="10">
        <f t="shared" si="1678"/>
        <v>0</v>
      </c>
      <c r="OIE444" s="10">
        <f t="shared" si="1678"/>
        <v>0</v>
      </c>
      <c r="OIF444" s="10">
        <f t="shared" si="1678"/>
        <v>0</v>
      </c>
      <c r="OIG444" s="10">
        <f t="shared" si="1678"/>
        <v>0</v>
      </c>
      <c r="OIH444" s="10">
        <f t="shared" ref="OIH444:OKS444" si="1679">SUM(OIH441:OIH443)</f>
        <v>0</v>
      </c>
      <c r="OII444" s="10">
        <f t="shared" si="1679"/>
        <v>0</v>
      </c>
      <c r="OIJ444" s="10">
        <f t="shared" si="1679"/>
        <v>0</v>
      </c>
      <c r="OIK444" s="10">
        <f t="shared" si="1679"/>
        <v>0</v>
      </c>
      <c r="OIL444" s="10">
        <f t="shared" si="1679"/>
        <v>0</v>
      </c>
      <c r="OIM444" s="10">
        <f t="shared" si="1679"/>
        <v>0</v>
      </c>
      <c r="OIN444" s="10">
        <f t="shared" si="1679"/>
        <v>0</v>
      </c>
      <c r="OIO444" s="10">
        <f t="shared" si="1679"/>
        <v>0</v>
      </c>
      <c r="OIP444" s="10">
        <f t="shared" si="1679"/>
        <v>0</v>
      </c>
      <c r="OIQ444" s="10">
        <f t="shared" si="1679"/>
        <v>0</v>
      </c>
      <c r="OIR444" s="10">
        <f t="shared" si="1679"/>
        <v>0</v>
      </c>
      <c r="OIS444" s="10">
        <f t="shared" si="1679"/>
        <v>0</v>
      </c>
      <c r="OIT444" s="10">
        <f t="shared" si="1679"/>
        <v>0</v>
      </c>
      <c r="OIU444" s="10">
        <f t="shared" si="1679"/>
        <v>0</v>
      </c>
      <c r="OIV444" s="10">
        <f t="shared" si="1679"/>
        <v>0</v>
      </c>
      <c r="OIW444" s="10">
        <f t="shared" si="1679"/>
        <v>0</v>
      </c>
      <c r="OIX444" s="10">
        <f t="shared" si="1679"/>
        <v>0</v>
      </c>
      <c r="OIY444" s="10">
        <f t="shared" si="1679"/>
        <v>0</v>
      </c>
      <c r="OIZ444" s="10">
        <f t="shared" si="1679"/>
        <v>0</v>
      </c>
      <c r="OJA444" s="10">
        <f t="shared" si="1679"/>
        <v>0</v>
      </c>
      <c r="OJB444" s="10">
        <f t="shared" si="1679"/>
        <v>0</v>
      </c>
      <c r="OJC444" s="10">
        <f t="shared" si="1679"/>
        <v>0</v>
      </c>
      <c r="OJD444" s="10">
        <f t="shared" si="1679"/>
        <v>0</v>
      </c>
      <c r="OJE444" s="10">
        <f t="shared" si="1679"/>
        <v>0</v>
      </c>
      <c r="OJF444" s="10">
        <f t="shared" si="1679"/>
        <v>0</v>
      </c>
      <c r="OJG444" s="10">
        <f t="shared" si="1679"/>
        <v>0</v>
      </c>
      <c r="OJH444" s="10">
        <f t="shared" si="1679"/>
        <v>0</v>
      </c>
      <c r="OJI444" s="10">
        <f t="shared" si="1679"/>
        <v>0</v>
      </c>
      <c r="OJJ444" s="10">
        <f t="shared" si="1679"/>
        <v>0</v>
      </c>
      <c r="OJK444" s="10">
        <f t="shared" si="1679"/>
        <v>0</v>
      </c>
      <c r="OJL444" s="10">
        <f t="shared" si="1679"/>
        <v>0</v>
      </c>
      <c r="OJM444" s="10">
        <f t="shared" si="1679"/>
        <v>0</v>
      </c>
      <c r="OJN444" s="10">
        <f t="shared" si="1679"/>
        <v>0</v>
      </c>
      <c r="OJO444" s="10">
        <f t="shared" si="1679"/>
        <v>0</v>
      </c>
      <c r="OJP444" s="10">
        <f t="shared" si="1679"/>
        <v>0</v>
      </c>
      <c r="OJQ444" s="10">
        <f t="shared" si="1679"/>
        <v>0</v>
      </c>
      <c r="OJR444" s="10">
        <f t="shared" si="1679"/>
        <v>0</v>
      </c>
      <c r="OJS444" s="10">
        <f t="shared" si="1679"/>
        <v>0</v>
      </c>
      <c r="OJT444" s="10">
        <f t="shared" si="1679"/>
        <v>0</v>
      </c>
      <c r="OJU444" s="10">
        <f t="shared" si="1679"/>
        <v>0</v>
      </c>
      <c r="OJV444" s="10">
        <f t="shared" si="1679"/>
        <v>0</v>
      </c>
      <c r="OJW444" s="10">
        <f t="shared" si="1679"/>
        <v>0</v>
      </c>
      <c r="OJX444" s="10">
        <f t="shared" si="1679"/>
        <v>0</v>
      </c>
      <c r="OJY444" s="10">
        <f t="shared" si="1679"/>
        <v>0</v>
      </c>
      <c r="OJZ444" s="10">
        <f t="shared" si="1679"/>
        <v>0</v>
      </c>
      <c r="OKA444" s="10">
        <f t="shared" si="1679"/>
        <v>0</v>
      </c>
      <c r="OKB444" s="10">
        <f t="shared" si="1679"/>
        <v>0</v>
      </c>
      <c r="OKC444" s="10">
        <f t="shared" si="1679"/>
        <v>0</v>
      </c>
      <c r="OKD444" s="10">
        <f t="shared" si="1679"/>
        <v>0</v>
      </c>
      <c r="OKE444" s="10">
        <f t="shared" si="1679"/>
        <v>0</v>
      </c>
      <c r="OKF444" s="10">
        <f t="shared" si="1679"/>
        <v>0</v>
      </c>
      <c r="OKG444" s="10">
        <f t="shared" si="1679"/>
        <v>0</v>
      </c>
      <c r="OKH444" s="10">
        <f t="shared" si="1679"/>
        <v>0</v>
      </c>
      <c r="OKI444" s="10">
        <f t="shared" si="1679"/>
        <v>0</v>
      </c>
      <c r="OKJ444" s="10">
        <f t="shared" si="1679"/>
        <v>0</v>
      </c>
      <c r="OKK444" s="10">
        <f t="shared" si="1679"/>
        <v>0</v>
      </c>
      <c r="OKL444" s="10">
        <f t="shared" si="1679"/>
        <v>0</v>
      </c>
      <c r="OKM444" s="10">
        <f t="shared" si="1679"/>
        <v>0</v>
      </c>
      <c r="OKN444" s="10">
        <f t="shared" si="1679"/>
        <v>0</v>
      </c>
      <c r="OKO444" s="10">
        <f t="shared" si="1679"/>
        <v>0</v>
      </c>
      <c r="OKP444" s="10">
        <f t="shared" si="1679"/>
        <v>0</v>
      </c>
      <c r="OKQ444" s="10">
        <f t="shared" si="1679"/>
        <v>0</v>
      </c>
      <c r="OKR444" s="10">
        <f t="shared" si="1679"/>
        <v>0</v>
      </c>
      <c r="OKS444" s="10">
        <f t="shared" si="1679"/>
        <v>0</v>
      </c>
      <c r="OKT444" s="10">
        <f t="shared" ref="OKT444:ONE444" si="1680">SUM(OKT441:OKT443)</f>
        <v>0</v>
      </c>
      <c r="OKU444" s="10">
        <f t="shared" si="1680"/>
        <v>0</v>
      </c>
      <c r="OKV444" s="10">
        <f t="shared" si="1680"/>
        <v>0</v>
      </c>
      <c r="OKW444" s="10">
        <f t="shared" si="1680"/>
        <v>0</v>
      </c>
      <c r="OKX444" s="10">
        <f t="shared" si="1680"/>
        <v>0</v>
      </c>
      <c r="OKY444" s="10">
        <f t="shared" si="1680"/>
        <v>0</v>
      </c>
      <c r="OKZ444" s="10">
        <f t="shared" si="1680"/>
        <v>0</v>
      </c>
      <c r="OLA444" s="10">
        <f t="shared" si="1680"/>
        <v>0</v>
      </c>
      <c r="OLB444" s="10">
        <f t="shared" si="1680"/>
        <v>0</v>
      </c>
      <c r="OLC444" s="10">
        <f t="shared" si="1680"/>
        <v>0</v>
      </c>
      <c r="OLD444" s="10">
        <f t="shared" si="1680"/>
        <v>0</v>
      </c>
      <c r="OLE444" s="10">
        <f t="shared" si="1680"/>
        <v>0</v>
      </c>
      <c r="OLF444" s="10">
        <f t="shared" si="1680"/>
        <v>0</v>
      </c>
      <c r="OLG444" s="10">
        <f t="shared" si="1680"/>
        <v>0</v>
      </c>
      <c r="OLH444" s="10">
        <f t="shared" si="1680"/>
        <v>0</v>
      </c>
      <c r="OLI444" s="10">
        <f t="shared" si="1680"/>
        <v>0</v>
      </c>
      <c r="OLJ444" s="10">
        <f t="shared" si="1680"/>
        <v>0</v>
      </c>
      <c r="OLK444" s="10">
        <f t="shared" si="1680"/>
        <v>0</v>
      </c>
      <c r="OLL444" s="10">
        <f t="shared" si="1680"/>
        <v>0</v>
      </c>
      <c r="OLM444" s="10">
        <f t="shared" si="1680"/>
        <v>0</v>
      </c>
      <c r="OLN444" s="10">
        <f t="shared" si="1680"/>
        <v>0</v>
      </c>
      <c r="OLO444" s="10">
        <f t="shared" si="1680"/>
        <v>0</v>
      </c>
      <c r="OLP444" s="10">
        <f t="shared" si="1680"/>
        <v>0</v>
      </c>
      <c r="OLQ444" s="10">
        <f t="shared" si="1680"/>
        <v>0</v>
      </c>
      <c r="OLR444" s="10">
        <f t="shared" si="1680"/>
        <v>0</v>
      </c>
      <c r="OLS444" s="10">
        <f t="shared" si="1680"/>
        <v>0</v>
      </c>
      <c r="OLT444" s="10">
        <f t="shared" si="1680"/>
        <v>0</v>
      </c>
      <c r="OLU444" s="10">
        <f t="shared" si="1680"/>
        <v>0</v>
      </c>
      <c r="OLV444" s="10">
        <f t="shared" si="1680"/>
        <v>0</v>
      </c>
      <c r="OLW444" s="10">
        <f t="shared" si="1680"/>
        <v>0</v>
      </c>
      <c r="OLX444" s="10">
        <f t="shared" si="1680"/>
        <v>0</v>
      </c>
      <c r="OLY444" s="10">
        <f t="shared" si="1680"/>
        <v>0</v>
      </c>
      <c r="OLZ444" s="10">
        <f t="shared" si="1680"/>
        <v>0</v>
      </c>
      <c r="OMA444" s="10">
        <f t="shared" si="1680"/>
        <v>0</v>
      </c>
      <c r="OMB444" s="10">
        <f t="shared" si="1680"/>
        <v>0</v>
      </c>
      <c r="OMC444" s="10">
        <f t="shared" si="1680"/>
        <v>0</v>
      </c>
      <c r="OMD444" s="10">
        <f t="shared" si="1680"/>
        <v>0</v>
      </c>
      <c r="OME444" s="10">
        <f t="shared" si="1680"/>
        <v>0</v>
      </c>
      <c r="OMF444" s="10">
        <f t="shared" si="1680"/>
        <v>0</v>
      </c>
      <c r="OMG444" s="10">
        <f t="shared" si="1680"/>
        <v>0</v>
      </c>
      <c r="OMH444" s="10">
        <f t="shared" si="1680"/>
        <v>0</v>
      </c>
      <c r="OMI444" s="10">
        <f t="shared" si="1680"/>
        <v>0</v>
      </c>
      <c r="OMJ444" s="10">
        <f t="shared" si="1680"/>
        <v>0</v>
      </c>
      <c r="OMK444" s="10">
        <f t="shared" si="1680"/>
        <v>0</v>
      </c>
      <c r="OML444" s="10">
        <f t="shared" si="1680"/>
        <v>0</v>
      </c>
      <c r="OMM444" s="10">
        <f t="shared" si="1680"/>
        <v>0</v>
      </c>
      <c r="OMN444" s="10">
        <f t="shared" si="1680"/>
        <v>0</v>
      </c>
      <c r="OMO444" s="10">
        <f t="shared" si="1680"/>
        <v>0</v>
      </c>
      <c r="OMP444" s="10">
        <f t="shared" si="1680"/>
        <v>0</v>
      </c>
      <c r="OMQ444" s="10">
        <f t="shared" si="1680"/>
        <v>0</v>
      </c>
      <c r="OMR444" s="10">
        <f t="shared" si="1680"/>
        <v>0</v>
      </c>
      <c r="OMS444" s="10">
        <f t="shared" si="1680"/>
        <v>0</v>
      </c>
      <c r="OMT444" s="10">
        <f t="shared" si="1680"/>
        <v>0</v>
      </c>
      <c r="OMU444" s="10">
        <f t="shared" si="1680"/>
        <v>0</v>
      </c>
      <c r="OMV444" s="10">
        <f t="shared" si="1680"/>
        <v>0</v>
      </c>
      <c r="OMW444" s="10">
        <f t="shared" si="1680"/>
        <v>0</v>
      </c>
      <c r="OMX444" s="10">
        <f t="shared" si="1680"/>
        <v>0</v>
      </c>
      <c r="OMY444" s="10">
        <f t="shared" si="1680"/>
        <v>0</v>
      </c>
      <c r="OMZ444" s="10">
        <f t="shared" si="1680"/>
        <v>0</v>
      </c>
      <c r="ONA444" s="10">
        <f t="shared" si="1680"/>
        <v>0</v>
      </c>
      <c r="ONB444" s="10">
        <f t="shared" si="1680"/>
        <v>0</v>
      </c>
      <c r="ONC444" s="10">
        <f t="shared" si="1680"/>
        <v>0</v>
      </c>
      <c r="OND444" s="10">
        <f t="shared" si="1680"/>
        <v>0</v>
      </c>
      <c r="ONE444" s="10">
        <f t="shared" si="1680"/>
        <v>0</v>
      </c>
      <c r="ONF444" s="10">
        <f t="shared" ref="ONF444:OPQ444" si="1681">SUM(ONF441:ONF443)</f>
        <v>0</v>
      </c>
      <c r="ONG444" s="10">
        <f t="shared" si="1681"/>
        <v>0</v>
      </c>
      <c r="ONH444" s="10">
        <f t="shared" si="1681"/>
        <v>0</v>
      </c>
      <c r="ONI444" s="10">
        <f t="shared" si="1681"/>
        <v>0</v>
      </c>
      <c r="ONJ444" s="10">
        <f t="shared" si="1681"/>
        <v>0</v>
      </c>
      <c r="ONK444" s="10">
        <f t="shared" si="1681"/>
        <v>0</v>
      </c>
      <c r="ONL444" s="10">
        <f t="shared" si="1681"/>
        <v>0</v>
      </c>
      <c r="ONM444" s="10">
        <f t="shared" si="1681"/>
        <v>0</v>
      </c>
      <c r="ONN444" s="10">
        <f t="shared" si="1681"/>
        <v>0</v>
      </c>
      <c r="ONO444" s="10">
        <f t="shared" si="1681"/>
        <v>0</v>
      </c>
      <c r="ONP444" s="10">
        <f t="shared" si="1681"/>
        <v>0</v>
      </c>
      <c r="ONQ444" s="10">
        <f t="shared" si="1681"/>
        <v>0</v>
      </c>
      <c r="ONR444" s="10">
        <f t="shared" si="1681"/>
        <v>0</v>
      </c>
      <c r="ONS444" s="10">
        <f t="shared" si="1681"/>
        <v>0</v>
      </c>
      <c r="ONT444" s="10">
        <f t="shared" si="1681"/>
        <v>0</v>
      </c>
      <c r="ONU444" s="10">
        <f t="shared" si="1681"/>
        <v>0</v>
      </c>
      <c r="ONV444" s="10">
        <f t="shared" si="1681"/>
        <v>0</v>
      </c>
      <c r="ONW444" s="10">
        <f t="shared" si="1681"/>
        <v>0</v>
      </c>
      <c r="ONX444" s="10">
        <f t="shared" si="1681"/>
        <v>0</v>
      </c>
      <c r="ONY444" s="10">
        <f t="shared" si="1681"/>
        <v>0</v>
      </c>
      <c r="ONZ444" s="10">
        <f t="shared" si="1681"/>
        <v>0</v>
      </c>
      <c r="OOA444" s="10">
        <f t="shared" si="1681"/>
        <v>0</v>
      </c>
      <c r="OOB444" s="10">
        <f t="shared" si="1681"/>
        <v>0</v>
      </c>
      <c r="OOC444" s="10">
        <f t="shared" si="1681"/>
        <v>0</v>
      </c>
      <c r="OOD444" s="10">
        <f t="shared" si="1681"/>
        <v>0</v>
      </c>
      <c r="OOE444" s="10">
        <f t="shared" si="1681"/>
        <v>0</v>
      </c>
      <c r="OOF444" s="10">
        <f t="shared" si="1681"/>
        <v>0</v>
      </c>
      <c r="OOG444" s="10">
        <f t="shared" si="1681"/>
        <v>0</v>
      </c>
      <c r="OOH444" s="10">
        <f t="shared" si="1681"/>
        <v>0</v>
      </c>
      <c r="OOI444" s="10">
        <f t="shared" si="1681"/>
        <v>0</v>
      </c>
      <c r="OOJ444" s="10">
        <f t="shared" si="1681"/>
        <v>0</v>
      </c>
      <c r="OOK444" s="10">
        <f t="shared" si="1681"/>
        <v>0</v>
      </c>
      <c r="OOL444" s="10">
        <f t="shared" si="1681"/>
        <v>0</v>
      </c>
      <c r="OOM444" s="10">
        <f t="shared" si="1681"/>
        <v>0</v>
      </c>
      <c r="OON444" s="10">
        <f t="shared" si="1681"/>
        <v>0</v>
      </c>
      <c r="OOO444" s="10">
        <f t="shared" si="1681"/>
        <v>0</v>
      </c>
      <c r="OOP444" s="10">
        <f t="shared" si="1681"/>
        <v>0</v>
      </c>
      <c r="OOQ444" s="10">
        <f t="shared" si="1681"/>
        <v>0</v>
      </c>
      <c r="OOR444" s="10">
        <f t="shared" si="1681"/>
        <v>0</v>
      </c>
      <c r="OOS444" s="10">
        <f t="shared" si="1681"/>
        <v>0</v>
      </c>
      <c r="OOT444" s="10">
        <f t="shared" si="1681"/>
        <v>0</v>
      </c>
      <c r="OOU444" s="10">
        <f t="shared" si="1681"/>
        <v>0</v>
      </c>
      <c r="OOV444" s="10">
        <f t="shared" si="1681"/>
        <v>0</v>
      </c>
      <c r="OOW444" s="10">
        <f t="shared" si="1681"/>
        <v>0</v>
      </c>
      <c r="OOX444" s="10">
        <f t="shared" si="1681"/>
        <v>0</v>
      </c>
      <c r="OOY444" s="10">
        <f t="shared" si="1681"/>
        <v>0</v>
      </c>
      <c r="OOZ444" s="10">
        <f t="shared" si="1681"/>
        <v>0</v>
      </c>
      <c r="OPA444" s="10">
        <f t="shared" si="1681"/>
        <v>0</v>
      </c>
      <c r="OPB444" s="10">
        <f t="shared" si="1681"/>
        <v>0</v>
      </c>
      <c r="OPC444" s="10">
        <f t="shared" si="1681"/>
        <v>0</v>
      </c>
      <c r="OPD444" s="10">
        <f t="shared" si="1681"/>
        <v>0</v>
      </c>
      <c r="OPE444" s="10">
        <f t="shared" si="1681"/>
        <v>0</v>
      </c>
      <c r="OPF444" s="10">
        <f t="shared" si="1681"/>
        <v>0</v>
      </c>
      <c r="OPG444" s="10">
        <f t="shared" si="1681"/>
        <v>0</v>
      </c>
      <c r="OPH444" s="10">
        <f t="shared" si="1681"/>
        <v>0</v>
      </c>
      <c r="OPI444" s="10">
        <f t="shared" si="1681"/>
        <v>0</v>
      </c>
      <c r="OPJ444" s="10">
        <f t="shared" si="1681"/>
        <v>0</v>
      </c>
      <c r="OPK444" s="10">
        <f t="shared" si="1681"/>
        <v>0</v>
      </c>
      <c r="OPL444" s="10">
        <f t="shared" si="1681"/>
        <v>0</v>
      </c>
      <c r="OPM444" s="10">
        <f t="shared" si="1681"/>
        <v>0</v>
      </c>
      <c r="OPN444" s="10">
        <f t="shared" si="1681"/>
        <v>0</v>
      </c>
      <c r="OPO444" s="10">
        <f t="shared" si="1681"/>
        <v>0</v>
      </c>
      <c r="OPP444" s="10">
        <f t="shared" si="1681"/>
        <v>0</v>
      </c>
      <c r="OPQ444" s="10">
        <f t="shared" si="1681"/>
        <v>0</v>
      </c>
      <c r="OPR444" s="10">
        <f t="shared" ref="OPR444:OSC444" si="1682">SUM(OPR441:OPR443)</f>
        <v>0</v>
      </c>
      <c r="OPS444" s="10">
        <f t="shared" si="1682"/>
        <v>0</v>
      </c>
      <c r="OPT444" s="10">
        <f t="shared" si="1682"/>
        <v>0</v>
      </c>
      <c r="OPU444" s="10">
        <f t="shared" si="1682"/>
        <v>0</v>
      </c>
      <c r="OPV444" s="10">
        <f t="shared" si="1682"/>
        <v>0</v>
      </c>
      <c r="OPW444" s="10">
        <f t="shared" si="1682"/>
        <v>0</v>
      </c>
      <c r="OPX444" s="10">
        <f t="shared" si="1682"/>
        <v>0</v>
      </c>
      <c r="OPY444" s="10">
        <f t="shared" si="1682"/>
        <v>0</v>
      </c>
      <c r="OPZ444" s="10">
        <f t="shared" si="1682"/>
        <v>0</v>
      </c>
      <c r="OQA444" s="10">
        <f t="shared" si="1682"/>
        <v>0</v>
      </c>
      <c r="OQB444" s="10">
        <f t="shared" si="1682"/>
        <v>0</v>
      </c>
      <c r="OQC444" s="10">
        <f t="shared" si="1682"/>
        <v>0</v>
      </c>
      <c r="OQD444" s="10">
        <f t="shared" si="1682"/>
        <v>0</v>
      </c>
      <c r="OQE444" s="10">
        <f t="shared" si="1682"/>
        <v>0</v>
      </c>
      <c r="OQF444" s="10">
        <f t="shared" si="1682"/>
        <v>0</v>
      </c>
      <c r="OQG444" s="10">
        <f t="shared" si="1682"/>
        <v>0</v>
      </c>
      <c r="OQH444" s="10">
        <f t="shared" si="1682"/>
        <v>0</v>
      </c>
      <c r="OQI444" s="10">
        <f t="shared" si="1682"/>
        <v>0</v>
      </c>
      <c r="OQJ444" s="10">
        <f t="shared" si="1682"/>
        <v>0</v>
      </c>
      <c r="OQK444" s="10">
        <f t="shared" si="1682"/>
        <v>0</v>
      </c>
      <c r="OQL444" s="10">
        <f t="shared" si="1682"/>
        <v>0</v>
      </c>
      <c r="OQM444" s="10">
        <f t="shared" si="1682"/>
        <v>0</v>
      </c>
      <c r="OQN444" s="10">
        <f t="shared" si="1682"/>
        <v>0</v>
      </c>
      <c r="OQO444" s="10">
        <f t="shared" si="1682"/>
        <v>0</v>
      </c>
      <c r="OQP444" s="10">
        <f t="shared" si="1682"/>
        <v>0</v>
      </c>
      <c r="OQQ444" s="10">
        <f t="shared" si="1682"/>
        <v>0</v>
      </c>
      <c r="OQR444" s="10">
        <f t="shared" si="1682"/>
        <v>0</v>
      </c>
      <c r="OQS444" s="10">
        <f t="shared" si="1682"/>
        <v>0</v>
      </c>
      <c r="OQT444" s="10">
        <f t="shared" si="1682"/>
        <v>0</v>
      </c>
      <c r="OQU444" s="10">
        <f t="shared" si="1682"/>
        <v>0</v>
      </c>
      <c r="OQV444" s="10">
        <f t="shared" si="1682"/>
        <v>0</v>
      </c>
      <c r="OQW444" s="10">
        <f t="shared" si="1682"/>
        <v>0</v>
      </c>
      <c r="OQX444" s="10">
        <f t="shared" si="1682"/>
        <v>0</v>
      </c>
      <c r="OQY444" s="10">
        <f t="shared" si="1682"/>
        <v>0</v>
      </c>
      <c r="OQZ444" s="10">
        <f t="shared" si="1682"/>
        <v>0</v>
      </c>
      <c r="ORA444" s="10">
        <f t="shared" si="1682"/>
        <v>0</v>
      </c>
      <c r="ORB444" s="10">
        <f t="shared" si="1682"/>
        <v>0</v>
      </c>
      <c r="ORC444" s="10">
        <f t="shared" si="1682"/>
        <v>0</v>
      </c>
      <c r="ORD444" s="10">
        <f t="shared" si="1682"/>
        <v>0</v>
      </c>
      <c r="ORE444" s="10">
        <f t="shared" si="1682"/>
        <v>0</v>
      </c>
      <c r="ORF444" s="10">
        <f t="shared" si="1682"/>
        <v>0</v>
      </c>
      <c r="ORG444" s="10">
        <f t="shared" si="1682"/>
        <v>0</v>
      </c>
      <c r="ORH444" s="10">
        <f t="shared" si="1682"/>
        <v>0</v>
      </c>
      <c r="ORI444" s="10">
        <f t="shared" si="1682"/>
        <v>0</v>
      </c>
      <c r="ORJ444" s="10">
        <f t="shared" si="1682"/>
        <v>0</v>
      </c>
      <c r="ORK444" s="10">
        <f t="shared" si="1682"/>
        <v>0</v>
      </c>
      <c r="ORL444" s="10">
        <f t="shared" si="1682"/>
        <v>0</v>
      </c>
      <c r="ORM444" s="10">
        <f t="shared" si="1682"/>
        <v>0</v>
      </c>
      <c r="ORN444" s="10">
        <f t="shared" si="1682"/>
        <v>0</v>
      </c>
      <c r="ORO444" s="10">
        <f t="shared" si="1682"/>
        <v>0</v>
      </c>
      <c r="ORP444" s="10">
        <f t="shared" si="1682"/>
        <v>0</v>
      </c>
      <c r="ORQ444" s="10">
        <f t="shared" si="1682"/>
        <v>0</v>
      </c>
      <c r="ORR444" s="10">
        <f t="shared" si="1682"/>
        <v>0</v>
      </c>
      <c r="ORS444" s="10">
        <f t="shared" si="1682"/>
        <v>0</v>
      </c>
      <c r="ORT444" s="10">
        <f t="shared" si="1682"/>
        <v>0</v>
      </c>
      <c r="ORU444" s="10">
        <f t="shared" si="1682"/>
        <v>0</v>
      </c>
      <c r="ORV444" s="10">
        <f t="shared" si="1682"/>
        <v>0</v>
      </c>
      <c r="ORW444" s="10">
        <f t="shared" si="1682"/>
        <v>0</v>
      </c>
      <c r="ORX444" s="10">
        <f t="shared" si="1682"/>
        <v>0</v>
      </c>
      <c r="ORY444" s="10">
        <f t="shared" si="1682"/>
        <v>0</v>
      </c>
      <c r="ORZ444" s="10">
        <f t="shared" si="1682"/>
        <v>0</v>
      </c>
      <c r="OSA444" s="10">
        <f t="shared" si="1682"/>
        <v>0</v>
      </c>
      <c r="OSB444" s="10">
        <f t="shared" si="1682"/>
        <v>0</v>
      </c>
      <c r="OSC444" s="10">
        <f t="shared" si="1682"/>
        <v>0</v>
      </c>
      <c r="OSD444" s="10">
        <f t="shared" ref="OSD444:OUO444" si="1683">SUM(OSD441:OSD443)</f>
        <v>0</v>
      </c>
      <c r="OSE444" s="10">
        <f t="shared" si="1683"/>
        <v>0</v>
      </c>
      <c r="OSF444" s="10">
        <f t="shared" si="1683"/>
        <v>0</v>
      </c>
      <c r="OSG444" s="10">
        <f t="shared" si="1683"/>
        <v>0</v>
      </c>
      <c r="OSH444" s="10">
        <f t="shared" si="1683"/>
        <v>0</v>
      </c>
      <c r="OSI444" s="10">
        <f t="shared" si="1683"/>
        <v>0</v>
      </c>
      <c r="OSJ444" s="10">
        <f t="shared" si="1683"/>
        <v>0</v>
      </c>
      <c r="OSK444" s="10">
        <f t="shared" si="1683"/>
        <v>0</v>
      </c>
      <c r="OSL444" s="10">
        <f t="shared" si="1683"/>
        <v>0</v>
      </c>
      <c r="OSM444" s="10">
        <f t="shared" si="1683"/>
        <v>0</v>
      </c>
      <c r="OSN444" s="10">
        <f t="shared" si="1683"/>
        <v>0</v>
      </c>
      <c r="OSO444" s="10">
        <f t="shared" si="1683"/>
        <v>0</v>
      </c>
      <c r="OSP444" s="10">
        <f t="shared" si="1683"/>
        <v>0</v>
      </c>
      <c r="OSQ444" s="10">
        <f t="shared" si="1683"/>
        <v>0</v>
      </c>
      <c r="OSR444" s="10">
        <f t="shared" si="1683"/>
        <v>0</v>
      </c>
      <c r="OSS444" s="10">
        <f t="shared" si="1683"/>
        <v>0</v>
      </c>
      <c r="OST444" s="10">
        <f t="shared" si="1683"/>
        <v>0</v>
      </c>
      <c r="OSU444" s="10">
        <f t="shared" si="1683"/>
        <v>0</v>
      </c>
      <c r="OSV444" s="10">
        <f t="shared" si="1683"/>
        <v>0</v>
      </c>
      <c r="OSW444" s="10">
        <f t="shared" si="1683"/>
        <v>0</v>
      </c>
      <c r="OSX444" s="10">
        <f t="shared" si="1683"/>
        <v>0</v>
      </c>
      <c r="OSY444" s="10">
        <f t="shared" si="1683"/>
        <v>0</v>
      </c>
      <c r="OSZ444" s="10">
        <f t="shared" si="1683"/>
        <v>0</v>
      </c>
      <c r="OTA444" s="10">
        <f t="shared" si="1683"/>
        <v>0</v>
      </c>
      <c r="OTB444" s="10">
        <f t="shared" si="1683"/>
        <v>0</v>
      </c>
      <c r="OTC444" s="10">
        <f t="shared" si="1683"/>
        <v>0</v>
      </c>
      <c r="OTD444" s="10">
        <f t="shared" si="1683"/>
        <v>0</v>
      </c>
      <c r="OTE444" s="10">
        <f t="shared" si="1683"/>
        <v>0</v>
      </c>
      <c r="OTF444" s="10">
        <f t="shared" si="1683"/>
        <v>0</v>
      </c>
      <c r="OTG444" s="10">
        <f t="shared" si="1683"/>
        <v>0</v>
      </c>
      <c r="OTH444" s="10">
        <f t="shared" si="1683"/>
        <v>0</v>
      </c>
      <c r="OTI444" s="10">
        <f t="shared" si="1683"/>
        <v>0</v>
      </c>
      <c r="OTJ444" s="10">
        <f t="shared" si="1683"/>
        <v>0</v>
      </c>
      <c r="OTK444" s="10">
        <f t="shared" si="1683"/>
        <v>0</v>
      </c>
      <c r="OTL444" s="10">
        <f t="shared" si="1683"/>
        <v>0</v>
      </c>
      <c r="OTM444" s="10">
        <f t="shared" si="1683"/>
        <v>0</v>
      </c>
      <c r="OTN444" s="10">
        <f t="shared" si="1683"/>
        <v>0</v>
      </c>
      <c r="OTO444" s="10">
        <f t="shared" si="1683"/>
        <v>0</v>
      </c>
      <c r="OTP444" s="10">
        <f t="shared" si="1683"/>
        <v>0</v>
      </c>
      <c r="OTQ444" s="10">
        <f t="shared" si="1683"/>
        <v>0</v>
      </c>
      <c r="OTR444" s="10">
        <f t="shared" si="1683"/>
        <v>0</v>
      </c>
      <c r="OTS444" s="10">
        <f t="shared" si="1683"/>
        <v>0</v>
      </c>
      <c r="OTT444" s="10">
        <f t="shared" si="1683"/>
        <v>0</v>
      </c>
      <c r="OTU444" s="10">
        <f t="shared" si="1683"/>
        <v>0</v>
      </c>
      <c r="OTV444" s="10">
        <f t="shared" si="1683"/>
        <v>0</v>
      </c>
      <c r="OTW444" s="10">
        <f t="shared" si="1683"/>
        <v>0</v>
      </c>
      <c r="OTX444" s="10">
        <f t="shared" si="1683"/>
        <v>0</v>
      </c>
      <c r="OTY444" s="10">
        <f t="shared" si="1683"/>
        <v>0</v>
      </c>
      <c r="OTZ444" s="10">
        <f t="shared" si="1683"/>
        <v>0</v>
      </c>
      <c r="OUA444" s="10">
        <f t="shared" si="1683"/>
        <v>0</v>
      </c>
      <c r="OUB444" s="10">
        <f t="shared" si="1683"/>
        <v>0</v>
      </c>
      <c r="OUC444" s="10">
        <f t="shared" si="1683"/>
        <v>0</v>
      </c>
      <c r="OUD444" s="10">
        <f t="shared" si="1683"/>
        <v>0</v>
      </c>
      <c r="OUE444" s="10">
        <f t="shared" si="1683"/>
        <v>0</v>
      </c>
      <c r="OUF444" s="10">
        <f t="shared" si="1683"/>
        <v>0</v>
      </c>
      <c r="OUG444" s="10">
        <f t="shared" si="1683"/>
        <v>0</v>
      </c>
      <c r="OUH444" s="10">
        <f t="shared" si="1683"/>
        <v>0</v>
      </c>
      <c r="OUI444" s="10">
        <f t="shared" si="1683"/>
        <v>0</v>
      </c>
      <c r="OUJ444" s="10">
        <f t="shared" si="1683"/>
        <v>0</v>
      </c>
      <c r="OUK444" s="10">
        <f t="shared" si="1683"/>
        <v>0</v>
      </c>
      <c r="OUL444" s="10">
        <f t="shared" si="1683"/>
        <v>0</v>
      </c>
      <c r="OUM444" s="10">
        <f t="shared" si="1683"/>
        <v>0</v>
      </c>
      <c r="OUN444" s="10">
        <f t="shared" si="1683"/>
        <v>0</v>
      </c>
      <c r="OUO444" s="10">
        <f t="shared" si="1683"/>
        <v>0</v>
      </c>
      <c r="OUP444" s="10">
        <f t="shared" ref="OUP444:OXA444" si="1684">SUM(OUP441:OUP443)</f>
        <v>0</v>
      </c>
      <c r="OUQ444" s="10">
        <f t="shared" si="1684"/>
        <v>0</v>
      </c>
      <c r="OUR444" s="10">
        <f t="shared" si="1684"/>
        <v>0</v>
      </c>
      <c r="OUS444" s="10">
        <f t="shared" si="1684"/>
        <v>0</v>
      </c>
      <c r="OUT444" s="10">
        <f t="shared" si="1684"/>
        <v>0</v>
      </c>
      <c r="OUU444" s="10">
        <f t="shared" si="1684"/>
        <v>0</v>
      </c>
      <c r="OUV444" s="10">
        <f t="shared" si="1684"/>
        <v>0</v>
      </c>
      <c r="OUW444" s="10">
        <f t="shared" si="1684"/>
        <v>0</v>
      </c>
      <c r="OUX444" s="10">
        <f t="shared" si="1684"/>
        <v>0</v>
      </c>
      <c r="OUY444" s="10">
        <f t="shared" si="1684"/>
        <v>0</v>
      </c>
      <c r="OUZ444" s="10">
        <f t="shared" si="1684"/>
        <v>0</v>
      </c>
      <c r="OVA444" s="10">
        <f t="shared" si="1684"/>
        <v>0</v>
      </c>
      <c r="OVB444" s="10">
        <f t="shared" si="1684"/>
        <v>0</v>
      </c>
      <c r="OVC444" s="10">
        <f t="shared" si="1684"/>
        <v>0</v>
      </c>
      <c r="OVD444" s="10">
        <f t="shared" si="1684"/>
        <v>0</v>
      </c>
      <c r="OVE444" s="10">
        <f t="shared" si="1684"/>
        <v>0</v>
      </c>
      <c r="OVF444" s="10">
        <f t="shared" si="1684"/>
        <v>0</v>
      </c>
      <c r="OVG444" s="10">
        <f t="shared" si="1684"/>
        <v>0</v>
      </c>
      <c r="OVH444" s="10">
        <f t="shared" si="1684"/>
        <v>0</v>
      </c>
      <c r="OVI444" s="10">
        <f t="shared" si="1684"/>
        <v>0</v>
      </c>
      <c r="OVJ444" s="10">
        <f t="shared" si="1684"/>
        <v>0</v>
      </c>
      <c r="OVK444" s="10">
        <f t="shared" si="1684"/>
        <v>0</v>
      </c>
      <c r="OVL444" s="10">
        <f t="shared" si="1684"/>
        <v>0</v>
      </c>
      <c r="OVM444" s="10">
        <f t="shared" si="1684"/>
        <v>0</v>
      </c>
      <c r="OVN444" s="10">
        <f t="shared" si="1684"/>
        <v>0</v>
      </c>
      <c r="OVO444" s="10">
        <f t="shared" si="1684"/>
        <v>0</v>
      </c>
      <c r="OVP444" s="10">
        <f t="shared" si="1684"/>
        <v>0</v>
      </c>
      <c r="OVQ444" s="10">
        <f t="shared" si="1684"/>
        <v>0</v>
      </c>
      <c r="OVR444" s="10">
        <f t="shared" si="1684"/>
        <v>0</v>
      </c>
      <c r="OVS444" s="10">
        <f t="shared" si="1684"/>
        <v>0</v>
      </c>
      <c r="OVT444" s="10">
        <f t="shared" si="1684"/>
        <v>0</v>
      </c>
      <c r="OVU444" s="10">
        <f t="shared" si="1684"/>
        <v>0</v>
      </c>
      <c r="OVV444" s="10">
        <f t="shared" si="1684"/>
        <v>0</v>
      </c>
      <c r="OVW444" s="10">
        <f t="shared" si="1684"/>
        <v>0</v>
      </c>
      <c r="OVX444" s="10">
        <f t="shared" si="1684"/>
        <v>0</v>
      </c>
      <c r="OVY444" s="10">
        <f t="shared" si="1684"/>
        <v>0</v>
      </c>
      <c r="OVZ444" s="10">
        <f t="shared" si="1684"/>
        <v>0</v>
      </c>
      <c r="OWA444" s="10">
        <f t="shared" si="1684"/>
        <v>0</v>
      </c>
      <c r="OWB444" s="10">
        <f t="shared" si="1684"/>
        <v>0</v>
      </c>
      <c r="OWC444" s="10">
        <f t="shared" si="1684"/>
        <v>0</v>
      </c>
      <c r="OWD444" s="10">
        <f t="shared" si="1684"/>
        <v>0</v>
      </c>
      <c r="OWE444" s="10">
        <f t="shared" si="1684"/>
        <v>0</v>
      </c>
      <c r="OWF444" s="10">
        <f t="shared" si="1684"/>
        <v>0</v>
      </c>
      <c r="OWG444" s="10">
        <f t="shared" si="1684"/>
        <v>0</v>
      </c>
      <c r="OWH444" s="10">
        <f t="shared" si="1684"/>
        <v>0</v>
      </c>
      <c r="OWI444" s="10">
        <f t="shared" si="1684"/>
        <v>0</v>
      </c>
      <c r="OWJ444" s="10">
        <f t="shared" si="1684"/>
        <v>0</v>
      </c>
      <c r="OWK444" s="10">
        <f t="shared" si="1684"/>
        <v>0</v>
      </c>
      <c r="OWL444" s="10">
        <f t="shared" si="1684"/>
        <v>0</v>
      </c>
      <c r="OWM444" s="10">
        <f t="shared" si="1684"/>
        <v>0</v>
      </c>
      <c r="OWN444" s="10">
        <f t="shared" si="1684"/>
        <v>0</v>
      </c>
      <c r="OWO444" s="10">
        <f t="shared" si="1684"/>
        <v>0</v>
      </c>
      <c r="OWP444" s="10">
        <f t="shared" si="1684"/>
        <v>0</v>
      </c>
      <c r="OWQ444" s="10">
        <f t="shared" si="1684"/>
        <v>0</v>
      </c>
      <c r="OWR444" s="10">
        <f t="shared" si="1684"/>
        <v>0</v>
      </c>
      <c r="OWS444" s="10">
        <f t="shared" si="1684"/>
        <v>0</v>
      </c>
      <c r="OWT444" s="10">
        <f t="shared" si="1684"/>
        <v>0</v>
      </c>
      <c r="OWU444" s="10">
        <f t="shared" si="1684"/>
        <v>0</v>
      </c>
      <c r="OWV444" s="10">
        <f t="shared" si="1684"/>
        <v>0</v>
      </c>
      <c r="OWW444" s="10">
        <f t="shared" si="1684"/>
        <v>0</v>
      </c>
      <c r="OWX444" s="10">
        <f t="shared" si="1684"/>
        <v>0</v>
      </c>
      <c r="OWY444" s="10">
        <f t="shared" si="1684"/>
        <v>0</v>
      </c>
      <c r="OWZ444" s="10">
        <f t="shared" si="1684"/>
        <v>0</v>
      </c>
      <c r="OXA444" s="10">
        <f t="shared" si="1684"/>
        <v>0</v>
      </c>
      <c r="OXB444" s="10">
        <f t="shared" ref="OXB444:OZM444" si="1685">SUM(OXB441:OXB443)</f>
        <v>0</v>
      </c>
      <c r="OXC444" s="10">
        <f t="shared" si="1685"/>
        <v>0</v>
      </c>
      <c r="OXD444" s="10">
        <f t="shared" si="1685"/>
        <v>0</v>
      </c>
      <c r="OXE444" s="10">
        <f t="shared" si="1685"/>
        <v>0</v>
      </c>
      <c r="OXF444" s="10">
        <f t="shared" si="1685"/>
        <v>0</v>
      </c>
      <c r="OXG444" s="10">
        <f t="shared" si="1685"/>
        <v>0</v>
      </c>
      <c r="OXH444" s="10">
        <f t="shared" si="1685"/>
        <v>0</v>
      </c>
      <c r="OXI444" s="10">
        <f t="shared" si="1685"/>
        <v>0</v>
      </c>
      <c r="OXJ444" s="10">
        <f t="shared" si="1685"/>
        <v>0</v>
      </c>
      <c r="OXK444" s="10">
        <f t="shared" si="1685"/>
        <v>0</v>
      </c>
      <c r="OXL444" s="10">
        <f t="shared" si="1685"/>
        <v>0</v>
      </c>
      <c r="OXM444" s="10">
        <f t="shared" si="1685"/>
        <v>0</v>
      </c>
      <c r="OXN444" s="10">
        <f t="shared" si="1685"/>
        <v>0</v>
      </c>
      <c r="OXO444" s="10">
        <f t="shared" si="1685"/>
        <v>0</v>
      </c>
      <c r="OXP444" s="10">
        <f t="shared" si="1685"/>
        <v>0</v>
      </c>
      <c r="OXQ444" s="10">
        <f t="shared" si="1685"/>
        <v>0</v>
      </c>
      <c r="OXR444" s="10">
        <f t="shared" si="1685"/>
        <v>0</v>
      </c>
      <c r="OXS444" s="10">
        <f t="shared" si="1685"/>
        <v>0</v>
      </c>
      <c r="OXT444" s="10">
        <f t="shared" si="1685"/>
        <v>0</v>
      </c>
      <c r="OXU444" s="10">
        <f t="shared" si="1685"/>
        <v>0</v>
      </c>
      <c r="OXV444" s="10">
        <f t="shared" si="1685"/>
        <v>0</v>
      </c>
      <c r="OXW444" s="10">
        <f t="shared" si="1685"/>
        <v>0</v>
      </c>
      <c r="OXX444" s="10">
        <f t="shared" si="1685"/>
        <v>0</v>
      </c>
      <c r="OXY444" s="10">
        <f t="shared" si="1685"/>
        <v>0</v>
      </c>
      <c r="OXZ444" s="10">
        <f t="shared" si="1685"/>
        <v>0</v>
      </c>
      <c r="OYA444" s="10">
        <f t="shared" si="1685"/>
        <v>0</v>
      </c>
      <c r="OYB444" s="10">
        <f t="shared" si="1685"/>
        <v>0</v>
      </c>
      <c r="OYC444" s="10">
        <f t="shared" si="1685"/>
        <v>0</v>
      </c>
      <c r="OYD444" s="10">
        <f t="shared" si="1685"/>
        <v>0</v>
      </c>
      <c r="OYE444" s="10">
        <f t="shared" si="1685"/>
        <v>0</v>
      </c>
      <c r="OYF444" s="10">
        <f t="shared" si="1685"/>
        <v>0</v>
      </c>
      <c r="OYG444" s="10">
        <f t="shared" si="1685"/>
        <v>0</v>
      </c>
      <c r="OYH444" s="10">
        <f t="shared" si="1685"/>
        <v>0</v>
      </c>
      <c r="OYI444" s="10">
        <f t="shared" si="1685"/>
        <v>0</v>
      </c>
      <c r="OYJ444" s="10">
        <f t="shared" si="1685"/>
        <v>0</v>
      </c>
      <c r="OYK444" s="10">
        <f t="shared" si="1685"/>
        <v>0</v>
      </c>
      <c r="OYL444" s="10">
        <f t="shared" si="1685"/>
        <v>0</v>
      </c>
      <c r="OYM444" s="10">
        <f t="shared" si="1685"/>
        <v>0</v>
      </c>
      <c r="OYN444" s="10">
        <f t="shared" si="1685"/>
        <v>0</v>
      </c>
      <c r="OYO444" s="10">
        <f t="shared" si="1685"/>
        <v>0</v>
      </c>
      <c r="OYP444" s="10">
        <f t="shared" si="1685"/>
        <v>0</v>
      </c>
      <c r="OYQ444" s="10">
        <f t="shared" si="1685"/>
        <v>0</v>
      </c>
      <c r="OYR444" s="10">
        <f t="shared" si="1685"/>
        <v>0</v>
      </c>
      <c r="OYS444" s="10">
        <f t="shared" si="1685"/>
        <v>0</v>
      </c>
      <c r="OYT444" s="10">
        <f t="shared" si="1685"/>
        <v>0</v>
      </c>
      <c r="OYU444" s="10">
        <f t="shared" si="1685"/>
        <v>0</v>
      </c>
      <c r="OYV444" s="10">
        <f t="shared" si="1685"/>
        <v>0</v>
      </c>
      <c r="OYW444" s="10">
        <f t="shared" si="1685"/>
        <v>0</v>
      </c>
      <c r="OYX444" s="10">
        <f t="shared" si="1685"/>
        <v>0</v>
      </c>
      <c r="OYY444" s="10">
        <f t="shared" si="1685"/>
        <v>0</v>
      </c>
      <c r="OYZ444" s="10">
        <f t="shared" si="1685"/>
        <v>0</v>
      </c>
      <c r="OZA444" s="10">
        <f t="shared" si="1685"/>
        <v>0</v>
      </c>
      <c r="OZB444" s="10">
        <f t="shared" si="1685"/>
        <v>0</v>
      </c>
      <c r="OZC444" s="10">
        <f t="shared" si="1685"/>
        <v>0</v>
      </c>
      <c r="OZD444" s="10">
        <f t="shared" si="1685"/>
        <v>0</v>
      </c>
      <c r="OZE444" s="10">
        <f t="shared" si="1685"/>
        <v>0</v>
      </c>
      <c r="OZF444" s="10">
        <f t="shared" si="1685"/>
        <v>0</v>
      </c>
      <c r="OZG444" s="10">
        <f t="shared" si="1685"/>
        <v>0</v>
      </c>
      <c r="OZH444" s="10">
        <f t="shared" si="1685"/>
        <v>0</v>
      </c>
      <c r="OZI444" s="10">
        <f t="shared" si="1685"/>
        <v>0</v>
      </c>
      <c r="OZJ444" s="10">
        <f t="shared" si="1685"/>
        <v>0</v>
      </c>
      <c r="OZK444" s="10">
        <f t="shared" si="1685"/>
        <v>0</v>
      </c>
      <c r="OZL444" s="10">
        <f t="shared" si="1685"/>
        <v>0</v>
      </c>
      <c r="OZM444" s="10">
        <f t="shared" si="1685"/>
        <v>0</v>
      </c>
      <c r="OZN444" s="10">
        <f t="shared" ref="OZN444:PBY444" si="1686">SUM(OZN441:OZN443)</f>
        <v>0</v>
      </c>
      <c r="OZO444" s="10">
        <f t="shared" si="1686"/>
        <v>0</v>
      </c>
      <c r="OZP444" s="10">
        <f t="shared" si="1686"/>
        <v>0</v>
      </c>
      <c r="OZQ444" s="10">
        <f t="shared" si="1686"/>
        <v>0</v>
      </c>
      <c r="OZR444" s="10">
        <f t="shared" si="1686"/>
        <v>0</v>
      </c>
      <c r="OZS444" s="10">
        <f t="shared" si="1686"/>
        <v>0</v>
      </c>
      <c r="OZT444" s="10">
        <f t="shared" si="1686"/>
        <v>0</v>
      </c>
      <c r="OZU444" s="10">
        <f t="shared" si="1686"/>
        <v>0</v>
      </c>
      <c r="OZV444" s="10">
        <f t="shared" si="1686"/>
        <v>0</v>
      </c>
      <c r="OZW444" s="10">
        <f t="shared" si="1686"/>
        <v>0</v>
      </c>
      <c r="OZX444" s="10">
        <f t="shared" si="1686"/>
        <v>0</v>
      </c>
      <c r="OZY444" s="10">
        <f t="shared" si="1686"/>
        <v>0</v>
      </c>
      <c r="OZZ444" s="10">
        <f t="shared" si="1686"/>
        <v>0</v>
      </c>
      <c r="PAA444" s="10">
        <f t="shared" si="1686"/>
        <v>0</v>
      </c>
      <c r="PAB444" s="10">
        <f t="shared" si="1686"/>
        <v>0</v>
      </c>
      <c r="PAC444" s="10">
        <f t="shared" si="1686"/>
        <v>0</v>
      </c>
      <c r="PAD444" s="10">
        <f t="shared" si="1686"/>
        <v>0</v>
      </c>
      <c r="PAE444" s="10">
        <f t="shared" si="1686"/>
        <v>0</v>
      </c>
      <c r="PAF444" s="10">
        <f t="shared" si="1686"/>
        <v>0</v>
      </c>
      <c r="PAG444" s="10">
        <f t="shared" si="1686"/>
        <v>0</v>
      </c>
      <c r="PAH444" s="10">
        <f t="shared" si="1686"/>
        <v>0</v>
      </c>
      <c r="PAI444" s="10">
        <f t="shared" si="1686"/>
        <v>0</v>
      </c>
      <c r="PAJ444" s="10">
        <f t="shared" si="1686"/>
        <v>0</v>
      </c>
      <c r="PAK444" s="10">
        <f t="shared" si="1686"/>
        <v>0</v>
      </c>
      <c r="PAL444" s="10">
        <f t="shared" si="1686"/>
        <v>0</v>
      </c>
      <c r="PAM444" s="10">
        <f t="shared" si="1686"/>
        <v>0</v>
      </c>
      <c r="PAN444" s="10">
        <f t="shared" si="1686"/>
        <v>0</v>
      </c>
      <c r="PAO444" s="10">
        <f t="shared" si="1686"/>
        <v>0</v>
      </c>
      <c r="PAP444" s="10">
        <f t="shared" si="1686"/>
        <v>0</v>
      </c>
      <c r="PAQ444" s="10">
        <f t="shared" si="1686"/>
        <v>0</v>
      </c>
      <c r="PAR444" s="10">
        <f t="shared" si="1686"/>
        <v>0</v>
      </c>
      <c r="PAS444" s="10">
        <f t="shared" si="1686"/>
        <v>0</v>
      </c>
      <c r="PAT444" s="10">
        <f t="shared" si="1686"/>
        <v>0</v>
      </c>
      <c r="PAU444" s="10">
        <f t="shared" si="1686"/>
        <v>0</v>
      </c>
      <c r="PAV444" s="10">
        <f t="shared" si="1686"/>
        <v>0</v>
      </c>
      <c r="PAW444" s="10">
        <f t="shared" si="1686"/>
        <v>0</v>
      </c>
      <c r="PAX444" s="10">
        <f t="shared" si="1686"/>
        <v>0</v>
      </c>
      <c r="PAY444" s="10">
        <f t="shared" si="1686"/>
        <v>0</v>
      </c>
      <c r="PAZ444" s="10">
        <f t="shared" si="1686"/>
        <v>0</v>
      </c>
      <c r="PBA444" s="10">
        <f t="shared" si="1686"/>
        <v>0</v>
      </c>
      <c r="PBB444" s="10">
        <f t="shared" si="1686"/>
        <v>0</v>
      </c>
      <c r="PBC444" s="10">
        <f t="shared" si="1686"/>
        <v>0</v>
      </c>
      <c r="PBD444" s="10">
        <f t="shared" si="1686"/>
        <v>0</v>
      </c>
      <c r="PBE444" s="10">
        <f t="shared" si="1686"/>
        <v>0</v>
      </c>
      <c r="PBF444" s="10">
        <f t="shared" si="1686"/>
        <v>0</v>
      </c>
      <c r="PBG444" s="10">
        <f t="shared" si="1686"/>
        <v>0</v>
      </c>
      <c r="PBH444" s="10">
        <f t="shared" si="1686"/>
        <v>0</v>
      </c>
      <c r="PBI444" s="10">
        <f t="shared" si="1686"/>
        <v>0</v>
      </c>
      <c r="PBJ444" s="10">
        <f t="shared" si="1686"/>
        <v>0</v>
      </c>
      <c r="PBK444" s="10">
        <f t="shared" si="1686"/>
        <v>0</v>
      </c>
      <c r="PBL444" s="10">
        <f t="shared" si="1686"/>
        <v>0</v>
      </c>
      <c r="PBM444" s="10">
        <f t="shared" si="1686"/>
        <v>0</v>
      </c>
      <c r="PBN444" s="10">
        <f t="shared" si="1686"/>
        <v>0</v>
      </c>
      <c r="PBO444" s="10">
        <f t="shared" si="1686"/>
        <v>0</v>
      </c>
      <c r="PBP444" s="10">
        <f t="shared" si="1686"/>
        <v>0</v>
      </c>
      <c r="PBQ444" s="10">
        <f t="shared" si="1686"/>
        <v>0</v>
      </c>
      <c r="PBR444" s="10">
        <f t="shared" si="1686"/>
        <v>0</v>
      </c>
      <c r="PBS444" s="10">
        <f t="shared" si="1686"/>
        <v>0</v>
      </c>
      <c r="PBT444" s="10">
        <f t="shared" si="1686"/>
        <v>0</v>
      </c>
      <c r="PBU444" s="10">
        <f t="shared" si="1686"/>
        <v>0</v>
      </c>
      <c r="PBV444" s="10">
        <f t="shared" si="1686"/>
        <v>0</v>
      </c>
      <c r="PBW444" s="10">
        <f t="shared" si="1686"/>
        <v>0</v>
      </c>
      <c r="PBX444" s="10">
        <f t="shared" si="1686"/>
        <v>0</v>
      </c>
      <c r="PBY444" s="10">
        <f t="shared" si="1686"/>
        <v>0</v>
      </c>
      <c r="PBZ444" s="10">
        <f t="shared" ref="PBZ444:PEK444" si="1687">SUM(PBZ441:PBZ443)</f>
        <v>0</v>
      </c>
      <c r="PCA444" s="10">
        <f t="shared" si="1687"/>
        <v>0</v>
      </c>
      <c r="PCB444" s="10">
        <f t="shared" si="1687"/>
        <v>0</v>
      </c>
      <c r="PCC444" s="10">
        <f t="shared" si="1687"/>
        <v>0</v>
      </c>
      <c r="PCD444" s="10">
        <f t="shared" si="1687"/>
        <v>0</v>
      </c>
      <c r="PCE444" s="10">
        <f t="shared" si="1687"/>
        <v>0</v>
      </c>
      <c r="PCF444" s="10">
        <f t="shared" si="1687"/>
        <v>0</v>
      </c>
      <c r="PCG444" s="10">
        <f t="shared" si="1687"/>
        <v>0</v>
      </c>
      <c r="PCH444" s="10">
        <f t="shared" si="1687"/>
        <v>0</v>
      </c>
      <c r="PCI444" s="10">
        <f t="shared" si="1687"/>
        <v>0</v>
      </c>
      <c r="PCJ444" s="10">
        <f t="shared" si="1687"/>
        <v>0</v>
      </c>
      <c r="PCK444" s="10">
        <f t="shared" si="1687"/>
        <v>0</v>
      </c>
      <c r="PCL444" s="10">
        <f t="shared" si="1687"/>
        <v>0</v>
      </c>
      <c r="PCM444" s="10">
        <f t="shared" si="1687"/>
        <v>0</v>
      </c>
      <c r="PCN444" s="10">
        <f t="shared" si="1687"/>
        <v>0</v>
      </c>
      <c r="PCO444" s="10">
        <f t="shared" si="1687"/>
        <v>0</v>
      </c>
      <c r="PCP444" s="10">
        <f t="shared" si="1687"/>
        <v>0</v>
      </c>
      <c r="PCQ444" s="10">
        <f t="shared" si="1687"/>
        <v>0</v>
      </c>
      <c r="PCR444" s="10">
        <f t="shared" si="1687"/>
        <v>0</v>
      </c>
      <c r="PCS444" s="10">
        <f t="shared" si="1687"/>
        <v>0</v>
      </c>
      <c r="PCT444" s="10">
        <f t="shared" si="1687"/>
        <v>0</v>
      </c>
      <c r="PCU444" s="10">
        <f t="shared" si="1687"/>
        <v>0</v>
      </c>
      <c r="PCV444" s="10">
        <f t="shared" si="1687"/>
        <v>0</v>
      </c>
      <c r="PCW444" s="10">
        <f t="shared" si="1687"/>
        <v>0</v>
      </c>
      <c r="PCX444" s="10">
        <f t="shared" si="1687"/>
        <v>0</v>
      </c>
      <c r="PCY444" s="10">
        <f t="shared" si="1687"/>
        <v>0</v>
      </c>
      <c r="PCZ444" s="10">
        <f t="shared" si="1687"/>
        <v>0</v>
      </c>
      <c r="PDA444" s="10">
        <f t="shared" si="1687"/>
        <v>0</v>
      </c>
      <c r="PDB444" s="10">
        <f t="shared" si="1687"/>
        <v>0</v>
      </c>
      <c r="PDC444" s="10">
        <f t="shared" si="1687"/>
        <v>0</v>
      </c>
      <c r="PDD444" s="10">
        <f t="shared" si="1687"/>
        <v>0</v>
      </c>
      <c r="PDE444" s="10">
        <f t="shared" si="1687"/>
        <v>0</v>
      </c>
      <c r="PDF444" s="10">
        <f t="shared" si="1687"/>
        <v>0</v>
      </c>
      <c r="PDG444" s="10">
        <f t="shared" si="1687"/>
        <v>0</v>
      </c>
      <c r="PDH444" s="10">
        <f t="shared" si="1687"/>
        <v>0</v>
      </c>
      <c r="PDI444" s="10">
        <f t="shared" si="1687"/>
        <v>0</v>
      </c>
      <c r="PDJ444" s="10">
        <f t="shared" si="1687"/>
        <v>0</v>
      </c>
      <c r="PDK444" s="10">
        <f t="shared" si="1687"/>
        <v>0</v>
      </c>
      <c r="PDL444" s="10">
        <f t="shared" si="1687"/>
        <v>0</v>
      </c>
      <c r="PDM444" s="10">
        <f t="shared" si="1687"/>
        <v>0</v>
      </c>
      <c r="PDN444" s="10">
        <f t="shared" si="1687"/>
        <v>0</v>
      </c>
      <c r="PDO444" s="10">
        <f t="shared" si="1687"/>
        <v>0</v>
      </c>
      <c r="PDP444" s="10">
        <f t="shared" si="1687"/>
        <v>0</v>
      </c>
      <c r="PDQ444" s="10">
        <f t="shared" si="1687"/>
        <v>0</v>
      </c>
      <c r="PDR444" s="10">
        <f t="shared" si="1687"/>
        <v>0</v>
      </c>
      <c r="PDS444" s="10">
        <f t="shared" si="1687"/>
        <v>0</v>
      </c>
      <c r="PDT444" s="10">
        <f t="shared" si="1687"/>
        <v>0</v>
      </c>
      <c r="PDU444" s="10">
        <f t="shared" si="1687"/>
        <v>0</v>
      </c>
      <c r="PDV444" s="10">
        <f t="shared" si="1687"/>
        <v>0</v>
      </c>
      <c r="PDW444" s="10">
        <f t="shared" si="1687"/>
        <v>0</v>
      </c>
      <c r="PDX444" s="10">
        <f t="shared" si="1687"/>
        <v>0</v>
      </c>
      <c r="PDY444" s="10">
        <f t="shared" si="1687"/>
        <v>0</v>
      </c>
      <c r="PDZ444" s="10">
        <f t="shared" si="1687"/>
        <v>0</v>
      </c>
      <c r="PEA444" s="10">
        <f t="shared" si="1687"/>
        <v>0</v>
      </c>
      <c r="PEB444" s="10">
        <f t="shared" si="1687"/>
        <v>0</v>
      </c>
      <c r="PEC444" s="10">
        <f t="shared" si="1687"/>
        <v>0</v>
      </c>
      <c r="PED444" s="10">
        <f t="shared" si="1687"/>
        <v>0</v>
      </c>
      <c r="PEE444" s="10">
        <f t="shared" si="1687"/>
        <v>0</v>
      </c>
      <c r="PEF444" s="10">
        <f t="shared" si="1687"/>
        <v>0</v>
      </c>
      <c r="PEG444" s="10">
        <f t="shared" si="1687"/>
        <v>0</v>
      </c>
      <c r="PEH444" s="10">
        <f t="shared" si="1687"/>
        <v>0</v>
      </c>
      <c r="PEI444" s="10">
        <f t="shared" si="1687"/>
        <v>0</v>
      </c>
      <c r="PEJ444" s="10">
        <f t="shared" si="1687"/>
        <v>0</v>
      </c>
      <c r="PEK444" s="10">
        <f t="shared" si="1687"/>
        <v>0</v>
      </c>
      <c r="PEL444" s="10">
        <f t="shared" ref="PEL444:PGW444" si="1688">SUM(PEL441:PEL443)</f>
        <v>0</v>
      </c>
      <c r="PEM444" s="10">
        <f t="shared" si="1688"/>
        <v>0</v>
      </c>
      <c r="PEN444" s="10">
        <f t="shared" si="1688"/>
        <v>0</v>
      </c>
      <c r="PEO444" s="10">
        <f t="shared" si="1688"/>
        <v>0</v>
      </c>
      <c r="PEP444" s="10">
        <f t="shared" si="1688"/>
        <v>0</v>
      </c>
      <c r="PEQ444" s="10">
        <f t="shared" si="1688"/>
        <v>0</v>
      </c>
      <c r="PER444" s="10">
        <f t="shared" si="1688"/>
        <v>0</v>
      </c>
      <c r="PES444" s="10">
        <f t="shared" si="1688"/>
        <v>0</v>
      </c>
      <c r="PET444" s="10">
        <f t="shared" si="1688"/>
        <v>0</v>
      </c>
      <c r="PEU444" s="10">
        <f t="shared" si="1688"/>
        <v>0</v>
      </c>
      <c r="PEV444" s="10">
        <f t="shared" si="1688"/>
        <v>0</v>
      </c>
      <c r="PEW444" s="10">
        <f t="shared" si="1688"/>
        <v>0</v>
      </c>
      <c r="PEX444" s="10">
        <f t="shared" si="1688"/>
        <v>0</v>
      </c>
      <c r="PEY444" s="10">
        <f t="shared" si="1688"/>
        <v>0</v>
      </c>
      <c r="PEZ444" s="10">
        <f t="shared" si="1688"/>
        <v>0</v>
      </c>
      <c r="PFA444" s="10">
        <f t="shared" si="1688"/>
        <v>0</v>
      </c>
      <c r="PFB444" s="10">
        <f t="shared" si="1688"/>
        <v>0</v>
      </c>
      <c r="PFC444" s="10">
        <f t="shared" si="1688"/>
        <v>0</v>
      </c>
      <c r="PFD444" s="10">
        <f t="shared" si="1688"/>
        <v>0</v>
      </c>
      <c r="PFE444" s="10">
        <f t="shared" si="1688"/>
        <v>0</v>
      </c>
      <c r="PFF444" s="10">
        <f t="shared" si="1688"/>
        <v>0</v>
      </c>
      <c r="PFG444" s="10">
        <f t="shared" si="1688"/>
        <v>0</v>
      </c>
      <c r="PFH444" s="10">
        <f t="shared" si="1688"/>
        <v>0</v>
      </c>
      <c r="PFI444" s="10">
        <f t="shared" si="1688"/>
        <v>0</v>
      </c>
      <c r="PFJ444" s="10">
        <f t="shared" si="1688"/>
        <v>0</v>
      </c>
      <c r="PFK444" s="10">
        <f t="shared" si="1688"/>
        <v>0</v>
      </c>
      <c r="PFL444" s="10">
        <f t="shared" si="1688"/>
        <v>0</v>
      </c>
      <c r="PFM444" s="10">
        <f t="shared" si="1688"/>
        <v>0</v>
      </c>
      <c r="PFN444" s="10">
        <f t="shared" si="1688"/>
        <v>0</v>
      </c>
      <c r="PFO444" s="10">
        <f t="shared" si="1688"/>
        <v>0</v>
      </c>
      <c r="PFP444" s="10">
        <f t="shared" si="1688"/>
        <v>0</v>
      </c>
      <c r="PFQ444" s="10">
        <f t="shared" si="1688"/>
        <v>0</v>
      </c>
      <c r="PFR444" s="10">
        <f t="shared" si="1688"/>
        <v>0</v>
      </c>
      <c r="PFS444" s="10">
        <f t="shared" si="1688"/>
        <v>0</v>
      </c>
      <c r="PFT444" s="10">
        <f t="shared" si="1688"/>
        <v>0</v>
      </c>
      <c r="PFU444" s="10">
        <f t="shared" si="1688"/>
        <v>0</v>
      </c>
      <c r="PFV444" s="10">
        <f t="shared" si="1688"/>
        <v>0</v>
      </c>
      <c r="PFW444" s="10">
        <f t="shared" si="1688"/>
        <v>0</v>
      </c>
      <c r="PFX444" s="10">
        <f t="shared" si="1688"/>
        <v>0</v>
      </c>
      <c r="PFY444" s="10">
        <f t="shared" si="1688"/>
        <v>0</v>
      </c>
      <c r="PFZ444" s="10">
        <f t="shared" si="1688"/>
        <v>0</v>
      </c>
      <c r="PGA444" s="10">
        <f t="shared" si="1688"/>
        <v>0</v>
      </c>
      <c r="PGB444" s="10">
        <f t="shared" si="1688"/>
        <v>0</v>
      </c>
      <c r="PGC444" s="10">
        <f t="shared" si="1688"/>
        <v>0</v>
      </c>
      <c r="PGD444" s="10">
        <f t="shared" si="1688"/>
        <v>0</v>
      </c>
      <c r="PGE444" s="10">
        <f t="shared" si="1688"/>
        <v>0</v>
      </c>
      <c r="PGF444" s="10">
        <f t="shared" si="1688"/>
        <v>0</v>
      </c>
      <c r="PGG444" s="10">
        <f t="shared" si="1688"/>
        <v>0</v>
      </c>
      <c r="PGH444" s="10">
        <f t="shared" si="1688"/>
        <v>0</v>
      </c>
      <c r="PGI444" s="10">
        <f t="shared" si="1688"/>
        <v>0</v>
      </c>
      <c r="PGJ444" s="10">
        <f t="shared" si="1688"/>
        <v>0</v>
      </c>
      <c r="PGK444" s="10">
        <f t="shared" si="1688"/>
        <v>0</v>
      </c>
      <c r="PGL444" s="10">
        <f t="shared" si="1688"/>
        <v>0</v>
      </c>
      <c r="PGM444" s="10">
        <f t="shared" si="1688"/>
        <v>0</v>
      </c>
      <c r="PGN444" s="10">
        <f t="shared" si="1688"/>
        <v>0</v>
      </c>
      <c r="PGO444" s="10">
        <f t="shared" si="1688"/>
        <v>0</v>
      </c>
      <c r="PGP444" s="10">
        <f t="shared" si="1688"/>
        <v>0</v>
      </c>
      <c r="PGQ444" s="10">
        <f t="shared" si="1688"/>
        <v>0</v>
      </c>
      <c r="PGR444" s="10">
        <f t="shared" si="1688"/>
        <v>0</v>
      </c>
      <c r="PGS444" s="10">
        <f t="shared" si="1688"/>
        <v>0</v>
      </c>
      <c r="PGT444" s="10">
        <f t="shared" si="1688"/>
        <v>0</v>
      </c>
      <c r="PGU444" s="10">
        <f t="shared" si="1688"/>
        <v>0</v>
      </c>
      <c r="PGV444" s="10">
        <f t="shared" si="1688"/>
        <v>0</v>
      </c>
      <c r="PGW444" s="10">
        <f t="shared" si="1688"/>
        <v>0</v>
      </c>
      <c r="PGX444" s="10">
        <f t="shared" ref="PGX444:PJI444" si="1689">SUM(PGX441:PGX443)</f>
        <v>0</v>
      </c>
      <c r="PGY444" s="10">
        <f t="shared" si="1689"/>
        <v>0</v>
      </c>
      <c r="PGZ444" s="10">
        <f t="shared" si="1689"/>
        <v>0</v>
      </c>
      <c r="PHA444" s="10">
        <f t="shared" si="1689"/>
        <v>0</v>
      </c>
      <c r="PHB444" s="10">
        <f t="shared" si="1689"/>
        <v>0</v>
      </c>
      <c r="PHC444" s="10">
        <f t="shared" si="1689"/>
        <v>0</v>
      </c>
      <c r="PHD444" s="10">
        <f t="shared" si="1689"/>
        <v>0</v>
      </c>
      <c r="PHE444" s="10">
        <f t="shared" si="1689"/>
        <v>0</v>
      </c>
      <c r="PHF444" s="10">
        <f t="shared" si="1689"/>
        <v>0</v>
      </c>
      <c r="PHG444" s="10">
        <f t="shared" si="1689"/>
        <v>0</v>
      </c>
      <c r="PHH444" s="10">
        <f t="shared" si="1689"/>
        <v>0</v>
      </c>
      <c r="PHI444" s="10">
        <f t="shared" si="1689"/>
        <v>0</v>
      </c>
      <c r="PHJ444" s="10">
        <f t="shared" si="1689"/>
        <v>0</v>
      </c>
      <c r="PHK444" s="10">
        <f t="shared" si="1689"/>
        <v>0</v>
      </c>
      <c r="PHL444" s="10">
        <f t="shared" si="1689"/>
        <v>0</v>
      </c>
      <c r="PHM444" s="10">
        <f t="shared" si="1689"/>
        <v>0</v>
      </c>
      <c r="PHN444" s="10">
        <f t="shared" si="1689"/>
        <v>0</v>
      </c>
      <c r="PHO444" s="10">
        <f t="shared" si="1689"/>
        <v>0</v>
      </c>
      <c r="PHP444" s="10">
        <f t="shared" si="1689"/>
        <v>0</v>
      </c>
      <c r="PHQ444" s="10">
        <f t="shared" si="1689"/>
        <v>0</v>
      </c>
      <c r="PHR444" s="10">
        <f t="shared" si="1689"/>
        <v>0</v>
      </c>
      <c r="PHS444" s="10">
        <f t="shared" si="1689"/>
        <v>0</v>
      </c>
      <c r="PHT444" s="10">
        <f t="shared" si="1689"/>
        <v>0</v>
      </c>
      <c r="PHU444" s="10">
        <f t="shared" si="1689"/>
        <v>0</v>
      </c>
      <c r="PHV444" s="10">
        <f t="shared" si="1689"/>
        <v>0</v>
      </c>
      <c r="PHW444" s="10">
        <f t="shared" si="1689"/>
        <v>0</v>
      </c>
      <c r="PHX444" s="10">
        <f t="shared" si="1689"/>
        <v>0</v>
      </c>
      <c r="PHY444" s="10">
        <f t="shared" si="1689"/>
        <v>0</v>
      </c>
      <c r="PHZ444" s="10">
        <f t="shared" si="1689"/>
        <v>0</v>
      </c>
      <c r="PIA444" s="10">
        <f t="shared" si="1689"/>
        <v>0</v>
      </c>
      <c r="PIB444" s="10">
        <f t="shared" si="1689"/>
        <v>0</v>
      </c>
      <c r="PIC444" s="10">
        <f t="shared" si="1689"/>
        <v>0</v>
      </c>
      <c r="PID444" s="10">
        <f t="shared" si="1689"/>
        <v>0</v>
      </c>
      <c r="PIE444" s="10">
        <f t="shared" si="1689"/>
        <v>0</v>
      </c>
      <c r="PIF444" s="10">
        <f t="shared" si="1689"/>
        <v>0</v>
      </c>
      <c r="PIG444" s="10">
        <f t="shared" si="1689"/>
        <v>0</v>
      </c>
      <c r="PIH444" s="10">
        <f t="shared" si="1689"/>
        <v>0</v>
      </c>
      <c r="PII444" s="10">
        <f t="shared" si="1689"/>
        <v>0</v>
      </c>
      <c r="PIJ444" s="10">
        <f t="shared" si="1689"/>
        <v>0</v>
      </c>
      <c r="PIK444" s="10">
        <f t="shared" si="1689"/>
        <v>0</v>
      </c>
      <c r="PIL444" s="10">
        <f t="shared" si="1689"/>
        <v>0</v>
      </c>
      <c r="PIM444" s="10">
        <f t="shared" si="1689"/>
        <v>0</v>
      </c>
      <c r="PIN444" s="10">
        <f t="shared" si="1689"/>
        <v>0</v>
      </c>
      <c r="PIO444" s="10">
        <f t="shared" si="1689"/>
        <v>0</v>
      </c>
      <c r="PIP444" s="10">
        <f t="shared" si="1689"/>
        <v>0</v>
      </c>
      <c r="PIQ444" s="10">
        <f t="shared" si="1689"/>
        <v>0</v>
      </c>
      <c r="PIR444" s="10">
        <f t="shared" si="1689"/>
        <v>0</v>
      </c>
      <c r="PIS444" s="10">
        <f t="shared" si="1689"/>
        <v>0</v>
      </c>
      <c r="PIT444" s="10">
        <f t="shared" si="1689"/>
        <v>0</v>
      </c>
      <c r="PIU444" s="10">
        <f t="shared" si="1689"/>
        <v>0</v>
      </c>
      <c r="PIV444" s="10">
        <f t="shared" si="1689"/>
        <v>0</v>
      </c>
      <c r="PIW444" s="10">
        <f t="shared" si="1689"/>
        <v>0</v>
      </c>
      <c r="PIX444" s="10">
        <f t="shared" si="1689"/>
        <v>0</v>
      </c>
      <c r="PIY444" s="10">
        <f t="shared" si="1689"/>
        <v>0</v>
      </c>
      <c r="PIZ444" s="10">
        <f t="shared" si="1689"/>
        <v>0</v>
      </c>
      <c r="PJA444" s="10">
        <f t="shared" si="1689"/>
        <v>0</v>
      </c>
      <c r="PJB444" s="10">
        <f t="shared" si="1689"/>
        <v>0</v>
      </c>
      <c r="PJC444" s="10">
        <f t="shared" si="1689"/>
        <v>0</v>
      </c>
      <c r="PJD444" s="10">
        <f t="shared" si="1689"/>
        <v>0</v>
      </c>
      <c r="PJE444" s="10">
        <f t="shared" si="1689"/>
        <v>0</v>
      </c>
      <c r="PJF444" s="10">
        <f t="shared" si="1689"/>
        <v>0</v>
      </c>
      <c r="PJG444" s="10">
        <f t="shared" si="1689"/>
        <v>0</v>
      </c>
      <c r="PJH444" s="10">
        <f t="shared" si="1689"/>
        <v>0</v>
      </c>
      <c r="PJI444" s="10">
        <f t="shared" si="1689"/>
        <v>0</v>
      </c>
      <c r="PJJ444" s="10">
        <f t="shared" ref="PJJ444:PLU444" si="1690">SUM(PJJ441:PJJ443)</f>
        <v>0</v>
      </c>
      <c r="PJK444" s="10">
        <f t="shared" si="1690"/>
        <v>0</v>
      </c>
      <c r="PJL444" s="10">
        <f t="shared" si="1690"/>
        <v>0</v>
      </c>
      <c r="PJM444" s="10">
        <f t="shared" si="1690"/>
        <v>0</v>
      </c>
      <c r="PJN444" s="10">
        <f t="shared" si="1690"/>
        <v>0</v>
      </c>
      <c r="PJO444" s="10">
        <f t="shared" si="1690"/>
        <v>0</v>
      </c>
      <c r="PJP444" s="10">
        <f t="shared" si="1690"/>
        <v>0</v>
      </c>
      <c r="PJQ444" s="10">
        <f t="shared" si="1690"/>
        <v>0</v>
      </c>
      <c r="PJR444" s="10">
        <f t="shared" si="1690"/>
        <v>0</v>
      </c>
      <c r="PJS444" s="10">
        <f t="shared" si="1690"/>
        <v>0</v>
      </c>
      <c r="PJT444" s="10">
        <f t="shared" si="1690"/>
        <v>0</v>
      </c>
      <c r="PJU444" s="10">
        <f t="shared" si="1690"/>
        <v>0</v>
      </c>
      <c r="PJV444" s="10">
        <f t="shared" si="1690"/>
        <v>0</v>
      </c>
      <c r="PJW444" s="10">
        <f t="shared" si="1690"/>
        <v>0</v>
      </c>
      <c r="PJX444" s="10">
        <f t="shared" si="1690"/>
        <v>0</v>
      </c>
      <c r="PJY444" s="10">
        <f t="shared" si="1690"/>
        <v>0</v>
      </c>
      <c r="PJZ444" s="10">
        <f t="shared" si="1690"/>
        <v>0</v>
      </c>
      <c r="PKA444" s="10">
        <f t="shared" si="1690"/>
        <v>0</v>
      </c>
      <c r="PKB444" s="10">
        <f t="shared" si="1690"/>
        <v>0</v>
      </c>
      <c r="PKC444" s="10">
        <f t="shared" si="1690"/>
        <v>0</v>
      </c>
      <c r="PKD444" s="10">
        <f t="shared" si="1690"/>
        <v>0</v>
      </c>
      <c r="PKE444" s="10">
        <f t="shared" si="1690"/>
        <v>0</v>
      </c>
      <c r="PKF444" s="10">
        <f t="shared" si="1690"/>
        <v>0</v>
      </c>
      <c r="PKG444" s="10">
        <f t="shared" si="1690"/>
        <v>0</v>
      </c>
      <c r="PKH444" s="10">
        <f t="shared" si="1690"/>
        <v>0</v>
      </c>
      <c r="PKI444" s="10">
        <f t="shared" si="1690"/>
        <v>0</v>
      </c>
      <c r="PKJ444" s="10">
        <f t="shared" si="1690"/>
        <v>0</v>
      </c>
      <c r="PKK444" s="10">
        <f t="shared" si="1690"/>
        <v>0</v>
      </c>
      <c r="PKL444" s="10">
        <f t="shared" si="1690"/>
        <v>0</v>
      </c>
      <c r="PKM444" s="10">
        <f t="shared" si="1690"/>
        <v>0</v>
      </c>
      <c r="PKN444" s="10">
        <f t="shared" si="1690"/>
        <v>0</v>
      </c>
      <c r="PKO444" s="10">
        <f t="shared" si="1690"/>
        <v>0</v>
      </c>
      <c r="PKP444" s="10">
        <f t="shared" si="1690"/>
        <v>0</v>
      </c>
      <c r="PKQ444" s="10">
        <f t="shared" si="1690"/>
        <v>0</v>
      </c>
      <c r="PKR444" s="10">
        <f t="shared" si="1690"/>
        <v>0</v>
      </c>
      <c r="PKS444" s="10">
        <f t="shared" si="1690"/>
        <v>0</v>
      </c>
      <c r="PKT444" s="10">
        <f t="shared" si="1690"/>
        <v>0</v>
      </c>
      <c r="PKU444" s="10">
        <f t="shared" si="1690"/>
        <v>0</v>
      </c>
      <c r="PKV444" s="10">
        <f t="shared" si="1690"/>
        <v>0</v>
      </c>
      <c r="PKW444" s="10">
        <f t="shared" si="1690"/>
        <v>0</v>
      </c>
      <c r="PKX444" s="10">
        <f t="shared" si="1690"/>
        <v>0</v>
      </c>
      <c r="PKY444" s="10">
        <f t="shared" si="1690"/>
        <v>0</v>
      </c>
      <c r="PKZ444" s="10">
        <f t="shared" si="1690"/>
        <v>0</v>
      </c>
      <c r="PLA444" s="10">
        <f t="shared" si="1690"/>
        <v>0</v>
      </c>
      <c r="PLB444" s="10">
        <f t="shared" si="1690"/>
        <v>0</v>
      </c>
      <c r="PLC444" s="10">
        <f t="shared" si="1690"/>
        <v>0</v>
      </c>
      <c r="PLD444" s="10">
        <f t="shared" si="1690"/>
        <v>0</v>
      </c>
      <c r="PLE444" s="10">
        <f t="shared" si="1690"/>
        <v>0</v>
      </c>
      <c r="PLF444" s="10">
        <f t="shared" si="1690"/>
        <v>0</v>
      </c>
      <c r="PLG444" s="10">
        <f t="shared" si="1690"/>
        <v>0</v>
      </c>
      <c r="PLH444" s="10">
        <f t="shared" si="1690"/>
        <v>0</v>
      </c>
      <c r="PLI444" s="10">
        <f t="shared" si="1690"/>
        <v>0</v>
      </c>
      <c r="PLJ444" s="10">
        <f t="shared" si="1690"/>
        <v>0</v>
      </c>
      <c r="PLK444" s="10">
        <f t="shared" si="1690"/>
        <v>0</v>
      </c>
      <c r="PLL444" s="10">
        <f t="shared" si="1690"/>
        <v>0</v>
      </c>
      <c r="PLM444" s="10">
        <f t="shared" si="1690"/>
        <v>0</v>
      </c>
      <c r="PLN444" s="10">
        <f t="shared" si="1690"/>
        <v>0</v>
      </c>
      <c r="PLO444" s="10">
        <f t="shared" si="1690"/>
        <v>0</v>
      </c>
      <c r="PLP444" s="10">
        <f t="shared" si="1690"/>
        <v>0</v>
      </c>
      <c r="PLQ444" s="10">
        <f t="shared" si="1690"/>
        <v>0</v>
      </c>
      <c r="PLR444" s="10">
        <f t="shared" si="1690"/>
        <v>0</v>
      </c>
      <c r="PLS444" s="10">
        <f t="shared" si="1690"/>
        <v>0</v>
      </c>
      <c r="PLT444" s="10">
        <f t="shared" si="1690"/>
        <v>0</v>
      </c>
      <c r="PLU444" s="10">
        <f t="shared" si="1690"/>
        <v>0</v>
      </c>
      <c r="PLV444" s="10">
        <f t="shared" ref="PLV444:POG444" si="1691">SUM(PLV441:PLV443)</f>
        <v>0</v>
      </c>
      <c r="PLW444" s="10">
        <f t="shared" si="1691"/>
        <v>0</v>
      </c>
      <c r="PLX444" s="10">
        <f t="shared" si="1691"/>
        <v>0</v>
      </c>
      <c r="PLY444" s="10">
        <f t="shared" si="1691"/>
        <v>0</v>
      </c>
      <c r="PLZ444" s="10">
        <f t="shared" si="1691"/>
        <v>0</v>
      </c>
      <c r="PMA444" s="10">
        <f t="shared" si="1691"/>
        <v>0</v>
      </c>
      <c r="PMB444" s="10">
        <f t="shared" si="1691"/>
        <v>0</v>
      </c>
      <c r="PMC444" s="10">
        <f t="shared" si="1691"/>
        <v>0</v>
      </c>
      <c r="PMD444" s="10">
        <f t="shared" si="1691"/>
        <v>0</v>
      </c>
      <c r="PME444" s="10">
        <f t="shared" si="1691"/>
        <v>0</v>
      </c>
      <c r="PMF444" s="10">
        <f t="shared" si="1691"/>
        <v>0</v>
      </c>
      <c r="PMG444" s="10">
        <f t="shared" si="1691"/>
        <v>0</v>
      </c>
      <c r="PMH444" s="10">
        <f t="shared" si="1691"/>
        <v>0</v>
      </c>
      <c r="PMI444" s="10">
        <f t="shared" si="1691"/>
        <v>0</v>
      </c>
      <c r="PMJ444" s="10">
        <f t="shared" si="1691"/>
        <v>0</v>
      </c>
      <c r="PMK444" s="10">
        <f t="shared" si="1691"/>
        <v>0</v>
      </c>
      <c r="PML444" s="10">
        <f t="shared" si="1691"/>
        <v>0</v>
      </c>
      <c r="PMM444" s="10">
        <f t="shared" si="1691"/>
        <v>0</v>
      </c>
      <c r="PMN444" s="10">
        <f t="shared" si="1691"/>
        <v>0</v>
      </c>
      <c r="PMO444" s="10">
        <f t="shared" si="1691"/>
        <v>0</v>
      </c>
      <c r="PMP444" s="10">
        <f t="shared" si="1691"/>
        <v>0</v>
      </c>
      <c r="PMQ444" s="10">
        <f t="shared" si="1691"/>
        <v>0</v>
      </c>
      <c r="PMR444" s="10">
        <f t="shared" si="1691"/>
        <v>0</v>
      </c>
      <c r="PMS444" s="10">
        <f t="shared" si="1691"/>
        <v>0</v>
      </c>
      <c r="PMT444" s="10">
        <f t="shared" si="1691"/>
        <v>0</v>
      </c>
      <c r="PMU444" s="10">
        <f t="shared" si="1691"/>
        <v>0</v>
      </c>
      <c r="PMV444" s="10">
        <f t="shared" si="1691"/>
        <v>0</v>
      </c>
      <c r="PMW444" s="10">
        <f t="shared" si="1691"/>
        <v>0</v>
      </c>
      <c r="PMX444" s="10">
        <f t="shared" si="1691"/>
        <v>0</v>
      </c>
      <c r="PMY444" s="10">
        <f t="shared" si="1691"/>
        <v>0</v>
      </c>
      <c r="PMZ444" s="10">
        <f t="shared" si="1691"/>
        <v>0</v>
      </c>
      <c r="PNA444" s="10">
        <f t="shared" si="1691"/>
        <v>0</v>
      </c>
      <c r="PNB444" s="10">
        <f t="shared" si="1691"/>
        <v>0</v>
      </c>
      <c r="PNC444" s="10">
        <f t="shared" si="1691"/>
        <v>0</v>
      </c>
      <c r="PND444" s="10">
        <f t="shared" si="1691"/>
        <v>0</v>
      </c>
      <c r="PNE444" s="10">
        <f t="shared" si="1691"/>
        <v>0</v>
      </c>
      <c r="PNF444" s="10">
        <f t="shared" si="1691"/>
        <v>0</v>
      </c>
      <c r="PNG444" s="10">
        <f t="shared" si="1691"/>
        <v>0</v>
      </c>
      <c r="PNH444" s="10">
        <f t="shared" si="1691"/>
        <v>0</v>
      </c>
      <c r="PNI444" s="10">
        <f t="shared" si="1691"/>
        <v>0</v>
      </c>
      <c r="PNJ444" s="10">
        <f t="shared" si="1691"/>
        <v>0</v>
      </c>
      <c r="PNK444" s="10">
        <f t="shared" si="1691"/>
        <v>0</v>
      </c>
      <c r="PNL444" s="10">
        <f t="shared" si="1691"/>
        <v>0</v>
      </c>
      <c r="PNM444" s="10">
        <f t="shared" si="1691"/>
        <v>0</v>
      </c>
      <c r="PNN444" s="10">
        <f t="shared" si="1691"/>
        <v>0</v>
      </c>
      <c r="PNO444" s="10">
        <f t="shared" si="1691"/>
        <v>0</v>
      </c>
      <c r="PNP444" s="10">
        <f t="shared" si="1691"/>
        <v>0</v>
      </c>
      <c r="PNQ444" s="10">
        <f t="shared" si="1691"/>
        <v>0</v>
      </c>
      <c r="PNR444" s="10">
        <f t="shared" si="1691"/>
        <v>0</v>
      </c>
      <c r="PNS444" s="10">
        <f t="shared" si="1691"/>
        <v>0</v>
      </c>
      <c r="PNT444" s="10">
        <f t="shared" si="1691"/>
        <v>0</v>
      </c>
      <c r="PNU444" s="10">
        <f t="shared" si="1691"/>
        <v>0</v>
      </c>
      <c r="PNV444" s="10">
        <f t="shared" si="1691"/>
        <v>0</v>
      </c>
      <c r="PNW444" s="10">
        <f t="shared" si="1691"/>
        <v>0</v>
      </c>
      <c r="PNX444" s="10">
        <f t="shared" si="1691"/>
        <v>0</v>
      </c>
      <c r="PNY444" s="10">
        <f t="shared" si="1691"/>
        <v>0</v>
      </c>
      <c r="PNZ444" s="10">
        <f t="shared" si="1691"/>
        <v>0</v>
      </c>
      <c r="POA444" s="10">
        <f t="shared" si="1691"/>
        <v>0</v>
      </c>
      <c r="POB444" s="10">
        <f t="shared" si="1691"/>
        <v>0</v>
      </c>
      <c r="POC444" s="10">
        <f t="shared" si="1691"/>
        <v>0</v>
      </c>
      <c r="POD444" s="10">
        <f t="shared" si="1691"/>
        <v>0</v>
      </c>
      <c r="POE444" s="10">
        <f t="shared" si="1691"/>
        <v>0</v>
      </c>
      <c r="POF444" s="10">
        <f t="shared" si="1691"/>
        <v>0</v>
      </c>
      <c r="POG444" s="10">
        <f t="shared" si="1691"/>
        <v>0</v>
      </c>
      <c r="POH444" s="10">
        <f t="shared" ref="POH444:PQS444" si="1692">SUM(POH441:POH443)</f>
        <v>0</v>
      </c>
      <c r="POI444" s="10">
        <f t="shared" si="1692"/>
        <v>0</v>
      </c>
      <c r="POJ444" s="10">
        <f t="shared" si="1692"/>
        <v>0</v>
      </c>
      <c r="POK444" s="10">
        <f t="shared" si="1692"/>
        <v>0</v>
      </c>
      <c r="POL444" s="10">
        <f t="shared" si="1692"/>
        <v>0</v>
      </c>
      <c r="POM444" s="10">
        <f t="shared" si="1692"/>
        <v>0</v>
      </c>
      <c r="PON444" s="10">
        <f t="shared" si="1692"/>
        <v>0</v>
      </c>
      <c r="POO444" s="10">
        <f t="shared" si="1692"/>
        <v>0</v>
      </c>
      <c r="POP444" s="10">
        <f t="shared" si="1692"/>
        <v>0</v>
      </c>
      <c r="POQ444" s="10">
        <f t="shared" si="1692"/>
        <v>0</v>
      </c>
      <c r="POR444" s="10">
        <f t="shared" si="1692"/>
        <v>0</v>
      </c>
      <c r="POS444" s="10">
        <f t="shared" si="1692"/>
        <v>0</v>
      </c>
      <c r="POT444" s="10">
        <f t="shared" si="1692"/>
        <v>0</v>
      </c>
      <c r="POU444" s="10">
        <f t="shared" si="1692"/>
        <v>0</v>
      </c>
      <c r="POV444" s="10">
        <f t="shared" si="1692"/>
        <v>0</v>
      </c>
      <c r="POW444" s="10">
        <f t="shared" si="1692"/>
        <v>0</v>
      </c>
      <c r="POX444" s="10">
        <f t="shared" si="1692"/>
        <v>0</v>
      </c>
      <c r="POY444" s="10">
        <f t="shared" si="1692"/>
        <v>0</v>
      </c>
      <c r="POZ444" s="10">
        <f t="shared" si="1692"/>
        <v>0</v>
      </c>
      <c r="PPA444" s="10">
        <f t="shared" si="1692"/>
        <v>0</v>
      </c>
      <c r="PPB444" s="10">
        <f t="shared" si="1692"/>
        <v>0</v>
      </c>
      <c r="PPC444" s="10">
        <f t="shared" si="1692"/>
        <v>0</v>
      </c>
      <c r="PPD444" s="10">
        <f t="shared" si="1692"/>
        <v>0</v>
      </c>
      <c r="PPE444" s="10">
        <f t="shared" si="1692"/>
        <v>0</v>
      </c>
      <c r="PPF444" s="10">
        <f t="shared" si="1692"/>
        <v>0</v>
      </c>
      <c r="PPG444" s="10">
        <f t="shared" si="1692"/>
        <v>0</v>
      </c>
      <c r="PPH444" s="10">
        <f t="shared" si="1692"/>
        <v>0</v>
      </c>
      <c r="PPI444" s="10">
        <f t="shared" si="1692"/>
        <v>0</v>
      </c>
      <c r="PPJ444" s="10">
        <f t="shared" si="1692"/>
        <v>0</v>
      </c>
      <c r="PPK444" s="10">
        <f t="shared" si="1692"/>
        <v>0</v>
      </c>
      <c r="PPL444" s="10">
        <f t="shared" si="1692"/>
        <v>0</v>
      </c>
      <c r="PPM444" s="10">
        <f t="shared" si="1692"/>
        <v>0</v>
      </c>
      <c r="PPN444" s="10">
        <f t="shared" si="1692"/>
        <v>0</v>
      </c>
      <c r="PPO444" s="10">
        <f t="shared" si="1692"/>
        <v>0</v>
      </c>
      <c r="PPP444" s="10">
        <f t="shared" si="1692"/>
        <v>0</v>
      </c>
      <c r="PPQ444" s="10">
        <f t="shared" si="1692"/>
        <v>0</v>
      </c>
      <c r="PPR444" s="10">
        <f t="shared" si="1692"/>
        <v>0</v>
      </c>
      <c r="PPS444" s="10">
        <f t="shared" si="1692"/>
        <v>0</v>
      </c>
      <c r="PPT444" s="10">
        <f t="shared" si="1692"/>
        <v>0</v>
      </c>
      <c r="PPU444" s="10">
        <f t="shared" si="1692"/>
        <v>0</v>
      </c>
      <c r="PPV444" s="10">
        <f t="shared" si="1692"/>
        <v>0</v>
      </c>
      <c r="PPW444" s="10">
        <f t="shared" si="1692"/>
        <v>0</v>
      </c>
      <c r="PPX444" s="10">
        <f t="shared" si="1692"/>
        <v>0</v>
      </c>
      <c r="PPY444" s="10">
        <f t="shared" si="1692"/>
        <v>0</v>
      </c>
      <c r="PPZ444" s="10">
        <f t="shared" si="1692"/>
        <v>0</v>
      </c>
      <c r="PQA444" s="10">
        <f t="shared" si="1692"/>
        <v>0</v>
      </c>
      <c r="PQB444" s="10">
        <f t="shared" si="1692"/>
        <v>0</v>
      </c>
      <c r="PQC444" s="10">
        <f t="shared" si="1692"/>
        <v>0</v>
      </c>
      <c r="PQD444" s="10">
        <f t="shared" si="1692"/>
        <v>0</v>
      </c>
      <c r="PQE444" s="10">
        <f t="shared" si="1692"/>
        <v>0</v>
      </c>
      <c r="PQF444" s="10">
        <f t="shared" si="1692"/>
        <v>0</v>
      </c>
      <c r="PQG444" s="10">
        <f t="shared" si="1692"/>
        <v>0</v>
      </c>
      <c r="PQH444" s="10">
        <f t="shared" si="1692"/>
        <v>0</v>
      </c>
      <c r="PQI444" s="10">
        <f t="shared" si="1692"/>
        <v>0</v>
      </c>
      <c r="PQJ444" s="10">
        <f t="shared" si="1692"/>
        <v>0</v>
      </c>
      <c r="PQK444" s="10">
        <f t="shared" si="1692"/>
        <v>0</v>
      </c>
      <c r="PQL444" s="10">
        <f t="shared" si="1692"/>
        <v>0</v>
      </c>
      <c r="PQM444" s="10">
        <f t="shared" si="1692"/>
        <v>0</v>
      </c>
      <c r="PQN444" s="10">
        <f t="shared" si="1692"/>
        <v>0</v>
      </c>
      <c r="PQO444" s="10">
        <f t="shared" si="1692"/>
        <v>0</v>
      </c>
      <c r="PQP444" s="10">
        <f t="shared" si="1692"/>
        <v>0</v>
      </c>
      <c r="PQQ444" s="10">
        <f t="shared" si="1692"/>
        <v>0</v>
      </c>
      <c r="PQR444" s="10">
        <f t="shared" si="1692"/>
        <v>0</v>
      </c>
      <c r="PQS444" s="10">
        <f t="shared" si="1692"/>
        <v>0</v>
      </c>
      <c r="PQT444" s="10">
        <f t="shared" ref="PQT444:PTE444" si="1693">SUM(PQT441:PQT443)</f>
        <v>0</v>
      </c>
      <c r="PQU444" s="10">
        <f t="shared" si="1693"/>
        <v>0</v>
      </c>
      <c r="PQV444" s="10">
        <f t="shared" si="1693"/>
        <v>0</v>
      </c>
      <c r="PQW444" s="10">
        <f t="shared" si="1693"/>
        <v>0</v>
      </c>
      <c r="PQX444" s="10">
        <f t="shared" si="1693"/>
        <v>0</v>
      </c>
      <c r="PQY444" s="10">
        <f t="shared" si="1693"/>
        <v>0</v>
      </c>
      <c r="PQZ444" s="10">
        <f t="shared" si="1693"/>
        <v>0</v>
      </c>
      <c r="PRA444" s="10">
        <f t="shared" si="1693"/>
        <v>0</v>
      </c>
      <c r="PRB444" s="10">
        <f t="shared" si="1693"/>
        <v>0</v>
      </c>
      <c r="PRC444" s="10">
        <f t="shared" si="1693"/>
        <v>0</v>
      </c>
      <c r="PRD444" s="10">
        <f t="shared" si="1693"/>
        <v>0</v>
      </c>
      <c r="PRE444" s="10">
        <f t="shared" si="1693"/>
        <v>0</v>
      </c>
      <c r="PRF444" s="10">
        <f t="shared" si="1693"/>
        <v>0</v>
      </c>
      <c r="PRG444" s="10">
        <f t="shared" si="1693"/>
        <v>0</v>
      </c>
      <c r="PRH444" s="10">
        <f t="shared" si="1693"/>
        <v>0</v>
      </c>
      <c r="PRI444" s="10">
        <f t="shared" si="1693"/>
        <v>0</v>
      </c>
      <c r="PRJ444" s="10">
        <f t="shared" si="1693"/>
        <v>0</v>
      </c>
      <c r="PRK444" s="10">
        <f t="shared" si="1693"/>
        <v>0</v>
      </c>
      <c r="PRL444" s="10">
        <f t="shared" si="1693"/>
        <v>0</v>
      </c>
      <c r="PRM444" s="10">
        <f t="shared" si="1693"/>
        <v>0</v>
      </c>
      <c r="PRN444" s="10">
        <f t="shared" si="1693"/>
        <v>0</v>
      </c>
      <c r="PRO444" s="10">
        <f t="shared" si="1693"/>
        <v>0</v>
      </c>
      <c r="PRP444" s="10">
        <f t="shared" si="1693"/>
        <v>0</v>
      </c>
      <c r="PRQ444" s="10">
        <f t="shared" si="1693"/>
        <v>0</v>
      </c>
      <c r="PRR444" s="10">
        <f t="shared" si="1693"/>
        <v>0</v>
      </c>
      <c r="PRS444" s="10">
        <f t="shared" si="1693"/>
        <v>0</v>
      </c>
      <c r="PRT444" s="10">
        <f t="shared" si="1693"/>
        <v>0</v>
      </c>
      <c r="PRU444" s="10">
        <f t="shared" si="1693"/>
        <v>0</v>
      </c>
      <c r="PRV444" s="10">
        <f t="shared" si="1693"/>
        <v>0</v>
      </c>
      <c r="PRW444" s="10">
        <f t="shared" si="1693"/>
        <v>0</v>
      </c>
      <c r="PRX444" s="10">
        <f t="shared" si="1693"/>
        <v>0</v>
      </c>
      <c r="PRY444" s="10">
        <f t="shared" si="1693"/>
        <v>0</v>
      </c>
      <c r="PRZ444" s="10">
        <f t="shared" si="1693"/>
        <v>0</v>
      </c>
      <c r="PSA444" s="10">
        <f t="shared" si="1693"/>
        <v>0</v>
      </c>
      <c r="PSB444" s="10">
        <f t="shared" si="1693"/>
        <v>0</v>
      </c>
      <c r="PSC444" s="10">
        <f t="shared" si="1693"/>
        <v>0</v>
      </c>
      <c r="PSD444" s="10">
        <f t="shared" si="1693"/>
        <v>0</v>
      </c>
      <c r="PSE444" s="10">
        <f t="shared" si="1693"/>
        <v>0</v>
      </c>
      <c r="PSF444" s="10">
        <f t="shared" si="1693"/>
        <v>0</v>
      </c>
      <c r="PSG444" s="10">
        <f t="shared" si="1693"/>
        <v>0</v>
      </c>
      <c r="PSH444" s="10">
        <f t="shared" si="1693"/>
        <v>0</v>
      </c>
      <c r="PSI444" s="10">
        <f t="shared" si="1693"/>
        <v>0</v>
      </c>
      <c r="PSJ444" s="10">
        <f t="shared" si="1693"/>
        <v>0</v>
      </c>
      <c r="PSK444" s="10">
        <f t="shared" si="1693"/>
        <v>0</v>
      </c>
      <c r="PSL444" s="10">
        <f t="shared" si="1693"/>
        <v>0</v>
      </c>
      <c r="PSM444" s="10">
        <f t="shared" si="1693"/>
        <v>0</v>
      </c>
      <c r="PSN444" s="10">
        <f t="shared" si="1693"/>
        <v>0</v>
      </c>
      <c r="PSO444" s="10">
        <f t="shared" si="1693"/>
        <v>0</v>
      </c>
      <c r="PSP444" s="10">
        <f t="shared" si="1693"/>
        <v>0</v>
      </c>
      <c r="PSQ444" s="10">
        <f t="shared" si="1693"/>
        <v>0</v>
      </c>
      <c r="PSR444" s="10">
        <f t="shared" si="1693"/>
        <v>0</v>
      </c>
      <c r="PSS444" s="10">
        <f t="shared" si="1693"/>
        <v>0</v>
      </c>
      <c r="PST444" s="10">
        <f t="shared" si="1693"/>
        <v>0</v>
      </c>
      <c r="PSU444" s="10">
        <f t="shared" si="1693"/>
        <v>0</v>
      </c>
      <c r="PSV444" s="10">
        <f t="shared" si="1693"/>
        <v>0</v>
      </c>
      <c r="PSW444" s="10">
        <f t="shared" si="1693"/>
        <v>0</v>
      </c>
      <c r="PSX444" s="10">
        <f t="shared" si="1693"/>
        <v>0</v>
      </c>
      <c r="PSY444" s="10">
        <f t="shared" si="1693"/>
        <v>0</v>
      </c>
      <c r="PSZ444" s="10">
        <f t="shared" si="1693"/>
        <v>0</v>
      </c>
      <c r="PTA444" s="10">
        <f t="shared" si="1693"/>
        <v>0</v>
      </c>
      <c r="PTB444" s="10">
        <f t="shared" si="1693"/>
        <v>0</v>
      </c>
      <c r="PTC444" s="10">
        <f t="shared" si="1693"/>
        <v>0</v>
      </c>
      <c r="PTD444" s="10">
        <f t="shared" si="1693"/>
        <v>0</v>
      </c>
      <c r="PTE444" s="10">
        <f t="shared" si="1693"/>
        <v>0</v>
      </c>
      <c r="PTF444" s="10">
        <f t="shared" ref="PTF444:PVQ444" si="1694">SUM(PTF441:PTF443)</f>
        <v>0</v>
      </c>
      <c r="PTG444" s="10">
        <f t="shared" si="1694"/>
        <v>0</v>
      </c>
      <c r="PTH444" s="10">
        <f t="shared" si="1694"/>
        <v>0</v>
      </c>
      <c r="PTI444" s="10">
        <f t="shared" si="1694"/>
        <v>0</v>
      </c>
      <c r="PTJ444" s="10">
        <f t="shared" si="1694"/>
        <v>0</v>
      </c>
      <c r="PTK444" s="10">
        <f t="shared" si="1694"/>
        <v>0</v>
      </c>
      <c r="PTL444" s="10">
        <f t="shared" si="1694"/>
        <v>0</v>
      </c>
      <c r="PTM444" s="10">
        <f t="shared" si="1694"/>
        <v>0</v>
      </c>
      <c r="PTN444" s="10">
        <f t="shared" si="1694"/>
        <v>0</v>
      </c>
      <c r="PTO444" s="10">
        <f t="shared" si="1694"/>
        <v>0</v>
      </c>
      <c r="PTP444" s="10">
        <f t="shared" si="1694"/>
        <v>0</v>
      </c>
      <c r="PTQ444" s="10">
        <f t="shared" si="1694"/>
        <v>0</v>
      </c>
      <c r="PTR444" s="10">
        <f t="shared" si="1694"/>
        <v>0</v>
      </c>
      <c r="PTS444" s="10">
        <f t="shared" si="1694"/>
        <v>0</v>
      </c>
      <c r="PTT444" s="10">
        <f t="shared" si="1694"/>
        <v>0</v>
      </c>
      <c r="PTU444" s="10">
        <f t="shared" si="1694"/>
        <v>0</v>
      </c>
      <c r="PTV444" s="10">
        <f t="shared" si="1694"/>
        <v>0</v>
      </c>
      <c r="PTW444" s="10">
        <f t="shared" si="1694"/>
        <v>0</v>
      </c>
      <c r="PTX444" s="10">
        <f t="shared" si="1694"/>
        <v>0</v>
      </c>
      <c r="PTY444" s="10">
        <f t="shared" si="1694"/>
        <v>0</v>
      </c>
      <c r="PTZ444" s="10">
        <f t="shared" si="1694"/>
        <v>0</v>
      </c>
      <c r="PUA444" s="10">
        <f t="shared" si="1694"/>
        <v>0</v>
      </c>
      <c r="PUB444" s="10">
        <f t="shared" si="1694"/>
        <v>0</v>
      </c>
      <c r="PUC444" s="10">
        <f t="shared" si="1694"/>
        <v>0</v>
      </c>
      <c r="PUD444" s="10">
        <f t="shared" si="1694"/>
        <v>0</v>
      </c>
      <c r="PUE444" s="10">
        <f t="shared" si="1694"/>
        <v>0</v>
      </c>
      <c r="PUF444" s="10">
        <f t="shared" si="1694"/>
        <v>0</v>
      </c>
      <c r="PUG444" s="10">
        <f t="shared" si="1694"/>
        <v>0</v>
      </c>
      <c r="PUH444" s="10">
        <f t="shared" si="1694"/>
        <v>0</v>
      </c>
      <c r="PUI444" s="10">
        <f t="shared" si="1694"/>
        <v>0</v>
      </c>
      <c r="PUJ444" s="10">
        <f t="shared" si="1694"/>
        <v>0</v>
      </c>
      <c r="PUK444" s="10">
        <f t="shared" si="1694"/>
        <v>0</v>
      </c>
      <c r="PUL444" s="10">
        <f t="shared" si="1694"/>
        <v>0</v>
      </c>
      <c r="PUM444" s="10">
        <f t="shared" si="1694"/>
        <v>0</v>
      </c>
      <c r="PUN444" s="10">
        <f t="shared" si="1694"/>
        <v>0</v>
      </c>
      <c r="PUO444" s="10">
        <f t="shared" si="1694"/>
        <v>0</v>
      </c>
      <c r="PUP444" s="10">
        <f t="shared" si="1694"/>
        <v>0</v>
      </c>
      <c r="PUQ444" s="10">
        <f t="shared" si="1694"/>
        <v>0</v>
      </c>
      <c r="PUR444" s="10">
        <f t="shared" si="1694"/>
        <v>0</v>
      </c>
      <c r="PUS444" s="10">
        <f t="shared" si="1694"/>
        <v>0</v>
      </c>
      <c r="PUT444" s="10">
        <f t="shared" si="1694"/>
        <v>0</v>
      </c>
      <c r="PUU444" s="10">
        <f t="shared" si="1694"/>
        <v>0</v>
      </c>
      <c r="PUV444" s="10">
        <f t="shared" si="1694"/>
        <v>0</v>
      </c>
      <c r="PUW444" s="10">
        <f t="shared" si="1694"/>
        <v>0</v>
      </c>
      <c r="PUX444" s="10">
        <f t="shared" si="1694"/>
        <v>0</v>
      </c>
      <c r="PUY444" s="10">
        <f t="shared" si="1694"/>
        <v>0</v>
      </c>
      <c r="PUZ444" s="10">
        <f t="shared" si="1694"/>
        <v>0</v>
      </c>
      <c r="PVA444" s="10">
        <f t="shared" si="1694"/>
        <v>0</v>
      </c>
      <c r="PVB444" s="10">
        <f t="shared" si="1694"/>
        <v>0</v>
      </c>
      <c r="PVC444" s="10">
        <f t="shared" si="1694"/>
        <v>0</v>
      </c>
      <c r="PVD444" s="10">
        <f t="shared" si="1694"/>
        <v>0</v>
      </c>
      <c r="PVE444" s="10">
        <f t="shared" si="1694"/>
        <v>0</v>
      </c>
      <c r="PVF444" s="10">
        <f t="shared" si="1694"/>
        <v>0</v>
      </c>
      <c r="PVG444" s="10">
        <f t="shared" si="1694"/>
        <v>0</v>
      </c>
      <c r="PVH444" s="10">
        <f t="shared" si="1694"/>
        <v>0</v>
      </c>
      <c r="PVI444" s="10">
        <f t="shared" si="1694"/>
        <v>0</v>
      </c>
      <c r="PVJ444" s="10">
        <f t="shared" si="1694"/>
        <v>0</v>
      </c>
      <c r="PVK444" s="10">
        <f t="shared" si="1694"/>
        <v>0</v>
      </c>
      <c r="PVL444" s="10">
        <f t="shared" si="1694"/>
        <v>0</v>
      </c>
      <c r="PVM444" s="10">
        <f t="shared" si="1694"/>
        <v>0</v>
      </c>
      <c r="PVN444" s="10">
        <f t="shared" si="1694"/>
        <v>0</v>
      </c>
      <c r="PVO444" s="10">
        <f t="shared" si="1694"/>
        <v>0</v>
      </c>
      <c r="PVP444" s="10">
        <f t="shared" si="1694"/>
        <v>0</v>
      </c>
      <c r="PVQ444" s="10">
        <f t="shared" si="1694"/>
        <v>0</v>
      </c>
      <c r="PVR444" s="10">
        <f t="shared" ref="PVR444:PYC444" si="1695">SUM(PVR441:PVR443)</f>
        <v>0</v>
      </c>
      <c r="PVS444" s="10">
        <f t="shared" si="1695"/>
        <v>0</v>
      </c>
      <c r="PVT444" s="10">
        <f t="shared" si="1695"/>
        <v>0</v>
      </c>
      <c r="PVU444" s="10">
        <f t="shared" si="1695"/>
        <v>0</v>
      </c>
      <c r="PVV444" s="10">
        <f t="shared" si="1695"/>
        <v>0</v>
      </c>
      <c r="PVW444" s="10">
        <f t="shared" si="1695"/>
        <v>0</v>
      </c>
      <c r="PVX444" s="10">
        <f t="shared" si="1695"/>
        <v>0</v>
      </c>
      <c r="PVY444" s="10">
        <f t="shared" si="1695"/>
        <v>0</v>
      </c>
      <c r="PVZ444" s="10">
        <f t="shared" si="1695"/>
        <v>0</v>
      </c>
      <c r="PWA444" s="10">
        <f t="shared" si="1695"/>
        <v>0</v>
      </c>
      <c r="PWB444" s="10">
        <f t="shared" si="1695"/>
        <v>0</v>
      </c>
      <c r="PWC444" s="10">
        <f t="shared" si="1695"/>
        <v>0</v>
      </c>
      <c r="PWD444" s="10">
        <f t="shared" si="1695"/>
        <v>0</v>
      </c>
      <c r="PWE444" s="10">
        <f t="shared" si="1695"/>
        <v>0</v>
      </c>
      <c r="PWF444" s="10">
        <f t="shared" si="1695"/>
        <v>0</v>
      </c>
      <c r="PWG444" s="10">
        <f t="shared" si="1695"/>
        <v>0</v>
      </c>
      <c r="PWH444" s="10">
        <f t="shared" si="1695"/>
        <v>0</v>
      </c>
      <c r="PWI444" s="10">
        <f t="shared" si="1695"/>
        <v>0</v>
      </c>
      <c r="PWJ444" s="10">
        <f t="shared" si="1695"/>
        <v>0</v>
      </c>
      <c r="PWK444" s="10">
        <f t="shared" si="1695"/>
        <v>0</v>
      </c>
      <c r="PWL444" s="10">
        <f t="shared" si="1695"/>
        <v>0</v>
      </c>
      <c r="PWM444" s="10">
        <f t="shared" si="1695"/>
        <v>0</v>
      </c>
      <c r="PWN444" s="10">
        <f t="shared" si="1695"/>
        <v>0</v>
      </c>
      <c r="PWO444" s="10">
        <f t="shared" si="1695"/>
        <v>0</v>
      </c>
      <c r="PWP444" s="10">
        <f t="shared" si="1695"/>
        <v>0</v>
      </c>
      <c r="PWQ444" s="10">
        <f t="shared" si="1695"/>
        <v>0</v>
      </c>
      <c r="PWR444" s="10">
        <f t="shared" si="1695"/>
        <v>0</v>
      </c>
      <c r="PWS444" s="10">
        <f t="shared" si="1695"/>
        <v>0</v>
      </c>
      <c r="PWT444" s="10">
        <f t="shared" si="1695"/>
        <v>0</v>
      </c>
      <c r="PWU444" s="10">
        <f t="shared" si="1695"/>
        <v>0</v>
      </c>
      <c r="PWV444" s="10">
        <f t="shared" si="1695"/>
        <v>0</v>
      </c>
      <c r="PWW444" s="10">
        <f t="shared" si="1695"/>
        <v>0</v>
      </c>
      <c r="PWX444" s="10">
        <f t="shared" si="1695"/>
        <v>0</v>
      </c>
      <c r="PWY444" s="10">
        <f t="shared" si="1695"/>
        <v>0</v>
      </c>
      <c r="PWZ444" s="10">
        <f t="shared" si="1695"/>
        <v>0</v>
      </c>
      <c r="PXA444" s="10">
        <f t="shared" si="1695"/>
        <v>0</v>
      </c>
      <c r="PXB444" s="10">
        <f t="shared" si="1695"/>
        <v>0</v>
      </c>
      <c r="PXC444" s="10">
        <f t="shared" si="1695"/>
        <v>0</v>
      </c>
      <c r="PXD444" s="10">
        <f t="shared" si="1695"/>
        <v>0</v>
      </c>
      <c r="PXE444" s="10">
        <f t="shared" si="1695"/>
        <v>0</v>
      </c>
      <c r="PXF444" s="10">
        <f t="shared" si="1695"/>
        <v>0</v>
      </c>
      <c r="PXG444" s="10">
        <f t="shared" si="1695"/>
        <v>0</v>
      </c>
      <c r="PXH444" s="10">
        <f t="shared" si="1695"/>
        <v>0</v>
      </c>
      <c r="PXI444" s="10">
        <f t="shared" si="1695"/>
        <v>0</v>
      </c>
      <c r="PXJ444" s="10">
        <f t="shared" si="1695"/>
        <v>0</v>
      </c>
      <c r="PXK444" s="10">
        <f t="shared" si="1695"/>
        <v>0</v>
      </c>
      <c r="PXL444" s="10">
        <f t="shared" si="1695"/>
        <v>0</v>
      </c>
      <c r="PXM444" s="10">
        <f t="shared" si="1695"/>
        <v>0</v>
      </c>
      <c r="PXN444" s="10">
        <f t="shared" si="1695"/>
        <v>0</v>
      </c>
      <c r="PXO444" s="10">
        <f t="shared" si="1695"/>
        <v>0</v>
      </c>
      <c r="PXP444" s="10">
        <f t="shared" si="1695"/>
        <v>0</v>
      </c>
      <c r="PXQ444" s="10">
        <f t="shared" si="1695"/>
        <v>0</v>
      </c>
      <c r="PXR444" s="10">
        <f t="shared" si="1695"/>
        <v>0</v>
      </c>
      <c r="PXS444" s="10">
        <f t="shared" si="1695"/>
        <v>0</v>
      </c>
      <c r="PXT444" s="10">
        <f t="shared" si="1695"/>
        <v>0</v>
      </c>
      <c r="PXU444" s="10">
        <f t="shared" si="1695"/>
        <v>0</v>
      </c>
      <c r="PXV444" s="10">
        <f t="shared" si="1695"/>
        <v>0</v>
      </c>
      <c r="PXW444" s="10">
        <f t="shared" si="1695"/>
        <v>0</v>
      </c>
      <c r="PXX444" s="10">
        <f t="shared" si="1695"/>
        <v>0</v>
      </c>
      <c r="PXY444" s="10">
        <f t="shared" si="1695"/>
        <v>0</v>
      </c>
      <c r="PXZ444" s="10">
        <f t="shared" si="1695"/>
        <v>0</v>
      </c>
      <c r="PYA444" s="10">
        <f t="shared" si="1695"/>
        <v>0</v>
      </c>
      <c r="PYB444" s="10">
        <f t="shared" si="1695"/>
        <v>0</v>
      </c>
      <c r="PYC444" s="10">
        <f t="shared" si="1695"/>
        <v>0</v>
      </c>
      <c r="PYD444" s="10">
        <f t="shared" ref="PYD444:QAO444" si="1696">SUM(PYD441:PYD443)</f>
        <v>0</v>
      </c>
      <c r="PYE444" s="10">
        <f t="shared" si="1696"/>
        <v>0</v>
      </c>
      <c r="PYF444" s="10">
        <f t="shared" si="1696"/>
        <v>0</v>
      </c>
      <c r="PYG444" s="10">
        <f t="shared" si="1696"/>
        <v>0</v>
      </c>
      <c r="PYH444" s="10">
        <f t="shared" si="1696"/>
        <v>0</v>
      </c>
      <c r="PYI444" s="10">
        <f t="shared" si="1696"/>
        <v>0</v>
      </c>
      <c r="PYJ444" s="10">
        <f t="shared" si="1696"/>
        <v>0</v>
      </c>
      <c r="PYK444" s="10">
        <f t="shared" si="1696"/>
        <v>0</v>
      </c>
      <c r="PYL444" s="10">
        <f t="shared" si="1696"/>
        <v>0</v>
      </c>
      <c r="PYM444" s="10">
        <f t="shared" si="1696"/>
        <v>0</v>
      </c>
      <c r="PYN444" s="10">
        <f t="shared" si="1696"/>
        <v>0</v>
      </c>
      <c r="PYO444" s="10">
        <f t="shared" si="1696"/>
        <v>0</v>
      </c>
      <c r="PYP444" s="10">
        <f t="shared" si="1696"/>
        <v>0</v>
      </c>
      <c r="PYQ444" s="10">
        <f t="shared" si="1696"/>
        <v>0</v>
      </c>
      <c r="PYR444" s="10">
        <f t="shared" si="1696"/>
        <v>0</v>
      </c>
      <c r="PYS444" s="10">
        <f t="shared" si="1696"/>
        <v>0</v>
      </c>
      <c r="PYT444" s="10">
        <f t="shared" si="1696"/>
        <v>0</v>
      </c>
      <c r="PYU444" s="10">
        <f t="shared" si="1696"/>
        <v>0</v>
      </c>
      <c r="PYV444" s="10">
        <f t="shared" si="1696"/>
        <v>0</v>
      </c>
      <c r="PYW444" s="10">
        <f t="shared" si="1696"/>
        <v>0</v>
      </c>
      <c r="PYX444" s="10">
        <f t="shared" si="1696"/>
        <v>0</v>
      </c>
      <c r="PYY444" s="10">
        <f t="shared" si="1696"/>
        <v>0</v>
      </c>
      <c r="PYZ444" s="10">
        <f t="shared" si="1696"/>
        <v>0</v>
      </c>
      <c r="PZA444" s="10">
        <f t="shared" si="1696"/>
        <v>0</v>
      </c>
      <c r="PZB444" s="10">
        <f t="shared" si="1696"/>
        <v>0</v>
      </c>
      <c r="PZC444" s="10">
        <f t="shared" si="1696"/>
        <v>0</v>
      </c>
      <c r="PZD444" s="10">
        <f t="shared" si="1696"/>
        <v>0</v>
      </c>
      <c r="PZE444" s="10">
        <f t="shared" si="1696"/>
        <v>0</v>
      </c>
      <c r="PZF444" s="10">
        <f t="shared" si="1696"/>
        <v>0</v>
      </c>
      <c r="PZG444" s="10">
        <f t="shared" si="1696"/>
        <v>0</v>
      </c>
      <c r="PZH444" s="10">
        <f t="shared" si="1696"/>
        <v>0</v>
      </c>
      <c r="PZI444" s="10">
        <f t="shared" si="1696"/>
        <v>0</v>
      </c>
      <c r="PZJ444" s="10">
        <f t="shared" si="1696"/>
        <v>0</v>
      </c>
      <c r="PZK444" s="10">
        <f t="shared" si="1696"/>
        <v>0</v>
      </c>
      <c r="PZL444" s="10">
        <f t="shared" si="1696"/>
        <v>0</v>
      </c>
      <c r="PZM444" s="10">
        <f t="shared" si="1696"/>
        <v>0</v>
      </c>
      <c r="PZN444" s="10">
        <f t="shared" si="1696"/>
        <v>0</v>
      </c>
      <c r="PZO444" s="10">
        <f t="shared" si="1696"/>
        <v>0</v>
      </c>
      <c r="PZP444" s="10">
        <f t="shared" si="1696"/>
        <v>0</v>
      </c>
      <c r="PZQ444" s="10">
        <f t="shared" si="1696"/>
        <v>0</v>
      </c>
      <c r="PZR444" s="10">
        <f t="shared" si="1696"/>
        <v>0</v>
      </c>
      <c r="PZS444" s="10">
        <f t="shared" si="1696"/>
        <v>0</v>
      </c>
      <c r="PZT444" s="10">
        <f t="shared" si="1696"/>
        <v>0</v>
      </c>
      <c r="PZU444" s="10">
        <f t="shared" si="1696"/>
        <v>0</v>
      </c>
      <c r="PZV444" s="10">
        <f t="shared" si="1696"/>
        <v>0</v>
      </c>
      <c r="PZW444" s="10">
        <f t="shared" si="1696"/>
        <v>0</v>
      </c>
      <c r="PZX444" s="10">
        <f t="shared" si="1696"/>
        <v>0</v>
      </c>
      <c r="PZY444" s="10">
        <f t="shared" si="1696"/>
        <v>0</v>
      </c>
      <c r="PZZ444" s="10">
        <f t="shared" si="1696"/>
        <v>0</v>
      </c>
      <c r="QAA444" s="10">
        <f t="shared" si="1696"/>
        <v>0</v>
      </c>
      <c r="QAB444" s="10">
        <f t="shared" si="1696"/>
        <v>0</v>
      </c>
      <c r="QAC444" s="10">
        <f t="shared" si="1696"/>
        <v>0</v>
      </c>
      <c r="QAD444" s="10">
        <f t="shared" si="1696"/>
        <v>0</v>
      </c>
      <c r="QAE444" s="10">
        <f t="shared" si="1696"/>
        <v>0</v>
      </c>
      <c r="QAF444" s="10">
        <f t="shared" si="1696"/>
        <v>0</v>
      </c>
      <c r="QAG444" s="10">
        <f t="shared" si="1696"/>
        <v>0</v>
      </c>
      <c r="QAH444" s="10">
        <f t="shared" si="1696"/>
        <v>0</v>
      </c>
      <c r="QAI444" s="10">
        <f t="shared" si="1696"/>
        <v>0</v>
      </c>
      <c r="QAJ444" s="10">
        <f t="shared" si="1696"/>
        <v>0</v>
      </c>
      <c r="QAK444" s="10">
        <f t="shared" si="1696"/>
        <v>0</v>
      </c>
      <c r="QAL444" s="10">
        <f t="shared" si="1696"/>
        <v>0</v>
      </c>
      <c r="QAM444" s="10">
        <f t="shared" si="1696"/>
        <v>0</v>
      </c>
      <c r="QAN444" s="10">
        <f t="shared" si="1696"/>
        <v>0</v>
      </c>
      <c r="QAO444" s="10">
        <f t="shared" si="1696"/>
        <v>0</v>
      </c>
      <c r="QAP444" s="10">
        <f t="shared" ref="QAP444:QDA444" si="1697">SUM(QAP441:QAP443)</f>
        <v>0</v>
      </c>
      <c r="QAQ444" s="10">
        <f t="shared" si="1697"/>
        <v>0</v>
      </c>
      <c r="QAR444" s="10">
        <f t="shared" si="1697"/>
        <v>0</v>
      </c>
      <c r="QAS444" s="10">
        <f t="shared" si="1697"/>
        <v>0</v>
      </c>
      <c r="QAT444" s="10">
        <f t="shared" si="1697"/>
        <v>0</v>
      </c>
      <c r="QAU444" s="10">
        <f t="shared" si="1697"/>
        <v>0</v>
      </c>
      <c r="QAV444" s="10">
        <f t="shared" si="1697"/>
        <v>0</v>
      </c>
      <c r="QAW444" s="10">
        <f t="shared" si="1697"/>
        <v>0</v>
      </c>
      <c r="QAX444" s="10">
        <f t="shared" si="1697"/>
        <v>0</v>
      </c>
      <c r="QAY444" s="10">
        <f t="shared" si="1697"/>
        <v>0</v>
      </c>
      <c r="QAZ444" s="10">
        <f t="shared" si="1697"/>
        <v>0</v>
      </c>
      <c r="QBA444" s="10">
        <f t="shared" si="1697"/>
        <v>0</v>
      </c>
      <c r="QBB444" s="10">
        <f t="shared" si="1697"/>
        <v>0</v>
      </c>
      <c r="QBC444" s="10">
        <f t="shared" si="1697"/>
        <v>0</v>
      </c>
      <c r="QBD444" s="10">
        <f t="shared" si="1697"/>
        <v>0</v>
      </c>
      <c r="QBE444" s="10">
        <f t="shared" si="1697"/>
        <v>0</v>
      </c>
      <c r="QBF444" s="10">
        <f t="shared" si="1697"/>
        <v>0</v>
      </c>
      <c r="QBG444" s="10">
        <f t="shared" si="1697"/>
        <v>0</v>
      </c>
      <c r="QBH444" s="10">
        <f t="shared" si="1697"/>
        <v>0</v>
      </c>
      <c r="QBI444" s="10">
        <f t="shared" si="1697"/>
        <v>0</v>
      </c>
      <c r="QBJ444" s="10">
        <f t="shared" si="1697"/>
        <v>0</v>
      </c>
      <c r="QBK444" s="10">
        <f t="shared" si="1697"/>
        <v>0</v>
      </c>
      <c r="QBL444" s="10">
        <f t="shared" si="1697"/>
        <v>0</v>
      </c>
      <c r="QBM444" s="10">
        <f t="shared" si="1697"/>
        <v>0</v>
      </c>
      <c r="QBN444" s="10">
        <f t="shared" si="1697"/>
        <v>0</v>
      </c>
      <c r="QBO444" s="10">
        <f t="shared" si="1697"/>
        <v>0</v>
      </c>
      <c r="QBP444" s="10">
        <f t="shared" si="1697"/>
        <v>0</v>
      </c>
      <c r="QBQ444" s="10">
        <f t="shared" si="1697"/>
        <v>0</v>
      </c>
      <c r="QBR444" s="10">
        <f t="shared" si="1697"/>
        <v>0</v>
      </c>
      <c r="QBS444" s="10">
        <f t="shared" si="1697"/>
        <v>0</v>
      </c>
      <c r="QBT444" s="10">
        <f t="shared" si="1697"/>
        <v>0</v>
      </c>
      <c r="QBU444" s="10">
        <f t="shared" si="1697"/>
        <v>0</v>
      </c>
      <c r="QBV444" s="10">
        <f t="shared" si="1697"/>
        <v>0</v>
      </c>
      <c r="QBW444" s="10">
        <f t="shared" si="1697"/>
        <v>0</v>
      </c>
      <c r="QBX444" s="10">
        <f t="shared" si="1697"/>
        <v>0</v>
      </c>
      <c r="QBY444" s="10">
        <f t="shared" si="1697"/>
        <v>0</v>
      </c>
      <c r="QBZ444" s="10">
        <f t="shared" si="1697"/>
        <v>0</v>
      </c>
      <c r="QCA444" s="10">
        <f t="shared" si="1697"/>
        <v>0</v>
      </c>
      <c r="QCB444" s="10">
        <f t="shared" si="1697"/>
        <v>0</v>
      </c>
      <c r="QCC444" s="10">
        <f t="shared" si="1697"/>
        <v>0</v>
      </c>
      <c r="QCD444" s="10">
        <f t="shared" si="1697"/>
        <v>0</v>
      </c>
      <c r="QCE444" s="10">
        <f t="shared" si="1697"/>
        <v>0</v>
      </c>
      <c r="QCF444" s="10">
        <f t="shared" si="1697"/>
        <v>0</v>
      </c>
      <c r="QCG444" s="10">
        <f t="shared" si="1697"/>
        <v>0</v>
      </c>
      <c r="QCH444" s="10">
        <f t="shared" si="1697"/>
        <v>0</v>
      </c>
      <c r="QCI444" s="10">
        <f t="shared" si="1697"/>
        <v>0</v>
      </c>
      <c r="QCJ444" s="10">
        <f t="shared" si="1697"/>
        <v>0</v>
      </c>
      <c r="QCK444" s="10">
        <f t="shared" si="1697"/>
        <v>0</v>
      </c>
      <c r="QCL444" s="10">
        <f t="shared" si="1697"/>
        <v>0</v>
      </c>
      <c r="QCM444" s="10">
        <f t="shared" si="1697"/>
        <v>0</v>
      </c>
      <c r="QCN444" s="10">
        <f t="shared" si="1697"/>
        <v>0</v>
      </c>
      <c r="QCO444" s="10">
        <f t="shared" si="1697"/>
        <v>0</v>
      </c>
      <c r="QCP444" s="10">
        <f t="shared" si="1697"/>
        <v>0</v>
      </c>
      <c r="QCQ444" s="10">
        <f t="shared" si="1697"/>
        <v>0</v>
      </c>
      <c r="QCR444" s="10">
        <f t="shared" si="1697"/>
        <v>0</v>
      </c>
      <c r="QCS444" s="10">
        <f t="shared" si="1697"/>
        <v>0</v>
      </c>
      <c r="QCT444" s="10">
        <f t="shared" si="1697"/>
        <v>0</v>
      </c>
      <c r="QCU444" s="10">
        <f t="shared" si="1697"/>
        <v>0</v>
      </c>
      <c r="QCV444" s="10">
        <f t="shared" si="1697"/>
        <v>0</v>
      </c>
      <c r="QCW444" s="10">
        <f t="shared" si="1697"/>
        <v>0</v>
      </c>
      <c r="QCX444" s="10">
        <f t="shared" si="1697"/>
        <v>0</v>
      </c>
      <c r="QCY444" s="10">
        <f t="shared" si="1697"/>
        <v>0</v>
      </c>
      <c r="QCZ444" s="10">
        <f t="shared" si="1697"/>
        <v>0</v>
      </c>
      <c r="QDA444" s="10">
        <f t="shared" si="1697"/>
        <v>0</v>
      </c>
      <c r="QDB444" s="10">
        <f t="shared" ref="QDB444:QFM444" si="1698">SUM(QDB441:QDB443)</f>
        <v>0</v>
      </c>
      <c r="QDC444" s="10">
        <f t="shared" si="1698"/>
        <v>0</v>
      </c>
      <c r="QDD444" s="10">
        <f t="shared" si="1698"/>
        <v>0</v>
      </c>
      <c r="QDE444" s="10">
        <f t="shared" si="1698"/>
        <v>0</v>
      </c>
      <c r="QDF444" s="10">
        <f t="shared" si="1698"/>
        <v>0</v>
      </c>
      <c r="QDG444" s="10">
        <f t="shared" si="1698"/>
        <v>0</v>
      </c>
      <c r="QDH444" s="10">
        <f t="shared" si="1698"/>
        <v>0</v>
      </c>
      <c r="QDI444" s="10">
        <f t="shared" si="1698"/>
        <v>0</v>
      </c>
      <c r="QDJ444" s="10">
        <f t="shared" si="1698"/>
        <v>0</v>
      </c>
      <c r="QDK444" s="10">
        <f t="shared" si="1698"/>
        <v>0</v>
      </c>
      <c r="QDL444" s="10">
        <f t="shared" si="1698"/>
        <v>0</v>
      </c>
      <c r="QDM444" s="10">
        <f t="shared" si="1698"/>
        <v>0</v>
      </c>
      <c r="QDN444" s="10">
        <f t="shared" si="1698"/>
        <v>0</v>
      </c>
      <c r="QDO444" s="10">
        <f t="shared" si="1698"/>
        <v>0</v>
      </c>
      <c r="QDP444" s="10">
        <f t="shared" si="1698"/>
        <v>0</v>
      </c>
      <c r="QDQ444" s="10">
        <f t="shared" si="1698"/>
        <v>0</v>
      </c>
      <c r="QDR444" s="10">
        <f t="shared" si="1698"/>
        <v>0</v>
      </c>
      <c r="QDS444" s="10">
        <f t="shared" si="1698"/>
        <v>0</v>
      </c>
      <c r="QDT444" s="10">
        <f t="shared" si="1698"/>
        <v>0</v>
      </c>
      <c r="QDU444" s="10">
        <f t="shared" si="1698"/>
        <v>0</v>
      </c>
      <c r="QDV444" s="10">
        <f t="shared" si="1698"/>
        <v>0</v>
      </c>
      <c r="QDW444" s="10">
        <f t="shared" si="1698"/>
        <v>0</v>
      </c>
      <c r="QDX444" s="10">
        <f t="shared" si="1698"/>
        <v>0</v>
      </c>
      <c r="QDY444" s="10">
        <f t="shared" si="1698"/>
        <v>0</v>
      </c>
      <c r="QDZ444" s="10">
        <f t="shared" si="1698"/>
        <v>0</v>
      </c>
      <c r="QEA444" s="10">
        <f t="shared" si="1698"/>
        <v>0</v>
      </c>
      <c r="QEB444" s="10">
        <f t="shared" si="1698"/>
        <v>0</v>
      </c>
      <c r="QEC444" s="10">
        <f t="shared" si="1698"/>
        <v>0</v>
      </c>
      <c r="QED444" s="10">
        <f t="shared" si="1698"/>
        <v>0</v>
      </c>
      <c r="QEE444" s="10">
        <f t="shared" si="1698"/>
        <v>0</v>
      </c>
      <c r="QEF444" s="10">
        <f t="shared" si="1698"/>
        <v>0</v>
      </c>
      <c r="QEG444" s="10">
        <f t="shared" si="1698"/>
        <v>0</v>
      </c>
      <c r="QEH444" s="10">
        <f t="shared" si="1698"/>
        <v>0</v>
      </c>
      <c r="QEI444" s="10">
        <f t="shared" si="1698"/>
        <v>0</v>
      </c>
      <c r="QEJ444" s="10">
        <f t="shared" si="1698"/>
        <v>0</v>
      </c>
      <c r="QEK444" s="10">
        <f t="shared" si="1698"/>
        <v>0</v>
      </c>
      <c r="QEL444" s="10">
        <f t="shared" si="1698"/>
        <v>0</v>
      </c>
      <c r="QEM444" s="10">
        <f t="shared" si="1698"/>
        <v>0</v>
      </c>
      <c r="QEN444" s="10">
        <f t="shared" si="1698"/>
        <v>0</v>
      </c>
      <c r="QEO444" s="10">
        <f t="shared" si="1698"/>
        <v>0</v>
      </c>
      <c r="QEP444" s="10">
        <f t="shared" si="1698"/>
        <v>0</v>
      </c>
      <c r="QEQ444" s="10">
        <f t="shared" si="1698"/>
        <v>0</v>
      </c>
      <c r="QER444" s="10">
        <f t="shared" si="1698"/>
        <v>0</v>
      </c>
      <c r="QES444" s="10">
        <f t="shared" si="1698"/>
        <v>0</v>
      </c>
      <c r="QET444" s="10">
        <f t="shared" si="1698"/>
        <v>0</v>
      </c>
      <c r="QEU444" s="10">
        <f t="shared" si="1698"/>
        <v>0</v>
      </c>
      <c r="QEV444" s="10">
        <f t="shared" si="1698"/>
        <v>0</v>
      </c>
      <c r="QEW444" s="10">
        <f t="shared" si="1698"/>
        <v>0</v>
      </c>
      <c r="QEX444" s="10">
        <f t="shared" si="1698"/>
        <v>0</v>
      </c>
      <c r="QEY444" s="10">
        <f t="shared" si="1698"/>
        <v>0</v>
      </c>
      <c r="QEZ444" s="10">
        <f t="shared" si="1698"/>
        <v>0</v>
      </c>
      <c r="QFA444" s="10">
        <f t="shared" si="1698"/>
        <v>0</v>
      </c>
      <c r="QFB444" s="10">
        <f t="shared" si="1698"/>
        <v>0</v>
      </c>
      <c r="QFC444" s="10">
        <f t="shared" si="1698"/>
        <v>0</v>
      </c>
      <c r="QFD444" s="10">
        <f t="shared" si="1698"/>
        <v>0</v>
      </c>
      <c r="QFE444" s="10">
        <f t="shared" si="1698"/>
        <v>0</v>
      </c>
      <c r="QFF444" s="10">
        <f t="shared" si="1698"/>
        <v>0</v>
      </c>
      <c r="QFG444" s="10">
        <f t="shared" si="1698"/>
        <v>0</v>
      </c>
      <c r="QFH444" s="10">
        <f t="shared" si="1698"/>
        <v>0</v>
      </c>
      <c r="QFI444" s="10">
        <f t="shared" si="1698"/>
        <v>0</v>
      </c>
      <c r="QFJ444" s="10">
        <f t="shared" si="1698"/>
        <v>0</v>
      </c>
      <c r="QFK444" s="10">
        <f t="shared" si="1698"/>
        <v>0</v>
      </c>
      <c r="QFL444" s="10">
        <f t="shared" si="1698"/>
        <v>0</v>
      </c>
      <c r="QFM444" s="10">
        <f t="shared" si="1698"/>
        <v>0</v>
      </c>
      <c r="QFN444" s="10">
        <f t="shared" ref="QFN444:QHY444" si="1699">SUM(QFN441:QFN443)</f>
        <v>0</v>
      </c>
      <c r="QFO444" s="10">
        <f t="shared" si="1699"/>
        <v>0</v>
      </c>
      <c r="QFP444" s="10">
        <f t="shared" si="1699"/>
        <v>0</v>
      </c>
      <c r="QFQ444" s="10">
        <f t="shared" si="1699"/>
        <v>0</v>
      </c>
      <c r="QFR444" s="10">
        <f t="shared" si="1699"/>
        <v>0</v>
      </c>
      <c r="QFS444" s="10">
        <f t="shared" si="1699"/>
        <v>0</v>
      </c>
      <c r="QFT444" s="10">
        <f t="shared" si="1699"/>
        <v>0</v>
      </c>
      <c r="QFU444" s="10">
        <f t="shared" si="1699"/>
        <v>0</v>
      </c>
      <c r="QFV444" s="10">
        <f t="shared" si="1699"/>
        <v>0</v>
      </c>
      <c r="QFW444" s="10">
        <f t="shared" si="1699"/>
        <v>0</v>
      </c>
      <c r="QFX444" s="10">
        <f t="shared" si="1699"/>
        <v>0</v>
      </c>
      <c r="QFY444" s="10">
        <f t="shared" si="1699"/>
        <v>0</v>
      </c>
      <c r="QFZ444" s="10">
        <f t="shared" si="1699"/>
        <v>0</v>
      </c>
      <c r="QGA444" s="10">
        <f t="shared" si="1699"/>
        <v>0</v>
      </c>
      <c r="QGB444" s="10">
        <f t="shared" si="1699"/>
        <v>0</v>
      </c>
      <c r="QGC444" s="10">
        <f t="shared" si="1699"/>
        <v>0</v>
      </c>
      <c r="QGD444" s="10">
        <f t="shared" si="1699"/>
        <v>0</v>
      </c>
      <c r="QGE444" s="10">
        <f t="shared" si="1699"/>
        <v>0</v>
      </c>
      <c r="QGF444" s="10">
        <f t="shared" si="1699"/>
        <v>0</v>
      </c>
      <c r="QGG444" s="10">
        <f t="shared" si="1699"/>
        <v>0</v>
      </c>
      <c r="QGH444" s="10">
        <f t="shared" si="1699"/>
        <v>0</v>
      </c>
      <c r="QGI444" s="10">
        <f t="shared" si="1699"/>
        <v>0</v>
      </c>
      <c r="QGJ444" s="10">
        <f t="shared" si="1699"/>
        <v>0</v>
      </c>
      <c r="QGK444" s="10">
        <f t="shared" si="1699"/>
        <v>0</v>
      </c>
      <c r="QGL444" s="10">
        <f t="shared" si="1699"/>
        <v>0</v>
      </c>
      <c r="QGM444" s="10">
        <f t="shared" si="1699"/>
        <v>0</v>
      </c>
      <c r="QGN444" s="10">
        <f t="shared" si="1699"/>
        <v>0</v>
      </c>
      <c r="QGO444" s="10">
        <f t="shared" si="1699"/>
        <v>0</v>
      </c>
      <c r="QGP444" s="10">
        <f t="shared" si="1699"/>
        <v>0</v>
      </c>
      <c r="QGQ444" s="10">
        <f t="shared" si="1699"/>
        <v>0</v>
      </c>
      <c r="QGR444" s="10">
        <f t="shared" si="1699"/>
        <v>0</v>
      </c>
      <c r="QGS444" s="10">
        <f t="shared" si="1699"/>
        <v>0</v>
      </c>
      <c r="QGT444" s="10">
        <f t="shared" si="1699"/>
        <v>0</v>
      </c>
      <c r="QGU444" s="10">
        <f t="shared" si="1699"/>
        <v>0</v>
      </c>
      <c r="QGV444" s="10">
        <f t="shared" si="1699"/>
        <v>0</v>
      </c>
      <c r="QGW444" s="10">
        <f t="shared" si="1699"/>
        <v>0</v>
      </c>
      <c r="QGX444" s="10">
        <f t="shared" si="1699"/>
        <v>0</v>
      </c>
      <c r="QGY444" s="10">
        <f t="shared" si="1699"/>
        <v>0</v>
      </c>
      <c r="QGZ444" s="10">
        <f t="shared" si="1699"/>
        <v>0</v>
      </c>
      <c r="QHA444" s="10">
        <f t="shared" si="1699"/>
        <v>0</v>
      </c>
      <c r="QHB444" s="10">
        <f t="shared" si="1699"/>
        <v>0</v>
      </c>
      <c r="QHC444" s="10">
        <f t="shared" si="1699"/>
        <v>0</v>
      </c>
      <c r="QHD444" s="10">
        <f t="shared" si="1699"/>
        <v>0</v>
      </c>
      <c r="QHE444" s="10">
        <f t="shared" si="1699"/>
        <v>0</v>
      </c>
      <c r="QHF444" s="10">
        <f t="shared" si="1699"/>
        <v>0</v>
      </c>
      <c r="QHG444" s="10">
        <f t="shared" si="1699"/>
        <v>0</v>
      </c>
      <c r="QHH444" s="10">
        <f t="shared" si="1699"/>
        <v>0</v>
      </c>
      <c r="QHI444" s="10">
        <f t="shared" si="1699"/>
        <v>0</v>
      </c>
      <c r="QHJ444" s="10">
        <f t="shared" si="1699"/>
        <v>0</v>
      </c>
      <c r="QHK444" s="10">
        <f t="shared" si="1699"/>
        <v>0</v>
      </c>
      <c r="QHL444" s="10">
        <f t="shared" si="1699"/>
        <v>0</v>
      </c>
      <c r="QHM444" s="10">
        <f t="shared" si="1699"/>
        <v>0</v>
      </c>
      <c r="QHN444" s="10">
        <f t="shared" si="1699"/>
        <v>0</v>
      </c>
      <c r="QHO444" s="10">
        <f t="shared" si="1699"/>
        <v>0</v>
      </c>
      <c r="QHP444" s="10">
        <f t="shared" si="1699"/>
        <v>0</v>
      </c>
      <c r="QHQ444" s="10">
        <f t="shared" si="1699"/>
        <v>0</v>
      </c>
      <c r="QHR444" s="10">
        <f t="shared" si="1699"/>
        <v>0</v>
      </c>
      <c r="QHS444" s="10">
        <f t="shared" si="1699"/>
        <v>0</v>
      </c>
      <c r="QHT444" s="10">
        <f t="shared" si="1699"/>
        <v>0</v>
      </c>
      <c r="QHU444" s="10">
        <f t="shared" si="1699"/>
        <v>0</v>
      </c>
      <c r="QHV444" s="10">
        <f t="shared" si="1699"/>
        <v>0</v>
      </c>
      <c r="QHW444" s="10">
        <f t="shared" si="1699"/>
        <v>0</v>
      </c>
      <c r="QHX444" s="10">
        <f t="shared" si="1699"/>
        <v>0</v>
      </c>
      <c r="QHY444" s="10">
        <f t="shared" si="1699"/>
        <v>0</v>
      </c>
      <c r="QHZ444" s="10">
        <f t="shared" ref="QHZ444:QKK444" si="1700">SUM(QHZ441:QHZ443)</f>
        <v>0</v>
      </c>
      <c r="QIA444" s="10">
        <f t="shared" si="1700"/>
        <v>0</v>
      </c>
      <c r="QIB444" s="10">
        <f t="shared" si="1700"/>
        <v>0</v>
      </c>
      <c r="QIC444" s="10">
        <f t="shared" si="1700"/>
        <v>0</v>
      </c>
      <c r="QID444" s="10">
        <f t="shared" si="1700"/>
        <v>0</v>
      </c>
      <c r="QIE444" s="10">
        <f t="shared" si="1700"/>
        <v>0</v>
      </c>
      <c r="QIF444" s="10">
        <f t="shared" si="1700"/>
        <v>0</v>
      </c>
      <c r="QIG444" s="10">
        <f t="shared" si="1700"/>
        <v>0</v>
      </c>
      <c r="QIH444" s="10">
        <f t="shared" si="1700"/>
        <v>0</v>
      </c>
      <c r="QII444" s="10">
        <f t="shared" si="1700"/>
        <v>0</v>
      </c>
      <c r="QIJ444" s="10">
        <f t="shared" si="1700"/>
        <v>0</v>
      </c>
      <c r="QIK444" s="10">
        <f t="shared" si="1700"/>
        <v>0</v>
      </c>
      <c r="QIL444" s="10">
        <f t="shared" si="1700"/>
        <v>0</v>
      </c>
      <c r="QIM444" s="10">
        <f t="shared" si="1700"/>
        <v>0</v>
      </c>
      <c r="QIN444" s="10">
        <f t="shared" si="1700"/>
        <v>0</v>
      </c>
      <c r="QIO444" s="10">
        <f t="shared" si="1700"/>
        <v>0</v>
      </c>
      <c r="QIP444" s="10">
        <f t="shared" si="1700"/>
        <v>0</v>
      </c>
      <c r="QIQ444" s="10">
        <f t="shared" si="1700"/>
        <v>0</v>
      </c>
      <c r="QIR444" s="10">
        <f t="shared" si="1700"/>
        <v>0</v>
      </c>
      <c r="QIS444" s="10">
        <f t="shared" si="1700"/>
        <v>0</v>
      </c>
      <c r="QIT444" s="10">
        <f t="shared" si="1700"/>
        <v>0</v>
      </c>
      <c r="QIU444" s="10">
        <f t="shared" si="1700"/>
        <v>0</v>
      </c>
      <c r="QIV444" s="10">
        <f t="shared" si="1700"/>
        <v>0</v>
      </c>
      <c r="QIW444" s="10">
        <f t="shared" si="1700"/>
        <v>0</v>
      </c>
      <c r="QIX444" s="10">
        <f t="shared" si="1700"/>
        <v>0</v>
      </c>
      <c r="QIY444" s="10">
        <f t="shared" si="1700"/>
        <v>0</v>
      </c>
      <c r="QIZ444" s="10">
        <f t="shared" si="1700"/>
        <v>0</v>
      </c>
      <c r="QJA444" s="10">
        <f t="shared" si="1700"/>
        <v>0</v>
      </c>
      <c r="QJB444" s="10">
        <f t="shared" si="1700"/>
        <v>0</v>
      </c>
      <c r="QJC444" s="10">
        <f t="shared" si="1700"/>
        <v>0</v>
      </c>
      <c r="QJD444" s="10">
        <f t="shared" si="1700"/>
        <v>0</v>
      </c>
      <c r="QJE444" s="10">
        <f t="shared" si="1700"/>
        <v>0</v>
      </c>
      <c r="QJF444" s="10">
        <f t="shared" si="1700"/>
        <v>0</v>
      </c>
      <c r="QJG444" s="10">
        <f t="shared" si="1700"/>
        <v>0</v>
      </c>
      <c r="QJH444" s="10">
        <f t="shared" si="1700"/>
        <v>0</v>
      </c>
      <c r="QJI444" s="10">
        <f t="shared" si="1700"/>
        <v>0</v>
      </c>
      <c r="QJJ444" s="10">
        <f t="shared" si="1700"/>
        <v>0</v>
      </c>
      <c r="QJK444" s="10">
        <f t="shared" si="1700"/>
        <v>0</v>
      </c>
      <c r="QJL444" s="10">
        <f t="shared" si="1700"/>
        <v>0</v>
      </c>
      <c r="QJM444" s="10">
        <f t="shared" si="1700"/>
        <v>0</v>
      </c>
      <c r="QJN444" s="10">
        <f t="shared" si="1700"/>
        <v>0</v>
      </c>
      <c r="QJO444" s="10">
        <f t="shared" si="1700"/>
        <v>0</v>
      </c>
      <c r="QJP444" s="10">
        <f t="shared" si="1700"/>
        <v>0</v>
      </c>
      <c r="QJQ444" s="10">
        <f t="shared" si="1700"/>
        <v>0</v>
      </c>
      <c r="QJR444" s="10">
        <f t="shared" si="1700"/>
        <v>0</v>
      </c>
      <c r="QJS444" s="10">
        <f t="shared" si="1700"/>
        <v>0</v>
      </c>
      <c r="QJT444" s="10">
        <f t="shared" si="1700"/>
        <v>0</v>
      </c>
      <c r="QJU444" s="10">
        <f t="shared" si="1700"/>
        <v>0</v>
      </c>
      <c r="QJV444" s="10">
        <f t="shared" si="1700"/>
        <v>0</v>
      </c>
      <c r="QJW444" s="10">
        <f t="shared" si="1700"/>
        <v>0</v>
      </c>
      <c r="QJX444" s="10">
        <f t="shared" si="1700"/>
        <v>0</v>
      </c>
      <c r="QJY444" s="10">
        <f t="shared" si="1700"/>
        <v>0</v>
      </c>
      <c r="QJZ444" s="10">
        <f t="shared" si="1700"/>
        <v>0</v>
      </c>
      <c r="QKA444" s="10">
        <f t="shared" si="1700"/>
        <v>0</v>
      </c>
      <c r="QKB444" s="10">
        <f t="shared" si="1700"/>
        <v>0</v>
      </c>
      <c r="QKC444" s="10">
        <f t="shared" si="1700"/>
        <v>0</v>
      </c>
      <c r="QKD444" s="10">
        <f t="shared" si="1700"/>
        <v>0</v>
      </c>
      <c r="QKE444" s="10">
        <f t="shared" si="1700"/>
        <v>0</v>
      </c>
      <c r="QKF444" s="10">
        <f t="shared" si="1700"/>
        <v>0</v>
      </c>
      <c r="QKG444" s="10">
        <f t="shared" si="1700"/>
        <v>0</v>
      </c>
      <c r="QKH444" s="10">
        <f t="shared" si="1700"/>
        <v>0</v>
      </c>
      <c r="QKI444" s="10">
        <f t="shared" si="1700"/>
        <v>0</v>
      </c>
      <c r="QKJ444" s="10">
        <f t="shared" si="1700"/>
        <v>0</v>
      </c>
      <c r="QKK444" s="10">
        <f t="shared" si="1700"/>
        <v>0</v>
      </c>
      <c r="QKL444" s="10">
        <f t="shared" ref="QKL444:QMW444" si="1701">SUM(QKL441:QKL443)</f>
        <v>0</v>
      </c>
      <c r="QKM444" s="10">
        <f t="shared" si="1701"/>
        <v>0</v>
      </c>
      <c r="QKN444" s="10">
        <f t="shared" si="1701"/>
        <v>0</v>
      </c>
      <c r="QKO444" s="10">
        <f t="shared" si="1701"/>
        <v>0</v>
      </c>
      <c r="QKP444" s="10">
        <f t="shared" si="1701"/>
        <v>0</v>
      </c>
      <c r="QKQ444" s="10">
        <f t="shared" si="1701"/>
        <v>0</v>
      </c>
      <c r="QKR444" s="10">
        <f t="shared" si="1701"/>
        <v>0</v>
      </c>
      <c r="QKS444" s="10">
        <f t="shared" si="1701"/>
        <v>0</v>
      </c>
      <c r="QKT444" s="10">
        <f t="shared" si="1701"/>
        <v>0</v>
      </c>
      <c r="QKU444" s="10">
        <f t="shared" si="1701"/>
        <v>0</v>
      </c>
      <c r="QKV444" s="10">
        <f t="shared" si="1701"/>
        <v>0</v>
      </c>
      <c r="QKW444" s="10">
        <f t="shared" si="1701"/>
        <v>0</v>
      </c>
      <c r="QKX444" s="10">
        <f t="shared" si="1701"/>
        <v>0</v>
      </c>
      <c r="QKY444" s="10">
        <f t="shared" si="1701"/>
        <v>0</v>
      </c>
      <c r="QKZ444" s="10">
        <f t="shared" si="1701"/>
        <v>0</v>
      </c>
      <c r="QLA444" s="10">
        <f t="shared" si="1701"/>
        <v>0</v>
      </c>
      <c r="QLB444" s="10">
        <f t="shared" si="1701"/>
        <v>0</v>
      </c>
      <c r="QLC444" s="10">
        <f t="shared" si="1701"/>
        <v>0</v>
      </c>
      <c r="QLD444" s="10">
        <f t="shared" si="1701"/>
        <v>0</v>
      </c>
      <c r="QLE444" s="10">
        <f t="shared" si="1701"/>
        <v>0</v>
      </c>
      <c r="QLF444" s="10">
        <f t="shared" si="1701"/>
        <v>0</v>
      </c>
      <c r="QLG444" s="10">
        <f t="shared" si="1701"/>
        <v>0</v>
      </c>
      <c r="QLH444" s="10">
        <f t="shared" si="1701"/>
        <v>0</v>
      </c>
      <c r="QLI444" s="10">
        <f t="shared" si="1701"/>
        <v>0</v>
      </c>
      <c r="QLJ444" s="10">
        <f t="shared" si="1701"/>
        <v>0</v>
      </c>
      <c r="QLK444" s="10">
        <f t="shared" si="1701"/>
        <v>0</v>
      </c>
      <c r="QLL444" s="10">
        <f t="shared" si="1701"/>
        <v>0</v>
      </c>
      <c r="QLM444" s="10">
        <f t="shared" si="1701"/>
        <v>0</v>
      </c>
      <c r="QLN444" s="10">
        <f t="shared" si="1701"/>
        <v>0</v>
      </c>
      <c r="QLO444" s="10">
        <f t="shared" si="1701"/>
        <v>0</v>
      </c>
      <c r="QLP444" s="10">
        <f t="shared" si="1701"/>
        <v>0</v>
      </c>
      <c r="QLQ444" s="10">
        <f t="shared" si="1701"/>
        <v>0</v>
      </c>
      <c r="QLR444" s="10">
        <f t="shared" si="1701"/>
        <v>0</v>
      </c>
      <c r="QLS444" s="10">
        <f t="shared" si="1701"/>
        <v>0</v>
      </c>
      <c r="QLT444" s="10">
        <f t="shared" si="1701"/>
        <v>0</v>
      </c>
      <c r="QLU444" s="10">
        <f t="shared" si="1701"/>
        <v>0</v>
      </c>
      <c r="QLV444" s="10">
        <f t="shared" si="1701"/>
        <v>0</v>
      </c>
      <c r="QLW444" s="10">
        <f t="shared" si="1701"/>
        <v>0</v>
      </c>
      <c r="QLX444" s="10">
        <f t="shared" si="1701"/>
        <v>0</v>
      </c>
      <c r="QLY444" s="10">
        <f t="shared" si="1701"/>
        <v>0</v>
      </c>
      <c r="QLZ444" s="10">
        <f t="shared" si="1701"/>
        <v>0</v>
      </c>
      <c r="QMA444" s="10">
        <f t="shared" si="1701"/>
        <v>0</v>
      </c>
      <c r="QMB444" s="10">
        <f t="shared" si="1701"/>
        <v>0</v>
      </c>
      <c r="QMC444" s="10">
        <f t="shared" si="1701"/>
        <v>0</v>
      </c>
      <c r="QMD444" s="10">
        <f t="shared" si="1701"/>
        <v>0</v>
      </c>
      <c r="QME444" s="10">
        <f t="shared" si="1701"/>
        <v>0</v>
      </c>
      <c r="QMF444" s="10">
        <f t="shared" si="1701"/>
        <v>0</v>
      </c>
      <c r="QMG444" s="10">
        <f t="shared" si="1701"/>
        <v>0</v>
      </c>
      <c r="QMH444" s="10">
        <f t="shared" si="1701"/>
        <v>0</v>
      </c>
      <c r="QMI444" s="10">
        <f t="shared" si="1701"/>
        <v>0</v>
      </c>
      <c r="QMJ444" s="10">
        <f t="shared" si="1701"/>
        <v>0</v>
      </c>
      <c r="QMK444" s="10">
        <f t="shared" si="1701"/>
        <v>0</v>
      </c>
      <c r="QML444" s="10">
        <f t="shared" si="1701"/>
        <v>0</v>
      </c>
      <c r="QMM444" s="10">
        <f t="shared" si="1701"/>
        <v>0</v>
      </c>
      <c r="QMN444" s="10">
        <f t="shared" si="1701"/>
        <v>0</v>
      </c>
      <c r="QMO444" s="10">
        <f t="shared" si="1701"/>
        <v>0</v>
      </c>
      <c r="QMP444" s="10">
        <f t="shared" si="1701"/>
        <v>0</v>
      </c>
      <c r="QMQ444" s="10">
        <f t="shared" si="1701"/>
        <v>0</v>
      </c>
      <c r="QMR444" s="10">
        <f t="shared" si="1701"/>
        <v>0</v>
      </c>
      <c r="QMS444" s="10">
        <f t="shared" si="1701"/>
        <v>0</v>
      </c>
      <c r="QMT444" s="10">
        <f t="shared" si="1701"/>
        <v>0</v>
      </c>
      <c r="QMU444" s="10">
        <f t="shared" si="1701"/>
        <v>0</v>
      </c>
      <c r="QMV444" s="10">
        <f t="shared" si="1701"/>
        <v>0</v>
      </c>
      <c r="QMW444" s="10">
        <f t="shared" si="1701"/>
        <v>0</v>
      </c>
      <c r="QMX444" s="10">
        <f t="shared" ref="QMX444:QPI444" si="1702">SUM(QMX441:QMX443)</f>
        <v>0</v>
      </c>
      <c r="QMY444" s="10">
        <f t="shared" si="1702"/>
        <v>0</v>
      </c>
      <c r="QMZ444" s="10">
        <f t="shared" si="1702"/>
        <v>0</v>
      </c>
      <c r="QNA444" s="10">
        <f t="shared" si="1702"/>
        <v>0</v>
      </c>
      <c r="QNB444" s="10">
        <f t="shared" si="1702"/>
        <v>0</v>
      </c>
      <c r="QNC444" s="10">
        <f t="shared" si="1702"/>
        <v>0</v>
      </c>
      <c r="QND444" s="10">
        <f t="shared" si="1702"/>
        <v>0</v>
      </c>
      <c r="QNE444" s="10">
        <f t="shared" si="1702"/>
        <v>0</v>
      </c>
      <c r="QNF444" s="10">
        <f t="shared" si="1702"/>
        <v>0</v>
      </c>
      <c r="QNG444" s="10">
        <f t="shared" si="1702"/>
        <v>0</v>
      </c>
      <c r="QNH444" s="10">
        <f t="shared" si="1702"/>
        <v>0</v>
      </c>
      <c r="QNI444" s="10">
        <f t="shared" si="1702"/>
        <v>0</v>
      </c>
      <c r="QNJ444" s="10">
        <f t="shared" si="1702"/>
        <v>0</v>
      </c>
      <c r="QNK444" s="10">
        <f t="shared" si="1702"/>
        <v>0</v>
      </c>
      <c r="QNL444" s="10">
        <f t="shared" si="1702"/>
        <v>0</v>
      </c>
      <c r="QNM444" s="10">
        <f t="shared" si="1702"/>
        <v>0</v>
      </c>
      <c r="QNN444" s="10">
        <f t="shared" si="1702"/>
        <v>0</v>
      </c>
      <c r="QNO444" s="10">
        <f t="shared" si="1702"/>
        <v>0</v>
      </c>
      <c r="QNP444" s="10">
        <f t="shared" si="1702"/>
        <v>0</v>
      </c>
      <c r="QNQ444" s="10">
        <f t="shared" si="1702"/>
        <v>0</v>
      </c>
      <c r="QNR444" s="10">
        <f t="shared" si="1702"/>
        <v>0</v>
      </c>
      <c r="QNS444" s="10">
        <f t="shared" si="1702"/>
        <v>0</v>
      </c>
      <c r="QNT444" s="10">
        <f t="shared" si="1702"/>
        <v>0</v>
      </c>
      <c r="QNU444" s="10">
        <f t="shared" si="1702"/>
        <v>0</v>
      </c>
      <c r="QNV444" s="10">
        <f t="shared" si="1702"/>
        <v>0</v>
      </c>
      <c r="QNW444" s="10">
        <f t="shared" si="1702"/>
        <v>0</v>
      </c>
      <c r="QNX444" s="10">
        <f t="shared" si="1702"/>
        <v>0</v>
      </c>
      <c r="QNY444" s="10">
        <f t="shared" si="1702"/>
        <v>0</v>
      </c>
      <c r="QNZ444" s="10">
        <f t="shared" si="1702"/>
        <v>0</v>
      </c>
      <c r="QOA444" s="10">
        <f t="shared" si="1702"/>
        <v>0</v>
      </c>
      <c r="QOB444" s="10">
        <f t="shared" si="1702"/>
        <v>0</v>
      </c>
      <c r="QOC444" s="10">
        <f t="shared" si="1702"/>
        <v>0</v>
      </c>
      <c r="QOD444" s="10">
        <f t="shared" si="1702"/>
        <v>0</v>
      </c>
      <c r="QOE444" s="10">
        <f t="shared" si="1702"/>
        <v>0</v>
      </c>
      <c r="QOF444" s="10">
        <f t="shared" si="1702"/>
        <v>0</v>
      </c>
      <c r="QOG444" s="10">
        <f t="shared" si="1702"/>
        <v>0</v>
      </c>
      <c r="QOH444" s="10">
        <f t="shared" si="1702"/>
        <v>0</v>
      </c>
      <c r="QOI444" s="10">
        <f t="shared" si="1702"/>
        <v>0</v>
      </c>
      <c r="QOJ444" s="10">
        <f t="shared" si="1702"/>
        <v>0</v>
      </c>
      <c r="QOK444" s="10">
        <f t="shared" si="1702"/>
        <v>0</v>
      </c>
      <c r="QOL444" s="10">
        <f t="shared" si="1702"/>
        <v>0</v>
      </c>
      <c r="QOM444" s="10">
        <f t="shared" si="1702"/>
        <v>0</v>
      </c>
      <c r="QON444" s="10">
        <f t="shared" si="1702"/>
        <v>0</v>
      </c>
      <c r="QOO444" s="10">
        <f t="shared" si="1702"/>
        <v>0</v>
      </c>
      <c r="QOP444" s="10">
        <f t="shared" si="1702"/>
        <v>0</v>
      </c>
      <c r="QOQ444" s="10">
        <f t="shared" si="1702"/>
        <v>0</v>
      </c>
      <c r="QOR444" s="10">
        <f t="shared" si="1702"/>
        <v>0</v>
      </c>
      <c r="QOS444" s="10">
        <f t="shared" si="1702"/>
        <v>0</v>
      </c>
      <c r="QOT444" s="10">
        <f t="shared" si="1702"/>
        <v>0</v>
      </c>
      <c r="QOU444" s="10">
        <f t="shared" si="1702"/>
        <v>0</v>
      </c>
      <c r="QOV444" s="10">
        <f t="shared" si="1702"/>
        <v>0</v>
      </c>
      <c r="QOW444" s="10">
        <f t="shared" si="1702"/>
        <v>0</v>
      </c>
      <c r="QOX444" s="10">
        <f t="shared" si="1702"/>
        <v>0</v>
      </c>
      <c r="QOY444" s="10">
        <f t="shared" si="1702"/>
        <v>0</v>
      </c>
      <c r="QOZ444" s="10">
        <f t="shared" si="1702"/>
        <v>0</v>
      </c>
      <c r="QPA444" s="10">
        <f t="shared" si="1702"/>
        <v>0</v>
      </c>
      <c r="QPB444" s="10">
        <f t="shared" si="1702"/>
        <v>0</v>
      </c>
      <c r="QPC444" s="10">
        <f t="shared" si="1702"/>
        <v>0</v>
      </c>
      <c r="QPD444" s="10">
        <f t="shared" si="1702"/>
        <v>0</v>
      </c>
      <c r="QPE444" s="10">
        <f t="shared" si="1702"/>
        <v>0</v>
      </c>
      <c r="QPF444" s="10">
        <f t="shared" si="1702"/>
        <v>0</v>
      </c>
      <c r="QPG444" s="10">
        <f t="shared" si="1702"/>
        <v>0</v>
      </c>
      <c r="QPH444" s="10">
        <f t="shared" si="1702"/>
        <v>0</v>
      </c>
      <c r="QPI444" s="10">
        <f t="shared" si="1702"/>
        <v>0</v>
      </c>
      <c r="QPJ444" s="10">
        <f t="shared" ref="QPJ444:QRU444" si="1703">SUM(QPJ441:QPJ443)</f>
        <v>0</v>
      </c>
      <c r="QPK444" s="10">
        <f t="shared" si="1703"/>
        <v>0</v>
      </c>
      <c r="QPL444" s="10">
        <f t="shared" si="1703"/>
        <v>0</v>
      </c>
      <c r="QPM444" s="10">
        <f t="shared" si="1703"/>
        <v>0</v>
      </c>
      <c r="QPN444" s="10">
        <f t="shared" si="1703"/>
        <v>0</v>
      </c>
      <c r="QPO444" s="10">
        <f t="shared" si="1703"/>
        <v>0</v>
      </c>
      <c r="QPP444" s="10">
        <f t="shared" si="1703"/>
        <v>0</v>
      </c>
      <c r="QPQ444" s="10">
        <f t="shared" si="1703"/>
        <v>0</v>
      </c>
      <c r="QPR444" s="10">
        <f t="shared" si="1703"/>
        <v>0</v>
      </c>
      <c r="QPS444" s="10">
        <f t="shared" si="1703"/>
        <v>0</v>
      </c>
      <c r="QPT444" s="10">
        <f t="shared" si="1703"/>
        <v>0</v>
      </c>
      <c r="QPU444" s="10">
        <f t="shared" si="1703"/>
        <v>0</v>
      </c>
      <c r="QPV444" s="10">
        <f t="shared" si="1703"/>
        <v>0</v>
      </c>
      <c r="QPW444" s="10">
        <f t="shared" si="1703"/>
        <v>0</v>
      </c>
      <c r="QPX444" s="10">
        <f t="shared" si="1703"/>
        <v>0</v>
      </c>
      <c r="QPY444" s="10">
        <f t="shared" si="1703"/>
        <v>0</v>
      </c>
      <c r="QPZ444" s="10">
        <f t="shared" si="1703"/>
        <v>0</v>
      </c>
      <c r="QQA444" s="10">
        <f t="shared" si="1703"/>
        <v>0</v>
      </c>
      <c r="QQB444" s="10">
        <f t="shared" si="1703"/>
        <v>0</v>
      </c>
      <c r="QQC444" s="10">
        <f t="shared" si="1703"/>
        <v>0</v>
      </c>
      <c r="QQD444" s="10">
        <f t="shared" si="1703"/>
        <v>0</v>
      </c>
      <c r="QQE444" s="10">
        <f t="shared" si="1703"/>
        <v>0</v>
      </c>
      <c r="QQF444" s="10">
        <f t="shared" si="1703"/>
        <v>0</v>
      </c>
      <c r="QQG444" s="10">
        <f t="shared" si="1703"/>
        <v>0</v>
      </c>
      <c r="QQH444" s="10">
        <f t="shared" si="1703"/>
        <v>0</v>
      </c>
      <c r="QQI444" s="10">
        <f t="shared" si="1703"/>
        <v>0</v>
      </c>
      <c r="QQJ444" s="10">
        <f t="shared" si="1703"/>
        <v>0</v>
      </c>
      <c r="QQK444" s="10">
        <f t="shared" si="1703"/>
        <v>0</v>
      </c>
      <c r="QQL444" s="10">
        <f t="shared" si="1703"/>
        <v>0</v>
      </c>
      <c r="QQM444" s="10">
        <f t="shared" si="1703"/>
        <v>0</v>
      </c>
      <c r="QQN444" s="10">
        <f t="shared" si="1703"/>
        <v>0</v>
      </c>
      <c r="QQO444" s="10">
        <f t="shared" si="1703"/>
        <v>0</v>
      </c>
      <c r="QQP444" s="10">
        <f t="shared" si="1703"/>
        <v>0</v>
      </c>
      <c r="QQQ444" s="10">
        <f t="shared" si="1703"/>
        <v>0</v>
      </c>
      <c r="QQR444" s="10">
        <f t="shared" si="1703"/>
        <v>0</v>
      </c>
      <c r="QQS444" s="10">
        <f t="shared" si="1703"/>
        <v>0</v>
      </c>
      <c r="QQT444" s="10">
        <f t="shared" si="1703"/>
        <v>0</v>
      </c>
      <c r="QQU444" s="10">
        <f t="shared" si="1703"/>
        <v>0</v>
      </c>
      <c r="QQV444" s="10">
        <f t="shared" si="1703"/>
        <v>0</v>
      </c>
      <c r="QQW444" s="10">
        <f t="shared" si="1703"/>
        <v>0</v>
      </c>
      <c r="QQX444" s="10">
        <f t="shared" si="1703"/>
        <v>0</v>
      </c>
      <c r="QQY444" s="10">
        <f t="shared" si="1703"/>
        <v>0</v>
      </c>
      <c r="QQZ444" s="10">
        <f t="shared" si="1703"/>
        <v>0</v>
      </c>
      <c r="QRA444" s="10">
        <f t="shared" si="1703"/>
        <v>0</v>
      </c>
      <c r="QRB444" s="10">
        <f t="shared" si="1703"/>
        <v>0</v>
      </c>
      <c r="QRC444" s="10">
        <f t="shared" si="1703"/>
        <v>0</v>
      </c>
      <c r="QRD444" s="10">
        <f t="shared" si="1703"/>
        <v>0</v>
      </c>
      <c r="QRE444" s="10">
        <f t="shared" si="1703"/>
        <v>0</v>
      </c>
      <c r="QRF444" s="10">
        <f t="shared" si="1703"/>
        <v>0</v>
      </c>
      <c r="QRG444" s="10">
        <f t="shared" si="1703"/>
        <v>0</v>
      </c>
      <c r="QRH444" s="10">
        <f t="shared" si="1703"/>
        <v>0</v>
      </c>
      <c r="QRI444" s="10">
        <f t="shared" si="1703"/>
        <v>0</v>
      </c>
      <c r="QRJ444" s="10">
        <f t="shared" si="1703"/>
        <v>0</v>
      </c>
      <c r="QRK444" s="10">
        <f t="shared" si="1703"/>
        <v>0</v>
      </c>
      <c r="QRL444" s="10">
        <f t="shared" si="1703"/>
        <v>0</v>
      </c>
      <c r="QRM444" s="10">
        <f t="shared" si="1703"/>
        <v>0</v>
      </c>
      <c r="QRN444" s="10">
        <f t="shared" si="1703"/>
        <v>0</v>
      </c>
      <c r="QRO444" s="10">
        <f t="shared" si="1703"/>
        <v>0</v>
      </c>
      <c r="QRP444" s="10">
        <f t="shared" si="1703"/>
        <v>0</v>
      </c>
      <c r="QRQ444" s="10">
        <f t="shared" si="1703"/>
        <v>0</v>
      </c>
      <c r="QRR444" s="10">
        <f t="shared" si="1703"/>
        <v>0</v>
      </c>
      <c r="QRS444" s="10">
        <f t="shared" si="1703"/>
        <v>0</v>
      </c>
      <c r="QRT444" s="10">
        <f t="shared" si="1703"/>
        <v>0</v>
      </c>
      <c r="QRU444" s="10">
        <f t="shared" si="1703"/>
        <v>0</v>
      </c>
      <c r="QRV444" s="10">
        <f t="shared" ref="QRV444:QUG444" si="1704">SUM(QRV441:QRV443)</f>
        <v>0</v>
      </c>
      <c r="QRW444" s="10">
        <f t="shared" si="1704"/>
        <v>0</v>
      </c>
      <c r="QRX444" s="10">
        <f t="shared" si="1704"/>
        <v>0</v>
      </c>
      <c r="QRY444" s="10">
        <f t="shared" si="1704"/>
        <v>0</v>
      </c>
      <c r="QRZ444" s="10">
        <f t="shared" si="1704"/>
        <v>0</v>
      </c>
      <c r="QSA444" s="10">
        <f t="shared" si="1704"/>
        <v>0</v>
      </c>
      <c r="QSB444" s="10">
        <f t="shared" si="1704"/>
        <v>0</v>
      </c>
      <c r="QSC444" s="10">
        <f t="shared" si="1704"/>
        <v>0</v>
      </c>
      <c r="QSD444" s="10">
        <f t="shared" si="1704"/>
        <v>0</v>
      </c>
      <c r="QSE444" s="10">
        <f t="shared" si="1704"/>
        <v>0</v>
      </c>
      <c r="QSF444" s="10">
        <f t="shared" si="1704"/>
        <v>0</v>
      </c>
      <c r="QSG444" s="10">
        <f t="shared" si="1704"/>
        <v>0</v>
      </c>
      <c r="QSH444" s="10">
        <f t="shared" si="1704"/>
        <v>0</v>
      </c>
      <c r="QSI444" s="10">
        <f t="shared" si="1704"/>
        <v>0</v>
      </c>
      <c r="QSJ444" s="10">
        <f t="shared" si="1704"/>
        <v>0</v>
      </c>
      <c r="QSK444" s="10">
        <f t="shared" si="1704"/>
        <v>0</v>
      </c>
      <c r="QSL444" s="10">
        <f t="shared" si="1704"/>
        <v>0</v>
      </c>
      <c r="QSM444" s="10">
        <f t="shared" si="1704"/>
        <v>0</v>
      </c>
      <c r="QSN444" s="10">
        <f t="shared" si="1704"/>
        <v>0</v>
      </c>
      <c r="QSO444" s="10">
        <f t="shared" si="1704"/>
        <v>0</v>
      </c>
      <c r="QSP444" s="10">
        <f t="shared" si="1704"/>
        <v>0</v>
      </c>
      <c r="QSQ444" s="10">
        <f t="shared" si="1704"/>
        <v>0</v>
      </c>
      <c r="QSR444" s="10">
        <f t="shared" si="1704"/>
        <v>0</v>
      </c>
      <c r="QSS444" s="10">
        <f t="shared" si="1704"/>
        <v>0</v>
      </c>
      <c r="QST444" s="10">
        <f t="shared" si="1704"/>
        <v>0</v>
      </c>
      <c r="QSU444" s="10">
        <f t="shared" si="1704"/>
        <v>0</v>
      </c>
      <c r="QSV444" s="10">
        <f t="shared" si="1704"/>
        <v>0</v>
      </c>
      <c r="QSW444" s="10">
        <f t="shared" si="1704"/>
        <v>0</v>
      </c>
      <c r="QSX444" s="10">
        <f t="shared" si="1704"/>
        <v>0</v>
      </c>
      <c r="QSY444" s="10">
        <f t="shared" si="1704"/>
        <v>0</v>
      </c>
      <c r="QSZ444" s="10">
        <f t="shared" si="1704"/>
        <v>0</v>
      </c>
      <c r="QTA444" s="10">
        <f t="shared" si="1704"/>
        <v>0</v>
      </c>
      <c r="QTB444" s="10">
        <f t="shared" si="1704"/>
        <v>0</v>
      </c>
      <c r="QTC444" s="10">
        <f t="shared" si="1704"/>
        <v>0</v>
      </c>
      <c r="QTD444" s="10">
        <f t="shared" si="1704"/>
        <v>0</v>
      </c>
      <c r="QTE444" s="10">
        <f t="shared" si="1704"/>
        <v>0</v>
      </c>
      <c r="QTF444" s="10">
        <f t="shared" si="1704"/>
        <v>0</v>
      </c>
      <c r="QTG444" s="10">
        <f t="shared" si="1704"/>
        <v>0</v>
      </c>
      <c r="QTH444" s="10">
        <f t="shared" si="1704"/>
        <v>0</v>
      </c>
      <c r="QTI444" s="10">
        <f t="shared" si="1704"/>
        <v>0</v>
      </c>
      <c r="QTJ444" s="10">
        <f t="shared" si="1704"/>
        <v>0</v>
      </c>
      <c r="QTK444" s="10">
        <f t="shared" si="1704"/>
        <v>0</v>
      </c>
      <c r="QTL444" s="10">
        <f t="shared" si="1704"/>
        <v>0</v>
      </c>
      <c r="QTM444" s="10">
        <f t="shared" si="1704"/>
        <v>0</v>
      </c>
      <c r="QTN444" s="10">
        <f t="shared" si="1704"/>
        <v>0</v>
      </c>
      <c r="QTO444" s="10">
        <f t="shared" si="1704"/>
        <v>0</v>
      </c>
      <c r="QTP444" s="10">
        <f t="shared" si="1704"/>
        <v>0</v>
      </c>
      <c r="QTQ444" s="10">
        <f t="shared" si="1704"/>
        <v>0</v>
      </c>
      <c r="QTR444" s="10">
        <f t="shared" si="1704"/>
        <v>0</v>
      </c>
      <c r="QTS444" s="10">
        <f t="shared" si="1704"/>
        <v>0</v>
      </c>
      <c r="QTT444" s="10">
        <f t="shared" si="1704"/>
        <v>0</v>
      </c>
      <c r="QTU444" s="10">
        <f t="shared" si="1704"/>
        <v>0</v>
      </c>
      <c r="QTV444" s="10">
        <f t="shared" si="1704"/>
        <v>0</v>
      </c>
      <c r="QTW444" s="10">
        <f t="shared" si="1704"/>
        <v>0</v>
      </c>
      <c r="QTX444" s="10">
        <f t="shared" si="1704"/>
        <v>0</v>
      </c>
      <c r="QTY444" s="10">
        <f t="shared" si="1704"/>
        <v>0</v>
      </c>
      <c r="QTZ444" s="10">
        <f t="shared" si="1704"/>
        <v>0</v>
      </c>
      <c r="QUA444" s="10">
        <f t="shared" si="1704"/>
        <v>0</v>
      </c>
      <c r="QUB444" s="10">
        <f t="shared" si="1704"/>
        <v>0</v>
      </c>
      <c r="QUC444" s="10">
        <f t="shared" si="1704"/>
        <v>0</v>
      </c>
      <c r="QUD444" s="10">
        <f t="shared" si="1704"/>
        <v>0</v>
      </c>
      <c r="QUE444" s="10">
        <f t="shared" si="1704"/>
        <v>0</v>
      </c>
      <c r="QUF444" s="10">
        <f t="shared" si="1704"/>
        <v>0</v>
      </c>
      <c r="QUG444" s="10">
        <f t="shared" si="1704"/>
        <v>0</v>
      </c>
      <c r="QUH444" s="10">
        <f t="shared" ref="QUH444:QWS444" si="1705">SUM(QUH441:QUH443)</f>
        <v>0</v>
      </c>
      <c r="QUI444" s="10">
        <f t="shared" si="1705"/>
        <v>0</v>
      </c>
      <c r="QUJ444" s="10">
        <f t="shared" si="1705"/>
        <v>0</v>
      </c>
      <c r="QUK444" s="10">
        <f t="shared" si="1705"/>
        <v>0</v>
      </c>
      <c r="QUL444" s="10">
        <f t="shared" si="1705"/>
        <v>0</v>
      </c>
      <c r="QUM444" s="10">
        <f t="shared" si="1705"/>
        <v>0</v>
      </c>
      <c r="QUN444" s="10">
        <f t="shared" si="1705"/>
        <v>0</v>
      </c>
      <c r="QUO444" s="10">
        <f t="shared" si="1705"/>
        <v>0</v>
      </c>
      <c r="QUP444" s="10">
        <f t="shared" si="1705"/>
        <v>0</v>
      </c>
      <c r="QUQ444" s="10">
        <f t="shared" si="1705"/>
        <v>0</v>
      </c>
      <c r="QUR444" s="10">
        <f t="shared" si="1705"/>
        <v>0</v>
      </c>
      <c r="QUS444" s="10">
        <f t="shared" si="1705"/>
        <v>0</v>
      </c>
      <c r="QUT444" s="10">
        <f t="shared" si="1705"/>
        <v>0</v>
      </c>
      <c r="QUU444" s="10">
        <f t="shared" si="1705"/>
        <v>0</v>
      </c>
      <c r="QUV444" s="10">
        <f t="shared" si="1705"/>
        <v>0</v>
      </c>
      <c r="QUW444" s="10">
        <f t="shared" si="1705"/>
        <v>0</v>
      </c>
      <c r="QUX444" s="10">
        <f t="shared" si="1705"/>
        <v>0</v>
      </c>
      <c r="QUY444" s="10">
        <f t="shared" si="1705"/>
        <v>0</v>
      </c>
      <c r="QUZ444" s="10">
        <f t="shared" si="1705"/>
        <v>0</v>
      </c>
      <c r="QVA444" s="10">
        <f t="shared" si="1705"/>
        <v>0</v>
      </c>
      <c r="QVB444" s="10">
        <f t="shared" si="1705"/>
        <v>0</v>
      </c>
      <c r="QVC444" s="10">
        <f t="shared" si="1705"/>
        <v>0</v>
      </c>
      <c r="QVD444" s="10">
        <f t="shared" si="1705"/>
        <v>0</v>
      </c>
      <c r="QVE444" s="10">
        <f t="shared" si="1705"/>
        <v>0</v>
      </c>
      <c r="QVF444" s="10">
        <f t="shared" si="1705"/>
        <v>0</v>
      </c>
      <c r="QVG444" s="10">
        <f t="shared" si="1705"/>
        <v>0</v>
      </c>
      <c r="QVH444" s="10">
        <f t="shared" si="1705"/>
        <v>0</v>
      </c>
      <c r="QVI444" s="10">
        <f t="shared" si="1705"/>
        <v>0</v>
      </c>
      <c r="QVJ444" s="10">
        <f t="shared" si="1705"/>
        <v>0</v>
      </c>
      <c r="QVK444" s="10">
        <f t="shared" si="1705"/>
        <v>0</v>
      </c>
      <c r="QVL444" s="10">
        <f t="shared" si="1705"/>
        <v>0</v>
      </c>
      <c r="QVM444" s="10">
        <f t="shared" si="1705"/>
        <v>0</v>
      </c>
      <c r="QVN444" s="10">
        <f t="shared" si="1705"/>
        <v>0</v>
      </c>
      <c r="QVO444" s="10">
        <f t="shared" si="1705"/>
        <v>0</v>
      </c>
      <c r="QVP444" s="10">
        <f t="shared" si="1705"/>
        <v>0</v>
      </c>
      <c r="QVQ444" s="10">
        <f t="shared" si="1705"/>
        <v>0</v>
      </c>
      <c r="QVR444" s="10">
        <f t="shared" si="1705"/>
        <v>0</v>
      </c>
      <c r="QVS444" s="10">
        <f t="shared" si="1705"/>
        <v>0</v>
      </c>
      <c r="QVT444" s="10">
        <f t="shared" si="1705"/>
        <v>0</v>
      </c>
      <c r="QVU444" s="10">
        <f t="shared" si="1705"/>
        <v>0</v>
      </c>
      <c r="QVV444" s="10">
        <f t="shared" si="1705"/>
        <v>0</v>
      </c>
      <c r="QVW444" s="10">
        <f t="shared" si="1705"/>
        <v>0</v>
      </c>
      <c r="QVX444" s="10">
        <f t="shared" si="1705"/>
        <v>0</v>
      </c>
      <c r="QVY444" s="10">
        <f t="shared" si="1705"/>
        <v>0</v>
      </c>
      <c r="QVZ444" s="10">
        <f t="shared" si="1705"/>
        <v>0</v>
      </c>
      <c r="QWA444" s="10">
        <f t="shared" si="1705"/>
        <v>0</v>
      </c>
      <c r="QWB444" s="10">
        <f t="shared" si="1705"/>
        <v>0</v>
      </c>
      <c r="QWC444" s="10">
        <f t="shared" si="1705"/>
        <v>0</v>
      </c>
      <c r="QWD444" s="10">
        <f t="shared" si="1705"/>
        <v>0</v>
      </c>
      <c r="QWE444" s="10">
        <f t="shared" si="1705"/>
        <v>0</v>
      </c>
      <c r="QWF444" s="10">
        <f t="shared" si="1705"/>
        <v>0</v>
      </c>
      <c r="QWG444" s="10">
        <f t="shared" si="1705"/>
        <v>0</v>
      </c>
      <c r="QWH444" s="10">
        <f t="shared" si="1705"/>
        <v>0</v>
      </c>
      <c r="QWI444" s="10">
        <f t="shared" si="1705"/>
        <v>0</v>
      </c>
      <c r="QWJ444" s="10">
        <f t="shared" si="1705"/>
        <v>0</v>
      </c>
      <c r="QWK444" s="10">
        <f t="shared" si="1705"/>
        <v>0</v>
      </c>
      <c r="QWL444" s="10">
        <f t="shared" si="1705"/>
        <v>0</v>
      </c>
      <c r="QWM444" s="10">
        <f t="shared" si="1705"/>
        <v>0</v>
      </c>
      <c r="QWN444" s="10">
        <f t="shared" si="1705"/>
        <v>0</v>
      </c>
      <c r="QWO444" s="10">
        <f t="shared" si="1705"/>
        <v>0</v>
      </c>
      <c r="QWP444" s="10">
        <f t="shared" si="1705"/>
        <v>0</v>
      </c>
      <c r="QWQ444" s="10">
        <f t="shared" si="1705"/>
        <v>0</v>
      </c>
      <c r="QWR444" s="10">
        <f t="shared" si="1705"/>
        <v>0</v>
      </c>
      <c r="QWS444" s="10">
        <f t="shared" si="1705"/>
        <v>0</v>
      </c>
      <c r="QWT444" s="10">
        <f t="shared" ref="QWT444:QZE444" si="1706">SUM(QWT441:QWT443)</f>
        <v>0</v>
      </c>
      <c r="QWU444" s="10">
        <f t="shared" si="1706"/>
        <v>0</v>
      </c>
      <c r="QWV444" s="10">
        <f t="shared" si="1706"/>
        <v>0</v>
      </c>
      <c r="QWW444" s="10">
        <f t="shared" si="1706"/>
        <v>0</v>
      </c>
      <c r="QWX444" s="10">
        <f t="shared" si="1706"/>
        <v>0</v>
      </c>
      <c r="QWY444" s="10">
        <f t="shared" si="1706"/>
        <v>0</v>
      </c>
      <c r="QWZ444" s="10">
        <f t="shared" si="1706"/>
        <v>0</v>
      </c>
      <c r="QXA444" s="10">
        <f t="shared" si="1706"/>
        <v>0</v>
      </c>
      <c r="QXB444" s="10">
        <f t="shared" si="1706"/>
        <v>0</v>
      </c>
      <c r="QXC444" s="10">
        <f t="shared" si="1706"/>
        <v>0</v>
      </c>
      <c r="QXD444" s="10">
        <f t="shared" si="1706"/>
        <v>0</v>
      </c>
      <c r="QXE444" s="10">
        <f t="shared" si="1706"/>
        <v>0</v>
      </c>
      <c r="QXF444" s="10">
        <f t="shared" si="1706"/>
        <v>0</v>
      </c>
      <c r="QXG444" s="10">
        <f t="shared" si="1706"/>
        <v>0</v>
      </c>
      <c r="QXH444" s="10">
        <f t="shared" si="1706"/>
        <v>0</v>
      </c>
      <c r="QXI444" s="10">
        <f t="shared" si="1706"/>
        <v>0</v>
      </c>
      <c r="QXJ444" s="10">
        <f t="shared" si="1706"/>
        <v>0</v>
      </c>
      <c r="QXK444" s="10">
        <f t="shared" si="1706"/>
        <v>0</v>
      </c>
      <c r="QXL444" s="10">
        <f t="shared" si="1706"/>
        <v>0</v>
      </c>
      <c r="QXM444" s="10">
        <f t="shared" si="1706"/>
        <v>0</v>
      </c>
      <c r="QXN444" s="10">
        <f t="shared" si="1706"/>
        <v>0</v>
      </c>
      <c r="QXO444" s="10">
        <f t="shared" si="1706"/>
        <v>0</v>
      </c>
      <c r="QXP444" s="10">
        <f t="shared" si="1706"/>
        <v>0</v>
      </c>
      <c r="QXQ444" s="10">
        <f t="shared" si="1706"/>
        <v>0</v>
      </c>
      <c r="QXR444" s="10">
        <f t="shared" si="1706"/>
        <v>0</v>
      </c>
      <c r="QXS444" s="10">
        <f t="shared" si="1706"/>
        <v>0</v>
      </c>
      <c r="QXT444" s="10">
        <f t="shared" si="1706"/>
        <v>0</v>
      </c>
      <c r="QXU444" s="10">
        <f t="shared" si="1706"/>
        <v>0</v>
      </c>
      <c r="QXV444" s="10">
        <f t="shared" si="1706"/>
        <v>0</v>
      </c>
      <c r="QXW444" s="10">
        <f t="shared" si="1706"/>
        <v>0</v>
      </c>
      <c r="QXX444" s="10">
        <f t="shared" si="1706"/>
        <v>0</v>
      </c>
      <c r="QXY444" s="10">
        <f t="shared" si="1706"/>
        <v>0</v>
      </c>
      <c r="QXZ444" s="10">
        <f t="shared" si="1706"/>
        <v>0</v>
      </c>
      <c r="QYA444" s="10">
        <f t="shared" si="1706"/>
        <v>0</v>
      </c>
      <c r="QYB444" s="10">
        <f t="shared" si="1706"/>
        <v>0</v>
      </c>
      <c r="QYC444" s="10">
        <f t="shared" si="1706"/>
        <v>0</v>
      </c>
      <c r="QYD444" s="10">
        <f t="shared" si="1706"/>
        <v>0</v>
      </c>
      <c r="QYE444" s="10">
        <f t="shared" si="1706"/>
        <v>0</v>
      </c>
      <c r="QYF444" s="10">
        <f t="shared" si="1706"/>
        <v>0</v>
      </c>
      <c r="QYG444" s="10">
        <f t="shared" si="1706"/>
        <v>0</v>
      </c>
      <c r="QYH444" s="10">
        <f t="shared" si="1706"/>
        <v>0</v>
      </c>
      <c r="QYI444" s="10">
        <f t="shared" si="1706"/>
        <v>0</v>
      </c>
      <c r="QYJ444" s="10">
        <f t="shared" si="1706"/>
        <v>0</v>
      </c>
      <c r="QYK444" s="10">
        <f t="shared" si="1706"/>
        <v>0</v>
      </c>
      <c r="QYL444" s="10">
        <f t="shared" si="1706"/>
        <v>0</v>
      </c>
      <c r="QYM444" s="10">
        <f t="shared" si="1706"/>
        <v>0</v>
      </c>
      <c r="QYN444" s="10">
        <f t="shared" si="1706"/>
        <v>0</v>
      </c>
      <c r="QYO444" s="10">
        <f t="shared" si="1706"/>
        <v>0</v>
      </c>
      <c r="QYP444" s="10">
        <f t="shared" si="1706"/>
        <v>0</v>
      </c>
      <c r="QYQ444" s="10">
        <f t="shared" si="1706"/>
        <v>0</v>
      </c>
      <c r="QYR444" s="10">
        <f t="shared" si="1706"/>
        <v>0</v>
      </c>
      <c r="QYS444" s="10">
        <f t="shared" si="1706"/>
        <v>0</v>
      </c>
      <c r="QYT444" s="10">
        <f t="shared" si="1706"/>
        <v>0</v>
      </c>
      <c r="QYU444" s="10">
        <f t="shared" si="1706"/>
        <v>0</v>
      </c>
      <c r="QYV444" s="10">
        <f t="shared" si="1706"/>
        <v>0</v>
      </c>
      <c r="QYW444" s="10">
        <f t="shared" si="1706"/>
        <v>0</v>
      </c>
      <c r="QYX444" s="10">
        <f t="shared" si="1706"/>
        <v>0</v>
      </c>
      <c r="QYY444" s="10">
        <f t="shared" si="1706"/>
        <v>0</v>
      </c>
      <c r="QYZ444" s="10">
        <f t="shared" si="1706"/>
        <v>0</v>
      </c>
      <c r="QZA444" s="10">
        <f t="shared" si="1706"/>
        <v>0</v>
      </c>
      <c r="QZB444" s="10">
        <f t="shared" si="1706"/>
        <v>0</v>
      </c>
      <c r="QZC444" s="10">
        <f t="shared" si="1706"/>
        <v>0</v>
      </c>
      <c r="QZD444" s="10">
        <f t="shared" si="1706"/>
        <v>0</v>
      </c>
      <c r="QZE444" s="10">
        <f t="shared" si="1706"/>
        <v>0</v>
      </c>
      <c r="QZF444" s="10">
        <f t="shared" ref="QZF444:RBQ444" si="1707">SUM(QZF441:QZF443)</f>
        <v>0</v>
      </c>
      <c r="QZG444" s="10">
        <f t="shared" si="1707"/>
        <v>0</v>
      </c>
      <c r="QZH444" s="10">
        <f t="shared" si="1707"/>
        <v>0</v>
      </c>
      <c r="QZI444" s="10">
        <f t="shared" si="1707"/>
        <v>0</v>
      </c>
      <c r="QZJ444" s="10">
        <f t="shared" si="1707"/>
        <v>0</v>
      </c>
      <c r="QZK444" s="10">
        <f t="shared" si="1707"/>
        <v>0</v>
      </c>
      <c r="QZL444" s="10">
        <f t="shared" si="1707"/>
        <v>0</v>
      </c>
      <c r="QZM444" s="10">
        <f t="shared" si="1707"/>
        <v>0</v>
      </c>
      <c r="QZN444" s="10">
        <f t="shared" si="1707"/>
        <v>0</v>
      </c>
      <c r="QZO444" s="10">
        <f t="shared" si="1707"/>
        <v>0</v>
      </c>
      <c r="QZP444" s="10">
        <f t="shared" si="1707"/>
        <v>0</v>
      </c>
      <c r="QZQ444" s="10">
        <f t="shared" si="1707"/>
        <v>0</v>
      </c>
      <c r="QZR444" s="10">
        <f t="shared" si="1707"/>
        <v>0</v>
      </c>
      <c r="QZS444" s="10">
        <f t="shared" si="1707"/>
        <v>0</v>
      </c>
      <c r="QZT444" s="10">
        <f t="shared" si="1707"/>
        <v>0</v>
      </c>
      <c r="QZU444" s="10">
        <f t="shared" si="1707"/>
        <v>0</v>
      </c>
      <c r="QZV444" s="10">
        <f t="shared" si="1707"/>
        <v>0</v>
      </c>
      <c r="QZW444" s="10">
        <f t="shared" si="1707"/>
        <v>0</v>
      </c>
      <c r="QZX444" s="10">
        <f t="shared" si="1707"/>
        <v>0</v>
      </c>
      <c r="QZY444" s="10">
        <f t="shared" si="1707"/>
        <v>0</v>
      </c>
      <c r="QZZ444" s="10">
        <f t="shared" si="1707"/>
        <v>0</v>
      </c>
      <c r="RAA444" s="10">
        <f t="shared" si="1707"/>
        <v>0</v>
      </c>
      <c r="RAB444" s="10">
        <f t="shared" si="1707"/>
        <v>0</v>
      </c>
      <c r="RAC444" s="10">
        <f t="shared" si="1707"/>
        <v>0</v>
      </c>
      <c r="RAD444" s="10">
        <f t="shared" si="1707"/>
        <v>0</v>
      </c>
      <c r="RAE444" s="10">
        <f t="shared" si="1707"/>
        <v>0</v>
      </c>
      <c r="RAF444" s="10">
        <f t="shared" si="1707"/>
        <v>0</v>
      </c>
      <c r="RAG444" s="10">
        <f t="shared" si="1707"/>
        <v>0</v>
      </c>
      <c r="RAH444" s="10">
        <f t="shared" si="1707"/>
        <v>0</v>
      </c>
      <c r="RAI444" s="10">
        <f t="shared" si="1707"/>
        <v>0</v>
      </c>
      <c r="RAJ444" s="10">
        <f t="shared" si="1707"/>
        <v>0</v>
      </c>
      <c r="RAK444" s="10">
        <f t="shared" si="1707"/>
        <v>0</v>
      </c>
      <c r="RAL444" s="10">
        <f t="shared" si="1707"/>
        <v>0</v>
      </c>
      <c r="RAM444" s="10">
        <f t="shared" si="1707"/>
        <v>0</v>
      </c>
      <c r="RAN444" s="10">
        <f t="shared" si="1707"/>
        <v>0</v>
      </c>
      <c r="RAO444" s="10">
        <f t="shared" si="1707"/>
        <v>0</v>
      </c>
      <c r="RAP444" s="10">
        <f t="shared" si="1707"/>
        <v>0</v>
      </c>
      <c r="RAQ444" s="10">
        <f t="shared" si="1707"/>
        <v>0</v>
      </c>
      <c r="RAR444" s="10">
        <f t="shared" si="1707"/>
        <v>0</v>
      </c>
      <c r="RAS444" s="10">
        <f t="shared" si="1707"/>
        <v>0</v>
      </c>
      <c r="RAT444" s="10">
        <f t="shared" si="1707"/>
        <v>0</v>
      </c>
      <c r="RAU444" s="10">
        <f t="shared" si="1707"/>
        <v>0</v>
      </c>
      <c r="RAV444" s="10">
        <f t="shared" si="1707"/>
        <v>0</v>
      </c>
      <c r="RAW444" s="10">
        <f t="shared" si="1707"/>
        <v>0</v>
      </c>
      <c r="RAX444" s="10">
        <f t="shared" si="1707"/>
        <v>0</v>
      </c>
      <c r="RAY444" s="10">
        <f t="shared" si="1707"/>
        <v>0</v>
      </c>
      <c r="RAZ444" s="10">
        <f t="shared" si="1707"/>
        <v>0</v>
      </c>
      <c r="RBA444" s="10">
        <f t="shared" si="1707"/>
        <v>0</v>
      </c>
      <c r="RBB444" s="10">
        <f t="shared" si="1707"/>
        <v>0</v>
      </c>
      <c r="RBC444" s="10">
        <f t="shared" si="1707"/>
        <v>0</v>
      </c>
      <c r="RBD444" s="10">
        <f t="shared" si="1707"/>
        <v>0</v>
      </c>
      <c r="RBE444" s="10">
        <f t="shared" si="1707"/>
        <v>0</v>
      </c>
      <c r="RBF444" s="10">
        <f t="shared" si="1707"/>
        <v>0</v>
      </c>
      <c r="RBG444" s="10">
        <f t="shared" si="1707"/>
        <v>0</v>
      </c>
      <c r="RBH444" s="10">
        <f t="shared" si="1707"/>
        <v>0</v>
      </c>
      <c r="RBI444" s="10">
        <f t="shared" si="1707"/>
        <v>0</v>
      </c>
      <c r="RBJ444" s="10">
        <f t="shared" si="1707"/>
        <v>0</v>
      </c>
      <c r="RBK444" s="10">
        <f t="shared" si="1707"/>
        <v>0</v>
      </c>
      <c r="RBL444" s="10">
        <f t="shared" si="1707"/>
        <v>0</v>
      </c>
      <c r="RBM444" s="10">
        <f t="shared" si="1707"/>
        <v>0</v>
      </c>
      <c r="RBN444" s="10">
        <f t="shared" si="1707"/>
        <v>0</v>
      </c>
      <c r="RBO444" s="10">
        <f t="shared" si="1707"/>
        <v>0</v>
      </c>
      <c r="RBP444" s="10">
        <f t="shared" si="1707"/>
        <v>0</v>
      </c>
      <c r="RBQ444" s="10">
        <f t="shared" si="1707"/>
        <v>0</v>
      </c>
      <c r="RBR444" s="10">
        <f t="shared" ref="RBR444:REC444" si="1708">SUM(RBR441:RBR443)</f>
        <v>0</v>
      </c>
      <c r="RBS444" s="10">
        <f t="shared" si="1708"/>
        <v>0</v>
      </c>
      <c r="RBT444" s="10">
        <f t="shared" si="1708"/>
        <v>0</v>
      </c>
      <c r="RBU444" s="10">
        <f t="shared" si="1708"/>
        <v>0</v>
      </c>
      <c r="RBV444" s="10">
        <f t="shared" si="1708"/>
        <v>0</v>
      </c>
      <c r="RBW444" s="10">
        <f t="shared" si="1708"/>
        <v>0</v>
      </c>
      <c r="RBX444" s="10">
        <f t="shared" si="1708"/>
        <v>0</v>
      </c>
      <c r="RBY444" s="10">
        <f t="shared" si="1708"/>
        <v>0</v>
      </c>
      <c r="RBZ444" s="10">
        <f t="shared" si="1708"/>
        <v>0</v>
      </c>
      <c r="RCA444" s="10">
        <f t="shared" si="1708"/>
        <v>0</v>
      </c>
      <c r="RCB444" s="10">
        <f t="shared" si="1708"/>
        <v>0</v>
      </c>
      <c r="RCC444" s="10">
        <f t="shared" si="1708"/>
        <v>0</v>
      </c>
      <c r="RCD444" s="10">
        <f t="shared" si="1708"/>
        <v>0</v>
      </c>
      <c r="RCE444" s="10">
        <f t="shared" si="1708"/>
        <v>0</v>
      </c>
      <c r="RCF444" s="10">
        <f t="shared" si="1708"/>
        <v>0</v>
      </c>
      <c r="RCG444" s="10">
        <f t="shared" si="1708"/>
        <v>0</v>
      </c>
      <c r="RCH444" s="10">
        <f t="shared" si="1708"/>
        <v>0</v>
      </c>
      <c r="RCI444" s="10">
        <f t="shared" si="1708"/>
        <v>0</v>
      </c>
      <c r="RCJ444" s="10">
        <f t="shared" si="1708"/>
        <v>0</v>
      </c>
      <c r="RCK444" s="10">
        <f t="shared" si="1708"/>
        <v>0</v>
      </c>
      <c r="RCL444" s="10">
        <f t="shared" si="1708"/>
        <v>0</v>
      </c>
      <c r="RCM444" s="10">
        <f t="shared" si="1708"/>
        <v>0</v>
      </c>
      <c r="RCN444" s="10">
        <f t="shared" si="1708"/>
        <v>0</v>
      </c>
      <c r="RCO444" s="10">
        <f t="shared" si="1708"/>
        <v>0</v>
      </c>
      <c r="RCP444" s="10">
        <f t="shared" si="1708"/>
        <v>0</v>
      </c>
      <c r="RCQ444" s="10">
        <f t="shared" si="1708"/>
        <v>0</v>
      </c>
      <c r="RCR444" s="10">
        <f t="shared" si="1708"/>
        <v>0</v>
      </c>
      <c r="RCS444" s="10">
        <f t="shared" si="1708"/>
        <v>0</v>
      </c>
      <c r="RCT444" s="10">
        <f t="shared" si="1708"/>
        <v>0</v>
      </c>
      <c r="RCU444" s="10">
        <f t="shared" si="1708"/>
        <v>0</v>
      </c>
      <c r="RCV444" s="10">
        <f t="shared" si="1708"/>
        <v>0</v>
      </c>
      <c r="RCW444" s="10">
        <f t="shared" si="1708"/>
        <v>0</v>
      </c>
      <c r="RCX444" s="10">
        <f t="shared" si="1708"/>
        <v>0</v>
      </c>
      <c r="RCY444" s="10">
        <f t="shared" si="1708"/>
        <v>0</v>
      </c>
      <c r="RCZ444" s="10">
        <f t="shared" si="1708"/>
        <v>0</v>
      </c>
      <c r="RDA444" s="10">
        <f t="shared" si="1708"/>
        <v>0</v>
      </c>
      <c r="RDB444" s="10">
        <f t="shared" si="1708"/>
        <v>0</v>
      </c>
      <c r="RDC444" s="10">
        <f t="shared" si="1708"/>
        <v>0</v>
      </c>
      <c r="RDD444" s="10">
        <f t="shared" si="1708"/>
        <v>0</v>
      </c>
      <c r="RDE444" s="10">
        <f t="shared" si="1708"/>
        <v>0</v>
      </c>
      <c r="RDF444" s="10">
        <f t="shared" si="1708"/>
        <v>0</v>
      </c>
      <c r="RDG444" s="10">
        <f t="shared" si="1708"/>
        <v>0</v>
      </c>
      <c r="RDH444" s="10">
        <f t="shared" si="1708"/>
        <v>0</v>
      </c>
      <c r="RDI444" s="10">
        <f t="shared" si="1708"/>
        <v>0</v>
      </c>
      <c r="RDJ444" s="10">
        <f t="shared" si="1708"/>
        <v>0</v>
      </c>
      <c r="RDK444" s="10">
        <f t="shared" si="1708"/>
        <v>0</v>
      </c>
      <c r="RDL444" s="10">
        <f t="shared" si="1708"/>
        <v>0</v>
      </c>
      <c r="RDM444" s="10">
        <f t="shared" si="1708"/>
        <v>0</v>
      </c>
      <c r="RDN444" s="10">
        <f t="shared" si="1708"/>
        <v>0</v>
      </c>
      <c r="RDO444" s="10">
        <f t="shared" si="1708"/>
        <v>0</v>
      </c>
      <c r="RDP444" s="10">
        <f t="shared" si="1708"/>
        <v>0</v>
      </c>
      <c r="RDQ444" s="10">
        <f t="shared" si="1708"/>
        <v>0</v>
      </c>
      <c r="RDR444" s="10">
        <f t="shared" si="1708"/>
        <v>0</v>
      </c>
      <c r="RDS444" s="10">
        <f t="shared" si="1708"/>
        <v>0</v>
      </c>
      <c r="RDT444" s="10">
        <f t="shared" si="1708"/>
        <v>0</v>
      </c>
      <c r="RDU444" s="10">
        <f t="shared" si="1708"/>
        <v>0</v>
      </c>
      <c r="RDV444" s="10">
        <f t="shared" si="1708"/>
        <v>0</v>
      </c>
      <c r="RDW444" s="10">
        <f t="shared" si="1708"/>
        <v>0</v>
      </c>
      <c r="RDX444" s="10">
        <f t="shared" si="1708"/>
        <v>0</v>
      </c>
      <c r="RDY444" s="10">
        <f t="shared" si="1708"/>
        <v>0</v>
      </c>
      <c r="RDZ444" s="10">
        <f t="shared" si="1708"/>
        <v>0</v>
      </c>
      <c r="REA444" s="10">
        <f t="shared" si="1708"/>
        <v>0</v>
      </c>
      <c r="REB444" s="10">
        <f t="shared" si="1708"/>
        <v>0</v>
      </c>
      <c r="REC444" s="10">
        <f t="shared" si="1708"/>
        <v>0</v>
      </c>
      <c r="RED444" s="10">
        <f t="shared" ref="RED444:RGO444" si="1709">SUM(RED441:RED443)</f>
        <v>0</v>
      </c>
      <c r="REE444" s="10">
        <f t="shared" si="1709"/>
        <v>0</v>
      </c>
      <c r="REF444" s="10">
        <f t="shared" si="1709"/>
        <v>0</v>
      </c>
      <c r="REG444" s="10">
        <f t="shared" si="1709"/>
        <v>0</v>
      </c>
      <c r="REH444" s="10">
        <f t="shared" si="1709"/>
        <v>0</v>
      </c>
      <c r="REI444" s="10">
        <f t="shared" si="1709"/>
        <v>0</v>
      </c>
      <c r="REJ444" s="10">
        <f t="shared" si="1709"/>
        <v>0</v>
      </c>
      <c r="REK444" s="10">
        <f t="shared" si="1709"/>
        <v>0</v>
      </c>
      <c r="REL444" s="10">
        <f t="shared" si="1709"/>
        <v>0</v>
      </c>
      <c r="REM444" s="10">
        <f t="shared" si="1709"/>
        <v>0</v>
      </c>
      <c r="REN444" s="10">
        <f t="shared" si="1709"/>
        <v>0</v>
      </c>
      <c r="REO444" s="10">
        <f t="shared" si="1709"/>
        <v>0</v>
      </c>
      <c r="REP444" s="10">
        <f t="shared" si="1709"/>
        <v>0</v>
      </c>
      <c r="REQ444" s="10">
        <f t="shared" si="1709"/>
        <v>0</v>
      </c>
      <c r="RER444" s="10">
        <f t="shared" si="1709"/>
        <v>0</v>
      </c>
      <c r="RES444" s="10">
        <f t="shared" si="1709"/>
        <v>0</v>
      </c>
      <c r="RET444" s="10">
        <f t="shared" si="1709"/>
        <v>0</v>
      </c>
      <c r="REU444" s="10">
        <f t="shared" si="1709"/>
        <v>0</v>
      </c>
      <c r="REV444" s="10">
        <f t="shared" si="1709"/>
        <v>0</v>
      </c>
      <c r="REW444" s="10">
        <f t="shared" si="1709"/>
        <v>0</v>
      </c>
      <c r="REX444" s="10">
        <f t="shared" si="1709"/>
        <v>0</v>
      </c>
      <c r="REY444" s="10">
        <f t="shared" si="1709"/>
        <v>0</v>
      </c>
      <c r="REZ444" s="10">
        <f t="shared" si="1709"/>
        <v>0</v>
      </c>
      <c r="RFA444" s="10">
        <f t="shared" si="1709"/>
        <v>0</v>
      </c>
      <c r="RFB444" s="10">
        <f t="shared" si="1709"/>
        <v>0</v>
      </c>
      <c r="RFC444" s="10">
        <f t="shared" si="1709"/>
        <v>0</v>
      </c>
      <c r="RFD444" s="10">
        <f t="shared" si="1709"/>
        <v>0</v>
      </c>
      <c r="RFE444" s="10">
        <f t="shared" si="1709"/>
        <v>0</v>
      </c>
      <c r="RFF444" s="10">
        <f t="shared" si="1709"/>
        <v>0</v>
      </c>
      <c r="RFG444" s="10">
        <f t="shared" si="1709"/>
        <v>0</v>
      </c>
      <c r="RFH444" s="10">
        <f t="shared" si="1709"/>
        <v>0</v>
      </c>
      <c r="RFI444" s="10">
        <f t="shared" si="1709"/>
        <v>0</v>
      </c>
      <c r="RFJ444" s="10">
        <f t="shared" si="1709"/>
        <v>0</v>
      </c>
      <c r="RFK444" s="10">
        <f t="shared" si="1709"/>
        <v>0</v>
      </c>
      <c r="RFL444" s="10">
        <f t="shared" si="1709"/>
        <v>0</v>
      </c>
      <c r="RFM444" s="10">
        <f t="shared" si="1709"/>
        <v>0</v>
      </c>
      <c r="RFN444" s="10">
        <f t="shared" si="1709"/>
        <v>0</v>
      </c>
      <c r="RFO444" s="10">
        <f t="shared" si="1709"/>
        <v>0</v>
      </c>
      <c r="RFP444" s="10">
        <f t="shared" si="1709"/>
        <v>0</v>
      </c>
      <c r="RFQ444" s="10">
        <f t="shared" si="1709"/>
        <v>0</v>
      </c>
      <c r="RFR444" s="10">
        <f t="shared" si="1709"/>
        <v>0</v>
      </c>
      <c r="RFS444" s="10">
        <f t="shared" si="1709"/>
        <v>0</v>
      </c>
      <c r="RFT444" s="10">
        <f t="shared" si="1709"/>
        <v>0</v>
      </c>
      <c r="RFU444" s="10">
        <f t="shared" si="1709"/>
        <v>0</v>
      </c>
      <c r="RFV444" s="10">
        <f t="shared" si="1709"/>
        <v>0</v>
      </c>
      <c r="RFW444" s="10">
        <f t="shared" si="1709"/>
        <v>0</v>
      </c>
      <c r="RFX444" s="10">
        <f t="shared" si="1709"/>
        <v>0</v>
      </c>
      <c r="RFY444" s="10">
        <f t="shared" si="1709"/>
        <v>0</v>
      </c>
      <c r="RFZ444" s="10">
        <f t="shared" si="1709"/>
        <v>0</v>
      </c>
      <c r="RGA444" s="10">
        <f t="shared" si="1709"/>
        <v>0</v>
      </c>
      <c r="RGB444" s="10">
        <f t="shared" si="1709"/>
        <v>0</v>
      </c>
      <c r="RGC444" s="10">
        <f t="shared" si="1709"/>
        <v>0</v>
      </c>
      <c r="RGD444" s="10">
        <f t="shared" si="1709"/>
        <v>0</v>
      </c>
      <c r="RGE444" s="10">
        <f t="shared" si="1709"/>
        <v>0</v>
      </c>
      <c r="RGF444" s="10">
        <f t="shared" si="1709"/>
        <v>0</v>
      </c>
      <c r="RGG444" s="10">
        <f t="shared" si="1709"/>
        <v>0</v>
      </c>
      <c r="RGH444" s="10">
        <f t="shared" si="1709"/>
        <v>0</v>
      </c>
      <c r="RGI444" s="10">
        <f t="shared" si="1709"/>
        <v>0</v>
      </c>
      <c r="RGJ444" s="10">
        <f t="shared" si="1709"/>
        <v>0</v>
      </c>
      <c r="RGK444" s="10">
        <f t="shared" si="1709"/>
        <v>0</v>
      </c>
      <c r="RGL444" s="10">
        <f t="shared" si="1709"/>
        <v>0</v>
      </c>
      <c r="RGM444" s="10">
        <f t="shared" si="1709"/>
        <v>0</v>
      </c>
      <c r="RGN444" s="10">
        <f t="shared" si="1709"/>
        <v>0</v>
      </c>
      <c r="RGO444" s="10">
        <f t="shared" si="1709"/>
        <v>0</v>
      </c>
      <c r="RGP444" s="10">
        <f t="shared" ref="RGP444:RJA444" si="1710">SUM(RGP441:RGP443)</f>
        <v>0</v>
      </c>
      <c r="RGQ444" s="10">
        <f t="shared" si="1710"/>
        <v>0</v>
      </c>
      <c r="RGR444" s="10">
        <f t="shared" si="1710"/>
        <v>0</v>
      </c>
      <c r="RGS444" s="10">
        <f t="shared" si="1710"/>
        <v>0</v>
      </c>
      <c r="RGT444" s="10">
        <f t="shared" si="1710"/>
        <v>0</v>
      </c>
      <c r="RGU444" s="10">
        <f t="shared" si="1710"/>
        <v>0</v>
      </c>
      <c r="RGV444" s="10">
        <f t="shared" si="1710"/>
        <v>0</v>
      </c>
      <c r="RGW444" s="10">
        <f t="shared" si="1710"/>
        <v>0</v>
      </c>
      <c r="RGX444" s="10">
        <f t="shared" si="1710"/>
        <v>0</v>
      </c>
      <c r="RGY444" s="10">
        <f t="shared" si="1710"/>
        <v>0</v>
      </c>
      <c r="RGZ444" s="10">
        <f t="shared" si="1710"/>
        <v>0</v>
      </c>
      <c r="RHA444" s="10">
        <f t="shared" si="1710"/>
        <v>0</v>
      </c>
      <c r="RHB444" s="10">
        <f t="shared" si="1710"/>
        <v>0</v>
      </c>
      <c r="RHC444" s="10">
        <f t="shared" si="1710"/>
        <v>0</v>
      </c>
      <c r="RHD444" s="10">
        <f t="shared" si="1710"/>
        <v>0</v>
      </c>
      <c r="RHE444" s="10">
        <f t="shared" si="1710"/>
        <v>0</v>
      </c>
      <c r="RHF444" s="10">
        <f t="shared" si="1710"/>
        <v>0</v>
      </c>
      <c r="RHG444" s="10">
        <f t="shared" si="1710"/>
        <v>0</v>
      </c>
      <c r="RHH444" s="10">
        <f t="shared" si="1710"/>
        <v>0</v>
      </c>
      <c r="RHI444" s="10">
        <f t="shared" si="1710"/>
        <v>0</v>
      </c>
      <c r="RHJ444" s="10">
        <f t="shared" si="1710"/>
        <v>0</v>
      </c>
      <c r="RHK444" s="10">
        <f t="shared" si="1710"/>
        <v>0</v>
      </c>
      <c r="RHL444" s="10">
        <f t="shared" si="1710"/>
        <v>0</v>
      </c>
      <c r="RHM444" s="10">
        <f t="shared" si="1710"/>
        <v>0</v>
      </c>
      <c r="RHN444" s="10">
        <f t="shared" si="1710"/>
        <v>0</v>
      </c>
      <c r="RHO444" s="10">
        <f t="shared" si="1710"/>
        <v>0</v>
      </c>
      <c r="RHP444" s="10">
        <f t="shared" si="1710"/>
        <v>0</v>
      </c>
      <c r="RHQ444" s="10">
        <f t="shared" si="1710"/>
        <v>0</v>
      </c>
      <c r="RHR444" s="10">
        <f t="shared" si="1710"/>
        <v>0</v>
      </c>
      <c r="RHS444" s="10">
        <f t="shared" si="1710"/>
        <v>0</v>
      </c>
      <c r="RHT444" s="10">
        <f t="shared" si="1710"/>
        <v>0</v>
      </c>
      <c r="RHU444" s="10">
        <f t="shared" si="1710"/>
        <v>0</v>
      </c>
      <c r="RHV444" s="10">
        <f t="shared" si="1710"/>
        <v>0</v>
      </c>
      <c r="RHW444" s="10">
        <f t="shared" si="1710"/>
        <v>0</v>
      </c>
      <c r="RHX444" s="10">
        <f t="shared" si="1710"/>
        <v>0</v>
      </c>
      <c r="RHY444" s="10">
        <f t="shared" si="1710"/>
        <v>0</v>
      </c>
      <c r="RHZ444" s="10">
        <f t="shared" si="1710"/>
        <v>0</v>
      </c>
      <c r="RIA444" s="10">
        <f t="shared" si="1710"/>
        <v>0</v>
      </c>
      <c r="RIB444" s="10">
        <f t="shared" si="1710"/>
        <v>0</v>
      </c>
      <c r="RIC444" s="10">
        <f t="shared" si="1710"/>
        <v>0</v>
      </c>
      <c r="RID444" s="10">
        <f t="shared" si="1710"/>
        <v>0</v>
      </c>
      <c r="RIE444" s="10">
        <f t="shared" si="1710"/>
        <v>0</v>
      </c>
      <c r="RIF444" s="10">
        <f t="shared" si="1710"/>
        <v>0</v>
      </c>
      <c r="RIG444" s="10">
        <f t="shared" si="1710"/>
        <v>0</v>
      </c>
      <c r="RIH444" s="10">
        <f t="shared" si="1710"/>
        <v>0</v>
      </c>
      <c r="RII444" s="10">
        <f t="shared" si="1710"/>
        <v>0</v>
      </c>
      <c r="RIJ444" s="10">
        <f t="shared" si="1710"/>
        <v>0</v>
      </c>
      <c r="RIK444" s="10">
        <f t="shared" si="1710"/>
        <v>0</v>
      </c>
      <c r="RIL444" s="10">
        <f t="shared" si="1710"/>
        <v>0</v>
      </c>
      <c r="RIM444" s="10">
        <f t="shared" si="1710"/>
        <v>0</v>
      </c>
      <c r="RIN444" s="10">
        <f t="shared" si="1710"/>
        <v>0</v>
      </c>
      <c r="RIO444" s="10">
        <f t="shared" si="1710"/>
        <v>0</v>
      </c>
      <c r="RIP444" s="10">
        <f t="shared" si="1710"/>
        <v>0</v>
      </c>
      <c r="RIQ444" s="10">
        <f t="shared" si="1710"/>
        <v>0</v>
      </c>
      <c r="RIR444" s="10">
        <f t="shared" si="1710"/>
        <v>0</v>
      </c>
      <c r="RIS444" s="10">
        <f t="shared" si="1710"/>
        <v>0</v>
      </c>
      <c r="RIT444" s="10">
        <f t="shared" si="1710"/>
        <v>0</v>
      </c>
      <c r="RIU444" s="10">
        <f t="shared" si="1710"/>
        <v>0</v>
      </c>
      <c r="RIV444" s="10">
        <f t="shared" si="1710"/>
        <v>0</v>
      </c>
      <c r="RIW444" s="10">
        <f t="shared" si="1710"/>
        <v>0</v>
      </c>
      <c r="RIX444" s="10">
        <f t="shared" si="1710"/>
        <v>0</v>
      </c>
      <c r="RIY444" s="10">
        <f t="shared" si="1710"/>
        <v>0</v>
      </c>
      <c r="RIZ444" s="10">
        <f t="shared" si="1710"/>
        <v>0</v>
      </c>
      <c r="RJA444" s="10">
        <f t="shared" si="1710"/>
        <v>0</v>
      </c>
      <c r="RJB444" s="10">
        <f t="shared" ref="RJB444:RLM444" si="1711">SUM(RJB441:RJB443)</f>
        <v>0</v>
      </c>
      <c r="RJC444" s="10">
        <f t="shared" si="1711"/>
        <v>0</v>
      </c>
      <c r="RJD444" s="10">
        <f t="shared" si="1711"/>
        <v>0</v>
      </c>
      <c r="RJE444" s="10">
        <f t="shared" si="1711"/>
        <v>0</v>
      </c>
      <c r="RJF444" s="10">
        <f t="shared" si="1711"/>
        <v>0</v>
      </c>
      <c r="RJG444" s="10">
        <f t="shared" si="1711"/>
        <v>0</v>
      </c>
      <c r="RJH444" s="10">
        <f t="shared" si="1711"/>
        <v>0</v>
      </c>
      <c r="RJI444" s="10">
        <f t="shared" si="1711"/>
        <v>0</v>
      </c>
      <c r="RJJ444" s="10">
        <f t="shared" si="1711"/>
        <v>0</v>
      </c>
      <c r="RJK444" s="10">
        <f t="shared" si="1711"/>
        <v>0</v>
      </c>
      <c r="RJL444" s="10">
        <f t="shared" si="1711"/>
        <v>0</v>
      </c>
      <c r="RJM444" s="10">
        <f t="shared" si="1711"/>
        <v>0</v>
      </c>
      <c r="RJN444" s="10">
        <f t="shared" si="1711"/>
        <v>0</v>
      </c>
      <c r="RJO444" s="10">
        <f t="shared" si="1711"/>
        <v>0</v>
      </c>
      <c r="RJP444" s="10">
        <f t="shared" si="1711"/>
        <v>0</v>
      </c>
      <c r="RJQ444" s="10">
        <f t="shared" si="1711"/>
        <v>0</v>
      </c>
      <c r="RJR444" s="10">
        <f t="shared" si="1711"/>
        <v>0</v>
      </c>
      <c r="RJS444" s="10">
        <f t="shared" si="1711"/>
        <v>0</v>
      </c>
      <c r="RJT444" s="10">
        <f t="shared" si="1711"/>
        <v>0</v>
      </c>
      <c r="RJU444" s="10">
        <f t="shared" si="1711"/>
        <v>0</v>
      </c>
      <c r="RJV444" s="10">
        <f t="shared" si="1711"/>
        <v>0</v>
      </c>
      <c r="RJW444" s="10">
        <f t="shared" si="1711"/>
        <v>0</v>
      </c>
      <c r="RJX444" s="10">
        <f t="shared" si="1711"/>
        <v>0</v>
      </c>
      <c r="RJY444" s="10">
        <f t="shared" si="1711"/>
        <v>0</v>
      </c>
      <c r="RJZ444" s="10">
        <f t="shared" si="1711"/>
        <v>0</v>
      </c>
      <c r="RKA444" s="10">
        <f t="shared" si="1711"/>
        <v>0</v>
      </c>
      <c r="RKB444" s="10">
        <f t="shared" si="1711"/>
        <v>0</v>
      </c>
      <c r="RKC444" s="10">
        <f t="shared" si="1711"/>
        <v>0</v>
      </c>
      <c r="RKD444" s="10">
        <f t="shared" si="1711"/>
        <v>0</v>
      </c>
      <c r="RKE444" s="10">
        <f t="shared" si="1711"/>
        <v>0</v>
      </c>
      <c r="RKF444" s="10">
        <f t="shared" si="1711"/>
        <v>0</v>
      </c>
      <c r="RKG444" s="10">
        <f t="shared" si="1711"/>
        <v>0</v>
      </c>
      <c r="RKH444" s="10">
        <f t="shared" si="1711"/>
        <v>0</v>
      </c>
      <c r="RKI444" s="10">
        <f t="shared" si="1711"/>
        <v>0</v>
      </c>
      <c r="RKJ444" s="10">
        <f t="shared" si="1711"/>
        <v>0</v>
      </c>
      <c r="RKK444" s="10">
        <f t="shared" si="1711"/>
        <v>0</v>
      </c>
      <c r="RKL444" s="10">
        <f t="shared" si="1711"/>
        <v>0</v>
      </c>
      <c r="RKM444" s="10">
        <f t="shared" si="1711"/>
        <v>0</v>
      </c>
      <c r="RKN444" s="10">
        <f t="shared" si="1711"/>
        <v>0</v>
      </c>
      <c r="RKO444" s="10">
        <f t="shared" si="1711"/>
        <v>0</v>
      </c>
      <c r="RKP444" s="10">
        <f t="shared" si="1711"/>
        <v>0</v>
      </c>
      <c r="RKQ444" s="10">
        <f t="shared" si="1711"/>
        <v>0</v>
      </c>
      <c r="RKR444" s="10">
        <f t="shared" si="1711"/>
        <v>0</v>
      </c>
      <c r="RKS444" s="10">
        <f t="shared" si="1711"/>
        <v>0</v>
      </c>
      <c r="RKT444" s="10">
        <f t="shared" si="1711"/>
        <v>0</v>
      </c>
      <c r="RKU444" s="10">
        <f t="shared" si="1711"/>
        <v>0</v>
      </c>
      <c r="RKV444" s="10">
        <f t="shared" si="1711"/>
        <v>0</v>
      </c>
      <c r="RKW444" s="10">
        <f t="shared" si="1711"/>
        <v>0</v>
      </c>
      <c r="RKX444" s="10">
        <f t="shared" si="1711"/>
        <v>0</v>
      </c>
      <c r="RKY444" s="10">
        <f t="shared" si="1711"/>
        <v>0</v>
      </c>
      <c r="RKZ444" s="10">
        <f t="shared" si="1711"/>
        <v>0</v>
      </c>
      <c r="RLA444" s="10">
        <f t="shared" si="1711"/>
        <v>0</v>
      </c>
      <c r="RLB444" s="10">
        <f t="shared" si="1711"/>
        <v>0</v>
      </c>
      <c r="RLC444" s="10">
        <f t="shared" si="1711"/>
        <v>0</v>
      </c>
      <c r="RLD444" s="10">
        <f t="shared" si="1711"/>
        <v>0</v>
      </c>
      <c r="RLE444" s="10">
        <f t="shared" si="1711"/>
        <v>0</v>
      </c>
      <c r="RLF444" s="10">
        <f t="shared" si="1711"/>
        <v>0</v>
      </c>
      <c r="RLG444" s="10">
        <f t="shared" si="1711"/>
        <v>0</v>
      </c>
      <c r="RLH444" s="10">
        <f t="shared" si="1711"/>
        <v>0</v>
      </c>
      <c r="RLI444" s="10">
        <f t="shared" si="1711"/>
        <v>0</v>
      </c>
      <c r="RLJ444" s="10">
        <f t="shared" si="1711"/>
        <v>0</v>
      </c>
      <c r="RLK444" s="10">
        <f t="shared" si="1711"/>
        <v>0</v>
      </c>
      <c r="RLL444" s="10">
        <f t="shared" si="1711"/>
        <v>0</v>
      </c>
      <c r="RLM444" s="10">
        <f t="shared" si="1711"/>
        <v>0</v>
      </c>
      <c r="RLN444" s="10">
        <f t="shared" ref="RLN444:RNY444" si="1712">SUM(RLN441:RLN443)</f>
        <v>0</v>
      </c>
      <c r="RLO444" s="10">
        <f t="shared" si="1712"/>
        <v>0</v>
      </c>
      <c r="RLP444" s="10">
        <f t="shared" si="1712"/>
        <v>0</v>
      </c>
      <c r="RLQ444" s="10">
        <f t="shared" si="1712"/>
        <v>0</v>
      </c>
      <c r="RLR444" s="10">
        <f t="shared" si="1712"/>
        <v>0</v>
      </c>
      <c r="RLS444" s="10">
        <f t="shared" si="1712"/>
        <v>0</v>
      </c>
      <c r="RLT444" s="10">
        <f t="shared" si="1712"/>
        <v>0</v>
      </c>
      <c r="RLU444" s="10">
        <f t="shared" si="1712"/>
        <v>0</v>
      </c>
      <c r="RLV444" s="10">
        <f t="shared" si="1712"/>
        <v>0</v>
      </c>
      <c r="RLW444" s="10">
        <f t="shared" si="1712"/>
        <v>0</v>
      </c>
      <c r="RLX444" s="10">
        <f t="shared" si="1712"/>
        <v>0</v>
      </c>
      <c r="RLY444" s="10">
        <f t="shared" si="1712"/>
        <v>0</v>
      </c>
      <c r="RLZ444" s="10">
        <f t="shared" si="1712"/>
        <v>0</v>
      </c>
      <c r="RMA444" s="10">
        <f t="shared" si="1712"/>
        <v>0</v>
      </c>
      <c r="RMB444" s="10">
        <f t="shared" si="1712"/>
        <v>0</v>
      </c>
      <c r="RMC444" s="10">
        <f t="shared" si="1712"/>
        <v>0</v>
      </c>
      <c r="RMD444" s="10">
        <f t="shared" si="1712"/>
        <v>0</v>
      </c>
      <c r="RME444" s="10">
        <f t="shared" si="1712"/>
        <v>0</v>
      </c>
      <c r="RMF444" s="10">
        <f t="shared" si="1712"/>
        <v>0</v>
      </c>
      <c r="RMG444" s="10">
        <f t="shared" si="1712"/>
        <v>0</v>
      </c>
      <c r="RMH444" s="10">
        <f t="shared" si="1712"/>
        <v>0</v>
      </c>
      <c r="RMI444" s="10">
        <f t="shared" si="1712"/>
        <v>0</v>
      </c>
      <c r="RMJ444" s="10">
        <f t="shared" si="1712"/>
        <v>0</v>
      </c>
      <c r="RMK444" s="10">
        <f t="shared" si="1712"/>
        <v>0</v>
      </c>
      <c r="RML444" s="10">
        <f t="shared" si="1712"/>
        <v>0</v>
      </c>
      <c r="RMM444" s="10">
        <f t="shared" si="1712"/>
        <v>0</v>
      </c>
      <c r="RMN444" s="10">
        <f t="shared" si="1712"/>
        <v>0</v>
      </c>
      <c r="RMO444" s="10">
        <f t="shared" si="1712"/>
        <v>0</v>
      </c>
      <c r="RMP444" s="10">
        <f t="shared" si="1712"/>
        <v>0</v>
      </c>
      <c r="RMQ444" s="10">
        <f t="shared" si="1712"/>
        <v>0</v>
      </c>
      <c r="RMR444" s="10">
        <f t="shared" si="1712"/>
        <v>0</v>
      </c>
      <c r="RMS444" s="10">
        <f t="shared" si="1712"/>
        <v>0</v>
      </c>
      <c r="RMT444" s="10">
        <f t="shared" si="1712"/>
        <v>0</v>
      </c>
      <c r="RMU444" s="10">
        <f t="shared" si="1712"/>
        <v>0</v>
      </c>
      <c r="RMV444" s="10">
        <f t="shared" si="1712"/>
        <v>0</v>
      </c>
      <c r="RMW444" s="10">
        <f t="shared" si="1712"/>
        <v>0</v>
      </c>
      <c r="RMX444" s="10">
        <f t="shared" si="1712"/>
        <v>0</v>
      </c>
      <c r="RMY444" s="10">
        <f t="shared" si="1712"/>
        <v>0</v>
      </c>
      <c r="RMZ444" s="10">
        <f t="shared" si="1712"/>
        <v>0</v>
      </c>
      <c r="RNA444" s="10">
        <f t="shared" si="1712"/>
        <v>0</v>
      </c>
      <c r="RNB444" s="10">
        <f t="shared" si="1712"/>
        <v>0</v>
      </c>
      <c r="RNC444" s="10">
        <f t="shared" si="1712"/>
        <v>0</v>
      </c>
      <c r="RND444" s="10">
        <f t="shared" si="1712"/>
        <v>0</v>
      </c>
      <c r="RNE444" s="10">
        <f t="shared" si="1712"/>
        <v>0</v>
      </c>
      <c r="RNF444" s="10">
        <f t="shared" si="1712"/>
        <v>0</v>
      </c>
      <c r="RNG444" s="10">
        <f t="shared" si="1712"/>
        <v>0</v>
      </c>
      <c r="RNH444" s="10">
        <f t="shared" si="1712"/>
        <v>0</v>
      </c>
      <c r="RNI444" s="10">
        <f t="shared" si="1712"/>
        <v>0</v>
      </c>
      <c r="RNJ444" s="10">
        <f t="shared" si="1712"/>
        <v>0</v>
      </c>
      <c r="RNK444" s="10">
        <f t="shared" si="1712"/>
        <v>0</v>
      </c>
      <c r="RNL444" s="10">
        <f t="shared" si="1712"/>
        <v>0</v>
      </c>
      <c r="RNM444" s="10">
        <f t="shared" si="1712"/>
        <v>0</v>
      </c>
      <c r="RNN444" s="10">
        <f t="shared" si="1712"/>
        <v>0</v>
      </c>
      <c r="RNO444" s="10">
        <f t="shared" si="1712"/>
        <v>0</v>
      </c>
      <c r="RNP444" s="10">
        <f t="shared" si="1712"/>
        <v>0</v>
      </c>
      <c r="RNQ444" s="10">
        <f t="shared" si="1712"/>
        <v>0</v>
      </c>
      <c r="RNR444" s="10">
        <f t="shared" si="1712"/>
        <v>0</v>
      </c>
      <c r="RNS444" s="10">
        <f t="shared" si="1712"/>
        <v>0</v>
      </c>
      <c r="RNT444" s="10">
        <f t="shared" si="1712"/>
        <v>0</v>
      </c>
      <c r="RNU444" s="10">
        <f t="shared" si="1712"/>
        <v>0</v>
      </c>
      <c r="RNV444" s="10">
        <f t="shared" si="1712"/>
        <v>0</v>
      </c>
      <c r="RNW444" s="10">
        <f t="shared" si="1712"/>
        <v>0</v>
      </c>
      <c r="RNX444" s="10">
        <f t="shared" si="1712"/>
        <v>0</v>
      </c>
      <c r="RNY444" s="10">
        <f t="shared" si="1712"/>
        <v>0</v>
      </c>
      <c r="RNZ444" s="10">
        <f t="shared" ref="RNZ444:RQK444" si="1713">SUM(RNZ441:RNZ443)</f>
        <v>0</v>
      </c>
      <c r="ROA444" s="10">
        <f t="shared" si="1713"/>
        <v>0</v>
      </c>
      <c r="ROB444" s="10">
        <f t="shared" si="1713"/>
        <v>0</v>
      </c>
      <c r="ROC444" s="10">
        <f t="shared" si="1713"/>
        <v>0</v>
      </c>
      <c r="ROD444" s="10">
        <f t="shared" si="1713"/>
        <v>0</v>
      </c>
      <c r="ROE444" s="10">
        <f t="shared" si="1713"/>
        <v>0</v>
      </c>
      <c r="ROF444" s="10">
        <f t="shared" si="1713"/>
        <v>0</v>
      </c>
      <c r="ROG444" s="10">
        <f t="shared" si="1713"/>
        <v>0</v>
      </c>
      <c r="ROH444" s="10">
        <f t="shared" si="1713"/>
        <v>0</v>
      </c>
      <c r="ROI444" s="10">
        <f t="shared" si="1713"/>
        <v>0</v>
      </c>
      <c r="ROJ444" s="10">
        <f t="shared" si="1713"/>
        <v>0</v>
      </c>
      <c r="ROK444" s="10">
        <f t="shared" si="1713"/>
        <v>0</v>
      </c>
      <c r="ROL444" s="10">
        <f t="shared" si="1713"/>
        <v>0</v>
      </c>
      <c r="ROM444" s="10">
        <f t="shared" si="1713"/>
        <v>0</v>
      </c>
      <c r="RON444" s="10">
        <f t="shared" si="1713"/>
        <v>0</v>
      </c>
      <c r="ROO444" s="10">
        <f t="shared" si="1713"/>
        <v>0</v>
      </c>
      <c r="ROP444" s="10">
        <f t="shared" si="1713"/>
        <v>0</v>
      </c>
      <c r="ROQ444" s="10">
        <f t="shared" si="1713"/>
        <v>0</v>
      </c>
      <c r="ROR444" s="10">
        <f t="shared" si="1713"/>
        <v>0</v>
      </c>
      <c r="ROS444" s="10">
        <f t="shared" si="1713"/>
        <v>0</v>
      </c>
      <c r="ROT444" s="10">
        <f t="shared" si="1713"/>
        <v>0</v>
      </c>
      <c r="ROU444" s="10">
        <f t="shared" si="1713"/>
        <v>0</v>
      </c>
      <c r="ROV444" s="10">
        <f t="shared" si="1713"/>
        <v>0</v>
      </c>
      <c r="ROW444" s="10">
        <f t="shared" si="1713"/>
        <v>0</v>
      </c>
      <c r="ROX444" s="10">
        <f t="shared" si="1713"/>
        <v>0</v>
      </c>
      <c r="ROY444" s="10">
        <f t="shared" si="1713"/>
        <v>0</v>
      </c>
      <c r="ROZ444" s="10">
        <f t="shared" si="1713"/>
        <v>0</v>
      </c>
      <c r="RPA444" s="10">
        <f t="shared" si="1713"/>
        <v>0</v>
      </c>
      <c r="RPB444" s="10">
        <f t="shared" si="1713"/>
        <v>0</v>
      </c>
      <c r="RPC444" s="10">
        <f t="shared" si="1713"/>
        <v>0</v>
      </c>
      <c r="RPD444" s="10">
        <f t="shared" si="1713"/>
        <v>0</v>
      </c>
      <c r="RPE444" s="10">
        <f t="shared" si="1713"/>
        <v>0</v>
      </c>
      <c r="RPF444" s="10">
        <f t="shared" si="1713"/>
        <v>0</v>
      </c>
      <c r="RPG444" s="10">
        <f t="shared" si="1713"/>
        <v>0</v>
      </c>
      <c r="RPH444" s="10">
        <f t="shared" si="1713"/>
        <v>0</v>
      </c>
      <c r="RPI444" s="10">
        <f t="shared" si="1713"/>
        <v>0</v>
      </c>
      <c r="RPJ444" s="10">
        <f t="shared" si="1713"/>
        <v>0</v>
      </c>
      <c r="RPK444" s="10">
        <f t="shared" si="1713"/>
        <v>0</v>
      </c>
      <c r="RPL444" s="10">
        <f t="shared" si="1713"/>
        <v>0</v>
      </c>
      <c r="RPM444" s="10">
        <f t="shared" si="1713"/>
        <v>0</v>
      </c>
      <c r="RPN444" s="10">
        <f t="shared" si="1713"/>
        <v>0</v>
      </c>
      <c r="RPO444" s="10">
        <f t="shared" si="1713"/>
        <v>0</v>
      </c>
      <c r="RPP444" s="10">
        <f t="shared" si="1713"/>
        <v>0</v>
      </c>
      <c r="RPQ444" s="10">
        <f t="shared" si="1713"/>
        <v>0</v>
      </c>
      <c r="RPR444" s="10">
        <f t="shared" si="1713"/>
        <v>0</v>
      </c>
      <c r="RPS444" s="10">
        <f t="shared" si="1713"/>
        <v>0</v>
      </c>
      <c r="RPT444" s="10">
        <f t="shared" si="1713"/>
        <v>0</v>
      </c>
      <c r="RPU444" s="10">
        <f t="shared" si="1713"/>
        <v>0</v>
      </c>
      <c r="RPV444" s="10">
        <f t="shared" si="1713"/>
        <v>0</v>
      </c>
      <c r="RPW444" s="10">
        <f t="shared" si="1713"/>
        <v>0</v>
      </c>
      <c r="RPX444" s="10">
        <f t="shared" si="1713"/>
        <v>0</v>
      </c>
      <c r="RPY444" s="10">
        <f t="shared" si="1713"/>
        <v>0</v>
      </c>
      <c r="RPZ444" s="10">
        <f t="shared" si="1713"/>
        <v>0</v>
      </c>
      <c r="RQA444" s="10">
        <f t="shared" si="1713"/>
        <v>0</v>
      </c>
      <c r="RQB444" s="10">
        <f t="shared" si="1713"/>
        <v>0</v>
      </c>
      <c r="RQC444" s="10">
        <f t="shared" si="1713"/>
        <v>0</v>
      </c>
      <c r="RQD444" s="10">
        <f t="shared" si="1713"/>
        <v>0</v>
      </c>
      <c r="RQE444" s="10">
        <f t="shared" si="1713"/>
        <v>0</v>
      </c>
      <c r="RQF444" s="10">
        <f t="shared" si="1713"/>
        <v>0</v>
      </c>
      <c r="RQG444" s="10">
        <f t="shared" si="1713"/>
        <v>0</v>
      </c>
      <c r="RQH444" s="10">
        <f t="shared" si="1713"/>
        <v>0</v>
      </c>
      <c r="RQI444" s="10">
        <f t="shared" si="1713"/>
        <v>0</v>
      </c>
      <c r="RQJ444" s="10">
        <f t="shared" si="1713"/>
        <v>0</v>
      </c>
      <c r="RQK444" s="10">
        <f t="shared" si="1713"/>
        <v>0</v>
      </c>
      <c r="RQL444" s="10">
        <f t="shared" ref="RQL444:RSW444" si="1714">SUM(RQL441:RQL443)</f>
        <v>0</v>
      </c>
      <c r="RQM444" s="10">
        <f t="shared" si="1714"/>
        <v>0</v>
      </c>
      <c r="RQN444" s="10">
        <f t="shared" si="1714"/>
        <v>0</v>
      </c>
      <c r="RQO444" s="10">
        <f t="shared" si="1714"/>
        <v>0</v>
      </c>
      <c r="RQP444" s="10">
        <f t="shared" si="1714"/>
        <v>0</v>
      </c>
      <c r="RQQ444" s="10">
        <f t="shared" si="1714"/>
        <v>0</v>
      </c>
      <c r="RQR444" s="10">
        <f t="shared" si="1714"/>
        <v>0</v>
      </c>
      <c r="RQS444" s="10">
        <f t="shared" si="1714"/>
        <v>0</v>
      </c>
      <c r="RQT444" s="10">
        <f t="shared" si="1714"/>
        <v>0</v>
      </c>
      <c r="RQU444" s="10">
        <f t="shared" si="1714"/>
        <v>0</v>
      </c>
      <c r="RQV444" s="10">
        <f t="shared" si="1714"/>
        <v>0</v>
      </c>
      <c r="RQW444" s="10">
        <f t="shared" si="1714"/>
        <v>0</v>
      </c>
      <c r="RQX444" s="10">
        <f t="shared" si="1714"/>
        <v>0</v>
      </c>
      <c r="RQY444" s="10">
        <f t="shared" si="1714"/>
        <v>0</v>
      </c>
      <c r="RQZ444" s="10">
        <f t="shared" si="1714"/>
        <v>0</v>
      </c>
      <c r="RRA444" s="10">
        <f t="shared" si="1714"/>
        <v>0</v>
      </c>
      <c r="RRB444" s="10">
        <f t="shared" si="1714"/>
        <v>0</v>
      </c>
      <c r="RRC444" s="10">
        <f t="shared" si="1714"/>
        <v>0</v>
      </c>
      <c r="RRD444" s="10">
        <f t="shared" si="1714"/>
        <v>0</v>
      </c>
      <c r="RRE444" s="10">
        <f t="shared" si="1714"/>
        <v>0</v>
      </c>
      <c r="RRF444" s="10">
        <f t="shared" si="1714"/>
        <v>0</v>
      </c>
      <c r="RRG444" s="10">
        <f t="shared" si="1714"/>
        <v>0</v>
      </c>
      <c r="RRH444" s="10">
        <f t="shared" si="1714"/>
        <v>0</v>
      </c>
      <c r="RRI444" s="10">
        <f t="shared" si="1714"/>
        <v>0</v>
      </c>
      <c r="RRJ444" s="10">
        <f t="shared" si="1714"/>
        <v>0</v>
      </c>
      <c r="RRK444" s="10">
        <f t="shared" si="1714"/>
        <v>0</v>
      </c>
      <c r="RRL444" s="10">
        <f t="shared" si="1714"/>
        <v>0</v>
      </c>
      <c r="RRM444" s="10">
        <f t="shared" si="1714"/>
        <v>0</v>
      </c>
      <c r="RRN444" s="10">
        <f t="shared" si="1714"/>
        <v>0</v>
      </c>
      <c r="RRO444" s="10">
        <f t="shared" si="1714"/>
        <v>0</v>
      </c>
      <c r="RRP444" s="10">
        <f t="shared" si="1714"/>
        <v>0</v>
      </c>
      <c r="RRQ444" s="10">
        <f t="shared" si="1714"/>
        <v>0</v>
      </c>
      <c r="RRR444" s="10">
        <f t="shared" si="1714"/>
        <v>0</v>
      </c>
      <c r="RRS444" s="10">
        <f t="shared" si="1714"/>
        <v>0</v>
      </c>
      <c r="RRT444" s="10">
        <f t="shared" si="1714"/>
        <v>0</v>
      </c>
      <c r="RRU444" s="10">
        <f t="shared" si="1714"/>
        <v>0</v>
      </c>
      <c r="RRV444" s="10">
        <f t="shared" si="1714"/>
        <v>0</v>
      </c>
      <c r="RRW444" s="10">
        <f t="shared" si="1714"/>
        <v>0</v>
      </c>
      <c r="RRX444" s="10">
        <f t="shared" si="1714"/>
        <v>0</v>
      </c>
      <c r="RRY444" s="10">
        <f t="shared" si="1714"/>
        <v>0</v>
      </c>
      <c r="RRZ444" s="10">
        <f t="shared" si="1714"/>
        <v>0</v>
      </c>
      <c r="RSA444" s="10">
        <f t="shared" si="1714"/>
        <v>0</v>
      </c>
      <c r="RSB444" s="10">
        <f t="shared" si="1714"/>
        <v>0</v>
      </c>
      <c r="RSC444" s="10">
        <f t="shared" si="1714"/>
        <v>0</v>
      </c>
      <c r="RSD444" s="10">
        <f t="shared" si="1714"/>
        <v>0</v>
      </c>
      <c r="RSE444" s="10">
        <f t="shared" si="1714"/>
        <v>0</v>
      </c>
      <c r="RSF444" s="10">
        <f t="shared" si="1714"/>
        <v>0</v>
      </c>
      <c r="RSG444" s="10">
        <f t="shared" si="1714"/>
        <v>0</v>
      </c>
      <c r="RSH444" s="10">
        <f t="shared" si="1714"/>
        <v>0</v>
      </c>
      <c r="RSI444" s="10">
        <f t="shared" si="1714"/>
        <v>0</v>
      </c>
      <c r="RSJ444" s="10">
        <f t="shared" si="1714"/>
        <v>0</v>
      </c>
      <c r="RSK444" s="10">
        <f t="shared" si="1714"/>
        <v>0</v>
      </c>
      <c r="RSL444" s="10">
        <f t="shared" si="1714"/>
        <v>0</v>
      </c>
      <c r="RSM444" s="10">
        <f t="shared" si="1714"/>
        <v>0</v>
      </c>
      <c r="RSN444" s="10">
        <f t="shared" si="1714"/>
        <v>0</v>
      </c>
      <c r="RSO444" s="10">
        <f t="shared" si="1714"/>
        <v>0</v>
      </c>
      <c r="RSP444" s="10">
        <f t="shared" si="1714"/>
        <v>0</v>
      </c>
      <c r="RSQ444" s="10">
        <f t="shared" si="1714"/>
        <v>0</v>
      </c>
      <c r="RSR444" s="10">
        <f t="shared" si="1714"/>
        <v>0</v>
      </c>
      <c r="RSS444" s="10">
        <f t="shared" si="1714"/>
        <v>0</v>
      </c>
      <c r="RST444" s="10">
        <f t="shared" si="1714"/>
        <v>0</v>
      </c>
      <c r="RSU444" s="10">
        <f t="shared" si="1714"/>
        <v>0</v>
      </c>
      <c r="RSV444" s="10">
        <f t="shared" si="1714"/>
        <v>0</v>
      </c>
      <c r="RSW444" s="10">
        <f t="shared" si="1714"/>
        <v>0</v>
      </c>
      <c r="RSX444" s="10">
        <f t="shared" ref="RSX444:RVI444" si="1715">SUM(RSX441:RSX443)</f>
        <v>0</v>
      </c>
      <c r="RSY444" s="10">
        <f t="shared" si="1715"/>
        <v>0</v>
      </c>
      <c r="RSZ444" s="10">
        <f t="shared" si="1715"/>
        <v>0</v>
      </c>
      <c r="RTA444" s="10">
        <f t="shared" si="1715"/>
        <v>0</v>
      </c>
      <c r="RTB444" s="10">
        <f t="shared" si="1715"/>
        <v>0</v>
      </c>
      <c r="RTC444" s="10">
        <f t="shared" si="1715"/>
        <v>0</v>
      </c>
      <c r="RTD444" s="10">
        <f t="shared" si="1715"/>
        <v>0</v>
      </c>
      <c r="RTE444" s="10">
        <f t="shared" si="1715"/>
        <v>0</v>
      </c>
      <c r="RTF444" s="10">
        <f t="shared" si="1715"/>
        <v>0</v>
      </c>
      <c r="RTG444" s="10">
        <f t="shared" si="1715"/>
        <v>0</v>
      </c>
      <c r="RTH444" s="10">
        <f t="shared" si="1715"/>
        <v>0</v>
      </c>
      <c r="RTI444" s="10">
        <f t="shared" si="1715"/>
        <v>0</v>
      </c>
      <c r="RTJ444" s="10">
        <f t="shared" si="1715"/>
        <v>0</v>
      </c>
      <c r="RTK444" s="10">
        <f t="shared" si="1715"/>
        <v>0</v>
      </c>
      <c r="RTL444" s="10">
        <f t="shared" si="1715"/>
        <v>0</v>
      </c>
      <c r="RTM444" s="10">
        <f t="shared" si="1715"/>
        <v>0</v>
      </c>
      <c r="RTN444" s="10">
        <f t="shared" si="1715"/>
        <v>0</v>
      </c>
      <c r="RTO444" s="10">
        <f t="shared" si="1715"/>
        <v>0</v>
      </c>
      <c r="RTP444" s="10">
        <f t="shared" si="1715"/>
        <v>0</v>
      </c>
      <c r="RTQ444" s="10">
        <f t="shared" si="1715"/>
        <v>0</v>
      </c>
      <c r="RTR444" s="10">
        <f t="shared" si="1715"/>
        <v>0</v>
      </c>
      <c r="RTS444" s="10">
        <f t="shared" si="1715"/>
        <v>0</v>
      </c>
      <c r="RTT444" s="10">
        <f t="shared" si="1715"/>
        <v>0</v>
      </c>
      <c r="RTU444" s="10">
        <f t="shared" si="1715"/>
        <v>0</v>
      </c>
      <c r="RTV444" s="10">
        <f t="shared" si="1715"/>
        <v>0</v>
      </c>
      <c r="RTW444" s="10">
        <f t="shared" si="1715"/>
        <v>0</v>
      </c>
      <c r="RTX444" s="10">
        <f t="shared" si="1715"/>
        <v>0</v>
      </c>
      <c r="RTY444" s="10">
        <f t="shared" si="1715"/>
        <v>0</v>
      </c>
      <c r="RTZ444" s="10">
        <f t="shared" si="1715"/>
        <v>0</v>
      </c>
      <c r="RUA444" s="10">
        <f t="shared" si="1715"/>
        <v>0</v>
      </c>
      <c r="RUB444" s="10">
        <f t="shared" si="1715"/>
        <v>0</v>
      </c>
      <c r="RUC444" s="10">
        <f t="shared" si="1715"/>
        <v>0</v>
      </c>
      <c r="RUD444" s="10">
        <f t="shared" si="1715"/>
        <v>0</v>
      </c>
      <c r="RUE444" s="10">
        <f t="shared" si="1715"/>
        <v>0</v>
      </c>
      <c r="RUF444" s="10">
        <f t="shared" si="1715"/>
        <v>0</v>
      </c>
      <c r="RUG444" s="10">
        <f t="shared" si="1715"/>
        <v>0</v>
      </c>
      <c r="RUH444" s="10">
        <f t="shared" si="1715"/>
        <v>0</v>
      </c>
      <c r="RUI444" s="10">
        <f t="shared" si="1715"/>
        <v>0</v>
      </c>
      <c r="RUJ444" s="10">
        <f t="shared" si="1715"/>
        <v>0</v>
      </c>
      <c r="RUK444" s="10">
        <f t="shared" si="1715"/>
        <v>0</v>
      </c>
      <c r="RUL444" s="10">
        <f t="shared" si="1715"/>
        <v>0</v>
      </c>
      <c r="RUM444" s="10">
        <f t="shared" si="1715"/>
        <v>0</v>
      </c>
      <c r="RUN444" s="10">
        <f t="shared" si="1715"/>
        <v>0</v>
      </c>
      <c r="RUO444" s="10">
        <f t="shared" si="1715"/>
        <v>0</v>
      </c>
      <c r="RUP444" s="10">
        <f t="shared" si="1715"/>
        <v>0</v>
      </c>
      <c r="RUQ444" s="10">
        <f t="shared" si="1715"/>
        <v>0</v>
      </c>
      <c r="RUR444" s="10">
        <f t="shared" si="1715"/>
        <v>0</v>
      </c>
      <c r="RUS444" s="10">
        <f t="shared" si="1715"/>
        <v>0</v>
      </c>
      <c r="RUT444" s="10">
        <f t="shared" si="1715"/>
        <v>0</v>
      </c>
      <c r="RUU444" s="10">
        <f t="shared" si="1715"/>
        <v>0</v>
      </c>
      <c r="RUV444" s="10">
        <f t="shared" si="1715"/>
        <v>0</v>
      </c>
      <c r="RUW444" s="10">
        <f t="shared" si="1715"/>
        <v>0</v>
      </c>
      <c r="RUX444" s="10">
        <f t="shared" si="1715"/>
        <v>0</v>
      </c>
      <c r="RUY444" s="10">
        <f t="shared" si="1715"/>
        <v>0</v>
      </c>
      <c r="RUZ444" s="10">
        <f t="shared" si="1715"/>
        <v>0</v>
      </c>
      <c r="RVA444" s="10">
        <f t="shared" si="1715"/>
        <v>0</v>
      </c>
      <c r="RVB444" s="10">
        <f t="shared" si="1715"/>
        <v>0</v>
      </c>
      <c r="RVC444" s="10">
        <f t="shared" si="1715"/>
        <v>0</v>
      </c>
      <c r="RVD444" s="10">
        <f t="shared" si="1715"/>
        <v>0</v>
      </c>
      <c r="RVE444" s="10">
        <f t="shared" si="1715"/>
        <v>0</v>
      </c>
      <c r="RVF444" s="10">
        <f t="shared" si="1715"/>
        <v>0</v>
      </c>
      <c r="RVG444" s="10">
        <f t="shared" si="1715"/>
        <v>0</v>
      </c>
      <c r="RVH444" s="10">
        <f t="shared" si="1715"/>
        <v>0</v>
      </c>
      <c r="RVI444" s="10">
        <f t="shared" si="1715"/>
        <v>0</v>
      </c>
      <c r="RVJ444" s="10">
        <f t="shared" ref="RVJ444:RXU444" si="1716">SUM(RVJ441:RVJ443)</f>
        <v>0</v>
      </c>
      <c r="RVK444" s="10">
        <f t="shared" si="1716"/>
        <v>0</v>
      </c>
      <c r="RVL444" s="10">
        <f t="shared" si="1716"/>
        <v>0</v>
      </c>
      <c r="RVM444" s="10">
        <f t="shared" si="1716"/>
        <v>0</v>
      </c>
      <c r="RVN444" s="10">
        <f t="shared" si="1716"/>
        <v>0</v>
      </c>
      <c r="RVO444" s="10">
        <f t="shared" si="1716"/>
        <v>0</v>
      </c>
      <c r="RVP444" s="10">
        <f t="shared" si="1716"/>
        <v>0</v>
      </c>
      <c r="RVQ444" s="10">
        <f t="shared" si="1716"/>
        <v>0</v>
      </c>
      <c r="RVR444" s="10">
        <f t="shared" si="1716"/>
        <v>0</v>
      </c>
      <c r="RVS444" s="10">
        <f t="shared" si="1716"/>
        <v>0</v>
      </c>
      <c r="RVT444" s="10">
        <f t="shared" si="1716"/>
        <v>0</v>
      </c>
      <c r="RVU444" s="10">
        <f t="shared" si="1716"/>
        <v>0</v>
      </c>
      <c r="RVV444" s="10">
        <f t="shared" si="1716"/>
        <v>0</v>
      </c>
      <c r="RVW444" s="10">
        <f t="shared" si="1716"/>
        <v>0</v>
      </c>
      <c r="RVX444" s="10">
        <f t="shared" si="1716"/>
        <v>0</v>
      </c>
      <c r="RVY444" s="10">
        <f t="shared" si="1716"/>
        <v>0</v>
      </c>
      <c r="RVZ444" s="10">
        <f t="shared" si="1716"/>
        <v>0</v>
      </c>
      <c r="RWA444" s="10">
        <f t="shared" si="1716"/>
        <v>0</v>
      </c>
      <c r="RWB444" s="10">
        <f t="shared" si="1716"/>
        <v>0</v>
      </c>
      <c r="RWC444" s="10">
        <f t="shared" si="1716"/>
        <v>0</v>
      </c>
      <c r="RWD444" s="10">
        <f t="shared" si="1716"/>
        <v>0</v>
      </c>
      <c r="RWE444" s="10">
        <f t="shared" si="1716"/>
        <v>0</v>
      </c>
      <c r="RWF444" s="10">
        <f t="shared" si="1716"/>
        <v>0</v>
      </c>
      <c r="RWG444" s="10">
        <f t="shared" si="1716"/>
        <v>0</v>
      </c>
      <c r="RWH444" s="10">
        <f t="shared" si="1716"/>
        <v>0</v>
      </c>
      <c r="RWI444" s="10">
        <f t="shared" si="1716"/>
        <v>0</v>
      </c>
      <c r="RWJ444" s="10">
        <f t="shared" si="1716"/>
        <v>0</v>
      </c>
      <c r="RWK444" s="10">
        <f t="shared" si="1716"/>
        <v>0</v>
      </c>
      <c r="RWL444" s="10">
        <f t="shared" si="1716"/>
        <v>0</v>
      </c>
      <c r="RWM444" s="10">
        <f t="shared" si="1716"/>
        <v>0</v>
      </c>
      <c r="RWN444" s="10">
        <f t="shared" si="1716"/>
        <v>0</v>
      </c>
      <c r="RWO444" s="10">
        <f t="shared" si="1716"/>
        <v>0</v>
      </c>
      <c r="RWP444" s="10">
        <f t="shared" si="1716"/>
        <v>0</v>
      </c>
      <c r="RWQ444" s="10">
        <f t="shared" si="1716"/>
        <v>0</v>
      </c>
      <c r="RWR444" s="10">
        <f t="shared" si="1716"/>
        <v>0</v>
      </c>
      <c r="RWS444" s="10">
        <f t="shared" si="1716"/>
        <v>0</v>
      </c>
      <c r="RWT444" s="10">
        <f t="shared" si="1716"/>
        <v>0</v>
      </c>
      <c r="RWU444" s="10">
        <f t="shared" si="1716"/>
        <v>0</v>
      </c>
      <c r="RWV444" s="10">
        <f t="shared" si="1716"/>
        <v>0</v>
      </c>
      <c r="RWW444" s="10">
        <f t="shared" si="1716"/>
        <v>0</v>
      </c>
      <c r="RWX444" s="10">
        <f t="shared" si="1716"/>
        <v>0</v>
      </c>
      <c r="RWY444" s="10">
        <f t="shared" si="1716"/>
        <v>0</v>
      </c>
      <c r="RWZ444" s="10">
        <f t="shared" si="1716"/>
        <v>0</v>
      </c>
      <c r="RXA444" s="10">
        <f t="shared" si="1716"/>
        <v>0</v>
      </c>
      <c r="RXB444" s="10">
        <f t="shared" si="1716"/>
        <v>0</v>
      </c>
      <c r="RXC444" s="10">
        <f t="shared" si="1716"/>
        <v>0</v>
      </c>
      <c r="RXD444" s="10">
        <f t="shared" si="1716"/>
        <v>0</v>
      </c>
      <c r="RXE444" s="10">
        <f t="shared" si="1716"/>
        <v>0</v>
      </c>
      <c r="RXF444" s="10">
        <f t="shared" si="1716"/>
        <v>0</v>
      </c>
      <c r="RXG444" s="10">
        <f t="shared" si="1716"/>
        <v>0</v>
      </c>
      <c r="RXH444" s="10">
        <f t="shared" si="1716"/>
        <v>0</v>
      </c>
      <c r="RXI444" s="10">
        <f t="shared" si="1716"/>
        <v>0</v>
      </c>
      <c r="RXJ444" s="10">
        <f t="shared" si="1716"/>
        <v>0</v>
      </c>
      <c r="RXK444" s="10">
        <f t="shared" si="1716"/>
        <v>0</v>
      </c>
      <c r="RXL444" s="10">
        <f t="shared" si="1716"/>
        <v>0</v>
      </c>
      <c r="RXM444" s="10">
        <f t="shared" si="1716"/>
        <v>0</v>
      </c>
      <c r="RXN444" s="10">
        <f t="shared" si="1716"/>
        <v>0</v>
      </c>
      <c r="RXO444" s="10">
        <f t="shared" si="1716"/>
        <v>0</v>
      </c>
      <c r="RXP444" s="10">
        <f t="shared" si="1716"/>
        <v>0</v>
      </c>
      <c r="RXQ444" s="10">
        <f t="shared" si="1716"/>
        <v>0</v>
      </c>
      <c r="RXR444" s="10">
        <f t="shared" si="1716"/>
        <v>0</v>
      </c>
      <c r="RXS444" s="10">
        <f t="shared" si="1716"/>
        <v>0</v>
      </c>
      <c r="RXT444" s="10">
        <f t="shared" si="1716"/>
        <v>0</v>
      </c>
      <c r="RXU444" s="10">
        <f t="shared" si="1716"/>
        <v>0</v>
      </c>
      <c r="RXV444" s="10">
        <f t="shared" ref="RXV444:SAG444" si="1717">SUM(RXV441:RXV443)</f>
        <v>0</v>
      </c>
      <c r="RXW444" s="10">
        <f t="shared" si="1717"/>
        <v>0</v>
      </c>
      <c r="RXX444" s="10">
        <f t="shared" si="1717"/>
        <v>0</v>
      </c>
      <c r="RXY444" s="10">
        <f t="shared" si="1717"/>
        <v>0</v>
      </c>
      <c r="RXZ444" s="10">
        <f t="shared" si="1717"/>
        <v>0</v>
      </c>
      <c r="RYA444" s="10">
        <f t="shared" si="1717"/>
        <v>0</v>
      </c>
      <c r="RYB444" s="10">
        <f t="shared" si="1717"/>
        <v>0</v>
      </c>
      <c r="RYC444" s="10">
        <f t="shared" si="1717"/>
        <v>0</v>
      </c>
      <c r="RYD444" s="10">
        <f t="shared" si="1717"/>
        <v>0</v>
      </c>
      <c r="RYE444" s="10">
        <f t="shared" si="1717"/>
        <v>0</v>
      </c>
      <c r="RYF444" s="10">
        <f t="shared" si="1717"/>
        <v>0</v>
      </c>
      <c r="RYG444" s="10">
        <f t="shared" si="1717"/>
        <v>0</v>
      </c>
      <c r="RYH444" s="10">
        <f t="shared" si="1717"/>
        <v>0</v>
      </c>
      <c r="RYI444" s="10">
        <f t="shared" si="1717"/>
        <v>0</v>
      </c>
      <c r="RYJ444" s="10">
        <f t="shared" si="1717"/>
        <v>0</v>
      </c>
      <c r="RYK444" s="10">
        <f t="shared" si="1717"/>
        <v>0</v>
      </c>
      <c r="RYL444" s="10">
        <f t="shared" si="1717"/>
        <v>0</v>
      </c>
      <c r="RYM444" s="10">
        <f t="shared" si="1717"/>
        <v>0</v>
      </c>
      <c r="RYN444" s="10">
        <f t="shared" si="1717"/>
        <v>0</v>
      </c>
      <c r="RYO444" s="10">
        <f t="shared" si="1717"/>
        <v>0</v>
      </c>
      <c r="RYP444" s="10">
        <f t="shared" si="1717"/>
        <v>0</v>
      </c>
      <c r="RYQ444" s="10">
        <f t="shared" si="1717"/>
        <v>0</v>
      </c>
      <c r="RYR444" s="10">
        <f t="shared" si="1717"/>
        <v>0</v>
      </c>
      <c r="RYS444" s="10">
        <f t="shared" si="1717"/>
        <v>0</v>
      </c>
      <c r="RYT444" s="10">
        <f t="shared" si="1717"/>
        <v>0</v>
      </c>
      <c r="RYU444" s="10">
        <f t="shared" si="1717"/>
        <v>0</v>
      </c>
      <c r="RYV444" s="10">
        <f t="shared" si="1717"/>
        <v>0</v>
      </c>
      <c r="RYW444" s="10">
        <f t="shared" si="1717"/>
        <v>0</v>
      </c>
      <c r="RYX444" s="10">
        <f t="shared" si="1717"/>
        <v>0</v>
      </c>
      <c r="RYY444" s="10">
        <f t="shared" si="1717"/>
        <v>0</v>
      </c>
      <c r="RYZ444" s="10">
        <f t="shared" si="1717"/>
        <v>0</v>
      </c>
      <c r="RZA444" s="10">
        <f t="shared" si="1717"/>
        <v>0</v>
      </c>
      <c r="RZB444" s="10">
        <f t="shared" si="1717"/>
        <v>0</v>
      </c>
      <c r="RZC444" s="10">
        <f t="shared" si="1717"/>
        <v>0</v>
      </c>
      <c r="RZD444" s="10">
        <f t="shared" si="1717"/>
        <v>0</v>
      </c>
      <c r="RZE444" s="10">
        <f t="shared" si="1717"/>
        <v>0</v>
      </c>
      <c r="RZF444" s="10">
        <f t="shared" si="1717"/>
        <v>0</v>
      </c>
      <c r="RZG444" s="10">
        <f t="shared" si="1717"/>
        <v>0</v>
      </c>
      <c r="RZH444" s="10">
        <f t="shared" si="1717"/>
        <v>0</v>
      </c>
      <c r="RZI444" s="10">
        <f t="shared" si="1717"/>
        <v>0</v>
      </c>
      <c r="RZJ444" s="10">
        <f t="shared" si="1717"/>
        <v>0</v>
      </c>
      <c r="RZK444" s="10">
        <f t="shared" si="1717"/>
        <v>0</v>
      </c>
      <c r="RZL444" s="10">
        <f t="shared" si="1717"/>
        <v>0</v>
      </c>
      <c r="RZM444" s="10">
        <f t="shared" si="1717"/>
        <v>0</v>
      </c>
      <c r="RZN444" s="10">
        <f t="shared" si="1717"/>
        <v>0</v>
      </c>
      <c r="RZO444" s="10">
        <f t="shared" si="1717"/>
        <v>0</v>
      </c>
      <c r="RZP444" s="10">
        <f t="shared" si="1717"/>
        <v>0</v>
      </c>
      <c r="RZQ444" s="10">
        <f t="shared" si="1717"/>
        <v>0</v>
      </c>
      <c r="RZR444" s="10">
        <f t="shared" si="1717"/>
        <v>0</v>
      </c>
      <c r="RZS444" s="10">
        <f t="shared" si="1717"/>
        <v>0</v>
      </c>
      <c r="RZT444" s="10">
        <f t="shared" si="1717"/>
        <v>0</v>
      </c>
      <c r="RZU444" s="10">
        <f t="shared" si="1717"/>
        <v>0</v>
      </c>
      <c r="RZV444" s="10">
        <f t="shared" si="1717"/>
        <v>0</v>
      </c>
      <c r="RZW444" s="10">
        <f t="shared" si="1717"/>
        <v>0</v>
      </c>
      <c r="RZX444" s="10">
        <f t="shared" si="1717"/>
        <v>0</v>
      </c>
      <c r="RZY444" s="10">
        <f t="shared" si="1717"/>
        <v>0</v>
      </c>
      <c r="RZZ444" s="10">
        <f t="shared" si="1717"/>
        <v>0</v>
      </c>
      <c r="SAA444" s="10">
        <f t="shared" si="1717"/>
        <v>0</v>
      </c>
      <c r="SAB444" s="10">
        <f t="shared" si="1717"/>
        <v>0</v>
      </c>
      <c r="SAC444" s="10">
        <f t="shared" si="1717"/>
        <v>0</v>
      </c>
      <c r="SAD444" s="10">
        <f t="shared" si="1717"/>
        <v>0</v>
      </c>
      <c r="SAE444" s="10">
        <f t="shared" si="1717"/>
        <v>0</v>
      </c>
      <c r="SAF444" s="10">
        <f t="shared" si="1717"/>
        <v>0</v>
      </c>
      <c r="SAG444" s="10">
        <f t="shared" si="1717"/>
        <v>0</v>
      </c>
      <c r="SAH444" s="10">
        <f t="shared" ref="SAH444:SCS444" si="1718">SUM(SAH441:SAH443)</f>
        <v>0</v>
      </c>
      <c r="SAI444" s="10">
        <f t="shared" si="1718"/>
        <v>0</v>
      </c>
      <c r="SAJ444" s="10">
        <f t="shared" si="1718"/>
        <v>0</v>
      </c>
      <c r="SAK444" s="10">
        <f t="shared" si="1718"/>
        <v>0</v>
      </c>
      <c r="SAL444" s="10">
        <f t="shared" si="1718"/>
        <v>0</v>
      </c>
      <c r="SAM444" s="10">
        <f t="shared" si="1718"/>
        <v>0</v>
      </c>
      <c r="SAN444" s="10">
        <f t="shared" si="1718"/>
        <v>0</v>
      </c>
      <c r="SAO444" s="10">
        <f t="shared" si="1718"/>
        <v>0</v>
      </c>
      <c r="SAP444" s="10">
        <f t="shared" si="1718"/>
        <v>0</v>
      </c>
      <c r="SAQ444" s="10">
        <f t="shared" si="1718"/>
        <v>0</v>
      </c>
      <c r="SAR444" s="10">
        <f t="shared" si="1718"/>
        <v>0</v>
      </c>
      <c r="SAS444" s="10">
        <f t="shared" si="1718"/>
        <v>0</v>
      </c>
      <c r="SAT444" s="10">
        <f t="shared" si="1718"/>
        <v>0</v>
      </c>
      <c r="SAU444" s="10">
        <f t="shared" si="1718"/>
        <v>0</v>
      </c>
      <c r="SAV444" s="10">
        <f t="shared" si="1718"/>
        <v>0</v>
      </c>
      <c r="SAW444" s="10">
        <f t="shared" si="1718"/>
        <v>0</v>
      </c>
      <c r="SAX444" s="10">
        <f t="shared" si="1718"/>
        <v>0</v>
      </c>
      <c r="SAY444" s="10">
        <f t="shared" si="1718"/>
        <v>0</v>
      </c>
      <c r="SAZ444" s="10">
        <f t="shared" si="1718"/>
        <v>0</v>
      </c>
      <c r="SBA444" s="10">
        <f t="shared" si="1718"/>
        <v>0</v>
      </c>
      <c r="SBB444" s="10">
        <f t="shared" si="1718"/>
        <v>0</v>
      </c>
      <c r="SBC444" s="10">
        <f t="shared" si="1718"/>
        <v>0</v>
      </c>
      <c r="SBD444" s="10">
        <f t="shared" si="1718"/>
        <v>0</v>
      </c>
      <c r="SBE444" s="10">
        <f t="shared" si="1718"/>
        <v>0</v>
      </c>
      <c r="SBF444" s="10">
        <f t="shared" si="1718"/>
        <v>0</v>
      </c>
      <c r="SBG444" s="10">
        <f t="shared" si="1718"/>
        <v>0</v>
      </c>
      <c r="SBH444" s="10">
        <f t="shared" si="1718"/>
        <v>0</v>
      </c>
      <c r="SBI444" s="10">
        <f t="shared" si="1718"/>
        <v>0</v>
      </c>
      <c r="SBJ444" s="10">
        <f t="shared" si="1718"/>
        <v>0</v>
      </c>
      <c r="SBK444" s="10">
        <f t="shared" si="1718"/>
        <v>0</v>
      </c>
      <c r="SBL444" s="10">
        <f t="shared" si="1718"/>
        <v>0</v>
      </c>
      <c r="SBM444" s="10">
        <f t="shared" si="1718"/>
        <v>0</v>
      </c>
      <c r="SBN444" s="10">
        <f t="shared" si="1718"/>
        <v>0</v>
      </c>
      <c r="SBO444" s="10">
        <f t="shared" si="1718"/>
        <v>0</v>
      </c>
      <c r="SBP444" s="10">
        <f t="shared" si="1718"/>
        <v>0</v>
      </c>
      <c r="SBQ444" s="10">
        <f t="shared" si="1718"/>
        <v>0</v>
      </c>
      <c r="SBR444" s="10">
        <f t="shared" si="1718"/>
        <v>0</v>
      </c>
      <c r="SBS444" s="10">
        <f t="shared" si="1718"/>
        <v>0</v>
      </c>
      <c r="SBT444" s="10">
        <f t="shared" si="1718"/>
        <v>0</v>
      </c>
      <c r="SBU444" s="10">
        <f t="shared" si="1718"/>
        <v>0</v>
      </c>
      <c r="SBV444" s="10">
        <f t="shared" si="1718"/>
        <v>0</v>
      </c>
      <c r="SBW444" s="10">
        <f t="shared" si="1718"/>
        <v>0</v>
      </c>
      <c r="SBX444" s="10">
        <f t="shared" si="1718"/>
        <v>0</v>
      </c>
      <c r="SBY444" s="10">
        <f t="shared" si="1718"/>
        <v>0</v>
      </c>
      <c r="SBZ444" s="10">
        <f t="shared" si="1718"/>
        <v>0</v>
      </c>
      <c r="SCA444" s="10">
        <f t="shared" si="1718"/>
        <v>0</v>
      </c>
      <c r="SCB444" s="10">
        <f t="shared" si="1718"/>
        <v>0</v>
      </c>
      <c r="SCC444" s="10">
        <f t="shared" si="1718"/>
        <v>0</v>
      </c>
      <c r="SCD444" s="10">
        <f t="shared" si="1718"/>
        <v>0</v>
      </c>
      <c r="SCE444" s="10">
        <f t="shared" si="1718"/>
        <v>0</v>
      </c>
      <c r="SCF444" s="10">
        <f t="shared" si="1718"/>
        <v>0</v>
      </c>
      <c r="SCG444" s="10">
        <f t="shared" si="1718"/>
        <v>0</v>
      </c>
      <c r="SCH444" s="10">
        <f t="shared" si="1718"/>
        <v>0</v>
      </c>
      <c r="SCI444" s="10">
        <f t="shared" si="1718"/>
        <v>0</v>
      </c>
      <c r="SCJ444" s="10">
        <f t="shared" si="1718"/>
        <v>0</v>
      </c>
      <c r="SCK444" s="10">
        <f t="shared" si="1718"/>
        <v>0</v>
      </c>
      <c r="SCL444" s="10">
        <f t="shared" si="1718"/>
        <v>0</v>
      </c>
      <c r="SCM444" s="10">
        <f t="shared" si="1718"/>
        <v>0</v>
      </c>
      <c r="SCN444" s="10">
        <f t="shared" si="1718"/>
        <v>0</v>
      </c>
      <c r="SCO444" s="10">
        <f t="shared" si="1718"/>
        <v>0</v>
      </c>
      <c r="SCP444" s="10">
        <f t="shared" si="1718"/>
        <v>0</v>
      </c>
      <c r="SCQ444" s="10">
        <f t="shared" si="1718"/>
        <v>0</v>
      </c>
      <c r="SCR444" s="10">
        <f t="shared" si="1718"/>
        <v>0</v>
      </c>
      <c r="SCS444" s="10">
        <f t="shared" si="1718"/>
        <v>0</v>
      </c>
      <c r="SCT444" s="10">
        <f t="shared" ref="SCT444:SFE444" si="1719">SUM(SCT441:SCT443)</f>
        <v>0</v>
      </c>
      <c r="SCU444" s="10">
        <f t="shared" si="1719"/>
        <v>0</v>
      </c>
      <c r="SCV444" s="10">
        <f t="shared" si="1719"/>
        <v>0</v>
      </c>
      <c r="SCW444" s="10">
        <f t="shared" si="1719"/>
        <v>0</v>
      </c>
      <c r="SCX444" s="10">
        <f t="shared" si="1719"/>
        <v>0</v>
      </c>
      <c r="SCY444" s="10">
        <f t="shared" si="1719"/>
        <v>0</v>
      </c>
      <c r="SCZ444" s="10">
        <f t="shared" si="1719"/>
        <v>0</v>
      </c>
      <c r="SDA444" s="10">
        <f t="shared" si="1719"/>
        <v>0</v>
      </c>
      <c r="SDB444" s="10">
        <f t="shared" si="1719"/>
        <v>0</v>
      </c>
      <c r="SDC444" s="10">
        <f t="shared" si="1719"/>
        <v>0</v>
      </c>
      <c r="SDD444" s="10">
        <f t="shared" si="1719"/>
        <v>0</v>
      </c>
      <c r="SDE444" s="10">
        <f t="shared" si="1719"/>
        <v>0</v>
      </c>
      <c r="SDF444" s="10">
        <f t="shared" si="1719"/>
        <v>0</v>
      </c>
      <c r="SDG444" s="10">
        <f t="shared" si="1719"/>
        <v>0</v>
      </c>
      <c r="SDH444" s="10">
        <f t="shared" si="1719"/>
        <v>0</v>
      </c>
      <c r="SDI444" s="10">
        <f t="shared" si="1719"/>
        <v>0</v>
      </c>
      <c r="SDJ444" s="10">
        <f t="shared" si="1719"/>
        <v>0</v>
      </c>
      <c r="SDK444" s="10">
        <f t="shared" si="1719"/>
        <v>0</v>
      </c>
      <c r="SDL444" s="10">
        <f t="shared" si="1719"/>
        <v>0</v>
      </c>
      <c r="SDM444" s="10">
        <f t="shared" si="1719"/>
        <v>0</v>
      </c>
      <c r="SDN444" s="10">
        <f t="shared" si="1719"/>
        <v>0</v>
      </c>
      <c r="SDO444" s="10">
        <f t="shared" si="1719"/>
        <v>0</v>
      </c>
      <c r="SDP444" s="10">
        <f t="shared" si="1719"/>
        <v>0</v>
      </c>
      <c r="SDQ444" s="10">
        <f t="shared" si="1719"/>
        <v>0</v>
      </c>
      <c r="SDR444" s="10">
        <f t="shared" si="1719"/>
        <v>0</v>
      </c>
      <c r="SDS444" s="10">
        <f t="shared" si="1719"/>
        <v>0</v>
      </c>
      <c r="SDT444" s="10">
        <f t="shared" si="1719"/>
        <v>0</v>
      </c>
      <c r="SDU444" s="10">
        <f t="shared" si="1719"/>
        <v>0</v>
      </c>
      <c r="SDV444" s="10">
        <f t="shared" si="1719"/>
        <v>0</v>
      </c>
      <c r="SDW444" s="10">
        <f t="shared" si="1719"/>
        <v>0</v>
      </c>
      <c r="SDX444" s="10">
        <f t="shared" si="1719"/>
        <v>0</v>
      </c>
      <c r="SDY444" s="10">
        <f t="shared" si="1719"/>
        <v>0</v>
      </c>
      <c r="SDZ444" s="10">
        <f t="shared" si="1719"/>
        <v>0</v>
      </c>
      <c r="SEA444" s="10">
        <f t="shared" si="1719"/>
        <v>0</v>
      </c>
      <c r="SEB444" s="10">
        <f t="shared" si="1719"/>
        <v>0</v>
      </c>
      <c r="SEC444" s="10">
        <f t="shared" si="1719"/>
        <v>0</v>
      </c>
      <c r="SED444" s="10">
        <f t="shared" si="1719"/>
        <v>0</v>
      </c>
      <c r="SEE444" s="10">
        <f t="shared" si="1719"/>
        <v>0</v>
      </c>
      <c r="SEF444" s="10">
        <f t="shared" si="1719"/>
        <v>0</v>
      </c>
      <c r="SEG444" s="10">
        <f t="shared" si="1719"/>
        <v>0</v>
      </c>
      <c r="SEH444" s="10">
        <f t="shared" si="1719"/>
        <v>0</v>
      </c>
      <c r="SEI444" s="10">
        <f t="shared" si="1719"/>
        <v>0</v>
      </c>
      <c r="SEJ444" s="10">
        <f t="shared" si="1719"/>
        <v>0</v>
      </c>
      <c r="SEK444" s="10">
        <f t="shared" si="1719"/>
        <v>0</v>
      </c>
      <c r="SEL444" s="10">
        <f t="shared" si="1719"/>
        <v>0</v>
      </c>
      <c r="SEM444" s="10">
        <f t="shared" si="1719"/>
        <v>0</v>
      </c>
      <c r="SEN444" s="10">
        <f t="shared" si="1719"/>
        <v>0</v>
      </c>
      <c r="SEO444" s="10">
        <f t="shared" si="1719"/>
        <v>0</v>
      </c>
      <c r="SEP444" s="10">
        <f t="shared" si="1719"/>
        <v>0</v>
      </c>
      <c r="SEQ444" s="10">
        <f t="shared" si="1719"/>
        <v>0</v>
      </c>
      <c r="SER444" s="10">
        <f t="shared" si="1719"/>
        <v>0</v>
      </c>
      <c r="SES444" s="10">
        <f t="shared" si="1719"/>
        <v>0</v>
      </c>
      <c r="SET444" s="10">
        <f t="shared" si="1719"/>
        <v>0</v>
      </c>
      <c r="SEU444" s="10">
        <f t="shared" si="1719"/>
        <v>0</v>
      </c>
      <c r="SEV444" s="10">
        <f t="shared" si="1719"/>
        <v>0</v>
      </c>
      <c r="SEW444" s="10">
        <f t="shared" si="1719"/>
        <v>0</v>
      </c>
      <c r="SEX444" s="10">
        <f t="shared" si="1719"/>
        <v>0</v>
      </c>
      <c r="SEY444" s="10">
        <f t="shared" si="1719"/>
        <v>0</v>
      </c>
      <c r="SEZ444" s="10">
        <f t="shared" si="1719"/>
        <v>0</v>
      </c>
      <c r="SFA444" s="10">
        <f t="shared" si="1719"/>
        <v>0</v>
      </c>
      <c r="SFB444" s="10">
        <f t="shared" si="1719"/>
        <v>0</v>
      </c>
      <c r="SFC444" s="10">
        <f t="shared" si="1719"/>
        <v>0</v>
      </c>
      <c r="SFD444" s="10">
        <f t="shared" si="1719"/>
        <v>0</v>
      </c>
      <c r="SFE444" s="10">
        <f t="shared" si="1719"/>
        <v>0</v>
      </c>
      <c r="SFF444" s="10">
        <f t="shared" ref="SFF444:SHQ444" si="1720">SUM(SFF441:SFF443)</f>
        <v>0</v>
      </c>
      <c r="SFG444" s="10">
        <f t="shared" si="1720"/>
        <v>0</v>
      </c>
      <c r="SFH444" s="10">
        <f t="shared" si="1720"/>
        <v>0</v>
      </c>
      <c r="SFI444" s="10">
        <f t="shared" si="1720"/>
        <v>0</v>
      </c>
      <c r="SFJ444" s="10">
        <f t="shared" si="1720"/>
        <v>0</v>
      </c>
      <c r="SFK444" s="10">
        <f t="shared" si="1720"/>
        <v>0</v>
      </c>
      <c r="SFL444" s="10">
        <f t="shared" si="1720"/>
        <v>0</v>
      </c>
      <c r="SFM444" s="10">
        <f t="shared" si="1720"/>
        <v>0</v>
      </c>
      <c r="SFN444" s="10">
        <f t="shared" si="1720"/>
        <v>0</v>
      </c>
      <c r="SFO444" s="10">
        <f t="shared" si="1720"/>
        <v>0</v>
      </c>
      <c r="SFP444" s="10">
        <f t="shared" si="1720"/>
        <v>0</v>
      </c>
      <c r="SFQ444" s="10">
        <f t="shared" si="1720"/>
        <v>0</v>
      </c>
      <c r="SFR444" s="10">
        <f t="shared" si="1720"/>
        <v>0</v>
      </c>
      <c r="SFS444" s="10">
        <f t="shared" si="1720"/>
        <v>0</v>
      </c>
      <c r="SFT444" s="10">
        <f t="shared" si="1720"/>
        <v>0</v>
      </c>
      <c r="SFU444" s="10">
        <f t="shared" si="1720"/>
        <v>0</v>
      </c>
      <c r="SFV444" s="10">
        <f t="shared" si="1720"/>
        <v>0</v>
      </c>
      <c r="SFW444" s="10">
        <f t="shared" si="1720"/>
        <v>0</v>
      </c>
      <c r="SFX444" s="10">
        <f t="shared" si="1720"/>
        <v>0</v>
      </c>
      <c r="SFY444" s="10">
        <f t="shared" si="1720"/>
        <v>0</v>
      </c>
      <c r="SFZ444" s="10">
        <f t="shared" si="1720"/>
        <v>0</v>
      </c>
      <c r="SGA444" s="10">
        <f t="shared" si="1720"/>
        <v>0</v>
      </c>
      <c r="SGB444" s="10">
        <f t="shared" si="1720"/>
        <v>0</v>
      </c>
      <c r="SGC444" s="10">
        <f t="shared" si="1720"/>
        <v>0</v>
      </c>
      <c r="SGD444" s="10">
        <f t="shared" si="1720"/>
        <v>0</v>
      </c>
      <c r="SGE444" s="10">
        <f t="shared" si="1720"/>
        <v>0</v>
      </c>
      <c r="SGF444" s="10">
        <f t="shared" si="1720"/>
        <v>0</v>
      </c>
      <c r="SGG444" s="10">
        <f t="shared" si="1720"/>
        <v>0</v>
      </c>
      <c r="SGH444" s="10">
        <f t="shared" si="1720"/>
        <v>0</v>
      </c>
      <c r="SGI444" s="10">
        <f t="shared" si="1720"/>
        <v>0</v>
      </c>
      <c r="SGJ444" s="10">
        <f t="shared" si="1720"/>
        <v>0</v>
      </c>
      <c r="SGK444" s="10">
        <f t="shared" si="1720"/>
        <v>0</v>
      </c>
      <c r="SGL444" s="10">
        <f t="shared" si="1720"/>
        <v>0</v>
      </c>
      <c r="SGM444" s="10">
        <f t="shared" si="1720"/>
        <v>0</v>
      </c>
      <c r="SGN444" s="10">
        <f t="shared" si="1720"/>
        <v>0</v>
      </c>
      <c r="SGO444" s="10">
        <f t="shared" si="1720"/>
        <v>0</v>
      </c>
      <c r="SGP444" s="10">
        <f t="shared" si="1720"/>
        <v>0</v>
      </c>
      <c r="SGQ444" s="10">
        <f t="shared" si="1720"/>
        <v>0</v>
      </c>
      <c r="SGR444" s="10">
        <f t="shared" si="1720"/>
        <v>0</v>
      </c>
      <c r="SGS444" s="10">
        <f t="shared" si="1720"/>
        <v>0</v>
      </c>
      <c r="SGT444" s="10">
        <f t="shared" si="1720"/>
        <v>0</v>
      </c>
      <c r="SGU444" s="10">
        <f t="shared" si="1720"/>
        <v>0</v>
      </c>
      <c r="SGV444" s="10">
        <f t="shared" si="1720"/>
        <v>0</v>
      </c>
      <c r="SGW444" s="10">
        <f t="shared" si="1720"/>
        <v>0</v>
      </c>
      <c r="SGX444" s="10">
        <f t="shared" si="1720"/>
        <v>0</v>
      </c>
      <c r="SGY444" s="10">
        <f t="shared" si="1720"/>
        <v>0</v>
      </c>
      <c r="SGZ444" s="10">
        <f t="shared" si="1720"/>
        <v>0</v>
      </c>
      <c r="SHA444" s="10">
        <f t="shared" si="1720"/>
        <v>0</v>
      </c>
      <c r="SHB444" s="10">
        <f t="shared" si="1720"/>
        <v>0</v>
      </c>
      <c r="SHC444" s="10">
        <f t="shared" si="1720"/>
        <v>0</v>
      </c>
      <c r="SHD444" s="10">
        <f t="shared" si="1720"/>
        <v>0</v>
      </c>
      <c r="SHE444" s="10">
        <f t="shared" si="1720"/>
        <v>0</v>
      </c>
      <c r="SHF444" s="10">
        <f t="shared" si="1720"/>
        <v>0</v>
      </c>
      <c r="SHG444" s="10">
        <f t="shared" si="1720"/>
        <v>0</v>
      </c>
      <c r="SHH444" s="10">
        <f t="shared" si="1720"/>
        <v>0</v>
      </c>
      <c r="SHI444" s="10">
        <f t="shared" si="1720"/>
        <v>0</v>
      </c>
      <c r="SHJ444" s="10">
        <f t="shared" si="1720"/>
        <v>0</v>
      </c>
      <c r="SHK444" s="10">
        <f t="shared" si="1720"/>
        <v>0</v>
      </c>
      <c r="SHL444" s="10">
        <f t="shared" si="1720"/>
        <v>0</v>
      </c>
      <c r="SHM444" s="10">
        <f t="shared" si="1720"/>
        <v>0</v>
      </c>
      <c r="SHN444" s="10">
        <f t="shared" si="1720"/>
        <v>0</v>
      </c>
      <c r="SHO444" s="10">
        <f t="shared" si="1720"/>
        <v>0</v>
      </c>
      <c r="SHP444" s="10">
        <f t="shared" si="1720"/>
        <v>0</v>
      </c>
      <c r="SHQ444" s="10">
        <f t="shared" si="1720"/>
        <v>0</v>
      </c>
      <c r="SHR444" s="10">
        <f t="shared" ref="SHR444:SKC444" si="1721">SUM(SHR441:SHR443)</f>
        <v>0</v>
      </c>
      <c r="SHS444" s="10">
        <f t="shared" si="1721"/>
        <v>0</v>
      </c>
      <c r="SHT444" s="10">
        <f t="shared" si="1721"/>
        <v>0</v>
      </c>
      <c r="SHU444" s="10">
        <f t="shared" si="1721"/>
        <v>0</v>
      </c>
      <c r="SHV444" s="10">
        <f t="shared" si="1721"/>
        <v>0</v>
      </c>
      <c r="SHW444" s="10">
        <f t="shared" si="1721"/>
        <v>0</v>
      </c>
      <c r="SHX444" s="10">
        <f t="shared" si="1721"/>
        <v>0</v>
      </c>
      <c r="SHY444" s="10">
        <f t="shared" si="1721"/>
        <v>0</v>
      </c>
      <c r="SHZ444" s="10">
        <f t="shared" si="1721"/>
        <v>0</v>
      </c>
      <c r="SIA444" s="10">
        <f t="shared" si="1721"/>
        <v>0</v>
      </c>
      <c r="SIB444" s="10">
        <f t="shared" si="1721"/>
        <v>0</v>
      </c>
      <c r="SIC444" s="10">
        <f t="shared" si="1721"/>
        <v>0</v>
      </c>
      <c r="SID444" s="10">
        <f t="shared" si="1721"/>
        <v>0</v>
      </c>
      <c r="SIE444" s="10">
        <f t="shared" si="1721"/>
        <v>0</v>
      </c>
      <c r="SIF444" s="10">
        <f t="shared" si="1721"/>
        <v>0</v>
      </c>
      <c r="SIG444" s="10">
        <f t="shared" si="1721"/>
        <v>0</v>
      </c>
      <c r="SIH444" s="10">
        <f t="shared" si="1721"/>
        <v>0</v>
      </c>
      <c r="SII444" s="10">
        <f t="shared" si="1721"/>
        <v>0</v>
      </c>
      <c r="SIJ444" s="10">
        <f t="shared" si="1721"/>
        <v>0</v>
      </c>
      <c r="SIK444" s="10">
        <f t="shared" si="1721"/>
        <v>0</v>
      </c>
      <c r="SIL444" s="10">
        <f t="shared" si="1721"/>
        <v>0</v>
      </c>
      <c r="SIM444" s="10">
        <f t="shared" si="1721"/>
        <v>0</v>
      </c>
      <c r="SIN444" s="10">
        <f t="shared" si="1721"/>
        <v>0</v>
      </c>
      <c r="SIO444" s="10">
        <f t="shared" si="1721"/>
        <v>0</v>
      </c>
      <c r="SIP444" s="10">
        <f t="shared" si="1721"/>
        <v>0</v>
      </c>
      <c r="SIQ444" s="10">
        <f t="shared" si="1721"/>
        <v>0</v>
      </c>
      <c r="SIR444" s="10">
        <f t="shared" si="1721"/>
        <v>0</v>
      </c>
      <c r="SIS444" s="10">
        <f t="shared" si="1721"/>
        <v>0</v>
      </c>
      <c r="SIT444" s="10">
        <f t="shared" si="1721"/>
        <v>0</v>
      </c>
      <c r="SIU444" s="10">
        <f t="shared" si="1721"/>
        <v>0</v>
      </c>
      <c r="SIV444" s="10">
        <f t="shared" si="1721"/>
        <v>0</v>
      </c>
      <c r="SIW444" s="10">
        <f t="shared" si="1721"/>
        <v>0</v>
      </c>
      <c r="SIX444" s="10">
        <f t="shared" si="1721"/>
        <v>0</v>
      </c>
      <c r="SIY444" s="10">
        <f t="shared" si="1721"/>
        <v>0</v>
      </c>
      <c r="SIZ444" s="10">
        <f t="shared" si="1721"/>
        <v>0</v>
      </c>
      <c r="SJA444" s="10">
        <f t="shared" si="1721"/>
        <v>0</v>
      </c>
      <c r="SJB444" s="10">
        <f t="shared" si="1721"/>
        <v>0</v>
      </c>
      <c r="SJC444" s="10">
        <f t="shared" si="1721"/>
        <v>0</v>
      </c>
      <c r="SJD444" s="10">
        <f t="shared" si="1721"/>
        <v>0</v>
      </c>
      <c r="SJE444" s="10">
        <f t="shared" si="1721"/>
        <v>0</v>
      </c>
      <c r="SJF444" s="10">
        <f t="shared" si="1721"/>
        <v>0</v>
      </c>
      <c r="SJG444" s="10">
        <f t="shared" si="1721"/>
        <v>0</v>
      </c>
      <c r="SJH444" s="10">
        <f t="shared" si="1721"/>
        <v>0</v>
      </c>
      <c r="SJI444" s="10">
        <f t="shared" si="1721"/>
        <v>0</v>
      </c>
      <c r="SJJ444" s="10">
        <f t="shared" si="1721"/>
        <v>0</v>
      </c>
      <c r="SJK444" s="10">
        <f t="shared" si="1721"/>
        <v>0</v>
      </c>
      <c r="SJL444" s="10">
        <f t="shared" si="1721"/>
        <v>0</v>
      </c>
      <c r="SJM444" s="10">
        <f t="shared" si="1721"/>
        <v>0</v>
      </c>
      <c r="SJN444" s="10">
        <f t="shared" si="1721"/>
        <v>0</v>
      </c>
      <c r="SJO444" s="10">
        <f t="shared" si="1721"/>
        <v>0</v>
      </c>
      <c r="SJP444" s="10">
        <f t="shared" si="1721"/>
        <v>0</v>
      </c>
      <c r="SJQ444" s="10">
        <f t="shared" si="1721"/>
        <v>0</v>
      </c>
      <c r="SJR444" s="10">
        <f t="shared" si="1721"/>
        <v>0</v>
      </c>
      <c r="SJS444" s="10">
        <f t="shared" si="1721"/>
        <v>0</v>
      </c>
      <c r="SJT444" s="10">
        <f t="shared" si="1721"/>
        <v>0</v>
      </c>
      <c r="SJU444" s="10">
        <f t="shared" si="1721"/>
        <v>0</v>
      </c>
      <c r="SJV444" s="10">
        <f t="shared" si="1721"/>
        <v>0</v>
      </c>
      <c r="SJW444" s="10">
        <f t="shared" si="1721"/>
        <v>0</v>
      </c>
      <c r="SJX444" s="10">
        <f t="shared" si="1721"/>
        <v>0</v>
      </c>
      <c r="SJY444" s="10">
        <f t="shared" si="1721"/>
        <v>0</v>
      </c>
      <c r="SJZ444" s="10">
        <f t="shared" si="1721"/>
        <v>0</v>
      </c>
      <c r="SKA444" s="10">
        <f t="shared" si="1721"/>
        <v>0</v>
      </c>
      <c r="SKB444" s="10">
        <f t="shared" si="1721"/>
        <v>0</v>
      </c>
      <c r="SKC444" s="10">
        <f t="shared" si="1721"/>
        <v>0</v>
      </c>
      <c r="SKD444" s="10">
        <f t="shared" ref="SKD444:SMO444" si="1722">SUM(SKD441:SKD443)</f>
        <v>0</v>
      </c>
      <c r="SKE444" s="10">
        <f t="shared" si="1722"/>
        <v>0</v>
      </c>
      <c r="SKF444" s="10">
        <f t="shared" si="1722"/>
        <v>0</v>
      </c>
      <c r="SKG444" s="10">
        <f t="shared" si="1722"/>
        <v>0</v>
      </c>
      <c r="SKH444" s="10">
        <f t="shared" si="1722"/>
        <v>0</v>
      </c>
      <c r="SKI444" s="10">
        <f t="shared" si="1722"/>
        <v>0</v>
      </c>
      <c r="SKJ444" s="10">
        <f t="shared" si="1722"/>
        <v>0</v>
      </c>
      <c r="SKK444" s="10">
        <f t="shared" si="1722"/>
        <v>0</v>
      </c>
      <c r="SKL444" s="10">
        <f t="shared" si="1722"/>
        <v>0</v>
      </c>
      <c r="SKM444" s="10">
        <f t="shared" si="1722"/>
        <v>0</v>
      </c>
      <c r="SKN444" s="10">
        <f t="shared" si="1722"/>
        <v>0</v>
      </c>
      <c r="SKO444" s="10">
        <f t="shared" si="1722"/>
        <v>0</v>
      </c>
      <c r="SKP444" s="10">
        <f t="shared" si="1722"/>
        <v>0</v>
      </c>
      <c r="SKQ444" s="10">
        <f t="shared" si="1722"/>
        <v>0</v>
      </c>
      <c r="SKR444" s="10">
        <f t="shared" si="1722"/>
        <v>0</v>
      </c>
      <c r="SKS444" s="10">
        <f t="shared" si="1722"/>
        <v>0</v>
      </c>
      <c r="SKT444" s="10">
        <f t="shared" si="1722"/>
        <v>0</v>
      </c>
      <c r="SKU444" s="10">
        <f t="shared" si="1722"/>
        <v>0</v>
      </c>
      <c r="SKV444" s="10">
        <f t="shared" si="1722"/>
        <v>0</v>
      </c>
      <c r="SKW444" s="10">
        <f t="shared" si="1722"/>
        <v>0</v>
      </c>
      <c r="SKX444" s="10">
        <f t="shared" si="1722"/>
        <v>0</v>
      </c>
      <c r="SKY444" s="10">
        <f t="shared" si="1722"/>
        <v>0</v>
      </c>
      <c r="SKZ444" s="10">
        <f t="shared" si="1722"/>
        <v>0</v>
      </c>
      <c r="SLA444" s="10">
        <f t="shared" si="1722"/>
        <v>0</v>
      </c>
      <c r="SLB444" s="10">
        <f t="shared" si="1722"/>
        <v>0</v>
      </c>
      <c r="SLC444" s="10">
        <f t="shared" si="1722"/>
        <v>0</v>
      </c>
      <c r="SLD444" s="10">
        <f t="shared" si="1722"/>
        <v>0</v>
      </c>
      <c r="SLE444" s="10">
        <f t="shared" si="1722"/>
        <v>0</v>
      </c>
      <c r="SLF444" s="10">
        <f t="shared" si="1722"/>
        <v>0</v>
      </c>
      <c r="SLG444" s="10">
        <f t="shared" si="1722"/>
        <v>0</v>
      </c>
      <c r="SLH444" s="10">
        <f t="shared" si="1722"/>
        <v>0</v>
      </c>
      <c r="SLI444" s="10">
        <f t="shared" si="1722"/>
        <v>0</v>
      </c>
      <c r="SLJ444" s="10">
        <f t="shared" si="1722"/>
        <v>0</v>
      </c>
      <c r="SLK444" s="10">
        <f t="shared" si="1722"/>
        <v>0</v>
      </c>
      <c r="SLL444" s="10">
        <f t="shared" si="1722"/>
        <v>0</v>
      </c>
      <c r="SLM444" s="10">
        <f t="shared" si="1722"/>
        <v>0</v>
      </c>
      <c r="SLN444" s="10">
        <f t="shared" si="1722"/>
        <v>0</v>
      </c>
      <c r="SLO444" s="10">
        <f t="shared" si="1722"/>
        <v>0</v>
      </c>
      <c r="SLP444" s="10">
        <f t="shared" si="1722"/>
        <v>0</v>
      </c>
      <c r="SLQ444" s="10">
        <f t="shared" si="1722"/>
        <v>0</v>
      </c>
      <c r="SLR444" s="10">
        <f t="shared" si="1722"/>
        <v>0</v>
      </c>
      <c r="SLS444" s="10">
        <f t="shared" si="1722"/>
        <v>0</v>
      </c>
      <c r="SLT444" s="10">
        <f t="shared" si="1722"/>
        <v>0</v>
      </c>
      <c r="SLU444" s="10">
        <f t="shared" si="1722"/>
        <v>0</v>
      </c>
      <c r="SLV444" s="10">
        <f t="shared" si="1722"/>
        <v>0</v>
      </c>
      <c r="SLW444" s="10">
        <f t="shared" si="1722"/>
        <v>0</v>
      </c>
      <c r="SLX444" s="10">
        <f t="shared" si="1722"/>
        <v>0</v>
      </c>
      <c r="SLY444" s="10">
        <f t="shared" si="1722"/>
        <v>0</v>
      </c>
      <c r="SLZ444" s="10">
        <f t="shared" si="1722"/>
        <v>0</v>
      </c>
      <c r="SMA444" s="10">
        <f t="shared" si="1722"/>
        <v>0</v>
      </c>
      <c r="SMB444" s="10">
        <f t="shared" si="1722"/>
        <v>0</v>
      </c>
      <c r="SMC444" s="10">
        <f t="shared" si="1722"/>
        <v>0</v>
      </c>
      <c r="SMD444" s="10">
        <f t="shared" si="1722"/>
        <v>0</v>
      </c>
      <c r="SME444" s="10">
        <f t="shared" si="1722"/>
        <v>0</v>
      </c>
      <c r="SMF444" s="10">
        <f t="shared" si="1722"/>
        <v>0</v>
      </c>
      <c r="SMG444" s="10">
        <f t="shared" si="1722"/>
        <v>0</v>
      </c>
      <c r="SMH444" s="10">
        <f t="shared" si="1722"/>
        <v>0</v>
      </c>
      <c r="SMI444" s="10">
        <f t="shared" si="1722"/>
        <v>0</v>
      </c>
      <c r="SMJ444" s="10">
        <f t="shared" si="1722"/>
        <v>0</v>
      </c>
      <c r="SMK444" s="10">
        <f t="shared" si="1722"/>
        <v>0</v>
      </c>
      <c r="SML444" s="10">
        <f t="shared" si="1722"/>
        <v>0</v>
      </c>
      <c r="SMM444" s="10">
        <f t="shared" si="1722"/>
        <v>0</v>
      </c>
      <c r="SMN444" s="10">
        <f t="shared" si="1722"/>
        <v>0</v>
      </c>
      <c r="SMO444" s="10">
        <f t="shared" si="1722"/>
        <v>0</v>
      </c>
      <c r="SMP444" s="10">
        <f t="shared" ref="SMP444:SPA444" si="1723">SUM(SMP441:SMP443)</f>
        <v>0</v>
      </c>
      <c r="SMQ444" s="10">
        <f t="shared" si="1723"/>
        <v>0</v>
      </c>
      <c r="SMR444" s="10">
        <f t="shared" si="1723"/>
        <v>0</v>
      </c>
      <c r="SMS444" s="10">
        <f t="shared" si="1723"/>
        <v>0</v>
      </c>
      <c r="SMT444" s="10">
        <f t="shared" si="1723"/>
        <v>0</v>
      </c>
      <c r="SMU444" s="10">
        <f t="shared" si="1723"/>
        <v>0</v>
      </c>
      <c r="SMV444" s="10">
        <f t="shared" si="1723"/>
        <v>0</v>
      </c>
      <c r="SMW444" s="10">
        <f t="shared" si="1723"/>
        <v>0</v>
      </c>
      <c r="SMX444" s="10">
        <f t="shared" si="1723"/>
        <v>0</v>
      </c>
      <c r="SMY444" s="10">
        <f t="shared" si="1723"/>
        <v>0</v>
      </c>
      <c r="SMZ444" s="10">
        <f t="shared" si="1723"/>
        <v>0</v>
      </c>
      <c r="SNA444" s="10">
        <f t="shared" si="1723"/>
        <v>0</v>
      </c>
      <c r="SNB444" s="10">
        <f t="shared" si="1723"/>
        <v>0</v>
      </c>
      <c r="SNC444" s="10">
        <f t="shared" si="1723"/>
        <v>0</v>
      </c>
      <c r="SND444" s="10">
        <f t="shared" si="1723"/>
        <v>0</v>
      </c>
      <c r="SNE444" s="10">
        <f t="shared" si="1723"/>
        <v>0</v>
      </c>
      <c r="SNF444" s="10">
        <f t="shared" si="1723"/>
        <v>0</v>
      </c>
      <c r="SNG444" s="10">
        <f t="shared" si="1723"/>
        <v>0</v>
      </c>
      <c r="SNH444" s="10">
        <f t="shared" si="1723"/>
        <v>0</v>
      </c>
      <c r="SNI444" s="10">
        <f t="shared" si="1723"/>
        <v>0</v>
      </c>
      <c r="SNJ444" s="10">
        <f t="shared" si="1723"/>
        <v>0</v>
      </c>
      <c r="SNK444" s="10">
        <f t="shared" si="1723"/>
        <v>0</v>
      </c>
      <c r="SNL444" s="10">
        <f t="shared" si="1723"/>
        <v>0</v>
      </c>
      <c r="SNM444" s="10">
        <f t="shared" si="1723"/>
        <v>0</v>
      </c>
      <c r="SNN444" s="10">
        <f t="shared" si="1723"/>
        <v>0</v>
      </c>
      <c r="SNO444" s="10">
        <f t="shared" si="1723"/>
        <v>0</v>
      </c>
      <c r="SNP444" s="10">
        <f t="shared" si="1723"/>
        <v>0</v>
      </c>
      <c r="SNQ444" s="10">
        <f t="shared" si="1723"/>
        <v>0</v>
      </c>
      <c r="SNR444" s="10">
        <f t="shared" si="1723"/>
        <v>0</v>
      </c>
      <c r="SNS444" s="10">
        <f t="shared" si="1723"/>
        <v>0</v>
      </c>
      <c r="SNT444" s="10">
        <f t="shared" si="1723"/>
        <v>0</v>
      </c>
      <c r="SNU444" s="10">
        <f t="shared" si="1723"/>
        <v>0</v>
      </c>
      <c r="SNV444" s="10">
        <f t="shared" si="1723"/>
        <v>0</v>
      </c>
      <c r="SNW444" s="10">
        <f t="shared" si="1723"/>
        <v>0</v>
      </c>
      <c r="SNX444" s="10">
        <f t="shared" si="1723"/>
        <v>0</v>
      </c>
      <c r="SNY444" s="10">
        <f t="shared" si="1723"/>
        <v>0</v>
      </c>
      <c r="SNZ444" s="10">
        <f t="shared" si="1723"/>
        <v>0</v>
      </c>
      <c r="SOA444" s="10">
        <f t="shared" si="1723"/>
        <v>0</v>
      </c>
      <c r="SOB444" s="10">
        <f t="shared" si="1723"/>
        <v>0</v>
      </c>
      <c r="SOC444" s="10">
        <f t="shared" si="1723"/>
        <v>0</v>
      </c>
      <c r="SOD444" s="10">
        <f t="shared" si="1723"/>
        <v>0</v>
      </c>
      <c r="SOE444" s="10">
        <f t="shared" si="1723"/>
        <v>0</v>
      </c>
      <c r="SOF444" s="10">
        <f t="shared" si="1723"/>
        <v>0</v>
      </c>
      <c r="SOG444" s="10">
        <f t="shared" si="1723"/>
        <v>0</v>
      </c>
      <c r="SOH444" s="10">
        <f t="shared" si="1723"/>
        <v>0</v>
      </c>
      <c r="SOI444" s="10">
        <f t="shared" si="1723"/>
        <v>0</v>
      </c>
      <c r="SOJ444" s="10">
        <f t="shared" si="1723"/>
        <v>0</v>
      </c>
      <c r="SOK444" s="10">
        <f t="shared" si="1723"/>
        <v>0</v>
      </c>
      <c r="SOL444" s="10">
        <f t="shared" si="1723"/>
        <v>0</v>
      </c>
      <c r="SOM444" s="10">
        <f t="shared" si="1723"/>
        <v>0</v>
      </c>
      <c r="SON444" s="10">
        <f t="shared" si="1723"/>
        <v>0</v>
      </c>
      <c r="SOO444" s="10">
        <f t="shared" si="1723"/>
        <v>0</v>
      </c>
      <c r="SOP444" s="10">
        <f t="shared" si="1723"/>
        <v>0</v>
      </c>
      <c r="SOQ444" s="10">
        <f t="shared" si="1723"/>
        <v>0</v>
      </c>
      <c r="SOR444" s="10">
        <f t="shared" si="1723"/>
        <v>0</v>
      </c>
      <c r="SOS444" s="10">
        <f t="shared" si="1723"/>
        <v>0</v>
      </c>
      <c r="SOT444" s="10">
        <f t="shared" si="1723"/>
        <v>0</v>
      </c>
      <c r="SOU444" s="10">
        <f t="shared" si="1723"/>
        <v>0</v>
      </c>
      <c r="SOV444" s="10">
        <f t="shared" si="1723"/>
        <v>0</v>
      </c>
      <c r="SOW444" s="10">
        <f t="shared" si="1723"/>
        <v>0</v>
      </c>
      <c r="SOX444" s="10">
        <f t="shared" si="1723"/>
        <v>0</v>
      </c>
      <c r="SOY444" s="10">
        <f t="shared" si="1723"/>
        <v>0</v>
      </c>
      <c r="SOZ444" s="10">
        <f t="shared" si="1723"/>
        <v>0</v>
      </c>
      <c r="SPA444" s="10">
        <f t="shared" si="1723"/>
        <v>0</v>
      </c>
      <c r="SPB444" s="10">
        <f t="shared" ref="SPB444:SRM444" si="1724">SUM(SPB441:SPB443)</f>
        <v>0</v>
      </c>
      <c r="SPC444" s="10">
        <f t="shared" si="1724"/>
        <v>0</v>
      </c>
      <c r="SPD444" s="10">
        <f t="shared" si="1724"/>
        <v>0</v>
      </c>
      <c r="SPE444" s="10">
        <f t="shared" si="1724"/>
        <v>0</v>
      </c>
      <c r="SPF444" s="10">
        <f t="shared" si="1724"/>
        <v>0</v>
      </c>
      <c r="SPG444" s="10">
        <f t="shared" si="1724"/>
        <v>0</v>
      </c>
      <c r="SPH444" s="10">
        <f t="shared" si="1724"/>
        <v>0</v>
      </c>
      <c r="SPI444" s="10">
        <f t="shared" si="1724"/>
        <v>0</v>
      </c>
      <c r="SPJ444" s="10">
        <f t="shared" si="1724"/>
        <v>0</v>
      </c>
      <c r="SPK444" s="10">
        <f t="shared" si="1724"/>
        <v>0</v>
      </c>
      <c r="SPL444" s="10">
        <f t="shared" si="1724"/>
        <v>0</v>
      </c>
      <c r="SPM444" s="10">
        <f t="shared" si="1724"/>
        <v>0</v>
      </c>
      <c r="SPN444" s="10">
        <f t="shared" si="1724"/>
        <v>0</v>
      </c>
      <c r="SPO444" s="10">
        <f t="shared" si="1724"/>
        <v>0</v>
      </c>
      <c r="SPP444" s="10">
        <f t="shared" si="1724"/>
        <v>0</v>
      </c>
      <c r="SPQ444" s="10">
        <f t="shared" si="1724"/>
        <v>0</v>
      </c>
      <c r="SPR444" s="10">
        <f t="shared" si="1724"/>
        <v>0</v>
      </c>
      <c r="SPS444" s="10">
        <f t="shared" si="1724"/>
        <v>0</v>
      </c>
      <c r="SPT444" s="10">
        <f t="shared" si="1724"/>
        <v>0</v>
      </c>
      <c r="SPU444" s="10">
        <f t="shared" si="1724"/>
        <v>0</v>
      </c>
      <c r="SPV444" s="10">
        <f t="shared" si="1724"/>
        <v>0</v>
      </c>
      <c r="SPW444" s="10">
        <f t="shared" si="1724"/>
        <v>0</v>
      </c>
      <c r="SPX444" s="10">
        <f t="shared" si="1724"/>
        <v>0</v>
      </c>
      <c r="SPY444" s="10">
        <f t="shared" si="1724"/>
        <v>0</v>
      </c>
      <c r="SPZ444" s="10">
        <f t="shared" si="1724"/>
        <v>0</v>
      </c>
      <c r="SQA444" s="10">
        <f t="shared" si="1724"/>
        <v>0</v>
      </c>
      <c r="SQB444" s="10">
        <f t="shared" si="1724"/>
        <v>0</v>
      </c>
      <c r="SQC444" s="10">
        <f t="shared" si="1724"/>
        <v>0</v>
      </c>
      <c r="SQD444" s="10">
        <f t="shared" si="1724"/>
        <v>0</v>
      </c>
      <c r="SQE444" s="10">
        <f t="shared" si="1724"/>
        <v>0</v>
      </c>
      <c r="SQF444" s="10">
        <f t="shared" si="1724"/>
        <v>0</v>
      </c>
      <c r="SQG444" s="10">
        <f t="shared" si="1724"/>
        <v>0</v>
      </c>
      <c r="SQH444" s="10">
        <f t="shared" si="1724"/>
        <v>0</v>
      </c>
      <c r="SQI444" s="10">
        <f t="shared" si="1724"/>
        <v>0</v>
      </c>
      <c r="SQJ444" s="10">
        <f t="shared" si="1724"/>
        <v>0</v>
      </c>
      <c r="SQK444" s="10">
        <f t="shared" si="1724"/>
        <v>0</v>
      </c>
      <c r="SQL444" s="10">
        <f t="shared" si="1724"/>
        <v>0</v>
      </c>
      <c r="SQM444" s="10">
        <f t="shared" si="1724"/>
        <v>0</v>
      </c>
      <c r="SQN444" s="10">
        <f t="shared" si="1724"/>
        <v>0</v>
      </c>
      <c r="SQO444" s="10">
        <f t="shared" si="1724"/>
        <v>0</v>
      </c>
      <c r="SQP444" s="10">
        <f t="shared" si="1724"/>
        <v>0</v>
      </c>
      <c r="SQQ444" s="10">
        <f t="shared" si="1724"/>
        <v>0</v>
      </c>
      <c r="SQR444" s="10">
        <f t="shared" si="1724"/>
        <v>0</v>
      </c>
      <c r="SQS444" s="10">
        <f t="shared" si="1724"/>
        <v>0</v>
      </c>
      <c r="SQT444" s="10">
        <f t="shared" si="1724"/>
        <v>0</v>
      </c>
      <c r="SQU444" s="10">
        <f t="shared" si="1724"/>
        <v>0</v>
      </c>
      <c r="SQV444" s="10">
        <f t="shared" si="1724"/>
        <v>0</v>
      </c>
      <c r="SQW444" s="10">
        <f t="shared" si="1724"/>
        <v>0</v>
      </c>
      <c r="SQX444" s="10">
        <f t="shared" si="1724"/>
        <v>0</v>
      </c>
      <c r="SQY444" s="10">
        <f t="shared" si="1724"/>
        <v>0</v>
      </c>
      <c r="SQZ444" s="10">
        <f t="shared" si="1724"/>
        <v>0</v>
      </c>
      <c r="SRA444" s="10">
        <f t="shared" si="1724"/>
        <v>0</v>
      </c>
      <c r="SRB444" s="10">
        <f t="shared" si="1724"/>
        <v>0</v>
      </c>
      <c r="SRC444" s="10">
        <f t="shared" si="1724"/>
        <v>0</v>
      </c>
      <c r="SRD444" s="10">
        <f t="shared" si="1724"/>
        <v>0</v>
      </c>
      <c r="SRE444" s="10">
        <f t="shared" si="1724"/>
        <v>0</v>
      </c>
      <c r="SRF444" s="10">
        <f t="shared" si="1724"/>
        <v>0</v>
      </c>
      <c r="SRG444" s="10">
        <f t="shared" si="1724"/>
        <v>0</v>
      </c>
      <c r="SRH444" s="10">
        <f t="shared" si="1724"/>
        <v>0</v>
      </c>
      <c r="SRI444" s="10">
        <f t="shared" si="1724"/>
        <v>0</v>
      </c>
      <c r="SRJ444" s="10">
        <f t="shared" si="1724"/>
        <v>0</v>
      </c>
      <c r="SRK444" s="10">
        <f t="shared" si="1724"/>
        <v>0</v>
      </c>
      <c r="SRL444" s="10">
        <f t="shared" si="1724"/>
        <v>0</v>
      </c>
      <c r="SRM444" s="10">
        <f t="shared" si="1724"/>
        <v>0</v>
      </c>
      <c r="SRN444" s="10">
        <f t="shared" ref="SRN444:STY444" si="1725">SUM(SRN441:SRN443)</f>
        <v>0</v>
      </c>
      <c r="SRO444" s="10">
        <f t="shared" si="1725"/>
        <v>0</v>
      </c>
      <c r="SRP444" s="10">
        <f t="shared" si="1725"/>
        <v>0</v>
      </c>
      <c r="SRQ444" s="10">
        <f t="shared" si="1725"/>
        <v>0</v>
      </c>
      <c r="SRR444" s="10">
        <f t="shared" si="1725"/>
        <v>0</v>
      </c>
      <c r="SRS444" s="10">
        <f t="shared" si="1725"/>
        <v>0</v>
      </c>
      <c r="SRT444" s="10">
        <f t="shared" si="1725"/>
        <v>0</v>
      </c>
      <c r="SRU444" s="10">
        <f t="shared" si="1725"/>
        <v>0</v>
      </c>
      <c r="SRV444" s="10">
        <f t="shared" si="1725"/>
        <v>0</v>
      </c>
      <c r="SRW444" s="10">
        <f t="shared" si="1725"/>
        <v>0</v>
      </c>
      <c r="SRX444" s="10">
        <f t="shared" si="1725"/>
        <v>0</v>
      </c>
      <c r="SRY444" s="10">
        <f t="shared" si="1725"/>
        <v>0</v>
      </c>
      <c r="SRZ444" s="10">
        <f t="shared" si="1725"/>
        <v>0</v>
      </c>
      <c r="SSA444" s="10">
        <f t="shared" si="1725"/>
        <v>0</v>
      </c>
      <c r="SSB444" s="10">
        <f t="shared" si="1725"/>
        <v>0</v>
      </c>
      <c r="SSC444" s="10">
        <f t="shared" si="1725"/>
        <v>0</v>
      </c>
      <c r="SSD444" s="10">
        <f t="shared" si="1725"/>
        <v>0</v>
      </c>
      <c r="SSE444" s="10">
        <f t="shared" si="1725"/>
        <v>0</v>
      </c>
      <c r="SSF444" s="10">
        <f t="shared" si="1725"/>
        <v>0</v>
      </c>
      <c r="SSG444" s="10">
        <f t="shared" si="1725"/>
        <v>0</v>
      </c>
      <c r="SSH444" s="10">
        <f t="shared" si="1725"/>
        <v>0</v>
      </c>
      <c r="SSI444" s="10">
        <f t="shared" si="1725"/>
        <v>0</v>
      </c>
      <c r="SSJ444" s="10">
        <f t="shared" si="1725"/>
        <v>0</v>
      </c>
      <c r="SSK444" s="10">
        <f t="shared" si="1725"/>
        <v>0</v>
      </c>
      <c r="SSL444" s="10">
        <f t="shared" si="1725"/>
        <v>0</v>
      </c>
      <c r="SSM444" s="10">
        <f t="shared" si="1725"/>
        <v>0</v>
      </c>
      <c r="SSN444" s="10">
        <f t="shared" si="1725"/>
        <v>0</v>
      </c>
      <c r="SSO444" s="10">
        <f t="shared" si="1725"/>
        <v>0</v>
      </c>
      <c r="SSP444" s="10">
        <f t="shared" si="1725"/>
        <v>0</v>
      </c>
      <c r="SSQ444" s="10">
        <f t="shared" si="1725"/>
        <v>0</v>
      </c>
      <c r="SSR444" s="10">
        <f t="shared" si="1725"/>
        <v>0</v>
      </c>
      <c r="SSS444" s="10">
        <f t="shared" si="1725"/>
        <v>0</v>
      </c>
      <c r="SST444" s="10">
        <f t="shared" si="1725"/>
        <v>0</v>
      </c>
      <c r="SSU444" s="10">
        <f t="shared" si="1725"/>
        <v>0</v>
      </c>
      <c r="SSV444" s="10">
        <f t="shared" si="1725"/>
        <v>0</v>
      </c>
      <c r="SSW444" s="10">
        <f t="shared" si="1725"/>
        <v>0</v>
      </c>
      <c r="SSX444" s="10">
        <f t="shared" si="1725"/>
        <v>0</v>
      </c>
      <c r="SSY444" s="10">
        <f t="shared" si="1725"/>
        <v>0</v>
      </c>
      <c r="SSZ444" s="10">
        <f t="shared" si="1725"/>
        <v>0</v>
      </c>
      <c r="STA444" s="10">
        <f t="shared" si="1725"/>
        <v>0</v>
      </c>
      <c r="STB444" s="10">
        <f t="shared" si="1725"/>
        <v>0</v>
      </c>
      <c r="STC444" s="10">
        <f t="shared" si="1725"/>
        <v>0</v>
      </c>
      <c r="STD444" s="10">
        <f t="shared" si="1725"/>
        <v>0</v>
      </c>
      <c r="STE444" s="10">
        <f t="shared" si="1725"/>
        <v>0</v>
      </c>
      <c r="STF444" s="10">
        <f t="shared" si="1725"/>
        <v>0</v>
      </c>
      <c r="STG444" s="10">
        <f t="shared" si="1725"/>
        <v>0</v>
      </c>
      <c r="STH444" s="10">
        <f t="shared" si="1725"/>
        <v>0</v>
      </c>
      <c r="STI444" s="10">
        <f t="shared" si="1725"/>
        <v>0</v>
      </c>
      <c r="STJ444" s="10">
        <f t="shared" si="1725"/>
        <v>0</v>
      </c>
      <c r="STK444" s="10">
        <f t="shared" si="1725"/>
        <v>0</v>
      </c>
      <c r="STL444" s="10">
        <f t="shared" si="1725"/>
        <v>0</v>
      </c>
      <c r="STM444" s="10">
        <f t="shared" si="1725"/>
        <v>0</v>
      </c>
      <c r="STN444" s="10">
        <f t="shared" si="1725"/>
        <v>0</v>
      </c>
      <c r="STO444" s="10">
        <f t="shared" si="1725"/>
        <v>0</v>
      </c>
      <c r="STP444" s="10">
        <f t="shared" si="1725"/>
        <v>0</v>
      </c>
      <c r="STQ444" s="10">
        <f t="shared" si="1725"/>
        <v>0</v>
      </c>
      <c r="STR444" s="10">
        <f t="shared" si="1725"/>
        <v>0</v>
      </c>
      <c r="STS444" s="10">
        <f t="shared" si="1725"/>
        <v>0</v>
      </c>
      <c r="STT444" s="10">
        <f t="shared" si="1725"/>
        <v>0</v>
      </c>
      <c r="STU444" s="10">
        <f t="shared" si="1725"/>
        <v>0</v>
      </c>
      <c r="STV444" s="10">
        <f t="shared" si="1725"/>
        <v>0</v>
      </c>
      <c r="STW444" s="10">
        <f t="shared" si="1725"/>
        <v>0</v>
      </c>
      <c r="STX444" s="10">
        <f t="shared" si="1725"/>
        <v>0</v>
      </c>
      <c r="STY444" s="10">
        <f t="shared" si="1725"/>
        <v>0</v>
      </c>
      <c r="STZ444" s="10">
        <f t="shared" ref="STZ444:SWK444" si="1726">SUM(STZ441:STZ443)</f>
        <v>0</v>
      </c>
      <c r="SUA444" s="10">
        <f t="shared" si="1726"/>
        <v>0</v>
      </c>
      <c r="SUB444" s="10">
        <f t="shared" si="1726"/>
        <v>0</v>
      </c>
      <c r="SUC444" s="10">
        <f t="shared" si="1726"/>
        <v>0</v>
      </c>
      <c r="SUD444" s="10">
        <f t="shared" si="1726"/>
        <v>0</v>
      </c>
      <c r="SUE444" s="10">
        <f t="shared" si="1726"/>
        <v>0</v>
      </c>
      <c r="SUF444" s="10">
        <f t="shared" si="1726"/>
        <v>0</v>
      </c>
      <c r="SUG444" s="10">
        <f t="shared" si="1726"/>
        <v>0</v>
      </c>
      <c r="SUH444" s="10">
        <f t="shared" si="1726"/>
        <v>0</v>
      </c>
      <c r="SUI444" s="10">
        <f t="shared" si="1726"/>
        <v>0</v>
      </c>
      <c r="SUJ444" s="10">
        <f t="shared" si="1726"/>
        <v>0</v>
      </c>
      <c r="SUK444" s="10">
        <f t="shared" si="1726"/>
        <v>0</v>
      </c>
      <c r="SUL444" s="10">
        <f t="shared" si="1726"/>
        <v>0</v>
      </c>
      <c r="SUM444" s="10">
        <f t="shared" si="1726"/>
        <v>0</v>
      </c>
      <c r="SUN444" s="10">
        <f t="shared" si="1726"/>
        <v>0</v>
      </c>
      <c r="SUO444" s="10">
        <f t="shared" si="1726"/>
        <v>0</v>
      </c>
      <c r="SUP444" s="10">
        <f t="shared" si="1726"/>
        <v>0</v>
      </c>
      <c r="SUQ444" s="10">
        <f t="shared" si="1726"/>
        <v>0</v>
      </c>
      <c r="SUR444" s="10">
        <f t="shared" si="1726"/>
        <v>0</v>
      </c>
      <c r="SUS444" s="10">
        <f t="shared" si="1726"/>
        <v>0</v>
      </c>
      <c r="SUT444" s="10">
        <f t="shared" si="1726"/>
        <v>0</v>
      </c>
      <c r="SUU444" s="10">
        <f t="shared" si="1726"/>
        <v>0</v>
      </c>
      <c r="SUV444" s="10">
        <f t="shared" si="1726"/>
        <v>0</v>
      </c>
      <c r="SUW444" s="10">
        <f t="shared" si="1726"/>
        <v>0</v>
      </c>
      <c r="SUX444" s="10">
        <f t="shared" si="1726"/>
        <v>0</v>
      </c>
      <c r="SUY444" s="10">
        <f t="shared" si="1726"/>
        <v>0</v>
      </c>
      <c r="SUZ444" s="10">
        <f t="shared" si="1726"/>
        <v>0</v>
      </c>
      <c r="SVA444" s="10">
        <f t="shared" si="1726"/>
        <v>0</v>
      </c>
      <c r="SVB444" s="10">
        <f t="shared" si="1726"/>
        <v>0</v>
      </c>
      <c r="SVC444" s="10">
        <f t="shared" si="1726"/>
        <v>0</v>
      </c>
      <c r="SVD444" s="10">
        <f t="shared" si="1726"/>
        <v>0</v>
      </c>
      <c r="SVE444" s="10">
        <f t="shared" si="1726"/>
        <v>0</v>
      </c>
      <c r="SVF444" s="10">
        <f t="shared" si="1726"/>
        <v>0</v>
      </c>
      <c r="SVG444" s="10">
        <f t="shared" si="1726"/>
        <v>0</v>
      </c>
      <c r="SVH444" s="10">
        <f t="shared" si="1726"/>
        <v>0</v>
      </c>
      <c r="SVI444" s="10">
        <f t="shared" si="1726"/>
        <v>0</v>
      </c>
      <c r="SVJ444" s="10">
        <f t="shared" si="1726"/>
        <v>0</v>
      </c>
      <c r="SVK444" s="10">
        <f t="shared" si="1726"/>
        <v>0</v>
      </c>
      <c r="SVL444" s="10">
        <f t="shared" si="1726"/>
        <v>0</v>
      </c>
      <c r="SVM444" s="10">
        <f t="shared" si="1726"/>
        <v>0</v>
      </c>
      <c r="SVN444" s="10">
        <f t="shared" si="1726"/>
        <v>0</v>
      </c>
      <c r="SVO444" s="10">
        <f t="shared" si="1726"/>
        <v>0</v>
      </c>
      <c r="SVP444" s="10">
        <f t="shared" si="1726"/>
        <v>0</v>
      </c>
      <c r="SVQ444" s="10">
        <f t="shared" si="1726"/>
        <v>0</v>
      </c>
      <c r="SVR444" s="10">
        <f t="shared" si="1726"/>
        <v>0</v>
      </c>
      <c r="SVS444" s="10">
        <f t="shared" si="1726"/>
        <v>0</v>
      </c>
      <c r="SVT444" s="10">
        <f t="shared" si="1726"/>
        <v>0</v>
      </c>
      <c r="SVU444" s="10">
        <f t="shared" si="1726"/>
        <v>0</v>
      </c>
      <c r="SVV444" s="10">
        <f t="shared" si="1726"/>
        <v>0</v>
      </c>
      <c r="SVW444" s="10">
        <f t="shared" si="1726"/>
        <v>0</v>
      </c>
      <c r="SVX444" s="10">
        <f t="shared" si="1726"/>
        <v>0</v>
      </c>
      <c r="SVY444" s="10">
        <f t="shared" si="1726"/>
        <v>0</v>
      </c>
      <c r="SVZ444" s="10">
        <f t="shared" si="1726"/>
        <v>0</v>
      </c>
      <c r="SWA444" s="10">
        <f t="shared" si="1726"/>
        <v>0</v>
      </c>
      <c r="SWB444" s="10">
        <f t="shared" si="1726"/>
        <v>0</v>
      </c>
      <c r="SWC444" s="10">
        <f t="shared" si="1726"/>
        <v>0</v>
      </c>
      <c r="SWD444" s="10">
        <f t="shared" si="1726"/>
        <v>0</v>
      </c>
      <c r="SWE444" s="10">
        <f t="shared" si="1726"/>
        <v>0</v>
      </c>
      <c r="SWF444" s="10">
        <f t="shared" si="1726"/>
        <v>0</v>
      </c>
      <c r="SWG444" s="10">
        <f t="shared" si="1726"/>
        <v>0</v>
      </c>
      <c r="SWH444" s="10">
        <f t="shared" si="1726"/>
        <v>0</v>
      </c>
      <c r="SWI444" s="10">
        <f t="shared" si="1726"/>
        <v>0</v>
      </c>
      <c r="SWJ444" s="10">
        <f t="shared" si="1726"/>
        <v>0</v>
      </c>
      <c r="SWK444" s="10">
        <f t="shared" si="1726"/>
        <v>0</v>
      </c>
      <c r="SWL444" s="10">
        <f t="shared" ref="SWL444:SYW444" si="1727">SUM(SWL441:SWL443)</f>
        <v>0</v>
      </c>
      <c r="SWM444" s="10">
        <f t="shared" si="1727"/>
        <v>0</v>
      </c>
      <c r="SWN444" s="10">
        <f t="shared" si="1727"/>
        <v>0</v>
      </c>
      <c r="SWO444" s="10">
        <f t="shared" si="1727"/>
        <v>0</v>
      </c>
      <c r="SWP444" s="10">
        <f t="shared" si="1727"/>
        <v>0</v>
      </c>
      <c r="SWQ444" s="10">
        <f t="shared" si="1727"/>
        <v>0</v>
      </c>
      <c r="SWR444" s="10">
        <f t="shared" si="1727"/>
        <v>0</v>
      </c>
      <c r="SWS444" s="10">
        <f t="shared" si="1727"/>
        <v>0</v>
      </c>
      <c r="SWT444" s="10">
        <f t="shared" si="1727"/>
        <v>0</v>
      </c>
      <c r="SWU444" s="10">
        <f t="shared" si="1727"/>
        <v>0</v>
      </c>
      <c r="SWV444" s="10">
        <f t="shared" si="1727"/>
        <v>0</v>
      </c>
      <c r="SWW444" s="10">
        <f t="shared" si="1727"/>
        <v>0</v>
      </c>
      <c r="SWX444" s="10">
        <f t="shared" si="1727"/>
        <v>0</v>
      </c>
      <c r="SWY444" s="10">
        <f t="shared" si="1727"/>
        <v>0</v>
      </c>
      <c r="SWZ444" s="10">
        <f t="shared" si="1727"/>
        <v>0</v>
      </c>
      <c r="SXA444" s="10">
        <f t="shared" si="1727"/>
        <v>0</v>
      </c>
      <c r="SXB444" s="10">
        <f t="shared" si="1727"/>
        <v>0</v>
      </c>
      <c r="SXC444" s="10">
        <f t="shared" si="1727"/>
        <v>0</v>
      </c>
      <c r="SXD444" s="10">
        <f t="shared" si="1727"/>
        <v>0</v>
      </c>
      <c r="SXE444" s="10">
        <f t="shared" si="1727"/>
        <v>0</v>
      </c>
      <c r="SXF444" s="10">
        <f t="shared" si="1727"/>
        <v>0</v>
      </c>
      <c r="SXG444" s="10">
        <f t="shared" si="1727"/>
        <v>0</v>
      </c>
      <c r="SXH444" s="10">
        <f t="shared" si="1727"/>
        <v>0</v>
      </c>
      <c r="SXI444" s="10">
        <f t="shared" si="1727"/>
        <v>0</v>
      </c>
      <c r="SXJ444" s="10">
        <f t="shared" si="1727"/>
        <v>0</v>
      </c>
      <c r="SXK444" s="10">
        <f t="shared" si="1727"/>
        <v>0</v>
      </c>
      <c r="SXL444" s="10">
        <f t="shared" si="1727"/>
        <v>0</v>
      </c>
      <c r="SXM444" s="10">
        <f t="shared" si="1727"/>
        <v>0</v>
      </c>
      <c r="SXN444" s="10">
        <f t="shared" si="1727"/>
        <v>0</v>
      </c>
      <c r="SXO444" s="10">
        <f t="shared" si="1727"/>
        <v>0</v>
      </c>
      <c r="SXP444" s="10">
        <f t="shared" si="1727"/>
        <v>0</v>
      </c>
      <c r="SXQ444" s="10">
        <f t="shared" si="1727"/>
        <v>0</v>
      </c>
      <c r="SXR444" s="10">
        <f t="shared" si="1727"/>
        <v>0</v>
      </c>
      <c r="SXS444" s="10">
        <f t="shared" si="1727"/>
        <v>0</v>
      </c>
      <c r="SXT444" s="10">
        <f t="shared" si="1727"/>
        <v>0</v>
      </c>
      <c r="SXU444" s="10">
        <f t="shared" si="1727"/>
        <v>0</v>
      </c>
      <c r="SXV444" s="10">
        <f t="shared" si="1727"/>
        <v>0</v>
      </c>
      <c r="SXW444" s="10">
        <f t="shared" si="1727"/>
        <v>0</v>
      </c>
      <c r="SXX444" s="10">
        <f t="shared" si="1727"/>
        <v>0</v>
      </c>
      <c r="SXY444" s="10">
        <f t="shared" si="1727"/>
        <v>0</v>
      </c>
      <c r="SXZ444" s="10">
        <f t="shared" si="1727"/>
        <v>0</v>
      </c>
      <c r="SYA444" s="10">
        <f t="shared" si="1727"/>
        <v>0</v>
      </c>
      <c r="SYB444" s="10">
        <f t="shared" si="1727"/>
        <v>0</v>
      </c>
      <c r="SYC444" s="10">
        <f t="shared" si="1727"/>
        <v>0</v>
      </c>
      <c r="SYD444" s="10">
        <f t="shared" si="1727"/>
        <v>0</v>
      </c>
      <c r="SYE444" s="10">
        <f t="shared" si="1727"/>
        <v>0</v>
      </c>
      <c r="SYF444" s="10">
        <f t="shared" si="1727"/>
        <v>0</v>
      </c>
      <c r="SYG444" s="10">
        <f t="shared" si="1727"/>
        <v>0</v>
      </c>
      <c r="SYH444" s="10">
        <f t="shared" si="1727"/>
        <v>0</v>
      </c>
      <c r="SYI444" s="10">
        <f t="shared" si="1727"/>
        <v>0</v>
      </c>
      <c r="SYJ444" s="10">
        <f t="shared" si="1727"/>
        <v>0</v>
      </c>
      <c r="SYK444" s="10">
        <f t="shared" si="1727"/>
        <v>0</v>
      </c>
      <c r="SYL444" s="10">
        <f t="shared" si="1727"/>
        <v>0</v>
      </c>
      <c r="SYM444" s="10">
        <f t="shared" si="1727"/>
        <v>0</v>
      </c>
      <c r="SYN444" s="10">
        <f t="shared" si="1727"/>
        <v>0</v>
      </c>
      <c r="SYO444" s="10">
        <f t="shared" si="1727"/>
        <v>0</v>
      </c>
      <c r="SYP444" s="10">
        <f t="shared" si="1727"/>
        <v>0</v>
      </c>
      <c r="SYQ444" s="10">
        <f t="shared" si="1727"/>
        <v>0</v>
      </c>
      <c r="SYR444" s="10">
        <f t="shared" si="1727"/>
        <v>0</v>
      </c>
      <c r="SYS444" s="10">
        <f t="shared" si="1727"/>
        <v>0</v>
      </c>
      <c r="SYT444" s="10">
        <f t="shared" si="1727"/>
        <v>0</v>
      </c>
      <c r="SYU444" s="10">
        <f t="shared" si="1727"/>
        <v>0</v>
      </c>
      <c r="SYV444" s="10">
        <f t="shared" si="1727"/>
        <v>0</v>
      </c>
      <c r="SYW444" s="10">
        <f t="shared" si="1727"/>
        <v>0</v>
      </c>
      <c r="SYX444" s="10">
        <f t="shared" ref="SYX444:TBI444" si="1728">SUM(SYX441:SYX443)</f>
        <v>0</v>
      </c>
      <c r="SYY444" s="10">
        <f t="shared" si="1728"/>
        <v>0</v>
      </c>
      <c r="SYZ444" s="10">
        <f t="shared" si="1728"/>
        <v>0</v>
      </c>
      <c r="SZA444" s="10">
        <f t="shared" si="1728"/>
        <v>0</v>
      </c>
      <c r="SZB444" s="10">
        <f t="shared" si="1728"/>
        <v>0</v>
      </c>
      <c r="SZC444" s="10">
        <f t="shared" si="1728"/>
        <v>0</v>
      </c>
      <c r="SZD444" s="10">
        <f t="shared" si="1728"/>
        <v>0</v>
      </c>
      <c r="SZE444" s="10">
        <f t="shared" si="1728"/>
        <v>0</v>
      </c>
      <c r="SZF444" s="10">
        <f t="shared" si="1728"/>
        <v>0</v>
      </c>
      <c r="SZG444" s="10">
        <f t="shared" si="1728"/>
        <v>0</v>
      </c>
      <c r="SZH444" s="10">
        <f t="shared" si="1728"/>
        <v>0</v>
      </c>
      <c r="SZI444" s="10">
        <f t="shared" si="1728"/>
        <v>0</v>
      </c>
      <c r="SZJ444" s="10">
        <f t="shared" si="1728"/>
        <v>0</v>
      </c>
      <c r="SZK444" s="10">
        <f t="shared" si="1728"/>
        <v>0</v>
      </c>
      <c r="SZL444" s="10">
        <f t="shared" si="1728"/>
        <v>0</v>
      </c>
      <c r="SZM444" s="10">
        <f t="shared" si="1728"/>
        <v>0</v>
      </c>
      <c r="SZN444" s="10">
        <f t="shared" si="1728"/>
        <v>0</v>
      </c>
      <c r="SZO444" s="10">
        <f t="shared" si="1728"/>
        <v>0</v>
      </c>
      <c r="SZP444" s="10">
        <f t="shared" si="1728"/>
        <v>0</v>
      </c>
      <c r="SZQ444" s="10">
        <f t="shared" si="1728"/>
        <v>0</v>
      </c>
      <c r="SZR444" s="10">
        <f t="shared" si="1728"/>
        <v>0</v>
      </c>
      <c r="SZS444" s="10">
        <f t="shared" si="1728"/>
        <v>0</v>
      </c>
      <c r="SZT444" s="10">
        <f t="shared" si="1728"/>
        <v>0</v>
      </c>
      <c r="SZU444" s="10">
        <f t="shared" si="1728"/>
        <v>0</v>
      </c>
      <c r="SZV444" s="10">
        <f t="shared" si="1728"/>
        <v>0</v>
      </c>
      <c r="SZW444" s="10">
        <f t="shared" si="1728"/>
        <v>0</v>
      </c>
      <c r="SZX444" s="10">
        <f t="shared" si="1728"/>
        <v>0</v>
      </c>
      <c r="SZY444" s="10">
        <f t="shared" si="1728"/>
        <v>0</v>
      </c>
      <c r="SZZ444" s="10">
        <f t="shared" si="1728"/>
        <v>0</v>
      </c>
      <c r="TAA444" s="10">
        <f t="shared" si="1728"/>
        <v>0</v>
      </c>
      <c r="TAB444" s="10">
        <f t="shared" si="1728"/>
        <v>0</v>
      </c>
      <c r="TAC444" s="10">
        <f t="shared" si="1728"/>
        <v>0</v>
      </c>
      <c r="TAD444" s="10">
        <f t="shared" si="1728"/>
        <v>0</v>
      </c>
      <c r="TAE444" s="10">
        <f t="shared" si="1728"/>
        <v>0</v>
      </c>
      <c r="TAF444" s="10">
        <f t="shared" si="1728"/>
        <v>0</v>
      </c>
      <c r="TAG444" s="10">
        <f t="shared" si="1728"/>
        <v>0</v>
      </c>
      <c r="TAH444" s="10">
        <f t="shared" si="1728"/>
        <v>0</v>
      </c>
      <c r="TAI444" s="10">
        <f t="shared" si="1728"/>
        <v>0</v>
      </c>
      <c r="TAJ444" s="10">
        <f t="shared" si="1728"/>
        <v>0</v>
      </c>
      <c r="TAK444" s="10">
        <f t="shared" si="1728"/>
        <v>0</v>
      </c>
      <c r="TAL444" s="10">
        <f t="shared" si="1728"/>
        <v>0</v>
      </c>
      <c r="TAM444" s="10">
        <f t="shared" si="1728"/>
        <v>0</v>
      </c>
      <c r="TAN444" s="10">
        <f t="shared" si="1728"/>
        <v>0</v>
      </c>
      <c r="TAO444" s="10">
        <f t="shared" si="1728"/>
        <v>0</v>
      </c>
      <c r="TAP444" s="10">
        <f t="shared" si="1728"/>
        <v>0</v>
      </c>
      <c r="TAQ444" s="10">
        <f t="shared" si="1728"/>
        <v>0</v>
      </c>
      <c r="TAR444" s="10">
        <f t="shared" si="1728"/>
        <v>0</v>
      </c>
      <c r="TAS444" s="10">
        <f t="shared" si="1728"/>
        <v>0</v>
      </c>
      <c r="TAT444" s="10">
        <f t="shared" si="1728"/>
        <v>0</v>
      </c>
      <c r="TAU444" s="10">
        <f t="shared" si="1728"/>
        <v>0</v>
      </c>
      <c r="TAV444" s="10">
        <f t="shared" si="1728"/>
        <v>0</v>
      </c>
      <c r="TAW444" s="10">
        <f t="shared" si="1728"/>
        <v>0</v>
      </c>
      <c r="TAX444" s="10">
        <f t="shared" si="1728"/>
        <v>0</v>
      </c>
      <c r="TAY444" s="10">
        <f t="shared" si="1728"/>
        <v>0</v>
      </c>
      <c r="TAZ444" s="10">
        <f t="shared" si="1728"/>
        <v>0</v>
      </c>
      <c r="TBA444" s="10">
        <f t="shared" si="1728"/>
        <v>0</v>
      </c>
      <c r="TBB444" s="10">
        <f t="shared" si="1728"/>
        <v>0</v>
      </c>
      <c r="TBC444" s="10">
        <f t="shared" si="1728"/>
        <v>0</v>
      </c>
      <c r="TBD444" s="10">
        <f t="shared" si="1728"/>
        <v>0</v>
      </c>
      <c r="TBE444" s="10">
        <f t="shared" si="1728"/>
        <v>0</v>
      </c>
      <c r="TBF444" s="10">
        <f t="shared" si="1728"/>
        <v>0</v>
      </c>
      <c r="TBG444" s="10">
        <f t="shared" si="1728"/>
        <v>0</v>
      </c>
      <c r="TBH444" s="10">
        <f t="shared" si="1728"/>
        <v>0</v>
      </c>
      <c r="TBI444" s="10">
        <f t="shared" si="1728"/>
        <v>0</v>
      </c>
      <c r="TBJ444" s="10">
        <f t="shared" ref="TBJ444:TDU444" si="1729">SUM(TBJ441:TBJ443)</f>
        <v>0</v>
      </c>
      <c r="TBK444" s="10">
        <f t="shared" si="1729"/>
        <v>0</v>
      </c>
      <c r="TBL444" s="10">
        <f t="shared" si="1729"/>
        <v>0</v>
      </c>
      <c r="TBM444" s="10">
        <f t="shared" si="1729"/>
        <v>0</v>
      </c>
      <c r="TBN444" s="10">
        <f t="shared" si="1729"/>
        <v>0</v>
      </c>
      <c r="TBO444" s="10">
        <f t="shared" si="1729"/>
        <v>0</v>
      </c>
      <c r="TBP444" s="10">
        <f t="shared" si="1729"/>
        <v>0</v>
      </c>
      <c r="TBQ444" s="10">
        <f t="shared" si="1729"/>
        <v>0</v>
      </c>
      <c r="TBR444" s="10">
        <f t="shared" si="1729"/>
        <v>0</v>
      </c>
      <c r="TBS444" s="10">
        <f t="shared" si="1729"/>
        <v>0</v>
      </c>
      <c r="TBT444" s="10">
        <f t="shared" si="1729"/>
        <v>0</v>
      </c>
      <c r="TBU444" s="10">
        <f t="shared" si="1729"/>
        <v>0</v>
      </c>
      <c r="TBV444" s="10">
        <f t="shared" si="1729"/>
        <v>0</v>
      </c>
      <c r="TBW444" s="10">
        <f t="shared" si="1729"/>
        <v>0</v>
      </c>
      <c r="TBX444" s="10">
        <f t="shared" si="1729"/>
        <v>0</v>
      </c>
      <c r="TBY444" s="10">
        <f t="shared" si="1729"/>
        <v>0</v>
      </c>
      <c r="TBZ444" s="10">
        <f t="shared" si="1729"/>
        <v>0</v>
      </c>
      <c r="TCA444" s="10">
        <f t="shared" si="1729"/>
        <v>0</v>
      </c>
      <c r="TCB444" s="10">
        <f t="shared" si="1729"/>
        <v>0</v>
      </c>
      <c r="TCC444" s="10">
        <f t="shared" si="1729"/>
        <v>0</v>
      </c>
      <c r="TCD444" s="10">
        <f t="shared" si="1729"/>
        <v>0</v>
      </c>
      <c r="TCE444" s="10">
        <f t="shared" si="1729"/>
        <v>0</v>
      </c>
      <c r="TCF444" s="10">
        <f t="shared" si="1729"/>
        <v>0</v>
      </c>
      <c r="TCG444" s="10">
        <f t="shared" si="1729"/>
        <v>0</v>
      </c>
      <c r="TCH444" s="10">
        <f t="shared" si="1729"/>
        <v>0</v>
      </c>
      <c r="TCI444" s="10">
        <f t="shared" si="1729"/>
        <v>0</v>
      </c>
      <c r="TCJ444" s="10">
        <f t="shared" si="1729"/>
        <v>0</v>
      </c>
      <c r="TCK444" s="10">
        <f t="shared" si="1729"/>
        <v>0</v>
      </c>
      <c r="TCL444" s="10">
        <f t="shared" si="1729"/>
        <v>0</v>
      </c>
      <c r="TCM444" s="10">
        <f t="shared" si="1729"/>
        <v>0</v>
      </c>
      <c r="TCN444" s="10">
        <f t="shared" si="1729"/>
        <v>0</v>
      </c>
      <c r="TCO444" s="10">
        <f t="shared" si="1729"/>
        <v>0</v>
      </c>
      <c r="TCP444" s="10">
        <f t="shared" si="1729"/>
        <v>0</v>
      </c>
      <c r="TCQ444" s="10">
        <f t="shared" si="1729"/>
        <v>0</v>
      </c>
      <c r="TCR444" s="10">
        <f t="shared" si="1729"/>
        <v>0</v>
      </c>
      <c r="TCS444" s="10">
        <f t="shared" si="1729"/>
        <v>0</v>
      </c>
      <c r="TCT444" s="10">
        <f t="shared" si="1729"/>
        <v>0</v>
      </c>
      <c r="TCU444" s="10">
        <f t="shared" si="1729"/>
        <v>0</v>
      </c>
      <c r="TCV444" s="10">
        <f t="shared" si="1729"/>
        <v>0</v>
      </c>
      <c r="TCW444" s="10">
        <f t="shared" si="1729"/>
        <v>0</v>
      </c>
      <c r="TCX444" s="10">
        <f t="shared" si="1729"/>
        <v>0</v>
      </c>
      <c r="TCY444" s="10">
        <f t="shared" si="1729"/>
        <v>0</v>
      </c>
      <c r="TCZ444" s="10">
        <f t="shared" si="1729"/>
        <v>0</v>
      </c>
      <c r="TDA444" s="10">
        <f t="shared" si="1729"/>
        <v>0</v>
      </c>
      <c r="TDB444" s="10">
        <f t="shared" si="1729"/>
        <v>0</v>
      </c>
      <c r="TDC444" s="10">
        <f t="shared" si="1729"/>
        <v>0</v>
      </c>
      <c r="TDD444" s="10">
        <f t="shared" si="1729"/>
        <v>0</v>
      </c>
      <c r="TDE444" s="10">
        <f t="shared" si="1729"/>
        <v>0</v>
      </c>
      <c r="TDF444" s="10">
        <f t="shared" si="1729"/>
        <v>0</v>
      </c>
      <c r="TDG444" s="10">
        <f t="shared" si="1729"/>
        <v>0</v>
      </c>
      <c r="TDH444" s="10">
        <f t="shared" si="1729"/>
        <v>0</v>
      </c>
      <c r="TDI444" s="10">
        <f t="shared" si="1729"/>
        <v>0</v>
      </c>
      <c r="TDJ444" s="10">
        <f t="shared" si="1729"/>
        <v>0</v>
      </c>
      <c r="TDK444" s="10">
        <f t="shared" si="1729"/>
        <v>0</v>
      </c>
      <c r="TDL444" s="10">
        <f t="shared" si="1729"/>
        <v>0</v>
      </c>
      <c r="TDM444" s="10">
        <f t="shared" si="1729"/>
        <v>0</v>
      </c>
      <c r="TDN444" s="10">
        <f t="shared" si="1729"/>
        <v>0</v>
      </c>
      <c r="TDO444" s="10">
        <f t="shared" si="1729"/>
        <v>0</v>
      </c>
      <c r="TDP444" s="10">
        <f t="shared" si="1729"/>
        <v>0</v>
      </c>
      <c r="TDQ444" s="10">
        <f t="shared" si="1729"/>
        <v>0</v>
      </c>
      <c r="TDR444" s="10">
        <f t="shared" si="1729"/>
        <v>0</v>
      </c>
      <c r="TDS444" s="10">
        <f t="shared" si="1729"/>
        <v>0</v>
      </c>
      <c r="TDT444" s="10">
        <f t="shared" si="1729"/>
        <v>0</v>
      </c>
      <c r="TDU444" s="10">
        <f t="shared" si="1729"/>
        <v>0</v>
      </c>
      <c r="TDV444" s="10">
        <f t="shared" ref="TDV444:TGG444" si="1730">SUM(TDV441:TDV443)</f>
        <v>0</v>
      </c>
      <c r="TDW444" s="10">
        <f t="shared" si="1730"/>
        <v>0</v>
      </c>
      <c r="TDX444" s="10">
        <f t="shared" si="1730"/>
        <v>0</v>
      </c>
      <c r="TDY444" s="10">
        <f t="shared" si="1730"/>
        <v>0</v>
      </c>
      <c r="TDZ444" s="10">
        <f t="shared" si="1730"/>
        <v>0</v>
      </c>
      <c r="TEA444" s="10">
        <f t="shared" si="1730"/>
        <v>0</v>
      </c>
      <c r="TEB444" s="10">
        <f t="shared" si="1730"/>
        <v>0</v>
      </c>
      <c r="TEC444" s="10">
        <f t="shared" si="1730"/>
        <v>0</v>
      </c>
      <c r="TED444" s="10">
        <f t="shared" si="1730"/>
        <v>0</v>
      </c>
      <c r="TEE444" s="10">
        <f t="shared" si="1730"/>
        <v>0</v>
      </c>
      <c r="TEF444" s="10">
        <f t="shared" si="1730"/>
        <v>0</v>
      </c>
      <c r="TEG444" s="10">
        <f t="shared" si="1730"/>
        <v>0</v>
      </c>
      <c r="TEH444" s="10">
        <f t="shared" si="1730"/>
        <v>0</v>
      </c>
      <c r="TEI444" s="10">
        <f t="shared" si="1730"/>
        <v>0</v>
      </c>
      <c r="TEJ444" s="10">
        <f t="shared" si="1730"/>
        <v>0</v>
      </c>
      <c r="TEK444" s="10">
        <f t="shared" si="1730"/>
        <v>0</v>
      </c>
      <c r="TEL444" s="10">
        <f t="shared" si="1730"/>
        <v>0</v>
      </c>
      <c r="TEM444" s="10">
        <f t="shared" si="1730"/>
        <v>0</v>
      </c>
      <c r="TEN444" s="10">
        <f t="shared" si="1730"/>
        <v>0</v>
      </c>
      <c r="TEO444" s="10">
        <f t="shared" si="1730"/>
        <v>0</v>
      </c>
      <c r="TEP444" s="10">
        <f t="shared" si="1730"/>
        <v>0</v>
      </c>
      <c r="TEQ444" s="10">
        <f t="shared" si="1730"/>
        <v>0</v>
      </c>
      <c r="TER444" s="10">
        <f t="shared" si="1730"/>
        <v>0</v>
      </c>
      <c r="TES444" s="10">
        <f t="shared" si="1730"/>
        <v>0</v>
      </c>
      <c r="TET444" s="10">
        <f t="shared" si="1730"/>
        <v>0</v>
      </c>
      <c r="TEU444" s="10">
        <f t="shared" si="1730"/>
        <v>0</v>
      </c>
      <c r="TEV444" s="10">
        <f t="shared" si="1730"/>
        <v>0</v>
      </c>
      <c r="TEW444" s="10">
        <f t="shared" si="1730"/>
        <v>0</v>
      </c>
      <c r="TEX444" s="10">
        <f t="shared" si="1730"/>
        <v>0</v>
      </c>
      <c r="TEY444" s="10">
        <f t="shared" si="1730"/>
        <v>0</v>
      </c>
      <c r="TEZ444" s="10">
        <f t="shared" si="1730"/>
        <v>0</v>
      </c>
      <c r="TFA444" s="10">
        <f t="shared" si="1730"/>
        <v>0</v>
      </c>
      <c r="TFB444" s="10">
        <f t="shared" si="1730"/>
        <v>0</v>
      </c>
      <c r="TFC444" s="10">
        <f t="shared" si="1730"/>
        <v>0</v>
      </c>
      <c r="TFD444" s="10">
        <f t="shared" si="1730"/>
        <v>0</v>
      </c>
      <c r="TFE444" s="10">
        <f t="shared" si="1730"/>
        <v>0</v>
      </c>
      <c r="TFF444" s="10">
        <f t="shared" si="1730"/>
        <v>0</v>
      </c>
      <c r="TFG444" s="10">
        <f t="shared" si="1730"/>
        <v>0</v>
      </c>
      <c r="TFH444" s="10">
        <f t="shared" si="1730"/>
        <v>0</v>
      </c>
      <c r="TFI444" s="10">
        <f t="shared" si="1730"/>
        <v>0</v>
      </c>
      <c r="TFJ444" s="10">
        <f t="shared" si="1730"/>
        <v>0</v>
      </c>
      <c r="TFK444" s="10">
        <f t="shared" si="1730"/>
        <v>0</v>
      </c>
      <c r="TFL444" s="10">
        <f t="shared" si="1730"/>
        <v>0</v>
      </c>
      <c r="TFM444" s="10">
        <f t="shared" si="1730"/>
        <v>0</v>
      </c>
      <c r="TFN444" s="10">
        <f t="shared" si="1730"/>
        <v>0</v>
      </c>
      <c r="TFO444" s="10">
        <f t="shared" si="1730"/>
        <v>0</v>
      </c>
      <c r="TFP444" s="10">
        <f t="shared" si="1730"/>
        <v>0</v>
      </c>
      <c r="TFQ444" s="10">
        <f t="shared" si="1730"/>
        <v>0</v>
      </c>
      <c r="TFR444" s="10">
        <f t="shared" si="1730"/>
        <v>0</v>
      </c>
      <c r="TFS444" s="10">
        <f t="shared" si="1730"/>
        <v>0</v>
      </c>
      <c r="TFT444" s="10">
        <f t="shared" si="1730"/>
        <v>0</v>
      </c>
      <c r="TFU444" s="10">
        <f t="shared" si="1730"/>
        <v>0</v>
      </c>
      <c r="TFV444" s="10">
        <f t="shared" si="1730"/>
        <v>0</v>
      </c>
      <c r="TFW444" s="10">
        <f t="shared" si="1730"/>
        <v>0</v>
      </c>
      <c r="TFX444" s="10">
        <f t="shared" si="1730"/>
        <v>0</v>
      </c>
      <c r="TFY444" s="10">
        <f t="shared" si="1730"/>
        <v>0</v>
      </c>
      <c r="TFZ444" s="10">
        <f t="shared" si="1730"/>
        <v>0</v>
      </c>
      <c r="TGA444" s="10">
        <f t="shared" si="1730"/>
        <v>0</v>
      </c>
      <c r="TGB444" s="10">
        <f t="shared" si="1730"/>
        <v>0</v>
      </c>
      <c r="TGC444" s="10">
        <f t="shared" si="1730"/>
        <v>0</v>
      </c>
      <c r="TGD444" s="10">
        <f t="shared" si="1730"/>
        <v>0</v>
      </c>
      <c r="TGE444" s="10">
        <f t="shared" si="1730"/>
        <v>0</v>
      </c>
      <c r="TGF444" s="10">
        <f t="shared" si="1730"/>
        <v>0</v>
      </c>
      <c r="TGG444" s="10">
        <f t="shared" si="1730"/>
        <v>0</v>
      </c>
      <c r="TGH444" s="10">
        <f t="shared" ref="TGH444:TIS444" si="1731">SUM(TGH441:TGH443)</f>
        <v>0</v>
      </c>
      <c r="TGI444" s="10">
        <f t="shared" si="1731"/>
        <v>0</v>
      </c>
      <c r="TGJ444" s="10">
        <f t="shared" si="1731"/>
        <v>0</v>
      </c>
      <c r="TGK444" s="10">
        <f t="shared" si="1731"/>
        <v>0</v>
      </c>
      <c r="TGL444" s="10">
        <f t="shared" si="1731"/>
        <v>0</v>
      </c>
      <c r="TGM444" s="10">
        <f t="shared" si="1731"/>
        <v>0</v>
      </c>
      <c r="TGN444" s="10">
        <f t="shared" si="1731"/>
        <v>0</v>
      </c>
      <c r="TGO444" s="10">
        <f t="shared" si="1731"/>
        <v>0</v>
      </c>
      <c r="TGP444" s="10">
        <f t="shared" si="1731"/>
        <v>0</v>
      </c>
      <c r="TGQ444" s="10">
        <f t="shared" si="1731"/>
        <v>0</v>
      </c>
      <c r="TGR444" s="10">
        <f t="shared" si="1731"/>
        <v>0</v>
      </c>
      <c r="TGS444" s="10">
        <f t="shared" si="1731"/>
        <v>0</v>
      </c>
      <c r="TGT444" s="10">
        <f t="shared" si="1731"/>
        <v>0</v>
      </c>
      <c r="TGU444" s="10">
        <f t="shared" si="1731"/>
        <v>0</v>
      </c>
      <c r="TGV444" s="10">
        <f t="shared" si="1731"/>
        <v>0</v>
      </c>
      <c r="TGW444" s="10">
        <f t="shared" si="1731"/>
        <v>0</v>
      </c>
      <c r="TGX444" s="10">
        <f t="shared" si="1731"/>
        <v>0</v>
      </c>
      <c r="TGY444" s="10">
        <f t="shared" si="1731"/>
        <v>0</v>
      </c>
      <c r="TGZ444" s="10">
        <f t="shared" si="1731"/>
        <v>0</v>
      </c>
      <c r="THA444" s="10">
        <f t="shared" si="1731"/>
        <v>0</v>
      </c>
      <c r="THB444" s="10">
        <f t="shared" si="1731"/>
        <v>0</v>
      </c>
      <c r="THC444" s="10">
        <f t="shared" si="1731"/>
        <v>0</v>
      </c>
      <c r="THD444" s="10">
        <f t="shared" si="1731"/>
        <v>0</v>
      </c>
      <c r="THE444" s="10">
        <f t="shared" si="1731"/>
        <v>0</v>
      </c>
      <c r="THF444" s="10">
        <f t="shared" si="1731"/>
        <v>0</v>
      </c>
      <c r="THG444" s="10">
        <f t="shared" si="1731"/>
        <v>0</v>
      </c>
      <c r="THH444" s="10">
        <f t="shared" si="1731"/>
        <v>0</v>
      </c>
      <c r="THI444" s="10">
        <f t="shared" si="1731"/>
        <v>0</v>
      </c>
      <c r="THJ444" s="10">
        <f t="shared" si="1731"/>
        <v>0</v>
      </c>
      <c r="THK444" s="10">
        <f t="shared" si="1731"/>
        <v>0</v>
      </c>
      <c r="THL444" s="10">
        <f t="shared" si="1731"/>
        <v>0</v>
      </c>
      <c r="THM444" s="10">
        <f t="shared" si="1731"/>
        <v>0</v>
      </c>
      <c r="THN444" s="10">
        <f t="shared" si="1731"/>
        <v>0</v>
      </c>
      <c r="THO444" s="10">
        <f t="shared" si="1731"/>
        <v>0</v>
      </c>
      <c r="THP444" s="10">
        <f t="shared" si="1731"/>
        <v>0</v>
      </c>
      <c r="THQ444" s="10">
        <f t="shared" si="1731"/>
        <v>0</v>
      </c>
      <c r="THR444" s="10">
        <f t="shared" si="1731"/>
        <v>0</v>
      </c>
      <c r="THS444" s="10">
        <f t="shared" si="1731"/>
        <v>0</v>
      </c>
      <c r="THT444" s="10">
        <f t="shared" si="1731"/>
        <v>0</v>
      </c>
      <c r="THU444" s="10">
        <f t="shared" si="1731"/>
        <v>0</v>
      </c>
      <c r="THV444" s="10">
        <f t="shared" si="1731"/>
        <v>0</v>
      </c>
      <c r="THW444" s="10">
        <f t="shared" si="1731"/>
        <v>0</v>
      </c>
      <c r="THX444" s="10">
        <f t="shared" si="1731"/>
        <v>0</v>
      </c>
      <c r="THY444" s="10">
        <f t="shared" si="1731"/>
        <v>0</v>
      </c>
      <c r="THZ444" s="10">
        <f t="shared" si="1731"/>
        <v>0</v>
      </c>
      <c r="TIA444" s="10">
        <f t="shared" si="1731"/>
        <v>0</v>
      </c>
      <c r="TIB444" s="10">
        <f t="shared" si="1731"/>
        <v>0</v>
      </c>
      <c r="TIC444" s="10">
        <f t="shared" si="1731"/>
        <v>0</v>
      </c>
      <c r="TID444" s="10">
        <f t="shared" si="1731"/>
        <v>0</v>
      </c>
      <c r="TIE444" s="10">
        <f t="shared" si="1731"/>
        <v>0</v>
      </c>
      <c r="TIF444" s="10">
        <f t="shared" si="1731"/>
        <v>0</v>
      </c>
      <c r="TIG444" s="10">
        <f t="shared" si="1731"/>
        <v>0</v>
      </c>
      <c r="TIH444" s="10">
        <f t="shared" si="1731"/>
        <v>0</v>
      </c>
      <c r="TII444" s="10">
        <f t="shared" si="1731"/>
        <v>0</v>
      </c>
      <c r="TIJ444" s="10">
        <f t="shared" si="1731"/>
        <v>0</v>
      </c>
      <c r="TIK444" s="10">
        <f t="shared" si="1731"/>
        <v>0</v>
      </c>
      <c r="TIL444" s="10">
        <f t="shared" si="1731"/>
        <v>0</v>
      </c>
      <c r="TIM444" s="10">
        <f t="shared" si="1731"/>
        <v>0</v>
      </c>
      <c r="TIN444" s="10">
        <f t="shared" si="1731"/>
        <v>0</v>
      </c>
      <c r="TIO444" s="10">
        <f t="shared" si="1731"/>
        <v>0</v>
      </c>
      <c r="TIP444" s="10">
        <f t="shared" si="1731"/>
        <v>0</v>
      </c>
      <c r="TIQ444" s="10">
        <f t="shared" si="1731"/>
        <v>0</v>
      </c>
      <c r="TIR444" s="10">
        <f t="shared" si="1731"/>
        <v>0</v>
      </c>
      <c r="TIS444" s="10">
        <f t="shared" si="1731"/>
        <v>0</v>
      </c>
      <c r="TIT444" s="10">
        <f t="shared" ref="TIT444:TLE444" si="1732">SUM(TIT441:TIT443)</f>
        <v>0</v>
      </c>
      <c r="TIU444" s="10">
        <f t="shared" si="1732"/>
        <v>0</v>
      </c>
      <c r="TIV444" s="10">
        <f t="shared" si="1732"/>
        <v>0</v>
      </c>
      <c r="TIW444" s="10">
        <f t="shared" si="1732"/>
        <v>0</v>
      </c>
      <c r="TIX444" s="10">
        <f t="shared" si="1732"/>
        <v>0</v>
      </c>
      <c r="TIY444" s="10">
        <f t="shared" si="1732"/>
        <v>0</v>
      </c>
      <c r="TIZ444" s="10">
        <f t="shared" si="1732"/>
        <v>0</v>
      </c>
      <c r="TJA444" s="10">
        <f t="shared" si="1732"/>
        <v>0</v>
      </c>
      <c r="TJB444" s="10">
        <f t="shared" si="1732"/>
        <v>0</v>
      </c>
      <c r="TJC444" s="10">
        <f t="shared" si="1732"/>
        <v>0</v>
      </c>
      <c r="TJD444" s="10">
        <f t="shared" si="1732"/>
        <v>0</v>
      </c>
      <c r="TJE444" s="10">
        <f t="shared" si="1732"/>
        <v>0</v>
      </c>
      <c r="TJF444" s="10">
        <f t="shared" si="1732"/>
        <v>0</v>
      </c>
      <c r="TJG444" s="10">
        <f t="shared" si="1732"/>
        <v>0</v>
      </c>
      <c r="TJH444" s="10">
        <f t="shared" si="1732"/>
        <v>0</v>
      </c>
      <c r="TJI444" s="10">
        <f t="shared" si="1732"/>
        <v>0</v>
      </c>
      <c r="TJJ444" s="10">
        <f t="shared" si="1732"/>
        <v>0</v>
      </c>
      <c r="TJK444" s="10">
        <f t="shared" si="1732"/>
        <v>0</v>
      </c>
      <c r="TJL444" s="10">
        <f t="shared" si="1732"/>
        <v>0</v>
      </c>
      <c r="TJM444" s="10">
        <f t="shared" si="1732"/>
        <v>0</v>
      </c>
      <c r="TJN444" s="10">
        <f t="shared" si="1732"/>
        <v>0</v>
      </c>
      <c r="TJO444" s="10">
        <f t="shared" si="1732"/>
        <v>0</v>
      </c>
      <c r="TJP444" s="10">
        <f t="shared" si="1732"/>
        <v>0</v>
      </c>
      <c r="TJQ444" s="10">
        <f t="shared" si="1732"/>
        <v>0</v>
      </c>
      <c r="TJR444" s="10">
        <f t="shared" si="1732"/>
        <v>0</v>
      </c>
      <c r="TJS444" s="10">
        <f t="shared" si="1732"/>
        <v>0</v>
      </c>
      <c r="TJT444" s="10">
        <f t="shared" si="1732"/>
        <v>0</v>
      </c>
      <c r="TJU444" s="10">
        <f t="shared" si="1732"/>
        <v>0</v>
      </c>
      <c r="TJV444" s="10">
        <f t="shared" si="1732"/>
        <v>0</v>
      </c>
      <c r="TJW444" s="10">
        <f t="shared" si="1732"/>
        <v>0</v>
      </c>
      <c r="TJX444" s="10">
        <f t="shared" si="1732"/>
        <v>0</v>
      </c>
      <c r="TJY444" s="10">
        <f t="shared" si="1732"/>
        <v>0</v>
      </c>
      <c r="TJZ444" s="10">
        <f t="shared" si="1732"/>
        <v>0</v>
      </c>
      <c r="TKA444" s="10">
        <f t="shared" si="1732"/>
        <v>0</v>
      </c>
      <c r="TKB444" s="10">
        <f t="shared" si="1732"/>
        <v>0</v>
      </c>
      <c r="TKC444" s="10">
        <f t="shared" si="1732"/>
        <v>0</v>
      </c>
      <c r="TKD444" s="10">
        <f t="shared" si="1732"/>
        <v>0</v>
      </c>
      <c r="TKE444" s="10">
        <f t="shared" si="1732"/>
        <v>0</v>
      </c>
      <c r="TKF444" s="10">
        <f t="shared" si="1732"/>
        <v>0</v>
      </c>
      <c r="TKG444" s="10">
        <f t="shared" si="1732"/>
        <v>0</v>
      </c>
      <c r="TKH444" s="10">
        <f t="shared" si="1732"/>
        <v>0</v>
      </c>
      <c r="TKI444" s="10">
        <f t="shared" si="1732"/>
        <v>0</v>
      </c>
      <c r="TKJ444" s="10">
        <f t="shared" si="1732"/>
        <v>0</v>
      </c>
      <c r="TKK444" s="10">
        <f t="shared" si="1732"/>
        <v>0</v>
      </c>
      <c r="TKL444" s="10">
        <f t="shared" si="1732"/>
        <v>0</v>
      </c>
      <c r="TKM444" s="10">
        <f t="shared" si="1732"/>
        <v>0</v>
      </c>
      <c r="TKN444" s="10">
        <f t="shared" si="1732"/>
        <v>0</v>
      </c>
      <c r="TKO444" s="10">
        <f t="shared" si="1732"/>
        <v>0</v>
      </c>
      <c r="TKP444" s="10">
        <f t="shared" si="1732"/>
        <v>0</v>
      </c>
      <c r="TKQ444" s="10">
        <f t="shared" si="1732"/>
        <v>0</v>
      </c>
      <c r="TKR444" s="10">
        <f t="shared" si="1732"/>
        <v>0</v>
      </c>
      <c r="TKS444" s="10">
        <f t="shared" si="1732"/>
        <v>0</v>
      </c>
      <c r="TKT444" s="10">
        <f t="shared" si="1732"/>
        <v>0</v>
      </c>
      <c r="TKU444" s="10">
        <f t="shared" si="1732"/>
        <v>0</v>
      </c>
      <c r="TKV444" s="10">
        <f t="shared" si="1732"/>
        <v>0</v>
      </c>
      <c r="TKW444" s="10">
        <f t="shared" si="1732"/>
        <v>0</v>
      </c>
      <c r="TKX444" s="10">
        <f t="shared" si="1732"/>
        <v>0</v>
      </c>
      <c r="TKY444" s="10">
        <f t="shared" si="1732"/>
        <v>0</v>
      </c>
      <c r="TKZ444" s="10">
        <f t="shared" si="1732"/>
        <v>0</v>
      </c>
      <c r="TLA444" s="10">
        <f t="shared" si="1732"/>
        <v>0</v>
      </c>
      <c r="TLB444" s="10">
        <f t="shared" si="1732"/>
        <v>0</v>
      </c>
      <c r="TLC444" s="10">
        <f t="shared" si="1732"/>
        <v>0</v>
      </c>
      <c r="TLD444" s="10">
        <f t="shared" si="1732"/>
        <v>0</v>
      </c>
      <c r="TLE444" s="10">
        <f t="shared" si="1732"/>
        <v>0</v>
      </c>
      <c r="TLF444" s="10">
        <f t="shared" ref="TLF444:TNQ444" si="1733">SUM(TLF441:TLF443)</f>
        <v>0</v>
      </c>
      <c r="TLG444" s="10">
        <f t="shared" si="1733"/>
        <v>0</v>
      </c>
      <c r="TLH444" s="10">
        <f t="shared" si="1733"/>
        <v>0</v>
      </c>
      <c r="TLI444" s="10">
        <f t="shared" si="1733"/>
        <v>0</v>
      </c>
      <c r="TLJ444" s="10">
        <f t="shared" si="1733"/>
        <v>0</v>
      </c>
      <c r="TLK444" s="10">
        <f t="shared" si="1733"/>
        <v>0</v>
      </c>
      <c r="TLL444" s="10">
        <f t="shared" si="1733"/>
        <v>0</v>
      </c>
      <c r="TLM444" s="10">
        <f t="shared" si="1733"/>
        <v>0</v>
      </c>
      <c r="TLN444" s="10">
        <f t="shared" si="1733"/>
        <v>0</v>
      </c>
      <c r="TLO444" s="10">
        <f t="shared" si="1733"/>
        <v>0</v>
      </c>
      <c r="TLP444" s="10">
        <f t="shared" si="1733"/>
        <v>0</v>
      </c>
      <c r="TLQ444" s="10">
        <f t="shared" si="1733"/>
        <v>0</v>
      </c>
      <c r="TLR444" s="10">
        <f t="shared" si="1733"/>
        <v>0</v>
      </c>
      <c r="TLS444" s="10">
        <f t="shared" si="1733"/>
        <v>0</v>
      </c>
      <c r="TLT444" s="10">
        <f t="shared" si="1733"/>
        <v>0</v>
      </c>
      <c r="TLU444" s="10">
        <f t="shared" si="1733"/>
        <v>0</v>
      </c>
      <c r="TLV444" s="10">
        <f t="shared" si="1733"/>
        <v>0</v>
      </c>
      <c r="TLW444" s="10">
        <f t="shared" si="1733"/>
        <v>0</v>
      </c>
      <c r="TLX444" s="10">
        <f t="shared" si="1733"/>
        <v>0</v>
      </c>
      <c r="TLY444" s="10">
        <f t="shared" si="1733"/>
        <v>0</v>
      </c>
      <c r="TLZ444" s="10">
        <f t="shared" si="1733"/>
        <v>0</v>
      </c>
      <c r="TMA444" s="10">
        <f t="shared" si="1733"/>
        <v>0</v>
      </c>
      <c r="TMB444" s="10">
        <f t="shared" si="1733"/>
        <v>0</v>
      </c>
      <c r="TMC444" s="10">
        <f t="shared" si="1733"/>
        <v>0</v>
      </c>
      <c r="TMD444" s="10">
        <f t="shared" si="1733"/>
        <v>0</v>
      </c>
      <c r="TME444" s="10">
        <f t="shared" si="1733"/>
        <v>0</v>
      </c>
      <c r="TMF444" s="10">
        <f t="shared" si="1733"/>
        <v>0</v>
      </c>
      <c r="TMG444" s="10">
        <f t="shared" si="1733"/>
        <v>0</v>
      </c>
      <c r="TMH444" s="10">
        <f t="shared" si="1733"/>
        <v>0</v>
      </c>
      <c r="TMI444" s="10">
        <f t="shared" si="1733"/>
        <v>0</v>
      </c>
      <c r="TMJ444" s="10">
        <f t="shared" si="1733"/>
        <v>0</v>
      </c>
      <c r="TMK444" s="10">
        <f t="shared" si="1733"/>
        <v>0</v>
      </c>
      <c r="TML444" s="10">
        <f t="shared" si="1733"/>
        <v>0</v>
      </c>
      <c r="TMM444" s="10">
        <f t="shared" si="1733"/>
        <v>0</v>
      </c>
      <c r="TMN444" s="10">
        <f t="shared" si="1733"/>
        <v>0</v>
      </c>
      <c r="TMO444" s="10">
        <f t="shared" si="1733"/>
        <v>0</v>
      </c>
      <c r="TMP444" s="10">
        <f t="shared" si="1733"/>
        <v>0</v>
      </c>
      <c r="TMQ444" s="10">
        <f t="shared" si="1733"/>
        <v>0</v>
      </c>
      <c r="TMR444" s="10">
        <f t="shared" si="1733"/>
        <v>0</v>
      </c>
      <c r="TMS444" s="10">
        <f t="shared" si="1733"/>
        <v>0</v>
      </c>
      <c r="TMT444" s="10">
        <f t="shared" si="1733"/>
        <v>0</v>
      </c>
      <c r="TMU444" s="10">
        <f t="shared" si="1733"/>
        <v>0</v>
      </c>
      <c r="TMV444" s="10">
        <f t="shared" si="1733"/>
        <v>0</v>
      </c>
      <c r="TMW444" s="10">
        <f t="shared" si="1733"/>
        <v>0</v>
      </c>
      <c r="TMX444" s="10">
        <f t="shared" si="1733"/>
        <v>0</v>
      </c>
      <c r="TMY444" s="10">
        <f t="shared" si="1733"/>
        <v>0</v>
      </c>
      <c r="TMZ444" s="10">
        <f t="shared" si="1733"/>
        <v>0</v>
      </c>
      <c r="TNA444" s="10">
        <f t="shared" si="1733"/>
        <v>0</v>
      </c>
      <c r="TNB444" s="10">
        <f t="shared" si="1733"/>
        <v>0</v>
      </c>
      <c r="TNC444" s="10">
        <f t="shared" si="1733"/>
        <v>0</v>
      </c>
      <c r="TND444" s="10">
        <f t="shared" si="1733"/>
        <v>0</v>
      </c>
      <c r="TNE444" s="10">
        <f t="shared" si="1733"/>
        <v>0</v>
      </c>
      <c r="TNF444" s="10">
        <f t="shared" si="1733"/>
        <v>0</v>
      </c>
      <c r="TNG444" s="10">
        <f t="shared" si="1733"/>
        <v>0</v>
      </c>
      <c r="TNH444" s="10">
        <f t="shared" si="1733"/>
        <v>0</v>
      </c>
      <c r="TNI444" s="10">
        <f t="shared" si="1733"/>
        <v>0</v>
      </c>
      <c r="TNJ444" s="10">
        <f t="shared" si="1733"/>
        <v>0</v>
      </c>
      <c r="TNK444" s="10">
        <f t="shared" si="1733"/>
        <v>0</v>
      </c>
      <c r="TNL444" s="10">
        <f t="shared" si="1733"/>
        <v>0</v>
      </c>
      <c r="TNM444" s="10">
        <f t="shared" si="1733"/>
        <v>0</v>
      </c>
      <c r="TNN444" s="10">
        <f t="shared" si="1733"/>
        <v>0</v>
      </c>
      <c r="TNO444" s="10">
        <f t="shared" si="1733"/>
        <v>0</v>
      </c>
      <c r="TNP444" s="10">
        <f t="shared" si="1733"/>
        <v>0</v>
      </c>
      <c r="TNQ444" s="10">
        <f t="shared" si="1733"/>
        <v>0</v>
      </c>
      <c r="TNR444" s="10">
        <f t="shared" ref="TNR444:TQC444" si="1734">SUM(TNR441:TNR443)</f>
        <v>0</v>
      </c>
      <c r="TNS444" s="10">
        <f t="shared" si="1734"/>
        <v>0</v>
      </c>
      <c r="TNT444" s="10">
        <f t="shared" si="1734"/>
        <v>0</v>
      </c>
      <c r="TNU444" s="10">
        <f t="shared" si="1734"/>
        <v>0</v>
      </c>
      <c r="TNV444" s="10">
        <f t="shared" si="1734"/>
        <v>0</v>
      </c>
      <c r="TNW444" s="10">
        <f t="shared" si="1734"/>
        <v>0</v>
      </c>
      <c r="TNX444" s="10">
        <f t="shared" si="1734"/>
        <v>0</v>
      </c>
      <c r="TNY444" s="10">
        <f t="shared" si="1734"/>
        <v>0</v>
      </c>
      <c r="TNZ444" s="10">
        <f t="shared" si="1734"/>
        <v>0</v>
      </c>
      <c r="TOA444" s="10">
        <f t="shared" si="1734"/>
        <v>0</v>
      </c>
      <c r="TOB444" s="10">
        <f t="shared" si="1734"/>
        <v>0</v>
      </c>
      <c r="TOC444" s="10">
        <f t="shared" si="1734"/>
        <v>0</v>
      </c>
      <c r="TOD444" s="10">
        <f t="shared" si="1734"/>
        <v>0</v>
      </c>
      <c r="TOE444" s="10">
        <f t="shared" si="1734"/>
        <v>0</v>
      </c>
      <c r="TOF444" s="10">
        <f t="shared" si="1734"/>
        <v>0</v>
      </c>
      <c r="TOG444" s="10">
        <f t="shared" si="1734"/>
        <v>0</v>
      </c>
      <c r="TOH444" s="10">
        <f t="shared" si="1734"/>
        <v>0</v>
      </c>
      <c r="TOI444" s="10">
        <f t="shared" si="1734"/>
        <v>0</v>
      </c>
      <c r="TOJ444" s="10">
        <f t="shared" si="1734"/>
        <v>0</v>
      </c>
      <c r="TOK444" s="10">
        <f t="shared" si="1734"/>
        <v>0</v>
      </c>
      <c r="TOL444" s="10">
        <f t="shared" si="1734"/>
        <v>0</v>
      </c>
      <c r="TOM444" s="10">
        <f t="shared" si="1734"/>
        <v>0</v>
      </c>
      <c r="TON444" s="10">
        <f t="shared" si="1734"/>
        <v>0</v>
      </c>
      <c r="TOO444" s="10">
        <f t="shared" si="1734"/>
        <v>0</v>
      </c>
      <c r="TOP444" s="10">
        <f t="shared" si="1734"/>
        <v>0</v>
      </c>
      <c r="TOQ444" s="10">
        <f t="shared" si="1734"/>
        <v>0</v>
      </c>
      <c r="TOR444" s="10">
        <f t="shared" si="1734"/>
        <v>0</v>
      </c>
      <c r="TOS444" s="10">
        <f t="shared" si="1734"/>
        <v>0</v>
      </c>
      <c r="TOT444" s="10">
        <f t="shared" si="1734"/>
        <v>0</v>
      </c>
      <c r="TOU444" s="10">
        <f t="shared" si="1734"/>
        <v>0</v>
      </c>
      <c r="TOV444" s="10">
        <f t="shared" si="1734"/>
        <v>0</v>
      </c>
      <c r="TOW444" s="10">
        <f t="shared" si="1734"/>
        <v>0</v>
      </c>
      <c r="TOX444" s="10">
        <f t="shared" si="1734"/>
        <v>0</v>
      </c>
      <c r="TOY444" s="10">
        <f t="shared" si="1734"/>
        <v>0</v>
      </c>
      <c r="TOZ444" s="10">
        <f t="shared" si="1734"/>
        <v>0</v>
      </c>
      <c r="TPA444" s="10">
        <f t="shared" si="1734"/>
        <v>0</v>
      </c>
      <c r="TPB444" s="10">
        <f t="shared" si="1734"/>
        <v>0</v>
      </c>
      <c r="TPC444" s="10">
        <f t="shared" si="1734"/>
        <v>0</v>
      </c>
      <c r="TPD444" s="10">
        <f t="shared" si="1734"/>
        <v>0</v>
      </c>
      <c r="TPE444" s="10">
        <f t="shared" si="1734"/>
        <v>0</v>
      </c>
      <c r="TPF444" s="10">
        <f t="shared" si="1734"/>
        <v>0</v>
      </c>
      <c r="TPG444" s="10">
        <f t="shared" si="1734"/>
        <v>0</v>
      </c>
      <c r="TPH444" s="10">
        <f t="shared" si="1734"/>
        <v>0</v>
      </c>
      <c r="TPI444" s="10">
        <f t="shared" si="1734"/>
        <v>0</v>
      </c>
      <c r="TPJ444" s="10">
        <f t="shared" si="1734"/>
        <v>0</v>
      </c>
      <c r="TPK444" s="10">
        <f t="shared" si="1734"/>
        <v>0</v>
      </c>
      <c r="TPL444" s="10">
        <f t="shared" si="1734"/>
        <v>0</v>
      </c>
      <c r="TPM444" s="10">
        <f t="shared" si="1734"/>
        <v>0</v>
      </c>
      <c r="TPN444" s="10">
        <f t="shared" si="1734"/>
        <v>0</v>
      </c>
      <c r="TPO444" s="10">
        <f t="shared" si="1734"/>
        <v>0</v>
      </c>
      <c r="TPP444" s="10">
        <f t="shared" si="1734"/>
        <v>0</v>
      </c>
      <c r="TPQ444" s="10">
        <f t="shared" si="1734"/>
        <v>0</v>
      </c>
      <c r="TPR444" s="10">
        <f t="shared" si="1734"/>
        <v>0</v>
      </c>
      <c r="TPS444" s="10">
        <f t="shared" si="1734"/>
        <v>0</v>
      </c>
      <c r="TPT444" s="10">
        <f t="shared" si="1734"/>
        <v>0</v>
      </c>
      <c r="TPU444" s="10">
        <f t="shared" si="1734"/>
        <v>0</v>
      </c>
      <c r="TPV444" s="10">
        <f t="shared" si="1734"/>
        <v>0</v>
      </c>
      <c r="TPW444" s="10">
        <f t="shared" si="1734"/>
        <v>0</v>
      </c>
      <c r="TPX444" s="10">
        <f t="shared" si="1734"/>
        <v>0</v>
      </c>
      <c r="TPY444" s="10">
        <f t="shared" si="1734"/>
        <v>0</v>
      </c>
      <c r="TPZ444" s="10">
        <f t="shared" si="1734"/>
        <v>0</v>
      </c>
      <c r="TQA444" s="10">
        <f t="shared" si="1734"/>
        <v>0</v>
      </c>
      <c r="TQB444" s="10">
        <f t="shared" si="1734"/>
        <v>0</v>
      </c>
      <c r="TQC444" s="10">
        <f t="shared" si="1734"/>
        <v>0</v>
      </c>
      <c r="TQD444" s="10">
        <f t="shared" ref="TQD444:TSO444" si="1735">SUM(TQD441:TQD443)</f>
        <v>0</v>
      </c>
      <c r="TQE444" s="10">
        <f t="shared" si="1735"/>
        <v>0</v>
      </c>
      <c r="TQF444" s="10">
        <f t="shared" si="1735"/>
        <v>0</v>
      </c>
      <c r="TQG444" s="10">
        <f t="shared" si="1735"/>
        <v>0</v>
      </c>
      <c r="TQH444" s="10">
        <f t="shared" si="1735"/>
        <v>0</v>
      </c>
      <c r="TQI444" s="10">
        <f t="shared" si="1735"/>
        <v>0</v>
      </c>
      <c r="TQJ444" s="10">
        <f t="shared" si="1735"/>
        <v>0</v>
      </c>
      <c r="TQK444" s="10">
        <f t="shared" si="1735"/>
        <v>0</v>
      </c>
      <c r="TQL444" s="10">
        <f t="shared" si="1735"/>
        <v>0</v>
      </c>
      <c r="TQM444" s="10">
        <f t="shared" si="1735"/>
        <v>0</v>
      </c>
      <c r="TQN444" s="10">
        <f t="shared" si="1735"/>
        <v>0</v>
      </c>
      <c r="TQO444" s="10">
        <f t="shared" si="1735"/>
        <v>0</v>
      </c>
      <c r="TQP444" s="10">
        <f t="shared" si="1735"/>
        <v>0</v>
      </c>
      <c r="TQQ444" s="10">
        <f t="shared" si="1735"/>
        <v>0</v>
      </c>
      <c r="TQR444" s="10">
        <f t="shared" si="1735"/>
        <v>0</v>
      </c>
      <c r="TQS444" s="10">
        <f t="shared" si="1735"/>
        <v>0</v>
      </c>
      <c r="TQT444" s="10">
        <f t="shared" si="1735"/>
        <v>0</v>
      </c>
      <c r="TQU444" s="10">
        <f t="shared" si="1735"/>
        <v>0</v>
      </c>
      <c r="TQV444" s="10">
        <f t="shared" si="1735"/>
        <v>0</v>
      </c>
      <c r="TQW444" s="10">
        <f t="shared" si="1735"/>
        <v>0</v>
      </c>
      <c r="TQX444" s="10">
        <f t="shared" si="1735"/>
        <v>0</v>
      </c>
      <c r="TQY444" s="10">
        <f t="shared" si="1735"/>
        <v>0</v>
      </c>
      <c r="TQZ444" s="10">
        <f t="shared" si="1735"/>
        <v>0</v>
      </c>
      <c r="TRA444" s="10">
        <f t="shared" si="1735"/>
        <v>0</v>
      </c>
      <c r="TRB444" s="10">
        <f t="shared" si="1735"/>
        <v>0</v>
      </c>
      <c r="TRC444" s="10">
        <f t="shared" si="1735"/>
        <v>0</v>
      </c>
      <c r="TRD444" s="10">
        <f t="shared" si="1735"/>
        <v>0</v>
      </c>
      <c r="TRE444" s="10">
        <f t="shared" si="1735"/>
        <v>0</v>
      </c>
      <c r="TRF444" s="10">
        <f t="shared" si="1735"/>
        <v>0</v>
      </c>
      <c r="TRG444" s="10">
        <f t="shared" si="1735"/>
        <v>0</v>
      </c>
      <c r="TRH444" s="10">
        <f t="shared" si="1735"/>
        <v>0</v>
      </c>
      <c r="TRI444" s="10">
        <f t="shared" si="1735"/>
        <v>0</v>
      </c>
      <c r="TRJ444" s="10">
        <f t="shared" si="1735"/>
        <v>0</v>
      </c>
      <c r="TRK444" s="10">
        <f t="shared" si="1735"/>
        <v>0</v>
      </c>
      <c r="TRL444" s="10">
        <f t="shared" si="1735"/>
        <v>0</v>
      </c>
      <c r="TRM444" s="10">
        <f t="shared" si="1735"/>
        <v>0</v>
      </c>
      <c r="TRN444" s="10">
        <f t="shared" si="1735"/>
        <v>0</v>
      </c>
      <c r="TRO444" s="10">
        <f t="shared" si="1735"/>
        <v>0</v>
      </c>
      <c r="TRP444" s="10">
        <f t="shared" si="1735"/>
        <v>0</v>
      </c>
      <c r="TRQ444" s="10">
        <f t="shared" si="1735"/>
        <v>0</v>
      </c>
      <c r="TRR444" s="10">
        <f t="shared" si="1735"/>
        <v>0</v>
      </c>
      <c r="TRS444" s="10">
        <f t="shared" si="1735"/>
        <v>0</v>
      </c>
      <c r="TRT444" s="10">
        <f t="shared" si="1735"/>
        <v>0</v>
      </c>
      <c r="TRU444" s="10">
        <f t="shared" si="1735"/>
        <v>0</v>
      </c>
      <c r="TRV444" s="10">
        <f t="shared" si="1735"/>
        <v>0</v>
      </c>
      <c r="TRW444" s="10">
        <f t="shared" si="1735"/>
        <v>0</v>
      </c>
      <c r="TRX444" s="10">
        <f t="shared" si="1735"/>
        <v>0</v>
      </c>
      <c r="TRY444" s="10">
        <f t="shared" si="1735"/>
        <v>0</v>
      </c>
      <c r="TRZ444" s="10">
        <f t="shared" si="1735"/>
        <v>0</v>
      </c>
      <c r="TSA444" s="10">
        <f t="shared" si="1735"/>
        <v>0</v>
      </c>
      <c r="TSB444" s="10">
        <f t="shared" si="1735"/>
        <v>0</v>
      </c>
      <c r="TSC444" s="10">
        <f t="shared" si="1735"/>
        <v>0</v>
      </c>
      <c r="TSD444" s="10">
        <f t="shared" si="1735"/>
        <v>0</v>
      </c>
      <c r="TSE444" s="10">
        <f t="shared" si="1735"/>
        <v>0</v>
      </c>
      <c r="TSF444" s="10">
        <f t="shared" si="1735"/>
        <v>0</v>
      </c>
      <c r="TSG444" s="10">
        <f t="shared" si="1735"/>
        <v>0</v>
      </c>
      <c r="TSH444" s="10">
        <f t="shared" si="1735"/>
        <v>0</v>
      </c>
      <c r="TSI444" s="10">
        <f t="shared" si="1735"/>
        <v>0</v>
      </c>
      <c r="TSJ444" s="10">
        <f t="shared" si="1735"/>
        <v>0</v>
      </c>
      <c r="TSK444" s="10">
        <f t="shared" si="1735"/>
        <v>0</v>
      </c>
      <c r="TSL444" s="10">
        <f t="shared" si="1735"/>
        <v>0</v>
      </c>
      <c r="TSM444" s="10">
        <f t="shared" si="1735"/>
        <v>0</v>
      </c>
      <c r="TSN444" s="10">
        <f t="shared" si="1735"/>
        <v>0</v>
      </c>
      <c r="TSO444" s="10">
        <f t="shared" si="1735"/>
        <v>0</v>
      </c>
      <c r="TSP444" s="10">
        <f t="shared" ref="TSP444:TVA444" si="1736">SUM(TSP441:TSP443)</f>
        <v>0</v>
      </c>
      <c r="TSQ444" s="10">
        <f t="shared" si="1736"/>
        <v>0</v>
      </c>
      <c r="TSR444" s="10">
        <f t="shared" si="1736"/>
        <v>0</v>
      </c>
      <c r="TSS444" s="10">
        <f t="shared" si="1736"/>
        <v>0</v>
      </c>
      <c r="TST444" s="10">
        <f t="shared" si="1736"/>
        <v>0</v>
      </c>
      <c r="TSU444" s="10">
        <f t="shared" si="1736"/>
        <v>0</v>
      </c>
      <c r="TSV444" s="10">
        <f t="shared" si="1736"/>
        <v>0</v>
      </c>
      <c r="TSW444" s="10">
        <f t="shared" si="1736"/>
        <v>0</v>
      </c>
      <c r="TSX444" s="10">
        <f t="shared" si="1736"/>
        <v>0</v>
      </c>
      <c r="TSY444" s="10">
        <f t="shared" si="1736"/>
        <v>0</v>
      </c>
      <c r="TSZ444" s="10">
        <f t="shared" si="1736"/>
        <v>0</v>
      </c>
      <c r="TTA444" s="10">
        <f t="shared" si="1736"/>
        <v>0</v>
      </c>
      <c r="TTB444" s="10">
        <f t="shared" si="1736"/>
        <v>0</v>
      </c>
      <c r="TTC444" s="10">
        <f t="shared" si="1736"/>
        <v>0</v>
      </c>
      <c r="TTD444" s="10">
        <f t="shared" si="1736"/>
        <v>0</v>
      </c>
      <c r="TTE444" s="10">
        <f t="shared" si="1736"/>
        <v>0</v>
      </c>
      <c r="TTF444" s="10">
        <f t="shared" si="1736"/>
        <v>0</v>
      </c>
      <c r="TTG444" s="10">
        <f t="shared" si="1736"/>
        <v>0</v>
      </c>
      <c r="TTH444" s="10">
        <f t="shared" si="1736"/>
        <v>0</v>
      </c>
      <c r="TTI444" s="10">
        <f t="shared" si="1736"/>
        <v>0</v>
      </c>
      <c r="TTJ444" s="10">
        <f t="shared" si="1736"/>
        <v>0</v>
      </c>
      <c r="TTK444" s="10">
        <f t="shared" si="1736"/>
        <v>0</v>
      </c>
      <c r="TTL444" s="10">
        <f t="shared" si="1736"/>
        <v>0</v>
      </c>
      <c r="TTM444" s="10">
        <f t="shared" si="1736"/>
        <v>0</v>
      </c>
      <c r="TTN444" s="10">
        <f t="shared" si="1736"/>
        <v>0</v>
      </c>
      <c r="TTO444" s="10">
        <f t="shared" si="1736"/>
        <v>0</v>
      </c>
      <c r="TTP444" s="10">
        <f t="shared" si="1736"/>
        <v>0</v>
      </c>
      <c r="TTQ444" s="10">
        <f t="shared" si="1736"/>
        <v>0</v>
      </c>
      <c r="TTR444" s="10">
        <f t="shared" si="1736"/>
        <v>0</v>
      </c>
      <c r="TTS444" s="10">
        <f t="shared" si="1736"/>
        <v>0</v>
      </c>
      <c r="TTT444" s="10">
        <f t="shared" si="1736"/>
        <v>0</v>
      </c>
      <c r="TTU444" s="10">
        <f t="shared" si="1736"/>
        <v>0</v>
      </c>
      <c r="TTV444" s="10">
        <f t="shared" si="1736"/>
        <v>0</v>
      </c>
      <c r="TTW444" s="10">
        <f t="shared" si="1736"/>
        <v>0</v>
      </c>
      <c r="TTX444" s="10">
        <f t="shared" si="1736"/>
        <v>0</v>
      </c>
      <c r="TTY444" s="10">
        <f t="shared" si="1736"/>
        <v>0</v>
      </c>
      <c r="TTZ444" s="10">
        <f t="shared" si="1736"/>
        <v>0</v>
      </c>
      <c r="TUA444" s="10">
        <f t="shared" si="1736"/>
        <v>0</v>
      </c>
      <c r="TUB444" s="10">
        <f t="shared" si="1736"/>
        <v>0</v>
      </c>
      <c r="TUC444" s="10">
        <f t="shared" si="1736"/>
        <v>0</v>
      </c>
      <c r="TUD444" s="10">
        <f t="shared" si="1736"/>
        <v>0</v>
      </c>
      <c r="TUE444" s="10">
        <f t="shared" si="1736"/>
        <v>0</v>
      </c>
      <c r="TUF444" s="10">
        <f t="shared" si="1736"/>
        <v>0</v>
      </c>
      <c r="TUG444" s="10">
        <f t="shared" si="1736"/>
        <v>0</v>
      </c>
      <c r="TUH444" s="10">
        <f t="shared" si="1736"/>
        <v>0</v>
      </c>
      <c r="TUI444" s="10">
        <f t="shared" si="1736"/>
        <v>0</v>
      </c>
      <c r="TUJ444" s="10">
        <f t="shared" si="1736"/>
        <v>0</v>
      </c>
      <c r="TUK444" s="10">
        <f t="shared" si="1736"/>
        <v>0</v>
      </c>
      <c r="TUL444" s="10">
        <f t="shared" si="1736"/>
        <v>0</v>
      </c>
      <c r="TUM444" s="10">
        <f t="shared" si="1736"/>
        <v>0</v>
      </c>
      <c r="TUN444" s="10">
        <f t="shared" si="1736"/>
        <v>0</v>
      </c>
      <c r="TUO444" s="10">
        <f t="shared" si="1736"/>
        <v>0</v>
      </c>
      <c r="TUP444" s="10">
        <f t="shared" si="1736"/>
        <v>0</v>
      </c>
      <c r="TUQ444" s="10">
        <f t="shared" si="1736"/>
        <v>0</v>
      </c>
      <c r="TUR444" s="10">
        <f t="shared" si="1736"/>
        <v>0</v>
      </c>
      <c r="TUS444" s="10">
        <f t="shared" si="1736"/>
        <v>0</v>
      </c>
      <c r="TUT444" s="10">
        <f t="shared" si="1736"/>
        <v>0</v>
      </c>
      <c r="TUU444" s="10">
        <f t="shared" si="1736"/>
        <v>0</v>
      </c>
      <c r="TUV444" s="10">
        <f t="shared" si="1736"/>
        <v>0</v>
      </c>
      <c r="TUW444" s="10">
        <f t="shared" si="1736"/>
        <v>0</v>
      </c>
      <c r="TUX444" s="10">
        <f t="shared" si="1736"/>
        <v>0</v>
      </c>
      <c r="TUY444" s="10">
        <f t="shared" si="1736"/>
        <v>0</v>
      </c>
      <c r="TUZ444" s="10">
        <f t="shared" si="1736"/>
        <v>0</v>
      </c>
      <c r="TVA444" s="10">
        <f t="shared" si="1736"/>
        <v>0</v>
      </c>
      <c r="TVB444" s="10">
        <f t="shared" ref="TVB444:TXM444" si="1737">SUM(TVB441:TVB443)</f>
        <v>0</v>
      </c>
      <c r="TVC444" s="10">
        <f t="shared" si="1737"/>
        <v>0</v>
      </c>
      <c r="TVD444" s="10">
        <f t="shared" si="1737"/>
        <v>0</v>
      </c>
      <c r="TVE444" s="10">
        <f t="shared" si="1737"/>
        <v>0</v>
      </c>
      <c r="TVF444" s="10">
        <f t="shared" si="1737"/>
        <v>0</v>
      </c>
      <c r="TVG444" s="10">
        <f t="shared" si="1737"/>
        <v>0</v>
      </c>
      <c r="TVH444" s="10">
        <f t="shared" si="1737"/>
        <v>0</v>
      </c>
      <c r="TVI444" s="10">
        <f t="shared" si="1737"/>
        <v>0</v>
      </c>
      <c r="TVJ444" s="10">
        <f t="shared" si="1737"/>
        <v>0</v>
      </c>
      <c r="TVK444" s="10">
        <f t="shared" si="1737"/>
        <v>0</v>
      </c>
      <c r="TVL444" s="10">
        <f t="shared" si="1737"/>
        <v>0</v>
      </c>
      <c r="TVM444" s="10">
        <f t="shared" si="1737"/>
        <v>0</v>
      </c>
      <c r="TVN444" s="10">
        <f t="shared" si="1737"/>
        <v>0</v>
      </c>
      <c r="TVO444" s="10">
        <f t="shared" si="1737"/>
        <v>0</v>
      </c>
      <c r="TVP444" s="10">
        <f t="shared" si="1737"/>
        <v>0</v>
      </c>
      <c r="TVQ444" s="10">
        <f t="shared" si="1737"/>
        <v>0</v>
      </c>
      <c r="TVR444" s="10">
        <f t="shared" si="1737"/>
        <v>0</v>
      </c>
      <c r="TVS444" s="10">
        <f t="shared" si="1737"/>
        <v>0</v>
      </c>
      <c r="TVT444" s="10">
        <f t="shared" si="1737"/>
        <v>0</v>
      </c>
      <c r="TVU444" s="10">
        <f t="shared" si="1737"/>
        <v>0</v>
      </c>
      <c r="TVV444" s="10">
        <f t="shared" si="1737"/>
        <v>0</v>
      </c>
      <c r="TVW444" s="10">
        <f t="shared" si="1737"/>
        <v>0</v>
      </c>
      <c r="TVX444" s="10">
        <f t="shared" si="1737"/>
        <v>0</v>
      </c>
      <c r="TVY444" s="10">
        <f t="shared" si="1737"/>
        <v>0</v>
      </c>
      <c r="TVZ444" s="10">
        <f t="shared" si="1737"/>
        <v>0</v>
      </c>
      <c r="TWA444" s="10">
        <f t="shared" si="1737"/>
        <v>0</v>
      </c>
      <c r="TWB444" s="10">
        <f t="shared" si="1737"/>
        <v>0</v>
      </c>
      <c r="TWC444" s="10">
        <f t="shared" si="1737"/>
        <v>0</v>
      </c>
      <c r="TWD444" s="10">
        <f t="shared" si="1737"/>
        <v>0</v>
      </c>
      <c r="TWE444" s="10">
        <f t="shared" si="1737"/>
        <v>0</v>
      </c>
      <c r="TWF444" s="10">
        <f t="shared" si="1737"/>
        <v>0</v>
      </c>
      <c r="TWG444" s="10">
        <f t="shared" si="1737"/>
        <v>0</v>
      </c>
      <c r="TWH444" s="10">
        <f t="shared" si="1737"/>
        <v>0</v>
      </c>
      <c r="TWI444" s="10">
        <f t="shared" si="1737"/>
        <v>0</v>
      </c>
      <c r="TWJ444" s="10">
        <f t="shared" si="1737"/>
        <v>0</v>
      </c>
      <c r="TWK444" s="10">
        <f t="shared" si="1737"/>
        <v>0</v>
      </c>
      <c r="TWL444" s="10">
        <f t="shared" si="1737"/>
        <v>0</v>
      </c>
      <c r="TWM444" s="10">
        <f t="shared" si="1737"/>
        <v>0</v>
      </c>
      <c r="TWN444" s="10">
        <f t="shared" si="1737"/>
        <v>0</v>
      </c>
      <c r="TWO444" s="10">
        <f t="shared" si="1737"/>
        <v>0</v>
      </c>
      <c r="TWP444" s="10">
        <f t="shared" si="1737"/>
        <v>0</v>
      </c>
      <c r="TWQ444" s="10">
        <f t="shared" si="1737"/>
        <v>0</v>
      </c>
      <c r="TWR444" s="10">
        <f t="shared" si="1737"/>
        <v>0</v>
      </c>
      <c r="TWS444" s="10">
        <f t="shared" si="1737"/>
        <v>0</v>
      </c>
      <c r="TWT444" s="10">
        <f t="shared" si="1737"/>
        <v>0</v>
      </c>
      <c r="TWU444" s="10">
        <f t="shared" si="1737"/>
        <v>0</v>
      </c>
      <c r="TWV444" s="10">
        <f t="shared" si="1737"/>
        <v>0</v>
      </c>
      <c r="TWW444" s="10">
        <f t="shared" si="1737"/>
        <v>0</v>
      </c>
      <c r="TWX444" s="10">
        <f t="shared" si="1737"/>
        <v>0</v>
      </c>
      <c r="TWY444" s="10">
        <f t="shared" si="1737"/>
        <v>0</v>
      </c>
      <c r="TWZ444" s="10">
        <f t="shared" si="1737"/>
        <v>0</v>
      </c>
      <c r="TXA444" s="10">
        <f t="shared" si="1737"/>
        <v>0</v>
      </c>
      <c r="TXB444" s="10">
        <f t="shared" si="1737"/>
        <v>0</v>
      </c>
      <c r="TXC444" s="10">
        <f t="shared" si="1737"/>
        <v>0</v>
      </c>
      <c r="TXD444" s="10">
        <f t="shared" si="1737"/>
        <v>0</v>
      </c>
      <c r="TXE444" s="10">
        <f t="shared" si="1737"/>
        <v>0</v>
      </c>
      <c r="TXF444" s="10">
        <f t="shared" si="1737"/>
        <v>0</v>
      </c>
      <c r="TXG444" s="10">
        <f t="shared" si="1737"/>
        <v>0</v>
      </c>
      <c r="TXH444" s="10">
        <f t="shared" si="1737"/>
        <v>0</v>
      </c>
      <c r="TXI444" s="10">
        <f t="shared" si="1737"/>
        <v>0</v>
      </c>
      <c r="TXJ444" s="10">
        <f t="shared" si="1737"/>
        <v>0</v>
      </c>
      <c r="TXK444" s="10">
        <f t="shared" si="1737"/>
        <v>0</v>
      </c>
      <c r="TXL444" s="10">
        <f t="shared" si="1737"/>
        <v>0</v>
      </c>
      <c r="TXM444" s="10">
        <f t="shared" si="1737"/>
        <v>0</v>
      </c>
      <c r="TXN444" s="10">
        <f t="shared" ref="TXN444:TZY444" si="1738">SUM(TXN441:TXN443)</f>
        <v>0</v>
      </c>
      <c r="TXO444" s="10">
        <f t="shared" si="1738"/>
        <v>0</v>
      </c>
      <c r="TXP444" s="10">
        <f t="shared" si="1738"/>
        <v>0</v>
      </c>
      <c r="TXQ444" s="10">
        <f t="shared" si="1738"/>
        <v>0</v>
      </c>
      <c r="TXR444" s="10">
        <f t="shared" si="1738"/>
        <v>0</v>
      </c>
      <c r="TXS444" s="10">
        <f t="shared" si="1738"/>
        <v>0</v>
      </c>
      <c r="TXT444" s="10">
        <f t="shared" si="1738"/>
        <v>0</v>
      </c>
      <c r="TXU444" s="10">
        <f t="shared" si="1738"/>
        <v>0</v>
      </c>
      <c r="TXV444" s="10">
        <f t="shared" si="1738"/>
        <v>0</v>
      </c>
      <c r="TXW444" s="10">
        <f t="shared" si="1738"/>
        <v>0</v>
      </c>
      <c r="TXX444" s="10">
        <f t="shared" si="1738"/>
        <v>0</v>
      </c>
      <c r="TXY444" s="10">
        <f t="shared" si="1738"/>
        <v>0</v>
      </c>
      <c r="TXZ444" s="10">
        <f t="shared" si="1738"/>
        <v>0</v>
      </c>
      <c r="TYA444" s="10">
        <f t="shared" si="1738"/>
        <v>0</v>
      </c>
      <c r="TYB444" s="10">
        <f t="shared" si="1738"/>
        <v>0</v>
      </c>
      <c r="TYC444" s="10">
        <f t="shared" si="1738"/>
        <v>0</v>
      </c>
      <c r="TYD444" s="10">
        <f t="shared" si="1738"/>
        <v>0</v>
      </c>
      <c r="TYE444" s="10">
        <f t="shared" si="1738"/>
        <v>0</v>
      </c>
      <c r="TYF444" s="10">
        <f t="shared" si="1738"/>
        <v>0</v>
      </c>
      <c r="TYG444" s="10">
        <f t="shared" si="1738"/>
        <v>0</v>
      </c>
      <c r="TYH444" s="10">
        <f t="shared" si="1738"/>
        <v>0</v>
      </c>
      <c r="TYI444" s="10">
        <f t="shared" si="1738"/>
        <v>0</v>
      </c>
      <c r="TYJ444" s="10">
        <f t="shared" si="1738"/>
        <v>0</v>
      </c>
      <c r="TYK444" s="10">
        <f t="shared" si="1738"/>
        <v>0</v>
      </c>
      <c r="TYL444" s="10">
        <f t="shared" si="1738"/>
        <v>0</v>
      </c>
      <c r="TYM444" s="10">
        <f t="shared" si="1738"/>
        <v>0</v>
      </c>
      <c r="TYN444" s="10">
        <f t="shared" si="1738"/>
        <v>0</v>
      </c>
      <c r="TYO444" s="10">
        <f t="shared" si="1738"/>
        <v>0</v>
      </c>
      <c r="TYP444" s="10">
        <f t="shared" si="1738"/>
        <v>0</v>
      </c>
      <c r="TYQ444" s="10">
        <f t="shared" si="1738"/>
        <v>0</v>
      </c>
      <c r="TYR444" s="10">
        <f t="shared" si="1738"/>
        <v>0</v>
      </c>
      <c r="TYS444" s="10">
        <f t="shared" si="1738"/>
        <v>0</v>
      </c>
      <c r="TYT444" s="10">
        <f t="shared" si="1738"/>
        <v>0</v>
      </c>
      <c r="TYU444" s="10">
        <f t="shared" si="1738"/>
        <v>0</v>
      </c>
      <c r="TYV444" s="10">
        <f t="shared" si="1738"/>
        <v>0</v>
      </c>
      <c r="TYW444" s="10">
        <f t="shared" si="1738"/>
        <v>0</v>
      </c>
      <c r="TYX444" s="10">
        <f t="shared" si="1738"/>
        <v>0</v>
      </c>
      <c r="TYY444" s="10">
        <f t="shared" si="1738"/>
        <v>0</v>
      </c>
      <c r="TYZ444" s="10">
        <f t="shared" si="1738"/>
        <v>0</v>
      </c>
      <c r="TZA444" s="10">
        <f t="shared" si="1738"/>
        <v>0</v>
      </c>
      <c r="TZB444" s="10">
        <f t="shared" si="1738"/>
        <v>0</v>
      </c>
      <c r="TZC444" s="10">
        <f t="shared" si="1738"/>
        <v>0</v>
      </c>
      <c r="TZD444" s="10">
        <f t="shared" si="1738"/>
        <v>0</v>
      </c>
      <c r="TZE444" s="10">
        <f t="shared" si="1738"/>
        <v>0</v>
      </c>
      <c r="TZF444" s="10">
        <f t="shared" si="1738"/>
        <v>0</v>
      </c>
      <c r="TZG444" s="10">
        <f t="shared" si="1738"/>
        <v>0</v>
      </c>
      <c r="TZH444" s="10">
        <f t="shared" si="1738"/>
        <v>0</v>
      </c>
      <c r="TZI444" s="10">
        <f t="shared" si="1738"/>
        <v>0</v>
      </c>
      <c r="TZJ444" s="10">
        <f t="shared" si="1738"/>
        <v>0</v>
      </c>
      <c r="TZK444" s="10">
        <f t="shared" si="1738"/>
        <v>0</v>
      </c>
      <c r="TZL444" s="10">
        <f t="shared" si="1738"/>
        <v>0</v>
      </c>
      <c r="TZM444" s="10">
        <f t="shared" si="1738"/>
        <v>0</v>
      </c>
      <c r="TZN444" s="10">
        <f t="shared" si="1738"/>
        <v>0</v>
      </c>
      <c r="TZO444" s="10">
        <f t="shared" si="1738"/>
        <v>0</v>
      </c>
      <c r="TZP444" s="10">
        <f t="shared" si="1738"/>
        <v>0</v>
      </c>
      <c r="TZQ444" s="10">
        <f t="shared" si="1738"/>
        <v>0</v>
      </c>
      <c r="TZR444" s="10">
        <f t="shared" si="1738"/>
        <v>0</v>
      </c>
      <c r="TZS444" s="10">
        <f t="shared" si="1738"/>
        <v>0</v>
      </c>
      <c r="TZT444" s="10">
        <f t="shared" si="1738"/>
        <v>0</v>
      </c>
      <c r="TZU444" s="10">
        <f t="shared" si="1738"/>
        <v>0</v>
      </c>
      <c r="TZV444" s="10">
        <f t="shared" si="1738"/>
        <v>0</v>
      </c>
      <c r="TZW444" s="10">
        <f t="shared" si="1738"/>
        <v>0</v>
      </c>
      <c r="TZX444" s="10">
        <f t="shared" si="1738"/>
        <v>0</v>
      </c>
      <c r="TZY444" s="10">
        <f t="shared" si="1738"/>
        <v>0</v>
      </c>
      <c r="TZZ444" s="10">
        <f t="shared" ref="TZZ444:UCK444" si="1739">SUM(TZZ441:TZZ443)</f>
        <v>0</v>
      </c>
      <c r="UAA444" s="10">
        <f t="shared" si="1739"/>
        <v>0</v>
      </c>
      <c r="UAB444" s="10">
        <f t="shared" si="1739"/>
        <v>0</v>
      </c>
      <c r="UAC444" s="10">
        <f t="shared" si="1739"/>
        <v>0</v>
      </c>
      <c r="UAD444" s="10">
        <f t="shared" si="1739"/>
        <v>0</v>
      </c>
      <c r="UAE444" s="10">
        <f t="shared" si="1739"/>
        <v>0</v>
      </c>
      <c r="UAF444" s="10">
        <f t="shared" si="1739"/>
        <v>0</v>
      </c>
      <c r="UAG444" s="10">
        <f t="shared" si="1739"/>
        <v>0</v>
      </c>
      <c r="UAH444" s="10">
        <f t="shared" si="1739"/>
        <v>0</v>
      </c>
      <c r="UAI444" s="10">
        <f t="shared" si="1739"/>
        <v>0</v>
      </c>
      <c r="UAJ444" s="10">
        <f t="shared" si="1739"/>
        <v>0</v>
      </c>
      <c r="UAK444" s="10">
        <f t="shared" si="1739"/>
        <v>0</v>
      </c>
      <c r="UAL444" s="10">
        <f t="shared" si="1739"/>
        <v>0</v>
      </c>
      <c r="UAM444" s="10">
        <f t="shared" si="1739"/>
        <v>0</v>
      </c>
      <c r="UAN444" s="10">
        <f t="shared" si="1739"/>
        <v>0</v>
      </c>
      <c r="UAO444" s="10">
        <f t="shared" si="1739"/>
        <v>0</v>
      </c>
      <c r="UAP444" s="10">
        <f t="shared" si="1739"/>
        <v>0</v>
      </c>
      <c r="UAQ444" s="10">
        <f t="shared" si="1739"/>
        <v>0</v>
      </c>
      <c r="UAR444" s="10">
        <f t="shared" si="1739"/>
        <v>0</v>
      </c>
      <c r="UAS444" s="10">
        <f t="shared" si="1739"/>
        <v>0</v>
      </c>
      <c r="UAT444" s="10">
        <f t="shared" si="1739"/>
        <v>0</v>
      </c>
      <c r="UAU444" s="10">
        <f t="shared" si="1739"/>
        <v>0</v>
      </c>
      <c r="UAV444" s="10">
        <f t="shared" si="1739"/>
        <v>0</v>
      </c>
      <c r="UAW444" s="10">
        <f t="shared" si="1739"/>
        <v>0</v>
      </c>
      <c r="UAX444" s="10">
        <f t="shared" si="1739"/>
        <v>0</v>
      </c>
      <c r="UAY444" s="10">
        <f t="shared" si="1739"/>
        <v>0</v>
      </c>
      <c r="UAZ444" s="10">
        <f t="shared" si="1739"/>
        <v>0</v>
      </c>
      <c r="UBA444" s="10">
        <f t="shared" si="1739"/>
        <v>0</v>
      </c>
      <c r="UBB444" s="10">
        <f t="shared" si="1739"/>
        <v>0</v>
      </c>
      <c r="UBC444" s="10">
        <f t="shared" si="1739"/>
        <v>0</v>
      </c>
      <c r="UBD444" s="10">
        <f t="shared" si="1739"/>
        <v>0</v>
      </c>
      <c r="UBE444" s="10">
        <f t="shared" si="1739"/>
        <v>0</v>
      </c>
      <c r="UBF444" s="10">
        <f t="shared" si="1739"/>
        <v>0</v>
      </c>
      <c r="UBG444" s="10">
        <f t="shared" si="1739"/>
        <v>0</v>
      </c>
      <c r="UBH444" s="10">
        <f t="shared" si="1739"/>
        <v>0</v>
      </c>
      <c r="UBI444" s="10">
        <f t="shared" si="1739"/>
        <v>0</v>
      </c>
      <c r="UBJ444" s="10">
        <f t="shared" si="1739"/>
        <v>0</v>
      </c>
      <c r="UBK444" s="10">
        <f t="shared" si="1739"/>
        <v>0</v>
      </c>
      <c r="UBL444" s="10">
        <f t="shared" si="1739"/>
        <v>0</v>
      </c>
      <c r="UBM444" s="10">
        <f t="shared" si="1739"/>
        <v>0</v>
      </c>
      <c r="UBN444" s="10">
        <f t="shared" si="1739"/>
        <v>0</v>
      </c>
      <c r="UBO444" s="10">
        <f t="shared" si="1739"/>
        <v>0</v>
      </c>
      <c r="UBP444" s="10">
        <f t="shared" si="1739"/>
        <v>0</v>
      </c>
      <c r="UBQ444" s="10">
        <f t="shared" si="1739"/>
        <v>0</v>
      </c>
      <c r="UBR444" s="10">
        <f t="shared" si="1739"/>
        <v>0</v>
      </c>
      <c r="UBS444" s="10">
        <f t="shared" si="1739"/>
        <v>0</v>
      </c>
      <c r="UBT444" s="10">
        <f t="shared" si="1739"/>
        <v>0</v>
      </c>
      <c r="UBU444" s="10">
        <f t="shared" si="1739"/>
        <v>0</v>
      </c>
      <c r="UBV444" s="10">
        <f t="shared" si="1739"/>
        <v>0</v>
      </c>
      <c r="UBW444" s="10">
        <f t="shared" si="1739"/>
        <v>0</v>
      </c>
      <c r="UBX444" s="10">
        <f t="shared" si="1739"/>
        <v>0</v>
      </c>
      <c r="UBY444" s="10">
        <f t="shared" si="1739"/>
        <v>0</v>
      </c>
      <c r="UBZ444" s="10">
        <f t="shared" si="1739"/>
        <v>0</v>
      </c>
      <c r="UCA444" s="10">
        <f t="shared" si="1739"/>
        <v>0</v>
      </c>
      <c r="UCB444" s="10">
        <f t="shared" si="1739"/>
        <v>0</v>
      </c>
      <c r="UCC444" s="10">
        <f t="shared" si="1739"/>
        <v>0</v>
      </c>
      <c r="UCD444" s="10">
        <f t="shared" si="1739"/>
        <v>0</v>
      </c>
      <c r="UCE444" s="10">
        <f t="shared" si="1739"/>
        <v>0</v>
      </c>
      <c r="UCF444" s="10">
        <f t="shared" si="1739"/>
        <v>0</v>
      </c>
      <c r="UCG444" s="10">
        <f t="shared" si="1739"/>
        <v>0</v>
      </c>
      <c r="UCH444" s="10">
        <f t="shared" si="1739"/>
        <v>0</v>
      </c>
      <c r="UCI444" s="10">
        <f t="shared" si="1739"/>
        <v>0</v>
      </c>
      <c r="UCJ444" s="10">
        <f t="shared" si="1739"/>
        <v>0</v>
      </c>
      <c r="UCK444" s="10">
        <f t="shared" si="1739"/>
        <v>0</v>
      </c>
      <c r="UCL444" s="10">
        <f t="shared" ref="UCL444:UEW444" si="1740">SUM(UCL441:UCL443)</f>
        <v>0</v>
      </c>
      <c r="UCM444" s="10">
        <f t="shared" si="1740"/>
        <v>0</v>
      </c>
      <c r="UCN444" s="10">
        <f t="shared" si="1740"/>
        <v>0</v>
      </c>
      <c r="UCO444" s="10">
        <f t="shared" si="1740"/>
        <v>0</v>
      </c>
      <c r="UCP444" s="10">
        <f t="shared" si="1740"/>
        <v>0</v>
      </c>
      <c r="UCQ444" s="10">
        <f t="shared" si="1740"/>
        <v>0</v>
      </c>
      <c r="UCR444" s="10">
        <f t="shared" si="1740"/>
        <v>0</v>
      </c>
      <c r="UCS444" s="10">
        <f t="shared" si="1740"/>
        <v>0</v>
      </c>
      <c r="UCT444" s="10">
        <f t="shared" si="1740"/>
        <v>0</v>
      </c>
      <c r="UCU444" s="10">
        <f t="shared" si="1740"/>
        <v>0</v>
      </c>
      <c r="UCV444" s="10">
        <f t="shared" si="1740"/>
        <v>0</v>
      </c>
      <c r="UCW444" s="10">
        <f t="shared" si="1740"/>
        <v>0</v>
      </c>
      <c r="UCX444" s="10">
        <f t="shared" si="1740"/>
        <v>0</v>
      </c>
      <c r="UCY444" s="10">
        <f t="shared" si="1740"/>
        <v>0</v>
      </c>
      <c r="UCZ444" s="10">
        <f t="shared" si="1740"/>
        <v>0</v>
      </c>
      <c r="UDA444" s="10">
        <f t="shared" si="1740"/>
        <v>0</v>
      </c>
      <c r="UDB444" s="10">
        <f t="shared" si="1740"/>
        <v>0</v>
      </c>
      <c r="UDC444" s="10">
        <f t="shared" si="1740"/>
        <v>0</v>
      </c>
      <c r="UDD444" s="10">
        <f t="shared" si="1740"/>
        <v>0</v>
      </c>
      <c r="UDE444" s="10">
        <f t="shared" si="1740"/>
        <v>0</v>
      </c>
      <c r="UDF444" s="10">
        <f t="shared" si="1740"/>
        <v>0</v>
      </c>
      <c r="UDG444" s="10">
        <f t="shared" si="1740"/>
        <v>0</v>
      </c>
      <c r="UDH444" s="10">
        <f t="shared" si="1740"/>
        <v>0</v>
      </c>
      <c r="UDI444" s="10">
        <f t="shared" si="1740"/>
        <v>0</v>
      </c>
      <c r="UDJ444" s="10">
        <f t="shared" si="1740"/>
        <v>0</v>
      </c>
      <c r="UDK444" s="10">
        <f t="shared" si="1740"/>
        <v>0</v>
      </c>
      <c r="UDL444" s="10">
        <f t="shared" si="1740"/>
        <v>0</v>
      </c>
      <c r="UDM444" s="10">
        <f t="shared" si="1740"/>
        <v>0</v>
      </c>
      <c r="UDN444" s="10">
        <f t="shared" si="1740"/>
        <v>0</v>
      </c>
      <c r="UDO444" s="10">
        <f t="shared" si="1740"/>
        <v>0</v>
      </c>
      <c r="UDP444" s="10">
        <f t="shared" si="1740"/>
        <v>0</v>
      </c>
      <c r="UDQ444" s="10">
        <f t="shared" si="1740"/>
        <v>0</v>
      </c>
      <c r="UDR444" s="10">
        <f t="shared" si="1740"/>
        <v>0</v>
      </c>
      <c r="UDS444" s="10">
        <f t="shared" si="1740"/>
        <v>0</v>
      </c>
      <c r="UDT444" s="10">
        <f t="shared" si="1740"/>
        <v>0</v>
      </c>
      <c r="UDU444" s="10">
        <f t="shared" si="1740"/>
        <v>0</v>
      </c>
      <c r="UDV444" s="10">
        <f t="shared" si="1740"/>
        <v>0</v>
      </c>
      <c r="UDW444" s="10">
        <f t="shared" si="1740"/>
        <v>0</v>
      </c>
      <c r="UDX444" s="10">
        <f t="shared" si="1740"/>
        <v>0</v>
      </c>
      <c r="UDY444" s="10">
        <f t="shared" si="1740"/>
        <v>0</v>
      </c>
      <c r="UDZ444" s="10">
        <f t="shared" si="1740"/>
        <v>0</v>
      </c>
      <c r="UEA444" s="10">
        <f t="shared" si="1740"/>
        <v>0</v>
      </c>
      <c r="UEB444" s="10">
        <f t="shared" si="1740"/>
        <v>0</v>
      </c>
      <c r="UEC444" s="10">
        <f t="shared" si="1740"/>
        <v>0</v>
      </c>
      <c r="UED444" s="10">
        <f t="shared" si="1740"/>
        <v>0</v>
      </c>
      <c r="UEE444" s="10">
        <f t="shared" si="1740"/>
        <v>0</v>
      </c>
      <c r="UEF444" s="10">
        <f t="shared" si="1740"/>
        <v>0</v>
      </c>
      <c r="UEG444" s="10">
        <f t="shared" si="1740"/>
        <v>0</v>
      </c>
      <c r="UEH444" s="10">
        <f t="shared" si="1740"/>
        <v>0</v>
      </c>
      <c r="UEI444" s="10">
        <f t="shared" si="1740"/>
        <v>0</v>
      </c>
      <c r="UEJ444" s="10">
        <f t="shared" si="1740"/>
        <v>0</v>
      </c>
      <c r="UEK444" s="10">
        <f t="shared" si="1740"/>
        <v>0</v>
      </c>
      <c r="UEL444" s="10">
        <f t="shared" si="1740"/>
        <v>0</v>
      </c>
      <c r="UEM444" s="10">
        <f t="shared" si="1740"/>
        <v>0</v>
      </c>
      <c r="UEN444" s="10">
        <f t="shared" si="1740"/>
        <v>0</v>
      </c>
      <c r="UEO444" s="10">
        <f t="shared" si="1740"/>
        <v>0</v>
      </c>
      <c r="UEP444" s="10">
        <f t="shared" si="1740"/>
        <v>0</v>
      </c>
      <c r="UEQ444" s="10">
        <f t="shared" si="1740"/>
        <v>0</v>
      </c>
      <c r="UER444" s="10">
        <f t="shared" si="1740"/>
        <v>0</v>
      </c>
      <c r="UES444" s="10">
        <f t="shared" si="1740"/>
        <v>0</v>
      </c>
      <c r="UET444" s="10">
        <f t="shared" si="1740"/>
        <v>0</v>
      </c>
      <c r="UEU444" s="10">
        <f t="shared" si="1740"/>
        <v>0</v>
      </c>
      <c r="UEV444" s="10">
        <f t="shared" si="1740"/>
        <v>0</v>
      </c>
      <c r="UEW444" s="10">
        <f t="shared" si="1740"/>
        <v>0</v>
      </c>
      <c r="UEX444" s="10">
        <f t="shared" ref="UEX444:UHI444" si="1741">SUM(UEX441:UEX443)</f>
        <v>0</v>
      </c>
      <c r="UEY444" s="10">
        <f t="shared" si="1741"/>
        <v>0</v>
      </c>
      <c r="UEZ444" s="10">
        <f t="shared" si="1741"/>
        <v>0</v>
      </c>
      <c r="UFA444" s="10">
        <f t="shared" si="1741"/>
        <v>0</v>
      </c>
      <c r="UFB444" s="10">
        <f t="shared" si="1741"/>
        <v>0</v>
      </c>
      <c r="UFC444" s="10">
        <f t="shared" si="1741"/>
        <v>0</v>
      </c>
      <c r="UFD444" s="10">
        <f t="shared" si="1741"/>
        <v>0</v>
      </c>
      <c r="UFE444" s="10">
        <f t="shared" si="1741"/>
        <v>0</v>
      </c>
      <c r="UFF444" s="10">
        <f t="shared" si="1741"/>
        <v>0</v>
      </c>
      <c r="UFG444" s="10">
        <f t="shared" si="1741"/>
        <v>0</v>
      </c>
      <c r="UFH444" s="10">
        <f t="shared" si="1741"/>
        <v>0</v>
      </c>
      <c r="UFI444" s="10">
        <f t="shared" si="1741"/>
        <v>0</v>
      </c>
      <c r="UFJ444" s="10">
        <f t="shared" si="1741"/>
        <v>0</v>
      </c>
      <c r="UFK444" s="10">
        <f t="shared" si="1741"/>
        <v>0</v>
      </c>
      <c r="UFL444" s="10">
        <f t="shared" si="1741"/>
        <v>0</v>
      </c>
      <c r="UFM444" s="10">
        <f t="shared" si="1741"/>
        <v>0</v>
      </c>
      <c r="UFN444" s="10">
        <f t="shared" si="1741"/>
        <v>0</v>
      </c>
      <c r="UFO444" s="10">
        <f t="shared" si="1741"/>
        <v>0</v>
      </c>
      <c r="UFP444" s="10">
        <f t="shared" si="1741"/>
        <v>0</v>
      </c>
      <c r="UFQ444" s="10">
        <f t="shared" si="1741"/>
        <v>0</v>
      </c>
      <c r="UFR444" s="10">
        <f t="shared" si="1741"/>
        <v>0</v>
      </c>
      <c r="UFS444" s="10">
        <f t="shared" si="1741"/>
        <v>0</v>
      </c>
      <c r="UFT444" s="10">
        <f t="shared" si="1741"/>
        <v>0</v>
      </c>
      <c r="UFU444" s="10">
        <f t="shared" si="1741"/>
        <v>0</v>
      </c>
      <c r="UFV444" s="10">
        <f t="shared" si="1741"/>
        <v>0</v>
      </c>
      <c r="UFW444" s="10">
        <f t="shared" si="1741"/>
        <v>0</v>
      </c>
      <c r="UFX444" s="10">
        <f t="shared" si="1741"/>
        <v>0</v>
      </c>
      <c r="UFY444" s="10">
        <f t="shared" si="1741"/>
        <v>0</v>
      </c>
      <c r="UFZ444" s="10">
        <f t="shared" si="1741"/>
        <v>0</v>
      </c>
      <c r="UGA444" s="10">
        <f t="shared" si="1741"/>
        <v>0</v>
      </c>
      <c r="UGB444" s="10">
        <f t="shared" si="1741"/>
        <v>0</v>
      </c>
      <c r="UGC444" s="10">
        <f t="shared" si="1741"/>
        <v>0</v>
      </c>
      <c r="UGD444" s="10">
        <f t="shared" si="1741"/>
        <v>0</v>
      </c>
      <c r="UGE444" s="10">
        <f t="shared" si="1741"/>
        <v>0</v>
      </c>
      <c r="UGF444" s="10">
        <f t="shared" si="1741"/>
        <v>0</v>
      </c>
      <c r="UGG444" s="10">
        <f t="shared" si="1741"/>
        <v>0</v>
      </c>
      <c r="UGH444" s="10">
        <f t="shared" si="1741"/>
        <v>0</v>
      </c>
      <c r="UGI444" s="10">
        <f t="shared" si="1741"/>
        <v>0</v>
      </c>
      <c r="UGJ444" s="10">
        <f t="shared" si="1741"/>
        <v>0</v>
      </c>
      <c r="UGK444" s="10">
        <f t="shared" si="1741"/>
        <v>0</v>
      </c>
      <c r="UGL444" s="10">
        <f t="shared" si="1741"/>
        <v>0</v>
      </c>
      <c r="UGM444" s="10">
        <f t="shared" si="1741"/>
        <v>0</v>
      </c>
      <c r="UGN444" s="10">
        <f t="shared" si="1741"/>
        <v>0</v>
      </c>
      <c r="UGO444" s="10">
        <f t="shared" si="1741"/>
        <v>0</v>
      </c>
      <c r="UGP444" s="10">
        <f t="shared" si="1741"/>
        <v>0</v>
      </c>
      <c r="UGQ444" s="10">
        <f t="shared" si="1741"/>
        <v>0</v>
      </c>
      <c r="UGR444" s="10">
        <f t="shared" si="1741"/>
        <v>0</v>
      </c>
      <c r="UGS444" s="10">
        <f t="shared" si="1741"/>
        <v>0</v>
      </c>
      <c r="UGT444" s="10">
        <f t="shared" si="1741"/>
        <v>0</v>
      </c>
      <c r="UGU444" s="10">
        <f t="shared" si="1741"/>
        <v>0</v>
      </c>
      <c r="UGV444" s="10">
        <f t="shared" si="1741"/>
        <v>0</v>
      </c>
      <c r="UGW444" s="10">
        <f t="shared" si="1741"/>
        <v>0</v>
      </c>
      <c r="UGX444" s="10">
        <f t="shared" si="1741"/>
        <v>0</v>
      </c>
      <c r="UGY444" s="10">
        <f t="shared" si="1741"/>
        <v>0</v>
      </c>
      <c r="UGZ444" s="10">
        <f t="shared" si="1741"/>
        <v>0</v>
      </c>
      <c r="UHA444" s="10">
        <f t="shared" si="1741"/>
        <v>0</v>
      </c>
      <c r="UHB444" s="10">
        <f t="shared" si="1741"/>
        <v>0</v>
      </c>
      <c r="UHC444" s="10">
        <f t="shared" si="1741"/>
        <v>0</v>
      </c>
      <c r="UHD444" s="10">
        <f t="shared" si="1741"/>
        <v>0</v>
      </c>
      <c r="UHE444" s="10">
        <f t="shared" si="1741"/>
        <v>0</v>
      </c>
      <c r="UHF444" s="10">
        <f t="shared" si="1741"/>
        <v>0</v>
      </c>
      <c r="UHG444" s="10">
        <f t="shared" si="1741"/>
        <v>0</v>
      </c>
      <c r="UHH444" s="10">
        <f t="shared" si="1741"/>
        <v>0</v>
      </c>
      <c r="UHI444" s="10">
        <f t="shared" si="1741"/>
        <v>0</v>
      </c>
      <c r="UHJ444" s="10">
        <f t="shared" ref="UHJ444:UJU444" si="1742">SUM(UHJ441:UHJ443)</f>
        <v>0</v>
      </c>
      <c r="UHK444" s="10">
        <f t="shared" si="1742"/>
        <v>0</v>
      </c>
      <c r="UHL444" s="10">
        <f t="shared" si="1742"/>
        <v>0</v>
      </c>
      <c r="UHM444" s="10">
        <f t="shared" si="1742"/>
        <v>0</v>
      </c>
      <c r="UHN444" s="10">
        <f t="shared" si="1742"/>
        <v>0</v>
      </c>
      <c r="UHO444" s="10">
        <f t="shared" si="1742"/>
        <v>0</v>
      </c>
      <c r="UHP444" s="10">
        <f t="shared" si="1742"/>
        <v>0</v>
      </c>
      <c r="UHQ444" s="10">
        <f t="shared" si="1742"/>
        <v>0</v>
      </c>
      <c r="UHR444" s="10">
        <f t="shared" si="1742"/>
        <v>0</v>
      </c>
      <c r="UHS444" s="10">
        <f t="shared" si="1742"/>
        <v>0</v>
      </c>
      <c r="UHT444" s="10">
        <f t="shared" si="1742"/>
        <v>0</v>
      </c>
      <c r="UHU444" s="10">
        <f t="shared" si="1742"/>
        <v>0</v>
      </c>
      <c r="UHV444" s="10">
        <f t="shared" si="1742"/>
        <v>0</v>
      </c>
      <c r="UHW444" s="10">
        <f t="shared" si="1742"/>
        <v>0</v>
      </c>
      <c r="UHX444" s="10">
        <f t="shared" si="1742"/>
        <v>0</v>
      </c>
      <c r="UHY444" s="10">
        <f t="shared" si="1742"/>
        <v>0</v>
      </c>
      <c r="UHZ444" s="10">
        <f t="shared" si="1742"/>
        <v>0</v>
      </c>
      <c r="UIA444" s="10">
        <f t="shared" si="1742"/>
        <v>0</v>
      </c>
      <c r="UIB444" s="10">
        <f t="shared" si="1742"/>
        <v>0</v>
      </c>
      <c r="UIC444" s="10">
        <f t="shared" si="1742"/>
        <v>0</v>
      </c>
      <c r="UID444" s="10">
        <f t="shared" si="1742"/>
        <v>0</v>
      </c>
      <c r="UIE444" s="10">
        <f t="shared" si="1742"/>
        <v>0</v>
      </c>
      <c r="UIF444" s="10">
        <f t="shared" si="1742"/>
        <v>0</v>
      </c>
      <c r="UIG444" s="10">
        <f t="shared" si="1742"/>
        <v>0</v>
      </c>
      <c r="UIH444" s="10">
        <f t="shared" si="1742"/>
        <v>0</v>
      </c>
      <c r="UII444" s="10">
        <f t="shared" si="1742"/>
        <v>0</v>
      </c>
      <c r="UIJ444" s="10">
        <f t="shared" si="1742"/>
        <v>0</v>
      </c>
      <c r="UIK444" s="10">
        <f t="shared" si="1742"/>
        <v>0</v>
      </c>
      <c r="UIL444" s="10">
        <f t="shared" si="1742"/>
        <v>0</v>
      </c>
      <c r="UIM444" s="10">
        <f t="shared" si="1742"/>
        <v>0</v>
      </c>
      <c r="UIN444" s="10">
        <f t="shared" si="1742"/>
        <v>0</v>
      </c>
      <c r="UIO444" s="10">
        <f t="shared" si="1742"/>
        <v>0</v>
      </c>
      <c r="UIP444" s="10">
        <f t="shared" si="1742"/>
        <v>0</v>
      </c>
      <c r="UIQ444" s="10">
        <f t="shared" si="1742"/>
        <v>0</v>
      </c>
      <c r="UIR444" s="10">
        <f t="shared" si="1742"/>
        <v>0</v>
      </c>
      <c r="UIS444" s="10">
        <f t="shared" si="1742"/>
        <v>0</v>
      </c>
      <c r="UIT444" s="10">
        <f t="shared" si="1742"/>
        <v>0</v>
      </c>
      <c r="UIU444" s="10">
        <f t="shared" si="1742"/>
        <v>0</v>
      </c>
      <c r="UIV444" s="10">
        <f t="shared" si="1742"/>
        <v>0</v>
      </c>
      <c r="UIW444" s="10">
        <f t="shared" si="1742"/>
        <v>0</v>
      </c>
      <c r="UIX444" s="10">
        <f t="shared" si="1742"/>
        <v>0</v>
      </c>
      <c r="UIY444" s="10">
        <f t="shared" si="1742"/>
        <v>0</v>
      </c>
      <c r="UIZ444" s="10">
        <f t="shared" si="1742"/>
        <v>0</v>
      </c>
      <c r="UJA444" s="10">
        <f t="shared" si="1742"/>
        <v>0</v>
      </c>
      <c r="UJB444" s="10">
        <f t="shared" si="1742"/>
        <v>0</v>
      </c>
      <c r="UJC444" s="10">
        <f t="shared" si="1742"/>
        <v>0</v>
      </c>
      <c r="UJD444" s="10">
        <f t="shared" si="1742"/>
        <v>0</v>
      </c>
      <c r="UJE444" s="10">
        <f t="shared" si="1742"/>
        <v>0</v>
      </c>
      <c r="UJF444" s="10">
        <f t="shared" si="1742"/>
        <v>0</v>
      </c>
      <c r="UJG444" s="10">
        <f t="shared" si="1742"/>
        <v>0</v>
      </c>
      <c r="UJH444" s="10">
        <f t="shared" si="1742"/>
        <v>0</v>
      </c>
      <c r="UJI444" s="10">
        <f t="shared" si="1742"/>
        <v>0</v>
      </c>
      <c r="UJJ444" s="10">
        <f t="shared" si="1742"/>
        <v>0</v>
      </c>
      <c r="UJK444" s="10">
        <f t="shared" si="1742"/>
        <v>0</v>
      </c>
      <c r="UJL444" s="10">
        <f t="shared" si="1742"/>
        <v>0</v>
      </c>
      <c r="UJM444" s="10">
        <f t="shared" si="1742"/>
        <v>0</v>
      </c>
      <c r="UJN444" s="10">
        <f t="shared" si="1742"/>
        <v>0</v>
      </c>
      <c r="UJO444" s="10">
        <f t="shared" si="1742"/>
        <v>0</v>
      </c>
      <c r="UJP444" s="10">
        <f t="shared" si="1742"/>
        <v>0</v>
      </c>
      <c r="UJQ444" s="10">
        <f t="shared" si="1742"/>
        <v>0</v>
      </c>
      <c r="UJR444" s="10">
        <f t="shared" si="1742"/>
        <v>0</v>
      </c>
      <c r="UJS444" s="10">
        <f t="shared" si="1742"/>
        <v>0</v>
      </c>
      <c r="UJT444" s="10">
        <f t="shared" si="1742"/>
        <v>0</v>
      </c>
      <c r="UJU444" s="10">
        <f t="shared" si="1742"/>
        <v>0</v>
      </c>
      <c r="UJV444" s="10">
        <f t="shared" ref="UJV444:UMG444" si="1743">SUM(UJV441:UJV443)</f>
        <v>0</v>
      </c>
      <c r="UJW444" s="10">
        <f t="shared" si="1743"/>
        <v>0</v>
      </c>
      <c r="UJX444" s="10">
        <f t="shared" si="1743"/>
        <v>0</v>
      </c>
      <c r="UJY444" s="10">
        <f t="shared" si="1743"/>
        <v>0</v>
      </c>
      <c r="UJZ444" s="10">
        <f t="shared" si="1743"/>
        <v>0</v>
      </c>
      <c r="UKA444" s="10">
        <f t="shared" si="1743"/>
        <v>0</v>
      </c>
      <c r="UKB444" s="10">
        <f t="shared" si="1743"/>
        <v>0</v>
      </c>
      <c r="UKC444" s="10">
        <f t="shared" si="1743"/>
        <v>0</v>
      </c>
      <c r="UKD444" s="10">
        <f t="shared" si="1743"/>
        <v>0</v>
      </c>
      <c r="UKE444" s="10">
        <f t="shared" si="1743"/>
        <v>0</v>
      </c>
      <c r="UKF444" s="10">
        <f t="shared" si="1743"/>
        <v>0</v>
      </c>
      <c r="UKG444" s="10">
        <f t="shared" si="1743"/>
        <v>0</v>
      </c>
      <c r="UKH444" s="10">
        <f t="shared" si="1743"/>
        <v>0</v>
      </c>
      <c r="UKI444" s="10">
        <f t="shared" si="1743"/>
        <v>0</v>
      </c>
      <c r="UKJ444" s="10">
        <f t="shared" si="1743"/>
        <v>0</v>
      </c>
      <c r="UKK444" s="10">
        <f t="shared" si="1743"/>
        <v>0</v>
      </c>
      <c r="UKL444" s="10">
        <f t="shared" si="1743"/>
        <v>0</v>
      </c>
      <c r="UKM444" s="10">
        <f t="shared" si="1743"/>
        <v>0</v>
      </c>
      <c r="UKN444" s="10">
        <f t="shared" si="1743"/>
        <v>0</v>
      </c>
      <c r="UKO444" s="10">
        <f t="shared" si="1743"/>
        <v>0</v>
      </c>
      <c r="UKP444" s="10">
        <f t="shared" si="1743"/>
        <v>0</v>
      </c>
      <c r="UKQ444" s="10">
        <f t="shared" si="1743"/>
        <v>0</v>
      </c>
      <c r="UKR444" s="10">
        <f t="shared" si="1743"/>
        <v>0</v>
      </c>
      <c r="UKS444" s="10">
        <f t="shared" si="1743"/>
        <v>0</v>
      </c>
      <c r="UKT444" s="10">
        <f t="shared" si="1743"/>
        <v>0</v>
      </c>
      <c r="UKU444" s="10">
        <f t="shared" si="1743"/>
        <v>0</v>
      </c>
      <c r="UKV444" s="10">
        <f t="shared" si="1743"/>
        <v>0</v>
      </c>
      <c r="UKW444" s="10">
        <f t="shared" si="1743"/>
        <v>0</v>
      </c>
      <c r="UKX444" s="10">
        <f t="shared" si="1743"/>
        <v>0</v>
      </c>
      <c r="UKY444" s="10">
        <f t="shared" si="1743"/>
        <v>0</v>
      </c>
      <c r="UKZ444" s="10">
        <f t="shared" si="1743"/>
        <v>0</v>
      </c>
      <c r="ULA444" s="10">
        <f t="shared" si="1743"/>
        <v>0</v>
      </c>
      <c r="ULB444" s="10">
        <f t="shared" si="1743"/>
        <v>0</v>
      </c>
      <c r="ULC444" s="10">
        <f t="shared" si="1743"/>
        <v>0</v>
      </c>
      <c r="ULD444" s="10">
        <f t="shared" si="1743"/>
        <v>0</v>
      </c>
      <c r="ULE444" s="10">
        <f t="shared" si="1743"/>
        <v>0</v>
      </c>
      <c r="ULF444" s="10">
        <f t="shared" si="1743"/>
        <v>0</v>
      </c>
      <c r="ULG444" s="10">
        <f t="shared" si="1743"/>
        <v>0</v>
      </c>
      <c r="ULH444" s="10">
        <f t="shared" si="1743"/>
        <v>0</v>
      </c>
      <c r="ULI444" s="10">
        <f t="shared" si="1743"/>
        <v>0</v>
      </c>
      <c r="ULJ444" s="10">
        <f t="shared" si="1743"/>
        <v>0</v>
      </c>
      <c r="ULK444" s="10">
        <f t="shared" si="1743"/>
        <v>0</v>
      </c>
      <c r="ULL444" s="10">
        <f t="shared" si="1743"/>
        <v>0</v>
      </c>
      <c r="ULM444" s="10">
        <f t="shared" si="1743"/>
        <v>0</v>
      </c>
      <c r="ULN444" s="10">
        <f t="shared" si="1743"/>
        <v>0</v>
      </c>
      <c r="ULO444" s="10">
        <f t="shared" si="1743"/>
        <v>0</v>
      </c>
      <c r="ULP444" s="10">
        <f t="shared" si="1743"/>
        <v>0</v>
      </c>
      <c r="ULQ444" s="10">
        <f t="shared" si="1743"/>
        <v>0</v>
      </c>
      <c r="ULR444" s="10">
        <f t="shared" si="1743"/>
        <v>0</v>
      </c>
      <c r="ULS444" s="10">
        <f t="shared" si="1743"/>
        <v>0</v>
      </c>
      <c r="ULT444" s="10">
        <f t="shared" si="1743"/>
        <v>0</v>
      </c>
      <c r="ULU444" s="10">
        <f t="shared" si="1743"/>
        <v>0</v>
      </c>
      <c r="ULV444" s="10">
        <f t="shared" si="1743"/>
        <v>0</v>
      </c>
      <c r="ULW444" s="10">
        <f t="shared" si="1743"/>
        <v>0</v>
      </c>
      <c r="ULX444" s="10">
        <f t="shared" si="1743"/>
        <v>0</v>
      </c>
      <c r="ULY444" s="10">
        <f t="shared" si="1743"/>
        <v>0</v>
      </c>
      <c r="ULZ444" s="10">
        <f t="shared" si="1743"/>
        <v>0</v>
      </c>
      <c r="UMA444" s="10">
        <f t="shared" si="1743"/>
        <v>0</v>
      </c>
      <c r="UMB444" s="10">
        <f t="shared" si="1743"/>
        <v>0</v>
      </c>
      <c r="UMC444" s="10">
        <f t="shared" si="1743"/>
        <v>0</v>
      </c>
      <c r="UMD444" s="10">
        <f t="shared" si="1743"/>
        <v>0</v>
      </c>
      <c r="UME444" s="10">
        <f t="shared" si="1743"/>
        <v>0</v>
      </c>
      <c r="UMF444" s="10">
        <f t="shared" si="1743"/>
        <v>0</v>
      </c>
      <c r="UMG444" s="10">
        <f t="shared" si="1743"/>
        <v>0</v>
      </c>
      <c r="UMH444" s="10">
        <f t="shared" ref="UMH444:UOS444" si="1744">SUM(UMH441:UMH443)</f>
        <v>0</v>
      </c>
      <c r="UMI444" s="10">
        <f t="shared" si="1744"/>
        <v>0</v>
      </c>
      <c r="UMJ444" s="10">
        <f t="shared" si="1744"/>
        <v>0</v>
      </c>
      <c r="UMK444" s="10">
        <f t="shared" si="1744"/>
        <v>0</v>
      </c>
      <c r="UML444" s="10">
        <f t="shared" si="1744"/>
        <v>0</v>
      </c>
      <c r="UMM444" s="10">
        <f t="shared" si="1744"/>
        <v>0</v>
      </c>
      <c r="UMN444" s="10">
        <f t="shared" si="1744"/>
        <v>0</v>
      </c>
      <c r="UMO444" s="10">
        <f t="shared" si="1744"/>
        <v>0</v>
      </c>
      <c r="UMP444" s="10">
        <f t="shared" si="1744"/>
        <v>0</v>
      </c>
      <c r="UMQ444" s="10">
        <f t="shared" si="1744"/>
        <v>0</v>
      </c>
      <c r="UMR444" s="10">
        <f t="shared" si="1744"/>
        <v>0</v>
      </c>
      <c r="UMS444" s="10">
        <f t="shared" si="1744"/>
        <v>0</v>
      </c>
      <c r="UMT444" s="10">
        <f t="shared" si="1744"/>
        <v>0</v>
      </c>
      <c r="UMU444" s="10">
        <f t="shared" si="1744"/>
        <v>0</v>
      </c>
      <c r="UMV444" s="10">
        <f t="shared" si="1744"/>
        <v>0</v>
      </c>
      <c r="UMW444" s="10">
        <f t="shared" si="1744"/>
        <v>0</v>
      </c>
      <c r="UMX444" s="10">
        <f t="shared" si="1744"/>
        <v>0</v>
      </c>
      <c r="UMY444" s="10">
        <f t="shared" si="1744"/>
        <v>0</v>
      </c>
      <c r="UMZ444" s="10">
        <f t="shared" si="1744"/>
        <v>0</v>
      </c>
      <c r="UNA444" s="10">
        <f t="shared" si="1744"/>
        <v>0</v>
      </c>
      <c r="UNB444" s="10">
        <f t="shared" si="1744"/>
        <v>0</v>
      </c>
      <c r="UNC444" s="10">
        <f t="shared" si="1744"/>
        <v>0</v>
      </c>
      <c r="UND444" s="10">
        <f t="shared" si="1744"/>
        <v>0</v>
      </c>
      <c r="UNE444" s="10">
        <f t="shared" si="1744"/>
        <v>0</v>
      </c>
      <c r="UNF444" s="10">
        <f t="shared" si="1744"/>
        <v>0</v>
      </c>
      <c r="UNG444" s="10">
        <f t="shared" si="1744"/>
        <v>0</v>
      </c>
      <c r="UNH444" s="10">
        <f t="shared" si="1744"/>
        <v>0</v>
      </c>
      <c r="UNI444" s="10">
        <f t="shared" si="1744"/>
        <v>0</v>
      </c>
      <c r="UNJ444" s="10">
        <f t="shared" si="1744"/>
        <v>0</v>
      </c>
      <c r="UNK444" s="10">
        <f t="shared" si="1744"/>
        <v>0</v>
      </c>
      <c r="UNL444" s="10">
        <f t="shared" si="1744"/>
        <v>0</v>
      </c>
      <c r="UNM444" s="10">
        <f t="shared" si="1744"/>
        <v>0</v>
      </c>
      <c r="UNN444" s="10">
        <f t="shared" si="1744"/>
        <v>0</v>
      </c>
      <c r="UNO444" s="10">
        <f t="shared" si="1744"/>
        <v>0</v>
      </c>
      <c r="UNP444" s="10">
        <f t="shared" si="1744"/>
        <v>0</v>
      </c>
      <c r="UNQ444" s="10">
        <f t="shared" si="1744"/>
        <v>0</v>
      </c>
      <c r="UNR444" s="10">
        <f t="shared" si="1744"/>
        <v>0</v>
      </c>
      <c r="UNS444" s="10">
        <f t="shared" si="1744"/>
        <v>0</v>
      </c>
      <c r="UNT444" s="10">
        <f t="shared" si="1744"/>
        <v>0</v>
      </c>
      <c r="UNU444" s="10">
        <f t="shared" si="1744"/>
        <v>0</v>
      </c>
      <c r="UNV444" s="10">
        <f t="shared" si="1744"/>
        <v>0</v>
      </c>
      <c r="UNW444" s="10">
        <f t="shared" si="1744"/>
        <v>0</v>
      </c>
      <c r="UNX444" s="10">
        <f t="shared" si="1744"/>
        <v>0</v>
      </c>
      <c r="UNY444" s="10">
        <f t="shared" si="1744"/>
        <v>0</v>
      </c>
      <c r="UNZ444" s="10">
        <f t="shared" si="1744"/>
        <v>0</v>
      </c>
      <c r="UOA444" s="10">
        <f t="shared" si="1744"/>
        <v>0</v>
      </c>
      <c r="UOB444" s="10">
        <f t="shared" si="1744"/>
        <v>0</v>
      </c>
      <c r="UOC444" s="10">
        <f t="shared" si="1744"/>
        <v>0</v>
      </c>
      <c r="UOD444" s="10">
        <f t="shared" si="1744"/>
        <v>0</v>
      </c>
      <c r="UOE444" s="10">
        <f t="shared" si="1744"/>
        <v>0</v>
      </c>
      <c r="UOF444" s="10">
        <f t="shared" si="1744"/>
        <v>0</v>
      </c>
      <c r="UOG444" s="10">
        <f t="shared" si="1744"/>
        <v>0</v>
      </c>
      <c r="UOH444" s="10">
        <f t="shared" si="1744"/>
        <v>0</v>
      </c>
      <c r="UOI444" s="10">
        <f t="shared" si="1744"/>
        <v>0</v>
      </c>
      <c r="UOJ444" s="10">
        <f t="shared" si="1744"/>
        <v>0</v>
      </c>
      <c r="UOK444" s="10">
        <f t="shared" si="1744"/>
        <v>0</v>
      </c>
      <c r="UOL444" s="10">
        <f t="shared" si="1744"/>
        <v>0</v>
      </c>
      <c r="UOM444" s="10">
        <f t="shared" si="1744"/>
        <v>0</v>
      </c>
      <c r="UON444" s="10">
        <f t="shared" si="1744"/>
        <v>0</v>
      </c>
      <c r="UOO444" s="10">
        <f t="shared" si="1744"/>
        <v>0</v>
      </c>
      <c r="UOP444" s="10">
        <f t="shared" si="1744"/>
        <v>0</v>
      </c>
      <c r="UOQ444" s="10">
        <f t="shared" si="1744"/>
        <v>0</v>
      </c>
      <c r="UOR444" s="10">
        <f t="shared" si="1744"/>
        <v>0</v>
      </c>
      <c r="UOS444" s="10">
        <f t="shared" si="1744"/>
        <v>0</v>
      </c>
      <c r="UOT444" s="10">
        <f t="shared" ref="UOT444:URE444" si="1745">SUM(UOT441:UOT443)</f>
        <v>0</v>
      </c>
      <c r="UOU444" s="10">
        <f t="shared" si="1745"/>
        <v>0</v>
      </c>
      <c r="UOV444" s="10">
        <f t="shared" si="1745"/>
        <v>0</v>
      </c>
      <c r="UOW444" s="10">
        <f t="shared" si="1745"/>
        <v>0</v>
      </c>
      <c r="UOX444" s="10">
        <f t="shared" si="1745"/>
        <v>0</v>
      </c>
      <c r="UOY444" s="10">
        <f t="shared" si="1745"/>
        <v>0</v>
      </c>
      <c r="UOZ444" s="10">
        <f t="shared" si="1745"/>
        <v>0</v>
      </c>
      <c r="UPA444" s="10">
        <f t="shared" si="1745"/>
        <v>0</v>
      </c>
      <c r="UPB444" s="10">
        <f t="shared" si="1745"/>
        <v>0</v>
      </c>
      <c r="UPC444" s="10">
        <f t="shared" si="1745"/>
        <v>0</v>
      </c>
      <c r="UPD444" s="10">
        <f t="shared" si="1745"/>
        <v>0</v>
      </c>
      <c r="UPE444" s="10">
        <f t="shared" si="1745"/>
        <v>0</v>
      </c>
      <c r="UPF444" s="10">
        <f t="shared" si="1745"/>
        <v>0</v>
      </c>
      <c r="UPG444" s="10">
        <f t="shared" si="1745"/>
        <v>0</v>
      </c>
      <c r="UPH444" s="10">
        <f t="shared" si="1745"/>
        <v>0</v>
      </c>
      <c r="UPI444" s="10">
        <f t="shared" si="1745"/>
        <v>0</v>
      </c>
      <c r="UPJ444" s="10">
        <f t="shared" si="1745"/>
        <v>0</v>
      </c>
      <c r="UPK444" s="10">
        <f t="shared" si="1745"/>
        <v>0</v>
      </c>
      <c r="UPL444" s="10">
        <f t="shared" si="1745"/>
        <v>0</v>
      </c>
      <c r="UPM444" s="10">
        <f t="shared" si="1745"/>
        <v>0</v>
      </c>
      <c r="UPN444" s="10">
        <f t="shared" si="1745"/>
        <v>0</v>
      </c>
      <c r="UPO444" s="10">
        <f t="shared" si="1745"/>
        <v>0</v>
      </c>
      <c r="UPP444" s="10">
        <f t="shared" si="1745"/>
        <v>0</v>
      </c>
      <c r="UPQ444" s="10">
        <f t="shared" si="1745"/>
        <v>0</v>
      </c>
      <c r="UPR444" s="10">
        <f t="shared" si="1745"/>
        <v>0</v>
      </c>
      <c r="UPS444" s="10">
        <f t="shared" si="1745"/>
        <v>0</v>
      </c>
      <c r="UPT444" s="10">
        <f t="shared" si="1745"/>
        <v>0</v>
      </c>
      <c r="UPU444" s="10">
        <f t="shared" si="1745"/>
        <v>0</v>
      </c>
      <c r="UPV444" s="10">
        <f t="shared" si="1745"/>
        <v>0</v>
      </c>
      <c r="UPW444" s="10">
        <f t="shared" si="1745"/>
        <v>0</v>
      </c>
      <c r="UPX444" s="10">
        <f t="shared" si="1745"/>
        <v>0</v>
      </c>
      <c r="UPY444" s="10">
        <f t="shared" si="1745"/>
        <v>0</v>
      </c>
      <c r="UPZ444" s="10">
        <f t="shared" si="1745"/>
        <v>0</v>
      </c>
      <c r="UQA444" s="10">
        <f t="shared" si="1745"/>
        <v>0</v>
      </c>
      <c r="UQB444" s="10">
        <f t="shared" si="1745"/>
        <v>0</v>
      </c>
      <c r="UQC444" s="10">
        <f t="shared" si="1745"/>
        <v>0</v>
      </c>
      <c r="UQD444" s="10">
        <f t="shared" si="1745"/>
        <v>0</v>
      </c>
      <c r="UQE444" s="10">
        <f t="shared" si="1745"/>
        <v>0</v>
      </c>
      <c r="UQF444" s="10">
        <f t="shared" si="1745"/>
        <v>0</v>
      </c>
      <c r="UQG444" s="10">
        <f t="shared" si="1745"/>
        <v>0</v>
      </c>
      <c r="UQH444" s="10">
        <f t="shared" si="1745"/>
        <v>0</v>
      </c>
      <c r="UQI444" s="10">
        <f t="shared" si="1745"/>
        <v>0</v>
      </c>
      <c r="UQJ444" s="10">
        <f t="shared" si="1745"/>
        <v>0</v>
      </c>
      <c r="UQK444" s="10">
        <f t="shared" si="1745"/>
        <v>0</v>
      </c>
      <c r="UQL444" s="10">
        <f t="shared" si="1745"/>
        <v>0</v>
      </c>
      <c r="UQM444" s="10">
        <f t="shared" si="1745"/>
        <v>0</v>
      </c>
      <c r="UQN444" s="10">
        <f t="shared" si="1745"/>
        <v>0</v>
      </c>
      <c r="UQO444" s="10">
        <f t="shared" si="1745"/>
        <v>0</v>
      </c>
      <c r="UQP444" s="10">
        <f t="shared" si="1745"/>
        <v>0</v>
      </c>
      <c r="UQQ444" s="10">
        <f t="shared" si="1745"/>
        <v>0</v>
      </c>
      <c r="UQR444" s="10">
        <f t="shared" si="1745"/>
        <v>0</v>
      </c>
      <c r="UQS444" s="10">
        <f t="shared" si="1745"/>
        <v>0</v>
      </c>
      <c r="UQT444" s="10">
        <f t="shared" si="1745"/>
        <v>0</v>
      </c>
      <c r="UQU444" s="10">
        <f t="shared" si="1745"/>
        <v>0</v>
      </c>
      <c r="UQV444" s="10">
        <f t="shared" si="1745"/>
        <v>0</v>
      </c>
      <c r="UQW444" s="10">
        <f t="shared" si="1745"/>
        <v>0</v>
      </c>
      <c r="UQX444" s="10">
        <f t="shared" si="1745"/>
        <v>0</v>
      </c>
      <c r="UQY444" s="10">
        <f t="shared" si="1745"/>
        <v>0</v>
      </c>
      <c r="UQZ444" s="10">
        <f t="shared" si="1745"/>
        <v>0</v>
      </c>
      <c r="URA444" s="10">
        <f t="shared" si="1745"/>
        <v>0</v>
      </c>
      <c r="URB444" s="10">
        <f t="shared" si="1745"/>
        <v>0</v>
      </c>
      <c r="URC444" s="10">
        <f t="shared" si="1745"/>
        <v>0</v>
      </c>
      <c r="URD444" s="10">
        <f t="shared" si="1745"/>
        <v>0</v>
      </c>
      <c r="URE444" s="10">
        <f t="shared" si="1745"/>
        <v>0</v>
      </c>
      <c r="URF444" s="10">
        <f t="shared" ref="URF444:UTQ444" si="1746">SUM(URF441:URF443)</f>
        <v>0</v>
      </c>
      <c r="URG444" s="10">
        <f t="shared" si="1746"/>
        <v>0</v>
      </c>
      <c r="URH444" s="10">
        <f t="shared" si="1746"/>
        <v>0</v>
      </c>
      <c r="URI444" s="10">
        <f t="shared" si="1746"/>
        <v>0</v>
      </c>
      <c r="URJ444" s="10">
        <f t="shared" si="1746"/>
        <v>0</v>
      </c>
      <c r="URK444" s="10">
        <f t="shared" si="1746"/>
        <v>0</v>
      </c>
      <c r="URL444" s="10">
        <f t="shared" si="1746"/>
        <v>0</v>
      </c>
      <c r="URM444" s="10">
        <f t="shared" si="1746"/>
        <v>0</v>
      </c>
      <c r="URN444" s="10">
        <f t="shared" si="1746"/>
        <v>0</v>
      </c>
      <c r="URO444" s="10">
        <f t="shared" si="1746"/>
        <v>0</v>
      </c>
      <c r="URP444" s="10">
        <f t="shared" si="1746"/>
        <v>0</v>
      </c>
      <c r="URQ444" s="10">
        <f t="shared" si="1746"/>
        <v>0</v>
      </c>
      <c r="URR444" s="10">
        <f t="shared" si="1746"/>
        <v>0</v>
      </c>
      <c r="URS444" s="10">
        <f t="shared" si="1746"/>
        <v>0</v>
      </c>
      <c r="URT444" s="10">
        <f t="shared" si="1746"/>
        <v>0</v>
      </c>
      <c r="URU444" s="10">
        <f t="shared" si="1746"/>
        <v>0</v>
      </c>
      <c r="URV444" s="10">
        <f t="shared" si="1746"/>
        <v>0</v>
      </c>
      <c r="URW444" s="10">
        <f t="shared" si="1746"/>
        <v>0</v>
      </c>
      <c r="URX444" s="10">
        <f t="shared" si="1746"/>
        <v>0</v>
      </c>
      <c r="URY444" s="10">
        <f t="shared" si="1746"/>
        <v>0</v>
      </c>
      <c r="URZ444" s="10">
        <f t="shared" si="1746"/>
        <v>0</v>
      </c>
      <c r="USA444" s="10">
        <f t="shared" si="1746"/>
        <v>0</v>
      </c>
      <c r="USB444" s="10">
        <f t="shared" si="1746"/>
        <v>0</v>
      </c>
      <c r="USC444" s="10">
        <f t="shared" si="1746"/>
        <v>0</v>
      </c>
      <c r="USD444" s="10">
        <f t="shared" si="1746"/>
        <v>0</v>
      </c>
      <c r="USE444" s="10">
        <f t="shared" si="1746"/>
        <v>0</v>
      </c>
      <c r="USF444" s="10">
        <f t="shared" si="1746"/>
        <v>0</v>
      </c>
      <c r="USG444" s="10">
        <f t="shared" si="1746"/>
        <v>0</v>
      </c>
      <c r="USH444" s="10">
        <f t="shared" si="1746"/>
        <v>0</v>
      </c>
      <c r="USI444" s="10">
        <f t="shared" si="1746"/>
        <v>0</v>
      </c>
      <c r="USJ444" s="10">
        <f t="shared" si="1746"/>
        <v>0</v>
      </c>
      <c r="USK444" s="10">
        <f t="shared" si="1746"/>
        <v>0</v>
      </c>
      <c r="USL444" s="10">
        <f t="shared" si="1746"/>
        <v>0</v>
      </c>
      <c r="USM444" s="10">
        <f t="shared" si="1746"/>
        <v>0</v>
      </c>
      <c r="USN444" s="10">
        <f t="shared" si="1746"/>
        <v>0</v>
      </c>
      <c r="USO444" s="10">
        <f t="shared" si="1746"/>
        <v>0</v>
      </c>
      <c r="USP444" s="10">
        <f t="shared" si="1746"/>
        <v>0</v>
      </c>
      <c r="USQ444" s="10">
        <f t="shared" si="1746"/>
        <v>0</v>
      </c>
      <c r="USR444" s="10">
        <f t="shared" si="1746"/>
        <v>0</v>
      </c>
      <c r="USS444" s="10">
        <f t="shared" si="1746"/>
        <v>0</v>
      </c>
      <c r="UST444" s="10">
        <f t="shared" si="1746"/>
        <v>0</v>
      </c>
      <c r="USU444" s="10">
        <f t="shared" si="1746"/>
        <v>0</v>
      </c>
      <c r="USV444" s="10">
        <f t="shared" si="1746"/>
        <v>0</v>
      </c>
      <c r="USW444" s="10">
        <f t="shared" si="1746"/>
        <v>0</v>
      </c>
      <c r="USX444" s="10">
        <f t="shared" si="1746"/>
        <v>0</v>
      </c>
      <c r="USY444" s="10">
        <f t="shared" si="1746"/>
        <v>0</v>
      </c>
      <c r="USZ444" s="10">
        <f t="shared" si="1746"/>
        <v>0</v>
      </c>
      <c r="UTA444" s="10">
        <f t="shared" si="1746"/>
        <v>0</v>
      </c>
      <c r="UTB444" s="10">
        <f t="shared" si="1746"/>
        <v>0</v>
      </c>
      <c r="UTC444" s="10">
        <f t="shared" si="1746"/>
        <v>0</v>
      </c>
      <c r="UTD444" s="10">
        <f t="shared" si="1746"/>
        <v>0</v>
      </c>
      <c r="UTE444" s="10">
        <f t="shared" si="1746"/>
        <v>0</v>
      </c>
      <c r="UTF444" s="10">
        <f t="shared" si="1746"/>
        <v>0</v>
      </c>
      <c r="UTG444" s="10">
        <f t="shared" si="1746"/>
        <v>0</v>
      </c>
      <c r="UTH444" s="10">
        <f t="shared" si="1746"/>
        <v>0</v>
      </c>
      <c r="UTI444" s="10">
        <f t="shared" si="1746"/>
        <v>0</v>
      </c>
      <c r="UTJ444" s="10">
        <f t="shared" si="1746"/>
        <v>0</v>
      </c>
      <c r="UTK444" s="10">
        <f t="shared" si="1746"/>
        <v>0</v>
      </c>
      <c r="UTL444" s="10">
        <f t="shared" si="1746"/>
        <v>0</v>
      </c>
      <c r="UTM444" s="10">
        <f t="shared" si="1746"/>
        <v>0</v>
      </c>
      <c r="UTN444" s="10">
        <f t="shared" si="1746"/>
        <v>0</v>
      </c>
      <c r="UTO444" s="10">
        <f t="shared" si="1746"/>
        <v>0</v>
      </c>
      <c r="UTP444" s="10">
        <f t="shared" si="1746"/>
        <v>0</v>
      </c>
      <c r="UTQ444" s="10">
        <f t="shared" si="1746"/>
        <v>0</v>
      </c>
      <c r="UTR444" s="10">
        <f t="shared" ref="UTR444:UWC444" si="1747">SUM(UTR441:UTR443)</f>
        <v>0</v>
      </c>
      <c r="UTS444" s="10">
        <f t="shared" si="1747"/>
        <v>0</v>
      </c>
      <c r="UTT444" s="10">
        <f t="shared" si="1747"/>
        <v>0</v>
      </c>
      <c r="UTU444" s="10">
        <f t="shared" si="1747"/>
        <v>0</v>
      </c>
      <c r="UTV444" s="10">
        <f t="shared" si="1747"/>
        <v>0</v>
      </c>
      <c r="UTW444" s="10">
        <f t="shared" si="1747"/>
        <v>0</v>
      </c>
      <c r="UTX444" s="10">
        <f t="shared" si="1747"/>
        <v>0</v>
      </c>
      <c r="UTY444" s="10">
        <f t="shared" si="1747"/>
        <v>0</v>
      </c>
      <c r="UTZ444" s="10">
        <f t="shared" si="1747"/>
        <v>0</v>
      </c>
      <c r="UUA444" s="10">
        <f t="shared" si="1747"/>
        <v>0</v>
      </c>
      <c r="UUB444" s="10">
        <f t="shared" si="1747"/>
        <v>0</v>
      </c>
      <c r="UUC444" s="10">
        <f t="shared" si="1747"/>
        <v>0</v>
      </c>
      <c r="UUD444" s="10">
        <f t="shared" si="1747"/>
        <v>0</v>
      </c>
      <c r="UUE444" s="10">
        <f t="shared" si="1747"/>
        <v>0</v>
      </c>
      <c r="UUF444" s="10">
        <f t="shared" si="1747"/>
        <v>0</v>
      </c>
      <c r="UUG444" s="10">
        <f t="shared" si="1747"/>
        <v>0</v>
      </c>
      <c r="UUH444" s="10">
        <f t="shared" si="1747"/>
        <v>0</v>
      </c>
      <c r="UUI444" s="10">
        <f t="shared" si="1747"/>
        <v>0</v>
      </c>
      <c r="UUJ444" s="10">
        <f t="shared" si="1747"/>
        <v>0</v>
      </c>
      <c r="UUK444" s="10">
        <f t="shared" si="1747"/>
        <v>0</v>
      </c>
      <c r="UUL444" s="10">
        <f t="shared" si="1747"/>
        <v>0</v>
      </c>
      <c r="UUM444" s="10">
        <f t="shared" si="1747"/>
        <v>0</v>
      </c>
      <c r="UUN444" s="10">
        <f t="shared" si="1747"/>
        <v>0</v>
      </c>
      <c r="UUO444" s="10">
        <f t="shared" si="1747"/>
        <v>0</v>
      </c>
      <c r="UUP444" s="10">
        <f t="shared" si="1747"/>
        <v>0</v>
      </c>
      <c r="UUQ444" s="10">
        <f t="shared" si="1747"/>
        <v>0</v>
      </c>
      <c r="UUR444" s="10">
        <f t="shared" si="1747"/>
        <v>0</v>
      </c>
      <c r="UUS444" s="10">
        <f t="shared" si="1747"/>
        <v>0</v>
      </c>
      <c r="UUT444" s="10">
        <f t="shared" si="1747"/>
        <v>0</v>
      </c>
      <c r="UUU444" s="10">
        <f t="shared" si="1747"/>
        <v>0</v>
      </c>
      <c r="UUV444" s="10">
        <f t="shared" si="1747"/>
        <v>0</v>
      </c>
      <c r="UUW444" s="10">
        <f t="shared" si="1747"/>
        <v>0</v>
      </c>
      <c r="UUX444" s="10">
        <f t="shared" si="1747"/>
        <v>0</v>
      </c>
      <c r="UUY444" s="10">
        <f t="shared" si="1747"/>
        <v>0</v>
      </c>
      <c r="UUZ444" s="10">
        <f t="shared" si="1747"/>
        <v>0</v>
      </c>
      <c r="UVA444" s="10">
        <f t="shared" si="1747"/>
        <v>0</v>
      </c>
      <c r="UVB444" s="10">
        <f t="shared" si="1747"/>
        <v>0</v>
      </c>
      <c r="UVC444" s="10">
        <f t="shared" si="1747"/>
        <v>0</v>
      </c>
      <c r="UVD444" s="10">
        <f t="shared" si="1747"/>
        <v>0</v>
      </c>
      <c r="UVE444" s="10">
        <f t="shared" si="1747"/>
        <v>0</v>
      </c>
      <c r="UVF444" s="10">
        <f t="shared" si="1747"/>
        <v>0</v>
      </c>
      <c r="UVG444" s="10">
        <f t="shared" si="1747"/>
        <v>0</v>
      </c>
      <c r="UVH444" s="10">
        <f t="shared" si="1747"/>
        <v>0</v>
      </c>
      <c r="UVI444" s="10">
        <f t="shared" si="1747"/>
        <v>0</v>
      </c>
      <c r="UVJ444" s="10">
        <f t="shared" si="1747"/>
        <v>0</v>
      </c>
      <c r="UVK444" s="10">
        <f t="shared" si="1747"/>
        <v>0</v>
      </c>
      <c r="UVL444" s="10">
        <f t="shared" si="1747"/>
        <v>0</v>
      </c>
      <c r="UVM444" s="10">
        <f t="shared" si="1747"/>
        <v>0</v>
      </c>
      <c r="UVN444" s="10">
        <f t="shared" si="1747"/>
        <v>0</v>
      </c>
      <c r="UVO444" s="10">
        <f t="shared" si="1747"/>
        <v>0</v>
      </c>
      <c r="UVP444" s="10">
        <f t="shared" si="1747"/>
        <v>0</v>
      </c>
      <c r="UVQ444" s="10">
        <f t="shared" si="1747"/>
        <v>0</v>
      </c>
      <c r="UVR444" s="10">
        <f t="shared" si="1747"/>
        <v>0</v>
      </c>
      <c r="UVS444" s="10">
        <f t="shared" si="1747"/>
        <v>0</v>
      </c>
      <c r="UVT444" s="10">
        <f t="shared" si="1747"/>
        <v>0</v>
      </c>
      <c r="UVU444" s="10">
        <f t="shared" si="1747"/>
        <v>0</v>
      </c>
      <c r="UVV444" s="10">
        <f t="shared" si="1747"/>
        <v>0</v>
      </c>
      <c r="UVW444" s="10">
        <f t="shared" si="1747"/>
        <v>0</v>
      </c>
      <c r="UVX444" s="10">
        <f t="shared" si="1747"/>
        <v>0</v>
      </c>
      <c r="UVY444" s="10">
        <f t="shared" si="1747"/>
        <v>0</v>
      </c>
      <c r="UVZ444" s="10">
        <f t="shared" si="1747"/>
        <v>0</v>
      </c>
      <c r="UWA444" s="10">
        <f t="shared" si="1747"/>
        <v>0</v>
      </c>
      <c r="UWB444" s="10">
        <f t="shared" si="1747"/>
        <v>0</v>
      </c>
      <c r="UWC444" s="10">
        <f t="shared" si="1747"/>
        <v>0</v>
      </c>
      <c r="UWD444" s="10">
        <f t="shared" ref="UWD444:UYO444" si="1748">SUM(UWD441:UWD443)</f>
        <v>0</v>
      </c>
      <c r="UWE444" s="10">
        <f t="shared" si="1748"/>
        <v>0</v>
      </c>
      <c r="UWF444" s="10">
        <f t="shared" si="1748"/>
        <v>0</v>
      </c>
      <c r="UWG444" s="10">
        <f t="shared" si="1748"/>
        <v>0</v>
      </c>
      <c r="UWH444" s="10">
        <f t="shared" si="1748"/>
        <v>0</v>
      </c>
      <c r="UWI444" s="10">
        <f t="shared" si="1748"/>
        <v>0</v>
      </c>
      <c r="UWJ444" s="10">
        <f t="shared" si="1748"/>
        <v>0</v>
      </c>
      <c r="UWK444" s="10">
        <f t="shared" si="1748"/>
        <v>0</v>
      </c>
      <c r="UWL444" s="10">
        <f t="shared" si="1748"/>
        <v>0</v>
      </c>
      <c r="UWM444" s="10">
        <f t="shared" si="1748"/>
        <v>0</v>
      </c>
      <c r="UWN444" s="10">
        <f t="shared" si="1748"/>
        <v>0</v>
      </c>
      <c r="UWO444" s="10">
        <f t="shared" si="1748"/>
        <v>0</v>
      </c>
      <c r="UWP444" s="10">
        <f t="shared" si="1748"/>
        <v>0</v>
      </c>
      <c r="UWQ444" s="10">
        <f t="shared" si="1748"/>
        <v>0</v>
      </c>
      <c r="UWR444" s="10">
        <f t="shared" si="1748"/>
        <v>0</v>
      </c>
      <c r="UWS444" s="10">
        <f t="shared" si="1748"/>
        <v>0</v>
      </c>
      <c r="UWT444" s="10">
        <f t="shared" si="1748"/>
        <v>0</v>
      </c>
      <c r="UWU444" s="10">
        <f t="shared" si="1748"/>
        <v>0</v>
      </c>
      <c r="UWV444" s="10">
        <f t="shared" si="1748"/>
        <v>0</v>
      </c>
      <c r="UWW444" s="10">
        <f t="shared" si="1748"/>
        <v>0</v>
      </c>
      <c r="UWX444" s="10">
        <f t="shared" si="1748"/>
        <v>0</v>
      </c>
      <c r="UWY444" s="10">
        <f t="shared" si="1748"/>
        <v>0</v>
      </c>
      <c r="UWZ444" s="10">
        <f t="shared" si="1748"/>
        <v>0</v>
      </c>
      <c r="UXA444" s="10">
        <f t="shared" si="1748"/>
        <v>0</v>
      </c>
      <c r="UXB444" s="10">
        <f t="shared" si="1748"/>
        <v>0</v>
      </c>
      <c r="UXC444" s="10">
        <f t="shared" si="1748"/>
        <v>0</v>
      </c>
      <c r="UXD444" s="10">
        <f t="shared" si="1748"/>
        <v>0</v>
      </c>
      <c r="UXE444" s="10">
        <f t="shared" si="1748"/>
        <v>0</v>
      </c>
      <c r="UXF444" s="10">
        <f t="shared" si="1748"/>
        <v>0</v>
      </c>
      <c r="UXG444" s="10">
        <f t="shared" si="1748"/>
        <v>0</v>
      </c>
      <c r="UXH444" s="10">
        <f t="shared" si="1748"/>
        <v>0</v>
      </c>
      <c r="UXI444" s="10">
        <f t="shared" si="1748"/>
        <v>0</v>
      </c>
      <c r="UXJ444" s="10">
        <f t="shared" si="1748"/>
        <v>0</v>
      </c>
      <c r="UXK444" s="10">
        <f t="shared" si="1748"/>
        <v>0</v>
      </c>
      <c r="UXL444" s="10">
        <f t="shared" si="1748"/>
        <v>0</v>
      </c>
      <c r="UXM444" s="10">
        <f t="shared" si="1748"/>
        <v>0</v>
      </c>
      <c r="UXN444" s="10">
        <f t="shared" si="1748"/>
        <v>0</v>
      </c>
      <c r="UXO444" s="10">
        <f t="shared" si="1748"/>
        <v>0</v>
      </c>
      <c r="UXP444" s="10">
        <f t="shared" si="1748"/>
        <v>0</v>
      </c>
      <c r="UXQ444" s="10">
        <f t="shared" si="1748"/>
        <v>0</v>
      </c>
      <c r="UXR444" s="10">
        <f t="shared" si="1748"/>
        <v>0</v>
      </c>
      <c r="UXS444" s="10">
        <f t="shared" si="1748"/>
        <v>0</v>
      </c>
      <c r="UXT444" s="10">
        <f t="shared" si="1748"/>
        <v>0</v>
      </c>
      <c r="UXU444" s="10">
        <f t="shared" si="1748"/>
        <v>0</v>
      </c>
      <c r="UXV444" s="10">
        <f t="shared" si="1748"/>
        <v>0</v>
      </c>
      <c r="UXW444" s="10">
        <f t="shared" si="1748"/>
        <v>0</v>
      </c>
      <c r="UXX444" s="10">
        <f t="shared" si="1748"/>
        <v>0</v>
      </c>
      <c r="UXY444" s="10">
        <f t="shared" si="1748"/>
        <v>0</v>
      </c>
      <c r="UXZ444" s="10">
        <f t="shared" si="1748"/>
        <v>0</v>
      </c>
      <c r="UYA444" s="10">
        <f t="shared" si="1748"/>
        <v>0</v>
      </c>
      <c r="UYB444" s="10">
        <f t="shared" si="1748"/>
        <v>0</v>
      </c>
      <c r="UYC444" s="10">
        <f t="shared" si="1748"/>
        <v>0</v>
      </c>
      <c r="UYD444" s="10">
        <f t="shared" si="1748"/>
        <v>0</v>
      </c>
      <c r="UYE444" s="10">
        <f t="shared" si="1748"/>
        <v>0</v>
      </c>
      <c r="UYF444" s="10">
        <f t="shared" si="1748"/>
        <v>0</v>
      </c>
      <c r="UYG444" s="10">
        <f t="shared" si="1748"/>
        <v>0</v>
      </c>
      <c r="UYH444" s="10">
        <f t="shared" si="1748"/>
        <v>0</v>
      </c>
      <c r="UYI444" s="10">
        <f t="shared" si="1748"/>
        <v>0</v>
      </c>
      <c r="UYJ444" s="10">
        <f t="shared" si="1748"/>
        <v>0</v>
      </c>
      <c r="UYK444" s="10">
        <f t="shared" si="1748"/>
        <v>0</v>
      </c>
      <c r="UYL444" s="10">
        <f t="shared" si="1748"/>
        <v>0</v>
      </c>
      <c r="UYM444" s="10">
        <f t="shared" si="1748"/>
        <v>0</v>
      </c>
      <c r="UYN444" s="10">
        <f t="shared" si="1748"/>
        <v>0</v>
      </c>
      <c r="UYO444" s="10">
        <f t="shared" si="1748"/>
        <v>0</v>
      </c>
      <c r="UYP444" s="10">
        <f t="shared" ref="UYP444:VBA444" si="1749">SUM(UYP441:UYP443)</f>
        <v>0</v>
      </c>
      <c r="UYQ444" s="10">
        <f t="shared" si="1749"/>
        <v>0</v>
      </c>
      <c r="UYR444" s="10">
        <f t="shared" si="1749"/>
        <v>0</v>
      </c>
      <c r="UYS444" s="10">
        <f t="shared" si="1749"/>
        <v>0</v>
      </c>
      <c r="UYT444" s="10">
        <f t="shared" si="1749"/>
        <v>0</v>
      </c>
      <c r="UYU444" s="10">
        <f t="shared" si="1749"/>
        <v>0</v>
      </c>
      <c r="UYV444" s="10">
        <f t="shared" si="1749"/>
        <v>0</v>
      </c>
      <c r="UYW444" s="10">
        <f t="shared" si="1749"/>
        <v>0</v>
      </c>
      <c r="UYX444" s="10">
        <f t="shared" si="1749"/>
        <v>0</v>
      </c>
      <c r="UYY444" s="10">
        <f t="shared" si="1749"/>
        <v>0</v>
      </c>
      <c r="UYZ444" s="10">
        <f t="shared" si="1749"/>
        <v>0</v>
      </c>
      <c r="UZA444" s="10">
        <f t="shared" si="1749"/>
        <v>0</v>
      </c>
      <c r="UZB444" s="10">
        <f t="shared" si="1749"/>
        <v>0</v>
      </c>
      <c r="UZC444" s="10">
        <f t="shared" si="1749"/>
        <v>0</v>
      </c>
      <c r="UZD444" s="10">
        <f t="shared" si="1749"/>
        <v>0</v>
      </c>
      <c r="UZE444" s="10">
        <f t="shared" si="1749"/>
        <v>0</v>
      </c>
      <c r="UZF444" s="10">
        <f t="shared" si="1749"/>
        <v>0</v>
      </c>
      <c r="UZG444" s="10">
        <f t="shared" si="1749"/>
        <v>0</v>
      </c>
      <c r="UZH444" s="10">
        <f t="shared" si="1749"/>
        <v>0</v>
      </c>
      <c r="UZI444" s="10">
        <f t="shared" si="1749"/>
        <v>0</v>
      </c>
      <c r="UZJ444" s="10">
        <f t="shared" si="1749"/>
        <v>0</v>
      </c>
      <c r="UZK444" s="10">
        <f t="shared" si="1749"/>
        <v>0</v>
      </c>
      <c r="UZL444" s="10">
        <f t="shared" si="1749"/>
        <v>0</v>
      </c>
      <c r="UZM444" s="10">
        <f t="shared" si="1749"/>
        <v>0</v>
      </c>
      <c r="UZN444" s="10">
        <f t="shared" si="1749"/>
        <v>0</v>
      </c>
      <c r="UZO444" s="10">
        <f t="shared" si="1749"/>
        <v>0</v>
      </c>
      <c r="UZP444" s="10">
        <f t="shared" si="1749"/>
        <v>0</v>
      </c>
      <c r="UZQ444" s="10">
        <f t="shared" si="1749"/>
        <v>0</v>
      </c>
      <c r="UZR444" s="10">
        <f t="shared" si="1749"/>
        <v>0</v>
      </c>
      <c r="UZS444" s="10">
        <f t="shared" si="1749"/>
        <v>0</v>
      </c>
      <c r="UZT444" s="10">
        <f t="shared" si="1749"/>
        <v>0</v>
      </c>
      <c r="UZU444" s="10">
        <f t="shared" si="1749"/>
        <v>0</v>
      </c>
      <c r="UZV444" s="10">
        <f t="shared" si="1749"/>
        <v>0</v>
      </c>
      <c r="UZW444" s="10">
        <f t="shared" si="1749"/>
        <v>0</v>
      </c>
      <c r="UZX444" s="10">
        <f t="shared" si="1749"/>
        <v>0</v>
      </c>
      <c r="UZY444" s="10">
        <f t="shared" si="1749"/>
        <v>0</v>
      </c>
      <c r="UZZ444" s="10">
        <f t="shared" si="1749"/>
        <v>0</v>
      </c>
      <c r="VAA444" s="10">
        <f t="shared" si="1749"/>
        <v>0</v>
      </c>
      <c r="VAB444" s="10">
        <f t="shared" si="1749"/>
        <v>0</v>
      </c>
      <c r="VAC444" s="10">
        <f t="shared" si="1749"/>
        <v>0</v>
      </c>
      <c r="VAD444" s="10">
        <f t="shared" si="1749"/>
        <v>0</v>
      </c>
      <c r="VAE444" s="10">
        <f t="shared" si="1749"/>
        <v>0</v>
      </c>
      <c r="VAF444" s="10">
        <f t="shared" si="1749"/>
        <v>0</v>
      </c>
      <c r="VAG444" s="10">
        <f t="shared" si="1749"/>
        <v>0</v>
      </c>
      <c r="VAH444" s="10">
        <f t="shared" si="1749"/>
        <v>0</v>
      </c>
      <c r="VAI444" s="10">
        <f t="shared" si="1749"/>
        <v>0</v>
      </c>
      <c r="VAJ444" s="10">
        <f t="shared" si="1749"/>
        <v>0</v>
      </c>
      <c r="VAK444" s="10">
        <f t="shared" si="1749"/>
        <v>0</v>
      </c>
      <c r="VAL444" s="10">
        <f t="shared" si="1749"/>
        <v>0</v>
      </c>
      <c r="VAM444" s="10">
        <f t="shared" si="1749"/>
        <v>0</v>
      </c>
      <c r="VAN444" s="10">
        <f t="shared" si="1749"/>
        <v>0</v>
      </c>
      <c r="VAO444" s="10">
        <f t="shared" si="1749"/>
        <v>0</v>
      </c>
      <c r="VAP444" s="10">
        <f t="shared" si="1749"/>
        <v>0</v>
      </c>
      <c r="VAQ444" s="10">
        <f t="shared" si="1749"/>
        <v>0</v>
      </c>
      <c r="VAR444" s="10">
        <f t="shared" si="1749"/>
        <v>0</v>
      </c>
      <c r="VAS444" s="10">
        <f t="shared" si="1749"/>
        <v>0</v>
      </c>
      <c r="VAT444" s="10">
        <f t="shared" si="1749"/>
        <v>0</v>
      </c>
      <c r="VAU444" s="10">
        <f t="shared" si="1749"/>
        <v>0</v>
      </c>
      <c r="VAV444" s="10">
        <f t="shared" si="1749"/>
        <v>0</v>
      </c>
      <c r="VAW444" s="10">
        <f t="shared" si="1749"/>
        <v>0</v>
      </c>
      <c r="VAX444" s="10">
        <f t="shared" si="1749"/>
        <v>0</v>
      </c>
      <c r="VAY444" s="10">
        <f t="shared" si="1749"/>
        <v>0</v>
      </c>
      <c r="VAZ444" s="10">
        <f t="shared" si="1749"/>
        <v>0</v>
      </c>
      <c r="VBA444" s="10">
        <f t="shared" si="1749"/>
        <v>0</v>
      </c>
      <c r="VBB444" s="10">
        <f t="shared" ref="VBB444:VDM444" si="1750">SUM(VBB441:VBB443)</f>
        <v>0</v>
      </c>
      <c r="VBC444" s="10">
        <f t="shared" si="1750"/>
        <v>0</v>
      </c>
      <c r="VBD444" s="10">
        <f t="shared" si="1750"/>
        <v>0</v>
      </c>
      <c r="VBE444" s="10">
        <f t="shared" si="1750"/>
        <v>0</v>
      </c>
      <c r="VBF444" s="10">
        <f t="shared" si="1750"/>
        <v>0</v>
      </c>
      <c r="VBG444" s="10">
        <f t="shared" si="1750"/>
        <v>0</v>
      </c>
      <c r="VBH444" s="10">
        <f t="shared" si="1750"/>
        <v>0</v>
      </c>
      <c r="VBI444" s="10">
        <f t="shared" si="1750"/>
        <v>0</v>
      </c>
      <c r="VBJ444" s="10">
        <f t="shared" si="1750"/>
        <v>0</v>
      </c>
      <c r="VBK444" s="10">
        <f t="shared" si="1750"/>
        <v>0</v>
      </c>
      <c r="VBL444" s="10">
        <f t="shared" si="1750"/>
        <v>0</v>
      </c>
      <c r="VBM444" s="10">
        <f t="shared" si="1750"/>
        <v>0</v>
      </c>
      <c r="VBN444" s="10">
        <f t="shared" si="1750"/>
        <v>0</v>
      </c>
      <c r="VBO444" s="10">
        <f t="shared" si="1750"/>
        <v>0</v>
      </c>
      <c r="VBP444" s="10">
        <f t="shared" si="1750"/>
        <v>0</v>
      </c>
      <c r="VBQ444" s="10">
        <f t="shared" si="1750"/>
        <v>0</v>
      </c>
      <c r="VBR444" s="10">
        <f t="shared" si="1750"/>
        <v>0</v>
      </c>
      <c r="VBS444" s="10">
        <f t="shared" si="1750"/>
        <v>0</v>
      </c>
      <c r="VBT444" s="10">
        <f t="shared" si="1750"/>
        <v>0</v>
      </c>
      <c r="VBU444" s="10">
        <f t="shared" si="1750"/>
        <v>0</v>
      </c>
      <c r="VBV444" s="10">
        <f t="shared" si="1750"/>
        <v>0</v>
      </c>
      <c r="VBW444" s="10">
        <f t="shared" si="1750"/>
        <v>0</v>
      </c>
      <c r="VBX444" s="10">
        <f t="shared" si="1750"/>
        <v>0</v>
      </c>
      <c r="VBY444" s="10">
        <f t="shared" si="1750"/>
        <v>0</v>
      </c>
      <c r="VBZ444" s="10">
        <f t="shared" si="1750"/>
        <v>0</v>
      </c>
      <c r="VCA444" s="10">
        <f t="shared" si="1750"/>
        <v>0</v>
      </c>
      <c r="VCB444" s="10">
        <f t="shared" si="1750"/>
        <v>0</v>
      </c>
      <c r="VCC444" s="10">
        <f t="shared" si="1750"/>
        <v>0</v>
      </c>
      <c r="VCD444" s="10">
        <f t="shared" si="1750"/>
        <v>0</v>
      </c>
      <c r="VCE444" s="10">
        <f t="shared" si="1750"/>
        <v>0</v>
      </c>
      <c r="VCF444" s="10">
        <f t="shared" si="1750"/>
        <v>0</v>
      </c>
      <c r="VCG444" s="10">
        <f t="shared" si="1750"/>
        <v>0</v>
      </c>
      <c r="VCH444" s="10">
        <f t="shared" si="1750"/>
        <v>0</v>
      </c>
      <c r="VCI444" s="10">
        <f t="shared" si="1750"/>
        <v>0</v>
      </c>
      <c r="VCJ444" s="10">
        <f t="shared" si="1750"/>
        <v>0</v>
      </c>
      <c r="VCK444" s="10">
        <f t="shared" si="1750"/>
        <v>0</v>
      </c>
      <c r="VCL444" s="10">
        <f t="shared" si="1750"/>
        <v>0</v>
      </c>
      <c r="VCM444" s="10">
        <f t="shared" si="1750"/>
        <v>0</v>
      </c>
      <c r="VCN444" s="10">
        <f t="shared" si="1750"/>
        <v>0</v>
      </c>
      <c r="VCO444" s="10">
        <f t="shared" si="1750"/>
        <v>0</v>
      </c>
      <c r="VCP444" s="10">
        <f t="shared" si="1750"/>
        <v>0</v>
      </c>
      <c r="VCQ444" s="10">
        <f t="shared" si="1750"/>
        <v>0</v>
      </c>
      <c r="VCR444" s="10">
        <f t="shared" si="1750"/>
        <v>0</v>
      </c>
      <c r="VCS444" s="10">
        <f t="shared" si="1750"/>
        <v>0</v>
      </c>
      <c r="VCT444" s="10">
        <f t="shared" si="1750"/>
        <v>0</v>
      </c>
      <c r="VCU444" s="10">
        <f t="shared" si="1750"/>
        <v>0</v>
      </c>
      <c r="VCV444" s="10">
        <f t="shared" si="1750"/>
        <v>0</v>
      </c>
      <c r="VCW444" s="10">
        <f t="shared" si="1750"/>
        <v>0</v>
      </c>
      <c r="VCX444" s="10">
        <f t="shared" si="1750"/>
        <v>0</v>
      </c>
      <c r="VCY444" s="10">
        <f t="shared" si="1750"/>
        <v>0</v>
      </c>
      <c r="VCZ444" s="10">
        <f t="shared" si="1750"/>
        <v>0</v>
      </c>
      <c r="VDA444" s="10">
        <f t="shared" si="1750"/>
        <v>0</v>
      </c>
      <c r="VDB444" s="10">
        <f t="shared" si="1750"/>
        <v>0</v>
      </c>
      <c r="VDC444" s="10">
        <f t="shared" si="1750"/>
        <v>0</v>
      </c>
      <c r="VDD444" s="10">
        <f t="shared" si="1750"/>
        <v>0</v>
      </c>
      <c r="VDE444" s="10">
        <f t="shared" si="1750"/>
        <v>0</v>
      </c>
      <c r="VDF444" s="10">
        <f t="shared" si="1750"/>
        <v>0</v>
      </c>
      <c r="VDG444" s="10">
        <f t="shared" si="1750"/>
        <v>0</v>
      </c>
      <c r="VDH444" s="10">
        <f t="shared" si="1750"/>
        <v>0</v>
      </c>
      <c r="VDI444" s="10">
        <f t="shared" si="1750"/>
        <v>0</v>
      </c>
      <c r="VDJ444" s="10">
        <f t="shared" si="1750"/>
        <v>0</v>
      </c>
      <c r="VDK444" s="10">
        <f t="shared" si="1750"/>
        <v>0</v>
      </c>
      <c r="VDL444" s="10">
        <f t="shared" si="1750"/>
        <v>0</v>
      </c>
      <c r="VDM444" s="10">
        <f t="shared" si="1750"/>
        <v>0</v>
      </c>
      <c r="VDN444" s="10">
        <f t="shared" ref="VDN444:VFY444" si="1751">SUM(VDN441:VDN443)</f>
        <v>0</v>
      </c>
      <c r="VDO444" s="10">
        <f t="shared" si="1751"/>
        <v>0</v>
      </c>
      <c r="VDP444" s="10">
        <f t="shared" si="1751"/>
        <v>0</v>
      </c>
      <c r="VDQ444" s="10">
        <f t="shared" si="1751"/>
        <v>0</v>
      </c>
      <c r="VDR444" s="10">
        <f t="shared" si="1751"/>
        <v>0</v>
      </c>
      <c r="VDS444" s="10">
        <f t="shared" si="1751"/>
        <v>0</v>
      </c>
      <c r="VDT444" s="10">
        <f t="shared" si="1751"/>
        <v>0</v>
      </c>
      <c r="VDU444" s="10">
        <f t="shared" si="1751"/>
        <v>0</v>
      </c>
      <c r="VDV444" s="10">
        <f t="shared" si="1751"/>
        <v>0</v>
      </c>
      <c r="VDW444" s="10">
        <f t="shared" si="1751"/>
        <v>0</v>
      </c>
      <c r="VDX444" s="10">
        <f t="shared" si="1751"/>
        <v>0</v>
      </c>
      <c r="VDY444" s="10">
        <f t="shared" si="1751"/>
        <v>0</v>
      </c>
      <c r="VDZ444" s="10">
        <f t="shared" si="1751"/>
        <v>0</v>
      </c>
      <c r="VEA444" s="10">
        <f t="shared" si="1751"/>
        <v>0</v>
      </c>
      <c r="VEB444" s="10">
        <f t="shared" si="1751"/>
        <v>0</v>
      </c>
      <c r="VEC444" s="10">
        <f t="shared" si="1751"/>
        <v>0</v>
      </c>
      <c r="VED444" s="10">
        <f t="shared" si="1751"/>
        <v>0</v>
      </c>
      <c r="VEE444" s="10">
        <f t="shared" si="1751"/>
        <v>0</v>
      </c>
      <c r="VEF444" s="10">
        <f t="shared" si="1751"/>
        <v>0</v>
      </c>
      <c r="VEG444" s="10">
        <f t="shared" si="1751"/>
        <v>0</v>
      </c>
      <c r="VEH444" s="10">
        <f t="shared" si="1751"/>
        <v>0</v>
      </c>
      <c r="VEI444" s="10">
        <f t="shared" si="1751"/>
        <v>0</v>
      </c>
      <c r="VEJ444" s="10">
        <f t="shared" si="1751"/>
        <v>0</v>
      </c>
      <c r="VEK444" s="10">
        <f t="shared" si="1751"/>
        <v>0</v>
      </c>
      <c r="VEL444" s="10">
        <f t="shared" si="1751"/>
        <v>0</v>
      </c>
      <c r="VEM444" s="10">
        <f t="shared" si="1751"/>
        <v>0</v>
      </c>
      <c r="VEN444" s="10">
        <f t="shared" si="1751"/>
        <v>0</v>
      </c>
      <c r="VEO444" s="10">
        <f t="shared" si="1751"/>
        <v>0</v>
      </c>
      <c r="VEP444" s="10">
        <f t="shared" si="1751"/>
        <v>0</v>
      </c>
      <c r="VEQ444" s="10">
        <f t="shared" si="1751"/>
        <v>0</v>
      </c>
      <c r="VER444" s="10">
        <f t="shared" si="1751"/>
        <v>0</v>
      </c>
      <c r="VES444" s="10">
        <f t="shared" si="1751"/>
        <v>0</v>
      </c>
      <c r="VET444" s="10">
        <f t="shared" si="1751"/>
        <v>0</v>
      </c>
      <c r="VEU444" s="10">
        <f t="shared" si="1751"/>
        <v>0</v>
      </c>
      <c r="VEV444" s="10">
        <f t="shared" si="1751"/>
        <v>0</v>
      </c>
      <c r="VEW444" s="10">
        <f t="shared" si="1751"/>
        <v>0</v>
      </c>
      <c r="VEX444" s="10">
        <f t="shared" si="1751"/>
        <v>0</v>
      </c>
      <c r="VEY444" s="10">
        <f t="shared" si="1751"/>
        <v>0</v>
      </c>
      <c r="VEZ444" s="10">
        <f t="shared" si="1751"/>
        <v>0</v>
      </c>
      <c r="VFA444" s="10">
        <f t="shared" si="1751"/>
        <v>0</v>
      </c>
      <c r="VFB444" s="10">
        <f t="shared" si="1751"/>
        <v>0</v>
      </c>
      <c r="VFC444" s="10">
        <f t="shared" si="1751"/>
        <v>0</v>
      </c>
      <c r="VFD444" s="10">
        <f t="shared" si="1751"/>
        <v>0</v>
      </c>
      <c r="VFE444" s="10">
        <f t="shared" si="1751"/>
        <v>0</v>
      </c>
      <c r="VFF444" s="10">
        <f t="shared" si="1751"/>
        <v>0</v>
      </c>
      <c r="VFG444" s="10">
        <f t="shared" si="1751"/>
        <v>0</v>
      </c>
      <c r="VFH444" s="10">
        <f t="shared" si="1751"/>
        <v>0</v>
      </c>
      <c r="VFI444" s="10">
        <f t="shared" si="1751"/>
        <v>0</v>
      </c>
      <c r="VFJ444" s="10">
        <f t="shared" si="1751"/>
        <v>0</v>
      </c>
      <c r="VFK444" s="10">
        <f t="shared" si="1751"/>
        <v>0</v>
      </c>
      <c r="VFL444" s="10">
        <f t="shared" si="1751"/>
        <v>0</v>
      </c>
      <c r="VFM444" s="10">
        <f t="shared" si="1751"/>
        <v>0</v>
      </c>
      <c r="VFN444" s="10">
        <f t="shared" si="1751"/>
        <v>0</v>
      </c>
      <c r="VFO444" s="10">
        <f t="shared" si="1751"/>
        <v>0</v>
      </c>
      <c r="VFP444" s="10">
        <f t="shared" si="1751"/>
        <v>0</v>
      </c>
      <c r="VFQ444" s="10">
        <f t="shared" si="1751"/>
        <v>0</v>
      </c>
      <c r="VFR444" s="10">
        <f t="shared" si="1751"/>
        <v>0</v>
      </c>
      <c r="VFS444" s="10">
        <f t="shared" si="1751"/>
        <v>0</v>
      </c>
      <c r="VFT444" s="10">
        <f t="shared" si="1751"/>
        <v>0</v>
      </c>
      <c r="VFU444" s="10">
        <f t="shared" si="1751"/>
        <v>0</v>
      </c>
      <c r="VFV444" s="10">
        <f t="shared" si="1751"/>
        <v>0</v>
      </c>
      <c r="VFW444" s="10">
        <f t="shared" si="1751"/>
        <v>0</v>
      </c>
      <c r="VFX444" s="10">
        <f t="shared" si="1751"/>
        <v>0</v>
      </c>
      <c r="VFY444" s="10">
        <f t="shared" si="1751"/>
        <v>0</v>
      </c>
      <c r="VFZ444" s="10">
        <f t="shared" ref="VFZ444:VIK444" si="1752">SUM(VFZ441:VFZ443)</f>
        <v>0</v>
      </c>
      <c r="VGA444" s="10">
        <f t="shared" si="1752"/>
        <v>0</v>
      </c>
      <c r="VGB444" s="10">
        <f t="shared" si="1752"/>
        <v>0</v>
      </c>
      <c r="VGC444" s="10">
        <f t="shared" si="1752"/>
        <v>0</v>
      </c>
      <c r="VGD444" s="10">
        <f t="shared" si="1752"/>
        <v>0</v>
      </c>
      <c r="VGE444" s="10">
        <f t="shared" si="1752"/>
        <v>0</v>
      </c>
      <c r="VGF444" s="10">
        <f t="shared" si="1752"/>
        <v>0</v>
      </c>
      <c r="VGG444" s="10">
        <f t="shared" si="1752"/>
        <v>0</v>
      </c>
      <c r="VGH444" s="10">
        <f t="shared" si="1752"/>
        <v>0</v>
      </c>
      <c r="VGI444" s="10">
        <f t="shared" si="1752"/>
        <v>0</v>
      </c>
      <c r="VGJ444" s="10">
        <f t="shared" si="1752"/>
        <v>0</v>
      </c>
      <c r="VGK444" s="10">
        <f t="shared" si="1752"/>
        <v>0</v>
      </c>
      <c r="VGL444" s="10">
        <f t="shared" si="1752"/>
        <v>0</v>
      </c>
      <c r="VGM444" s="10">
        <f t="shared" si="1752"/>
        <v>0</v>
      </c>
      <c r="VGN444" s="10">
        <f t="shared" si="1752"/>
        <v>0</v>
      </c>
      <c r="VGO444" s="10">
        <f t="shared" si="1752"/>
        <v>0</v>
      </c>
      <c r="VGP444" s="10">
        <f t="shared" si="1752"/>
        <v>0</v>
      </c>
      <c r="VGQ444" s="10">
        <f t="shared" si="1752"/>
        <v>0</v>
      </c>
      <c r="VGR444" s="10">
        <f t="shared" si="1752"/>
        <v>0</v>
      </c>
      <c r="VGS444" s="10">
        <f t="shared" si="1752"/>
        <v>0</v>
      </c>
      <c r="VGT444" s="10">
        <f t="shared" si="1752"/>
        <v>0</v>
      </c>
      <c r="VGU444" s="10">
        <f t="shared" si="1752"/>
        <v>0</v>
      </c>
      <c r="VGV444" s="10">
        <f t="shared" si="1752"/>
        <v>0</v>
      </c>
      <c r="VGW444" s="10">
        <f t="shared" si="1752"/>
        <v>0</v>
      </c>
      <c r="VGX444" s="10">
        <f t="shared" si="1752"/>
        <v>0</v>
      </c>
      <c r="VGY444" s="10">
        <f t="shared" si="1752"/>
        <v>0</v>
      </c>
      <c r="VGZ444" s="10">
        <f t="shared" si="1752"/>
        <v>0</v>
      </c>
      <c r="VHA444" s="10">
        <f t="shared" si="1752"/>
        <v>0</v>
      </c>
      <c r="VHB444" s="10">
        <f t="shared" si="1752"/>
        <v>0</v>
      </c>
      <c r="VHC444" s="10">
        <f t="shared" si="1752"/>
        <v>0</v>
      </c>
      <c r="VHD444" s="10">
        <f t="shared" si="1752"/>
        <v>0</v>
      </c>
      <c r="VHE444" s="10">
        <f t="shared" si="1752"/>
        <v>0</v>
      </c>
      <c r="VHF444" s="10">
        <f t="shared" si="1752"/>
        <v>0</v>
      </c>
      <c r="VHG444" s="10">
        <f t="shared" si="1752"/>
        <v>0</v>
      </c>
      <c r="VHH444" s="10">
        <f t="shared" si="1752"/>
        <v>0</v>
      </c>
      <c r="VHI444" s="10">
        <f t="shared" si="1752"/>
        <v>0</v>
      </c>
      <c r="VHJ444" s="10">
        <f t="shared" si="1752"/>
        <v>0</v>
      </c>
      <c r="VHK444" s="10">
        <f t="shared" si="1752"/>
        <v>0</v>
      </c>
      <c r="VHL444" s="10">
        <f t="shared" si="1752"/>
        <v>0</v>
      </c>
      <c r="VHM444" s="10">
        <f t="shared" si="1752"/>
        <v>0</v>
      </c>
      <c r="VHN444" s="10">
        <f t="shared" si="1752"/>
        <v>0</v>
      </c>
      <c r="VHO444" s="10">
        <f t="shared" si="1752"/>
        <v>0</v>
      </c>
      <c r="VHP444" s="10">
        <f t="shared" si="1752"/>
        <v>0</v>
      </c>
      <c r="VHQ444" s="10">
        <f t="shared" si="1752"/>
        <v>0</v>
      </c>
      <c r="VHR444" s="10">
        <f t="shared" si="1752"/>
        <v>0</v>
      </c>
      <c r="VHS444" s="10">
        <f t="shared" si="1752"/>
        <v>0</v>
      </c>
      <c r="VHT444" s="10">
        <f t="shared" si="1752"/>
        <v>0</v>
      </c>
      <c r="VHU444" s="10">
        <f t="shared" si="1752"/>
        <v>0</v>
      </c>
      <c r="VHV444" s="10">
        <f t="shared" si="1752"/>
        <v>0</v>
      </c>
      <c r="VHW444" s="10">
        <f t="shared" si="1752"/>
        <v>0</v>
      </c>
      <c r="VHX444" s="10">
        <f t="shared" si="1752"/>
        <v>0</v>
      </c>
      <c r="VHY444" s="10">
        <f t="shared" si="1752"/>
        <v>0</v>
      </c>
      <c r="VHZ444" s="10">
        <f t="shared" si="1752"/>
        <v>0</v>
      </c>
      <c r="VIA444" s="10">
        <f t="shared" si="1752"/>
        <v>0</v>
      </c>
      <c r="VIB444" s="10">
        <f t="shared" si="1752"/>
        <v>0</v>
      </c>
      <c r="VIC444" s="10">
        <f t="shared" si="1752"/>
        <v>0</v>
      </c>
      <c r="VID444" s="10">
        <f t="shared" si="1752"/>
        <v>0</v>
      </c>
      <c r="VIE444" s="10">
        <f t="shared" si="1752"/>
        <v>0</v>
      </c>
      <c r="VIF444" s="10">
        <f t="shared" si="1752"/>
        <v>0</v>
      </c>
      <c r="VIG444" s="10">
        <f t="shared" si="1752"/>
        <v>0</v>
      </c>
      <c r="VIH444" s="10">
        <f t="shared" si="1752"/>
        <v>0</v>
      </c>
      <c r="VII444" s="10">
        <f t="shared" si="1752"/>
        <v>0</v>
      </c>
      <c r="VIJ444" s="10">
        <f t="shared" si="1752"/>
        <v>0</v>
      </c>
      <c r="VIK444" s="10">
        <f t="shared" si="1752"/>
        <v>0</v>
      </c>
      <c r="VIL444" s="10">
        <f t="shared" ref="VIL444:VKW444" si="1753">SUM(VIL441:VIL443)</f>
        <v>0</v>
      </c>
      <c r="VIM444" s="10">
        <f t="shared" si="1753"/>
        <v>0</v>
      </c>
      <c r="VIN444" s="10">
        <f t="shared" si="1753"/>
        <v>0</v>
      </c>
      <c r="VIO444" s="10">
        <f t="shared" si="1753"/>
        <v>0</v>
      </c>
      <c r="VIP444" s="10">
        <f t="shared" si="1753"/>
        <v>0</v>
      </c>
      <c r="VIQ444" s="10">
        <f t="shared" si="1753"/>
        <v>0</v>
      </c>
      <c r="VIR444" s="10">
        <f t="shared" si="1753"/>
        <v>0</v>
      </c>
      <c r="VIS444" s="10">
        <f t="shared" si="1753"/>
        <v>0</v>
      </c>
      <c r="VIT444" s="10">
        <f t="shared" si="1753"/>
        <v>0</v>
      </c>
      <c r="VIU444" s="10">
        <f t="shared" si="1753"/>
        <v>0</v>
      </c>
      <c r="VIV444" s="10">
        <f t="shared" si="1753"/>
        <v>0</v>
      </c>
      <c r="VIW444" s="10">
        <f t="shared" si="1753"/>
        <v>0</v>
      </c>
      <c r="VIX444" s="10">
        <f t="shared" si="1753"/>
        <v>0</v>
      </c>
      <c r="VIY444" s="10">
        <f t="shared" si="1753"/>
        <v>0</v>
      </c>
      <c r="VIZ444" s="10">
        <f t="shared" si="1753"/>
        <v>0</v>
      </c>
      <c r="VJA444" s="10">
        <f t="shared" si="1753"/>
        <v>0</v>
      </c>
      <c r="VJB444" s="10">
        <f t="shared" si="1753"/>
        <v>0</v>
      </c>
      <c r="VJC444" s="10">
        <f t="shared" si="1753"/>
        <v>0</v>
      </c>
      <c r="VJD444" s="10">
        <f t="shared" si="1753"/>
        <v>0</v>
      </c>
      <c r="VJE444" s="10">
        <f t="shared" si="1753"/>
        <v>0</v>
      </c>
      <c r="VJF444" s="10">
        <f t="shared" si="1753"/>
        <v>0</v>
      </c>
      <c r="VJG444" s="10">
        <f t="shared" si="1753"/>
        <v>0</v>
      </c>
      <c r="VJH444" s="10">
        <f t="shared" si="1753"/>
        <v>0</v>
      </c>
      <c r="VJI444" s="10">
        <f t="shared" si="1753"/>
        <v>0</v>
      </c>
      <c r="VJJ444" s="10">
        <f t="shared" si="1753"/>
        <v>0</v>
      </c>
      <c r="VJK444" s="10">
        <f t="shared" si="1753"/>
        <v>0</v>
      </c>
      <c r="VJL444" s="10">
        <f t="shared" si="1753"/>
        <v>0</v>
      </c>
      <c r="VJM444" s="10">
        <f t="shared" si="1753"/>
        <v>0</v>
      </c>
      <c r="VJN444" s="10">
        <f t="shared" si="1753"/>
        <v>0</v>
      </c>
      <c r="VJO444" s="10">
        <f t="shared" si="1753"/>
        <v>0</v>
      </c>
      <c r="VJP444" s="10">
        <f t="shared" si="1753"/>
        <v>0</v>
      </c>
      <c r="VJQ444" s="10">
        <f t="shared" si="1753"/>
        <v>0</v>
      </c>
      <c r="VJR444" s="10">
        <f t="shared" si="1753"/>
        <v>0</v>
      </c>
      <c r="VJS444" s="10">
        <f t="shared" si="1753"/>
        <v>0</v>
      </c>
      <c r="VJT444" s="10">
        <f t="shared" si="1753"/>
        <v>0</v>
      </c>
      <c r="VJU444" s="10">
        <f t="shared" si="1753"/>
        <v>0</v>
      </c>
      <c r="VJV444" s="10">
        <f t="shared" si="1753"/>
        <v>0</v>
      </c>
      <c r="VJW444" s="10">
        <f t="shared" si="1753"/>
        <v>0</v>
      </c>
      <c r="VJX444" s="10">
        <f t="shared" si="1753"/>
        <v>0</v>
      </c>
      <c r="VJY444" s="10">
        <f t="shared" si="1753"/>
        <v>0</v>
      </c>
      <c r="VJZ444" s="10">
        <f t="shared" si="1753"/>
        <v>0</v>
      </c>
      <c r="VKA444" s="10">
        <f t="shared" si="1753"/>
        <v>0</v>
      </c>
      <c r="VKB444" s="10">
        <f t="shared" si="1753"/>
        <v>0</v>
      </c>
      <c r="VKC444" s="10">
        <f t="shared" si="1753"/>
        <v>0</v>
      </c>
      <c r="VKD444" s="10">
        <f t="shared" si="1753"/>
        <v>0</v>
      </c>
      <c r="VKE444" s="10">
        <f t="shared" si="1753"/>
        <v>0</v>
      </c>
      <c r="VKF444" s="10">
        <f t="shared" si="1753"/>
        <v>0</v>
      </c>
      <c r="VKG444" s="10">
        <f t="shared" si="1753"/>
        <v>0</v>
      </c>
      <c r="VKH444" s="10">
        <f t="shared" si="1753"/>
        <v>0</v>
      </c>
      <c r="VKI444" s="10">
        <f t="shared" si="1753"/>
        <v>0</v>
      </c>
      <c r="VKJ444" s="10">
        <f t="shared" si="1753"/>
        <v>0</v>
      </c>
      <c r="VKK444" s="10">
        <f t="shared" si="1753"/>
        <v>0</v>
      </c>
      <c r="VKL444" s="10">
        <f t="shared" si="1753"/>
        <v>0</v>
      </c>
      <c r="VKM444" s="10">
        <f t="shared" si="1753"/>
        <v>0</v>
      </c>
      <c r="VKN444" s="10">
        <f t="shared" si="1753"/>
        <v>0</v>
      </c>
      <c r="VKO444" s="10">
        <f t="shared" si="1753"/>
        <v>0</v>
      </c>
      <c r="VKP444" s="10">
        <f t="shared" si="1753"/>
        <v>0</v>
      </c>
      <c r="VKQ444" s="10">
        <f t="shared" si="1753"/>
        <v>0</v>
      </c>
      <c r="VKR444" s="10">
        <f t="shared" si="1753"/>
        <v>0</v>
      </c>
      <c r="VKS444" s="10">
        <f t="shared" si="1753"/>
        <v>0</v>
      </c>
      <c r="VKT444" s="10">
        <f t="shared" si="1753"/>
        <v>0</v>
      </c>
      <c r="VKU444" s="10">
        <f t="shared" si="1753"/>
        <v>0</v>
      </c>
      <c r="VKV444" s="10">
        <f t="shared" si="1753"/>
        <v>0</v>
      </c>
      <c r="VKW444" s="10">
        <f t="shared" si="1753"/>
        <v>0</v>
      </c>
      <c r="VKX444" s="10">
        <f t="shared" ref="VKX444:VNI444" si="1754">SUM(VKX441:VKX443)</f>
        <v>0</v>
      </c>
      <c r="VKY444" s="10">
        <f t="shared" si="1754"/>
        <v>0</v>
      </c>
      <c r="VKZ444" s="10">
        <f t="shared" si="1754"/>
        <v>0</v>
      </c>
      <c r="VLA444" s="10">
        <f t="shared" si="1754"/>
        <v>0</v>
      </c>
      <c r="VLB444" s="10">
        <f t="shared" si="1754"/>
        <v>0</v>
      </c>
      <c r="VLC444" s="10">
        <f t="shared" si="1754"/>
        <v>0</v>
      </c>
      <c r="VLD444" s="10">
        <f t="shared" si="1754"/>
        <v>0</v>
      </c>
      <c r="VLE444" s="10">
        <f t="shared" si="1754"/>
        <v>0</v>
      </c>
      <c r="VLF444" s="10">
        <f t="shared" si="1754"/>
        <v>0</v>
      </c>
      <c r="VLG444" s="10">
        <f t="shared" si="1754"/>
        <v>0</v>
      </c>
      <c r="VLH444" s="10">
        <f t="shared" si="1754"/>
        <v>0</v>
      </c>
      <c r="VLI444" s="10">
        <f t="shared" si="1754"/>
        <v>0</v>
      </c>
      <c r="VLJ444" s="10">
        <f t="shared" si="1754"/>
        <v>0</v>
      </c>
      <c r="VLK444" s="10">
        <f t="shared" si="1754"/>
        <v>0</v>
      </c>
      <c r="VLL444" s="10">
        <f t="shared" si="1754"/>
        <v>0</v>
      </c>
      <c r="VLM444" s="10">
        <f t="shared" si="1754"/>
        <v>0</v>
      </c>
      <c r="VLN444" s="10">
        <f t="shared" si="1754"/>
        <v>0</v>
      </c>
      <c r="VLO444" s="10">
        <f t="shared" si="1754"/>
        <v>0</v>
      </c>
      <c r="VLP444" s="10">
        <f t="shared" si="1754"/>
        <v>0</v>
      </c>
      <c r="VLQ444" s="10">
        <f t="shared" si="1754"/>
        <v>0</v>
      </c>
      <c r="VLR444" s="10">
        <f t="shared" si="1754"/>
        <v>0</v>
      </c>
      <c r="VLS444" s="10">
        <f t="shared" si="1754"/>
        <v>0</v>
      </c>
      <c r="VLT444" s="10">
        <f t="shared" si="1754"/>
        <v>0</v>
      </c>
      <c r="VLU444" s="10">
        <f t="shared" si="1754"/>
        <v>0</v>
      </c>
      <c r="VLV444" s="10">
        <f t="shared" si="1754"/>
        <v>0</v>
      </c>
      <c r="VLW444" s="10">
        <f t="shared" si="1754"/>
        <v>0</v>
      </c>
      <c r="VLX444" s="10">
        <f t="shared" si="1754"/>
        <v>0</v>
      </c>
      <c r="VLY444" s="10">
        <f t="shared" si="1754"/>
        <v>0</v>
      </c>
      <c r="VLZ444" s="10">
        <f t="shared" si="1754"/>
        <v>0</v>
      </c>
      <c r="VMA444" s="10">
        <f t="shared" si="1754"/>
        <v>0</v>
      </c>
      <c r="VMB444" s="10">
        <f t="shared" si="1754"/>
        <v>0</v>
      </c>
      <c r="VMC444" s="10">
        <f t="shared" si="1754"/>
        <v>0</v>
      </c>
      <c r="VMD444" s="10">
        <f t="shared" si="1754"/>
        <v>0</v>
      </c>
      <c r="VME444" s="10">
        <f t="shared" si="1754"/>
        <v>0</v>
      </c>
      <c r="VMF444" s="10">
        <f t="shared" si="1754"/>
        <v>0</v>
      </c>
      <c r="VMG444" s="10">
        <f t="shared" si="1754"/>
        <v>0</v>
      </c>
      <c r="VMH444" s="10">
        <f t="shared" si="1754"/>
        <v>0</v>
      </c>
      <c r="VMI444" s="10">
        <f t="shared" si="1754"/>
        <v>0</v>
      </c>
      <c r="VMJ444" s="10">
        <f t="shared" si="1754"/>
        <v>0</v>
      </c>
      <c r="VMK444" s="10">
        <f t="shared" si="1754"/>
        <v>0</v>
      </c>
      <c r="VML444" s="10">
        <f t="shared" si="1754"/>
        <v>0</v>
      </c>
      <c r="VMM444" s="10">
        <f t="shared" si="1754"/>
        <v>0</v>
      </c>
      <c r="VMN444" s="10">
        <f t="shared" si="1754"/>
        <v>0</v>
      </c>
      <c r="VMO444" s="10">
        <f t="shared" si="1754"/>
        <v>0</v>
      </c>
      <c r="VMP444" s="10">
        <f t="shared" si="1754"/>
        <v>0</v>
      </c>
      <c r="VMQ444" s="10">
        <f t="shared" si="1754"/>
        <v>0</v>
      </c>
      <c r="VMR444" s="10">
        <f t="shared" si="1754"/>
        <v>0</v>
      </c>
      <c r="VMS444" s="10">
        <f t="shared" si="1754"/>
        <v>0</v>
      </c>
      <c r="VMT444" s="10">
        <f t="shared" si="1754"/>
        <v>0</v>
      </c>
      <c r="VMU444" s="10">
        <f t="shared" si="1754"/>
        <v>0</v>
      </c>
      <c r="VMV444" s="10">
        <f t="shared" si="1754"/>
        <v>0</v>
      </c>
      <c r="VMW444" s="10">
        <f t="shared" si="1754"/>
        <v>0</v>
      </c>
      <c r="VMX444" s="10">
        <f t="shared" si="1754"/>
        <v>0</v>
      </c>
      <c r="VMY444" s="10">
        <f t="shared" si="1754"/>
        <v>0</v>
      </c>
      <c r="VMZ444" s="10">
        <f t="shared" si="1754"/>
        <v>0</v>
      </c>
      <c r="VNA444" s="10">
        <f t="shared" si="1754"/>
        <v>0</v>
      </c>
      <c r="VNB444" s="10">
        <f t="shared" si="1754"/>
        <v>0</v>
      </c>
      <c r="VNC444" s="10">
        <f t="shared" si="1754"/>
        <v>0</v>
      </c>
      <c r="VND444" s="10">
        <f t="shared" si="1754"/>
        <v>0</v>
      </c>
      <c r="VNE444" s="10">
        <f t="shared" si="1754"/>
        <v>0</v>
      </c>
      <c r="VNF444" s="10">
        <f t="shared" si="1754"/>
        <v>0</v>
      </c>
      <c r="VNG444" s="10">
        <f t="shared" si="1754"/>
        <v>0</v>
      </c>
      <c r="VNH444" s="10">
        <f t="shared" si="1754"/>
        <v>0</v>
      </c>
      <c r="VNI444" s="10">
        <f t="shared" si="1754"/>
        <v>0</v>
      </c>
      <c r="VNJ444" s="10">
        <f t="shared" ref="VNJ444:VPU444" si="1755">SUM(VNJ441:VNJ443)</f>
        <v>0</v>
      </c>
      <c r="VNK444" s="10">
        <f t="shared" si="1755"/>
        <v>0</v>
      </c>
      <c r="VNL444" s="10">
        <f t="shared" si="1755"/>
        <v>0</v>
      </c>
      <c r="VNM444" s="10">
        <f t="shared" si="1755"/>
        <v>0</v>
      </c>
      <c r="VNN444" s="10">
        <f t="shared" si="1755"/>
        <v>0</v>
      </c>
      <c r="VNO444" s="10">
        <f t="shared" si="1755"/>
        <v>0</v>
      </c>
      <c r="VNP444" s="10">
        <f t="shared" si="1755"/>
        <v>0</v>
      </c>
      <c r="VNQ444" s="10">
        <f t="shared" si="1755"/>
        <v>0</v>
      </c>
      <c r="VNR444" s="10">
        <f t="shared" si="1755"/>
        <v>0</v>
      </c>
      <c r="VNS444" s="10">
        <f t="shared" si="1755"/>
        <v>0</v>
      </c>
      <c r="VNT444" s="10">
        <f t="shared" si="1755"/>
        <v>0</v>
      </c>
      <c r="VNU444" s="10">
        <f t="shared" si="1755"/>
        <v>0</v>
      </c>
      <c r="VNV444" s="10">
        <f t="shared" si="1755"/>
        <v>0</v>
      </c>
      <c r="VNW444" s="10">
        <f t="shared" si="1755"/>
        <v>0</v>
      </c>
      <c r="VNX444" s="10">
        <f t="shared" si="1755"/>
        <v>0</v>
      </c>
      <c r="VNY444" s="10">
        <f t="shared" si="1755"/>
        <v>0</v>
      </c>
      <c r="VNZ444" s="10">
        <f t="shared" si="1755"/>
        <v>0</v>
      </c>
      <c r="VOA444" s="10">
        <f t="shared" si="1755"/>
        <v>0</v>
      </c>
      <c r="VOB444" s="10">
        <f t="shared" si="1755"/>
        <v>0</v>
      </c>
      <c r="VOC444" s="10">
        <f t="shared" si="1755"/>
        <v>0</v>
      </c>
      <c r="VOD444" s="10">
        <f t="shared" si="1755"/>
        <v>0</v>
      </c>
      <c r="VOE444" s="10">
        <f t="shared" si="1755"/>
        <v>0</v>
      </c>
      <c r="VOF444" s="10">
        <f t="shared" si="1755"/>
        <v>0</v>
      </c>
      <c r="VOG444" s="10">
        <f t="shared" si="1755"/>
        <v>0</v>
      </c>
      <c r="VOH444" s="10">
        <f t="shared" si="1755"/>
        <v>0</v>
      </c>
      <c r="VOI444" s="10">
        <f t="shared" si="1755"/>
        <v>0</v>
      </c>
      <c r="VOJ444" s="10">
        <f t="shared" si="1755"/>
        <v>0</v>
      </c>
      <c r="VOK444" s="10">
        <f t="shared" si="1755"/>
        <v>0</v>
      </c>
      <c r="VOL444" s="10">
        <f t="shared" si="1755"/>
        <v>0</v>
      </c>
      <c r="VOM444" s="10">
        <f t="shared" si="1755"/>
        <v>0</v>
      </c>
      <c r="VON444" s="10">
        <f t="shared" si="1755"/>
        <v>0</v>
      </c>
      <c r="VOO444" s="10">
        <f t="shared" si="1755"/>
        <v>0</v>
      </c>
      <c r="VOP444" s="10">
        <f t="shared" si="1755"/>
        <v>0</v>
      </c>
      <c r="VOQ444" s="10">
        <f t="shared" si="1755"/>
        <v>0</v>
      </c>
      <c r="VOR444" s="10">
        <f t="shared" si="1755"/>
        <v>0</v>
      </c>
      <c r="VOS444" s="10">
        <f t="shared" si="1755"/>
        <v>0</v>
      </c>
      <c r="VOT444" s="10">
        <f t="shared" si="1755"/>
        <v>0</v>
      </c>
      <c r="VOU444" s="10">
        <f t="shared" si="1755"/>
        <v>0</v>
      </c>
      <c r="VOV444" s="10">
        <f t="shared" si="1755"/>
        <v>0</v>
      </c>
      <c r="VOW444" s="10">
        <f t="shared" si="1755"/>
        <v>0</v>
      </c>
      <c r="VOX444" s="10">
        <f t="shared" si="1755"/>
        <v>0</v>
      </c>
      <c r="VOY444" s="10">
        <f t="shared" si="1755"/>
        <v>0</v>
      </c>
      <c r="VOZ444" s="10">
        <f t="shared" si="1755"/>
        <v>0</v>
      </c>
      <c r="VPA444" s="10">
        <f t="shared" si="1755"/>
        <v>0</v>
      </c>
      <c r="VPB444" s="10">
        <f t="shared" si="1755"/>
        <v>0</v>
      </c>
      <c r="VPC444" s="10">
        <f t="shared" si="1755"/>
        <v>0</v>
      </c>
      <c r="VPD444" s="10">
        <f t="shared" si="1755"/>
        <v>0</v>
      </c>
      <c r="VPE444" s="10">
        <f t="shared" si="1755"/>
        <v>0</v>
      </c>
      <c r="VPF444" s="10">
        <f t="shared" si="1755"/>
        <v>0</v>
      </c>
      <c r="VPG444" s="10">
        <f t="shared" si="1755"/>
        <v>0</v>
      </c>
      <c r="VPH444" s="10">
        <f t="shared" si="1755"/>
        <v>0</v>
      </c>
      <c r="VPI444" s="10">
        <f t="shared" si="1755"/>
        <v>0</v>
      </c>
      <c r="VPJ444" s="10">
        <f t="shared" si="1755"/>
        <v>0</v>
      </c>
      <c r="VPK444" s="10">
        <f t="shared" si="1755"/>
        <v>0</v>
      </c>
      <c r="VPL444" s="10">
        <f t="shared" si="1755"/>
        <v>0</v>
      </c>
      <c r="VPM444" s="10">
        <f t="shared" si="1755"/>
        <v>0</v>
      </c>
      <c r="VPN444" s="10">
        <f t="shared" si="1755"/>
        <v>0</v>
      </c>
      <c r="VPO444" s="10">
        <f t="shared" si="1755"/>
        <v>0</v>
      </c>
      <c r="VPP444" s="10">
        <f t="shared" si="1755"/>
        <v>0</v>
      </c>
      <c r="VPQ444" s="10">
        <f t="shared" si="1755"/>
        <v>0</v>
      </c>
      <c r="VPR444" s="10">
        <f t="shared" si="1755"/>
        <v>0</v>
      </c>
      <c r="VPS444" s="10">
        <f t="shared" si="1755"/>
        <v>0</v>
      </c>
      <c r="VPT444" s="10">
        <f t="shared" si="1755"/>
        <v>0</v>
      </c>
      <c r="VPU444" s="10">
        <f t="shared" si="1755"/>
        <v>0</v>
      </c>
      <c r="VPV444" s="10">
        <f t="shared" ref="VPV444:VSG444" si="1756">SUM(VPV441:VPV443)</f>
        <v>0</v>
      </c>
      <c r="VPW444" s="10">
        <f t="shared" si="1756"/>
        <v>0</v>
      </c>
      <c r="VPX444" s="10">
        <f t="shared" si="1756"/>
        <v>0</v>
      </c>
      <c r="VPY444" s="10">
        <f t="shared" si="1756"/>
        <v>0</v>
      </c>
      <c r="VPZ444" s="10">
        <f t="shared" si="1756"/>
        <v>0</v>
      </c>
      <c r="VQA444" s="10">
        <f t="shared" si="1756"/>
        <v>0</v>
      </c>
      <c r="VQB444" s="10">
        <f t="shared" si="1756"/>
        <v>0</v>
      </c>
      <c r="VQC444" s="10">
        <f t="shared" si="1756"/>
        <v>0</v>
      </c>
      <c r="VQD444" s="10">
        <f t="shared" si="1756"/>
        <v>0</v>
      </c>
      <c r="VQE444" s="10">
        <f t="shared" si="1756"/>
        <v>0</v>
      </c>
      <c r="VQF444" s="10">
        <f t="shared" si="1756"/>
        <v>0</v>
      </c>
      <c r="VQG444" s="10">
        <f t="shared" si="1756"/>
        <v>0</v>
      </c>
      <c r="VQH444" s="10">
        <f t="shared" si="1756"/>
        <v>0</v>
      </c>
      <c r="VQI444" s="10">
        <f t="shared" si="1756"/>
        <v>0</v>
      </c>
      <c r="VQJ444" s="10">
        <f t="shared" si="1756"/>
        <v>0</v>
      </c>
      <c r="VQK444" s="10">
        <f t="shared" si="1756"/>
        <v>0</v>
      </c>
      <c r="VQL444" s="10">
        <f t="shared" si="1756"/>
        <v>0</v>
      </c>
      <c r="VQM444" s="10">
        <f t="shared" si="1756"/>
        <v>0</v>
      </c>
      <c r="VQN444" s="10">
        <f t="shared" si="1756"/>
        <v>0</v>
      </c>
      <c r="VQO444" s="10">
        <f t="shared" si="1756"/>
        <v>0</v>
      </c>
      <c r="VQP444" s="10">
        <f t="shared" si="1756"/>
        <v>0</v>
      </c>
      <c r="VQQ444" s="10">
        <f t="shared" si="1756"/>
        <v>0</v>
      </c>
      <c r="VQR444" s="10">
        <f t="shared" si="1756"/>
        <v>0</v>
      </c>
      <c r="VQS444" s="10">
        <f t="shared" si="1756"/>
        <v>0</v>
      </c>
      <c r="VQT444" s="10">
        <f t="shared" si="1756"/>
        <v>0</v>
      </c>
      <c r="VQU444" s="10">
        <f t="shared" si="1756"/>
        <v>0</v>
      </c>
      <c r="VQV444" s="10">
        <f t="shared" si="1756"/>
        <v>0</v>
      </c>
      <c r="VQW444" s="10">
        <f t="shared" si="1756"/>
        <v>0</v>
      </c>
      <c r="VQX444" s="10">
        <f t="shared" si="1756"/>
        <v>0</v>
      </c>
      <c r="VQY444" s="10">
        <f t="shared" si="1756"/>
        <v>0</v>
      </c>
      <c r="VQZ444" s="10">
        <f t="shared" si="1756"/>
        <v>0</v>
      </c>
      <c r="VRA444" s="10">
        <f t="shared" si="1756"/>
        <v>0</v>
      </c>
      <c r="VRB444" s="10">
        <f t="shared" si="1756"/>
        <v>0</v>
      </c>
      <c r="VRC444" s="10">
        <f t="shared" si="1756"/>
        <v>0</v>
      </c>
      <c r="VRD444" s="10">
        <f t="shared" si="1756"/>
        <v>0</v>
      </c>
      <c r="VRE444" s="10">
        <f t="shared" si="1756"/>
        <v>0</v>
      </c>
      <c r="VRF444" s="10">
        <f t="shared" si="1756"/>
        <v>0</v>
      </c>
      <c r="VRG444" s="10">
        <f t="shared" si="1756"/>
        <v>0</v>
      </c>
      <c r="VRH444" s="10">
        <f t="shared" si="1756"/>
        <v>0</v>
      </c>
      <c r="VRI444" s="10">
        <f t="shared" si="1756"/>
        <v>0</v>
      </c>
      <c r="VRJ444" s="10">
        <f t="shared" si="1756"/>
        <v>0</v>
      </c>
      <c r="VRK444" s="10">
        <f t="shared" si="1756"/>
        <v>0</v>
      </c>
      <c r="VRL444" s="10">
        <f t="shared" si="1756"/>
        <v>0</v>
      </c>
      <c r="VRM444" s="10">
        <f t="shared" si="1756"/>
        <v>0</v>
      </c>
      <c r="VRN444" s="10">
        <f t="shared" si="1756"/>
        <v>0</v>
      </c>
      <c r="VRO444" s="10">
        <f t="shared" si="1756"/>
        <v>0</v>
      </c>
      <c r="VRP444" s="10">
        <f t="shared" si="1756"/>
        <v>0</v>
      </c>
      <c r="VRQ444" s="10">
        <f t="shared" si="1756"/>
        <v>0</v>
      </c>
      <c r="VRR444" s="10">
        <f t="shared" si="1756"/>
        <v>0</v>
      </c>
      <c r="VRS444" s="10">
        <f t="shared" si="1756"/>
        <v>0</v>
      </c>
      <c r="VRT444" s="10">
        <f t="shared" si="1756"/>
        <v>0</v>
      </c>
      <c r="VRU444" s="10">
        <f t="shared" si="1756"/>
        <v>0</v>
      </c>
      <c r="VRV444" s="10">
        <f t="shared" si="1756"/>
        <v>0</v>
      </c>
      <c r="VRW444" s="10">
        <f t="shared" si="1756"/>
        <v>0</v>
      </c>
      <c r="VRX444" s="10">
        <f t="shared" si="1756"/>
        <v>0</v>
      </c>
      <c r="VRY444" s="10">
        <f t="shared" si="1756"/>
        <v>0</v>
      </c>
      <c r="VRZ444" s="10">
        <f t="shared" si="1756"/>
        <v>0</v>
      </c>
      <c r="VSA444" s="10">
        <f t="shared" si="1756"/>
        <v>0</v>
      </c>
      <c r="VSB444" s="10">
        <f t="shared" si="1756"/>
        <v>0</v>
      </c>
      <c r="VSC444" s="10">
        <f t="shared" si="1756"/>
        <v>0</v>
      </c>
      <c r="VSD444" s="10">
        <f t="shared" si="1756"/>
        <v>0</v>
      </c>
      <c r="VSE444" s="10">
        <f t="shared" si="1756"/>
        <v>0</v>
      </c>
      <c r="VSF444" s="10">
        <f t="shared" si="1756"/>
        <v>0</v>
      </c>
      <c r="VSG444" s="10">
        <f t="shared" si="1756"/>
        <v>0</v>
      </c>
      <c r="VSH444" s="10">
        <f t="shared" ref="VSH444:VUS444" si="1757">SUM(VSH441:VSH443)</f>
        <v>0</v>
      </c>
      <c r="VSI444" s="10">
        <f t="shared" si="1757"/>
        <v>0</v>
      </c>
      <c r="VSJ444" s="10">
        <f t="shared" si="1757"/>
        <v>0</v>
      </c>
      <c r="VSK444" s="10">
        <f t="shared" si="1757"/>
        <v>0</v>
      </c>
      <c r="VSL444" s="10">
        <f t="shared" si="1757"/>
        <v>0</v>
      </c>
      <c r="VSM444" s="10">
        <f t="shared" si="1757"/>
        <v>0</v>
      </c>
      <c r="VSN444" s="10">
        <f t="shared" si="1757"/>
        <v>0</v>
      </c>
      <c r="VSO444" s="10">
        <f t="shared" si="1757"/>
        <v>0</v>
      </c>
      <c r="VSP444" s="10">
        <f t="shared" si="1757"/>
        <v>0</v>
      </c>
      <c r="VSQ444" s="10">
        <f t="shared" si="1757"/>
        <v>0</v>
      </c>
      <c r="VSR444" s="10">
        <f t="shared" si="1757"/>
        <v>0</v>
      </c>
      <c r="VSS444" s="10">
        <f t="shared" si="1757"/>
        <v>0</v>
      </c>
      <c r="VST444" s="10">
        <f t="shared" si="1757"/>
        <v>0</v>
      </c>
      <c r="VSU444" s="10">
        <f t="shared" si="1757"/>
        <v>0</v>
      </c>
      <c r="VSV444" s="10">
        <f t="shared" si="1757"/>
        <v>0</v>
      </c>
      <c r="VSW444" s="10">
        <f t="shared" si="1757"/>
        <v>0</v>
      </c>
      <c r="VSX444" s="10">
        <f t="shared" si="1757"/>
        <v>0</v>
      </c>
      <c r="VSY444" s="10">
        <f t="shared" si="1757"/>
        <v>0</v>
      </c>
      <c r="VSZ444" s="10">
        <f t="shared" si="1757"/>
        <v>0</v>
      </c>
      <c r="VTA444" s="10">
        <f t="shared" si="1757"/>
        <v>0</v>
      </c>
      <c r="VTB444" s="10">
        <f t="shared" si="1757"/>
        <v>0</v>
      </c>
      <c r="VTC444" s="10">
        <f t="shared" si="1757"/>
        <v>0</v>
      </c>
      <c r="VTD444" s="10">
        <f t="shared" si="1757"/>
        <v>0</v>
      </c>
      <c r="VTE444" s="10">
        <f t="shared" si="1757"/>
        <v>0</v>
      </c>
      <c r="VTF444" s="10">
        <f t="shared" si="1757"/>
        <v>0</v>
      </c>
      <c r="VTG444" s="10">
        <f t="shared" si="1757"/>
        <v>0</v>
      </c>
      <c r="VTH444" s="10">
        <f t="shared" si="1757"/>
        <v>0</v>
      </c>
      <c r="VTI444" s="10">
        <f t="shared" si="1757"/>
        <v>0</v>
      </c>
      <c r="VTJ444" s="10">
        <f t="shared" si="1757"/>
        <v>0</v>
      </c>
      <c r="VTK444" s="10">
        <f t="shared" si="1757"/>
        <v>0</v>
      </c>
      <c r="VTL444" s="10">
        <f t="shared" si="1757"/>
        <v>0</v>
      </c>
      <c r="VTM444" s="10">
        <f t="shared" si="1757"/>
        <v>0</v>
      </c>
      <c r="VTN444" s="10">
        <f t="shared" si="1757"/>
        <v>0</v>
      </c>
      <c r="VTO444" s="10">
        <f t="shared" si="1757"/>
        <v>0</v>
      </c>
      <c r="VTP444" s="10">
        <f t="shared" si="1757"/>
        <v>0</v>
      </c>
      <c r="VTQ444" s="10">
        <f t="shared" si="1757"/>
        <v>0</v>
      </c>
      <c r="VTR444" s="10">
        <f t="shared" si="1757"/>
        <v>0</v>
      </c>
      <c r="VTS444" s="10">
        <f t="shared" si="1757"/>
        <v>0</v>
      </c>
      <c r="VTT444" s="10">
        <f t="shared" si="1757"/>
        <v>0</v>
      </c>
      <c r="VTU444" s="10">
        <f t="shared" si="1757"/>
        <v>0</v>
      </c>
      <c r="VTV444" s="10">
        <f t="shared" si="1757"/>
        <v>0</v>
      </c>
      <c r="VTW444" s="10">
        <f t="shared" si="1757"/>
        <v>0</v>
      </c>
      <c r="VTX444" s="10">
        <f t="shared" si="1757"/>
        <v>0</v>
      </c>
      <c r="VTY444" s="10">
        <f t="shared" si="1757"/>
        <v>0</v>
      </c>
      <c r="VTZ444" s="10">
        <f t="shared" si="1757"/>
        <v>0</v>
      </c>
      <c r="VUA444" s="10">
        <f t="shared" si="1757"/>
        <v>0</v>
      </c>
      <c r="VUB444" s="10">
        <f t="shared" si="1757"/>
        <v>0</v>
      </c>
      <c r="VUC444" s="10">
        <f t="shared" si="1757"/>
        <v>0</v>
      </c>
      <c r="VUD444" s="10">
        <f t="shared" si="1757"/>
        <v>0</v>
      </c>
      <c r="VUE444" s="10">
        <f t="shared" si="1757"/>
        <v>0</v>
      </c>
      <c r="VUF444" s="10">
        <f t="shared" si="1757"/>
        <v>0</v>
      </c>
      <c r="VUG444" s="10">
        <f t="shared" si="1757"/>
        <v>0</v>
      </c>
      <c r="VUH444" s="10">
        <f t="shared" si="1757"/>
        <v>0</v>
      </c>
      <c r="VUI444" s="10">
        <f t="shared" si="1757"/>
        <v>0</v>
      </c>
      <c r="VUJ444" s="10">
        <f t="shared" si="1757"/>
        <v>0</v>
      </c>
      <c r="VUK444" s="10">
        <f t="shared" si="1757"/>
        <v>0</v>
      </c>
      <c r="VUL444" s="10">
        <f t="shared" si="1757"/>
        <v>0</v>
      </c>
      <c r="VUM444" s="10">
        <f t="shared" si="1757"/>
        <v>0</v>
      </c>
      <c r="VUN444" s="10">
        <f t="shared" si="1757"/>
        <v>0</v>
      </c>
      <c r="VUO444" s="10">
        <f t="shared" si="1757"/>
        <v>0</v>
      </c>
      <c r="VUP444" s="10">
        <f t="shared" si="1757"/>
        <v>0</v>
      </c>
      <c r="VUQ444" s="10">
        <f t="shared" si="1757"/>
        <v>0</v>
      </c>
      <c r="VUR444" s="10">
        <f t="shared" si="1757"/>
        <v>0</v>
      </c>
      <c r="VUS444" s="10">
        <f t="shared" si="1757"/>
        <v>0</v>
      </c>
      <c r="VUT444" s="10">
        <f t="shared" ref="VUT444:VXE444" si="1758">SUM(VUT441:VUT443)</f>
        <v>0</v>
      </c>
      <c r="VUU444" s="10">
        <f t="shared" si="1758"/>
        <v>0</v>
      </c>
      <c r="VUV444" s="10">
        <f t="shared" si="1758"/>
        <v>0</v>
      </c>
      <c r="VUW444" s="10">
        <f t="shared" si="1758"/>
        <v>0</v>
      </c>
      <c r="VUX444" s="10">
        <f t="shared" si="1758"/>
        <v>0</v>
      </c>
      <c r="VUY444" s="10">
        <f t="shared" si="1758"/>
        <v>0</v>
      </c>
      <c r="VUZ444" s="10">
        <f t="shared" si="1758"/>
        <v>0</v>
      </c>
      <c r="VVA444" s="10">
        <f t="shared" si="1758"/>
        <v>0</v>
      </c>
      <c r="VVB444" s="10">
        <f t="shared" si="1758"/>
        <v>0</v>
      </c>
      <c r="VVC444" s="10">
        <f t="shared" si="1758"/>
        <v>0</v>
      </c>
      <c r="VVD444" s="10">
        <f t="shared" si="1758"/>
        <v>0</v>
      </c>
      <c r="VVE444" s="10">
        <f t="shared" si="1758"/>
        <v>0</v>
      </c>
      <c r="VVF444" s="10">
        <f t="shared" si="1758"/>
        <v>0</v>
      </c>
      <c r="VVG444" s="10">
        <f t="shared" si="1758"/>
        <v>0</v>
      </c>
      <c r="VVH444" s="10">
        <f t="shared" si="1758"/>
        <v>0</v>
      </c>
      <c r="VVI444" s="10">
        <f t="shared" si="1758"/>
        <v>0</v>
      </c>
      <c r="VVJ444" s="10">
        <f t="shared" si="1758"/>
        <v>0</v>
      </c>
      <c r="VVK444" s="10">
        <f t="shared" si="1758"/>
        <v>0</v>
      </c>
      <c r="VVL444" s="10">
        <f t="shared" si="1758"/>
        <v>0</v>
      </c>
      <c r="VVM444" s="10">
        <f t="shared" si="1758"/>
        <v>0</v>
      </c>
      <c r="VVN444" s="10">
        <f t="shared" si="1758"/>
        <v>0</v>
      </c>
      <c r="VVO444" s="10">
        <f t="shared" si="1758"/>
        <v>0</v>
      </c>
      <c r="VVP444" s="10">
        <f t="shared" si="1758"/>
        <v>0</v>
      </c>
      <c r="VVQ444" s="10">
        <f t="shared" si="1758"/>
        <v>0</v>
      </c>
      <c r="VVR444" s="10">
        <f t="shared" si="1758"/>
        <v>0</v>
      </c>
      <c r="VVS444" s="10">
        <f t="shared" si="1758"/>
        <v>0</v>
      </c>
      <c r="VVT444" s="10">
        <f t="shared" si="1758"/>
        <v>0</v>
      </c>
      <c r="VVU444" s="10">
        <f t="shared" si="1758"/>
        <v>0</v>
      </c>
      <c r="VVV444" s="10">
        <f t="shared" si="1758"/>
        <v>0</v>
      </c>
      <c r="VVW444" s="10">
        <f t="shared" si="1758"/>
        <v>0</v>
      </c>
      <c r="VVX444" s="10">
        <f t="shared" si="1758"/>
        <v>0</v>
      </c>
      <c r="VVY444" s="10">
        <f t="shared" si="1758"/>
        <v>0</v>
      </c>
      <c r="VVZ444" s="10">
        <f t="shared" si="1758"/>
        <v>0</v>
      </c>
      <c r="VWA444" s="10">
        <f t="shared" si="1758"/>
        <v>0</v>
      </c>
      <c r="VWB444" s="10">
        <f t="shared" si="1758"/>
        <v>0</v>
      </c>
      <c r="VWC444" s="10">
        <f t="shared" si="1758"/>
        <v>0</v>
      </c>
      <c r="VWD444" s="10">
        <f t="shared" si="1758"/>
        <v>0</v>
      </c>
      <c r="VWE444" s="10">
        <f t="shared" si="1758"/>
        <v>0</v>
      </c>
      <c r="VWF444" s="10">
        <f t="shared" si="1758"/>
        <v>0</v>
      </c>
      <c r="VWG444" s="10">
        <f t="shared" si="1758"/>
        <v>0</v>
      </c>
      <c r="VWH444" s="10">
        <f t="shared" si="1758"/>
        <v>0</v>
      </c>
      <c r="VWI444" s="10">
        <f t="shared" si="1758"/>
        <v>0</v>
      </c>
      <c r="VWJ444" s="10">
        <f t="shared" si="1758"/>
        <v>0</v>
      </c>
      <c r="VWK444" s="10">
        <f t="shared" si="1758"/>
        <v>0</v>
      </c>
      <c r="VWL444" s="10">
        <f t="shared" si="1758"/>
        <v>0</v>
      </c>
      <c r="VWM444" s="10">
        <f t="shared" si="1758"/>
        <v>0</v>
      </c>
      <c r="VWN444" s="10">
        <f t="shared" si="1758"/>
        <v>0</v>
      </c>
      <c r="VWO444" s="10">
        <f t="shared" si="1758"/>
        <v>0</v>
      </c>
      <c r="VWP444" s="10">
        <f t="shared" si="1758"/>
        <v>0</v>
      </c>
      <c r="VWQ444" s="10">
        <f t="shared" si="1758"/>
        <v>0</v>
      </c>
      <c r="VWR444" s="10">
        <f t="shared" si="1758"/>
        <v>0</v>
      </c>
      <c r="VWS444" s="10">
        <f t="shared" si="1758"/>
        <v>0</v>
      </c>
      <c r="VWT444" s="10">
        <f t="shared" si="1758"/>
        <v>0</v>
      </c>
      <c r="VWU444" s="10">
        <f t="shared" si="1758"/>
        <v>0</v>
      </c>
      <c r="VWV444" s="10">
        <f t="shared" si="1758"/>
        <v>0</v>
      </c>
      <c r="VWW444" s="10">
        <f t="shared" si="1758"/>
        <v>0</v>
      </c>
      <c r="VWX444" s="10">
        <f t="shared" si="1758"/>
        <v>0</v>
      </c>
      <c r="VWY444" s="10">
        <f t="shared" si="1758"/>
        <v>0</v>
      </c>
      <c r="VWZ444" s="10">
        <f t="shared" si="1758"/>
        <v>0</v>
      </c>
      <c r="VXA444" s="10">
        <f t="shared" si="1758"/>
        <v>0</v>
      </c>
      <c r="VXB444" s="10">
        <f t="shared" si="1758"/>
        <v>0</v>
      </c>
      <c r="VXC444" s="10">
        <f t="shared" si="1758"/>
        <v>0</v>
      </c>
      <c r="VXD444" s="10">
        <f t="shared" si="1758"/>
        <v>0</v>
      </c>
      <c r="VXE444" s="10">
        <f t="shared" si="1758"/>
        <v>0</v>
      </c>
      <c r="VXF444" s="10">
        <f t="shared" ref="VXF444:VZQ444" si="1759">SUM(VXF441:VXF443)</f>
        <v>0</v>
      </c>
      <c r="VXG444" s="10">
        <f t="shared" si="1759"/>
        <v>0</v>
      </c>
      <c r="VXH444" s="10">
        <f t="shared" si="1759"/>
        <v>0</v>
      </c>
      <c r="VXI444" s="10">
        <f t="shared" si="1759"/>
        <v>0</v>
      </c>
      <c r="VXJ444" s="10">
        <f t="shared" si="1759"/>
        <v>0</v>
      </c>
      <c r="VXK444" s="10">
        <f t="shared" si="1759"/>
        <v>0</v>
      </c>
      <c r="VXL444" s="10">
        <f t="shared" si="1759"/>
        <v>0</v>
      </c>
      <c r="VXM444" s="10">
        <f t="shared" si="1759"/>
        <v>0</v>
      </c>
      <c r="VXN444" s="10">
        <f t="shared" si="1759"/>
        <v>0</v>
      </c>
      <c r="VXO444" s="10">
        <f t="shared" si="1759"/>
        <v>0</v>
      </c>
      <c r="VXP444" s="10">
        <f t="shared" si="1759"/>
        <v>0</v>
      </c>
      <c r="VXQ444" s="10">
        <f t="shared" si="1759"/>
        <v>0</v>
      </c>
      <c r="VXR444" s="10">
        <f t="shared" si="1759"/>
        <v>0</v>
      </c>
      <c r="VXS444" s="10">
        <f t="shared" si="1759"/>
        <v>0</v>
      </c>
      <c r="VXT444" s="10">
        <f t="shared" si="1759"/>
        <v>0</v>
      </c>
      <c r="VXU444" s="10">
        <f t="shared" si="1759"/>
        <v>0</v>
      </c>
      <c r="VXV444" s="10">
        <f t="shared" si="1759"/>
        <v>0</v>
      </c>
      <c r="VXW444" s="10">
        <f t="shared" si="1759"/>
        <v>0</v>
      </c>
      <c r="VXX444" s="10">
        <f t="shared" si="1759"/>
        <v>0</v>
      </c>
      <c r="VXY444" s="10">
        <f t="shared" si="1759"/>
        <v>0</v>
      </c>
      <c r="VXZ444" s="10">
        <f t="shared" si="1759"/>
        <v>0</v>
      </c>
      <c r="VYA444" s="10">
        <f t="shared" si="1759"/>
        <v>0</v>
      </c>
      <c r="VYB444" s="10">
        <f t="shared" si="1759"/>
        <v>0</v>
      </c>
      <c r="VYC444" s="10">
        <f t="shared" si="1759"/>
        <v>0</v>
      </c>
      <c r="VYD444" s="10">
        <f t="shared" si="1759"/>
        <v>0</v>
      </c>
      <c r="VYE444" s="10">
        <f t="shared" si="1759"/>
        <v>0</v>
      </c>
      <c r="VYF444" s="10">
        <f t="shared" si="1759"/>
        <v>0</v>
      </c>
      <c r="VYG444" s="10">
        <f t="shared" si="1759"/>
        <v>0</v>
      </c>
      <c r="VYH444" s="10">
        <f t="shared" si="1759"/>
        <v>0</v>
      </c>
      <c r="VYI444" s="10">
        <f t="shared" si="1759"/>
        <v>0</v>
      </c>
      <c r="VYJ444" s="10">
        <f t="shared" si="1759"/>
        <v>0</v>
      </c>
      <c r="VYK444" s="10">
        <f t="shared" si="1759"/>
        <v>0</v>
      </c>
      <c r="VYL444" s="10">
        <f t="shared" si="1759"/>
        <v>0</v>
      </c>
      <c r="VYM444" s="10">
        <f t="shared" si="1759"/>
        <v>0</v>
      </c>
      <c r="VYN444" s="10">
        <f t="shared" si="1759"/>
        <v>0</v>
      </c>
      <c r="VYO444" s="10">
        <f t="shared" si="1759"/>
        <v>0</v>
      </c>
      <c r="VYP444" s="10">
        <f t="shared" si="1759"/>
        <v>0</v>
      </c>
      <c r="VYQ444" s="10">
        <f t="shared" si="1759"/>
        <v>0</v>
      </c>
      <c r="VYR444" s="10">
        <f t="shared" si="1759"/>
        <v>0</v>
      </c>
      <c r="VYS444" s="10">
        <f t="shared" si="1759"/>
        <v>0</v>
      </c>
      <c r="VYT444" s="10">
        <f t="shared" si="1759"/>
        <v>0</v>
      </c>
      <c r="VYU444" s="10">
        <f t="shared" si="1759"/>
        <v>0</v>
      </c>
      <c r="VYV444" s="10">
        <f t="shared" si="1759"/>
        <v>0</v>
      </c>
      <c r="VYW444" s="10">
        <f t="shared" si="1759"/>
        <v>0</v>
      </c>
      <c r="VYX444" s="10">
        <f t="shared" si="1759"/>
        <v>0</v>
      </c>
      <c r="VYY444" s="10">
        <f t="shared" si="1759"/>
        <v>0</v>
      </c>
      <c r="VYZ444" s="10">
        <f t="shared" si="1759"/>
        <v>0</v>
      </c>
      <c r="VZA444" s="10">
        <f t="shared" si="1759"/>
        <v>0</v>
      </c>
      <c r="VZB444" s="10">
        <f t="shared" si="1759"/>
        <v>0</v>
      </c>
      <c r="VZC444" s="10">
        <f t="shared" si="1759"/>
        <v>0</v>
      </c>
      <c r="VZD444" s="10">
        <f t="shared" si="1759"/>
        <v>0</v>
      </c>
      <c r="VZE444" s="10">
        <f t="shared" si="1759"/>
        <v>0</v>
      </c>
      <c r="VZF444" s="10">
        <f t="shared" si="1759"/>
        <v>0</v>
      </c>
      <c r="VZG444" s="10">
        <f t="shared" si="1759"/>
        <v>0</v>
      </c>
      <c r="VZH444" s="10">
        <f t="shared" si="1759"/>
        <v>0</v>
      </c>
      <c r="VZI444" s="10">
        <f t="shared" si="1759"/>
        <v>0</v>
      </c>
      <c r="VZJ444" s="10">
        <f t="shared" si="1759"/>
        <v>0</v>
      </c>
      <c r="VZK444" s="10">
        <f t="shared" si="1759"/>
        <v>0</v>
      </c>
      <c r="VZL444" s="10">
        <f t="shared" si="1759"/>
        <v>0</v>
      </c>
      <c r="VZM444" s="10">
        <f t="shared" si="1759"/>
        <v>0</v>
      </c>
      <c r="VZN444" s="10">
        <f t="shared" si="1759"/>
        <v>0</v>
      </c>
      <c r="VZO444" s="10">
        <f t="shared" si="1759"/>
        <v>0</v>
      </c>
      <c r="VZP444" s="10">
        <f t="shared" si="1759"/>
        <v>0</v>
      </c>
      <c r="VZQ444" s="10">
        <f t="shared" si="1759"/>
        <v>0</v>
      </c>
      <c r="VZR444" s="10">
        <f t="shared" ref="VZR444:WCC444" si="1760">SUM(VZR441:VZR443)</f>
        <v>0</v>
      </c>
      <c r="VZS444" s="10">
        <f t="shared" si="1760"/>
        <v>0</v>
      </c>
      <c r="VZT444" s="10">
        <f t="shared" si="1760"/>
        <v>0</v>
      </c>
      <c r="VZU444" s="10">
        <f t="shared" si="1760"/>
        <v>0</v>
      </c>
      <c r="VZV444" s="10">
        <f t="shared" si="1760"/>
        <v>0</v>
      </c>
      <c r="VZW444" s="10">
        <f t="shared" si="1760"/>
        <v>0</v>
      </c>
      <c r="VZX444" s="10">
        <f t="shared" si="1760"/>
        <v>0</v>
      </c>
      <c r="VZY444" s="10">
        <f t="shared" si="1760"/>
        <v>0</v>
      </c>
      <c r="VZZ444" s="10">
        <f t="shared" si="1760"/>
        <v>0</v>
      </c>
      <c r="WAA444" s="10">
        <f t="shared" si="1760"/>
        <v>0</v>
      </c>
      <c r="WAB444" s="10">
        <f t="shared" si="1760"/>
        <v>0</v>
      </c>
      <c r="WAC444" s="10">
        <f t="shared" si="1760"/>
        <v>0</v>
      </c>
      <c r="WAD444" s="10">
        <f t="shared" si="1760"/>
        <v>0</v>
      </c>
      <c r="WAE444" s="10">
        <f t="shared" si="1760"/>
        <v>0</v>
      </c>
      <c r="WAF444" s="10">
        <f t="shared" si="1760"/>
        <v>0</v>
      </c>
      <c r="WAG444" s="10">
        <f t="shared" si="1760"/>
        <v>0</v>
      </c>
      <c r="WAH444" s="10">
        <f t="shared" si="1760"/>
        <v>0</v>
      </c>
      <c r="WAI444" s="10">
        <f t="shared" si="1760"/>
        <v>0</v>
      </c>
      <c r="WAJ444" s="10">
        <f t="shared" si="1760"/>
        <v>0</v>
      </c>
      <c r="WAK444" s="10">
        <f t="shared" si="1760"/>
        <v>0</v>
      </c>
      <c r="WAL444" s="10">
        <f t="shared" si="1760"/>
        <v>0</v>
      </c>
      <c r="WAM444" s="10">
        <f t="shared" si="1760"/>
        <v>0</v>
      </c>
      <c r="WAN444" s="10">
        <f t="shared" si="1760"/>
        <v>0</v>
      </c>
      <c r="WAO444" s="10">
        <f t="shared" si="1760"/>
        <v>0</v>
      </c>
      <c r="WAP444" s="10">
        <f t="shared" si="1760"/>
        <v>0</v>
      </c>
      <c r="WAQ444" s="10">
        <f t="shared" si="1760"/>
        <v>0</v>
      </c>
      <c r="WAR444" s="10">
        <f t="shared" si="1760"/>
        <v>0</v>
      </c>
      <c r="WAS444" s="10">
        <f t="shared" si="1760"/>
        <v>0</v>
      </c>
      <c r="WAT444" s="10">
        <f t="shared" si="1760"/>
        <v>0</v>
      </c>
      <c r="WAU444" s="10">
        <f t="shared" si="1760"/>
        <v>0</v>
      </c>
      <c r="WAV444" s="10">
        <f t="shared" si="1760"/>
        <v>0</v>
      </c>
      <c r="WAW444" s="10">
        <f t="shared" si="1760"/>
        <v>0</v>
      </c>
      <c r="WAX444" s="10">
        <f t="shared" si="1760"/>
        <v>0</v>
      </c>
      <c r="WAY444" s="10">
        <f t="shared" si="1760"/>
        <v>0</v>
      </c>
      <c r="WAZ444" s="10">
        <f t="shared" si="1760"/>
        <v>0</v>
      </c>
      <c r="WBA444" s="10">
        <f t="shared" si="1760"/>
        <v>0</v>
      </c>
      <c r="WBB444" s="10">
        <f t="shared" si="1760"/>
        <v>0</v>
      </c>
      <c r="WBC444" s="10">
        <f t="shared" si="1760"/>
        <v>0</v>
      </c>
      <c r="WBD444" s="10">
        <f t="shared" si="1760"/>
        <v>0</v>
      </c>
      <c r="WBE444" s="10">
        <f t="shared" si="1760"/>
        <v>0</v>
      </c>
      <c r="WBF444" s="10">
        <f t="shared" si="1760"/>
        <v>0</v>
      </c>
      <c r="WBG444" s="10">
        <f t="shared" si="1760"/>
        <v>0</v>
      </c>
      <c r="WBH444" s="10">
        <f t="shared" si="1760"/>
        <v>0</v>
      </c>
      <c r="WBI444" s="10">
        <f t="shared" si="1760"/>
        <v>0</v>
      </c>
      <c r="WBJ444" s="10">
        <f t="shared" si="1760"/>
        <v>0</v>
      </c>
      <c r="WBK444" s="10">
        <f t="shared" si="1760"/>
        <v>0</v>
      </c>
      <c r="WBL444" s="10">
        <f t="shared" si="1760"/>
        <v>0</v>
      </c>
      <c r="WBM444" s="10">
        <f t="shared" si="1760"/>
        <v>0</v>
      </c>
      <c r="WBN444" s="10">
        <f t="shared" si="1760"/>
        <v>0</v>
      </c>
      <c r="WBO444" s="10">
        <f t="shared" si="1760"/>
        <v>0</v>
      </c>
      <c r="WBP444" s="10">
        <f t="shared" si="1760"/>
        <v>0</v>
      </c>
      <c r="WBQ444" s="10">
        <f t="shared" si="1760"/>
        <v>0</v>
      </c>
      <c r="WBR444" s="10">
        <f t="shared" si="1760"/>
        <v>0</v>
      </c>
      <c r="WBS444" s="10">
        <f t="shared" si="1760"/>
        <v>0</v>
      </c>
      <c r="WBT444" s="10">
        <f t="shared" si="1760"/>
        <v>0</v>
      </c>
      <c r="WBU444" s="10">
        <f t="shared" si="1760"/>
        <v>0</v>
      </c>
      <c r="WBV444" s="10">
        <f t="shared" si="1760"/>
        <v>0</v>
      </c>
      <c r="WBW444" s="10">
        <f t="shared" si="1760"/>
        <v>0</v>
      </c>
      <c r="WBX444" s="10">
        <f t="shared" si="1760"/>
        <v>0</v>
      </c>
      <c r="WBY444" s="10">
        <f t="shared" si="1760"/>
        <v>0</v>
      </c>
      <c r="WBZ444" s="10">
        <f t="shared" si="1760"/>
        <v>0</v>
      </c>
      <c r="WCA444" s="10">
        <f t="shared" si="1760"/>
        <v>0</v>
      </c>
      <c r="WCB444" s="10">
        <f t="shared" si="1760"/>
        <v>0</v>
      </c>
      <c r="WCC444" s="10">
        <f t="shared" si="1760"/>
        <v>0</v>
      </c>
      <c r="WCD444" s="10">
        <f t="shared" ref="WCD444:WEO444" si="1761">SUM(WCD441:WCD443)</f>
        <v>0</v>
      </c>
      <c r="WCE444" s="10">
        <f t="shared" si="1761"/>
        <v>0</v>
      </c>
      <c r="WCF444" s="10">
        <f t="shared" si="1761"/>
        <v>0</v>
      </c>
      <c r="WCG444" s="10">
        <f t="shared" si="1761"/>
        <v>0</v>
      </c>
      <c r="WCH444" s="10">
        <f t="shared" si="1761"/>
        <v>0</v>
      </c>
      <c r="WCI444" s="10">
        <f t="shared" si="1761"/>
        <v>0</v>
      </c>
      <c r="WCJ444" s="10">
        <f t="shared" si="1761"/>
        <v>0</v>
      </c>
      <c r="WCK444" s="10">
        <f t="shared" si="1761"/>
        <v>0</v>
      </c>
      <c r="WCL444" s="10">
        <f t="shared" si="1761"/>
        <v>0</v>
      </c>
      <c r="WCM444" s="10">
        <f t="shared" si="1761"/>
        <v>0</v>
      </c>
      <c r="WCN444" s="10">
        <f t="shared" si="1761"/>
        <v>0</v>
      </c>
      <c r="WCO444" s="10">
        <f t="shared" si="1761"/>
        <v>0</v>
      </c>
      <c r="WCP444" s="10">
        <f t="shared" si="1761"/>
        <v>0</v>
      </c>
      <c r="WCQ444" s="10">
        <f t="shared" si="1761"/>
        <v>0</v>
      </c>
      <c r="WCR444" s="10">
        <f t="shared" si="1761"/>
        <v>0</v>
      </c>
      <c r="WCS444" s="10">
        <f t="shared" si="1761"/>
        <v>0</v>
      </c>
      <c r="WCT444" s="10">
        <f t="shared" si="1761"/>
        <v>0</v>
      </c>
      <c r="WCU444" s="10">
        <f t="shared" si="1761"/>
        <v>0</v>
      </c>
      <c r="WCV444" s="10">
        <f t="shared" si="1761"/>
        <v>0</v>
      </c>
      <c r="WCW444" s="10">
        <f t="shared" si="1761"/>
        <v>0</v>
      </c>
      <c r="WCX444" s="10">
        <f t="shared" si="1761"/>
        <v>0</v>
      </c>
      <c r="WCY444" s="10">
        <f t="shared" si="1761"/>
        <v>0</v>
      </c>
      <c r="WCZ444" s="10">
        <f t="shared" si="1761"/>
        <v>0</v>
      </c>
      <c r="WDA444" s="10">
        <f t="shared" si="1761"/>
        <v>0</v>
      </c>
      <c r="WDB444" s="10">
        <f t="shared" si="1761"/>
        <v>0</v>
      </c>
      <c r="WDC444" s="10">
        <f t="shared" si="1761"/>
        <v>0</v>
      </c>
      <c r="WDD444" s="10">
        <f t="shared" si="1761"/>
        <v>0</v>
      </c>
      <c r="WDE444" s="10">
        <f t="shared" si="1761"/>
        <v>0</v>
      </c>
      <c r="WDF444" s="10">
        <f t="shared" si="1761"/>
        <v>0</v>
      </c>
      <c r="WDG444" s="10">
        <f t="shared" si="1761"/>
        <v>0</v>
      </c>
      <c r="WDH444" s="10">
        <f t="shared" si="1761"/>
        <v>0</v>
      </c>
      <c r="WDI444" s="10">
        <f t="shared" si="1761"/>
        <v>0</v>
      </c>
      <c r="WDJ444" s="10">
        <f t="shared" si="1761"/>
        <v>0</v>
      </c>
      <c r="WDK444" s="10">
        <f t="shared" si="1761"/>
        <v>0</v>
      </c>
      <c r="WDL444" s="10">
        <f t="shared" si="1761"/>
        <v>0</v>
      </c>
      <c r="WDM444" s="10">
        <f t="shared" si="1761"/>
        <v>0</v>
      </c>
      <c r="WDN444" s="10">
        <f t="shared" si="1761"/>
        <v>0</v>
      </c>
      <c r="WDO444" s="10">
        <f t="shared" si="1761"/>
        <v>0</v>
      </c>
      <c r="WDP444" s="10">
        <f t="shared" si="1761"/>
        <v>0</v>
      </c>
      <c r="WDQ444" s="10">
        <f t="shared" si="1761"/>
        <v>0</v>
      </c>
      <c r="WDR444" s="10">
        <f t="shared" si="1761"/>
        <v>0</v>
      </c>
      <c r="WDS444" s="10">
        <f t="shared" si="1761"/>
        <v>0</v>
      </c>
      <c r="WDT444" s="10">
        <f t="shared" si="1761"/>
        <v>0</v>
      </c>
      <c r="WDU444" s="10">
        <f t="shared" si="1761"/>
        <v>0</v>
      </c>
      <c r="WDV444" s="10">
        <f t="shared" si="1761"/>
        <v>0</v>
      </c>
      <c r="WDW444" s="10">
        <f t="shared" si="1761"/>
        <v>0</v>
      </c>
      <c r="WDX444" s="10">
        <f t="shared" si="1761"/>
        <v>0</v>
      </c>
      <c r="WDY444" s="10">
        <f t="shared" si="1761"/>
        <v>0</v>
      </c>
      <c r="WDZ444" s="10">
        <f t="shared" si="1761"/>
        <v>0</v>
      </c>
      <c r="WEA444" s="10">
        <f t="shared" si="1761"/>
        <v>0</v>
      </c>
      <c r="WEB444" s="10">
        <f t="shared" si="1761"/>
        <v>0</v>
      </c>
      <c r="WEC444" s="10">
        <f t="shared" si="1761"/>
        <v>0</v>
      </c>
      <c r="WED444" s="10">
        <f t="shared" si="1761"/>
        <v>0</v>
      </c>
      <c r="WEE444" s="10">
        <f t="shared" si="1761"/>
        <v>0</v>
      </c>
      <c r="WEF444" s="10">
        <f t="shared" si="1761"/>
        <v>0</v>
      </c>
      <c r="WEG444" s="10">
        <f t="shared" si="1761"/>
        <v>0</v>
      </c>
      <c r="WEH444" s="10">
        <f t="shared" si="1761"/>
        <v>0</v>
      </c>
      <c r="WEI444" s="10">
        <f t="shared" si="1761"/>
        <v>0</v>
      </c>
      <c r="WEJ444" s="10">
        <f t="shared" si="1761"/>
        <v>0</v>
      </c>
      <c r="WEK444" s="10">
        <f t="shared" si="1761"/>
        <v>0</v>
      </c>
      <c r="WEL444" s="10">
        <f t="shared" si="1761"/>
        <v>0</v>
      </c>
      <c r="WEM444" s="10">
        <f t="shared" si="1761"/>
        <v>0</v>
      </c>
      <c r="WEN444" s="10">
        <f t="shared" si="1761"/>
        <v>0</v>
      </c>
      <c r="WEO444" s="10">
        <f t="shared" si="1761"/>
        <v>0</v>
      </c>
      <c r="WEP444" s="10">
        <f t="shared" ref="WEP444:WHA444" si="1762">SUM(WEP441:WEP443)</f>
        <v>0</v>
      </c>
      <c r="WEQ444" s="10">
        <f t="shared" si="1762"/>
        <v>0</v>
      </c>
      <c r="WER444" s="10">
        <f t="shared" si="1762"/>
        <v>0</v>
      </c>
      <c r="WES444" s="10">
        <f t="shared" si="1762"/>
        <v>0</v>
      </c>
      <c r="WET444" s="10">
        <f t="shared" si="1762"/>
        <v>0</v>
      </c>
      <c r="WEU444" s="10">
        <f t="shared" si="1762"/>
        <v>0</v>
      </c>
      <c r="WEV444" s="10">
        <f t="shared" si="1762"/>
        <v>0</v>
      </c>
      <c r="WEW444" s="10">
        <f t="shared" si="1762"/>
        <v>0</v>
      </c>
      <c r="WEX444" s="10">
        <f t="shared" si="1762"/>
        <v>0</v>
      </c>
      <c r="WEY444" s="10">
        <f t="shared" si="1762"/>
        <v>0</v>
      </c>
      <c r="WEZ444" s="10">
        <f t="shared" si="1762"/>
        <v>0</v>
      </c>
      <c r="WFA444" s="10">
        <f t="shared" si="1762"/>
        <v>0</v>
      </c>
      <c r="WFB444" s="10">
        <f t="shared" si="1762"/>
        <v>0</v>
      </c>
      <c r="WFC444" s="10">
        <f t="shared" si="1762"/>
        <v>0</v>
      </c>
      <c r="WFD444" s="10">
        <f t="shared" si="1762"/>
        <v>0</v>
      </c>
      <c r="WFE444" s="10">
        <f t="shared" si="1762"/>
        <v>0</v>
      </c>
      <c r="WFF444" s="10">
        <f t="shared" si="1762"/>
        <v>0</v>
      </c>
      <c r="WFG444" s="10">
        <f t="shared" si="1762"/>
        <v>0</v>
      </c>
      <c r="WFH444" s="10">
        <f t="shared" si="1762"/>
        <v>0</v>
      </c>
      <c r="WFI444" s="10">
        <f t="shared" si="1762"/>
        <v>0</v>
      </c>
      <c r="WFJ444" s="10">
        <f t="shared" si="1762"/>
        <v>0</v>
      </c>
      <c r="WFK444" s="10">
        <f t="shared" si="1762"/>
        <v>0</v>
      </c>
      <c r="WFL444" s="10">
        <f t="shared" si="1762"/>
        <v>0</v>
      </c>
      <c r="WFM444" s="10">
        <f t="shared" si="1762"/>
        <v>0</v>
      </c>
      <c r="WFN444" s="10">
        <f t="shared" si="1762"/>
        <v>0</v>
      </c>
      <c r="WFO444" s="10">
        <f t="shared" si="1762"/>
        <v>0</v>
      </c>
      <c r="WFP444" s="10">
        <f t="shared" si="1762"/>
        <v>0</v>
      </c>
      <c r="WFQ444" s="10">
        <f t="shared" si="1762"/>
        <v>0</v>
      </c>
      <c r="WFR444" s="10">
        <f t="shared" si="1762"/>
        <v>0</v>
      </c>
      <c r="WFS444" s="10">
        <f t="shared" si="1762"/>
        <v>0</v>
      </c>
      <c r="WFT444" s="10">
        <f t="shared" si="1762"/>
        <v>0</v>
      </c>
      <c r="WFU444" s="10">
        <f t="shared" si="1762"/>
        <v>0</v>
      </c>
      <c r="WFV444" s="10">
        <f t="shared" si="1762"/>
        <v>0</v>
      </c>
      <c r="WFW444" s="10">
        <f t="shared" si="1762"/>
        <v>0</v>
      </c>
      <c r="WFX444" s="10">
        <f t="shared" si="1762"/>
        <v>0</v>
      </c>
      <c r="WFY444" s="10">
        <f t="shared" si="1762"/>
        <v>0</v>
      </c>
      <c r="WFZ444" s="10">
        <f t="shared" si="1762"/>
        <v>0</v>
      </c>
      <c r="WGA444" s="10">
        <f t="shared" si="1762"/>
        <v>0</v>
      </c>
      <c r="WGB444" s="10">
        <f t="shared" si="1762"/>
        <v>0</v>
      </c>
      <c r="WGC444" s="10">
        <f t="shared" si="1762"/>
        <v>0</v>
      </c>
      <c r="WGD444" s="10">
        <f t="shared" si="1762"/>
        <v>0</v>
      </c>
      <c r="WGE444" s="10">
        <f t="shared" si="1762"/>
        <v>0</v>
      </c>
      <c r="WGF444" s="10">
        <f t="shared" si="1762"/>
        <v>0</v>
      </c>
      <c r="WGG444" s="10">
        <f t="shared" si="1762"/>
        <v>0</v>
      </c>
      <c r="WGH444" s="10">
        <f t="shared" si="1762"/>
        <v>0</v>
      </c>
      <c r="WGI444" s="10">
        <f t="shared" si="1762"/>
        <v>0</v>
      </c>
      <c r="WGJ444" s="10">
        <f t="shared" si="1762"/>
        <v>0</v>
      </c>
      <c r="WGK444" s="10">
        <f t="shared" si="1762"/>
        <v>0</v>
      </c>
      <c r="WGL444" s="10">
        <f t="shared" si="1762"/>
        <v>0</v>
      </c>
      <c r="WGM444" s="10">
        <f t="shared" si="1762"/>
        <v>0</v>
      </c>
      <c r="WGN444" s="10">
        <f t="shared" si="1762"/>
        <v>0</v>
      </c>
      <c r="WGO444" s="10">
        <f t="shared" si="1762"/>
        <v>0</v>
      </c>
      <c r="WGP444" s="10">
        <f t="shared" si="1762"/>
        <v>0</v>
      </c>
      <c r="WGQ444" s="10">
        <f t="shared" si="1762"/>
        <v>0</v>
      </c>
      <c r="WGR444" s="10">
        <f t="shared" si="1762"/>
        <v>0</v>
      </c>
      <c r="WGS444" s="10">
        <f t="shared" si="1762"/>
        <v>0</v>
      </c>
      <c r="WGT444" s="10">
        <f t="shared" si="1762"/>
        <v>0</v>
      </c>
      <c r="WGU444" s="10">
        <f t="shared" si="1762"/>
        <v>0</v>
      </c>
      <c r="WGV444" s="10">
        <f t="shared" si="1762"/>
        <v>0</v>
      </c>
      <c r="WGW444" s="10">
        <f t="shared" si="1762"/>
        <v>0</v>
      </c>
      <c r="WGX444" s="10">
        <f t="shared" si="1762"/>
        <v>0</v>
      </c>
      <c r="WGY444" s="10">
        <f t="shared" si="1762"/>
        <v>0</v>
      </c>
      <c r="WGZ444" s="10">
        <f t="shared" si="1762"/>
        <v>0</v>
      </c>
      <c r="WHA444" s="10">
        <f t="shared" si="1762"/>
        <v>0</v>
      </c>
      <c r="WHB444" s="10">
        <f t="shared" ref="WHB444:WJM444" si="1763">SUM(WHB441:WHB443)</f>
        <v>0</v>
      </c>
      <c r="WHC444" s="10">
        <f t="shared" si="1763"/>
        <v>0</v>
      </c>
      <c r="WHD444" s="10">
        <f t="shared" si="1763"/>
        <v>0</v>
      </c>
      <c r="WHE444" s="10">
        <f t="shared" si="1763"/>
        <v>0</v>
      </c>
      <c r="WHF444" s="10">
        <f t="shared" si="1763"/>
        <v>0</v>
      </c>
      <c r="WHG444" s="10">
        <f t="shared" si="1763"/>
        <v>0</v>
      </c>
      <c r="WHH444" s="10">
        <f t="shared" si="1763"/>
        <v>0</v>
      </c>
      <c r="WHI444" s="10">
        <f t="shared" si="1763"/>
        <v>0</v>
      </c>
      <c r="WHJ444" s="10">
        <f t="shared" si="1763"/>
        <v>0</v>
      </c>
      <c r="WHK444" s="10">
        <f t="shared" si="1763"/>
        <v>0</v>
      </c>
      <c r="WHL444" s="10">
        <f t="shared" si="1763"/>
        <v>0</v>
      </c>
      <c r="WHM444" s="10">
        <f t="shared" si="1763"/>
        <v>0</v>
      </c>
      <c r="WHN444" s="10">
        <f t="shared" si="1763"/>
        <v>0</v>
      </c>
      <c r="WHO444" s="10">
        <f t="shared" si="1763"/>
        <v>0</v>
      </c>
      <c r="WHP444" s="10">
        <f t="shared" si="1763"/>
        <v>0</v>
      </c>
      <c r="WHQ444" s="10">
        <f t="shared" si="1763"/>
        <v>0</v>
      </c>
      <c r="WHR444" s="10">
        <f t="shared" si="1763"/>
        <v>0</v>
      </c>
      <c r="WHS444" s="10">
        <f t="shared" si="1763"/>
        <v>0</v>
      </c>
      <c r="WHT444" s="10">
        <f t="shared" si="1763"/>
        <v>0</v>
      </c>
      <c r="WHU444" s="10">
        <f t="shared" si="1763"/>
        <v>0</v>
      </c>
      <c r="WHV444" s="10">
        <f t="shared" si="1763"/>
        <v>0</v>
      </c>
      <c r="WHW444" s="10">
        <f t="shared" si="1763"/>
        <v>0</v>
      </c>
      <c r="WHX444" s="10">
        <f t="shared" si="1763"/>
        <v>0</v>
      </c>
      <c r="WHY444" s="10">
        <f t="shared" si="1763"/>
        <v>0</v>
      </c>
      <c r="WHZ444" s="10">
        <f t="shared" si="1763"/>
        <v>0</v>
      </c>
      <c r="WIA444" s="10">
        <f t="shared" si="1763"/>
        <v>0</v>
      </c>
      <c r="WIB444" s="10">
        <f t="shared" si="1763"/>
        <v>0</v>
      </c>
      <c r="WIC444" s="10">
        <f t="shared" si="1763"/>
        <v>0</v>
      </c>
      <c r="WID444" s="10">
        <f t="shared" si="1763"/>
        <v>0</v>
      </c>
      <c r="WIE444" s="10">
        <f t="shared" si="1763"/>
        <v>0</v>
      </c>
      <c r="WIF444" s="10">
        <f t="shared" si="1763"/>
        <v>0</v>
      </c>
      <c r="WIG444" s="10">
        <f t="shared" si="1763"/>
        <v>0</v>
      </c>
      <c r="WIH444" s="10">
        <f t="shared" si="1763"/>
        <v>0</v>
      </c>
      <c r="WII444" s="10">
        <f t="shared" si="1763"/>
        <v>0</v>
      </c>
      <c r="WIJ444" s="10">
        <f t="shared" si="1763"/>
        <v>0</v>
      </c>
      <c r="WIK444" s="10">
        <f t="shared" si="1763"/>
        <v>0</v>
      </c>
      <c r="WIL444" s="10">
        <f t="shared" si="1763"/>
        <v>0</v>
      </c>
      <c r="WIM444" s="10">
        <f t="shared" si="1763"/>
        <v>0</v>
      </c>
      <c r="WIN444" s="10">
        <f t="shared" si="1763"/>
        <v>0</v>
      </c>
      <c r="WIO444" s="10">
        <f t="shared" si="1763"/>
        <v>0</v>
      </c>
      <c r="WIP444" s="10">
        <f t="shared" si="1763"/>
        <v>0</v>
      </c>
      <c r="WIQ444" s="10">
        <f t="shared" si="1763"/>
        <v>0</v>
      </c>
      <c r="WIR444" s="10">
        <f t="shared" si="1763"/>
        <v>0</v>
      </c>
      <c r="WIS444" s="10">
        <f t="shared" si="1763"/>
        <v>0</v>
      </c>
      <c r="WIT444" s="10">
        <f t="shared" si="1763"/>
        <v>0</v>
      </c>
      <c r="WIU444" s="10">
        <f t="shared" si="1763"/>
        <v>0</v>
      </c>
      <c r="WIV444" s="10">
        <f t="shared" si="1763"/>
        <v>0</v>
      </c>
      <c r="WIW444" s="10">
        <f t="shared" si="1763"/>
        <v>0</v>
      </c>
      <c r="WIX444" s="10">
        <f t="shared" si="1763"/>
        <v>0</v>
      </c>
      <c r="WIY444" s="10">
        <f t="shared" si="1763"/>
        <v>0</v>
      </c>
      <c r="WIZ444" s="10">
        <f t="shared" si="1763"/>
        <v>0</v>
      </c>
      <c r="WJA444" s="10">
        <f t="shared" si="1763"/>
        <v>0</v>
      </c>
      <c r="WJB444" s="10">
        <f t="shared" si="1763"/>
        <v>0</v>
      </c>
      <c r="WJC444" s="10">
        <f t="shared" si="1763"/>
        <v>0</v>
      </c>
      <c r="WJD444" s="10">
        <f t="shared" si="1763"/>
        <v>0</v>
      </c>
      <c r="WJE444" s="10">
        <f t="shared" si="1763"/>
        <v>0</v>
      </c>
      <c r="WJF444" s="10">
        <f t="shared" si="1763"/>
        <v>0</v>
      </c>
      <c r="WJG444" s="10">
        <f t="shared" si="1763"/>
        <v>0</v>
      </c>
      <c r="WJH444" s="10">
        <f t="shared" si="1763"/>
        <v>0</v>
      </c>
      <c r="WJI444" s="10">
        <f t="shared" si="1763"/>
        <v>0</v>
      </c>
      <c r="WJJ444" s="10">
        <f t="shared" si="1763"/>
        <v>0</v>
      </c>
      <c r="WJK444" s="10">
        <f t="shared" si="1763"/>
        <v>0</v>
      </c>
      <c r="WJL444" s="10">
        <f t="shared" si="1763"/>
        <v>0</v>
      </c>
      <c r="WJM444" s="10">
        <f t="shared" si="1763"/>
        <v>0</v>
      </c>
      <c r="WJN444" s="10">
        <f t="shared" ref="WJN444:WLY444" si="1764">SUM(WJN441:WJN443)</f>
        <v>0</v>
      </c>
      <c r="WJO444" s="10">
        <f t="shared" si="1764"/>
        <v>0</v>
      </c>
      <c r="WJP444" s="10">
        <f t="shared" si="1764"/>
        <v>0</v>
      </c>
      <c r="WJQ444" s="10">
        <f t="shared" si="1764"/>
        <v>0</v>
      </c>
      <c r="WJR444" s="10">
        <f t="shared" si="1764"/>
        <v>0</v>
      </c>
      <c r="WJS444" s="10">
        <f t="shared" si="1764"/>
        <v>0</v>
      </c>
      <c r="WJT444" s="10">
        <f t="shared" si="1764"/>
        <v>0</v>
      </c>
      <c r="WJU444" s="10">
        <f t="shared" si="1764"/>
        <v>0</v>
      </c>
      <c r="WJV444" s="10">
        <f t="shared" si="1764"/>
        <v>0</v>
      </c>
      <c r="WJW444" s="10">
        <f t="shared" si="1764"/>
        <v>0</v>
      </c>
      <c r="WJX444" s="10">
        <f t="shared" si="1764"/>
        <v>0</v>
      </c>
      <c r="WJY444" s="10">
        <f t="shared" si="1764"/>
        <v>0</v>
      </c>
      <c r="WJZ444" s="10">
        <f t="shared" si="1764"/>
        <v>0</v>
      </c>
      <c r="WKA444" s="10">
        <f t="shared" si="1764"/>
        <v>0</v>
      </c>
      <c r="WKB444" s="10">
        <f t="shared" si="1764"/>
        <v>0</v>
      </c>
      <c r="WKC444" s="10">
        <f t="shared" si="1764"/>
        <v>0</v>
      </c>
      <c r="WKD444" s="10">
        <f t="shared" si="1764"/>
        <v>0</v>
      </c>
      <c r="WKE444" s="10">
        <f t="shared" si="1764"/>
        <v>0</v>
      </c>
      <c r="WKF444" s="10">
        <f t="shared" si="1764"/>
        <v>0</v>
      </c>
      <c r="WKG444" s="10">
        <f t="shared" si="1764"/>
        <v>0</v>
      </c>
      <c r="WKH444" s="10">
        <f t="shared" si="1764"/>
        <v>0</v>
      </c>
      <c r="WKI444" s="10">
        <f t="shared" si="1764"/>
        <v>0</v>
      </c>
      <c r="WKJ444" s="10">
        <f t="shared" si="1764"/>
        <v>0</v>
      </c>
      <c r="WKK444" s="10">
        <f t="shared" si="1764"/>
        <v>0</v>
      </c>
      <c r="WKL444" s="10">
        <f t="shared" si="1764"/>
        <v>0</v>
      </c>
      <c r="WKM444" s="10">
        <f t="shared" si="1764"/>
        <v>0</v>
      </c>
      <c r="WKN444" s="10">
        <f t="shared" si="1764"/>
        <v>0</v>
      </c>
      <c r="WKO444" s="10">
        <f t="shared" si="1764"/>
        <v>0</v>
      </c>
      <c r="WKP444" s="10">
        <f t="shared" si="1764"/>
        <v>0</v>
      </c>
      <c r="WKQ444" s="10">
        <f t="shared" si="1764"/>
        <v>0</v>
      </c>
      <c r="WKR444" s="10">
        <f t="shared" si="1764"/>
        <v>0</v>
      </c>
      <c r="WKS444" s="10">
        <f t="shared" si="1764"/>
        <v>0</v>
      </c>
      <c r="WKT444" s="10">
        <f t="shared" si="1764"/>
        <v>0</v>
      </c>
      <c r="WKU444" s="10">
        <f t="shared" si="1764"/>
        <v>0</v>
      </c>
      <c r="WKV444" s="10">
        <f t="shared" si="1764"/>
        <v>0</v>
      </c>
      <c r="WKW444" s="10">
        <f t="shared" si="1764"/>
        <v>0</v>
      </c>
      <c r="WKX444" s="10">
        <f t="shared" si="1764"/>
        <v>0</v>
      </c>
      <c r="WKY444" s="10">
        <f t="shared" si="1764"/>
        <v>0</v>
      </c>
      <c r="WKZ444" s="10">
        <f t="shared" si="1764"/>
        <v>0</v>
      </c>
      <c r="WLA444" s="10">
        <f t="shared" si="1764"/>
        <v>0</v>
      </c>
      <c r="WLB444" s="10">
        <f t="shared" si="1764"/>
        <v>0</v>
      </c>
      <c r="WLC444" s="10">
        <f t="shared" si="1764"/>
        <v>0</v>
      </c>
      <c r="WLD444" s="10">
        <f t="shared" si="1764"/>
        <v>0</v>
      </c>
      <c r="WLE444" s="10">
        <f t="shared" si="1764"/>
        <v>0</v>
      </c>
      <c r="WLF444" s="10">
        <f t="shared" si="1764"/>
        <v>0</v>
      </c>
      <c r="WLG444" s="10">
        <f t="shared" si="1764"/>
        <v>0</v>
      </c>
      <c r="WLH444" s="10">
        <f t="shared" si="1764"/>
        <v>0</v>
      </c>
      <c r="WLI444" s="10">
        <f t="shared" si="1764"/>
        <v>0</v>
      </c>
      <c r="WLJ444" s="10">
        <f t="shared" si="1764"/>
        <v>0</v>
      </c>
      <c r="WLK444" s="10">
        <f t="shared" si="1764"/>
        <v>0</v>
      </c>
      <c r="WLL444" s="10">
        <f t="shared" si="1764"/>
        <v>0</v>
      </c>
      <c r="WLM444" s="10">
        <f t="shared" si="1764"/>
        <v>0</v>
      </c>
      <c r="WLN444" s="10">
        <f t="shared" si="1764"/>
        <v>0</v>
      </c>
      <c r="WLO444" s="10">
        <f t="shared" si="1764"/>
        <v>0</v>
      </c>
      <c r="WLP444" s="10">
        <f t="shared" si="1764"/>
        <v>0</v>
      </c>
      <c r="WLQ444" s="10">
        <f t="shared" si="1764"/>
        <v>0</v>
      </c>
      <c r="WLR444" s="10">
        <f t="shared" si="1764"/>
        <v>0</v>
      </c>
      <c r="WLS444" s="10">
        <f t="shared" si="1764"/>
        <v>0</v>
      </c>
      <c r="WLT444" s="10">
        <f t="shared" si="1764"/>
        <v>0</v>
      </c>
      <c r="WLU444" s="10">
        <f t="shared" si="1764"/>
        <v>0</v>
      </c>
      <c r="WLV444" s="10">
        <f t="shared" si="1764"/>
        <v>0</v>
      </c>
      <c r="WLW444" s="10">
        <f t="shared" si="1764"/>
        <v>0</v>
      </c>
      <c r="WLX444" s="10">
        <f t="shared" si="1764"/>
        <v>0</v>
      </c>
      <c r="WLY444" s="10">
        <f t="shared" si="1764"/>
        <v>0</v>
      </c>
      <c r="WLZ444" s="10">
        <f t="shared" ref="WLZ444:WOK444" si="1765">SUM(WLZ441:WLZ443)</f>
        <v>0</v>
      </c>
      <c r="WMA444" s="10">
        <f t="shared" si="1765"/>
        <v>0</v>
      </c>
      <c r="WMB444" s="10">
        <f t="shared" si="1765"/>
        <v>0</v>
      </c>
      <c r="WMC444" s="10">
        <f t="shared" si="1765"/>
        <v>0</v>
      </c>
      <c r="WMD444" s="10">
        <f t="shared" si="1765"/>
        <v>0</v>
      </c>
      <c r="WME444" s="10">
        <f t="shared" si="1765"/>
        <v>0</v>
      </c>
      <c r="WMF444" s="10">
        <f t="shared" si="1765"/>
        <v>0</v>
      </c>
      <c r="WMG444" s="10">
        <f t="shared" si="1765"/>
        <v>0</v>
      </c>
      <c r="WMH444" s="10">
        <f t="shared" si="1765"/>
        <v>0</v>
      </c>
      <c r="WMI444" s="10">
        <f t="shared" si="1765"/>
        <v>0</v>
      </c>
      <c r="WMJ444" s="10">
        <f t="shared" si="1765"/>
        <v>0</v>
      </c>
      <c r="WMK444" s="10">
        <f t="shared" si="1765"/>
        <v>0</v>
      </c>
      <c r="WML444" s="10">
        <f t="shared" si="1765"/>
        <v>0</v>
      </c>
      <c r="WMM444" s="10">
        <f t="shared" si="1765"/>
        <v>0</v>
      </c>
      <c r="WMN444" s="10">
        <f t="shared" si="1765"/>
        <v>0</v>
      </c>
      <c r="WMO444" s="10">
        <f t="shared" si="1765"/>
        <v>0</v>
      </c>
      <c r="WMP444" s="10">
        <f t="shared" si="1765"/>
        <v>0</v>
      </c>
      <c r="WMQ444" s="10">
        <f t="shared" si="1765"/>
        <v>0</v>
      </c>
      <c r="WMR444" s="10">
        <f t="shared" si="1765"/>
        <v>0</v>
      </c>
      <c r="WMS444" s="10">
        <f t="shared" si="1765"/>
        <v>0</v>
      </c>
      <c r="WMT444" s="10">
        <f t="shared" si="1765"/>
        <v>0</v>
      </c>
      <c r="WMU444" s="10">
        <f t="shared" si="1765"/>
        <v>0</v>
      </c>
      <c r="WMV444" s="10">
        <f t="shared" si="1765"/>
        <v>0</v>
      </c>
      <c r="WMW444" s="10">
        <f t="shared" si="1765"/>
        <v>0</v>
      </c>
      <c r="WMX444" s="10">
        <f t="shared" si="1765"/>
        <v>0</v>
      </c>
      <c r="WMY444" s="10">
        <f t="shared" si="1765"/>
        <v>0</v>
      </c>
      <c r="WMZ444" s="10">
        <f t="shared" si="1765"/>
        <v>0</v>
      </c>
      <c r="WNA444" s="10">
        <f t="shared" si="1765"/>
        <v>0</v>
      </c>
      <c r="WNB444" s="10">
        <f t="shared" si="1765"/>
        <v>0</v>
      </c>
      <c r="WNC444" s="10">
        <f t="shared" si="1765"/>
        <v>0</v>
      </c>
      <c r="WND444" s="10">
        <f t="shared" si="1765"/>
        <v>0</v>
      </c>
      <c r="WNE444" s="10">
        <f t="shared" si="1765"/>
        <v>0</v>
      </c>
      <c r="WNF444" s="10">
        <f t="shared" si="1765"/>
        <v>0</v>
      </c>
      <c r="WNG444" s="10">
        <f t="shared" si="1765"/>
        <v>0</v>
      </c>
      <c r="WNH444" s="10">
        <f t="shared" si="1765"/>
        <v>0</v>
      </c>
      <c r="WNI444" s="10">
        <f t="shared" si="1765"/>
        <v>0</v>
      </c>
      <c r="WNJ444" s="10">
        <f t="shared" si="1765"/>
        <v>0</v>
      </c>
      <c r="WNK444" s="10">
        <f t="shared" si="1765"/>
        <v>0</v>
      </c>
      <c r="WNL444" s="10">
        <f t="shared" si="1765"/>
        <v>0</v>
      </c>
      <c r="WNM444" s="10">
        <f t="shared" si="1765"/>
        <v>0</v>
      </c>
      <c r="WNN444" s="10">
        <f t="shared" si="1765"/>
        <v>0</v>
      </c>
      <c r="WNO444" s="10">
        <f t="shared" si="1765"/>
        <v>0</v>
      </c>
      <c r="WNP444" s="10">
        <f t="shared" si="1765"/>
        <v>0</v>
      </c>
      <c r="WNQ444" s="10">
        <f t="shared" si="1765"/>
        <v>0</v>
      </c>
      <c r="WNR444" s="10">
        <f t="shared" si="1765"/>
        <v>0</v>
      </c>
      <c r="WNS444" s="10">
        <f t="shared" si="1765"/>
        <v>0</v>
      </c>
      <c r="WNT444" s="10">
        <f t="shared" si="1765"/>
        <v>0</v>
      </c>
      <c r="WNU444" s="10">
        <f t="shared" si="1765"/>
        <v>0</v>
      </c>
      <c r="WNV444" s="10">
        <f t="shared" si="1765"/>
        <v>0</v>
      </c>
      <c r="WNW444" s="10">
        <f t="shared" si="1765"/>
        <v>0</v>
      </c>
      <c r="WNX444" s="10">
        <f t="shared" si="1765"/>
        <v>0</v>
      </c>
      <c r="WNY444" s="10">
        <f t="shared" si="1765"/>
        <v>0</v>
      </c>
      <c r="WNZ444" s="10">
        <f t="shared" si="1765"/>
        <v>0</v>
      </c>
      <c r="WOA444" s="10">
        <f t="shared" si="1765"/>
        <v>0</v>
      </c>
      <c r="WOB444" s="10">
        <f t="shared" si="1765"/>
        <v>0</v>
      </c>
      <c r="WOC444" s="10">
        <f t="shared" si="1765"/>
        <v>0</v>
      </c>
      <c r="WOD444" s="10">
        <f t="shared" si="1765"/>
        <v>0</v>
      </c>
      <c r="WOE444" s="10">
        <f t="shared" si="1765"/>
        <v>0</v>
      </c>
      <c r="WOF444" s="10">
        <f t="shared" si="1765"/>
        <v>0</v>
      </c>
      <c r="WOG444" s="10">
        <f t="shared" si="1765"/>
        <v>0</v>
      </c>
      <c r="WOH444" s="10">
        <f t="shared" si="1765"/>
        <v>0</v>
      </c>
      <c r="WOI444" s="10">
        <f t="shared" si="1765"/>
        <v>0</v>
      </c>
      <c r="WOJ444" s="10">
        <f t="shared" si="1765"/>
        <v>0</v>
      </c>
      <c r="WOK444" s="10">
        <f t="shared" si="1765"/>
        <v>0</v>
      </c>
      <c r="WOL444" s="10">
        <f t="shared" ref="WOL444:WQW444" si="1766">SUM(WOL441:WOL443)</f>
        <v>0</v>
      </c>
      <c r="WOM444" s="10">
        <f t="shared" si="1766"/>
        <v>0</v>
      </c>
      <c r="WON444" s="10">
        <f t="shared" si="1766"/>
        <v>0</v>
      </c>
      <c r="WOO444" s="10">
        <f t="shared" si="1766"/>
        <v>0</v>
      </c>
      <c r="WOP444" s="10">
        <f t="shared" si="1766"/>
        <v>0</v>
      </c>
      <c r="WOQ444" s="10">
        <f t="shared" si="1766"/>
        <v>0</v>
      </c>
      <c r="WOR444" s="10">
        <f t="shared" si="1766"/>
        <v>0</v>
      </c>
      <c r="WOS444" s="10">
        <f t="shared" si="1766"/>
        <v>0</v>
      </c>
      <c r="WOT444" s="10">
        <f t="shared" si="1766"/>
        <v>0</v>
      </c>
      <c r="WOU444" s="10">
        <f t="shared" si="1766"/>
        <v>0</v>
      </c>
      <c r="WOV444" s="10">
        <f t="shared" si="1766"/>
        <v>0</v>
      </c>
      <c r="WOW444" s="10">
        <f t="shared" si="1766"/>
        <v>0</v>
      </c>
      <c r="WOX444" s="10">
        <f t="shared" si="1766"/>
        <v>0</v>
      </c>
      <c r="WOY444" s="10">
        <f t="shared" si="1766"/>
        <v>0</v>
      </c>
      <c r="WOZ444" s="10">
        <f t="shared" si="1766"/>
        <v>0</v>
      </c>
      <c r="WPA444" s="10">
        <f t="shared" si="1766"/>
        <v>0</v>
      </c>
      <c r="WPB444" s="10">
        <f t="shared" si="1766"/>
        <v>0</v>
      </c>
      <c r="WPC444" s="10">
        <f t="shared" si="1766"/>
        <v>0</v>
      </c>
      <c r="WPD444" s="10">
        <f t="shared" si="1766"/>
        <v>0</v>
      </c>
      <c r="WPE444" s="10">
        <f t="shared" si="1766"/>
        <v>0</v>
      </c>
      <c r="WPF444" s="10">
        <f t="shared" si="1766"/>
        <v>0</v>
      </c>
      <c r="WPG444" s="10">
        <f t="shared" si="1766"/>
        <v>0</v>
      </c>
      <c r="WPH444" s="10">
        <f t="shared" si="1766"/>
        <v>0</v>
      </c>
      <c r="WPI444" s="10">
        <f t="shared" si="1766"/>
        <v>0</v>
      </c>
      <c r="WPJ444" s="10">
        <f t="shared" si="1766"/>
        <v>0</v>
      </c>
      <c r="WPK444" s="10">
        <f t="shared" si="1766"/>
        <v>0</v>
      </c>
      <c r="WPL444" s="10">
        <f t="shared" si="1766"/>
        <v>0</v>
      </c>
      <c r="WPM444" s="10">
        <f t="shared" si="1766"/>
        <v>0</v>
      </c>
      <c r="WPN444" s="10">
        <f t="shared" si="1766"/>
        <v>0</v>
      </c>
      <c r="WPO444" s="10">
        <f t="shared" si="1766"/>
        <v>0</v>
      </c>
      <c r="WPP444" s="10">
        <f t="shared" si="1766"/>
        <v>0</v>
      </c>
      <c r="WPQ444" s="10">
        <f t="shared" si="1766"/>
        <v>0</v>
      </c>
      <c r="WPR444" s="10">
        <f t="shared" si="1766"/>
        <v>0</v>
      </c>
      <c r="WPS444" s="10">
        <f t="shared" si="1766"/>
        <v>0</v>
      </c>
      <c r="WPT444" s="10">
        <f t="shared" si="1766"/>
        <v>0</v>
      </c>
      <c r="WPU444" s="10">
        <f t="shared" si="1766"/>
        <v>0</v>
      </c>
      <c r="WPV444" s="10">
        <f t="shared" si="1766"/>
        <v>0</v>
      </c>
      <c r="WPW444" s="10">
        <f t="shared" si="1766"/>
        <v>0</v>
      </c>
      <c r="WPX444" s="10">
        <f t="shared" si="1766"/>
        <v>0</v>
      </c>
      <c r="WPY444" s="10">
        <f t="shared" si="1766"/>
        <v>0</v>
      </c>
      <c r="WPZ444" s="10">
        <f t="shared" si="1766"/>
        <v>0</v>
      </c>
      <c r="WQA444" s="10">
        <f t="shared" si="1766"/>
        <v>0</v>
      </c>
      <c r="WQB444" s="10">
        <f t="shared" si="1766"/>
        <v>0</v>
      </c>
      <c r="WQC444" s="10">
        <f t="shared" si="1766"/>
        <v>0</v>
      </c>
      <c r="WQD444" s="10">
        <f t="shared" si="1766"/>
        <v>0</v>
      </c>
      <c r="WQE444" s="10">
        <f t="shared" si="1766"/>
        <v>0</v>
      </c>
      <c r="WQF444" s="10">
        <f t="shared" si="1766"/>
        <v>0</v>
      </c>
      <c r="WQG444" s="10">
        <f t="shared" si="1766"/>
        <v>0</v>
      </c>
      <c r="WQH444" s="10">
        <f t="shared" si="1766"/>
        <v>0</v>
      </c>
      <c r="WQI444" s="10">
        <f t="shared" si="1766"/>
        <v>0</v>
      </c>
      <c r="WQJ444" s="10">
        <f t="shared" si="1766"/>
        <v>0</v>
      </c>
      <c r="WQK444" s="10">
        <f t="shared" si="1766"/>
        <v>0</v>
      </c>
      <c r="WQL444" s="10">
        <f t="shared" si="1766"/>
        <v>0</v>
      </c>
      <c r="WQM444" s="10">
        <f t="shared" si="1766"/>
        <v>0</v>
      </c>
      <c r="WQN444" s="10">
        <f t="shared" si="1766"/>
        <v>0</v>
      </c>
      <c r="WQO444" s="10">
        <f t="shared" si="1766"/>
        <v>0</v>
      </c>
      <c r="WQP444" s="10">
        <f t="shared" si="1766"/>
        <v>0</v>
      </c>
      <c r="WQQ444" s="10">
        <f t="shared" si="1766"/>
        <v>0</v>
      </c>
      <c r="WQR444" s="10">
        <f t="shared" si="1766"/>
        <v>0</v>
      </c>
      <c r="WQS444" s="10">
        <f t="shared" si="1766"/>
        <v>0</v>
      </c>
      <c r="WQT444" s="10">
        <f t="shared" si="1766"/>
        <v>0</v>
      </c>
      <c r="WQU444" s="10">
        <f t="shared" si="1766"/>
        <v>0</v>
      </c>
      <c r="WQV444" s="10">
        <f t="shared" si="1766"/>
        <v>0</v>
      </c>
      <c r="WQW444" s="10">
        <f t="shared" si="1766"/>
        <v>0</v>
      </c>
      <c r="WQX444" s="10">
        <f t="shared" ref="WQX444:WTI444" si="1767">SUM(WQX441:WQX443)</f>
        <v>0</v>
      </c>
      <c r="WQY444" s="10">
        <f t="shared" si="1767"/>
        <v>0</v>
      </c>
      <c r="WQZ444" s="10">
        <f t="shared" si="1767"/>
        <v>0</v>
      </c>
      <c r="WRA444" s="10">
        <f t="shared" si="1767"/>
        <v>0</v>
      </c>
      <c r="WRB444" s="10">
        <f t="shared" si="1767"/>
        <v>0</v>
      </c>
      <c r="WRC444" s="10">
        <f t="shared" si="1767"/>
        <v>0</v>
      </c>
      <c r="WRD444" s="10">
        <f t="shared" si="1767"/>
        <v>0</v>
      </c>
      <c r="WRE444" s="10">
        <f t="shared" si="1767"/>
        <v>0</v>
      </c>
      <c r="WRF444" s="10">
        <f t="shared" si="1767"/>
        <v>0</v>
      </c>
      <c r="WRG444" s="10">
        <f t="shared" si="1767"/>
        <v>0</v>
      </c>
      <c r="WRH444" s="10">
        <f t="shared" si="1767"/>
        <v>0</v>
      </c>
      <c r="WRI444" s="10">
        <f t="shared" si="1767"/>
        <v>0</v>
      </c>
      <c r="WRJ444" s="10">
        <f t="shared" si="1767"/>
        <v>0</v>
      </c>
      <c r="WRK444" s="10">
        <f t="shared" si="1767"/>
        <v>0</v>
      </c>
      <c r="WRL444" s="10">
        <f t="shared" si="1767"/>
        <v>0</v>
      </c>
      <c r="WRM444" s="10">
        <f t="shared" si="1767"/>
        <v>0</v>
      </c>
      <c r="WRN444" s="10">
        <f t="shared" si="1767"/>
        <v>0</v>
      </c>
      <c r="WRO444" s="10">
        <f t="shared" si="1767"/>
        <v>0</v>
      </c>
      <c r="WRP444" s="10">
        <f t="shared" si="1767"/>
        <v>0</v>
      </c>
      <c r="WRQ444" s="10">
        <f t="shared" si="1767"/>
        <v>0</v>
      </c>
      <c r="WRR444" s="10">
        <f t="shared" si="1767"/>
        <v>0</v>
      </c>
      <c r="WRS444" s="10">
        <f t="shared" si="1767"/>
        <v>0</v>
      </c>
      <c r="WRT444" s="10">
        <f t="shared" si="1767"/>
        <v>0</v>
      </c>
      <c r="WRU444" s="10">
        <f t="shared" si="1767"/>
        <v>0</v>
      </c>
      <c r="WRV444" s="10">
        <f t="shared" si="1767"/>
        <v>0</v>
      </c>
      <c r="WRW444" s="10">
        <f t="shared" si="1767"/>
        <v>0</v>
      </c>
      <c r="WRX444" s="10">
        <f t="shared" si="1767"/>
        <v>0</v>
      </c>
      <c r="WRY444" s="10">
        <f t="shared" si="1767"/>
        <v>0</v>
      </c>
      <c r="WRZ444" s="10">
        <f t="shared" si="1767"/>
        <v>0</v>
      </c>
      <c r="WSA444" s="10">
        <f t="shared" si="1767"/>
        <v>0</v>
      </c>
      <c r="WSB444" s="10">
        <f t="shared" si="1767"/>
        <v>0</v>
      </c>
      <c r="WSC444" s="10">
        <f t="shared" si="1767"/>
        <v>0</v>
      </c>
      <c r="WSD444" s="10">
        <f t="shared" si="1767"/>
        <v>0</v>
      </c>
      <c r="WSE444" s="10">
        <f t="shared" si="1767"/>
        <v>0</v>
      </c>
      <c r="WSF444" s="10">
        <f t="shared" si="1767"/>
        <v>0</v>
      </c>
      <c r="WSG444" s="10">
        <f t="shared" si="1767"/>
        <v>0</v>
      </c>
      <c r="WSH444" s="10">
        <f t="shared" si="1767"/>
        <v>0</v>
      </c>
      <c r="WSI444" s="10">
        <f t="shared" si="1767"/>
        <v>0</v>
      </c>
      <c r="WSJ444" s="10">
        <f t="shared" si="1767"/>
        <v>0</v>
      </c>
      <c r="WSK444" s="10">
        <f t="shared" si="1767"/>
        <v>0</v>
      </c>
      <c r="WSL444" s="10">
        <f t="shared" si="1767"/>
        <v>0</v>
      </c>
      <c r="WSM444" s="10">
        <f t="shared" si="1767"/>
        <v>0</v>
      </c>
      <c r="WSN444" s="10">
        <f t="shared" si="1767"/>
        <v>0</v>
      </c>
      <c r="WSO444" s="10">
        <f t="shared" si="1767"/>
        <v>0</v>
      </c>
      <c r="WSP444" s="10">
        <f t="shared" si="1767"/>
        <v>0</v>
      </c>
      <c r="WSQ444" s="10">
        <f t="shared" si="1767"/>
        <v>0</v>
      </c>
      <c r="WSR444" s="10">
        <f t="shared" si="1767"/>
        <v>0</v>
      </c>
      <c r="WSS444" s="10">
        <f t="shared" si="1767"/>
        <v>0</v>
      </c>
      <c r="WST444" s="10">
        <f t="shared" si="1767"/>
        <v>0</v>
      </c>
      <c r="WSU444" s="10">
        <f t="shared" si="1767"/>
        <v>0</v>
      </c>
      <c r="WSV444" s="10">
        <f t="shared" si="1767"/>
        <v>0</v>
      </c>
      <c r="WSW444" s="10">
        <f t="shared" si="1767"/>
        <v>0</v>
      </c>
      <c r="WSX444" s="10">
        <f t="shared" si="1767"/>
        <v>0</v>
      </c>
      <c r="WSY444" s="10">
        <f t="shared" si="1767"/>
        <v>0</v>
      </c>
      <c r="WSZ444" s="10">
        <f t="shared" si="1767"/>
        <v>0</v>
      </c>
      <c r="WTA444" s="10">
        <f t="shared" si="1767"/>
        <v>0</v>
      </c>
      <c r="WTB444" s="10">
        <f t="shared" si="1767"/>
        <v>0</v>
      </c>
      <c r="WTC444" s="10">
        <f t="shared" si="1767"/>
        <v>0</v>
      </c>
      <c r="WTD444" s="10">
        <f t="shared" si="1767"/>
        <v>0</v>
      </c>
      <c r="WTE444" s="10">
        <f t="shared" si="1767"/>
        <v>0</v>
      </c>
      <c r="WTF444" s="10">
        <f t="shared" si="1767"/>
        <v>0</v>
      </c>
      <c r="WTG444" s="10">
        <f t="shared" si="1767"/>
        <v>0</v>
      </c>
      <c r="WTH444" s="10">
        <f t="shared" si="1767"/>
        <v>0</v>
      </c>
      <c r="WTI444" s="10">
        <f t="shared" si="1767"/>
        <v>0</v>
      </c>
      <c r="WTJ444" s="10">
        <f t="shared" ref="WTJ444:WVU444" si="1768">SUM(WTJ441:WTJ443)</f>
        <v>0</v>
      </c>
      <c r="WTK444" s="10">
        <f t="shared" si="1768"/>
        <v>0</v>
      </c>
      <c r="WTL444" s="10">
        <f t="shared" si="1768"/>
        <v>0</v>
      </c>
      <c r="WTM444" s="10">
        <f t="shared" si="1768"/>
        <v>0</v>
      </c>
      <c r="WTN444" s="10">
        <f t="shared" si="1768"/>
        <v>0</v>
      </c>
      <c r="WTO444" s="10">
        <f t="shared" si="1768"/>
        <v>0</v>
      </c>
      <c r="WTP444" s="10">
        <f t="shared" si="1768"/>
        <v>0</v>
      </c>
      <c r="WTQ444" s="10">
        <f t="shared" si="1768"/>
        <v>0</v>
      </c>
      <c r="WTR444" s="10">
        <f t="shared" si="1768"/>
        <v>0</v>
      </c>
      <c r="WTS444" s="10">
        <f t="shared" si="1768"/>
        <v>0</v>
      </c>
      <c r="WTT444" s="10">
        <f t="shared" si="1768"/>
        <v>0</v>
      </c>
      <c r="WTU444" s="10">
        <f t="shared" si="1768"/>
        <v>0</v>
      </c>
      <c r="WTV444" s="10">
        <f t="shared" si="1768"/>
        <v>0</v>
      </c>
      <c r="WTW444" s="10">
        <f t="shared" si="1768"/>
        <v>0</v>
      </c>
      <c r="WTX444" s="10">
        <f t="shared" si="1768"/>
        <v>0</v>
      </c>
      <c r="WTY444" s="10">
        <f t="shared" si="1768"/>
        <v>0</v>
      </c>
      <c r="WTZ444" s="10">
        <f t="shared" si="1768"/>
        <v>0</v>
      </c>
      <c r="WUA444" s="10">
        <f t="shared" si="1768"/>
        <v>0</v>
      </c>
      <c r="WUB444" s="10">
        <f t="shared" si="1768"/>
        <v>0</v>
      </c>
      <c r="WUC444" s="10">
        <f t="shared" si="1768"/>
        <v>0</v>
      </c>
      <c r="WUD444" s="10">
        <f t="shared" si="1768"/>
        <v>0</v>
      </c>
      <c r="WUE444" s="10">
        <f t="shared" si="1768"/>
        <v>0</v>
      </c>
      <c r="WUF444" s="10">
        <f t="shared" si="1768"/>
        <v>0</v>
      </c>
      <c r="WUG444" s="10">
        <f t="shared" si="1768"/>
        <v>0</v>
      </c>
      <c r="WUH444" s="10">
        <f t="shared" si="1768"/>
        <v>0</v>
      </c>
      <c r="WUI444" s="10">
        <f t="shared" si="1768"/>
        <v>0</v>
      </c>
      <c r="WUJ444" s="10">
        <f t="shared" si="1768"/>
        <v>0</v>
      </c>
      <c r="WUK444" s="10">
        <f t="shared" si="1768"/>
        <v>0</v>
      </c>
      <c r="WUL444" s="10">
        <f t="shared" si="1768"/>
        <v>0</v>
      </c>
      <c r="WUM444" s="10">
        <f t="shared" si="1768"/>
        <v>0</v>
      </c>
      <c r="WUN444" s="10">
        <f t="shared" si="1768"/>
        <v>0</v>
      </c>
      <c r="WUO444" s="10">
        <f t="shared" si="1768"/>
        <v>0</v>
      </c>
      <c r="WUP444" s="10">
        <f t="shared" si="1768"/>
        <v>0</v>
      </c>
      <c r="WUQ444" s="10">
        <f t="shared" si="1768"/>
        <v>0</v>
      </c>
      <c r="WUR444" s="10">
        <f t="shared" si="1768"/>
        <v>0</v>
      </c>
      <c r="WUS444" s="10">
        <f t="shared" si="1768"/>
        <v>0</v>
      </c>
      <c r="WUT444" s="10">
        <f t="shared" si="1768"/>
        <v>0</v>
      </c>
      <c r="WUU444" s="10">
        <f t="shared" si="1768"/>
        <v>0</v>
      </c>
      <c r="WUV444" s="10">
        <f t="shared" si="1768"/>
        <v>0</v>
      </c>
      <c r="WUW444" s="10">
        <f t="shared" si="1768"/>
        <v>0</v>
      </c>
      <c r="WUX444" s="10">
        <f t="shared" si="1768"/>
        <v>0</v>
      </c>
      <c r="WUY444" s="10">
        <f t="shared" si="1768"/>
        <v>0</v>
      </c>
      <c r="WUZ444" s="10">
        <f t="shared" si="1768"/>
        <v>0</v>
      </c>
      <c r="WVA444" s="10">
        <f t="shared" si="1768"/>
        <v>0</v>
      </c>
      <c r="WVB444" s="10">
        <f t="shared" si="1768"/>
        <v>0</v>
      </c>
      <c r="WVC444" s="10">
        <f t="shared" si="1768"/>
        <v>0</v>
      </c>
      <c r="WVD444" s="10">
        <f t="shared" si="1768"/>
        <v>0</v>
      </c>
      <c r="WVE444" s="10">
        <f t="shared" si="1768"/>
        <v>0</v>
      </c>
      <c r="WVF444" s="10">
        <f t="shared" si="1768"/>
        <v>0</v>
      </c>
      <c r="WVG444" s="10">
        <f t="shared" si="1768"/>
        <v>0</v>
      </c>
      <c r="WVH444" s="10">
        <f t="shared" si="1768"/>
        <v>0</v>
      </c>
      <c r="WVI444" s="10">
        <f t="shared" si="1768"/>
        <v>0</v>
      </c>
      <c r="WVJ444" s="10">
        <f t="shared" si="1768"/>
        <v>0</v>
      </c>
      <c r="WVK444" s="10">
        <f t="shared" si="1768"/>
        <v>0</v>
      </c>
      <c r="WVL444" s="10">
        <f t="shared" si="1768"/>
        <v>0</v>
      </c>
      <c r="WVM444" s="10">
        <f t="shared" si="1768"/>
        <v>0</v>
      </c>
      <c r="WVN444" s="10">
        <f t="shared" si="1768"/>
        <v>0</v>
      </c>
      <c r="WVO444" s="10">
        <f t="shared" si="1768"/>
        <v>0</v>
      </c>
      <c r="WVP444" s="10">
        <f t="shared" si="1768"/>
        <v>0</v>
      </c>
      <c r="WVQ444" s="10">
        <f t="shared" si="1768"/>
        <v>0</v>
      </c>
      <c r="WVR444" s="10">
        <f t="shared" si="1768"/>
        <v>0</v>
      </c>
      <c r="WVS444" s="10">
        <f t="shared" si="1768"/>
        <v>0</v>
      </c>
      <c r="WVT444" s="10">
        <f t="shared" si="1768"/>
        <v>0</v>
      </c>
      <c r="WVU444" s="10">
        <f t="shared" si="1768"/>
        <v>0</v>
      </c>
      <c r="WVV444" s="10">
        <f t="shared" ref="WVV444:WYG444" si="1769">SUM(WVV441:WVV443)</f>
        <v>0</v>
      </c>
      <c r="WVW444" s="10">
        <f t="shared" si="1769"/>
        <v>0</v>
      </c>
      <c r="WVX444" s="10">
        <f t="shared" si="1769"/>
        <v>0</v>
      </c>
      <c r="WVY444" s="10">
        <f t="shared" si="1769"/>
        <v>0</v>
      </c>
      <c r="WVZ444" s="10">
        <f t="shared" si="1769"/>
        <v>0</v>
      </c>
      <c r="WWA444" s="10">
        <f t="shared" si="1769"/>
        <v>0</v>
      </c>
      <c r="WWB444" s="10">
        <f t="shared" si="1769"/>
        <v>0</v>
      </c>
      <c r="WWC444" s="10">
        <f t="shared" si="1769"/>
        <v>0</v>
      </c>
      <c r="WWD444" s="10">
        <f t="shared" si="1769"/>
        <v>0</v>
      </c>
      <c r="WWE444" s="10">
        <f t="shared" si="1769"/>
        <v>0</v>
      </c>
      <c r="WWF444" s="10">
        <f t="shared" si="1769"/>
        <v>0</v>
      </c>
      <c r="WWG444" s="10">
        <f t="shared" si="1769"/>
        <v>0</v>
      </c>
      <c r="WWH444" s="10">
        <f t="shared" si="1769"/>
        <v>0</v>
      </c>
      <c r="WWI444" s="10">
        <f t="shared" si="1769"/>
        <v>0</v>
      </c>
      <c r="WWJ444" s="10">
        <f t="shared" si="1769"/>
        <v>0</v>
      </c>
      <c r="WWK444" s="10">
        <f t="shared" si="1769"/>
        <v>0</v>
      </c>
      <c r="WWL444" s="10">
        <f t="shared" si="1769"/>
        <v>0</v>
      </c>
      <c r="WWM444" s="10">
        <f t="shared" si="1769"/>
        <v>0</v>
      </c>
      <c r="WWN444" s="10">
        <f t="shared" si="1769"/>
        <v>0</v>
      </c>
      <c r="WWO444" s="10">
        <f t="shared" si="1769"/>
        <v>0</v>
      </c>
      <c r="WWP444" s="10">
        <f t="shared" si="1769"/>
        <v>0</v>
      </c>
      <c r="WWQ444" s="10">
        <f t="shared" si="1769"/>
        <v>0</v>
      </c>
      <c r="WWR444" s="10">
        <f t="shared" si="1769"/>
        <v>0</v>
      </c>
      <c r="WWS444" s="10">
        <f t="shared" si="1769"/>
        <v>0</v>
      </c>
      <c r="WWT444" s="10">
        <f t="shared" si="1769"/>
        <v>0</v>
      </c>
      <c r="WWU444" s="10">
        <f t="shared" si="1769"/>
        <v>0</v>
      </c>
      <c r="WWV444" s="10">
        <f t="shared" si="1769"/>
        <v>0</v>
      </c>
      <c r="WWW444" s="10">
        <f t="shared" si="1769"/>
        <v>0</v>
      </c>
      <c r="WWX444" s="10">
        <f t="shared" si="1769"/>
        <v>0</v>
      </c>
      <c r="WWY444" s="10">
        <f t="shared" si="1769"/>
        <v>0</v>
      </c>
      <c r="WWZ444" s="10">
        <f t="shared" si="1769"/>
        <v>0</v>
      </c>
      <c r="WXA444" s="10">
        <f t="shared" si="1769"/>
        <v>0</v>
      </c>
      <c r="WXB444" s="10">
        <f t="shared" si="1769"/>
        <v>0</v>
      </c>
      <c r="WXC444" s="10">
        <f t="shared" si="1769"/>
        <v>0</v>
      </c>
      <c r="WXD444" s="10">
        <f t="shared" si="1769"/>
        <v>0</v>
      </c>
      <c r="WXE444" s="10">
        <f t="shared" si="1769"/>
        <v>0</v>
      </c>
      <c r="WXF444" s="10">
        <f t="shared" si="1769"/>
        <v>0</v>
      </c>
      <c r="WXG444" s="10">
        <f t="shared" si="1769"/>
        <v>0</v>
      </c>
      <c r="WXH444" s="10">
        <f t="shared" si="1769"/>
        <v>0</v>
      </c>
      <c r="WXI444" s="10">
        <f t="shared" si="1769"/>
        <v>0</v>
      </c>
      <c r="WXJ444" s="10">
        <f t="shared" si="1769"/>
        <v>0</v>
      </c>
      <c r="WXK444" s="10">
        <f t="shared" si="1769"/>
        <v>0</v>
      </c>
      <c r="WXL444" s="10">
        <f t="shared" si="1769"/>
        <v>0</v>
      </c>
      <c r="WXM444" s="10">
        <f t="shared" si="1769"/>
        <v>0</v>
      </c>
      <c r="WXN444" s="10">
        <f t="shared" si="1769"/>
        <v>0</v>
      </c>
      <c r="WXO444" s="10">
        <f t="shared" si="1769"/>
        <v>0</v>
      </c>
      <c r="WXP444" s="10">
        <f t="shared" si="1769"/>
        <v>0</v>
      </c>
      <c r="WXQ444" s="10">
        <f t="shared" si="1769"/>
        <v>0</v>
      </c>
      <c r="WXR444" s="10">
        <f t="shared" si="1769"/>
        <v>0</v>
      </c>
      <c r="WXS444" s="10">
        <f t="shared" si="1769"/>
        <v>0</v>
      </c>
      <c r="WXT444" s="10">
        <f t="shared" si="1769"/>
        <v>0</v>
      </c>
      <c r="WXU444" s="10">
        <f t="shared" si="1769"/>
        <v>0</v>
      </c>
      <c r="WXV444" s="10">
        <f t="shared" si="1769"/>
        <v>0</v>
      </c>
      <c r="WXW444" s="10">
        <f t="shared" si="1769"/>
        <v>0</v>
      </c>
      <c r="WXX444" s="10">
        <f t="shared" si="1769"/>
        <v>0</v>
      </c>
      <c r="WXY444" s="10">
        <f t="shared" si="1769"/>
        <v>0</v>
      </c>
      <c r="WXZ444" s="10">
        <f t="shared" si="1769"/>
        <v>0</v>
      </c>
      <c r="WYA444" s="10">
        <f t="shared" si="1769"/>
        <v>0</v>
      </c>
      <c r="WYB444" s="10">
        <f t="shared" si="1769"/>
        <v>0</v>
      </c>
      <c r="WYC444" s="10">
        <f t="shared" si="1769"/>
        <v>0</v>
      </c>
      <c r="WYD444" s="10">
        <f t="shared" si="1769"/>
        <v>0</v>
      </c>
      <c r="WYE444" s="10">
        <f t="shared" si="1769"/>
        <v>0</v>
      </c>
      <c r="WYF444" s="10">
        <f t="shared" si="1769"/>
        <v>0</v>
      </c>
      <c r="WYG444" s="10">
        <f t="shared" si="1769"/>
        <v>0</v>
      </c>
      <c r="WYH444" s="10">
        <f t="shared" ref="WYH444:XAS444" si="1770">SUM(WYH441:WYH443)</f>
        <v>0</v>
      </c>
      <c r="WYI444" s="10">
        <f t="shared" si="1770"/>
        <v>0</v>
      </c>
      <c r="WYJ444" s="10">
        <f t="shared" si="1770"/>
        <v>0</v>
      </c>
      <c r="WYK444" s="10">
        <f t="shared" si="1770"/>
        <v>0</v>
      </c>
      <c r="WYL444" s="10">
        <f t="shared" si="1770"/>
        <v>0</v>
      </c>
      <c r="WYM444" s="10">
        <f t="shared" si="1770"/>
        <v>0</v>
      </c>
      <c r="WYN444" s="10">
        <f t="shared" si="1770"/>
        <v>0</v>
      </c>
      <c r="WYO444" s="10">
        <f t="shared" si="1770"/>
        <v>0</v>
      </c>
      <c r="WYP444" s="10">
        <f t="shared" si="1770"/>
        <v>0</v>
      </c>
      <c r="WYQ444" s="10">
        <f t="shared" si="1770"/>
        <v>0</v>
      </c>
      <c r="WYR444" s="10">
        <f t="shared" si="1770"/>
        <v>0</v>
      </c>
      <c r="WYS444" s="10">
        <f t="shared" si="1770"/>
        <v>0</v>
      </c>
      <c r="WYT444" s="10">
        <f t="shared" si="1770"/>
        <v>0</v>
      </c>
      <c r="WYU444" s="10">
        <f t="shared" si="1770"/>
        <v>0</v>
      </c>
      <c r="WYV444" s="10">
        <f t="shared" si="1770"/>
        <v>0</v>
      </c>
      <c r="WYW444" s="10">
        <f t="shared" si="1770"/>
        <v>0</v>
      </c>
      <c r="WYX444" s="10">
        <f t="shared" si="1770"/>
        <v>0</v>
      </c>
      <c r="WYY444" s="10">
        <f t="shared" si="1770"/>
        <v>0</v>
      </c>
      <c r="WYZ444" s="10">
        <f t="shared" si="1770"/>
        <v>0</v>
      </c>
      <c r="WZA444" s="10">
        <f t="shared" si="1770"/>
        <v>0</v>
      </c>
      <c r="WZB444" s="10">
        <f t="shared" si="1770"/>
        <v>0</v>
      </c>
      <c r="WZC444" s="10">
        <f t="shared" si="1770"/>
        <v>0</v>
      </c>
      <c r="WZD444" s="10">
        <f t="shared" si="1770"/>
        <v>0</v>
      </c>
      <c r="WZE444" s="10">
        <f t="shared" si="1770"/>
        <v>0</v>
      </c>
      <c r="WZF444" s="10">
        <f t="shared" si="1770"/>
        <v>0</v>
      </c>
      <c r="WZG444" s="10">
        <f t="shared" si="1770"/>
        <v>0</v>
      </c>
      <c r="WZH444" s="10">
        <f t="shared" si="1770"/>
        <v>0</v>
      </c>
      <c r="WZI444" s="10">
        <f t="shared" si="1770"/>
        <v>0</v>
      </c>
      <c r="WZJ444" s="10">
        <f t="shared" si="1770"/>
        <v>0</v>
      </c>
      <c r="WZK444" s="10">
        <f t="shared" si="1770"/>
        <v>0</v>
      </c>
      <c r="WZL444" s="10">
        <f t="shared" si="1770"/>
        <v>0</v>
      </c>
      <c r="WZM444" s="10">
        <f t="shared" si="1770"/>
        <v>0</v>
      </c>
      <c r="WZN444" s="10">
        <f t="shared" si="1770"/>
        <v>0</v>
      </c>
      <c r="WZO444" s="10">
        <f t="shared" si="1770"/>
        <v>0</v>
      </c>
      <c r="WZP444" s="10">
        <f t="shared" si="1770"/>
        <v>0</v>
      </c>
      <c r="WZQ444" s="10">
        <f t="shared" si="1770"/>
        <v>0</v>
      </c>
      <c r="WZR444" s="10">
        <f t="shared" si="1770"/>
        <v>0</v>
      </c>
      <c r="WZS444" s="10">
        <f t="shared" si="1770"/>
        <v>0</v>
      </c>
      <c r="WZT444" s="10">
        <f t="shared" si="1770"/>
        <v>0</v>
      </c>
      <c r="WZU444" s="10">
        <f t="shared" si="1770"/>
        <v>0</v>
      </c>
      <c r="WZV444" s="10">
        <f t="shared" si="1770"/>
        <v>0</v>
      </c>
      <c r="WZW444" s="10">
        <f t="shared" si="1770"/>
        <v>0</v>
      </c>
      <c r="WZX444" s="10">
        <f t="shared" si="1770"/>
        <v>0</v>
      </c>
      <c r="WZY444" s="10">
        <f t="shared" si="1770"/>
        <v>0</v>
      </c>
      <c r="WZZ444" s="10">
        <f t="shared" si="1770"/>
        <v>0</v>
      </c>
      <c r="XAA444" s="10">
        <f t="shared" si="1770"/>
        <v>0</v>
      </c>
      <c r="XAB444" s="10">
        <f t="shared" si="1770"/>
        <v>0</v>
      </c>
      <c r="XAC444" s="10">
        <f t="shared" si="1770"/>
        <v>0</v>
      </c>
      <c r="XAD444" s="10">
        <f t="shared" si="1770"/>
        <v>0</v>
      </c>
      <c r="XAE444" s="10">
        <f t="shared" si="1770"/>
        <v>0</v>
      </c>
      <c r="XAF444" s="10">
        <f t="shared" si="1770"/>
        <v>0</v>
      </c>
      <c r="XAG444" s="10">
        <f t="shared" si="1770"/>
        <v>0</v>
      </c>
      <c r="XAH444" s="10">
        <f t="shared" si="1770"/>
        <v>0</v>
      </c>
      <c r="XAI444" s="10">
        <f t="shared" si="1770"/>
        <v>0</v>
      </c>
      <c r="XAJ444" s="10">
        <f t="shared" si="1770"/>
        <v>0</v>
      </c>
      <c r="XAK444" s="10">
        <f t="shared" si="1770"/>
        <v>0</v>
      </c>
      <c r="XAL444" s="10">
        <f t="shared" si="1770"/>
        <v>0</v>
      </c>
      <c r="XAM444" s="10">
        <f t="shared" si="1770"/>
        <v>0</v>
      </c>
      <c r="XAN444" s="10">
        <f t="shared" si="1770"/>
        <v>0</v>
      </c>
      <c r="XAO444" s="10">
        <f t="shared" si="1770"/>
        <v>0</v>
      </c>
      <c r="XAP444" s="10">
        <f t="shared" si="1770"/>
        <v>0</v>
      </c>
      <c r="XAQ444" s="10">
        <f t="shared" si="1770"/>
        <v>0</v>
      </c>
      <c r="XAR444" s="10">
        <f t="shared" si="1770"/>
        <v>0</v>
      </c>
      <c r="XAS444" s="10">
        <f t="shared" si="1770"/>
        <v>0</v>
      </c>
      <c r="XAT444" s="10">
        <f t="shared" ref="XAT444:XDE444" si="1771">SUM(XAT441:XAT443)</f>
        <v>0</v>
      </c>
      <c r="XAU444" s="10">
        <f t="shared" si="1771"/>
        <v>0</v>
      </c>
      <c r="XAV444" s="10">
        <f t="shared" si="1771"/>
        <v>0</v>
      </c>
      <c r="XAW444" s="10">
        <f t="shared" si="1771"/>
        <v>0</v>
      </c>
      <c r="XAX444" s="10">
        <f t="shared" si="1771"/>
        <v>0</v>
      </c>
      <c r="XAY444" s="10">
        <f t="shared" si="1771"/>
        <v>0</v>
      </c>
      <c r="XAZ444" s="10">
        <f t="shared" si="1771"/>
        <v>0</v>
      </c>
      <c r="XBA444" s="10">
        <f t="shared" si="1771"/>
        <v>0</v>
      </c>
      <c r="XBB444" s="10">
        <f t="shared" si="1771"/>
        <v>0</v>
      </c>
      <c r="XBC444" s="10">
        <f t="shared" si="1771"/>
        <v>0</v>
      </c>
      <c r="XBD444" s="10">
        <f t="shared" si="1771"/>
        <v>0</v>
      </c>
      <c r="XBE444" s="10">
        <f t="shared" si="1771"/>
        <v>0</v>
      </c>
      <c r="XBF444" s="10">
        <f t="shared" si="1771"/>
        <v>0</v>
      </c>
      <c r="XBG444" s="10">
        <f t="shared" si="1771"/>
        <v>0</v>
      </c>
      <c r="XBH444" s="10">
        <f t="shared" si="1771"/>
        <v>0</v>
      </c>
      <c r="XBI444" s="10">
        <f t="shared" si="1771"/>
        <v>0</v>
      </c>
      <c r="XBJ444" s="10">
        <f t="shared" si="1771"/>
        <v>0</v>
      </c>
      <c r="XBK444" s="10">
        <f t="shared" si="1771"/>
        <v>0</v>
      </c>
      <c r="XBL444" s="10">
        <f t="shared" si="1771"/>
        <v>0</v>
      </c>
      <c r="XBM444" s="10">
        <f t="shared" si="1771"/>
        <v>0</v>
      </c>
      <c r="XBN444" s="10">
        <f t="shared" si="1771"/>
        <v>0</v>
      </c>
      <c r="XBO444" s="10">
        <f t="shared" si="1771"/>
        <v>0</v>
      </c>
      <c r="XBP444" s="10">
        <f t="shared" si="1771"/>
        <v>0</v>
      </c>
      <c r="XBQ444" s="10">
        <f t="shared" si="1771"/>
        <v>0</v>
      </c>
      <c r="XBR444" s="10">
        <f t="shared" si="1771"/>
        <v>0</v>
      </c>
      <c r="XBS444" s="10">
        <f t="shared" si="1771"/>
        <v>0</v>
      </c>
      <c r="XBT444" s="10">
        <f t="shared" si="1771"/>
        <v>0</v>
      </c>
      <c r="XBU444" s="10">
        <f t="shared" si="1771"/>
        <v>0</v>
      </c>
      <c r="XBV444" s="10">
        <f t="shared" si="1771"/>
        <v>0</v>
      </c>
      <c r="XBW444" s="10">
        <f t="shared" si="1771"/>
        <v>0</v>
      </c>
      <c r="XBX444" s="10">
        <f t="shared" si="1771"/>
        <v>0</v>
      </c>
      <c r="XBY444" s="10">
        <f t="shared" si="1771"/>
        <v>0</v>
      </c>
      <c r="XBZ444" s="10">
        <f t="shared" si="1771"/>
        <v>0</v>
      </c>
      <c r="XCA444" s="10">
        <f t="shared" si="1771"/>
        <v>0</v>
      </c>
      <c r="XCB444" s="10">
        <f t="shared" si="1771"/>
        <v>0</v>
      </c>
      <c r="XCC444" s="10">
        <f t="shared" si="1771"/>
        <v>0</v>
      </c>
      <c r="XCD444" s="10">
        <f t="shared" si="1771"/>
        <v>0</v>
      </c>
      <c r="XCE444" s="10">
        <f t="shared" si="1771"/>
        <v>0</v>
      </c>
      <c r="XCF444" s="10">
        <f t="shared" si="1771"/>
        <v>0</v>
      </c>
      <c r="XCG444" s="10">
        <f t="shared" si="1771"/>
        <v>0</v>
      </c>
      <c r="XCH444" s="10">
        <f t="shared" si="1771"/>
        <v>0</v>
      </c>
      <c r="XCI444" s="10">
        <f t="shared" si="1771"/>
        <v>0</v>
      </c>
      <c r="XCJ444" s="10">
        <f t="shared" si="1771"/>
        <v>0</v>
      </c>
      <c r="XCK444" s="10">
        <f t="shared" si="1771"/>
        <v>0</v>
      </c>
      <c r="XCL444" s="10">
        <f t="shared" si="1771"/>
        <v>0</v>
      </c>
      <c r="XCM444" s="10">
        <f t="shared" si="1771"/>
        <v>0</v>
      </c>
      <c r="XCN444" s="10">
        <f t="shared" si="1771"/>
        <v>0</v>
      </c>
      <c r="XCO444" s="10">
        <f t="shared" si="1771"/>
        <v>0</v>
      </c>
      <c r="XCP444" s="10">
        <f t="shared" si="1771"/>
        <v>0</v>
      </c>
      <c r="XCQ444" s="10">
        <f t="shared" si="1771"/>
        <v>0</v>
      </c>
      <c r="XCR444" s="10">
        <f t="shared" si="1771"/>
        <v>0</v>
      </c>
      <c r="XCS444" s="10">
        <f t="shared" si="1771"/>
        <v>0</v>
      </c>
      <c r="XCT444" s="10">
        <f t="shared" si="1771"/>
        <v>0</v>
      </c>
      <c r="XCU444" s="10">
        <f t="shared" si="1771"/>
        <v>0</v>
      </c>
      <c r="XCV444" s="10">
        <f t="shared" si="1771"/>
        <v>0</v>
      </c>
      <c r="XCW444" s="10">
        <f t="shared" si="1771"/>
        <v>0</v>
      </c>
      <c r="XCX444" s="10">
        <f t="shared" si="1771"/>
        <v>0</v>
      </c>
      <c r="XCY444" s="10">
        <f t="shared" si="1771"/>
        <v>0</v>
      </c>
      <c r="XCZ444" s="10">
        <f t="shared" si="1771"/>
        <v>0</v>
      </c>
      <c r="XDA444" s="10">
        <f t="shared" si="1771"/>
        <v>0</v>
      </c>
      <c r="XDB444" s="10">
        <f t="shared" si="1771"/>
        <v>0</v>
      </c>
      <c r="XDC444" s="10">
        <f t="shared" si="1771"/>
        <v>0</v>
      </c>
      <c r="XDD444" s="10">
        <f t="shared" si="1771"/>
        <v>0</v>
      </c>
      <c r="XDE444" s="10">
        <f t="shared" si="1771"/>
        <v>0</v>
      </c>
      <c r="XDF444" s="10">
        <f t="shared" ref="XDF444:XFD444" si="1772">SUM(XDF441:XDF443)</f>
        <v>0</v>
      </c>
      <c r="XDG444" s="10">
        <f t="shared" si="1772"/>
        <v>0</v>
      </c>
      <c r="XDH444" s="10">
        <f t="shared" si="1772"/>
        <v>0</v>
      </c>
      <c r="XDI444" s="10">
        <f t="shared" si="1772"/>
        <v>0</v>
      </c>
      <c r="XDJ444" s="10">
        <f t="shared" si="1772"/>
        <v>0</v>
      </c>
      <c r="XDK444" s="10">
        <f t="shared" si="1772"/>
        <v>0</v>
      </c>
      <c r="XDL444" s="10">
        <f t="shared" si="1772"/>
        <v>0</v>
      </c>
      <c r="XDM444" s="10">
        <f t="shared" si="1772"/>
        <v>0</v>
      </c>
      <c r="XDN444" s="10">
        <f t="shared" si="1772"/>
        <v>0</v>
      </c>
      <c r="XDO444" s="10">
        <f t="shared" si="1772"/>
        <v>0</v>
      </c>
      <c r="XDP444" s="10">
        <f t="shared" si="1772"/>
        <v>0</v>
      </c>
      <c r="XDQ444" s="10">
        <f t="shared" si="1772"/>
        <v>0</v>
      </c>
      <c r="XDR444" s="10">
        <f t="shared" si="1772"/>
        <v>0</v>
      </c>
      <c r="XDS444" s="10">
        <f t="shared" si="1772"/>
        <v>0</v>
      </c>
      <c r="XDT444" s="10">
        <f t="shared" si="1772"/>
        <v>0</v>
      </c>
      <c r="XDU444" s="10">
        <f t="shared" si="1772"/>
        <v>0</v>
      </c>
      <c r="XDV444" s="10">
        <f t="shared" si="1772"/>
        <v>0</v>
      </c>
      <c r="XDW444" s="10">
        <f t="shared" si="1772"/>
        <v>0</v>
      </c>
      <c r="XDX444" s="10">
        <f t="shared" si="1772"/>
        <v>0</v>
      </c>
      <c r="XDY444" s="10">
        <f t="shared" si="1772"/>
        <v>0</v>
      </c>
      <c r="XDZ444" s="10">
        <f t="shared" si="1772"/>
        <v>0</v>
      </c>
      <c r="XEA444" s="10">
        <f t="shared" si="1772"/>
        <v>0</v>
      </c>
      <c r="XEB444" s="10">
        <f t="shared" si="1772"/>
        <v>0</v>
      </c>
      <c r="XEC444" s="10">
        <f t="shared" si="1772"/>
        <v>0</v>
      </c>
      <c r="XED444" s="10">
        <f t="shared" si="1772"/>
        <v>0</v>
      </c>
      <c r="XEE444" s="10">
        <f t="shared" si="1772"/>
        <v>0</v>
      </c>
      <c r="XEF444" s="10">
        <f t="shared" si="1772"/>
        <v>0</v>
      </c>
      <c r="XEG444" s="10">
        <f t="shared" si="1772"/>
        <v>0</v>
      </c>
      <c r="XEH444" s="10">
        <f t="shared" si="1772"/>
        <v>0</v>
      </c>
      <c r="XEI444" s="10">
        <f t="shared" si="1772"/>
        <v>0</v>
      </c>
      <c r="XEJ444" s="10">
        <f t="shared" si="1772"/>
        <v>0</v>
      </c>
      <c r="XEK444" s="10">
        <f t="shared" si="1772"/>
        <v>0</v>
      </c>
      <c r="XEL444" s="10">
        <f t="shared" si="1772"/>
        <v>0</v>
      </c>
      <c r="XEM444" s="10">
        <f t="shared" si="1772"/>
        <v>0</v>
      </c>
      <c r="XEN444" s="10">
        <f t="shared" si="1772"/>
        <v>0</v>
      </c>
      <c r="XEO444" s="10">
        <f t="shared" si="1772"/>
        <v>0</v>
      </c>
      <c r="XEP444" s="10">
        <f t="shared" si="1772"/>
        <v>0</v>
      </c>
      <c r="XEQ444" s="10">
        <f t="shared" si="1772"/>
        <v>0</v>
      </c>
      <c r="XER444" s="10">
        <f t="shared" si="1772"/>
        <v>0</v>
      </c>
      <c r="XES444" s="10">
        <f t="shared" si="1772"/>
        <v>0</v>
      </c>
      <c r="XET444" s="10">
        <f t="shared" si="1772"/>
        <v>0</v>
      </c>
      <c r="XEU444" s="10">
        <f t="shared" si="1772"/>
        <v>0</v>
      </c>
      <c r="XEV444" s="10">
        <f t="shared" si="1772"/>
        <v>0</v>
      </c>
      <c r="XEW444" s="10">
        <f t="shared" si="1772"/>
        <v>0</v>
      </c>
      <c r="XEX444" s="10">
        <f t="shared" si="1772"/>
        <v>0</v>
      </c>
      <c r="XEY444" s="10">
        <f t="shared" si="1772"/>
        <v>0</v>
      </c>
      <c r="XEZ444" s="10">
        <f t="shared" si="1772"/>
        <v>0</v>
      </c>
      <c r="XFA444" s="10">
        <f t="shared" si="1772"/>
        <v>0</v>
      </c>
      <c r="XFB444" s="10">
        <f t="shared" si="1772"/>
        <v>0</v>
      </c>
      <c r="XFC444" s="10">
        <f t="shared" si="1772"/>
        <v>0</v>
      </c>
      <c r="XFD444" s="10">
        <f t="shared" si="1772"/>
        <v>0</v>
      </c>
    </row>
    <row r="445" spans="1:16384" hidden="1" outlineLevel="2" x14ac:dyDescent="0.2"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</row>
    <row r="446" spans="1:16384" s="55" customFormat="1" hidden="1" outlineLevel="2" x14ac:dyDescent="0.2">
      <c r="G446" s="55" t="s">
        <v>445</v>
      </c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</row>
    <row r="447" spans="1:16384" hidden="1" outlineLevel="2" x14ac:dyDescent="0.2"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</row>
    <row r="448" spans="1:16384" hidden="1" outlineLevel="2" x14ac:dyDescent="0.2">
      <c r="G448" t="s">
        <v>55</v>
      </c>
      <c r="H448" s="98" t="e">
        <f>#REF!</f>
        <v>#REF!</v>
      </c>
      <c r="M448" s="33" t="e">
        <f t="shared" ref="M448:BX448" si="1773">IF(M$6=0,0,1)*((1+$H$448)^(M$6-1))</f>
        <v>#REF!</v>
      </c>
      <c r="N448" s="33" t="e">
        <f t="shared" si="1773"/>
        <v>#REF!</v>
      </c>
      <c r="O448" s="33" t="e">
        <f t="shared" si="1773"/>
        <v>#REF!</v>
      </c>
      <c r="P448" s="33" t="e">
        <f t="shared" si="1773"/>
        <v>#REF!</v>
      </c>
      <c r="Q448" s="33" t="e">
        <f t="shared" si="1773"/>
        <v>#REF!</v>
      </c>
      <c r="R448" s="33" t="e">
        <f t="shared" si="1773"/>
        <v>#REF!</v>
      </c>
      <c r="S448" s="33" t="e">
        <f t="shared" si="1773"/>
        <v>#REF!</v>
      </c>
      <c r="T448" s="33" t="e">
        <f t="shared" si="1773"/>
        <v>#REF!</v>
      </c>
      <c r="U448" s="33" t="e">
        <f t="shared" si="1773"/>
        <v>#REF!</v>
      </c>
      <c r="V448" s="33" t="e">
        <f t="shared" si="1773"/>
        <v>#REF!</v>
      </c>
      <c r="W448" s="33" t="e">
        <f t="shared" si="1773"/>
        <v>#REF!</v>
      </c>
      <c r="X448" s="33" t="e">
        <f t="shared" si="1773"/>
        <v>#REF!</v>
      </c>
      <c r="Y448" s="33" t="e">
        <f t="shared" si="1773"/>
        <v>#REF!</v>
      </c>
      <c r="Z448" s="33" t="e">
        <f t="shared" si="1773"/>
        <v>#REF!</v>
      </c>
      <c r="AA448" s="33" t="e">
        <f t="shared" si="1773"/>
        <v>#REF!</v>
      </c>
      <c r="AB448" s="33" t="e">
        <f t="shared" si="1773"/>
        <v>#REF!</v>
      </c>
      <c r="AC448" s="33" t="e">
        <f t="shared" si="1773"/>
        <v>#REF!</v>
      </c>
      <c r="AD448" s="33" t="e">
        <f t="shared" si="1773"/>
        <v>#REF!</v>
      </c>
      <c r="AE448" s="33" t="e">
        <f t="shared" si="1773"/>
        <v>#REF!</v>
      </c>
      <c r="AF448" s="33" t="e">
        <f t="shared" si="1773"/>
        <v>#REF!</v>
      </c>
      <c r="AG448" s="33" t="e">
        <f t="shared" si="1773"/>
        <v>#REF!</v>
      </c>
      <c r="AH448" s="33" t="e">
        <f t="shared" si="1773"/>
        <v>#REF!</v>
      </c>
      <c r="AI448" s="33" t="e">
        <f t="shared" si="1773"/>
        <v>#REF!</v>
      </c>
      <c r="AJ448" s="33" t="e">
        <f t="shared" si="1773"/>
        <v>#REF!</v>
      </c>
      <c r="AK448" s="33" t="e">
        <f t="shared" si="1773"/>
        <v>#REF!</v>
      </c>
      <c r="AL448" s="33" t="e">
        <f t="shared" si="1773"/>
        <v>#REF!</v>
      </c>
      <c r="AM448" s="33" t="e">
        <f t="shared" si="1773"/>
        <v>#REF!</v>
      </c>
      <c r="AN448" s="33" t="e">
        <f t="shared" si="1773"/>
        <v>#REF!</v>
      </c>
      <c r="AO448" s="33" t="e">
        <f t="shared" si="1773"/>
        <v>#REF!</v>
      </c>
      <c r="AP448" s="33" t="e">
        <f t="shared" si="1773"/>
        <v>#REF!</v>
      </c>
      <c r="AQ448" s="33" t="e">
        <f t="shared" si="1773"/>
        <v>#REF!</v>
      </c>
      <c r="AR448" s="33" t="e">
        <f t="shared" si="1773"/>
        <v>#REF!</v>
      </c>
      <c r="AS448" s="33" t="e">
        <f t="shared" si="1773"/>
        <v>#REF!</v>
      </c>
      <c r="AT448" s="33" t="e">
        <f t="shared" si="1773"/>
        <v>#REF!</v>
      </c>
      <c r="AU448" s="33" t="e">
        <f t="shared" si="1773"/>
        <v>#REF!</v>
      </c>
      <c r="AV448" s="33" t="e">
        <f t="shared" si="1773"/>
        <v>#REF!</v>
      </c>
      <c r="AW448" s="33" t="e">
        <f t="shared" si="1773"/>
        <v>#REF!</v>
      </c>
      <c r="AX448" s="33" t="e">
        <f t="shared" si="1773"/>
        <v>#REF!</v>
      </c>
      <c r="AY448" s="33" t="e">
        <f t="shared" si="1773"/>
        <v>#REF!</v>
      </c>
      <c r="AZ448" s="33" t="e">
        <f t="shared" si="1773"/>
        <v>#REF!</v>
      </c>
      <c r="BA448" s="33" t="e">
        <f t="shared" si="1773"/>
        <v>#REF!</v>
      </c>
      <c r="BB448" s="33" t="e">
        <f t="shared" si="1773"/>
        <v>#REF!</v>
      </c>
      <c r="BC448" s="33" t="e">
        <f t="shared" si="1773"/>
        <v>#REF!</v>
      </c>
      <c r="BD448" s="33" t="e">
        <f t="shared" si="1773"/>
        <v>#REF!</v>
      </c>
      <c r="BE448" s="33" t="e">
        <f t="shared" si="1773"/>
        <v>#REF!</v>
      </c>
      <c r="BF448" s="33" t="e">
        <f t="shared" si="1773"/>
        <v>#REF!</v>
      </c>
      <c r="BG448" s="33" t="e">
        <f t="shared" si="1773"/>
        <v>#REF!</v>
      </c>
      <c r="BH448" s="33" t="e">
        <f t="shared" si="1773"/>
        <v>#REF!</v>
      </c>
      <c r="BI448" s="33" t="e">
        <f t="shared" si="1773"/>
        <v>#REF!</v>
      </c>
      <c r="BJ448" s="33" t="e">
        <f t="shared" si="1773"/>
        <v>#REF!</v>
      </c>
      <c r="BK448" s="33" t="e">
        <f t="shared" si="1773"/>
        <v>#REF!</v>
      </c>
      <c r="BL448" s="33" t="e">
        <f t="shared" si="1773"/>
        <v>#REF!</v>
      </c>
      <c r="BM448" s="33" t="e">
        <f t="shared" si="1773"/>
        <v>#REF!</v>
      </c>
      <c r="BN448" s="33" t="e">
        <f t="shared" si="1773"/>
        <v>#REF!</v>
      </c>
      <c r="BO448" s="33" t="e">
        <f t="shared" si="1773"/>
        <v>#REF!</v>
      </c>
      <c r="BP448" s="33" t="e">
        <f t="shared" si="1773"/>
        <v>#REF!</v>
      </c>
      <c r="BQ448" s="33" t="e">
        <f t="shared" si="1773"/>
        <v>#REF!</v>
      </c>
      <c r="BR448" s="33" t="e">
        <f t="shared" si="1773"/>
        <v>#REF!</v>
      </c>
      <c r="BS448" s="33" t="e">
        <f t="shared" si="1773"/>
        <v>#REF!</v>
      </c>
      <c r="BT448" s="33" t="e">
        <f t="shared" si="1773"/>
        <v>#REF!</v>
      </c>
      <c r="BU448" s="33" t="e">
        <f t="shared" si="1773"/>
        <v>#REF!</v>
      </c>
      <c r="BV448" s="33" t="e">
        <f t="shared" si="1773"/>
        <v>#REF!</v>
      </c>
      <c r="BW448" s="33" t="e">
        <f t="shared" si="1773"/>
        <v>#REF!</v>
      </c>
      <c r="BX448" s="33" t="e">
        <f t="shared" si="1773"/>
        <v>#REF!</v>
      </c>
      <c r="BY448" s="33" t="e">
        <f t="shared" ref="BY448:EJ448" si="1774">IF(BY$6=0,0,1)*((1+$H$448)^(BY$6-1))</f>
        <v>#REF!</v>
      </c>
      <c r="BZ448" s="33" t="e">
        <f t="shared" si="1774"/>
        <v>#REF!</v>
      </c>
      <c r="CA448" s="33" t="e">
        <f t="shared" si="1774"/>
        <v>#REF!</v>
      </c>
      <c r="CB448" s="33" t="e">
        <f t="shared" si="1774"/>
        <v>#REF!</v>
      </c>
      <c r="CC448" s="33" t="e">
        <f t="shared" si="1774"/>
        <v>#REF!</v>
      </c>
      <c r="CD448" s="33" t="e">
        <f t="shared" si="1774"/>
        <v>#REF!</v>
      </c>
      <c r="CE448" s="33" t="e">
        <f t="shared" si="1774"/>
        <v>#REF!</v>
      </c>
      <c r="CF448" s="33" t="e">
        <f t="shared" si="1774"/>
        <v>#REF!</v>
      </c>
      <c r="CG448" s="33" t="e">
        <f t="shared" si="1774"/>
        <v>#REF!</v>
      </c>
      <c r="CH448" s="33" t="e">
        <f t="shared" si="1774"/>
        <v>#REF!</v>
      </c>
      <c r="CI448" s="33" t="e">
        <f t="shared" si="1774"/>
        <v>#REF!</v>
      </c>
      <c r="CJ448" s="33" t="e">
        <f t="shared" si="1774"/>
        <v>#REF!</v>
      </c>
      <c r="CK448" s="33" t="e">
        <f t="shared" si="1774"/>
        <v>#REF!</v>
      </c>
      <c r="CL448" s="33" t="e">
        <f t="shared" si="1774"/>
        <v>#REF!</v>
      </c>
      <c r="CM448" s="33" t="e">
        <f t="shared" si="1774"/>
        <v>#REF!</v>
      </c>
      <c r="CN448" s="33" t="e">
        <f t="shared" si="1774"/>
        <v>#REF!</v>
      </c>
      <c r="CO448" s="33" t="e">
        <f t="shared" si="1774"/>
        <v>#REF!</v>
      </c>
      <c r="CP448" s="33" t="e">
        <f t="shared" si="1774"/>
        <v>#REF!</v>
      </c>
      <c r="CQ448" s="33" t="e">
        <f t="shared" si="1774"/>
        <v>#REF!</v>
      </c>
      <c r="CR448" s="33" t="e">
        <f t="shared" si="1774"/>
        <v>#REF!</v>
      </c>
      <c r="CS448" s="33" t="e">
        <f t="shared" si="1774"/>
        <v>#REF!</v>
      </c>
      <c r="CT448" s="33" t="e">
        <f t="shared" si="1774"/>
        <v>#REF!</v>
      </c>
      <c r="CU448" s="33" t="e">
        <f t="shared" si="1774"/>
        <v>#REF!</v>
      </c>
      <c r="CV448" s="33" t="e">
        <f t="shared" si="1774"/>
        <v>#REF!</v>
      </c>
      <c r="CW448" s="33" t="e">
        <f t="shared" si="1774"/>
        <v>#REF!</v>
      </c>
      <c r="CX448" s="33" t="e">
        <f t="shared" si="1774"/>
        <v>#REF!</v>
      </c>
      <c r="CY448" s="33" t="e">
        <f t="shared" si="1774"/>
        <v>#REF!</v>
      </c>
      <c r="CZ448" s="33" t="e">
        <f t="shared" si="1774"/>
        <v>#REF!</v>
      </c>
      <c r="DA448" s="33" t="e">
        <f t="shared" si="1774"/>
        <v>#REF!</v>
      </c>
      <c r="DB448" s="33" t="e">
        <f t="shared" si="1774"/>
        <v>#REF!</v>
      </c>
      <c r="DC448" s="33" t="e">
        <f t="shared" si="1774"/>
        <v>#REF!</v>
      </c>
      <c r="DD448" s="33" t="e">
        <f t="shared" si="1774"/>
        <v>#REF!</v>
      </c>
      <c r="DE448" s="33" t="e">
        <f t="shared" si="1774"/>
        <v>#REF!</v>
      </c>
      <c r="DF448" s="33" t="e">
        <f t="shared" si="1774"/>
        <v>#REF!</v>
      </c>
      <c r="DG448" s="33" t="e">
        <f t="shared" si="1774"/>
        <v>#REF!</v>
      </c>
      <c r="DH448" s="33" t="e">
        <f t="shared" si="1774"/>
        <v>#REF!</v>
      </c>
      <c r="DI448" s="33" t="e">
        <f t="shared" si="1774"/>
        <v>#REF!</v>
      </c>
      <c r="DJ448" s="33" t="e">
        <f t="shared" si="1774"/>
        <v>#REF!</v>
      </c>
      <c r="DK448" s="33" t="e">
        <f t="shared" si="1774"/>
        <v>#REF!</v>
      </c>
      <c r="DL448" s="33" t="e">
        <f t="shared" si="1774"/>
        <v>#REF!</v>
      </c>
      <c r="DM448" s="33" t="e">
        <f t="shared" si="1774"/>
        <v>#REF!</v>
      </c>
      <c r="DN448" s="33" t="e">
        <f t="shared" si="1774"/>
        <v>#REF!</v>
      </c>
      <c r="DO448" s="33" t="e">
        <f t="shared" si="1774"/>
        <v>#REF!</v>
      </c>
      <c r="DP448" s="33" t="e">
        <f t="shared" si="1774"/>
        <v>#REF!</v>
      </c>
      <c r="DQ448" s="33" t="e">
        <f t="shared" si="1774"/>
        <v>#REF!</v>
      </c>
      <c r="DR448" s="33" t="e">
        <f t="shared" si="1774"/>
        <v>#REF!</v>
      </c>
      <c r="DS448" s="33" t="e">
        <f t="shared" si="1774"/>
        <v>#REF!</v>
      </c>
      <c r="DT448" s="33" t="e">
        <f t="shared" si="1774"/>
        <v>#REF!</v>
      </c>
      <c r="DU448" s="33" t="e">
        <f t="shared" si="1774"/>
        <v>#REF!</v>
      </c>
      <c r="DV448" s="33" t="e">
        <f t="shared" si="1774"/>
        <v>#REF!</v>
      </c>
      <c r="DW448" s="33" t="e">
        <f t="shared" si="1774"/>
        <v>#REF!</v>
      </c>
      <c r="DX448" s="33" t="e">
        <f t="shared" si="1774"/>
        <v>#REF!</v>
      </c>
      <c r="DY448" s="33" t="e">
        <f t="shared" si="1774"/>
        <v>#REF!</v>
      </c>
      <c r="DZ448" s="33" t="e">
        <f t="shared" si="1774"/>
        <v>#REF!</v>
      </c>
      <c r="EA448" s="33" t="e">
        <f t="shared" si="1774"/>
        <v>#REF!</v>
      </c>
      <c r="EB448" s="33" t="e">
        <f t="shared" si="1774"/>
        <v>#REF!</v>
      </c>
      <c r="EC448" s="33" t="e">
        <f t="shared" si="1774"/>
        <v>#REF!</v>
      </c>
      <c r="ED448" s="33" t="e">
        <f t="shared" si="1774"/>
        <v>#REF!</v>
      </c>
      <c r="EE448" s="33" t="e">
        <f t="shared" si="1774"/>
        <v>#REF!</v>
      </c>
      <c r="EF448" s="33" t="e">
        <f t="shared" si="1774"/>
        <v>#REF!</v>
      </c>
      <c r="EG448" s="33" t="e">
        <f t="shared" si="1774"/>
        <v>#REF!</v>
      </c>
      <c r="EH448" s="33" t="e">
        <f t="shared" si="1774"/>
        <v>#REF!</v>
      </c>
      <c r="EI448" s="33" t="e">
        <f t="shared" si="1774"/>
        <v>#REF!</v>
      </c>
      <c r="EJ448" s="33" t="e">
        <f t="shared" si="1774"/>
        <v>#REF!</v>
      </c>
      <c r="EK448" s="33" t="e">
        <f t="shared" ref="EK448:GV448" si="1775">IF(EK$6=0,0,1)*((1+$H$448)^(EK$6-1))</f>
        <v>#REF!</v>
      </c>
      <c r="EL448" s="33" t="e">
        <f t="shared" si="1775"/>
        <v>#REF!</v>
      </c>
      <c r="EM448" s="33" t="e">
        <f t="shared" si="1775"/>
        <v>#REF!</v>
      </c>
      <c r="EN448" s="33" t="e">
        <f t="shared" si="1775"/>
        <v>#REF!</v>
      </c>
      <c r="EO448" s="33" t="e">
        <f t="shared" si="1775"/>
        <v>#REF!</v>
      </c>
      <c r="EP448" s="33" t="e">
        <f t="shared" si="1775"/>
        <v>#REF!</v>
      </c>
      <c r="EQ448" s="33" t="e">
        <f t="shared" si="1775"/>
        <v>#REF!</v>
      </c>
      <c r="ER448" s="33" t="e">
        <f t="shared" si="1775"/>
        <v>#REF!</v>
      </c>
      <c r="ES448" s="33" t="e">
        <f t="shared" si="1775"/>
        <v>#REF!</v>
      </c>
      <c r="ET448" s="33" t="e">
        <f t="shared" si="1775"/>
        <v>#REF!</v>
      </c>
      <c r="EU448" s="33" t="e">
        <f t="shared" si="1775"/>
        <v>#REF!</v>
      </c>
      <c r="EV448" s="33" t="e">
        <f t="shared" si="1775"/>
        <v>#REF!</v>
      </c>
      <c r="EW448" s="33" t="e">
        <f t="shared" si="1775"/>
        <v>#REF!</v>
      </c>
      <c r="EX448" s="33" t="e">
        <f t="shared" si="1775"/>
        <v>#REF!</v>
      </c>
      <c r="EY448" s="33" t="e">
        <f t="shared" si="1775"/>
        <v>#REF!</v>
      </c>
      <c r="EZ448" s="33" t="e">
        <f t="shared" si="1775"/>
        <v>#REF!</v>
      </c>
      <c r="FA448" s="33" t="e">
        <f t="shared" si="1775"/>
        <v>#REF!</v>
      </c>
      <c r="FB448" s="33" t="e">
        <f t="shared" si="1775"/>
        <v>#REF!</v>
      </c>
      <c r="FC448" s="33" t="e">
        <f t="shared" si="1775"/>
        <v>#REF!</v>
      </c>
      <c r="FD448" s="33" t="e">
        <f t="shared" si="1775"/>
        <v>#REF!</v>
      </c>
      <c r="FE448" s="33" t="e">
        <f t="shared" si="1775"/>
        <v>#REF!</v>
      </c>
      <c r="FF448" s="33" t="e">
        <f t="shared" si="1775"/>
        <v>#REF!</v>
      </c>
      <c r="FG448" s="33" t="e">
        <f t="shared" si="1775"/>
        <v>#REF!</v>
      </c>
      <c r="FH448" s="33" t="e">
        <f t="shared" si="1775"/>
        <v>#REF!</v>
      </c>
      <c r="FI448" s="33" t="e">
        <f t="shared" si="1775"/>
        <v>#REF!</v>
      </c>
      <c r="FJ448" s="33" t="e">
        <f t="shared" si="1775"/>
        <v>#REF!</v>
      </c>
      <c r="FK448" s="33" t="e">
        <f t="shared" si="1775"/>
        <v>#REF!</v>
      </c>
      <c r="FL448" s="33" t="e">
        <f t="shared" si="1775"/>
        <v>#REF!</v>
      </c>
      <c r="FM448" s="33" t="e">
        <f t="shared" si="1775"/>
        <v>#REF!</v>
      </c>
      <c r="FN448" s="33" t="e">
        <f t="shared" si="1775"/>
        <v>#REF!</v>
      </c>
      <c r="FO448" s="33" t="e">
        <f t="shared" si="1775"/>
        <v>#REF!</v>
      </c>
      <c r="FP448" s="33" t="e">
        <f t="shared" si="1775"/>
        <v>#REF!</v>
      </c>
      <c r="FQ448" s="33" t="e">
        <f t="shared" si="1775"/>
        <v>#REF!</v>
      </c>
      <c r="FR448" s="33" t="e">
        <f t="shared" si="1775"/>
        <v>#REF!</v>
      </c>
      <c r="FS448" s="33" t="e">
        <f t="shared" si="1775"/>
        <v>#REF!</v>
      </c>
      <c r="FT448" s="33" t="e">
        <f t="shared" si="1775"/>
        <v>#REF!</v>
      </c>
      <c r="FU448" s="33" t="e">
        <f t="shared" si="1775"/>
        <v>#REF!</v>
      </c>
      <c r="FV448" s="33" t="e">
        <f t="shared" si="1775"/>
        <v>#REF!</v>
      </c>
      <c r="FW448" s="33" t="e">
        <f t="shared" si="1775"/>
        <v>#REF!</v>
      </c>
      <c r="FX448" s="33" t="e">
        <f t="shared" si="1775"/>
        <v>#REF!</v>
      </c>
      <c r="FY448" s="33" t="e">
        <f t="shared" si="1775"/>
        <v>#REF!</v>
      </c>
      <c r="FZ448" s="33" t="e">
        <f t="shared" si="1775"/>
        <v>#REF!</v>
      </c>
      <c r="GA448" s="33" t="e">
        <f t="shared" si="1775"/>
        <v>#REF!</v>
      </c>
      <c r="GB448" s="33" t="e">
        <f t="shared" si="1775"/>
        <v>#REF!</v>
      </c>
      <c r="GC448" s="33" t="e">
        <f t="shared" si="1775"/>
        <v>#REF!</v>
      </c>
      <c r="GD448" s="33" t="e">
        <f t="shared" si="1775"/>
        <v>#REF!</v>
      </c>
      <c r="GE448" s="33" t="e">
        <f t="shared" si="1775"/>
        <v>#REF!</v>
      </c>
      <c r="GF448" s="33" t="e">
        <f t="shared" si="1775"/>
        <v>#REF!</v>
      </c>
      <c r="GG448" s="33" t="e">
        <f t="shared" si="1775"/>
        <v>#REF!</v>
      </c>
      <c r="GH448" s="33" t="e">
        <f t="shared" si="1775"/>
        <v>#REF!</v>
      </c>
      <c r="GI448" s="33" t="e">
        <f t="shared" si="1775"/>
        <v>#REF!</v>
      </c>
      <c r="GJ448" s="33" t="e">
        <f t="shared" si="1775"/>
        <v>#REF!</v>
      </c>
      <c r="GK448" s="33" t="e">
        <f t="shared" si="1775"/>
        <v>#REF!</v>
      </c>
      <c r="GL448" s="33" t="e">
        <f t="shared" si="1775"/>
        <v>#REF!</v>
      </c>
      <c r="GM448" s="33" t="e">
        <f t="shared" si="1775"/>
        <v>#REF!</v>
      </c>
      <c r="GN448" s="33" t="e">
        <f t="shared" si="1775"/>
        <v>#REF!</v>
      </c>
      <c r="GO448" s="33" t="e">
        <f t="shared" si="1775"/>
        <v>#REF!</v>
      </c>
      <c r="GP448" s="33" t="e">
        <f t="shared" si="1775"/>
        <v>#REF!</v>
      </c>
      <c r="GQ448" s="33" t="e">
        <f t="shared" si="1775"/>
        <v>#REF!</v>
      </c>
      <c r="GR448" s="33" t="e">
        <f t="shared" si="1775"/>
        <v>#REF!</v>
      </c>
      <c r="GS448" s="33" t="e">
        <f t="shared" si="1775"/>
        <v>#REF!</v>
      </c>
      <c r="GT448" s="33" t="e">
        <f t="shared" si="1775"/>
        <v>#REF!</v>
      </c>
      <c r="GU448" s="33" t="e">
        <f t="shared" si="1775"/>
        <v>#REF!</v>
      </c>
      <c r="GV448" s="33" t="e">
        <f t="shared" si="1775"/>
        <v>#REF!</v>
      </c>
      <c r="GW448" s="33" t="e">
        <f t="shared" ref="GW448:IF448" si="1776">IF(GW$6=0,0,1)*((1+$H$448)^(GW$6-1))</f>
        <v>#REF!</v>
      </c>
      <c r="GX448" s="33" t="e">
        <f t="shared" si="1776"/>
        <v>#REF!</v>
      </c>
      <c r="GY448" s="33" t="e">
        <f t="shared" si="1776"/>
        <v>#REF!</v>
      </c>
      <c r="GZ448" s="33" t="e">
        <f t="shared" si="1776"/>
        <v>#REF!</v>
      </c>
      <c r="HA448" s="33" t="e">
        <f t="shared" si="1776"/>
        <v>#REF!</v>
      </c>
      <c r="HB448" s="33" t="e">
        <f t="shared" si="1776"/>
        <v>#REF!</v>
      </c>
      <c r="HC448" s="33" t="e">
        <f t="shared" si="1776"/>
        <v>#REF!</v>
      </c>
      <c r="HD448" s="33" t="e">
        <f t="shared" si="1776"/>
        <v>#REF!</v>
      </c>
      <c r="HE448" s="33" t="e">
        <f t="shared" si="1776"/>
        <v>#REF!</v>
      </c>
      <c r="HF448" s="33" t="e">
        <f t="shared" si="1776"/>
        <v>#REF!</v>
      </c>
      <c r="HG448" s="33" t="e">
        <f t="shared" si="1776"/>
        <v>#REF!</v>
      </c>
      <c r="HH448" s="33" t="e">
        <f t="shared" si="1776"/>
        <v>#REF!</v>
      </c>
      <c r="HI448" s="33" t="e">
        <f t="shared" si="1776"/>
        <v>#REF!</v>
      </c>
      <c r="HJ448" s="33" t="e">
        <f t="shared" si="1776"/>
        <v>#REF!</v>
      </c>
      <c r="HK448" s="33" t="e">
        <f t="shared" si="1776"/>
        <v>#REF!</v>
      </c>
      <c r="HL448" s="33" t="e">
        <f t="shared" si="1776"/>
        <v>#REF!</v>
      </c>
      <c r="HM448" s="33" t="e">
        <f t="shared" si="1776"/>
        <v>#REF!</v>
      </c>
      <c r="HN448" s="33" t="e">
        <f t="shared" si="1776"/>
        <v>#REF!</v>
      </c>
      <c r="HO448" s="33" t="e">
        <f t="shared" si="1776"/>
        <v>#REF!</v>
      </c>
      <c r="HP448" s="33" t="e">
        <f t="shared" si="1776"/>
        <v>#REF!</v>
      </c>
      <c r="HQ448" s="33" t="e">
        <f t="shared" si="1776"/>
        <v>#REF!</v>
      </c>
      <c r="HR448" s="33" t="e">
        <f t="shared" si="1776"/>
        <v>#REF!</v>
      </c>
      <c r="HS448" s="33" t="e">
        <f t="shared" si="1776"/>
        <v>#REF!</v>
      </c>
      <c r="HT448" s="33" t="e">
        <f t="shared" si="1776"/>
        <v>#REF!</v>
      </c>
      <c r="HU448" s="33" t="e">
        <f t="shared" si="1776"/>
        <v>#REF!</v>
      </c>
      <c r="HV448" s="33" t="e">
        <f t="shared" si="1776"/>
        <v>#REF!</v>
      </c>
      <c r="HW448" s="33" t="e">
        <f t="shared" si="1776"/>
        <v>#REF!</v>
      </c>
      <c r="HX448" s="33" t="e">
        <f t="shared" si="1776"/>
        <v>#REF!</v>
      </c>
      <c r="HY448" s="33" t="e">
        <f t="shared" si="1776"/>
        <v>#REF!</v>
      </c>
      <c r="HZ448" s="33" t="e">
        <f t="shared" si="1776"/>
        <v>#REF!</v>
      </c>
      <c r="IA448" s="33" t="e">
        <f t="shared" si="1776"/>
        <v>#REF!</v>
      </c>
      <c r="IB448" s="33" t="e">
        <f t="shared" si="1776"/>
        <v>#REF!</v>
      </c>
      <c r="IC448" s="33" t="e">
        <f t="shared" si="1776"/>
        <v>#REF!</v>
      </c>
      <c r="ID448" s="33" t="e">
        <f t="shared" si="1776"/>
        <v>#REF!</v>
      </c>
      <c r="IE448" s="33" t="e">
        <f t="shared" si="1776"/>
        <v>#REF!</v>
      </c>
      <c r="IF448" s="33" t="e">
        <f t="shared" si="1776"/>
        <v>#REF!</v>
      </c>
    </row>
    <row r="449" spans="7:240" hidden="1" outlineLevel="2" x14ac:dyDescent="0.2"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</row>
    <row r="450" spans="7:240" hidden="1" outlineLevel="2" x14ac:dyDescent="0.2">
      <c r="G450" t="s">
        <v>54</v>
      </c>
      <c r="H450" s="166" t="e">
        <f>#REF!</f>
        <v>#REF!</v>
      </c>
      <c r="M450" s="10" t="e">
        <f>$H$450</f>
        <v>#REF!</v>
      </c>
      <c r="N450" s="10" t="e">
        <f t="shared" ref="N450:BY450" si="1777">$H$450</f>
        <v>#REF!</v>
      </c>
      <c r="O450" s="10" t="e">
        <f t="shared" si="1777"/>
        <v>#REF!</v>
      </c>
      <c r="P450" s="10" t="e">
        <f t="shared" si="1777"/>
        <v>#REF!</v>
      </c>
      <c r="Q450" s="10" t="e">
        <f t="shared" si="1777"/>
        <v>#REF!</v>
      </c>
      <c r="R450" s="10" t="e">
        <f t="shared" si="1777"/>
        <v>#REF!</v>
      </c>
      <c r="S450" s="10" t="e">
        <f t="shared" si="1777"/>
        <v>#REF!</v>
      </c>
      <c r="T450" s="10" t="e">
        <f t="shared" si="1777"/>
        <v>#REF!</v>
      </c>
      <c r="U450" s="10" t="e">
        <f t="shared" si="1777"/>
        <v>#REF!</v>
      </c>
      <c r="V450" s="10" t="e">
        <f t="shared" si="1777"/>
        <v>#REF!</v>
      </c>
      <c r="W450" s="10" t="e">
        <f t="shared" si="1777"/>
        <v>#REF!</v>
      </c>
      <c r="X450" s="10" t="e">
        <f t="shared" si="1777"/>
        <v>#REF!</v>
      </c>
      <c r="Y450" s="10" t="e">
        <f t="shared" si="1777"/>
        <v>#REF!</v>
      </c>
      <c r="Z450" s="10" t="e">
        <f t="shared" si="1777"/>
        <v>#REF!</v>
      </c>
      <c r="AA450" s="10" t="e">
        <f t="shared" si="1777"/>
        <v>#REF!</v>
      </c>
      <c r="AB450" s="10" t="e">
        <f t="shared" si="1777"/>
        <v>#REF!</v>
      </c>
      <c r="AC450" s="10" t="e">
        <f t="shared" si="1777"/>
        <v>#REF!</v>
      </c>
      <c r="AD450" s="10" t="e">
        <f t="shared" si="1777"/>
        <v>#REF!</v>
      </c>
      <c r="AE450" s="10" t="e">
        <f t="shared" si="1777"/>
        <v>#REF!</v>
      </c>
      <c r="AF450" s="10" t="e">
        <f t="shared" si="1777"/>
        <v>#REF!</v>
      </c>
      <c r="AG450" s="10" t="e">
        <f t="shared" si="1777"/>
        <v>#REF!</v>
      </c>
      <c r="AH450" s="10" t="e">
        <f t="shared" si="1777"/>
        <v>#REF!</v>
      </c>
      <c r="AI450" s="10" t="e">
        <f t="shared" si="1777"/>
        <v>#REF!</v>
      </c>
      <c r="AJ450" s="10" t="e">
        <f t="shared" si="1777"/>
        <v>#REF!</v>
      </c>
      <c r="AK450" s="10" t="e">
        <f t="shared" si="1777"/>
        <v>#REF!</v>
      </c>
      <c r="AL450" s="10" t="e">
        <f t="shared" si="1777"/>
        <v>#REF!</v>
      </c>
      <c r="AM450" s="10" t="e">
        <f t="shared" si="1777"/>
        <v>#REF!</v>
      </c>
      <c r="AN450" s="10" t="e">
        <f t="shared" si="1777"/>
        <v>#REF!</v>
      </c>
      <c r="AO450" s="10" t="e">
        <f t="shared" si="1777"/>
        <v>#REF!</v>
      </c>
      <c r="AP450" s="10" t="e">
        <f t="shared" si="1777"/>
        <v>#REF!</v>
      </c>
      <c r="AQ450" s="10" t="e">
        <f t="shared" si="1777"/>
        <v>#REF!</v>
      </c>
      <c r="AR450" s="10" t="e">
        <f t="shared" si="1777"/>
        <v>#REF!</v>
      </c>
      <c r="AS450" s="10" t="e">
        <f t="shared" si="1777"/>
        <v>#REF!</v>
      </c>
      <c r="AT450" s="10" t="e">
        <f t="shared" si="1777"/>
        <v>#REF!</v>
      </c>
      <c r="AU450" s="10" t="e">
        <f t="shared" si="1777"/>
        <v>#REF!</v>
      </c>
      <c r="AV450" s="10" t="e">
        <f t="shared" si="1777"/>
        <v>#REF!</v>
      </c>
      <c r="AW450" s="10" t="e">
        <f t="shared" si="1777"/>
        <v>#REF!</v>
      </c>
      <c r="AX450" s="10" t="e">
        <f t="shared" si="1777"/>
        <v>#REF!</v>
      </c>
      <c r="AY450" s="10" t="e">
        <f t="shared" si="1777"/>
        <v>#REF!</v>
      </c>
      <c r="AZ450" s="10" t="e">
        <f t="shared" si="1777"/>
        <v>#REF!</v>
      </c>
      <c r="BA450" s="10" t="e">
        <f t="shared" si="1777"/>
        <v>#REF!</v>
      </c>
      <c r="BB450" s="10" t="e">
        <f t="shared" si="1777"/>
        <v>#REF!</v>
      </c>
      <c r="BC450" s="10" t="e">
        <f t="shared" si="1777"/>
        <v>#REF!</v>
      </c>
      <c r="BD450" s="10" t="e">
        <f t="shared" si="1777"/>
        <v>#REF!</v>
      </c>
      <c r="BE450" s="10" t="e">
        <f t="shared" si="1777"/>
        <v>#REF!</v>
      </c>
      <c r="BF450" s="10" t="e">
        <f t="shared" si="1777"/>
        <v>#REF!</v>
      </c>
      <c r="BG450" s="10" t="e">
        <f t="shared" si="1777"/>
        <v>#REF!</v>
      </c>
      <c r="BH450" s="10" t="e">
        <f t="shared" si="1777"/>
        <v>#REF!</v>
      </c>
      <c r="BI450" s="10" t="e">
        <f t="shared" si="1777"/>
        <v>#REF!</v>
      </c>
      <c r="BJ450" s="10" t="e">
        <f t="shared" si="1777"/>
        <v>#REF!</v>
      </c>
      <c r="BK450" s="10" t="e">
        <f t="shared" si="1777"/>
        <v>#REF!</v>
      </c>
      <c r="BL450" s="10" t="e">
        <f t="shared" si="1777"/>
        <v>#REF!</v>
      </c>
      <c r="BM450" s="10" t="e">
        <f t="shared" si="1777"/>
        <v>#REF!</v>
      </c>
      <c r="BN450" s="10" t="e">
        <f t="shared" si="1777"/>
        <v>#REF!</v>
      </c>
      <c r="BO450" s="10" t="e">
        <f t="shared" si="1777"/>
        <v>#REF!</v>
      </c>
      <c r="BP450" s="10" t="e">
        <f t="shared" si="1777"/>
        <v>#REF!</v>
      </c>
      <c r="BQ450" s="10" t="e">
        <f t="shared" si="1777"/>
        <v>#REF!</v>
      </c>
      <c r="BR450" s="10" t="e">
        <f t="shared" si="1777"/>
        <v>#REF!</v>
      </c>
      <c r="BS450" s="10" t="e">
        <f t="shared" si="1777"/>
        <v>#REF!</v>
      </c>
      <c r="BT450" s="10" t="e">
        <f t="shared" si="1777"/>
        <v>#REF!</v>
      </c>
      <c r="BU450" s="10" t="e">
        <f t="shared" si="1777"/>
        <v>#REF!</v>
      </c>
      <c r="BV450" s="10" t="e">
        <f t="shared" si="1777"/>
        <v>#REF!</v>
      </c>
      <c r="BW450" s="10" t="e">
        <f t="shared" si="1777"/>
        <v>#REF!</v>
      </c>
      <c r="BX450" s="10" t="e">
        <f t="shared" si="1777"/>
        <v>#REF!</v>
      </c>
      <c r="BY450" s="10" t="e">
        <f t="shared" si="1777"/>
        <v>#REF!</v>
      </c>
      <c r="BZ450" s="10" t="e">
        <f t="shared" ref="BZ450:EK450" si="1778">$H$450</f>
        <v>#REF!</v>
      </c>
      <c r="CA450" s="10" t="e">
        <f t="shared" si="1778"/>
        <v>#REF!</v>
      </c>
      <c r="CB450" s="10" t="e">
        <f t="shared" si="1778"/>
        <v>#REF!</v>
      </c>
      <c r="CC450" s="10" t="e">
        <f t="shared" si="1778"/>
        <v>#REF!</v>
      </c>
      <c r="CD450" s="10" t="e">
        <f t="shared" si="1778"/>
        <v>#REF!</v>
      </c>
      <c r="CE450" s="10" t="e">
        <f t="shared" si="1778"/>
        <v>#REF!</v>
      </c>
      <c r="CF450" s="10" t="e">
        <f t="shared" si="1778"/>
        <v>#REF!</v>
      </c>
      <c r="CG450" s="10" t="e">
        <f t="shared" si="1778"/>
        <v>#REF!</v>
      </c>
      <c r="CH450" s="10" t="e">
        <f t="shared" si="1778"/>
        <v>#REF!</v>
      </c>
      <c r="CI450" s="10" t="e">
        <f t="shared" si="1778"/>
        <v>#REF!</v>
      </c>
      <c r="CJ450" s="10" t="e">
        <f t="shared" si="1778"/>
        <v>#REF!</v>
      </c>
      <c r="CK450" s="10" t="e">
        <f t="shared" si="1778"/>
        <v>#REF!</v>
      </c>
      <c r="CL450" s="10" t="e">
        <f t="shared" si="1778"/>
        <v>#REF!</v>
      </c>
      <c r="CM450" s="10" t="e">
        <f t="shared" si="1778"/>
        <v>#REF!</v>
      </c>
      <c r="CN450" s="10" t="e">
        <f t="shared" si="1778"/>
        <v>#REF!</v>
      </c>
      <c r="CO450" s="10" t="e">
        <f t="shared" si="1778"/>
        <v>#REF!</v>
      </c>
      <c r="CP450" s="10" t="e">
        <f t="shared" si="1778"/>
        <v>#REF!</v>
      </c>
      <c r="CQ450" s="10" t="e">
        <f t="shared" si="1778"/>
        <v>#REF!</v>
      </c>
      <c r="CR450" s="10" t="e">
        <f t="shared" si="1778"/>
        <v>#REF!</v>
      </c>
      <c r="CS450" s="10" t="e">
        <f t="shared" si="1778"/>
        <v>#REF!</v>
      </c>
      <c r="CT450" s="10" t="e">
        <f t="shared" si="1778"/>
        <v>#REF!</v>
      </c>
      <c r="CU450" s="10" t="e">
        <f t="shared" si="1778"/>
        <v>#REF!</v>
      </c>
      <c r="CV450" s="10" t="e">
        <f t="shared" si="1778"/>
        <v>#REF!</v>
      </c>
      <c r="CW450" s="10" t="e">
        <f t="shared" si="1778"/>
        <v>#REF!</v>
      </c>
      <c r="CX450" s="10" t="e">
        <f t="shared" si="1778"/>
        <v>#REF!</v>
      </c>
      <c r="CY450" s="10" t="e">
        <f t="shared" si="1778"/>
        <v>#REF!</v>
      </c>
      <c r="CZ450" s="10" t="e">
        <f t="shared" si="1778"/>
        <v>#REF!</v>
      </c>
      <c r="DA450" s="10" t="e">
        <f t="shared" si="1778"/>
        <v>#REF!</v>
      </c>
      <c r="DB450" s="10" t="e">
        <f t="shared" si="1778"/>
        <v>#REF!</v>
      </c>
      <c r="DC450" s="10" t="e">
        <f t="shared" si="1778"/>
        <v>#REF!</v>
      </c>
      <c r="DD450" s="10" t="e">
        <f t="shared" si="1778"/>
        <v>#REF!</v>
      </c>
      <c r="DE450" s="10" t="e">
        <f t="shared" si="1778"/>
        <v>#REF!</v>
      </c>
      <c r="DF450" s="10" t="e">
        <f t="shared" si="1778"/>
        <v>#REF!</v>
      </c>
      <c r="DG450" s="10" t="e">
        <f t="shared" si="1778"/>
        <v>#REF!</v>
      </c>
      <c r="DH450" s="10" t="e">
        <f t="shared" si="1778"/>
        <v>#REF!</v>
      </c>
      <c r="DI450" s="10" t="e">
        <f t="shared" si="1778"/>
        <v>#REF!</v>
      </c>
      <c r="DJ450" s="10" t="e">
        <f t="shared" si="1778"/>
        <v>#REF!</v>
      </c>
      <c r="DK450" s="10" t="e">
        <f t="shared" si="1778"/>
        <v>#REF!</v>
      </c>
      <c r="DL450" s="10" t="e">
        <f t="shared" si="1778"/>
        <v>#REF!</v>
      </c>
      <c r="DM450" s="10" t="e">
        <f t="shared" si="1778"/>
        <v>#REF!</v>
      </c>
      <c r="DN450" s="10" t="e">
        <f t="shared" si="1778"/>
        <v>#REF!</v>
      </c>
      <c r="DO450" s="10" t="e">
        <f t="shared" si="1778"/>
        <v>#REF!</v>
      </c>
      <c r="DP450" s="10" t="e">
        <f t="shared" si="1778"/>
        <v>#REF!</v>
      </c>
      <c r="DQ450" s="10" t="e">
        <f t="shared" si="1778"/>
        <v>#REF!</v>
      </c>
      <c r="DR450" s="10" t="e">
        <f t="shared" si="1778"/>
        <v>#REF!</v>
      </c>
      <c r="DS450" s="10" t="e">
        <f t="shared" si="1778"/>
        <v>#REF!</v>
      </c>
      <c r="DT450" s="10" t="e">
        <f t="shared" si="1778"/>
        <v>#REF!</v>
      </c>
      <c r="DU450" s="10" t="e">
        <f t="shared" si="1778"/>
        <v>#REF!</v>
      </c>
      <c r="DV450" s="10" t="e">
        <f t="shared" si="1778"/>
        <v>#REF!</v>
      </c>
      <c r="DW450" s="10" t="e">
        <f t="shared" si="1778"/>
        <v>#REF!</v>
      </c>
      <c r="DX450" s="10" t="e">
        <f t="shared" si="1778"/>
        <v>#REF!</v>
      </c>
      <c r="DY450" s="10" t="e">
        <f t="shared" si="1778"/>
        <v>#REF!</v>
      </c>
      <c r="DZ450" s="10" t="e">
        <f t="shared" si="1778"/>
        <v>#REF!</v>
      </c>
      <c r="EA450" s="10" t="e">
        <f t="shared" si="1778"/>
        <v>#REF!</v>
      </c>
      <c r="EB450" s="10" t="e">
        <f t="shared" si="1778"/>
        <v>#REF!</v>
      </c>
      <c r="EC450" s="10" t="e">
        <f t="shared" si="1778"/>
        <v>#REF!</v>
      </c>
      <c r="ED450" s="10" t="e">
        <f t="shared" si="1778"/>
        <v>#REF!</v>
      </c>
      <c r="EE450" s="10" t="e">
        <f t="shared" si="1778"/>
        <v>#REF!</v>
      </c>
      <c r="EF450" s="10" t="e">
        <f t="shared" si="1778"/>
        <v>#REF!</v>
      </c>
      <c r="EG450" s="10" t="e">
        <f t="shared" si="1778"/>
        <v>#REF!</v>
      </c>
      <c r="EH450" s="10" t="e">
        <f t="shared" si="1778"/>
        <v>#REF!</v>
      </c>
      <c r="EI450" s="10" t="e">
        <f t="shared" si="1778"/>
        <v>#REF!</v>
      </c>
      <c r="EJ450" s="10" t="e">
        <f t="shared" si="1778"/>
        <v>#REF!</v>
      </c>
      <c r="EK450" s="10" t="e">
        <f t="shared" si="1778"/>
        <v>#REF!</v>
      </c>
      <c r="EL450" s="10" t="e">
        <f t="shared" ref="EL450:GW450" si="1779">$H$450</f>
        <v>#REF!</v>
      </c>
      <c r="EM450" s="10" t="e">
        <f t="shared" si="1779"/>
        <v>#REF!</v>
      </c>
      <c r="EN450" s="10" t="e">
        <f t="shared" si="1779"/>
        <v>#REF!</v>
      </c>
      <c r="EO450" s="10" t="e">
        <f t="shared" si="1779"/>
        <v>#REF!</v>
      </c>
      <c r="EP450" s="10" t="e">
        <f t="shared" si="1779"/>
        <v>#REF!</v>
      </c>
      <c r="EQ450" s="10" t="e">
        <f t="shared" si="1779"/>
        <v>#REF!</v>
      </c>
      <c r="ER450" s="10" t="e">
        <f t="shared" si="1779"/>
        <v>#REF!</v>
      </c>
      <c r="ES450" s="10" t="e">
        <f t="shared" si="1779"/>
        <v>#REF!</v>
      </c>
      <c r="ET450" s="10" t="e">
        <f t="shared" si="1779"/>
        <v>#REF!</v>
      </c>
      <c r="EU450" s="10" t="e">
        <f t="shared" si="1779"/>
        <v>#REF!</v>
      </c>
      <c r="EV450" s="10" t="e">
        <f t="shared" si="1779"/>
        <v>#REF!</v>
      </c>
      <c r="EW450" s="10" t="e">
        <f t="shared" si="1779"/>
        <v>#REF!</v>
      </c>
      <c r="EX450" s="10" t="e">
        <f t="shared" si="1779"/>
        <v>#REF!</v>
      </c>
      <c r="EY450" s="10" t="e">
        <f t="shared" si="1779"/>
        <v>#REF!</v>
      </c>
      <c r="EZ450" s="10" t="e">
        <f t="shared" si="1779"/>
        <v>#REF!</v>
      </c>
      <c r="FA450" s="10" t="e">
        <f t="shared" si="1779"/>
        <v>#REF!</v>
      </c>
      <c r="FB450" s="10" t="e">
        <f t="shared" si="1779"/>
        <v>#REF!</v>
      </c>
      <c r="FC450" s="10" t="e">
        <f t="shared" si="1779"/>
        <v>#REF!</v>
      </c>
      <c r="FD450" s="10" t="e">
        <f t="shared" si="1779"/>
        <v>#REF!</v>
      </c>
      <c r="FE450" s="10" t="e">
        <f t="shared" si="1779"/>
        <v>#REF!</v>
      </c>
      <c r="FF450" s="10" t="e">
        <f t="shared" si="1779"/>
        <v>#REF!</v>
      </c>
      <c r="FG450" s="10" t="e">
        <f t="shared" si="1779"/>
        <v>#REF!</v>
      </c>
      <c r="FH450" s="10" t="e">
        <f t="shared" si="1779"/>
        <v>#REF!</v>
      </c>
      <c r="FI450" s="10" t="e">
        <f t="shared" si="1779"/>
        <v>#REF!</v>
      </c>
      <c r="FJ450" s="10" t="e">
        <f t="shared" si="1779"/>
        <v>#REF!</v>
      </c>
      <c r="FK450" s="10" t="e">
        <f t="shared" si="1779"/>
        <v>#REF!</v>
      </c>
      <c r="FL450" s="10" t="e">
        <f t="shared" si="1779"/>
        <v>#REF!</v>
      </c>
      <c r="FM450" s="10" t="e">
        <f t="shared" si="1779"/>
        <v>#REF!</v>
      </c>
      <c r="FN450" s="10" t="e">
        <f t="shared" si="1779"/>
        <v>#REF!</v>
      </c>
      <c r="FO450" s="10" t="e">
        <f t="shared" si="1779"/>
        <v>#REF!</v>
      </c>
      <c r="FP450" s="10" t="e">
        <f t="shared" si="1779"/>
        <v>#REF!</v>
      </c>
      <c r="FQ450" s="10" t="e">
        <f t="shared" si="1779"/>
        <v>#REF!</v>
      </c>
      <c r="FR450" s="10" t="e">
        <f t="shared" si="1779"/>
        <v>#REF!</v>
      </c>
      <c r="FS450" s="10" t="e">
        <f t="shared" si="1779"/>
        <v>#REF!</v>
      </c>
      <c r="FT450" s="10" t="e">
        <f t="shared" si="1779"/>
        <v>#REF!</v>
      </c>
      <c r="FU450" s="10" t="e">
        <f t="shared" si="1779"/>
        <v>#REF!</v>
      </c>
      <c r="FV450" s="10" t="e">
        <f t="shared" si="1779"/>
        <v>#REF!</v>
      </c>
      <c r="FW450" s="10" t="e">
        <f t="shared" si="1779"/>
        <v>#REF!</v>
      </c>
      <c r="FX450" s="10" t="e">
        <f t="shared" si="1779"/>
        <v>#REF!</v>
      </c>
      <c r="FY450" s="10" t="e">
        <f t="shared" si="1779"/>
        <v>#REF!</v>
      </c>
      <c r="FZ450" s="10" t="e">
        <f t="shared" si="1779"/>
        <v>#REF!</v>
      </c>
      <c r="GA450" s="10" t="e">
        <f t="shared" si="1779"/>
        <v>#REF!</v>
      </c>
      <c r="GB450" s="10" t="e">
        <f t="shared" si="1779"/>
        <v>#REF!</v>
      </c>
      <c r="GC450" s="10" t="e">
        <f t="shared" si="1779"/>
        <v>#REF!</v>
      </c>
      <c r="GD450" s="10" t="e">
        <f t="shared" si="1779"/>
        <v>#REF!</v>
      </c>
      <c r="GE450" s="10" t="e">
        <f t="shared" si="1779"/>
        <v>#REF!</v>
      </c>
      <c r="GF450" s="10" t="e">
        <f t="shared" si="1779"/>
        <v>#REF!</v>
      </c>
      <c r="GG450" s="10" t="e">
        <f t="shared" si="1779"/>
        <v>#REF!</v>
      </c>
      <c r="GH450" s="10" t="e">
        <f t="shared" si="1779"/>
        <v>#REF!</v>
      </c>
      <c r="GI450" s="10" t="e">
        <f t="shared" si="1779"/>
        <v>#REF!</v>
      </c>
      <c r="GJ450" s="10" t="e">
        <f t="shared" si="1779"/>
        <v>#REF!</v>
      </c>
      <c r="GK450" s="10" t="e">
        <f t="shared" si="1779"/>
        <v>#REF!</v>
      </c>
      <c r="GL450" s="10" t="e">
        <f t="shared" si="1779"/>
        <v>#REF!</v>
      </c>
      <c r="GM450" s="10" t="e">
        <f t="shared" si="1779"/>
        <v>#REF!</v>
      </c>
      <c r="GN450" s="10" t="e">
        <f t="shared" si="1779"/>
        <v>#REF!</v>
      </c>
      <c r="GO450" s="10" t="e">
        <f t="shared" si="1779"/>
        <v>#REF!</v>
      </c>
      <c r="GP450" s="10" t="e">
        <f t="shared" si="1779"/>
        <v>#REF!</v>
      </c>
      <c r="GQ450" s="10" t="e">
        <f t="shared" si="1779"/>
        <v>#REF!</v>
      </c>
      <c r="GR450" s="10" t="e">
        <f t="shared" si="1779"/>
        <v>#REF!</v>
      </c>
      <c r="GS450" s="10" t="e">
        <f t="shared" si="1779"/>
        <v>#REF!</v>
      </c>
      <c r="GT450" s="10" t="e">
        <f t="shared" si="1779"/>
        <v>#REF!</v>
      </c>
      <c r="GU450" s="10" t="e">
        <f t="shared" si="1779"/>
        <v>#REF!</v>
      </c>
      <c r="GV450" s="10" t="e">
        <f t="shared" si="1779"/>
        <v>#REF!</v>
      </c>
      <c r="GW450" s="10" t="e">
        <f t="shared" si="1779"/>
        <v>#REF!</v>
      </c>
      <c r="GX450" s="10" t="e">
        <f t="shared" ref="GX450:IF450" si="1780">$H$450</f>
        <v>#REF!</v>
      </c>
      <c r="GY450" s="10" t="e">
        <f t="shared" si="1780"/>
        <v>#REF!</v>
      </c>
      <c r="GZ450" s="10" t="e">
        <f t="shared" si="1780"/>
        <v>#REF!</v>
      </c>
      <c r="HA450" s="10" t="e">
        <f t="shared" si="1780"/>
        <v>#REF!</v>
      </c>
      <c r="HB450" s="10" t="e">
        <f t="shared" si="1780"/>
        <v>#REF!</v>
      </c>
      <c r="HC450" s="10" t="e">
        <f t="shared" si="1780"/>
        <v>#REF!</v>
      </c>
      <c r="HD450" s="10" t="e">
        <f t="shared" si="1780"/>
        <v>#REF!</v>
      </c>
      <c r="HE450" s="10" t="e">
        <f t="shared" si="1780"/>
        <v>#REF!</v>
      </c>
      <c r="HF450" s="10" t="e">
        <f t="shared" si="1780"/>
        <v>#REF!</v>
      </c>
      <c r="HG450" s="10" t="e">
        <f t="shared" si="1780"/>
        <v>#REF!</v>
      </c>
      <c r="HH450" s="10" t="e">
        <f t="shared" si="1780"/>
        <v>#REF!</v>
      </c>
      <c r="HI450" s="10" t="e">
        <f t="shared" si="1780"/>
        <v>#REF!</v>
      </c>
      <c r="HJ450" s="10" t="e">
        <f t="shared" si="1780"/>
        <v>#REF!</v>
      </c>
      <c r="HK450" s="10" t="e">
        <f t="shared" si="1780"/>
        <v>#REF!</v>
      </c>
      <c r="HL450" s="10" t="e">
        <f t="shared" si="1780"/>
        <v>#REF!</v>
      </c>
      <c r="HM450" s="10" t="e">
        <f t="shared" si="1780"/>
        <v>#REF!</v>
      </c>
      <c r="HN450" s="10" t="e">
        <f t="shared" si="1780"/>
        <v>#REF!</v>
      </c>
      <c r="HO450" s="10" t="e">
        <f t="shared" si="1780"/>
        <v>#REF!</v>
      </c>
      <c r="HP450" s="10" t="e">
        <f t="shared" si="1780"/>
        <v>#REF!</v>
      </c>
      <c r="HQ450" s="10" t="e">
        <f t="shared" si="1780"/>
        <v>#REF!</v>
      </c>
      <c r="HR450" s="10" t="e">
        <f t="shared" si="1780"/>
        <v>#REF!</v>
      </c>
      <c r="HS450" s="10" t="e">
        <f t="shared" si="1780"/>
        <v>#REF!</v>
      </c>
      <c r="HT450" s="10" t="e">
        <f t="shared" si="1780"/>
        <v>#REF!</v>
      </c>
      <c r="HU450" s="10" t="e">
        <f t="shared" si="1780"/>
        <v>#REF!</v>
      </c>
      <c r="HV450" s="10" t="e">
        <f t="shared" si="1780"/>
        <v>#REF!</v>
      </c>
      <c r="HW450" s="10" t="e">
        <f t="shared" si="1780"/>
        <v>#REF!</v>
      </c>
      <c r="HX450" s="10" t="e">
        <f t="shared" si="1780"/>
        <v>#REF!</v>
      </c>
      <c r="HY450" s="10" t="e">
        <f t="shared" si="1780"/>
        <v>#REF!</v>
      </c>
      <c r="HZ450" s="10" t="e">
        <f t="shared" si="1780"/>
        <v>#REF!</v>
      </c>
      <c r="IA450" s="10" t="e">
        <f t="shared" si="1780"/>
        <v>#REF!</v>
      </c>
      <c r="IB450" s="10" t="e">
        <f t="shared" si="1780"/>
        <v>#REF!</v>
      </c>
      <c r="IC450" s="10" t="e">
        <f t="shared" si="1780"/>
        <v>#REF!</v>
      </c>
      <c r="ID450" s="10" t="e">
        <f t="shared" si="1780"/>
        <v>#REF!</v>
      </c>
      <c r="IE450" s="10" t="e">
        <f t="shared" si="1780"/>
        <v>#REF!</v>
      </c>
      <c r="IF450" s="10" t="e">
        <f t="shared" si="1780"/>
        <v>#REF!</v>
      </c>
    </row>
    <row r="451" spans="7:240" hidden="1" outlineLevel="2" x14ac:dyDescent="0.2">
      <c r="G451" t="s">
        <v>446</v>
      </c>
      <c r="H451" s="78" t="e">
        <f>#REF!</f>
        <v>#REF!</v>
      </c>
      <c r="M451" s="35" t="e">
        <f>M$448*$H$451</f>
        <v>#REF!</v>
      </c>
      <c r="N451" s="35" t="e">
        <f t="shared" ref="N451:BY451" si="1781">N$448*$H$451</f>
        <v>#REF!</v>
      </c>
      <c r="O451" s="35" t="e">
        <f t="shared" si="1781"/>
        <v>#REF!</v>
      </c>
      <c r="P451" s="35" t="e">
        <f t="shared" si="1781"/>
        <v>#REF!</v>
      </c>
      <c r="Q451" s="35" t="e">
        <f t="shared" si="1781"/>
        <v>#REF!</v>
      </c>
      <c r="R451" s="35" t="e">
        <f t="shared" si="1781"/>
        <v>#REF!</v>
      </c>
      <c r="S451" s="35" t="e">
        <f t="shared" si="1781"/>
        <v>#REF!</v>
      </c>
      <c r="T451" s="35" t="e">
        <f>T$448*$H$451</f>
        <v>#REF!</v>
      </c>
      <c r="U451" s="35" t="e">
        <f>U$448*$H$451</f>
        <v>#REF!</v>
      </c>
      <c r="V451" s="35" t="e">
        <f>V$448*$H$451</f>
        <v>#REF!</v>
      </c>
      <c r="W451" s="35" t="e">
        <f t="shared" si="1781"/>
        <v>#REF!</v>
      </c>
      <c r="X451" s="35" t="e">
        <f t="shared" si="1781"/>
        <v>#REF!</v>
      </c>
      <c r="Y451" s="35" t="e">
        <f t="shared" si="1781"/>
        <v>#REF!</v>
      </c>
      <c r="Z451" s="35" t="e">
        <f t="shared" si="1781"/>
        <v>#REF!</v>
      </c>
      <c r="AA451" s="35" t="e">
        <f t="shared" si="1781"/>
        <v>#REF!</v>
      </c>
      <c r="AB451" s="35" t="e">
        <f t="shared" si="1781"/>
        <v>#REF!</v>
      </c>
      <c r="AC451" s="35" t="e">
        <f t="shared" si="1781"/>
        <v>#REF!</v>
      </c>
      <c r="AD451" s="35" t="e">
        <f t="shared" si="1781"/>
        <v>#REF!</v>
      </c>
      <c r="AE451" s="35" t="e">
        <f t="shared" si="1781"/>
        <v>#REF!</v>
      </c>
      <c r="AF451" s="35" t="e">
        <f t="shared" si="1781"/>
        <v>#REF!</v>
      </c>
      <c r="AG451" s="35" t="e">
        <f t="shared" si="1781"/>
        <v>#REF!</v>
      </c>
      <c r="AH451" s="35" t="e">
        <f t="shared" si="1781"/>
        <v>#REF!</v>
      </c>
      <c r="AI451" s="35" t="e">
        <f t="shared" si="1781"/>
        <v>#REF!</v>
      </c>
      <c r="AJ451" s="35" t="e">
        <f t="shared" si="1781"/>
        <v>#REF!</v>
      </c>
      <c r="AK451" s="35" t="e">
        <f t="shared" si="1781"/>
        <v>#REF!</v>
      </c>
      <c r="AL451" s="35" t="e">
        <f t="shared" si="1781"/>
        <v>#REF!</v>
      </c>
      <c r="AM451" s="35" t="e">
        <f t="shared" si="1781"/>
        <v>#REF!</v>
      </c>
      <c r="AN451" s="35" t="e">
        <f t="shared" si="1781"/>
        <v>#REF!</v>
      </c>
      <c r="AO451" s="35" t="e">
        <f t="shared" si="1781"/>
        <v>#REF!</v>
      </c>
      <c r="AP451" s="35" t="e">
        <f t="shared" si="1781"/>
        <v>#REF!</v>
      </c>
      <c r="AQ451" s="35" t="e">
        <f t="shared" si="1781"/>
        <v>#REF!</v>
      </c>
      <c r="AR451" s="35" t="e">
        <f t="shared" si="1781"/>
        <v>#REF!</v>
      </c>
      <c r="AS451" s="35" t="e">
        <f t="shared" si="1781"/>
        <v>#REF!</v>
      </c>
      <c r="AT451" s="35" t="e">
        <f t="shared" si="1781"/>
        <v>#REF!</v>
      </c>
      <c r="AU451" s="35" t="e">
        <f t="shared" si="1781"/>
        <v>#REF!</v>
      </c>
      <c r="AV451" s="35" t="e">
        <f t="shared" si="1781"/>
        <v>#REF!</v>
      </c>
      <c r="AW451" s="35" t="e">
        <f t="shared" si="1781"/>
        <v>#REF!</v>
      </c>
      <c r="AX451" s="35" t="e">
        <f t="shared" si="1781"/>
        <v>#REF!</v>
      </c>
      <c r="AY451" s="35" t="e">
        <f t="shared" si="1781"/>
        <v>#REF!</v>
      </c>
      <c r="AZ451" s="35" t="e">
        <f t="shared" si="1781"/>
        <v>#REF!</v>
      </c>
      <c r="BA451" s="35" t="e">
        <f t="shared" si="1781"/>
        <v>#REF!</v>
      </c>
      <c r="BB451" s="35" t="e">
        <f t="shared" si="1781"/>
        <v>#REF!</v>
      </c>
      <c r="BC451" s="35" t="e">
        <f t="shared" si="1781"/>
        <v>#REF!</v>
      </c>
      <c r="BD451" s="35" t="e">
        <f t="shared" si="1781"/>
        <v>#REF!</v>
      </c>
      <c r="BE451" s="35" t="e">
        <f t="shared" si="1781"/>
        <v>#REF!</v>
      </c>
      <c r="BF451" s="35" t="e">
        <f t="shared" si="1781"/>
        <v>#REF!</v>
      </c>
      <c r="BG451" s="35" t="e">
        <f t="shared" si="1781"/>
        <v>#REF!</v>
      </c>
      <c r="BH451" s="35" t="e">
        <f t="shared" si="1781"/>
        <v>#REF!</v>
      </c>
      <c r="BI451" s="35" t="e">
        <f t="shared" si="1781"/>
        <v>#REF!</v>
      </c>
      <c r="BJ451" s="35" t="e">
        <f t="shared" si="1781"/>
        <v>#REF!</v>
      </c>
      <c r="BK451" s="35" t="e">
        <f t="shared" si="1781"/>
        <v>#REF!</v>
      </c>
      <c r="BL451" s="35" t="e">
        <f t="shared" si="1781"/>
        <v>#REF!</v>
      </c>
      <c r="BM451" s="35" t="e">
        <f t="shared" si="1781"/>
        <v>#REF!</v>
      </c>
      <c r="BN451" s="35" t="e">
        <f t="shared" si="1781"/>
        <v>#REF!</v>
      </c>
      <c r="BO451" s="35" t="e">
        <f t="shared" si="1781"/>
        <v>#REF!</v>
      </c>
      <c r="BP451" s="35" t="e">
        <f t="shared" si="1781"/>
        <v>#REF!</v>
      </c>
      <c r="BQ451" s="35" t="e">
        <f t="shared" si="1781"/>
        <v>#REF!</v>
      </c>
      <c r="BR451" s="35" t="e">
        <f t="shared" si="1781"/>
        <v>#REF!</v>
      </c>
      <c r="BS451" s="35" t="e">
        <f t="shared" si="1781"/>
        <v>#REF!</v>
      </c>
      <c r="BT451" s="35" t="e">
        <f t="shared" si="1781"/>
        <v>#REF!</v>
      </c>
      <c r="BU451" s="35" t="e">
        <f t="shared" si="1781"/>
        <v>#REF!</v>
      </c>
      <c r="BV451" s="35" t="e">
        <f t="shared" si="1781"/>
        <v>#REF!</v>
      </c>
      <c r="BW451" s="35" t="e">
        <f t="shared" si="1781"/>
        <v>#REF!</v>
      </c>
      <c r="BX451" s="35" t="e">
        <f t="shared" si="1781"/>
        <v>#REF!</v>
      </c>
      <c r="BY451" s="35" t="e">
        <f t="shared" si="1781"/>
        <v>#REF!</v>
      </c>
      <c r="BZ451" s="35" t="e">
        <f t="shared" ref="BZ451:EK451" si="1782">BZ$448*$H$451</f>
        <v>#REF!</v>
      </c>
      <c r="CA451" s="35" t="e">
        <f t="shared" si="1782"/>
        <v>#REF!</v>
      </c>
      <c r="CB451" s="35" t="e">
        <f t="shared" si="1782"/>
        <v>#REF!</v>
      </c>
      <c r="CC451" s="35" t="e">
        <f t="shared" si="1782"/>
        <v>#REF!</v>
      </c>
      <c r="CD451" s="35" t="e">
        <f t="shared" si="1782"/>
        <v>#REF!</v>
      </c>
      <c r="CE451" s="35" t="e">
        <f t="shared" si="1782"/>
        <v>#REF!</v>
      </c>
      <c r="CF451" s="35" t="e">
        <f t="shared" si="1782"/>
        <v>#REF!</v>
      </c>
      <c r="CG451" s="35" t="e">
        <f t="shared" si="1782"/>
        <v>#REF!</v>
      </c>
      <c r="CH451" s="35" t="e">
        <f t="shared" si="1782"/>
        <v>#REF!</v>
      </c>
      <c r="CI451" s="35" t="e">
        <f t="shared" si="1782"/>
        <v>#REF!</v>
      </c>
      <c r="CJ451" s="35" t="e">
        <f t="shared" si="1782"/>
        <v>#REF!</v>
      </c>
      <c r="CK451" s="35" t="e">
        <f t="shared" si="1782"/>
        <v>#REF!</v>
      </c>
      <c r="CL451" s="35" t="e">
        <f t="shared" si="1782"/>
        <v>#REF!</v>
      </c>
      <c r="CM451" s="35" t="e">
        <f t="shared" si="1782"/>
        <v>#REF!</v>
      </c>
      <c r="CN451" s="35" t="e">
        <f t="shared" si="1782"/>
        <v>#REF!</v>
      </c>
      <c r="CO451" s="35" t="e">
        <f t="shared" si="1782"/>
        <v>#REF!</v>
      </c>
      <c r="CP451" s="35" t="e">
        <f t="shared" si="1782"/>
        <v>#REF!</v>
      </c>
      <c r="CQ451" s="35" t="e">
        <f t="shared" si="1782"/>
        <v>#REF!</v>
      </c>
      <c r="CR451" s="35" t="e">
        <f t="shared" si="1782"/>
        <v>#REF!</v>
      </c>
      <c r="CS451" s="35" t="e">
        <f t="shared" si="1782"/>
        <v>#REF!</v>
      </c>
      <c r="CT451" s="35" t="e">
        <f t="shared" si="1782"/>
        <v>#REF!</v>
      </c>
      <c r="CU451" s="35" t="e">
        <f t="shared" si="1782"/>
        <v>#REF!</v>
      </c>
      <c r="CV451" s="35" t="e">
        <f t="shared" si="1782"/>
        <v>#REF!</v>
      </c>
      <c r="CW451" s="35" t="e">
        <f t="shared" si="1782"/>
        <v>#REF!</v>
      </c>
      <c r="CX451" s="35" t="e">
        <f t="shared" si="1782"/>
        <v>#REF!</v>
      </c>
      <c r="CY451" s="35" t="e">
        <f t="shared" si="1782"/>
        <v>#REF!</v>
      </c>
      <c r="CZ451" s="35" t="e">
        <f t="shared" si="1782"/>
        <v>#REF!</v>
      </c>
      <c r="DA451" s="35" t="e">
        <f t="shared" si="1782"/>
        <v>#REF!</v>
      </c>
      <c r="DB451" s="35" t="e">
        <f t="shared" si="1782"/>
        <v>#REF!</v>
      </c>
      <c r="DC451" s="35" t="e">
        <f t="shared" si="1782"/>
        <v>#REF!</v>
      </c>
      <c r="DD451" s="35" t="e">
        <f t="shared" si="1782"/>
        <v>#REF!</v>
      </c>
      <c r="DE451" s="35" t="e">
        <f t="shared" si="1782"/>
        <v>#REF!</v>
      </c>
      <c r="DF451" s="35" t="e">
        <f t="shared" si="1782"/>
        <v>#REF!</v>
      </c>
      <c r="DG451" s="35" t="e">
        <f t="shared" si="1782"/>
        <v>#REF!</v>
      </c>
      <c r="DH451" s="35" t="e">
        <f t="shared" si="1782"/>
        <v>#REF!</v>
      </c>
      <c r="DI451" s="35" t="e">
        <f t="shared" si="1782"/>
        <v>#REF!</v>
      </c>
      <c r="DJ451" s="35" t="e">
        <f t="shared" si="1782"/>
        <v>#REF!</v>
      </c>
      <c r="DK451" s="35" t="e">
        <f t="shared" si="1782"/>
        <v>#REF!</v>
      </c>
      <c r="DL451" s="35" t="e">
        <f t="shared" si="1782"/>
        <v>#REF!</v>
      </c>
      <c r="DM451" s="35" t="e">
        <f t="shared" si="1782"/>
        <v>#REF!</v>
      </c>
      <c r="DN451" s="35" t="e">
        <f t="shared" si="1782"/>
        <v>#REF!</v>
      </c>
      <c r="DO451" s="35" t="e">
        <f t="shared" si="1782"/>
        <v>#REF!</v>
      </c>
      <c r="DP451" s="35" t="e">
        <f t="shared" si="1782"/>
        <v>#REF!</v>
      </c>
      <c r="DQ451" s="35" t="e">
        <f t="shared" si="1782"/>
        <v>#REF!</v>
      </c>
      <c r="DR451" s="35" t="e">
        <f t="shared" si="1782"/>
        <v>#REF!</v>
      </c>
      <c r="DS451" s="35" t="e">
        <f t="shared" si="1782"/>
        <v>#REF!</v>
      </c>
      <c r="DT451" s="35" t="e">
        <f t="shared" si="1782"/>
        <v>#REF!</v>
      </c>
      <c r="DU451" s="35" t="e">
        <f t="shared" si="1782"/>
        <v>#REF!</v>
      </c>
      <c r="DV451" s="35" t="e">
        <f t="shared" si="1782"/>
        <v>#REF!</v>
      </c>
      <c r="DW451" s="35" t="e">
        <f t="shared" si="1782"/>
        <v>#REF!</v>
      </c>
      <c r="DX451" s="35" t="e">
        <f t="shared" si="1782"/>
        <v>#REF!</v>
      </c>
      <c r="DY451" s="35" t="e">
        <f t="shared" si="1782"/>
        <v>#REF!</v>
      </c>
      <c r="DZ451" s="35" t="e">
        <f t="shared" si="1782"/>
        <v>#REF!</v>
      </c>
      <c r="EA451" s="35" t="e">
        <f t="shared" si="1782"/>
        <v>#REF!</v>
      </c>
      <c r="EB451" s="35" t="e">
        <f t="shared" si="1782"/>
        <v>#REF!</v>
      </c>
      <c r="EC451" s="35" t="e">
        <f t="shared" si="1782"/>
        <v>#REF!</v>
      </c>
      <c r="ED451" s="35" t="e">
        <f t="shared" si="1782"/>
        <v>#REF!</v>
      </c>
      <c r="EE451" s="35" t="e">
        <f t="shared" si="1782"/>
        <v>#REF!</v>
      </c>
      <c r="EF451" s="35" t="e">
        <f t="shared" si="1782"/>
        <v>#REF!</v>
      </c>
      <c r="EG451" s="35" t="e">
        <f t="shared" si="1782"/>
        <v>#REF!</v>
      </c>
      <c r="EH451" s="35" t="e">
        <f t="shared" si="1782"/>
        <v>#REF!</v>
      </c>
      <c r="EI451" s="35" t="e">
        <f t="shared" si="1782"/>
        <v>#REF!</v>
      </c>
      <c r="EJ451" s="35" t="e">
        <f t="shared" si="1782"/>
        <v>#REF!</v>
      </c>
      <c r="EK451" s="35" t="e">
        <f t="shared" si="1782"/>
        <v>#REF!</v>
      </c>
      <c r="EL451" s="35" t="e">
        <f t="shared" ref="EL451:GW451" si="1783">EL$448*$H$451</f>
        <v>#REF!</v>
      </c>
      <c r="EM451" s="35" t="e">
        <f t="shared" si="1783"/>
        <v>#REF!</v>
      </c>
      <c r="EN451" s="35" t="e">
        <f t="shared" si="1783"/>
        <v>#REF!</v>
      </c>
      <c r="EO451" s="35" t="e">
        <f t="shared" si="1783"/>
        <v>#REF!</v>
      </c>
      <c r="EP451" s="35" t="e">
        <f t="shared" si="1783"/>
        <v>#REF!</v>
      </c>
      <c r="EQ451" s="35" t="e">
        <f t="shared" si="1783"/>
        <v>#REF!</v>
      </c>
      <c r="ER451" s="35" t="e">
        <f t="shared" si="1783"/>
        <v>#REF!</v>
      </c>
      <c r="ES451" s="35" t="e">
        <f t="shared" si="1783"/>
        <v>#REF!</v>
      </c>
      <c r="ET451" s="35" t="e">
        <f t="shared" si="1783"/>
        <v>#REF!</v>
      </c>
      <c r="EU451" s="35" t="e">
        <f t="shared" si="1783"/>
        <v>#REF!</v>
      </c>
      <c r="EV451" s="35" t="e">
        <f t="shared" si="1783"/>
        <v>#REF!</v>
      </c>
      <c r="EW451" s="35" t="e">
        <f t="shared" si="1783"/>
        <v>#REF!</v>
      </c>
      <c r="EX451" s="35" t="e">
        <f t="shared" si="1783"/>
        <v>#REF!</v>
      </c>
      <c r="EY451" s="35" t="e">
        <f t="shared" si="1783"/>
        <v>#REF!</v>
      </c>
      <c r="EZ451" s="35" t="e">
        <f t="shared" si="1783"/>
        <v>#REF!</v>
      </c>
      <c r="FA451" s="35" t="e">
        <f t="shared" si="1783"/>
        <v>#REF!</v>
      </c>
      <c r="FB451" s="35" t="e">
        <f t="shared" si="1783"/>
        <v>#REF!</v>
      </c>
      <c r="FC451" s="35" t="e">
        <f t="shared" si="1783"/>
        <v>#REF!</v>
      </c>
      <c r="FD451" s="35" t="e">
        <f t="shared" si="1783"/>
        <v>#REF!</v>
      </c>
      <c r="FE451" s="35" t="e">
        <f t="shared" si="1783"/>
        <v>#REF!</v>
      </c>
      <c r="FF451" s="35" t="e">
        <f t="shared" si="1783"/>
        <v>#REF!</v>
      </c>
      <c r="FG451" s="35" t="e">
        <f t="shared" si="1783"/>
        <v>#REF!</v>
      </c>
      <c r="FH451" s="35" t="e">
        <f t="shared" si="1783"/>
        <v>#REF!</v>
      </c>
      <c r="FI451" s="35" t="e">
        <f t="shared" si="1783"/>
        <v>#REF!</v>
      </c>
      <c r="FJ451" s="35" t="e">
        <f t="shared" si="1783"/>
        <v>#REF!</v>
      </c>
      <c r="FK451" s="35" t="e">
        <f t="shared" si="1783"/>
        <v>#REF!</v>
      </c>
      <c r="FL451" s="35" t="e">
        <f t="shared" si="1783"/>
        <v>#REF!</v>
      </c>
      <c r="FM451" s="35" t="e">
        <f t="shared" si="1783"/>
        <v>#REF!</v>
      </c>
      <c r="FN451" s="35" t="e">
        <f t="shared" si="1783"/>
        <v>#REF!</v>
      </c>
      <c r="FO451" s="35" t="e">
        <f t="shared" si="1783"/>
        <v>#REF!</v>
      </c>
      <c r="FP451" s="35" t="e">
        <f t="shared" si="1783"/>
        <v>#REF!</v>
      </c>
      <c r="FQ451" s="35" t="e">
        <f t="shared" si="1783"/>
        <v>#REF!</v>
      </c>
      <c r="FR451" s="35" t="e">
        <f t="shared" si="1783"/>
        <v>#REF!</v>
      </c>
      <c r="FS451" s="35" t="e">
        <f t="shared" si="1783"/>
        <v>#REF!</v>
      </c>
      <c r="FT451" s="35" t="e">
        <f t="shared" si="1783"/>
        <v>#REF!</v>
      </c>
      <c r="FU451" s="35" t="e">
        <f t="shared" si="1783"/>
        <v>#REF!</v>
      </c>
      <c r="FV451" s="35" t="e">
        <f t="shared" si="1783"/>
        <v>#REF!</v>
      </c>
      <c r="FW451" s="35" t="e">
        <f t="shared" si="1783"/>
        <v>#REF!</v>
      </c>
      <c r="FX451" s="35" t="e">
        <f t="shared" si="1783"/>
        <v>#REF!</v>
      </c>
      <c r="FY451" s="35" t="e">
        <f t="shared" si="1783"/>
        <v>#REF!</v>
      </c>
      <c r="FZ451" s="35" t="e">
        <f t="shared" si="1783"/>
        <v>#REF!</v>
      </c>
      <c r="GA451" s="35" t="e">
        <f t="shared" si="1783"/>
        <v>#REF!</v>
      </c>
      <c r="GB451" s="35" t="e">
        <f t="shared" si="1783"/>
        <v>#REF!</v>
      </c>
      <c r="GC451" s="35" t="e">
        <f t="shared" si="1783"/>
        <v>#REF!</v>
      </c>
      <c r="GD451" s="35" t="e">
        <f t="shared" si="1783"/>
        <v>#REF!</v>
      </c>
      <c r="GE451" s="35" t="e">
        <f t="shared" si="1783"/>
        <v>#REF!</v>
      </c>
      <c r="GF451" s="35" t="e">
        <f t="shared" si="1783"/>
        <v>#REF!</v>
      </c>
      <c r="GG451" s="35" t="e">
        <f t="shared" si="1783"/>
        <v>#REF!</v>
      </c>
      <c r="GH451" s="35" t="e">
        <f t="shared" si="1783"/>
        <v>#REF!</v>
      </c>
      <c r="GI451" s="35" t="e">
        <f t="shared" si="1783"/>
        <v>#REF!</v>
      </c>
      <c r="GJ451" s="35" t="e">
        <f t="shared" si="1783"/>
        <v>#REF!</v>
      </c>
      <c r="GK451" s="35" t="e">
        <f t="shared" si="1783"/>
        <v>#REF!</v>
      </c>
      <c r="GL451" s="35" t="e">
        <f t="shared" si="1783"/>
        <v>#REF!</v>
      </c>
      <c r="GM451" s="35" t="e">
        <f t="shared" si="1783"/>
        <v>#REF!</v>
      </c>
      <c r="GN451" s="35" t="e">
        <f t="shared" si="1783"/>
        <v>#REF!</v>
      </c>
      <c r="GO451" s="35" t="e">
        <f t="shared" si="1783"/>
        <v>#REF!</v>
      </c>
      <c r="GP451" s="35" t="e">
        <f t="shared" si="1783"/>
        <v>#REF!</v>
      </c>
      <c r="GQ451" s="35" t="e">
        <f t="shared" si="1783"/>
        <v>#REF!</v>
      </c>
      <c r="GR451" s="35" t="e">
        <f t="shared" si="1783"/>
        <v>#REF!</v>
      </c>
      <c r="GS451" s="35" t="e">
        <f t="shared" si="1783"/>
        <v>#REF!</v>
      </c>
      <c r="GT451" s="35" t="e">
        <f t="shared" si="1783"/>
        <v>#REF!</v>
      </c>
      <c r="GU451" s="35" t="e">
        <f t="shared" si="1783"/>
        <v>#REF!</v>
      </c>
      <c r="GV451" s="35" t="e">
        <f t="shared" si="1783"/>
        <v>#REF!</v>
      </c>
      <c r="GW451" s="35" t="e">
        <f t="shared" si="1783"/>
        <v>#REF!</v>
      </c>
      <c r="GX451" s="35" t="e">
        <f t="shared" ref="GX451:IF451" si="1784">GX$448*$H$451</f>
        <v>#REF!</v>
      </c>
      <c r="GY451" s="35" t="e">
        <f t="shared" si="1784"/>
        <v>#REF!</v>
      </c>
      <c r="GZ451" s="35" t="e">
        <f t="shared" si="1784"/>
        <v>#REF!</v>
      </c>
      <c r="HA451" s="35" t="e">
        <f t="shared" si="1784"/>
        <v>#REF!</v>
      </c>
      <c r="HB451" s="35" t="e">
        <f t="shared" si="1784"/>
        <v>#REF!</v>
      </c>
      <c r="HC451" s="35" t="e">
        <f t="shared" si="1784"/>
        <v>#REF!</v>
      </c>
      <c r="HD451" s="35" t="e">
        <f t="shared" si="1784"/>
        <v>#REF!</v>
      </c>
      <c r="HE451" s="35" t="e">
        <f t="shared" si="1784"/>
        <v>#REF!</v>
      </c>
      <c r="HF451" s="35" t="e">
        <f t="shared" si="1784"/>
        <v>#REF!</v>
      </c>
      <c r="HG451" s="35" t="e">
        <f t="shared" si="1784"/>
        <v>#REF!</v>
      </c>
      <c r="HH451" s="35" t="e">
        <f t="shared" si="1784"/>
        <v>#REF!</v>
      </c>
      <c r="HI451" s="35" t="e">
        <f t="shared" si="1784"/>
        <v>#REF!</v>
      </c>
      <c r="HJ451" s="35" t="e">
        <f t="shared" si="1784"/>
        <v>#REF!</v>
      </c>
      <c r="HK451" s="35" t="e">
        <f t="shared" si="1784"/>
        <v>#REF!</v>
      </c>
      <c r="HL451" s="35" t="e">
        <f t="shared" si="1784"/>
        <v>#REF!</v>
      </c>
      <c r="HM451" s="35" t="e">
        <f t="shared" si="1784"/>
        <v>#REF!</v>
      </c>
      <c r="HN451" s="35" t="e">
        <f t="shared" si="1784"/>
        <v>#REF!</v>
      </c>
      <c r="HO451" s="35" t="e">
        <f t="shared" si="1784"/>
        <v>#REF!</v>
      </c>
      <c r="HP451" s="35" t="e">
        <f t="shared" si="1784"/>
        <v>#REF!</v>
      </c>
      <c r="HQ451" s="35" t="e">
        <f t="shared" si="1784"/>
        <v>#REF!</v>
      </c>
      <c r="HR451" s="35" t="e">
        <f t="shared" si="1784"/>
        <v>#REF!</v>
      </c>
      <c r="HS451" s="35" t="e">
        <f t="shared" si="1784"/>
        <v>#REF!</v>
      </c>
      <c r="HT451" s="35" t="e">
        <f t="shared" si="1784"/>
        <v>#REF!</v>
      </c>
      <c r="HU451" s="35" t="e">
        <f t="shared" si="1784"/>
        <v>#REF!</v>
      </c>
      <c r="HV451" s="35" t="e">
        <f t="shared" si="1784"/>
        <v>#REF!</v>
      </c>
      <c r="HW451" s="35" t="e">
        <f t="shared" si="1784"/>
        <v>#REF!</v>
      </c>
      <c r="HX451" s="35" t="e">
        <f t="shared" si="1784"/>
        <v>#REF!</v>
      </c>
      <c r="HY451" s="35" t="e">
        <f t="shared" si="1784"/>
        <v>#REF!</v>
      </c>
      <c r="HZ451" s="35" t="e">
        <f t="shared" si="1784"/>
        <v>#REF!</v>
      </c>
      <c r="IA451" s="35" t="e">
        <f t="shared" si="1784"/>
        <v>#REF!</v>
      </c>
      <c r="IB451" s="35" t="e">
        <f t="shared" si="1784"/>
        <v>#REF!</v>
      </c>
      <c r="IC451" s="35" t="e">
        <f t="shared" si="1784"/>
        <v>#REF!</v>
      </c>
      <c r="ID451" s="35" t="e">
        <f t="shared" si="1784"/>
        <v>#REF!</v>
      </c>
      <c r="IE451" s="35" t="e">
        <f t="shared" si="1784"/>
        <v>#REF!</v>
      </c>
      <c r="IF451" s="35" t="e">
        <f t="shared" si="1784"/>
        <v>#REF!</v>
      </c>
    </row>
    <row r="452" spans="7:240" hidden="1" outlineLevel="2" x14ac:dyDescent="0.2">
      <c r="G452" t="s">
        <v>322</v>
      </c>
      <c r="M452" s="37" t="e">
        <f>-M451*M450</f>
        <v>#REF!</v>
      </c>
      <c r="N452" s="37" t="e">
        <f t="shared" ref="N452:BY452" si="1785">-N451*N450</f>
        <v>#REF!</v>
      </c>
      <c r="O452" s="37" t="e">
        <f t="shared" si="1785"/>
        <v>#REF!</v>
      </c>
      <c r="P452" s="37" t="e">
        <f t="shared" si="1785"/>
        <v>#REF!</v>
      </c>
      <c r="Q452" s="37" t="e">
        <f t="shared" si="1785"/>
        <v>#REF!</v>
      </c>
      <c r="R452" s="37" t="e">
        <f t="shared" si="1785"/>
        <v>#REF!</v>
      </c>
      <c r="S452" s="37" t="e">
        <f t="shared" si="1785"/>
        <v>#REF!</v>
      </c>
      <c r="T452" s="37" t="e">
        <f t="shared" si="1785"/>
        <v>#REF!</v>
      </c>
      <c r="U452" s="37" t="e">
        <f t="shared" si="1785"/>
        <v>#REF!</v>
      </c>
      <c r="V452" s="37" t="e">
        <f t="shared" si="1785"/>
        <v>#REF!</v>
      </c>
      <c r="W452" s="37" t="e">
        <f t="shared" si="1785"/>
        <v>#REF!</v>
      </c>
      <c r="X452" s="37" t="e">
        <f t="shared" si="1785"/>
        <v>#REF!</v>
      </c>
      <c r="Y452" s="37" t="e">
        <f t="shared" si="1785"/>
        <v>#REF!</v>
      </c>
      <c r="Z452" s="37" t="e">
        <f t="shared" si="1785"/>
        <v>#REF!</v>
      </c>
      <c r="AA452" s="37" t="e">
        <f t="shared" si="1785"/>
        <v>#REF!</v>
      </c>
      <c r="AB452" s="37" t="e">
        <f t="shared" si="1785"/>
        <v>#REF!</v>
      </c>
      <c r="AC452" s="37" t="e">
        <f t="shared" si="1785"/>
        <v>#REF!</v>
      </c>
      <c r="AD452" s="37" t="e">
        <f t="shared" si="1785"/>
        <v>#REF!</v>
      </c>
      <c r="AE452" s="37" t="e">
        <f t="shared" si="1785"/>
        <v>#REF!</v>
      </c>
      <c r="AF452" s="37" t="e">
        <f t="shared" si="1785"/>
        <v>#REF!</v>
      </c>
      <c r="AG452" s="37" t="e">
        <f t="shared" si="1785"/>
        <v>#REF!</v>
      </c>
      <c r="AH452" s="37" t="e">
        <f t="shared" si="1785"/>
        <v>#REF!</v>
      </c>
      <c r="AI452" s="37" t="e">
        <f t="shared" si="1785"/>
        <v>#REF!</v>
      </c>
      <c r="AJ452" s="37" t="e">
        <f t="shared" si="1785"/>
        <v>#REF!</v>
      </c>
      <c r="AK452" s="37" t="e">
        <f t="shared" si="1785"/>
        <v>#REF!</v>
      </c>
      <c r="AL452" s="37" t="e">
        <f t="shared" si="1785"/>
        <v>#REF!</v>
      </c>
      <c r="AM452" s="37" t="e">
        <f t="shared" si="1785"/>
        <v>#REF!</v>
      </c>
      <c r="AN452" s="37" t="e">
        <f t="shared" si="1785"/>
        <v>#REF!</v>
      </c>
      <c r="AO452" s="37" t="e">
        <f t="shared" si="1785"/>
        <v>#REF!</v>
      </c>
      <c r="AP452" s="37" t="e">
        <f t="shared" si="1785"/>
        <v>#REF!</v>
      </c>
      <c r="AQ452" s="37" t="e">
        <f>-AQ451*AQ450</f>
        <v>#REF!</v>
      </c>
      <c r="AR452" s="37" t="e">
        <f t="shared" si="1785"/>
        <v>#REF!</v>
      </c>
      <c r="AS452" s="37" t="e">
        <f t="shared" si="1785"/>
        <v>#REF!</v>
      </c>
      <c r="AT452" s="37" t="e">
        <f t="shared" si="1785"/>
        <v>#REF!</v>
      </c>
      <c r="AU452" s="37" t="e">
        <f t="shared" si="1785"/>
        <v>#REF!</v>
      </c>
      <c r="AV452" s="37" t="e">
        <f t="shared" si="1785"/>
        <v>#REF!</v>
      </c>
      <c r="AW452" s="37" t="e">
        <f t="shared" si="1785"/>
        <v>#REF!</v>
      </c>
      <c r="AX452" s="37" t="e">
        <f t="shared" si="1785"/>
        <v>#REF!</v>
      </c>
      <c r="AY452" s="37" t="e">
        <f t="shared" si="1785"/>
        <v>#REF!</v>
      </c>
      <c r="AZ452" s="37" t="e">
        <f t="shared" si="1785"/>
        <v>#REF!</v>
      </c>
      <c r="BA452" s="37" t="e">
        <f t="shared" si="1785"/>
        <v>#REF!</v>
      </c>
      <c r="BB452" s="37" t="e">
        <f t="shared" si="1785"/>
        <v>#REF!</v>
      </c>
      <c r="BC452" s="37" t="e">
        <f t="shared" si="1785"/>
        <v>#REF!</v>
      </c>
      <c r="BD452" s="37" t="e">
        <f t="shared" si="1785"/>
        <v>#REF!</v>
      </c>
      <c r="BE452" s="37" t="e">
        <f t="shared" si="1785"/>
        <v>#REF!</v>
      </c>
      <c r="BF452" s="37" t="e">
        <f t="shared" si="1785"/>
        <v>#REF!</v>
      </c>
      <c r="BG452" s="37" t="e">
        <f t="shared" si="1785"/>
        <v>#REF!</v>
      </c>
      <c r="BH452" s="37" t="e">
        <f t="shared" si="1785"/>
        <v>#REF!</v>
      </c>
      <c r="BI452" s="37" t="e">
        <f t="shared" si="1785"/>
        <v>#REF!</v>
      </c>
      <c r="BJ452" s="37" t="e">
        <f t="shared" si="1785"/>
        <v>#REF!</v>
      </c>
      <c r="BK452" s="37" t="e">
        <f t="shared" si="1785"/>
        <v>#REF!</v>
      </c>
      <c r="BL452" s="37" t="e">
        <f t="shared" si="1785"/>
        <v>#REF!</v>
      </c>
      <c r="BM452" s="37" t="e">
        <f t="shared" si="1785"/>
        <v>#REF!</v>
      </c>
      <c r="BN452" s="37" t="e">
        <f t="shared" si="1785"/>
        <v>#REF!</v>
      </c>
      <c r="BO452" s="37" t="e">
        <f t="shared" si="1785"/>
        <v>#REF!</v>
      </c>
      <c r="BP452" s="37" t="e">
        <f t="shared" si="1785"/>
        <v>#REF!</v>
      </c>
      <c r="BQ452" s="37" t="e">
        <f t="shared" si="1785"/>
        <v>#REF!</v>
      </c>
      <c r="BR452" s="37" t="e">
        <f t="shared" si="1785"/>
        <v>#REF!</v>
      </c>
      <c r="BS452" s="37" t="e">
        <f t="shared" si="1785"/>
        <v>#REF!</v>
      </c>
      <c r="BT452" s="37" t="e">
        <f t="shared" si="1785"/>
        <v>#REF!</v>
      </c>
      <c r="BU452" s="37" t="e">
        <f t="shared" si="1785"/>
        <v>#REF!</v>
      </c>
      <c r="BV452" s="37" t="e">
        <f t="shared" si="1785"/>
        <v>#REF!</v>
      </c>
      <c r="BW452" s="37" t="e">
        <f t="shared" si="1785"/>
        <v>#REF!</v>
      </c>
      <c r="BX452" s="37" t="e">
        <f t="shared" si="1785"/>
        <v>#REF!</v>
      </c>
      <c r="BY452" s="37" t="e">
        <f t="shared" si="1785"/>
        <v>#REF!</v>
      </c>
      <c r="BZ452" s="37" t="e">
        <f t="shared" ref="BZ452:EK452" si="1786">-BZ451*BZ450</f>
        <v>#REF!</v>
      </c>
      <c r="CA452" s="37" t="e">
        <f t="shared" si="1786"/>
        <v>#REF!</v>
      </c>
      <c r="CB452" s="37" t="e">
        <f t="shared" si="1786"/>
        <v>#REF!</v>
      </c>
      <c r="CC452" s="37" t="e">
        <f t="shared" si="1786"/>
        <v>#REF!</v>
      </c>
      <c r="CD452" s="37" t="e">
        <f t="shared" si="1786"/>
        <v>#REF!</v>
      </c>
      <c r="CE452" s="37" t="e">
        <f t="shared" si="1786"/>
        <v>#REF!</v>
      </c>
      <c r="CF452" s="37" t="e">
        <f t="shared" si="1786"/>
        <v>#REF!</v>
      </c>
      <c r="CG452" s="37" t="e">
        <f t="shared" si="1786"/>
        <v>#REF!</v>
      </c>
      <c r="CH452" s="37" t="e">
        <f t="shared" si="1786"/>
        <v>#REF!</v>
      </c>
      <c r="CI452" s="37" t="e">
        <f t="shared" si="1786"/>
        <v>#REF!</v>
      </c>
      <c r="CJ452" s="37" t="e">
        <f t="shared" si="1786"/>
        <v>#REF!</v>
      </c>
      <c r="CK452" s="37" t="e">
        <f t="shared" si="1786"/>
        <v>#REF!</v>
      </c>
      <c r="CL452" s="37" t="e">
        <f t="shared" si="1786"/>
        <v>#REF!</v>
      </c>
      <c r="CM452" s="37" t="e">
        <f t="shared" si="1786"/>
        <v>#REF!</v>
      </c>
      <c r="CN452" s="37" t="e">
        <f t="shared" si="1786"/>
        <v>#REF!</v>
      </c>
      <c r="CO452" s="37" t="e">
        <f t="shared" si="1786"/>
        <v>#REF!</v>
      </c>
      <c r="CP452" s="37" t="e">
        <f t="shared" si="1786"/>
        <v>#REF!</v>
      </c>
      <c r="CQ452" s="37" t="e">
        <f t="shared" si="1786"/>
        <v>#REF!</v>
      </c>
      <c r="CR452" s="37" t="e">
        <f t="shared" si="1786"/>
        <v>#REF!</v>
      </c>
      <c r="CS452" s="37" t="e">
        <f t="shared" si="1786"/>
        <v>#REF!</v>
      </c>
      <c r="CT452" s="37" t="e">
        <f t="shared" si="1786"/>
        <v>#REF!</v>
      </c>
      <c r="CU452" s="37" t="e">
        <f t="shared" si="1786"/>
        <v>#REF!</v>
      </c>
      <c r="CV452" s="37" t="e">
        <f t="shared" si="1786"/>
        <v>#REF!</v>
      </c>
      <c r="CW452" s="37" t="e">
        <f t="shared" si="1786"/>
        <v>#REF!</v>
      </c>
      <c r="CX452" s="37" t="e">
        <f t="shared" si="1786"/>
        <v>#REF!</v>
      </c>
      <c r="CY452" s="37" t="e">
        <f t="shared" si="1786"/>
        <v>#REF!</v>
      </c>
      <c r="CZ452" s="37" t="e">
        <f t="shared" si="1786"/>
        <v>#REF!</v>
      </c>
      <c r="DA452" s="37" t="e">
        <f t="shared" si="1786"/>
        <v>#REF!</v>
      </c>
      <c r="DB452" s="37" t="e">
        <f t="shared" si="1786"/>
        <v>#REF!</v>
      </c>
      <c r="DC452" s="37" t="e">
        <f t="shared" si="1786"/>
        <v>#REF!</v>
      </c>
      <c r="DD452" s="37" t="e">
        <f t="shared" si="1786"/>
        <v>#REF!</v>
      </c>
      <c r="DE452" s="37" t="e">
        <f t="shared" si="1786"/>
        <v>#REF!</v>
      </c>
      <c r="DF452" s="37" t="e">
        <f t="shared" si="1786"/>
        <v>#REF!</v>
      </c>
      <c r="DG452" s="37" t="e">
        <f t="shared" si="1786"/>
        <v>#REF!</v>
      </c>
      <c r="DH452" s="37" t="e">
        <f t="shared" si="1786"/>
        <v>#REF!</v>
      </c>
      <c r="DI452" s="37" t="e">
        <f t="shared" si="1786"/>
        <v>#REF!</v>
      </c>
      <c r="DJ452" s="37" t="e">
        <f t="shared" si="1786"/>
        <v>#REF!</v>
      </c>
      <c r="DK452" s="37" t="e">
        <f t="shared" si="1786"/>
        <v>#REF!</v>
      </c>
      <c r="DL452" s="37" t="e">
        <f t="shared" si="1786"/>
        <v>#REF!</v>
      </c>
      <c r="DM452" s="37" t="e">
        <f t="shared" si="1786"/>
        <v>#REF!</v>
      </c>
      <c r="DN452" s="37" t="e">
        <f t="shared" si="1786"/>
        <v>#REF!</v>
      </c>
      <c r="DO452" s="37" t="e">
        <f t="shared" si="1786"/>
        <v>#REF!</v>
      </c>
      <c r="DP452" s="37" t="e">
        <f t="shared" si="1786"/>
        <v>#REF!</v>
      </c>
      <c r="DQ452" s="37" t="e">
        <f t="shared" si="1786"/>
        <v>#REF!</v>
      </c>
      <c r="DR452" s="37" t="e">
        <f t="shared" si="1786"/>
        <v>#REF!</v>
      </c>
      <c r="DS452" s="37" t="e">
        <f t="shared" si="1786"/>
        <v>#REF!</v>
      </c>
      <c r="DT452" s="37" t="e">
        <f t="shared" si="1786"/>
        <v>#REF!</v>
      </c>
      <c r="DU452" s="37" t="e">
        <f t="shared" si="1786"/>
        <v>#REF!</v>
      </c>
      <c r="DV452" s="37" t="e">
        <f t="shared" si="1786"/>
        <v>#REF!</v>
      </c>
      <c r="DW452" s="37" t="e">
        <f t="shared" si="1786"/>
        <v>#REF!</v>
      </c>
      <c r="DX452" s="37" t="e">
        <f t="shared" si="1786"/>
        <v>#REF!</v>
      </c>
      <c r="DY452" s="37" t="e">
        <f t="shared" si="1786"/>
        <v>#REF!</v>
      </c>
      <c r="DZ452" s="37" t="e">
        <f t="shared" si="1786"/>
        <v>#REF!</v>
      </c>
      <c r="EA452" s="37" t="e">
        <f t="shared" si="1786"/>
        <v>#REF!</v>
      </c>
      <c r="EB452" s="37" t="e">
        <f t="shared" si="1786"/>
        <v>#REF!</v>
      </c>
      <c r="EC452" s="37" t="e">
        <f t="shared" si="1786"/>
        <v>#REF!</v>
      </c>
      <c r="ED452" s="37" t="e">
        <f t="shared" si="1786"/>
        <v>#REF!</v>
      </c>
      <c r="EE452" s="37" t="e">
        <f t="shared" si="1786"/>
        <v>#REF!</v>
      </c>
      <c r="EF452" s="37" t="e">
        <f t="shared" si="1786"/>
        <v>#REF!</v>
      </c>
      <c r="EG452" s="37" t="e">
        <f t="shared" si="1786"/>
        <v>#REF!</v>
      </c>
      <c r="EH452" s="37" t="e">
        <f t="shared" si="1786"/>
        <v>#REF!</v>
      </c>
      <c r="EI452" s="37" t="e">
        <f t="shared" si="1786"/>
        <v>#REF!</v>
      </c>
      <c r="EJ452" s="37" t="e">
        <f t="shared" si="1786"/>
        <v>#REF!</v>
      </c>
      <c r="EK452" s="37" t="e">
        <f t="shared" si="1786"/>
        <v>#REF!</v>
      </c>
      <c r="EL452" s="37" t="e">
        <f t="shared" ref="EL452:GW452" si="1787">-EL451*EL450</f>
        <v>#REF!</v>
      </c>
      <c r="EM452" s="37" t="e">
        <f t="shared" si="1787"/>
        <v>#REF!</v>
      </c>
      <c r="EN452" s="37" t="e">
        <f t="shared" si="1787"/>
        <v>#REF!</v>
      </c>
      <c r="EO452" s="37" t="e">
        <f t="shared" si="1787"/>
        <v>#REF!</v>
      </c>
      <c r="EP452" s="37" t="e">
        <f t="shared" si="1787"/>
        <v>#REF!</v>
      </c>
      <c r="EQ452" s="37" t="e">
        <f t="shared" si="1787"/>
        <v>#REF!</v>
      </c>
      <c r="ER452" s="37" t="e">
        <f t="shared" si="1787"/>
        <v>#REF!</v>
      </c>
      <c r="ES452" s="37" t="e">
        <f t="shared" si="1787"/>
        <v>#REF!</v>
      </c>
      <c r="ET452" s="37" t="e">
        <f t="shared" si="1787"/>
        <v>#REF!</v>
      </c>
      <c r="EU452" s="37" t="e">
        <f t="shared" si="1787"/>
        <v>#REF!</v>
      </c>
      <c r="EV452" s="37" t="e">
        <f t="shared" si="1787"/>
        <v>#REF!</v>
      </c>
      <c r="EW452" s="37" t="e">
        <f t="shared" si="1787"/>
        <v>#REF!</v>
      </c>
      <c r="EX452" s="37" t="e">
        <f t="shared" si="1787"/>
        <v>#REF!</v>
      </c>
      <c r="EY452" s="37" t="e">
        <f t="shared" si="1787"/>
        <v>#REF!</v>
      </c>
      <c r="EZ452" s="37" t="e">
        <f t="shared" si="1787"/>
        <v>#REF!</v>
      </c>
      <c r="FA452" s="37" t="e">
        <f t="shared" si="1787"/>
        <v>#REF!</v>
      </c>
      <c r="FB452" s="37" t="e">
        <f t="shared" si="1787"/>
        <v>#REF!</v>
      </c>
      <c r="FC452" s="37" t="e">
        <f t="shared" si="1787"/>
        <v>#REF!</v>
      </c>
      <c r="FD452" s="37" t="e">
        <f t="shared" si="1787"/>
        <v>#REF!</v>
      </c>
      <c r="FE452" s="37" t="e">
        <f t="shared" si="1787"/>
        <v>#REF!</v>
      </c>
      <c r="FF452" s="37" t="e">
        <f t="shared" si="1787"/>
        <v>#REF!</v>
      </c>
      <c r="FG452" s="37" t="e">
        <f t="shared" si="1787"/>
        <v>#REF!</v>
      </c>
      <c r="FH452" s="37" t="e">
        <f t="shared" si="1787"/>
        <v>#REF!</v>
      </c>
      <c r="FI452" s="37" t="e">
        <f t="shared" si="1787"/>
        <v>#REF!</v>
      </c>
      <c r="FJ452" s="37" t="e">
        <f t="shared" si="1787"/>
        <v>#REF!</v>
      </c>
      <c r="FK452" s="37" t="e">
        <f t="shared" si="1787"/>
        <v>#REF!</v>
      </c>
      <c r="FL452" s="37" t="e">
        <f t="shared" si="1787"/>
        <v>#REF!</v>
      </c>
      <c r="FM452" s="37" t="e">
        <f t="shared" si="1787"/>
        <v>#REF!</v>
      </c>
      <c r="FN452" s="37" t="e">
        <f t="shared" si="1787"/>
        <v>#REF!</v>
      </c>
      <c r="FO452" s="37" t="e">
        <f t="shared" si="1787"/>
        <v>#REF!</v>
      </c>
      <c r="FP452" s="37" t="e">
        <f t="shared" si="1787"/>
        <v>#REF!</v>
      </c>
      <c r="FQ452" s="37" t="e">
        <f t="shared" si="1787"/>
        <v>#REF!</v>
      </c>
      <c r="FR452" s="37" t="e">
        <f t="shared" si="1787"/>
        <v>#REF!</v>
      </c>
      <c r="FS452" s="37" t="e">
        <f t="shared" si="1787"/>
        <v>#REF!</v>
      </c>
      <c r="FT452" s="37" t="e">
        <f t="shared" si="1787"/>
        <v>#REF!</v>
      </c>
      <c r="FU452" s="37" t="e">
        <f t="shared" si="1787"/>
        <v>#REF!</v>
      </c>
      <c r="FV452" s="37" t="e">
        <f t="shared" si="1787"/>
        <v>#REF!</v>
      </c>
      <c r="FW452" s="37" t="e">
        <f t="shared" si="1787"/>
        <v>#REF!</v>
      </c>
      <c r="FX452" s="37" t="e">
        <f t="shared" si="1787"/>
        <v>#REF!</v>
      </c>
      <c r="FY452" s="37" t="e">
        <f t="shared" si="1787"/>
        <v>#REF!</v>
      </c>
      <c r="FZ452" s="37" t="e">
        <f t="shared" si="1787"/>
        <v>#REF!</v>
      </c>
      <c r="GA452" s="37" t="e">
        <f t="shared" si="1787"/>
        <v>#REF!</v>
      </c>
      <c r="GB452" s="37" t="e">
        <f t="shared" si="1787"/>
        <v>#REF!</v>
      </c>
      <c r="GC452" s="37" t="e">
        <f t="shared" si="1787"/>
        <v>#REF!</v>
      </c>
      <c r="GD452" s="37" t="e">
        <f t="shared" si="1787"/>
        <v>#REF!</v>
      </c>
      <c r="GE452" s="37" t="e">
        <f t="shared" si="1787"/>
        <v>#REF!</v>
      </c>
      <c r="GF452" s="37" t="e">
        <f t="shared" si="1787"/>
        <v>#REF!</v>
      </c>
      <c r="GG452" s="37" t="e">
        <f t="shared" si="1787"/>
        <v>#REF!</v>
      </c>
      <c r="GH452" s="37" t="e">
        <f t="shared" si="1787"/>
        <v>#REF!</v>
      </c>
      <c r="GI452" s="37" t="e">
        <f t="shared" si="1787"/>
        <v>#REF!</v>
      </c>
      <c r="GJ452" s="37" t="e">
        <f t="shared" si="1787"/>
        <v>#REF!</v>
      </c>
      <c r="GK452" s="37" t="e">
        <f t="shared" si="1787"/>
        <v>#REF!</v>
      </c>
      <c r="GL452" s="37" t="e">
        <f t="shared" si="1787"/>
        <v>#REF!</v>
      </c>
      <c r="GM452" s="37" t="e">
        <f t="shared" si="1787"/>
        <v>#REF!</v>
      </c>
      <c r="GN452" s="37" t="e">
        <f t="shared" si="1787"/>
        <v>#REF!</v>
      </c>
      <c r="GO452" s="37" t="e">
        <f t="shared" si="1787"/>
        <v>#REF!</v>
      </c>
      <c r="GP452" s="37" t="e">
        <f t="shared" si="1787"/>
        <v>#REF!</v>
      </c>
      <c r="GQ452" s="37" t="e">
        <f t="shared" si="1787"/>
        <v>#REF!</v>
      </c>
      <c r="GR452" s="37" t="e">
        <f t="shared" si="1787"/>
        <v>#REF!</v>
      </c>
      <c r="GS452" s="37" t="e">
        <f t="shared" si="1787"/>
        <v>#REF!</v>
      </c>
      <c r="GT452" s="37" t="e">
        <f t="shared" si="1787"/>
        <v>#REF!</v>
      </c>
      <c r="GU452" s="37" t="e">
        <f t="shared" si="1787"/>
        <v>#REF!</v>
      </c>
      <c r="GV452" s="37" t="e">
        <f t="shared" si="1787"/>
        <v>#REF!</v>
      </c>
      <c r="GW452" s="37" t="e">
        <f t="shared" si="1787"/>
        <v>#REF!</v>
      </c>
      <c r="GX452" s="37" t="e">
        <f t="shared" ref="GX452:IF452" si="1788">-GX451*GX450</f>
        <v>#REF!</v>
      </c>
      <c r="GY452" s="37" t="e">
        <f t="shared" si="1788"/>
        <v>#REF!</v>
      </c>
      <c r="GZ452" s="37" t="e">
        <f t="shared" si="1788"/>
        <v>#REF!</v>
      </c>
      <c r="HA452" s="37" t="e">
        <f t="shared" si="1788"/>
        <v>#REF!</v>
      </c>
      <c r="HB452" s="37" t="e">
        <f t="shared" si="1788"/>
        <v>#REF!</v>
      </c>
      <c r="HC452" s="37" t="e">
        <f t="shared" si="1788"/>
        <v>#REF!</v>
      </c>
      <c r="HD452" s="37" t="e">
        <f t="shared" si="1788"/>
        <v>#REF!</v>
      </c>
      <c r="HE452" s="37" t="e">
        <f t="shared" si="1788"/>
        <v>#REF!</v>
      </c>
      <c r="HF452" s="37" t="e">
        <f t="shared" si="1788"/>
        <v>#REF!</v>
      </c>
      <c r="HG452" s="37" t="e">
        <f t="shared" si="1788"/>
        <v>#REF!</v>
      </c>
      <c r="HH452" s="37" t="e">
        <f t="shared" si="1788"/>
        <v>#REF!</v>
      </c>
      <c r="HI452" s="37" t="e">
        <f t="shared" si="1788"/>
        <v>#REF!</v>
      </c>
      <c r="HJ452" s="37" t="e">
        <f t="shared" si="1788"/>
        <v>#REF!</v>
      </c>
      <c r="HK452" s="37" t="e">
        <f t="shared" si="1788"/>
        <v>#REF!</v>
      </c>
      <c r="HL452" s="37" t="e">
        <f t="shared" si="1788"/>
        <v>#REF!</v>
      </c>
      <c r="HM452" s="37" t="e">
        <f t="shared" si="1788"/>
        <v>#REF!</v>
      </c>
      <c r="HN452" s="37" t="e">
        <f t="shared" si="1788"/>
        <v>#REF!</v>
      </c>
      <c r="HO452" s="37" t="e">
        <f t="shared" si="1788"/>
        <v>#REF!</v>
      </c>
      <c r="HP452" s="37" t="e">
        <f t="shared" si="1788"/>
        <v>#REF!</v>
      </c>
      <c r="HQ452" s="37" t="e">
        <f t="shared" si="1788"/>
        <v>#REF!</v>
      </c>
      <c r="HR452" s="37" t="e">
        <f t="shared" si="1788"/>
        <v>#REF!</v>
      </c>
      <c r="HS452" s="37" t="e">
        <f t="shared" si="1788"/>
        <v>#REF!</v>
      </c>
      <c r="HT452" s="37" t="e">
        <f t="shared" si="1788"/>
        <v>#REF!</v>
      </c>
      <c r="HU452" s="37" t="e">
        <f t="shared" si="1788"/>
        <v>#REF!</v>
      </c>
      <c r="HV452" s="37" t="e">
        <f t="shared" si="1788"/>
        <v>#REF!</v>
      </c>
      <c r="HW452" s="37" t="e">
        <f t="shared" si="1788"/>
        <v>#REF!</v>
      </c>
      <c r="HX452" s="37" t="e">
        <f t="shared" si="1788"/>
        <v>#REF!</v>
      </c>
      <c r="HY452" s="37" t="e">
        <f t="shared" si="1788"/>
        <v>#REF!</v>
      </c>
      <c r="HZ452" s="37" t="e">
        <f t="shared" si="1788"/>
        <v>#REF!</v>
      </c>
      <c r="IA452" s="37" t="e">
        <f t="shared" si="1788"/>
        <v>#REF!</v>
      </c>
      <c r="IB452" s="37" t="e">
        <f t="shared" si="1788"/>
        <v>#REF!</v>
      </c>
      <c r="IC452" s="37" t="e">
        <f t="shared" si="1788"/>
        <v>#REF!</v>
      </c>
      <c r="ID452" s="37" t="e">
        <f t="shared" si="1788"/>
        <v>#REF!</v>
      </c>
      <c r="IE452" s="37" t="e">
        <f t="shared" si="1788"/>
        <v>#REF!</v>
      </c>
      <c r="IF452" s="37" t="e">
        <f t="shared" si="1788"/>
        <v>#REF!</v>
      </c>
    </row>
    <row r="453" spans="7:240" hidden="1" outlineLevel="2" x14ac:dyDescent="0.2"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  <c r="BL453" s="10"/>
      <c r="BM453" s="10"/>
      <c r="BN453" s="10"/>
      <c r="BO453" s="10"/>
      <c r="BP453" s="10"/>
      <c r="BQ453" s="10"/>
      <c r="BR453" s="10"/>
      <c r="BS453" s="10"/>
      <c r="BT453" s="10"/>
      <c r="BU453" s="10"/>
      <c r="BV453" s="10"/>
      <c r="BW453" s="10"/>
      <c r="BX453" s="10"/>
      <c r="BY453" s="10"/>
      <c r="BZ453" s="10"/>
      <c r="CA453" s="10"/>
      <c r="CB453" s="10"/>
      <c r="CC453" s="10"/>
      <c r="CD453" s="10"/>
      <c r="CE453" s="10"/>
      <c r="CF453" s="10"/>
      <c r="CG453" s="10"/>
      <c r="CH453" s="10"/>
      <c r="CI453" s="10"/>
      <c r="CJ453" s="10"/>
      <c r="CK453" s="10"/>
      <c r="CL453" s="10"/>
      <c r="CM453" s="10"/>
      <c r="CN453" s="10"/>
      <c r="CO453" s="10"/>
      <c r="CP453" s="10"/>
      <c r="CQ453" s="10"/>
      <c r="CR453" s="10"/>
      <c r="CS453" s="10"/>
      <c r="CT453" s="10"/>
      <c r="CU453" s="10"/>
      <c r="CV453" s="10"/>
      <c r="CW453" s="10"/>
      <c r="CX453" s="10"/>
      <c r="CY453" s="10"/>
      <c r="CZ453" s="10"/>
      <c r="DA453" s="10"/>
      <c r="DB453" s="10"/>
      <c r="DC453" s="10"/>
      <c r="DD453" s="10"/>
      <c r="DE453" s="10"/>
      <c r="DF453" s="10"/>
      <c r="DG453" s="10"/>
      <c r="DH453" s="10"/>
      <c r="DI453" s="10"/>
      <c r="DJ453" s="10"/>
      <c r="DK453" s="10"/>
      <c r="DL453" s="10"/>
      <c r="DM453" s="10"/>
      <c r="DN453" s="10"/>
      <c r="DO453" s="10"/>
      <c r="DP453" s="10"/>
      <c r="DQ453" s="10"/>
      <c r="DR453" s="10"/>
      <c r="DS453" s="10"/>
      <c r="DT453" s="10"/>
      <c r="DU453" s="10"/>
      <c r="DV453" s="10"/>
      <c r="DW453" s="10"/>
      <c r="DX453" s="10"/>
      <c r="DY453" s="10"/>
      <c r="DZ453" s="10"/>
      <c r="EA453" s="10"/>
      <c r="EB453" s="10"/>
      <c r="EC453" s="10"/>
      <c r="ED453" s="10"/>
      <c r="EE453" s="10"/>
      <c r="EF453" s="10"/>
      <c r="EG453" s="10"/>
      <c r="EH453" s="10"/>
      <c r="EI453" s="10"/>
      <c r="EJ453" s="10"/>
      <c r="EK453" s="10"/>
      <c r="EL453" s="10"/>
      <c r="EM453" s="10"/>
      <c r="EN453" s="10"/>
      <c r="EO453" s="10"/>
      <c r="EP453" s="10"/>
      <c r="EQ453" s="10"/>
      <c r="ER453" s="10"/>
      <c r="ES453" s="10"/>
      <c r="ET453" s="10"/>
      <c r="EU453" s="10"/>
      <c r="EV453" s="10"/>
      <c r="EW453" s="10"/>
      <c r="EX453" s="10"/>
      <c r="EY453" s="10"/>
      <c r="EZ453" s="10"/>
      <c r="FA453" s="10"/>
      <c r="FB453" s="10"/>
      <c r="FC453" s="10"/>
      <c r="FD453" s="10"/>
      <c r="FE453" s="10"/>
      <c r="FF453" s="10"/>
      <c r="FG453" s="10"/>
      <c r="FH453" s="10"/>
      <c r="FI453" s="10"/>
      <c r="FJ453" s="10"/>
      <c r="FK453" s="10"/>
      <c r="FL453" s="10"/>
      <c r="FM453" s="10"/>
      <c r="FN453" s="10"/>
      <c r="FO453" s="10"/>
      <c r="FP453" s="10"/>
      <c r="FQ453" s="10"/>
      <c r="FR453" s="10"/>
      <c r="FS453" s="10"/>
      <c r="FT453" s="10"/>
      <c r="FU453" s="10"/>
      <c r="FV453" s="10"/>
      <c r="FW453" s="10"/>
      <c r="FX453" s="10"/>
      <c r="FY453" s="10"/>
      <c r="FZ453" s="10"/>
      <c r="GA453" s="10"/>
      <c r="GB453" s="10"/>
      <c r="GC453" s="10"/>
      <c r="GD453" s="10"/>
      <c r="GE453" s="10"/>
      <c r="GF453" s="10"/>
      <c r="GG453" s="10"/>
      <c r="GH453" s="10"/>
      <c r="GI453" s="10"/>
      <c r="GJ453" s="10"/>
      <c r="GK453" s="10"/>
      <c r="GL453" s="10"/>
      <c r="GM453" s="10"/>
      <c r="GN453" s="10"/>
      <c r="GO453" s="10"/>
      <c r="GP453" s="10"/>
      <c r="GQ453" s="10"/>
      <c r="GR453" s="10"/>
      <c r="GS453" s="10"/>
      <c r="GT453" s="10"/>
      <c r="GU453" s="10"/>
      <c r="GV453" s="10"/>
      <c r="GW453" s="10"/>
      <c r="GX453" s="10"/>
      <c r="GY453" s="10"/>
      <c r="GZ453" s="10"/>
      <c r="HA453" s="10"/>
      <c r="HB453" s="10"/>
      <c r="HC453" s="10"/>
      <c r="HD453" s="10"/>
      <c r="HE453" s="10"/>
      <c r="HF453" s="10"/>
      <c r="HG453" s="10"/>
      <c r="HH453" s="10"/>
      <c r="HI453" s="10"/>
      <c r="HJ453" s="10"/>
      <c r="HK453" s="10"/>
      <c r="HL453" s="10"/>
      <c r="HM453" s="10"/>
      <c r="HN453" s="10"/>
      <c r="HO453" s="10"/>
      <c r="HP453" s="10"/>
      <c r="HQ453" s="10"/>
      <c r="HR453" s="10"/>
      <c r="HS453" s="10"/>
      <c r="HT453" s="10"/>
      <c r="HU453" s="10"/>
      <c r="HV453" s="10"/>
      <c r="HW453" s="10"/>
      <c r="HX453" s="10"/>
      <c r="HY453" s="10"/>
      <c r="HZ453" s="10"/>
      <c r="IA453" s="10"/>
      <c r="IB453" s="10"/>
      <c r="IC453" s="10"/>
      <c r="ID453" s="10"/>
      <c r="IE453" s="10"/>
      <c r="IF453" s="10"/>
    </row>
    <row r="454" spans="7:240" s="55" customFormat="1" hidden="1" outlineLevel="2" x14ac:dyDescent="0.2">
      <c r="G454" s="55" t="s">
        <v>443</v>
      </c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I454" s="56"/>
      <c r="BJ454" s="56"/>
      <c r="BK454" s="56"/>
      <c r="BL454" s="56"/>
      <c r="BM454" s="56"/>
      <c r="BN454" s="56"/>
      <c r="BO454" s="56"/>
      <c r="BP454" s="56"/>
      <c r="BQ454" s="56"/>
      <c r="BR454" s="56"/>
      <c r="BS454" s="56"/>
      <c r="BT454" s="56"/>
      <c r="BU454" s="56"/>
      <c r="BV454" s="56"/>
      <c r="BW454" s="56"/>
      <c r="BX454" s="56"/>
      <c r="BY454" s="56"/>
      <c r="BZ454" s="56"/>
      <c r="CA454" s="56"/>
      <c r="CB454" s="56"/>
      <c r="CC454" s="56"/>
      <c r="CD454" s="56"/>
      <c r="CE454" s="56"/>
      <c r="CF454" s="56"/>
      <c r="CG454" s="56"/>
      <c r="CH454" s="56"/>
      <c r="CI454" s="56"/>
      <c r="CJ454" s="56"/>
      <c r="CK454" s="56"/>
      <c r="CL454" s="56"/>
      <c r="CM454" s="56"/>
      <c r="CN454" s="56"/>
      <c r="CO454" s="56"/>
      <c r="CP454" s="56"/>
      <c r="CQ454" s="56"/>
      <c r="CR454" s="56"/>
      <c r="CS454" s="56"/>
      <c r="CT454" s="56"/>
      <c r="CU454" s="56"/>
      <c r="CV454" s="56"/>
      <c r="CW454" s="56"/>
      <c r="CX454" s="56"/>
      <c r="CY454" s="56"/>
      <c r="CZ454" s="56"/>
      <c r="DA454" s="56"/>
      <c r="DB454" s="56"/>
      <c r="DC454" s="56"/>
      <c r="DD454" s="56"/>
      <c r="DE454" s="56"/>
      <c r="DF454" s="56"/>
      <c r="DG454" s="56"/>
      <c r="DH454" s="56"/>
      <c r="DI454" s="56"/>
      <c r="DJ454" s="56"/>
      <c r="DK454" s="56"/>
      <c r="DL454" s="56"/>
      <c r="DM454" s="56"/>
      <c r="DN454" s="56"/>
      <c r="DO454" s="56"/>
      <c r="DP454" s="56"/>
      <c r="DQ454" s="56"/>
      <c r="DR454" s="56"/>
      <c r="DS454" s="56"/>
      <c r="DT454" s="56"/>
      <c r="DU454" s="56"/>
      <c r="DV454" s="56"/>
      <c r="DW454" s="56"/>
      <c r="DX454" s="56"/>
      <c r="DY454" s="56"/>
      <c r="DZ454" s="56"/>
      <c r="EA454" s="56"/>
      <c r="EB454" s="56"/>
      <c r="EC454" s="56"/>
      <c r="ED454" s="56"/>
      <c r="EE454" s="56"/>
      <c r="EF454" s="56"/>
      <c r="EG454" s="56"/>
      <c r="EH454" s="56"/>
      <c r="EI454" s="56"/>
      <c r="EJ454" s="56"/>
      <c r="EK454" s="56"/>
      <c r="EL454" s="56"/>
      <c r="EM454" s="56"/>
      <c r="EN454" s="56"/>
      <c r="EO454" s="56"/>
      <c r="EP454" s="56"/>
      <c r="EQ454" s="56"/>
      <c r="ER454" s="56"/>
      <c r="ES454" s="56"/>
      <c r="ET454" s="56"/>
      <c r="EU454" s="56"/>
      <c r="EV454" s="56"/>
      <c r="EW454" s="56"/>
      <c r="EX454" s="56"/>
      <c r="EY454" s="56"/>
      <c r="EZ454" s="56"/>
      <c r="FA454" s="56"/>
      <c r="FB454" s="56"/>
      <c r="FC454" s="56"/>
      <c r="FD454" s="56"/>
      <c r="FE454" s="56"/>
      <c r="FF454" s="56"/>
      <c r="FG454" s="56"/>
      <c r="FH454" s="56"/>
      <c r="FI454" s="56"/>
      <c r="FJ454" s="56"/>
      <c r="FK454" s="56"/>
      <c r="FL454" s="56"/>
      <c r="FM454" s="56"/>
      <c r="FN454" s="56"/>
      <c r="FO454" s="56"/>
      <c r="FP454" s="56"/>
      <c r="FQ454" s="56"/>
      <c r="FR454" s="56"/>
      <c r="FS454" s="56"/>
      <c r="FT454" s="56"/>
      <c r="FU454" s="56"/>
      <c r="FV454" s="56"/>
      <c r="FW454" s="56"/>
      <c r="FX454" s="56"/>
      <c r="FY454" s="56"/>
      <c r="FZ454" s="56"/>
      <c r="GA454" s="56"/>
      <c r="GB454" s="56"/>
      <c r="GC454" s="56"/>
      <c r="GD454" s="56"/>
      <c r="GE454" s="56"/>
      <c r="GF454" s="56"/>
      <c r="GG454" s="56"/>
      <c r="GH454" s="56"/>
      <c r="GI454" s="56"/>
      <c r="GJ454" s="56"/>
      <c r="GK454" s="56"/>
      <c r="GL454" s="56"/>
      <c r="GM454" s="56"/>
      <c r="GN454" s="56"/>
      <c r="GO454" s="56"/>
      <c r="GP454" s="56"/>
      <c r="GQ454" s="56"/>
      <c r="GR454" s="56"/>
      <c r="GS454" s="56"/>
      <c r="GT454" s="56"/>
      <c r="GU454" s="56"/>
      <c r="GV454" s="56"/>
      <c r="GW454" s="56"/>
      <c r="GX454" s="56"/>
      <c r="GY454" s="56"/>
      <c r="GZ454" s="56"/>
      <c r="HA454" s="56"/>
      <c r="HB454" s="56"/>
      <c r="HC454" s="56"/>
      <c r="HD454" s="56"/>
      <c r="HE454" s="56"/>
      <c r="HF454" s="56"/>
      <c r="HG454" s="56"/>
      <c r="HH454" s="56"/>
      <c r="HI454" s="56"/>
      <c r="HJ454" s="56"/>
      <c r="HK454" s="56"/>
      <c r="HL454" s="56"/>
      <c r="HM454" s="56"/>
      <c r="HN454" s="56"/>
      <c r="HO454" s="56"/>
      <c r="HP454" s="56"/>
      <c r="HQ454" s="56"/>
      <c r="HR454" s="56"/>
      <c r="HS454" s="56"/>
      <c r="HT454" s="56"/>
      <c r="HU454" s="56"/>
      <c r="HV454" s="56"/>
      <c r="HW454" s="56"/>
      <c r="HX454" s="56"/>
      <c r="HY454" s="56"/>
      <c r="HZ454" s="56"/>
      <c r="IA454" s="56"/>
      <c r="IB454" s="56"/>
      <c r="IC454" s="56"/>
      <c r="ID454" s="56"/>
      <c r="IE454" s="56"/>
      <c r="IF454" s="56"/>
    </row>
    <row r="455" spans="7:240" hidden="1" outlineLevel="2" x14ac:dyDescent="0.2"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  <c r="BB455" s="10"/>
      <c r="BC455" s="10"/>
      <c r="BD455" s="10"/>
      <c r="BE455" s="10"/>
      <c r="BF455" s="10"/>
      <c r="BG455" s="10"/>
      <c r="BH455" s="10"/>
      <c r="BI455" s="10"/>
      <c r="BJ455" s="10"/>
      <c r="BK455" s="10"/>
      <c r="BL455" s="10"/>
      <c r="BM455" s="10"/>
      <c r="BN455" s="10"/>
      <c r="BO455" s="10"/>
      <c r="BP455" s="10"/>
      <c r="BQ455" s="10"/>
      <c r="BR455" s="10"/>
      <c r="BS455" s="10"/>
      <c r="BT455" s="10"/>
      <c r="BU455" s="10"/>
      <c r="BV455" s="10"/>
      <c r="BW455" s="10"/>
      <c r="BX455" s="10"/>
      <c r="BY455" s="10"/>
      <c r="BZ455" s="10"/>
      <c r="CA455" s="10"/>
      <c r="CB455" s="10"/>
      <c r="CC455" s="10"/>
      <c r="CD455" s="10"/>
      <c r="CE455" s="10"/>
      <c r="CF455" s="10"/>
      <c r="CG455" s="10"/>
      <c r="CH455" s="10"/>
      <c r="CI455" s="10"/>
      <c r="CJ455" s="10"/>
      <c r="CK455" s="10"/>
      <c r="CL455" s="10"/>
      <c r="CM455" s="10"/>
      <c r="CN455" s="10"/>
      <c r="CO455" s="10"/>
      <c r="CP455" s="10"/>
      <c r="CQ455" s="10"/>
      <c r="CR455" s="10"/>
      <c r="CS455" s="10"/>
      <c r="CT455" s="10"/>
      <c r="CU455" s="10"/>
      <c r="CV455" s="10"/>
      <c r="CW455" s="10"/>
      <c r="CX455" s="10"/>
      <c r="CY455" s="10"/>
      <c r="CZ455" s="10"/>
      <c r="DA455" s="10"/>
      <c r="DB455" s="10"/>
      <c r="DC455" s="10"/>
      <c r="DD455" s="10"/>
      <c r="DE455" s="10"/>
      <c r="DF455" s="10"/>
      <c r="DG455" s="10"/>
      <c r="DH455" s="10"/>
      <c r="DI455" s="10"/>
      <c r="DJ455" s="10"/>
      <c r="DK455" s="10"/>
      <c r="DL455" s="10"/>
      <c r="DM455" s="10"/>
      <c r="DN455" s="10"/>
      <c r="DO455" s="10"/>
      <c r="DP455" s="10"/>
      <c r="DQ455" s="10"/>
      <c r="DR455" s="10"/>
      <c r="DS455" s="10"/>
      <c r="DT455" s="10"/>
      <c r="DU455" s="10"/>
      <c r="DV455" s="10"/>
      <c r="DW455" s="10"/>
      <c r="DX455" s="10"/>
      <c r="DY455" s="10"/>
      <c r="DZ455" s="10"/>
      <c r="EA455" s="10"/>
      <c r="EB455" s="10"/>
      <c r="EC455" s="10"/>
      <c r="ED455" s="10"/>
      <c r="EE455" s="10"/>
      <c r="EF455" s="10"/>
      <c r="EG455" s="10"/>
      <c r="EH455" s="10"/>
      <c r="EI455" s="10"/>
      <c r="EJ455" s="10"/>
      <c r="EK455" s="10"/>
      <c r="EL455" s="10"/>
      <c r="EM455" s="10"/>
      <c r="EN455" s="10"/>
      <c r="EO455" s="10"/>
      <c r="EP455" s="10"/>
      <c r="EQ455" s="10"/>
      <c r="ER455" s="10"/>
      <c r="ES455" s="10"/>
      <c r="ET455" s="10"/>
      <c r="EU455" s="10"/>
      <c r="EV455" s="10"/>
      <c r="EW455" s="10"/>
      <c r="EX455" s="10"/>
      <c r="EY455" s="10"/>
      <c r="EZ455" s="10"/>
      <c r="FA455" s="10"/>
      <c r="FB455" s="10"/>
      <c r="FC455" s="10"/>
      <c r="FD455" s="10"/>
      <c r="FE455" s="10"/>
      <c r="FF455" s="10"/>
      <c r="FG455" s="10"/>
      <c r="FH455" s="10"/>
      <c r="FI455" s="10"/>
      <c r="FJ455" s="10"/>
      <c r="FK455" s="10"/>
      <c r="FL455" s="10"/>
      <c r="FM455" s="10"/>
      <c r="FN455" s="10"/>
      <c r="FO455" s="10"/>
      <c r="FP455" s="10"/>
      <c r="FQ455" s="10"/>
      <c r="FR455" s="10"/>
      <c r="FS455" s="10"/>
      <c r="FT455" s="10"/>
      <c r="FU455" s="10"/>
      <c r="FV455" s="10"/>
      <c r="FW455" s="10"/>
      <c r="FX455" s="10"/>
      <c r="FY455" s="10"/>
      <c r="FZ455" s="10"/>
      <c r="GA455" s="10"/>
      <c r="GB455" s="10"/>
      <c r="GC455" s="10"/>
      <c r="GD455" s="10"/>
      <c r="GE455" s="10"/>
      <c r="GF455" s="10"/>
      <c r="GG455" s="10"/>
      <c r="GH455" s="10"/>
      <c r="GI455" s="10"/>
      <c r="GJ455" s="10"/>
      <c r="GK455" s="10"/>
      <c r="GL455" s="10"/>
      <c r="GM455" s="10"/>
      <c r="GN455" s="10"/>
      <c r="GO455" s="10"/>
      <c r="GP455" s="10"/>
      <c r="GQ455" s="10"/>
      <c r="GR455" s="10"/>
      <c r="GS455" s="10"/>
      <c r="GT455" s="10"/>
      <c r="GU455" s="10"/>
      <c r="GV455" s="10"/>
      <c r="GW455" s="10"/>
      <c r="GX455" s="10"/>
      <c r="GY455" s="10"/>
      <c r="GZ455" s="10"/>
      <c r="HA455" s="10"/>
      <c r="HB455" s="10"/>
      <c r="HC455" s="10"/>
      <c r="HD455" s="10"/>
      <c r="HE455" s="10"/>
      <c r="HF455" s="10"/>
      <c r="HG455" s="10"/>
      <c r="HH455" s="10"/>
      <c r="HI455" s="10"/>
      <c r="HJ455" s="10"/>
      <c r="HK455" s="10"/>
      <c r="HL455" s="10"/>
      <c r="HM455" s="10"/>
      <c r="HN455" s="10"/>
      <c r="HO455" s="10"/>
      <c r="HP455" s="10"/>
      <c r="HQ455" s="10"/>
      <c r="HR455" s="10"/>
      <c r="HS455" s="10"/>
      <c r="HT455" s="10"/>
      <c r="HU455" s="10"/>
      <c r="HV455" s="10"/>
      <c r="HW455" s="10"/>
      <c r="HX455" s="10"/>
      <c r="HY455" s="10"/>
      <c r="HZ455" s="10"/>
      <c r="IA455" s="10"/>
      <c r="IB455" s="10"/>
      <c r="IC455" s="10"/>
      <c r="ID455" s="10"/>
      <c r="IE455" s="10"/>
      <c r="IF455" s="10"/>
    </row>
    <row r="456" spans="7:240" hidden="1" outlineLevel="2" x14ac:dyDescent="0.2">
      <c r="G456" t="s">
        <v>409</v>
      </c>
      <c r="M456" s="35" t="e">
        <f>M$141</f>
        <v>#REF!</v>
      </c>
      <c r="N456" s="35" t="e">
        <f t="shared" ref="N456:BY456" si="1789">N$141</f>
        <v>#REF!</v>
      </c>
      <c r="O456" s="35" t="e">
        <f t="shared" si="1789"/>
        <v>#REF!</v>
      </c>
      <c r="P456" s="35" t="e">
        <f t="shared" si="1789"/>
        <v>#REF!</v>
      </c>
      <c r="Q456" s="35" t="e">
        <f t="shared" si="1789"/>
        <v>#REF!</v>
      </c>
      <c r="R456" s="35" t="e">
        <f t="shared" si="1789"/>
        <v>#REF!</v>
      </c>
      <c r="S456" s="35" t="e">
        <f t="shared" si="1789"/>
        <v>#REF!</v>
      </c>
      <c r="T456" s="35" t="e">
        <f t="shared" si="1789"/>
        <v>#REF!</v>
      </c>
      <c r="U456" s="35" t="e">
        <f t="shared" si="1789"/>
        <v>#REF!</v>
      </c>
      <c r="V456" s="35" t="e">
        <f t="shared" si="1789"/>
        <v>#REF!</v>
      </c>
      <c r="W456" s="35" t="e">
        <f t="shared" si="1789"/>
        <v>#REF!</v>
      </c>
      <c r="X456" s="35" t="e">
        <f t="shared" si="1789"/>
        <v>#REF!</v>
      </c>
      <c r="Y456" s="35" t="e">
        <f t="shared" si="1789"/>
        <v>#REF!</v>
      </c>
      <c r="Z456" s="35" t="e">
        <f t="shared" si="1789"/>
        <v>#REF!</v>
      </c>
      <c r="AA456" s="35" t="e">
        <f t="shared" si="1789"/>
        <v>#REF!</v>
      </c>
      <c r="AB456" s="35" t="e">
        <f t="shared" si="1789"/>
        <v>#REF!</v>
      </c>
      <c r="AC456" s="35" t="e">
        <f t="shared" si="1789"/>
        <v>#REF!</v>
      </c>
      <c r="AD456" s="35" t="e">
        <f t="shared" si="1789"/>
        <v>#REF!</v>
      </c>
      <c r="AE456" s="35" t="e">
        <f t="shared" si="1789"/>
        <v>#REF!</v>
      </c>
      <c r="AF456" s="35" t="e">
        <f t="shared" si="1789"/>
        <v>#REF!</v>
      </c>
      <c r="AG456" s="35" t="e">
        <f t="shared" si="1789"/>
        <v>#REF!</v>
      </c>
      <c r="AH456" s="35" t="e">
        <f t="shared" si="1789"/>
        <v>#REF!</v>
      </c>
      <c r="AI456" s="35" t="e">
        <f t="shared" si="1789"/>
        <v>#REF!</v>
      </c>
      <c r="AJ456" s="35" t="e">
        <f t="shared" si="1789"/>
        <v>#REF!</v>
      </c>
      <c r="AK456" s="35" t="e">
        <f t="shared" si="1789"/>
        <v>#REF!</v>
      </c>
      <c r="AL456" s="35" t="e">
        <f t="shared" si="1789"/>
        <v>#REF!</v>
      </c>
      <c r="AM456" s="35" t="e">
        <f t="shared" si="1789"/>
        <v>#REF!</v>
      </c>
      <c r="AN456" s="35" t="e">
        <f t="shared" si="1789"/>
        <v>#REF!</v>
      </c>
      <c r="AO456" s="35" t="e">
        <f t="shared" si="1789"/>
        <v>#REF!</v>
      </c>
      <c r="AP456" s="35" t="e">
        <f t="shared" si="1789"/>
        <v>#REF!</v>
      </c>
      <c r="AQ456" s="35" t="e">
        <f t="shared" si="1789"/>
        <v>#REF!</v>
      </c>
      <c r="AR456" s="35" t="e">
        <f t="shared" si="1789"/>
        <v>#REF!</v>
      </c>
      <c r="AS456" s="35" t="e">
        <f t="shared" si="1789"/>
        <v>#REF!</v>
      </c>
      <c r="AT456" s="35" t="e">
        <f t="shared" si="1789"/>
        <v>#REF!</v>
      </c>
      <c r="AU456" s="35" t="e">
        <f t="shared" si="1789"/>
        <v>#REF!</v>
      </c>
      <c r="AV456" s="35" t="e">
        <f t="shared" si="1789"/>
        <v>#REF!</v>
      </c>
      <c r="AW456" s="35" t="e">
        <f t="shared" si="1789"/>
        <v>#REF!</v>
      </c>
      <c r="AX456" s="35" t="e">
        <f t="shared" si="1789"/>
        <v>#REF!</v>
      </c>
      <c r="AY456" s="35" t="e">
        <f t="shared" si="1789"/>
        <v>#REF!</v>
      </c>
      <c r="AZ456" s="35" t="e">
        <f t="shared" si="1789"/>
        <v>#REF!</v>
      </c>
      <c r="BA456" s="35" t="e">
        <f t="shared" si="1789"/>
        <v>#REF!</v>
      </c>
      <c r="BB456" s="35" t="e">
        <f t="shared" si="1789"/>
        <v>#REF!</v>
      </c>
      <c r="BC456" s="35" t="e">
        <f t="shared" si="1789"/>
        <v>#REF!</v>
      </c>
      <c r="BD456" s="35" t="e">
        <f t="shared" si="1789"/>
        <v>#REF!</v>
      </c>
      <c r="BE456" s="35" t="e">
        <f t="shared" si="1789"/>
        <v>#REF!</v>
      </c>
      <c r="BF456" s="35" t="e">
        <f t="shared" si="1789"/>
        <v>#REF!</v>
      </c>
      <c r="BG456" s="35" t="e">
        <f t="shared" si="1789"/>
        <v>#REF!</v>
      </c>
      <c r="BH456" s="35" t="e">
        <f t="shared" si="1789"/>
        <v>#REF!</v>
      </c>
      <c r="BI456" s="35" t="e">
        <f t="shared" si="1789"/>
        <v>#REF!</v>
      </c>
      <c r="BJ456" s="35" t="e">
        <f t="shared" si="1789"/>
        <v>#REF!</v>
      </c>
      <c r="BK456" s="35" t="e">
        <f t="shared" si="1789"/>
        <v>#REF!</v>
      </c>
      <c r="BL456" s="35" t="e">
        <f t="shared" si="1789"/>
        <v>#REF!</v>
      </c>
      <c r="BM456" s="35" t="e">
        <f t="shared" si="1789"/>
        <v>#REF!</v>
      </c>
      <c r="BN456" s="35" t="e">
        <f t="shared" si="1789"/>
        <v>#REF!</v>
      </c>
      <c r="BO456" s="35" t="e">
        <f t="shared" si="1789"/>
        <v>#REF!</v>
      </c>
      <c r="BP456" s="35" t="e">
        <f t="shared" si="1789"/>
        <v>#REF!</v>
      </c>
      <c r="BQ456" s="35" t="e">
        <f t="shared" si="1789"/>
        <v>#REF!</v>
      </c>
      <c r="BR456" s="35" t="e">
        <f t="shared" si="1789"/>
        <v>#REF!</v>
      </c>
      <c r="BS456" s="35" t="e">
        <f t="shared" si="1789"/>
        <v>#REF!</v>
      </c>
      <c r="BT456" s="35" t="e">
        <f t="shared" si="1789"/>
        <v>#REF!</v>
      </c>
      <c r="BU456" s="35" t="e">
        <f t="shared" si="1789"/>
        <v>#REF!</v>
      </c>
      <c r="BV456" s="35" t="e">
        <f t="shared" si="1789"/>
        <v>#REF!</v>
      </c>
      <c r="BW456" s="35" t="e">
        <f t="shared" si="1789"/>
        <v>#REF!</v>
      </c>
      <c r="BX456" s="35" t="e">
        <f t="shared" si="1789"/>
        <v>#REF!</v>
      </c>
      <c r="BY456" s="35" t="e">
        <f t="shared" si="1789"/>
        <v>#REF!</v>
      </c>
      <c r="BZ456" s="35" t="e">
        <f t="shared" ref="BZ456:EK456" si="1790">BZ$141</f>
        <v>#REF!</v>
      </c>
      <c r="CA456" s="35" t="e">
        <f t="shared" si="1790"/>
        <v>#REF!</v>
      </c>
      <c r="CB456" s="35" t="e">
        <f t="shared" si="1790"/>
        <v>#REF!</v>
      </c>
      <c r="CC456" s="35" t="e">
        <f t="shared" si="1790"/>
        <v>#REF!</v>
      </c>
      <c r="CD456" s="35" t="e">
        <f t="shared" si="1790"/>
        <v>#REF!</v>
      </c>
      <c r="CE456" s="35" t="e">
        <f t="shared" si="1790"/>
        <v>#REF!</v>
      </c>
      <c r="CF456" s="35" t="e">
        <f t="shared" si="1790"/>
        <v>#REF!</v>
      </c>
      <c r="CG456" s="35" t="e">
        <f t="shared" si="1790"/>
        <v>#REF!</v>
      </c>
      <c r="CH456" s="35" t="e">
        <f t="shared" si="1790"/>
        <v>#REF!</v>
      </c>
      <c r="CI456" s="35" t="e">
        <f t="shared" si="1790"/>
        <v>#REF!</v>
      </c>
      <c r="CJ456" s="35" t="e">
        <f t="shared" si="1790"/>
        <v>#REF!</v>
      </c>
      <c r="CK456" s="35" t="e">
        <f t="shared" si="1790"/>
        <v>#REF!</v>
      </c>
      <c r="CL456" s="35" t="e">
        <f t="shared" si="1790"/>
        <v>#REF!</v>
      </c>
      <c r="CM456" s="35" t="e">
        <f t="shared" si="1790"/>
        <v>#REF!</v>
      </c>
      <c r="CN456" s="35" t="e">
        <f t="shared" si="1790"/>
        <v>#REF!</v>
      </c>
      <c r="CO456" s="35" t="e">
        <f t="shared" si="1790"/>
        <v>#REF!</v>
      </c>
      <c r="CP456" s="35" t="e">
        <f t="shared" si="1790"/>
        <v>#REF!</v>
      </c>
      <c r="CQ456" s="35" t="e">
        <f t="shared" si="1790"/>
        <v>#REF!</v>
      </c>
      <c r="CR456" s="35" t="e">
        <f t="shared" si="1790"/>
        <v>#REF!</v>
      </c>
      <c r="CS456" s="35" t="e">
        <f t="shared" si="1790"/>
        <v>#REF!</v>
      </c>
      <c r="CT456" s="35" t="e">
        <f t="shared" si="1790"/>
        <v>#REF!</v>
      </c>
      <c r="CU456" s="35" t="e">
        <f t="shared" si="1790"/>
        <v>#REF!</v>
      </c>
      <c r="CV456" s="35" t="e">
        <f t="shared" si="1790"/>
        <v>#REF!</v>
      </c>
      <c r="CW456" s="35" t="e">
        <f t="shared" si="1790"/>
        <v>#REF!</v>
      </c>
      <c r="CX456" s="35" t="e">
        <f t="shared" si="1790"/>
        <v>#REF!</v>
      </c>
      <c r="CY456" s="35" t="e">
        <f t="shared" si="1790"/>
        <v>#REF!</v>
      </c>
      <c r="CZ456" s="35" t="e">
        <f t="shared" si="1790"/>
        <v>#REF!</v>
      </c>
      <c r="DA456" s="35" t="e">
        <f t="shared" si="1790"/>
        <v>#REF!</v>
      </c>
      <c r="DB456" s="35" t="e">
        <f t="shared" si="1790"/>
        <v>#REF!</v>
      </c>
      <c r="DC456" s="35" t="e">
        <f t="shared" si="1790"/>
        <v>#REF!</v>
      </c>
      <c r="DD456" s="35" t="e">
        <f t="shared" si="1790"/>
        <v>#REF!</v>
      </c>
      <c r="DE456" s="35" t="e">
        <f t="shared" si="1790"/>
        <v>#REF!</v>
      </c>
      <c r="DF456" s="35" t="e">
        <f t="shared" si="1790"/>
        <v>#REF!</v>
      </c>
      <c r="DG456" s="35" t="e">
        <f t="shared" si="1790"/>
        <v>#REF!</v>
      </c>
      <c r="DH456" s="35" t="e">
        <f t="shared" si="1790"/>
        <v>#REF!</v>
      </c>
      <c r="DI456" s="35" t="e">
        <f t="shared" si="1790"/>
        <v>#REF!</v>
      </c>
      <c r="DJ456" s="35" t="e">
        <f t="shared" si="1790"/>
        <v>#REF!</v>
      </c>
      <c r="DK456" s="35" t="e">
        <f t="shared" si="1790"/>
        <v>#REF!</v>
      </c>
      <c r="DL456" s="35" t="e">
        <f t="shared" si="1790"/>
        <v>#REF!</v>
      </c>
      <c r="DM456" s="35" t="e">
        <f t="shared" si="1790"/>
        <v>#REF!</v>
      </c>
      <c r="DN456" s="35" t="e">
        <f t="shared" si="1790"/>
        <v>#REF!</v>
      </c>
      <c r="DO456" s="35" t="e">
        <f t="shared" si="1790"/>
        <v>#REF!</v>
      </c>
      <c r="DP456" s="35" t="e">
        <f t="shared" si="1790"/>
        <v>#REF!</v>
      </c>
      <c r="DQ456" s="35" t="e">
        <f t="shared" si="1790"/>
        <v>#REF!</v>
      </c>
      <c r="DR456" s="35" t="e">
        <f t="shared" si="1790"/>
        <v>#REF!</v>
      </c>
      <c r="DS456" s="35" t="e">
        <f t="shared" si="1790"/>
        <v>#REF!</v>
      </c>
      <c r="DT456" s="35" t="e">
        <f t="shared" si="1790"/>
        <v>#REF!</v>
      </c>
      <c r="DU456" s="35" t="e">
        <f t="shared" si="1790"/>
        <v>#REF!</v>
      </c>
      <c r="DV456" s="35" t="e">
        <f t="shared" si="1790"/>
        <v>#REF!</v>
      </c>
      <c r="DW456" s="35" t="e">
        <f t="shared" si="1790"/>
        <v>#REF!</v>
      </c>
      <c r="DX456" s="35" t="e">
        <f t="shared" si="1790"/>
        <v>#REF!</v>
      </c>
      <c r="DY456" s="35" t="e">
        <f t="shared" si="1790"/>
        <v>#REF!</v>
      </c>
      <c r="DZ456" s="35" t="e">
        <f t="shared" si="1790"/>
        <v>#REF!</v>
      </c>
      <c r="EA456" s="35" t="e">
        <f t="shared" si="1790"/>
        <v>#REF!</v>
      </c>
      <c r="EB456" s="35" t="e">
        <f t="shared" si="1790"/>
        <v>#REF!</v>
      </c>
      <c r="EC456" s="35" t="e">
        <f t="shared" si="1790"/>
        <v>#REF!</v>
      </c>
      <c r="ED456" s="35" t="e">
        <f t="shared" si="1790"/>
        <v>#REF!</v>
      </c>
      <c r="EE456" s="35" t="e">
        <f t="shared" si="1790"/>
        <v>#REF!</v>
      </c>
      <c r="EF456" s="35" t="e">
        <f t="shared" si="1790"/>
        <v>#REF!</v>
      </c>
      <c r="EG456" s="35" t="e">
        <f t="shared" si="1790"/>
        <v>#REF!</v>
      </c>
      <c r="EH456" s="35" t="e">
        <f t="shared" si="1790"/>
        <v>#REF!</v>
      </c>
      <c r="EI456" s="35" t="e">
        <f t="shared" si="1790"/>
        <v>#REF!</v>
      </c>
      <c r="EJ456" s="35" t="e">
        <f t="shared" si="1790"/>
        <v>#REF!</v>
      </c>
      <c r="EK456" s="35" t="e">
        <f t="shared" si="1790"/>
        <v>#REF!</v>
      </c>
      <c r="EL456" s="35" t="e">
        <f t="shared" ref="EL456:GW456" si="1791">EL$141</f>
        <v>#REF!</v>
      </c>
      <c r="EM456" s="35" t="e">
        <f t="shared" si="1791"/>
        <v>#REF!</v>
      </c>
      <c r="EN456" s="35" t="e">
        <f t="shared" si="1791"/>
        <v>#REF!</v>
      </c>
      <c r="EO456" s="35" t="e">
        <f t="shared" si="1791"/>
        <v>#REF!</v>
      </c>
      <c r="EP456" s="35" t="e">
        <f t="shared" si="1791"/>
        <v>#REF!</v>
      </c>
      <c r="EQ456" s="35" t="e">
        <f t="shared" si="1791"/>
        <v>#REF!</v>
      </c>
      <c r="ER456" s="35" t="e">
        <f t="shared" si="1791"/>
        <v>#REF!</v>
      </c>
      <c r="ES456" s="35" t="e">
        <f t="shared" si="1791"/>
        <v>#REF!</v>
      </c>
      <c r="ET456" s="35" t="e">
        <f t="shared" si="1791"/>
        <v>#REF!</v>
      </c>
      <c r="EU456" s="35" t="e">
        <f t="shared" si="1791"/>
        <v>#REF!</v>
      </c>
      <c r="EV456" s="35" t="e">
        <f t="shared" si="1791"/>
        <v>#REF!</v>
      </c>
      <c r="EW456" s="35" t="e">
        <f t="shared" si="1791"/>
        <v>#REF!</v>
      </c>
      <c r="EX456" s="35" t="e">
        <f t="shared" si="1791"/>
        <v>#REF!</v>
      </c>
      <c r="EY456" s="35" t="e">
        <f t="shared" si="1791"/>
        <v>#REF!</v>
      </c>
      <c r="EZ456" s="35" t="e">
        <f t="shared" si="1791"/>
        <v>#REF!</v>
      </c>
      <c r="FA456" s="35" t="e">
        <f t="shared" si="1791"/>
        <v>#REF!</v>
      </c>
      <c r="FB456" s="35" t="e">
        <f t="shared" si="1791"/>
        <v>#REF!</v>
      </c>
      <c r="FC456" s="35" t="e">
        <f t="shared" si="1791"/>
        <v>#REF!</v>
      </c>
      <c r="FD456" s="35" t="e">
        <f t="shared" si="1791"/>
        <v>#REF!</v>
      </c>
      <c r="FE456" s="35" t="e">
        <f t="shared" si="1791"/>
        <v>#REF!</v>
      </c>
      <c r="FF456" s="35" t="e">
        <f t="shared" si="1791"/>
        <v>#REF!</v>
      </c>
      <c r="FG456" s="35" t="e">
        <f t="shared" si="1791"/>
        <v>#REF!</v>
      </c>
      <c r="FH456" s="35" t="e">
        <f t="shared" si="1791"/>
        <v>#REF!</v>
      </c>
      <c r="FI456" s="35" t="e">
        <f t="shared" si="1791"/>
        <v>#REF!</v>
      </c>
      <c r="FJ456" s="35" t="e">
        <f t="shared" si="1791"/>
        <v>#REF!</v>
      </c>
      <c r="FK456" s="35" t="e">
        <f t="shared" si="1791"/>
        <v>#REF!</v>
      </c>
      <c r="FL456" s="35" t="e">
        <f t="shared" si="1791"/>
        <v>#REF!</v>
      </c>
      <c r="FM456" s="35" t="e">
        <f t="shared" si="1791"/>
        <v>#REF!</v>
      </c>
      <c r="FN456" s="35" t="e">
        <f t="shared" si="1791"/>
        <v>#REF!</v>
      </c>
      <c r="FO456" s="35" t="e">
        <f t="shared" si="1791"/>
        <v>#REF!</v>
      </c>
      <c r="FP456" s="35" t="e">
        <f t="shared" si="1791"/>
        <v>#REF!</v>
      </c>
      <c r="FQ456" s="35" t="e">
        <f t="shared" si="1791"/>
        <v>#REF!</v>
      </c>
      <c r="FR456" s="35" t="e">
        <f t="shared" si="1791"/>
        <v>#REF!</v>
      </c>
      <c r="FS456" s="35" t="e">
        <f t="shared" si="1791"/>
        <v>#REF!</v>
      </c>
      <c r="FT456" s="35" t="e">
        <f t="shared" si="1791"/>
        <v>#REF!</v>
      </c>
      <c r="FU456" s="35" t="e">
        <f t="shared" si="1791"/>
        <v>#REF!</v>
      </c>
      <c r="FV456" s="35" t="e">
        <f t="shared" si="1791"/>
        <v>#REF!</v>
      </c>
      <c r="FW456" s="35" t="e">
        <f t="shared" si="1791"/>
        <v>#REF!</v>
      </c>
      <c r="FX456" s="35" t="e">
        <f t="shared" si="1791"/>
        <v>#REF!</v>
      </c>
      <c r="FY456" s="35" t="e">
        <f t="shared" si="1791"/>
        <v>#REF!</v>
      </c>
      <c r="FZ456" s="35" t="e">
        <f t="shared" si="1791"/>
        <v>#REF!</v>
      </c>
      <c r="GA456" s="35" t="e">
        <f t="shared" si="1791"/>
        <v>#REF!</v>
      </c>
      <c r="GB456" s="35" t="e">
        <f t="shared" si="1791"/>
        <v>#REF!</v>
      </c>
      <c r="GC456" s="35" t="e">
        <f t="shared" si="1791"/>
        <v>#REF!</v>
      </c>
      <c r="GD456" s="35" t="e">
        <f t="shared" si="1791"/>
        <v>#REF!</v>
      </c>
      <c r="GE456" s="35" t="e">
        <f t="shared" si="1791"/>
        <v>#REF!</v>
      </c>
      <c r="GF456" s="35" t="e">
        <f t="shared" si="1791"/>
        <v>#REF!</v>
      </c>
      <c r="GG456" s="35" t="e">
        <f t="shared" si="1791"/>
        <v>#REF!</v>
      </c>
      <c r="GH456" s="35" t="e">
        <f t="shared" si="1791"/>
        <v>#REF!</v>
      </c>
      <c r="GI456" s="35" t="e">
        <f t="shared" si="1791"/>
        <v>#REF!</v>
      </c>
      <c r="GJ456" s="35" t="e">
        <f t="shared" si="1791"/>
        <v>#REF!</v>
      </c>
      <c r="GK456" s="35" t="e">
        <f t="shared" si="1791"/>
        <v>#REF!</v>
      </c>
      <c r="GL456" s="35" t="e">
        <f t="shared" si="1791"/>
        <v>#REF!</v>
      </c>
      <c r="GM456" s="35" t="e">
        <f t="shared" si="1791"/>
        <v>#REF!</v>
      </c>
      <c r="GN456" s="35" t="e">
        <f t="shared" si="1791"/>
        <v>#REF!</v>
      </c>
      <c r="GO456" s="35" t="e">
        <f t="shared" si="1791"/>
        <v>#REF!</v>
      </c>
      <c r="GP456" s="35" t="e">
        <f t="shared" si="1791"/>
        <v>#REF!</v>
      </c>
      <c r="GQ456" s="35" t="e">
        <f t="shared" si="1791"/>
        <v>#REF!</v>
      </c>
      <c r="GR456" s="35" t="e">
        <f t="shared" si="1791"/>
        <v>#REF!</v>
      </c>
      <c r="GS456" s="35" t="e">
        <f t="shared" si="1791"/>
        <v>#REF!</v>
      </c>
      <c r="GT456" s="35" t="e">
        <f t="shared" si="1791"/>
        <v>#REF!</v>
      </c>
      <c r="GU456" s="35" t="e">
        <f t="shared" si="1791"/>
        <v>#REF!</v>
      </c>
      <c r="GV456" s="35" t="e">
        <f t="shared" si="1791"/>
        <v>#REF!</v>
      </c>
      <c r="GW456" s="35" t="e">
        <f t="shared" si="1791"/>
        <v>#REF!</v>
      </c>
      <c r="GX456" s="35" t="e">
        <f t="shared" ref="GX456:IF456" si="1792">GX$141</f>
        <v>#REF!</v>
      </c>
      <c r="GY456" s="35" t="e">
        <f t="shared" si="1792"/>
        <v>#REF!</v>
      </c>
      <c r="GZ456" s="35" t="e">
        <f t="shared" si="1792"/>
        <v>#REF!</v>
      </c>
      <c r="HA456" s="35" t="e">
        <f t="shared" si="1792"/>
        <v>#REF!</v>
      </c>
      <c r="HB456" s="35" t="e">
        <f t="shared" si="1792"/>
        <v>#REF!</v>
      </c>
      <c r="HC456" s="35" t="e">
        <f t="shared" si="1792"/>
        <v>#REF!</v>
      </c>
      <c r="HD456" s="35" t="e">
        <f t="shared" si="1792"/>
        <v>#REF!</v>
      </c>
      <c r="HE456" s="35" t="e">
        <f t="shared" si="1792"/>
        <v>#REF!</v>
      </c>
      <c r="HF456" s="35" t="e">
        <f t="shared" si="1792"/>
        <v>#REF!</v>
      </c>
      <c r="HG456" s="35" t="e">
        <f t="shared" si="1792"/>
        <v>#REF!</v>
      </c>
      <c r="HH456" s="35" t="e">
        <f t="shared" si="1792"/>
        <v>#REF!</v>
      </c>
      <c r="HI456" s="35" t="e">
        <f t="shared" si="1792"/>
        <v>#REF!</v>
      </c>
      <c r="HJ456" s="35" t="e">
        <f t="shared" si="1792"/>
        <v>#REF!</v>
      </c>
      <c r="HK456" s="35" t="e">
        <f t="shared" si="1792"/>
        <v>#REF!</v>
      </c>
      <c r="HL456" s="35" t="e">
        <f t="shared" si="1792"/>
        <v>#REF!</v>
      </c>
      <c r="HM456" s="35" t="e">
        <f t="shared" si="1792"/>
        <v>#REF!</v>
      </c>
      <c r="HN456" s="35" t="e">
        <f t="shared" si="1792"/>
        <v>#REF!</v>
      </c>
      <c r="HO456" s="35" t="e">
        <f t="shared" si="1792"/>
        <v>#REF!</v>
      </c>
      <c r="HP456" s="35" t="e">
        <f t="shared" si="1792"/>
        <v>#REF!</v>
      </c>
      <c r="HQ456" s="35" t="e">
        <f t="shared" si="1792"/>
        <v>#REF!</v>
      </c>
      <c r="HR456" s="35" t="e">
        <f t="shared" si="1792"/>
        <v>#REF!</v>
      </c>
      <c r="HS456" s="35" t="e">
        <f t="shared" si="1792"/>
        <v>#REF!</v>
      </c>
      <c r="HT456" s="35" t="e">
        <f t="shared" si="1792"/>
        <v>#REF!</v>
      </c>
      <c r="HU456" s="35" t="e">
        <f t="shared" si="1792"/>
        <v>#REF!</v>
      </c>
      <c r="HV456" s="35" t="e">
        <f t="shared" si="1792"/>
        <v>#REF!</v>
      </c>
      <c r="HW456" s="35" t="e">
        <f t="shared" si="1792"/>
        <v>#REF!</v>
      </c>
      <c r="HX456" s="35" t="e">
        <f t="shared" si="1792"/>
        <v>#REF!</v>
      </c>
      <c r="HY456" s="35" t="e">
        <f t="shared" si="1792"/>
        <v>#REF!</v>
      </c>
      <c r="HZ456" s="35" t="e">
        <f t="shared" si="1792"/>
        <v>#REF!</v>
      </c>
      <c r="IA456" s="35" t="e">
        <f t="shared" si="1792"/>
        <v>#REF!</v>
      </c>
      <c r="IB456" s="35" t="e">
        <f t="shared" si="1792"/>
        <v>#REF!</v>
      </c>
      <c r="IC456" s="35" t="e">
        <f t="shared" si="1792"/>
        <v>#REF!</v>
      </c>
      <c r="ID456" s="35" t="e">
        <f t="shared" si="1792"/>
        <v>#REF!</v>
      </c>
      <c r="IE456" s="35" t="e">
        <f t="shared" si="1792"/>
        <v>#REF!</v>
      </c>
      <c r="IF456" s="35" t="e">
        <f t="shared" si="1792"/>
        <v>#REF!</v>
      </c>
    </row>
    <row r="457" spans="7:240" hidden="1" outlineLevel="2" x14ac:dyDescent="0.2">
      <c r="G457" t="s">
        <v>443</v>
      </c>
      <c r="H457" s="99" t="e">
        <f>#REF!</f>
        <v>#REF!</v>
      </c>
      <c r="M457" s="10" t="e">
        <f t="shared" ref="M457:BX457" si="1793">-M456*$H$457*M$448</f>
        <v>#REF!</v>
      </c>
      <c r="N457" s="10" t="e">
        <f t="shared" si="1793"/>
        <v>#REF!</v>
      </c>
      <c r="O457" s="10" t="e">
        <f t="shared" si="1793"/>
        <v>#REF!</v>
      </c>
      <c r="P457" s="10" t="e">
        <f t="shared" si="1793"/>
        <v>#REF!</v>
      </c>
      <c r="Q457" s="10" t="e">
        <f t="shared" si="1793"/>
        <v>#REF!</v>
      </c>
      <c r="R457" s="10" t="e">
        <f t="shared" si="1793"/>
        <v>#REF!</v>
      </c>
      <c r="S457" s="10" t="e">
        <f t="shared" si="1793"/>
        <v>#REF!</v>
      </c>
      <c r="T457" s="10" t="e">
        <f>-T456*$H$457*T$448</f>
        <v>#REF!</v>
      </c>
      <c r="U457" s="10" t="e">
        <f>-U456*$H$457*U$448</f>
        <v>#REF!</v>
      </c>
      <c r="V457" s="10" t="e">
        <f>-V456*$H$457*V$448</f>
        <v>#REF!</v>
      </c>
      <c r="W457" s="10" t="e">
        <f t="shared" si="1793"/>
        <v>#REF!</v>
      </c>
      <c r="X457" s="10" t="e">
        <f t="shared" si="1793"/>
        <v>#REF!</v>
      </c>
      <c r="Y457" s="10" t="e">
        <f t="shared" si="1793"/>
        <v>#REF!</v>
      </c>
      <c r="Z457" s="10" t="e">
        <f t="shared" si="1793"/>
        <v>#REF!</v>
      </c>
      <c r="AA457" s="10" t="e">
        <f t="shared" si="1793"/>
        <v>#REF!</v>
      </c>
      <c r="AB457" s="10" t="e">
        <f t="shared" si="1793"/>
        <v>#REF!</v>
      </c>
      <c r="AC457" s="10" t="e">
        <f t="shared" si="1793"/>
        <v>#REF!</v>
      </c>
      <c r="AD457" s="10" t="e">
        <f t="shared" si="1793"/>
        <v>#REF!</v>
      </c>
      <c r="AE457" s="10" t="e">
        <f t="shared" si="1793"/>
        <v>#REF!</v>
      </c>
      <c r="AF457" s="10" t="e">
        <f t="shared" si="1793"/>
        <v>#REF!</v>
      </c>
      <c r="AG457" s="10" t="e">
        <f t="shared" si="1793"/>
        <v>#REF!</v>
      </c>
      <c r="AH457" s="10" t="e">
        <f t="shared" si="1793"/>
        <v>#REF!</v>
      </c>
      <c r="AI457" s="10" t="e">
        <f t="shared" si="1793"/>
        <v>#REF!</v>
      </c>
      <c r="AJ457" s="10" t="e">
        <f t="shared" si="1793"/>
        <v>#REF!</v>
      </c>
      <c r="AK457" s="10" t="e">
        <f t="shared" si="1793"/>
        <v>#REF!</v>
      </c>
      <c r="AL457" s="10" t="e">
        <f t="shared" si="1793"/>
        <v>#REF!</v>
      </c>
      <c r="AM457" s="10" t="e">
        <f t="shared" si="1793"/>
        <v>#REF!</v>
      </c>
      <c r="AN457" s="10" t="e">
        <f t="shared" si="1793"/>
        <v>#REF!</v>
      </c>
      <c r="AO457" s="10" t="e">
        <f t="shared" si="1793"/>
        <v>#REF!</v>
      </c>
      <c r="AP457" s="10" t="e">
        <f t="shared" si="1793"/>
        <v>#REF!</v>
      </c>
      <c r="AQ457" s="10" t="e">
        <f t="shared" si="1793"/>
        <v>#REF!</v>
      </c>
      <c r="AR457" s="10" t="e">
        <f t="shared" si="1793"/>
        <v>#REF!</v>
      </c>
      <c r="AS457" s="10" t="e">
        <f t="shared" si="1793"/>
        <v>#REF!</v>
      </c>
      <c r="AT457" s="10" t="e">
        <f t="shared" si="1793"/>
        <v>#REF!</v>
      </c>
      <c r="AU457" s="10" t="e">
        <f t="shared" si="1793"/>
        <v>#REF!</v>
      </c>
      <c r="AV457" s="10" t="e">
        <f t="shared" si="1793"/>
        <v>#REF!</v>
      </c>
      <c r="AW457" s="10" t="e">
        <f t="shared" si="1793"/>
        <v>#REF!</v>
      </c>
      <c r="AX457" s="10" t="e">
        <f t="shared" si="1793"/>
        <v>#REF!</v>
      </c>
      <c r="AY457" s="10" t="e">
        <f t="shared" si="1793"/>
        <v>#REF!</v>
      </c>
      <c r="AZ457" s="10" t="e">
        <f t="shared" si="1793"/>
        <v>#REF!</v>
      </c>
      <c r="BA457" s="10" t="e">
        <f t="shared" si="1793"/>
        <v>#REF!</v>
      </c>
      <c r="BB457" s="10" t="e">
        <f t="shared" si="1793"/>
        <v>#REF!</v>
      </c>
      <c r="BC457" s="10" t="e">
        <f t="shared" si="1793"/>
        <v>#REF!</v>
      </c>
      <c r="BD457" s="10" t="e">
        <f t="shared" si="1793"/>
        <v>#REF!</v>
      </c>
      <c r="BE457" s="10" t="e">
        <f t="shared" si="1793"/>
        <v>#REF!</v>
      </c>
      <c r="BF457" s="10" t="e">
        <f t="shared" si="1793"/>
        <v>#REF!</v>
      </c>
      <c r="BG457" s="10" t="e">
        <f t="shared" si="1793"/>
        <v>#REF!</v>
      </c>
      <c r="BH457" s="10" t="e">
        <f t="shared" si="1793"/>
        <v>#REF!</v>
      </c>
      <c r="BI457" s="10" t="e">
        <f t="shared" si="1793"/>
        <v>#REF!</v>
      </c>
      <c r="BJ457" s="10" t="e">
        <f t="shared" si="1793"/>
        <v>#REF!</v>
      </c>
      <c r="BK457" s="10" t="e">
        <f t="shared" si="1793"/>
        <v>#REF!</v>
      </c>
      <c r="BL457" s="10" t="e">
        <f t="shared" si="1793"/>
        <v>#REF!</v>
      </c>
      <c r="BM457" s="10" t="e">
        <f t="shared" si="1793"/>
        <v>#REF!</v>
      </c>
      <c r="BN457" s="10" t="e">
        <f t="shared" si="1793"/>
        <v>#REF!</v>
      </c>
      <c r="BO457" s="10" t="e">
        <f t="shared" si="1793"/>
        <v>#REF!</v>
      </c>
      <c r="BP457" s="10" t="e">
        <f t="shared" si="1793"/>
        <v>#REF!</v>
      </c>
      <c r="BQ457" s="10" t="e">
        <f t="shared" si="1793"/>
        <v>#REF!</v>
      </c>
      <c r="BR457" s="10" t="e">
        <f t="shared" si="1793"/>
        <v>#REF!</v>
      </c>
      <c r="BS457" s="10" t="e">
        <f t="shared" si="1793"/>
        <v>#REF!</v>
      </c>
      <c r="BT457" s="10" t="e">
        <f t="shared" si="1793"/>
        <v>#REF!</v>
      </c>
      <c r="BU457" s="10" t="e">
        <f t="shared" si="1793"/>
        <v>#REF!</v>
      </c>
      <c r="BV457" s="10" t="e">
        <f t="shared" si="1793"/>
        <v>#REF!</v>
      </c>
      <c r="BW457" s="10" t="e">
        <f t="shared" si="1793"/>
        <v>#REF!</v>
      </c>
      <c r="BX457" s="10" t="e">
        <f t="shared" si="1793"/>
        <v>#REF!</v>
      </c>
      <c r="BY457" s="10" t="e">
        <f t="shared" ref="BY457:EJ457" si="1794">-BY456*$H$457*BY$448</f>
        <v>#REF!</v>
      </c>
      <c r="BZ457" s="10" t="e">
        <f t="shared" si="1794"/>
        <v>#REF!</v>
      </c>
      <c r="CA457" s="10" t="e">
        <f t="shared" si="1794"/>
        <v>#REF!</v>
      </c>
      <c r="CB457" s="10" t="e">
        <f t="shared" si="1794"/>
        <v>#REF!</v>
      </c>
      <c r="CC457" s="10" t="e">
        <f t="shared" si="1794"/>
        <v>#REF!</v>
      </c>
      <c r="CD457" s="10" t="e">
        <f t="shared" si="1794"/>
        <v>#REF!</v>
      </c>
      <c r="CE457" s="10" t="e">
        <f t="shared" si="1794"/>
        <v>#REF!</v>
      </c>
      <c r="CF457" s="10" t="e">
        <f t="shared" si="1794"/>
        <v>#REF!</v>
      </c>
      <c r="CG457" s="10" t="e">
        <f t="shared" si="1794"/>
        <v>#REF!</v>
      </c>
      <c r="CH457" s="10" t="e">
        <f t="shared" si="1794"/>
        <v>#REF!</v>
      </c>
      <c r="CI457" s="10" t="e">
        <f t="shared" si="1794"/>
        <v>#REF!</v>
      </c>
      <c r="CJ457" s="10" t="e">
        <f t="shared" si="1794"/>
        <v>#REF!</v>
      </c>
      <c r="CK457" s="10" t="e">
        <f t="shared" si="1794"/>
        <v>#REF!</v>
      </c>
      <c r="CL457" s="10" t="e">
        <f t="shared" si="1794"/>
        <v>#REF!</v>
      </c>
      <c r="CM457" s="10" t="e">
        <f t="shared" si="1794"/>
        <v>#REF!</v>
      </c>
      <c r="CN457" s="10" t="e">
        <f t="shared" si="1794"/>
        <v>#REF!</v>
      </c>
      <c r="CO457" s="10" t="e">
        <f t="shared" si="1794"/>
        <v>#REF!</v>
      </c>
      <c r="CP457" s="10" t="e">
        <f t="shared" si="1794"/>
        <v>#REF!</v>
      </c>
      <c r="CQ457" s="10" t="e">
        <f t="shared" si="1794"/>
        <v>#REF!</v>
      </c>
      <c r="CR457" s="10" t="e">
        <f t="shared" si="1794"/>
        <v>#REF!</v>
      </c>
      <c r="CS457" s="10" t="e">
        <f t="shared" si="1794"/>
        <v>#REF!</v>
      </c>
      <c r="CT457" s="10" t="e">
        <f t="shared" si="1794"/>
        <v>#REF!</v>
      </c>
      <c r="CU457" s="10" t="e">
        <f t="shared" si="1794"/>
        <v>#REF!</v>
      </c>
      <c r="CV457" s="10" t="e">
        <f t="shared" si="1794"/>
        <v>#REF!</v>
      </c>
      <c r="CW457" s="10" t="e">
        <f t="shared" si="1794"/>
        <v>#REF!</v>
      </c>
      <c r="CX457" s="10" t="e">
        <f t="shared" si="1794"/>
        <v>#REF!</v>
      </c>
      <c r="CY457" s="10" t="e">
        <f t="shared" si="1794"/>
        <v>#REF!</v>
      </c>
      <c r="CZ457" s="10" t="e">
        <f t="shared" si="1794"/>
        <v>#REF!</v>
      </c>
      <c r="DA457" s="10" t="e">
        <f t="shared" si="1794"/>
        <v>#REF!</v>
      </c>
      <c r="DB457" s="10" t="e">
        <f t="shared" si="1794"/>
        <v>#REF!</v>
      </c>
      <c r="DC457" s="10" t="e">
        <f t="shared" si="1794"/>
        <v>#REF!</v>
      </c>
      <c r="DD457" s="10" t="e">
        <f t="shared" si="1794"/>
        <v>#REF!</v>
      </c>
      <c r="DE457" s="10" t="e">
        <f t="shared" si="1794"/>
        <v>#REF!</v>
      </c>
      <c r="DF457" s="10" t="e">
        <f t="shared" si="1794"/>
        <v>#REF!</v>
      </c>
      <c r="DG457" s="10" t="e">
        <f t="shared" si="1794"/>
        <v>#REF!</v>
      </c>
      <c r="DH457" s="10" t="e">
        <f t="shared" si="1794"/>
        <v>#REF!</v>
      </c>
      <c r="DI457" s="10" t="e">
        <f t="shared" si="1794"/>
        <v>#REF!</v>
      </c>
      <c r="DJ457" s="10" t="e">
        <f t="shared" si="1794"/>
        <v>#REF!</v>
      </c>
      <c r="DK457" s="10" t="e">
        <f t="shared" si="1794"/>
        <v>#REF!</v>
      </c>
      <c r="DL457" s="10" t="e">
        <f t="shared" si="1794"/>
        <v>#REF!</v>
      </c>
      <c r="DM457" s="10" t="e">
        <f t="shared" si="1794"/>
        <v>#REF!</v>
      </c>
      <c r="DN457" s="10" t="e">
        <f t="shared" si="1794"/>
        <v>#REF!</v>
      </c>
      <c r="DO457" s="10" t="e">
        <f t="shared" si="1794"/>
        <v>#REF!</v>
      </c>
      <c r="DP457" s="10" t="e">
        <f t="shared" si="1794"/>
        <v>#REF!</v>
      </c>
      <c r="DQ457" s="10" t="e">
        <f t="shared" si="1794"/>
        <v>#REF!</v>
      </c>
      <c r="DR457" s="10" t="e">
        <f t="shared" si="1794"/>
        <v>#REF!</v>
      </c>
      <c r="DS457" s="10" t="e">
        <f t="shared" si="1794"/>
        <v>#REF!</v>
      </c>
      <c r="DT457" s="10" t="e">
        <f t="shared" si="1794"/>
        <v>#REF!</v>
      </c>
      <c r="DU457" s="10" t="e">
        <f t="shared" si="1794"/>
        <v>#REF!</v>
      </c>
      <c r="DV457" s="10" t="e">
        <f t="shared" si="1794"/>
        <v>#REF!</v>
      </c>
      <c r="DW457" s="10" t="e">
        <f t="shared" si="1794"/>
        <v>#REF!</v>
      </c>
      <c r="DX457" s="10" t="e">
        <f t="shared" si="1794"/>
        <v>#REF!</v>
      </c>
      <c r="DY457" s="10" t="e">
        <f t="shared" si="1794"/>
        <v>#REF!</v>
      </c>
      <c r="DZ457" s="10" t="e">
        <f t="shared" si="1794"/>
        <v>#REF!</v>
      </c>
      <c r="EA457" s="10" t="e">
        <f t="shared" si="1794"/>
        <v>#REF!</v>
      </c>
      <c r="EB457" s="10" t="e">
        <f t="shared" si="1794"/>
        <v>#REF!</v>
      </c>
      <c r="EC457" s="10" t="e">
        <f t="shared" si="1794"/>
        <v>#REF!</v>
      </c>
      <c r="ED457" s="10" t="e">
        <f t="shared" si="1794"/>
        <v>#REF!</v>
      </c>
      <c r="EE457" s="10" t="e">
        <f t="shared" si="1794"/>
        <v>#REF!</v>
      </c>
      <c r="EF457" s="10" t="e">
        <f t="shared" si="1794"/>
        <v>#REF!</v>
      </c>
      <c r="EG457" s="10" t="e">
        <f t="shared" si="1794"/>
        <v>#REF!</v>
      </c>
      <c r="EH457" s="10" t="e">
        <f t="shared" si="1794"/>
        <v>#REF!</v>
      </c>
      <c r="EI457" s="10" t="e">
        <f t="shared" si="1794"/>
        <v>#REF!</v>
      </c>
      <c r="EJ457" s="10" t="e">
        <f t="shared" si="1794"/>
        <v>#REF!</v>
      </c>
      <c r="EK457" s="10" t="e">
        <f t="shared" ref="EK457:GV457" si="1795">-EK456*$H$457*EK$448</f>
        <v>#REF!</v>
      </c>
      <c r="EL457" s="10" t="e">
        <f t="shared" si="1795"/>
        <v>#REF!</v>
      </c>
      <c r="EM457" s="10" t="e">
        <f t="shared" si="1795"/>
        <v>#REF!</v>
      </c>
      <c r="EN457" s="10" t="e">
        <f t="shared" si="1795"/>
        <v>#REF!</v>
      </c>
      <c r="EO457" s="10" t="e">
        <f t="shared" si="1795"/>
        <v>#REF!</v>
      </c>
      <c r="EP457" s="10" t="e">
        <f t="shared" si="1795"/>
        <v>#REF!</v>
      </c>
      <c r="EQ457" s="10" t="e">
        <f t="shared" si="1795"/>
        <v>#REF!</v>
      </c>
      <c r="ER457" s="10" t="e">
        <f t="shared" si="1795"/>
        <v>#REF!</v>
      </c>
      <c r="ES457" s="10" t="e">
        <f t="shared" si="1795"/>
        <v>#REF!</v>
      </c>
      <c r="ET457" s="10" t="e">
        <f t="shared" si="1795"/>
        <v>#REF!</v>
      </c>
      <c r="EU457" s="10" t="e">
        <f t="shared" si="1795"/>
        <v>#REF!</v>
      </c>
      <c r="EV457" s="10" t="e">
        <f t="shared" si="1795"/>
        <v>#REF!</v>
      </c>
      <c r="EW457" s="10" t="e">
        <f t="shared" si="1795"/>
        <v>#REF!</v>
      </c>
      <c r="EX457" s="10" t="e">
        <f t="shared" si="1795"/>
        <v>#REF!</v>
      </c>
      <c r="EY457" s="10" t="e">
        <f t="shared" si="1795"/>
        <v>#REF!</v>
      </c>
      <c r="EZ457" s="10" t="e">
        <f t="shared" si="1795"/>
        <v>#REF!</v>
      </c>
      <c r="FA457" s="10" t="e">
        <f t="shared" si="1795"/>
        <v>#REF!</v>
      </c>
      <c r="FB457" s="10" t="e">
        <f t="shared" si="1795"/>
        <v>#REF!</v>
      </c>
      <c r="FC457" s="10" t="e">
        <f t="shared" si="1795"/>
        <v>#REF!</v>
      </c>
      <c r="FD457" s="10" t="e">
        <f t="shared" si="1795"/>
        <v>#REF!</v>
      </c>
      <c r="FE457" s="10" t="e">
        <f t="shared" si="1795"/>
        <v>#REF!</v>
      </c>
      <c r="FF457" s="10" t="e">
        <f t="shared" si="1795"/>
        <v>#REF!</v>
      </c>
      <c r="FG457" s="10" t="e">
        <f t="shared" si="1795"/>
        <v>#REF!</v>
      </c>
      <c r="FH457" s="10" t="e">
        <f t="shared" si="1795"/>
        <v>#REF!</v>
      </c>
      <c r="FI457" s="10" t="e">
        <f t="shared" si="1795"/>
        <v>#REF!</v>
      </c>
      <c r="FJ457" s="10" t="e">
        <f t="shared" si="1795"/>
        <v>#REF!</v>
      </c>
      <c r="FK457" s="10" t="e">
        <f t="shared" si="1795"/>
        <v>#REF!</v>
      </c>
      <c r="FL457" s="10" t="e">
        <f t="shared" si="1795"/>
        <v>#REF!</v>
      </c>
      <c r="FM457" s="10" t="e">
        <f t="shared" si="1795"/>
        <v>#REF!</v>
      </c>
      <c r="FN457" s="10" t="e">
        <f t="shared" si="1795"/>
        <v>#REF!</v>
      </c>
      <c r="FO457" s="10" t="e">
        <f t="shared" si="1795"/>
        <v>#REF!</v>
      </c>
      <c r="FP457" s="10" t="e">
        <f t="shared" si="1795"/>
        <v>#REF!</v>
      </c>
      <c r="FQ457" s="10" t="e">
        <f t="shared" si="1795"/>
        <v>#REF!</v>
      </c>
      <c r="FR457" s="10" t="e">
        <f t="shared" si="1795"/>
        <v>#REF!</v>
      </c>
      <c r="FS457" s="10" t="e">
        <f t="shared" si="1795"/>
        <v>#REF!</v>
      </c>
      <c r="FT457" s="10" t="e">
        <f t="shared" si="1795"/>
        <v>#REF!</v>
      </c>
      <c r="FU457" s="10" t="e">
        <f t="shared" si="1795"/>
        <v>#REF!</v>
      </c>
      <c r="FV457" s="10" t="e">
        <f t="shared" si="1795"/>
        <v>#REF!</v>
      </c>
      <c r="FW457" s="10" t="e">
        <f t="shared" si="1795"/>
        <v>#REF!</v>
      </c>
      <c r="FX457" s="10" t="e">
        <f t="shared" si="1795"/>
        <v>#REF!</v>
      </c>
      <c r="FY457" s="10" t="e">
        <f t="shared" si="1795"/>
        <v>#REF!</v>
      </c>
      <c r="FZ457" s="10" t="e">
        <f t="shared" si="1795"/>
        <v>#REF!</v>
      </c>
      <c r="GA457" s="10" t="e">
        <f t="shared" si="1795"/>
        <v>#REF!</v>
      </c>
      <c r="GB457" s="10" t="e">
        <f t="shared" si="1795"/>
        <v>#REF!</v>
      </c>
      <c r="GC457" s="10" t="e">
        <f t="shared" si="1795"/>
        <v>#REF!</v>
      </c>
      <c r="GD457" s="10" t="e">
        <f t="shared" si="1795"/>
        <v>#REF!</v>
      </c>
      <c r="GE457" s="10" t="e">
        <f t="shared" si="1795"/>
        <v>#REF!</v>
      </c>
      <c r="GF457" s="10" t="e">
        <f t="shared" si="1795"/>
        <v>#REF!</v>
      </c>
      <c r="GG457" s="10" t="e">
        <f t="shared" si="1795"/>
        <v>#REF!</v>
      </c>
      <c r="GH457" s="10" t="e">
        <f t="shared" si="1795"/>
        <v>#REF!</v>
      </c>
      <c r="GI457" s="10" t="e">
        <f t="shared" si="1795"/>
        <v>#REF!</v>
      </c>
      <c r="GJ457" s="10" t="e">
        <f t="shared" si="1795"/>
        <v>#REF!</v>
      </c>
      <c r="GK457" s="10" t="e">
        <f t="shared" si="1795"/>
        <v>#REF!</v>
      </c>
      <c r="GL457" s="10" t="e">
        <f t="shared" si="1795"/>
        <v>#REF!</v>
      </c>
      <c r="GM457" s="10" t="e">
        <f t="shared" si="1795"/>
        <v>#REF!</v>
      </c>
      <c r="GN457" s="10" t="e">
        <f t="shared" si="1795"/>
        <v>#REF!</v>
      </c>
      <c r="GO457" s="10" t="e">
        <f t="shared" si="1795"/>
        <v>#REF!</v>
      </c>
      <c r="GP457" s="10" t="e">
        <f t="shared" si="1795"/>
        <v>#REF!</v>
      </c>
      <c r="GQ457" s="10" t="e">
        <f t="shared" si="1795"/>
        <v>#REF!</v>
      </c>
      <c r="GR457" s="10" t="e">
        <f t="shared" si="1795"/>
        <v>#REF!</v>
      </c>
      <c r="GS457" s="10" t="e">
        <f t="shared" si="1795"/>
        <v>#REF!</v>
      </c>
      <c r="GT457" s="10" t="e">
        <f t="shared" si="1795"/>
        <v>#REF!</v>
      </c>
      <c r="GU457" s="10" t="e">
        <f t="shared" si="1795"/>
        <v>#REF!</v>
      </c>
      <c r="GV457" s="10" t="e">
        <f t="shared" si="1795"/>
        <v>#REF!</v>
      </c>
      <c r="GW457" s="10" t="e">
        <f t="shared" ref="GW457:IF457" si="1796">-GW456*$H$457*GW$448</f>
        <v>#REF!</v>
      </c>
      <c r="GX457" s="10" t="e">
        <f t="shared" si="1796"/>
        <v>#REF!</v>
      </c>
      <c r="GY457" s="10" t="e">
        <f t="shared" si="1796"/>
        <v>#REF!</v>
      </c>
      <c r="GZ457" s="10" t="e">
        <f t="shared" si="1796"/>
        <v>#REF!</v>
      </c>
      <c r="HA457" s="10" t="e">
        <f t="shared" si="1796"/>
        <v>#REF!</v>
      </c>
      <c r="HB457" s="10" t="e">
        <f t="shared" si="1796"/>
        <v>#REF!</v>
      </c>
      <c r="HC457" s="10" t="e">
        <f t="shared" si="1796"/>
        <v>#REF!</v>
      </c>
      <c r="HD457" s="10" t="e">
        <f t="shared" si="1796"/>
        <v>#REF!</v>
      </c>
      <c r="HE457" s="10" t="e">
        <f t="shared" si="1796"/>
        <v>#REF!</v>
      </c>
      <c r="HF457" s="10" t="e">
        <f t="shared" si="1796"/>
        <v>#REF!</v>
      </c>
      <c r="HG457" s="10" t="e">
        <f t="shared" si="1796"/>
        <v>#REF!</v>
      </c>
      <c r="HH457" s="10" t="e">
        <f t="shared" si="1796"/>
        <v>#REF!</v>
      </c>
      <c r="HI457" s="10" t="e">
        <f t="shared" si="1796"/>
        <v>#REF!</v>
      </c>
      <c r="HJ457" s="10" t="e">
        <f t="shared" si="1796"/>
        <v>#REF!</v>
      </c>
      <c r="HK457" s="10" t="e">
        <f t="shared" si="1796"/>
        <v>#REF!</v>
      </c>
      <c r="HL457" s="10" t="e">
        <f t="shared" si="1796"/>
        <v>#REF!</v>
      </c>
      <c r="HM457" s="10" t="e">
        <f t="shared" si="1796"/>
        <v>#REF!</v>
      </c>
      <c r="HN457" s="10" t="e">
        <f t="shared" si="1796"/>
        <v>#REF!</v>
      </c>
      <c r="HO457" s="10" t="e">
        <f t="shared" si="1796"/>
        <v>#REF!</v>
      </c>
      <c r="HP457" s="10" t="e">
        <f t="shared" si="1796"/>
        <v>#REF!</v>
      </c>
      <c r="HQ457" s="10" t="e">
        <f t="shared" si="1796"/>
        <v>#REF!</v>
      </c>
      <c r="HR457" s="10" t="e">
        <f t="shared" si="1796"/>
        <v>#REF!</v>
      </c>
      <c r="HS457" s="10" t="e">
        <f t="shared" si="1796"/>
        <v>#REF!</v>
      </c>
      <c r="HT457" s="10" t="e">
        <f t="shared" si="1796"/>
        <v>#REF!</v>
      </c>
      <c r="HU457" s="10" t="e">
        <f t="shared" si="1796"/>
        <v>#REF!</v>
      </c>
      <c r="HV457" s="10" t="e">
        <f t="shared" si="1796"/>
        <v>#REF!</v>
      </c>
      <c r="HW457" s="10" t="e">
        <f t="shared" si="1796"/>
        <v>#REF!</v>
      </c>
      <c r="HX457" s="10" t="e">
        <f t="shared" si="1796"/>
        <v>#REF!</v>
      </c>
      <c r="HY457" s="10" t="e">
        <f t="shared" si="1796"/>
        <v>#REF!</v>
      </c>
      <c r="HZ457" s="10" t="e">
        <f t="shared" si="1796"/>
        <v>#REF!</v>
      </c>
      <c r="IA457" s="10" t="e">
        <f t="shared" si="1796"/>
        <v>#REF!</v>
      </c>
      <c r="IB457" s="10" t="e">
        <f t="shared" si="1796"/>
        <v>#REF!</v>
      </c>
      <c r="IC457" s="10" t="e">
        <f t="shared" si="1796"/>
        <v>#REF!</v>
      </c>
      <c r="ID457" s="10" t="e">
        <f t="shared" si="1796"/>
        <v>#REF!</v>
      </c>
      <c r="IE457" s="10" t="e">
        <f t="shared" si="1796"/>
        <v>#REF!</v>
      </c>
      <c r="IF457" s="10" t="e">
        <f t="shared" si="1796"/>
        <v>#REF!</v>
      </c>
    </row>
    <row r="458" spans="7:240" hidden="1" outlineLevel="2" x14ac:dyDescent="0.2"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  <c r="BB458" s="10"/>
      <c r="BC458" s="10"/>
      <c r="BD458" s="10"/>
      <c r="BE458" s="10"/>
      <c r="BF458" s="10"/>
      <c r="BG458" s="10"/>
      <c r="BH458" s="10"/>
      <c r="BI458" s="10"/>
      <c r="BJ458" s="10"/>
      <c r="BK458" s="10"/>
      <c r="BL458" s="10"/>
      <c r="BM458" s="10"/>
      <c r="BN458" s="10"/>
      <c r="BO458" s="10"/>
      <c r="BP458" s="10"/>
      <c r="BQ458" s="10"/>
      <c r="BR458" s="10"/>
      <c r="BS458" s="10"/>
      <c r="BT458" s="10"/>
      <c r="BU458" s="10"/>
      <c r="BV458" s="10"/>
      <c r="BW458" s="10"/>
      <c r="BX458" s="10"/>
      <c r="BY458" s="10"/>
      <c r="BZ458" s="10"/>
      <c r="CA458" s="10"/>
      <c r="CB458" s="10"/>
      <c r="CC458" s="10"/>
      <c r="CD458" s="10"/>
      <c r="CE458" s="10"/>
      <c r="CF458" s="10"/>
      <c r="CG458" s="10"/>
      <c r="CH458" s="10"/>
      <c r="CI458" s="10"/>
      <c r="CJ458" s="10"/>
      <c r="CK458" s="10"/>
      <c r="CL458" s="10"/>
      <c r="CM458" s="10"/>
      <c r="CN458" s="10"/>
      <c r="CO458" s="10"/>
      <c r="CP458" s="10"/>
      <c r="CQ458" s="10"/>
      <c r="CR458" s="10"/>
      <c r="CS458" s="10"/>
      <c r="CT458" s="10"/>
      <c r="CU458" s="10"/>
      <c r="CV458" s="10"/>
      <c r="CW458" s="10"/>
      <c r="CX458" s="10"/>
      <c r="CY458" s="10"/>
      <c r="CZ458" s="10"/>
      <c r="DA458" s="10"/>
      <c r="DB458" s="10"/>
      <c r="DC458" s="10"/>
      <c r="DD458" s="10"/>
      <c r="DE458" s="10"/>
      <c r="DF458" s="10"/>
      <c r="DG458" s="10"/>
      <c r="DH458" s="10"/>
      <c r="DI458" s="10"/>
      <c r="DJ458" s="10"/>
      <c r="DK458" s="10"/>
      <c r="DL458" s="10"/>
      <c r="DM458" s="10"/>
      <c r="DN458" s="10"/>
      <c r="DO458" s="10"/>
      <c r="DP458" s="10"/>
      <c r="DQ458" s="10"/>
      <c r="DR458" s="10"/>
      <c r="DS458" s="10"/>
      <c r="DT458" s="10"/>
      <c r="DU458" s="10"/>
      <c r="DV458" s="10"/>
      <c r="DW458" s="10"/>
      <c r="DX458" s="10"/>
      <c r="DY458" s="10"/>
      <c r="DZ458" s="10"/>
      <c r="EA458" s="10"/>
      <c r="EB458" s="10"/>
      <c r="EC458" s="10"/>
      <c r="ED458" s="10"/>
      <c r="EE458" s="10"/>
      <c r="EF458" s="10"/>
      <c r="EG458" s="10"/>
      <c r="EH458" s="10"/>
      <c r="EI458" s="10"/>
      <c r="EJ458" s="10"/>
      <c r="EK458" s="10"/>
      <c r="EL458" s="10"/>
      <c r="EM458" s="10"/>
      <c r="EN458" s="10"/>
      <c r="EO458" s="10"/>
      <c r="EP458" s="10"/>
      <c r="EQ458" s="10"/>
      <c r="ER458" s="10"/>
      <c r="ES458" s="10"/>
      <c r="ET458" s="10"/>
      <c r="EU458" s="10"/>
      <c r="EV458" s="10"/>
      <c r="EW458" s="10"/>
      <c r="EX458" s="10"/>
      <c r="EY458" s="10"/>
      <c r="EZ458" s="10"/>
      <c r="FA458" s="10"/>
      <c r="FB458" s="10"/>
      <c r="FC458" s="10"/>
      <c r="FD458" s="10"/>
      <c r="FE458" s="10"/>
      <c r="FF458" s="10"/>
      <c r="FG458" s="10"/>
      <c r="FH458" s="10"/>
      <c r="FI458" s="10"/>
      <c r="FJ458" s="10"/>
      <c r="FK458" s="10"/>
      <c r="FL458" s="10"/>
      <c r="FM458" s="10"/>
      <c r="FN458" s="10"/>
      <c r="FO458" s="10"/>
      <c r="FP458" s="10"/>
      <c r="FQ458" s="10"/>
      <c r="FR458" s="10"/>
      <c r="FS458" s="10"/>
      <c r="FT458" s="10"/>
      <c r="FU458" s="10"/>
      <c r="FV458" s="10"/>
      <c r="FW458" s="10"/>
      <c r="FX458" s="10"/>
      <c r="FY458" s="10"/>
      <c r="FZ458" s="10"/>
      <c r="GA458" s="10"/>
      <c r="GB458" s="10"/>
      <c r="GC458" s="10"/>
      <c r="GD458" s="10"/>
      <c r="GE458" s="10"/>
      <c r="GF458" s="10"/>
      <c r="GG458" s="10"/>
      <c r="GH458" s="10"/>
      <c r="GI458" s="10"/>
      <c r="GJ458" s="10"/>
      <c r="GK458" s="10"/>
      <c r="GL458" s="10"/>
      <c r="GM458" s="10"/>
      <c r="GN458" s="10"/>
      <c r="GO458" s="10"/>
      <c r="GP458" s="10"/>
      <c r="GQ458" s="10"/>
      <c r="GR458" s="10"/>
      <c r="GS458" s="10"/>
      <c r="GT458" s="10"/>
      <c r="GU458" s="10"/>
      <c r="GV458" s="10"/>
      <c r="GW458" s="10"/>
      <c r="GX458" s="10"/>
      <c r="GY458" s="10"/>
      <c r="GZ458" s="10"/>
      <c r="HA458" s="10"/>
      <c r="HB458" s="10"/>
      <c r="HC458" s="10"/>
      <c r="HD458" s="10"/>
      <c r="HE458" s="10"/>
      <c r="HF458" s="10"/>
      <c r="HG458" s="10"/>
      <c r="HH458" s="10"/>
      <c r="HI458" s="10"/>
      <c r="HJ458" s="10"/>
      <c r="HK458" s="10"/>
      <c r="HL458" s="10"/>
      <c r="HM458" s="10"/>
      <c r="HN458" s="10"/>
      <c r="HO458" s="10"/>
      <c r="HP458" s="10"/>
      <c r="HQ458" s="10"/>
      <c r="HR458" s="10"/>
      <c r="HS458" s="10"/>
      <c r="HT458" s="10"/>
      <c r="HU458" s="10"/>
      <c r="HV458" s="10"/>
      <c r="HW458" s="10"/>
      <c r="HX458" s="10"/>
      <c r="HY458" s="10"/>
      <c r="HZ458" s="10"/>
      <c r="IA458" s="10"/>
      <c r="IB458" s="10"/>
      <c r="IC458" s="10"/>
      <c r="ID458" s="10"/>
      <c r="IE458" s="10"/>
      <c r="IF458" s="10"/>
    </row>
    <row r="459" spans="7:240" s="55" customFormat="1" hidden="1" outlineLevel="2" x14ac:dyDescent="0.2">
      <c r="G459" s="55" t="s">
        <v>249</v>
      </c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I459" s="56"/>
      <c r="BJ459" s="56"/>
      <c r="BK459" s="56"/>
      <c r="BL459" s="56"/>
      <c r="BM459" s="56"/>
      <c r="BN459" s="56"/>
      <c r="BO459" s="56"/>
      <c r="BP459" s="56"/>
      <c r="BQ459" s="56"/>
      <c r="BR459" s="56"/>
      <c r="BS459" s="56"/>
      <c r="BT459" s="56"/>
      <c r="BU459" s="56"/>
      <c r="BV459" s="56"/>
      <c r="BW459" s="56"/>
      <c r="BX459" s="56"/>
      <c r="BY459" s="56"/>
      <c r="BZ459" s="56"/>
      <c r="CA459" s="56"/>
      <c r="CB459" s="56"/>
      <c r="CC459" s="56"/>
      <c r="CD459" s="56"/>
      <c r="CE459" s="56"/>
      <c r="CF459" s="56"/>
      <c r="CG459" s="56"/>
      <c r="CH459" s="56"/>
      <c r="CI459" s="56"/>
      <c r="CJ459" s="56"/>
      <c r="CK459" s="56"/>
      <c r="CL459" s="56"/>
      <c r="CM459" s="56"/>
      <c r="CN459" s="56"/>
      <c r="CO459" s="56"/>
      <c r="CP459" s="56"/>
      <c r="CQ459" s="56"/>
      <c r="CR459" s="56"/>
      <c r="CS459" s="56"/>
      <c r="CT459" s="56"/>
      <c r="CU459" s="56"/>
      <c r="CV459" s="56"/>
      <c r="CW459" s="56"/>
      <c r="CX459" s="56"/>
      <c r="CY459" s="56"/>
      <c r="CZ459" s="56"/>
      <c r="DA459" s="56"/>
      <c r="DB459" s="56"/>
      <c r="DC459" s="56"/>
      <c r="DD459" s="56"/>
      <c r="DE459" s="56"/>
      <c r="DF459" s="56"/>
      <c r="DG459" s="56"/>
      <c r="DH459" s="56"/>
      <c r="DI459" s="56"/>
      <c r="DJ459" s="56"/>
      <c r="DK459" s="56"/>
      <c r="DL459" s="56"/>
      <c r="DM459" s="56"/>
      <c r="DN459" s="56"/>
      <c r="DO459" s="56"/>
      <c r="DP459" s="56"/>
      <c r="DQ459" s="56"/>
      <c r="DR459" s="56"/>
      <c r="DS459" s="56"/>
      <c r="DT459" s="56"/>
      <c r="DU459" s="56"/>
      <c r="DV459" s="56"/>
      <c r="DW459" s="56"/>
      <c r="DX459" s="56"/>
      <c r="DY459" s="56"/>
      <c r="DZ459" s="56"/>
      <c r="EA459" s="56"/>
      <c r="EB459" s="56"/>
      <c r="EC459" s="56"/>
      <c r="ED459" s="56"/>
      <c r="EE459" s="56"/>
      <c r="EF459" s="56"/>
      <c r="EG459" s="56"/>
      <c r="EH459" s="56"/>
      <c r="EI459" s="56"/>
      <c r="EJ459" s="56"/>
      <c r="EK459" s="56"/>
      <c r="EL459" s="56"/>
      <c r="EM459" s="56"/>
      <c r="EN459" s="56"/>
      <c r="EO459" s="56"/>
      <c r="EP459" s="56"/>
      <c r="EQ459" s="56"/>
      <c r="ER459" s="56"/>
      <c r="ES459" s="56"/>
      <c r="ET459" s="56"/>
      <c r="EU459" s="56"/>
      <c r="EV459" s="56"/>
      <c r="EW459" s="56"/>
      <c r="EX459" s="56"/>
      <c r="EY459" s="56"/>
      <c r="EZ459" s="56"/>
      <c r="FA459" s="56"/>
      <c r="FB459" s="56"/>
      <c r="FC459" s="56"/>
      <c r="FD459" s="56"/>
      <c r="FE459" s="56"/>
      <c r="FF459" s="56"/>
      <c r="FG459" s="56"/>
      <c r="FH459" s="56"/>
      <c r="FI459" s="56"/>
      <c r="FJ459" s="56"/>
      <c r="FK459" s="56"/>
      <c r="FL459" s="56"/>
      <c r="FM459" s="56"/>
      <c r="FN459" s="56"/>
      <c r="FO459" s="56"/>
      <c r="FP459" s="56"/>
      <c r="FQ459" s="56"/>
      <c r="FR459" s="56"/>
      <c r="FS459" s="56"/>
      <c r="FT459" s="56"/>
      <c r="FU459" s="56"/>
      <c r="FV459" s="56"/>
      <c r="FW459" s="56"/>
      <c r="FX459" s="56"/>
      <c r="FY459" s="56"/>
      <c r="FZ459" s="56"/>
      <c r="GA459" s="56"/>
      <c r="GB459" s="56"/>
      <c r="GC459" s="56"/>
      <c r="GD459" s="56"/>
      <c r="GE459" s="56"/>
      <c r="GF459" s="56"/>
      <c r="GG459" s="56"/>
      <c r="GH459" s="56"/>
      <c r="GI459" s="56"/>
      <c r="GJ459" s="56"/>
      <c r="GK459" s="56"/>
      <c r="GL459" s="56"/>
      <c r="GM459" s="56"/>
      <c r="GN459" s="56"/>
      <c r="GO459" s="56"/>
      <c r="GP459" s="56"/>
      <c r="GQ459" s="56"/>
      <c r="GR459" s="56"/>
      <c r="GS459" s="56"/>
      <c r="GT459" s="56"/>
      <c r="GU459" s="56"/>
      <c r="GV459" s="56"/>
      <c r="GW459" s="56"/>
      <c r="GX459" s="56"/>
      <c r="GY459" s="56"/>
      <c r="GZ459" s="56"/>
      <c r="HA459" s="56"/>
      <c r="HB459" s="56"/>
      <c r="HC459" s="56"/>
      <c r="HD459" s="56"/>
      <c r="HE459" s="56"/>
      <c r="HF459" s="56"/>
      <c r="HG459" s="56"/>
      <c r="HH459" s="56"/>
      <c r="HI459" s="56"/>
      <c r="HJ459" s="56"/>
      <c r="HK459" s="56"/>
      <c r="HL459" s="56"/>
      <c r="HM459" s="56"/>
      <c r="HN459" s="56"/>
      <c r="HO459" s="56"/>
      <c r="HP459" s="56"/>
      <c r="HQ459" s="56"/>
      <c r="HR459" s="56"/>
      <c r="HS459" s="56"/>
      <c r="HT459" s="56"/>
      <c r="HU459" s="56"/>
      <c r="HV459" s="56"/>
      <c r="HW459" s="56"/>
      <c r="HX459" s="56"/>
      <c r="HY459" s="56"/>
      <c r="HZ459" s="56"/>
      <c r="IA459" s="56"/>
      <c r="IB459" s="56"/>
      <c r="IC459" s="56"/>
      <c r="ID459" s="56"/>
      <c r="IE459" s="56"/>
      <c r="IF459" s="56"/>
    </row>
    <row r="460" spans="7:240" hidden="1" outlineLevel="2" x14ac:dyDescent="0.2"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  <c r="BB460" s="10"/>
      <c r="BC460" s="10"/>
      <c r="BD460" s="10"/>
      <c r="BE460" s="10"/>
      <c r="BF460" s="10"/>
      <c r="BG460" s="10"/>
      <c r="BH460" s="10"/>
      <c r="BI460" s="10"/>
      <c r="BJ460" s="10"/>
      <c r="BK460" s="10"/>
      <c r="BL460" s="10"/>
      <c r="BM460" s="10"/>
      <c r="BN460" s="10"/>
      <c r="BO460" s="10"/>
      <c r="BP460" s="10"/>
      <c r="BQ460" s="10"/>
      <c r="BR460" s="10"/>
      <c r="BS460" s="10"/>
      <c r="BT460" s="10"/>
      <c r="BU460" s="10"/>
      <c r="BV460" s="10"/>
      <c r="BW460" s="10"/>
      <c r="BX460" s="10"/>
      <c r="BY460" s="10"/>
      <c r="BZ460" s="10"/>
      <c r="CA460" s="10"/>
      <c r="CB460" s="10"/>
      <c r="CC460" s="10"/>
      <c r="CD460" s="10"/>
      <c r="CE460" s="10"/>
      <c r="CF460" s="10"/>
      <c r="CG460" s="10"/>
      <c r="CH460" s="10"/>
      <c r="CI460" s="10"/>
      <c r="CJ460" s="10"/>
      <c r="CK460" s="10"/>
      <c r="CL460" s="10"/>
      <c r="CM460" s="10"/>
      <c r="CN460" s="10"/>
      <c r="CO460" s="10"/>
      <c r="CP460" s="10"/>
      <c r="CQ460" s="10"/>
      <c r="CR460" s="10"/>
      <c r="CS460" s="10"/>
      <c r="CT460" s="10"/>
      <c r="CU460" s="10"/>
      <c r="CV460" s="10"/>
      <c r="CW460" s="10"/>
      <c r="CX460" s="10"/>
      <c r="CY460" s="10"/>
      <c r="CZ460" s="10"/>
      <c r="DA460" s="10"/>
      <c r="DB460" s="10"/>
      <c r="DC460" s="10"/>
      <c r="DD460" s="10"/>
      <c r="DE460" s="10"/>
      <c r="DF460" s="10"/>
      <c r="DG460" s="10"/>
      <c r="DH460" s="10"/>
      <c r="DI460" s="10"/>
      <c r="DJ460" s="10"/>
      <c r="DK460" s="10"/>
      <c r="DL460" s="10"/>
      <c r="DM460" s="10"/>
      <c r="DN460" s="10"/>
      <c r="DO460" s="10"/>
      <c r="DP460" s="10"/>
      <c r="DQ460" s="10"/>
      <c r="DR460" s="10"/>
      <c r="DS460" s="10"/>
      <c r="DT460" s="10"/>
      <c r="DU460" s="10"/>
      <c r="DV460" s="10"/>
      <c r="DW460" s="10"/>
      <c r="DX460" s="10"/>
      <c r="DY460" s="10"/>
      <c r="DZ460" s="10"/>
      <c r="EA460" s="10"/>
      <c r="EB460" s="10"/>
      <c r="EC460" s="10"/>
      <c r="ED460" s="10"/>
      <c r="EE460" s="10"/>
      <c r="EF460" s="10"/>
      <c r="EG460" s="10"/>
      <c r="EH460" s="10"/>
      <c r="EI460" s="10"/>
      <c r="EJ460" s="10"/>
      <c r="EK460" s="10"/>
      <c r="EL460" s="10"/>
      <c r="EM460" s="10"/>
      <c r="EN460" s="10"/>
      <c r="EO460" s="10"/>
      <c r="EP460" s="10"/>
      <c r="EQ460" s="10"/>
      <c r="ER460" s="10"/>
      <c r="ES460" s="10"/>
      <c r="ET460" s="10"/>
      <c r="EU460" s="10"/>
      <c r="EV460" s="10"/>
      <c r="EW460" s="10"/>
      <c r="EX460" s="10"/>
      <c r="EY460" s="10"/>
      <c r="EZ460" s="10"/>
      <c r="FA460" s="10"/>
      <c r="FB460" s="10"/>
      <c r="FC460" s="10"/>
      <c r="FD460" s="10"/>
      <c r="FE460" s="10"/>
      <c r="FF460" s="10"/>
      <c r="FG460" s="10"/>
      <c r="FH460" s="10"/>
      <c r="FI460" s="10"/>
      <c r="FJ460" s="10"/>
      <c r="FK460" s="10"/>
      <c r="FL460" s="10"/>
      <c r="FM460" s="10"/>
      <c r="FN460" s="10"/>
      <c r="FO460" s="10"/>
      <c r="FP460" s="10"/>
      <c r="FQ460" s="10"/>
      <c r="FR460" s="10"/>
      <c r="FS460" s="10"/>
      <c r="FT460" s="10"/>
      <c r="FU460" s="10"/>
      <c r="FV460" s="10"/>
      <c r="FW460" s="10"/>
      <c r="FX460" s="10"/>
      <c r="FY460" s="10"/>
      <c r="FZ460" s="10"/>
      <c r="GA460" s="10"/>
      <c r="GB460" s="10"/>
      <c r="GC460" s="10"/>
      <c r="GD460" s="10"/>
      <c r="GE460" s="10"/>
      <c r="GF460" s="10"/>
      <c r="GG460" s="10"/>
      <c r="GH460" s="10"/>
      <c r="GI460" s="10"/>
      <c r="GJ460" s="10"/>
      <c r="GK460" s="10"/>
      <c r="GL460" s="10"/>
      <c r="GM460" s="10"/>
      <c r="GN460" s="10"/>
      <c r="GO460" s="10"/>
      <c r="GP460" s="10"/>
      <c r="GQ460" s="10"/>
      <c r="GR460" s="10"/>
      <c r="GS460" s="10"/>
      <c r="GT460" s="10"/>
      <c r="GU460" s="10"/>
      <c r="GV460" s="10"/>
      <c r="GW460" s="10"/>
      <c r="GX460" s="10"/>
      <c r="GY460" s="10"/>
      <c r="GZ460" s="10"/>
      <c r="HA460" s="10"/>
      <c r="HB460" s="10"/>
      <c r="HC460" s="10"/>
      <c r="HD460" s="10"/>
      <c r="HE460" s="10"/>
      <c r="HF460" s="10"/>
      <c r="HG460" s="10"/>
      <c r="HH460" s="10"/>
      <c r="HI460" s="10"/>
      <c r="HJ460" s="10"/>
      <c r="HK460" s="10"/>
      <c r="HL460" s="10"/>
      <c r="HM460" s="10"/>
      <c r="HN460" s="10"/>
      <c r="HO460" s="10"/>
      <c r="HP460" s="10"/>
      <c r="HQ460" s="10"/>
      <c r="HR460" s="10"/>
      <c r="HS460" s="10"/>
      <c r="HT460" s="10"/>
      <c r="HU460" s="10"/>
      <c r="HV460" s="10"/>
      <c r="HW460" s="10"/>
      <c r="HX460" s="10"/>
      <c r="HY460" s="10"/>
      <c r="HZ460" s="10"/>
      <c r="IA460" s="10"/>
      <c r="IB460" s="10"/>
      <c r="IC460" s="10"/>
      <c r="ID460" s="10"/>
      <c r="IE460" s="10"/>
      <c r="IF460" s="10"/>
    </row>
    <row r="461" spans="7:240" hidden="1" outlineLevel="2" x14ac:dyDescent="0.2">
      <c r="G461" t="s">
        <v>447</v>
      </c>
      <c r="M461" s="35">
        <f>M$147</f>
        <v>0</v>
      </c>
      <c r="N461" s="35">
        <f t="shared" ref="N461:BY461" si="1797">N$147</f>
        <v>0</v>
      </c>
      <c r="O461" s="35">
        <f t="shared" si="1797"/>
        <v>0</v>
      </c>
      <c r="P461" s="35">
        <f t="shared" si="1797"/>
        <v>0</v>
      </c>
      <c r="Q461" s="35">
        <f t="shared" si="1797"/>
        <v>0</v>
      </c>
      <c r="R461" s="35">
        <f t="shared" si="1797"/>
        <v>0</v>
      </c>
      <c r="S461" s="35">
        <f t="shared" si="1797"/>
        <v>0</v>
      </c>
      <c r="T461" s="35">
        <f t="shared" si="1797"/>
        <v>0</v>
      </c>
      <c r="U461" s="35">
        <f t="shared" si="1797"/>
        <v>0</v>
      </c>
      <c r="V461" s="35">
        <f t="shared" si="1797"/>
        <v>0</v>
      </c>
      <c r="W461" s="35">
        <f t="shared" si="1797"/>
        <v>0</v>
      </c>
      <c r="X461" s="35">
        <f t="shared" si="1797"/>
        <v>0</v>
      </c>
      <c r="Y461" s="35">
        <f t="shared" si="1797"/>
        <v>0</v>
      </c>
      <c r="Z461" s="35">
        <f t="shared" si="1797"/>
        <v>0</v>
      </c>
      <c r="AA461" s="35">
        <f t="shared" si="1797"/>
        <v>0</v>
      </c>
      <c r="AB461" s="35">
        <f t="shared" si="1797"/>
        <v>0</v>
      </c>
      <c r="AC461" s="35">
        <f t="shared" si="1797"/>
        <v>0</v>
      </c>
      <c r="AD461" s="35">
        <f t="shared" si="1797"/>
        <v>0</v>
      </c>
      <c r="AE461" s="35">
        <f t="shared" si="1797"/>
        <v>0</v>
      </c>
      <c r="AF461" s="35">
        <f t="shared" si="1797"/>
        <v>0</v>
      </c>
      <c r="AG461" s="35">
        <f t="shared" si="1797"/>
        <v>0</v>
      </c>
      <c r="AH461" s="35">
        <f t="shared" si="1797"/>
        <v>0</v>
      </c>
      <c r="AI461" s="35">
        <f t="shared" si="1797"/>
        <v>0</v>
      </c>
      <c r="AJ461" s="35">
        <f t="shared" si="1797"/>
        <v>0</v>
      </c>
      <c r="AK461" s="35">
        <f t="shared" si="1797"/>
        <v>0</v>
      </c>
      <c r="AL461" s="35">
        <f t="shared" si="1797"/>
        <v>0</v>
      </c>
      <c r="AM461" s="35">
        <f t="shared" si="1797"/>
        <v>0</v>
      </c>
      <c r="AN461" s="35">
        <f t="shared" si="1797"/>
        <v>0</v>
      </c>
      <c r="AO461" s="35">
        <f t="shared" si="1797"/>
        <v>0</v>
      </c>
      <c r="AP461" s="35">
        <f t="shared" si="1797"/>
        <v>0</v>
      </c>
      <c r="AQ461" s="35">
        <f t="shared" si="1797"/>
        <v>0</v>
      </c>
      <c r="AR461" s="35">
        <f t="shared" si="1797"/>
        <v>0</v>
      </c>
      <c r="AS461" s="35">
        <f t="shared" si="1797"/>
        <v>0</v>
      </c>
      <c r="AT461" s="35">
        <f t="shared" si="1797"/>
        <v>0</v>
      </c>
      <c r="AU461" s="35">
        <f t="shared" si="1797"/>
        <v>0</v>
      </c>
      <c r="AV461" s="35">
        <f t="shared" si="1797"/>
        <v>0</v>
      </c>
      <c r="AW461" s="35">
        <f t="shared" si="1797"/>
        <v>0</v>
      </c>
      <c r="AX461" s="35">
        <f t="shared" si="1797"/>
        <v>0</v>
      </c>
      <c r="AY461" s="35">
        <f t="shared" si="1797"/>
        <v>0</v>
      </c>
      <c r="AZ461" s="35">
        <f t="shared" si="1797"/>
        <v>0</v>
      </c>
      <c r="BA461" s="35">
        <f t="shared" si="1797"/>
        <v>0</v>
      </c>
      <c r="BB461" s="35">
        <f t="shared" si="1797"/>
        <v>0</v>
      </c>
      <c r="BC461" s="35">
        <f t="shared" si="1797"/>
        <v>0</v>
      </c>
      <c r="BD461" s="35">
        <f t="shared" si="1797"/>
        <v>0</v>
      </c>
      <c r="BE461" s="35">
        <f t="shared" si="1797"/>
        <v>0</v>
      </c>
      <c r="BF461" s="35">
        <f t="shared" si="1797"/>
        <v>0</v>
      </c>
      <c r="BG461" s="35">
        <f t="shared" si="1797"/>
        <v>0</v>
      </c>
      <c r="BH461" s="35">
        <f t="shared" si="1797"/>
        <v>0</v>
      </c>
      <c r="BI461" s="35">
        <f t="shared" si="1797"/>
        <v>0</v>
      </c>
      <c r="BJ461" s="35">
        <f t="shared" si="1797"/>
        <v>0</v>
      </c>
      <c r="BK461" s="35">
        <f t="shared" si="1797"/>
        <v>0</v>
      </c>
      <c r="BL461" s="35">
        <f t="shared" si="1797"/>
        <v>0</v>
      </c>
      <c r="BM461" s="35">
        <f t="shared" si="1797"/>
        <v>0</v>
      </c>
      <c r="BN461" s="35">
        <f t="shared" si="1797"/>
        <v>0</v>
      </c>
      <c r="BO461" s="35">
        <f t="shared" si="1797"/>
        <v>0</v>
      </c>
      <c r="BP461" s="35">
        <f t="shared" si="1797"/>
        <v>0</v>
      </c>
      <c r="BQ461" s="35">
        <f t="shared" si="1797"/>
        <v>0</v>
      </c>
      <c r="BR461" s="35">
        <f t="shared" si="1797"/>
        <v>0</v>
      </c>
      <c r="BS461" s="35">
        <f t="shared" si="1797"/>
        <v>0</v>
      </c>
      <c r="BT461" s="35">
        <f t="shared" si="1797"/>
        <v>0</v>
      </c>
      <c r="BU461" s="35">
        <f t="shared" si="1797"/>
        <v>0</v>
      </c>
      <c r="BV461" s="35">
        <f t="shared" si="1797"/>
        <v>0</v>
      </c>
      <c r="BW461" s="35">
        <f t="shared" si="1797"/>
        <v>0</v>
      </c>
      <c r="BX461" s="35">
        <f t="shared" si="1797"/>
        <v>0</v>
      </c>
      <c r="BY461" s="35">
        <f t="shared" si="1797"/>
        <v>0</v>
      </c>
      <c r="BZ461" s="35">
        <f t="shared" ref="BZ461:EK461" si="1798">BZ$147</f>
        <v>0</v>
      </c>
      <c r="CA461" s="35">
        <f t="shared" si="1798"/>
        <v>0</v>
      </c>
      <c r="CB461" s="35">
        <f t="shared" si="1798"/>
        <v>0</v>
      </c>
      <c r="CC461" s="35">
        <f t="shared" si="1798"/>
        <v>0</v>
      </c>
      <c r="CD461" s="35">
        <f t="shared" si="1798"/>
        <v>0</v>
      </c>
      <c r="CE461" s="35">
        <f t="shared" si="1798"/>
        <v>0</v>
      </c>
      <c r="CF461" s="35">
        <f t="shared" si="1798"/>
        <v>0</v>
      </c>
      <c r="CG461" s="35">
        <f t="shared" si="1798"/>
        <v>0</v>
      </c>
      <c r="CH461" s="35">
        <f t="shared" si="1798"/>
        <v>0</v>
      </c>
      <c r="CI461" s="35">
        <f t="shared" si="1798"/>
        <v>0</v>
      </c>
      <c r="CJ461" s="35">
        <f t="shared" si="1798"/>
        <v>0</v>
      </c>
      <c r="CK461" s="35">
        <f t="shared" si="1798"/>
        <v>0</v>
      </c>
      <c r="CL461" s="35">
        <f t="shared" si="1798"/>
        <v>0</v>
      </c>
      <c r="CM461" s="35">
        <f t="shared" si="1798"/>
        <v>0</v>
      </c>
      <c r="CN461" s="35">
        <f t="shared" si="1798"/>
        <v>0</v>
      </c>
      <c r="CO461" s="35">
        <f t="shared" si="1798"/>
        <v>0</v>
      </c>
      <c r="CP461" s="35">
        <f t="shared" si="1798"/>
        <v>0</v>
      </c>
      <c r="CQ461" s="35">
        <f t="shared" si="1798"/>
        <v>0</v>
      </c>
      <c r="CR461" s="35">
        <f t="shared" si="1798"/>
        <v>0</v>
      </c>
      <c r="CS461" s="35">
        <f t="shared" si="1798"/>
        <v>0</v>
      </c>
      <c r="CT461" s="35">
        <f t="shared" si="1798"/>
        <v>0</v>
      </c>
      <c r="CU461" s="35">
        <f t="shared" si="1798"/>
        <v>0</v>
      </c>
      <c r="CV461" s="35">
        <f t="shared" si="1798"/>
        <v>0</v>
      </c>
      <c r="CW461" s="35">
        <f t="shared" si="1798"/>
        <v>0</v>
      </c>
      <c r="CX461" s="35">
        <f t="shared" si="1798"/>
        <v>0</v>
      </c>
      <c r="CY461" s="35">
        <f t="shared" si="1798"/>
        <v>0</v>
      </c>
      <c r="CZ461" s="35">
        <f t="shared" si="1798"/>
        <v>0</v>
      </c>
      <c r="DA461" s="35">
        <f t="shared" si="1798"/>
        <v>0</v>
      </c>
      <c r="DB461" s="35">
        <f t="shared" si="1798"/>
        <v>0</v>
      </c>
      <c r="DC461" s="35">
        <f t="shared" si="1798"/>
        <v>0</v>
      </c>
      <c r="DD461" s="35">
        <f t="shared" si="1798"/>
        <v>0</v>
      </c>
      <c r="DE461" s="35">
        <f t="shared" si="1798"/>
        <v>0</v>
      </c>
      <c r="DF461" s="35">
        <f t="shared" si="1798"/>
        <v>0</v>
      </c>
      <c r="DG461" s="35">
        <f t="shared" si="1798"/>
        <v>0</v>
      </c>
      <c r="DH461" s="35">
        <f t="shared" si="1798"/>
        <v>0</v>
      </c>
      <c r="DI461" s="35">
        <f t="shared" si="1798"/>
        <v>0</v>
      </c>
      <c r="DJ461" s="35">
        <f t="shared" si="1798"/>
        <v>0</v>
      </c>
      <c r="DK461" s="35">
        <f t="shared" si="1798"/>
        <v>0</v>
      </c>
      <c r="DL461" s="35">
        <f t="shared" si="1798"/>
        <v>0</v>
      </c>
      <c r="DM461" s="35">
        <f t="shared" si="1798"/>
        <v>0</v>
      </c>
      <c r="DN461" s="35">
        <f t="shared" si="1798"/>
        <v>0</v>
      </c>
      <c r="DO461" s="35">
        <f t="shared" si="1798"/>
        <v>0</v>
      </c>
      <c r="DP461" s="35">
        <f t="shared" si="1798"/>
        <v>0</v>
      </c>
      <c r="DQ461" s="35">
        <f t="shared" si="1798"/>
        <v>0</v>
      </c>
      <c r="DR461" s="35">
        <f t="shared" si="1798"/>
        <v>0</v>
      </c>
      <c r="DS461" s="35">
        <f t="shared" si="1798"/>
        <v>0</v>
      </c>
      <c r="DT461" s="35">
        <f t="shared" si="1798"/>
        <v>0</v>
      </c>
      <c r="DU461" s="35">
        <f t="shared" si="1798"/>
        <v>0</v>
      </c>
      <c r="DV461" s="35">
        <f t="shared" si="1798"/>
        <v>0</v>
      </c>
      <c r="DW461" s="35">
        <f t="shared" si="1798"/>
        <v>0</v>
      </c>
      <c r="DX461" s="35">
        <f t="shared" si="1798"/>
        <v>0</v>
      </c>
      <c r="DY461" s="35">
        <f t="shared" si="1798"/>
        <v>0</v>
      </c>
      <c r="DZ461" s="35">
        <f t="shared" si="1798"/>
        <v>0</v>
      </c>
      <c r="EA461" s="35">
        <f t="shared" si="1798"/>
        <v>0</v>
      </c>
      <c r="EB461" s="35">
        <f t="shared" si="1798"/>
        <v>0</v>
      </c>
      <c r="EC461" s="35">
        <f t="shared" si="1798"/>
        <v>0</v>
      </c>
      <c r="ED461" s="35">
        <f t="shared" si="1798"/>
        <v>0</v>
      </c>
      <c r="EE461" s="35">
        <f t="shared" si="1798"/>
        <v>0</v>
      </c>
      <c r="EF461" s="35">
        <f t="shared" si="1798"/>
        <v>0</v>
      </c>
      <c r="EG461" s="35">
        <f t="shared" si="1798"/>
        <v>0</v>
      </c>
      <c r="EH461" s="35">
        <f t="shared" si="1798"/>
        <v>0</v>
      </c>
      <c r="EI461" s="35">
        <f t="shared" si="1798"/>
        <v>0</v>
      </c>
      <c r="EJ461" s="35">
        <f t="shared" si="1798"/>
        <v>0</v>
      </c>
      <c r="EK461" s="35">
        <f t="shared" si="1798"/>
        <v>0</v>
      </c>
      <c r="EL461" s="35">
        <f t="shared" ref="EL461:GW461" si="1799">EL$147</f>
        <v>0</v>
      </c>
      <c r="EM461" s="35">
        <f t="shared" si="1799"/>
        <v>0</v>
      </c>
      <c r="EN461" s="35">
        <f t="shared" si="1799"/>
        <v>0</v>
      </c>
      <c r="EO461" s="35">
        <f t="shared" si="1799"/>
        <v>0</v>
      </c>
      <c r="EP461" s="35">
        <f t="shared" si="1799"/>
        <v>0</v>
      </c>
      <c r="EQ461" s="35">
        <f t="shared" si="1799"/>
        <v>0</v>
      </c>
      <c r="ER461" s="35">
        <f t="shared" si="1799"/>
        <v>0</v>
      </c>
      <c r="ES461" s="35">
        <f t="shared" si="1799"/>
        <v>0</v>
      </c>
      <c r="ET461" s="35">
        <f t="shared" si="1799"/>
        <v>0</v>
      </c>
      <c r="EU461" s="35">
        <f t="shared" si="1799"/>
        <v>0</v>
      </c>
      <c r="EV461" s="35">
        <f t="shared" si="1799"/>
        <v>0</v>
      </c>
      <c r="EW461" s="35">
        <f t="shared" si="1799"/>
        <v>0</v>
      </c>
      <c r="EX461" s="35">
        <f t="shared" si="1799"/>
        <v>0</v>
      </c>
      <c r="EY461" s="35">
        <f t="shared" si="1799"/>
        <v>0</v>
      </c>
      <c r="EZ461" s="35">
        <f t="shared" si="1799"/>
        <v>0</v>
      </c>
      <c r="FA461" s="35">
        <f t="shared" si="1799"/>
        <v>0</v>
      </c>
      <c r="FB461" s="35">
        <f t="shared" si="1799"/>
        <v>0</v>
      </c>
      <c r="FC461" s="35">
        <f t="shared" si="1799"/>
        <v>0</v>
      </c>
      <c r="FD461" s="35">
        <f t="shared" si="1799"/>
        <v>0</v>
      </c>
      <c r="FE461" s="35">
        <f t="shared" si="1799"/>
        <v>0</v>
      </c>
      <c r="FF461" s="35">
        <f t="shared" si="1799"/>
        <v>0</v>
      </c>
      <c r="FG461" s="35">
        <f t="shared" si="1799"/>
        <v>0</v>
      </c>
      <c r="FH461" s="35">
        <f t="shared" si="1799"/>
        <v>0</v>
      </c>
      <c r="FI461" s="35">
        <f t="shared" si="1799"/>
        <v>0</v>
      </c>
      <c r="FJ461" s="35">
        <f t="shared" si="1799"/>
        <v>0</v>
      </c>
      <c r="FK461" s="35">
        <f t="shared" si="1799"/>
        <v>0</v>
      </c>
      <c r="FL461" s="35">
        <f t="shared" si="1799"/>
        <v>0</v>
      </c>
      <c r="FM461" s="35">
        <f t="shared" si="1799"/>
        <v>0</v>
      </c>
      <c r="FN461" s="35">
        <f t="shared" si="1799"/>
        <v>0</v>
      </c>
      <c r="FO461" s="35">
        <f t="shared" si="1799"/>
        <v>0</v>
      </c>
      <c r="FP461" s="35">
        <f t="shared" si="1799"/>
        <v>0</v>
      </c>
      <c r="FQ461" s="35">
        <f t="shared" si="1799"/>
        <v>0</v>
      </c>
      <c r="FR461" s="35">
        <f t="shared" si="1799"/>
        <v>0</v>
      </c>
      <c r="FS461" s="35">
        <f t="shared" si="1799"/>
        <v>0</v>
      </c>
      <c r="FT461" s="35">
        <f t="shared" si="1799"/>
        <v>0</v>
      </c>
      <c r="FU461" s="35">
        <f t="shared" si="1799"/>
        <v>0</v>
      </c>
      <c r="FV461" s="35">
        <f t="shared" si="1799"/>
        <v>0</v>
      </c>
      <c r="FW461" s="35">
        <f t="shared" si="1799"/>
        <v>0</v>
      </c>
      <c r="FX461" s="35">
        <f t="shared" si="1799"/>
        <v>0</v>
      </c>
      <c r="FY461" s="35">
        <f t="shared" si="1799"/>
        <v>0</v>
      </c>
      <c r="FZ461" s="35">
        <f t="shared" si="1799"/>
        <v>0</v>
      </c>
      <c r="GA461" s="35">
        <f t="shared" si="1799"/>
        <v>0</v>
      </c>
      <c r="GB461" s="35">
        <f t="shared" si="1799"/>
        <v>0</v>
      </c>
      <c r="GC461" s="35">
        <f t="shared" si="1799"/>
        <v>0</v>
      </c>
      <c r="GD461" s="35">
        <f t="shared" si="1799"/>
        <v>0</v>
      </c>
      <c r="GE461" s="35">
        <f t="shared" si="1799"/>
        <v>0</v>
      </c>
      <c r="GF461" s="35">
        <f t="shared" si="1799"/>
        <v>0</v>
      </c>
      <c r="GG461" s="35">
        <f t="shared" si="1799"/>
        <v>0</v>
      </c>
      <c r="GH461" s="35">
        <f t="shared" si="1799"/>
        <v>0</v>
      </c>
      <c r="GI461" s="35">
        <f t="shared" si="1799"/>
        <v>0</v>
      </c>
      <c r="GJ461" s="35">
        <f t="shared" si="1799"/>
        <v>0</v>
      </c>
      <c r="GK461" s="35">
        <f t="shared" si="1799"/>
        <v>0</v>
      </c>
      <c r="GL461" s="35">
        <f t="shared" si="1799"/>
        <v>0</v>
      </c>
      <c r="GM461" s="35">
        <f t="shared" si="1799"/>
        <v>0</v>
      </c>
      <c r="GN461" s="35">
        <f t="shared" si="1799"/>
        <v>0</v>
      </c>
      <c r="GO461" s="35">
        <f t="shared" si="1799"/>
        <v>0</v>
      </c>
      <c r="GP461" s="35">
        <f t="shared" si="1799"/>
        <v>0</v>
      </c>
      <c r="GQ461" s="35">
        <f t="shared" si="1799"/>
        <v>0</v>
      </c>
      <c r="GR461" s="35">
        <f t="shared" si="1799"/>
        <v>0</v>
      </c>
      <c r="GS461" s="35">
        <f t="shared" si="1799"/>
        <v>0</v>
      </c>
      <c r="GT461" s="35">
        <f t="shared" si="1799"/>
        <v>0</v>
      </c>
      <c r="GU461" s="35">
        <f t="shared" si="1799"/>
        <v>0</v>
      </c>
      <c r="GV461" s="35">
        <f t="shared" si="1799"/>
        <v>0</v>
      </c>
      <c r="GW461" s="35">
        <f t="shared" si="1799"/>
        <v>0</v>
      </c>
      <c r="GX461" s="35">
        <f t="shared" ref="GX461:IF461" si="1800">GX$147</f>
        <v>0</v>
      </c>
      <c r="GY461" s="35">
        <f t="shared" si="1800"/>
        <v>0</v>
      </c>
      <c r="GZ461" s="35">
        <f t="shared" si="1800"/>
        <v>0</v>
      </c>
      <c r="HA461" s="35">
        <f t="shared" si="1800"/>
        <v>0</v>
      </c>
      <c r="HB461" s="35">
        <f t="shared" si="1800"/>
        <v>0</v>
      </c>
      <c r="HC461" s="35">
        <f t="shared" si="1800"/>
        <v>0</v>
      </c>
      <c r="HD461" s="35">
        <f t="shared" si="1800"/>
        <v>0</v>
      </c>
      <c r="HE461" s="35">
        <f t="shared" si="1800"/>
        <v>0</v>
      </c>
      <c r="HF461" s="35">
        <f t="shared" si="1800"/>
        <v>0</v>
      </c>
      <c r="HG461" s="35">
        <f t="shared" si="1800"/>
        <v>0</v>
      </c>
      <c r="HH461" s="35">
        <f t="shared" si="1800"/>
        <v>0</v>
      </c>
      <c r="HI461" s="35">
        <f t="shared" si="1800"/>
        <v>0</v>
      </c>
      <c r="HJ461" s="35">
        <f t="shared" si="1800"/>
        <v>0</v>
      </c>
      <c r="HK461" s="35">
        <f t="shared" si="1800"/>
        <v>0</v>
      </c>
      <c r="HL461" s="35">
        <f t="shared" si="1800"/>
        <v>0</v>
      </c>
      <c r="HM461" s="35">
        <f t="shared" si="1800"/>
        <v>0</v>
      </c>
      <c r="HN461" s="35">
        <f t="shared" si="1800"/>
        <v>0</v>
      </c>
      <c r="HO461" s="35">
        <f t="shared" si="1800"/>
        <v>0</v>
      </c>
      <c r="HP461" s="35">
        <f t="shared" si="1800"/>
        <v>0</v>
      </c>
      <c r="HQ461" s="35">
        <f t="shared" si="1800"/>
        <v>0</v>
      </c>
      <c r="HR461" s="35">
        <f t="shared" si="1800"/>
        <v>0</v>
      </c>
      <c r="HS461" s="35">
        <f t="shared" si="1800"/>
        <v>0</v>
      </c>
      <c r="HT461" s="35">
        <f t="shared" si="1800"/>
        <v>0</v>
      </c>
      <c r="HU461" s="35">
        <f t="shared" si="1800"/>
        <v>0</v>
      </c>
      <c r="HV461" s="35">
        <f t="shared" si="1800"/>
        <v>0</v>
      </c>
      <c r="HW461" s="35">
        <f t="shared" si="1800"/>
        <v>0</v>
      </c>
      <c r="HX461" s="35">
        <f t="shared" si="1800"/>
        <v>0</v>
      </c>
      <c r="HY461" s="35">
        <f t="shared" si="1800"/>
        <v>0</v>
      </c>
      <c r="HZ461" s="35">
        <f t="shared" si="1800"/>
        <v>0</v>
      </c>
      <c r="IA461" s="35">
        <f t="shared" si="1800"/>
        <v>0</v>
      </c>
      <c r="IB461" s="35">
        <f t="shared" si="1800"/>
        <v>0</v>
      </c>
      <c r="IC461" s="35">
        <f t="shared" si="1800"/>
        <v>0</v>
      </c>
      <c r="ID461" s="35">
        <f t="shared" si="1800"/>
        <v>0</v>
      </c>
      <c r="IE461" s="35">
        <f t="shared" si="1800"/>
        <v>0</v>
      </c>
      <c r="IF461" s="35">
        <f t="shared" si="1800"/>
        <v>0</v>
      </c>
    </row>
    <row r="462" spans="7:240" hidden="1" outlineLevel="2" x14ac:dyDescent="0.2">
      <c r="G462" t="s">
        <v>249</v>
      </c>
      <c r="H462" s="85" t="e">
        <f>#REF!</f>
        <v>#REF!</v>
      </c>
      <c r="M462" s="10" t="e">
        <f t="shared" ref="M462:BX462" si="1801">-M461*$H$462*M$448</f>
        <v>#REF!</v>
      </c>
      <c r="N462" s="10" t="e">
        <f t="shared" si="1801"/>
        <v>#REF!</v>
      </c>
      <c r="O462" s="10" t="e">
        <f t="shared" si="1801"/>
        <v>#REF!</v>
      </c>
      <c r="P462" s="10" t="e">
        <f t="shared" si="1801"/>
        <v>#REF!</v>
      </c>
      <c r="Q462" s="10" t="e">
        <f t="shared" si="1801"/>
        <v>#REF!</v>
      </c>
      <c r="R462" s="10" t="e">
        <f t="shared" si="1801"/>
        <v>#REF!</v>
      </c>
      <c r="S462" s="10" t="e">
        <f t="shared" si="1801"/>
        <v>#REF!</v>
      </c>
      <c r="T462" s="10" t="e">
        <f>-T461*$H$462*T$448</f>
        <v>#REF!</v>
      </c>
      <c r="U462" s="10" t="e">
        <f>-U461*$H$462*U$448</f>
        <v>#REF!</v>
      </c>
      <c r="V462" s="10" t="e">
        <f>-V461*$H$462*V$448</f>
        <v>#REF!</v>
      </c>
      <c r="W462" s="10" t="e">
        <f t="shared" si="1801"/>
        <v>#REF!</v>
      </c>
      <c r="X462" s="10" t="e">
        <f t="shared" si="1801"/>
        <v>#REF!</v>
      </c>
      <c r="Y462" s="10" t="e">
        <f t="shared" si="1801"/>
        <v>#REF!</v>
      </c>
      <c r="Z462" s="10" t="e">
        <f t="shared" si="1801"/>
        <v>#REF!</v>
      </c>
      <c r="AA462" s="10" t="e">
        <f t="shared" si="1801"/>
        <v>#REF!</v>
      </c>
      <c r="AB462" s="10" t="e">
        <f t="shared" si="1801"/>
        <v>#REF!</v>
      </c>
      <c r="AC462" s="10" t="e">
        <f t="shared" si="1801"/>
        <v>#REF!</v>
      </c>
      <c r="AD462" s="10" t="e">
        <f t="shared" si="1801"/>
        <v>#REF!</v>
      </c>
      <c r="AE462" s="10" t="e">
        <f t="shared" si="1801"/>
        <v>#REF!</v>
      </c>
      <c r="AF462" s="10" t="e">
        <f t="shared" si="1801"/>
        <v>#REF!</v>
      </c>
      <c r="AG462" s="10" t="e">
        <f t="shared" si="1801"/>
        <v>#REF!</v>
      </c>
      <c r="AH462" s="10" t="e">
        <f t="shared" si="1801"/>
        <v>#REF!</v>
      </c>
      <c r="AI462" s="10" t="e">
        <f t="shared" si="1801"/>
        <v>#REF!</v>
      </c>
      <c r="AJ462" s="10" t="e">
        <f t="shared" si="1801"/>
        <v>#REF!</v>
      </c>
      <c r="AK462" s="10" t="e">
        <f t="shared" si="1801"/>
        <v>#REF!</v>
      </c>
      <c r="AL462" s="10" t="e">
        <f t="shared" si="1801"/>
        <v>#REF!</v>
      </c>
      <c r="AM462" s="10" t="e">
        <f t="shared" si="1801"/>
        <v>#REF!</v>
      </c>
      <c r="AN462" s="10" t="e">
        <f t="shared" si="1801"/>
        <v>#REF!</v>
      </c>
      <c r="AO462" s="10" t="e">
        <f t="shared" si="1801"/>
        <v>#REF!</v>
      </c>
      <c r="AP462" s="10" t="e">
        <f t="shared" si="1801"/>
        <v>#REF!</v>
      </c>
      <c r="AQ462" s="10" t="e">
        <f t="shared" si="1801"/>
        <v>#REF!</v>
      </c>
      <c r="AR462" s="10" t="e">
        <f t="shared" si="1801"/>
        <v>#REF!</v>
      </c>
      <c r="AS462" s="10" t="e">
        <f t="shared" si="1801"/>
        <v>#REF!</v>
      </c>
      <c r="AT462" s="10" t="e">
        <f t="shared" si="1801"/>
        <v>#REF!</v>
      </c>
      <c r="AU462" s="10" t="e">
        <f t="shared" si="1801"/>
        <v>#REF!</v>
      </c>
      <c r="AV462" s="10" t="e">
        <f t="shared" si="1801"/>
        <v>#REF!</v>
      </c>
      <c r="AW462" s="10" t="e">
        <f t="shared" si="1801"/>
        <v>#REF!</v>
      </c>
      <c r="AX462" s="10" t="e">
        <f t="shared" si="1801"/>
        <v>#REF!</v>
      </c>
      <c r="AY462" s="10" t="e">
        <f t="shared" si="1801"/>
        <v>#REF!</v>
      </c>
      <c r="AZ462" s="10" t="e">
        <f t="shared" si="1801"/>
        <v>#REF!</v>
      </c>
      <c r="BA462" s="10" t="e">
        <f t="shared" si="1801"/>
        <v>#REF!</v>
      </c>
      <c r="BB462" s="10" t="e">
        <f t="shared" si="1801"/>
        <v>#REF!</v>
      </c>
      <c r="BC462" s="10" t="e">
        <f t="shared" si="1801"/>
        <v>#REF!</v>
      </c>
      <c r="BD462" s="10" t="e">
        <f t="shared" si="1801"/>
        <v>#REF!</v>
      </c>
      <c r="BE462" s="10" t="e">
        <f t="shared" si="1801"/>
        <v>#REF!</v>
      </c>
      <c r="BF462" s="10" t="e">
        <f t="shared" si="1801"/>
        <v>#REF!</v>
      </c>
      <c r="BG462" s="10" t="e">
        <f t="shared" si="1801"/>
        <v>#REF!</v>
      </c>
      <c r="BH462" s="10" t="e">
        <f t="shared" si="1801"/>
        <v>#REF!</v>
      </c>
      <c r="BI462" s="10" t="e">
        <f t="shared" si="1801"/>
        <v>#REF!</v>
      </c>
      <c r="BJ462" s="10" t="e">
        <f t="shared" si="1801"/>
        <v>#REF!</v>
      </c>
      <c r="BK462" s="10" t="e">
        <f t="shared" si="1801"/>
        <v>#REF!</v>
      </c>
      <c r="BL462" s="10" t="e">
        <f t="shared" si="1801"/>
        <v>#REF!</v>
      </c>
      <c r="BM462" s="10" t="e">
        <f t="shared" si="1801"/>
        <v>#REF!</v>
      </c>
      <c r="BN462" s="10" t="e">
        <f t="shared" si="1801"/>
        <v>#REF!</v>
      </c>
      <c r="BO462" s="10" t="e">
        <f t="shared" si="1801"/>
        <v>#REF!</v>
      </c>
      <c r="BP462" s="10" t="e">
        <f t="shared" si="1801"/>
        <v>#REF!</v>
      </c>
      <c r="BQ462" s="10" t="e">
        <f t="shared" si="1801"/>
        <v>#REF!</v>
      </c>
      <c r="BR462" s="10" t="e">
        <f t="shared" si="1801"/>
        <v>#REF!</v>
      </c>
      <c r="BS462" s="10" t="e">
        <f t="shared" si="1801"/>
        <v>#REF!</v>
      </c>
      <c r="BT462" s="10" t="e">
        <f t="shared" si="1801"/>
        <v>#REF!</v>
      </c>
      <c r="BU462" s="10" t="e">
        <f t="shared" si="1801"/>
        <v>#REF!</v>
      </c>
      <c r="BV462" s="10" t="e">
        <f t="shared" si="1801"/>
        <v>#REF!</v>
      </c>
      <c r="BW462" s="10" t="e">
        <f t="shared" si="1801"/>
        <v>#REF!</v>
      </c>
      <c r="BX462" s="10" t="e">
        <f t="shared" si="1801"/>
        <v>#REF!</v>
      </c>
      <c r="BY462" s="10" t="e">
        <f t="shared" ref="BY462:EJ462" si="1802">-BY461*$H$462*BY$448</f>
        <v>#REF!</v>
      </c>
      <c r="BZ462" s="10" t="e">
        <f t="shared" si="1802"/>
        <v>#REF!</v>
      </c>
      <c r="CA462" s="10" t="e">
        <f t="shared" si="1802"/>
        <v>#REF!</v>
      </c>
      <c r="CB462" s="10" t="e">
        <f t="shared" si="1802"/>
        <v>#REF!</v>
      </c>
      <c r="CC462" s="10" t="e">
        <f t="shared" si="1802"/>
        <v>#REF!</v>
      </c>
      <c r="CD462" s="10" t="e">
        <f t="shared" si="1802"/>
        <v>#REF!</v>
      </c>
      <c r="CE462" s="10" t="e">
        <f t="shared" si="1802"/>
        <v>#REF!</v>
      </c>
      <c r="CF462" s="10" t="e">
        <f t="shared" si="1802"/>
        <v>#REF!</v>
      </c>
      <c r="CG462" s="10" t="e">
        <f t="shared" si="1802"/>
        <v>#REF!</v>
      </c>
      <c r="CH462" s="10" t="e">
        <f t="shared" si="1802"/>
        <v>#REF!</v>
      </c>
      <c r="CI462" s="10" t="e">
        <f t="shared" si="1802"/>
        <v>#REF!</v>
      </c>
      <c r="CJ462" s="10" t="e">
        <f t="shared" si="1802"/>
        <v>#REF!</v>
      </c>
      <c r="CK462" s="10" t="e">
        <f t="shared" si="1802"/>
        <v>#REF!</v>
      </c>
      <c r="CL462" s="10" t="e">
        <f t="shared" si="1802"/>
        <v>#REF!</v>
      </c>
      <c r="CM462" s="10" t="e">
        <f t="shared" si="1802"/>
        <v>#REF!</v>
      </c>
      <c r="CN462" s="10" t="e">
        <f t="shared" si="1802"/>
        <v>#REF!</v>
      </c>
      <c r="CO462" s="10" t="e">
        <f t="shared" si="1802"/>
        <v>#REF!</v>
      </c>
      <c r="CP462" s="10" t="e">
        <f t="shared" si="1802"/>
        <v>#REF!</v>
      </c>
      <c r="CQ462" s="10" t="e">
        <f t="shared" si="1802"/>
        <v>#REF!</v>
      </c>
      <c r="CR462" s="10" t="e">
        <f t="shared" si="1802"/>
        <v>#REF!</v>
      </c>
      <c r="CS462" s="10" t="e">
        <f t="shared" si="1802"/>
        <v>#REF!</v>
      </c>
      <c r="CT462" s="10" t="e">
        <f t="shared" si="1802"/>
        <v>#REF!</v>
      </c>
      <c r="CU462" s="10" t="e">
        <f t="shared" si="1802"/>
        <v>#REF!</v>
      </c>
      <c r="CV462" s="10" t="e">
        <f t="shared" si="1802"/>
        <v>#REF!</v>
      </c>
      <c r="CW462" s="10" t="e">
        <f t="shared" si="1802"/>
        <v>#REF!</v>
      </c>
      <c r="CX462" s="10" t="e">
        <f t="shared" si="1802"/>
        <v>#REF!</v>
      </c>
      <c r="CY462" s="10" t="e">
        <f t="shared" si="1802"/>
        <v>#REF!</v>
      </c>
      <c r="CZ462" s="10" t="e">
        <f t="shared" si="1802"/>
        <v>#REF!</v>
      </c>
      <c r="DA462" s="10" t="e">
        <f t="shared" si="1802"/>
        <v>#REF!</v>
      </c>
      <c r="DB462" s="10" t="e">
        <f t="shared" si="1802"/>
        <v>#REF!</v>
      </c>
      <c r="DC462" s="10" t="e">
        <f t="shared" si="1802"/>
        <v>#REF!</v>
      </c>
      <c r="DD462" s="10" t="e">
        <f t="shared" si="1802"/>
        <v>#REF!</v>
      </c>
      <c r="DE462" s="10" t="e">
        <f t="shared" si="1802"/>
        <v>#REF!</v>
      </c>
      <c r="DF462" s="10" t="e">
        <f t="shared" si="1802"/>
        <v>#REF!</v>
      </c>
      <c r="DG462" s="10" t="e">
        <f t="shared" si="1802"/>
        <v>#REF!</v>
      </c>
      <c r="DH462" s="10" t="e">
        <f t="shared" si="1802"/>
        <v>#REF!</v>
      </c>
      <c r="DI462" s="10" t="e">
        <f t="shared" si="1802"/>
        <v>#REF!</v>
      </c>
      <c r="DJ462" s="10" t="e">
        <f t="shared" si="1802"/>
        <v>#REF!</v>
      </c>
      <c r="DK462" s="10" t="e">
        <f t="shared" si="1802"/>
        <v>#REF!</v>
      </c>
      <c r="DL462" s="10" t="e">
        <f t="shared" si="1802"/>
        <v>#REF!</v>
      </c>
      <c r="DM462" s="10" t="e">
        <f t="shared" si="1802"/>
        <v>#REF!</v>
      </c>
      <c r="DN462" s="10" t="e">
        <f t="shared" si="1802"/>
        <v>#REF!</v>
      </c>
      <c r="DO462" s="10" t="e">
        <f t="shared" si="1802"/>
        <v>#REF!</v>
      </c>
      <c r="DP462" s="10" t="e">
        <f t="shared" si="1802"/>
        <v>#REF!</v>
      </c>
      <c r="DQ462" s="10" t="e">
        <f t="shared" si="1802"/>
        <v>#REF!</v>
      </c>
      <c r="DR462" s="10" t="e">
        <f t="shared" si="1802"/>
        <v>#REF!</v>
      </c>
      <c r="DS462" s="10" t="e">
        <f t="shared" si="1802"/>
        <v>#REF!</v>
      </c>
      <c r="DT462" s="10" t="e">
        <f t="shared" si="1802"/>
        <v>#REF!</v>
      </c>
      <c r="DU462" s="10" t="e">
        <f t="shared" si="1802"/>
        <v>#REF!</v>
      </c>
      <c r="DV462" s="10" t="e">
        <f t="shared" si="1802"/>
        <v>#REF!</v>
      </c>
      <c r="DW462" s="10" t="e">
        <f t="shared" si="1802"/>
        <v>#REF!</v>
      </c>
      <c r="DX462" s="10" t="e">
        <f t="shared" si="1802"/>
        <v>#REF!</v>
      </c>
      <c r="DY462" s="10" t="e">
        <f t="shared" si="1802"/>
        <v>#REF!</v>
      </c>
      <c r="DZ462" s="10" t="e">
        <f t="shared" si="1802"/>
        <v>#REF!</v>
      </c>
      <c r="EA462" s="10" t="e">
        <f t="shared" si="1802"/>
        <v>#REF!</v>
      </c>
      <c r="EB462" s="10" t="e">
        <f t="shared" si="1802"/>
        <v>#REF!</v>
      </c>
      <c r="EC462" s="10" t="e">
        <f t="shared" si="1802"/>
        <v>#REF!</v>
      </c>
      <c r="ED462" s="10" t="e">
        <f t="shared" si="1802"/>
        <v>#REF!</v>
      </c>
      <c r="EE462" s="10" t="e">
        <f t="shared" si="1802"/>
        <v>#REF!</v>
      </c>
      <c r="EF462" s="10" t="e">
        <f t="shared" si="1802"/>
        <v>#REF!</v>
      </c>
      <c r="EG462" s="10" t="e">
        <f t="shared" si="1802"/>
        <v>#REF!</v>
      </c>
      <c r="EH462" s="10" t="e">
        <f t="shared" si="1802"/>
        <v>#REF!</v>
      </c>
      <c r="EI462" s="10" t="e">
        <f t="shared" si="1802"/>
        <v>#REF!</v>
      </c>
      <c r="EJ462" s="10" t="e">
        <f t="shared" si="1802"/>
        <v>#REF!</v>
      </c>
      <c r="EK462" s="10" t="e">
        <f t="shared" ref="EK462:GV462" si="1803">-EK461*$H$462*EK$448</f>
        <v>#REF!</v>
      </c>
      <c r="EL462" s="10" t="e">
        <f t="shared" si="1803"/>
        <v>#REF!</v>
      </c>
      <c r="EM462" s="10" t="e">
        <f t="shared" si="1803"/>
        <v>#REF!</v>
      </c>
      <c r="EN462" s="10" t="e">
        <f t="shared" si="1803"/>
        <v>#REF!</v>
      </c>
      <c r="EO462" s="10" t="e">
        <f t="shared" si="1803"/>
        <v>#REF!</v>
      </c>
      <c r="EP462" s="10" t="e">
        <f t="shared" si="1803"/>
        <v>#REF!</v>
      </c>
      <c r="EQ462" s="10" t="e">
        <f t="shared" si="1803"/>
        <v>#REF!</v>
      </c>
      <c r="ER462" s="10" t="e">
        <f t="shared" si="1803"/>
        <v>#REF!</v>
      </c>
      <c r="ES462" s="10" t="e">
        <f t="shared" si="1803"/>
        <v>#REF!</v>
      </c>
      <c r="ET462" s="10" t="e">
        <f t="shared" si="1803"/>
        <v>#REF!</v>
      </c>
      <c r="EU462" s="10" t="e">
        <f t="shared" si="1803"/>
        <v>#REF!</v>
      </c>
      <c r="EV462" s="10" t="e">
        <f t="shared" si="1803"/>
        <v>#REF!</v>
      </c>
      <c r="EW462" s="10" t="e">
        <f t="shared" si="1803"/>
        <v>#REF!</v>
      </c>
      <c r="EX462" s="10" t="e">
        <f t="shared" si="1803"/>
        <v>#REF!</v>
      </c>
      <c r="EY462" s="10" t="e">
        <f t="shared" si="1803"/>
        <v>#REF!</v>
      </c>
      <c r="EZ462" s="10" t="e">
        <f t="shared" si="1803"/>
        <v>#REF!</v>
      </c>
      <c r="FA462" s="10" t="e">
        <f t="shared" si="1803"/>
        <v>#REF!</v>
      </c>
      <c r="FB462" s="10" t="e">
        <f t="shared" si="1803"/>
        <v>#REF!</v>
      </c>
      <c r="FC462" s="10" t="e">
        <f t="shared" si="1803"/>
        <v>#REF!</v>
      </c>
      <c r="FD462" s="10" t="e">
        <f t="shared" si="1803"/>
        <v>#REF!</v>
      </c>
      <c r="FE462" s="10" t="e">
        <f t="shared" si="1803"/>
        <v>#REF!</v>
      </c>
      <c r="FF462" s="10" t="e">
        <f t="shared" si="1803"/>
        <v>#REF!</v>
      </c>
      <c r="FG462" s="10" t="e">
        <f t="shared" si="1803"/>
        <v>#REF!</v>
      </c>
      <c r="FH462" s="10" t="e">
        <f t="shared" si="1803"/>
        <v>#REF!</v>
      </c>
      <c r="FI462" s="10" t="e">
        <f t="shared" si="1803"/>
        <v>#REF!</v>
      </c>
      <c r="FJ462" s="10" t="e">
        <f t="shared" si="1803"/>
        <v>#REF!</v>
      </c>
      <c r="FK462" s="10" t="e">
        <f t="shared" si="1803"/>
        <v>#REF!</v>
      </c>
      <c r="FL462" s="10" t="e">
        <f t="shared" si="1803"/>
        <v>#REF!</v>
      </c>
      <c r="FM462" s="10" t="e">
        <f t="shared" si="1803"/>
        <v>#REF!</v>
      </c>
      <c r="FN462" s="10" t="e">
        <f t="shared" si="1803"/>
        <v>#REF!</v>
      </c>
      <c r="FO462" s="10" t="e">
        <f t="shared" si="1803"/>
        <v>#REF!</v>
      </c>
      <c r="FP462" s="10" t="e">
        <f t="shared" si="1803"/>
        <v>#REF!</v>
      </c>
      <c r="FQ462" s="10" t="e">
        <f t="shared" si="1803"/>
        <v>#REF!</v>
      </c>
      <c r="FR462" s="10" t="e">
        <f t="shared" si="1803"/>
        <v>#REF!</v>
      </c>
      <c r="FS462" s="10" t="e">
        <f t="shared" si="1803"/>
        <v>#REF!</v>
      </c>
      <c r="FT462" s="10" t="e">
        <f t="shared" si="1803"/>
        <v>#REF!</v>
      </c>
      <c r="FU462" s="10" t="e">
        <f t="shared" si="1803"/>
        <v>#REF!</v>
      </c>
      <c r="FV462" s="10" t="e">
        <f t="shared" si="1803"/>
        <v>#REF!</v>
      </c>
      <c r="FW462" s="10" t="e">
        <f t="shared" si="1803"/>
        <v>#REF!</v>
      </c>
      <c r="FX462" s="10" t="e">
        <f t="shared" si="1803"/>
        <v>#REF!</v>
      </c>
      <c r="FY462" s="10" t="e">
        <f t="shared" si="1803"/>
        <v>#REF!</v>
      </c>
      <c r="FZ462" s="10" t="e">
        <f t="shared" si="1803"/>
        <v>#REF!</v>
      </c>
      <c r="GA462" s="10" t="e">
        <f t="shared" si="1803"/>
        <v>#REF!</v>
      </c>
      <c r="GB462" s="10" t="e">
        <f t="shared" si="1803"/>
        <v>#REF!</v>
      </c>
      <c r="GC462" s="10" t="e">
        <f t="shared" si="1803"/>
        <v>#REF!</v>
      </c>
      <c r="GD462" s="10" t="e">
        <f t="shared" si="1803"/>
        <v>#REF!</v>
      </c>
      <c r="GE462" s="10" t="e">
        <f t="shared" si="1803"/>
        <v>#REF!</v>
      </c>
      <c r="GF462" s="10" t="e">
        <f t="shared" si="1803"/>
        <v>#REF!</v>
      </c>
      <c r="GG462" s="10" t="e">
        <f t="shared" si="1803"/>
        <v>#REF!</v>
      </c>
      <c r="GH462" s="10" t="e">
        <f t="shared" si="1803"/>
        <v>#REF!</v>
      </c>
      <c r="GI462" s="10" t="e">
        <f t="shared" si="1803"/>
        <v>#REF!</v>
      </c>
      <c r="GJ462" s="10" t="e">
        <f t="shared" si="1803"/>
        <v>#REF!</v>
      </c>
      <c r="GK462" s="10" t="e">
        <f t="shared" si="1803"/>
        <v>#REF!</v>
      </c>
      <c r="GL462" s="10" t="e">
        <f t="shared" si="1803"/>
        <v>#REF!</v>
      </c>
      <c r="GM462" s="10" t="e">
        <f t="shared" si="1803"/>
        <v>#REF!</v>
      </c>
      <c r="GN462" s="10" t="e">
        <f t="shared" si="1803"/>
        <v>#REF!</v>
      </c>
      <c r="GO462" s="10" t="e">
        <f t="shared" si="1803"/>
        <v>#REF!</v>
      </c>
      <c r="GP462" s="10" t="e">
        <f t="shared" si="1803"/>
        <v>#REF!</v>
      </c>
      <c r="GQ462" s="10" t="e">
        <f t="shared" si="1803"/>
        <v>#REF!</v>
      </c>
      <c r="GR462" s="10" t="e">
        <f t="shared" si="1803"/>
        <v>#REF!</v>
      </c>
      <c r="GS462" s="10" t="e">
        <f t="shared" si="1803"/>
        <v>#REF!</v>
      </c>
      <c r="GT462" s="10" t="e">
        <f t="shared" si="1803"/>
        <v>#REF!</v>
      </c>
      <c r="GU462" s="10" t="e">
        <f t="shared" si="1803"/>
        <v>#REF!</v>
      </c>
      <c r="GV462" s="10" t="e">
        <f t="shared" si="1803"/>
        <v>#REF!</v>
      </c>
      <c r="GW462" s="10" t="e">
        <f t="shared" ref="GW462:IF462" si="1804">-GW461*$H$462*GW$448</f>
        <v>#REF!</v>
      </c>
      <c r="GX462" s="10" t="e">
        <f t="shared" si="1804"/>
        <v>#REF!</v>
      </c>
      <c r="GY462" s="10" t="e">
        <f t="shared" si="1804"/>
        <v>#REF!</v>
      </c>
      <c r="GZ462" s="10" t="e">
        <f t="shared" si="1804"/>
        <v>#REF!</v>
      </c>
      <c r="HA462" s="10" t="e">
        <f t="shared" si="1804"/>
        <v>#REF!</v>
      </c>
      <c r="HB462" s="10" t="e">
        <f t="shared" si="1804"/>
        <v>#REF!</v>
      </c>
      <c r="HC462" s="10" t="e">
        <f t="shared" si="1804"/>
        <v>#REF!</v>
      </c>
      <c r="HD462" s="10" t="e">
        <f t="shared" si="1804"/>
        <v>#REF!</v>
      </c>
      <c r="HE462" s="10" t="e">
        <f t="shared" si="1804"/>
        <v>#REF!</v>
      </c>
      <c r="HF462" s="10" t="e">
        <f t="shared" si="1804"/>
        <v>#REF!</v>
      </c>
      <c r="HG462" s="10" t="e">
        <f t="shared" si="1804"/>
        <v>#REF!</v>
      </c>
      <c r="HH462" s="10" t="e">
        <f t="shared" si="1804"/>
        <v>#REF!</v>
      </c>
      <c r="HI462" s="10" t="e">
        <f t="shared" si="1804"/>
        <v>#REF!</v>
      </c>
      <c r="HJ462" s="10" t="e">
        <f t="shared" si="1804"/>
        <v>#REF!</v>
      </c>
      <c r="HK462" s="10" t="e">
        <f t="shared" si="1804"/>
        <v>#REF!</v>
      </c>
      <c r="HL462" s="10" t="e">
        <f t="shared" si="1804"/>
        <v>#REF!</v>
      </c>
      <c r="HM462" s="10" t="e">
        <f t="shared" si="1804"/>
        <v>#REF!</v>
      </c>
      <c r="HN462" s="10" t="e">
        <f t="shared" si="1804"/>
        <v>#REF!</v>
      </c>
      <c r="HO462" s="10" t="e">
        <f t="shared" si="1804"/>
        <v>#REF!</v>
      </c>
      <c r="HP462" s="10" t="e">
        <f t="shared" si="1804"/>
        <v>#REF!</v>
      </c>
      <c r="HQ462" s="10" t="e">
        <f t="shared" si="1804"/>
        <v>#REF!</v>
      </c>
      <c r="HR462" s="10" t="e">
        <f t="shared" si="1804"/>
        <v>#REF!</v>
      </c>
      <c r="HS462" s="10" t="e">
        <f t="shared" si="1804"/>
        <v>#REF!</v>
      </c>
      <c r="HT462" s="10" t="e">
        <f t="shared" si="1804"/>
        <v>#REF!</v>
      </c>
      <c r="HU462" s="10" t="e">
        <f t="shared" si="1804"/>
        <v>#REF!</v>
      </c>
      <c r="HV462" s="10" t="e">
        <f t="shared" si="1804"/>
        <v>#REF!</v>
      </c>
      <c r="HW462" s="10" t="e">
        <f t="shared" si="1804"/>
        <v>#REF!</v>
      </c>
      <c r="HX462" s="10" t="e">
        <f t="shared" si="1804"/>
        <v>#REF!</v>
      </c>
      <c r="HY462" s="10" t="e">
        <f t="shared" si="1804"/>
        <v>#REF!</v>
      </c>
      <c r="HZ462" s="10" t="e">
        <f t="shared" si="1804"/>
        <v>#REF!</v>
      </c>
      <c r="IA462" s="10" t="e">
        <f t="shared" si="1804"/>
        <v>#REF!</v>
      </c>
      <c r="IB462" s="10" t="e">
        <f t="shared" si="1804"/>
        <v>#REF!</v>
      </c>
      <c r="IC462" s="10" t="e">
        <f t="shared" si="1804"/>
        <v>#REF!</v>
      </c>
      <c r="ID462" s="10" t="e">
        <f t="shared" si="1804"/>
        <v>#REF!</v>
      </c>
      <c r="IE462" s="10" t="e">
        <f t="shared" si="1804"/>
        <v>#REF!</v>
      </c>
      <c r="IF462" s="10" t="e">
        <f t="shared" si="1804"/>
        <v>#REF!</v>
      </c>
    </row>
    <row r="463" spans="7:240" hidden="1" outlineLevel="1" collapsed="1" x14ac:dyDescent="0.2"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  <c r="BB463" s="10"/>
      <c r="BC463" s="10"/>
      <c r="BD463" s="10"/>
      <c r="BE463" s="10"/>
      <c r="BF463" s="10"/>
      <c r="BG463" s="10"/>
      <c r="BH463" s="10"/>
      <c r="BI463" s="10"/>
      <c r="BJ463" s="10"/>
      <c r="BK463" s="10"/>
      <c r="BL463" s="10"/>
      <c r="BM463" s="10"/>
      <c r="BN463" s="10"/>
      <c r="BO463" s="10"/>
      <c r="BP463" s="10"/>
      <c r="BQ463" s="10"/>
      <c r="BR463" s="10"/>
      <c r="BS463" s="10"/>
      <c r="BT463" s="10"/>
      <c r="BU463" s="10"/>
      <c r="BV463" s="10"/>
      <c r="BW463" s="10"/>
      <c r="BX463" s="10"/>
      <c r="BY463" s="10"/>
      <c r="BZ463" s="10"/>
      <c r="CA463" s="10"/>
      <c r="CB463" s="10"/>
      <c r="CC463" s="10"/>
      <c r="CD463" s="10"/>
      <c r="CE463" s="10"/>
      <c r="CF463" s="10"/>
      <c r="CG463" s="10"/>
      <c r="CH463" s="10"/>
      <c r="CI463" s="10"/>
      <c r="CJ463" s="10"/>
      <c r="CK463" s="10"/>
      <c r="CL463" s="10"/>
      <c r="CM463" s="10"/>
      <c r="CN463" s="10"/>
      <c r="CO463" s="10"/>
      <c r="CP463" s="10"/>
      <c r="CQ463" s="10"/>
      <c r="CR463" s="10"/>
      <c r="CS463" s="10"/>
      <c r="CT463" s="10"/>
      <c r="CU463" s="10"/>
      <c r="CV463" s="10"/>
      <c r="CW463" s="10"/>
      <c r="CX463" s="10"/>
      <c r="CY463" s="10"/>
      <c r="CZ463" s="10"/>
      <c r="DA463" s="10"/>
      <c r="DB463" s="10"/>
      <c r="DC463" s="10"/>
      <c r="DD463" s="10"/>
      <c r="DE463" s="10"/>
      <c r="DF463" s="10"/>
      <c r="DG463" s="10"/>
      <c r="DH463" s="10"/>
      <c r="DI463" s="10"/>
      <c r="DJ463" s="10"/>
      <c r="DK463" s="10"/>
      <c r="DL463" s="10"/>
      <c r="DM463" s="10"/>
      <c r="DN463" s="10"/>
      <c r="DO463" s="10"/>
      <c r="DP463" s="10"/>
      <c r="DQ463" s="10"/>
      <c r="DR463" s="10"/>
      <c r="DS463" s="10"/>
      <c r="DT463" s="10"/>
      <c r="DU463" s="10"/>
      <c r="DV463" s="10"/>
      <c r="DW463" s="10"/>
      <c r="DX463" s="10"/>
      <c r="DY463" s="10"/>
      <c r="DZ463" s="10"/>
      <c r="EA463" s="10"/>
      <c r="EB463" s="10"/>
      <c r="EC463" s="10"/>
      <c r="ED463" s="10"/>
      <c r="EE463" s="10"/>
      <c r="EF463" s="10"/>
      <c r="EG463" s="10"/>
      <c r="EH463" s="10"/>
      <c r="EI463" s="10"/>
      <c r="EJ463" s="10"/>
      <c r="EK463" s="10"/>
      <c r="EL463" s="10"/>
      <c r="EM463" s="10"/>
      <c r="EN463" s="10"/>
      <c r="EO463" s="10"/>
      <c r="EP463" s="10"/>
      <c r="EQ463" s="10"/>
      <c r="ER463" s="10"/>
      <c r="ES463" s="10"/>
      <c r="ET463" s="10"/>
      <c r="EU463" s="10"/>
      <c r="EV463" s="10"/>
      <c r="EW463" s="10"/>
      <c r="EX463" s="10"/>
      <c r="EY463" s="10"/>
      <c r="EZ463" s="10"/>
      <c r="FA463" s="10"/>
      <c r="FB463" s="10"/>
      <c r="FC463" s="10"/>
      <c r="FD463" s="10"/>
      <c r="FE463" s="10"/>
      <c r="FF463" s="10"/>
      <c r="FG463" s="10"/>
      <c r="FH463" s="10"/>
      <c r="FI463" s="10"/>
      <c r="FJ463" s="10"/>
      <c r="FK463" s="10"/>
      <c r="FL463" s="10"/>
      <c r="FM463" s="10"/>
      <c r="FN463" s="10"/>
      <c r="FO463" s="10"/>
      <c r="FP463" s="10"/>
      <c r="FQ463" s="10"/>
      <c r="FR463" s="10"/>
      <c r="FS463" s="10"/>
      <c r="FT463" s="10"/>
      <c r="FU463" s="10"/>
      <c r="FV463" s="10"/>
      <c r="FW463" s="10"/>
      <c r="FX463" s="10"/>
      <c r="FY463" s="10"/>
      <c r="FZ463" s="10"/>
      <c r="GA463" s="10"/>
      <c r="GB463" s="10"/>
      <c r="GC463" s="10"/>
      <c r="GD463" s="10"/>
      <c r="GE463" s="10"/>
      <c r="GF463" s="10"/>
      <c r="GG463" s="10"/>
      <c r="GH463" s="10"/>
      <c r="GI463" s="10"/>
      <c r="GJ463" s="10"/>
      <c r="GK463" s="10"/>
      <c r="GL463" s="10"/>
      <c r="GM463" s="10"/>
      <c r="GN463" s="10"/>
      <c r="GO463" s="10"/>
      <c r="GP463" s="10"/>
      <c r="GQ463" s="10"/>
      <c r="GR463" s="10"/>
      <c r="GS463" s="10"/>
      <c r="GT463" s="10"/>
      <c r="GU463" s="10"/>
      <c r="GV463" s="10"/>
      <c r="GW463" s="10"/>
      <c r="GX463" s="10"/>
      <c r="GY463" s="10"/>
      <c r="GZ463" s="10"/>
      <c r="HA463" s="10"/>
      <c r="HB463" s="10"/>
      <c r="HC463" s="10"/>
      <c r="HD463" s="10"/>
      <c r="HE463" s="10"/>
      <c r="HF463" s="10"/>
      <c r="HG463" s="10"/>
      <c r="HH463" s="10"/>
      <c r="HI463" s="10"/>
      <c r="HJ463" s="10"/>
      <c r="HK463" s="10"/>
      <c r="HL463" s="10"/>
      <c r="HM463" s="10"/>
      <c r="HN463" s="10"/>
      <c r="HO463" s="10"/>
      <c r="HP463" s="10"/>
      <c r="HQ463" s="10"/>
      <c r="HR463" s="10"/>
      <c r="HS463" s="10"/>
      <c r="HT463" s="10"/>
      <c r="HU463" s="10"/>
      <c r="HV463" s="10"/>
      <c r="HW463" s="10"/>
      <c r="HX463" s="10"/>
      <c r="HY463" s="10"/>
      <c r="HZ463" s="10"/>
      <c r="IA463" s="10"/>
      <c r="IB463" s="10"/>
      <c r="IC463" s="10"/>
      <c r="ID463" s="10"/>
      <c r="IE463" s="10"/>
      <c r="IF463" s="10"/>
    </row>
    <row r="464" spans="7:240" s="19" customFormat="1" hidden="1" outlineLevel="1" x14ac:dyDescent="0.2">
      <c r="G464" s="19" t="s">
        <v>325</v>
      </c>
      <c r="J464" s="20"/>
      <c r="K464" s="21"/>
      <c r="L464" s="20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22"/>
      <c r="BC464" s="22"/>
      <c r="BD464" s="22"/>
      <c r="BE464" s="22"/>
      <c r="BF464" s="22"/>
      <c r="BG464" s="22"/>
      <c r="BH464" s="22"/>
      <c r="BI464" s="22"/>
      <c r="BJ464" s="22"/>
      <c r="BK464" s="22"/>
      <c r="BL464" s="22"/>
      <c r="BM464" s="22"/>
      <c r="BN464" s="22"/>
      <c r="BO464" s="22"/>
      <c r="BP464" s="22"/>
      <c r="BQ464" s="22"/>
      <c r="BR464" s="22"/>
      <c r="BS464" s="22"/>
      <c r="BT464" s="22"/>
      <c r="BU464" s="22"/>
      <c r="BV464" s="22"/>
      <c r="BW464" s="22"/>
      <c r="BX464" s="22"/>
      <c r="BY464" s="22"/>
      <c r="BZ464" s="22"/>
      <c r="CA464" s="22"/>
      <c r="CB464" s="22"/>
      <c r="CC464" s="22"/>
      <c r="CD464" s="22"/>
      <c r="CE464" s="22"/>
      <c r="CF464" s="22"/>
      <c r="CG464" s="22"/>
      <c r="CH464" s="22"/>
      <c r="CI464" s="22"/>
      <c r="CJ464" s="22"/>
      <c r="CK464" s="22"/>
      <c r="CL464" s="22"/>
      <c r="CM464" s="22"/>
      <c r="CN464" s="22"/>
      <c r="CO464" s="22"/>
      <c r="CP464" s="22"/>
      <c r="CQ464" s="22"/>
      <c r="CR464" s="22"/>
      <c r="CS464" s="22"/>
      <c r="CT464" s="22"/>
      <c r="CU464" s="22"/>
      <c r="CV464" s="22"/>
      <c r="CW464" s="22"/>
      <c r="CX464" s="22"/>
      <c r="CY464" s="22"/>
      <c r="CZ464" s="22"/>
      <c r="DA464" s="22"/>
      <c r="DB464" s="22"/>
      <c r="DC464" s="22"/>
      <c r="DD464" s="22"/>
      <c r="DE464" s="22"/>
      <c r="DF464" s="22"/>
      <c r="DG464" s="22"/>
      <c r="DH464" s="22"/>
      <c r="DI464" s="22"/>
      <c r="DJ464" s="22"/>
      <c r="DK464" s="22"/>
      <c r="DL464" s="22"/>
      <c r="DM464" s="22"/>
      <c r="DN464" s="22"/>
      <c r="DO464" s="22"/>
      <c r="DP464" s="22"/>
      <c r="DQ464" s="22"/>
      <c r="DR464" s="22"/>
      <c r="DS464" s="22"/>
      <c r="DT464" s="22"/>
      <c r="DU464" s="22"/>
      <c r="DV464" s="22"/>
      <c r="DW464" s="22"/>
      <c r="DX464" s="22"/>
      <c r="DY464" s="22"/>
      <c r="DZ464" s="22"/>
      <c r="EA464" s="22"/>
      <c r="EB464" s="22"/>
      <c r="EC464" s="22"/>
      <c r="ED464" s="22"/>
      <c r="EE464" s="22"/>
      <c r="EF464" s="22"/>
      <c r="EG464" s="22"/>
      <c r="EH464" s="22"/>
      <c r="EI464" s="22"/>
      <c r="EJ464" s="22"/>
      <c r="EK464" s="22"/>
      <c r="EL464" s="22"/>
      <c r="EM464" s="22"/>
      <c r="EN464" s="22"/>
      <c r="EO464" s="22"/>
      <c r="EP464" s="22"/>
      <c r="EQ464" s="22"/>
      <c r="ER464" s="22"/>
      <c r="ES464" s="22"/>
      <c r="ET464" s="22"/>
      <c r="EU464" s="22"/>
      <c r="EV464" s="22"/>
      <c r="EW464" s="22"/>
      <c r="EX464" s="22"/>
      <c r="EY464" s="22"/>
      <c r="EZ464" s="22"/>
      <c r="FA464" s="22"/>
      <c r="FB464" s="22"/>
      <c r="FC464" s="22"/>
      <c r="FD464" s="22"/>
      <c r="FE464" s="22"/>
      <c r="FF464" s="22"/>
      <c r="FG464" s="22"/>
      <c r="FH464" s="22"/>
      <c r="FI464" s="22"/>
      <c r="FJ464" s="22"/>
      <c r="FK464" s="22"/>
      <c r="FL464" s="22"/>
      <c r="FM464" s="22"/>
      <c r="FN464" s="22"/>
      <c r="FO464" s="22"/>
      <c r="FP464" s="22"/>
      <c r="FQ464" s="22"/>
      <c r="FR464" s="22"/>
      <c r="FS464" s="22"/>
      <c r="FT464" s="22"/>
      <c r="FU464" s="22"/>
      <c r="FV464" s="22"/>
      <c r="FW464" s="22"/>
      <c r="FX464" s="22"/>
      <c r="FY464" s="22"/>
      <c r="FZ464" s="22"/>
      <c r="GA464" s="22"/>
      <c r="GB464" s="22"/>
      <c r="GC464" s="22"/>
      <c r="GD464" s="22"/>
      <c r="GE464" s="22"/>
      <c r="GF464" s="22"/>
      <c r="GG464" s="22"/>
      <c r="GH464" s="22"/>
      <c r="GI464" s="22"/>
      <c r="GJ464" s="22"/>
      <c r="GK464" s="22"/>
      <c r="GL464" s="22"/>
      <c r="GM464" s="22"/>
      <c r="GN464" s="22"/>
      <c r="GO464" s="22"/>
      <c r="GP464" s="22"/>
      <c r="GQ464" s="22"/>
      <c r="GR464" s="22"/>
      <c r="GS464" s="22"/>
      <c r="GT464" s="22"/>
      <c r="GU464" s="22"/>
      <c r="GV464" s="22"/>
      <c r="GW464" s="22"/>
      <c r="GX464" s="22"/>
      <c r="GY464" s="22"/>
      <c r="GZ464" s="22"/>
      <c r="HA464" s="22"/>
      <c r="HB464" s="22"/>
      <c r="HC464" s="22"/>
      <c r="HD464" s="22"/>
      <c r="HE464" s="22"/>
      <c r="HF464" s="22"/>
      <c r="HG464" s="22"/>
      <c r="HH464" s="22"/>
      <c r="HI464" s="22"/>
      <c r="HJ464" s="22"/>
      <c r="HK464" s="22"/>
      <c r="HL464" s="22"/>
      <c r="HM464" s="22"/>
      <c r="HN464" s="22"/>
      <c r="HO464" s="22"/>
      <c r="HP464" s="22"/>
      <c r="HQ464" s="22"/>
      <c r="HR464" s="22"/>
      <c r="HS464" s="22"/>
      <c r="HT464" s="22"/>
      <c r="HU464" s="22"/>
      <c r="HV464" s="22"/>
      <c r="HW464" s="22"/>
      <c r="HX464" s="22"/>
      <c r="HY464" s="22"/>
      <c r="HZ464" s="22"/>
      <c r="IA464" s="22"/>
      <c r="IB464" s="22"/>
      <c r="IC464" s="22"/>
      <c r="ID464" s="22"/>
      <c r="IE464" s="22"/>
      <c r="IF464" s="22"/>
    </row>
    <row r="465" spans="7:240" hidden="1" outlineLevel="2" x14ac:dyDescent="0.2"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</row>
    <row r="466" spans="7:240" hidden="1" outlineLevel="2" x14ac:dyDescent="0.2">
      <c r="G466" t="s">
        <v>448</v>
      </c>
      <c r="K466" s="33" t="e">
        <f>SUM(M466:IF466)/SUM($M$471:$IF$471)</f>
        <v>#REF!</v>
      </c>
      <c r="L466" s="33"/>
      <c r="M466" s="10" t="e">
        <f>M$480</f>
        <v>#REF!</v>
      </c>
      <c r="N466" s="10" t="e">
        <f t="shared" ref="N466:BY466" si="1805">N$480</f>
        <v>#REF!</v>
      </c>
      <c r="O466" s="10" t="e">
        <f t="shared" si="1805"/>
        <v>#REF!</v>
      </c>
      <c r="P466" s="10" t="e">
        <f t="shared" si="1805"/>
        <v>#REF!</v>
      </c>
      <c r="Q466" s="10" t="e">
        <f t="shared" si="1805"/>
        <v>#REF!</v>
      </c>
      <c r="R466" s="10" t="e">
        <f t="shared" si="1805"/>
        <v>#REF!</v>
      </c>
      <c r="S466" s="10" t="e">
        <f t="shared" si="1805"/>
        <v>#REF!</v>
      </c>
      <c r="T466" s="10" t="e">
        <f>T$480</f>
        <v>#REF!</v>
      </c>
      <c r="U466" s="10" t="e">
        <f>U$480</f>
        <v>#REF!</v>
      </c>
      <c r="V466" s="10" t="e">
        <f>V$480</f>
        <v>#REF!</v>
      </c>
      <c r="W466" s="10" t="e">
        <f t="shared" si="1805"/>
        <v>#REF!</v>
      </c>
      <c r="X466" s="10" t="e">
        <f t="shared" si="1805"/>
        <v>#REF!</v>
      </c>
      <c r="Y466" s="10" t="e">
        <f t="shared" si="1805"/>
        <v>#REF!</v>
      </c>
      <c r="Z466" s="10" t="e">
        <f t="shared" si="1805"/>
        <v>#REF!</v>
      </c>
      <c r="AA466" s="10" t="e">
        <f t="shared" si="1805"/>
        <v>#REF!</v>
      </c>
      <c r="AB466" s="10" t="e">
        <f t="shared" si="1805"/>
        <v>#REF!</v>
      </c>
      <c r="AC466" s="10" t="e">
        <f t="shared" si="1805"/>
        <v>#REF!</v>
      </c>
      <c r="AD466" s="10" t="e">
        <f t="shared" si="1805"/>
        <v>#REF!</v>
      </c>
      <c r="AE466" s="10" t="e">
        <f t="shared" si="1805"/>
        <v>#REF!</v>
      </c>
      <c r="AF466" s="10" t="e">
        <f t="shared" si="1805"/>
        <v>#REF!</v>
      </c>
      <c r="AG466" s="10" t="e">
        <f t="shared" si="1805"/>
        <v>#REF!</v>
      </c>
      <c r="AH466" s="10" t="e">
        <f t="shared" si="1805"/>
        <v>#REF!</v>
      </c>
      <c r="AI466" s="10" t="e">
        <f t="shared" si="1805"/>
        <v>#REF!</v>
      </c>
      <c r="AJ466" s="10" t="e">
        <f t="shared" si="1805"/>
        <v>#REF!</v>
      </c>
      <c r="AK466" s="10" t="e">
        <f t="shared" si="1805"/>
        <v>#REF!</v>
      </c>
      <c r="AL466" s="10" t="e">
        <f t="shared" si="1805"/>
        <v>#REF!</v>
      </c>
      <c r="AM466" s="10" t="e">
        <f t="shared" si="1805"/>
        <v>#REF!</v>
      </c>
      <c r="AN466" s="10" t="e">
        <f t="shared" si="1805"/>
        <v>#REF!</v>
      </c>
      <c r="AO466" s="10" t="e">
        <f t="shared" si="1805"/>
        <v>#REF!</v>
      </c>
      <c r="AP466" s="10" t="e">
        <f t="shared" si="1805"/>
        <v>#REF!</v>
      </c>
      <c r="AQ466" s="10" t="e">
        <f t="shared" si="1805"/>
        <v>#REF!</v>
      </c>
      <c r="AR466" s="10" t="e">
        <f t="shared" si="1805"/>
        <v>#REF!</v>
      </c>
      <c r="AS466" s="10" t="e">
        <f t="shared" si="1805"/>
        <v>#REF!</v>
      </c>
      <c r="AT466" s="10" t="e">
        <f t="shared" si="1805"/>
        <v>#REF!</v>
      </c>
      <c r="AU466" s="10" t="e">
        <f t="shared" si="1805"/>
        <v>#REF!</v>
      </c>
      <c r="AV466" s="10" t="e">
        <f t="shared" si="1805"/>
        <v>#REF!</v>
      </c>
      <c r="AW466" s="10" t="e">
        <f t="shared" si="1805"/>
        <v>#REF!</v>
      </c>
      <c r="AX466" s="10" t="e">
        <f t="shared" si="1805"/>
        <v>#REF!</v>
      </c>
      <c r="AY466" s="10" t="e">
        <f t="shared" si="1805"/>
        <v>#REF!</v>
      </c>
      <c r="AZ466" s="10" t="e">
        <f t="shared" si="1805"/>
        <v>#REF!</v>
      </c>
      <c r="BA466" s="10" t="e">
        <f t="shared" si="1805"/>
        <v>#REF!</v>
      </c>
      <c r="BB466" s="10" t="e">
        <f t="shared" si="1805"/>
        <v>#REF!</v>
      </c>
      <c r="BC466" s="10" t="e">
        <f t="shared" si="1805"/>
        <v>#REF!</v>
      </c>
      <c r="BD466" s="10" t="e">
        <f t="shared" si="1805"/>
        <v>#REF!</v>
      </c>
      <c r="BE466" s="10" t="e">
        <f t="shared" si="1805"/>
        <v>#REF!</v>
      </c>
      <c r="BF466" s="10" t="e">
        <f t="shared" si="1805"/>
        <v>#REF!</v>
      </c>
      <c r="BG466" s="10" t="e">
        <f t="shared" si="1805"/>
        <v>#REF!</v>
      </c>
      <c r="BH466" s="10" t="e">
        <f t="shared" si="1805"/>
        <v>#REF!</v>
      </c>
      <c r="BI466" s="10" t="e">
        <f t="shared" si="1805"/>
        <v>#REF!</v>
      </c>
      <c r="BJ466" s="10" t="e">
        <f t="shared" si="1805"/>
        <v>#REF!</v>
      </c>
      <c r="BK466" s="10" t="e">
        <f t="shared" si="1805"/>
        <v>#REF!</v>
      </c>
      <c r="BL466" s="10" t="e">
        <f t="shared" si="1805"/>
        <v>#REF!</v>
      </c>
      <c r="BM466" s="10" t="e">
        <f t="shared" si="1805"/>
        <v>#REF!</v>
      </c>
      <c r="BN466" s="10" t="e">
        <f t="shared" si="1805"/>
        <v>#REF!</v>
      </c>
      <c r="BO466" s="10" t="e">
        <f t="shared" si="1805"/>
        <v>#REF!</v>
      </c>
      <c r="BP466" s="10" t="e">
        <f t="shared" si="1805"/>
        <v>#REF!</v>
      </c>
      <c r="BQ466" s="10" t="e">
        <f t="shared" si="1805"/>
        <v>#REF!</v>
      </c>
      <c r="BR466" s="10" t="e">
        <f t="shared" si="1805"/>
        <v>#REF!</v>
      </c>
      <c r="BS466" s="10" t="e">
        <f t="shared" si="1805"/>
        <v>#REF!</v>
      </c>
      <c r="BT466" s="10" t="e">
        <f t="shared" si="1805"/>
        <v>#REF!</v>
      </c>
      <c r="BU466" s="10" t="e">
        <f t="shared" si="1805"/>
        <v>#REF!</v>
      </c>
      <c r="BV466" s="10" t="e">
        <f t="shared" si="1805"/>
        <v>#REF!</v>
      </c>
      <c r="BW466" s="10" t="e">
        <f t="shared" si="1805"/>
        <v>#REF!</v>
      </c>
      <c r="BX466" s="10" t="e">
        <f t="shared" si="1805"/>
        <v>#REF!</v>
      </c>
      <c r="BY466" s="10" t="e">
        <f t="shared" si="1805"/>
        <v>#REF!</v>
      </c>
      <c r="BZ466" s="10" t="e">
        <f t="shared" ref="BZ466:EK466" si="1806">BZ$480</f>
        <v>#REF!</v>
      </c>
      <c r="CA466" s="10" t="e">
        <f t="shared" si="1806"/>
        <v>#REF!</v>
      </c>
      <c r="CB466" s="10" t="e">
        <f t="shared" si="1806"/>
        <v>#REF!</v>
      </c>
      <c r="CC466" s="10" t="e">
        <f t="shared" si="1806"/>
        <v>#REF!</v>
      </c>
      <c r="CD466" s="10" t="e">
        <f t="shared" si="1806"/>
        <v>#REF!</v>
      </c>
      <c r="CE466" s="10" t="e">
        <f t="shared" si="1806"/>
        <v>#REF!</v>
      </c>
      <c r="CF466" s="10" t="e">
        <f t="shared" si="1806"/>
        <v>#REF!</v>
      </c>
      <c r="CG466" s="10" t="e">
        <f t="shared" si="1806"/>
        <v>#REF!</v>
      </c>
      <c r="CH466" s="10" t="e">
        <f t="shared" si="1806"/>
        <v>#REF!</v>
      </c>
      <c r="CI466" s="10" t="e">
        <f t="shared" si="1806"/>
        <v>#REF!</v>
      </c>
      <c r="CJ466" s="10" t="e">
        <f t="shared" si="1806"/>
        <v>#REF!</v>
      </c>
      <c r="CK466" s="10" t="e">
        <f t="shared" si="1806"/>
        <v>#REF!</v>
      </c>
      <c r="CL466" s="10" t="e">
        <f t="shared" si="1806"/>
        <v>#REF!</v>
      </c>
      <c r="CM466" s="10" t="e">
        <f t="shared" si="1806"/>
        <v>#REF!</v>
      </c>
      <c r="CN466" s="10" t="e">
        <f t="shared" si="1806"/>
        <v>#REF!</v>
      </c>
      <c r="CO466" s="10" t="e">
        <f t="shared" si="1806"/>
        <v>#REF!</v>
      </c>
      <c r="CP466" s="10" t="e">
        <f t="shared" si="1806"/>
        <v>#REF!</v>
      </c>
      <c r="CQ466" s="10" t="e">
        <f t="shared" si="1806"/>
        <v>#REF!</v>
      </c>
      <c r="CR466" s="10" t="e">
        <f t="shared" si="1806"/>
        <v>#REF!</v>
      </c>
      <c r="CS466" s="10" t="e">
        <f t="shared" si="1806"/>
        <v>#REF!</v>
      </c>
      <c r="CT466" s="10" t="e">
        <f t="shared" si="1806"/>
        <v>#REF!</v>
      </c>
      <c r="CU466" s="10" t="e">
        <f t="shared" si="1806"/>
        <v>#REF!</v>
      </c>
      <c r="CV466" s="10" t="e">
        <f t="shared" si="1806"/>
        <v>#REF!</v>
      </c>
      <c r="CW466" s="10" t="e">
        <f t="shared" si="1806"/>
        <v>#REF!</v>
      </c>
      <c r="CX466" s="10" t="e">
        <f t="shared" si="1806"/>
        <v>#REF!</v>
      </c>
      <c r="CY466" s="10" t="e">
        <f t="shared" si="1806"/>
        <v>#REF!</v>
      </c>
      <c r="CZ466" s="10" t="e">
        <f t="shared" si="1806"/>
        <v>#REF!</v>
      </c>
      <c r="DA466" s="10" t="e">
        <f t="shared" si="1806"/>
        <v>#REF!</v>
      </c>
      <c r="DB466" s="10" t="e">
        <f t="shared" si="1806"/>
        <v>#REF!</v>
      </c>
      <c r="DC466" s="10" t="e">
        <f t="shared" si="1806"/>
        <v>#REF!</v>
      </c>
      <c r="DD466" s="10" t="e">
        <f t="shared" si="1806"/>
        <v>#REF!</v>
      </c>
      <c r="DE466" s="10" t="e">
        <f t="shared" si="1806"/>
        <v>#REF!</v>
      </c>
      <c r="DF466" s="10" t="e">
        <f t="shared" si="1806"/>
        <v>#REF!</v>
      </c>
      <c r="DG466" s="10" t="e">
        <f t="shared" si="1806"/>
        <v>#REF!</v>
      </c>
      <c r="DH466" s="10" t="e">
        <f t="shared" si="1806"/>
        <v>#REF!</v>
      </c>
      <c r="DI466" s="10" t="e">
        <f t="shared" si="1806"/>
        <v>#REF!</v>
      </c>
      <c r="DJ466" s="10" t="e">
        <f t="shared" si="1806"/>
        <v>#REF!</v>
      </c>
      <c r="DK466" s="10" t="e">
        <f t="shared" si="1806"/>
        <v>#REF!</v>
      </c>
      <c r="DL466" s="10" t="e">
        <f t="shared" si="1806"/>
        <v>#REF!</v>
      </c>
      <c r="DM466" s="10" t="e">
        <f t="shared" si="1806"/>
        <v>#REF!</v>
      </c>
      <c r="DN466" s="10" t="e">
        <f t="shared" si="1806"/>
        <v>#REF!</v>
      </c>
      <c r="DO466" s="10" t="e">
        <f t="shared" si="1806"/>
        <v>#REF!</v>
      </c>
      <c r="DP466" s="10" t="e">
        <f t="shared" si="1806"/>
        <v>#REF!</v>
      </c>
      <c r="DQ466" s="10" t="e">
        <f t="shared" si="1806"/>
        <v>#REF!</v>
      </c>
      <c r="DR466" s="10" t="e">
        <f t="shared" si="1806"/>
        <v>#REF!</v>
      </c>
      <c r="DS466" s="10" t="e">
        <f t="shared" si="1806"/>
        <v>#REF!</v>
      </c>
      <c r="DT466" s="10" t="e">
        <f t="shared" si="1806"/>
        <v>#REF!</v>
      </c>
      <c r="DU466" s="10" t="e">
        <f t="shared" si="1806"/>
        <v>#REF!</v>
      </c>
      <c r="DV466" s="10" t="e">
        <f t="shared" si="1806"/>
        <v>#REF!</v>
      </c>
      <c r="DW466" s="10" t="e">
        <f t="shared" si="1806"/>
        <v>#REF!</v>
      </c>
      <c r="DX466" s="10" t="e">
        <f t="shared" si="1806"/>
        <v>#REF!</v>
      </c>
      <c r="DY466" s="10" t="e">
        <f t="shared" si="1806"/>
        <v>#REF!</v>
      </c>
      <c r="DZ466" s="10" t="e">
        <f t="shared" si="1806"/>
        <v>#REF!</v>
      </c>
      <c r="EA466" s="10" t="e">
        <f t="shared" si="1806"/>
        <v>#REF!</v>
      </c>
      <c r="EB466" s="10" t="e">
        <f t="shared" si="1806"/>
        <v>#REF!</v>
      </c>
      <c r="EC466" s="10" t="e">
        <f t="shared" si="1806"/>
        <v>#REF!</v>
      </c>
      <c r="ED466" s="10" t="e">
        <f t="shared" si="1806"/>
        <v>#REF!</v>
      </c>
      <c r="EE466" s="10" t="e">
        <f t="shared" si="1806"/>
        <v>#REF!</v>
      </c>
      <c r="EF466" s="10" t="e">
        <f t="shared" si="1806"/>
        <v>#REF!</v>
      </c>
      <c r="EG466" s="10" t="e">
        <f t="shared" si="1806"/>
        <v>#REF!</v>
      </c>
      <c r="EH466" s="10" t="e">
        <f t="shared" si="1806"/>
        <v>#REF!</v>
      </c>
      <c r="EI466" s="10" t="e">
        <f t="shared" si="1806"/>
        <v>#REF!</v>
      </c>
      <c r="EJ466" s="10" t="e">
        <f t="shared" si="1806"/>
        <v>#REF!</v>
      </c>
      <c r="EK466" s="10" t="e">
        <f t="shared" si="1806"/>
        <v>#REF!</v>
      </c>
      <c r="EL466" s="10" t="e">
        <f t="shared" ref="EL466:GW466" si="1807">EL$480</f>
        <v>#REF!</v>
      </c>
      <c r="EM466" s="10" t="e">
        <f t="shared" si="1807"/>
        <v>#REF!</v>
      </c>
      <c r="EN466" s="10" t="e">
        <f t="shared" si="1807"/>
        <v>#REF!</v>
      </c>
      <c r="EO466" s="10" t="e">
        <f t="shared" si="1807"/>
        <v>#REF!</v>
      </c>
      <c r="EP466" s="10" t="e">
        <f t="shared" si="1807"/>
        <v>#REF!</v>
      </c>
      <c r="EQ466" s="10" t="e">
        <f t="shared" si="1807"/>
        <v>#REF!</v>
      </c>
      <c r="ER466" s="10" t="e">
        <f t="shared" si="1807"/>
        <v>#REF!</v>
      </c>
      <c r="ES466" s="10" t="e">
        <f t="shared" si="1807"/>
        <v>#REF!</v>
      </c>
      <c r="ET466" s="10" t="e">
        <f t="shared" si="1807"/>
        <v>#REF!</v>
      </c>
      <c r="EU466" s="10" t="e">
        <f t="shared" si="1807"/>
        <v>#REF!</v>
      </c>
      <c r="EV466" s="10" t="e">
        <f t="shared" si="1807"/>
        <v>#REF!</v>
      </c>
      <c r="EW466" s="10" t="e">
        <f t="shared" si="1807"/>
        <v>#REF!</v>
      </c>
      <c r="EX466" s="10" t="e">
        <f t="shared" si="1807"/>
        <v>#REF!</v>
      </c>
      <c r="EY466" s="10" t="e">
        <f t="shared" si="1807"/>
        <v>#REF!</v>
      </c>
      <c r="EZ466" s="10" t="e">
        <f t="shared" si="1807"/>
        <v>#REF!</v>
      </c>
      <c r="FA466" s="10" t="e">
        <f t="shared" si="1807"/>
        <v>#REF!</v>
      </c>
      <c r="FB466" s="10" t="e">
        <f t="shared" si="1807"/>
        <v>#REF!</v>
      </c>
      <c r="FC466" s="10" t="e">
        <f t="shared" si="1807"/>
        <v>#REF!</v>
      </c>
      <c r="FD466" s="10" t="e">
        <f t="shared" si="1807"/>
        <v>#REF!</v>
      </c>
      <c r="FE466" s="10" t="e">
        <f t="shared" si="1807"/>
        <v>#REF!</v>
      </c>
      <c r="FF466" s="10" t="e">
        <f t="shared" si="1807"/>
        <v>#REF!</v>
      </c>
      <c r="FG466" s="10" t="e">
        <f t="shared" si="1807"/>
        <v>#REF!</v>
      </c>
      <c r="FH466" s="10" t="e">
        <f t="shared" si="1807"/>
        <v>#REF!</v>
      </c>
      <c r="FI466" s="10" t="e">
        <f t="shared" si="1807"/>
        <v>#REF!</v>
      </c>
      <c r="FJ466" s="10" t="e">
        <f t="shared" si="1807"/>
        <v>#REF!</v>
      </c>
      <c r="FK466" s="10" t="e">
        <f t="shared" si="1807"/>
        <v>#REF!</v>
      </c>
      <c r="FL466" s="10" t="e">
        <f t="shared" si="1807"/>
        <v>#REF!</v>
      </c>
      <c r="FM466" s="10" t="e">
        <f t="shared" si="1807"/>
        <v>#REF!</v>
      </c>
      <c r="FN466" s="10" t="e">
        <f t="shared" si="1807"/>
        <v>#REF!</v>
      </c>
      <c r="FO466" s="10" t="e">
        <f t="shared" si="1807"/>
        <v>#REF!</v>
      </c>
      <c r="FP466" s="10" t="e">
        <f t="shared" si="1807"/>
        <v>#REF!</v>
      </c>
      <c r="FQ466" s="10" t="e">
        <f t="shared" si="1807"/>
        <v>#REF!</v>
      </c>
      <c r="FR466" s="10" t="e">
        <f t="shared" si="1807"/>
        <v>#REF!</v>
      </c>
      <c r="FS466" s="10" t="e">
        <f t="shared" si="1807"/>
        <v>#REF!</v>
      </c>
      <c r="FT466" s="10" t="e">
        <f t="shared" si="1807"/>
        <v>#REF!</v>
      </c>
      <c r="FU466" s="10" t="e">
        <f t="shared" si="1807"/>
        <v>#REF!</v>
      </c>
      <c r="FV466" s="10" t="e">
        <f t="shared" si="1807"/>
        <v>#REF!</v>
      </c>
      <c r="FW466" s="10" t="e">
        <f t="shared" si="1807"/>
        <v>#REF!</v>
      </c>
      <c r="FX466" s="10" t="e">
        <f t="shared" si="1807"/>
        <v>#REF!</v>
      </c>
      <c r="FY466" s="10" t="e">
        <f t="shared" si="1807"/>
        <v>#REF!</v>
      </c>
      <c r="FZ466" s="10" t="e">
        <f t="shared" si="1807"/>
        <v>#REF!</v>
      </c>
      <c r="GA466" s="10" t="e">
        <f t="shared" si="1807"/>
        <v>#REF!</v>
      </c>
      <c r="GB466" s="10" t="e">
        <f t="shared" si="1807"/>
        <v>#REF!</v>
      </c>
      <c r="GC466" s="10" t="e">
        <f t="shared" si="1807"/>
        <v>#REF!</v>
      </c>
      <c r="GD466" s="10" t="e">
        <f t="shared" si="1807"/>
        <v>#REF!</v>
      </c>
      <c r="GE466" s="10" t="e">
        <f t="shared" si="1807"/>
        <v>#REF!</v>
      </c>
      <c r="GF466" s="10" t="e">
        <f t="shared" si="1807"/>
        <v>#REF!</v>
      </c>
      <c r="GG466" s="10" t="e">
        <f t="shared" si="1807"/>
        <v>#REF!</v>
      </c>
      <c r="GH466" s="10" t="e">
        <f t="shared" si="1807"/>
        <v>#REF!</v>
      </c>
      <c r="GI466" s="10" t="e">
        <f t="shared" si="1807"/>
        <v>#REF!</v>
      </c>
      <c r="GJ466" s="10" t="e">
        <f t="shared" si="1807"/>
        <v>#REF!</v>
      </c>
      <c r="GK466" s="10" t="e">
        <f t="shared" si="1807"/>
        <v>#REF!</v>
      </c>
      <c r="GL466" s="10" t="e">
        <f t="shared" si="1807"/>
        <v>#REF!</v>
      </c>
      <c r="GM466" s="10" t="e">
        <f t="shared" si="1807"/>
        <v>#REF!</v>
      </c>
      <c r="GN466" s="10" t="e">
        <f t="shared" si="1807"/>
        <v>#REF!</v>
      </c>
      <c r="GO466" s="10" t="e">
        <f t="shared" si="1807"/>
        <v>#REF!</v>
      </c>
      <c r="GP466" s="10" t="e">
        <f t="shared" si="1807"/>
        <v>#REF!</v>
      </c>
      <c r="GQ466" s="10" t="e">
        <f t="shared" si="1807"/>
        <v>#REF!</v>
      </c>
      <c r="GR466" s="10" t="e">
        <f t="shared" si="1807"/>
        <v>#REF!</v>
      </c>
      <c r="GS466" s="10" t="e">
        <f t="shared" si="1807"/>
        <v>#REF!</v>
      </c>
      <c r="GT466" s="10" t="e">
        <f t="shared" si="1807"/>
        <v>#REF!</v>
      </c>
      <c r="GU466" s="10" t="e">
        <f t="shared" si="1807"/>
        <v>#REF!</v>
      </c>
      <c r="GV466" s="10" t="e">
        <f t="shared" si="1807"/>
        <v>#REF!</v>
      </c>
      <c r="GW466" s="10" t="e">
        <f t="shared" si="1807"/>
        <v>#REF!</v>
      </c>
      <c r="GX466" s="10" t="e">
        <f t="shared" ref="GX466:IF466" si="1808">GX$480</f>
        <v>#REF!</v>
      </c>
      <c r="GY466" s="10" t="e">
        <f t="shared" si="1808"/>
        <v>#REF!</v>
      </c>
      <c r="GZ466" s="10" t="e">
        <f t="shared" si="1808"/>
        <v>#REF!</v>
      </c>
      <c r="HA466" s="10" t="e">
        <f t="shared" si="1808"/>
        <v>#REF!</v>
      </c>
      <c r="HB466" s="10" t="e">
        <f t="shared" si="1808"/>
        <v>#REF!</v>
      </c>
      <c r="HC466" s="10" t="e">
        <f t="shared" si="1808"/>
        <v>#REF!</v>
      </c>
      <c r="HD466" s="10" t="e">
        <f t="shared" si="1808"/>
        <v>#REF!</v>
      </c>
      <c r="HE466" s="10" t="e">
        <f t="shared" si="1808"/>
        <v>#REF!</v>
      </c>
      <c r="HF466" s="10" t="e">
        <f t="shared" si="1808"/>
        <v>#REF!</v>
      </c>
      <c r="HG466" s="10" t="e">
        <f t="shared" si="1808"/>
        <v>#REF!</v>
      </c>
      <c r="HH466" s="10" t="e">
        <f t="shared" si="1808"/>
        <v>#REF!</v>
      </c>
      <c r="HI466" s="10" t="e">
        <f t="shared" si="1808"/>
        <v>#REF!</v>
      </c>
      <c r="HJ466" s="10" t="e">
        <f t="shared" si="1808"/>
        <v>#REF!</v>
      </c>
      <c r="HK466" s="10" t="e">
        <f t="shared" si="1808"/>
        <v>#REF!</v>
      </c>
      <c r="HL466" s="10" t="e">
        <f t="shared" si="1808"/>
        <v>#REF!</v>
      </c>
      <c r="HM466" s="10" t="e">
        <f t="shared" si="1808"/>
        <v>#REF!</v>
      </c>
      <c r="HN466" s="10" t="e">
        <f t="shared" si="1808"/>
        <v>#REF!</v>
      </c>
      <c r="HO466" s="10" t="e">
        <f t="shared" si="1808"/>
        <v>#REF!</v>
      </c>
      <c r="HP466" s="10" t="e">
        <f t="shared" si="1808"/>
        <v>#REF!</v>
      </c>
      <c r="HQ466" s="10" t="e">
        <f t="shared" si="1808"/>
        <v>#REF!</v>
      </c>
      <c r="HR466" s="10" t="e">
        <f t="shared" si="1808"/>
        <v>#REF!</v>
      </c>
      <c r="HS466" s="10" t="e">
        <f t="shared" si="1808"/>
        <v>#REF!</v>
      </c>
      <c r="HT466" s="10" t="e">
        <f t="shared" si="1808"/>
        <v>#REF!</v>
      </c>
      <c r="HU466" s="10" t="e">
        <f t="shared" si="1808"/>
        <v>#REF!</v>
      </c>
      <c r="HV466" s="10" t="e">
        <f t="shared" si="1808"/>
        <v>#REF!</v>
      </c>
      <c r="HW466" s="10" t="e">
        <f t="shared" si="1808"/>
        <v>#REF!</v>
      </c>
      <c r="HX466" s="10" t="e">
        <f t="shared" si="1808"/>
        <v>#REF!</v>
      </c>
      <c r="HY466" s="10" t="e">
        <f t="shared" si="1808"/>
        <v>#REF!</v>
      </c>
      <c r="HZ466" s="10" t="e">
        <f t="shared" si="1808"/>
        <v>#REF!</v>
      </c>
      <c r="IA466" s="10" t="e">
        <f t="shared" si="1808"/>
        <v>#REF!</v>
      </c>
      <c r="IB466" s="10" t="e">
        <f t="shared" si="1808"/>
        <v>#REF!</v>
      </c>
      <c r="IC466" s="10" t="e">
        <f t="shared" si="1808"/>
        <v>#REF!</v>
      </c>
      <c r="ID466" s="10" t="e">
        <f t="shared" si="1808"/>
        <v>#REF!</v>
      </c>
      <c r="IE466" s="10" t="e">
        <f t="shared" si="1808"/>
        <v>#REF!</v>
      </c>
      <c r="IF466" s="10" t="e">
        <f t="shared" si="1808"/>
        <v>#REF!</v>
      </c>
    </row>
    <row r="467" spans="7:240" hidden="1" outlineLevel="2" x14ac:dyDescent="0.2">
      <c r="G467" t="s">
        <v>449</v>
      </c>
      <c r="K467" s="33" t="e">
        <f>SUM(M467:IF467)/SUM($M$471:$IF$471)</f>
        <v>#REF!</v>
      </c>
      <c r="L467" s="33"/>
      <c r="M467" s="10" t="e">
        <f>M$487</f>
        <v>#REF!</v>
      </c>
      <c r="N467" s="10" t="e">
        <f t="shared" ref="N467:BY467" si="1809">N$487</f>
        <v>#REF!</v>
      </c>
      <c r="O467" s="10" t="e">
        <f t="shared" si="1809"/>
        <v>#REF!</v>
      </c>
      <c r="P467" s="10" t="e">
        <f t="shared" si="1809"/>
        <v>#REF!</v>
      </c>
      <c r="Q467" s="10" t="e">
        <f t="shared" si="1809"/>
        <v>#REF!</v>
      </c>
      <c r="R467" s="10" t="e">
        <f t="shared" si="1809"/>
        <v>#REF!</v>
      </c>
      <c r="S467" s="10" t="e">
        <f t="shared" si="1809"/>
        <v>#REF!</v>
      </c>
      <c r="T467" s="10" t="e">
        <f>T$487</f>
        <v>#REF!</v>
      </c>
      <c r="U467" s="10" t="e">
        <f>U$487</f>
        <v>#REF!</v>
      </c>
      <c r="V467" s="10" t="e">
        <f>V$487</f>
        <v>#REF!</v>
      </c>
      <c r="W467" s="10" t="e">
        <f t="shared" si="1809"/>
        <v>#REF!</v>
      </c>
      <c r="X467" s="10" t="e">
        <f t="shared" si="1809"/>
        <v>#REF!</v>
      </c>
      <c r="Y467" s="10" t="e">
        <f t="shared" si="1809"/>
        <v>#REF!</v>
      </c>
      <c r="Z467" s="10" t="e">
        <f t="shared" si="1809"/>
        <v>#REF!</v>
      </c>
      <c r="AA467" s="10" t="e">
        <f t="shared" si="1809"/>
        <v>#REF!</v>
      </c>
      <c r="AB467" s="10" t="e">
        <f t="shared" si="1809"/>
        <v>#REF!</v>
      </c>
      <c r="AC467" s="10" t="e">
        <f t="shared" si="1809"/>
        <v>#REF!</v>
      </c>
      <c r="AD467" s="10" t="e">
        <f t="shared" si="1809"/>
        <v>#REF!</v>
      </c>
      <c r="AE467" s="10" t="e">
        <f t="shared" si="1809"/>
        <v>#REF!</v>
      </c>
      <c r="AF467" s="10" t="e">
        <f t="shared" si="1809"/>
        <v>#REF!</v>
      </c>
      <c r="AG467" s="10" t="e">
        <f t="shared" si="1809"/>
        <v>#REF!</v>
      </c>
      <c r="AH467" s="10" t="e">
        <f t="shared" si="1809"/>
        <v>#REF!</v>
      </c>
      <c r="AI467" s="10" t="e">
        <f t="shared" si="1809"/>
        <v>#REF!</v>
      </c>
      <c r="AJ467" s="10" t="e">
        <f t="shared" si="1809"/>
        <v>#REF!</v>
      </c>
      <c r="AK467" s="10" t="e">
        <f t="shared" si="1809"/>
        <v>#REF!</v>
      </c>
      <c r="AL467" s="10" t="e">
        <f t="shared" si="1809"/>
        <v>#REF!</v>
      </c>
      <c r="AM467" s="10" t="e">
        <f t="shared" si="1809"/>
        <v>#REF!</v>
      </c>
      <c r="AN467" s="10" t="e">
        <f t="shared" si="1809"/>
        <v>#REF!</v>
      </c>
      <c r="AO467" s="10" t="e">
        <f t="shared" si="1809"/>
        <v>#REF!</v>
      </c>
      <c r="AP467" s="10" t="e">
        <f t="shared" si="1809"/>
        <v>#REF!</v>
      </c>
      <c r="AQ467" s="10" t="e">
        <f t="shared" si="1809"/>
        <v>#REF!</v>
      </c>
      <c r="AR467" s="10" t="e">
        <f t="shared" si="1809"/>
        <v>#REF!</v>
      </c>
      <c r="AS467" s="10" t="e">
        <f t="shared" si="1809"/>
        <v>#REF!</v>
      </c>
      <c r="AT467" s="10" t="e">
        <f t="shared" si="1809"/>
        <v>#REF!</v>
      </c>
      <c r="AU467" s="10" t="e">
        <f t="shared" si="1809"/>
        <v>#REF!</v>
      </c>
      <c r="AV467" s="10" t="e">
        <f t="shared" si="1809"/>
        <v>#REF!</v>
      </c>
      <c r="AW467" s="10" t="e">
        <f t="shared" si="1809"/>
        <v>#REF!</v>
      </c>
      <c r="AX467" s="10" t="e">
        <f t="shared" si="1809"/>
        <v>#REF!</v>
      </c>
      <c r="AY467" s="10" t="e">
        <f t="shared" si="1809"/>
        <v>#REF!</v>
      </c>
      <c r="AZ467" s="10" t="e">
        <f t="shared" si="1809"/>
        <v>#REF!</v>
      </c>
      <c r="BA467" s="10" t="e">
        <f t="shared" si="1809"/>
        <v>#REF!</v>
      </c>
      <c r="BB467" s="10" t="e">
        <f t="shared" si="1809"/>
        <v>#REF!</v>
      </c>
      <c r="BC467" s="10" t="e">
        <f t="shared" si="1809"/>
        <v>#REF!</v>
      </c>
      <c r="BD467" s="10" t="e">
        <f t="shared" si="1809"/>
        <v>#REF!</v>
      </c>
      <c r="BE467" s="10" t="e">
        <f t="shared" si="1809"/>
        <v>#REF!</v>
      </c>
      <c r="BF467" s="10" t="e">
        <f t="shared" si="1809"/>
        <v>#REF!</v>
      </c>
      <c r="BG467" s="10" t="e">
        <f t="shared" si="1809"/>
        <v>#REF!</v>
      </c>
      <c r="BH467" s="10" t="e">
        <f t="shared" si="1809"/>
        <v>#REF!</v>
      </c>
      <c r="BI467" s="10" t="e">
        <f t="shared" si="1809"/>
        <v>#REF!</v>
      </c>
      <c r="BJ467" s="10" t="e">
        <f t="shared" si="1809"/>
        <v>#REF!</v>
      </c>
      <c r="BK467" s="10" t="e">
        <f t="shared" si="1809"/>
        <v>#REF!</v>
      </c>
      <c r="BL467" s="10" t="e">
        <f t="shared" si="1809"/>
        <v>#REF!</v>
      </c>
      <c r="BM467" s="10" t="e">
        <f t="shared" si="1809"/>
        <v>#REF!</v>
      </c>
      <c r="BN467" s="10" t="e">
        <f t="shared" si="1809"/>
        <v>#REF!</v>
      </c>
      <c r="BO467" s="10" t="e">
        <f t="shared" si="1809"/>
        <v>#REF!</v>
      </c>
      <c r="BP467" s="10" t="e">
        <f t="shared" si="1809"/>
        <v>#REF!</v>
      </c>
      <c r="BQ467" s="10" t="e">
        <f t="shared" si="1809"/>
        <v>#REF!</v>
      </c>
      <c r="BR467" s="10" t="e">
        <f t="shared" si="1809"/>
        <v>#REF!</v>
      </c>
      <c r="BS467" s="10" t="e">
        <f t="shared" si="1809"/>
        <v>#REF!</v>
      </c>
      <c r="BT467" s="10" t="e">
        <f t="shared" si="1809"/>
        <v>#REF!</v>
      </c>
      <c r="BU467" s="10" t="e">
        <f t="shared" si="1809"/>
        <v>#REF!</v>
      </c>
      <c r="BV467" s="10" t="e">
        <f t="shared" si="1809"/>
        <v>#REF!</v>
      </c>
      <c r="BW467" s="10" t="e">
        <f t="shared" si="1809"/>
        <v>#REF!</v>
      </c>
      <c r="BX467" s="10" t="e">
        <f t="shared" si="1809"/>
        <v>#REF!</v>
      </c>
      <c r="BY467" s="10" t="e">
        <f t="shared" si="1809"/>
        <v>#REF!</v>
      </c>
      <c r="BZ467" s="10" t="e">
        <f t="shared" ref="BZ467:EK467" si="1810">BZ$487</f>
        <v>#REF!</v>
      </c>
      <c r="CA467" s="10" t="e">
        <f t="shared" si="1810"/>
        <v>#REF!</v>
      </c>
      <c r="CB467" s="10" t="e">
        <f t="shared" si="1810"/>
        <v>#REF!</v>
      </c>
      <c r="CC467" s="10" t="e">
        <f t="shared" si="1810"/>
        <v>#REF!</v>
      </c>
      <c r="CD467" s="10" t="e">
        <f t="shared" si="1810"/>
        <v>#REF!</v>
      </c>
      <c r="CE467" s="10" t="e">
        <f t="shared" si="1810"/>
        <v>#REF!</v>
      </c>
      <c r="CF467" s="10" t="e">
        <f t="shared" si="1810"/>
        <v>#REF!</v>
      </c>
      <c r="CG467" s="10" t="e">
        <f t="shared" si="1810"/>
        <v>#REF!</v>
      </c>
      <c r="CH467" s="10" t="e">
        <f t="shared" si="1810"/>
        <v>#REF!</v>
      </c>
      <c r="CI467" s="10" t="e">
        <f t="shared" si="1810"/>
        <v>#REF!</v>
      </c>
      <c r="CJ467" s="10" t="e">
        <f t="shared" si="1810"/>
        <v>#REF!</v>
      </c>
      <c r="CK467" s="10" t="e">
        <f t="shared" si="1810"/>
        <v>#REF!</v>
      </c>
      <c r="CL467" s="10" t="e">
        <f t="shared" si="1810"/>
        <v>#REF!</v>
      </c>
      <c r="CM467" s="10" t="e">
        <f t="shared" si="1810"/>
        <v>#REF!</v>
      </c>
      <c r="CN467" s="10" t="e">
        <f t="shared" si="1810"/>
        <v>#REF!</v>
      </c>
      <c r="CO467" s="10" t="e">
        <f t="shared" si="1810"/>
        <v>#REF!</v>
      </c>
      <c r="CP467" s="10" t="e">
        <f t="shared" si="1810"/>
        <v>#REF!</v>
      </c>
      <c r="CQ467" s="10" t="e">
        <f t="shared" si="1810"/>
        <v>#REF!</v>
      </c>
      <c r="CR467" s="10" t="e">
        <f t="shared" si="1810"/>
        <v>#REF!</v>
      </c>
      <c r="CS467" s="10" t="e">
        <f t="shared" si="1810"/>
        <v>#REF!</v>
      </c>
      <c r="CT467" s="10" t="e">
        <f t="shared" si="1810"/>
        <v>#REF!</v>
      </c>
      <c r="CU467" s="10" t="e">
        <f t="shared" si="1810"/>
        <v>#REF!</v>
      </c>
      <c r="CV467" s="10" t="e">
        <f t="shared" si="1810"/>
        <v>#REF!</v>
      </c>
      <c r="CW467" s="10" t="e">
        <f t="shared" si="1810"/>
        <v>#REF!</v>
      </c>
      <c r="CX467" s="10" t="e">
        <f t="shared" si="1810"/>
        <v>#REF!</v>
      </c>
      <c r="CY467" s="10" t="e">
        <f t="shared" si="1810"/>
        <v>#REF!</v>
      </c>
      <c r="CZ467" s="10" t="e">
        <f t="shared" si="1810"/>
        <v>#REF!</v>
      </c>
      <c r="DA467" s="10" t="e">
        <f t="shared" si="1810"/>
        <v>#REF!</v>
      </c>
      <c r="DB467" s="10" t="e">
        <f t="shared" si="1810"/>
        <v>#REF!</v>
      </c>
      <c r="DC467" s="10" t="e">
        <f t="shared" si="1810"/>
        <v>#REF!</v>
      </c>
      <c r="DD467" s="10" t="e">
        <f t="shared" si="1810"/>
        <v>#REF!</v>
      </c>
      <c r="DE467" s="10" t="e">
        <f t="shared" si="1810"/>
        <v>#REF!</v>
      </c>
      <c r="DF467" s="10" t="e">
        <f t="shared" si="1810"/>
        <v>#REF!</v>
      </c>
      <c r="DG467" s="10" t="e">
        <f t="shared" si="1810"/>
        <v>#REF!</v>
      </c>
      <c r="DH467" s="10" t="e">
        <f t="shared" si="1810"/>
        <v>#REF!</v>
      </c>
      <c r="DI467" s="10" t="e">
        <f t="shared" si="1810"/>
        <v>#REF!</v>
      </c>
      <c r="DJ467" s="10" t="e">
        <f t="shared" si="1810"/>
        <v>#REF!</v>
      </c>
      <c r="DK467" s="10" t="e">
        <f t="shared" si="1810"/>
        <v>#REF!</v>
      </c>
      <c r="DL467" s="10" t="e">
        <f t="shared" si="1810"/>
        <v>#REF!</v>
      </c>
      <c r="DM467" s="10" t="e">
        <f t="shared" si="1810"/>
        <v>#REF!</v>
      </c>
      <c r="DN467" s="10" t="e">
        <f t="shared" si="1810"/>
        <v>#REF!</v>
      </c>
      <c r="DO467" s="10" t="e">
        <f t="shared" si="1810"/>
        <v>#REF!</v>
      </c>
      <c r="DP467" s="10" t="e">
        <f t="shared" si="1810"/>
        <v>#REF!</v>
      </c>
      <c r="DQ467" s="10" t="e">
        <f t="shared" si="1810"/>
        <v>#REF!</v>
      </c>
      <c r="DR467" s="10" t="e">
        <f t="shared" si="1810"/>
        <v>#REF!</v>
      </c>
      <c r="DS467" s="10" t="e">
        <f t="shared" si="1810"/>
        <v>#REF!</v>
      </c>
      <c r="DT467" s="10" t="e">
        <f t="shared" si="1810"/>
        <v>#REF!</v>
      </c>
      <c r="DU467" s="10" t="e">
        <f t="shared" si="1810"/>
        <v>#REF!</v>
      </c>
      <c r="DV467" s="10" t="e">
        <f t="shared" si="1810"/>
        <v>#REF!</v>
      </c>
      <c r="DW467" s="10" t="e">
        <f t="shared" si="1810"/>
        <v>#REF!</v>
      </c>
      <c r="DX467" s="10" t="e">
        <f t="shared" si="1810"/>
        <v>#REF!</v>
      </c>
      <c r="DY467" s="10" t="e">
        <f t="shared" si="1810"/>
        <v>#REF!</v>
      </c>
      <c r="DZ467" s="10" t="e">
        <f t="shared" si="1810"/>
        <v>#REF!</v>
      </c>
      <c r="EA467" s="10" t="e">
        <f t="shared" si="1810"/>
        <v>#REF!</v>
      </c>
      <c r="EB467" s="10" t="e">
        <f t="shared" si="1810"/>
        <v>#REF!</v>
      </c>
      <c r="EC467" s="10" t="e">
        <f t="shared" si="1810"/>
        <v>#REF!</v>
      </c>
      <c r="ED467" s="10" t="e">
        <f t="shared" si="1810"/>
        <v>#REF!</v>
      </c>
      <c r="EE467" s="10" t="e">
        <f t="shared" si="1810"/>
        <v>#REF!</v>
      </c>
      <c r="EF467" s="10" t="e">
        <f t="shared" si="1810"/>
        <v>#REF!</v>
      </c>
      <c r="EG467" s="10" t="e">
        <f t="shared" si="1810"/>
        <v>#REF!</v>
      </c>
      <c r="EH467" s="10" t="e">
        <f t="shared" si="1810"/>
        <v>#REF!</v>
      </c>
      <c r="EI467" s="10" t="e">
        <f t="shared" si="1810"/>
        <v>#REF!</v>
      </c>
      <c r="EJ467" s="10" t="e">
        <f t="shared" si="1810"/>
        <v>#REF!</v>
      </c>
      <c r="EK467" s="10" t="e">
        <f t="shared" si="1810"/>
        <v>#REF!</v>
      </c>
      <c r="EL467" s="10" t="e">
        <f t="shared" ref="EL467:GW467" si="1811">EL$487</f>
        <v>#REF!</v>
      </c>
      <c r="EM467" s="10" t="e">
        <f t="shared" si="1811"/>
        <v>#REF!</v>
      </c>
      <c r="EN467" s="10" t="e">
        <f t="shared" si="1811"/>
        <v>#REF!</v>
      </c>
      <c r="EO467" s="10" t="e">
        <f t="shared" si="1811"/>
        <v>#REF!</v>
      </c>
      <c r="EP467" s="10" t="e">
        <f t="shared" si="1811"/>
        <v>#REF!</v>
      </c>
      <c r="EQ467" s="10" t="e">
        <f t="shared" si="1811"/>
        <v>#REF!</v>
      </c>
      <c r="ER467" s="10" t="e">
        <f t="shared" si="1811"/>
        <v>#REF!</v>
      </c>
      <c r="ES467" s="10" t="e">
        <f t="shared" si="1811"/>
        <v>#REF!</v>
      </c>
      <c r="ET467" s="10" t="e">
        <f t="shared" si="1811"/>
        <v>#REF!</v>
      </c>
      <c r="EU467" s="10" t="e">
        <f t="shared" si="1811"/>
        <v>#REF!</v>
      </c>
      <c r="EV467" s="10" t="e">
        <f t="shared" si="1811"/>
        <v>#REF!</v>
      </c>
      <c r="EW467" s="10" t="e">
        <f t="shared" si="1811"/>
        <v>#REF!</v>
      </c>
      <c r="EX467" s="10" t="e">
        <f t="shared" si="1811"/>
        <v>#REF!</v>
      </c>
      <c r="EY467" s="10" t="e">
        <f t="shared" si="1811"/>
        <v>#REF!</v>
      </c>
      <c r="EZ467" s="10" t="e">
        <f t="shared" si="1811"/>
        <v>#REF!</v>
      </c>
      <c r="FA467" s="10" t="e">
        <f t="shared" si="1811"/>
        <v>#REF!</v>
      </c>
      <c r="FB467" s="10" t="e">
        <f t="shared" si="1811"/>
        <v>#REF!</v>
      </c>
      <c r="FC467" s="10" t="e">
        <f t="shared" si="1811"/>
        <v>#REF!</v>
      </c>
      <c r="FD467" s="10" t="e">
        <f t="shared" si="1811"/>
        <v>#REF!</v>
      </c>
      <c r="FE467" s="10" t="e">
        <f t="shared" si="1811"/>
        <v>#REF!</v>
      </c>
      <c r="FF467" s="10" t="e">
        <f t="shared" si="1811"/>
        <v>#REF!</v>
      </c>
      <c r="FG467" s="10" t="e">
        <f t="shared" si="1811"/>
        <v>#REF!</v>
      </c>
      <c r="FH467" s="10" t="e">
        <f t="shared" si="1811"/>
        <v>#REF!</v>
      </c>
      <c r="FI467" s="10" t="e">
        <f t="shared" si="1811"/>
        <v>#REF!</v>
      </c>
      <c r="FJ467" s="10" t="e">
        <f t="shared" si="1811"/>
        <v>#REF!</v>
      </c>
      <c r="FK467" s="10" t="e">
        <f t="shared" si="1811"/>
        <v>#REF!</v>
      </c>
      <c r="FL467" s="10" t="e">
        <f t="shared" si="1811"/>
        <v>#REF!</v>
      </c>
      <c r="FM467" s="10" t="e">
        <f t="shared" si="1811"/>
        <v>#REF!</v>
      </c>
      <c r="FN467" s="10" t="e">
        <f t="shared" si="1811"/>
        <v>#REF!</v>
      </c>
      <c r="FO467" s="10" t="e">
        <f t="shared" si="1811"/>
        <v>#REF!</v>
      </c>
      <c r="FP467" s="10" t="e">
        <f t="shared" si="1811"/>
        <v>#REF!</v>
      </c>
      <c r="FQ467" s="10" t="e">
        <f t="shared" si="1811"/>
        <v>#REF!</v>
      </c>
      <c r="FR467" s="10" t="e">
        <f t="shared" si="1811"/>
        <v>#REF!</v>
      </c>
      <c r="FS467" s="10" t="e">
        <f t="shared" si="1811"/>
        <v>#REF!</v>
      </c>
      <c r="FT467" s="10" t="e">
        <f t="shared" si="1811"/>
        <v>#REF!</v>
      </c>
      <c r="FU467" s="10" t="e">
        <f t="shared" si="1811"/>
        <v>#REF!</v>
      </c>
      <c r="FV467" s="10" t="e">
        <f t="shared" si="1811"/>
        <v>#REF!</v>
      </c>
      <c r="FW467" s="10" t="e">
        <f t="shared" si="1811"/>
        <v>#REF!</v>
      </c>
      <c r="FX467" s="10" t="e">
        <f t="shared" si="1811"/>
        <v>#REF!</v>
      </c>
      <c r="FY467" s="10" t="e">
        <f t="shared" si="1811"/>
        <v>#REF!</v>
      </c>
      <c r="FZ467" s="10" t="e">
        <f t="shared" si="1811"/>
        <v>#REF!</v>
      </c>
      <c r="GA467" s="10" t="e">
        <f t="shared" si="1811"/>
        <v>#REF!</v>
      </c>
      <c r="GB467" s="10" t="e">
        <f t="shared" si="1811"/>
        <v>#REF!</v>
      </c>
      <c r="GC467" s="10" t="e">
        <f t="shared" si="1811"/>
        <v>#REF!</v>
      </c>
      <c r="GD467" s="10" t="e">
        <f t="shared" si="1811"/>
        <v>#REF!</v>
      </c>
      <c r="GE467" s="10" t="e">
        <f t="shared" si="1811"/>
        <v>#REF!</v>
      </c>
      <c r="GF467" s="10" t="e">
        <f t="shared" si="1811"/>
        <v>#REF!</v>
      </c>
      <c r="GG467" s="10" t="e">
        <f t="shared" si="1811"/>
        <v>#REF!</v>
      </c>
      <c r="GH467" s="10" t="e">
        <f t="shared" si="1811"/>
        <v>#REF!</v>
      </c>
      <c r="GI467" s="10" t="e">
        <f t="shared" si="1811"/>
        <v>#REF!</v>
      </c>
      <c r="GJ467" s="10" t="e">
        <f t="shared" si="1811"/>
        <v>#REF!</v>
      </c>
      <c r="GK467" s="10" t="e">
        <f t="shared" si="1811"/>
        <v>#REF!</v>
      </c>
      <c r="GL467" s="10" t="e">
        <f t="shared" si="1811"/>
        <v>#REF!</v>
      </c>
      <c r="GM467" s="10" t="e">
        <f t="shared" si="1811"/>
        <v>#REF!</v>
      </c>
      <c r="GN467" s="10" t="e">
        <f t="shared" si="1811"/>
        <v>#REF!</v>
      </c>
      <c r="GO467" s="10" t="e">
        <f t="shared" si="1811"/>
        <v>#REF!</v>
      </c>
      <c r="GP467" s="10" t="e">
        <f t="shared" si="1811"/>
        <v>#REF!</v>
      </c>
      <c r="GQ467" s="10" t="e">
        <f t="shared" si="1811"/>
        <v>#REF!</v>
      </c>
      <c r="GR467" s="10" t="e">
        <f t="shared" si="1811"/>
        <v>#REF!</v>
      </c>
      <c r="GS467" s="10" t="e">
        <f t="shared" si="1811"/>
        <v>#REF!</v>
      </c>
      <c r="GT467" s="10" t="e">
        <f t="shared" si="1811"/>
        <v>#REF!</v>
      </c>
      <c r="GU467" s="10" t="e">
        <f t="shared" si="1811"/>
        <v>#REF!</v>
      </c>
      <c r="GV467" s="10" t="e">
        <f t="shared" si="1811"/>
        <v>#REF!</v>
      </c>
      <c r="GW467" s="10" t="e">
        <f t="shared" si="1811"/>
        <v>#REF!</v>
      </c>
      <c r="GX467" s="10" t="e">
        <f t="shared" ref="GX467:IF467" si="1812">GX$487</f>
        <v>#REF!</v>
      </c>
      <c r="GY467" s="10" t="e">
        <f t="shared" si="1812"/>
        <v>#REF!</v>
      </c>
      <c r="GZ467" s="10" t="e">
        <f t="shared" si="1812"/>
        <v>#REF!</v>
      </c>
      <c r="HA467" s="10" t="e">
        <f t="shared" si="1812"/>
        <v>#REF!</v>
      </c>
      <c r="HB467" s="10" t="e">
        <f t="shared" si="1812"/>
        <v>#REF!</v>
      </c>
      <c r="HC467" s="10" t="e">
        <f t="shared" si="1812"/>
        <v>#REF!</v>
      </c>
      <c r="HD467" s="10" t="e">
        <f t="shared" si="1812"/>
        <v>#REF!</v>
      </c>
      <c r="HE467" s="10" t="e">
        <f t="shared" si="1812"/>
        <v>#REF!</v>
      </c>
      <c r="HF467" s="10" t="e">
        <f t="shared" si="1812"/>
        <v>#REF!</v>
      </c>
      <c r="HG467" s="10" t="e">
        <f t="shared" si="1812"/>
        <v>#REF!</v>
      </c>
      <c r="HH467" s="10" t="e">
        <f t="shared" si="1812"/>
        <v>#REF!</v>
      </c>
      <c r="HI467" s="10" t="e">
        <f t="shared" si="1812"/>
        <v>#REF!</v>
      </c>
      <c r="HJ467" s="10" t="e">
        <f t="shared" si="1812"/>
        <v>#REF!</v>
      </c>
      <c r="HK467" s="10" t="e">
        <f t="shared" si="1812"/>
        <v>#REF!</v>
      </c>
      <c r="HL467" s="10" t="e">
        <f t="shared" si="1812"/>
        <v>#REF!</v>
      </c>
      <c r="HM467" s="10" t="e">
        <f t="shared" si="1812"/>
        <v>#REF!</v>
      </c>
      <c r="HN467" s="10" t="e">
        <f t="shared" si="1812"/>
        <v>#REF!</v>
      </c>
      <c r="HO467" s="10" t="e">
        <f t="shared" si="1812"/>
        <v>#REF!</v>
      </c>
      <c r="HP467" s="10" t="e">
        <f t="shared" si="1812"/>
        <v>#REF!</v>
      </c>
      <c r="HQ467" s="10" t="e">
        <f t="shared" si="1812"/>
        <v>#REF!</v>
      </c>
      <c r="HR467" s="10" t="e">
        <f t="shared" si="1812"/>
        <v>#REF!</v>
      </c>
      <c r="HS467" s="10" t="e">
        <f t="shared" si="1812"/>
        <v>#REF!</v>
      </c>
      <c r="HT467" s="10" t="e">
        <f t="shared" si="1812"/>
        <v>#REF!</v>
      </c>
      <c r="HU467" s="10" t="e">
        <f t="shared" si="1812"/>
        <v>#REF!</v>
      </c>
      <c r="HV467" s="10" t="e">
        <f t="shared" si="1812"/>
        <v>#REF!</v>
      </c>
      <c r="HW467" s="10" t="e">
        <f t="shared" si="1812"/>
        <v>#REF!</v>
      </c>
      <c r="HX467" s="10" t="e">
        <f t="shared" si="1812"/>
        <v>#REF!</v>
      </c>
      <c r="HY467" s="10" t="e">
        <f t="shared" si="1812"/>
        <v>#REF!</v>
      </c>
      <c r="HZ467" s="10" t="e">
        <f t="shared" si="1812"/>
        <v>#REF!</v>
      </c>
      <c r="IA467" s="10" t="e">
        <f t="shared" si="1812"/>
        <v>#REF!</v>
      </c>
      <c r="IB467" s="10" t="e">
        <f t="shared" si="1812"/>
        <v>#REF!</v>
      </c>
      <c r="IC467" s="10" t="e">
        <f t="shared" si="1812"/>
        <v>#REF!</v>
      </c>
      <c r="ID467" s="10" t="e">
        <f t="shared" si="1812"/>
        <v>#REF!</v>
      </c>
      <c r="IE467" s="10" t="e">
        <f t="shared" si="1812"/>
        <v>#REF!</v>
      </c>
      <c r="IF467" s="10" t="e">
        <f t="shared" si="1812"/>
        <v>#REF!</v>
      </c>
    </row>
    <row r="468" spans="7:240" hidden="1" outlineLevel="2" x14ac:dyDescent="0.2">
      <c r="G468" t="s">
        <v>450</v>
      </c>
      <c r="K468" s="33" t="e">
        <f>SUM(M468:IF468)/SUM($M$471:$IF$471)</f>
        <v>#REF!</v>
      </c>
      <c r="L468" s="33"/>
      <c r="M468" s="10" t="e">
        <f>M$494</f>
        <v>#REF!</v>
      </c>
      <c r="N468" s="10" t="e">
        <f t="shared" ref="N468:BY468" si="1813">N$494</f>
        <v>#REF!</v>
      </c>
      <c r="O468" s="10" t="e">
        <f t="shared" si="1813"/>
        <v>#REF!</v>
      </c>
      <c r="P468" s="10" t="e">
        <f t="shared" si="1813"/>
        <v>#REF!</v>
      </c>
      <c r="Q468" s="10" t="e">
        <f t="shared" si="1813"/>
        <v>#REF!</v>
      </c>
      <c r="R468" s="10" t="e">
        <f t="shared" si="1813"/>
        <v>#REF!</v>
      </c>
      <c r="S468" s="10" t="e">
        <f t="shared" si="1813"/>
        <v>#REF!</v>
      </c>
      <c r="T468" s="10" t="e">
        <f>T$494</f>
        <v>#REF!</v>
      </c>
      <c r="U468" s="10" t="e">
        <f>U$494</f>
        <v>#REF!</v>
      </c>
      <c r="V468" s="10" t="e">
        <f>V$494</f>
        <v>#REF!</v>
      </c>
      <c r="W468" s="10" t="e">
        <f t="shared" si="1813"/>
        <v>#REF!</v>
      </c>
      <c r="X468" s="10" t="e">
        <f t="shared" si="1813"/>
        <v>#REF!</v>
      </c>
      <c r="Y468" s="10" t="e">
        <f t="shared" si="1813"/>
        <v>#REF!</v>
      </c>
      <c r="Z468" s="10" t="e">
        <f t="shared" si="1813"/>
        <v>#REF!</v>
      </c>
      <c r="AA468" s="10" t="e">
        <f t="shared" si="1813"/>
        <v>#REF!</v>
      </c>
      <c r="AB468" s="10" t="e">
        <f t="shared" si="1813"/>
        <v>#REF!</v>
      </c>
      <c r="AC468" s="10" t="e">
        <f t="shared" si="1813"/>
        <v>#REF!</v>
      </c>
      <c r="AD468" s="10" t="e">
        <f t="shared" si="1813"/>
        <v>#REF!</v>
      </c>
      <c r="AE468" s="10" t="e">
        <f t="shared" si="1813"/>
        <v>#REF!</v>
      </c>
      <c r="AF468" s="10" t="e">
        <f t="shared" si="1813"/>
        <v>#REF!</v>
      </c>
      <c r="AG468" s="10" t="e">
        <f t="shared" si="1813"/>
        <v>#REF!</v>
      </c>
      <c r="AH468" s="10" t="e">
        <f t="shared" si="1813"/>
        <v>#REF!</v>
      </c>
      <c r="AI468" s="10" t="e">
        <f t="shared" si="1813"/>
        <v>#REF!</v>
      </c>
      <c r="AJ468" s="10" t="e">
        <f t="shared" si="1813"/>
        <v>#REF!</v>
      </c>
      <c r="AK468" s="10" t="e">
        <f t="shared" si="1813"/>
        <v>#REF!</v>
      </c>
      <c r="AL468" s="10" t="e">
        <f t="shared" si="1813"/>
        <v>#REF!</v>
      </c>
      <c r="AM468" s="10" t="e">
        <f t="shared" si="1813"/>
        <v>#REF!</v>
      </c>
      <c r="AN468" s="10" t="e">
        <f t="shared" si="1813"/>
        <v>#REF!</v>
      </c>
      <c r="AO468" s="10" t="e">
        <f t="shared" si="1813"/>
        <v>#REF!</v>
      </c>
      <c r="AP468" s="10" t="e">
        <f t="shared" si="1813"/>
        <v>#REF!</v>
      </c>
      <c r="AQ468" s="10" t="e">
        <f t="shared" si="1813"/>
        <v>#REF!</v>
      </c>
      <c r="AR468" s="10" t="e">
        <f t="shared" si="1813"/>
        <v>#REF!</v>
      </c>
      <c r="AS468" s="10" t="e">
        <f t="shared" si="1813"/>
        <v>#REF!</v>
      </c>
      <c r="AT468" s="10" t="e">
        <f t="shared" si="1813"/>
        <v>#REF!</v>
      </c>
      <c r="AU468" s="10" t="e">
        <f t="shared" si="1813"/>
        <v>#REF!</v>
      </c>
      <c r="AV468" s="10" t="e">
        <f t="shared" si="1813"/>
        <v>#REF!</v>
      </c>
      <c r="AW468" s="10" t="e">
        <f t="shared" si="1813"/>
        <v>#REF!</v>
      </c>
      <c r="AX468" s="10" t="e">
        <f t="shared" si="1813"/>
        <v>#REF!</v>
      </c>
      <c r="AY468" s="10" t="e">
        <f t="shared" si="1813"/>
        <v>#REF!</v>
      </c>
      <c r="AZ468" s="10" t="e">
        <f t="shared" si="1813"/>
        <v>#REF!</v>
      </c>
      <c r="BA468" s="10" t="e">
        <f t="shared" si="1813"/>
        <v>#REF!</v>
      </c>
      <c r="BB468" s="10" t="e">
        <f t="shared" si="1813"/>
        <v>#REF!</v>
      </c>
      <c r="BC468" s="10" t="e">
        <f t="shared" si="1813"/>
        <v>#REF!</v>
      </c>
      <c r="BD468" s="10" t="e">
        <f t="shared" si="1813"/>
        <v>#REF!</v>
      </c>
      <c r="BE468" s="10" t="e">
        <f t="shared" si="1813"/>
        <v>#REF!</v>
      </c>
      <c r="BF468" s="10" t="e">
        <f t="shared" si="1813"/>
        <v>#REF!</v>
      </c>
      <c r="BG468" s="10" t="e">
        <f t="shared" si="1813"/>
        <v>#REF!</v>
      </c>
      <c r="BH468" s="10" t="e">
        <f t="shared" si="1813"/>
        <v>#REF!</v>
      </c>
      <c r="BI468" s="10" t="e">
        <f t="shared" si="1813"/>
        <v>#REF!</v>
      </c>
      <c r="BJ468" s="10" t="e">
        <f t="shared" si="1813"/>
        <v>#REF!</v>
      </c>
      <c r="BK468" s="10" t="e">
        <f t="shared" si="1813"/>
        <v>#REF!</v>
      </c>
      <c r="BL468" s="10" t="e">
        <f t="shared" si="1813"/>
        <v>#REF!</v>
      </c>
      <c r="BM468" s="10" t="e">
        <f t="shared" si="1813"/>
        <v>#REF!</v>
      </c>
      <c r="BN468" s="10" t="e">
        <f t="shared" si="1813"/>
        <v>#REF!</v>
      </c>
      <c r="BO468" s="10" t="e">
        <f t="shared" si="1813"/>
        <v>#REF!</v>
      </c>
      <c r="BP468" s="10" t="e">
        <f t="shared" si="1813"/>
        <v>#REF!</v>
      </c>
      <c r="BQ468" s="10" t="e">
        <f t="shared" si="1813"/>
        <v>#REF!</v>
      </c>
      <c r="BR468" s="10" t="e">
        <f t="shared" si="1813"/>
        <v>#REF!</v>
      </c>
      <c r="BS468" s="10" t="e">
        <f t="shared" si="1813"/>
        <v>#REF!</v>
      </c>
      <c r="BT468" s="10" t="e">
        <f t="shared" si="1813"/>
        <v>#REF!</v>
      </c>
      <c r="BU468" s="10" t="e">
        <f t="shared" si="1813"/>
        <v>#REF!</v>
      </c>
      <c r="BV468" s="10" t="e">
        <f t="shared" si="1813"/>
        <v>#REF!</v>
      </c>
      <c r="BW468" s="10" t="e">
        <f t="shared" si="1813"/>
        <v>#REF!</v>
      </c>
      <c r="BX468" s="10" t="e">
        <f t="shared" si="1813"/>
        <v>#REF!</v>
      </c>
      <c r="BY468" s="10" t="e">
        <f t="shared" si="1813"/>
        <v>#REF!</v>
      </c>
      <c r="BZ468" s="10" t="e">
        <f t="shared" ref="BZ468:EK468" si="1814">BZ$494</f>
        <v>#REF!</v>
      </c>
      <c r="CA468" s="10" t="e">
        <f t="shared" si="1814"/>
        <v>#REF!</v>
      </c>
      <c r="CB468" s="10" t="e">
        <f t="shared" si="1814"/>
        <v>#REF!</v>
      </c>
      <c r="CC468" s="10" t="e">
        <f t="shared" si="1814"/>
        <v>#REF!</v>
      </c>
      <c r="CD468" s="10" t="e">
        <f t="shared" si="1814"/>
        <v>#REF!</v>
      </c>
      <c r="CE468" s="10" t="e">
        <f t="shared" si="1814"/>
        <v>#REF!</v>
      </c>
      <c r="CF468" s="10" t="e">
        <f t="shared" si="1814"/>
        <v>#REF!</v>
      </c>
      <c r="CG468" s="10" t="e">
        <f t="shared" si="1814"/>
        <v>#REF!</v>
      </c>
      <c r="CH468" s="10" t="e">
        <f t="shared" si="1814"/>
        <v>#REF!</v>
      </c>
      <c r="CI468" s="10" t="e">
        <f t="shared" si="1814"/>
        <v>#REF!</v>
      </c>
      <c r="CJ468" s="10" t="e">
        <f t="shared" si="1814"/>
        <v>#REF!</v>
      </c>
      <c r="CK468" s="10" t="e">
        <f t="shared" si="1814"/>
        <v>#REF!</v>
      </c>
      <c r="CL468" s="10" t="e">
        <f t="shared" si="1814"/>
        <v>#REF!</v>
      </c>
      <c r="CM468" s="10" t="e">
        <f t="shared" si="1814"/>
        <v>#REF!</v>
      </c>
      <c r="CN468" s="10" t="e">
        <f t="shared" si="1814"/>
        <v>#REF!</v>
      </c>
      <c r="CO468" s="10" t="e">
        <f t="shared" si="1814"/>
        <v>#REF!</v>
      </c>
      <c r="CP468" s="10" t="e">
        <f t="shared" si="1814"/>
        <v>#REF!</v>
      </c>
      <c r="CQ468" s="10" t="e">
        <f t="shared" si="1814"/>
        <v>#REF!</v>
      </c>
      <c r="CR468" s="10" t="e">
        <f t="shared" si="1814"/>
        <v>#REF!</v>
      </c>
      <c r="CS468" s="10" t="e">
        <f t="shared" si="1814"/>
        <v>#REF!</v>
      </c>
      <c r="CT468" s="10" t="e">
        <f t="shared" si="1814"/>
        <v>#REF!</v>
      </c>
      <c r="CU468" s="10" t="e">
        <f t="shared" si="1814"/>
        <v>#REF!</v>
      </c>
      <c r="CV468" s="10" t="e">
        <f t="shared" si="1814"/>
        <v>#REF!</v>
      </c>
      <c r="CW468" s="10" t="e">
        <f t="shared" si="1814"/>
        <v>#REF!</v>
      </c>
      <c r="CX468" s="10" t="e">
        <f t="shared" si="1814"/>
        <v>#REF!</v>
      </c>
      <c r="CY468" s="10" t="e">
        <f t="shared" si="1814"/>
        <v>#REF!</v>
      </c>
      <c r="CZ468" s="10" t="e">
        <f t="shared" si="1814"/>
        <v>#REF!</v>
      </c>
      <c r="DA468" s="10" t="e">
        <f t="shared" si="1814"/>
        <v>#REF!</v>
      </c>
      <c r="DB468" s="10" t="e">
        <f t="shared" si="1814"/>
        <v>#REF!</v>
      </c>
      <c r="DC468" s="10" t="e">
        <f t="shared" si="1814"/>
        <v>#REF!</v>
      </c>
      <c r="DD468" s="10" t="e">
        <f t="shared" si="1814"/>
        <v>#REF!</v>
      </c>
      <c r="DE468" s="10" t="e">
        <f t="shared" si="1814"/>
        <v>#REF!</v>
      </c>
      <c r="DF468" s="10" t="e">
        <f t="shared" si="1814"/>
        <v>#REF!</v>
      </c>
      <c r="DG468" s="10" t="e">
        <f t="shared" si="1814"/>
        <v>#REF!</v>
      </c>
      <c r="DH468" s="10" t="e">
        <f t="shared" si="1814"/>
        <v>#REF!</v>
      </c>
      <c r="DI468" s="10" t="e">
        <f t="shared" si="1814"/>
        <v>#REF!</v>
      </c>
      <c r="DJ468" s="10" t="e">
        <f t="shared" si="1814"/>
        <v>#REF!</v>
      </c>
      <c r="DK468" s="10" t="e">
        <f t="shared" si="1814"/>
        <v>#REF!</v>
      </c>
      <c r="DL468" s="10" t="e">
        <f t="shared" si="1814"/>
        <v>#REF!</v>
      </c>
      <c r="DM468" s="10" t="e">
        <f t="shared" si="1814"/>
        <v>#REF!</v>
      </c>
      <c r="DN468" s="10" t="e">
        <f t="shared" si="1814"/>
        <v>#REF!</v>
      </c>
      <c r="DO468" s="10" t="e">
        <f t="shared" si="1814"/>
        <v>#REF!</v>
      </c>
      <c r="DP468" s="10" t="e">
        <f t="shared" si="1814"/>
        <v>#REF!</v>
      </c>
      <c r="DQ468" s="10" t="e">
        <f t="shared" si="1814"/>
        <v>#REF!</v>
      </c>
      <c r="DR468" s="10" t="e">
        <f t="shared" si="1814"/>
        <v>#REF!</v>
      </c>
      <c r="DS468" s="10" t="e">
        <f t="shared" si="1814"/>
        <v>#REF!</v>
      </c>
      <c r="DT468" s="10" t="e">
        <f t="shared" si="1814"/>
        <v>#REF!</v>
      </c>
      <c r="DU468" s="10" t="e">
        <f t="shared" si="1814"/>
        <v>#REF!</v>
      </c>
      <c r="DV468" s="10" t="e">
        <f t="shared" si="1814"/>
        <v>#REF!</v>
      </c>
      <c r="DW468" s="10" t="e">
        <f t="shared" si="1814"/>
        <v>#REF!</v>
      </c>
      <c r="DX468" s="10" t="e">
        <f t="shared" si="1814"/>
        <v>#REF!</v>
      </c>
      <c r="DY468" s="10" t="e">
        <f t="shared" si="1814"/>
        <v>#REF!</v>
      </c>
      <c r="DZ468" s="10" t="e">
        <f t="shared" si="1814"/>
        <v>#REF!</v>
      </c>
      <c r="EA468" s="10" t="e">
        <f t="shared" si="1814"/>
        <v>#REF!</v>
      </c>
      <c r="EB468" s="10" t="e">
        <f t="shared" si="1814"/>
        <v>#REF!</v>
      </c>
      <c r="EC468" s="10" t="e">
        <f t="shared" si="1814"/>
        <v>#REF!</v>
      </c>
      <c r="ED468" s="10" t="e">
        <f t="shared" si="1814"/>
        <v>#REF!</v>
      </c>
      <c r="EE468" s="10" t="e">
        <f t="shared" si="1814"/>
        <v>#REF!</v>
      </c>
      <c r="EF468" s="10" t="e">
        <f t="shared" si="1814"/>
        <v>#REF!</v>
      </c>
      <c r="EG468" s="10" t="e">
        <f t="shared" si="1814"/>
        <v>#REF!</v>
      </c>
      <c r="EH468" s="10" t="e">
        <f t="shared" si="1814"/>
        <v>#REF!</v>
      </c>
      <c r="EI468" s="10" t="e">
        <f t="shared" si="1814"/>
        <v>#REF!</v>
      </c>
      <c r="EJ468" s="10" t="e">
        <f t="shared" si="1814"/>
        <v>#REF!</v>
      </c>
      <c r="EK468" s="10" t="e">
        <f t="shared" si="1814"/>
        <v>#REF!</v>
      </c>
      <c r="EL468" s="10" t="e">
        <f t="shared" ref="EL468:GW468" si="1815">EL$494</f>
        <v>#REF!</v>
      </c>
      <c r="EM468" s="10" t="e">
        <f t="shared" si="1815"/>
        <v>#REF!</v>
      </c>
      <c r="EN468" s="10" t="e">
        <f t="shared" si="1815"/>
        <v>#REF!</v>
      </c>
      <c r="EO468" s="10" t="e">
        <f t="shared" si="1815"/>
        <v>#REF!</v>
      </c>
      <c r="EP468" s="10" t="e">
        <f t="shared" si="1815"/>
        <v>#REF!</v>
      </c>
      <c r="EQ468" s="10" t="e">
        <f t="shared" si="1815"/>
        <v>#REF!</v>
      </c>
      <c r="ER468" s="10" t="e">
        <f t="shared" si="1815"/>
        <v>#REF!</v>
      </c>
      <c r="ES468" s="10" t="e">
        <f t="shared" si="1815"/>
        <v>#REF!</v>
      </c>
      <c r="ET468" s="10" t="e">
        <f t="shared" si="1815"/>
        <v>#REF!</v>
      </c>
      <c r="EU468" s="10" t="e">
        <f t="shared" si="1815"/>
        <v>#REF!</v>
      </c>
      <c r="EV468" s="10" t="e">
        <f t="shared" si="1815"/>
        <v>#REF!</v>
      </c>
      <c r="EW468" s="10" t="e">
        <f t="shared" si="1815"/>
        <v>#REF!</v>
      </c>
      <c r="EX468" s="10" t="e">
        <f t="shared" si="1815"/>
        <v>#REF!</v>
      </c>
      <c r="EY468" s="10" t="e">
        <f t="shared" si="1815"/>
        <v>#REF!</v>
      </c>
      <c r="EZ468" s="10" t="e">
        <f t="shared" si="1815"/>
        <v>#REF!</v>
      </c>
      <c r="FA468" s="10" t="e">
        <f t="shared" si="1815"/>
        <v>#REF!</v>
      </c>
      <c r="FB468" s="10" t="e">
        <f t="shared" si="1815"/>
        <v>#REF!</v>
      </c>
      <c r="FC468" s="10" t="e">
        <f t="shared" si="1815"/>
        <v>#REF!</v>
      </c>
      <c r="FD468" s="10" t="e">
        <f t="shared" si="1815"/>
        <v>#REF!</v>
      </c>
      <c r="FE468" s="10" t="e">
        <f t="shared" si="1815"/>
        <v>#REF!</v>
      </c>
      <c r="FF468" s="10" t="e">
        <f t="shared" si="1815"/>
        <v>#REF!</v>
      </c>
      <c r="FG468" s="10" t="e">
        <f t="shared" si="1815"/>
        <v>#REF!</v>
      </c>
      <c r="FH468" s="10" t="e">
        <f t="shared" si="1815"/>
        <v>#REF!</v>
      </c>
      <c r="FI468" s="10" t="e">
        <f t="shared" si="1815"/>
        <v>#REF!</v>
      </c>
      <c r="FJ468" s="10" t="e">
        <f t="shared" si="1815"/>
        <v>#REF!</v>
      </c>
      <c r="FK468" s="10" t="e">
        <f t="shared" si="1815"/>
        <v>#REF!</v>
      </c>
      <c r="FL468" s="10" t="e">
        <f t="shared" si="1815"/>
        <v>#REF!</v>
      </c>
      <c r="FM468" s="10" t="e">
        <f t="shared" si="1815"/>
        <v>#REF!</v>
      </c>
      <c r="FN468" s="10" t="e">
        <f t="shared" si="1815"/>
        <v>#REF!</v>
      </c>
      <c r="FO468" s="10" t="e">
        <f t="shared" si="1815"/>
        <v>#REF!</v>
      </c>
      <c r="FP468" s="10" t="e">
        <f t="shared" si="1815"/>
        <v>#REF!</v>
      </c>
      <c r="FQ468" s="10" t="e">
        <f t="shared" si="1815"/>
        <v>#REF!</v>
      </c>
      <c r="FR468" s="10" t="e">
        <f t="shared" si="1815"/>
        <v>#REF!</v>
      </c>
      <c r="FS468" s="10" t="e">
        <f t="shared" si="1815"/>
        <v>#REF!</v>
      </c>
      <c r="FT468" s="10" t="e">
        <f t="shared" si="1815"/>
        <v>#REF!</v>
      </c>
      <c r="FU468" s="10" t="e">
        <f t="shared" si="1815"/>
        <v>#REF!</v>
      </c>
      <c r="FV468" s="10" t="e">
        <f t="shared" si="1815"/>
        <v>#REF!</v>
      </c>
      <c r="FW468" s="10" t="e">
        <f t="shared" si="1815"/>
        <v>#REF!</v>
      </c>
      <c r="FX468" s="10" t="e">
        <f t="shared" si="1815"/>
        <v>#REF!</v>
      </c>
      <c r="FY468" s="10" t="e">
        <f t="shared" si="1815"/>
        <v>#REF!</v>
      </c>
      <c r="FZ468" s="10" t="e">
        <f t="shared" si="1815"/>
        <v>#REF!</v>
      </c>
      <c r="GA468" s="10" t="e">
        <f t="shared" si="1815"/>
        <v>#REF!</v>
      </c>
      <c r="GB468" s="10" t="e">
        <f t="shared" si="1815"/>
        <v>#REF!</v>
      </c>
      <c r="GC468" s="10" t="e">
        <f t="shared" si="1815"/>
        <v>#REF!</v>
      </c>
      <c r="GD468" s="10" t="e">
        <f t="shared" si="1815"/>
        <v>#REF!</v>
      </c>
      <c r="GE468" s="10" t="e">
        <f t="shared" si="1815"/>
        <v>#REF!</v>
      </c>
      <c r="GF468" s="10" t="e">
        <f t="shared" si="1815"/>
        <v>#REF!</v>
      </c>
      <c r="GG468" s="10" t="e">
        <f t="shared" si="1815"/>
        <v>#REF!</v>
      </c>
      <c r="GH468" s="10" t="e">
        <f t="shared" si="1815"/>
        <v>#REF!</v>
      </c>
      <c r="GI468" s="10" t="e">
        <f t="shared" si="1815"/>
        <v>#REF!</v>
      </c>
      <c r="GJ468" s="10" t="e">
        <f t="shared" si="1815"/>
        <v>#REF!</v>
      </c>
      <c r="GK468" s="10" t="e">
        <f t="shared" si="1815"/>
        <v>#REF!</v>
      </c>
      <c r="GL468" s="10" t="e">
        <f t="shared" si="1815"/>
        <v>#REF!</v>
      </c>
      <c r="GM468" s="10" t="e">
        <f t="shared" si="1815"/>
        <v>#REF!</v>
      </c>
      <c r="GN468" s="10" t="e">
        <f t="shared" si="1815"/>
        <v>#REF!</v>
      </c>
      <c r="GO468" s="10" t="e">
        <f t="shared" si="1815"/>
        <v>#REF!</v>
      </c>
      <c r="GP468" s="10" t="e">
        <f t="shared" si="1815"/>
        <v>#REF!</v>
      </c>
      <c r="GQ468" s="10" t="e">
        <f t="shared" si="1815"/>
        <v>#REF!</v>
      </c>
      <c r="GR468" s="10" t="e">
        <f t="shared" si="1815"/>
        <v>#REF!</v>
      </c>
      <c r="GS468" s="10" t="e">
        <f t="shared" si="1815"/>
        <v>#REF!</v>
      </c>
      <c r="GT468" s="10" t="e">
        <f t="shared" si="1815"/>
        <v>#REF!</v>
      </c>
      <c r="GU468" s="10" t="e">
        <f t="shared" si="1815"/>
        <v>#REF!</v>
      </c>
      <c r="GV468" s="10" t="e">
        <f t="shared" si="1815"/>
        <v>#REF!</v>
      </c>
      <c r="GW468" s="10" t="e">
        <f t="shared" si="1815"/>
        <v>#REF!</v>
      </c>
      <c r="GX468" s="10" t="e">
        <f t="shared" ref="GX468:IF468" si="1816">GX$494</f>
        <v>#REF!</v>
      </c>
      <c r="GY468" s="10" t="e">
        <f t="shared" si="1816"/>
        <v>#REF!</v>
      </c>
      <c r="GZ468" s="10" t="e">
        <f t="shared" si="1816"/>
        <v>#REF!</v>
      </c>
      <c r="HA468" s="10" t="e">
        <f t="shared" si="1816"/>
        <v>#REF!</v>
      </c>
      <c r="HB468" s="10" t="e">
        <f t="shared" si="1816"/>
        <v>#REF!</v>
      </c>
      <c r="HC468" s="10" t="e">
        <f t="shared" si="1816"/>
        <v>#REF!</v>
      </c>
      <c r="HD468" s="10" t="e">
        <f t="shared" si="1816"/>
        <v>#REF!</v>
      </c>
      <c r="HE468" s="10" t="e">
        <f t="shared" si="1816"/>
        <v>#REF!</v>
      </c>
      <c r="HF468" s="10" t="e">
        <f t="shared" si="1816"/>
        <v>#REF!</v>
      </c>
      <c r="HG468" s="10" t="e">
        <f t="shared" si="1816"/>
        <v>#REF!</v>
      </c>
      <c r="HH468" s="10" t="e">
        <f t="shared" si="1816"/>
        <v>#REF!</v>
      </c>
      <c r="HI468" s="10" t="e">
        <f t="shared" si="1816"/>
        <v>#REF!</v>
      </c>
      <c r="HJ468" s="10" t="e">
        <f t="shared" si="1816"/>
        <v>#REF!</v>
      </c>
      <c r="HK468" s="10" t="e">
        <f t="shared" si="1816"/>
        <v>#REF!</v>
      </c>
      <c r="HL468" s="10" t="e">
        <f t="shared" si="1816"/>
        <v>#REF!</v>
      </c>
      <c r="HM468" s="10" t="e">
        <f t="shared" si="1816"/>
        <v>#REF!</v>
      </c>
      <c r="HN468" s="10" t="e">
        <f t="shared" si="1816"/>
        <v>#REF!</v>
      </c>
      <c r="HO468" s="10" t="e">
        <f t="shared" si="1816"/>
        <v>#REF!</v>
      </c>
      <c r="HP468" s="10" t="e">
        <f t="shared" si="1816"/>
        <v>#REF!</v>
      </c>
      <c r="HQ468" s="10" t="e">
        <f t="shared" si="1816"/>
        <v>#REF!</v>
      </c>
      <c r="HR468" s="10" t="e">
        <f t="shared" si="1816"/>
        <v>#REF!</v>
      </c>
      <c r="HS468" s="10" t="e">
        <f t="shared" si="1816"/>
        <v>#REF!</v>
      </c>
      <c r="HT468" s="10" t="e">
        <f t="shared" si="1816"/>
        <v>#REF!</v>
      </c>
      <c r="HU468" s="10" t="e">
        <f t="shared" si="1816"/>
        <v>#REF!</v>
      </c>
      <c r="HV468" s="10" t="e">
        <f t="shared" si="1816"/>
        <v>#REF!</v>
      </c>
      <c r="HW468" s="10" t="e">
        <f t="shared" si="1816"/>
        <v>#REF!</v>
      </c>
      <c r="HX468" s="10" t="e">
        <f t="shared" si="1816"/>
        <v>#REF!</v>
      </c>
      <c r="HY468" s="10" t="e">
        <f t="shared" si="1816"/>
        <v>#REF!</v>
      </c>
      <c r="HZ468" s="10" t="e">
        <f t="shared" si="1816"/>
        <v>#REF!</v>
      </c>
      <c r="IA468" s="10" t="e">
        <f t="shared" si="1816"/>
        <v>#REF!</v>
      </c>
      <c r="IB468" s="10" t="e">
        <f t="shared" si="1816"/>
        <v>#REF!</v>
      </c>
      <c r="IC468" s="10" t="e">
        <f t="shared" si="1816"/>
        <v>#REF!</v>
      </c>
      <c r="ID468" s="10" t="e">
        <f t="shared" si="1816"/>
        <v>#REF!</v>
      </c>
      <c r="IE468" s="10" t="e">
        <f t="shared" si="1816"/>
        <v>#REF!</v>
      </c>
      <c r="IF468" s="10" t="e">
        <f t="shared" si="1816"/>
        <v>#REF!</v>
      </c>
    </row>
    <row r="469" spans="7:240" hidden="1" outlineLevel="2" x14ac:dyDescent="0.2">
      <c r="G469" t="s">
        <v>451</v>
      </c>
      <c r="K469" s="33" t="e">
        <f>SUM(M469:IF469)/SUM($M$471:$IF$471)</f>
        <v>#REF!</v>
      </c>
      <c r="L469" s="33"/>
      <c r="M469" s="10" t="e">
        <f>M$506</f>
        <v>#REF!</v>
      </c>
      <c r="N469" s="10" t="e">
        <f t="shared" ref="N469:BY469" si="1817">N$506</f>
        <v>#REF!</v>
      </c>
      <c r="O469" s="10" t="e">
        <f t="shared" si="1817"/>
        <v>#REF!</v>
      </c>
      <c r="P469" s="10" t="e">
        <f t="shared" si="1817"/>
        <v>#REF!</v>
      </c>
      <c r="Q469" s="10" t="e">
        <f t="shared" si="1817"/>
        <v>#REF!</v>
      </c>
      <c r="R469" s="10" t="e">
        <f t="shared" si="1817"/>
        <v>#REF!</v>
      </c>
      <c r="S469" s="10" t="e">
        <f t="shared" si="1817"/>
        <v>#REF!</v>
      </c>
      <c r="T469" s="10" t="e">
        <f>T$506</f>
        <v>#REF!</v>
      </c>
      <c r="U469" s="10" t="e">
        <f>U$506</f>
        <v>#REF!</v>
      </c>
      <c r="V469" s="10" t="e">
        <f>V$506</f>
        <v>#REF!</v>
      </c>
      <c r="W469" s="10" t="e">
        <f t="shared" si="1817"/>
        <v>#REF!</v>
      </c>
      <c r="X469" s="10" t="e">
        <f t="shared" si="1817"/>
        <v>#REF!</v>
      </c>
      <c r="Y469" s="10" t="e">
        <f t="shared" si="1817"/>
        <v>#REF!</v>
      </c>
      <c r="Z469" s="10" t="e">
        <f t="shared" si="1817"/>
        <v>#REF!</v>
      </c>
      <c r="AA469" s="10" t="e">
        <f t="shared" si="1817"/>
        <v>#REF!</v>
      </c>
      <c r="AB469" s="10" t="e">
        <f t="shared" si="1817"/>
        <v>#REF!</v>
      </c>
      <c r="AC469" s="10" t="e">
        <f t="shared" si="1817"/>
        <v>#REF!</v>
      </c>
      <c r="AD469" s="10" t="e">
        <f t="shared" si="1817"/>
        <v>#REF!</v>
      </c>
      <c r="AE469" s="10" t="e">
        <f t="shared" si="1817"/>
        <v>#REF!</v>
      </c>
      <c r="AF469" s="10" t="e">
        <f t="shared" si="1817"/>
        <v>#REF!</v>
      </c>
      <c r="AG469" s="10" t="e">
        <f t="shared" si="1817"/>
        <v>#REF!</v>
      </c>
      <c r="AH469" s="10" t="e">
        <f t="shared" si="1817"/>
        <v>#REF!</v>
      </c>
      <c r="AI469" s="10" t="e">
        <f t="shared" si="1817"/>
        <v>#REF!</v>
      </c>
      <c r="AJ469" s="10" t="e">
        <f t="shared" si="1817"/>
        <v>#REF!</v>
      </c>
      <c r="AK469" s="10" t="e">
        <f t="shared" si="1817"/>
        <v>#REF!</v>
      </c>
      <c r="AL469" s="10" t="e">
        <f t="shared" si="1817"/>
        <v>#REF!</v>
      </c>
      <c r="AM469" s="10" t="e">
        <f t="shared" si="1817"/>
        <v>#REF!</v>
      </c>
      <c r="AN469" s="10" t="e">
        <f t="shared" si="1817"/>
        <v>#REF!</v>
      </c>
      <c r="AO469" s="10" t="e">
        <f t="shared" si="1817"/>
        <v>#REF!</v>
      </c>
      <c r="AP469" s="10" t="e">
        <f t="shared" si="1817"/>
        <v>#REF!</v>
      </c>
      <c r="AQ469" s="10" t="e">
        <f t="shared" si="1817"/>
        <v>#REF!</v>
      </c>
      <c r="AR469" s="10" t="e">
        <f t="shared" si="1817"/>
        <v>#REF!</v>
      </c>
      <c r="AS469" s="10" t="e">
        <f t="shared" si="1817"/>
        <v>#REF!</v>
      </c>
      <c r="AT469" s="10" t="e">
        <f t="shared" si="1817"/>
        <v>#REF!</v>
      </c>
      <c r="AU469" s="10" t="e">
        <f t="shared" si="1817"/>
        <v>#REF!</v>
      </c>
      <c r="AV469" s="10" t="e">
        <f t="shared" si="1817"/>
        <v>#REF!</v>
      </c>
      <c r="AW469" s="10" t="e">
        <f t="shared" si="1817"/>
        <v>#REF!</v>
      </c>
      <c r="AX469" s="10" t="e">
        <f t="shared" si="1817"/>
        <v>#REF!</v>
      </c>
      <c r="AY469" s="10" t="e">
        <f t="shared" si="1817"/>
        <v>#REF!</v>
      </c>
      <c r="AZ469" s="10" t="e">
        <f t="shared" si="1817"/>
        <v>#REF!</v>
      </c>
      <c r="BA469" s="10" t="e">
        <f t="shared" si="1817"/>
        <v>#REF!</v>
      </c>
      <c r="BB469" s="10" t="e">
        <f t="shared" si="1817"/>
        <v>#REF!</v>
      </c>
      <c r="BC469" s="10" t="e">
        <f t="shared" si="1817"/>
        <v>#REF!</v>
      </c>
      <c r="BD469" s="10" t="e">
        <f t="shared" si="1817"/>
        <v>#REF!</v>
      </c>
      <c r="BE469" s="10" t="e">
        <f t="shared" si="1817"/>
        <v>#REF!</v>
      </c>
      <c r="BF469" s="10" t="e">
        <f t="shared" si="1817"/>
        <v>#REF!</v>
      </c>
      <c r="BG469" s="10" t="e">
        <f t="shared" si="1817"/>
        <v>#REF!</v>
      </c>
      <c r="BH469" s="10" t="e">
        <f t="shared" si="1817"/>
        <v>#REF!</v>
      </c>
      <c r="BI469" s="10" t="e">
        <f t="shared" si="1817"/>
        <v>#REF!</v>
      </c>
      <c r="BJ469" s="10" t="e">
        <f t="shared" si="1817"/>
        <v>#REF!</v>
      </c>
      <c r="BK469" s="10" t="e">
        <f t="shared" si="1817"/>
        <v>#REF!</v>
      </c>
      <c r="BL469" s="10" t="e">
        <f t="shared" si="1817"/>
        <v>#REF!</v>
      </c>
      <c r="BM469" s="10" t="e">
        <f t="shared" si="1817"/>
        <v>#REF!</v>
      </c>
      <c r="BN469" s="10" t="e">
        <f t="shared" si="1817"/>
        <v>#REF!</v>
      </c>
      <c r="BO469" s="10" t="e">
        <f t="shared" si="1817"/>
        <v>#REF!</v>
      </c>
      <c r="BP469" s="10" t="e">
        <f t="shared" si="1817"/>
        <v>#REF!</v>
      </c>
      <c r="BQ469" s="10" t="e">
        <f t="shared" si="1817"/>
        <v>#REF!</v>
      </c>
      <c r="BR469" s="10" t="e">
        <f t="shared" si="1817"/>
        <v>#REF!</v>
      </c>
      <c r="BS469" s="10" t="e">
        <f t="shared" si="1817"/>
        <v>#REF!</v>
      </c>
      <c r="BT469" s="10" t="e">
        <f t="shared" si="1817"/>
        <v>#REF!</v>
      </c>
      <c r="BU469" s="10" t="e">
        <f t="shared" si="1817"/>
        <v>#REF!</v>
      </c>
      <c r="BV469" s="10" t="e">
        <f t="shared" si="1817"/>
        <v>#REF!</v>
      </c>
      <c r="BW469" s="10" t="e">
        <f t="shared" si="1817"/>
        <v>#REF!</v>
      </c>
      <c r="BX469" s="10" t="e">
        <f t="shared" si="1817"/>
        <v>#REF!</v>
      </c>
      <c r="BY469" s="10" t="e">
        <f t="shared" si="1817"/>
        <v>#REF!</v>
      </c>
      <c r="BZ469" s="10" t="e">
        <f t="shared" ref="BZ469:EK469" si="1818">BZ$506</f>
        <v>#REF!</v>
      </c>
      <c r="CA469" s="10" t="e">
        <f t="shared" si="1818"/>
        <v>#REF!</v>
      </c>
      <c r="CB469" s="10" t="e">
        <f t="shared" si="1818"/>
        <v>#REF!</v>
      </c>
      <c r="CC469" s="10" t="e">
        <f t="shared" si="1818"/>
        <v>#REF!</v>
      </c>
      <c r="CD469" s="10" t="e">
        <f t="shared" si="1818"/>
        <v>#REF!</v>
      </c>
      <c r="CE469" s="10" t="e">
        <f t="shared" si="1818"/>
        <v>#REF!</v>
      </c>
      <c r="CF469" s="10" t="e">
        <f t="shared" si="1818"/>
        <v>#REF!</v>
      </c>
      <c r="CG469" s="10" t="e">
        <f t="shared" si="1818"/>
        <v>#REF!</v>
      </c>
      <c r="CH469" s="10" t="e">
        <f t="shared" si="1818"/>
        <v>#REF!</v>
      </c>
      <c r="CI469" s="10" t="e">
        <f t="shared" si="1818"/>
        <v>#REF!</v>
      </c>
      <c r="CJ469" s="10" t="e">
        <f t="shared" si="1818"/>
        <v>#REF!</v>
      </c>
      <c r="CK469" s="10" t="e">
        <f t="shared" si="1818"/>
        <v>#REF!</v>
      </c>
      <c r="CL469" s="10" t="e">
        <f t="shared" si="1818"/>
        <v>#REF!</v>
      </c>
      <c r="CM469" s="10" t="e">
        <f t="shared" si="1818"/>
        <v>#REF!</v>
      </c>
      <c r="CN469" s="10" t="e">
        <f t="shared" si="1818"/>
        <v>#REF!</v>
      </c>
      <c r="CO469" s="10" t="e">
        <f t="shared" si="1818"/>
        <v>#REF!</v>
      </c>
      <c r="CP469" s="10" t="e">
        <f t="shared" si="1818"/>
        <v>#REF!</v>
      </c>
      <c r="CQ469" s="10" t="e">
        <f t="shared" si="1818"/>
        <v>#REF!</v>
      </c>
      <c r="CR469" s="10" t="e">
        <f t="shared" si="1818"/>
        <v>#REF!</v>
      </c>
      <c r="CS469" s="10" t="e">
        <f t="shared" si="1818"/>
        <v>#REF!</v>
      </c>
      <c r="CT469" s="10" t="e">
        <f t="shared" si="1818"/>
        <v>#REF!</v>
      </c>
      <c r="CU469" s="10" t="e">
        <f t="shared" si="1818"/>
        <v>#REF!</v>
      </c>
      <c r="CV469" s="10" t="e">
        <f t="shared" si="1818"/>
        <v>#REF!</v>
      </c>
      <c r="CW469" s="10" t="e">
        <f t="shared" si="1818"/>
        <v>#REF!</v>
      </c>
      <c r="CX469" s="10" t="e">
        <f t="shared" si="1818"/>
        <v>#REF!</v>
      </c>
      <c r="CY469" s="10" t="e">
        <f t="shared" si="1818"/>
        <v>#REF!</v>
      </c>
      <c r="CZ469" s="10" t="e">
        <f t="shared" si="1818"/>
        <v>#REF!</v>
      </c>
      <c r="DA469" s="10" t="e">
        <f t="shared" si="1818"/>
        <v>#REF!</v>
      </c>
      <c r="DB469" s="10" t="e">
        <f t="shared" si="1818"/>
        <v>#REF!</v>
      </c>
      <c r="DC469" s="10" t="e">
        <f t="shared" si="1818"/>
        <v>#REF!</v>
      </c>
      <c r="DD469" s="10" t="e">
        <f t="shared" si="1818"/>
        <v>#REF!</v>
      </c>
      <c r="DE469" s="10" t="e">
        <f t="shared" si="1818"/>
        <v>#REF!</v>
      </c>
      <c r="DF469" s="10" t="e">
        <f t="shared" si="1818"/>
        <v>#REF!</v>
      </c>
      <c r="DG469" s="10" t="e">
        <f t="shared" si="1818"/>
        <v>#REF!</v>
      </c>
      <c r="DH469" s="10" t="e">
        <f t="shared" si="1818"/>
        <v>#REF!</v>
      </c>
      <c r="DI469" s="10" t="e">
        <f t="shared" si="1818"/>
        <v>#REF!</v>
      </c>
      <c r="DJ469" s="10" t="e">
        <f t="shared" si="1818"/>
        <v>#REF!</v>
      </c>
      <c r="DK469" s="10" t="e">
        <f t="shared" si="1818"/>
        <v>#REF!</v>
      </c>
      <c r="DL469" s="10" t="e">
        <f t="shared" si="1818"/>
        <v>#REF!</v>
      </c>
      <c r="DM469" s="10" t="e">
        <f t="shared" si="1818"/>
        <v>#REF!</v>
      </c>
      <c r="DN469" s="10" t="e">
        <f t="shared" si="1818"/>
        <v>#REF!</v>
      </c>
      <c r="DO469" s="10" t="e">
        <f t="shared" si="1818"/>
        <v>#REF!</v>
      </c>
      <c r="DP469" s="10" t="e">
        <f t="shared" si="1818"/>
        <v>#REF!</v>
      </c>
      <c r="DQ469" s="10" t="e">
        <f t="shared" si="1818"/>
        <v>#REF!</v>
      </c>
      <c r="DR469" s="10" t="e">
        <f t="shared" si="1818"/>
        <v>#REF!</v>
      </c>
      <c r="DS469" s="10" t="e">
        <f t="shared" si="1818"/>
        <v>#REF!</v>
      </c>
      <c r="DT469" s="10" t="e">
        <f t="shared" si="1818"/>
        <v>#REF!</v>
      </c>
      <c r="DU469" s="10" t="e">
        <f t="shared" si="1818"/>
        <v>#REF!</v>
      </c>
      <c r="DV469" s="10" t="e">
        <f t="shared" si="1818"/>
        <v>#REF!</v>
      </c>
      <c r="DW469" s="10" t="e">
        <f t="shared" si="1818"/>
        <v>#REF!</v>
      </c>
      <c r="DX469" s="10" t="e">
        <f t="shared" si="1818"/>
        <v>#REF!</v>
      </c>
      <c r="DY469" s="10" t="e">
        <f t="shared" si="1818"/>
        <v>#REF!</v>
      </c>
      <c r="DZ469" s="10" t="e">
        <f t="shared" si="1818"/>
        <v>#REF!</v>
      </c>
      <c r="EA469" s="10" t="e">
        <f t="shared" si="1818"/>
        <v>#REF!</v>
      </c>
      <c r="EB469" s="10" t="e">
        <f t="shared" si="1818"/>
        <v>#REF!</v>
      </c>
      <c r="EC469" s="10" t="e">
        <f t="shared" si="1818"/>
        <v>#REF!</v>
      </c>
      <c r="ED469" s="10" t="e">
        <f t="shared" si="1818"/>
        <v>#REF!</v>
      </c>
      <c r="EE469" s="10" t="e">
        <f t="shared" si="1818"/>
        <v>#REF!</v>
      </c>
      <c r="EF469" s="10" t="e">
        <f t="shared" si="1818"/>
        <v>#REF!</v>
      </c>
      <c r="EG469" s="10" t="e">
        <f t="shared" si="1818"/>
        <v>#REF!</v>
      </c>
      <c r="EH469" s="10" t="e">
        <f t="shared" si="1818"/>
        <v>#REF!</v>
      </c>
      <c r="EI469" s="10" t="e">
        <f t="shared" si="1818"/>
        <v>#REF!</v>
      </c>
      <c r="EJ469" s="10" t="e">
        <f t="shared" si="1818"/>
        <v>#REF!</v>
      </c>
      <c r="EK469" s="10" t="e">
        <f t="shared" si="1818"/>
        <v>#REF!</v>
      </c>
      <c r="EL469" s="10" t="e">
        <f t="shared" ref="EL469:GW469" si="1819">EL$506</f>
        <v>#REF!</v>
      </c>
      <c r="EM469" s="10" t="e">
        <f t="shared" si="1819"/>
        <v>#REF!</v>
      </c>
      <c r="EN469" s="10" t="e">
        <f t="shared" si="1819"/>
        <v>#REF!</v>
      </c>
      <c r="EO469" s="10" t="e">
        <f t="shared" si="1819"/>
        <v>#REF!</v>
      </c>
      <c r="EP469" s="10" t="e">
        <f t="shared" si="1819"/>
        <v>#REF!</v>
      </c>
      <c r="EQ469" s="10" t="e">
        <f t="shared" si="1819"/>
        <v>#REF!</v>
      </c>
      <c r="ER469" s="10" t="e">
        <f t="shared" si="1819"/>
        <v>#REF!</v>
      </c>
      <c r="ES469" s="10" t="e">
        <f t="shared" si="1819"/>
        <v>#REF!</v>
      </c>
      <c r="ET469" s="10" t="e">
        <f t="shared" si="1819"/>
        <v>#REF!</v>
      </c>
      <c r="EU469" s="10" t="e">
        <f t="shared" si="1819"/>
        <v>#REF!</v>
      </c>
      <c r="EV469" s="10" t="e">
        <f t="shared" si="1819"/>
        <v>#REF!</v>
      </c>
      <c r="EW469" s="10" t="e">
        <f t="shared" si="1819"/>
        <v>#REF!</v>
      </c>
      <c r="EX469" s="10" t="e">
        <f t="shared" si="1819"/>
        <v>#REF!</v>
      </c>
      <c r="EY469" s="10" t="e">
        <f t="shared" si="1819"/>
        <v>#REF!</v>
      </c>
      <c r="EZ469" s="10" t="e">
        <f t="shared" si="1819"/>
        <v>#REF!</v>
      </c>
      <c r="FA469" s="10" t="e">
        <f t="shared" si="1819"/>
        <v>#REF!</v>
      </c>
      <c r="FB469" s="10" t="e">
        <f t="shared" si="1819"/>
        <v>#REF!</v>
      </c>
      <c r="FC469" s="10" t="e">
        <f t="shared" si="1819"/>
        <v>#REF!</v>
      </c>
      <c r="FD469" s="10" t="e">
        <f t="shared" si="1819"/>
        <v>#REF!</v>
      </c>
      <c r="FE469" s="10" t="e">
        <f t="shared" si="1819"/>
        <v>#REF!</v>
      </c>
      <c r="FF469" s="10" t="e">
        <f t="shared" si="1819"/>
        <v>#REF!</v>
      </c>
      <c r="FG469" s="10" t="e">
        <f t="shared" si="1819"/>
        <v>#REF!</v>
      </c>
      <c r="FH469" s="10" t="e">
        <f t="shared" si="1819"/>
        <v>#REF!</v>
      </c>
      <c r="FI469" s="10" t="e">
        <f t="shared" si="1819"/>
        <v>#REF!</v>
      </c>
      <c r="FJ469" s="10" t="e">
        <f t="shared" si="1819"/>
        <v>#REF!</v>
      </c>
      <c r="FK469" s="10" t="e">
        <f t="shared" si="1819"/>
        <v>#REF!</v>
      </c>
      <c r="FL469" s="10" t="e">
        <f t="shared" si="1819"/>
        <v>#REF!</v>
      </c>
      <c r="FM469" s="10" t="e">
        <f t="shared" si="1819"/>
        <v>#REF!</v>
      </c>
      <c r="FN469" s="10" t="e">
        <f t="shared" si="1819"/>
        <v>#REF!</v>
      </c>
      <c r="FO469" s="10" t="e">
        <f t="shared" si="1819"/>
        <v>#REF!</v>
      </c>
      <c r="FP469" s="10" t="e">
        <f t="shared" si="1819"/>
        <v>#REF!</v>
      </c>
      <c r="FQ469" s="10" t="e">
        <f t="shared" si="1819"/>
        <v>#REF!</v>
      </c>
      <c r="FR469" s="10" t="e">
        <f t="shared" si="1819"/>
        <v>#REF!</v>
      </c>
      <c r="FS469" s="10" t="e">
        <f t="shared" si="1819"/>
        <v>#REF!</v>
      </c>
      <c r="FT469" s="10" t="e">
        <f t="shared" si="1819"/>
        <v>#REF!</v>
      </c>
      <c r="FU469" s="10" t="e">
        <f t="shared" si="1819"/>
        <v>#REF!</v>
      </c>
      <c r="FV469" s="10" t="e">
        <f t="shared" si="1819"/>
        <v>#REF!</v>
      </c>
      <c r="FW469" s="10" t="e">
        <f t="shared" si="1819"/>
        <v>#REF!</v>
      </c>
      <c r="FX469" s="10" t="e">
        <f t="shared" si="1819"/>
        <v>#REF!</v>
      </c>
      <c r="FY469" s="10" t="e">
        <f t="shared" si="1819"/>
        <v>#REF!</v>
      </c>
      <c r="FZ469" s="10" t="e">
        <f t="shared" si="1819"/>
        <v>#REF!</v>
      </c>
      <c r="GA469" s="10" t="e">
        <f t="shared" si="1819"/>
        <v>#REF!</v>
      </c>
      <c r="GB469" s="10" t="e">
        <f t="shared" si="1819"/>
        <v>#REF!</v>
      </c>
      <c r="GC469" s="10" t="e">
        <f t="shared" si="1819"/>
        <v>#REF!</v>
      </c>
      <c r="GD469" s="10" t="e">
        <f t="shared" si="1819"/>
        <v>#REF!</v>
      </c>
      <c r="GE469" s="10" t="e">
        <f t="shared" si="1819"/>
        <v>#REF!</v>
      </c>
      <c r="GF469" s="10" t="e">
        <f t="shared" si="1819"/>
        <v>#REF!</v>
      </c>
      <c r="GG469" s="10" t="e">
        <f t="shared" si="1819"/>
        <v>#REF!</v>
      </c>
      <c r="GH469" s="10" t="e">
        <f t="shared" si="1819"/>
        <v>#REF!</v>
      </c>
      <c r="GI469" s="10" t="e">
        <f t="shared" si="1819"/>
        <v>#REF!</v>
      </c>
      <c r="GJ469" s="10" t="e">
        <f t="shared" si="1819"/>
        <v>#REF!</v>
      </c>
      <c r="GK469" s="10" t="e">
        <f t="shared" si="1819"/>
        <v>#REF!</v>
      </c>
      <c r="GL469" s="10" t="e">
        <f t="shared" si="1819"/>
        <v>#REF!</v>
      </c>
      <c r="GM469" s="10" t="e">
        <f t="shared" si="1819"/>
        <v>#REF!</v>
      </c>
      <c r="GN469" s="10" t="e">
        <f t="shared" si="1819"/>
        <v>#REF!</v>
      </c>
      <c r="GO469" s="10" t="e">
        <f t="shared" si="1819"/>
        <v>#REF!</v>
      </c>
      <c r="GP469" s="10" t="e">
        <f t="shared" si="1819"/>
        <v>#REF!</v>
      </c>
      <c r="GQ469" s="10" t="e">
        <f t="shared" si="1819"/>
        <v>#REF!</v>
      </c>
      <c r="GR469" s="10" t="e">
        <f t="shared" si="1819"/>
        <v>#REF!</v>
      </c>
      <c r="GS469" s="10" t="e">
        <f t="shared" si="1819"/>
        <v>#REF!</v>
      </c>
      <c r="GT469" s="10" t="e">
        <f t="shared" si="1819"/>
        <v>#REF!</v>
      </c>
      <c r="GU469" s="10" t="e">
        <f t="shared" si="1819"/>
        <v>#REF!</v>
      </c>
      <c r="GV469" s="10" t="e">
        <f t="shared" si="1819"/>
        <v>#REF!</v>
      </c>
      <c r="GW469" s="10" t="e">
        <f t="shared" si="1819"/>
        <v>#REF!</v>
      </c>
      <c r="GX469" s="10" t="e">
        <f t="shared" ref="GX469:IF469" si="1820">GX$506</f>
        <v>#REF!</v>
      </c>
      <c r="GY469" s="10" t="e">
        <f t="shared" si="1820"/>
        <v>#REF!</v>
      </c>
      <c r="GZ469" s="10" t="e">
        <f t="shared" si="1820"/>
        <v>#REF!</v>
      </c>
      <c r="HA469" s="10" t="e">
        <f t="shared" si="1820"/>
        <v>#REF!</v>
      </c>
      <c r="HB469" s="10" t="e">
        <f t="shared" si="1820"/>
        <v>#REF!</v>
      </c>
      <c r="HC469" s="10" t="e">
        <f t="shared" si="1820"/>
        <v>#REF!</v>
      </c>
      <c r="HD469" s="10" t="e">
        <f t="shared" si="1820"/>
        <v>#REF!</v>
      </c>
      <c r="HE469" s="10" t="e">
        <f t="shared" si="1820"/>
        <v>#REF!</v>
      </c>
      <c r="HF469" s="10" t="e">
        <f t="shared" si="1820"/>
        <v>#REF!</v>
      </c>
      <c r="HG469" s="10" t="e">
        <f t="shared" si="1820"/>
        <v>#REF!</v>
      </c>
      <c r="HH469" s="10" t="e">
        <f t="shared" si="1820"/>
        <v>#REF!</v>
      </c>
      <c r="HI469" s="10" t="e">
        <f t="shared" si="1820"/>
        <v>#REF!</v>
      </c>
      <c r="HJ469" s="10" t="e">
        <f t="shared" si="1820"/>
        <v>#REF!</v>
      </c>
      <c r="HK469" s="10" t="e">
        <f t="shared" si="1820"/>
        <v>#REF!</v>
      </c>
      <c r="HL469" s="10" t="e">
        <f t="shared" si="1820"/>
        <v>#REF!</v>
      </c>
      <c r="HM469" s="10" t="e">
        <f t="shared" si="1820"/>
        <v>#REF!</v>
      </c>
      <c r="HN469" s="10" t="e">
        <f t="shared" si="1820"/>
        <v>#REF!</v>
      </c>
      <c r="HO469" s="10" t="e">
        <f t="shared" si="1820"/>
        <v>#REF!</v>
      </c>
      <c r="HP469" s="10" t="e">
        <f t="shared" si="1820"/>
        <v>#REF!</v>
      </c>
      <c r="HQ469" s="10" t="e">
        <f t="shared" si="1820"/>
        <v>#REF!</v>
      </c>
      <c r="HR469" s="10" t="e">
        <f t="shared" si="1820"/>
        <v>#REF!</v>
      </c>
      <c r="HS469" s="10" t="e">
        <f t="shared" si="1820"/>
        <v>#REF!</v>
      </c>
      <c r="HT469" s="10" t="e">
        <f t="shared" si="1820"/>
        <v>#REF!</v>
      </c>
      <c r="HU469" s="10" t="e">
        <f t="shared" si="1820"/>
        <v>#REF!</v>
      </c>
      <c r="HV469" s="10" t="e">
        <f t="shared" si="1820"/>
        <v>#REF!</v>
      </c>
      <c r="HW469" s="10" t="e">
        <f t="shared" si="1820"/>
        <v>#REF!</v>
      </c>
      <c r="HX469" s="10" t="e">
        <f t="shared" si="1820"/>
        <v>#REF!</v>
      </c>
      <c r="HY469" s="10" t="e">
        <f t="shared" si="1820"/>
        <v>#REF!</v>
      </c>
      <c r="HZ469" s="10" t="e">
        <f t="shared" si="1820"/>
        <v>#REF!</v>
      </c>
      <c r="IA469" s="10" t="e">
        <f t="shared" si="1820"/>
        <v>#REF!</v>
      </c>
      <c r="IB469" s="10" t="e">
        <f t="shared" si="1820"/>
        <v>#REF!</v>
      </c>
      <c r="IC469" s="10" t="e">
        <f t="shared" si="1820"/>
        <v>#REF!</v>
      </c>
      <c r="ID469" s="10" t="e">
        <f t="shared" si="1820"/>
        <v>#REF!</v>
      </c>
      <c r="IE469" s="10" t="e">
        <f t="shared" si="1820"/>
        <v>#REF!</v>
      </c>
      <c r="IF469" s="10" t="e">
        <f t="shared" si="1820"/>
        <v>#REF!</v>
      </c>
    </row>
    <row r="470" spans="7:240" hidden="1" outlineLevel="2" x14ac:dyDescent="0.2">
      <c r="G470" t="s">
        <v>452</v>
      </c>
      <c r="K470" s="33" t="e">
        <f>SUM(M470:IF470)/SUM($M$471:$IF$471)</f>
        <v>#REF!</v>
      </c>
      <c r="L470" s="33"/>
      <c r="M470" s="35" t="e">
        <f>M$511</f>
        <v>#REF!</v>
      </c>
      <c r="N470" s="35" t="e">
        <f t="shared" ref="N470:BY470" si="1821">N$511</f>
        <v>#REF!</v>
      </c>
      <c r="O470" s="35" t="e">
        <f t="shared" si="1821"/>
        <v>#REF!</v>
      </c>
      <c r="P470" s="35" t="e">
        <f t="shared" si="1821"/>
        <v>#REF!</v>
      </c>
      <c r="Q470" s="35" t="e">
        <f t="shared" si="1821"/>
        <v>#REF!</v>
      </c>
      <c r="R470" s="35" t="e">
        <f t="shared" si="1821"/>
        <v>#REF!</v>
      </c>
      <c r="S470" s="35" t="e">
        <f t="shared" si="1821"/>
        <v>#REF!</v>
      </c>
      <c r="T470" s="35" t="e">
        <f>T$511</f>
        <v>#REF!</v>
      </c>
      <c r="U470" s="35" t="e">
        <f>U$511</f>
        <v>#REF!</v>
      </c>
      <c r="V470" s="35" t="e">
        <f>V$511</f>
        <v>#REF!</v>
      </c>
      <c r="W470" s="35" t="e">
        <f t="shared" si="1821"/>
        <v>#REF!</v>
      </c>
      <c r="X470" s="35" t="e">
        <f t="shared" si="1821"/>
        <v>#REF!</v>
      </c>
      <c r="Y470" s="35" t="e">
        <f t="shared" si="1821"/>
        <v>#REF!</v>
      </c>
      <c r="Z470" s="35" t="e">
        <f t="shared" si="1821"/>
        <v>#REF!</v>
      </c>
      <c r="AA470" s="35" t="e">
        <f t="shared" si="1821"/>
        <v>#REF!</v>
      </c>
      <c r="AB470" s="35" t="e">
        <f t="shared" si="1821"/>
        <v>#REF!</v>
      </c>
      <c r="AC470" s="35" t="e">
        <f t="shared" si="1821"/>
        <v>#REF!</v>
      </c>
      <c r="AD470" s="35" t="e">
        <f t="shared" si="1821"/>
        <v>#REF!</v>
      </c>
      <c r="AE470" s="35" t="e">
        <f t="shared" si="1821"/>
        <v>#REF!</v>
      </c>
      <c r="AF470" s="35" t="e">
        <f t="shared" si="1821"/>
        <v>#REF!</v>
      </c>
      <c r="AG470" s="35" t="e">
        <f t="shared" si="1821"/>
        <v>#REF!</v>
      </c>
      <c r="AH470" s="35" t="e">
        <f t="shared" si="1821"/>
        <v>#REF!</v>
      </c>
      <c r="AI470" s="35" t="e">
        <f t="shared" si="1821"/>
        <v>#REF!</v>
      </c>
      <c r="AJ470" s="35" t="e">
        <f t="shared" si="1821"/>
        <v>#REF!</v>
      </c>
      <c r="AK470" s="35" t="e">
        <f t="shared" si="1821"/>
        <v>#REF!</v>
      </c>
      <c r="AL470" s="35" t="e">
        <f t="shared" si="1821"/>
        <v>#REF!</v>
      </c>
      <c r="AM470" s="35" t="e">
        <f t="shared" si="1821"/>
        <v>#REF!</v>
      </c>
      <c r="AN470" s="35" t="e">
        <f t="shared" si="1821"/>
        <v>#REF!</v>
      </c>
      <c r="AO470" s="35" t="e">
        <f t="shared" si="1821"/>
        <v>#REF!</v>
      </c>
      <c r="AP470" s="35" t="e">
        <f t="shared" si="1821"/>
        <v>#REF!</v>
      </c>
      <c r="AQ470" s="35" t="e">
        <f t="shared" si="1821"/>
        <v>#REF!</v>
      </c>
      <c r="AR470" s="35" t="e">
        <f t="shared" si="1821"/>
        <v>#REF!</v>
      </c>
      <c r="AS470" s="35" t="e">
        <f t="shared" si="1821"/>
        <v>#REF!</v>
      </c>
      <c r="AT470" s="35" t="e">
        <f t="shared" si="1821"/>
        <v>#REF!</v>
      </c>
      <c r="AU470" s="35" t="e">
        <f t="shared" si="1821"/>
        <v>#REF!</v>
      </c>
      <c r="AV470" s="35" t="e">
        <f t="shared" si="1821"/>
        <v>#REF!</v>
      </c>
      <c r="AW470" s="35" t="e">
        <f t="shared" si="1821"/>
        <v>#REF!</v>
      </c>
      <c r="AX470" s="35" t="e">
        <f t="shared" si="1821"/>
        <v>#REF!</v>
      </c>
      <c r="AY470" s="35" t="e">
        <f t="shared" si="1821"/>
        <v>#REF!</v>
      </c>
      <c r="AZ470" s="35" t="e">
        <f t="shared" si="1821"/>
        <v>#REF!</v>
      </c>
      <c r="BA470" s="35" t="e">
        <f t="shared" si="1821"/>
        <v>#REF!</v>
      </c>
      <c r="BB470" s="35" t="e">
        <f t="shared" si="1821"/>
        <v>#REF!</v>
      </c>
      <c r="BC470" s="35" t="e">
        <f t="shared" si="1821"/>
        <v>#REF!</v>
      </c>
      <c r="BD470" s="35" t="e">
        <f t="shared" si="1821"/>
        <v>#REF!</v>
      </c>
      <c r="BE470" s="35" t="e">
        <f t="shared" si="1821"/>
        <v>#REF!</v>
      </c>
      <c r="BF470" s="35" t="e">
        <f t="shared" si="1821"/>
        <v>#REF!</v>
      </c>
      <c r="BG470" s="35" t="e">
        <f t="shared" si="1821"/>
        <v>#REF!</v>
      </c>
      <c r="BH470" s="35" t="e">
        <f t="shared" si="1821"/>
        <v>#REF!</v>
      </c>
      <c r="BI470" s="35" t="e">
        <f t="shared" si="1821"/>
        <v>#REF!</v>
      </c>
      <c r="BJ470" s="35" t="e">
        <f t="shared" si="1821"/>
        <v>#REF!</v>
      </c>
      <c r="BK470" s="35" t="e">
        <f t="shared" si="1821"/>
        <v>#REF!</v>
      </c>
      <c r="BL470" s="35" t="e">
        <f t="shared" si="1821"/>
        <v>#REF!</v>
      </c>
      <c r="BM470" s="35" t="e">
        <f t="shared" si="1821"/>
        <v>#REF!</v>
      </c>
      <c r="BN470" s="35" t="e">
        <f t="shared" si="1821"/>
        <v>#REF!</v>
      </c>
      <c r="BO470" s="35" t="e">
        <f t="shared" si="1821"/>
        <v>#REF!</v>
      </c>
      <c r="BP470" s="35" t="e">
        <f t="shared" si="1821"/>
        <v>#REF!</v>
      </c>
      <c r="BQ470" s="35" t="e">
        <f t="shared" si="1821"/>
        <v>#REF!</v>
      </c>
      <c r="BR470" s="35" t="e">
        <f t="shared" si="1821"/>
        <v>#REF!</v>
      </c>
      <c r="BS470" s="35" t="e">
        <f t="shared" si="1821"/>
        <v>#REF!</v>
      </c>
      <c r="BT470" s="35" t="e">
        <f t="shared" si="1821"/>
        <v>#REF!</v>
      </c>
      <c r="BU470" s="35" t="e">
        <f t="shared" si="1821"/>
        <v>#REF!</v>
      </c>
      <c r="BV470" s="35" t="e">
        <f t="shared" si="1821"/>
        <v>#REF!</v>
      </c>
      <c r="BW470" s="35" t="e">
        <f t="shared" si="1821"/>
        <v>#REF!</v>
      </c>
      <c r="BX470" s="35" t="e">
        <f t="shared" si="1821"/>
        <v>#REF!</v>
      </c>
      <c r="BY470" s="35" t="e">
        <f t="shared" si="1821"/>
        <v>#REF!</v>
      </c>
      <c r="BZ470" s="35" t="e">
        <f t="shared" ref="BZ470:EK470" si="1822">BZ$511</f>
        <v>#REF!</v>
      </c>
      <c r="CA470" s="35" t="e">
        <f t="shared" si="1822"/>
        <v>#REF!</v>
      </c>
      <c r="CB470" s="35" t="e">
        <f t="shared" si="1822"/>
        <v>#REF!</v>
      </c>
      <c r="CC470" s="35" t="e">
        <f t="shared" si="1822"/>
        <v>#REF!</v>
      </c>
      <c r="CD470" s="35" t="e">
        <f t="shared" si="1822"/>
        <v>#REF!</v>
      </c>
      <c r="CE470" s="35" t="e">
        <f t="shared" si="1822"/>
        <v>#REF!</v>
      </c>
      <c r="CF470" s="35" t="e">
        <f t="shared" si="1822"/>
        <v>#REF!</v>
      </c>
      <c r="CG470" s="35" t="e">
        <f t="shared" si="1822"/>
        <v>#REF!</v>
      </c>
      <c r="CH470" s="35" t="e">
        <f t="shared" si="1822"/>
        <v>#REF!</v>
      </c>
      <c r="CI470" s="35" t="e">
        <f t="shared" si="1822"/>
        <v>#REF!</v>
      </c>
      <c r="CJ470" s="35" t="e">
        <f t="shared" si="1822"/>
        <v>#REF!</v>
      </c>
      <c r="CK470" s="35" t="e">
        <f t="shared" si="1822"/>
        <v>#REF!</v>
      </c>
      <c r="CL470" s="35" t="e">
        <f t="shared" si="1822"/>
        <v>#REF!</v>
      </c>
      <c r="CM470" s="35" t="e">
        <f t="shared" si="1822"/>
        <v>#REF!</v>
      </c>
      <c r="CN470" s="35" t="e">
        <f t="shared" si="1822"/>
        <v>#REF!</v>
      </c>
      <c r="CO470" s="35" t="e">
        <f t="shared" si="1822"/>
        <v>#REF!</v>
      </c>
      <c r="CP470" s="35" t="e">
        <f t="shared" si="1822"/>
        <v>#REF!</v>
      </c>
      <c r="CQ470" s="35" t="e">
        <f t="shared" si="1822"/>
        <v>#REF!</v>
      </c>
      <c r="CR470" s="35" t="e">
        <f t="shared" si="1822"/>
        <v>#REF!</v>
      </c>
      <c r="CS470" s="35" t="e">
        <f t="shared" si="1822"/>
        <v>#REF!</v>
      </c>
      <c r="CT470" s="35" t="e">
        <f t="shared" si="1822"/>
        <v>#REF!</v>
      </c>
      <c r="CU470" s="35" t="e">
        <f t="shared" si="1822"/>
        <v>#REF!</v>
      </c>
      <c r="CV470" s="35" t="e">
        <f t="shared" si="1822"/>
        <v>#REF!</v>
      </c>
      <c r="CW470" s="35" t="e">
        <f t="shared" si="1822"/>
        <v>#REF!</v>
      </c>
      <c r="CX470" s="35" t="e">
        <f t="shared" si="1822"/>
        <v>#REF!</v>
      </c>
      <c r="CY470" s="35" t="e">
        <f t="shared" si="1822"/>
        <v>#REF!</v>
      </c>
      <c r="CZ470" s="35" t="e">
        <f t="shared" si="1822"/>
        <v>#REF!</v>
      </c>
      <c r="DA470" s="35" t="e">
        <f t="shared" si="1822"/>
        <v>#REF!</v>
      </c>
      <c r="DB470" s="35" t="e">
        <f t="shared" si="1822"/>
        <v>#REF!</v>
      </c>
      <c r="DC470" s="35" t="e">
        <f t="shared" si="1822"/>
        <v>#REF!</v>
      </c>
      <c r="DD470" s="35" t="e">
        <f t="shared" si="1822"/>
        <v>#REF!</v>
      </c>
      <c r="DE470" s="35" t="e">
        <f t="shared" si="1822"/>
        <v>#REF!</v>
      </c>
      <c r="DF470" s="35" t="e">
        <f t="shared" si="1822"/>
        <v>#REF!</v>
      </c>
      <c r="DG470" s="35" t="e">
        <f t="shared" si="1822"/>
        <v>#REF!</v>
      </c>
      <c r="DH470" s="35" t="e">
        <f t="shared" si="1822"/>
        <v>#REF!</v>
      </c>
      <c r="DI470" s="35" t="e">
        <f t="shared" si="1822"/>
        <v>#REF!</v>
      </c>
      <c r="DJ470" s="35" t="e">
        <f t="shared" si="1822"/>
        <v>#REF!</v>
      </c>
      <c r="DK470" s="35" t="e">
        <f t="shared" si="1822"/>
        <v>#REF!</v>
      </c>
      <c r="DL470" s="35" t="e">
        <f t="shared" si="1822"/>
        <v>#REF!</v>
      </c>
      <c r="DM470" s="35" t="e">
        <f t="shared" si="1822"/>
        <v>#REF!</v>
      </c>
      <c r="DN470" s="35" t="e">
        <f t="shared" si="1822"/>
        <v>#REF!</v>
      </c>
      <c r="DO470" s="35" t="e">
        <f t="shared" si="1822"/>
        <v>#REF!</v>
      </c>
      <c r="DP470" s="35" t="e">
        <f t="shared" si="1822"/>
        <v>#REF!</v>
      </c>
      <c r="DQ470" s="35" t="e">
        <f t="shared" si="1822"/>
        <v>#REF!</v>
      </c>
      <c r="DR470" s="35" t="e">
        <f t="shared" si="1822"/>
        <v>#REF!</v>
      </c>
      <c r="DS470" s="35" t="e">
        <f t="shared" si="1822"/>
        <v>#REF!</v>
      </c>
      <c r="DT470" s="35" t="e">
        <f t="shared" si="1822"/>
        <v>#REF!</v>
      </c>
      <c r="DU470" s="35" t="e">
        <f t="shared" si="1822"/>
        <v>#REF!</v>
      </c>
      <c r="DV470" s="35" t="e">
        <f t="shared" si="1822"/>
        <v>#REF!</v>
      </c>
      <c r="DW470" s="35" t="e">
        <f t="shared" si="1822"/>
        <v>#REF!</v>
      </c>
      <c r="DX470" s="35" t="e">
        <f t="shared" si="1822"/>
        <v>#REF!</v>
      </c>
      <c r="DY470" s="35" t="e">
        <f t="shared" si="1822"/>
        <v>#REF!</v>
      </c>
      <c r="DZ470" s="35" t="e">
        <f t="shared" si="1822"/>
        <v>#REF!</v>
      </c>
      <c r="EA470" s="35" t="e">
        <f t="shared" si="1822"/>
        <v>#REF!</v>
      </c>
      <c r="EB470" s="35" t="e">
        <f t="shared" si="1822"/>
        <v>#REF!</v>
      </c>
      <c r="EC470" s="35" t="e">
        <f t="shared" si="1822"/>
        <v>#REF!</v>
      </c>
      <c r="ED470" s="35" t="e">
        <f t="shared" si="1822"/>
        <v>#REF!</v>
      </c>
      <c r="EE470" s="35" t="e">
        <f t="shared" si="1822"/>
        <v>#REF!</v>
      </c>
      <c r="EF470" s="35" t="e">
        <f t="shared" si="1822"/>
        <v>#REF!</v>
      </c>
      <c r="EG470" s="35" t="e">
        <f t="shared" si="1822"/>
        <v>#REF!</v>
      </c>
      <c r="EH470" s="35" t="e">
        <f t="shared" si="1822"/>
        <v>#REF!</v>
      </c>
      <c r="EI470" s="35" t="e">
        <f t="shared" si="1822"/>
        <v>#REF!</v>
      </c>
      <c r="EJ470" s="35" t="e">
        <f t="shared" si="1822"/>
        <v>#REF!</v>
      </c>
      <c r="EK470" s="35" t="e">
        <f t="shared" si="1822"/>
        <v>#REF!</v>
      </c>
      <c r="EL470" s="35" t="e">
        <f t="shared" ref="EL470:GW470" si="1823">EL$511</f>
        <v>#REF!</v>
      </c>
      <c r="EM470" s="35" t="e">
        <f t="shared" si="1823"/>
        <v>#REF!</v>
      </c>
      <c r="EN470" s="35" t="e">
        <f t="shared" si="1823"/>
        <v>#REF!</v>
      </c>
      <c r="EO470" s="35" t="e">
        <f t="shared" si="1823"/>
        <v>#REF!</v>
      </c>
      <c r="EP470" s="35" t="e">
        <f t="shared" si="1823"/>
        <v>#REF!</v>
      </c>
      <c r="EQ470" s="35" t="e">
        <f t="shared" si="1823"/>
        <v>#REF!</v>
      </c>
      <c r="ER470" s="35" t="e">
        <f t="shared" si="1823"/>
        <v>#REF!</v>
      </c>
      <c r="ES470" s="35" t="e">
        <f t="shared" si="1823"/>
        <v>#REF!</v>
      </c>
      <c r="ET470" s="35" t="e">
        <f t="shared" si="1823"/>
        <v>#REF!</v>
      </c>
      <c r="EU470" s="35" t="e">
        <f t="shared" si="1823"/>
        <v>#REF!</v>
      </c>
      <c r="EV470" s="35" t="e">
        <f t="shared" si="1823"/>
        <v>#REF!</v>
      </c>
      <c r="EW470" s="35" t="e">
        <f t="shared" si="1823"/>
        <v>#REF!</v>
      </c>
      <c r="EX470" s="35" t="e">
        <f t="shared" si="1823"/>
        <v>#REF!</v>
      </c>
      <c r="EY470" s="35" t="e">
        <f t="shared" si="1823"/>
        <v>#REF!</v>
      </c>
      <c r="EZ470" s="35" t="e">
        <f t="shared" si="1823"/>
        <v>#REF!</v>
      </c>
      <c r="FA470" s="35" t="e">
        <f t="shared" si="1823"/>
        <v>#REF!</v>
      </c>
      <c r="FB470" s="35" t="e">
        <f t="shared" si="1823"/>
        <v>#REF!</v>
      </c>
      <c r="FC470" s="35" t="e">
        <f t="shared" si="1823"/>
        <v>#REF!</v>
      </c>
      <c r="FD470" s="35" t="e">
        <f t="shared" si="1823"/>
        <v>#REF!</v>
      </c>
      <c r="FE470" s="35" t="e">
        <f t="shared" si="1823"/>
        <v>#REF!</v>
      </c>
      <c r="FF470" s="35" t="e">
        <f t="shared" si="1823"/>
        <v>#REF!</v>
      </c>
      <c r="FG470" s="35" t="e">
        <f t="shared" si="1823"/>
        <v>#REF!</v>
      </c>
      <c r="FH470" s="35" t="e">
        <f t="shared" si="1823"/>
        <v>#REF!</v>
      </c>
      <c r="FI470" s="35" t="e">
        <f t="shared" si="1823"/>
        <v>#REF!</v>
      </c>
      <c r="FJ470" s="35" t="e">
        <f t="shared" si="1823"/>
        <v>#REF!</v>
      </c>
      <c r="FK470" s="35" t="e">
        <f t="shared" si="1823"/>
        <v>#REF!</v>
      </c>
      <c r="FL470" s="35" t="e">
        <f t="shared" si="1823"/>
        <v>#REF!</v>
      </c>
      <c r="FM470" s="35" t="e">
        <f t="shared" si="1823"/>
        <v>#REF!</v>
      </c>
      <c r="FN470" s="35" t="e">
        <f t="shared" si="1823"/>
        <v>#REF!</v>
      </c>
      <c r="FO470" s="35" t="e">
        <f t="shared" si="1823"/>
        <v>#REF!</v>
      </c>
      <c r="FP470" s="35" t="e">
        <f t="shared" si="1823"/>
        <v>#REF!</v>
      </c>
      <c r="FQ470" s="35" t="e">
        <f t="shared" si="1823"/>
        <v>#REF!</v>
      </c>
      <c r="FR470" s="35" t="e">
        <f t="shared" si="1823"/>
        <v>#REF!</v>
      </c>
      <c r="FS470" s="35" t="e">
        <f t="shared" si="1823"/>
        <v>#REF!</v>
      </c>
      <c r="FT470" s="35" t="e">
        <f t="shared" si="1823"/>
        <v>#REF!</v>
      </c>
      <c r="FU470" s="35" t="e">
        <f t="shared" si="1823"/>
        <v>#REF!</v>
      </c>
      <c r="FV470" s="35" t="e">
        <f t="shared" si="1823"/>
        <v>#REF!</v>
      </c>
      <c r="FW470" s="35" t="e">
        <f t="shared" si="1823"/>
        <v>#REF!</v>
      </c>
      <c r="FX470" s="35" t="e">
        <f t="shared" si="1823"/>
        <v>#REF!</v>
      </c>
      <c r="FY470" s="35" t="e">
        <f t="shared" si="1823"/>
        <v>#REF!</v>
      </c>
      <c r="FZ470" s="35" t="e">
        <f t="shared" si="1823"/>
        <v>#REF!</v>
      </c>
      <c r="GA470" s="35" t="e">
        <f t="shared" si="1823"/>
        <v>#REF!</v>
      </c>
      <c r="GB470" s="35" t="e">
        <f t="shared" si="1823"/>
        <v>#REF!</v>
      </c>
      <c r="GC470" s="35" t="e">
        <f t="shared" si="1823"/>
        <v>#REF!</v>
      </c>
      <c r="GD470" s="35" t="e">
        <f t="shared" si="1823"/>
        <v>#REF!</v>
      </c>
      <c r="GE470" s="35" t="e">
        <f t="shared" si="1823"/>
        <v>#REF!</v>
      </c>
      <c r="GF470" s="35" t="e">
        <f t="shared" si="1823"/>
        <v>#REF!</v>
      </c>
      <c r="GG470" s="35" t="e">
        <f t="shared" si="1823"/>
        <v>#REF!</v>
      </c>
      <c r="GH470" s="35" t="e">
        <f t="shared" si="1823"/>
        <v>#REF!</v>
      </c>
      <c r="GI470" s="35" t="e">
        <f t="shared" si="1823"/>
        <v>#REF!</v>
      </c>
      <c r="GJ470" s="35" t="e">
        <f t="shared" si="1823"/>
        <v>#REF!</v>
      </c>
      <c r="GK470" s="35" t="e">
        <f t="shared" si="1823"/>
        <v>#REF!</v>
      </c>
      <c r="GL470" s="35" t="e">
        <f t="shared" si="1823"/>
        <v>#REF!</v>
      </c>
      <c r="GM470" s="35" t="e">
        <f t="shared" si="1823"/>
        <v>#REF!</v>
      </c>
      <c r="GN470" s="35" t="e">
        <f t="shared" si="1823"/>
        <v>#REF!</v>
      </c>
      <c r="GO470" s="35" t="e">
        <f t="shared" si="1823"/>
        <v>#REF!</v>
      </c>
      <c r="GP470" s="35" t="e">
        <f t="shared" si="1823"/>
        <v>#REF!</v>
      </c>
      <c r="GQ470" s="35" t="e">
        <f t="shared" si="1823"/>
        <v>#REF!</v>
      </c>
      <c r="GR470" s="35" t="e">
        <f t="shared" si="1823"/>
        <v>#REF!</v>
      </c>
      <c r="GS470" s="35" t="e">
        <f t="shared" si="1823"/>
        <v>#REF!</v>
      </c>
      <c r="GT470" s="35" t="e">
        <f t="shared" si="1823"/>
        <v>#REF!</v>
      </c>
      <c r="GU470" s="35" t="e">
        <f t="shared" si="1823"/>
        <v>#REF!</v>
      </c>
      <c r="GV470" s="35" t="e">
        <f t="shared" si="1823"/>
        <v>#REF!</v>
      </c>
      <c r="GW470" s="35" t="e">
        <f t="shared" si="1823"/>
        <v>#REF!</v>
      </c>
      <c r="GX470" s="35" t="e">
        <f t="shared" ref="GX470:IF470" si="1824">GX$511</f>
        <v>#REF!</v>
      </c>
      <c r="GY470" s="35" t="e">
        <f t="shared" si="1824"/>
        <v>#REF!</v>
      </c>
      <c r="GZ470" s="35" t="e">
        <f t="shared" si="1824"/>
        <v>#REF!</v>
      </c>
      <c r="HA470" s="35" t="e">
        <f t="shared" si="1824"/>
        <v>#REF!</v>
      </c>
      <c r="HB470" s="35" t="e">
        <f t="shared" si="1824"/>
        <v>#REF!</v>
      </c>
      <c r="HC470" s="35" t="e">
        <f t="shared" si="1824"/>
        <v>#REF!</v>
      </c>
      <c r="HD470" s="35" t="e">
        <f t="shared" si="1824"/>
        <v>#REF!</v>
      </c>
      <c r="HE470" s="35" t="e">
        <f t="shared" si="1824"/>
        <v>#REF!</v>
      </c>
      <c r="HF470" s="35" t="e">
        <f t="shared" si="1824"/>
        <v>#REF!</v>
      </c>
      <c r="HG470" s="35" t="e">
        <f t="shared" si="1824"/>
        <v>#REF!</v>
      </c>
      <c r="HH470" s="35" t="e">
        <f t="shared" si="1824"/>
        <v>#REF!</v>
      </c>
      <c r="HI470" s="35" t="e">
        <f t="shared" si="1824"/>
        <v>#REF!</v>
      </c>
      <c r="HJ470" s="35" t="e">
        <f t="shared" si="1824"/>
        <v>#REF!</v>
      </c>
      <c r="HK470" s="35" t="e">
        <f t="shared" si="1824"/>
        <v>#REF!</v>
      </c>
      <c r="HL470" s="35" t="e">
        <f t="shared" si="1824"/>
        <v>#REF!</v>
      </c>
      <c r="HM470" s="35" t="e">
        <f t="shared" si="1824"/>
        <v>#REF!</v>
      </c>
      <c r="HN470" s="35" t="e">
        <f t="shared" si="1824"/>
        <v>#REF!</v>
      </c>
      <c r="HO470" s="35" t="e">
        <f t="shared" si="1824"/>
        <v>#REF!</v>
      </c>
      <c r="HP470" s="35" t="e">
        <f t="shared" si="1824"/>
        <v>#REF!</v>
      </c>
      <c r="HQ470" s="35" t="e">
        <f t="shared" si="1824"/>
        <v>#REF!</v>
      </c>
      <c r="HR470" s="35" t="e">
        <f t="shared" si="1824"/>
        <v>#REF!</v>
      </c>
      <c r="HS470" s="35" t="e">
        <f t="shared" si="1824"/>
        <v>#REF!</v>
      </c>
      <c r="HT470" s="35" t="e">
        <f t="shared" si="1824"/>
        <v>#REF!</v>
      </c>
      <c r="HU470" s="35" t="e">
        <f t="shared" si="1824"/>
        <v>#REF!</v>
      </c>
      <c r="HV470" s="35" t="e">
        <f t="shared" si="1824"/>
        <v>#REF!</v>
      </c>
      <c r="HW470" s="35" t="e">
        <f t="shared" si="1824"/>
        <v>#REF!</v>
      </c>
      <c r="HX470" s="35" t="e">
        <f t="shared" si="1824"/>
        <v>#REF!</v>
      </c>
      <c r="HY470" s="35" t="e">
        <f t="shared" si="1824"/>
        <v>#REF!</v>
      </c>
      <c r="HZ470" s="35" t="e">
        <f t="shared" si="1824"/>
        <v>#REF!</v>
      </c>
      <c r="IA470" s="35" t="e">
        <f t="shared" si="1824"/>
        <v>#REF!</v>
      </c>
      <c r="IB470" s="35" t="e">
        <f t="shared" si="1824"/>
        <v>#REF!</v>
      </c>
      <c r="IC470" s="35" t="e">
        <f t="shared" si="1824"/>
        <v>#REF!</v>
      </c>
      <c r="ID470" s="35" t="e">
        <f t="shared" si="1824"/>
        <v>#REF!</v>
      </c>
      <c r="IE470" s="35" t="e">
        <f t="shared" si="1824"/>
        <v>#REF!</v>
      </c>
      <c r="IF470" s="35" t="e">
        <f t="shared" si="1824"/>
        <v>#REF!</v>
      </c>
    </row>
    <row r="471" spans="7:240" hidden="1" outlineLevel="2" x14ac:dyDescent="0.2">
      <c r="G471" t="s">
        <v>325</v>
      </c>
      <c r="M471" s="10" t="e">
        <f>SUM(M466:M470)</f>
        <v>#REF!</v>
      </c>
      <c r="N471" s="10" t="e">
        <f t="shared" ref="N471:BY471" si="1825">SUM(N466:N470)</f>
        <v>#REF!</v>
      </c>
      <c r="O471" s="10" t="e">
        <f t="shared" si="1825"/>
        <v>#REF!</v>
      </c>
      <c r="P471" s="10" t="e">
        <f t="shared" si="1825"/>
        <v>#REF!</v>
      </c>
      <c r="Q471" s="10" t="e">
        <f t="shared" si="1825"/>
        <v>#REF!</v>
      </c>
      <c r="R471" s="10" t="e">
        <f t="shared" si="1825"/>
        <v>#REF!</v>
      </c>
      <c r="S471" s="10" t="e">
        <f t="shared" si="1825"/>
        <v>#REF!</v>
      </c>
      <c r="T471" s="10" t="e">
        <f t="shared" si="1825"/>
        <v>#REF!</v>
      </c>
      <c r="U471" s="10" t="e">
        <f t="shared" si="1825"/>
        <v>#REF!</v>
      </c>
      <c r="V471" s="10" t="e">
        <f t="shared" si="1825"/>
        <v>#REF!</v>
      </c>
      <c r="W471" s="10" t="e">
        <f t="shared" si="1825"/>
        <v>#REF!</v>
      </c>
      <c r="X471" s="10" t="e">
        <f t="shared" si="1825"/>
        <v>#REF!</v>
      </c>
      <c r="Y471" s="10" t="e">
        <f t="shared" si="1825"/>
        <v>#REF!</v>
      </c>
      <c r="Z471" s="10" t="e">
        <f t="shared" si="1825"/>
        <v>#REF!</v>
      </c>
      <c r="AA471" s="10" t="e">
        <f t="shared" si="1825"/>
        <v>#REF!</v>
      </c>
      <c r="AB471" s="10" t="e">
        <f t="shared" si="1825"/>
        <v>#REF!</v>
      </c>
      <c r="AC471" s="10" t="e">
        <f t="shared" si="1825"/>
        <v>#REF!</v>
      </c>
      <c r="AD471" s="10" t="e">
        <f t="shared" si="1825"/>
        <v>#REF!</v>
      </c>
      <c r="AE471" s="10" t="e">
        <f t="shared" si="1825"/>
        <v>#REF!</v>
      </c>
      <c r="AF471" s="10" t="e">
        <f t="shared" si="1825"/>
        <v>#REF!</v>
      </c>
      <c r="AG471" s="10" t="e">
        <f t="shared" si="1825"/>
        <v>#REF!</v>
      </c>
      <c r="AH471" s="10" t="e">
        <f t="shared" si="1825"/>
        <v>#REF!</v>
      </c>
      <c r="AI471" s="10" t="e">
        <f t="shared" si="1825"/>
        <v>#REF!</v>
      </c>
      <c r="AJ471" s="10" t="e">
        <f t="shared" si="1825"/>
        <v>#REF!</v>
      </c>
      <c r="AK471" s="10" t="e">
        <f t="shared" si="1825"/>
        <v>#REF!</v>
      </c>
      <c r="AL471" s="10" t="e">
        <f t="shared" si="1825"/>
        <v>#REF!</v>
      </c>
      <c r="AM471" s="10" t="e">
        <f t="shared" si="1825"/>
        <v>#REF!</v>
      </c>
      <c r="AN471" s="10" t="e">
        <f t="shared" si="1825"/>
        <v>#REF!</v>
      </c>
      <c r="AO471" s="10" t="e">
        <f t="shared" si="1825"/>
        <v>#REF!</v>
      </c>
      <c r="AP471" s="10" t="e">
        <f t="shared" si="1825"/>
        <v>#REF!</v>
      </c>
      <c r="AQ471" s="10" t="e">
        <f t="shared" si="1825"/>
        <v>#REF!</v>
      </c>
      <c r="AR471" s="10" t="e">
        <f t="shared" si="1825"/>
        <v>#REF!</v>
      </c>
      <c r="AS471" s="10" t="e">
        <f t="shared" si="1825"/>
        <v>#REF!</v>
      </c>
      <c r="AT471" s="10" t="e">
        <f t="shared" si="1825"/>
        <v>#REF!</v>
      </c>
      <c r="AU471" s="10" t="e">
        <f t="shared" si="1825"/>
        <v>#REF!</v>
      </c>
      <c r="AV471" s="10" t="e">
        <f t="shared" si="1825"/>
        <v>#REF!</v>
      </c>
      <c r="AW471" s="10" t="e">
        <f t="shared" si="1825"/>
        <v>#REF!</v>
      </c>
      <c r="AX471" s="10" t="e">
        <f t="shared" si="1825"/>
        <v>#REF!</v>
      </c>
      <c r="AY471" s="10" t="e">
        <f t="shared" si="1825"/>
        <v>#REF!</v>
      </c>
      <c r="AZ471" s="10" t="e">
        <f t="shared" si="1825"/>
        <v>#REF!</v>
      </c>
      <c r="BA471" s="10" t="e">
        <f t="shared" si="1825"/>
        <v>#REF!</v>
      </c>
      <c r="BB471" s="10" t="e">
        <f t="shared" si="1825"/>
        <v>#REF!</v>
      </c>
      <c r="BC471" s="10" t="e">
        <f t="shared" si="1825"/>
        <v>#REF!</v>
      </c>
      <c r="BD471" s="10" t="e">
        <f t="shared" si="1825"/>
        <v>#REF!</v>
      </c>
      <c r="BE471" s="10" t="e">
        <f t="shared" si="1825"/>
        <v>#REF!</v>
      </c>
      <c r="BF471" s="10" t="e">
        <f t="shared" si="1825"/>
        <v>#REF!</v>
      </c>
      <c r="BG471" s="10" t="e">
        <f t="shared" si="1825"/>
        <v>#REF!</v>
      </c>
      <c r="BH471" s="10" t="e">
        <f t="shared" si="1825"/>
        <v>#REF!</v>
      </c>
      <c r="BI471" s="9" t="e">
        <f t="shared" si="1825"/>
        <v>#REF!</v>
      </c>
      <c r="BJ471" s="10" t="e">
        <f t="shared" si="1825"/>
        <v>#REF!</v>
      </c>
      <c r="BK471" s="10" t="e">
        <f t="shared" si="1825"/>
        <v>#REF!</v>
      </c>
      <c r="BL471" s="10" t="e">
        <f t="shared" si="1825"/>
        <v>#REF!</v>
      </c>
      <c r="BM471" s="10" t="e">
        <f t="shared" si="1825"/>
        <v>#REF!</v>
      </c>
      <c r="BN471" s="10" t="e">
        <f t="shared" si="1825"/>
        <v>#REF!</v>
      </c>
      <c r="BO471" s="10" t="e">
        <f t="shared" si="1825"/>
        <v>#REF!</v>
      </c>
      <c r="BP471" s="10" t="e">
        <f t="shared" si="1825"/>
        <v>#REF!</v>
      </c>
      <c r="BQ471" s="10" t="e">
        <f t="shared" si="1825"/>
        <v>#REF!</v>
      </c>
      <c r="BR471" s="10" t="e">
        <f t="shared" si="1825"/>
        <v>#REF!</v>
      </c>
      <c r="BS471" s="10" t="e">
        <f t="shared" si="1825"/>
        <v>#REF!</v>
      </c>
      <c r="BT471" s="10" t="e">
        <f t="shared" si="1825"/>
        <v>#REF!</v>
      </c>
      <c r="BU471" s="10" t="e">
        <f t="shared" si="1825"/>
        <v>#REF!</v>
      </c>
      <c r="BV471" s="10" t="e">
        <f t="shared" si="1825"/>
        <v>#REF!</v>
      </c>
      <c r="BW471" s="10" t="e">
        <f t="shared" si="1825"/>
        <v>#REF!</v>
      </c>
      <c r="BX471" s="10" t="e">
        <f t="shared" si="1825"/>
        <v>#REF!</v>
      </c>
      <c r="BY471" s="10" t="e">
        <f t="shared" si="1825"/>
        <v>#REF!</v>
      </c>
      <c r="BZ471" s="10" t="e">
        <f t="shared" ref="BZ471:EK471" si="1826">SUM(BZ466:BZ470)</f>
        <v>#REF!</v>
      </c>
      <c r="CA471" s="10" t="e">
        <f t="shared" si="1826"/>
        <v>#REF!</v>
      </c>
      <c r="CB471" s="10" t="e">
        <f t="shared" si="1826"/>
        <v>#REF!</v>
      </c>
      <c r="CC471" s="10" t="e">
        <f t="shared" si="1826"/>
        <v>#REF!</v>
      </c>
      <c r="CD471" s="10" t="e">
        <f t="shared" si="1826"/>
        <v>#REF!</v>
      </c>
      <c r="CE471" s="10" t="e">
        <f t="shared" si="1826"/>
        <v>#REF!</v>
      </c>
      <c r="CF471" s="10" t="e">
        <f t="shared" si="1826"/>
        <v>#REF!</v>
      </c>
      <c r="CG471" s="10" t="e">
        <f t="shared" si="1826"/>
        <v>#REF!</v>
      </c>
      <c r="CH471" s="10" t="e">
        <f t="shared" si="1826"/>
        <v>#REF!</v>
      </c>
      <c r="CI471" s="10" t="e">
        <f t="shared" si="1826"/>
        <v>#REF!</v>
      </c>
      <c r="CJ471" s="10" t="e">
        <f t="shared" si="1826"/>
        <v>#REF!</v>
      </c>
      <c r="CK471" s="10" t="e">
        <f t="shared" si="1826"/>
        <v>#REF!</v>
      </c>
      <c r="CL471" s="10" t="e">
        <f t="shared" si="1826"/>
        <v>#REF!</v>
      </c>
      <c r="CM471" s="10" t="e">
        <f t="shared" si="1826"/>
        <v>#REF!</v>
      </c>
      <c r="CN471" s="10" t="e">
        <f t="shared" si="1826"/>
        <v>#REF!</v>
      </c>
      <c r="CO471" s="10" t="e">
        <f t="shared" si="1826"/>
        <v>#REF!</v>
      </c>
      <c r="CP471" s="10" t="e">
        <f t="shared" si="1826"/>
        <v>#REF!</v>
      </c>
      <c r="CQ471" s="10" t="e">
        <f t="shared" si="1826"/>
        <v>#REF!</v>
      </c>
      <c r="CR471" s="10" t="e">
        <f t="shared" si="1826"/>
        <v>#REF!</v>
      </c>
      <c r="CS471" s="10" t="e">
        <f t="shared" si="1826"/>
        <v>#REF!</v>
      </c>
      <c r="CT471" s="10" t="e">
        <f t="shared" si="1826"/>
        <v>#REF!</v>
      </c>
      <c r="CU471" s="10" t="e">
        <f t="shared" si="1826"/>
        <v>#REF!</v>
      </c>
      <c r="CV471" s="10" t="e">
        <f t="shared" si="1826"/>
        <v>#REF!</v>
      </c>
      <c r="CW471" s="10" t="e">
        <f t="shared" si="1826"/>
        <v>#REF!</v>
      </c>
      <c r="CX471" s="10" t="e">
        <f t="shared" si="1826"/>
        <v>#REF!</v>
      </c>
      <c r="CY471" s="10" t="e">
        <f t="shared" si="1826"/>
        <v>#REF!</v>
      </c>
      <c r="CZ471" s="10" t="e">
        <f t="shared" si="1826"/>
        <v>#REF!</v>
      </c>
      <c r="DA471" s="10" t="e">
        <f t="shared" si="1826"/>
        <v>#REF!</v>
      </c>
      <c r="DB471" s="10" t="e">
        <f t="shared" si="1826"/>
        <v>#REF!</v>
      </c>
      <c r="DC471" s="10" t="e">
        <f t="shared" si="1826"/>
        <v>#REF!</v>
      </c>
      <c r="DD471" s="10" t="e">
        <f t="shared" si="1826"/>
        <v>#REF!</v>
      </c>
      <c r="DE471" s="10" t="e">
        <f t="shared" si="1826"/>
        <v>#REF!</v>
      </c>
      <c r="DF471" s="10" t="e">
        <f t="shared" si="1826"/>
        <v>#REF!</v>
      </c>
      <c r="DG471" s="10" t="e">
        <f t="shared" si="1826"/>
        <v>#REF!</v>
      </c>
      <c r="DH471" s="10" t="e">
        <f t="shared" si="1826"/>
        <v>#REF!</v>
      </c>
      <c r="DI471" s="10" t="e">
        <f t="shared" si="1826"/>
        <v>#REF!</v>
      </c>
      <c r="DJ471" s="10" t="e">
        <f t="shared" si="1826"/>
        <v>#REF!</v>
      </c>
      <c r="DK471" s="10" t="e">
        <f t="shared" si="1826"/>
        <v>#REF!</v>
      </c>
      <c r="DL471" s="10" t="e">
        <f t="shared" si="1826"/>
        <v>#REF!</v>
      </c>
      <c r="DM471" s="10" t="e">
        <f t="shared" si="1826"/>
        <v>#REF!</v>
      </c>
      <c r="DN471" s="10" t="e">
        <f t="shared" si="1826"/>
        <v>#REF!</v>
      </c>
      <c r="DO471" s="10" t="e">
        <f t="shared" si="1826"/>
        <v>#REF!</v>
      </c>
      <c r="DP471" s="10" t="e">
        <f t="shared" si="1826"/>
        <v>#REF!</v>
      </c>
      <c r="DQ471" s="10" t="e">
        <f t="shared" si="1826"/>
        <v>#REF!</v>
      </c>
      <c r="DR471" s="10" t="e">
        <f t="shared" si="1826"/>
        <v>#REF!</v>
      </c>
      <c r="DS471" s="10" t="e">
        <f t="shared" si="1826"/>
        <v>#REF!</v>
      </c>
      <c r="DT471" s="10" t="e">
        <f t="shared" si="1826"/>
        <v>#REF!</v>
      </c>
      <c r="DU471" s="10" t="e">
        <f t="shared" si="1826"/>
        <v>#REF!</v>
      </c>
      <c r="DV471" s="10" t="e">
        <f t="shared" si="1826"/>
        <v>#REF!</v>
      </c>
      <c r="DW471" s="10" t="e">
        <f t="shared" si="1826"/>
        <v>#REF!</v>
      </c>
      <c r="DX471" s="10" t="e">
        <f t="shared" si="1826"/>
        <v>#REF!</v>
      </c>
      <c r="DY471" s="10" t="e">
        <f t="shared" si="1826"/>
        <v>#REF!</v>
      </c>
      <c r="DZ471" s="10" t="e">
        <f t="shared" si="1826"/>
        <v>#REF!</v>
      </c>
      <c r="EA471" s="10" t="e">
        <f t="shared" si="1826"/>
        <v>#REF!</v>
      </c>
      <c r="EB471" s="10" t="e">
        <f t="shared" si="1826"/>
        <v>#REF!</v>
      </c>
      <c r="EC471" s="10" t="e">
        <f t="shared" si="1826"/>
        <v>#REF!</v>
      </c>
      <c r="ED471" s="10" t="e">
        <f t="shared" si="1826"/>
        <v>#REF!</v>
      </c>
      <c r="EE471" s="10" t="e">
        <f t="shared" si="1826"/>
        <v>#REF!</v>
      </c>
      <c r="EF471" s="10" t="e">
        <f t="shared" si="1826"/>
        <v>#REF!</v>
      </c>
      <c r="EG471" s="10" t="e">
        <f t="shared" si="1826"/>
        <v>#REF!</v>
      </c>
      <c r="EH471" s="10" t="e">
        <f t="shared" si="1826"/>
        <v>#REF!</v>
      </c>
      <c r="EI471" s="10" t="e">
        <f t="shared" si="1826"/>
        <v>#REF!</v>
      </c>
      <c r="EJ471" s="10" t="e">
        <f t="shared" si="1826"/>
        <v>#REF!</v>
      </c>
      <c r="EK471" s="10" t="e">
        <f t="shared" si="1826"/>
        <v>#REF!</v>
      </c>
      <c r="EL471" s="10" t="e">
        <f t="shared" ref="EL471:GW471" si="1827">SUM(EL466:EL470)</f>
        <v>#REF!</v>
      </c>
      <c r="EM471" s="10" t="e">
        <f t="shared" si="1827"/>
        <v>#REF!</v>
      </c>
      <c r="EN471" s="10" t="e">
        <f t="shared" si="1827"/>
        <v>#REF!</v>
      </c>
      <c r="EO471" s="10" t="e">
        <f t="shared" si="1827"/>
        <v>#REF!</v>
      </c>
      <c r="EP471" s="10" t="e">
        <f t="shared" si="1827"/>
        <v>#REF!</v>
      </c>
      <c r="EQ471" s="10" t="e">
        <f t="shared" si="1827"/>
        <v>#REF!</v>
      </c>
      <c r="ER471" s="10" t="e">
        <f t="shared" si="1827"/>
        <v>#REF!</v>
      </c>
      <c r="ES471" s="10" t="e">
        <f t="shared" si="1827"/>
        <v>#REF!</v>
      </c>
      <c r="ET471" s="10" t="e">
        <f t="shared" si="1827"/>
        <v>#REF!</v>
      </c>
      <c r="EU471" s="10" t="e">
        <f t="shared" si="1827"/>
        <v>#REF!</v>
      </c>
      <c r="EV471" s="10" t="e">
        <f t="shared" si="1827"/>
        <v>#REF!</v>
      </c>
      <c r="EW471" s="10" t="e">
        <f t="shared" si="1827"/>
        <v>#REF!</v>
      </c>
      <c r="EX471" s="10" t="e">
        <f t="shared" si="1827"/>
        <v>#REF!</v>
      </c>
      <c r="EY471" s="10" t="e">
        <f t="shared" si="1827"/>
        <v>#REF!</v>
      </c>
      <c r="EZ471" s="10" t="e">
        <f t="shared" si="1827"/>
        <v>#REF!</v>
      </c>
      <c r="FA471" s="10" t="e">
        <f t="shared" si="1827"/>
        <v>#REF!</v>
      </c>
      <c r="FB471" s="10" t="e">
        <f t="shared" si="1827"/>
        <v>#REF!</v>
      </c>
      <c r="FC471" s="10" t="e">
        <f t="shared" si="1827"/>
        <v>#REF!</v>
      </c>
      <c r="FD471" s="10" t="e">
        <f t="shared" si="1827"/>
        <v>#REF!</v>
      </c>
      <c r="FE471" s="10" t="e">
        <f t="shared" si="1827"/>
        <v>#REF!</v>
      </c>
      <c r="FF471" s="10" t="e">
        <f t="shared" si="1827"/>
        <v>#REF!</v>
      </c>
      <c r="FG471" s="10" t="e">
        <f t="shared" si="1827"/>
        <v>#REF!</v>
      </c>
      <c r="FH471" s="10" t="e">
        <f t="shared" si="1827"/>
        <v>#REF!</v>
      </c>
      <c r="FI471" s="10" t="e">
        <f t="shared" si="1827"/>
        <v>#REF!</v>
      </c>
      <c r="FJ471" s="10" t="e">
        <f t="shared" si="1827"/>
        <v>#REF!</v>
      </c>
      <c r="FK471" s="10" t="e">
        <f t="shared" si="1827"/>
        <v>#REF!</v>
      </c>
      <c r="FL471" s="10" t="e">
        <f t="shared" si="1827"/>
        <v>#REF!</v>
      </c>
      <c r="FM471" s="10" t="e">
        <f t="shared" si="1827"/>
        <v>#REF!</v>
      </c>
      <c r="FN471" s="10" t="e">
        <f t="shared" si="1827"/>
        <v>#REF!</v>
      </c>
      <c r="FO471" s="10" t="e">
        <f t="shared" si="1827"/>
        <v>#REF!</v>
      </c>
      <c r="FP471" s="10" t="e">
        <f t="shared" si="1827"/>
        <v>#REF!</v>
      </c>
      <c r="FQ471" s="10" t="e">
        <f t="shared" si="1827"/>
        <v>#REF!</v>
      </c>
      <c r="FR471" s="10" t="e">
        <f t="shared" si="1827"/>
        <v>#REF!</v>
      </c>
      <c r="FS471" s="10" t="e">
        <f t="shared" si="1827"/>
        <v>#REF!</v>
      </c>
      <c r="FT471" s="10" t="e">
        <f t="shared" si="1827"/>
        <v>#REF!</v>
      </c>
      <c r="FU471" s="10" t="e">
        <f t="shared" si="1827"/>
        <v>#REF!</v>
      </c>
      <c r="FV471" s="10" t="e">
        <f t="shared" si="1827"/>
        <v>#REF!</v>
      </c>
      <c r="FW471" s="10" t="e">
        <f t="shared" si="1827"/>
        <v>#REF!</v>
      </c>
      <c r="FX471" s="10" t="e">
        <f t="shared" si="1827"/>
        <v>#REF!</v>
      </c>
      <c r="FY471" s="10" t="e">
        <f t="shared" si="1827"/>
        <v>#REF!</v>
      </c>
      <c r="FZ471" s="10" t="e">
        <f t="shared" si="1827"/>
        <v>#REF!</v>
      </c>
      <c r="GA471" s="10" t="e">
        <f t="shared" si="1827"/>
        <v>#REF!</v>
      </c>
      <c r="GB471" s="10" t="e">
        <f t="shared" si="1827"/>
        <v>#REF!</v>
      </c>
      <c r="GC471" s="10" t="e">
        <f t="shared" si="1827"/>
        <v>#REF!</v>
      </c>
      <c r="GD471" s="10" t="e">
        <f t="shared" si="1827"/>
        <v>#REF!</v>
      </c>
      <c r="GE471" s="10" t="e">
        <f t="shared" si="1827"/>
        <v>#REF!</v>
      </c>
      <c r="GF471" s="10" t="e">
        <f t="shared" si="1827"/>
        <v>#REF!</v>
      </c>
      <c r="GG471" s="10" t="e">
        <f t="shared" si="1827"/>
        <v>#REF!</v>
      </c>
      <c r="GH471" s="10" t="e">
        <f t="shared" si="1827"/>
        <v>#REF!</v>
      </c>
      <c r="GI471" s="10" t="e">
        <f t="shared" si="1827"/>
        <v>#REF!</v>
      </c>
      <c r="GJ471" s="10" t="e">
        <f t="shared" si="1827"/>
        <v>#REF!</v>
      </c>
      <c r="GK471" s="10" t="e">
        <f t="shared" si="1827"/>
        <v>#REF!</v>
      </c>
      <c r="GL471" s="10" t="e">
        <f t="shared" si="1827"/>
        <v>#REF!</v>
      </c>
      <c r="GM471" s="10" t="e">
        <f t="shared" si="1827"/>
        <v>#REF!</v>
      </c>
      <c r="GN471" s="10" t="e">
        <f t="shared" si="1827"/>
        <v>#REF!</v>
      </c>
      <c r="GO471" s="10" t="e">
        <f t="shared" si="1827"/>
        <v>#REF!</v>
      </c>
      <c r="GP471" s="10" t="e">
        <f t="shared" si="1827"/>
        <v>#REF!</v>
      </c>
      <c r="GQ471" s="10" t="e">
        <f t="shared" si="1827"/>
        <v>#REF!</v>
      </c>
      <c r="GR471" s="10" t="e">
        <f t="shared" si="1827"/>
        <v>#REF!</v>
      </c>
      <c r="GS471" s="10" t="e">
        <f t="shared" si="1827"/>
        <v>#REF!</v>
      </c>
      <c r="GT471" s="10" t="e">
        <f t="shared" si="1827"/>
        <v>#REF!</v>
      </c>
      <c r="GU471" s="10" t="e">
        <f t="shared" si="1827"/>
        <v>#REF!</v>
      </c>
      <c r="GV471" s="10" t="e">
        <f t="shared" si="1827"/>
        <v>#REF!</v>
      </c>
      <c r="GW471" s="10" t="e">
        <f t="shared" si="1827"/>
        <v>#REF!</v>
      </c>
      <c r="GX471" s="10" t="e">
        <f t="shared" ref="GX471:IF471" si="1828">SUM(GX466:GX470)</f>
        <v>#REF!</v>
      </c>
      <c r="GY471" s="10" t="e">
        <f t="shared" si="1828"/>
        <v>#REF!</v>
      </c>
      <c r="GZ471" s="10" t="e">
        <f t="shared" si="1828"/>
        <v>#REF!</v>
      </c>
      <c r="HA471" s="10" t="e">
        <f t="shared" si="1828"/>
        <v>#REF!</v>
      </c>
      <c r="HB471" s="10" t="e">
        <f t="shared" si="1828"/>
        <v>#REF!</v>
      </c>
      <c r="HC471" s="10" t="e">
        <f t="shared" si="1828"/>
        <v>#REF!</v>
      </c>
      <c r="HD471" s="10" t="e">
        <f t="shared" si="1828"/>
        <v>#REF!</v>
      </c>
      <c r="HE471" s="10" t="e">
        <f t="shared" si="1828"/>
        <v>#REF!</v>
      </c>
      <c r="HF471" s="10" t="e">
        <f t="shared" si="1828"/>
        <v>#REF!</v>
      </c>
      <c r="HG471" s="10" t="e">
        <f t="shared" si="1828"/>
        <v>#REF!</v>
      </c>
      <c r="HH471" s="10" t="e">
        <f t="shared" si="1828"/>
        <v>#REF!</v>
      </c>
      <c r="HI471" s="10" t="e">
        <f t="shared" si="1828"/>
        <v>#REF!</v>
      </c>
      <c r="HJ471" s="10" t="e">
        <f t="shared" si="1828"/>
        <v>#REF!</v>
      </c>
      <c r="HK471" s="10" t="e">
        <f t="shared" si="1828"/>
        <v>#REF!</v>
      </c>
      <c r="HL471" s="10" t="e">
        <f t="shared" si="1828"/>
        <v>#REF!</v>
      </c>
      <c r="HM471" s="10" t="e">
        <f t="shared" si="1828"/>
        <v>#REF!</v>
      </c>
      <c r="HN471" s="10" t="e">
        <f t="shared" si="1828"/>
        <v>#REF!</v>
      </c>
      <c r="HO471" s="10" t="e">
        <f t="shared" si="1828"/>
        <v>#REF!</v>
      </c>
      <c r="HP471" s="10" t="e">
        <f t="shared" si="1828"/>
        <v>#REF!</v>
      </c>
      <c r="HQ471" s="10" t="e">
        <f t="shared" si="1828"/>
        <v>#REF!</v>
      </c>
      <c r="HR471" s="10" t="e">
        <f t="shared" si="1828"/>
        <v>#REF!</v>
      </c>
      <c r="HS471" s="10" t="e">
        <f t="shared" si="1828"/>
        <v>#REF!</v>
      </c>
      <c r="HT471" s="10" t="e">
        <f t="shared" si="1828"/>
        <v>#REF!</v>
      </c>
      <c r="HU471" s="10" t="e">
        <f t="shared" si="1828"/>
        <v>#REF!</v>
      </c>
      <c r="HV471" s="10" t="e">
        <f t="shared" si="1828"/>
        <v>#REF!</v>
      </c>
      <c r="HW471" s="10" t="e">
        <f t="shared" si="1828"/>
        <v>#REF!</v>
      </c>
      <c r="HX471" s="10" t="e">
        <f t="shared" si="1828"/>
        <v>#REF!</v>
      </c>
      <c r="HY471" s="10" t="e">
        <f t="shared" si="1828"/>
        <v>#REF!</v>
      </c>
      <c r="HZ471" s="10" t="e">
        <f t="shared" si="1828"/>
        <v>#REF!</v>
      </c>
      <c r="IA471" s="10" t="e">
        <f t="shared" si="1828"/>
        <v>#REF!</v>
      </c>
      <c r="IB471" s="10" t="e">
        <f t="shared" si="1828"/>
        <v>#REF!</v>
      </c>
      <c r="IC471" s="10" t="e">
        <f t="shared" si="1828"/>
        <v>#REF!</v>
      </c>
      <c r="ID471" s="10" t="e">
        <f t="shared" si="1828"/>
        <v>#REF!</v>
      </c>
      <c r="IE471" s="10" t="e">
        <f t="shared" si="1828"/>
        <v>#REF!</v>
      </c>
      <c r="IF471" s="10" t="e">
        <f t="shared" si="1828"/>
        <v>#REF!</v>
      </c>
    </row>
    <row r="472" spans="7:240" hidden="1" outlineLevel="2" x14ac:dyDescent="0.2"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  <c r="BB472" s="10"/>
      <c r="BC472" s="10"/>
      <c r="BD472" s="10"/>
      <c r="BE472" s="10"/>
      <c r="BF472" s="10"/>
      <c r="BG472" s="10"/>
      <c r="BH472" s="10"/>
      <c r="BI472" s="9"/>
      <c r="BJ472" s="10"/>
      <c r="BK472" s="10"/>
      <c r="BL472" s="10"/>
      <c r="BM472" s="10"/>
      <c r="BN472" s="10"/>
      <c r="BO472" s="10"/>
      <c r="BP472" s="10"/>
      <c r="BQ472" s="10"/>
      <c r="BR472" s="10"/>
      <c r="BS472" s="10"/>
      <c r="BT472" s="10"/>
      <c r="BU472" s="10"/>
      <c r="BV472" s="10"/>
      <c r="BW472" s="10"/>
      <c r="BX472" s="10"/>
      <c r="BY472" s="10"/>
      <c r="BZ472" s="10"/>
      <c r="CA472" s="10"/>
      <c r="CB472" s="10"/>
      <c r="CC472" s="10"/>
      <c r="CD472" s="10"/>
      <c r="CE472" s="10"/>
      <c r="CF472" s="10"/>
      <c r="CG472" s="10"/>
      <c r="CH472" s="10"/>
      <c r="CI472" s="10"/>
      <c r="CJ472" s="10"/>
      <c r="CK472" s="10"/>
      <c r="CL472" s="10"/>
      <c r="CM472" s="10"/>
      <c r="CN472" s="10"/>
      <c r="CO472" s="10"/>
      <c r="CP472" s="10"/>
      <c r="CQ472" s="10"/>
      <c r="CR472" s="10"/>
      <c r="CS472" s="10"/>
      <c r="CT472" s="10"/>
      <c r="CU472" s="10"/>
      <c r="CV472" s="10"/>
      <c r="CW472" s="10"/>
      <c r="CX472" s="10"/>
      <c r="CY472" s="10"/>
      <c r="CZ472" s="10"/>
      <c r="DA472" s="10"/>
      <c r="DB472" s="10"/>
      <c r="DC472" s="10"/>
      <c r="DD472" s="10"/>
      <c r="DE472" s="10"/>
      <c r="DF472" s="10"/>
      <c r="DG472" s="10"/>
      <c r="DH472" s="10"/>
      <c r="DI472" s="10"/>
      <c r="DJ472" s="10"/>
      <c r="DK472" s="10"/>
      <c r="DL472" s="10"/>
      <c r="DM472" s="10"/>
      <c r="DN472" s="10"/>
      <c r="DO472" s="10"/>
      <c r="DP472" s="10"/>
      <c r="DQ472" s="10"/>
      <c r="DR472" s="10"/>
      <c r="DS472" s="10"/>
      <c r="DT472" s="10"/>
      <c r="DU472" s="10"/>
      <c r="DV472" s="10"/>
      <c r="DW472" s="10"/>
      <c r="DX472" s="10"/>
      <c r="DY472" s="10"/>
      <c r="DZ472" s="10"/>
      <c r="EA472" s="10"/>
      <c r="EB472" s="10"/>
      <c r="EC472" s="10"/>
      <c r="ED472" s="10"/>
      <c r="EE472" s="10"/>
      <c r="EF472" s="10"/>
      <c r="EG472" s="10"/>
      <c r="EH472" s="10"/>
      <c r="EI472" s="10"/>
      <c r="EJ472" s="10"/>
      <c r="EK472" s="10"/>
      <c r="EL472" s="10"/>
      <c r="EM472" s="10"/>
      <c r="EN472" s="10"/>
      <c r="EO472" s="10"/>
      <c r="EP472" s="10"/>
      <c r="EQ472" s="10"/>
      <c r="ER472" s="10"/>
      <c r="ES472" s="10"/>
      <c r="ET472" s="10"/>
      <c r="EU472" s="10"/>
      <c r="EV472" s="10"/>
      <c r="EW472" s="10"/>
      <c r="EX472" s="10"/>
      <c r="EY472" s="10"/>
      <c r="EZ472" s="10"/>
      <c r="FA472" s="10"/>
      <c r="FB472" s="10"/>
      <c r="FC472" s="10"/>
      <c r="FD472" s="10"/>
      <c r="FE472" s="10"/>
      <c r="FF472" s="10"/>
      <c r="FG472" s="10"/>
      <c r="FH472" s="10"/>
      <c r="FI472" s="10"/>
      <c r="FJ472" s="10"/>
      <c r="FK472" s="10"/>
      <c r="FL472" s="10"/>
      <c r="FM472" s="10"/>
      <c r="FN472" s="10"/>
      <c r="FO472" s="10"/>
      <c r="FP472" s="10"/>
      <c r="FQ472" s="10"/>
      <c r="FR472" s="10"/>
      <c r="FS472" s="10"/>
      <c r="FT472" s="10"/>
      <c r="FU472" s="10"/>
      <c r="FV472" s="10"/>
      <c r="FW472" s="10"/>
      <c r="FX472" s="10"/>
      <c r="FY472" s="10"/>
      <c r="FZ472" s="10"/>
      <c r="GA472" s="10"/>
      <c r="GB472" s="10"/>
      <c r="GC472" s="10"/>
      <c r="GD472" s="10"/>
      <c r="GE472" s="10"/>
      <c r="GF472" s="10"/>
      <c r="GG472" s="10"/>
      <c r="GH472" s="10"/>
      <c r="GI472" s="10"/>
      <c r="GJ472" s="10"/>
      <c r="GK472" s="10"/>
      <c r="GL472" s="10"/>
      <c r="GM472" s="10"/>
      <c r="GN472" s="10"/>
      <c r="GO472" s="10"/>
      <c r="GP472" s="10"/>
      <c r="GQ472" s="10"/>
      <c r="GR472" s="10"/>
      <c r="GS472" s="10"/>
      <c r="GT472" s="10"/>
      <c r="GU472" s="10"/>
      <c r="GV472" s="10"/>
      <c r="GW472" s="10"/>
      <c r="GX472" s="10"/>
      <c r="GY472" s="10"/>
      <c r="GZ472" s="10"/>
      <c r="HA472" s="10"/>
      <c r="HB472" s="10"/>
      <c r="HC472" s="10"/>
      <c r="HD472" s="10"/>
      <c r="HE472" s="10"/>
      <c r="HF472" s="10"/>
      <c r="HG472" s="10"/>
      <c r="HH472" s="10"/>
      <c r="HI472" s="10"/>
      <c r="HJ472" s="10"/>
      <c r="HK472" s="10"/>
      <c r="HL472" s="10"/>
      <c r="HM472" s="10"/>
      <c r="HN472" s="10"/>
      <c r="HO472" s="10"/>
      <c r="HP472" s="10"/>
      <c r="HQ472" s="10"/>
      <c r="HR472" s="10"/>
      <c r="HS472" s="10"/>
      <c r="HT472" s="10"/>
      <c r="HU472" s="10"/>
      <c r="HV472" s="10"/>
      <c r="HW472" s="10"/>
      <c r="HX472" s="10"/>
      <c r="HY472" s="10"/>
      <c r="HZ472" s="10"/>
      <c r="IA472" s="10"/>
      <c r="IB472" s="10"/>
      <c r="IC472" s="10"/>
      <c r="ID472" s="10"/>
      <c r="IE472" s="10"/>
      <c r="IF472" s="10"/>
    </row>
    <row r="473" spans="7:240" s="55" customFormat="1" hidden="1" outlineLevel="2" x14ac:dyDescent="0.2">
      <c r="G473" s="55" t="s">
        <v>448</v>
      </c>
      <c r="J473" s="56"/>
      <c r="K473" s="63"/>
      <c r="L473" s="56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/>
      <c r="BB473" s="64"/>
      <c r="BC473" s="64"/>
      <c r="BD473" s="64"/>
      <c r="BE473" s="64"/>
      <c r="BF473" s="64"/>
      <c r="BG473" s="64"/>
      <c r="BH473" s="64"/>
      <c r="BI473" s="64"/>
      <c r="BJ473" s="64"/>
      <c r="BK473" s="64"/>
      <c r="BL473" s="64"/>
      <c r="BM473" s="64"/>
      <c r="BN473" s="64"/>
      <c r="BO473" s="64"/>
      <c r="BP473" s="64"/>
      <c r="BQ473" s="64"/>
      <c r="BR473" s="64"/>
      <c r="BS473" s="64"/>
      <c r="BT473" s="64"/>
      <c r="BU473" s="64"/>
      <c r="BV473" s="64"/>
      <c r="BW473" s="64"/>
      <c r="BX473" s="64"/>
      <c r="BY473" s="64"/>
      <c r="BZ473" s="64"/>
      <c r="CA473" s="64"/>
      <c r="CB473" s="64"/>
      <c r="CC473" s="64"/>
      <c r="CD473" s="64"/>
      <c r="CE473" s="64"/>
      <c r="CF473" s="64"/>
      <c r="CG473" s="64"/>
      <c r="CH473" s="64"/>
      <c r="CI473" s="64"/>
      <c r="CJ473" s="64"/>
      <c r="CK473" s="64"/>
      <c r="CL473" s="64"/>
      <c r="CM473" s="64"/>
      <c r="CN473" s="64"/>
      <c r="CO473" s="64"/>
      <c r="CP473" s="64"/>
      <c r="CQ473" s="64"/>
      <c r="CR473" s="64"/>
      <c r="CS473" s="64"/>
      <c r="CT473" s="64"/>
      <c r="CU473" s="64"/>
      <c r="CV473" s="64"/>
      <c r="CW473" s="64"/>
      <c r="CX473" s="64"/>
      <c r="CY473" s="64"/>
      <c r="CZ473" s="64"/>
      <c r="DA473" s="64"/>
      <c r="DB473" s="64"/>
      <c r="DC473" s="64"/>
      <c r="DD473" s="64"/>
      <c r="DE473" s="64"/>
      <c r="DF473" s="64"/>
      <c r="DG473" s="64"/>
      <c r="DH473" s="64"/>
      <c r="DI473" s="64"/>
      <c r="DJ473" s="64"/>
      <c r="DK473" s="64"/>
      <c r="DL473" s="64"/>
      <c r="DM473" s="64"/>
      <c r="DN473" s="64"/>
      <c r="DO473" s="64"/>
      <c r="DP473" s="64"/>
      <c r="DQ473" s="64"/>
      <c r="DR473" s="64"/>
      <c r="DS473" s="64"/>
      <c r="DT473" s="64"/>
      <c r="DU473" s="64"/>
      <c r="DV473" s="64"/>
      <c r="DW473" s="64"/>
      <c r="DX473" s="64"/>
      <c r="DY473" s="64"/>
      <c r="DZ473" s="64"/>
      <c r="EA473" s="64"/>
      <c r="EB473" s="64"/>
      <c r="EC473" s="64"/>
      <c r="ED473" s="64"/>
      <c r="EE473" s="64"/>
      <c r="EF473" s="64"/>
      <c r="EG473" s="64"/>
      <c r="EH473" s="64"/>
      <c r="EI473" s="64"/>
      <c r="EJ473" s="64"/>
      <c r="EK473" s="64"/>
      <c r="EL473" s="64"/>
      <c r="EM473" s="64"/>
      <c r="EN473" s="64"/>
      <c r="EO473" s="64"/>
      <c r="EP473" s="64"/>
      <c r="EQ473" s="64"/>
      <c r="ER473" s="64"/>
      <c r="ES473" s="64"/>
      <c r="ET473" s="64"/>
      <c r="EU473" s="64"/>
      <c r="EV473" s="64"/>
      <c r="EW473" s="64"/>
      <c r="EX473" s="64"/>
      <c r="EY473" s="64"/>
      <c r="EZ473" s="64"/>
      <c r="FA473" s="64"/>
      <c r="FB473" s="64"/>
      <c r="FC473" s="64"/>
      <c r="FD473" s="64"/>
      <c r="FE473" s="64"/>
      <c r="FF473" s="64"/>
      <c r="FG473" s="64"/>
      <c r="FH473" s="64"/>
      <c r="FI473" s="64"/>
      <c r="FJ473" s="64"/>
      <c r="FK473" s="64"/>
      <c r="FL473" s="64"/>
      <c r="FM473" s="64"/>
      <c r="FN473" s="64"/>
      <c r="FO473" s="64"/>
      <c r="FP473" s="64"/>
      <c r="FQ473" s="64"/>
      <c r="FR473" s="64"/>
      <c r="FS473" s="64"/>
      <c r="FT473" s="64"/>
      <c r="FU473" s="64"/>
      <c r="FV473" s="64"/>
      <c r="FW473" s="64"/>
      <c r="FX473" s="64"/>
      <c r="FY473" s="64"/>
      <c r="FZ473" s="64"/>
      <c r="GA473" s="64"/>
      <c r="GB473" s="64"/>
      <c r="GC473" s="64"/>
      <c r="GD473" s="64"/>
      <c r="GE473" s="64"/>
      <c r="GF473" s="64"/>
      <c r="GG473" s="64"/>
      <c r="GH473" s="64"/>
      <c r="GI473" s="64"/>
      <c r="GJ473" s="64"/>
      <c r="GK473" s="64"/>
      <c r="GL473" s="64"/>
      <c r="GM473" s="64"/>
      <c r="GN473" s="64"/>
      <c r="GO473" s="64"/>
      <c r="GP473" s="64"/>
      <c r="GQ473" s="64"/>
      <c r="GR473" s="64"/>
      <c r="GS473" s="64"/>
      <c r="GT473" s="64"/>
      <c r="GU473" s="64"/>
      <c r="GV473" s="64"/>
      <c r="GW473" s="64"/>
      <c r="GX473" s="64"/>
      <c r="GY473" s="64"/>
      <c r="GZ473" s="64"/>
      <c r="HA473" s="64"/>
      <c r="HB473" s="64"/>
      <c r="HC473" s="64"/>
      <c r="HD473" s="64"/>
      <c r="HE473" s="64"/>
      <c r="HF473" s="64"/>
      <c r="HG473" s="64"/>
      <c r="HH473" s="64"/>
      <c r="HI473" s="64"/>
      <c r="HJ473" s="64"/>
      <c r="HK473" s="64"/>
      <c r="HL473" s="64"/>
      <c r="HM473" s="64"/>
      <c r="HN473" s="64"/>
      <c r="HO473" s="64"/>
      <c r="HP473" s="64"/>
      <c r="HQ473" s="64"/>
      <c r="HR473" s="64"/>
      <c r="HS473" s="64"/>
      <c r="HT473" s="64"/>
      <c r="HU473" s="64"/>
      <c r="HV473" s="64"/>
      <c r="HW473" s="64"/>
      <c r="HX473" s="64"/>
      <c r="HY473" s="64"/>
      <c r="HZ473" s="64"/>
      <c r="IA473" s="64"/>
      <c r="IB473" s="64"/>
      <c r="IC473" s="64"/>
      <c r="ID473" s="64"/>
      <c r="IE473" s="64"/>
      <c r="IF473" s="64"/>
    </row>
    <row r="474" spans="7:240" hidden="1" outlineLevel="2" x14ac:dyDescent="0.2"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</row>
    <row r="475" spans="7:240" hidden="1" outlineLevel="2" x14ac:dyDescent="0.2">
      <c r="G475" t="s">
        <v>250</v>
      </c>
      <c r="H475" s="31" t="e">
        <f>#REF!</f>
        <v>#REF!</v>
      </c>
      <c r="M475" s="93" t="e">
        <f t="shared" ref="M475:BX475" si="1829">IF(M$6=0,0,1)*((1+$H$475)^(M$6-1))</f>
        <v>#REF!</v>
      </c>
      <c r="N475" s="93" t="e">
        <f t="shared" si="1829"/>
        <v>#REF!</v>
      </c>
      <c r="O475" s="93" t="e">
        <f t="shared" si="1829"/>
        <v>#REF!</v>
      </c>
      <c r="P475" s="93" t="e">
        <f t="shared" si="1829"/>
        <v>#REF!</v>
      </c>
      <c r="Q475" s="93" t="e">
        <f t="shared" si="1829"/>
        <v>#REF!</v>
      </c>
      <c r="R475" s="93" t="e">
        <f t="shared" si="1829"/>
        <v>#REF!</v>
      </c>
      <c r="S475" s="93" t="e">
        <f t="shared" si="1829"/>
        <v>#REF!</v>
      </c>
      <c r="T475" s="93" t="e">
        <f t="shared" si="1829"/>
        <v>#REF!</v>
      </c>
      <c r="U475" s="93" t="e">
        <f t="shared" si="1829"/>
        <v>#REF!</v>
      </c>
      <c r="V475" s="93" t="e">
        <f t="shared" si="1829"/>
        <v>#REF!</v>
      </c>
      <c r="W475" s="93" t="e">
        <f t="shared" si="1829"/>
        <v>#REF!</v>
      </c>
      <c r="X475" s="93" t="e">
        <f t="shared" si="1829"/>
        <v>#REF!</v>
      </c>
      <c r="Y475" s="93" t="e">
        <f t="shared" si="1829"/>
        <v>#REF!</v>
      </c>
      <c r="Z475" s="93" t="e">
        <f t="shared" si="1829"/>
        <v>#REF!</v>
      </c>
      <c r="AA475" s="93" t="e">
        <f t="shared" si="1829"/>
        <v>#REF!</v>
      </c>
      <c r="AB475" s="93" t="e">
        <f t="shared" si="1829"/>
        <v>#REF!</v>
      </c>
      <c r="AC475" s="93" t="e">
        <f t="shared" si="1829"/>
        <v>#REF!</v>
      </c>
      <c r="AD475" s="93" t="e">
        <f t="shared" si="1829"/>
        <v>#REF!</v>
      </c>
      <c r="AE475" s="93" t="e">
        <f t="shared" si="1829"/>
        <v>#REF!</v>
      </c>
      <c r="AF475" s="93" t="e">
        <f t="shared" si="1829"/>
        <v>#REF!</v>
      </c>
      <c r="AG475" s="93" t="e">
        <f t="shared" si="1829"/>
        <v>#REF!</v>
      </c>
      <c r="AH475" s="93" t="e">
        <f t="shared" si="1829"/>
        <v>#REF!</v>
      </c>
      <c r="AI475" s="93" t="e">
        <f t="shared" si="1829"/>
        <v>#REF!</v>
      </c>
      <c r="AJ475" s="93" t="e">
        <f t="shared" si="1829"/>
        <v>#REF!</v>
      </c>
      <c r="AK475" s="93" t="e">
        <f t="shared" si="1829"/>
        <v>#REF!</v>
      </c>
      <c r="AL475" s="93" t="e">
        <f t="shared" si="1829"/>
        <v>#REF!</v>
      </c>
      <c r="AM475" s="93" t="e">
        <f t="shared" si="1829"/>
        <v>#REF!</v>
      </c>
      <c r="AN475" s="93" t="e">
        <f t="shared" si="1829"/>
        <v>#REF!</v>
      </c>
      <c r="AO475" s="93" t="e">
        <f t="shared" si="1829"/>
        <v>#REF!</v>
      </c>
      <c r="AP475" s="93" t="e">
        <f t="shared" si="1829"/>
        <v>#REF!</v>
      </c>
      <c r="AQ475" s="93" t="e">
        <f t="shared" si="1829"/>
        <v>#REF!</v>
      </c>
      <c r="AR475" s="93" t="e">
        <f t="shared" si="1829"/>
        <v>#REF!</v>
      </c>
      <c r="AS475" s="93" t="e">
        <f t="shared" si="1829"/>
        <v>#REF!</v>
      </c>
      <c r="AT475" s="93" t="e">
        <f t="shared" si="1829"/>
        <v>#REF!</v>
      </c>
      <c r="AU475" s="93" t="e">
        <f t="shared" si="1829"/>
        <v>#REF!</v>
      </c>
      <c r="AV475" s="93" t="e">
        <f t="shared" si="1829"/>
        <v>#REF!</v>
      </c>
      <c r="AW475" s="93" t="e">
        <f t="shared" si="1829"/>
        <v>#REF!</v>
      </c>
      <c r="AX475" s="93" t="e">
        <f t="shared" si="1829"/>
        <v>#REF!</v>
      </c>
      <c r="AY475" s="93" t="e">
        <f t="shared" si="1829"/>
        <v>#REF!</v>
      </c>
      <c r="AZ475" s="93" t="e">
        <f t="shared" si="1829"/>
        <v>#REF!</v>
      </c>
      <c r="BA475" s="93" t="e">
        <f t="shared" si="1829"/>
        <v>#REF!</v>
      </c>
      <c r="BB475" s="93" t="e">
        <f t="shared" si="1829"/>
        <v>#REF!</v>
      </c>
      <c r="BC475" s="93" t="e">
        <f t="shared" si="1829"/>
        <v>#REF!</v>
      </c>
      <c r="BD475" s="93" t="e">
        <f t="shared" si="1829"/>
        <v>#REF!</v>
      </c>
      <c r="BE475" s="93" t="e">
        <f t="shared" si="1829"/>
        <v>#REF!</v>
      </c>
      <c r="BF475" s="93" t="e">
        <f t="shared" si="1829"/>
        <v>#REF!</v>
      </c>
      <c r="BG475" s="93" t="e">
        <f t="shared" si="1829"/>
        <v>#REF!</v>
      </c>
      <c r="BH475" s="93" t="e">
        <f t="shared" si="1829"/>
        <v>#REF!</v>
      </c>
      <c r="BI475" s="93" t="e">
        <f t="shared" si="1829"/>
        <v>#REF!</v>
      </c>
      <c r="BJ475" s="93" t="e">
        <f t="shared" si="1829"/>
        <v>#REF!</v>
      </c>
      <c r="BK475" s="93" t="e">
        <f t="shared" si="1829"/>
        <v>#REF!</v>
      </c>
      <c r="BL475" s="93" t="e">
        <f t="shared" si="1829"/>
        <v>#REF!</v>
      </c>
      <c r="BM475" s="93" t="e">
        <f t="shared" si="1829"/>
        <v>#REF!</v>
      </c>
      <c r="BN475" s="93" t="e">
        <f t="shared" si="1829"/>
        <v>#REF!</v>
      </c>
      <c r="BO475" s="93" t="e">
        <f t="shared" si="1829"/>
        <v>#REF!</v>
      </c>
      <c r="BP475" s="93" t="e">
        <f t="shared" si="1829"/>
        <v>#REF!</v>
      </c>
      <c r="BQ475" s="93" t="e">
        <f t="shared" si="1829"/>
        <v>#REF!</v>
      </c>
      <c r="BR475" s="93" t="e">
        <f t="shared" si="1829"/>
        <v>#REF!</v>
      </c>
      <c r="BS475" s="93" t="e">
        <f t="shared" si="1829"/>
        <v>#REF!</v>
      </c>
      <c r="BT475" s="93" t="e">
        <f t="shared" si="1829"/>
        <v>#REF!</v>
      </c>
      <c r="BU475" s="93" t="e">
        <f t="shared" si="1829"/>
        <v>#REF!</v>
      </c>
      <c r="BV475" s="93" t="e">
        <f t="shared" si="1829"/>
        <v>#REF!</v>
      </c>
      <c r="BW475" s="93" t="e">
        <f t="shared" si="1829"/>
        <v>#REF!</v>
      </c>
      <c r="BX475" s="93" t="e">
        <f t="shared" si="1829"/>
        <v>#REF!</v>
      </c>
      <c r="BY475" s="93" t="e">
        <f t="shared" ref="BY475:EJ475" si="1830">IF(BY$6=0,0,1)*((1+$H$475)^(BY$6-1))</f>
        <v>#REF!</v>
      </c>
      <c r="BZ475" s="93" t="e">
        <f t="shared" si="1830"/>
        <v>#REF!</v>
      </c>
      <c r="CA475" s="93" t="e">
        <f t="shared" si="1830"/>
        <v>#REF!</v>
      </c>
      <c r="CB475" s="93" t="e">
        <f t="shared" si="1830"/>
        <v>#REF!</v>
      </c>
      <c r="CC475" s="93" t="e">
        <f t="shared" si="1830"/>
        <v>#REF!</v>
      </c>
      <c r="CD475" s="93" t="e">
        <f t="shared" si="1830"/>
        <v>#REF!</v>
      </c>
      <c r="CE475" s="93" t="e">
        <f t="shared" si="1830"/>
        <v>#REF!</v>
      </c>
      <c r="CF475" s="93" t="e">
        <f t="shared" si="1830"/>
        <v>#REF!</v>
      </c>
      <c r="CG475" s="93" t="e">
        <f t="shared" si="1830"/>
        <v>#REF!</v>
      </c>
      <c r="CH475" s="93" t="e">
        <f t="shared" si="1830"/>
        <v>#REF!</v>
      </c>
      <c r="CI475" s="93" t="e">
        <f t="shared" si="1830"/>
        <v>#REF!</v>
      </c>
      <c r="CJ475" s="93" t="e">
        <f t="shared" si="1830"/>
        <v>#REF!</v>
      </c>
      <c r="CK475" s="93" t="e">
        <f t="shared" si="1830"/>
        <v>#REF!</v>
      </c>
      <c r="CL475" s="93" t="e">
        <f t="shared" si="1830"/>
        <v>#REF!</v>
      </c>
      <c r="CM475" s="93" t="e">
        <f t="shared" si="1830"/>
        <v>#REF!</v>
      </c>
      <c r="CN475" s="93" t="e">
        <f t="shared" si="1830"/>
        <v>#REF!</v>
      </c>
      <c r="CO475" s="93" t="e">
        <f t="shared" si="1830"/>
        <v>#REF!</v>
      </c>
      <c r="CP475" s="93" t="e">
        <f t="shared" si="1830"/>
        <v>#REF!</v>
      </c>
      <c r="CQ475" s="93" t="e">
        <f t="shared" si="1830"/>
        <v>#REF!</v>
      </c>
      <c r="CR475" s="93" t="e">
        <f t="shared" si="1830"/>
        <v>#REF!</v>
      </c>
      <c r="CS475" s="93" t="e">
        <f t="shared" si="1830"/>
        <v>#REF!</v>
      </c>
      <c r="CT475" s="93" t="e">
        <f t="shared" si="1830"/>
        <v>#REF!</v>
      </c>
      <c r="CU475" s="93" t="e">
        <f t="shared" si="1830"/>
        <v>#REF!</v>
      </c>
      <c r="CV475" s="93" t="e">
        <f t="shared" si="1830"/>
        <v>#REF!</v>
      </c>
      <c r="CW475" s="93" t="e">
        <f t="shared" si="1830"/>
        <v>#REF!</v>
      </c>
      <c r="CX475" s="93" t="e">
        <f t="shared" si="1830"/>
        <v>#REF!</v>
      </c>
      <c r="CY475" s="93" t="e">
        <f t="shared" si="1830"/>
        <v>#REF!</v>
      </c>
      <c r="CZ475" s="93" t="e">
        <f t="shared" si="1830"/>
        <v>#REF!</v>
      </c>
      <c r="DA475" s="93" t="e">
        <f t="shared" si="1830"/>
        <v>#REF!</v>
      </c>
      <c r="DB475" s="93" t="e">
        <f t="shared" si="1830"/>
        <v>#REF!</v>
      </c>
      <c r="DC475" s="93" t="e">
        <f t="shared" si="1830"/>
        <v>#REF!</v>
      </c>
      <c r="DD475" s="93" t="e">
        <f t="shared" si="1830"/>
        <v>#REF!</v>
      </c>
      <c r="DE475" s="93" t="e">
        <f t="shared" si="1830"/>
        <v>#REF!</v>
      </c>
      <c r="DF475" s="93" t="e">
        <f t="shared" si="1830"/>
        <v>#REF!</v>
      </c>
      <c r="DG475" s="93" t="e">
        <f t="shared" si="1830"/>
        <v>#REF!</v>
      </c>
      <c r="DH475" s="93" t="e">
        <f t="shared" si="1830"/>
        <v>#REF!</v>
      </c>
      <c r="DI475" s="93" t="e">
        <f t="shared" si="1830"/>
        <v>#REF!</v>
      </c>
      <c r="DJ475" s="93" t="e">
        <f t="shared" si="1830"/>
        <v>#REF!</v>
      </c>
      <c r="DK475" s="93" t="e">
        <f t="shared" si="1830"/>
        <v>#REF!</v>
      </c>
      <c r="DL475" s="93" t="e">
        <f t="shared" si="1830"/>
        <v>#REF!</v>
      </c>
      <c r="DM475" s="93" t="e">
        <f t="shared" si="1830"/>
        <v>#REF!</v>
      </c>
      <c r="DN475" s="93" t="e">
        <f t="shared" si="1830"/>
        <v>#REF!</v>
      </c>
      <c r="DO475" s="93" t="e">
        <f t="shared" si="1830"/>
        <v>#REF!</v>
      </c>
      <c r="DP475" s="93" t="e">
        <f t="shared" si="1830"/>
        <v>#REF!</v>
      </c>
      <c r="DQ475" s="93" t="e">
        <f t="shared" si="1830"/>
        <v>#REF!</v>
      </c>
      <c r="DR475" s="93" t="e">
        <f t="shared" si="1830"/>
        <v>#REF!</v>
      </c>
      <c r="DS475" s="93" t="e">
        <f t="shared" si="1830"/>
        <v>#REF!</v>
      </c>
      <c r="DT475" s="93" t="e">
        <f t="shared" si="1830"/>
        <v>#REF!</v>
      </c>
      <c r="DU475" s="93" t="e">
        <f t="shared" si="1830"/>
        <v>#REF!</v>
      </c>
      <c r="DV475" s="93" t="e">
        <f t="shared" si="1830"/>
        <v>#REF!</v>
      </c>
      <c r="DW475" s="93" t="e">
        <f t="shared" si="1830"/>
        <v>#REF!</v>
      </c>
      <c r="DX475" s="93" t="e">
        <f t="shared" si="1830"/>
        <v>#REF!</v>
      </c>
      <c r="DY475" s="93" t="e">
        <f t="shared" si="1830"/>
        <v>#REF!</v>
      </c>
      <c r="DZ475" s="93" t="e">
        <f t="shared" si="1830"/>
        <v>#REF!</v>
      </c>
      <c r="EA475" s="93" t="e">
        <f t="shared" si="1830"/>
        <v>#REF!</v>
      </c>
      <c r="EB475" s="93" t="e">
        <f t="shared" si="1830"/>
        <v>#REF!</v>
      </c>
      <c r="EC475" s="93" t="e">
        <f t="shared" si="1830"/>
        <v>#REF!</v>
      </c>
      <c r="ED475" s="93" t="e">
        <f t="shared" si="1830"/>
        <v>#REF!</v>
      </c>
      <c r="EE475" s="93" t="e">
        <f t="shared" si="1830"/>
        <v>#REF!</v>
      </c>
      <c r="EF475" s="93" t="e">
        <f t="shared" si="1830"/>
        <v>#REF!</v>
      </c>
      <c r="EG475" s="93" t="e">
        <f t="shared" si="1830"/>
        <v>#REF!</v>
      </c>
      <c r="EH475" s="93" t="e">
        <f t="shared" si="1830"/>
        <v>#REF!</v>
      </c>
      <c r="EI475" s="93" t="e">
        <f t="shared" si="1830"/>
        <v>#REF!</v>
      </c>
      <c r="EJ475" s="93" t="e">
        <f t="shared" si="1830"/>
        <v>#REF!</v>
      </c>
      <c r="EK475" s="93" t="e">
        <f t="shared" ref="EK475:GV475" si="1831">IF(EK$6=0,0,1)*((1+$H$475)^(EK$6-1))</f>
        <v>#REF!</v>
      </c>
      <c r="EL475" s="93" t="e">
        <f t="shared" si="1831"/>
        <v>#REF!</v>
      </c>
      <c r="EM475" s="93" t="e">
        <f t="shared" si="1831"/>
        <v>#REF!</v>
      </c>
      <c r="EN475" s="93" t="e">
        <f t="shared" si="1831"/>
        <v>#REF!</v>
      </c>
      <c r="EO475" s="93" t="e">
        <f t="shared" si="1831"/>
        <v>#REF!</v>
      </c>
      <c r="EP475" s="93" t="e">
        <f t="shared" si="1831"/>
        <v>#REF!</v>
      </c>
      <c r="EQ475" s="93" t="e">
        <f t="shared" si="1831"/>
        <v>#REF!</v>
      </c>
      <c r="ER475" s="93" t="e">
        <f t="shared" si="1831"/>
        <v>#REF!</v>
      </c>
      <c r="ES475" s="93" t="e">
        <f t="shared" si="1831"/>
        <v>#REF!</v>
      </c>
      <c r="ET475" s="93" t="e">
        <f t="shared" si="1831"/>
        <v>#REF!</v>
      </c>
      <c r="EU475" s="93" t="e">
        <f t="shared" si="1831"/>
        <v>#REF!</v>
      </c>
      <c r="EV475" s="93" t="e">
        <f t="shared" si="1831"/>
        <v>#REF!</v>
      </c>
      <c r="EW475" s="93" t="e">
        <f t="shared" si="1831"/>
        <v>#REF!</v>
      </c>
      <c r="EX475" s="93" t="e">
        <f t="shared" si="1831"/>
        <v>#REF!</v>
      </c>
      <c r="EY475" s="93" t="e">
        <f t="shared" si="1831"/>
        <v>#REF!</v>
      </c>
      <c r="EZ475" s="93" t="e">
        <f t="shared" si="1831"/>
        <v>#REF!</v>
      </c>
      <c r="FA475" s="93" t="e">
        <f t="shared" si="1831"/>
        <v>#REF!</v>
      </c>
      <c r="FB475" s="93" t="e">
        <f t="shared" si="1831"/>
        <v>#REF!</v>
      </c>
      <c r="FC475" s="93" t="e">
        <f t="shared" si="1831"/>
        <v>#REF!</v>
      </c>
      <c r="FD475" s="93" t="e">
        <f t="shared" si="1831"/>
        <v>#REF!</v>
      </c>
      <c r="FE475" s="93" t="e">
        <f t="shared" si="1831"/>
        <v>#REF!</v>
      </c>
      <c r="FF475" s="93" t="e">
        <f t="shared" si="1831"/>
        <v>#REF!</v>
      </c>
      <c r="FG475" s="93" t="e">
        <f t="shared" si="1831"/>
        <v>#REF!</v>
      </c>
      <c r="FH475" s="93" t="e">
        <f t="shared" si="1831"/>
        <v>#REF!</v>
      </c>
      <c r="FI475" s="93" t="e">
        <f t="shared" si="1831"/>
        <v>#REF!</v>
      </c>
      <c r="FJ475" s="93" t="e">
        <f t="shared" si="1831"/>
        <v>#REF!</v>
      </c>
      <c r="FK475" s="93" t="e">
        <f t="shared" si="1831"/>
        <v>#REF!</v>
      </c>
      <c r="FL475" s="93" t="e">
        <f t="shared" si="1831"/>
        <v>#REF!</v>
      </c>
      <c r="FM475" s="93" t="e">
        <f t="shared" si="1831"/>
        <v>#REF!</v>
      </c>
      <c r="FN475" s="93" t="e">
        <f t="shared" si="1831"/>
        <v>#REF!</v>
      </c>
      <c r="FO475" s="93" t="e">
        <f t="shared" si="1831"/>
        <v>#REF!</v>
      </c>
      <c r="FP475" s="93" t="e">
        <f t="shared" si="1831"/>
        <v>#REF!</v>
      </c>
      <c r="FQ475" s="93" t="e">
        <f t="shared" si="1831"/>
        <v>#REF!</v>
      </c>
      <c r="FR475" s="93" t="e">
        <f t="shared" si="1831"/>
        <v>#REF!</v>
      </c>
      <c r="FS475" s="93" t="e">
        <f t="shared" si="1831"/>
        <v>#REF!</v>
      </c>
      <c r="FT475" s="93" t="e">
        <f t="shared" si="1831"/>
        <v>#REF!</v>
      </c>
      <c r="FU475" s="93" t="e">
        <f t="shared" si="1831"/>
        <v>#REF!</v>
      </c>
      <c r="FV475" s="93" t="e">
        <f t="shared" si="1831"/>
        <v>#REF!</v>
      </c>
      <c r="FW475" s="93" t="e">
        <f t="shared" si="1831"/>
        <v>#REF!</v>
      </c>
      <c r="FX475" s="93" t="e">
        <f t="shared" si="1831"/>
        <v>#REF!</v>
      </c>
      <c r="FY475" s="93" t="e">
        <f t="shared" si="1831"/>
        <v>#REF!</v>
      </c>
      <c r="FZ475" s="93" t="e">
        <f t="shared" si="1831"/>
        <v>#REF!</v>
      </c>
      <c r="GA475" s="93" t="e">
        <f t="shared" si="1831"/>
        <v>#REF!</v>
      </c>
      <c r="GB475" s="93" t="e">
        <f t="shared" si="1831"/>
        <v>#REF!</v>
      </c>
      <c r="GC475" s="93" t="e">
        <f t="shared" si="1831"/>
        <v>#REF!</v>
      </c>
      <c r="GD475" s="93" t="e">
        <f t="shared" si="1831"/>
        <v>#REF!</v>
      </c>
      <c r="GE475" s="93" t="e">
        <f t="shared" si="1831"/>
        <v>#REF!</v>
      </c>
      <c r="GF475" s="93" t="e">
        <f t="shared" si="1831"/>
        <v>#REF!</v>
      </c>
      <c r="GG475" s="93" t="e">
        <f t="shared" si="1831"/>
        <v>#REF!</v>
      </c>
      <c r="GH475" s="93" t="e">
        <f t="shared" si="1831"/>
        <v>#REF!</v>
      </c>
      <c r="GI475" s="93" t="e">
        <f t="shared" si="1831"/>
        <v>#REF!</v>
      </c>
      <c r="GJ475" s="93" t="e">
        <f t="shared" si="1831"/>
        <v>#REF!</v>
      </c>
      <c r="GK475" s="93" t="e">
        <f t="shared" si="1831"/>
        <v>#REF!</v>
      </c>
      <c r="GL475" s="93" t="e">
        <f t="shared" si="1831"/>
        <v>#REF!</v>
      </c>
      <c r="GM475" s="93" t="e">
        <f t="shared" si="1831"/>
        <v>#REF!</v>
      </c>
      <c r="GN475" s="93" t="e">
        <f t="shared" si="1831"/>
        <v>#REF!</v>
      </c>
      <c r="GO475" s="93" t="e">
        <f t="shared" si="1831"/>
        <v>#REF!</v>
      </c>
      <c r="GP475" s="93" t="e">
        <f t="shared" si="1831"/>
        <v>#REF!</v>
      </c>
      <c r="GQ475" s="93" t="e">
        <f t="shared" si="1831"/>
        <v>#REF!</v>
      </c>
      <c r="GR475" s="93" t="e">
        <f t="shared" si="1831"/>
        <v>#REF!</v>
      </c>
      <c r="GS475" s="93" t="e">
        <f t="shared" si="1831"/>
        <v>#REF!</v>
      </c>
      <c r="GT475" s="93" t="e">
        <f t="shared" si="1831"/>
        <v>#REF!</v>
      </c>
      <c r="GU475" s="93" t="e">
        <f t="shared" si="1831"/>
        <v>#REF!</v>
      </c>
      <c r="GV475" s="93" t="e">
        <f t="shared" si="1831"/>
        <v>#REF!</v>
      </c>
      <c r="GW475" s="93" t="e">
        <f t="shared" ref="GW475:IF475" si="1832">IF(GW$6=0,0,1)*((1+$H$475)^(GW$6-1))</f>
        <v>#REF!</v>
      </c>
      <c r="GX475" s="93" t="e">
        <f t="shared" si="1832"/>
        <v>#REF!</v>
      </c>
      <c r="GY475" s="93" t="e">
        <f t="shared" si="1832"/>
        <v>#REF!</v>
      </c>
      <c r="GZ475" s="93" t="e">
        <f t="shared" si="1832"/>
        <v>#REF!</v>
      </c>
      <c r="HA475" s="93" t="e">
        <f t="shared" si="1832"/>
        <v>#REF!</v>
      </c>
      <c r="HB475" s="93" t="e">
        <f t="shared" si="1832"/>
        <v>#REF!</v>
      </c>
      <c r="HC475" s="93" t="e">
        <f t="shared" si="1832"/>
        <v>#REF!</v>
      </c>
      <c r="HD475" s="93" t="e">
        <f t="shared" si="1832"/>
        <v>#REF!</v>
      </c>
      <c r="HE475" s="93" t="e">
        <f t="shared" si="1832"/>
        <v>#REF!</v>
      </c>
      <c r="HF475" s="93" t="e">
        <f t="shared" si="1832"/>
        <v>#REF!</v>
      </c>
      <c r="HG475" s="93" t="e">
        <f t="shared" si="1832"/>
        <v>#REF!</v>
      </c>
      <c r="HH475" s="93" t="e">
        <f t="shared" si="1832"/>
        <v>#REF!</v>
      </c>
      <c r="HI475" s="93" t="e">
        <f t="shared" si="1832"/>
        <v>#REF!</v>
      </c>
      <c r="HJ475" s="93" t="e">
        <f t="shared" si="1832"/>
        <v>#REF!</v>
      </c>
      <c r="HK475" s="93" t="e">
        <f t="shared" si="1832"/>
        <v>#REF!</v>
      </c>
      <c r="HL475" s="93" t="e">
        <f t="shared" si="1832"/>
        <v>#REF!</v>
      </c>
      <c r="HM475" s="93" t="e">
        <f t="shared" si="1832"/>
        <v>#REF!</v>
      </c>
      <c r="HN475" s="93" t="e">
        <f t="shared" si="1832"/>
        <v>#REF!</v>
      </c>
      <c r="HO475" s="93" t="e">
        <f t="shared" si="1832"/>
        <v>#REF!</v>
      </c>
      <c r="HP475" s="93" t="e">
        <f t="shared" si="1832"/>
        <v>#REF!</v>
      </c>
      <c r="HQ475" s="93" t="e">
        <f t="shared" si="1832"/>
        <v>#REF!</v>
      </c>
      <c r="HR475" s="93" t="e">
        <f t="shared" si="1832"/>
        <v>#REF!</v>
      </c>
      <c r="HS475" s="93" t="e">
        <f t="shared" si="1832"/>
        <v>#REF!</v>
      </c>
      <c r="HT475" s="93" t="e">
        <f t="shared" si="1832"/>
        <v>#REF!</v>
      </c>
      <c r="HU475" s="93" t="e">
        <f t="shared" si="1832"/>
        <v>#REF!</v>
      </c>
      <c r="HV475" s="93" t="e">
        <f t="shared" si="1832"/>
        <v>#REF!</v>
      </c>
      <c r="HW475" s="93" t="e">
        <f t="shared" si="1832"/>
        <v>#REF!</v>
      </c>
      <c r="HX475" s="93" t="e">
        <f t="shared" si="1832"/>
        <v>#REF!</v>
      </c>
      <c r="HY475" s="93" t="e">
        <f t="shared" si="1832"/>
        <v>#REF!</v>
      </c>
      <c r="HZ475" s="93" t="e">
        <f t="shared" si="1832"/>
        <v>#REF!</v>
      </c>
      <c r="IA475" s="93" t="e">
        <f t="shared" si="1832"/>
        <v>#REF!</v>
      </c>
      <c r="IB475" s="93" t="e">
        <f t="shared" si="1832"/>
        <v>#REF!</v>
      </c>
      <c r="IC475" s="93" t="e">
        <f t="shared" si="1832"/>
        <v>#REF!</v>
      </c>
      <c r="ID475" s="93" t="e">
        <f t="shared" si="1832"/>
        <v>#REF!</v>
      </c>
      <c r="IE475" s="93" t="e">
        <f t="shared" si="1832"/>
        <v>#REF!</v>
      </c>
      <c r="IF475" s="93" t="e">
        <f t="shared" si="1832"/>
        <v>#REF!</v>
      </c>
    </row>
    <row r="476" spans="7:240" hidden="1" outlineLevel="2" x14ac:dyDescent="0.2"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</row>
    <row r="477" spans="7:240" hidden="1" outlineLevel="2" x14ac:dyDescent="0.2">
      <c r="G477" t="s">
        <v>49</v>
      </c>
      <c r="H477" s="78" t="e">
        <f>#REF!</f>
        <v>#REF!</v>
      </c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</row>
    <row r="478" spans="7:240" hidden="1" outlineLevel="2" x14ac:dyDescent="0.2">
      <c r="G478" t="s">
        <v>453</v>
      </c>
      <c r="H478" s="215" t="e">
        <f>VLOOKUP($H$477,#REF!,3,0)</f>
        <v>#REF!</v>
      </c>
      <c r="M478" s="51" t="e">
        <f t="shared" ref="M478:BX478" si="1833">$H$478*M475</f>
        <v>#REF!</v>
      </c>
      <c r="N478" s="51" t="e">
        <f t="shared" si="1833"/>
        <v>#REF!</v>
      </c>
      <c r="O478" s="51" t="e">
        <f t="shared" si="1833"/>
        <v>#REF!</v>
      </c>
      <c r="P478" s="51" t="e">
        <f t="shared" si="1833"/>
        <v>#REF!</v>
      </c>
      <c r="Q478" s="51" t="e">
        <f t="shared" si="1833"/>
        <v>#REF!</v>
      </c>
      <c r="R478" s="51" t="e">
        <f t="shared" si="1833"/>
        <v>#REF!</v>
      </c>
      <c r="S478" s="51" t="e">
        <f t="shared" si="1833"/>
        <v>#REF!</v>
      </c>
      <c r="T478" s="51" t="e">
        <f t="shared" si="1833"/>
        <v>#REF!</v>
      </c>
      <c r="U478" s="51" t="e">
        <f t="shared" si="1833"/>
        <v>#REF!</v>
      </c>
      <c r="V478" s="51" t="e">
        <f t="shared" si="1833"/>
        <v>#REF!</v>
      </c>
      <c r="W478" s="51" t="e">
        <f t="shared" si="1833"/>
        <v>#REF!</v>
      </c>
      <c r="X478" s="51" t="e">
        <f t="shared" si="1833"/>
        <v>#REF!</v>
      </c>
      <c r="Y478" s="51" t="e">
        <f t="shared" si="1833"/>
        <v>#REF!</v>
      </c>
      <c r="Z478" s="51" t="e">
        <f t="shared" si="1833"/>
        <v>#REF!</v>
      </c>
      <c r="AA478" s="51" t="e">
        <f t="shared" si="1833"/>
        <v>#REF!</v>
      </c>
      <c r="AB478" s="51" t="e">
        <f t="shared" si="1833"/>
        <v>#REF!</v>
      </c>
      <c r="AC478" s="51" t="e">
        <f t="shared" si="1833"/>
        <v>#REF!</v>
      </c>
      <c r="AD478" s="51" t="e">
        <f t="shared" si="1833"/>
        <v>#REF!</v>
      </c>
      <c r="AE478" s="51" t="e">
        <f t="shared" si="1833"/>
        <v>#REF!</v>
      </c>
      <c r="AF478" s="51" t="e">
        <f t="shared" si="1833"/>
        <v>#REF!</v>
      </c>
      <c r="AG478" s="51" t="e">
        <f t="shared" si="1833"/>
        <v>#REF!</v>
      </c>
      <c r="AH478" s="51" t="e">
        <f t="shared" si="1833"/>
        <v>#REF!</v>
      </c>
      <c r="AI478" s="51" t="e">
        <f t="shared" si="1833"/>
        <v>#REF!</v>
      </c>
      <c r="AJ478" s="51" t="e">
        <f t="shared" si="1833"/>
        <v>#REF!</v>
      </c>
      <c r="AK478" s="51" t="e">
        <f t="shared" si="1833"/>
        <v>#REF!</v>
      </c>
      <c r="AL478" s="51" t="e">
        <f t="shared" si="1833"/>
        <v>#REF!</v>
      </c>
      <c r="AM478" s="51" t="e">
        <f t="shared" si="1833"/>
        <v>#REF!</v>
      </c>
      <c r="AN478" s="51" t="e">
        <f t="shared" si="1833"/>
        <v>#REF!</v>
      </c>
      <c r="AO478" s="51" t="e">
        <f t="shared" si="1833"/>
        <v>#REF!</v>
      </c>
      <c r="AP478" s="51" t="e">
        <f t="shared" si="1833"/>
        <v>#REF!</v>
      </c>
      <c r="AQ478" s="51" t="e">
        <f t="shared" si="1833"/>
        <v>#REF!</v>
      </c>
      <c r="AR478" s="51" t="e">
        <f t="shared" si="1833"/>
        <v>#REF!</v>
      </c>
      <c r="AS478" s="51" t="e">
        <f t="shared" si="1833"/>
        <v>#REF!</v>
      </c>
      <c r="AT478" s="51" t="e">
        <f t="shared" si="1833"/>
        <v>#REF!</v>
      </c>
      <c r="AU478" s="51" t="e">
        <f t="shared" si="1833"/>
        <v>#REF!</v>
      </c>
      <c r="AV478" s="51" t="e">
        <f t="shared" si="1833"/>
        <v>#REF!</v>
      </c>
      <c r="AW478" s="51" t="e">
        <f t="shared" si="1833"/>
        <v>#REF!</v>
      </c>
      <c r="AX478" s="51" t="e">
        <f t="shared" si="1833"/>
        <v>#REF!</v>
      </c>
      <c r="AY478" s="51" t="e">
        <f t="shared" si="1833"/>
        <v>#REF!</v>
      </c>
      <c r="AZ478" s="51" t="e">
        <f t="shared" si="1833"/>
        <v>#REF!</v>
      </c>
      <c r="BA478" s="51" t="e">
        <f t="shared" si="1833"/>
        <v>#REF!</v>
      </c>
      <c r="BB478" s="51" t="e">
        <f t="shared" si="1833"/>
        <v>#REF!</v>
      </c>
      <c r="BC478" s="51" t="e">
        <f t="shared" si="1833"/>
        <v>#REF!</v>
      </c>
      <c r="BD478" s="51" t="e">
        <f t="shared" si="1833"/>
        <v>#REF!</v>
      </c>
      <c r="BE478" s="51" t="e">
        <f t="shared" si="1833"/>
        <v>#REF!</v>
      </c>
      <c r="BF478" s="51" t="e">
        <f t="shared" si="1833"/>
        <v>#REF!</v>
      </c>
      <c r="BG478" s="51" t="e">
        <f t="shared" si="1833"/>
        <v>#REF!</v>
      </c>
      <c r="BH478" s="51" t="e">
        <f t="shared" si="1833"/>
        <v>#REF!</v>
      </c>
      <c r="BI478" s="51" t="e">
        <f t="shared" si="1833"/>
        <v>#REF!</v>
      </c>
      <c r="BJ478" s="51" t="e">
        <f t="shared" si="1833"/>
        <v>#REF!</v>
      </c>
      <c r="BK478" s="51" t="e">
        <f t="shared" si="1833"/>
        <v>#REF!</v>
      </c>
      <c r="BL478" s="51" t="e">
        <f t="shared" si="1833"/>
        <v>#REF!</v>
      </c>
      <c r="BM478" s="51" t="e">
        <f t="shared" si="1833"/>
        <v>#REF!</v>
      </c>
      <c r="BN478" s="51" t="e">
        <f t="shared" si="1833"/>
        <v>#REF!</v>
      </c>
      <c r="BO478" s="51" t="e">
        <f t="shared" si="1833"/>
        <v>#REF!</v>
      </c>
      <c r="BP478" s="51" t="e">
        <f t="shared" si="1833"/>
        <v>#REF!</v>
      </c>
      <c r="BQ478" s="51" t="e">
        <f t="shared" si="1833"/>
        <v>#REF!</v>
      </c>
      <c r="BR478" s="51" t="e">
        <f t="shared" si="1833"/>
        <v>#REF!</v>
      </c>
      <c r="BS478" s="51" t="e">
        <f t="shared" si="1833"/>
        <v>#REF!</v>
      </c>
      <c r="BT478" s="51" t="e">
        <f t="shared" si="1833"/>
        <v>#REF!</v>
      </c>
      <c r="BU478" s="51" t="e">
        <f t="shared" si="1833"/>
        <v>#REF!</v>
      </c>
      <c r="BV478" s="51" t="e">
        <f t="shared" si="1833"/>
        <v>#REF!</v>
      </c>
      <c r="BW478" s="51" t="e">
        <f t="shared" si="1833"/>
        <v>#REF!</v>
      </c>
      <c r="BX478" s="51" t="e">
        <f t="shared" si="1833"/>
        <v>#REF!</v>
      </c>
      <c r="BY478" s="51" t="e">
        <f t="shared" ref="BY478:EJ478" si="1834">$H$478*BY475</f>
        <v>#REF!</v>
      </c>
      <c r="BZ478" s="51" t="e">
        <f t="shared" si="1834"/>
        <v>#REF!</v>
      </c>
      <c r="CA478" s="51" t="e">
        <f t="shared" si="1834"/>
        <v>#REF!</v>
      </c>
      <c r="CB478" s="51" t="e">
        <f t="shared" si="1834"/>
        <v>#REF!</v>
      </c>
      <c r="CC478" s="51" t="e">
        <f t="shared" si="1834"/>
        <v>#REF!</v>
      </c>
      <c r="CD478" s="51" t="e">
        <f t="shared" si="1834"/>
        <v>#REF!</v>
      </c>
      <c r="CE478" s="51" t="e">
        <f t="shared" si="1834"/>
        <v>#REF!</v>
      </c>
      <c r="CF478" s="51" t="e">
        <f t="shared" si="1834"/>
        <v>#REF!</v>
      </c>
      <c r="CG478" s="51" t="e">
        <f t="shared" si="1834"/>
        <v>#REF!</v>
      </c>
      <c r="CH478" s="51" t="e">
        <f t="shared" si="1834"/>
        <v>#REF!</v>
      </c>
      <c r="CI478" s="51" t="e">
        <f t="shared" si="1834"/>
        <v>#REF!</v>
      </c>
      <c r="CJ478" s="51" t="e">
        <f t="shared" si="1834"/>
        <v>#REF!</v>
      </c>
      <c r="CK478" s="51" t="e">
        <f t="shared" si="1834"/>
        <v>#REF!</v>
      </c>
      <c r="CL478" s="51" t="e">
        <f t="shared" si="1834"/>
        <v>#REF!</v>
      </c>
      <c r="CM478" s="51" t="e">
        <f t="shared" si="1834"/>
        <v>#REF!</v>
      </c>
      <c r="CN478" s="51" t="e">
        <f t="shared" si="1834"/>
        <v>#REF!</v>
      </c>
      <c r="CO478" s="51" t="e">
        <f t="shared" si="1834"/>
        <v>#REF!</v>
      </c>
      <c r="CP478" s="51" t="e">
        <f t="shared" si="1834"/>
        <v>#REF!</v>
      </c>
      <c r="CQ478" s="51" t="e">
        <f t="shared" si="1834"/>
        <v>#REF!</v>
      </c>
      <c r="CR478" s="51" t="e">
        <f t="shared" si="1834"/>
        <v>#REF!</v>
      </c>
      <c r="CS478" s="51" t="e">
        <f t="shared" si="1834"/>
        <v>#REF!</v>
      </c>
      <c r="CT478" s="51" t="e">
        <f t="shared" si="1834"/>
        <v>#REF!</v>
      </c>
      <c r="CU478" s="51" t="e">
        <f t="shared" si="1834"/>
        <v>#REF!</v>
      </c>
      <c r="CV478" s="51" t="e">
        <f t="shared" si="1834"/>
        <v>#REF!</v>
      </c>
      <c r="CW478" s="51" t="e">
        <f t="shared" si="1834"/>
        <v>#REF!</v>
      </c>
      <c r="CX478" s="51" t="e">
        <f t="shared" si="1834"/>
        <v>#REF!</v>
      </c>
      <c r="CY478" s="51" t="e">
        <f t="shared" si="1834"/>
        <v>#REF!</v>
      </c>
      <c r="CZ478" s="51" t="e">
        <f t="shared" si="1834"/>
        <v>#REF!</v>
      </c>
      <c r="DA478" s="51" t="e">
        <f t="shared" si="1834"/>
        <v>#REF!</v>
      </c>
      <c r="DB478" s="51" t="e">
        <f t="shared" si="1834"/>
        <v>#REF!</v>
      </c>
      <c r="DC478" s="51" t="e">
        <f t="shared" si="1834"/>
        <v>#REF!</v>
      </c>
      <c r="DD478" s="51" t="e">
        <f t="shared" si="1834"/>
        <v>#REF!</v>
      </c>
      <c r="DE478" s="51" t="e">
        <f t="shared" si="1834"/>
        <v>#REF!</v>
      </c>
      <c r="DF478" s="51" t="e">
        <f t="shared" si="1834"/>
        <v>#REF!</v>
      </c>
      <c r="DG478" s="51" t="e">
        <f t="shared" si="1834"/>
        <v>#REF!</v>
      </c>
      <c r="DH478" s="51" t="e">
        <f t="shared" si="1834"/>
        <v>#REF!</v>
      </c>
      <c r="DI478" s="51" t="e">
        <f t="shared" si="1834"/>
        <v>#REF!</v>
      </c>
      <c r="DJ478" s="51" t="e">
        <f t="shared" si="1834"/>
        <v>#REF!</v>
      </c>
      <c r="DK478" s="51" t="e">
        <f t="shared" si="1834"/>
        <v>#REF!</v>
      </c>
      <c r="DL478" s="51" t="e">
        <f t="shared" si="1834"/>
        <v>#REF!</v>
      </c>
      <c r="DM478" s="51" t="e">
        <f t="shared" si="1834"/>
        <v>#REF!</v>
      </c>
      <c r="DN478" s="51" t="e">
        <f t="shared" si="1834"/>
        <v>#REF!</v>
      </c>
      <c r="DO478" s="51" t="e">
        <f t="shared" si="1834"/>
        <v>#REF!</v>
      </c>
      <c r="DP478" s="51" t="e">
        <f t="shared" si="1834"/>
        <v>#REF!</v>
      </c>
      <c r="DQ478" s="51" t="e">
        <f t="shared" si="1834"/>
        <v>#REF!</v>
      </c>
      <c r="DR478" s="51" t="e">
        <f t="shared" si="1834"/>
        <v>#REF!</v>
      </c>
      <c r="DS478" s="51" t="e">
        <f t="shared" si="1834"/>
        <v>#REF!</v>
      </c>
      <c r="DT478" s="51" t="e">
        <f t="shared" si="1834"/>
        <v>#REF!</v>
      </c>
      <c r="DU478" s="51" t="e">
        <f t="shared" si="1834"/>
        <v>#REF!</v>
      </c>
      <c r="DV478" s="51" t="e">
        <f t="shared" si="1834"/>
        <v>#REF!</v>
      </c>
      <c r="DW478" s="51" t="e">
        <f t="shared" si="1834"/>
        <v>#REF!</v>
      </c>
      <c r="DX478" s="51" t="e">
        <f t="shared" si="1834"/>
        <v>#REF!</v>
      </c>
      <c r="DY478" s="51" t="e">
        <f t="shared" si="1834"/>
        <v>#REF!</v>
      </c>
      <c r="DZ478" s="51" t="e">
        <f t="shared" si="1834"/>
        <v>#REF!</v>
      </c>
      <c r="EA478" s="51" t="e">
        <f t="shared" si="1834"/>
        <v>#REF!</v>
      </c>
      <c r="EB478" s="51" t="e">
        <f t="shared" si="1834"/>
        <v>#REF!</v>
      </c>
      <c r="EC478" s="51" t="e">
        <f t="shared" si="1834"/>
        <v>#REF!</v>
      </c>
      <c r="ED478" s="51" t="e">
        <f t="shared" si="1834"/>
        <v>#REF!</v>
      </c>
      <c r="EE478" s="51" t="e">
        <f t="shared" si="1834"/>
        <v>#REF!</v>
      </c>
      <c r="EF478" s="51" t="e">
        <f t="shared" si="1834"/>
        <v>#REF!</v>
      </c>
      <c r="EG478" s="51" t="e">
        <f t="shared" si="1834"/>
        <v>#REF!</v>
      </c>
      <c r="EH478" s="51" t="e">
        <f t="shared" si="1834"/>
        <v>#REF!</v>
      </c>
      <c r="EI478" s="51" t="e">
        <f t="shared" si="1834"/>
        <v>#REF!</v>
      </c>
      <c r="EJ478" s="51" t="e">
        <f t="shared" si="1834"/>
        <v>#REF!</v>
      </c>
      <c r="EK478" s="51" t="e">
        <f t="shared" ref="EK478:GV478" si="1835">$H$478*EK475</f>
        <v>#REF!</v>
      </c>
      <c r="EL478" s="51" t="e">
        <f t="shared" si="1835"/>
        <v>#REF!</v>
      </c>
      <c r="EM478" s="51" t="e">
        <f t="shared" si="1835"/>
        <v>#REF!</v>
      </c>
      <c r="EN478" s="51" t="e">
        <f t="shared" si="1835"/>
        <v>#REF!</v>
      </c>
      <c r="EO478" s="51" t="e">
        <f t="shared" si="1835"/>
        <v>#REF!</v>
      </c>
      <c r="EP478" s="51" t="e">
        <f t="shared" si="1835"/>
        <v>#REF!</v>
      </c>
      <c r="EQ478" s="51" t="e">
        <f t="shared" si="1835"/>
        <v>#REF!</v>
      </c>
      <c r="ER478" s="51" t="e">
        <f t="shared" si="1835"/>
        <v>#REF!</v>
      </c>
      <c r="ES478" s="51" t="e">
        <f t="shared" si="1835"/>
        <v>#REF!</v>
      </c>
      <c r="ET478" s="51" t="e">
        <f t="shared" si="1835"/>
        <v>#REF!</v>
      </c>
      <c r="EU478" s="51" t="e">
        <f t="shared" si="1835"/>
        <v>#REF!</v>
      </c>
      <c r="EV478" s="51" t="e">
        <f t="shared" si="1835"/>
        <v>#REF!</v>
      </c>
      <c r="EW478" s="51" t="e">
        <f t="shared" si="1835"/>
        <v>#REF!</v>
      </c>
      <c r="EX478" s="51" t="e">
        <f t="shared" si="1835"/>
        <v>#REF!</v>
      </c>
      <c r="EY478" s="51" t="e">
        <f t="shared" si="1835"/>
        <v>#REF!</v>
      </c>
      <c r="EZ478" s="51" t="e">
        <f t="shared" si="1835"/>
        <v>#REF!</v>
      </c>
      <c r="FA478" s="51" t="e">
        <f t="shared" si="1835"/>
        <v>#REF!</v>
      </c>
      <c r="FB478" s="51" t="e">
        <f t="shared" si="1835"/>
        <v>#REF!</v>
      </c>
      <c r="FC478" s="51" t="e">
        <f t="shared" si="1835"/>
        <v>#REF!</v>
      </c>
      <c r="FD478" s="51" t="e">
        <f t="shared" si="1835"/>
        <v>#REF!</v>
      </c>
      <c r="FE478" s="51" t="e">
        <f t="shared" si="1835"/>
        <v>#REF!</v>
      </c>
      <c r="FF478" s="51" t="e">
        <f t="shared" si="1835"/>
        <v>#REF!</v>
      </c>
      <c r="FG478" s="51" t="e">
        <f t="shared" si="1835"/>
        <v>#REF!</v>
      </c>
      <c r="FH478" s="51" t="e">
        <f t="shared" si="1835"/>
        <v>#REF!</v>
      </c>
      <c r="FI478" s="51" t="e">
        <f t="shared" si="1835"/>
        <v>#REF!</v>
      </c>
      <c r="FJ478" s="51" t="e">
        <f t="shared" si="1835"/>
        <v>#REF!</v>
      </c>
      <c r="FK478" s="51" t="e">
        <f t="shared" si="1835"/>
        <v>#REF!</v>
      </c>
      <c r="FL478" s="51" t="e">
        <f t="shared" si="1835"/>
        <v>#REF!</v>
      </c>
      <c r="FM478" s="51" t="e">
        <f t="shared" si="1835"/>
        <v>#REF!</v>
      </c>
      <c r="FN478" s="51" t="e">
        <f t="shared" si="1835"/>
        <v>#REF!</v>
      </c>
      <c r="FO478" s="51" t="e">
        <f t="shared" si="1835"/>
        <v>#REF!</v>
      </c>
      <c r="FP478" s="51" t="e">
        <f t="shared" si="1835"/>
        <v>#REF!</v>
      </c>
      <c r="FQ478" s="51" t="e">
        <f t="shared" si="1835"/>
        <v>#REF!</v>
      </c>
      <c r="FR478" s="51" t="e">
        <f t="shared" si="1835"/>
        <v>#REF!</v>
      </c>
      <c r="FS478" s="51" t="e">
        <f t="shared" si="1835"/>
        <v>#REF!</v>
      </c>
      <c r="FT478" s="51" t="e">
        <f t="shared" si="1835"/>
        <v>#REF!</v>
      </c>
      <c r="FU478" s="51" t="e">
        <f t="shared" si="1835"/>
        <v>#REF!</v>
      </c>
      <c r="FV478" s="51" t="e">
        <f t="shared" si="1835"/>
        <v>#REF!</v>
      </c>
      <c r="FW478" s="51" t="e">
        <f t="shared" si="1835"/>
        <v>#REF!</v>
      </c>
      <c r="FX478" s="51" t="e">
        <f t="shared" si="1835"/>
        <v>#REF!</v>
      </c>
      <c r="FY478" s="51" t="e">
        <f t="shared" si="1835"/>
        <v>#REF!</v>
      </c>
      <c r="FZ478" s="51" t="e">
        <f t="shared" si="1835"/>
        <v>#REF!</v>
      </c>
      <c r="GA478" s="51" t="e">
        <f t="shared" si="1835"/>
        <v>#REF!</v>
      </c>
      <c r="GB478" s="51" t="e">
        <f t="shared" si="1835"/>
        <v>#REF!</v>
      </c>
      <c r="GC478" s="51" t="e">
        <f t="shared" si="1835"/>
        <v>#REF!</v>
      </c>
      <c r="GD478" s="51" t="e">
        <f t="shared" si="1835"/>
        <v>#REF!</v>
      </c>
      <c r="GE478" s="51" t="e">
        <f t="shared" si="1835"/>
        <v>#REF!</v>
      </c>
      <c r="GF478" s="51" t="e">
        <f t="shared" si="1835"/>
        <v>#REF!</v>
      </c>
      <c r="GG478" s="51" t="e">
        <f t="shared" si="1835"/>
        <v>#REF!</v>
      </c>
      <c r="GH478" s="51" t="e">
        <f t="shared" si="1835"/>
        <v>#REF!</v>
      </c>
      <c r="GI478" s="51" t="e">
        <f t="shared" si="1835"/>
        <v>#REF!</v>
      </c>
      <c r="GJ478" s="51" t="e">
        <f t="shared" si="1835"/>
        <v>#REF!</v>
      </c>
      <c r="GK478" s="51" t="e">
        <f t="shared" si="1835"/>
        <v>#REF!</v>
      </c>
      <c r="GL478" s="51" t="e">
        <f t="shared" si="1835"/>
        <v>#REF!</v>
      </c>
      <c r="GM478" s="51" t="e">
        <f t="shared" si="1835"/>
        <v>#REF!</v>
      </c>
      <c r="GN478" s="51" t="e">
        <f t="shared" si="1835"/>
        <v>#REF!</v>
      </c>
      <c r="GO478" s="51" t="e">
        <f t="shared" si="1835"/>
        <v>#REF!</v>
      </c>
      <c r="GP478" s="51" t="e">
        <f t="shared" si="1835"/>
        <v>#REF!</v>
      </c>
      <c r="GQ478" s="51" t="e">
        <f t="shared" si="1835"/>
        <v>#REF!</v>
      </c>
      <c r="GR478" s="51" t="e">
        <f t="shared" si="1835"/>
        <v>#REF!</v>
      </c>
      <c r="GS478" s="51" t="e">
        <f t="shared" si="1835"/>
        <v>#REF!</v>
      </c>
      <c r="GT478" s="51" t="e">
        <f t="shared" si="1835"/>
        <v>#REF!</v>
      </c>
      <c r="GU478" s="51" t="e">
        <f t="shared" si="1835"/>
        <v>#REF!</v>
      </c>
      <c r="GV478" s="51" t="e">
        <f t="shared" si="1835"/>
        <v>#REF!</v>
      </c>
      <c r="GW478" s="51" t="e">
        <f t="shared" ref="GW478:IF478" si="1836">$H$478*GW475</f>
        <v>#REF!</v>
      </c>
      <c r="GX478" s="51" t="e">
        <f t="shared" si="1836"/>
        <v>#REF!</v>
      </c>
      <c r="GY478" s="51" t="e">
        <f t="shared" si="1836"/>
        <v>#REF!</v>
      </c>
      <c r="GZ478" s="51" t="e">
        <f t="shared" si="1836"/>
        <v>#REF!</v>
      </c>
      <c r="HA478" s="51" t="e">
        <f t="shared" si="1836"/>
        <v>#REF!</v>
      </c>
      <c r="HB478" s="51" t="e">
        <f t="shared" si="1836"/>
        <v>#REF!</v>
      </c>
      <c r="HC478" s="51" t="e">
        <f t="shared" si="1836"/>
        <v>#REF!</v>
      </c>
      <c r="HD478" s="51" t="e">
        <f t="shared" si="1836"/>
        <v>#REF!</v>
      </c>
      <c r="HE478" s="51" t="e">
        <f t="shared" si="1836"/>
        <v>#REF!</v>
      </c>
      <c r="HF478" s="51" t="e">
        <f t="shared" si="1836"/>
        <v>#REF!</v>
      </c>
      <c r="HG478" s="51" t="e">
        <f t="shared" si="1836"/>
        <v>#REF!</v>
      </c>
      <c r="HH478" s="51" t="e">
        <f t="shared" si="1836"/>
        <v>#REF!</v>
      </c>
      <c r="HI478" s="51" t="e">
        <f t="shared" si="1836"/>
        <v>#REF!</v>
      </c>
      <c r="HJ478" s="51" t="e">
        <f t="shared" si="1836"/>
        <v>#REF!</v>
      </c>
      <c r="HK478" s="51" t="e">
        <f t="shared" si="1836"/>
        <v>#REF!</v>
      </c>
      <c r="HL478" s="51" t="e">
        <f t="shared" si="1836"/>
        <v>#REF!</v>
      </c>
      <c r="HM478" s="51" t="e">
        <f t="shared" si="1836"/>
        <v>#REF!</v>
      </c>
      <c r="HN478" s="51" t="e">
        <f t="shared" si="1836"/>
        <v>#REF!</v>
      </c>
      <c r="HO478" s="51" t="e">
        <f t="shared" si="1836"/>
        <v>#REF!</v>
      </c>
      <c r="HP478" s="51" t="e">
        <f t="shared" si="1836"/>
        <v>#REF!</v>
      </c>
      <c r="HQ478" s="51" t="e">
        <f t="shared" si="1836"/>
        <v>#REF!</v>
      </c>
      <c r="HR478" s="51" t="e">
        <f t="shared" si="1836"/>
        <v>#REF!</v>
      </c>
      <c r="HS478" s="51" t="e">
        <f t="shared" si="1836"/>
        <v>#REF!</v>
      </c>
      <c r="HT478" s="51" t="e">
        <f t="shared" si="1836"/>
        <v>#REF!</v>
      </c>
      <c r="HU478" s="51" t="e">
        <f t="shared" si="1836"/>
        <v>#REF!</v>
      </c>
      <c r="HV478" s="51" t="e">
        <f t="shared" si="1836"/>
        <v>#REF!</v>
      </c>
      <c r="HW478" s="51" t="e">
        <f t="shared" si="1836"/>
        <v>#REF!</v>
      </c>
      <c r="HX478" s="51" t="e">
        <f t="shared" si="1836"/>
        <v>#REF!</v>
      </c>
      <c r="HY478" s="51" t="e">
        <f t="shared" si="1836"/>
        <v>#REF!</v>
      </c>
      <c r="HZ478" s="51" t="e">
        <f t="shared" si="1836"/>
        <v>#REF!</v>
      </c>
      <c r="IA478" s="51" t="e">
        <f t="shared" si="1836"/>
        <v>#REF!</v>
      </c>
      <c r="IB478" s="51" t="e">
        <f t="shared" si="1836"/>
        <v>#REF!</v>
      </c>
      <c r="IC478" s="51" t="e">
        <f t="shared" si="1836"/>
        <v>#REF!</v>
      </c>
      <c r="ID478" s="51" t="e">
        <f t="shared" si="1836"/>
        <v>#REF!</v>
      </c>
      <c r="IE478" s="51" t="e">
        <f t="shared" si="1836"/>
        <v>#REF!</v>
      </c>
      <c r="IF478" s="51" t="e">
        <f t="shared" si="1836"/>
        <v>#REF!</v>
      </c>
    </row>
    <row r="479" spans="7:240" hidden="1" outlineLevel="2" x14ac:dyDescent="0.2">
      <c r="G479" t="s">
        <v>454</v>
      </c>
      <c r="M479" s="35" t="e">
        <f>M$141</f>
        <v>#REF!</v>
      </c>
      <c r="N479" s="35" t="e">
        <f t="shared" ref="N479:BY479" si="1837">N$141</f>
        <v>#REF!</v>
      </c>
      <c r="O479" s="35" t="e">
        <f t="shared" si="1837"/>
        <v>#REF!</v>
      </c>
      <c r="P479" s="35" t="e">
        <f t="shared" si="1837"/>
        <v>#REF!</v>
      </c>
      <c r="Q479" s="35" t="e">
        <f t="shared" si="1837"/>
        <v>#REF!</v>
      </c>
      <c r="R479" s="35" t="e">
        <f t="shared" si="1837"/>
        <v>#REF!</v>
      </c>
      <c r="S479" s="35" t="e">
        <f t="shared" si="1837"/>
        <v>#REF!</v>
      </c>
      <c r="T479" s="35" t="e">
        <f t="shared" si="1837"/>
        <v>#REF!</v>
      </c>
      <c r="U479" s="35" t="e">
        <f t="shared" si="1837"/>
        <v>#REF!</v>
      </c>
      <c r="V479" s="35" t="e">
        <f t="shared" si="1837"/>
        <v>#REF!</v>
      </c>
      <c r="W479" s="35" t="e">
        <f t="shared" si="1837"/>
        <v>#REF!</v>
      </c>
      <c r="X479" s="35" t="e">
        <f t="shared" si="1837"/>
        <v>#REF!</v>
      </c>
      <c r="Y479" s="35" t="e">
        <f t="shared" si="1837"/>
        <v>#REF!</v>
      </c>
      <c r="Z479" s="35" t="e">
        <f t="shared" si="1837"/>
        <v>#REF!</v>
      </c>
      <c r="AA479" s="35" t="e">
        <f t="shared" si="1837"/>
        <v>#REF!</v>
      </c>
      <c r="AB479" s="35" t="e">
        <f t="shared" si="1837"/>
        <v>#REF!</v>
      </c>
      <c r="AC479" s="35" t="e">
        <f t="shared" si="1837"/>
        <v>#REF!</v>
      </c>
      <c r="AD479" s="35" t="e">
        <f t="shared" si="1837"/>
        <v>#REF!</v>
      </c>
      <c r="AE479" s="35" t="e">
        <f t="shared" si="1837"/>
        <v>#REF!</v>
      </c>
      <c r="AF479" s="35" t="e">
        <f t="shared" si="1837"/>
        <v>#REF!</v>
      </c>
      <c r="AG479" s="35" t="e">
        <f t="shared" si="1837"/>
        <v>#REF!</v>
      </c>
      <c r="AH479" s="35" t="e">
        <f t="shared" si="1837"/>
        <v>#REF!</v>
      </c>
      <c r="AI479" s="35" t="e">
        <f t="shared" si="1837"/>
        <v>#REF!</v>
      </c>
      <c r="AJ479" s="35" t="e">
        <f t="shared" si="1837"/>
        <v>#REF!</v>
      </c>
      <c r="AK479" s="35" t="e">
        <f t="shared" si="1837"/>
        <v>#REF!</v>
      </c>
      <c r="AL479" s="35" t="e">
        <f t="shared" si="1837"/>
        <v>#REF!</v>
      </c>
      <c r="AM479" s="35" t="e">
        <f t="shared" si="1837"/>
        <v>#REF!</v>
      </c>
      <c r="AN479" s="35" t="e">
        <f t="shared" si="1837"/>
        <v>#REF!</v>
      </c>
      <c r="AO479" s="35" t="e">
        <f t="shared" si="1837"/>
        <v>#REF!</v>
      </c>
      <c r="AP479" s="35" t="e">
        <f t="shared" si="1837"/>
        <v>#REF!</v>
      </c>
      <c r="AQ479" s="35" t="e">
        <f t="shared" si="1837"/>
        <v>#REF!</v>
      </c>
      <c r="AR479" s="35" t="e">
        <f t="shared" si="1837"/>
        <v>#REF!</v>
      </c>
      <c r="AS479" s="35" t="e">
        <f t="shared" si="1837"/>
        <v>#REF!</v>
      </c>
      <c r="AT479" s="35" t="e">
        <f t="shared" si="1837"/>
        <v>#REF!</v>
      </c>
      <c r="AU479" s="35" t="e">
        <f t="shared" si="1837"/>
        <v>#REF!</v>
      </c>
      <c r="AV479" s="35" t="e">
        <f t="shared" si="1837"/>
        <v>#REF!</v>
      </c>
      <c r="AW479" s="35" t="e">
        <f t="shared" si="1837"/>
        <v>#REF!</v>
      </c>
      <c r="AX479" s="35" t="e">
        <f t="shared" si="1837"/>
        <v>#REF!</v>
      </c>
      <c r="AY479" s="35" t="e">
        <f t="shared" si="1837"/>
        <v>#REF!</v>
      </c>
      <c r="AZ479" s="35" t="e">
        <f t="shared" si="1837"/>
        <v>#REF!</v>
      </c>
      <c r="BA479" s="35" t="e">
        <f t="shared" si="1837"/>
        <v>#REF!</v>
      </c>
      <c r="BB479" s="35" t="e">
        <f t="shared" si="1837"/>
        <v>#REF!</v>
      </c>
      <c r="BC479" s="35" t="e">
        <f t="shared" si="1837"/>
        <v>#REF!</v>
      </c>
      <c r="BD479" s="35" t="e">
        <f t="shared" si="1837"/>
        <v>#REF!</v>
      </c>
      <c r="BE479" s="35" t="e">
        <f t="shared" si="1837"/>
        <v>#REF!</v>
      </c>
      <c r="BF479" s="35" t="e">
        <f t="shared" si="1837"/>
        <v>#REF!</v>
      </c>
      <c r="BG479" s="35" t="e">
        <f t="shared" si="1837"/>
        <v>#REF!</v>
      </c>
      <c r="BH479" s="35" t="e">
        <f t="shared" si="1837"/>
        <v>#REF!</v>
      </c>
      <c r="BI479" s="43" t="e">
        <f t="shared" si="1837"/>
        <v>#REF!</v>
      </c>
      <c r="BJ479" s="35" t="e">
        <f t="shared" si="1837"/>
        <v>#REF!</v>
      </c>
      <c r="BK479" s="35" t="e">
        <f t="shared" si="1837"/>
        <v>#REF!</v>
      </c>
      <c r="BL479" s="35" t="e">
        <f t="shared" si="1837"/>
        <v>#REF!</v>
      </c>
      <c r="BM479" s="35" t="e">
        <f t="shared" si="1837"/>
        <v>#REF!</v>
      </c>
      <c r="BN479" s="35" t="e">
        <f t="shared" si="1837"/>
        <v>#REF!</v>
      </c>
      <c r="BO479" s="35" t="e">
        <f t="shared" si="1837"/>
        <v>#REF!</v>
      </c>
      <c r="BP479" s="35" t="e">
        <f t="shared" si="1837"/>
        <v>#REF!</v>
      </c>
      <c r="BQ479" s="35" t="e">
        <f t="shared" si="1837"/>
        <v>#REF!</v>
      </c>
      <c r="BR479" s="35" t="e">
        <f t="shared" si="1837"/>
        <v>#REF!</v>
      </c>
      <c r="BS479" s="35" t="e">
        <f t="shared" si="1837"/>
        <v>#REF!</v>
      </c>
      <c r="BT479" s="35" t="e">
        <f t="shared" si="1837"/>
        <v>#REF!</v>
      </c>
      <c r="BU479" s="35" t="e">
        <f t="shared" si="1837"/>
        <v>#REF!</v>
      </c>
      <c r="BV479" s="35" t="e">
        <f t="shared" si="1837"/>
        <v>#REF!</v>
      </c>
      <c r="BW479" s="35" t="e">
        <f t="shared" si="1837"/>
        <v>#REF!</v>
      </c>
      <c r="BX479" s="35" t="e">
        <f t="shared" si="1837"/>
        <v>#REF!</v>
      </c>
      <c r="BY479" s="35" t="e">
        <f t="shared" si="1837"/>
        <v>#REF!</v>
      </c>
      <c r="BZ479" s="35" t="e">
        <f t="shared" ref="BZ479:EK479" si="1838">BZ$141</f>
        <v>#REF!</v>
      </c>
      <c r="CA479" s="35" t="e">
        <f t="shared" si="1838"/>
        <v>#REF!</v>
      </c>
      <c r="CB479" s="35" t="e">
        <f t="shared" si="1838"/>
        <v>#REF!</v>
      </c>
      <c r="CC479" s="35" t="e">
        <f t="shared" si="1838"/>
        <v>#REF!</v>
      </c>
      <c r="CD479" s="35" t="e">
        <f t="shared" si="1838"/>
        <v>#REF!</v>
      </c>
      <c r="CE479" s="35" t="e">
        <f t="shared" si="1838"/>
        <v>#REF!</v>
      </c>
      <c r="CF479" s="35" t="e">
        <f t="shared" si="1838"/>
        <v>#REF!</v>
      </c>
      <c r="CG479" s="35" t="e">
        <f t="shared" si="1838"/>
        <v>#REF!</v>
      </c>
      <c r="CH479" s="35" t="e">
        <f t="shared" si="1838"/>
        <v>#REF!</v>
      </c>
      <c r="CI479" s="35" t="e">
        <f t="shared" si="1838"/>
        <v>#REF!</v>
      </c>
      <c r="CJ479" s="35" t="e">
        <f t="shared" si="1838"/>
        <v>#REF!</v>
      </c>
      <c r="CK479" s="35" t="e">
        <f t="shared" si="1838"/>
        <v>#REF!</v>
      </c>
      <c r="CL479" s="35" t="e">
        <f t="shared" si="1838"/>
        <v>#REF!</v>
      </c>
      <c r="CM479" s="35" t="e">
        <f t="shared" si="1838"/>
        <v>#REF!</v>
      </c>
      <c r="CN479" s="35" t="e">
        <f t="shared" si="1838"/>
        <v>#REF!</v>
      </c>
      <c r="CO479" s="35" t="e">
        <f t="shared" si="1838"/>
        <v>#REF!</v>
      </c>
      <c r="CP479" s="35" t="e">
        <f t="shared" si="1838"/>
        <v>#REF!</v>
      </c>
      <c r="CQ479" s="35" t="e">
        <f t="shared" si="1838"/>
        <v>#REF!</v>
      </c>
      <c r="CR479" s="35" t="e">
        <f t="shared" si="1838"/>
        <v>#REF!</v>
      </c>
      <c r="CS479" s="35" t="e">
        <f t="shared" si="1838"/>
        <v>#REF!</v>
      </c>
      <c r="CT479" s="35" t="e">
        <f t="shared" si="1838"/>
        <v>#REF!</v>
      </c>
      <c r="CU479" s="35" t="e">
        <f t="shared" si="1838"/>
        <v>#REF!</v>
      </c>
      <c r="CV479" s="35" t="e">
        <f t="shared" si="1838"/>
        <v>#REF!</v>
      </c>
      <c r="CW479" s="35" t="e">
        <f t="shared" si="1838"/>
        <v>#REF!</v>
      </c>
      <c r="CX479" s="35" t="e">
        <f t="shared" si="1838"/>
        <v>#REF!</v>
      </c>
      <c r="CY479" s="35" t="e">
        <f t="shared" si="1838"/>
        <v>#REF!</v>
      </c>
      <c r="CZ479" s="35" t="e">
        <f t="shared" si="1838"/>
        <v>#REF!</v>
      </c>
      <c r="DA479" s="35" t="e">
        <f t="shared" si="1838"/>
        <v>#REF!</v>
      </c>
      <c r="DB479" s="35" t="e">
        <f t="shared" si="1838"/>
        <v>#REF!</v>
      </c>
      <c r="DC479" s="35" t="e">
        <f t="shared" si="1838"/>
        <v>#REF!</v>
      </c>
      <c r="DD479" s="35" t="e">
        <f t="shared" si="1838"/>
        <v>#REF!</v>
      </c>
      <c r="DE479" s="35" t="e">
        <f t="shared" si="1838"/>
        <v>#REF!</v>
      </c>
      <c r="DF479" s="35" t="e">
        <f t="shared" si="1838"/>
        <v>#REF!</v>
      </c>
      <c r="DG479" s="35" t="e">
        <f t="shared" si="1838"/>
        <v>#REF!</v>
      </c>
      <c r="DH479" s="35" t="e">
        <f t="shared" si="1838"/>
        <v>#REF!</v>
      </c>
      <c r="DI479" s="35" t="e">
        <f t="shared" si="1838"/>
        <v>#REF!</v>
      </c>
      <c r="DJ479" s="35" t="e">
        <f t="shared" si="1838"/>
        <v>#REF!</v>
      </c>
      <c r="DK479" s="35" t="e">
        <f t="shared" si="1838"/>
        <v>#REF!</v>
      </c>
      <c r="DL479" s="35" t="e">
        <f t="shared" si="1838"/>
        <v>#REF!</v>
      </c>
      <c r="DM479" s="35" t="e">
        <f t="shared" si="1838"/>
        <v>#REF!</v>
      </c>
      <c r="DN479" s="35" t="e">
        <f t="shared" si="1838"/>
        <v>#REF!</v>
      </c>
      <c r="DO479" s="35" t="e">
        <f t="shared" si="1838"/>
        <v>#REF!</v>
      </c>
      <c r="DP479" s="35" t="e">
        <f t="shared" si="1838"/>
        <v>#REF!</v>
      </c>
      <c r="DQ479" s="35" t="e">
        <f t="shared" si="1838"/>
        <v>#REF!</v>
      </c>
      <c r="DR479" s="35" t="e">
        <f t="shared" si="1838"/>
        <v>#REF!</v>
      </c>
      <c r="DS479" s="35" t="e">
        <f t="shared" si="1838"/>
        <v>#REF!</v>
      </c>
      <c r="DT479" s="35" t="e">
        <f t="shared" si="1838"/>
        <v>#REF!</v>
      </c>
      <c r="DU479" s="35" t="e">
        <f t="shared" si="1838"/>
        <v>#REF!</v>
      </c>
      <c r="DV479" s="35" t="e">
        <f t="shared" si="1838"/>
        <v>#REF!</v>
      </c>
      <c r="DW479" s="35" t="e">
        <f t="shared" si="1838"/>
        <v>#REF!</v>
      </c>
      <c r="DX479" s="35" t="e">
        <f t="shared" si="1838"/>
        <v>#REF!</v>
      </c>
      <c r="DY479" s="35" t="e">
        <f t="shared" si="1838"/>
        <v>#REF!</v>
      </c>
      <c r="DZ479" s="35" t="e">
        <f t="shared" si="1838"/>
        <v>#REF!</v>
      </c>
      <c r="EA479" s="35" t="e">
        <f t="shared" si="1838"/>
        <v>#REF!</v>
      </c>
      <c r="EB479" s="35" t="e">
        <f t="shared" si="1838"/>
        <v>#REF!</v>
      </c>
      <c r="EC479" s="35" t="e">
        <f t="shared" si="1838"/>
        <v>#REF!</v>
      </c>
      <c r="ED479" s="35" t="e">
        <f t="shared" si="1838"/>
        <v>#REF!</v>
      </c>
      <c r="EE479" s="35" t="e">
        <f t="shared" si="1838"/>
        <v>#REF!</v>
      </c>
      <c r="EF479" s="35" t="e">
        <f t="shared" si="1838"/>
        <v>#REF!</v>
      </c>
      <c r="EG479" s="35" t="e">
        <f t="shared" si="1838"/>
        <v>#REF!</v>
      </c>
      <c r="EH479" s="35" t="e">
        <f t="shared" si="1838"/>
        <v>#REF!</v>
      </c>
      <c r="EI479" s="35" t="e">
        <f t="shared" si="1838"/>
        <v>#REF!</v>
      </c>
      <c r="EJ479" s="35" t="e">
        <f t="shared" si="1838"/>
        <v>#REF!</v>
      </c>
      <c r="EK479" s="35" t="e">
        <f t="shared" si="1838"/>
        <v>#REF!</v>
      </c>
      <c r="EL479" s="35" t="e">
        <f t="shared" ref="EL479:GW479" si="1839">EL$141</f>
        <v>#REF!</v>
      </c>
      <c r="EM479" s="35" t="e">
        <f t="shared" si="1839"/>
        <v>#REF!</v>
      </c>
      <c r="EN479" s="35" t="e">
        <f t="shared" si="1839"/>
        <v>#REF!</v>
      </c>
      <c r="EO479" s="35" t="e">
        <f t="shared" si="1839"/>
        <v>#REF!</v>
      </c>
      <c r="EP479" s="35" t="e">
        <f t="shared" si="1839"/>
        <v>#REF!</v>
      </c>
      <c r="EQ479" s="35" t="e">
        <f t="shared" si="1839"/>
        <v>#REF!</v>
      </c>
      <c r="ER479" s="35" t="e">
        <f t="shared" si="1839"/>
        <v>#REF!</v>
      </c>
      <c r="ES479" s="35" t="e">
        <f t="shared" si="1839"/>
        <v>#REF!</v>
      </c>
      <c r="ET479" s="35" t="e">
        <f t="shared" si="1839"/>
        <v>#REF!</v>
      </c>
      <c r="EU479" s="35" t="e">
        <f t="shared" si="1839"/>
        <v>#REF!</v>
      </c>
      <c r="EV479" s="35" t="e">
        <f t="shared" si="1839"/>
        <v>#REF!</v>
      </c>
      <c r="EW479" s="35" t="e">
        <f t="shared" si="1839"/>
        <v>#REF!</v>
      </c>
      <c r="EX479" s="35" t="e">
        <f t="shared" si="1839"/>
        <v>#REF!</v>
      </c>
      <c r="EY479" s="35" t="e">
        <f t="shared" si="1839"/>
        <v>#REF!</v>
      </c>
      <c r="EZ479" s="35" t="e">
        <f t="shared" si="1839"/>
        <v>#REF!</v>
      </c>
      <c r="FA479" s="35" t="e">
        <f t="shared" si="1839"/>
        <v>#REF!</v>
      </c>
      <c r="FB479" s="35" t="e">
        <f t="shared" si="1839"/>
        <v>#REF!</v>
      </c>
      <c r="FC479" s="35" t="e">
        <f t="shared" si="1839"/>
        <v>#REF!</v>
      </c>
      <c r="FD479" s="35" t="e">
        <f t="shared" si="1839"/>
        <v>#REF!</v>
      </c>
      <c r="FE479" s="35" t="e">
        <f t="shared" si="1839"/>
        <v>#REF!</v>
      </c>
      <c r="FF479" s="35" t="e">
        <f t="shared" si="1839"/>
        <v>#REF!</v>
      </c>
      <c r="FG479" s="35" t="e">
        <f t="shared" si="1839"/>
        <v>#REF!</v>
      </c>
      <c r="FH479" s="35" t="e">
        <f t="shared" si="1839"/>
        <v>#REF!</v>
      </c>
      <c r="FI479" s="35" t="e">
        <f t="shared" si="1839"/>
        <v>#REF!</v>
      </c>
      <c r="FJ479" s="35" t="e">
        <f t="shared" si="1839"/>
        <v>#REF!</v>
      </c>
      <c r="FK479" s="35" t="e">
        <f t="shared" si="1839"/>
        <v>#REF!</v>
      </c>
      <c r="FL479" s="35" t="e">
        <f t="shared" si="1839"/>
        <v>#REF!</v>
      </c>
      <c r="FM479" s="35" t="e">
        <f t="shared" si="1839"/>
        <v>#REF!</v>
      </c>
      <c r="FN479" s="35" t="e">
        <f t="shared" si="1839"/>
        <v>#REF!</v>
      </c>
      <c r="FO479" s="35" t="e">
        <f t="shared" si="1839"/>
        <v>#REF!</v>
      </c>
      <c r="FP479" s="35" t="e">
        <f t="shared" si="1839"/>
        <v>#REF!</v>
      </c>
      <c r="FQ479" s="35" t="e">
        <f t="shared" si="1839"/>
        <v>#REF!</v>
      </c>
      <c r="FR479" s="35" t="e">
        <f t="shared" si="1839"/>
        <v>#REF!</v>
      </c>
      <c r="FS479" s="35" t="e">
        <f t="shared" si="1839"/>
        <v>#REF!</v>
      </c>
      <c r="FT479" s="35" t="e">
        <f t="shared" si="1839"/>
        <v>#REF!</v>
      </c>
      <c r="FU479" s="35" t="e">
        <f t="shared" si="1839"/>
        <v>#REF!</v>
      </c>
      <c r="FV479" s="35" t="e">
        <f t="shared" si="1839"/>
        <v>#REF!</v>
      </c>
      <c r="FW479" s="35" t="e">
        <f t="shared" si="1839"/>
        <v>#REF!</v>
      </c>
      <c r="FX479" s="35" t="e">
        <f t="shared" si="1839"/>
        <v>#REF!</v>
      </c>
      <c r="FY479" s="35" t="e">
        <f t="shared" si="1839"/>
        <v>#REF!</v>
      </c>
      <c r="FZ479" s="35" t="e">
        <f t="shared" si="1839"/>
        <v>#REF!</v>
      </c>
      <c r="GA479" s="35" t="e">
        <f t="shared" si="1839"/>
        <v>#REF!</v>
      </c>
      <c r="GB479" s="35" t="e">
        <f t="shared" si="1839"/>
        <v>#REF!</v>
      </c>
      <c r="GC479" s="35" t="e">
        <f t="shared" si="1839"/>
        <v>#REF!</v>
      </c>
      <c r="GD479" s="35" t="e">
        <f t="shared" si="1839"/>
        <v>#REF!</v>
      </c>
      <c r="GE479" s="35" t="e">
        <f t="shared" si="1839"/>
        <v>#REF!</v>
      </c>
      <c r="GF479" s="35" t="e">
        <f t="shared" si="1839"/>
        <v>#REF!</v>
      </c>
      <c r="GG479" s="35" t="e">
        <f t="shared" si="1839"/>
        <v>#REF!</v>
      </c>
      <c r="GH479" s="35" t="e">
        <f t="shared" si="1839"/>
        <v>#REF!</v>
      </c>
      <c r="GI479" s="35" t="e">
        <f t="shared" si="1839"/>
        <v>#REF!</v>
      </c>
      <c r="GJ479" s="35" t="e">
        <f t="shared" si="1839"/>
        <v>#REF!</v>
      </c>
      <c r="GK479" s="35" t="e">
        <f t="shared" si="1839"/>
        <v>#REF!</v>
      </c>
      <c r="GL479" s="35" t="e">
        <f t="shared" si="1839"/>
        <v>#REF!</v>
      </c>
      <c r="GM479" s="35" t="e">
        <f t="shared" si="1839"/>
        <v>#REF!</v>
      </c>
      <c r="GN479" s="35" t="e">
        <f t="shared" si="1839"/>
        <v>#REF!</v>
      </c>
      <c r="GO479" s="35" t="e">
        <f t="shared" si="1839"/>
        <v>#REF!</v>
      </c>
      <c r="GP479" s="35" t="e">
        <f t="shared" si="1839"/>
        <v>#REF!</v>
      </c>
      <c r="GQ479" s="35" t="e">
        <f t="shared" si="1839"/>
        <v>#REF!</v>
      </c>
      <c r="GR479" s="35" t="e">
        <f t="shared" si="1839"/>
        <v>#REF!</v>
      </c>
      <c r="GS479" s="35" t="e">
        <f t="shared" si="1839"/>
        <v>#REF!</v>
      </c>
      <c r="GT479" s="35" t="e">
        <f t="shared" si="1839"/>
        <v>#REF!</v>
      </c>
      <c r="GU479" s="35" t="e">
        <f t="shared" si="1839"/>
        <v>#REF!</v>
      </c>
      <c r="GV479" s="35" t="e">
        <f t="shared" si="1839"/>
        <v>#REF!</v>
      </c>
      <c r="GW479" s="35" t="e">
        <f t="shared" si="1839"/>
        <v>#REF!</v>
      </c>
      <c r="GX479" s="35" t="e">
        <f t="shared" ref="GX479:IF479" si="1840">GX$141</f>
        <v>#REF!</v>
      </c>
      <c r="GY479" s="35" t="e">
        <f t="shared" si="1840"/>
        <v>#REF!</v>
      </c>
      <c r="GZ479" s="35" t="e">
        <f t="shared" si="1840"/>
        <v>#REF!</v>
      </c>
      <c r="HA479" s="35" t="e">
        <f t="shared" si="1840"/>
        <v>#REF!</v>
      </c>
      <c r="HB479" s="35" t="e">
        <f t="shared" si="1840"/>
        <v>#REF!</v>
      </c>
      <c r="HC479" s="35" t="e">
        <f t="shared" si="1840"/>
        <v>#REF!</v>
      </c>
      <c r="HD479" s="35" t="e">
        <f t="shared" si="1840"/>
        <v>#REF!</v>
      </c>
      <c r="HE479" s="35" t="e">
        <f t="shared" si="1840"/>
        <v>#REF!</v>
      </c>
      <c r="HF479" s="35" t="e">
        <f t="shared" si="1840"/>
        <v>#REF!</v>
      </c>
      <c r="HG479" s="35" t="e">
        <f t="shared" si="1840"/>
        <v>#REF!</v>
      </c>
      <c r="HH479" s="35" t="e">
        <f t="shared" si="1840"/>
        <v>#REF!</v>
      </c>
      <c r="HI479" s="35" t="e">
        <f t="shared" si="1840"/>
        <v>#REF!</v>
      </c>
      <c r="HJ479" s="35" t="e">
        <f t="shared" si="1840"/>
        <v>#REF!</v>
      </c>
      <c r="HK479" s="35" t="e">
        <f t="shared" si="1840"/>
        <v>#REF!</v>
      </c>
      <c r="HL479" s="35" t="e">
        <f t="shared" si="1840"/>
        <v>#REF!</v>
      </c>
      <c r="HM479" s="35" t="e">
        <f t="shared" si="1840"/>
        <v>#REF!</v>
      </c>
      <c r="HN479" s="35" t="e">
        <f t="shared" si="1840"/>
        <v>#REF!</v>
      </c>
      <c r="HO479" s="35" t="e">
        <f t="shared" si="1840"/>
        <v>#REF!</v>
      </c>
      <c r="HP479" s="35" t="e">
        <f t="shared" si="1840"/>
        <v>#REF!</v>
      </c>
      <c r="HQ479" s="35" t="e">
        <f t="shared" si="1840"/>
        <v>#REF!</v>
      </c>
      <c r="HR479" s="35" t="e">
        <f t="shared" si="1840"/>
        <v>#REF!</v>
      </c>
      <c r="HS479" s="35" t="e">
        <f t="shared" si="1840"/>
        <v>#REF!</v>
      </c>
      <c r="HT479" s="35" t="e">
        <f t="shared" si="1840"/>
        <v>#REF!</v>
      </c>
      <c r="HU479" s="35" t="e">
        <f t="shared" si="1840"/>
        <v>#REF!</v>
      </c>
      <c r="HV479" s="35" t="e">
        <f t="shared" si="1840"/>
        <v>#REF!</v>
      </c>
      <c r="HW479" s="35" t="e">
        <f t="shared" si="1840"/>
        <v>#REF!</v>
      </c>
      <c r="HX479" s="35" t="e">
        <f t="shared" si="1840"/>
        <v>#REF!</v>
      </c>
      <c r="HY479" s="35" t="e">
        <f t="shared" si="1840"/>
        <v>#REF!</v>
      </c>
      <c r="HZ479" s="35" t="e">
        <f t="shared" si="1840"/>
        <v>#REF!</v>
      </c>
      <c r="IA479" s="35" t="e">
        <f t="shared" si="1840"/>
        <v>#REF!</v>
      </c>
      <c r="IB479" s="35" t="e">
        <f t="shared" si="1840"/>
        <v>#REF!</v>
      </c>
      <c r="IC479" s="35" t="e">
        <f t="shared" si="1840"/>
        <v>#REF!</v>
      </c>
      <c r="ID479" s="35" t="e">
        <f t="shared" si="1840"/>
        <v>#REF!</v>
      </c>
      <c r="IE479" s="35" t="e">
        <f t="shared" si="1840"/>
        <v>#REF!</v>
      </c>
      <c r="IF479" s="35" t="e">
        <f t="shared" si="1840"/>
        <v>#REF!</v>
      </c>
    </row>
    <row r="480" spans="7:240" hidden="1" outlineLevel="2" x14ac:dyDescent="0.2">
      <c r="G480" t="s">
        <v>448</v>
      </c>
      <c r="M480" s="10" t="e">
        <f>-M478*M479</f>
        <v>#REF!</v>
      </c>
      <c r="N480" s="10" t="e">
        <f t="shared" ref="N480:BY480" si="1841">-N478*N479</f>
        <v>#REF!</v>
      </c>
      <c r="O480" s="10" t="e">
        <f t="shared" si="1841"/>
        <v>#REF!</v>
      </c>
      <c r="P480" s="10" t="e">
        <f t="shared" si="1841"/>
        <v>#REF!</v>
      </c>
      <c r="Q480" s="10" t="e">
        <f t="shared" si="1841"/>
        <v>#REF!</v>
      </c>
      <c r="R480" s="10" t="e">
        <f t="shared" si="1841"/>
        <v>#REF!</v>
      </c>
      <c r="S480" s="10" t="e">
        <f t="shared" si="1841"/>
        <v>#REF!</v>
      </c>
      <c r="T480" s="10" t="e">
        <f t="shared" si="1841"/>
        <v>#REF!</v>
      </c>
      <c r="U480" s="10" t="e">
        <f t="shared" si="1841"/>
        <v>#REF!</v>
      </c>
      <c r="V480" s="10" t="e">
        <f t="shared" si="1841"/>
        <v>#REF!</v>
      </c>
      <c r="W480" s="10" t="e">
        <f t="shared" si="1841"/>
        <v>#REF!</v>
      </c>
      <c r="X480" s="10" t="e">
        <f t="shared" si="1841"/>
        <v>#REF!</v>
      </c>
      <c r="Y480" s="10" t="e">
        <f t="shared" si="1841"/>
        <v>#REF!</v>
      </c>
      <c r="Z480" s="10" t="e">
        <f t="shared" si="1841"/>
        <v>#REF!</v>
      </c>
      <c r="AA480" s="10" t="e">
        <f t="shared" si="1841"/>
        <v>#REF!</v>
      </c>
      <c r="AB480" s="10" t="e">
        <f t="shared" si="1841"/>
        <v>#REF!</v>
      </c>
      <c r="AC480" s="10" t="e">
        <f t="shared" si="1841"/>
        <v>#REF!</v>
      </c>
      <c r="AD480" s="10" t="e">
        <f t="shared" si="1841"/>
        <v>#REF!</v>
      </c>
      <c r="AE480" s="10" t="e">
        <f t="shared" si="1841"/>
        <v>#REF!</v>
      </c>
      <c r="AF480" s="10" t="e">
        <f t="shared" si="1841"/>
        <v>#REF!</v>
      </c>
      <c r="AG480" s="10" t="e">
        <f t="shared" si="1841"/>
        <v>#REF!</v>
      </c>
      <c r="AH480" s="10" t="e">
        <f t="shared" si="1841"/>
        <v>#REF!</v>
      </c>
      <c r="AI480" s="10" t="e">
        <f t="shared" si="1841"/>
        <v>#REF!</v>
      </c>
      <c r="AJ480" s="10" t="e">
        <f t="shared" si="1841"/>
        <v>#REF!</v>
      </c>
      <c r="AK480" s="10" t="e">
        <f t="shared" si="1841"/>
        <v>#REF!</v>
      </c>
      <c r="AL480" s="10" t="e">
        <f t="shared" si="1841"/>
        <v>#REF!</v>
      </c>
      <c r="AM480" s="10" t="e">
        <f t="shared" si="1841"/>
        <v>#REF!</v>
      </c>
      <c r="AN480" s="10" t="e">
        <f t="shared" si="1841"/>
        <v>#REF!</v>
      </c>
      <c r="AO480" s="10" t="e">
        <f t="shared" si="1841"/>
        <v>#REF!</v>
      </c>
      <c r="AP480" s="10" t="e">
        <f t="shared" si="1841"/>
        <v>#REF!</v>
      </c>
      <c r="AQ480" s="10" t="e">
        <f t="shared" si="1841"/>
        <v>#REF!</v>
      </c>
      <c r="AR480" s="10" t="e">
        <f t="shared" si="1841"/>
        <v>#REF!</v>
      </c>
      <c r="AS480" s="10" t="e">
        <f t="shared" si="1841"/>
        <v>#REF!</v>
      </c>
      <c r="AT480" s="10" t="e">
        <f t="shared" si="1841"/>
        <v>#REF!</v>
      </c>
      <c r="AU480" s="10" t="e">
        <f t="shared" si="1841"/>
        <v>#REF!</v>
      </c>
      <c r="AV480" s="10" t="e">
        <f t="shared" si="1841"/>
        <v>#REF!</v>
      </c>
      <c r="AW480" s="10" t="e">
        <f t="shared" si="1841"/>
        <v>#REF!</v>
      </c>
      <c r="AX480" s="10" t="e">
        <f t="shared" si="1841"/>
        <v>#REF!</v>
      </c>
      <c r="AY480" s="10" t="e">
        <f t="shared" si="1841"/>
        <v>#REF!</v>
      </c>
      <c r="AZ480" s="10" t="e">
        <f t="shared" si="1841"/>
        <v>#REF!</v>
      </c>
      <c r="BA480" s="10" t="e">
        <f t="shared" si="1841"/>
        <v>#REF!</v>
      </c>
      <c r="BB480" s="10" t="e">
        <f t="shared" si="1841"/>
        <v>#REF!</v>
      </c>
      <c r="BC480" s="10" t="e">
        <f t="shared" si="1841"/>
        <v>#REF!</v>
      </c>
      <c r="BD480" s="10" t="e">
        <f t="shared" si="1841"/>
        <v>#REF!</v>
      </c>
      <c r="BE480" s="10" t="e">
        <f t="shared" si="1841"/>
        <v>#REF!</v>
      </c>
      <c r="BF480" s="10" t="e">
        <f t="shared" si="1841"/>
        <v>#REF!</v>
      </c>
      <c r="BG480" s="10" t="e">
        <f t="shared" si="1841"/>
        <v>#REF!</v>
      </c>
      <c r="BH480" s="10" t="e">
        <f t="shared" si="1841"/>
        <v>#REF!</v>
      </c>
      <c r="BI480" s="10" t="e">
        <f t="shared" si="1841"/>
        <v>#REF!</v>
      </c>
      <c r="BJ480" s="10" t="e">
        <f t="shared" si="1841"/>
        <v>#REF!</v>
      </c>
      <c r="BK480" s="10" t="e">
        <f t="shared" si="1841"/>
        <v>#REF!</v>
      </c>
      <c r="BL480" s="10" t="e">
        <f t="shared" si="1841"/>
        <v>#REF!</v>
      </c>
      <c r="BM480" s="10" t="e">
        <f t="shared" si="1841"/>
        <v>#REF!</v>
      </c>
      <c r="BN480" s="10" t="e">
        <f t="shared" si="1841"/>
        <v>#REF!</v>
      </c>
      <c r="BO480" s="10" t="e">
        <f t="shared" si="1841"/>
        <v>#REF!</v>
      </c>
      <c r="BP480" s="10" t="e">
        <f t="shared" si="1841"/>
        <v>#REF!</v>
      </c>
      <c r="BQ480" s="10" t="e">
        <f t="shared" si="1841"/>
        <v>#REF!</v>
      </c>
      <c r="BR480" s="10" t="e">
        <f t="shared" si="1841"/>
        <v>#REF!</v>
      </c>
      <c r="BS480" s="10" t="e">
        <f t="shared" si="1841"/>
        <v>#REF!</v>
      </c>
      <c r="BT480" s="10" t="e">
        <f t="shared" si="1841"/>
        <v>#REF!</v>
      </c>
      <c r="BU480" s="10" t="e">
        <f t="shared" si="1841"/>
        <v>#REF!</v>
      </c>
      <c r="BV480" s="10" t="e">
        <f t="shared" si="1841"/>
        <v>#REF!</v>
      </c>
      <c r="BW480" s="10" t="e">
        <f t="shared" si="1841"/>
        <v>#REF!</v>
      </c>
      <c r="BX480" s="10" t="e">
        <f t="shared" si="1841"/>
        <v>#REF!</v>
      </c>
      <c r="BY480" s="10" t="e">
        <f t="shared" si="1841"/>
        <v>#REF!</v>
      </c>
      <c r="BZ480" s="10" t="e">
        <f t="shared" ref="BZ480:EK480" si="1842">-BZ478*BZ479</f>
        <v>#REF!</v>
      </c>
      <c r="CA480" s="10" t="e">
        <f t="shared" si="1842"/>
        <v>#REF!</v>
      </c>
      <c r="CB480" s="10" t="e">
        <f t="shared" si="1842"/>
        <v>#REF!</v>
      </c>
      <c r="CC480" s="10" t="e">
        <f t="shared" si="1842"/>
        <v>#REF!</v>
      </c>
      <c r="CD480" s="10" t="e">
        <f t="shared" si="1842"/>
        <v>#REF!</v>
      </c>
      <c r="CE480" s="10" t="e">
        <f t="shared" si="1842"/>
        <v>#REF!</v>
      </c>
      <c r="CF480" s="10" t="e">
        <f t="shared" si="1842"/>
        <v>#REF!</v>
      </c>
      <c r="CG480" s="10" t="e">
        <f t="shared" si="1842"/>
        <v>#REF!</v>
      </c>
      <c r="CH480" s="10" t="e">
        <f t="shared" si="1842"/>
        <v>#REF!</v>
      </c>
      <c r="CI480" s="10" t="e">
        <f t="shared" si="1842"/>
        <v>#REF!</v>
      </c>
      <c r="CJ480" s="10" t="e">
        <f t="shared" si="1842"/>
        <v>#REF!</v>
      </c>
      <c r="CK480" s="10" t="e">
        <f t="shared" si="1842"/>
        <v>#REF!</v>
      </c>
      <c r="CL480" s="10" t="e">
        <f t="shared" si="1842"/>
        <v>#REF!</v>
      </c>
      <c r="CM480" s="10" t="e">
        <f t="shared" si="1842"/>
        <v>#REF!</v>
      </c>
      <c r="CN480" s="10" t="e">
        <f t="shared" si="1842"/>
        <v>#REF!</v>
      </c>
      <c r="CO480" s="10" t="e">
        <f t="shared" si="1842"/>
        <v>#REF!</v>
      </c>
      <c r="CP480" s="10" t="e">
        <f t="shared" si="1842"/>
        <v>#REF!</v>
      </c>
      <c r="CQ480" s="10" t="e">
        <f t="shared" si="1842"/>
        <v>#REF!</v>
      </c>
      <c r="CR480" s="10" t="e">
        <f t="shared" si="1842"/>
        <v>#REF!</v>
      </c>
      <c r="CS480" s="10" t="e">
        <f t="shared" si="1842"/>
        <v>#REF!</v>
      </c>
      <c r="CT480" s="10" t="e">
        <f t="shared" si="1842"/>
        <v>#REF!</v>
      </c>
      <c r="CU480" s="10" t="e">
        <f t="shared" si="1842"/>
        <v>#REF!</v>
      </c>
      <c r="CV480" s="10" t="e">
        <f t="shared" si="1842"/>
        <v>#REF!</v>
      </c>
      <c r="CW480" s="10" t="e">
        <f t="shared" si="1842"/>
        <v>#REF!</v>
      </c>
      <c r="CX480" s="10" t="e">
        <f t="shared" si="1842"/>
        <v>#REF!</v>
      </c>
      <c r="CY480" s="10" t="e">
        <f t="shared" si="1842"/>
        <v>#REF!</v>
      </c>
      <c r="CZ480" s="10" t="e">
        <f t="shared" si="1842"/>
        <v>#REF!</v>
      </c>
      <c r="DA480" s="10" t="e">
        <f t="shared" si="1842"/>
        <v>#REF!</v>
      </c>
      <c r="DB480" s="10" t="e">
        <f t="shared" si="1842"/>
        <v>#REF!</v>
      </c>
      <c r="DC480" s="10" t="e">
        <f t="shared" si="1842"/>
        <v>#REF!</v>
      </c>
      <c r="DD480" s="10" t="e">
        <f t="shared" si="1842"/>
        <v>#REF!</v>
      </c>
      <c r="DE480" s="10" t="e">
        <f t="shared" si="1842"/>
        <v>#REF!</v>
      </c>
      <c r="DF480" s="10" t="e">
        <f t="shared" si="1842"/>
        <v>#REF!</v>
      </c>
      <c r="DG480" s="10" t="e">
        <f t="shared" si="1842"/>
        <v>#REF!</v>
      </c>
      <c r="DH480" s="10" t="e">
        <f t="shared" si="1842"/>
        <v>#REF!</v>
      </c>
      <c r="DI480" s="10" t="e">
        <f t="shared" si="1842"/>
        <v>#REF!</v>
      </c>
      <c r="DJ480" s="10" t="e">
        <f t="shared" si="1842"/>
        <v>#REF!</v>
      </c>
      <c r="DK480" s="10" t="e">
        <f t="shared" si="1842"/>
        <v>#REF!</v>
      </c>
      <c r="DL480" s="10" t="e">
        <f t="shared" si="1842"/>
        <v>#REF!</v>
      </c>
      <c r="DM480" s="10" t="e">
        <f t="shared" si="1842"/>
        <v>#REF!</v>
      </c>
      <c r="DN480" s="10" t="e">
        <f t="shared" si="1842"/>
        <v>#REF!</v>
      </c>
      <c r="DO480" s="10" t="e">
        <f t="shared" si="1842"/>
        <v>#REF!</v>
      </c>
      <c r="DP480" s="10" t="e">
        <f t="shared" si="1842"/>
        <v>#REF!</v>
      </c>
      <c r="DQ480" s="10" t="e">
        <f t="shared" si="1842"/>
        <v>#REF!</v>
      </c>
      <c r="DR480" s="10" t="e">
        <f t="shared" si="1842"/>
        <v>#REF!</v>
      </c>
      <c r="DS480" s="10" t="e">
        <f t="shared" si="1842"/>
        <v>#REF!</v>
      </c>
      <c r="DT480" s="10" t="e">
        <f t="shared" si="1842"/>
        <v>#REF!</v>
      </c>
      <c r="DU480" s="10" t="e">
        <f t="shared" si="1842"/>
        <v>#REF!</v>
      </c>
      <c r="DV480" s="10" t="e">
        <f t="shared" si="1842"/>
        <v>#REF!</v>
      </c>
      <c r="DW480" s="10" t="e">
        <f t="shared" si="1842"/>
        <v>#REF!</v>
      </c>
      <c r="DX480" s="10" t="e">
        <f t="shared" si="1842"/>
        <v>#REF!</v>
      </c>
      <c r="DY480" s="10" t="e">
        <f t="shared" si="1842"/>
        <v>#REF!</v>
      </c>
      <c r="DZ480" s="10" t="e">
        <f t="shared" si="1842"/>
        <v>#REF!</v>
      </c>
      <c r="EA480" s="10" t="e">
        <f t="shared" si="1842"/>
        <v>#REF!</v>
      </c>
      <c r="EB480" s="10" t="e">
        <f t="shared" si="1842"/>
        <v>#REF!</v>
      </c>
      <c r="EC480" s="10" t="e">
        <f t="shared" si="1842"/>
        <v>#REF!</v>
      </c>
      <c r="ED480" s="10" t="e">
        <f t="shared" si="1842"/>
        <v>#REF!</v>
      </c>
      <c r="EE480" s="10" t="e">
        <f t="shared" si="1842"/>
        <v>#REF!</v>
      </c>
      <c r="EF480" s="10" t="e">
        <f t="shared" si="1842"/>
        <v>#REF!</v>
      </c>
      <c r="EG480" s="10" t="e">
        <f t="shared" si="1842"/>
        <v>#REF!</v>
      </c>
      <c r="EH480" s="10" t="e">
        <f t="shared" si="1842"/>
        <v>#REF!</v>
      </c>
      <c r="EI480" s="10" t="e">
        <f t="shared" si="1842"/>
        <v>#REF!</v>
      </c>
      <c r="EJ480" s="10" t="e">
        <f t="shared" si="1842"/>
        <v>#REF!</v>
      </c>
      <c r="EK480" s="10" t="e">
        <f t="shared" si="1842"/>
        <v>#REF!</v>
      </c>
      <c r="EL480" s="10" t="e">
        <f t="shared" ref="EL480:GW480" si="1843">-EL478*EL479</f>
        <v>#REF!</v>
      </c>
      <c r="EM480" s="10" t="e">
        <f t="shared" si="1843"/>
        <v>#REF!</v>
      </c>
      <c r="EN480" s="10" t="e">
        <f t="shared" si="1843"/>
        <v>#REF!</v>
      </c>
      <c r="EO480" s="10" t="e">
        <f t="shared" si="1843"/>
        <v>#REF!</v>
      </c>
      <c r="EP480" s="10" t="e">
        <f t="shared" si="1843"/>
        <v>#REF!</v>
      </c>
      <c r="EQ480" s="10" t="e">
        <f t="shared" si="1843"/>
        <v>#REF!</v>
      </c>
      <c r="ER480" s="10" t="e">
        <f t="shared" si="1843"/>
        <v>#REF!</v>
      </c>
      <c r="ES480" s="10" t="e">
        <f t="shared" si="1843"/>
        <v>#REF!</v>
      </c>
      <c r="ET480" s="10" t="e">
        <f t="shared" si="1843"/>
        <v>#REF!</v>
      </c>
      <c r="EU480" s="10" t="e">
        <f t="shared" si="1843"/>
        <v>#REF!</v>
      </c>
      <c r="EV480" s="10" t="e">
        <f t="shared" si="1843"/>
        <v>#REF!</v>
      </c>
      <c r="EW480" s="10" t="e">
        <f t="shared" si="1843"/>
        <v>#REF!</v>
      </c>
      <c r="EX480" s="10" t="e">
        <f t="shared" si="1843"/>
        <v>#REF!</v>
      </c>
      <c r="EY480" s="10" t="e">
        <f t="shared" si="1843"/>
        <v>#REF!</v>
      </c>
      <c r="EZ480" s="10" t="e">
        <f t="shared" si="1843"/>
        <v>#REF!</v>
      </c>
      <c r="FA480" s="10" t="e">
        <f t="shared" si="1843"/>
        <v>#REF!</v>
      </c>
      <c r="FB480" s="10" t="e">
        <f t="shared" si="1843"/>
        <v>#REF!</v>
      </c>
      <c r="FC480" s="10" t="e">
        <f t="shared" si="1843"/>
        <v>#REF!</v>
      </c>
      <c r="FD480" s="10" t="e">
        <f t="shared" si="1843"/>
        <v>#REF!</v>
      </c>
      <c r="FE480" s="10" t="e">
        <f t="shared" si="1843"/>
        <v>#REF!</v>
      </c>
      <c r="FF480" s="10" t="e">
        <f t="shared" si="1843"/>
        <v>#REF!</v>
      </c>
      <c r="FG480" s="10" t="e">
        <f t="shared" si="1843"/>
        <v>#REF!</v>
      </c>
      <c r="FH480" s="10" t="e">
        <f t="shared" si="1843"/>
        <v>#REF!</v>
      </c>
      <c r="FI480" s="10" t="e">
        <f t="shared" si="1843"/>
        <v>#REF!</v>
      </c>
      <c r="FJ480" s="10" t="e">
        <f t="shared" si="1843"/>
        <v>#REF!</v>
      </c>
      <c r="FK480" s="10" t="e">
        <f t="shared" si="1843"/>
        <v>#REF!</v>
      </c>
      <c r="FL480" s="10" t="e">
        <f t="shared" si="1843"/>
        <v>#REF!</v>
      </c>
      <c r="FM480" s="10" t="e">
        <f t="shared" si="1843"/>
        <v>#REF!</v>
      </c>
      <c r="FN480" s="10" t="e">
        <f t="shared" si="1843"/>
        <v>#REF!</v>
      </c>
      <c r="FO480" s="10" t="e">
        <f t="shared" si="1843"/>
        <v>#REF!</v>
      </c>
      <c r="FP480" s="10" t="e">
        <f t="shared" si="1843"/>
        <v>#REF!</v>
      </c>
      <c r="FQ480" s="10" t="e">
        <f t="shared" si="1843"/>
        <v>#REF!</v>
      </c>
      <c r="FR480" s="10" t="e">
        <f t="shared" si="1843"/>
        <v>#REF!</v>
      </c>
      <c r="FS480" s="10" t="e">
        <f t="shared" si="1843"/>
        <v>#REF!</v>
      </c>
      <c r="FT480" s="10" t="e">
        <f t="shared" si="1843"/>
        <v>#REF!</v>
      </c>
      <c r="FU480" s="10" t="e">
        <f t="shared" si="1843"/>
        <v>#REF!</v>
      </c>
      <c r="FV480" s="10" t="e">
        <f t="shared" si="1843"/>
        <v>#REF!</v>
      </c>
      <c r="FW480" s="10" t="e">
        <f t="shared" si="1843"/>
        <v>#REF!</v>
      </c>
      <c r="FX480" s="10" t="e">
        <f t="shared" si="1843"/>
        <v>#REF!</v>
      </c>
      <c r="FY480" s="10" t="e">
        <f t="shared" si="1843"/>
        <v>#REF!</v>
      </c>
      <c r="FZ480" s="10" t="e">
        <f t="shared" si="1843"/>
        <v>#REF!</v>
      </c>
      <c r="GA480" s="10" t="e">
        <f t="shared" si="1843"/>
        <v>#REF!</v>
      </c>
      <c r="GB480" s="10" t="e">
        <f t="shared" si="1843"/>
        <v>#REF!</v>
      </c>
      <c r="GC480" s="10" t="e">
        <f t="shared" si="1843"/>
        <v>#REF!</v>
      </c>
      <c r="GD480" s="10" t="e">
        <f t="shared" si="1843"/>
        <v>#REF!</v>
      </c>
      <c r="GE480" s="10" t="e">
        <f t="shared" si="1843"/>
        <v>#REF!</v>
      </c>
      <c r="GF480" s="10" t="e">
        <f t="shared" si="1843"/>
        <v>#REF!</v>
      </c>
      <c r="GG480" s="10" t="e">
        <f t="shared" si="1843"/>
        <v>#REF!</v>
      </c>
      <c r="GH480" s="10" t="e">
        <f t="shared" si="1843"/>
        <v>#REF!</v>
      </c>
      <c r="GI480" s="10" t="e">
        <f t="shared" si="1843"/>
        <v>#REF!</v>
      </c>
      <c r="GJ480" s="10" t="e">
        <f t="shared" si="1843"/>
        <v>#REF!</v>
      </c>
      <c r="GK480" s="10" t="e">
        <f t="shared" si="1843"/>
        <v>#REF!</v>
      </c>
      <c r="GL480" s="10" t="e">
        <f t="shared" si="1843"/>
        <v>#REF!</v>
      </c>
      <c r="GM480" s="10" t="e">
        <f t="shared" si="1843"/>
        <v>#REF!</v>
      </c>
      <c r="GN480" s="10" t="e">
        <f t="shared" si="1843"/>
        <v>#REF!</v>
      </c>
      <c r="GO480" s="10" t="e">
        <f t="shared" si="1843"/>
        <v>#REF!</v>
      </c>
      <c r="GP480" s="10" t="e">
        <f t="shared" si="1843"/>
        <v>#REF!</v>
      </c>
      <c r="GQ480" s="10" t="e">
        <f t="shared" si="1843"/>
        <v>#REF!</v>
      </c>
      <c r="GR480" s="10" t="e">
        <f t="shared" si="1843"/>
        <v>#REF!</v>
      </c>
      <c r="GS480" s="10" t="e">
        <f t="shared" si="1843"/>
        <v>#REF!</v>
      </c>
      <c r="GT480" s="10" t="e">
        <f t="shared" si="1843"/>
        <v>#REF!</v>
      </c>
      <c r="GU480" s="10" t="e">
        <f t="shared" si="1843"/>
        <v>#REF!</v>
      </c>
      <c r="GV480" s="10" t="e">
        <f t="shared" si="1843"/>
        <v>#REF!</v>
      </c>
      <c r="GW480" s="10" t="e">
        <f t="shared" si="1843"/>
        <v>#REF!</v>
      </c>
      <c r="GX480" s="10" t="e">
        <f t="shared" ref="GX480:IF480" si="1844">-GX478*GX479</f>
        <v>#REF!</v>
      </c>
      <c r="GY480" s="10" t="e">
        <f t="shared" si="1844"/>
        <v>#REF!</v>
      </c>
      <c r="GZ480" s="10" t="e">
        <f t="shared" si="1844"/>
        <v>#REF!</v>
      </c>
      <c r="HA480" s="10" t="e">
        <f t="shared" si="1844"/>
        <v>#REF!</v>
      </c>
      <c r="HB480" s="10" t="e">
        <f t="shared" si="1844"/>
        <v>#REF!</v>
      </c>
      <c r="HC480" s="10" t="e">
        <f t="shared" si="1844"/>
        <v>#REF!</v>
      </c>
      <c r="HD480" s="10" t="e">
        <f t="shared" si="1844"/>
        <v>#REF!</v>
      </c>
      <c r="HE480" s="10" t="e">
        <f t="shared" si="1844"/>
        <v>#REF!</v>
      </c>
      <c r="HF480" s="10" t="e">
        <f t="shared" si="1844"/>
        <v>#REF!</v>
      </c>
      <c r="HG480" s="10" t="e">
        <f t="shared" si="1844"/>
        <v>#REF!</v>
      </c>
      <c r="HH480" s="10" t="e">
        <f t="shared" si="1844"/>
        <v>#REF!</v>
      </c>
      <c r="HI480" s="10" t="e">
        <f t="shared" si="1844"/>
        <v>#REF!</v>
      </c>
      <c r="HJ480" s="10" t="e">
        <f t="shared" si="1844"/>
        <v>#REF!</v>
      </c>
      <c r="HK480" s="10" t="e">
        <f t="shared" si="1844"/>
        <v>#REF!</v>
      </c>
      <c r="HL480" s="10" t="e">
        <f t="shared" si="1844"/>
        <v>#REF!</v>
      </c>
      <c r="HM480" s="10" t="e">
        <f t="shared" si="1844"/>
        <v>#REF!</v>
      </c>
      <c r="HN480" s="10" t="e">
        <f t="shared" si="1844"/>
        <v>#REF!</v>
      </c>
      <c r="HO480" s="10" t="e">
        <f t="shared" si="1844"/>
        <v>#REF!</v>
      </c>
      <c r="HP480" s="10" t="e">
        <f t="shared" si="1844"/>
        <v>#REF!</v>
      </c>
      <c r="HQ480" s="10" t="e">
        <f t="shared" si="1844"/>
        <v>#REF!</v>
      </c>
      <c r="HR480" s="10" t="e">
        <f t="shared" si="1844"/>
        <v>#REF!</v>
      </c>
      <c r="HS480" s="10" t="e">
        <f t="shared" si="1844"/>
        <v>#REF!</v>
      </c>
      <c r="HT480" s="10" t="e">
        <f t="shared" si="1844"/>
        <v>#REF!</v>
      </c>
      <c r="HU480" s="10" t="e">
        <f t="shared" si="1844"/>
        <v>#REF!</v>
      </c>
      <c r="HV480" s="10" t="e">
        <f t="shared" si="1844"/>
        <v>#REF!</v>
      </c>
      <c r="HW480" s="10" t="e">
        <f t="shared" si="1844"/>
        <v>#REF!</v>
      </c>
      <c r="HX480" s="10" t="e">
        <f t="shared" si="1844"/>
        <v>#REF!</v>
      </c>
      <c r="HY480" s="10" t="e">
        <f t="shared" si="1844"/>
        <v>#REF!</v>
      </c>
      <c r="HZ480" s="10" t="e">
        <f t="shared" si="1844"/>
        <v>#REF!</v>
      </c>
      <c r="IA480" s="10" t="e">
        <f t="shared" si="1844"/>
        <v>#REF!</v>
      </c>
      <c r="IB480" s="10" t="e">
        <f t="shared" si="1844"/>
        <v>#REF!</v>
      </c>
      <c r="IC480" s="10" t="e">
        <f t="shared" si="1844"/>
        <v>#REF!</v>
      </c>
      <c r="ID480" s="10" t="e">
        <f t="shared" si="1844"/>
        <v>#REF!</v>
      </c>
      <c r="IE480" s="10" t="e">
        <f t="shared" si="1844"/>
        <v>#REF!</v>
      </c>
      <c r="IF480" s="10" t="e">
        <f t="shared" si="1844"/>
        <v>#REF!</v>
      </c>
    </row>
    <row r="481" spans="7:240" hidden="1" outlineLevel="2" x14ac:dyDescent="0.2"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  <c r="BB481" s="10"/>
      <c r="BC481" s="10"/>
      <c r="BD481" s="10"/>
      <c r="BE481" s="10"/>
      <c r="BF481" s="10"/>
      <c r="BG481" s="10"/>
      <c r="BH481" s="10"/>
      <c r="BI481" s="9"/>
      <c r="BJ481" s="10"/>
      <c r="BK481" s="10"/>
      <c r="BL481" s="10"/>
      <c r="BM481" s="10"/>
      <c r="BN481" s="10"/>
      <c r="BO481" s="10"/>
      <c r="BP481" s="10"/>
      <c r="BQ481" s="10"/>
      <c r="BR481" s="10"/>
      <c r="BS481" s="10"/>
      <c r="BT481" s="10"/>
      <c r="BU481" s="10"/>
      <c r="BV481" s="10"/>
      <c r="BW481" s="10"/>
      <c r="BX481" s="10"/>
      <c r="BY481" s="10"/>
      <c r="BZ481" s="10"/>
      <c r="CA481" s="10"/>
      <c r="CB481" s="10"/>
      <c r="CC481" s="10"/>
      <c r="CD481" s="10"/>
      <c r="CE481" s="10"/>
      <c r="CF481" s="10"/>
      <c r="CG481" s="10"/>
      <c r="CH481" s="10"/>
      <c r="CI481" s="10"/>
      <c r="CJ481" s="10"/>
      <c r="CK481" s="10"/>
      <c r="CL481" s="10"/>
      <c r="CM481" s="10"/>
      <c r="CN481" s="10"/>
      <c r="CO481" s="10"/>
      <c r="CP481" s="10"/>
      <c r="CQ481" s="10"/>
      <c r="CR481" s="10"/>
      <c r="CS481" s="10"/>
      <c r="CT481" s="10"/>
      <c r="CU481" s="10"/>
      <c r="CV481" s="10"/>
      <c r="CW481" s="10"/>
      <c r="CX481" s="10"/>
      <c r="CY481" s="10"/>
      <c r="CZ481" s="10"/>
      <c r="DA481" s="10"/>
      <c r="DB481" s="10"/>
      <c r="DC481" s="10"/>
      <c r="DD481" s="10"/>
      <c r="DE481" s="10"/>
      <c r="DF481" s="10"/>
      <c r="DG481" s="10"/>
      <c r="DH481" s="10"/>
      <c r="DI481" s="10"/>
      <c r="DJ481" s="10"/>
      <c r="DK481" s="10"/>
      <c r="DL481" s="10"/>
      <c r="DM481" s="10"/>
      <c r="DN481" s="10"/>
      <c r="DO481" s="10"/>
      <c r="DP481" s="10"/>
      <c r="DQ481" s="10"/>
      <c r="DR481" s="10"/>
      <c r="DS481" s="10"/>
      <c r="DT481" s="10"/>
      <c r="DU481" s="10"/>
      <c r="DV481" s="10"/>
      <c r="DW481" s="10"/>
      <c r="DX481" s="10"/>
      <c r="DY481" s="10"/>
      <c r="DZ481" s="10"/>
      <c r="EA481" s="10"/>
      <c r="EB481" s="10"/>
      <c r="EC481" s="10"/>
      <c r="ED481" s="10"/>
      <c r="EE481" s="10"/>
      <c r="EF481" s="10"/>
      <c r="EG481" s="10"/>
      <c r="EH481" s="10"/>
      <c r="EI481" s="10"/>
      <c r="EJ481" s="10"/>
      <c r="EK481" s="10"/>
      <c r="EL481" s="10"/>
      <c r="EM481" s="10"/>
      <c r="EN481" s="10"/>
      <c r="EO481" s="10"/>
      <c r="EP481" s="10"/>
      <c r="EQ481" s="10"/>
      <c r="ER481" s="10"/>
      <c r="ES481" s="10"/>
      <c r="ET481" s="10"/>
      <c r="EU481" s="10"/>
      <c r="EV481" s="10"/>
      <c r="EW481" s="10"/>
      <c r="EX481" s="10"/>
      <c r="EY481" s="10"/>
      <c r="EZ481" s="10"/>
      <c r="FA481" s="10"/>
      <c r="FB481" s="10"/>
      <c r="FC481" s="10"/>
      <c r="FD481" s="10"/>
      <c r="FE481" s="10"/>
      <c r="FF481" s="10"/>
      <c r="FG481" s="10"/>
      <c r="FH481" s="10"/>
      <c r="FI481" s="10"/>
      <c r="FJ481" s="10"/>
      <c r="FK481" s="10"/>
      <c r="FL481" s="10"/>
      <c r="FM481" s="10"/>
      <c r="FN481" s="10"/>
      <c r="FO481" s="10"/>
      <c r="FP481" s="10"/>
      <c r="FQ481" s="10"/>
      <c r="FR481" s="10"/>
      <c r="FS481" s="10"/>
      <c r="FT481" s="10"/>
      <c r="FU481" s="10"/>
      <c r="FV481" s="10"/>
      <c r="FW481" s="10"/>
      <c r="FX481" s="10"/>
      <c r="FY481" s="10"/>
      <c r="FZ481" s="10"/>
      <c r="GA481" s="10"/>
      <c r="GB481" s="10"/>
      <c r="GC481" s="10"/>
      <c r="GD481" s="10"/>
      <c r="GE481" s="10"/>
      <c r="GF481" s="10"/>
      <c r="GG481" s="10"/>
      <c r="GH481" s="10"/>
      <c r="GI481" s="10"/>
      <c r="GJ481" s="10"/>
      <c r="GK481" s="10"/>
      <c r="GL481" s="10"/>
      <c r="GM481" s="10"/>
      <c r="GN481" s="10"/>
      <c r="GO481" s="10"/>
      <c r="GP481" s="10"/>
      <c r="GQ481" s="10"/>
      <c r="GR481" s="10"/>
      <c r="GS481" s="10"/>
      <c r="GT481" s="10"/>
      <c r="GU481" s="10"/>
      <c r="GV481" s="10"/>
      <c r="GW481" s="10"/>
      <c r="GX481" s="10"/>
      <c r="GY481" s="10"/>
      <c r="GZ481" s="10"/>
      <c r="HA481" s="10"/>
      <c r="HB481" s="10"/>
      <c r="HC481" s="10"/>
      <c r="HD481" s="10"/>
      <c r="HE481" s="10"/>
      <c r="HF481" s="10"/>
      <c r="HG481" s="10"/>
      <c r="HH481" s="10"/>
      <c r="HI481" s="10"/>
      <c r="HJ481" s="10"/>
      <c r="HK481" s="10"/>
      <c r="HL481" s="10"/>
      <c r="HM481" s="10"/>
      <c r="HN481" s="10"/>
      <c r="HO481" s="10"/>
      <c r="HP481" s="10"/>
      <c r="HQ481" s="10"/>
      <c r="HR481" s="10"/>
      <c r="HS481" s="10"/>
      <c r="HT481" s="10"/>
      <c r="HU481" s="10"/>
      <c r="HV481" s="10"/>
      <c r="HW481" s="10"/>
      <c r="HX481" s="10"/>
      <c r="HY481" s="10"/>
      <c r="HZ481" s="10"/>
      <c r="IA481" s="10"/>
      <c r="IB481" s="10"/>
      <c r="IC481" s="10"/>
      <c r="ID481" s="10"/>
      <c r="IE481" s="10"/>
      <c r="IF481" s="10"/>
    </row>
    <row r="482" spans="7:240" s="55" customFormat="1" hidden="1" outlineLevel="2" x14ac:dyDescent="0.2">
      <c r="G482" s="55" t="s">
        <v>449</v>
      </c>
      <c r="J482" s="56"/>
      <c r="K482" s="63"/>
      <c r="L482" s="56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4"/>
      <c r="BA482" s="64"/>
      <c r="BB482" s="64"/>
      <c r="BC482" s="64"/>
      <c r="BD482" s="64"/>
      <c r="BE482" s="64"/>
      <c r="BF482" s="64"/>
      <c r="BG482" s="64"/>
      <c r="BH482" s="64"/>
      <c r="BI482" s="64"/>
      <c r="BJ482" s="64"/>
      <c r="BK482" s="64"/>
      <c r="BL482" s="64"/>
      <c r="BM482" s="64"/>
      <c r="BN482" s="64"/>
      <c r="BO482" s="64"/>
      <c r="BP482" s="64"/>
      <c r="BQ482" s="64"/>
      <c r="BR482" s="64"/>
      <c r="BS482" s="64"/>
      <c r="BT482" s="64"/>
      <c r="BU482" s="64"/>
      <c r="BV482" s="64"/>
      <c r="BW482" s="64"/>
      <c r="BX482" s="64"/>
      <c r="BY482" s="64"/>
      <c r="BZ482" s="64"/>
      <c r="CA482" s="64"/>
      <c r="CB482" s="64"/>
      <c r="CC482" s="64"/>
      <c r="CD482" s="64"/>
      <c r="CE482" s="64"/>
      <c r="CF482" s="64"/>
      <c r="CG482" s="64"/>
      <c r="CH482" s="64"/>
      <c r="CI482" s="64"/>
      <c r="CJ482" s="64"/>
      <c r="CK482" s="64"/>
      <c r="CL482" s="64"/>
      <c r="CM482" s="64"/>
      <c r="CN482" s="64"/>
      <c r="CO482" s="64"/>
      <c r="CP482" s="64"/>
      <c r="CQ482" s="64"/>
      <c r="CR482" s="64"/>
      <c r="CS482" s="64"/>
      <c r="CT482" s="64"/>
      <c r="CU482" s="64"/>
      <c r="CV482" s="64"/>
      <c r="CW482" s="64"/>
      <c r="CX482" s="64"/>
      <c r="CY482" s="64"/>
      <c r="CZ482" s="64"/>
      <c r="DA482" s="64"/>
      <c r="DB482" s="64"/>
      <c r="DC482" s="64"/>
      <c r="DD482" s="64"/>
      <c r="DE482" s="64"/>
      <c r="DF482" s="64"/>
      <c r="DG482" s="64"/>
      <c r="DH482" s="64"/>
      <c r="DI482" s="64"/>
      <c r="DJ482" s="64"/>
      <c r="DK482" s="64"/>
      <c r="DL482" s="64"/>
      <c r="DM482" s="64"/>
      <c r="DN482" s="64"/>
      <c r="DO482" s="64"/>
      <c r="DP482" s="64"/>
      <c r="DQ482" s="64"/>
      <c r="DR482" s="64"/>
      <c r="DS482" s="64"/>
      <c r="DT482" s="64"/>
      <c r="DU482" s="64"/>
      <c r="DV482" s="64"/>
      <c r="DW482" s="64"/>
      <c r="DX482" s="64"/>
      <c r="DY482" s="64"/>
      <c r="DZ482" s="64"/>
      <c r="EA482" s="64"/>
      <c r="EB482" s="64"/>
      <c r="EC482" s="64"/>
      <c r="ED482" s="64"/>
      <c r="EE482" s="64"/>
      <c r="EF482" s="64"/>
      <c r="EG482" s="64"/>
      <c r="EH482" s="64"/>
      <c r="EI482" s="64"/>
      <c r="EJ482" s="64"/>
      <c r="EK482" s="64"/>
      <c r="EL482" s="64"/>
      <c r="EM482" s="64"/>
      <c r="EN482" s="64"/>
      <c r="EO482" s="64"/>
      <c r="EP482" s="64"/>
      <c r="EQ482" s="64"/>
      <c r="ER482" s="64"/>
      <c r="ES482" s="64"/>
      <c r="ET482" s="64"/>
      <c r="EU482" s="64"/>
      <c r="EV482" s="64"/>
      <c r="EW482" s="64"/>
      <c r="EX482" s="64"/>
      <c r="EY482" s="64"/>
      <c r="EZ482" s="64"/>
      <c r="FA482" s="64"/>
      <c r="FB482" s="64"/>
      <c r="FC482" s="64"/>
      <c r="FD482" s="64"/>
      <c r="FE482" s="64"/>
      <c r="FF482" s="64"/>
      <c r="FG482" s="64"/>
      <c r="FH482" s="64"/>
      <c r="FI482" s="64"/>
      <c r="FJ482" s="64"/>
      <c r="FK482" s="64"/>
      <c r="FL482" s="64"/>
      <c r="FM482" s="64"/>
      <c r="FN482" s="64"/>
      <c r="FO482" s="64"/>
      <c r="FP482" s="64"/>
      <c r="FQ482" s="64"/>
      <c r="FR482" s="64"/>
      <c r="FS482" s="64"/>
      <c r="FT482" s="64"/>
      <c r="FU482" s="64"/>
      <c r="FV482" s="64"/>
      <c r="FW482" s="64"/>
      <c r="FX482" s="64"/>
      <c r="FY482" s="64"/>
      <c r="FZ482" s="64"/>
      <c r="GA482" s="64"/>
      <c r="GB482" s="64"/>
      <c r="GC482" s="64"/>
      <c r="GD482" s="64"/>
      <c r="GE482" s="64"/>
      <c r="GF482" s="64"/>
      <c r="GG482" s="64"/>
      <c r="GH482" s="64"/>
      <c r="GI482" s="64"/>
      <c r="GJ482" s="64"/>
      <c r="GK482" s="64"/>
      <c r="GL482" s="64"/>
      <c r="GM482" s="64"/>
      <c r="GN482" s="64"/>
      <c r="GO482" s="64"/>
      <c r="GP482" s="64"/>
      <c r="GQ482" s="64"/>
      <c r="GR482" s="64"/>
      <c r="GS482" s="64"/>
      <c r="GT482" s="64"/>
      <c r="GU482" s="64"/>
      <c r="GV482" s="64"/>
      <c r="GW482" s="64"/>
      <c r="GX482" s="64"/>
      <c r="GY482" s="64"/>
      <c r="GZ482" s="64"/>
      <c r="HA482" s="64"/>
      <c r="HB482" s="64"/>
      <c r="HC482" s="64"/>
      <c r="HD482" s="64"/>
      <c r="HE482" s="64"/>
      <c r="HF482" s="64"/>
      <c r="HG482" s="64"/>
      <c r="HH482" s="64"/>
      <c r="HI482" s="64"/>
      <c r="HJ482" s="64"/>
      <c r="HK482" s="64"/>
      <c r="HL482" s="64"/>
      <c r="HM482" s="64"/>
      <c r="HN482" s="64"/>
      <c r="HO482" s="64"/>
      <c r="HP482" s="64"/>
      <c r="HQ482" s="64"/>
      <c r="HR482" s="64"/>
      <c r="HS482" s="64"/>
      <c r="HT482" s="64"/>
      <c r="HU482" s="64"/>
      <c r="HV482" s="64"/>
      <c r="HW482" s="64"/>
      <c r="HX482" s="64"/>
      <c r="HY482" s="64"/>
      <c r="HZ482" s="64"/>
      <c r="IA482" s="64"/>
      <c r="IB482" s="64"/>
      <c r="IC482" s="64"/>
      <c r="ID482" s="64"/>
      <c r="IE482" s="64"/>
      <c r="IF482" s="64"/>
    </row>
    <row r="483" spans="7:240" hidden="1" outlineLevel="2" x14ac:dyDescent="0.2">
      <c r="J483" s="9"/>
      <c r="K483" s="23"/>
      <c r="L483" s="9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24"/>
      <c r="AO483" s="24"/>
      <c r="AP483" s="24"/>
      <c r="AQ483" s="24"/>
      <c r="AR483" s="24"/>
      <c r="AS483" s="24"/>
      <c r="AT483" s="24"/>
      <c r="AU483" s="24"/>
      <c r="AV483" s="24"/>
      <c r="AW483" s="24"/>
      <c r="AX483" s="24"/>
      <c r="AY483" s="24"/>
      <c r="AZ483" s="24"/>
      <c r="BA483" s="24"/>
      <c r="BB483" s="24"/>
      <c r="BC483" s="2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  <c r="BW483" s="24"/>
      <c r="BX483" s="24"/>
      <c r="BY483" s="24"/>
      <c r="BZ483" s="24"/>
      <c r="CA483" s="24"/>
      <c r="CB483" s="24"/>
      <c r="CC483" s="24"/>
      <c r="CD483" s="24"/>
      <c r="CE483" s="24"/>
      <c r="CF483" s="24"/>
      <c r="CG483" s="24"/>
      <c r="CH483" s="24"/>
      <c r="CI483" s="24"/>
      <c r="CJ483" s="24"/>
      <c r="CK483" s="24"/>
      <c r="CL483" s="24"/>
      <c r="CM483" s="24"/>
      <c r="CN483" s="24"/>
      <c r="CO483" s="24"/>
      <c r="CP483" s="24"/>
      <c r="CQ483" s="24"/>
      <c r="CR483" s="24"/>
      <c r="CS483" s="24"/>
      <c r="CT483" s="24"/>
      <c r="CU483" s="24"/>
      <c r="CV483" s="24"/>
      <c r="CW483" s="24"/>
      <c r="CX483" s="24"/>
      <c r="CY483" s="24"/>
      <c r="CZ483" s="24"/>
      <c r="DA483" s="24"/>
      <c r="DB483" s="24"/>
      <c r="DC483" s="24"/>
      <c r="DD483" s="24"/>
      <c r="DE483" s="24"/>
      <c r="DF483" s="24"/>
      <c r="DG483" s="24"/>
      <c r="DH483" s="24"/>
      <c r="DI483" s="24"/>
      <c r="DJ483" s="24"/>
      <c r="DK483" s="24"/>
      <c r="DL483" s="24"/>
      <c r="DM483" s="24"/>
      <c r="DN483" s="24"/>
      <c r="DO483" s="24"/>
      <c r="DP483" s="24"/>
      <c r="DQ483" s="24"/>
      <c r="DR483" s="24"/>
      <c r="DS483" s="24"/>
      <c r="DT483" s="24"/>
      <c r="DU483" s="24"/>
      <c r="DV483" s="24"/>
      <c r="DW483" s="24"/>
      <c r="DX483" s="24"/>
      <c r="DY483" s="24"/>
      <c r="DZ483" s="24"/>
      <c r="EA483" s="24"/>
      <c r="EB483" s="24"/>
      <c r="EC483" s="24"/>
      <c r="ED483" s="24"/>
      <c r="EE483" s="24"/>
      <c r="EF483" s="24"/>
      <c r="EG483" s="24"/>
      <c r="EH483" s="24"/>
      <c r="EI483" s="24"/>
      <c r="EJ483" s="24"/>
      <c r="EK483" s="24"/>
      <c r="EL483" s="24"/>
      <c r="EM483" s="24"/>
      <c r="EN483" s="24"/>
      <c r="EO483" s="24"/>
      <c r="EP483" s="24"/>
      <c r="EQ483" s="24"/>
      <c r="ER483" s="24"/>
      <c r="ES483" s="24"/>
      <c r="ET483" s="24"/>
      <c r="EU483" s="24"/>
      <c r="EV483" s="24"/>
      <c r="EW483" s="24"/>
      <c r="EX483" s="24"/>
      <c r="EY483" s="24"/>
      <c r="EZ483" s="24"/>
      <c r="FA483" s="24"/>
      <c r="FB483" s="24"/>
      <c r="FC483" s="24"/>
      <c r="FD483" s="24"/>
      <c r="FE483" s="24"/>
      <c r="FF483" s="24"/>
      <c r="FG483" s="24"/>
      <c r="FH483" s="24"/>
      <c r="FI483" s="24"/>
      <c r="FJ483" s="24"/>
      <c r="FK483" s="24"/>
      <c r="FL483" s="24"/>
      <c r="FM483" s="24"/>
      <c r="FN483" s="24"/>
      <c r="FO483" s="24"/>
      <c r="FP483" s="24"/>
      <c r="FQ483" s="24"/>
      <c r="FR483" s="24"/>
      <c r="FS483" s="24"/>
      <c r="FT483" s="24"/>
      <c r="FU483" s="24"/>
      <c r="FV483" s="24"/>
      <c r="FW483" s="24"/>
      <c r="FX483" s="24"/>
      <c r="FY483" s="24"/>
      <c r="FZ483" s="24"/>
      <c r="GA483" s="24"/>
      <c r="GB483" s="24"/>
      <c r="GC483" s="24"/>
      <c r="GD483" s="24"/>
      <c r="GE483" s="24"/>
      <c r="GF483" s="24"/>
      <c r="GG483" s="24"/>
      <c r="GH483" s="24"/>
      <c r="GI483" s="24"/>
      <c r="GJ483" s="24"/>
      <c r="GK483" s="24"/>
      <c r="GL483" s="24"/>
      <c r="GM483" s="24"/>
      <c r="GN483" s="24"/>
      <c r="GO483" s="24"/>
      <c r="GP483" s="24"/>
      <c r="GQ483" s="24"/>
      <c r="GR483" s="24"/>
      <c r="GS483" s="24"/>
      <c r="GT483" s="24"/>
      <c r="GU483" s="24"/>
      <c r="GV483" s="24"/>
      <c r="GW483" s="24"/>
      <c r="GX483" s="24"/>
      <c r="GY483" s="24"/>
      <c r="GZ483" s="24"/>
      <c r="HA483" s="24"/>
      <c r="HB483" s="24"/>
      <c r="HC483" s="24"/>
      <c r="HD483" s="24"/>
      <c r="HE483" s="24"/>
      <c r="HF483" s="24"/>
      <c r="HG483" s="24"/>
      <c r="HH483" s="24"/>
      <c r="HI483" s="24"/>
      <c r="HJ483" s="24"/>
      <c r="HK483" s="24"/>
      <c r="HL483" s="24"/>
      <c r="HM483" s="24"/>
      <c r="HN483" s="24"/>
      <c r="HO483" s="24"/>
      <c r="HP483" s="24"/>
      <c r="HQ483" s="24"/>
      <c r="HR483" s="24"/>
      <c r="HS483" s="24"/>
      <c r="HT483" s="24"/>
      <c r="HU483" s="24"/>
      <c r="HV483" s="24"/>
      <c r="HW483" s="24"/>
      <c r="HX483" s="24"/>
      <c r="HY483" s="24"/>
      <c r="HZ483" s="24"/>
      <c r="IA483" s="24"/>
      <c r="IB483" s="24"/>
      <c r="IC483" s="24"/>
      <c r="ID483" s="24"/>
      <c r="IE483" s="24"/>
      <c r="IF483" s="24"/>
    </row>
    <row r="484" spans="7:240" hidden="1" outlineLevel="2" x14ac:dyDescent="0.2"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I484" s="59"/>
    </row>
    <row r="485" spans="7:240" hidden="1" outlineLevel="2" x14ac:dyDescent="0.2">
      <c r="G485" t="s">
        <v>251</v>
      </c>
      <c r="H485" s="31" t="e">
        <f>#REF!</f>
        <v>#REF!</v>
      </c>
      <c r="M485" s="10" t="e">
        <f>(M$479*($H$485))</f>
        <v>#REF!</v>
      </c>
      <c r="N485" s="10" t="e">
        <f t="shared" ref="N485:BY485" si="1845">(N$479*($H$485))</f>
        <v>#REF!</v>
      </c>
      <c r="O485" s="10" t="e">
        <f t="shared" si="1845"/>
        <v>#REF!</v>
      </c>
      <c r="P485" s="10" t="e">
        <f t="shared" si="1845"/>
        <v>#REF!</v>
      </c>
      <c r="Q485" s="10" t="e">
        <f t="shared" si="1845"/>
        <v>#REF!</v>
      </c>
      <c r="R485" s="10" t="e">
        <f t="shared" si="1845"/>
        <v>#REF!</v>
      </c>
      <c r="S485" s="10" t="e">
        <f t="shared" si="1845"/>
        <v>#REF!</v>
      </c>
      <c r="T485" s="10" t="e">
        <f>(T$479*($H$485))</f>
        <v>#REF!</v>
      </c>
      <c r="U485" s="10" t="e">
        <f>(U$479*($H$485))</f>
        <v>#REF!</v>
      </c>
      <c r="V485" s="10" t="e">
        <f>(V$479*($H$485))</f>
        <v>#REF!</v>
      </c>
      <c r="W485" s="10" t="e">
        <f t="shared" si="1845"/>
        <v>#REF!</v>
      </c>
      <c r="X485" s="10" t="e">
        <f t="shared" si="1845"/>
        <v>#REF!</v>
      </c>
      <c r="Y485" s="10" t="e">
        <f t="shared" si="1845"/>
        <v>#REF!</v>
      </c>
      <c r="Z485" s="10" t="e">
        <f t="shared" si="1845"/>
        <v>#REF!</v>
      </c>
      <c r="AA485" s="10" t="e">
        <f t="shared" si="1845"/>
        <v>#REF!</v>
      </c>
      <c r="AB485" s="10" t="e">
        <f t="shared" si="1845"/>
        <v>#REF!</v>
      </c>
      <c r="AC485" s="10" t="e">
        <f t="shared" si="1845"/>
        <v>#REF!</v>
      </c>
      <c r="AD485" s="10" t="e">
        <f t="shared" si="1845"/>
        <v>#REF!</v>
      </c>
      <c r="AE485" s="10" t="e">
        <f t="shared" si="1845"/>
        <v>#REF!</v>
      </c>
      <c r="AF485" s="10" t="e">
        <f t="shared" si="1845"/>
        <v>#REF!</v>
      </c>
      <c r="AG485" s="10" t="e">
        <f t="shared" si="1845"/>
        <v>#REF!</v>
      </c>
      <c r="AH485" s="10" t="e">
        <f t="shared" si="1845"/>
        <v>#REF!</v>
      </c>
      <c r="AI485" s="10" t="e">
        <f t="shared" si="1845"/>
        <v>#REF!</v>
      </c>
      <c r="AJ485" s="10" t="e">
        <f t="shared" si="1845"/>
        <v>#REF!</v>
      </c>
      <c r="AK485" s="10" t="e">
        <f>(AK$479*($H$485))</f>
        <v>#REF!</v>
      </c>
      <c r="AL485" s="10" t="e">
        <f t="shared" si="1845"/>
        <v>#REF!</v>
      </c>
      <c r="AM485" s="10" t="e">
        <f t="shared" si="1845"/>
        <v>#REF!</v>
      </c>
      <c r="AN485" s="10" t="e">
        <f t="shared" si="1845"/>
        <v>#REF!</v>
      </c>
      <c r="AO485" s="10" t="e">
        <f t="shared" si="1845"/>
        <v>#REF!</v>
      </c>
      <c r="AP485" s="10" t="e">
        <f t="shared" si="1845"/>
        <v>#REF!</v>
      </c>
      <c r="AQ485" s="10" t="e">
        <f t="shared" si="1845"/>
        <v>#REF!</v>
      </c>
      <c r="AR485" s="10" t="e">
        <f t="shared" si="1845"/>
        <v>#REF!</v>
      </c>
      <c r="AS485" s="10" t="e">
        <f t="shared" si="1845"/>
        <v>#REF!</v>
      </c>
      <c r="AT485" s="10" t="e">
        <f t="shared" si="1845"/>
        <v>#REF!</v>
      </c>
      <c r="AU485" s="10" t="e">
        <f t="shared" si="1845"/>
        <v>#REF!</v>
      </c>
      <c r="AV485" s="10" t="e">
        <f t="shared" si="1845"/>
        <v>#REF!</v>
      </c>
      <c r="AW485" s="10" t="e">
        <f t="shared" si="1845"/>
        <v>#REF!</v>
      </c>
      <c r="AX485" s="10" t="e">
        <f t="shared" si="1845"/>
        <v>#REF!</v>
      </c>
      <c r="AY485" s="10" t="e">
        <f t="shared" si="1845"/>
        <v>#REF!</v>
      </c>
      <c r="AZ485" s="10" t="e">
        <f t="shared" si="1845"/>
        <v>#REF!</v>
      </c>
      <c r="BA485" s="10" t="e">
        <f t="shared" si="1845"/>
        <v>#REF!</v>
      </c>
      <c r="BB485" s="10" t="e">
        <f t="shared" si="1845"/>
        <v>#REF!</v>
      </c>
      <c r="BC485" s="10" t="e">
        <f t="shared" si="1845"/>
        <v>#REF!</v>
      </c>
      <c r="BD485" s="10" t="e">
        <f t="shared" si="1845"/>
        <v>#REF!</v>
      </c>
      <c r="BE485" s="10" t="e">
        <f t="shared" si="1845"/>
        <v>#REF!</v>
      </c>
      <c r="BF485" s="10" t="e">
        <f t="shared" si="1845"/>
        <v>#REF!</v>
      </c>
      <c r="BG485" s="10" t="e">
        <f t="shared" si="1845"/>
        <v>#REF!</v>
      </c>
      <c r="BH485" s="10" t="e">
        <f t="shared" si="1845"/>
        <v>#REF!</v>
      </c>
      <c r="BI485" s="10" t="e">
        <f t="shared" si="1845"/>
        <v>#REF!</v>
      </c>
      <c r="BJ485" s="10" t="e">
        <f t="shared" si="1845"/>
        <v>#REF!</v>
      </c>
      <c r="BK485" s="10" t="e">
        <f t="shared" si="1845"/>
        <v>#REF!</v>
      </c>
      <c r="BL485" s="10" t="e">
        <f t="shared" si="1845"/>
        <v>#REF!</v>
      </c>
      <c r="BM485" s="10" t="e">
        <f t="shared" si="1845"/>
        <v>#REF!</v>
      </c>
      <c r="BN485" s="10" t="e">
        <f t="shared" si="1845"/>
        <v>#REF!</v>
      </c>
      <c r="BO485" s="10" t="e">
        <f t="shared" si="1845"/>
        <v>#REF!</v>
      </c>
      <c r="BP485" s="10" t="e">
        <f t="shared" si="1845"/>
        <v>#REF!</v>
      </c>
      <c r="BQ485" s="10" t="e">
        <f t="shared" si="1845"/>
        <v>#REF!</v>
      </c>
      <c r="BR485" s="10" t="e">
        <f t="shared" si="1845"/>
        <v>#REF!</v>
      </c>
      <c r="BS485" s="10" t="e">
        <f t="shared" si="1845"/>
        <v>#REF!</v>
      </c>
      <c r="BT485" s="10" t="e">
        <f t="shared" si="1845"/>
        <v>#REF!</v>
      </c>
      <c r="BU485" s="10" t="e">
        <f t="shared" si="1845"/>
        <v>#REF!</v>
      </c>
      <c r="BV485" s="10" t="e">
        <f t="shared" si="1845"/>
        <v>#REF!</v>
      </c>
      <c r="BW485" s="10" t="e">
        <f t="shared" si="1845"/>
        <v>#REF!</v>
      </c>
      <c r="BX485" s="10" t="e">
        <f t="shared" si="1845"/>
        <v>#REF!</v>
      </c>
      <c r="BY485" s="10" t="e">
        <f t="shared" si="1845"/>
        <v>#REF!</v>
      </c>
      <c r="BZ485" s="10" t="e">
        <f t="shared" ref="BZ485:EK485" si="1846">(BZ$479*($H$485))</f>
        <v>#REF!</v>
      </c>
      <c r="CA485" s="10" t="e">
        <f t="shared" si="1846"/>
        <v>#REF!</v>
      </c>
      <c r="CB485" s="10" t="e">
        <f t="shared" si="1846"/>
        <v>#REF!</v>
      </c>
      <c r="CC485" s="10" t="e">
        <f t="shared" si="1846"/>
        <v>#REF!</v>
      </c>
      <c r="CD485" s="10" t="e">
        <f t="shared" si="1846"/>
        <v>#REF!</v>
      </c>
      <c r="CE485" s="10" t="e">
        <f t="shared" si="1846"/>
        <v>#REF!</v>
      </c>
      <c r="CF485" s="10" t="e">
        <f t="shared" si="1846"/>
        <v>#REF!</v>
      </c>
      <c r="CG485" s="10" t="e">
        <f t="shared" si="1846"/>
        <v>#REF!</v>
      </c>
      <c r="CH485" s="10" t="e">
        <f t="shared" si="1846"/>
        <v>#REF!</v>
      </c>
      <c r="CI485" s="10" t="e">
        <f t="shared" si="1846"/>
        <v>#REF!</v>
      </c>
      <c r="CJ485" s="10" t="e">
        <f t="shared" si="1846"/>
        <v>#REF!</v>
      </c>
      <c r="CK485" s="10" t="e">
        <f t="shared" si="1846"/>
        <v>#REF!</v>
      </c>
      <c r="CL485" s="10" t="e">
        <f t="shared" si="1846"/>
        <v>#REF!</v>
      </c>
      <c r="CM485" s="10" t="e">
        <f t="shared" si="1846"/>
        <v>#REF!</v>
      </c>
      <c r="CN485" s="10" t="e">
        <f t="shared" si="1846"/>
        <v>#REF!</v>
      </c>
      <c r="CO485" s="10" t="e">
        <f t="shared" si="1846"/>
        <v>#REF!</v>
      </c>
      <c r="CP485" s="10" t="e">
        <f t="shared" si="1846"/>
        <v>#REF!</v>
      </c>
      <c r="CQ485" s="10" t="e">
        <f t="shared" si="1846"/>
        <v>#REF!</v>
      </c>
      <c r="CR485" s="10" t="e">
        <f t="shared" si="1846"/>
        <v>#REF!</v>
      </c>
      <c r="CS485" s="10" t="e">
        <f t="shared" si="1846"/>
        <v>#REF!</v>
      </c>
      <c r="CT485" s="10" t="e">
        <f t="shared" si="1846"/>
        <v>#REF!</v>
      </c>
      <c r="CU485" s="10" t="e">
        <f t="shared" si="1846"/>
        <v>#REF!</v>
      </c>
      <c r="CV485" s="10" t="e">
        <f t="shared" si="1846"/>
        <v>#REF!</v>
      </c>
      <c r="CW485" s="10" t="e">
        <f t="shared" si="1846"/>
        <v>#REF!</v>
      </c>
      <c r="CX485" s="10" t="e">
        <f t="shared" si="1846"/>
        <v>#REF!</v>
      </c>
      <c r="CY485" s="10" t="e">
        <f t="shared" si="1846"/>
        <v>#REF!</v>
      </c>
      <c r="CZ485" s="10" t="e">
        <f t="shared" si="1846"/>
        <v>#REF!</v>
      </c>
      <c r="DA485" s="10" t="e">
        <f t="shared" si="1846"/>
        <v>#REF!</v>
      </c>
      <c r="DB485" s="10" t="e">
        <f t="shared" si="1846"/>
        <v>#REF!</v>
      </c>
      <c r="DC485" s="10" t="e">
        <f t="shared" si="1846"/>
        <v>#REF!</v>
      </c>
      <c r="DD485" s="10" t="e">
        <f t="shared" si="1846"/>
        <v>#REF!</v>
      </c>
      <c r="DE485" s="10" t="e">
        <f t="shared" si="1846"/>
        <v>#REF!</v>
      </c>
      <c r="DF485" s="10" t="e">
        <f t="shared" si="1846"/>
        <v>#REF!</v>
      </c>
      <c r="DG485" s="10" t="e">
        <f t="shared" si="1846"/>
        <v>#REF!</v>
      </c>
      <c r="DH485" s="10" t="e">
        <f t="shared" si="1846"/>
        <v>#REF!</v>
      </c>
      <c r="DI485" s="10" t="e">
        <f t="shared" si="1846"/>
        <v>#REF!</v>
      </c>
      <c r="DJ485" s="10" t="e">
        <f t="shared" si="1846"/>
        <v>#REF!</v>
      </c>
      <c r="DK485" s="10" t="e">
        <f t="shared" si="1846"/>
        <v>#REF!</v>
      </c>
      <c r="DL485" s="10" t="e">
        <f t="shared" si="1846"/>
        <v>#REF!</v>
      </c>
      <c r="DM485" s="10" t="e">
        <f t="shared" si="1846"/>
        <v>#REF!</v>
      </c>
      <c r="DN485" s="10" t="e">
        <f t="shared" si="1846"/>
        <v>#REF!</v>
      </c>
      <c r="DO485" s="10" t="e">
        <f t="shared" si="1846"/>
        <v>#REF!</v>
      </c>
      <c r="DP485" s="10" t="e">
        <f t="shared" si="1846"/>
        <v>#REF!</v>
      </c>
      <c r="DQ485" s="10" t="e">
        <f t="shared" si="1846"/>
        <v>#REF!</v>
      </c>
      <c r="DR485" s="10" t="e">
        <f t="shared" si="1846"/>
        <v>#REF!</v>
      </c>
      <c r="DS485" s="10" t="e">
        <f t="shared" si="1846"/>
        <v>#REF!</v>
      </c>
      <c r="DT485" s="10" t="e">
        <f t="shared" si="1846"/>
        <v>#REF!</v>
      </c>
      <c r="DU485" s="10" t="e">
        <f t="shared" si="1846"/>
        <v>#REF!</v>
      </c>
      <c r="DV485" s="10" t="e">
        <f t="shared" si="1846"/>
        <v>#REF!</v>
      </c>
      <c r="DW485" s="10" t="e">
        <f t="shared" si="1846"/>
        <v>#REF!</v>
      </c>
      <c r="DX485" s="10" t="e">
        <f t="shared" si="1846"/>
        <v>#REF!</v>
      </c>
      <c r="DY485" s="10" t="e">
        <f t="shared" si="1846"/>
        <v>#REF!</v>
      </c>
      <c r="DZ485" s="10" t="e">
        <f t="shared" si="1846"/>
        <v>#REF!</v>
      </c>
      <c r="EA485" s="10" t="e">
        <f t="shared" si="1846"/>
        <v>#REF!</v>
      </c>
      <c r="EB485" s="10" t="e">
        <f t="shared" si="1846"/>
        <v>#REF!</v>
      </c>
      <c r="EC485" s="10" t="e">
        <f t="shared" si="1846"/>
        <v>#REF!</v>
      </c>
      <c r="ED485" s="10" t="e">
        <f t="shared" si="1846"/>
        <v>#REF!</v>
      </c>
      <c r="EE485" s="10" t="e">
        <f t="shared" si="1846"/>
        <v>#REF!</v>
      </c>
      <c r="EF485" s="10" t="e">
        <f t="shared" si="1846"/>
        <v>#REF!</v>
      </c>
      <c r="EG485" s="10" t="e">
        <f t="shared" si="1846"/>
        <v>#REF!</v>
      </c>
      <c r="EH485" s="10" t="e">
        <f t="shared" si="1846"/>
        <v>#REF!</v>
      </c>
      <c r="EI485" s="10" t="e">
        <f t="shared" si="1846"/>
        <v>#REF!</v>
      </c>
      <c r="EJ485" s="10" t="e">
        <f t="shared" si="1846"/>
        <v>#REF!</v>
      </c>
      <c r="EK485" s="10" t="e">
        <f t="shared" si="1846"/>
        <v>#REF!</v>
      </c>
      <c r="EL485" s="10" t="e">
        <f t="shared" ref="EL485:GW485" si="1847">(EL$479*($H$485))</f>
        <v>#REF!</v>
      </c>
      <c r="EM485" s="10" t="e">
        <f t="shared" si="1847"/>
        <v>#REF!</v>
      </c>
      <c r="EN485" s="10" t="e">
        <f t="shared" si="1847"/>
        <v>#REF!</v>
      </c>
      <c r="EO485" s="10" t="e">
        <f t="shared" si="1847"/>
        <v>#REF!</v>
      </c>
      <c r="EP485" s="10" t="e">
        <f t="shared" si="1847"/>
        <v>#REF!</v>
      </c>
      <c r="EQ485" s="10" t="e">
        <f t="shared" si="1847"/>
        <v>#REF!</v>
      </c>
      <c r="ER485" s="10" t="e">
        <f t="shared" si="1847"/>
        <v>#REF!</v>
      </c>
      <c r="ES485" s="10" t="e">
        <f t="shared" si="1847"/>
        <v>#REF!</v>
      </c>
      <c r="ET485" s="10" t="e">
        <f t="shared" si="1847"/>
        <v>#REF!</v>
      </c>
      <c r="EU485" s="10" t="e">
        <f t="shared" si="1847"/>
        <v>#REF!</v>
      </c>
      <c r="EV485" s="10" t="e">
        <f t="shared" si="1847"/>
        <v>#REF!</v>
      </c>
      <c r="EW485" s="10" t="e">
        <f t="shared" si="1847"/>
        <v>#REF!</v>
      </c>
      <c r="EX485" s="10" t="e">
        <f t="shared" si="1847"/>
        <v>#REF!</v>
      </c>
      <c r="EY485" s="10" t="e">
        <f t="shared" si="1847"/>
        <v>#REF!</v>
      </c>
      <c r="EZ485" s="10" t="e">
        <f t="shared" si="1847"/>
        <v>#REF!</v>
      </c>
      <c r="FA485" s="10" t="e">
        <f t="shared" si="1847"/>
        <v>#REF!</v>
      </c>
      <c r="FB485" s="10" t="e">
        <f t="shared" si="1847"/>
        <v>#REF!</v>
      </c>
      <c r="FC485" s="10" t="e">
        <f t="shared" si="1847"/>
        <v>#REF!</v>
      </c>
      <c r="FD485" s="10" t="e">
        <f t="shared" si="1847"/>
        <v>#REF!</v>
      </c>
      <c r="FE485" s="10" t="e">
        <f t="shared" si="1847"/>
        <v>#REF!</v>
      </c>
      <c r="FF485" s="10" t="e">
        <f t="shared" si="1847"/>
        <v>#REF!</v>
      </c>
      <c r="FG485" s="10" t="e">
        <f t="shared" si="1847"/>
        <v>#REF!</v>
      </c>
      <c r="FH485" s="10" t="e">
        <f t="shared" si="1847"/>
        <v>#REF!</v>
      </c>
      <c r="FI485" s="10" t="e">
        <f t="shared" si="1847"/>
        <v>#REF!</v>
      </c>
      <c r="FJ485" s="10" t="e">
        <f t="shared" si="1847"/>
        <v>#REF!</v>
      </c>
      <c r="FK485" s="10" t="e">
        <f t="shared" si="1847"/>
        <v>#REF!</v>
      </c>
      <c r="FL485" s="10" t="e">
        <f t="shared" si="1847"/>
        <v>#REF!</v>
      </c>
      <c r="FM485" s="10" t="e">
        <f t="shared" si="1847"/>
        <v>#REF!</v>
      </c>
      <c r="FN485" s="10" t="e">
        <f t="shared" si="1847"/>
        <v>#REF!</v>
      </c>
      <c r="FO485" s="10" t="e">
        <f t="shared" si="1847"/>
        <v>#REF!</v>
      </c>
      <c r="FP485" s="10" t="e">
        <f t="shared" si="1847"/>
        <v>#REF!</v>
      </c>
      <c r="FQ485" s="10" t="e">
        <f t="shared" si="1847"/>
        <v>#REF!</v>
      </c>
      <c r="FR485" s="10" t="e">
        <f t="shared" si="1847"/>
        <v>#REF!</v>
      </c>
      <c r="FS485" s="10" t="e">
        <f t="shared" si="1847"/>
        <v>#REF!</v>
      </c>
      <c r="FT485" s="10" t="e">
        <f t="shared" si="1847"/>
        <v>#REF!</v>
      </c>
      <c r="FU485" s="10" t="e">
        <f t="shared" si="1847"/>
        <v>#REF!</v>
      </c>
      <c r="FV485" s="10" t="e">
        <f t="shared" si="1847"/>
        <v>#REF!</v>
      </c>
      <c r="FW485" s="10" t="e">
        <f t="shared" si="1847"/>
        <v>#REF!</v>
      </c>
      <c r="FX485" s="10" t="e">
        <f t="shared" si="1847"/>
        <v>#REF!</v>
      </c>
      <c r="FY485" s="10" t="e">
        <f t="shared" si="1847"/>
        <v>#REF!</v>
      </c>
      <c r="FZ485" s="10" t="e">
        <f t="shared" si="1847"/>
        <v>#REF!</v>
      </c>
      <c r="GA485" s="10" t="e">
        <f t="shared" si="1847"/>
        <v>#REF!</v>
      </c>
      <c r="GB485" s="10" t="e">
        <f t="shared" si="1847"/>
        <v>#REF!</v>
      </c>
      <c r="GC485" s="10" t="e">
        <f t="shared" si="1847"/>
        <v>#REF!</v>
      </c>
      <c r="GD485" s="10" t="e">
        <f t="shared" si="1847"/>
        <v>#REF!</v>
      </c>
      <c r="GE485" s="10" t="e">
        <f t="shared" si="1847"/>
        <v>#REF!</v>
      </c>
      <c r="GF485" s="10" t="e">
        <f t="shared" si="1847"/>
        <v>#REF!</v>
      </c>
      <c r="GG485" s="10" t="e">
        <f t="shared" si="1847"/>
        <v>#REF!</v>
      </c>
      <c r="GH485" s="10" t="e">
        <f t="shared" si="1847"/>
        <v>#REF!</v>
      </c>
      <c r="GI485" s="10" t="e">
        <f t="shared" si="1847"/>
        <v>#REF!</v>
      </c>
      <c r="GJ485" s="10" t="e">
        <f t="shared" si="1847"/>
        <v>#REF!</v>
      </c>
      <c r="GK485" s="10" t="e">
        <f t="shared" si="1847"/>
        <v>#REF!</v>
      </c>
      <c r="GL485" s="10" t="e">
        <f t="shared" si="1847"/>
        <v>#REF!</v>
      </c>
      <c r="GM485" s="10" t="e">
        <f t="shared" si="1847"/>
        <v>#REF!</v>
      </c>
      <c r="GN485" s="10" t="e">
        <f t="shared" si="1847"/>
        <v>#REF!</v>
      </c>
      <c r="GO485" s="10" t="e">
        <f t="shared" si="1847"/>
        <v>#REF!</v>
      </c>
      <c r="GP485" s="10" t="e">
        <f t="shared" si="1847"/>
        <v>#REF!</v>
      </c>
      <c r="GQ485" s="10" t="e">
        <f t="shared" si="1847"/>
        <v>#REF!</v>
      </c>
      <c r="GR485" s="10" t="e">
        <f t="shared" si="1847"/>
        <v>#REF!</v>
      </c>
      <c r="GS485" s="10" t="e">
        <f t="shared" si="1847"/>
        <v>#REF!</v>
      </c>
      <c r="GT485" s="10" t="e">
        <f t="shared" si="1847"/>
        <v>#REF!</v>
      </c>
      <c r="GU485" s="10" t="e">
        <f t="shared" si="1847"/>
        <v>#REF!</v>
      </c>
      <c r="GV485" s="10" t="e">
        <f t="shared" si="1847"/>
        <v>#REF!</v>
      </c>
      <c r="GW485" s="10" t="e">
        <f t="shared" si="1847"/>
        <v>#REF!</v>
      </c>
      <c r="GX485" s="10" t="e">
        <f t="shared" ref="GX485:IF485" si="1848">(GX$479*($H$485))</f>
        <v>#REF!</v>
      </c>
      <c r="GY485" s="10" t="e">
        <f t="shared" si="1848"/>
        <v>#REF!</v>
      </c>
      <c r="GZ485" s="10" t="e">
        <f t="shared" si="1848"/>
        <v>#REF!</v>
      </c>
      <c r="HA485" s="10" t="e">
        <f t="shared" si="1848"/>
        <v>#REF!</v>
      </c>
      <c r="HB485" s="10" t="e">
        <f t="shared" si="1848"/>
        <v>#REF!</v>
      </c>
      <c r="HC485" s="10" t="e">
        <f t="shared" si="1848"/>
        <v>#REF!</v>
      </c>
      <c r="HD485" s="10" t="e">
        <f t="shared" si="1848"/>
        <v>#REF!</v>
      </c>
      <c r="HE485" s="10" t="e">
        <f t="shared" si="1848"/>
        <v>#REF!</v>
      </c>
      <c r="HF485" s="10" t="e">
        <f t="shared" si="1848"/>
        <v>#REF!</v>
      </c>
      <c r="HG485" s="10" t="e">
        <f t="shared" si="1848"/>
        <v>#REF!</v>
      </c>
      <c r="HH485" s="10" t="e">
        <f t="shared" si="1848"/>
        <v>#REF!</v>
      </c>
      <c r="HI485" s="10" t="e">
        <f t="shared" si="1848"/>
        <v>#REF!</v>
      </c>
      <c r="HJ485" s="10" t="e">
        <f t="shared" si="1848"/>
        <v>#REF!</v>
      </c>
      <c r="HK485" s="10" t="e">
        <f t="shared" si="1848"/>
        <v>#REF!</v>
      </c>
      <c r="HL485" s="10" t="e">
        <f t="shared" si="1848"/>
        <v>#REF!</v>
      </c>
      <c r="HM485" s="10" t="e">
        <f t="shared" si="1848"/>
        <v>#REF!</v>
      </c>
      <c r="HN485" s="10" t="e">
        <f t="shared" si="1848"/>
        <v>#REF!</v>
      </c>
      <c r="HO485" s="10" t="e">
        <f t="shared" si="1848"/>
        <v>#REF!</v>
      </c>
      <c r="HP485" s="10" t="e">
        <f t="shared" si="1848"/>
        <v>#REF!</v>
      </c>
      <c r="HQ485" s="10" t="e">
        <f t="shared" si="1848"/>
        <v>#REF!</v>
      </c>
      <c r="HR485" s="10" t="e">
        <f t="shared" si="1848"/>
        <v>#REF!</v>
      </c>
      <c r="HS485" s="10" t="e">
        <f t="shared" si="1848"/>
        <v>#REF!</v>
      </c>
      <c r="HT485" s="10" t="e">
        <f t="shared" si="1848"/>
        <v>#REF!</v>
      </c>
      <c r="HU485" s="10" t="e">
        <f t="shared" si="1848"/>
        <v>#REF!</v>
      </c>
      <c r="HV485" s="10" t="e">
        <f t="shared" si="1848"/>
        <v>#REF!</v>
      </c>
      <c r="HW485" s="10" t="e">
        <f t="shared" si="1848"/>
        <v>#REF!</v>
      </c>
      <c r="HX485" s="10" t="e">
        <f t="shared" si="1848"/>
        <v>#REF!</v>
      </c>
      <c r="HY485" s="10" t="e">
        <f t="shared" si="1848"/>
        <v>#REF!</v>
      </c>
      <c r="HZ485" s="10" t="e">
        <f t="shared" si="1848"/>
        <v>#REF!</v>
      </c>
      <c r="IA485" s="10" t="e">
        <f t="shared" si="1848"/>
        <v>#REF!</v>
      </c>
      <c r="IB485" s="10" t="e">
        <f t="shared" si="1848"/>
        <v>#REF!</v>
      </c>
      <c r="IC485" s="10" t="e">
        <f t="shared" si="1848"/>
        <v>#REF!</v>
      </c>
      <c r="ID485" s="10" t="e">
        <f t="shared" si="1848"/>
        <v>#REF!</v>
      </c>
      <c r="IE485" s="10" t="e">
        <f t="shared" si="1848"/>
        <v>#REF!</v>
      </c>
      <c r="IF485" s="10" t="e">
        <f t="shared" si="1848"/>
        <v>#REF!</v>
      </c>
    </row>
    <row r="486" spans="7:240" hidden="1" outlineLevel="2" x14ac:dyDescent="0.2">
      <c r="G486" t="s">
        <v>453</v>
      </c>
      <c r="M486" s="94" t="e">
        <f>M478</f>
        <v>#REF!</v>
      </c>
      <c r="N486" s="94" t="e">
        <f t="shared" ref="N486:BY486" si="1849">N478</f>
        <v>#REF!</v>
      </c>
      <c r="O486" s="94" t="e">
        <f t="shared" si="1849"/>
        <v>#REF!</v>
      </c>
      <c r="P486" s="94" t="e">
        <f t="shared" si="1849"/>
        <v>#REF!</v>
      </c>
      <c r="Q486" s="94" t="e">
        <f t="shared" si="1849"/>
        <v>#REF!</v>
      </c>
      <c r="R486" s="94" t="e">
        <f t="shared" si="1849"/>
        <v>#REF!</v>
      </c>
      <c r="S486" s="94" t="e">
        <f t="shared" si="1849"/>
        <v>#REF!</v>
      </c>
      <c r="T486" s="94" t="e">
        <f t="shared" si="1849"/>
        <v>#REF!</v>
      </c>
      <c r="U486" s="94" t="e">
        <f t="shared" si="1849"/>
        <v>#REF!</v>
      </c>
      <c r="V486" s="94" t="e">
        <f t="shared" si="1849"/>
        <v>#REF!</v>
      </c>
      <c r="W486" s="94" t="e">
        <f t="shared" si="1849"/>
        <v>#REF!</v>
      </c>
      <c r="X486" s="94" t="e">
        <f t="shared" si="1849"/>
        <v>#REF!</v>
      </c>
      <c r="Y486" s="94" t="e">
        <f t="shared" si="1849"/>
        <v>#REF!</v>
      </c>
      <c r="Z486" s="94" t="e">
        <f t="shared" si="1849"/>
        <v>#REF!</v>
      </c>
      <c r="AA486" s="94" t="e">
        <f t="shared" si="1849"/>
        <v>#REF!</v>
      </c>
      <c r="AB486" s="94" t="e">
        <f t="shared" si="1849"/>
        <v>#REF!</v>
      </c>
      <c r="AC486" s="94" t="e">
        <f t="shared" si="1849"/>
        <v>#REF!</v>
      </c>
      <c r="AD486" s="94" t="e">
        <f t="shared" si="1849"/>
        <v>#REF!</v>
      </c>
      <c r="AE486" s="94" t="e">
        <f t="shared" si="1849"/>
        <v>#REF!</v>
      </c>
      <c r="AF486" s="94" t="e">
        <f t="shared" si="1849"/>
        <v>#REF!</v>
      </c>
      <c r="AG486" s="94" t="e">
        <f t="shared" si="1849"/>
        <v>#REF!</v>
      </c>
      <c r="AH486" s="94" t="e">
        <f t="shared" si="1849"/>
        <v>#REF!</v>
      </c>
      <c r="AI486" s="94" t="e">
        <f t="shared" si="1849"/>
        <v>#REF!</v>
      </c>
      <c r="AJ486" s="94" t="e">
        <f t="shared" si="1849"/>
        <v>#REF!</v>
      </c>
      <c r="AK486" s="94" t="e">
        <f t="shared" si="1849"/>
        <v>#REF!</v>
      </c>
      <c r="AL486" s="94" t="e">
        <f t="shared" si="1849"/>
        <v>#REF!</v>
      </c>
      <c r="AM486" s="94" t="e">
        <f t="shared" si="1849"/>
        <v>#REF!</v>
      </c>
      <c r="AN486" s="94" t="e">
        <f t="shared" si="1849"/>
        <v>#REF!</v>
      </c>
      <c r="AO486" s="94" t="e">
        <f t="shared" si="1849"/>
        <v>#REF!</v>
      </c>
      <c r="AP486" s="94" t="e">
        <f t="shared" si="1849"/>
        <v>#REF!</v>
      </c>
      <c r="AQ486" s="94" t="e">
        <f t="shared" si="1849"/>
        <v>#REF!</v>
      </c>
      <c r="AR486" s="94" t="e">
        <f t="shared" si="1849"/>
        <v>#REF!</v>
      </c>
      <c r="AS486" s="94" t="e">
        <f t="shared" si="1849"/>
        <v>#REF!</v>
      </c>
      <c r="AT486" s="94" t="e">
        <f t="shared" si="1849"/>
        <v>#REF!</v>
      </c>
      <c r="AU486" s="94" t="e">
        <f t="shared" si="1849"/>
        <v>#REF!</v>
      </c>
      <c r="AV486" s="94" t="e">
        <f t="shared" si="1849"/>
        <v>#REF!</v>
      </c>
      <c r="AW486" s="94" t="e">
        <f t="shared" si="1849"/>
        <v>#REF!</v>
      </c>
      <c r="AX486" s="94" t="e">
        <f t="shared" si="1849"/>
        <v>#REF!</v>
      </c>
      <c r="AY486" s="94" t="e">
        <f t="shared" si="1849"/>
        <v>#REF!</v>
      </c>
      <c r="AZ486" s="94" t="e">
        <f t="shared" si="1849"/>
        <v>#REF!</v>
      </c>
      <c r="BA486" s="94" t="e">
        <f t="shared" si="1849"/>
        <v>#REF!</v>
      </c>
      <c r="BB486" s="94" t="e">
        <f t="shared" si="1849"/>
        <v>#REF!</v>
      </c>
      <c r="BC486" s="94" t="e">
        <f t="shared" si="1849"/>
        <v>#REF!</v>
      </c>
      <c r="BD486" s="94" t="e">
        <f t="shared" si="1849"/>
        <v>#REF!</v>
      </c>
      <c r="BE486" s="94" t="e">
        <f t="shared" si="1849"/>
        <v>#REF!</v>
      </c>
      <c r="BF486" s="94" t="e">
        <f t="shared" si="1849"/>
        <v>#REF!</v>
      </c>
      <c r="BG486" s="94" t="e">
        <f t="shared" si="1849"/>
        <v>#REF!</v>
      </c>
      <c r="BH486" s="94" t="e">
        <f t="shared" si="1849"/>
        <v>#REF!</v>
      </c>
      <c r="BI486" s="94" t="e">
        <f t="shared" si="1849"/>
        <v>#REF!</v>
      </c>
      <c r="BJ486" s="94" t="e">
        <f t="shared" si="1849"/>
        <v>#REF!</v>
      </c>
      <c r="BK486" s="94" t="e">
        <f t="shared" si="1849"/>
        <v>#REF!</v>
      </c>
      <c r="BL486" s="94" t="e">
        <f t="shared" si="1849"/>
        <v>#REF!</v>
      </c>
      <c r="BM486" s="94" t="e">
        <f t="shared" si="1849"/>
        <v>#REF!</v>
      </c>
      <c r="BN486" s="94" t="e">
        <f t="shared" si="1849"/>
        <v>#REF!</v>
      </c>
      <c r="BO486" s="94" t="e">
        <f t="shared" si="1849"/>
        <v>#REF!</v>
      </c>
      <c r="BP486" s="94" t="e">
        <f t="shared" si="1849"/>
        <v>#REF!</v>
      </c>
      <c r="BQ486" s="94" t="e">
        <f t="shared" si="1849"/>
        <v>#REF!</v>
      </c>
      <c r="BR486" s="94" t="e">
        <f t="shared" si="1849"/>
        <v>#REF!</v>
      </c>
      <c r="BS486" s="94" t="e">
        <f t="shared" si="1849"/>
        <v>#REF!</v>
      </c>
      <c r="BT486" s="94" t="e">
        <f t="shared" si="1849"/>
        <v>#REF!</v>
      </c>
      <c r="BU486" s="94" t="e">
        <f t="shared" si="1849"/>
        <v>#REF!</v>
      </c>
      <c r="BV486" s="94" t="e">
        <f t="shared" si="1849"/>
        <v>#REF!</v>
      </c>
      <c r="BW486" s="94" t="e">
        <f t="shared" si="1849"/>
        <v>#REF!</v>
      </c>
      <c r="BX486" s="94" t="e">
        <f t="shared" si="1849"/>
        <v>#REF!</v>
      </c>
      <c r="BY486" s="94" t="e">
        <f t="shared" si="1849"/>
        <v>#REF!</v>
      </c>
      <c r="BZ486" s="94" t="e">
        <f t="shared" ref="BZ486:EK486" si="1850">BZ478</f>
        <v>#REF!</v>
      </c>
      <c r="CA486" s="94" t="e">
        <f t="shared" si="1850"/>
        <v>#REF!</v>
      </c>
      <c r="CB486" s="94" t="e">
        <f t="shared" si="1850"/>
        <v>#REF!</v>
      </c>
      <c r="CC486" s="94" t="e">
        <f t="shared" si="1850"/>
        <v>#REF!</v>
      </c>
      <c r="CD486" s="94" t="e">
        <f t="shared" si="1850"/>
        <v>#REF!</v>
      </c>
      <c r="CE486" s="94" t="e">
        <f t="shared" si="1850"/>
        <v>#REF!</v>
      </c>
      <c r="CF486" s="94" t="e">
        <f t="shared" si="1850"/>
        <v>#REF!</v>
      </c>
      <c r="CG486" s="94" t="e">
        <f t="shared" si="1850"/>
        <v>#REF!</v>
      </c>
      <c r="CH486" s="94" t="e">
        <f t="shared" si="1850"/>
        <v>#REF!</v>
      </c>
      <c r="CI486" s="94" t="e">
        <f t="shared" si="1850"/>
        <v>#REF!</v>
      </c>
      <c r="CJ486" s="94" t="e">
        <f t="shared" si="1850"/>
        <v>#REF!</v>
      </c>
      <c r="CK486" s="94" t="e">
        <f t="shared" si="1850"/>
        <v>#REF!</v>
      </c>
      <c r="CL486" s="94" t="e">
        <f t="shared" si="1850"/>
        <v>#REF!</v>
      </c>
      <c r="CM486" s="94" t="e">
        <f t="shared" si="1850"/>
        <v>#REF!</v>
      </c>
      <c r="CN486" s="94" t="e">
        <f t="shared" si="1850"/>
        <v>#REF!</v>
      </c>
      <c r="CO486" s="94" t="e">
        <f t="shared" si="1850"/>
        <v>#REF!</v>
      </c>
      <c r="CP486" s="94" t="e">
        <f t="shared" si="1850"/>
        <v>#REF!</v>
      </c>
      <c r="CQ486" s="94" t="e">
        <f t="shared" si="1850"/>
        <v>#REF!</v>
      </c>
      <c r="CR486" s="94" t="e">
        <f t="shared" si="1850"/>
        <v>#REF!</v>
      </c>
      <c r="CS486" s="94" t="e">
        <f t="shared" si="1850"/>
        <v>#REF!</v>
      </c>
      <c r="CT486" s="94" t="e">
        <f t="shared" si="1850"/>
        <v>#REF!</v>
      </c>
      <c r="CU486" s="94" t="e">
        <f t="shared" si="1850"/>
        <v>#REF!</v>
      </c>
      <c r="CV486" s="94" t="e">
        <f t="shared" si="1850"/>
        <v>#REF!</v>
      </c>
      <c r="CW486" s="94" t="e">
        <f t="shared" si="1850"/>
        <v>#REF!</v>
      </c>
      <c r="CX486" s="94" t="e">
        <f t="shared" si="1850"/>
        <v>#REF!</v>
      </c>
      <c r="CY486" s="94" t="e">
        <f t="shared" si="1850"/>
        <v>#REF!</v>
      </c>
      <c r="CZ486" s="94" t="e">
        <f t="shared" si="1850"/>
        <v>#REF!</v>
      </c>
      <c r="DA486" s="94" t="e">
        <f t="shared" si="1850"/>
        <v>#REF!</v>
      </c>
      <c r="DB486" s="94" t="e">
        <f t="shared" si="1850"/>
        <v>#REF!</v>
      </c>
      <c r="DC486" s="94" t="e">
        <f t="shared" si="1850"/>
        <v>#REF!</v>
      </c>
      <c r="DD486" s="94" t="e">
        <f t="shared" si="1850"/>
        <v>#REF!</v>
      </c>
      <c r="DE486" s="94" t="e">
        <f t="shared" si="1850"/>
        <v>#REF!</v>
      </c>
      <c r="DF486" s="94" t="e">
        <f t="shared" si="1850"/>
        <v>#REF!</v>
      </c>
      <c r="DG486" s="94" t="e">
        <f t="shared" si="1850"/>
        <v>#REF!</v>
      </c>
      <c r="DH486" s="94" t="e">
        <f t="shared" si="1850"/>
        <v>#REF!</v>
      </c>
      <c r="DI486" s="94" t="e">
        <f t="shared" si="1850"/>
        <v>#REF!</v>
      </c>
      <c r="DJ486" s="94" t="e">
        <f t="shared" si="1850"/>
        <v>#REF!</v>
      </c>
      <c r="DK486" s="94" t="e">
        <f t="shared" si="1850"/>
        <v>#REF!</v>
      </c>
      <c r="DL486" s="94" t="e">
        <f t="shared" si="1850"/>
        <v>#REF!</v>
      </c>
      <c r="DM486" s="94" t="e">
        <f t="shared" si="1850"/>
        <v>#REF!</v>
      </c>
      <c r="DN486" s="94" t="e">
        <f t="shared" si="1850"/>
        <v>#REF!</v>
      </c>
      <c r="DO486" s="94" t="e">
        <f t="shared" si="1850"/>
        <v>#REF!</v>
      </c>
      <c r="DP486" s="94" t="e">
        <f t="shared" si="1850"/>
        <v>#REF!</v>
      </c>
      <c r="DQ486" s="94" t="e">
        <f t="shared" si="1850"/>
        <v>#REF!</v>
      </c>
      <c r="DR486" s="94" t="e">
        <f t="shared" si="1850"/>
        <v>#REF!</v>
      </c>
      <c r="DS486" s="94" t="e">
        <f t="shared" si="1850"/>
        <v>#REF!</v>
      </c>
      <c r="DT486" s="94" t="e">
        <f t="shared" si="1850"/>
        <v>#REF!</v>
      </c>
      <c r="DU486" s="94" t="e">
        <f t="shared" si="1850"/>
        <v>#REF!</v>
      </c>
      <c r="DV486" s="94" t="e">
        <f t="shared" si="1850"/>
        <v>#REF!</v>
      </c>
      <c r="DW486" s="94" t="e">
        <f t="shared" si="1850"/>
        <v>#REF!</v>
      </c>
      <c r="DX486" s="94" t="e">
        <f t="shared" si="1850"/>
        <v>#REF!</v>
      </c>
      <c r="DY486" s="94" t="e">
        <f t="shared" si="1850"/>
        <v>#REF!</v>
      </c>
      <c r="DZ486" s="94" t="e">
        <f t="shared" si="1850"/>
        <v>#REF!</v>
      </c>
      <c r="EA486" s="94" t="e">
        <f t="shared" si="1850"/>
        <v>#REF!</v>
      </c>
      <c r="EB486" s="94" t="e">
        <f t="shared" si="1850"/>
        <v>#REF!</v>
      </c>
      <c r="EC486" s="94" t="e">
        <f t="shared" si="1850"/>
        <v>#REF!</v>
      </c>
      <c r="ED486" s="94" t="e">
        <f t="shared" si="1850"/>
        <v>#REF!</v>
      </c>
      <c r="EE486" s="94" t="e">
        <f t="shared" si="1850"/>
        <v>#REF!</v>
      </c>
      <c r="EF486" s="94" t="e">
        <f t="shared" si="1850"/>
        <v>#REF!</v>
      </c>
      <c r="EG486" s="94" t="e">
        <f t="shared" si="1850"/>
        <v>#REF!</v>
      </c>
      <c r="EH486" s="94" t="e">
        <f t="shared" si="1850"/>
        <v>#REF!</v>
      </c>
      <c r="EI486" s="94" t="e">
        <f t="shared" si="1850"/>
        <v>#REF!</v>
      </c>
      <c r="EJ486" s="94" t="e">
        <f t="shared" si="1850"/>
        <v>#REF!</v>
      </c>
      <c r="EK486" s="94" t="e">
        <f t="shared" si="1850"/>
        <v>#REF!</v>
      </c>
      <c r="EL486" s="94" t="e">
        <f t="shared" ref="EL486:GW486" si="1851">EL478</f>
        <v>#REF!</v>
      </c>
      <c r="EM486" s="94" t="e">
        <f t="shared" si="1851"/>
        <v>#REF!</v>
      </c>
      <c r="EN486" s="94" t="e">
        <f t="shared" si="1851"/>
        <v>#REF!</v>
      </c>
      <c r="EO486" s="94" t="e">
        <f t="shared" si="1851"/>
        <v>#REF!</v>
      </c>
      <c r="EP486" s="94" t="e">
        <f t="shared" si="1851"/>
        <v>#REF!</v>
      </c>
      <c r="EQ486" s="94" t="e">
        <f t="shared" si="1851"/>
        <v>#REF!</v>
      </c>
      <c r="ER486" s="94" t="e">
        <f t="shared" si="1851"/>
        <v>#REF!</v>
      </c>
      <c r="ES486" s="94" t="e">
        <f t="shared" si="1851"/>
        <v>#REF!</v>
      </c>
      <c r="ET486" s="94" t="e">
        <f t="shared" si="1851"/>
        <v>#REF!</v>
      </c>
      <c r="EU486" s="94" t="e">
        <f t="shared" si="1851"/>
        <v>#REF!</v>
      </c>
      <c r="EV486" s="94" t="e">
        <f t="shared" si="1851"/>
        <v>#REF!</v>
      </c>
      <c r="EW486" s="94" t="e">
        <f t="shared" si="1851"/>
        <v>#REF!</v>
      </c>
      <c r="EX486" s="94" t="e">
        <f t="shared" si="1851"/>
        <v>#REF!</v>
      </c>
      <c r="EY486" s="94" t="e">
        <f t="shared" si="1851"/>
        <v>#REF!</v>
      </c>
      <c r="EZ486" s="94" t="e">
        <f t="shared" si="1851"/>
        <v>#REF!</v>
      </c>
      <c r="FA486" s="94" t="e">
        <f t="shared" si="1851"/>
        <v>#REF!</v>
      </c>
      <c r="FB486" s="94" t="e">
        <f t="shared" si="1851"/>
        <v>#REF!</v>
      </c>
      <c r="FC486" s="94" t="e">
        <f t="shared" si="1851"/>
        <v>#REF!</v>
      </c>
      <c r="FD486" s="94" t="e">
        <f t="shared" si="1851"/>
        <v>#REF!</v>
      </c>
      <c r="FE486" s="94" t="e">
        <f t="shared" si="1851"/>
        <v>#REF!</v>
      </c>
      <c r="FF486" s="94" t="e">
        <f t="shared" si="1851"/>
        <v>#REF!</v>
      </c>
      <c r="FG486" s="94" t="e">
        <f t="shared" si="1851"/>
        <v>#REF!</v>
      </c>
      <c r="FH486" s="94" t="e">
        <f t="shared" si="1851"/>
        <v>#REF!</v>
      </c>
      <c r="FI486" s="94" t="e">
        <f t="shared" si="1851"/>
        <v>#REF!</v>
      </c>
      <c r="FJ486" s="94" t="e">
        <f t="shared" si="1851"/>
        <v>#REF!</v>
      </c>
      <c r="FK486" s="94" t="e">
        <f t="shared" si="1851"/>
        <v>#REF!</v>
      </c>
      <c r="FL486" s="94" t="e">
        <f t="shared" si="1851"/>
        <v>#REF!</v>
      </c>
      <c r="FM486" s="94" t="e">
        <f t="shared" si="1851"/>
        <v>#REF!</v>
      </c>
      <c r="FN486" s="94" t="e">
        <f t="shared" si="1851"/>
        <v>#REF!</v>
      </c>
      <c r="FO486" s="94" t="e">
        <f t="shared" si="1851"/>
        <v>#REF!</v>
      </c>
      <c r="FP486" s="94" t="e">
        <f t="shared" si="1851"/>
        <v>#REF!</v>
      </c>
      <c r="FQ486" s="94" t="e">
        <f t="shared" si="1851"/>
        <v>#REF!</v>
      </c>
      <c r="FR486" s="94" t="e">
        <f t="shared" si="1851"/>
        <v>#REF!</v>
      </c>
      <c r="FS486" s="94" t="e">
        <f t="shared" si="1851"/>
        <v>#REF!</v>
      </c>
      <c r="FT486" s="94" t="e">
        <f t="shared" si="1851"/>
        <v>#REF!</v>
      </c>
      <c r="FU486" s="94" t="e">
        <f t="shared" si="1851"/>
        <v>#REF!</v>
      </c>
      <c r="FV486" s="94" t="e">
        <f t="shared" si="1851"/>
        <v>#REF!</v>
      </c>
      <c r="FW486" s="94" t="e">
        <f t="shared" si="1851"/>
        <v>#REF!</v>
      </c>
      <c r="FX486" s="94" t="e">
        <f t="shared" si="1851"/>
        <v>#REF!</v>
      </c>
      <c r="FY486" s="94" t="e">
        <f t="shared" si="1851"/>
        <v>#REF!</v>
      </c>
      <c r="FZ486" s="94" t="e">
        <f t="shared" si="1851"/>
        <v>#REF!</v>
      </c>
      <c r="GA486" s="94" t="e">
        <f t="shared" si="1851"/>
        <v>#REF!</v>
      </c>
      <c r="GB486" s="94" t="e">
        <f t="shared" si="1851"/>
        <v>#REF!</v>
      </c>
      <c r="GC486" s="94" t="e">
        <f t="shared" si="1851"/>
        <v>#REF!</v>
      </c>
      <c r="GD486" s="94" t="e">
        <f t="shared" si="1851"/>
        <v>#REF!</v>
      </c>
      <c r="GE486" s="94" t="e">
        <f t="shared" si="1851"/>
        <v>#REF!</v>
      </c>
      <c r="GF486" s="94" t="e">
        <f t="shared" si="1851"/>
        <v>#REF!</v>
      </c>
      <c r="GG486" s="94" t="e">
        <f t="shared" si="1851"/>
        <v>#REF!</v>
      </c>
      <c r="GH486" s="94" t="e">
        <f t="shared" si="1851"/>
        <v>#REF!</v>
      </c>
      <c r="GI486" s="94" t="e">
        <f t="shared" si="1851"/>
        <v>#REF!</v>
      </c>
      <c r="GJ486" s="94" t="e">
        <f t="shared" si="1851"/>
        <v>#REF!</v>
      </c>
      <c r="GK486" s="94" t="e">
        <f t="shared" si="1851"/>
        <v>#REF!</v>
      </c>
      <c r="GL486" s="94" t="e">
        <f t="shared" si="1851"/>
        <v>#REF!</v>
      </c>
      <c r="GM486" s="94" t="e">
        <f t="shared" si="1851"/>
        <v>#REF!</v>
      </c>
      <c r="GN486" s="94" t="e">
        <f t="shared" si="1851"/>
        <v>#REF!</v>
      </c>
      <c r="GO486" s="94" t="e">
        <f t="shared" si="1851"/>
        <v>#REF!</v>
      </c>
      <c r="GP486" s="94" t="e">
        <f t="shared" si="1851"/>
        <v>#REF!</v>
      </c>
      <c r="GQ486" s="94" t="e">
        <f t="shared" si="1851"/>
        <v>#REF!</v>
      </c>
      <c r="GR486" s="94" t="e">
        <f t="shared" si="1851"/>
        <v>#REF!</v>
      </c>
      <c r="GS486" s="94" t="e">
        <f t="shared" si="1851"/>
        <v>#REF!</v>
      </c>
      <c r="GT486" s="94" t="e">
        <f t="shared" si="1851"/>
        <v>#REF!</v>
      </c>
      <c r="GU486" s="94" t="e">
        <f t="shared" si="1851"/>
        <v>#REF!</v>
      </c>
      <c r="GV486" s="94" t="e">
        <f t="shared" si="1851"/>
        <v>#REF!</v>
      </c>
      <c r="GW486" s="94" t="e">
        <f t="shared" si="1851"/>
        <v>#REF!</v>
      </c>
      <c r="GX486" s="94" t="e">
        <f t="shared" ref="GX486:IF486" si="1852">GX478</f>
        <v>#REF!</v>
      </c>
      <c r="GY486" s="94" t="e">
        <f t="shared" si="1852"/>
        <v>#REF!</v>
      </c>
      <c r="GZ486" s="94" t="e">
        <f t="shared" si="1852"/>
        <v>#REF!</v>
      </c>
      <c r="HA486" s="94" t="e">
        <f t="shared" si="1852"/>
        <v>#REF!</v>
      </c>
      <c r="HB486" s="94" t="e">
        <f t="shared" si="1852"/>
        <v>#REF!</v>
      </c>
      <c r="HC486" s="94" t="e">
        <f t="shared" si="1852"/>
        <v>#REF!</v>
      </c>
      <c r="HD486" s="94" t="e">
        <f t="shared" si="1852"/>
        <v>#REF!</v>
      </c>
      <c r="HE486" s="94" t="e">
        <f t="shared" si="1852"/>
        <v>#REF!</v>
      </c>
      <c r="HF486" s="94" t="e">
        <f t="shared" si="1852"/>
        <v>#REF!</v>
      </c>
      <c r="HG486" s="94" t="e">
        <f t="shared" si="1852"/>
        <v>#REF!</v>
      </c>
      <c r="HH486" s="94" t="e">
        <f t="shared" si="1852"/>
        <v>#REF!</v>
      </c>
      <c r="HI486" s="94" t="e">
        <f t="shared" si="1852"/>
        <v>#REF!</v>
      </c>
      <c r="HJ486" s="94" t="e">
        <f t="shared" si="1852"/>
        <v>#REF!</v>
      </c>
      <c r="HK486" s="94" t="e">
        <f t="shared" si="1852"/>
        <v>#REF!</v>
      </c>
      <c r="HL486" s="94" t="e">
        <f t="shared" si="1852"/>
        <v>#REF!</v>
      </c>
      <c r="HM486" s="94" t="e">
        <f t="shared" si="1852"/>
        <v>#REF!</v>
      </c>
      <c r="HN486" s="94" t="e">
        <f t="shared" si="1852"/>
        <v>#REF!</v>
      </c>
      <c r="HO486" s="94" t="e">
        <f t="shared" si="1852"/>
        <v>#REF!</v>
      </c>
      <c r="HP486" s="94" t="e">
        <f t="shared" si="1852"/>
        <v>#REF!</v>
      </c>
      <c r="HQ486" s="94" t="e">
        <f t="shared" si="1852"/>
        <v>#REF!</v>
      </c>
      <c r="HR486" s="94" t="e">
        <f t="shared" si="1852"/>
        <v>#REF!</v>
      </c>
      <c r="HS486" s="94" t="e">
        <f t="shared" si="1852"/>
        <v>#REF!</v>
      </c>
      <c r="HT486" s="94" t="e">
        <f t="shared" si="1852"/>
        <v>#REF!</v>
      </c>
      <c r="HU486" s="94" t="e">
        <f t="shared" si="1852"/>
        <v>#REF!</v>
      </c>
      <c r="HV486" s="94" t="e">
        <f t="shared" si="1852"/>
        <v>#REF!</v>
      </c>
      <c r="HW486" s="94" t="e">
        <f t="shared" si="1852"/>
        <v>#REF!</v>
      </c>
      <c r="HX486" s="94" t="e">
        <f t="shared" si="1852"/>
        <v>#REF!</v>
      </c>
      <c r="HY486" s="94" t="e">
        <f t="shared" si="1852"/>
        <v>#REF!</v>
      </c>
      <c r="HZ486" s="94" t="e">
        <f t="shared" si="1852"/>
        <v>#REF!</v>
      </c>
      <c r="IA486" s="94" t="e">
        <f t="shared" si="1852"/>
        <v>#REF!</v>
      </c>
      <c r="IB486" s="94" t="e">
        <f t="shared" si="1852"/>
        <v>#REF!</v>
      </c>
      <c r="IC486" s="94" t="e">
        <f t="shared" si="1852"/>
        <v>#REF!</v>
      </c>
      <c r="ID486" s="94" t="e">
        <f t="shared" si="1852"/>
        <v>#REF!</v>
      </c>
      <c r="IE486" s="94" t="e">
        <f t="shared" si="1852"/>
        <v>#REF!</v>
      </c>
      <c r="IF486" s="94" t="e">
        <f t="shared" si="1852"/>
        <v>#REF!</v>
      </c>
    </row>
    <row r="487" spans="7:240" hidden="1" outlineLevel="2" x14ac:dyDescent="0.2">
      <c r="G487" t="s">
        <v>449</v>
      </c>
      <c r="M487" s="10" t="e">
        <f>-M485*M486</f>
        <v>#REF!</v>
      </c>
      <c r="N487" s="10" t="e">
        <f t="shared" ref="N487:BY487" si="1853">-N485*N486</f>
        <v>#REF!</v>
      </c>
      <c r="O487" s="10" t="e">
        <f t="shared" si="1853"/>
        <v>#REF!</v>
      </c>
      <c r="P487" s="10" t="e">
        <f t="shared" si="1853"/>
        <v>#REF!</v>
      </c>
      <c r="Q487" s="10" t="e">
        <f t="shared" si="1853"/>
        <v>#REF!</v>
      </c>
      <c r="R487" s="10" t="e">
        <f t="shared" si="1853"/>
        <v>#REF!</v>
      </c>
      <c r="S487" s="10" t="e">
        <f t="shared" si="1853"/>
        <v>#REF!</v>
      </c>
      <c r="T487" s="10" t="e">
        <f t="shared" si="1853"/>
        <v>#REF!</v>
      </c>
      <c r="U487" s="10" t="e">
        <f t="shared" si="1853"/>
        <v>#REF!</v>
      </c>
      <c r="V487" s="10" t="e">
        <f t="shared" si="1853"/>
        <v>#REF!</v>
      </c>
      <c r="W487" s="10" t="e">
        <f t="shared" si="1853"/>
        <v>#REF!</v>
      </c>
      <c r="X487" s="10" t="e">
        <f t="shared" si="1853"/>
        <v>#REF!</v>
      </c>
      <c r="Y487" s="10" t="e">
        <f t="shared" si="1853"/>
        <v>#REF!</v>
      </c>
      <c r="Z487" s="10" t="e">
        <f t="shared" si="1853"/>
        <v>#REF!</v>
      </c>
      <c r="AA487" s="10" t="e">
        <f t="shared" si="1853"/>
        <v>#REF!</v>
      </c>
      <c r="AB487" s="10" t="e">
        <f t="shared" si="1853"/>
        <v>#REF!</v>
      </c>
      <c r="AC487" s="10" t="e">
        <f t="shared" si="1853"/>
        <v>#REF!</v>
      </c>
      <c r="AD487" s="10" t="e">
        <f t="shared" si="1853"/>
        <v>#REF!</v>
      </c>
      <c r="AE487" s="10" t="e">
        <f t="shared" si="1853"/>
        <v>#REF!</v>
      </c>
      <c r="AF487" s="10" t="e">
        <f t="shared" si="1853"/>
        <v>#REF!</v>
      </c>
      <c r="AG487" s="10" t="e">
        <f t="shared" si="1853"/>
        <v>#REF!</v>
      </c>
      <c r="AH487" s="10" t="e">
        <f t="shared" si="1853"/>
        <v>#REF!</v>
      </c>
      <c r="AI487" s="10" t="e">
        <f t="shared" si="1853"/>
        <v>#REF!</v>
      </c>
      <c r="AJ487" s="10" t="e">
        <f t="shared" si="1853"/>
        <v>#REF!</v>
      </c>
      <c r="AK487" s="10" t="e">
        <f t="shared" si="1853"/>
        <v>#REF!</v>
      </c>
      <c r="AL487" s="10" t="e">
        <f t="shared" si="1853"/>
        <v>#REF!</v>
      </c>
      <c r="AM487" s="10" t="e">
        <f t="shared" si="1853"/>
        <v>#REF!</v>
      </c>
      <c r="AN487" s="10" t="e">
        <f t="shared" si="1853"/>
        <v>#REF!</v>
      </c>
      <c r="AO487" s="10" t="e">
        <f t="shared" si="1853"/>
        <v>#REF!</v>
      </c>
      <c r="AP487" s="10" t="e">
        <f t="shared" si="1853"/>
        <v>#REF!</v>
      </c>
      <c r="AQ487" s="10" t="e">
        <f t="shared" si="1853"/>
        <v>#REF!</v>
      </c>
      <c r="AR487" s="10" t="e">
        <f t="shared" si="1853"/>
        <v>#REF!</v>
      </c>
      <c r="AS487" s="10" t="e">
        <f t="shared" si="1853"/>
        <v>#REF!</v>
      </c>
      <c r="AT487" s="10" t="e">
        <f t="shared" si="1853"/>
        <v>#REF!</v>
      </c>
      <c r="AU487" s="10" t="e">
        <f t="shared" si="1853"/>
        <v>#REF!</v>
      </c>
      <c r="AV487" s="10" t="e">
        <f t="shared" si="1853"/>
        <v>#REF!</v>
      </c>
      <c r="AW487" s="10" t="e">
        <f t="shared" si="1853"/>
        <v>#REF!</v>
      </c>
      <c r="AX487" s="10" t="e">
        <f t="shared" si="1853"/>
        <v>#REF!</v>
      </c>
      <c r="AY487" s="10" t="e">
        <f t="shared" si="1853"/>
        <v>#REF!</v>
      </c>
      <c r="AZ487" s="10" t="e">
        <f t="shared" si="1853"/>
        <v>#REF!</v>
      </c>
      <c r="BA487" s="10" t="e">
        <f t="shared" si="1853"/>
        <v>#REF!</v>
      </c>
      <c r="BB487" s="10" t="e">
        <f t="shared" si="1853"/>
        <v>#REF!</v>
      </c>
      <c r="BC487" s="10" t="e">
        <f t="shared" si="1853"/>
        <v>#REF!</v>
      </c>
      <c r="BD487" s="10" t="e">
        <f t="shared" si="1853"/>
        <v>#REF!</v>
      </c>
      <c r="BE487" s="10" t="e">
        <f t="shared" si="1853"/>
        <v>#REF!</v>
      </c>
      <c r="BF487" s="10" t="e">
        <f t="shared" si="1853"/>
        <v>#REF!</v>
      </c>
      <c r="BG487" s="10" t="e">
        <f t="shared" si="1853"/>
        <v>#REF!</v>
      </c>
      <c r="BH487" s="10" t="e">
        <f t="shared" si="1853"/>
        <v>#REF!</v>
      </c>
      <c r="BI487" s="10" t="e">
        <f t="shared" si="1853"/>
        <v>#REF!</v>
      </c>
      <c r="BJ487" s="10" t="e">
        <f t="shared" si="1853"/>
        <v>#REF!</v>
      </c>
      <c r="BK487" s="10" t="e">
        <f t="shared" si="1853"/>
        <v>#REF!</v>
      </c>
      <c r="BL487" s="10" t="e">
        <f t="shared" si="1853"/>
        <v>#REF!</v>
      </c>
      <c r="BM487" s="10" t="e">
        <f t="shared" si="1853"/>
        <v>#REF!</v>
      </c>
      <c r="BN487" s="10" t="e">
        <f t="shared" si="1853"/>
        <v>#REF!</v>
      </c>
      <c r="BO487" s="10" t="e">
        <f t="shared" si="1853"/>
        <v>#REF!</v>
      </c>
      <c r="BP487" s="10" t="e">
        <f t="shared" si="1853"/>
        <v>#REF!</v>
      </c>
      <c r="BQ487" s="10" t="e">
        <f t="shared" si="1853"/>
        <v>#REF!</v>
      </c>
      <c r="BR487" s="10" t="e">
        <f t="shared" si="1853"/>
        <v>#REF!</v>
      </c>
      <c r="BS487" s="10" t="e">
        <f t="shared" si="1853"/>
        <v>#REF!</v>
      </c>
      <c r="BT487" s="10" t="e">
        <f t="shared" si="1853"/>
        <v>#REF!</v>
      </c>
      <c r="BU487" s="10" t="e">
        <f t="shared" si="1853"/>
        <v>#REF!</v>
      </c>
      <c r="BV487" s="10" t="e">
        <f t="shared" si="1853"/>
        <v>#REF!</v>
      </c>
      <c r="BW487" s="10" t="e">
        <f t="shared" si="1853"/>
        <v>#REF!</v>
      </c>
      <c r="BX487" s="10" t="e">
        <f t="shared" si="1853"/>
        <v>#REF!</v>
      </c>
      <c r="BY487" s="10" t="e">
        <f t="shared" si="1853"/>
        <v>#REF!</v>
      </c>
      <c r="BZ487" s="10" t="e">
        <f t="shared" ref="BZ487:EK487" si="1854">-BZ485*BZ486</f>
        <v>#REF!</v>
      </c>
      <c r="CA487" s="10" t="e">
        <f t="shared" si="1854"/>
        <v>#REF!</v>
      </c>
      <c r="CB487" s="10" t="e">
        <f t="shared" si="1854"/>
        <v>#REF!</v>
      </c>
      <c r="CC487" s="10" t="e">
        <f t="shared" si="1854"/>
        <v>#REF!</v>
      </c>
      <c r="CD487" s="10" t="e">
        <f t="shared" si="1854"/>
        <v>#REF!</v>
      </c>
      <c r="CE487" s="10" t="e">
        <f t="shared" si="1854"/>
        <v>#REF!</v>
      </c>
      <c r="CF487" s="10" t="e">
        <f t="shared" si="1854"/>
        <v>#REF!</v>
      </c>
      <c r="CG487" s="10" t="e">
        <f t="shared" si="1854"/>
        <v>#REF!</v>
      </c>
      <c r="CH487" s="10" t="e">
        <f t="shared" si="1854"/>
        <v>#REF!</v>
      </c>
      <c r="CI487" s="10" t="e">
        <f t="shared" si="1854"/>
        <v>#REF!</v>
      </c>
      <c r="CJ487" s="10" t="e">
        <f t="shared" si="1854"/>
        <v>#REF!</v>
      </c>
      <c r="CK487" s="10" t="e">
        <f t="shared" si="1854"/>
        <v>#REF!</v>
      </c>
      <c r="CL487" s="10" t="e">
        <f t="shared" si="1854"/>
        <v>#REF!</v>
      </c>
      <c r="CM487" s="10" t="e">
        <f t="shared" si="1854"/>
        <v>#REF!</v>
      </c>
      <c r="CN487" s="10" t="e">
        <f t="shared" si="1854"/>
        <v>#REF!</v>
      </c>
      <c r="CO487" s="10" t="e">
        <f t="shared" si="1854"/>
        <v>#REF!</v>
      </c>
      <c r="CP487" s="10" t="e">
        <f t="shared" si="1854"/>
        <v>#REF!</v>
      </c>
      <c r="CQ487" s="10" t="e">
        <f t="shared" si="1854"/>
        <v>#REF!</v>
      </c>
      <c r="CR487" s="10" t="e">
        <f t="shared" si="1854"/>
        <v>#REF!</v>
      </c>
      <c r="CS487" s="10" t="e">
        <f t="shared" si="1854"/>
        <v>#REF!</v>
      </c>
      <c r="CT487" s="10" t="e">
        <f t="shared" si="1854"/>
        <v>#REF!</v>
      </c>
      <c r="CU487" s="10" t="e">
        <f t="shared" si="1854"/>
        <v>#REF!</v>
      </c>
      <c r="CV487" s="10" t="e">
        <f t="shared" si="1854"/>
        <v>#REF!</v>
      </c>
      <c r="CW487" s="10" t="e">
        <f t="shared" si="1854"/>
        <v>#REF!</v>
      </c>
      <c r="CX487" s="10" t="e">
        <f t="shared" si="1854"/>
        <v>#REF!</v>
      </c>
      <c r="CY487" s="10" t="e">
        <f t="shared" si="1854"/>
        <v>#REF!</v>
      </c>
      <c r="CZ487" s="10" t="e">
        <f t="shared" si="1854"/>
        <v>#REF!</v>
      </c>
      <c r="DA487" s="10" t="e">
        <f t="shared" si="1854"/>
        <v>#REF!</v>
      </c>
      <c r="DB487" s="10" t="e">
        <f t="shared" si="1854"/>
        <v>#REF!</v>
      </c>
      <c r="DC487" s="10" t="e">
        <f t="shared" si="1854"/>
        <v>#REF!</v>
      </c>
      <c r="DD487" s="10" t="e">
        <f t="shared" si="1854"/>
        <v>#REF!</v>
      </c>
      <c r="DE487" s="10" t="e">
        <f t="shared" si="1854"/>
        <v>#REF!</v>
      </c>
      <c r="DF487" s="10" t="e">
        <f t="shared" si="1854"/>
        <v>#REF!</v>
      </c>
      <c r="DG487" s="10" t="e">
        <f t="shared" si="1854"/>
        <v>#REF!</v>
      </c>
      <c r="DH487" s="10" t="e">
        <f t="shared" si="1854"/>
        <v>#REF!</v>
      </c>
      <c r="DI487" s="10" t="e">
        <f t="shared" si="1854"/>
        <v>#REF!</v>
      </c>
      <c r="DJ487" s="10" t="e">
        <f t="shared" si="1854"/>
        <v>#REF!</v>
      </c>
      <c r="DK487" s="10" t="e">
        <f t="shared" si="1854"/>
        <v>#REF!</v>
      </c>
      <c r="DL487" s="10" t="e">
        <f t="shared" si="1854"/>
        <v>#REF!</v>
      </c>
      <c r="DM487" s="10" t="e">
        <f t="shared" si="1854"/>
        <v>#REF!</v>
      </c>
      <c r="DN487" s="10" t="e">
        <f t="shared" si="1854"/>
        <v>#REF!</v>
      </c>
      <c r="DO487" s="10" t="e">
        <f t="shared" si="1854"/>
        <v>#REF!</v>
      </c>
      <c r="DP487" s="10" t="e">
        <f t="shared" si="1854"/>
        <v>#REF!</v>
      </c>
      <c r="DQ487" s="10" t="e">
        <f t="shared" si="1854"/>
        <v>#REF!</v>
      </c>
      <c r="DR487" s="10" t="e">
        <f t="shared" si="1854"/>
        <v>#REF!</v>
      </c>
      <c r="DS487" s="10" t="e">
        <f t="shared" si="1854"/>
        <v>#REF!</v>
      </c>
      <c r="DT487" s="10" t="e">
        <f t="shared" si="1854"/>
        <v>#REF!</v>
      </c>
      <c r="DU487" s="10" t="e">
        <f t="shared" si="1854"/>
        <v>#REF!</v>
      </c>
      <c r="DV487" s="10" t="e">
        <f t="shared" si="1854"/>
        <v>#REF!</v>
      </c>
      <c r="DW487" s="10" t="e">
        <f t="shared" si="1854"/>
        <v>#REF!</v>
      </c>
      <c r="DX487" s="10" t="e">
        <f t="shared" si="1854"/>
        <v>#REF!</v>
      </c>
      <c r="DY487" s="10" t="e">
        <f t="shared" si="1854"/>
        <v>#REF!</v>
      </c>
      <c r="DZ487" s="10" t="e">
        <f t="shared" si="1854"/>
        <v>#REF!</v>
      </c>
      <c r="EA487" s="10" t="e">
        <f t="shared" si="1854"/>
        <v>#REF!</v>
      </c>
      <c r="EB487" s="10" t="e">
        <f t="shared" si="1854"/>
        <v>#REF!</v>
      </c>
      <c r="EC487" s="10" t="e">
        <f t="shared" si="1854"/>
        <v>#REF!</v>
      </c>
      <c r="ED487" s="10" t="e">
        <f t="shared" si="1854"/>
        <v>#REF!</v>
      </c>
      <c r="EE487" s="10" t="e">
        <f t="shared" si="1854"/>
        <v>#REF!</v>
      </c>
      <c r="EF487" s="10" t="e">
        <f t="shared" si="1854"/>
        <v>#REF!</v>
      </c>
      <c r="EG487" s="10" t="e">
        <f t="shared" si="1854"/>
        <v>#REF!</v>
      </c>
      <c r="EH487" s="10" t="e">
        <f t="shared" si="1854"/>
        <v>#REF!</v>
      </c>
      <c r="EI487" s="10" t="e">
        <f t="shared" si="1854"/>
        <v>#REF!</v>
      </c>
      <c r="EJ487" s="10" t="e">
        <f t="shared" si="1854"/>
        <v>#REF!</v>
      </c>
      <c r="EK487" s="10" t="e">
        <f t="shared" si="1854"/>
        <v>#REF!</v>
      </c>
      <c r="EL487" s="10" t="e">
        <f t="shared" ref="EL487:GW487" si="1855">-EL485*EL486</f>
        <v>#REF!</v>
      </c>
      <c r="EM487" s="10" t="e">
        <f t="shared" si="1855"/>
        <v>#REF!</v>
      </c>
      <c r="EN487" s="10" t="e">
        <f t="shared" si="1855"/>
        <v>#REF!</v>
      </c>
      <c r="EO487" s="10" t="e">
        <f t="shared" si="1855"/>
        <v>#REF!</v>
      </c>
      <c r="EP487" s="10" t="e">
        <f t="shared" si="1855"/>
        <v>#REF!</v>
      </c>
      <c r="EQ487" s="10" t="e">
        <f t="shared" si="1855"/>
        <v>#REF!</v>
      </c>
      <c r="ER487" s="10" t="e">
        <f t="shared" si="1855"/>
        <v>#REF!</v>
      </c>
      <c r="ES487" s="10" t="e">
        <f t="shared" si="1855"/>
        <v>#REF!</v>
      </c>
      <c r="ET487" s="10" t="e">
        <f t="shared" si="1855"/>
        <v>#REF!</v>
      </c>
      <c r="EU487" s="10" t="e">
        <f t="shared" si="1855"/>
        <v>#REF!</v>
      </c>
      <c r="EV487" s="10" t="e">
        <f t="shared" si="1855"/>
        <v>#REF!</v>
      </c>
      <c r="EW487" s="10" t="e">
        <f t="shared" si="1855"/>
        <v>#REF!</v>
      </c>
      <c r="EX487" s="10" t="e">
        <f t="shared" si="1855"/>
        <v>#REF!</v>
      </c>
      <c r="EY487" s="10" t="e">
        <f t="shared" si="1855"/>
        <v>#REF!</v>
      </c>
      <c r="EZ487" s="10" t="e">
        <f t="shared" si="1855"/>
        <v>#REF!</v>
      </c>
      <c r="FA487" s="10" t="e">
        <f t="shared" si="1855"/>
        <v>#REF!</v>
      </c>
      <c r="FB487" s="10" t="e">
        <f t="shared" si="1855"/>
        <v>#REF!</v>
      </c>
      <c r="FC487" s="10" t="e">
        <f t="shared" si="1855"/>
        <v>#REF!</v>
      </c>
      <c r="FD487" s="10" t="e">
        <f t="shared" si="1855"/>
        <v>#REF!</v>
      </c>
      <c r="FE487" s="10" t="e">
        <f t="shared" si="1855"/>
        <v>#REF!</v>
      </c>
      <c r="FF487" s="10" t="e">
        <f t="shared" si="1855"/>
        <v>#REF!</v>
      </c>
      <c r="FG487" s="10" t="e">
        <f t="shared" si="1855"/>
        <v>#REF!</v>
      </c>
      <c r="FH487" s="10" t="e">
        <f t="shared" si="1855"/>
        <v>#REF!</v>
      </c>
      <c r="FI487" s="10" t="e">
        <f t="shared" si="1855"/>
        <v>#REF!</v>
      </c>
      <c r="FJ487" s="10" t="e">
        <f t="shared" si="1855"/>
        <v>#REF!</v>
      </c>
      <c r="FK487" s="10" t="e">
        <f t="shared" si="1855"/>
        <v>#REF!</v>
      </c>
      <c r="FL487" s="10" t="e">
        <f t="shared" si="1855"/>
        <v>#REF!</v>
      </c>
      <c r="FM487" s="10" t="e">
        <f t="shared" si="1855"/>
        <v>#REF!</v>
      </c>
      <c r="FN487" s="10" t="e">
        <f t="shared" si="1855"/>
        <v>#REF!</v>
      </c>
      <c r="FO487" s="10" t="e">
        <f t="shared" si="1855"/>
        <v>#REF!</v>
      </c>
      <c r="FP487" s="10" t="e">
        <f t="shared" si="1855"/>
        <v>#REF!</v>
      </c>
      <c r="FQ487" s="10" t="e">
        <f t="shared" si="1855"/>
        <v>#REF!</v>
      </c>
      <c r="FR487" s="10" t="e">
        <f t="shared" si="1855"/>
        <v>#REF!</v>
      </c>
      <c r="FS487" s="10" t="e">
        <f t="shared" si="1855"/>
        <v>#REF!</v>
      </c>
      <c r="FT487" s="10" t="e">
        <f t="shared" si="1855"/>
        <v>#REF!</v>
      </c>
      <c r="FU487" s="10" t="e">
        <f t="shared" si="1855"/>
        <v>#REF!</v>
      </c>
      <c r="FV487" s="10" t="e">
        <f t="shared" si="1855"/>
        <v>#REF!</v>
      </c>
      <c r="FW487" s="10" t="e">
        <f t="shared" si="1855"/>
        <v>#REF!</v>
      </c>
      <c r="FX487" s="10" t="e">
        <f t="shared" si="1855"/>
        <v>#REF!</v>
      </c>
      <c r="FY487" s="10" t="e">
        <f t="shared" si="1855"/>
        <v>#REF!</v>
      </c>
      <c r="FZ487" s="10" t="e">
        <f t="shared" si="1855"/>
        <v>#REF!</v>
      </c>
      <c r="GA487" s="10" t="e">
        <f t="shared" si="1855"/>
        <v>#REF!</v>
      </c>
      <c r="GB487" s="10" t="e">
        <f t="shared" si="1855"/>
        <v>#REF!</v>
      </c>
      <c r="GC487" s="10" t="e">
        <f t="shared" si="1855"/>
        <v>#REF!</v>
      </c>
      <c r="GD487" s="10" t="e">
        <f t="shared" si="1855"/>
        <v>#REF!</v>
      </c>
      <c r="GE487" s="10" t="e">
        <f t="shared" si="1855"/>
        <v>#REF!</v>
      </c>
      <c r="GF487" s="10" t="e">
        <f t="shared" si="1855"/>
        <v>#REF!</v>
      </c>
      <c r="GG487" s="10" t="e">
        <f t="shared" si="1855"/>
        <v>#REF!</v>
      </c>
      <c r="GH487" s="10" t="e">
        <f t="shared" si="1855"/>
        <v>#REF!</v>
      </c>
      <c r="GI487" s="10" t="e">
        <f t="shared" si="1855"/>
        <v>#REF!</v>
      </c>
      <c r="GJ487" s="10" t="e">
        <f t="shared" si="1855"/>
        <v>#REF!</v>
      </c>
      <c r="GK487" s="10" t="e">
        <f t="shared" si="1855"/>
        <v>#REF!</v>
      </c>
      <c r="GL487" s="10" t="e">
        <f t="shared" si="1855"/>
        <v>#REF!</v>
      </c>
      <c r="GM487" s="10" t="e">
        <f t="shared" si="1855"/>
        <v>#REF!</v>
      </c>
      <c r="GN487" s="10" t="e">
        <f t="shared" si="1855"/>
        <v>#REF!</v>
      </c>
      <c r="GO487" s="10" t="e">
        <f t="shared" si="1855"/>
        <v>#REF!</v>
      </c>
      <c r="GP487" s="10" t="e">
        <f t="shared" si="1855"/>
        <v>#REF!</v>
      </c>
      <c r="GQ487" s="10" t="e">
        <f t="shared" si="1855"/>
        <v>#REF!</v>
      </c>
      <c r="GR487" s="10" t="e">
        <f t="shared" si="1855"/>
        <v>#REF!</v>
      </c>
      <c r="GS487" s="10" t="e">
        <f t="shared" si="1855"/>
        <v>#REF!</v>
      </c>
      <c r="GT487" s="10" t="e">
        <f t="shared" si="1855"/>
        <v>#REF!</v>
      </c>
      <c r="GU487" s="10" t="e">
        <f t="shared" si="1855"/>
        <v>#REF!</v>
      </c>
      <c r="GV487" s="10" t="e">
        <f t="shared" si="1855"/>
        <v>#REF!</v>
      </c>
      <c r="GW487" s="10" t="e">
        <f t="shared" si="1855"/>
        <v>#REF!</v>
      </c>
      <c r="GX487" s="10" t="e">
        <f t="shared" ref="GX487:IF487" si="1856">-GX485*GX486</f>
        <v>#REF!</v>
      </c>
      <c r="GY487" s="10" t="e">
        <f t="shared" si="1856"/>
        <v>#REF!</v>
      </c>
      <c r="GZ487" s="10" t="e">
        <f t="shared" si="1856"/>
        <v>#REF!</v>
      </c>
      <c r="HA487" s="10" t="e">
        <f t="shared" si="1856"/>
        <v>#REF!</v>
      </c>
      <c r="HB487" s="10" t="e">
        <f t="shared" si="1856"/>
        <v>#REF!</v>
      </c>
      <c r="HC487" s="10" t="e">
        <f t="shared" si="1856"/>
        <v>#REF!</v>
      </c>
      <c r="HD487" s="10" t="e">
        <f t="shared" si="1856"/>
        <v>#REF!</v>
      </c>
      <c r="HE487" s="10" t="e">
        <f t="shared" si="1856"/>
        <v>#REF!</v>
      </c>
      <c r="HF487" s="10" t="e">
        <f t="shared" si="1856"/>
        <v>#REF!</v>
      </c>
      <c r="HG487" s="10" t="e">
        <f t="shared" si="1856"/>
        <v>#REF!</v>
      </c>
      <c r="HH487" s="10" t="e">
        <f t="shared" si="1856"/>
        <v>#REF!</v>
      </c>
      <c r="HI487" s="10" t="e">
        <f t="shared" si="1856"/>
        <v>#REF!</v>
      </c>
      <c r="HJ487" s="10" t="e">
        <f t="shared" si="1856"/>
        <v>#REF!</v>
      </c>
      <c r="HK487" s="10" t="e">
        <f t="shared" si="1856"/>
        <v>#REF!</v>
      </c>
      <c r="HL487" s="10" t="e">
        <f t="shared" si="1856"/>
        <v>#REF!</v>
      </c>
      <c r="HM487" s="10" t="e">
        <f t="shared" si="1856"/>
        <v>#REF!</v>
      </c>
      <c r="HN487" s="10" t="e">
        <f t="shared" si="1856"/>
        <v>#REF!</v>
      </c>
      <c r="HO487" s="10" t="e">
        <f t="shared" si="1856"/>
        <v>#REF!</v>
      </c>
      <c r="HP487" s="10" t="e">
        <f t="shared" si="1856"/>
        <v>#REF!</v>
      </c>
      <c r="HQ487" s="10" t="e">
        <f t="shared" si="1856"/>
        <v>#REF!</v>
      </c>
      <c r="HR487" s="10" t="e">
        <f t="shared" si="1856"/>
        <v>#REF!</v>
      </c>
      <c r="HS487" s="10" t="e">
        <f t="shared" si="1856"/>
        <v>#REF!</v>
      </c>
      <c r="HT487" s="10" t="e">
        <f t="shared" si="1856"/>
        <v>#REF!</v>
      </c>
      <c r="HU487" s="10" t="e">
        <f t="shared" si="1856"/>
        <v>#REF!</v>
      </c>
      <c r="HV487" s="10" t="e">
        <f t="shared" si="1856"/>
        <v>#REF!</v>
      </c>
      <c r="HW487" s="10" t="e">
        <f t="shared" si="1856"/>
        <v>#REF!</v>
      </c>
      <c r="HX487" s="10" t="e">
        <f t="shared" si="1856"/>
        <v>#REF!</v>
      </c>
      <c r="HY487" s="10" t="e">
        <f t="shared" si="1856"/>
        <v>#REF!</v>
      </c>
      <c r="HZ487" s="10" t="e">
        <f t="shared" si="1856"/>
        <v>#REF!</v>
      </c>
      <c r="IA487" s="10" t="e">
        <f t="shared" si="1856"/>
        <v>#REF!</v>
      </c>
      <c r="IB487" s="10" t="e">
        <f t="shared" si="1856"/>
        <v>#REF!</v>
      </c>
      <c r="IC487" s="10" t="e">
        <f t="shared" si="1856"/>
        <v>#REF!</v>
      </c>
      <c r="ID487" s="10" t="e">
        <f t="shared" si="1856"/>
        <v>#REF!</v>
      </c>
      <c r="IE487" s="10" t="e">
        <f t="shared" si="1856"/>
        <v>#REF!</v>
      </c>
      <c r="IF487" s="10" t="e">
        <f t="shared" si="1856"/>
        <v>#REF!</v>
      </c>
    </row>
    <row r="488" spans="7:240" hidden="1" outlineLevel="2" x14ac:dyDescent="0.2"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</row>
    <row r="489" spans="7:240" s="55" customFormat="1" hidden="1" outlineLevel="2" x14ac:dyDescent="0.2">
      <c r="G489" s="55" t="s">
        <v>450</v>
      </c>
      <c r="J489" s="56"/>
      <c r="K489" s="63"/>
      <c r="L489" s="56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/>
      <c r="BB489" s="64"/>
      <c r="BC489" s="64"/>
      <c r="BD489" s="64"/>
      <c r="BE489" s="64"/>
      <c r="BF489" s="64"/>
      <c r="BG489" s="64"/>
      <c r="BH489" s="64"/>
      <c r="BI489" s="64"/>
      <c r="BJ489" s="64"/>
      <c r="BK489" s="64"/>
      <c r="BL489" s="64"/>
      <c r="BM489" s="64"/>
      <c r="BN489" s="64"/>
      <c r="BO489" s="64"/>
      <c r="BP489" s="64"/>
      <c r="BQ489" s="64"/>
      <c r="BR489" s="64"/>
      <c r="BS489" s="64"/>
      <c r="BT489" s="64"/>
      <c r="BU489" s="64"/>
      <c r="BV489" s="64"/>
      <c r="BW489" s="64"/>
      <c r="BX489" s="64"/>
      <c r="BY489" s="64"/>
      <c r="BZ489" s="64"/>
      <c r="CA489" s="64"/>
      <c r="CB489" s="64"/>
      <c r="CC489" s="64"/>
      <c r="CD489" s="64"/>
      <c r="CE489" s="64"/>
      <c r="CF489" s="64"/>
      <c r="CG489" s="64"/>
      <c r="CH489" s="64"/>
      <c r="CI489" s="64"/>
      <c r="CJ489" s="64"/>
      <c r="CK489" s="64"/>
      <c r="CL489" s="64"/>
      <c r="CM489" s="64"/>
      <c r="CN489" s="64"/>
      <c r="CO489" s="64"/>
      <c r="CP489" s="64"/>
      <c r="CQ489" s="64"/>
      <c r="CR489" s="64"/>
      <c r="CS489" s="64"/>
      <c r="CT489" s="64"/>
      <c r="CU489" s="64"/>
      <c r="CV489" s="64"/>
      <c r="CW489" s="64"/>
      <c r="CX489" s="64"/>
      <c r="CY489" s="64"/>
      <c r="CZ489" s="64"/>
      <c r="DA489" s="64"/>
      <c r="DB489" s="64"/>
      <c r="DC489" s="64"/>
      <c r="DD489" s="64"/>
      <c r="DE489" s="64"/>
      <c r="DF489" s="64"/>
      <c r="DG489" s="64"/>
      <c r="DH489" s="64"/>
      <c r="DI489" s="64"/>
      <c r="DJ489" s="64"/>
      <c r="DK489" s="64"/>
      <c r="DL489" s="64"/>
      <c r="DM489" s="64"/>
      <c r="DN489" s="64"/>
      <c r="DO489" s="64"/>
      <c r="DP489" s="64"/>
      <c r="DQ489" s="64"/>
      <c r="DR489" s="64"/>
      <c r="DS489" s="64"/>
      <c r="DT489" s="64"/>
      <c r="DU489" s="64"/>
      <c r="DV489" s="64"/>
      <c r="DW489" s="64"/>
      <c r="DX489" s="64"/>
      <c r="DY489" s="64"/>
      <c r="DZ489" s="64"/>
      <c r="EA489" s="64"/>
      <c r="EB489" s="64"/>
      <c r="EC489" s="64"/>
      <c r="ED489" s="64"/>
      <c r="EE489" s="64"/>
      <c r="EF489" s="64"/>
      <c r="EG489" s="64"/>
      <c r="EH489" s="64"/>
      <c r="EI489" s="64"/>
      <c r="EJ489" s="64"/>
      <c r="EK489" s="64"/>
      <c r="EL489" s="64"/>
      <c r="EM489" s="64"/>
      <c r="EN489" s="64"/>
      <c r="EO489" s="64"/>
      <c r="EP489" s="64"/>
      <c r="EQ489" s="64"/>
      <c r="ER489" s="64"/>
      <c r="ES489" s="64"/>
      <c r="ET489" s="64"/>
      <c r="EU489" s="64"/>
      <c r="EV489" s="64"/>
      <c r="EW489" s="64"/>
      <c r="EX489" s="64"/>
      <c r="EY489" s="64"/>
      <c r="EZ489" s="64"/>
      <c r="FA489" s="64"/>
      <c r="FB489" s="64"/>
      <c r="FC489" s="64"/>
      <c r="FD489" s="64"/>
      <c r="FE489" s="64"/>
      <c r="FF489" s="64"/>
      <c r="FG489" s="64"/>
      <c r="FH489" s="64"/>
      <c r="FI489" s="64"/>
      <c r="FJ489" s="64"/>
      <c r="FK489" s="64"/>
      <c r="FL489" s="64"/>
      <c r="FM489" s="64"/>
      <c r="FN489" s="64"/>
      <c r="FO489" s="64"/>
      <c r="FP489" s="64"/>
      <c r="FQ489" s="64"/>
      <c r="FR489" s="64"/>
      <c r="FS489" s="64"/>
      <c r="FT489" s="64"/>
      <c r="FU489" s="64"/>
      <c r="FV489" s="64"/>
      <c r="FW489" s="64"/>
      <c r="FX489" s="64"/>
      <c r="FY489" s="64"/>
      <c r="FZ489" s="64"/>
      <c r="GA489" s="64"/>
      <c r="GB489" s="64"/>
      <c r="GC489" s="64"/>
      <c r="GD489" s="64"/>
      <c r="GE489" s="64"/>
      <c r="GF489" s="64"/>
      <c r="GG489" s="64"/>
      <c r="GH489" s="64"/>
      <c r="GI489" s="64"/>
      <c r="GJ489" s="64"/>
      <c r="GK489" s="64"/>
      <c r="GL489" s="64"/>
      <c r="GM489" s="64"/>
      <c r="GN489" s="64"/>
      <c r="GO489" s="64"/>
      <c r="GP489" s="64"/>
      <c r="GQ489" s="64"/>
      <c r="GR489" s="64"/>
      <c r="GS489" s="64"/>
      <c r="GT489" s="64"/>
      <c r="GU489" s="64"/>
      <c r="GV489" s="64"/>
      <c r="GW489" s="64"/>
      <c r="GX489" s="64"/>
      <c r="GY489" s="64"/>
      <c r="GZ489" s="64"/>
      <c r="HA489" s="64"/>
      <c r="HB489" s="64"/>
      <c r="HC489" s="64"/>
      <c r="HD489" s="64"/>
      <c r="HE489" s="64"/>
      <c r="HF489" s="64"/>
      <c r="HG489" s="64"/>
      <c r="HH489" s="64"/>
      <c r="HI489" s="64"/>
      <c r="HJ489" s="64"/>
      <c r="HK489" s="64"/>
      <c r="HL489" s="64"/>
      <c r="HM489" s="64"/>
      <c r="HN489" s="64"/>
      <c r="HO489" s="64"/>
      <c r="HP489" s="64"/>
      <c r="HQ489" s="64"/>
      <c r="HR489" s="64"/>
      <c r="HS489" s="64"/>
      <c r="HT489" s="64"/>
      <c r="HU489" s="64"/>
      <c r="HV489" s="64"/>
      <c r="HW489" s="64"/>
      <c r="HX489" s="64"/>
      <c r="HY489" s="64"/>
      <c r="HZ489" s="64"/>
      <c r="IA489" s="64"/>
      <c r="IB489" s="64"/>
      <c r="IC489" s="64"/>
      <c r="ID489" s="64"/>
      <c r="IE489" s="64"/>
      <c r="IF489" s="64"/>
    </row>
    <row r="490" spans="7:240" hidden="1" outlineLevel="2" x14ac:dyDescent="0.2"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</row>
    <row r="491" spans="7:240" hidden="1" outlineLevel="2" x14ac:dyDescent="0.2">
      <c r="G491" t="s">
        <v>368</v>
      </c>
      <c r="H491" t="e">
        <f>$H$384</f>
        <v>#REF!</v>
      </c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</row>
    <row r="492" spans="7:240" hidden="1" outlineLevel="2" x14ac:dyDescent="0.2">
      <c r="G492" t="s">
        <v>252</v>
      </c>
      <c r="H492" s="84" t="e">
        <f>#REF!</f>
        <v>#REF!</v>
      </c>
      <c r="M492" s="10" t="e">
        <f t="shared" ref="M492:BX492" si="1857">$H$491*$H$492*IF(M$6=0,0,1)</f>
        <v>#REF!</v>
      </c>
      <c r="N492" s="10" t="e">
        <f t="shared" si="1857"/>
        <v>#REF!</v>
      </c>
      <c r="O492" s="10" t="e">
        <f t="shared" si="1857"/>
        <v>#REF!</v>
      </c>
      <c r="P492" s="10" t="e">
        <f t="shared" si="1857"/>
        <v>#REF!</v>
      </c>
      <c r="Q492" s="10" t="e">
        <f t="shared" si="1857"/>
        <v>#REF!</v>
      </c>
      <c r="R492" s="10" t="e">
        <f t="shared" si="1857"/>
        <v>#REF!</v>
      </c>
      <c r="S492" s="10" t="e">
        <f t="shared" si="1857"/>
        <v>#REF!</v>
      </c>
      <c r="T492" s="10" t="e">
        <f t="shared" si="1857"/>
        <v>#REF!</v>
      </c>
      <c r="U492" s="10" t="e">
        <f t="shared" si="1857"/>
        <v>#REF!</v>
      </c>
      <c r="V492" s="10" t="e">
        <f t="shared" si="1857"/>
        <v>#REF!</v>
      </c>
      <c r="W492" s="10" t="e">
        <f t="shared" si="1857"/>
        <v>#REF!</v>
      </c>
      <c r="X492" s="10" t="e">
        <f t="shared" si="1857"/>
        <v>#REF!</v>
      </c>
      <c r="Y492" s="10" t="e">
        <f t="shared" si="1857"/>
        <v>#REF!</v>
      </c>
      <c r="Z492" s="10" t="e">
        <f t="shared" si="1857"/>
        <v>#REF!</v>
      </c>
      <c r="AA492" s="10" t="e">
        <f t="shared" si="1857"/>
        <v>#REF!</v>
      </c>
      <c r="AB492" s="10" t="e">
        <f t="shared" si="1857"/>
        <v>#REF!</v>
      </c>
      <c r="AC492" s="10" t="e">
        <f t="shared" si="1857"/>
        <v>#REF!</v>
      </c>
      <c r="AD492" s="10" t="e">
        <f t="shared" si="1857"/>
        <v>#REF!</v>
      </c>
      <c r="AE492" s="10" t="e">
        <f t="shared" si="1857"/>
        <v>#REF!</v>
      </c>
      <c r="AF492" s="10" t="e">
        <f t="shared" si="1857"/>
        <v>#REF!</v>
      </c>
      <c r="AG492" s="10" t="e">
        <f t="shared" si="1857"/>
        <v>#REF!</v>
      </c>
      <c r="AH492" s="10" t="e">
        <f t="shared" si="1857"/>
        <v>#REF!</v>
      </c>
      <c r="AI492" s="10" t="e">
        <f t="shared" si="1857"/>
        <v>#REF!</v>
      </c>
      <c r="AJ492" s="10" t="e">
        <f t="shared" si="1857"/>
        <v>#REF!</v>
      </c>
      <c r="AK492" s="10" t="e">
        <f t="shared" si="1857"/>
        <v>#REF!</v>
      </c>
      <c r="AL492" s="10" t="e">
        <f t="shared" si="1857"/>
        <v>#REF!</v>
      </c>
      <c r="AM492" s="10" t="e">
        <f t="shared" si="1857"/>
        <v>#REF!</v>
      </c>
      <c r="AN492" s="10" t="e">
        <f t="shared" si="1857"/>
        <v>#REF!</v>
      </c>
      <c r="AO492" s="10" t="e">
        <f t="shared" si="1857"/>
        <v>#REF!</v>
      </c>
      <c r="AP492" s="10" t="e">
        <f t="shared" si="1857"/>
        <v>#REF!</v>
      </c>
      <c r="AQ492" s="10" t="e">
        <f t="shared" si="1857"/>
        <v>#REF!</v>
      </c>
      <c r="AR492" s="10" t="e">
        <f t="shared" si="1857"/>
        <v>#REF!</v>
      </c>
      <c r="AS492" s="10" t="e">
        <f t="shared" si="1857"/>
        <v>#REF!</v>
      </c>
      <c r="AT492" s="10" t="e">
        <f t="shared" si="1857"/>
        <v>#REF!</v>
      </c>
      <c r="AU492" s="10" t="e">
        <f t="shared" si="1857"/>
        <v>#REF!</v>
      </c>
      <c r="AV492" s="10" t="e">
        <f t="shared" si="1857"/>
        <v>#REF!</v>
      </c>
      <c r="AW492" s="10" t="e">
        <f t="shared" si="1857"/>
        <v>#REF!</v>
      </c>
      <c r="AX492" s="10" t="e">
        <f t="shared" si="1857"/>
        <v>#REF!</v>
      </c>
      <c r="AY492" s="10" t="e">
        <f t="shared" si="1857"/>
        <v>#REF!</v>
      </c>
      <c r="AZ492" s="10" t="e">
        <f t="shared" si="1857"/>
        <v>#REF!</v>
      </c>
      <c r="BA492" s="10" t="e">
        <f t="shared" si="1857"/>
        <v>#REF!</v>
      </c>
      <c r="BB492" s="10" t="e">
        <f t="shared" si="1857"/>
        <v>#REF!</v>
      </c>
      <c r="BC492" s="10" t="e">
        <f t="shared" si="1857"/>
        <v>#REF!</v>
      </c>
      <c r="BD492" s="10" t="e">
        <f t="shared" si="1857"/>
        <v>#REF!</v>
      </c>
      <c r="BE492" s="10" t="e">
        <f t="shared" si="1857"/>
        <v>#REF!</v>
      </c>
      <c r="BF492" s="10" t="e">
        <f t="shared" si="1857"/>
        <v>#REF!</v>
      </c>
      <c r="BG492" s="10" t="e">
        <f t="shared" si="1857"/>
        <v>#REF!</v>
      </c>
      <c r="BH492" s="10" t="e">
        <f t="shared" si="1857"/>
        <v>#REF!</v>
      </c>
      <c r="BI492" s="10" t="e">
        <f t="shared" si="1857"/>
        <v>#REF!</v>
      </c>
      <c r="BJ492" s="10" t="e">
        <f t="shared" si="1857"/>
        <v>#REF!</v>
      </c>
      <c r="BK492" s="10" t="e">
        <f t="shared" si="1857"/>
        <v>#REF!</v>
      </c>
      <c r="BL492" s="10" t="e">
        <f t="shared" si="1857"/>
        <v>#REF!</v>
      </c>
      <c r="BM492" s="10" t="e">
        <f t="shared" si="1857"/>
        <v>#REF!</v>
      </c>
      <c r="BN492" s="10" t="e">
        <f t="shared" si="1857"/>
        <v>#REF!</v>
      </c>
      <c r="BO492" s="10" t="e">
        <f t="shared" si="1857"/>
        <v>#REF!</v>
      </c>
      <c r="BP492" s="10" t="e">
        <f t="shared" si="1857"/>
        <v>#REF!</v>
      </c>
      <c r="BQ492" s="10" t="e">
        <f t="shared" si="1857"/>
        <v>#REF!</v>
      </c>
      <c r="BR492" s="10" t="e">
        <f t="shared" si="1857"/>
        <v>#REF!</v>
      </c>
      <c r="BS492" s="10" t="e">
        <f t="shared" si="1857"/>
        <v>#REF!</v>
      </c>
      <c r="BT492" s="10" t="e">
        <f t="shared" si="1857"/>
        <v>#REF!</v>
      </c>
      <c r="BU492" s="10" t="e">
        <f t="shared" si="1857"/>
        <v>#REF!</v>
      </c>
      <c r="BV492" s="10" t="e">
        <f t="shared" si="1857"/>
        <v>#REF!</v>
      </c>
      <c r="BW492" s="10" t="e">
        <f t="shared" si="1857"/>
        <v>#REF!</v>
      </c>
      <c r="BX492" s="10" t="e">
        <f t="shared" si="1857"/>
        <v>#REF!</v>
      </c>
      <c r="BY492" s="10" t="e">
        <f t="shared" ref="BY492:EJ492" si="1858">$H$491*$H$492*IF(BY$6=0,0,1)</f>
        <v>#REF!</v>
      </c>
      <c r="BZ492" s="10" t="e">
        <f t="shared" si="1858"/>
        <v>#REF!</v>
      </c>
      <c r="CA492" s="10" t="e">
        <f t="shared" si="1858"/>
        <v>#REF!</v>
      </c>
      <c r="CB492" s="10" t="e">
        <f t="shared" si="1858"/>
        <v>#REF!</v>
      </c>
      <c r="CC492" s="10" t="e">
        <f t="shared" si="1858"/>
        <v>#REF!</v>
      </c>
      <c r="CD492" s="10" t="e">
        <f t="shared" si="1858"/>
        <v>#REF!</v>
      </c>
      <c r="CE492" s="10" t="e">
        <f t="shared" si="1858"/>
        <v>#REF!</v>
      </c>
      <c r="CF492" s="10" t="e">
        <f t="shared" si="1858"/>
        <v>#REF!</v>
      </c>
      <c r="CG492" s="10" t="e">
        <f t="shared" si="1858"/>
        <v>#REF!</v>
      </c>
      <c r="CH492" s="10" t="e">
        <f t="shared" si="1858"/>
        <v>#REF!</v>
      </c>
      <c r="CI492" s="10" t="e">
        <f t="shared" si="1858"/>
        <v>#REF!</v>
      </c>
      <c r="CJ492" s="10" t="e">
        <f t="shared" si="1858"/>
        <v>#REF!</v>
      </c>
      <c r="CK492" s="10" t="e">
        <f t="shared" si="1858"/>
        <v>#REF!</v>
      </c>
      <c r="CL492" s="10" t="e">
        <f t="shared" si="1858"/>
        <v>#REF!</v>
      </c>
      <c r="CM492" s="10" t="e">
        <f t="shared" si="1858"/>
        <v>#REF!</v>
      </c>
      <c r="CN492" s="10" t="e">
        <f t="shared" si="1858"/>
        <v>#REF!</v>
      </c>
      <c r="CO492" s="10" t="e">
        <f t="shared" si="1858"/>
        <v>#REF!</v>
      </c>
      <c r="CP492" s="10" t="e">
        <f t="shared" si="1858"/>
        <v>#REF!</v>
      </c>
      <c r="CQ492" s="10" t="e">
        <f t="shared" si="1858"/>
        <v>#REF!</v>
      </c>
      <c r="CR492" s="10" t="e">
        <f t="shared" si="1858"/>
        <v>#REF!</v>
      </c>
      <c r="CS492" s="10" t="e">
        <f t="shared" si="1858"/>
        <v>#REF!</v>
      </c>
      <c r="CT492" s="10" t="e">
        <f t="shared" si="1858"/>
        <v>#REF!</v>
      </c>
      <c r="CU492" s="10" t="e">
        <f t="shared" si="1858"/>
        <v>#REF!</v>
      </c>
      <c r="CV492" s="10" t="e">
        <f t="shared" si="1858"/>
        <v>#REF!</v>
      </c>
      <c r="CW492" s="10" t="e">
        <f t="shared" si="1858"/>
        <v>#REF!</v>
      </c>
      <c r="CX492" s="10" t="e">
        <f t="shared" si="1858"/>
        <v>#REF!</v>
      </c>
      <c r="CY492" s="10" t="e">
        <f t="shared" si="1858"/>
        <v>#REF!</v>
      </c>
      <c r="CZ492" s="10" t="e">
        <f t="shared" si="1858"/>
        <v>#REF!</v>
      </c>
      <c r="DA492" s="10" t="e">
        <f t="shared" si="1858"/>
        <v>#REF!</v>
      </c>
      <c r="DB492" s="10" t="e">
        <f t="shared" si="1858"/>
        <v>#REF!</v>
      </c>
      <c r="DC492" s="10" t="e">
        <f t="shared" si="1858"/>
        <v>#REF!</v>
      </c>
      <c r="DD492" s="10" t="e">
        <f t="shared" si="1858"/>
        <v>#REF!</v>
      </c>
      <c r="DE492" s="10" t="e">
        <f t="shared" si="1858"/>
        <v>#REF!</v>
      </c>
      <c r="DF492" s="10" t="e">
        <f t="shared" si="1858"/>
        <v>#REF!</v>
      </c>
      <c r="DG492" s="10" t="e">
        <f t="shared" si="1858"/>
        <v>#REF!</v>
      </c>
      <c r="DH492" s="10" t="e">
        <f t="shared" si="1858"/>
        <v>#REF!</v>
      </c>
      <c r="DI492" s="10" t="e">
        <f t="shared" si="1858"/>
        <v>#REF!</v>
      </c>
      <c r="DJ492" s="10" t="e">
        <f t="shared" si="1858"/>
        <v>#REF!</v>
      </c>
      <c r="DK492" s="10" t="e">
        <f t="shared" si="1858"/>
        <v>#REF!</v>
      </c>
      <c r="DL492" s="10" t="e">
        <f t="shared" si="1858"/>
        <v>#REF!</v>
      </c>
      <c r="DM492" s="10" t="e">
        <f t="shared" si="1858"/>
        <v>#REF!</v>
      </c>
      <c r="DN492" s="10" t="e">
        <f t="shared" si="1858"/>
        <v>#REF!</v>
      </c>
      <c r="DO492" s="10" t="e">
        <f t="shared" si="1858"/>
        <v>#REF!</v>
      </c>
      <c r="DP492" s="10" t="e">
        <f t="shared" si="1858"/>
        <v>#REF!</v>
      </c>
      <c r="DQ492" s="10" t="e">
        <f t="shared" si="1858"/>
        <v>#REF!</v>
      </c>
      <c r="DR492" s="10" t="e">
        <f t="shared" si="1858"/>
        <v>#REF!</v>
      </c>
      <c r="DS492" s="10" t="e">
        <f t="shared" si="1858"/>
        <v>#REF!</v>
      </c>
      <c r="DT492" s="10" t="e">
        <f t="shared" si="1858"/>
        <v>#REF!</v>
      </c>
      <c r="DU492" s="10" t="e">
        <f t="shared" si="1858"/>
        <v>#REF!</v>
      </c>
      <c r="DV492" s="10" t="e">
        <f t="shared" si="1858"/>
        <v>#REF!</v>
      </c>
      <c r="DW492" s="10" t="e">
        <f t="shared" si="1858"/>
        <v>#REF!</v>
      </c>
      <c r="DX492" s="10" t="e">
        <f t="shared" si="1858"/>
        <v>#REF!</v>
      </c>
      <c r="DY492" s="10" t="e">
        <f t="shared" si="1858"/>
        <v>#REF!</v>
      </c>
      <c r="DZ492" s="10" t="e">
        <f t="shared" si="1858"/>
        <v>#REF!</v>
      </c>
      <c r="EA492" s="10" t="e">
        <f t="shared" si="1858"/>
        <v>#REF!</v>
      </c>
      <c r="EB492" s="10" t="e">
        <f t="shared" si="1858"/>
        <v>#REF!</v>
      </c>
      <c r="EC492" s="10" t="e">
        <f t="shared" si="1858"/>
        <v>#REF!</v>
      </c>
      <c r="ED492" s="10" t="e">
        <f t="shared" si="1858"/>
        <v>#REF!</v>
      </c>
      <c r="EE492" s="10" t="e">
        <f t="shared" si="1858"/>
        <v>#REF!</v>
      </c>
      <c r="EF492" s="10" t="e">
        <f t="shared" si="1858"/>
        <v>#REF!</v>
      </c>
      <c r="EG492" s="10" t="e">
        <f t="shared" si="1858"/>
        <v>#REF!</v>
      </c>
      <c r="EH492" s="10" t="e">
        <f t="shared" si="1858"/>
        <v>#REF!</v>
      </c>
      <c r="EI492" s="10" t="e">
        <f t="shared" si="1858"/>
        <v>#REF!</v>
      </c>
      <c r="EJ492" s="10" t="e">
        <f t="shared" si="1858"/>
        <v>#REF!</v>
      </c>
      <c r="EK492" s="10" t="e">
        <f t="shared" ref="EK492:GV492" si="1859">$H$491*$H$492*IF(EK$6=0,0,1)</f>
        <v>#REF!</v>
      </c>
      <c r="EL492" s="10" t="e">
        <f t="shared" si="1859"/>
        <v>#REF!</v>
      </c>
      <c r="EM492" s="10" t="e">
        <f t="shared" si="1859"/>
        <v>#REF!</v>
      </c>
      <c r="EN492" s="10" t="e">
        <f t="shared" si="1859"/>
        <v>#REF!</v>
      </c>
      <c r="EO492" s="10" t="e">
        <f t="shared" si="1859"/>
        <v>#REF!</v>
      </c>
      <c r="EP492" s="10" t="e">
        <f t="shared" si="1859"/>
        <v>#REF!</v>
      </c>
      <c r="EQ492" s="10" t="e">
        <f t="shared" si="1859"/>
        <v>#REF!</v>
      </c>
      <c r="ER492" s="10" t="e">
        <f t="shared" si="1859"/>
        <v>#REF!</v>
      </c>
      <c r="ES492" s="10" t="e">
        <f t="shared" si="1859"/>
        <v>#REF!</v>
      </c>
      <c r="ET492" s="10" t="e">
        <f t="shared" si="1859"/>
        <v>#REF!</v>
      </c>
      <c r="EU492" s="10" t="e">
        <f t="shared" si="1859"/>
        <v>#REF!</v>
      </c>
      <c r="EV492" s="10" t="e">
        <f t="shared" si="1859"/>
        <v>#REF!</v>
      </c>
      <c r="EW492" s="10" t="e">
        <f t="shared" si="1859"/>
        <v>#REF!</v>
      </c>
      <c r="EX492" s="10" t="e">
        <f t="shared" si="1859"/>
        <v>#REF!</v>
      </c>
      <c r="EY492" s="10" t="e">
        <f t="shared" si="1859"/>
        <v>#REF!</v>
      </c>
      <c r="EZ492" s="10" t="e">
        <f t="shared" si="1859"/>
        <v>#REF!</v>
      </c>
      <c r="FA492" s="10" t="e">
        <f t="shared" si="1859"/>
        <v>#REF!</v>
      </c>
      <c r="FB492" s="10" t="e">
        <f t="shared" si="1859"/>
        <v>#REF!</v>
      </c>
      <c r="FC492" s="10" t="e">
        <f t="shared" si="1859"/>
        <v>#REF!</v>
      </c>
      <c r="FD492" s="10" t="e">
        <f t="shared" si="1859"/>
        <v>#REF!</v>
      </c>
      <c r="FE492" s="10" t="e">
        <f t="shared" si="1859"/>
        <v>#REF!</v>
      </c>
      <c r="FF492" s="10" t="e">
        <f t="shared" si="1859"/>
        <v>#REF!</v>
      </c>
      <c r="FG492" s="10" t="e">
        <f t="shared" si="1859"/>
        <v>#REF!</v>
      </c>
      <c r="FH492" s="10" t="e">
        <f t="shared" si="1859"/>
        <v>#REF!</v>
      </c>
      <c r="FI492" s="10" t="e">
        <f t="shared" si="1859"/>
        <v>#REF!</v>
      </c>
      <c r="FJ492" s="10" t="e">
        <f t="shared" si="1859"/>
        <v>#REF!</v>
      </c>
      <c r="FK492" s="10" t="e">
        <f t="shared" si="1859"/>
        <v>#REF!</v>
      </c>
      <c r="FL492" s="10" t="e">
        <f t="shared" si="1859"/>
        <v>#REF!</v>
      </c>
      <c r="FM492" s="10" t="e">
        <f t="shared" si="1859"/>
        <v>#REF!</v>
      </c>
      <c r="FN492" s="10" t="e">
        <f t="shared" si="1859"/>
        <v>#REF!</v>
      </c>
      <c r="FO492" s="10" t="e">
        <f t="shared" si="1859"/>
        <v>#REF!</v>
      </c>
      <c r="FP492" s="10" t="e">
        <f t="shared" si="1859"/>
        <v>#REF!</v>
      </c>
      <c r="FQ492" s="10" t="e">
        <f t="shared" si="1859"/>
        <v>#REF!</v>
      </c>
      <c r="FR492" s="10" t="e">
        <f t="shared" si="1859"/>
        <v>#REF!</v>
      </c>
      <c r="FS492" s="10" t="e">
        <f t="shared" si="1859"/>
        <v>#REF!</v>
      </c>
      <c r="FT492" s="10" t="e">
        <f t="shared" si="1859"/>
        <v>#REF!</v>
      </c>
      <c r="FU492" s="10" t="e">
        <f t="shared" si="1859"/>
        <v>#REF!</v>
      </c>
      <c r="FV492" s="10" t="e">
        <f t="shared" si="1859"/>
        <v>#REF!</v>
      </c>
      <c r="FW492" s="10" t="e">
        <f t="shared" si="1859"/>
        <v>#REF!</v>
      </c>
      <c r="FX492" s="10" t="e">
        <f t="shared" si="1859"/>
        <v>#REF!</v>
      </c>
      <c r="FY492" s="10" t="e">
        <f t="shared" si="1859"/>
        <v>#REF!</v>
      </c>
      <c r="FZ492" s="10" t="e">
        <f t="shared" si="1859"/>
        <v>#REF!</v>
      </c>
      <c r="GA492" s="10" t="e">
        <f t="shared" si="1859"/>
        <v>#REF!</v>
      </c>
      <c r="GB492" s="10" t="e">
        <f t="shared" si="1859"/>
        <v>#REF!</v>
      </c>
      <c r="GC492" s="10" t="e">
        <f t="shared" si="1859"/>
        <v>#REF!</v>
      </c>
      <c r="GD492" s="10" t="e">
        <f t="shared" si="1859"/>
        <v>#REF!</v>
      </c>
      <c r="GE492" s="10" t="e">
        <f t="shared" si="1859"/>
        <v>#REF!</v>
      </c>
      <c r="GF492" s="10" t="e">
        <f t="shared" si="1859"/>
        <v>#REF!</v>
      </c>
      <c r="GG492" s="10" t="e">
        <f t="shared" si="1859"/>
        <v>#REF!</v>
      </c>
      <c r="GH492" s="10" t="e">
        <f t="shared" si="1859"/>
        <v>#REF!</v>
      </c>
      <c r="GI492" s="10" t="e">
        <f t="shared" si="1859"/>
        <v>#REF!</v>
      </c>
      <c r="GJ492" s="10" t="e">
        <f t="shared" si="1859"/>
        <v>#REF!</v>
      </c>
      <c r="GK492" s="10" t="e">
        <f t="shared" si="1859"/>
        <v>#REF!</v>
      </c>
      <c r="GL492" s="10" t="e">
        <f t="shared" si="1859"/>
        <v>#REF!</v>
      </c>
      <c r="GM492" s="10" t="e">
        <f t="shared" si="1859"/>
        <v>#REF!</v>
      </c>
      <c r="GN492" s="10" t="e">
        <f t="shared" si="1859"/>
        <v>#REF!</v>
      </c>
      <c r="GO492" s="10" t="e">
        <f t="shared" si="1859"/>
        <v>#REF!</v>
      </c>
      <c r="GP492" s="10" t="e">
        <f t="shared" si="1859"/>
        <v>#REF!</v>
      </c>
      <c r="GQ492" s="10" t="e">
        <f t="shared" si="1859"/>
        <v>#REF!</v>
      </c>
      <c r="GR492" s="10" t="e">
        <f t="shared" si="1859"/>
        <v>#REF!</v>
      </c>
      <c r="GS492" s="10" t="e">
        <f t="shared" si="1859"/>
        <v>#REF!</v>
      </c>
      <c r="GT492" s="10" t="e">
        <f t="shared" si="1859"/>
        <v>#REF!</v>
      </c>
      <c r="GU492" s="10" t="e">
        <f t="shared" si="1859"/>
        <v>#REF!</v>
      </c>
      <c r="GV492" s="10" t="e">
        <f t="shared" si="1859"/>
        <v>#REF!</v>
      </c>
      <c r="GW492" s="10" t="e">
        <f t="shared" ref="GW492:IF492" si="1860">$H$491*$H$492*IF(GW$6=0,0,1)</f>
        <v>#REF!</v>
      </c>
      <c r="GX492" s="10" t="e">
        <f t="shared" si="1860"/>
        <v>#REF!</v>
      </c>
      <c r="GY492" s="10" t="e">
        <f t="shared" si="1860"/>
        <v>#REF!</v>
      </c>
      <c r="GZ492" s="10" t="e">
        <f t="shared" si="1860"/>
        <v>#REF!</v>
      </c>
      <c r="HA492" s="10" t="e">
        <f t="shared" si="1860"/>
        <v>#REF!</v>
      </c>
      <c r="HB492" s="10" t="e">
        <f t="shared" si="1860"/>
        <v>#REF!</v>
      </c>
      <c r="HC492" s="10" t="e">
        <f t="shared" si="1860"/>
        <v>#REF!</v>
      </c>
      <c r="HD492" s="10" t="e">
        <f t="shared" si="1860"/>
        <v>#REF!</v>
      </c>
      <c r="HE492" s="10" t="e">
        <f t="shared" si="1860"/>
        <v>#REF!</v>
      </c>
      <c r="HF492" s="10" t="e">
        <f t="shared" si="1860"/>
        <v>#REF!</v>
      </c>
      <c r="HG492" s="10" t="e">
        <f t="shared" si="1860"/>
        <v>#REF!</v>
      </c>
      <c r="HH492" s="10" t="e">
        <f t="shared" si="1860"/>
        <v>#REF!</v>
      </c>
      <c r="HI492" s="10" t="e">
        <f t="shared" si="1860"/>
        <v>#REF!</v>
      </c>
      <c r="HJ492" s="10" t="e">
        <f t="shared" si="1860"/>
        <v>#REF!</v>
      </c>
      <c r="HK492" s="10" t="e">
        <f t="shared" si="1860"/>
        <v>#REF!</v>
      </c>
      <c r="HL492" s="10" t="e">
        <f t="shared" si="1860"/>
        <v>#REF!</v>
      </c>
      <c r="HM492" s="10" t="e">
        <f t="shared" si="1860"/>
        <v>#REF!</v>
      </c>
      <c r="HN492" s="10" t="e">
        <f t="shared" si="1860"/>
        <v>#REF!</v>
      </c>
      <c r="HO492" s="10" t="e">
        <f t="shared" si="1860"/>
        <v>#REF!</v>
      </c>
      <c r="HP492" s="10" t="e">
        <f t="shared" si="1860"/>
        <v>#REF!</v>
      </c>
      <c r="HQ492" s="10" t="e">
        <f t="shared" si="1860"/>
        <v>#REF!</v>
      </c>
      <c r="HR492" s="10" t="e">
        <f t="shared" si="1860"/>
        <v>#REF!</v>
      </c>
      <c r="HS492" s="10" t="e">
        <f t="shared" si="1860"/>
        <v>#REF!</v>
      </c>
      <c r="HT492" s="10" t="e">
        <f t="shared" si="1860"/>
        <v>#REF!</v>
      </c>
      <c r="HU492" s="10" t="e">
        <f t="shared" si="1860"/>
        <v>#REF!</v>
      </c>
      <c r="HV492" s="10" t="e">
        <f t="shared" si="1860"/>
        <v>#REF!</v>
      </c>
      <c r="HW492" s="10" t="e">
        <f t="shared" si="1860"/>
        <v>#REF!</v>
      </c>
      <c r="HX492" s="10" t="e">
        <f t="shared" si="1860"/>
        <v>#REF!</v>
      </c>
      <c r="HY492" s="10" t="e">
        <f t="shared" si="1860"/>
        <v>#REF!</v>
      </c>
      <c r="HZ492" s="10" t="e">
        <f t="shared" si="1860"/>
        <v>#REF!</v>
      </c>
      <c r="IA492" s="10" t="e">
        <f t="shared" si="1860"/>
        <v>#REF!</v>
      </c>
      <c r="IB492" s="10" t="e">
        <f t="shared" si="1860"/>
        <v>#REF!</v>
      </c>
      <c r="IC492" s="10" t="e">
        <f t="shared" si="1860"/>
        <v>#REF!</v>
      </c>
      <c r="ID492" s="10" t="e">
        <f t="shared" si="1860"/>
        <v>#REF!</v>
      </c>
      <c r="IE492" s="10" t="e">
        <f t="shared" si="1860"/>
        <v>#REF!</v>
      </c>
      <c r="IF492" s="10" t="e">
        <f t="shared" si="1860"/>
        <v>#REF!</v>
      </c>
    </row>
    <row r="493" spans="7:240" hidden="1" outlineLevel="2" x14ac:dyDescent="0.2">
      <c r="G493" t="s">
        <v>453</v>
      </c>
      <c r="M493" s="94" t="e">
        <f>M$478</f>
        <v>#REF!</v>
      </c>
      <c r="N493" s="94" t="e">
        <f t="shared" ref="N493:BY493" si="1861">N$478</f>
        <v>#REF!</v>
      </c>
      <c r="O493" s="94" t="e">
        <f t="shared" si="1861"/>
        <v>#REF!</v>
      </c>
      <c r="P493" s="94" t="e">
        <f t="shared" si="1861"/>
        <v>#REF!</v>
      </c>
      <c r="Q493" s="94" t="e">
        <f t="shared" si="1861"/>
        <v>#REF!</v>
      </c>
      <c r="R493" s="94" t="e">
        <f t="shared" si="1861"/>
        <v>#REF!</v>
      </c>
      <c r="S493" s="94" t="e">
        <f t="shared" si="1861"/>
        <v>#REF!</v>
      </c>
      <c r="T493" s="94" t="e">
        <f>T$478</f>
        <v>#REF!</v>
      </c>
      <c r="U493" s="94" t="e">
        <f>U$478</f>
        <v>#REF!</v>
      </c>
      <c r="V493" s="94" t="e">
        <f>V$478</f>
        <v>#REF!</v>
      </c>
      <c r="W493" s="94" t="e">
        <f t="shared" si="1861"/>
        <v>#REF!</v>
      </c>
      <c r="X493" s="94" t="e">
        <f t="shared" si="1861"/>
        <v>#REF!</v>
      </c>
      <c r="Y493" s="94" t="e">
        <f t="shared" si="1861"/>
        <v>#REF!</v>
      </c>
      <c r="Z493" s="94" t="e">
        <f t="shared" si="1861"/>
        <v>#REF!</v>
      </c>
      <c r="AA493" s="94" t="e">
        <f t="shared" si="1861"/>
        <v>#REF!</v>
      </c>
      <c r="AB493" s="94" t="e">
        <f t="shared" si="1861"/>
        <v>#REF!</v>
      </c>
      <c r="AC493" s="94" t="e">
        <f t="shared" si="1861"/>
        <v>#REF!</v>
      </c>
      <c r="AD493" s="94" t="e">
        <f t="shared" si="1861"/>
        <v>#REF!</v>
      </c>
      <c r="AE493" s="94" t="e">
        <f t="shared" si="1861"/>
        <v>#REF!</v>
      </c>
      <c r="AF493" s="94" t="e">
        <f t="shared" si="1861"/>
        <v>#REF!</v>
      </c>
      <c r="AG493" s="94" t="e">
        <f t="shared" si="1861"/>
        <v>#REF!</v>
      </c>
      <c r="AH493" s="94" t="e">
        <f t="shared" si="1861"/>
        <v>#REF!</v>
      </c>
      <c r="AI493" s="94" t="e">
        <f t="shared" si="1861"/>
        <v>#REF!</v>
      </c>
      <c r="AJ493" s="94" t="e">
        <f t="shared" si="1861"/>
        <v>#REF!</v>
      </c>
      <c r="AK493" s="94" t="e">
        <f t="shared" si="1861"/>
        <v>#REF!</v>
      </c>
      <c r="AL493" s="94" t="e">
        <f t="shared" si="1861"/>
        <v>#REF!</v>
      </c>
      <c r="AM493" s="94" t="e">
        <f t="shared" si="1861"/>
        <v>#REF!</v>
      </c>
      <c r="AN493" s="94" t="e">
        <f t="shared" si="1861"/>
        <v>#REF!</v>
      </c>
      <c r="AO493" s="94" t="e">
        <f t="shared" si="1861"/>
        <v>#REF!</v>
      </c>
      <c r="AP493" s="94" t="e">
        <f t="shared" si="1861"/>
        <v>#REF!</v>
      </c>
      <c r="AQ493" s="94" t="e">
        <f t="shared" si="1861"/>
        <v>#REF!</v>
      </c>
      <c r="AR493" s="94" t="e">
        <f t="shared" si="1861"/>
        <v>#REF!</v>
      </c>
      <c r="AS493" s="94" t="e">
        <f t="shared" si="1861"/>
        <v>#REF!</v>
      </c>
      <c r="AT493" s="94" t="e">
        <f t="shared" si="1861"/>
        <v>#REF!</v>
      </c>
      <c r="AU493" s="94" t="e">
        <f t="shared" si="1861"/>
        <v>#REF!</v>
      </c>
      <c r="AV493" s="94" t="e">
        <f t="shared" si="1861"/>
        <v>#REF!</v>
      </c>
      <c r="AW493" s="94" t="e">
        <f t="shared" si="1861"/>
        <v>#REF!</v>
      </c>
      <c r="AX493" s="94" t="e">
        <f t="shared" si="1861"/>
        <v>#REF!</v>
      </c>
      <c r="AY493" s="94" t="e">
        <f t="shared" si="1861"/>
        <v>#REF!</v>
      </c>
      <c r="AZ493" s="94" t="e">
        <f t="shared" si="1861"/>
        <v>#REF!</v>
      </c>
      <c r="BA493" s="94" t="e">
        <f t="shared" si="1861"/>
        <v>#REF!</v>
      </c>
      <c r="BB493" s="94" t="e">
        <f t="shared" si="1861"/>
        <v>#REF!</v>
      </c>
      <c r="BC493" s="94" t="e">
        <f t="shared" si="1861"/>
        <v>#REF!</v>
      </c>
      <c r="BD493" s="94" t="e">
        <f t="shared" si="1861"/>
        <v>#REF!</v>
      </c>
      <c r="BE493" s="94" t="e">
        <f t="shared" si="1861"/>
        <v>#REF!</v>
      </c>
      <c r="BF493" s="94" t="e">
        <f t="shared" si="1861"/>
        <v>#REF!</v>
      </c>
      <c r="BG493" s="94" t="e">
        <f t="shared" si="1861"/>
        <v>#REF!</v>
      </c>
      <c r="BH493" s="94" t="e">
        <f t="shared" si="1861"/>
        <v>#REF!</v>
      </c>
      <c r="BI493" s="94" t="e">
        <f t="shared" si="1861"/>
        <v>#REF!</v>
      </c>
      <c r="BJ493" s="94" t="e">
        <f t="shared" si="1861"/>
        <v>#REF!</v>
      </c>
      <c r="BK493" s="94" t="e">
        <f t="shared" si="1861"/>
        <v>#REF!</v>
      </c>
      <c r="BL493" s="94" t="e">
        <f t="shared" si="1861"/>
        <v>#REF!</v>
      </c>
      <c r="BM493" s="94" t="e">
        <f t="shared" si="1861"/>
        <v>#REF!</v>
      </c>
      <c r="BN493" s="94" t="e">
        <f t="shared" si="1861"/>
        <v>#REF!</v>
      </c>
      <c r="BO493" s="94" t="e">
        <f t="shared" si="1861"/>
        <v>#REF!</v>
      </c>
      <c r="BP493" s="94" t="e">
        <f t="shared" si="1861"/>
        <v>#REF!</v>
      </c>
      <c r="BQ493" s="94" t="e">
        <f t="shared" si="1861"/>
        <v>#REF!</v>
      </c>
      <c r="BR493" s="94" t="e">
        <f t="shared" si="1861"/>
        <v>#REF!</v>
      </c>
      <c r="BS493" s="94" t="e">
        <f t="shared" si="1861"/>
        <v>#REF!</v>
      </c>
      <c r="BT493" s="94" t="e">
        <f t="shared" si="1861"/>
        <v>#REF!</v>
      </c>
      <c r="BU493" s="94" t="e">
        <f t="shared" si="1861"/>
        <v>#REF!</v>
      </c>
      <c r="BV493" s="94" t="e">
        <f t="shared" si="1861"/>
        <v>#REF!</v>
      </c>
      <c r="BW493" s="94" t="e">
        <f t="shared" si="1861"/>
        <v>#REF!</v>
      </c>
      <c r="BX493" s="94" t="e">
        <f t="shared" si="1861"/>
        <v>#REF!</v>
      </c>
      <c r="BY493" s="94" t="e">
        <f t="shared" si="1861"/>
        <v>#REF!</v>
      </c>
      <c r="BZ493" s="94" t="e">
        <f t="shared" ref="BZ493:EK493" si="1862">BZ$478</f>
        <v>#REF!</v>
      </c>
      <c r="CA493" s="94" t="e">
        <f t="shared" si="1862"/>
        <v>#REF!</v>
      </c>
      <c r="CB493" s="94" t="e">
        <f t="shared" si="1862"/>
        <v>#REF!</v>
      </c>
      <c r="CC493" s="94" t="e">
        <f t="shared" si="1862"/>
        <v>#REF!</v>
      </c>
      <c r="CD493" s="94" t="e">
        <f t="shared" si="1862"/>
        <v>#REF!</v>
      </c>
      <c r="CE493" s="94" t="e">
        <f t="shared" si="1862"/>
        <v>#REF!</v>
      </c>
      <c r="CF493" s="94" t="e">
        <f t="shared" si="1862"/>
        <v>#REF!</v>
      </c>
      <c r="CG493" s="94" t="e">
        <f t="shared" si="1862"/>
        <v>#REF!</v>
      </c>
      <c r="CH493" s="94" t="e">
        <f t="shared" si="1862"/>
        <v>#REF!</v>
      </c>
      <c r="CI493" s="94" t="e">
        <f t="shared" si="1862"/>
        <v>#REF!</v>
      </c>
      <c r="CJ493" s="94" t="e">
        <f t="shared" si="1862"/>
        <v>#REF!</v>
      </c>
      <c r="CK493" s="94" t="e">
        <f t="shared" si="1862"/>
        <v>#REF!</v>
      </c>
      <c r="CL493" s="94" t="e">
        <f t="shared" si="1862"/>
        <v>#REF!</v>
      </c>
      <c r="CM493" s="94" t="e">
        <f t="shared" si="1862"/>
        <v>#REF!</v>
      </c>
      <c r="CN493" s="94" t="e">
        <f t="shared" si="1862"/>
        <v>#REF!</v>
      </c>
      <c r="CO493" s="94" t="e">
        <f t="shared" si="1862"/>
        <v>#REF!</v>
      </c>
      <c r="CP493" s="94" t="e">
        <f t="shared" si="1862"/>
        <v>#REF!</v>
      </c>
      <c r="CQ493" s="94" t="e">
        <f t="shared" si="1862"/>
        <v>#REF!</v>
      </c>
      <c r="CR493" s="94" t="e">
        <f t="shared" si="1862"/>
        <v>#REF!</v>
      </c>
      <c r="CS493" s="94" t="e">
        <f t="shared" si="1862"/>
        <v>#REF!</v>
      </c>
      <c r="CT493" s="94" t="e">
        <f t="shared" si="1862"/>
        <v>#REF!</v>
      </c>
      <c r="CU493" s="94" t="e">
        <f t="shared" si="1862"/>
        <v>#REF!</v>
      </c>
      <c r="CV493" s="94" t="e">
        <f t="shared" si="1862"/>
        <v>#REF!</v>
      </c>
      <c r="CW493" s="94" t="e">
        <f t="shared" si="1862"/>
        <v>#REF!</v>
      </c>
      <c r="CX493" s="94" t="e">
        <f t="shared" si="1862"/>
        <v>#REF!</v>
      </c>
      <c r="CY493" s="94" t="e">
        <f t="shared" si="1862"/>
        <v>#REF!</v>
      </c>
      <c r="CZ493" s="94" t="e">
        <f t="shared" si="1862"/>
        <v>#REF!</v>
      </c>
      <c r="DA493" s="94" t="e">
        <f t="shared" si="1862"/>
        <v>#REF!</v>
      </c>
      <c r="DB493" s="94" t="e">
        <f t="shared" si="1862"/>
        <v>#REF!</v>
      </c>
      <c r="DC493" s="94" t="e">
        <f t="shared" si="1862"/>
        <v>#REF!</v>
      </c>
      <c r="DD493" s="94" t="e">
        <f t="shared" si="1862"/>
        <v>#REF!</v>
      </c>
      <c r="DE493" s="94" t="e">
        <f t="shared" si="1862"/>
        <v>#REF!</v>
      </c>
      <c r="DF493" s="94" t="e">
        <f t="shared" si="1862"/>
        <v>#REF!</v>
      </c>
      <c r="DG493" s="94" t="e">
        <f t="shared" si="1862"/>
        <v>#REF!</v>
      </c>
      <c r="DH493" s="94" t="e">
        <f t="shared" si="1862"/>
        <v>#REF!</v>
      </c>
      <c r="DI493" s="94" t="e">
        <f t="shared" si="1862"/>
        <v>#REF!</v>
      </c>
      <c r="DJ493" s="94" t="e">
        <f t="shared" si="1862"/>
        <v>#REF!</v>
      </c>
      <c r="DK493" s="94" t="e">
        <f t="shared" si="1862"/>
        <v>#REF!</v>
      </c>
      <c r="DL493" s="94" t="e">
        <f t="shared" si="1862"/>
        <v>#REF!</v>
      </c>
      <c r="DM493" s="94" t="e">
        <f t="shared" si="1862"/>
        <v>#REF!</v>
      </c>
      <c r="DN493" s="94" t="e">
        <f t="shared" si="1862"/>
        <v>#REF!</v>
      </c>
      <c r="DO493" s="94" t="e">
        <f t="shared" si="1862"/>
        <v>#REF!</v>
      </c>
      <c r="DP493" s="94" t="e">
        <f t="shared" si="1862"/>
        <v>#REF!</v>
      </c>
      <c r="DQ493" s="94" t="e">
        <f t="shared" si="1862"/>
        <v>#REF!</v>
      </c>
      <c r="DR493" s="94" t="e">
        <f t="shared" si="1862"/>
        <v>#REF!</v>
      </c>
      <c r="DS493" s="94" t="e">
        <f t="shared" si="1862"/>
        <v>#REF!</v>
      </c>
      <c r="DT493" s="94" t="e">
        <f t="shared" si="1862"/>
        <v>#REF!</v>
      </c>
      <c r="DU493" s="94" t="e">
        <f t="shared" si="1862"/>
        <v>#REF!</v>
      </c>
      <c r="DV493" s="94" t="e">
        <f t="shared" si="1862"/>
        <v>#REF!</v>
      </c>
      <c r="DW493" s="94" t="e">
        <f t="shared" si="1862"/>
        <v>#REF!</v>
      </c>
      <c r="DX493" s="94" t="e">
        <f t="shared" si="1862"/>
        <v>#REF!</v>
      </c>
      <c r="DY493" s="94" t="e">
        <f t="shared" si="1862"/>
        <v>#REF!</v>
      </c>
      <c r="DZ493" s="94" t="e">
        <f t="shared" si="1862"/>
        <v>#REF!</v>
      </c>
      <c r="EA493" s="94" t="e">
        <f t="shared" si="1862"/>
        <v>#REF!</v>
      </c>
      <c r="EB493" s="94" t="e">
        <f t="shared" si="1862"/>
        <v>#REF!</v>
      </c>
      <c r="EC493" s="94" t="e">
        <f t="shared" si="1862"/>
        <v>#REF!</v>
      </c>
      <c r="ED493" s="94" t="e">
        <f t="shared" si="1862"/>
        <v>#REF!</v>
      </c>
      <c r="EE493" s="94" t="e">
        <f t="shared" si="1862"/>
        <v>#REF!</v>
      </c>
      <c r="EF493" s="94" t="e">
        <f t="shared" si="1862"/>
        <v>#REF!</v>
      </c>
      <c r="EG493" s="94" t="e">
        <f t="shared" si="1862"/>
        <v>#REF!</v>
      </c>
      <c r="EH493" s="94" t="e">
        <f t="shared" si="1862"/>
        <v>#REF!</v>
      </c>
      <c r="EI493" s="94" t="e">
        <f t="shared" si="1862"/>
        <v>#REF!</v>
      </c>
      <c r="EJ493" s="94" t="e">
        <f t="shared" si="1862"/>
        <v>#REF!</v>
      </c>
      <c r="EK493" s="94" t="e">
        <f t="shared" si="1862"/>
        <v>#REF!</v>
      </c>
      <c r="EL493" s="94" t="e">
        <f t="shared" ref="EL493:GW493" si="1863">EL$478</f>
        <v>#REF!</v>
      </c>
      <c r="EM493" s="94" t="e">
        <f t="shared" si="1863"/>
        <v>#REF!</v>
      </c>
      <c r="EN493" s="94" t="e">
        <f t="shared" si="1863"/>
        <v>#REF!</v>
      </c>
      <c r="EO493" s="94" t="e">
        <f t="shared" si="1863"/>
        <v>#REF!</v>
      </c>
      <c r="EP493" s="94" t="e">
        <f t="shared" si="1863"/>
        <v>#REF!</v>
      </c>
      <c r="EQ493" s="94" t="e">
        <f t="shared" si="1863"/>
        <v>#REF!</v>
      </c>
      <c r="ER493" s="94" t="e">
        <f t="shared" si="1863"/>
        <v>#REF!</v>
      </c>
      <c r="ES493" s="94" t="e">
        <f t="shared" si="1863"/>
        <v>#REF!</v>
      </c>
      <c r="ET493" s="94" t="e">
        <f t="shared" si="1863"/>
        <v>#REF!</v>
      </c>
      <c r="EU493" s="94" t="e">
        <f t="shared" si="1863"/>
        <v>#REF!</v>
      </c>
      <c r="EV493" s="94" t="e">
        <f t="shared" si="1863"/>
        <v>#REF!</v>
      </c>
      <c r="EW493" s="94" t="e">
        <f t="shared" si="1863"/>
        <v>#REF!</v>
      </c>
      <c r="EX493" s="94" t="e">
        <f t="shared" si="1863"/>
        <v>#REF!</v>
      </c>
      <c r="EY493" s="94" t="e">
        <f t="shared" si="1863"/>
        <v>#REF!</v>
      </c>
      <c r="EZ493" s="94" t="e">
        <f t="shared" si="1863"/>
        <v>#REF!</v>
      </c>
      <c r="FA493" s="94" t="e">
        <f t="shared" si="1863"/>
        <v>#REF!</v>
      </c>
      <c r="FB493" s="94" t="e">
        <f t="shared" si="1863"/>
        <v>#REF!</v>
      </c>
      <c r="FC493" s="94" t="e">
        <f t="shared" si="1863"/>
        <v>#REF!</v>
      </c>
      <c r="FD493" s="94" t="e">
        <f t="shared" si="1863"/>
        <v>#REF!</v>
      </c>
      <c r="FE493" s="94" t="e">
        <f t="shared" si="1863"/>
        <v>#REF!</v>
      </c>
      <c r="FF493" s="94" t="e">
        <f t="shared" si="1863"/>
        <v>#REF!</v>
      </c>
      <c r="FG493" s="94" t="e">
        <f t="shared" si="1863"/>
        <v>#REF!</v>
      </c>
      <c r="FH493" s="94" t="e">
        <f t="shared" si="1863"/>
        <v>#REF!</v>
      </c>
      <c r="FI493" s="94" t="e">
        <f t="shared" si="1863"/>
        <v>#REF!</v>
      </c>
      <c r="FJ493" s="94" t="e">
        <f t="shared" si="1863"/>
        <v>#REF!</v>
      </c>
      <c r="FK493" s="94" t="e">
        <f t="shared" si="1863"/>
        <v>#REF!</v>
      </c>
      <c r="FL493" s="94" t="e">
        <f t="shared" si="1863"/>
        <v>#REF!</v>
      </c>
      <c r="FM493" s="94" t="e">
        <f t="shared" si="1863"/>
        <v>#REF!</v>
      </c>
      <c r="FN493" s="94" t="e">
        <f t="shared" si="1863"/>
        <v>#REF!</v>
      </c>
      <c r="FO493" s="94" t="e">
        <f t="shared" si="1863"/>
        <v>#REF!</v>
      </c>
      <c r="FP493" s="94" t="e">
        <f t="shared" si="1863"/>
        <v>#REF!</v>
      </c>
      <c r="FQ493" s="94" t="e">
        <f t="shared" si="1863"/>
        <v>#REF!</v>
      </c>
      <c r="FR493" s="94" t="e">
        <f t="shared" si="1863"/>
        <v>#REF!</v>
      </c>
      <c r="FS493" s="94" t="e">
        <f t="shared" si="1863"/>
        <v>#REF!</v>
      </c>
      <c r="FT493" s="94" t="e">
        <f t="shared" si="1863"/>
        <v>#REF!</v>
      </c>
      <c r="FU493" s="94" t="e">
        <f t="shared" si="1863"/>
        <v>#REF!</v>
      </c>
      <c r="FV493" s="94" t="e">
        <f t="shared" si="1863"/>
        <v>#REF!</v>
      </c>
      <c r="FW493" s="94" t="e">
        <f t="shared" si="1863"/>
        <v>#REF!</v>
      </c>
      <c r="FX493" s="94" t="e">
        <f t="shared" si="1863"/>
        <v>#REF!</v>
      </c>
      <c r="FY493" s="94" t="e">
        <f t="shared" si="1863"/>
        <v>#REF!</v>
      </c>
      <c r="FZ493" s="94" t="e">
        <f t="shared" si="1863"/>
        <v>#REF!</v>
      </c>
      <c r="GA493" s="94" t="e">
        <f t="shared" si="1863"/>
        <v>#REF!</v>
      </c>
      <c r="GB493" s="94" t="e">
        <f t="shared" si="1863"/>
        <v>#REF!</v>
      </c>
      <c r="GC493" s="94" t="e">
        <f t="shared" si="1863"/>
        <v>#REF!</v>
      </c>
      <c r="GD493" s="94" t="e">
        <f t="shared" si="1863"/>
        <v>#REF!</v>
      </c>
      <c r="GE493" s="94" t="e">
        <f t="shared" si="1863"/>
        <v>#REF!</v>
      </c>
      <c r="GF493" s="94" t="e">
        <f t="shared" si="1863"/>
        <v>#REF!</v>
      </c>
      <c r="GG493" s="94" t="e">
        <f t="shared" si="1863"/>
        <v>#REF!</v>
      </c>
      <c r="GH493" s="94" t="e">
        <f t="shared" si="1863"/>
        <v>#REF!</v>
      </c>
      <c r="GI493" s="94" t="e">
        <f t="shared" si="1863"/>
        <v>#REF!</v>
      </c>
      <c r="GJ493" s="94" t="e">
        <f t="shared" si="1863"/>
        <v>#REF!</v>
      </c>
      <c r="GK493" s="94" t="e">
        <f t="shared" si="1863"/>
        <v>#REF!</v>
      </c>
      <c r="GL493" s="94" t="e">
        <f t="shared" si="1863"/>
        <v>#REF!</v>
      </c>
      <c r="GM493" s="94" t="e">
        <f t="shared" si="1863"/>
        <v>#REF!</v>
      </c>
      <c r="GN493" s="94" t="e">
        <f t="shared" si="1863"/>
        <v>#REF!</v>
      </c>
      <c r="GO493" s="94" t="e">
        <f t="shared" si="1863"/>
        <v>#REF!</v>
      </c>
      <c r="GP493" s="94" t="e">
        <f t="shared" si="1863"/>
        <v>#REF!</v>
      </c>
      <c r="GQ493" s="94" t="e">
        <f t="shared" si="1863"/>
        <v>#REF!</v>
      </c>
      <c r="GR493" s="94" t="e">
        <f t="shared" si="1863"/>
        <v>#REF!</v>
      </c>
      <c r="GS493" s="94" t="e">
        <f t="shared" si="1863"/>
        <v>#REF!</v>
      </c>
      <c r="GT493" s="94" t="e">
        <f t="shared" si="1863"/>
        <v>#REF!</v>
      </c>
      <c r="GU493" s="94" t="e">
        <f t="shared" si="1863"/>
        <v>#REF!</v>
      </c>
      <c r="GV493" s="94" t="e">
        <f t="shared" si="1863"/>
        <v>#REF!</v>
      </c>
      <c r="GW493" s="94" t="e">
        <f t="shared" si="1863"/>
        <v>#REF!</v>
      </c>
      <c r="GX493" s="94" t="e">
        <f t="shared" ref="GX493:IF493" si="1864">GX$478</f>
        <v>#REF!</v>
      </c>
      <c r="GY493" s="94" t="e">
        <f t="shared" si="1864"/>
        <v>#REF!</v>
      </c>
      <c r="GZ493" s="94" t="e">
        <f t="shared" si="1864"/>
        <v>#REF!</v>
      </c>
      <c r="HA493" s="94" t="e">
        <f t="shared" si="1864"/>
        <v>#REF!</v>
      </c>
      <c r="HB493" s="94" t="e">
        <f t="shared" si="1864"/>
        <v>#REF!</v>
      </c>
      <c r="HC493" s="94" t="e">
        <f t="shared" si="1864"/>
        <v>#REF!</v>
      </c>
      <c r="HD493" s="94" t="e">
        <f t="shared" si="1864"/>
        <v>#REF!</v>
      </c>
      <c r="HE493" s="94" t="e">
        <f t="shared" si="1864"/>
        <v>#REF!</v>
      </c>
      <c r="HF493" s="94" t="e">
        <f t="shared" si="1864"/>
        <v>#REF!</v>
      </c>
      <c r="HG493" s="94" t="e">
        <f t="shared" si="1864"/>
        <v>#REF!</v>
      </c>
      <c r="HH493" s="94" t="e">
        <f t="shared" si="1864"/>
        <v>#REF!</v>
      </c>
      <c r="HI493" s="94" t="e">
        <f t="shared" si="1864"/>
        <v>#REF!</v>
      </c>
      <c r="HJ493" s="94" t="e">
        <f t="shared" si="1864"/>
        <v>#REF!</v>
      </c>
      <c r="HK493" s="94" t="e">
        <f t="shared" si="1864"/>
        <v>#REF!</v>
      </c>
      <c r="HL493" s="94" t="e">
        <f t="shared" si="1864"/>
        <v>#REF!</v>
      </c>
      <c r="HM493" s="94" t="e">
        <f t="shared" si="1864"/>
        <v>#REF!</v>
      </c>
      <c r="HN493" s="94" t="e">
        <f t="shared" si="1864"/>
        <v>#REF!</v>
      </c>
      <c r="HO493" s="94" t="e">
        <f t="shared" si="1864"/>
        <v>#REF!</v>
      </c>
      <c r="HP493" s="94" t="e">
        <f t="shared" si="1864"/>
        <v>#REF!</v>
      </c>
      <c r="HQ493" s="94" t="e">
        <f t="shared" si="1864"/>
        <v>#REF!</v>
      </c>
      <c r="HR493" s="94" t="e">
        <f t="shared" si="1864"/>
        <v>#REF!</v>
      </c>
      <c r="HS493" s="94" t="e">
        <f t="shared" si="1864"/>
        <v>#REF!</v>
      </c>
      <c r="HT493" s="94" t="e">
        <f t="shared" si="1864"/>
        <v>#REF!</v>
      </c>
      <c r="HU493" s="94" t="e">
        <f t="shared" si="1864"/>
        <v>#REF!</v>
      </c>
      <c r="HV493" s="94" t="e">
        <f t="shared" si="1864"/>
        <v>#REF!</v>
      </c>
      <c r="HW493" s="94" t="e">
        <f t="shared" si="1864"/>
        <v>#REF!</v>
      </c>
      <c r="HX493" s="94" t="e">
        <f t="shared" si="1864"/>
        <v>#REF!</v>
      </c>
      <c r="HY493" s="94" t="e">
        <f t="shared" si="1864"/>
        <v>#REF!</v>
      </c>
      <c r="HZ493" s="94" t="e">
        <f t="shared" si="1864"/>
        <v>#REF!</v>
      </c>
      <c r="IA493" s="94" t="e">
        <f t="shared" si="1864"/>
        <v>#REF!</v>
      </c>
      <c r="IB493" s="94" t="e">
        <f t="shared" si="1864"/>
        <v>#REF!</v>
      </c>
      <c r="IC493" s="94" t="e">
        <f t="shared" si="1864"/>
        <v>#REF!</v>
      </c>
      <c r="ID493" s="94" t="e">
        <f t="shared" si="1864"/>
        <v>#REF!</v>
      </c>
      <c r="IE493" s="94" t="e">
        <f t="shared" si="1864"/>
        <v>#REF!</v>
      </c>
      <c r="IF493" s="94" t="e">
        <f t="shared" si="1864"/>
        <v>#REF!</v>
      </c>
    </row>
    <row r="494" spans="7:240" hidden="1" outlineLevel="2" x14ac:dyDescent="0.2">
      <c r="G494" t="s">
        <v>450</v>
      </c>
      <c r="M494" s="10" t="e">
        <f>-M492*M493</f>
        <v>#REF!</v>
      </c>
      <c r="N494" s="10" t="e">
        <f t="shared" ref="N494:BY494" si="1865">-N492*N493</f>
        <v>#REF!</v>
      </c>
      <c r="O494" s="10" t="e">
        <f t="shared" si="1865"/>
        <v>#REF!</v>
      </c>
      <c r="P494" s="10" t="e">
        <f t="shared" si="1865"/>
        <v>#REF!</v>
      </c>
      <c r="Q494" s="10" t="e">
        <f t="shared" si="1865"/>
        <v>#REF!</v>
      </c>
      <c r="R494" s="10" t="e">
        <f t="shared" si="1865"/>
        <v>#REF!</v>
      </c>
      <c r="S494" s="10" t="e">
        <f t="shared" si="1865"/>
        <v>#REF!</v>
      </c>
      <c r="T494" s="10" t="e">
        <f t="shared" si="1865"/>
        <v>#REF!</v>
      </c>
      <c r="U494" s="10" t="e">
        <f t="shared" si="1865"/>
        <v>#REF!</v>
      </c>
      <c r="V494" s="10" t="e">
        <f t="shared" si="1865"/>
        <v>#REF!</v>
      </c>
      <c r="W494" s="10" t="e">
        <f t="shared" si="1865"/>
        <v>#REF!</v>
      </c>
      <c r="X494" s="10" t="e">
        <f t="shared" si="1865"/>
        <v>#REF!</v>
      </c>
      <c r="Y494" s="10" t="e">
        <f t="shared" si="1865"/>
        <v>#REF!</v>
      </c>
      <c r="Z494" s="10" t="e">
        <f t="shared" si="1865"/>
        <v>#REF!</v>
      </c>
      <c r="AA494" s="10" t="e">
        <f t="shared" si="1865"/>
        <v>#REF!</v>
      </c>
      <c r="AB494" s="10" t="e">
        <f t="shared" si="1865"/>
        <v>#REF!</v>
      </c>
      <c r="AC494" s="10" t="e">
        <f t="shared" si="1865"/>
        <v>#REF!</v>
      </c>
      <c r="AD494" s="10" t="e">
        <f t="shared" si="1865"/>
        <v>#REF!</v>
      </c>
      <c r="AE494" s="10" t="e">
        <f t="shared" si="1865"/>
        <v>#REF!</v>
      </c>
      <c r="AF494" s="10" t="e">
        <f t="shared" si="1865"/>
        <v>#REF!</v>
      </c>
      <c r="AG494" s="10" t="e">
        <f t="shared" si="1865"/>
        <v>#REF!</v>
      </c>
      <c r="AH494" s="10" t="e">
        <f t="shared" si="1865"/>
        <v>#REF!</v>
      </c>
      <c r="AI494" s="10" t="e">
        <f t="shared" si="1865"/>
        <v>#REF!</v>
      </c>
      <c r="AJ494" s="10" t="e">
        <f t="shared" si="1865"/>
        <v>#REF!</v>
      </c>
      <c r="AK494" s="10" t="e">
        <f t="shared" si="1865"/>
        <v>#REF!</v>
      </c>
      <c r="AL494" s="10" t="e">
        <f t="shared" si="1865"/>
        <v>#REF!</v>
      </c>
      <c r="AM494" s="10" t="e">
        <f t="shared" si="1865"/>
        <v>#REF!</v>
      </c>
      <c r="AN494" s="10" t="e">
        <f t="shared" si="1865"/>
        <v>#REF!</v>
      </c>
      <c r="AO494" s="10" t="e">
        <f t="shared" si="1865"/>
        <v>#REF!</v>
      </c>
      <c r="AP494" s="10" t="e">
        <f t="shared" si="1865"/>
        <v>#REF!</v>
      </c>
      <c r="AQ494" s="10" t="e">
        <f t="shared" si="1865"/>
        <v>#REF!</v>
      </c>
      <c r="AR494" s="10" t="e">
        <f t="shared" si="1865"/>
        <v>#REF!</v>
      </c>
      <c r="AS494" s="10" t="e">
        <f t="shared" si="1865"/>
        <v>#REF!</v>
      </c>
      <c r="AT494" s="10" t="e">
        <f t="shared" si="1865"/>
        <v>#REF!</v>
      </c>
      <c r="AU494" s="10" t="e">
        <f t="shared" si="1865"/>
        <v>#REF!</v>
      </c>
      <c r="AV494" s="10" t="e">
        <f t="shared" si="1865"/>
        <v>#REF!</v>
      </c>
      <c r="AW494" s="10" t="e">
        <f t="shared" si="1865"/>
        <v>#REF!</v>
      </c>
      <c r="AX494" s="10" t="e">
        <f t="shared" si="1865"/>
        <v>#REF!</v>
      </c>
      <c r="AY494" s="10" t="e">
        <f t="shared" si="1865"/>
        <v>#REF!</v>
      </c>
      <c r="AZ494" s="10" t="e">
        <f t="shared" si="1865"/>
        <v>#REF!</v>
      </c>
      <c r="BA494" s="10" t="e">
        <f t="shared" si="1865"/>
        <v>#REF!</v>
      </c>
      <c r="BB494" s="10" t="e">
        <f t="shared" si="1865"/>
        <v>#REF!</v>
      </c>
      <c r="BC494" s="10" t="e">
        <f t="shared" si="1865"/>
        <v>#REF!</v>
      </c>
      <c r="BD494" s="10" t="e">
        <f t="shared" si="1865"/>
        <v>#REF!</v>
      </c>
      <c r="BE494" s="10" t="e">
        <f t="shared" si="1865"/>
        <v>#REF!</v>
      </c>
      <c r="BF494" s="10" t="e">
        <f t="shared" si="1865"/>
        <v>#REF!</v>
      </c>
      <c r="BG494" s="10" t="e">
        <f t="shared" si="1865"/>
        <v>#REF!</v>
      </c>
      <c r="BH494" s="10" t="e">
        <f t="shared" si="1865"/>
        <v>#REF!</v>
      </c>
      <c r="BI494" s="10" t="e">
        <f t="shared" si="1865"/>
        <v>#REF!</v>
      </c>
      <c r="BJ494" s="10" t="e">
        <f t="shared" si="1865"/>
        <v>#REF!</v>
      </c>
      <c r="BK494" s="10" t="e">
        <f t="shared" si="1865"/>
        <v>#REF!</v>
      </c>
      <c r="BL494" s="10" t="e">
        <f t="shared" si="1865"/>
        <v>#REF!</v>
      </c>
      <c r="BM494" s="10" t="e">
        <f t="shared" si="1865"/>
        <v>#REF!</v>
      </c>
      <c r="BN494" s="10" t="e">
        <f t="shared" si="1865"/>
        <v>#REF!</v>
      </c>
      <c r="BO494" s="10" t="e">
        <f t="shared" si="1865"/>
        <v>#REF!</v>
      </c>
      <c r="BP494" s="10" t="e">
        <f t="shared" si="1865"/>
        <v>#REF!</v>
      </c>
      <c r="BQ494" s="10" t="e">
        <f t="shared" si="1865"/>
        <v>#REF!</v>
      </c>
      <c r="BR494" s="10" t="e">
        <f t="shared" si="1865"/>
        <v>#REF!</v>
      </c>
      <c r="BS494" s="10" t="e">
        <f t="shared" si="1865"/>
        <v>#REF!</v>
      </c>
      <c r="BT494" s="10" t="e">
        <f t="shared" si="1865"/>
        <v>#REF!</v>
      </c>
      <c r="BU494" s="10" t="e">
        <f t="shared" si="1865"/>
        <v>#REF!</v>
      </c>
      <c r="BV494" s="10" t="e">
        <f t="shared" si="1865"/>
        <v>#REF!</v>
      </c>
      <c r="BW494" s="10" t="e">
        <f t="shared" si="1865"/>
        <v>#REF!</v>
      </c>
      <c r="BX494" s="10" t="e">
        <f t="shared" si="1865"/>
        <v>#REF!</v>
      </c>
      <c r="BY494" s="10" t="e">
        <f t="shared" si="1865"/>
        <v>#REF!</v>
      </c>
      <c r="BZ494" s="10" t="e">
        <f t="shared" ref="BZ494:EK494" si="1866">-BZ492*BZ493</f>
        <v>#REF!</v>
      </c>
      <c r="CA494" s="10" t="e">
        <f t="shared" si="1866"/>
        <v>#REF!</v>
      </c>
      <c r="CB494" s="10" t="e">
        <f t="shared" si="1866"/>
        <v>#REF!</v>
      </c>
      <c r="CC494" s="10" t="e">
        <f t="shared" si="1866"/>
        <v>#REF!</v>
      </c>
      <c r="CD494" s="10" t="e">
        <f t="shared" si="1866"/>
        <v>#REF!</v>
      </c>
      <c r="CE494" s="10" t="e">
        <f t="shared" si="1866"/>
        <v>#REF!</v>
      </c>
      <c r="CF494" s="10" t="e">
        <f t="shared" si="1866"/>
        <v>#REF!</v>
      </c>
      <c r="CG494" s="10" t="e">
        <f t="shared" si="1866"/>
        <v>#REF!</v>
      </c>
      <c r="CH494" s="10" t="e">
        <f t="shared" si="1866"/>
        <v>#REF!</v>
      </c>
      <c r="CI494" s="10" t="e">
        <f t="shared" si="1866"/>
        <v>#REF!</v>
      </c>
      <c r="CJ494" s="10" t="e">
        <f t="shared" si="1866"/>
        <v>#REF!</v>
      </c>
      <c r="CK494" s="10" t="e">
        <f t="shared" si="1866"/>
        <v>#REF!</v>
      </c>
      <c r="CL494" s="10" t="e">
        <f t="shared" si="1866"/>
        <v>#REF!</v>
      </c>
      <c r="CM494" s="10" t="e">
        <f t="shared" si="1866"/>
        <v>#REF!</v>
      </c>
      <c r="CN494" s="10" t="e">
        <f t="shared" si="1866"/>
        <v>#REF!</v>
      </c>
      <c r="CO494" s="10" t="e">
        <f t="shared" si="1866"/>
        <v>#REF!</v>
      </c>
      <c r="CP494" s="10" t="e">
        <f t="shared" si="1866"/>
        <v>#REF!</v>
      </c>
      <c r="CQ494" s="10" t="e">
        <f t="shared" si="1866"/>
        <v>#REF!</v>
      </c>
      <c r="CR494" s="10" t="e">
        <f t="shared" si="1866"/>
        <v>#REF!</v>
      </c>
      <c r="CS494" s="10" t="e">
        <f t="shared" si="1866"/>
        <v>#REF!</v>
      </c>
      <c r="CT494" s="10" t="e">
        <f t="shared" si="1866"/>
        <v>#REF!</v>
      </c>
      <c r="CU494" s="10" t="e">
        <f t="shared" si="1866"/>
        <v>#REF!</v>
      </c>
      <c r="CV494" s="10" t="e">
        <f t="shared" si="1866"/>
        <v>#REF!</v>
      </c>
      <c r="CW494" s="10" t="e">
        <f t="shared" si="1866"/>
        <v>#REF!</v>
      </c>
      <c r="CX494" s="10" t="e">
        <f t="shared" si="1866"/>
        <v>#REF!</v>
      </c>
      <c r="CY494" s="10" t="e">
        <f t="shared" si="1866"/>
        <v>#REF!</v>
      </c>
      <c r="CZ494" s="10" t="e">
        <f t="shared" si="1866"/>
        <v>#REF!</v>
      </c>
      <c r="DA494" s="10" t="e">
        <f t="shared" si="1866"/>
        <v>#REF!</v>
      </c>
      <c r="DB494" s="10" t="e">
        <f t="shared" si="1866"/>
        <v>#REF!</v>
      </c>
      <c r="DC494" s="10" t="e">
        <f t="shared" si="1866"/>
        <v>#REF!</v>
      </c>
      <c r="DD494" s="10" t="e">
        <f t="shared" si="1866"/>
        <v>#REF!</v>
      </c>
      <c r="DE494" s="10" t="e">
        <f t="shared" si="1866"/>
        <v>#REF!</v>
      </c>
      <c r="DF494" s="10" t="e">
        <f t="shared" si="1866"/>
        <v>#REF!</v>
      </c>
      <c r="DG494" s="10" t="e">
        <f t="shared" si="1866"/>
        <v>#REF!</v>
      </c>
      <c r="DH494" s="10" t="e">
        <f t="shared" si="1866"/>
        <v>#REF!</v>
      </c>
      <c r="DI494" s="10" t="e">
        <f t="shared" si="1866"/>
        <v>#REF!</v>
      </c>
      <c r="DJ494" s="10" t="e">
        <f t="shared" si="1866"/>
        <v>#REF!</v>
      </c>
      <c r="DK494" s="10" t="e">
        <f t="shared" si="1866"/>
        <v>#REF!</v>
      </c>
      <c r="DL494" s="10" t="e">
        <f t="shared" si="1866"/>
        <v>#REF!</v>
      </c>
      <c r="DM494" s="10" t="e">
        <f t="shared" si="1866"/>
        <v>#REF!</v>
      </c>
      <c r="DN494" s="10" t="e">
        <f t="shared" si="1866"/>
        <v>#REF!</v>
      </c>
      <c r="DO494" s="10" t="e">
        <f t="shared" si="1866"/>
        <v>#REF!</v>
      </c>
      <c r="DP494" s="10" t="e">
        <f t="shared" si="1866"/>
        <v>#REF!</v>
      </c>
      <c r="DQ494" s="10" t="e">
        <f t="shared" si="1866"/>
        <v>#REF!</v>
      </c>
      <c r="DR494" s="10" t="e">
        <f t="shared" si="1866"/>
        <v>#REF!</v>
      </c>
      <c r="DS494" s="10" t="e">
        <f t="shared" si="1866"/>
        <v>#REF!</v>
      </c>
      <c r="DT494" s="10" t="e">
        <f t="shared" si="1866"/>
        <v>#REF!</v>
      </c>
      <c r="DU494" s="10" t="e">
        <f t="shared" si="1866"/>
        <v>#REF!</v>
      </c>
      <c r="DV494" s="10" t="e">
        <f t="shared" si="1866"/>
        <v>#REF!</v>
      </c>
      <c r="DW494" s="10" t="e">
        <f t="shared" si="1866"/>
        <v>#REF!</v>
      </c>
      <c r="DX494" s="10" t="e">
        <f t="shared" si="1866"/>
        <v>#REF!</v>
      </c>
      <c r="DY494" s="10" t="e">
        <f t="shared" si="1866"/>
        <v>#REF!</v>
      </c>
      <c r="DZ494" s="10" t="e">
        <f t="shared" si="1866"/>
        <v>#REF!</v>
      </c>
      <c r="EA494" s="10" t="e">
        <f t="shared" si="1866"/>
        <v>#REF!</v>
      </c>
      <c r="EB494" s="10" t="e">
        <f t="shared" si="1866"/>
        <v>#REF!</v>
      </c>
      <c r="EC494" s="10" t="e">
        <f t="shared" si="1866"/>
        <v>#REF!</v>
      </c>
      <c r="ED494" s="10" t="e">
        <f t="shared" si="1866"/>
        <v>#REF!</v>
      </c>
      <c r="EE494" s="10" t="e">
        <f t="shared" si="1866"/>
        <v>#REF!</v>
      </c>
      <c r="EF494" s="10" t="e">
        <f t="shared" si="1866"/>
        <v>#REF!</v>
      </c>
      <c r="EG494" s="10" t="e">
        <f t="shared" si="1866"/>
        <v>#REF!</v>
      </c>
      <c r="EH494" s="10" t="e">
        <f t="shared" si="1866"/>
        <v>#REF!</v>
      </c>
      <c r="EI494" s="10" t="e">
        <f t="shared" si="1866"/>
        <v>#REF!</v>
      </c>
      <c r="EJ494" s="10" t="e">
        <f t="shared" si="1866"/>
        <v>#REF!</v>
      </c>
      <c r="EK494" s="10" t="e">
        <f t="shared" si="1866"/>
        <v>#REF!</v>
      </c>
      <c r="EL494" s="10" t="e">
        <f t="shared" ref="EL494:GW494" si="1867">-EL492*EL493</f>
        <v>#REF!</v>
      </c>
      <c r="EM494" s="10" t="e">
        <f t="shared" si="1867"/>
        <v>#REF!</v>
      </c>
      <c r="EN494" s="10" t="e">
        <f t="shared" si="1867"/>
        <v>#REF!</v>
      </c>
      <c r="EO494" s="10" t="e">
        <f t="shared" si="1867"/>
        <v>#REF!</v>
      </c>
      <c r="EP494" s="10" t="e">
        <f t="shared" si="1867"/>
        <v>#REF!</v>
      </c>
      <c r="EQ494" s="10" t="e">
        <f t="shared" si="1867"/>
        <v>#REF!</v>
      </c>
      <c r="ER494" s="10" t="e">
        <f t="shared" si="1867"/>
        <v>#REF!</v>
      </c>
      <c r="ES494" s="10" t="e">
        <f t="shared" si="1867"/>
        <v>#REF!</v>
      </c>
      <c r="ET494" s="10" t="e">
        <f t="shared" si="1867"/>
        <v>#REF!</v>
      </c>
      <c r="EU494" s="10" t="e">
        <f t="shared" si="1867"/>
        <v>#REF!</v>
      </c>
      <c r="EV494" s="10" t="e">
        <f t="shared" si="1867"/>
        <v>#REF!</v>
      </c>
      <c r="EW494" s="10" t="e">
        <f t="shared" si="1867"/>
        <v>#REF!</v>
      </c>
      <c r="EX494" s="10" t="e">
        <f t="shared" si="1867"/>
        <v>#REF!</v>
      </c>
      <c r="EY494" s="10" t="e">
        <f t="shared" si="1867"/>
        <v>#REF!</v>
      </c>
      <c r="EZ494" s="10" t="e">
        <f t="shared" si="1867"/>
        <v>#REF!</v>
      </c>
      <c r="FA494" s="10" t="e">
        <f t="shared" si="1867"/>
        <v>#REF!</v>
      </c>
      <c r="FB494" s="10" t="e">
        <f t="shared" si="1867"/>
        <v>#REF!</v>
      </c>
      <c r="FC494" s="10" t="e">
        <f t="shared" si="1867"/>
        <v>#REF!</v>
      </c>
      <c r="FD494" s="10" t="e">
        <f t="shared" si="1867"/>
        <v>#REF!</v>
      </c>
      <c r="FE494" s="10" t="e">
        <f t="shared" si="1867"/>
        <v>#REF!</v>
      </c>
      <c r="FF494" s="10" t="e">
        <f t="shared" si="1867"/>
        <v>#REF!</v>
      </c>
      <c r="FG494" s="10" t="e">
        <f t="shared" si="1867"/>
        <v>#REF!</v>
      </c>
      <c r="FH494" s="10" t="e">
        <f t="shared" si="1867"/>
        <v>#REF!</v>
      </c>
      <c r="FI494" s="10" t="e">
        <f t="shared" si="1867"/>
        <v>#REF!</v>
      </c>
      <c r="FJ494" s="10" t="e">
        <f t="shared" si="1867"/>
        <v>#REF!</v>
      </c>
      <c r="FK494" s="10" t="e">
        <f t="shared" si="1867"/>
        <v>#REF!</v>
      </c>
      <c r="FL494" s="10" t="e">
        <f t="shared" si="1867"/>
        <v>#REF!</v>
      </c>
      <c r="FM494" s="10" t="e">
        <f t="shared" si="1867"/>
        <v>#REF!</v>
      </c>
      <c r="FN494" s="10" t="e">
        <f t="shared" si="1867"/>
        <v>#REF!</v>
      </c>
      <c r="FO494" s="10" t="e">
        <f t="shared" si="1867"/>
        <v>#REF!</v>
      </c>
      <c r="FP494" s="10" t="e">
        <f t="shared" si="1867"/>
        <v>#REF!</v>
      </c>
      <c r="FQ494" s="10" t="e">
        <f t="shared" si="1867"/>
        <v>#REF!</v>
      </c>
      <c r="FR494" s="10" t="e">
        <f t="shared" si="1867"/>
        <v>#REF!</v>
      </c>
      <c r="FS494" s="10" t="e">
        <f t="shared" si="1867"/>
        <v>#REF!</v>
      </c>
      <c r="FT494" s="10" t="e">
        <f t="shared" si="1867"/>
        <v>#REF!</v>
      </c>
      <c r="FU494" s="10" t="e">
        <f t="shared" si="1867"/>
        <v>#REF!</v>
      </c>
      <c r="FV494" s="10" t="e">
        <f t="shared" si="1867"/>
        <v>#REF!</v>
      </c>
      <c r="FW494" s="10" t="e">
        <f t="shared" si="1867"/>
        <v>#REF!</v>
      </c>
      <c r="FX494" s="10" t="e">
        <f t="shared" si="1867"/>
        <v>#REF!</v>
      </c>
      <c r="FY494" s="10" t="e">
        <f t="shared" si="1867"/>
        <v>#REF!</v>
      </c>
      <c r="FZ494" s="10" t="e">
        <f t="shared" si="1867"/>
        <v>#REF!</v>
      </c>
      <c r="GA494" s="10" t="e">
        <f t="shared" si="1867"/>
        <v>#REF!</v>
      </c>
      <c r="GB494" s="10" t="e">
        <f t="shared" si="1867"/>
        <v>#REF!</v>
      </c>
      <c r="GC494" s="10" t="e">
        <f t="shared" si="1867"/>
        <v>#REF!</v>
      </c>
      <c r="GD494" s="10" t="e">
        <f t="shared" si="1867"/>
        <v>#REF!</v>
      </c>
      <c r="GE494" s="10" t="e">
        <f t="shared" si="1867"/>
        <v>#REF!</v>
      </c>
      <c r="GF494" s="10" t="e">
        <f t="shared" si="1867"/>
        <v>#REF!</v>
      </c>
      <c r="GG494" s="10" t="e">
        <f t="shared" si="1867"/>
        <v>#REF!</v>
      </c>
      <c r="GH494" s="10" t="e">
        <f t="shared" si="1867"/>
        <v>#REF!</v>
      </c>
      <c r="GI494" s="10" t="e">
        <f t="shared" si="1867"/>
        <v>#REF!</v>
      </c>
      <c r="GJ494" s="10" t="e">
        <f t="shared" si="1867"/>
        <v>#REF!</v>
      </c>
      <c r="GK494" s="10" t="e">
        <f t="shared" si="1867"/>
        <v>#REF!</v>
      </c>
      <c r="GL494" s="10" t="e">
        <f t="shared" si="1867"/>
        <v>#REF!</v>
      </c>
      <c r="GM494" s="10" t="e">
        <f t="shared" si="1867"/>
        <v>#REF!</v>
      </c>
      <c r="GN494" s="10" t="e">
        <f t="shared" si="1867"/>
        <v>#REF!</v>
      </c>
      <c r="GO494" s="10" t="e">
        <f t="shared" si="1867"/>
        <v>#REF!</v>
      </c>
      <c r="GP494" s="10" t="e">
        <f t="shared" si="1867"/>
        <v>#REF!</v>
      </c>
      <c r="GQ494" s="10" t="e">
        <f t="shared" si="1867"/>
        <v>#REF!</v>
      </c>
      <c r="GR494" s="10" t="e">
        <f t="shared" si="1867"/>
        <v>#REF!</v>
      </c>
      <c r="GS494" s="10" t="e">
        <f t="shared" si="1867"/>
        <v>#REF!</v>
      </c>
      <c r="GT494" s="10" t="e">
        <f t="shared" si="1867"/>
        <v>#REF!</v>
      </c>
      <c r="GU494" s="10" t="e">
        <f t="shared" si="1867"/>
        <v>#REF!</v>
      </c>
      <c r="GV494" s="10" t="e">
        <f t="shared" si="1867"/>
        <v>#REF!</v>
      </c>
      <c r="GW494" s="10" t="e">
        <f t="shared" si="1867"/>
        <v>#REF!</v>
      </c>
      <c r="GX494" s="10" t="e">
        <f t="shared" ref="GX494:IF494" si="1868">-GX492*GX493</f>
        <v>#REF!</v>
      </c>
      <c r="GY494" s="10" t="e">
        <f t="shared" si="1868"/>
        <v>#REF!</v>
      </c>
      <c r="GZ494" s="10" t="e">
        <f t="shared" si="1868"/>
        <v>#REF!</v>
      </c>
      <c r="HA494" s="10" t="e">
        <f t="shared" si="1868"/>
        <v>#REF!</v>
      </c>
      <c r="HB494" s="10" t="e">
        <f t="shared" si="1868"/>
        <v>#REF!</v>
      </c>
      <c r="HC494" s="10" t="e">
        <f t="shared" si="1868"/>
        <v>#REF!</v>
      </c>
      <c r="HD494" s="10" t="e">
        <f t="shared" si="1868"/>
        <v>#REF!</v>
      </c>
      <c r="HE494" s="10" t="e">
        <f t="shared" si="1868"/>
        <v>#REF!</v>
      </c>
      <c r="HF494" s="10" t="e">
        <f t="shared" si="1868"/>
        <v>#REF!</v>
      </c>
      <c r="HG494" s="10" t="e">
        <f t="shared" si="1868"/>
        <v>#REF!</v>
      </c>
      <c r="HH494" s="10" t="e">
        <f t="shared" si="1868"/>
        <v>#REF!</v>
      </c>
      <c r="HI494" s="10" t="e">
        <f t="shared" si="1868"/>
        <v>#REF!</v>
      </c>
      <c r="HJ494" s="10" t="e">
        <f t="shared" si="1868"/>
        <v>#REF!</v>
      </c>
      <c r="HK494" s="10" t="e">
        <f t="shared" si="1868"/>
        <v>#REF!</v>
      </c>
      <c r="HL494" s="10" t="e">
        <f t="shared" si="1868"/>
        <v>#REF!</v>
      </c>
      <c r="HM494" s="10" t="e">
        <f t="shared" si="1868"/>
        <v>#REF!</v>
      </c>
      <c r="HN494" s="10" t="e">
        <f t="shared" si="1868"/>
        <v>#REF!</v>
      </c>
      <c r="HO494" s="10" t="e">
        <f t="shared" si="1868"/>
        <v>#REF!</v>
      </c>
      <c r="HP494" s="10" t="e">
        <f t="shared" si="1868"/>
        <v>#REF!</v>
      </c>
      <c r="HQ494" s="10" t="e">
        <f t="shared" si="1868"/>
        <v>#REF!</v>
      </c>
      <c r="HR494" s="10" t="e">
        <f t="shared" si="1868"/>
        <v>#REF!</v>
      </c>
      <c r="HS494" s="10" t="e">
        <f t="shared" si="1868"/>
        <v>#REF!</v>
      </c>
      <c r="HT494" s="10" t="e">
        <f t="shared" si="1868"/>
        <v>#REF!</v>
      </c>
      <c r="HU494" s="10" t="e">
        <f t="shared" si="1868"/>
        <v>#REF!</v>
      </c>
      <c r="HV494" s="10" t="e">
        <f t="shared" si="1868"/>
        <v>#REF!</v>
      </c>
      <c r="HW494" s="10" t="e">
        <f t="shared" si="1868"/>
        <v>#REF!</v>
      </c>
      <c r="HX494" s="10" t="e">
        <f t="shared" si="1868"/>
        <v>#REF!</v>
      </c>
      <c r="HY494" s="10" t="e">
        <f t="shared" si="1868"/>
        <v>#REF!</v>
      </c>
      <c r="HZ494" s="10" t="e">
        <f t="shared" si="1868"/>
        <v>#REF!</v>
      </c>
      <c r="IA494" s="10" t="e">
        <f t="shared" si="1868"/>
        <v>#REF!</v>
      </c>
      <c r="IB494" s="10" t="e">
        <f t="shared" si="1868"/>
        <v>#REF!</v>
      </c>
      <c r="IC494" s="10" t="e">
        <f t="shared" si="1868"/>
        <v>#REF!</v>
      </c>
      <c r="ID494" s="10" t="e">
        <f t="shared" si="1868"/>
        <v>#REF!</v>
      </c>
      <c r="IE494" s="10" t="e">
        <f t="shared" si="1868"/>
        <v>#REF!</v>
      </c>
      <c r="IF494" s="10" t="e">
        <f t="shared" si="1868"/>
        <v>#REF!</v>
      </c>
    </row>
    <row r="495" spans="7:240" hidden="1" outlineLevel="2" x14ac:dyDescent="0.2"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</row>
    <row r="496" spans="7:240" s="55" customFormat="1" hidden="1" outlineLevel="2" x14ac:dyDescent="0.2">
      <c r="G496" s="55" t="s">
        <v>451</v>
      </c>
      <c r="J496" s="56"/>
      <c r="K496" s="63"/>
      <c r="L496" s="56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/>
      <c r="BB496" s="64"/>
      <c r="BC496" s="64"/>
      <c r="BD496" s="64"/>
      <c r="BE496" s="64"/>
      <c r="BF496" s="64"/>
      <c r="BG496" s="64"/>
      <c r="BH496" s="64"/>
      <c r="BI496" s="64"/>
      <c r="BJ496" s="64"/>
      <c r="BK496" s="64"/>
      <c r="BL496" s="64"/>
      <c r="BM496" s="64"/>
      <c r="BN496" s="64"/>
      <c r="BO496" s="64"/>
      <c r="BP496" s="64"/>
      <c r="BQ496" s="64"/>
      <c r="BR496" s="64"/>
      <c r="BS496" s="64"/>
      <c r="BT496" s="64"/>
      <c r="BU496" s="64"/>
      <c r="BV496" s="64"/>
      <c r="BW496" s="64"/>
      <c r="BX496" s="64"/>
      <c r="BY496" s="64"/>
      <c r="BZ496" s="64"/>
      <c r="CA496" s="64"/>
      <c r="CB496" s="64"/>
      <c r="CC496" s="64"/>
      <c r="CD496" s="64"/>
      <c r="CE496" s="64"/>
      <c r="CF496" s="64"/>
      <c r="CG496" s="64"/>
      <c r="CH496" s="64"/>
      <c r="CI496" s="64"/>
      <c r="CJ496" s="64"/>
      <c r="CK496" s="64"/>
      <c r="CL496" s="64"/>
      <c r="CM496" s="64"/>
      <c r="CN496" s="64"/>
      <c r="CO496" s="64"/>
      <c r="CP496" s="64"/>
      <c r="CQ496" s="64"/>
      <c r="CR496" s="64"/>
      <c r="CS496" s="64"/>
      <c r="CT496" s="64"/>
      <c r="CU496" s="64"/>
      <c r="CV496" s="64"/>
      <c r="CW496" s="64"/>
      <c r="CX496" s="64"/>
      <c r="CY496" s="64"/>
      <c r="CZ496" s="64"/>
      <c r="DA496" s="64"/>
      <c r="DB496" s="64"/>
      <c r="DC496" s="64"/>
      <c r="DD496" s="64"/>
      <c r="DE496" s="64"/>
      <c r="DF496" s="64"/>
      <c r="DG496" s="64"/>
      <c r="DH496" s="64"/>
      <c r="DI496" s="64"/>
      <c r="DJ496" s="64"/>
      <c r="DK496" s="64"/>
      <c r="DL496" s="64"/>
      <c r="DM496" s="64"/>
      <c r="DN496" s="64"/>
      <c r="DO496" s="64"/>
      <c r="DP496" s="64"/>
      <c r="DQ496" s="64"/>
      <c r="DR496" s="64"/>
      <c r="DS496" s="64"/>
      <c r="DT496" s="64"/>
      <c r="DU496" s="64"/>
      <c r="DV496" s="64"/>
      <c r="DW496" s="64"/>
      <c r="DX496" s="64"/>
      <c r="DY496" s="64"/>
      <c r="DZ496" s="64"/>
      <c r="EA496" s="64"/>
      <c r="EB496" s="64"/>
      <c r="EC496" s="64"/>
      <c r="ED496" s="64"/>
      <c r="EE496" s="64"/>
      <c r="EF496" s="64"/>
      <c r="EG496" s="64"/>
      <c r="EH496" s="64"/>
      <c r="EI496" s="64"/>
      <c r="EJ496" s="64"/>
      <c r="EK496" s="64"/>
      <c r="EL496" s="64"/>
      <c r="EM496" s="64"/>
      <c r="EN496" s="64"/>
      <c r="EO496" s="64"/>
      <c r="EP496" s="64"/>
      <c r="EQ496" s="64"/>
      <c r="ER496" s="64"/>
      <c r="ES496" s="64"/>
      <c r="ET496" s="64"/>
      <c r="EU496" s="64"/>
      <c r="EV496" s="64"/>
      <c r="EW496" s="64"/>
      <c r="EX496" s="64"/>
      <c r="EY496" s="64"/>
      <c r="EZ496" s="64"/>
      <c r="FA496" s="64"/>
      <c r="FB496" s="64"/>
      <c r="FC496" s="64"/>
      <c r="FD496" s="64"/>
      <c r="FE496" s="64"/>
      <c r="FF496" s="64"/>
      <c r="FG496" s="64"/>
      <c r="FH496" s="64"/>
      <c r="FI496" s="64"/>
      <c r="FJ496" s="64"/>
      <c r="FK496" s="64"/>
      <c r="FL496" s="64"/>
      <c r="FM496" s="64"/>
      <c r="FN496" s="64"/>
      <c r="FO496" s="64"/>
      <c r="FP496" s="64"/>
      <c r="FQ496" s="64"/>
      <c r="FR496" s="64"/>
      <c r="FS496" s="64"/>
      <c r="FT496" s="64"/>
      <c r="FU496" s="64"/>
      <c r="FV496" s="64"/>
      <c r="FW496" s="64"/>
      <c r="FX496" s="64"/>
      <c r="FY496" s="64"/>
      <c r="FZ496" s="64"/>
      <c r="GA496" s="64"/>
      <c r="GB496" s="64"/>
      <c r="GC496" s="64"/>
      <c r="GD496" s="64"/>
      <c r="GE496" s="64"/>
      <c r="GF496" s="64"/>
      <c r="GG496" s="64"/>
      <c r="GH496" s="64"/>
      <c r="GI496" s="64"/>
      <c r="GJ496" s="64"/>
      <c r="GK496" s="64"/>
      <c r="GL496" s="64"/>
      <c r="GM496" s="64"/>
      <c r="GN496" s="64"/>
      <c r="GO496" s="64"/>
      <c r="GP496" s="64"/>
      <c r="GQ496" s="64"/>
      <c r="GR496" s="64"/>
      <c r="GS496" s="64"/>
      <c r="GT496" s="64"/>
      <c r="GU496" s="64"/>
      <c r="GV496" s="64"/>
      <c r="GW496" s="64"/>
      <c r="GX496" s="64"/>
      <c r="GY496" s="64"/>
      <c r="GZ496" s="64"/>
      <c r="HA496" s="64"/>
      <c r="HB496" s="64"/>
      <c r="HC496" s="64"/>
      <c r="HD496" s="64"/>
      <c r="HE496" s="64"/>
      <c r="HF496" s="64"/>
      <c r="HG496" s="64"/>
      <c r="HH496" s="64"/>
      <c r="HI496" s="64"/>
      <c r="HJ496" s="64"/>
      <c r="HK496" s="64"/>
      <c r="HL496" s="64"/>
      <c r="HM496" s="64"/>
      <c r="HN496" s="64"/>
      <c r="HO496" s="64"/>
      <c r="HP496" s="64"/>
      <c r="HQ496" s="64"/>
      <c r="HR496" s="64"/>
      <c r="HS496" s="64"/>
      <c r="HT496" s="64"/>
      <c r="HU496" s="64"/>
      <c r="HV496" s="64"/>
      <c r="HW496" s="64"/>
      <c r="HX496" s="64"/>
      <c r="HY496" s="64"/>
      <c r="HZ496" s="64"/>
      <c r="IA496" s="64"/>
      <c r="IB496" s="64"/>
      <c r="IC496" s="64"/>
      <c r="ID496" s="64"/>
      <c r="IE496" s="64"/>
      <c r="IF496" s="64"/>
    </row>
    <row r="497" spans="7:240" hidden="1" outlineLevel="2" x14ac:dyDescent="0.2"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</row>
    <row r="498" spans="7:240" hidden="1" outlineLevel="2" x14ac:dyDescent="0.2">
      <c r="G498" t="s">
        <v>455</v>
      </c>
      <c r="H498" s="28" t="e">
        <f>$H$79*$I$79</f>
        <v>#REF!</v>
      </c>
      <c r="M498" s="10" t="e">
        <f t="shared" ref="M498:BX498" si="1869">$H$498</f>
        <v>#REF!</v>
      </c>
      <c r="N498" s="10" t="e">
        <f t="shared" si="1869"/>
        <v>#REF!</v>
      </c>
      <c r="O498" s="10" t="e">
        <f t="shared" si="1869"/>
        <v>#REF!</v>
      </c>
      <c r="P498" s="10" t="e">
        <f t="shared" si="1869"/>
        <v>#REF!</v>
      </c>
      <c r="Q498" s="10" t="e">
        <f t="shared" si="1869"/>
        <v>#REF!</v>
      </c>
      <c r="R498" s="10" t="e">
        <f t="shared" si="1869"/>
        <v>#REF!</v>
      </c>
      <c r="S498" s="10" t="e">
        <f t="shared" si="1869"/>
        <v>#REF!</v>
      </c>
      <c r="T498" s="10" t="e">
        <f t="shared" si="1869"/>
        <v>#REF!</v>
      </c>
      <c r="U498" s="10" t="e">
        <f t="shared" si="1869"/>
        <v>#REF!</v>
      </c>
      <c r="V498" s="10" t="e">
        <f t="shared" si="1869"/>
        <v>#REF!</v>
      </c>
      <c r="W498" s="10" t="e">
        <f t="shared" si="1869"/>
        <v>#REF!</v>
      </c>
      <c r="X498" s="10" t="e">
        <f t="shared" si="1869"/>
        <v>#REF!</v>
      </c>
      <c r="Y498" s="10" t="e">
        <f t="shared" si="1869"/>
        <v>#REF!</v>
      </c>
      <c r="Z498" s="10" t="e">
        <f t="shared" si="1869"/>
        <v>#REF!</v>
      </c>
      <c r="AA498" s="10" t="e">
        <f t="shared" si="1869"/>
        <v>#REF!</v>
      </c>
      <c r="AB498" s="10" t="e">
        <f t="shared" si="1869"/>
        <v>#REF!</v>
      </c>
      <c r="AC498" s="10" t="e">
        <f t="shared" si="1869"/>
        <v>#REF!</v>
      </c>
      <c r="AD498" s="10" t="e">
        <f t="shared" si="1869"/>
        <v>#REF!</v>
      </c>
      <c r="AE498" s="10" t="e">
        <f t="shared" si="1869"/>
        <v>#REF!</v>
      </c>
      <c r="AF498" s="10" t="e">
        <f t="shared" si="1869"/>
        <v>#REF!</v>
      </c>
      <c r="AG498" s="10" t="e">
        <f t="shared" si="1869"/>
        <v>#REF!</v>
      </c>
      <c r="AH498" s="10" t="e">
        <f t="shared" si="1869"/>
        <v>#REF!</v>
      </c>
      <c r="AI498" s="10" t="e">
        <f t="shared" si="1869"/>
        <v>#REF!</v>
      </c>
      <c r="AJ498" s="10" t="e">
        <f t="shared" si="1869"/>
        <v>#REF!</v>
      </c>
      <c r="AK498" s="10" t="e">
        <f t="shared" si="1869"/>
        <v>#REF!</v>
      </c>
      <c r="AL498" s="10" t="e">
        <f t="shared" si="1869"/>
        <v>#REF!</v>
      </c>
      <c r="AM498" s="10" t="e">
        <f t="shared" si="1869"/>
        <v>#REF!</v>
      </c>
      <c r="AN498" s="10" t="e">
        <f t="shared" si="1869"/>
        <v>#REF!</v>
      </c>
      <c r="AO498" s="10" t="e">
        <f t="shared" si="1869"/>
        <v>#REF!</v>
      </c>
      <c r="AP498" s="10" t="e">
        <f t="shared" si="1869"/>
        <v>#REF!</v>
      </c>
      <c r="AQ498" s="10" t="e">
        <f t="shared" si="1869"/>
        <v>#REF!</v>
      </c>
      <c r="AR498" s="10" t="e">
        <f t="shared" si="1869"/>
        <v>#REF!</v>
      </c>
      <c r="AS498" s="10" t="e">
        <f t="shared" si="1869"/>
        <v>#REF!</v>
      </c>
      <c r="AT498" s="10" t="e">
        <f t="shared" si="1869"/>
        <v>#REF!</v>
      </c>
      <c r="AU498" s="10" t="e">
        <f t="shared" si="1869"/>
        <v>#REF!</v>
      </c>
      <c r="AV498" s="10" t="e">
        <f t="shared" si="1869"/>
        <v>#REF!</v>
      </c>
      <c r="AW498" s="10" t="e">
        <f t="shared" si="1869"/>
        <v>#REF!</v>
      </c>
      <c r="AX498" s="10" t="e">
        <f t="shared" si="1869"/>
        <v>#REF!</v>
      </c>
      <c r="AY498" s="10" t="e">
        <f t="shared" si="1869"/>
        <v>#REF!</v>
      </c>
      <c r="AZ498" s="10" t="e">
        <f t="shared" si="1869"/>
        <v>#REF!</v>
      </c>
      <c r="BA498" s="10" t="e">
        <f t="shared" si="1869"/>
        <v>#REF!</v>
      </c>
      <c r="BB498" s="10" t="e">
        <f t="shared" si="1869"/>
        <v>#REF!</v>
      </c>
      <c r="BC498" s="10" t="e">
        <f t="shared" si="1869"/>
        <v>#REF!</v>
      </c>
      <c r="BD498" s="10" t="e">
        <f t="shared" si="1869"/>
        <v>#REF!</v>
      </c>
      <c r="BE498" s="10" t="e">
        <f t="shared" si="1869"/>
        <v>#REF!</v>
      </c>
      <c r="BF498" s="10" t="e">
        <f t="shared" si="1869"/>
        <v>#REF!</v>
      </c>
      <c r="BG498" s="10" t="e">
        <f t="shared" si="1869"/>
        <v>#REF!</v>
      </c>
      <c r="BH498" s="10" t="e">
        <f t="shared" si="1869"/>
        <v>#REF!</v>
      </c>
      <c r="BI498" s="9" t="e">
        <f t="shared" si="1869"/>
        <v>#REF!</v>
      </c>
      <c r="BJ498" s="10" t="e">
        <f t="shared" si="1869"/>
        <v>#REF!</v>
      </c>
      <c r="BK498" s="10" t="e">
        <f t="shared" si="1869"/>
        <v>#REF!</v>
      </c>
      <c r="BL498" s="10" t="e">
        <f t="shared" si="1869"/>
        <v>#REF!</v>
      </c>
      <c r="BM498" s="10" t="e">
        <f t="shared" si="1869"/>
        <v>#REF!</v>
      </c>
      <c r="BN498" s="10" t="e">
        <f t="shared" si="1869"/>
        <v>#REF!</v>
      </c>
      <c r="BO498" s="10" t="e">
        <f t="shared" si="1869"/>
        <v>#REF!</v>
      </c>
      <c r="BP498" s="10" t="e">
        <f t="shared" si="1869"/>
        <v>#REF!</v>
      </c>
      <c r="BQ498" s="10" t="e">
        <f t="shared" si="1869"/>
        <v>#REF!</v>
      </c>
      <c r="BR498" s="10" t="e">
        <f t="shared" si="1869"/>
        <v>#REF!</v>
      </c>
      <c r="BS498" s="10" t="e">
        <f t="shared" si="1869"/>
        <v>#REF!</v>
      </c>
      <c r="BT498" s="10" t="e">
        <f t="shared" si="1869"/>
        <v>#REF!</v>
      </c>
      <c r="BU498" s="10" t="e">
        <f t="shared" si="1869"/>
        <v>#REF!</v>
      </c>
      <c r="BV498" s="10" t="e">
        <f t="shared" si="1869"/>
        <v>#REF!</v>
      </c>
      <c r="BW498" s="10" t="e">
        <f t="shared" si="1869"/>
        <v>#REF!</v>
      </c>
      <c r="BX498" s="10" t="e">
        <f t="shared" si="1869"/>
        <v>#REF!</v>
      </c>
      <c r="BY498" s="10" t="e">
        <f t="shared" ref="BY498:EJ498" si="1870">$H$498</f>
        <v>#REF!</v>
      </c>
      <c r="BZ498" s="10" t="e">
        <f t="shared" si="1870"/>
        <v>#REF!</v>
      </c>
      <c r="CA498" s="10" t="e">
        <f t="shared" si="1870"/>
        <v>#REF!</v>
      </c>
      <c r="CB498" s="10" t="e">
        <f t="shared" si="1870"/>
        <v>#REF!</v>
      </c>
      <c r="CC498" s="10" t="e">
        <f t="shared" si="1870"/>
        <v>#REF!</v>
      </c>
      <c r="CD498" s="10" t="e">
        <f t="shared" si="1870"/>
        <v>#REF!</v>
      </c>
      <c r="CE498" s="10" t="e">
        <f t="shared" si="1870"/>
        <v>#REF!</v>
      </c>
      <c r="CF498" s="10" t="e">
        <f t="shared" si="1870"/>
        <v>#REF!</v>
      </c>
      <c r="CG498" s="10" t="e">
        <f t="shared" si="1870"/>
        <v>#REF!</v>
      </c>
      <c r="CH498" s="10" t="e">
        <f t="shared" si="1870"/>
        <v>#REF!</v>
      </c>
      <c r="CI498" s="10" t="e">
        <f t="shared" si="1870"/>
        <v>#REF!</v>
      </c>
      <c r="CJ498" s="10" t="e">
        <f t="shared" si="1870"/>
        <v>#REF!</v>
      </c>
      <c r="CK498" s="10" t="e">
        <f t="shared" si="1870"/>
        <v>#REF!</v>
      </c>
      <c r="CL498" s="10" t="e">
        <f t="shared" si="1870"/>
        <v>#REF!</v>
      </c>
      <c r="CM498" s="10" t="e">
        <f t="shared" si="1870"/>
        <v>#REF!</v>
      </c>
      <c r="CN498" s="10" t="e">
        <f t="shared" si="1870"/>
        <v>#REF!</v>
      </c>
      <c r="CO498" s="10" t="e">
        <f t="shared" si="1870"/>
        <v>#REF!</v>
      </c>
      <c r="CP498" s="10" t="e">
        <f t="shared" si="1870"/>
        <v>#REF!</v>
      </c>
      <c r="CQ498" s="10" t="e">
        <f t="shared" si="1870"/>
        <v>#REF!</v>
      </c>
      <c r="CR498" s="10" t="e">
        <f t="shared" si="1870"/>
        <v>#REF!</v>
      </c>
      <c r="CS498" s="10" t="e">
        <f t="shared" si="1870"/>
        <v>#REF!</v>
      </c>
      <c r="CT498" s="10" t="e">
        <f t="shared" si="1870"/>
        <v>#REF!</v>
      </c>
      <c r="CU498" s="10" t="e">
        <f t="shared" si="1870"/>
        <v>#REF!</v>
      </c>
      <c r="CV498" s="10" t="e">
        <f t="shared" si="1870"/>
        <v>#REF!</v>
      </c>
      <c r="CW498" s="10" t="e">
        <f t="shared" si="1870"/>
        <v>#REF!</v>
      </c>
      <c r="CX498" s="10" t="e">
        <f t="shared" si="1870"/>
        <v>#REF!</v>
      </c>
      <c r="CY498" s="10" t="e">
        <f t="shared" si="1870"/>
        <v>#REF!</v>
      </c>
      <c r="CZ498" s="10" t="e">
        <f t="shared" si="1870"/>
        <v>#REF!</v>
      </c>
      <c r="DA498" s="10" t="e">
        <f t="shared" si="1870"/>
        <v>#REF!</v>
      </c>
      <c r="DB498" s="10" t="e">
        <f t="shared" si="1870"/>
        <v>#REF!</v>
      </c>
      <c r="DC498" s="10" t="e">
        <f t="shared" si="1870"/>
        <v>#REF!</v>
      </c>
      <c r="DD498" s="10" t="e">
        <f t="shared" si="1870"/>
        <v>#REF!</v>
      </c>
      <c r="DE498" s="10" t="e">
        <f t="shared" si="1870"/>
        <v>#REF!</v>
      </c>
      <c r="DF498" s="10" t="e">
        <f t="shared" si="1870"/>
        <v>#REF!</v>
      </c>
      <c r="DG498" s="10" t="e">
        <f t="shared" si="1870"/>
        <v>#REF!</v>
      </c>
      <c r="DH498" s="10" t="e">
        <f t="shared" si="1870"/>
        <v>#REF!</v>
      </c>
      <c r="DI498" s="10" t="e">
        <f t="shared" si="1870"/>
        <v>#REF!</v>
      </c>
      <c r="DJ498" s="10" t="e">
        <f t="shared" si="1870"/>
        <v>#REF!</v>
      </c>
      <c r="DK498" s="10" t="e">
        <f t="shared" si="1870"/>
        <v>#REF!</v>
      </c>
      <c r="DL498" s="10" t="e">
        <f t="shared" si="1870"/>
        <v>#REF!</v>
      </c>
      <c r="DM498" s="10" t="e">
        <f t="shared" si="1870"/>
        <v>#REF!</v>
      </c>
      <c r="DN498" s="10" t="e">
        <f t="shared" si="1870"/>
        <v>#REF!</v>
      </c>
      <c r="DO498" s="10" t="e">
        <f t="shared" si="1870"/>
        <v>#REF!</v>
      </c>
      <c r="DP498" s="10" t="e">
        <f t="shared" si="1870"/>
        <v>#REF!</v>
      </c>
      <c r="DQ498" s="10" t="e">
        <f t="shared" si="1870"/>
        <v>#REF!</v>
      </c>
      <c r="DR498" s="10" t="e">
        <f t="shared" si="1870"/>
        <v>#REF!</v>
      </c>
      <c r="DS498" s="10" t="e">
        <f t="shared" si="1870"/>
        <v>#REF!</v>
      </c>
      <c r="DT498" s="10" t="e">
        <f t="shared" si="1870"/>
        <v>#REF!</v>
      </c>
      <c r="DU498" s="10" t="e">
        <f t="shared" si="1870"/>
        <v>#REF!</v>
      </c>
      <c r="DV498" s="10" t="e">
        <f t="shared" si="1870"/>
        <v>#REF!</v>
      </c>
      <c r="DW498" s="10" t="e">
        <f t="shared" si="1870"/>
        <v>#REF!</v>
      </c>
      <c r="DX498" s="10" t="e">
        <f t="shared" si="1870"/>
        <v>#REF!</v>
      </c>
      <c r="DY498" s="10" t="e">
        <f t="shared" si="1870"/>
        <v>#REF!</v>
      </c>
      <c r="DZ498" s="10" t="e">
        <f t="shared" si="1870"/>
        <v>#REF!</v>
      </c>
      <c r="EA498" s="10" t="e">
        <f t="shared" si="1870"/>
        <v>#REF!</v>
      </c>
      <c r="EB498" s="10" t="e">
        <f t="shared" si="1870"/>
        <v>#REF!</v>
      </c>
      <c r="EC498" s="10" t="e">
        <f t="shared" si="1870"/>
        <v>#REF!</v>
      </c>
      <c r="ED498" s="10" t="e">
        <f t="shared" si="1870"/>
        <v>#REF!</v>
      </c>
      <c r="EE498" s="10" t="e">
        <f t="shared" si="1870"/>
        <v>#REF!</v>
      </c>
      <c r="EF498" s="10" t="e">
        <f t="shared" si="1870"/>
        <v>#REF!</v>
      </c>
      <c r="EG498" s="10" t="e">
        <f t="shared" si="1870"/>
        <v>#REF!</v>
      </c>
      <c r="EH498" s="10" t="e">
        <f t="shared" si="1870"/>
        <v>#REF!</v>
      </c>
      <c r="EI498" s="10" t="e">
        <f t="shared" si="1870"/>
        <v>#REF!</v>
      </c>
      <c r="EJ498" s="10" t="e">
        <f t="shared" si="1870"/>
        <v>#REF!</v>
      </c>
      <c r="EK498" s="10" t="e">
        <f t="shared" ref="EK498:GV498" si="1871">$H$498</f>
        <v>#REF!</v>
      </c>
      <c r="EL498" s="10" t="e">
        <f t="shared" si="1871"/>
        <v>#REF!</v>
      </c>
      <c r="EM498" s="10" t="e">
        <f t="shared" si="1871"/>
        <v>#REF!</v>
      </c>
      <c r="EN498" s="10" t="e">
        <f t="shared" si="1871"/>
        <v>#REF!</v>
      </c>
      <c r="EO498" s="10" t="e">
        <f t="shared" si="1871"/>
        <v>#REF!</v>
      </c>
      <c r="EP498" s="10" t="e">
        <f t="shared" si="1871"/>
        <v>#REF!</v>
      </c>
      <c r="EQ498" s="10" t="e">
        <f t="shared" si="1871"/>
        <v>#REF!</v>
      </c>
      <c r="ER498" s="10" t="e">
        <f t="shared" si="1871"/>
        <v>#REF!</v>
      </c>
      <c r="ES498" s="10" t="e">
        <f t="shared" si="1871"/>
        <v>#REF!</v>
      </c>
      <c r="ET498" s="10" t="e">
        <f t="shared" si="1871"/>
        <v>#REF!</v>
      </c>
      <c r="EU498" s="10" t="e">
        <f t="shared" si="1871"/>
        <v>#REF!</v>
      </c>
      <c r="EV498" s="10" t="e">
        <f t="shared" si="1871"/>
        <v>#REF!</v>
      </c>
      <c r="EW498" s="10" t="e">
        <f t="shared" si="1871"/>
        <v>#REF!</v>
      </c>
      <c r="EX498" s="10" t="e">
        <f t="shared" si="1871"/>
        <v>#REF!</v>
      </c>
      <c r="EY498" s="10" t="e">
        <f t="shared" si="1871"/>
        <v>#REF!</v>
      </c>
      <c r="EZ498" s="10" t="e">
        <f t="shared" si="1871"/>
        <v>#REF!</v>
      </c>
      <c r="FA498" s="10" t="e">
        <f t="shared" si="1871"/>
        <v>#REF!</v>
      </c>
      <c r="FB498" s="10" t="e">
        <f t="shared" si="1871"/>
        <v>#REF!</v>
      </c>
      <c r="FC498" s="10" t="e">
        <f t="shared" si="1871"/>
        <v>#REF!</v>
      </c>
      <c r="FD498" s="10" t="e">
        <f t="shared" si="1871"/>
        <v>#REF!</v>
      </c>
      <c r="FE498" s="10" t="e">
        <f t="shared" si="1871"/>
        <v>#REF!</v>
      </c>
      <c r="FF498" s="10" t="e">
        <f t="shared" si="1871"/>
        <v>#REF!</v>
      </c>
      <c r="FG498" s="10" t="e">
        <f t="shared" si="1871"/>
        <v>#REF!</v>
      </c>
      <c r="FH498" s="10" t="e">
        <f t="shared" si="1871"/>
        <v>#REF!</v>
      </c>
      <c r="FI498" s="10" t="e">
        <f t="shared" si="1871"/>
        <v>#REF!</v>
      </c>
      <c r="FJ498" s="10" t="e">
        <f t="shared" si="1871"/>
        <v>#REF!</v>
      </c>
      <c r="FK498" s="10" t="e">
        <f t="shared" si="1871"/>
        <v>#REF!</v>
      </c>
      <c r="FL498" s="10" t="e">
        <f t="shared" si="1871"/>
        <v>#REF!</v>
      </c>
      <c r="FM498" s="10" t="e">
        <f t="shared" si="1871"/>
        <v>#REF!</v>
      </c>
      <c r="FN498" s="10" t="e">
        <f t="shared" si="1871"/>
        <v>#REF!</v>
      </c>
      <c r="FO498" s="10" t="e">
        <f t="shared" si="1871"/>
        <v>#REF!</v>
      </c>
      <c r="FP498" s="10" t="e">
        <f t="shared" si="1871"/>
        <v>#REF!</v>
      </c>
      <c r="FQ498" s="10" t="e">
        <f t="shared" si="1871"/>
        <v>#REF!</v>
      </c>
      <c r="FR498" s="10" t="e">
        <f t="shared" si="1871"/>
        <v>#REF!</v>
      </c>
      <c r="FS498" s="10" t="e">
        <f t="shared" si="1871"/>
        <v>#REF!</v>
      </c>
      <c r="FT498" s="10" t="e">
        <f t="shared" si="1871"/>
        <v>#REF!</v>
      </c>
      <c r="FU498" s="10" t="e">
        <f t="shared" si="1871"/>
        <v>#REF!</v>
      </c>
      <c r="FV498" s="10" t="e">
        <f t="shared" si="1871"/>
        <v>#REF!</v>
      </c>
      <c r="FW498" s="10" t="e">
        <f t="shared" si="1871"/>
        <v>#REF!</v>
      </c>
      <c r="FX498" s="10" t="e">
        <f t="shared" si="1871"/>
        <v>#REF!</v>
      </c>
      <c r="FY498" s="10" t="e">
        <f t="shared" si="1871"/>
        <v>#REF!</v>
      </c>
      <c r="FZ498" s="10" t="e">
        <f t="shared" si="1871"/>
        <v>#REF!</v>
      </c>
      <c r="GA498" s="10" t="e">
        <f t="shared" si="1871"/>
        <v>#REF!</v>
      </c>
      <c r="GB498" s="10" t="e">
        <f t="shared" si="1871"/>
        <v>#REF!</v>
      </c>
      <c r="GC498" s="10" t="e">
        <f t="shared" si="1871"/>
        <v>#REF!</v>
      </c>
      <c r="GD498" s="10" t="e">
        <f t="shared" si="1871"/>
        <v>#REF!</v>
      </c>
      <c r="GE498" s="10" t="e">
        <f t="shared" si="1871"/>
        <v>#REF!</v>
      </c>
      <c r="GF498" s="10" t="e">
        <f t="shared" si="1871"/>
        <v>#REF!</v>
      </c>
      <c r="GG498" s="10" t="e">
        <f t="shared" si="1871"/>
        <v>#REF!</v>
      </c>
      <c r="GH498" s="10" t="e">
        <f t="shared" si="1871"/>
        <v>#REF!</v>
      </c>
      <c r="GI498" s="10" t="e">
        <f t="shared" si="1871"/>
        <v>#REF!</v>
      </c>
      <c r="GJ498" s="10" t="e">
        <f t="shared" si="1871"/>
        <v>#REF!</v>
      </c>
      <c r="GK498" s="10" t="e">
        <f t="shared" si="1871"/>
        <v>#REF!</v>
      </c>
      <c r="GL498" s="10" t="e">
        <f t="shared" si="1871"/>
        <v>#REF!</v>
      </c>
      <c r="GM498" s="10" t="e">
        <f t="shared" si="1871"/>
        <v>#REF!</v>
      </c>
      <c r="GN498" s="10" t="e">
        <f t="shared" si="1871"/>
        <v>#REF!</v>
      </c>
      <c r="GO498" s="10" t="e">
        <f t="shared" si="1871"/>
        <v>#REF!</v>
      </c>
      <c r="GP498" s="10" t="e">
        <f t="shared" si="1871"/>
        <v>#REF!</v>
      </c>
      <c r="GQ498" s="10" t="e">
        <f t="shared" si="1871"/>
        <v>#REF!</v>
      </c>
      <c r="GR498" s="10" t="e">
        <f t="shared" si="1871"/>
        <v>#REF!</v>
      </c>
      <c r="GS498" s="10" t="e">
        <f t="shared" si="1871"/>
        <v>#REF!</v>
      </c>
      <c r="GT498" s="10" t="e">
        <f t="shared" si="1871"/>
        <v>#REF!</v>
      </c>
      <c r="GU498" s="10" t="e">
        <f t="shared" si="1871"/>
        <v>#REF!</v>
      </c>
      <c r="GV498" s="10" t="e">
        <f t="shared" si="1871"/>
        <v>#REF!</v>
      </c>
      <c r="GW498" s="10" t="e">
        <f t="shared" ref="GW498:IF498" si="1872">$H$498</f>
        <v>#REF!</v>
      </c>
      <c r="GX498" s="10" t="e">
        <f t="shared" si="1872"/>
        <v>#REF!</v>
      </c>
      <c r="GY498" s="10" t="e">
        <f t="shared" si="1872"/>
        <v>#REF!</v>
      </c>
      <c r="GZ498" s="10" t="e">
        <f t="shared" si="1872"/>
        <v>#REF!</v>
      </c>
      <c r="HA498" s="10" t="e">
        <f t="shared" si="1872"/>
        <v>#REF!</v>
      </c>
      <c r="HB498" s="10" t="e">
        <f t="shared" si="1872"/>
        <v>#REF!</v>
      </c>
      <c r="HC498" s="10" t="e">
        <f t="shared" si="1872"/>
        <v>#REF!</v>
      </c>
      <c r="HD498" s="10" t="e">
        <f t="shared" si="1872"/>
        <v>#REF!</v>
      </c>
      <c r="HE498" s="10" t="e">
        <f t="shared" si="1872"/>
        <v>#REF!</v>
      </c>
      <c r="HF498" s="10" t="e">
        <f t="shared" si="1872"/>
        <v>#REF!</v>
      </c>
      <c r="HG498" s="10" t="e">
        <f t="shared" si="1872"/>
        <v>#REF!</v>
      </c>
      <c r="HH498" s="10" t="e">
        <f t="shared" si="1872"/>
        <v>#REF!</v>
      </c>
      <c r="HI498" s="10" t="e">
        <f t="shared" si="1872"/>
        <v>#REF!</v>
      </c>
      <c r="HJ498" s="10" t="e">
        <f t="shared" si="1872"/>
        <v>#REF!</v>
      </c>
      <c r="HK498" s="10" t="e">
        <f t="shared" si="1872"/>
        <v>#REF!</v>
      </c>
      <c r="HL498" s="10" t="e">
        <f t="shared" si="1872"/>
        <v>#REF!</v>
      </c>
      <c r="HM498" s="10" t="e">
        <f t="shared" si="1872"/>
        <v>#REF!</v>
      </c>
      <c r="HN498" s="10" t="e">
        <f t="shared" si="1872"/>
        <v>#REF!</v>
      </c>
      <c r="HO498" s="10" t="e">
        <f t="shared" si="1872"/>
        <v>#REF!</v>
      </c>
      <c r="HP498" s="10" t="e">
        <f t="shared" si="1872"/>
        <v>#REF!</v>
      </c>
      <c r="HQ498" s="10" t="e">
        <f t="shared" si="1872"/>
        <v>#REF!</v>
      </c>
      <c r="HR498" s="10" t="e">
        <f t="shared" si="1872"/>
        <v>#REF!</v>
      </c>
      <c r="HS498" s="10" t="e">
        <f t="shared" si="1872"/>
        <v>#REF!</v>
      </c>
      <c r="HT498" s="10" t="e">
        <f t="shared" si="1872"/>
        <v>#REF!</v>
      </c>
      <c r="HU498" s="10" t="e">
        <f t="shared" si="1872"/>
        <v>#REF!</v>
      </c>
      <c r="HV498" s="10" t="e">
        <f t="shared" si="1872"/>
        <v>#REF!</v>
      </c>
      <c r="HW498" s="10" t="e">
        <f t="shared" si="1872"/>
        <v>#REF!</v>
      </c>
      <c r="HX498" s="10" t="e">
        <f t="shared" si="1872"/>
        <v>#REF!</v>
      </c>
      <c r="HY498" s="10" t="e">
        <f t="shared" si="1872"/>
        <v>#REF!</v>
      </c>
      <c r="HZ498" s="10" t="e">
        <f t="shared" si="1872"/>
        <v>#REF!</v>
      </c>
      <c r="IA498" s="10" t="e">
        <f t="shared" si="1872"/>
        <v>#REF!</v>
      </c>
      <c r="IB498" s="10" t="e">
        <f t="shared" si="1872"/>
        <v>#REF!</v>
      </c>
      <c r="IC498" s="10" t="e">
        <f t="shared" si="1872"/>
        <v>#REF!</v>
      </c>
      <c r="ID498" s="10" t="e">
        <f t="shared" si="1872"/>
        <v>#REF!</v>
      </c>
      <c r="IE498" s="10" t="e">
        <f t="shared" si="1872"/>
        <v>#REF!</v>
      </c>
      <c r="IF498" s="10" t="e">
        <f t="shared" si="1872"/>
        <v>#REF!</v>
      </c>
    </row>
    <row r="499" spans="7:240" hidden="1" outlineLevel="2" x14ac:dyDescent="0.2">
      <c r="G499" t="s">
        <v>456</v>
      </c>
      <c r="H499" s="28" t="e">
        <f>200*$H$79</f>
        <v>#REF!</v>
      </c>
      <c r="M499" s="36" t="e">
        <f>$H$499</f>
        <v>#REF!</v>
      </c>
      <c r="N499" s="36" t="e">
        <f t="shared" ref="N499:BY499" si="1873">$H$499</f>
        <v>#REF!</v>
      </c>
      <c r="O499" s="36" t="e">
        <f t="shared" si="1873"/>
        <v>#REF!</v>
      </c>
      <c r="P499" s="36" t="e">
        <f t="shared" si="1873"/>
        <v>#REF!</v>
      </c>
      <c r="Q499" s="36" t="e">
        <f t="shared" si="1873"/>
        <v>#REF!</v>
      </c>
      <c r="R499" s="36" t="e">
        <f t="shared" si="1873"/>
        <v>#REF!</v>
      </c>
      <c r="S499" s="36" t="e">
        <f t="shared" si="1873"/>
        <v>#REF!</v>
      </c>
      <c r="T499" s="36" t="e">
        <f t="shared" si="1873"/>
        <v>#REF!</v>
      </c>
      <c r="U499" s="36" t="e">
        <f t="shared" si="1873"/>
        <v>#REF!</v>
      </c>
      <c r="V499" s="36" t="e">
        <f t="shared" si="1873"/>
        <v>#REF!</v>
      </c>
      <c r="W499" s="36" t="e">
        <f t="shared" si="1873"/>
        <v>#REF!</v>
      </c>
      <c r="X499" s="36" t="e">
        <f t="shared" si="1873"/>
        <v>#REF!</v>
      </c>
      <c r="Y499" s="36" t="e">
        <f t="shared" si="1873"/>
        <v>#REF!</v>
      </c>
      <c r="Z499" s="36" t="e">
        <f t="shared" si="1873"/>
        <v>#REF!</v>
      </c>
      <c r="AA499" s="36" t="e">
        <f t="shared" si="1873"/>
        <v>#REF!</v>
      </c>
      <c r="AB499" s="36" t="e">
        <f t="shared" si="1873"/>
        <v>#REF!</v>
      </c>
      <c r="AC499" s="36" t="e">
        <f t="shared" si="1873"/>
        <v>#REF!</v>
      </c>
      <c r="AD499" s="36" t="e">
        <f t="shared" si="1873"/>
        <v>#REF!</v>
      </c>
      <c r="AE499" s="36" t="e">
        <f t="shared" si="1873"/>
        <v>#REF!</v>
      </c>
      <c r="AF499" s="36" t="e">
        <f t="shared" si="1873"/>
        <v>#REF!</v>
      </c>
      <c r="AG499" s="36" t="e">
        <f t="shared" si="1873"/>
        <v>#REF!</v>
      </c>
      <c r="AH499" s="36" t="e">
        <f t="shared" si="1873"/>
        <v>#REF!</v>
      </c>
      <c r="AI499" s="36" t="e">
        <f t="shared" si="1873"/>
        <v>#REF!</v>
      </c>
      <c r="AJ499" s="36" t="e">
        <f t="shared" si="1873"/>
        <v>#REF!</v>
      </c>
      <c r="AK499" s="36" t="e">
        <f t="shared" si="1873"/>
        <v>#REF!</v>
      </c>
      <c r="AL499" s="36" t="e">
        <f t="shared" si="1873"/>
        <v>#REF!</v>
      </c>
      <c r="AM499" s="36" t="e">
        <f t="shared" si="1873"/>
        <v>#REF!</v>
      </c>
      <c r="AN499" s="36" t="e">
        <f t="shared" si="1873"/>
        <v>#REF!</v>
      </c>
      <c r="AO499" s="36" t="e">
        <f t="shared" si="1873"/>
        <v>#REF!</v>
      </c>
      <c r="AP499" s="36" t="e">
        <f t="shared" si="1873"/>
        <v>#REF!</v>
      </c>
      <c r="AQ499" s="36" t="e">
        <f t="shared" si="1873"/>
        <v>#REF!</v>
      </c>
      <c r="AR499" s="36" t="e">
        <f t="shared" si="1873"/>
        <v>#REF!</v>
      </c>
      <c r="AS499" s="36" t="e">
        <f t="shared" si="1873"/>
        <v>#REF!</v>
      </c>
      <c r="AT499" s="36" t="e">
        <f t="shared" si="1873"/>
        <v>#REF!</v>
      </c>
      <c r="AU499" s="36" t="e">
        <f t="shared" si="1873"/>
        <v>#REF!</v>
      </c>
      <c r="AV499" s="36" t="e">
        <f t="shared" si="1873"/>
        <v>#REF!</v>
      </c>
      <c r="AW499" s="36" t="e">
        <f t="shared" si="1873"/>
        <v>#REF!</v>
      </c>
      <c r="AX499" s="36" t="e">
        <f t="shared" si="1873"/>
        <v>#REF!</v>
      </c>
      <c r="AY499" s="36" t="e">
        <f t="shared" si="1873"/>
        <v>#REF!</v>
      </c>
      <c r="AZ499" s="36" t="e">
        <f t="shared" si="1873"/>
        <v>#REF!</v>
      </c>
      <c r="BA499" s="36" t="e">
        <f t="shared" si="1873"/>
        <v>#REF!</v>
      </c>
      <c r="BB499" s="36" t="e">
        <f t="shared" si="1873"/>
        <v>#REF!</v>
      </c>
      <c r="BC499" s="36" t="e">
        <f t="shared" si="1873"/>
        <v>#REF!</v>
      </c>
      <c r="BD499" s="36" t="e">
        <f t="shared" si="1873"/>
        <v>#REF!</v>
      </c>
      <c r="BE499" s="36" t="e">
        <f t="shared" si="1873"/>
        <v>#REF!</v>
      </c>
      <c r="BF499" s="36" t="e">
        <f t="shared" si="1873"/>
        <v>#REF!</v>
      </c>
      <c r="BG499" s="36" t="e">
        <f t="shared" si="1873"/>
        <v>#REF!</v>
      </c>
      <c r="BH499" s="36" t="e">
        <f t="shared" si="1873"/>
        <v>#REF!</v>
      </c>
      <c r="BI499" s="36" t="e">
        <f t="shared" si="1873"/>
        <v>#REF!</v>
      </c>
      <c r="BJ499" s="36" t="e">
        <f t="shared" si="1873"/>
        <v>#REF!</v>
      </c>
      <c r="BK499" s="36" t="e">
        <f t="shared" si="1873"/>
        <v>#REF!</v>
      </c>
      <c r="BL499" s="36" t="e">
        <f t="shared" si="1873"/>
        <v>#REF!</v>
      </c>
      <c r="BM499" s="36" t="e">
        <f t="shared" si="1873"/>
        <v>#REF!</v>
      </c>
      <c r="BN499" s="36" t="e">
        <f t="shared" si="1873"/>
        <v>#REF!</v>
      </c>
      <c r="BO499" s="36" t="e">
        <f t="shared" si="1873"/>
        <v>#REF!</v>
      </c>
      <c r="BP499" s="36" t="e">
        <f t="shared" si="1873"/>
        <v>#REF!</v>
      </c>
      <c r="BQ499" s="36" t="e">
        <f t="shared" si="1873"/>
        <v>#REF!</v>
      </c>
      <c r="BR499" s="36" t="e">
        <f t="shared" si="1873"/>
        <v>#REF!</v>
      </c>
      <c r="BS499" s="36" t="e">
        <f t="shared" si="1873"/>
        <v>#REF!</v>
      </c>
      <c r="BT499" s="36" t="e">
        <f t="shared" si="1873"/>
        <v>#REF!</v>
      </c>
      <c r="BU499" s="36" t="e">
        <f t="shared" si="1873"/>
        <v>#REF!</v>
      </c>
      <c r="BV499" s="36" t="e">
        <f t="shared" si="1873"/>
        <v>#REF!</v>
      </c>
      <c r="BW499" s="36" t="e">
        <f t="shared" si="1873"/>
        <v>#REF!</v>
      </c>
      <c r="BX499" s="36" t="e">
        <f t="shared" si="1873"/>
        <v>#REF!</v>
      </c>
      <c r="BY499" s="36" t="e">
        <f t="shared" si="1873"/>
        <v>#REF!</v>
      </c>
      <c r="BZ499" s="36" t="e">
        <f t="shared" ref="BZ499:EK499" si="1874">$H$499</f>
        <v>#REF!</v>
      </c>
      <c r="CA499" s="36" t="e">
        <f t="shared" si="1874"/>
        <v>#REF!</v>
      </c>
      <c r="CB499" s="36" t="e">
        <f t="shared" si="1874"/>
        <v>#REF!</v>
      </c>
      <c r="CC499" s="36" t="e">
        <f t="shared" si="1874"/>
        <v>#REF!</v>
      </c>
      <c r="CD499" s="36" t="e">
        <f t="shared" si="1874"/>
        <v>#REF!</v>
      </c>
      <c r="CE499" s="36" t="e">
        <f t="shared" si="1874"/>
        <v>#REF!</v>
      </c>
      <c r="CF499" s="36" t="e">
        <f t="shared" si="1874"/>
        <v>#REF!</v>
      </c>
      <c r="CG499" s="36" t="e">
        <f t="shared" si="1874"/>
        <v>#REF!</v>
      </c>
      <c r="CH499" s="36" t="e">
        <f t="shared" si="1874"/>
        <v>#REF!</v>
      </c>
      <c r="CI499" s="36" t="e">
        <f t="shared" si="1874"/>
        <v>#REF!</v>
      </c>
      <c r="CJ499" s="36" t="e">
        <f t="shared" si="1874"/>
        <v>#REF!</v>
      </c>
      <c r="CK499" s="36" t="e">
        <f t="shared" si="1874"/>
        <v>#REF!</v>
      </c>
      <c r="CL499" s="36" t="e">
        <f t="shared" si="1874"/>
        <v>#REF!</v>
      </c>
      <c r="CM499" s="36" t="e">
        <f t="shared" si="1874"/>
        <v>#REF!</v>
      </c>
      <c r="CN499" s="36" t="e">
        <f t="shared" si="1874"/>
        <v>#REF!</v>
      </c>
      <c r="CO499" s="36" t="e">
        <f t="shared" si="1874"/>
        <v>#REF!</v>
      </c>
      <c r="CP499" s="36" t="e">
        <f t="shared" si="1874"/>
        <v>#REF!</v>
      </c>
      <c r="CQ499" s="36" t="e">
        <f t="shared" si="1874"/>
        <v>#REF!</v>
      </c>
      <c r="CR499" s="36" t="e">
        <f t="shared" si="1874"/>
        <v>#REF!</v>
      </c>
      <c r="CS499" s="36" t="e">
        <f t="shared" si="1874"/>
        <v>#REF!</v>
      </c>
      <c r="CT499" s="36" t="e">
        <f t="shared" si="1874"/>
        <v>#REF!</v>
      </c>
      <c r="CU499" s="36" t="e">
        <f t="shared" si="1874"/>
        <v>#REF!</v>
      </c>
      <c r="CV499" s="36" t="e">
        <f t="shared" si="1874"/>
        <v>#REF!</v>
      </c>
      <c r="CW499" s="36" t="e">
        <f t="shared" si="1874"/>
        <v>#REF!</v>
      </c>
      <c r="CX499" s="36" t="e">
        <f t="shared" si="1874"/>
        <v>#REF!</v>
      </c>
      <c r="CY499" s="36" t="e">
        <f t="shared" si="1874"/>
        <v>#REF!</v>
      </c>
      <c r="CZ499" s="36" t="e">
        <f t="shared" si="1874"/>
        <v>#REF!</v>
      </c>
      <c r="DA499" s="36" t="e">
        <f t="shared" si="1874"/>
        <v>#REF!</v>
      </c>
      <c r="DB499" s="36" t="e">
        <f t="shared" si="1874"/>
        <v>#REF!</v>
      </c>
      <c r="DC499" s="36" t="e">
        <f t="shared" si="1874"/>
        <v>#REF!</v>
      </c>
      <c r="DD499" s="36" t="e">
        <f t="shared" si="1874"/>
        <v>#REF!</v>
      </c>
      <c r="DE499" s="36" t="e">
        <f t="shared" si="1874"/>
        <v>#REF!</v>
      </c>
      <c r="DF499" s="36" t="e">
        <f t="shared" si="1874"/>
        <v>#REF!</v>
      </c>
      <c r="DG499" s="36" t="e">
        <f t="shared" si="1874"/>
        <v>#REF!</v>
      </c>
      <c r="DH499" s="36" t="e">
        <f t="shared" si="1874"/>
        <v>#REF!</v>
      </c>
      <c r="DI499" s="36" t="e">
        <f t="shared" si="1874"/>
        <v>#REF!</v>
      </c>
      <c r="DJ499" s="36" t="e">
        <f t="shared" si="1874"/>
        <v>#REF!</v>
      </c>
      <c r="DK499" s="36" t="e">
        <f t="shared" si="1874"/>
        <v>#REF!</v>
      </c>
      <c r="DL499" s="36" t="e">
        <f t="shared" si="1874"/>
        <v>#REF!</v>
      </c>
      <c r="DM499" s="36" t="e">
        <f t="shared" si="1874"/>
        <v>#REF!</v>
      </c>
      <c r="DN499" s="36" t="e">
        <f t="shared" si="1874"/>
        <v>#REF!</v>
      </c>
      <c r="DO499" s="36" t="e">
        <f t="shared" si="1874"/>
        <v>#REF!</v>
      </c>
      <c r="DP499" s="36" t="e">
        <f t="shared" si="1874"/>
        <v>#REF!</v>
      </c>
      <c r="DQ499" s="36" t="e">
        <f t="shared" si="1874"/>
        <v>#REF!</v>
      </c>
      <c r="DR499" s="36" t="e">
        <f t="shared" si="1874"/>
        <v>#REF!</v>
      </c>
      <c r="DS499" s="36" t="e">
        <f t="shared" si="1874"/>
        <v>#REF!</v>
      </c>
      <c r="DT499" s="36" t="e">
        <f t="shared" si="1874"/>
        <v>#REF!</v>
      </c>
      <c r="DU499" s="36" t="e">
        <f t="shared" si="1874"/>
        <v>#REF!</v>
      </c>
      <c r="DV499" s="36" t="e">
        <f t="shared" si="1874"/>
        <v>#REF!</v>
      </c>
      <c r="DW499" s="36" t="e">
        <f t="shared" si="1874"/>
        <v>#REF!</v>
      </c>
      <c r="DX499" s="36" t="e">
        <f t="shared" si="1874"/>
        <v>#REF!</v>
      </c>
      <c r="DY499" s="36" t="e">
        <f t="shared" si="1874"/>
        <v>#REF!</v>
      </c>
      <c r="DZ499" s="36" t="e">
        <f t="shared" si="1874"/>
        <v>#REF!</v>
      </c>
      <c r="EA499" s="36" t="e">
        <f t="shared" si="1874"/>
        <v>#REF!</v>
      </c>
      <c r="EB499" s="36" t="e">
        <f t="shared" si="1874"/>
        <v>#REF!</v>
      </c>
      <c r="EC499" s="36" t="e">
        <f t="shared" si="1874"/>
        <v>#REF!</v>
      </c>
      <c r="ED499" s="36" t="e">
        <f t="shared" si="1874"/>
        <v>#REF!</v>
      </c>
      <c r="EE499" s="36" t="e">
        <f t="shared" si="1874"/>
        <v>#REF!</v>
      </c>
      <c r="EF499" s="36" t="e">
        <f t="shared" si="1874"/>
        <v>#REF!</v>
      </c>
      <c r="EG499" s="36" t="e">
        <f t="shared" si="1874"/>
        <v>#REF!</v>
      </c>
      <c r="EH499" s="36" t="e">
        <f t="shared" si="1874"/>
        <v>#REF!</v>
      </c>
      <c r="EI499" s="36" t="e">
        <f t="shared" si="1874"/>
        <v>#REF!</v>
      </c>
      <c r="EJ499" s="36" t="e">
        <f t="shared" si="1874"/>
        <v>#REF!</v>
      </c>
      <c r="EK499" s="36" t="e">
        <f t="shared" si="1874"/>
        <v>#REF!</v>
      </c>
      <c r="EL499" s="36" t="e">
        <f t="shared" ref="EL499:GW499" si="1875">$H$499</f>
        <v>#REF!</v>
      </c>
      <c r="EM499" s="36" t="e">
        <f t="shared" si="1875"/>
        <v>#REF!</v>
      </c>
      <c r="EN499" s="36" t="e">
        <f t="shared" si="1875"/>
        <v>#REF!</v>
      </c>
      <c r="EO499" s="36" t="e">
        <f t="shared" si="1875"/>
        <v>#REF!</v>
      </c>
      <c r="EP499" s="36" t="e">
        <f t="shared" si="1875"/>
        <v>#REF!</v>
      </c>
      <c r="EQ499" s="36" t="e">
        <f t="shared" si="1875"/>
        <v>#REF!</v>
      </c>
      <c r="ER499" s="36" t="e">
        <f t="shared" si="1875"/>
        <v>#REF!</v>
      </c>
      <c r="ES499" s="36" t="e">
        <f t="shared" si="1875"/>
        <v>#REF!</v>
      </c>
      <c r="ET499" s="36" t="e">
        <f t="shared" si="1875"/>
        <v>#REF!</v>
      </c>
      <c r="EU499" s="36" t="e">
        <f t="shared" si="1875"/>
        <v>#REF!</v>
      </c>
      <c r="EV499" s="36" t="e">
        <f t="shared" si="1875"/>
        <v>#REF!</v>
      </c>
      <c r="EW499" s="36" t="e">
        <f t="shared" si="1875"/>
        <v>#REF!</v>
      </c>
      <c r="EX499" s="36" t="e">
        <f t="shared" si="1875"/>
        <v>#REF!</v>
      </c>
      <c r="EY499" s="36" t="e">
        <f t="shared" si="1875"/>
        <v>#REF!</v>
      </c>
      <c r="EZ499" s="36" t="e">
        <f t="shared" si="1875"/>
        <v>#REF!</v>
      </c>
      <c r="FA499" s="36" t="e">
        <f t="shared" si="1875"/>
        <v>#REF!</v>
      </c>
      <c r="FB499" s="36" t="e">
        <f t="shared" si="1875"/>
        <v>#REF!</v>
      </c>
      <c r="FC499" s="36" t="e">
        <f t="shared" si="1875"/>
        <v>#REF!</v>
      </c>
      <c r="FD499" s="36" t="e">
        <f t="shared" si="1875"/>
        <v>#REF!</v>
      </c>
      <c r="FE499" s="36" t="e">
        <f t="shared" si="1875"/>
        <v>#REF!</v>
      </c>
      <c r="FF499" s="36" t="e">
        <f t="shared" si="1875"/>
        <v>#REF!</v>
      </c>
      <c r="FG499" s="36" t="e">
        <f t="shared" si="1875"/>
        <v>#REF!</v>
      </c>
      <c r="FH499" s="36" t="e">
        <f t="shared" si="1875"/>
        <v>#REF!</v>
      </c>
      <c r="FI499" s="36" t="e">
        <f t="shared" si="1875"/>
        <v>#REF!</v>
      </c>
      <c r="FJ499" s="36" t="e">
        <f t="shared" si="1875"/>
        <v>#REF!</v>
      </c>
      <c r="FK499" s="36" t="e">
        <f t="shared" si="1875"/>
        <v>#REF!</v>
      </c>
      <c r="FL499" s="36" t="e">
        <f t="shared" si="1875"/>
        <v>#REF!</v>
      </c>
      <c r="FM499" s="36" t="e">
        <f t="shared" si="1875"/>
        <v>#REF!</v>
      </c>
      <c r="FN499" s="36" t="e">
        <f t="shared" si="1875"/>
        <v>#REF!</v>
      </c>
      <c r="FO499" s="36" t="e">
        <f t="shared" si="1875"/>
        <v>#REF!</v>
      </c>
      <c r="FP499" s="36" t="e">
        <f t="shared" si="1875"/>
        <v>#REF!</v>
      </c>
      <c r="FQ499" s="36" t="e">
        <f t="shared" si="1875"/>
        <v>#REF!</v>
      </c>
      <c r="FR499" s="36" t="e">
        <f t="shared" si="1875"/>
        <v>#REF!</v>
      </c>
      <c r="FS499" s="36" t="e">
        <f t="shared" si="1875"/>
        <v>#REF!</v>
      </c>
      <c r="FT499" s="36" t="e">
        <f t="shared" si="1875"/>
        <v>#REF!</v>
      </c>
      <c r="FU499" s="36" t="e">
        <f t="shared" si="1875"/>
        <v>#REF!</v>
      </c>
      <c r="FV499" s="36" t="e">
        <f t="shared" si="1875"/>
        <v>#REF!</v>
      </c>
      <c r="FW499" s="36" t="e">
        <f t="shared" si="1875"/>
        <v>#REF!</v>
      </c>
      <c r="FX499" s="36" t="e">
        <f t="shared" si="1875"/>
        <v>#REF!</v>
      </c>
      <c r="FY499" s="36" t="e">
        <f t="shared" si="1875"/>
        <v>#REF!</v>
      </c>
      <c r="FZ499" s="36" t="e">
        <f t="shared" si="1875"/>
        <v>#REF!</v>
      </c>
      <c r="GA499" s="36" t="e">
        <f t="shared" si="1875"/>
        <v>#REF!</v>
      </c>
      <c r="GB499" s="36" t="e">
        <f t="shared" si="1875"/>
        <v>#REF!</v>
      </c>
      <c r="GC499" s="36" t="e">
        <f t="shared" si="1875"/>
        <v>#REF!</v>
      </c>
      <c r="GD499" s="36" t="e">
        <f t="shared" si="1875"/>
        <v>#REF!</v>
      </c>
      <c r="GE499" s="36" t="e">
        <f t="shared" si="1875"/>
        <v>#REF!</v>
      </c>
      <c r="GF499" s="36" t="e">
        <f t="shared" si="1875"/>
        <v>#REF!</v>
      </c>
      <c r="GG499" s="36" t="e">
        <f t="shared" si="1875"/>
        <v>#REF!</v>
      </c>
      <c r="GH499" s="36" t="e">
        <f t="shared" si="1875"/>
        <v>#REF!</v>
      </c>
      <c r="GI499" s="36" t="e">
        <f t="shared" si="1875"/>
        <v>#REF!</v>
      </c>
      <c r="GJ499" s="36" t="e">
        <f t="shared" si="1875"/>
        <v>#REF!</v>
      </c>
      <c r="GK499" s="36" t="e">
        <f t="shared" si="1875"/>
        <v>#REF!</v>
      </c>
      <c r="GL499" s="36" t="e">
        <f t="shared" si="1875"/>
        <v>#REF!</v>
      </c>
      <c r="GM499" s="36" t="e">
        <f t="shared" si="1875"/>
        <v>#REF!</v>
      </c>
      <c r="GN499" s="36" t="e">
        <f t="shared" si="1875"/>
        <v>#REF!</v>
      </c>
      <c r="GO499" s="36" t="e">
        <f t="shared" si="1875"/>
        <v>#REF!</v>
      </c>
      <c r="GP499" s="36" t="e">
        <f t="shared" si="1875"/>
        <v>#REF!</v>
      </c>
      <c r="GQ499" s="36" t="e">
        <f t="shared" si="1875"/>
        <v>#REF!</v>
      </c>
      <c r="GR499" s="36" t="e">
        <f t="shared" si="1875"/>
        <v>#REF!</v>
      </c>
      <c r="GS499" s="36" t="e">
        <f t="shared" si="1875"/>
        <v>#REF!</v>
      </c>
      <c r="GT499" s="36" t="e">
        <f t="shared" si="1875"/>
        <v>#REF!</v>
      </c>
      <c r="GU499" s="36" t="e">
        <f t="shared" si="1875"/>
        <v>#REF!</v>
      </c>
      <c r="GV499" s="36" t="e">
        <f t="shared" si="1875"/>
        <v>#REF!</v>
      </c>
      <c r="GW499" s="36" t="e">
        <f t="shared" si="1875"/>
        <v>#REF!</v>
      </c>
      <c r="GX499" s="36" t="e">
        <f t="shared" ref="GX499:IF499" si="1876">$H$499</f>
        <v>#REF!</v>
      </c>
      <c r="GY499" s="36" t="e">
        <f t="shared" si="1876"/>
        <v>#REF!</v>
      </c>
      <c r="GZ499" s="36" t="e">
        <f t="shared" si="1876"/>
        <v>#REF!</v>
      </c>
      <c r="HA499" s="36" t="e">
        <f t="shared" si="1876"/>
        <v>#REF!</v>
      </c>
      <c r="HB499" s="36" t="e">
        <f t="shared" si="1876"/>
        <v>#REF!</v>
      </c>
      <c r="HC499" s="36" t="e">
        <f t="shared" si="1876"/>
        <v>#REF!</v>
      </c>
      <c r="HD499" s="36" t="e">
        <f t="shared" si="1876"/>
        <v>#REF!</v>
      </c>
      <c r="HE499" s="36" t="e">
        <f t="shared" si="1876"/>
        <v>#REF!</v>
      </c>
      <c r="HF499" s="36" t="e">
        <f t="shared" si="1876"/>
        <v>#REF!</v>
      </c>
      <c r="HG499" s="36" t="e">
        <f t="shared" si="1876"/>
        <v>#REF!</v>
      </c>
      <c r="HH499" s="36" t="e">
        <f t="shared" si="1876"/>
        <v>#REF!</v>
      </c>
      <c r="HI499" s="36" t="e">
        <f t="shared" si="1876"/>
        <v>#REF!</v>
      </c>
      <c r="HJ499" s="36" t="e">
        <f t="shared" si="1876"/>
        <v>#REF!</v>
      </c>
      <c r="HK499" s="36" t="e">
        <f t="shared" si="1876"/>
        <v>#REF!</v>
      </c>
      <c r="HL499" s="36" t="e">
        <f t="shared" si="1876"/>
        <v>#REF!</v>
      </c>
      <c r="HM499" s="36" t="e">
        <f t="shared" si="1876"/>
        <v>#REF!</v>
      </c>
      <c r="HN499" s="36" t="e">
        <f t="shared" si="1876"/>
        <v>#REF!</v>
      </c>
      <c r="HO499" s="36" t="e">
        <f t="shared" si="1876"/>
        <v>#REF!</v>
      </c>
      <c r="HP499" s="36" t="e">
        <f t="shared" si="1876"/>
        <v>#REF!</v>
      </c>
      <c r="HQ499" s="36" t="e">
        <f t="shared" si="1876"/>
        <v>#REF!</v>
      </c>
      <c r="HR499" s="36" t="e">
        <f t="shared" si="1876"/>
        <v>#REF!</v>
      </c>
      <c r="HS499" s="36" t="e">
        <f t="shared" si="1876"/>
        <v>#REF!</v>
      </c>
      <c r="HT499" s="36" t="e">
        <f t="shared" si="1876"/>
        <v>#REF!</v>
      </c>
      <c r="HU499" s="36" t="e">
        <f t="shared" si="1876"/>
        <v>#REF!</v>
      </c>
      <c r="HV499" s="36" t="e">
        <f t="shared" si="1876"/>
        <v>#REF!</v>
      </c>
      <c r="HW499" s="36" t="e">
        <f t="shared" si="1876"/>
        <v>#REF!</v>
      </c>
      <c r="HX499" s="36" t="e">
        <f t="shared" si="1876"/>
        <v>#REF!</v>
      </c>
      <c r="HY499" s="36" t="e">
        <f t="shared" si="1876"/>
        <v>#REF!</v>
      </c>
      <c r="HZ499" s="36" t="e">
        <f t="shared" si="1876"/>
        <v>#REF!</v>
      </c>
      <c r="IA499" s="36" t="e">
        <f t="shared" si="1876"/>
        <v>#REF!</v>
      </c>
      <c r="IB499" s="36" t="e">
        <f t="shared" si="1876"/>
        <v>#REF!</v>
      </c>
      <c r="IC499" s="36" t="e">
        <f t="shared" si="1876"/>
        <v>#REF!</v>
      </c>
      <c r="ID499" s="36" t="e">
        <f t="shared" si="1876"/>
        <v>#REF!</v>
      </c>
      <c r="IE499" s="36" t="e">
        <f t="shared" si="1876"/>
        <v>#REF!</v>
      </c>
      <c r="IF499" s="36" t="e">
        <f t="shared" si="1876"/>
        <v>#REF!</v>
      </c>
    </row>
    <row r="500" spans="7:240" hidden="1" outlineLevel="2" x14ac:dyDescent="0.2">
      <c r="M500" s="228" t="e">
        <f>MIN(M498,M499)</f>
        <v>#REF!</v>
      </c>
      <c r="N500" s="228" t="e">
        <f t="shared" ref="N500:BY500" si="1877">MIN(N498,N499)</f>
        <v>#REF!</v>
      </c>
      <c r="O500" s="228" t="e">
        <f t="shared" si="1877"/>
        <v>#REF!</v>
      </c>
      <c r="P500" s="228" t="e">
        <f t="shared" si="1877"/>
        <v>#REF!</v>
      </c>
      <c r="Q500" s="228" t="e">
        <f t="shared" si="1877"/>
        <v>#REF!</v>
      </c>
      <c r="R500" s="228" t="e">
        <f t="shared" si="1877"/>
        <v>#REF!</v>
      </c>
      <c r="S500" s="228" t="e">
        <f t="shared" si="1877"/>
        <v>#REF!</v>
      </c>
      <c r="T500" s="228" t="e">
        <f t="shared" si="1877"/>
        <v>#REF!</v>
      </c>
      <c r="U500" s="228" t="e">
        <f t="shared" si="1877"/>
        <v>#REF!</v>
      </c>
      <c r="V500" s="228" t="e">
        <f t="shared" si="1877"/>
        <v>#REF!</v>
      </c>
      <c r="W500" s="228" t="e">
        <f t="shared" si="1877"/>
        <v>#REF!</v>
      </c>
      <c r="X500" s="228" t="e">
        <f t="shared" si="1877"/>
        <v>#REF!</v>
      </c>
      <c r="Y500" s="228" t="e">
        <f t="shared" si="1877"/>
        <v>#REF!</v>
      </c>
      <c r="Z500" s="228" t="e">
        <f t="shared" si="1877"/>
        <v>#REF!</v>
      </c>
      <c r="AA500" s="228" t="e">
        <f t="shared" si="1877"/>
        <v>#REF!</v>
      </c>
      <c r="AB500" s="228" t="e">
        <f t="shared" si="1877"/>
        <v>#REF!</v>
      </c>
      <c r="AC500" s="228" t="e">
        <f t="shared" si="1877"/>
        <v>#REF!</v>
      </c>
      <c r="AD500" s="228" t="e">
        <f t="shared" si="1877"/>
        <v>#REF!</v>
      </c>
      <c r="AE500" s="228" t="e">
        <f t="shared" si="1877"/>
        <v>#REF!</v>
      </c>
      <c r="AF500" s="228" t="e">
        <f t="shared" si="1877"/>
        <v>#REF!</v>
      </c>
      <c r="AG500" s="228" t="e">
        <f t="shared" si="1877"/>
        <v>#REF!</v>
      </c>
      <c r="AH500" s="228" t="e">
        <f t="shared" si="1877"/>
        <v>#REF!</v>
      </c>
      <c r="AI500" s="228" t="e">
        <f t="shared" si="1877"/>
        <v>#REF!</v>
      </c>
      <c r="AJ500" s="228" t="e">
        <f t="shared" si="1877"/>
        <v>#REF!</v>
      </c>
      <c r="AK500" s="228" t="e">
        <f t="shared" si="1877"/>
        <v>#REF!</v>
      </c>
      <c r="AL500" s="228" t="e">
        <f t="shared" si="1877"/>
        <v>#REF!</v>
      </c>
      <c r="AM500" s="228" t="e">
        <f t="shared" si="1877"/>
        <v>#REF!</v>
      </c>
      <c r="AN500" s="228" t="e">
        <f t="shared" si="1877"/>
        <v>#REF!</v>
      </c>
      <c r="AO500" s="228" t="e">
        <f t="shared" si="1877"/>
        <v>#REF!</v>
      </c>
      <c r="AP500" s="228" t="e">
        <f t="shared" si="1877"/>
        <v>#REF!</v>
      </c>
      <c r="AQ500" s="228" t="e">
        <f t="shared" si="1877"/>
        <v>#REF!</v>
      </c>
      <c r="AR500" s="228" t="e">
        <f t="shared" si="1877"/>
        <v>#REF!</v>
      </c>
      <c r="AS500" s="228" t="e">
        <f t="shared" si="1877"/>
        <v>#REF!</v>
      </c>
      <c r="AT500" s="228" t="e">
        <f t="shared" si="1877"/>
        <v>#REF!</v>
      </c>
      <c r="AU500" s="228" t="e">
        <f t="shared" si="1877"/>
        <v>#REF!</v>
      </c>
      <c r="AV500" s="228" t="e">
        <f t="shared" si="1877"/>
        <v>#REF!</v>
      </c>
      <c r="AW500" s="228" t="e">
        <f t="shared" si="1877"/>
        <v>#REF!</v>
      </c>
      <c r="AX500" s="228" t="e">
        <f t="shared" si="1877"/>
        <v>#REF!</v>
      </c>
      <c r="AY500" s="228" t="e">
        <f t="shared" si="1877"/>
        <v>#REF!</v>
      </c>
      <c r="AZ500" s="228" t="e">
        <f t="shared" si="1877"/>
        <v>#REF!</v>
      </c>
      <c r="BA500" s="228" t="e">
        <f t="shared" si="1877"/>
        <v>#REF!</v>
      </c>
      <c r="BB500" s="228" t="e">
        <f t="shared" si="1877"/>
        <v>#REF!</v>
      </c>
      <c r="BC500" s="228" t="e">
        <f t="shared" si="1877"/>
        <v>#REF!</v>
      </c>
      <c r="BD500" s="228" t="e">
        <f t="shared" si="1877"/>
        <v>#REF!</v>
      </c>
      <c r="BE500" s="228" t="e">
        <f t="shared" si="1877"/>
        <v>#REF!</v>
      </c>
      <c r="BF500" s="228" t="e">
        <f t="shared" si="1877"/>
        <v>#REF!</v>
      </c>
      <c r="BG500" s="228" t="e">
        <f t="shared" si="1877"/>
        <v>#REF!</v>
      </c>
      <c r="BH500" s="228" t="e">
        <f t="shared" si="1877"/>
        <v>#REF!</v>
      </c>
      <c r="BI500" s="228" t="e">
        <f t="shared" si="1877"/>
        <v>#REF!</v>
      </c>
      <c r="BJ500" s="228" t="e">
        <f t="shared" si="1877"/>
        <v>#REF!</v>
      </c>
      <c r="BK500" s="228" t="e">
        <f t="shared" si="1877"/>
        <v>#REF!</v>
      </c>
      <c r="BL500" s="228" t="e">
        <f t="shared" si="1877"/>
        <v>#REF!</v>
      </c>
      <c r="BM500" s="228" t="e">
        <f t="shared" si="1877"/>
        <v>#REF!</v>
      </c>
      <c r="BN500" s="228" t="e">
        <f t="shared" si="1877"/>
        <v>#REF!</v>
      </c>
      <c r="BO500" s="228" t="e">
        <f t="shared" si="1877"/>
        <v>#REF!</v>
      </c>
      <c r="BP500" s="228" t="e">
        <f t="shared" si="1877"/>
        <v>#REF!</v>
      </c>
      <c r="BQ500" s="228" t="e">
        <f t="shared" si="1877"/>
        <v>#REF!</v>
      </c>
      <c r="BR500" s="228" t="e">
        <f t="shared" si="1877"/>
        <v>#REF!</v>
      </c>
      <c r="BS500" s="228" t="e">
        <f t="shared" si="1877"/>
        <v>#REF!</v>
      </c>
      <c r="BT500" s="228" t="e">
        <f t="shared" si="1877"/>
        <v>#REF!</v>
      </c>
      <c r="BU500" s="228" t="e">
        <f t="shared" si="1877"/>
        <v>#REF!</v>
      </c>
      <c r="BV500" s="228" t="e">
        <f t="shared" si="1877"/>
        <v>#REF!</v>
      </c>
      <c r="BW500" s="228" t="e">
        <f t="shared" si="1877"/>
        <v>#REF!</v>
      </c>
      <c r="BX500" s="228" t="e">
        <f t="shared" si="1877"/>
        <v>#REF!</v>
      </c>
      <c r="BY500" s="228" t="e">
        <f t="shared" si="1877"/>
        <v>#REF!</v>
      </c>
      <c r="BZ500" s="228" t="e">
        <f t="shared" ref="BZ500:EK500" si="1878">MIN(BZ498,BZ499)</f>
        <v>#REF!</v>
      </c>
      <c r="CA500" s="228" t="e">
        <f t="shared" si="1878"/>
        <v>#REF!</v>
      </c>
      <c r="CB500" s="228" t="e">
        <f t="shared" si="1878"/>
        <v>#REF!</v>
      </c>
      <c r="CC500" s="228" t="e">
        <f t="shared" si="1878"/>
        <v>#REF!</v>
      </c>
      <c r="CD500" s="228" t="e">
        <f t="shared" si="1878"/>
        <v>#REF!</v>
      </c>
      <c r="CE500" s="228" t="e">
        <f t="shared" si="1878"/>
        <v>#REF!</v>
      </c>
      <c r="CF500" s="228" t="e">
        <f t="shared" si="1878"/>
        <v>#REF!</v>
      </c>
      <c r="CG500" s="228" t="e">
        <f t="shared" si="1878"/>
        <v>#REF!</v>
      </c>
      <c r="CH500" s="228" t="e">
        <f t="shared" si="1878"/>
        <v>#REF!</v>
      </c>
      <c r="CI500" s="228" t="e">
        <f t="shared" si="1878"/>
        <v>#REF!</v>
      </c>
      <c r="CJ500" s="228" t="e">
        <f t="shared" si="1878"/>
        <v>#REF!</v>
      </c>
      <c r="CK500" s="228" t="e">
        <f t="shared" si="1878"/>
        <v>#REF!</v>
      </c>
      <c r="CL500" s="228" t="e">
        <f t="shared" si="1878"/>
        <v>#REF!</v>
      </c>
      <c r="CM500" s="228" t="e">
        <f t="shared" si="1878"/>
        <v>#REF!</v>
      </c>
      <c r="CN500" s="228" t="e">
        <f t="shared" si="1878"/>
        <v>#REF!</v>
      </c>
      <c r="CO500" s="228" t="e">
        <f t="shared" si="1878"/>
        <v>#REF!</v>
      </c>
      <c r="CP500" s="228" t="e">
        <f t="shared" si="1878"/>
        <v>#REF!</v>
      </c>
      <c r="CQ500" s="228" t="e">
        <f t="shared" si="1878"/>
        <v>#REF!</v>
      </c>
      <c r="CR500" s="228" t="e">
        <f t="shared" si="1878"/>
        <v>#REF!</v>
      </c>
      <c r="CS500" s="228" t="e">
        <f t="shared" si="1878"/>
        <v>#REF!</v>
      </c>
      <c r="CT500" s="228" t="e">
        <f t="shared" si="1878"/>
        <v>#REF!</v>
      </c>
      <c r="CU500" s="228" t="e">
        <f t="shared" si="1878"/>
        <v>#REF!</v>
      </c>
      <c r="CV500" s="228" t="e">
        <f t="shared" si="1878"/>
        <v>#REF!</v>
      </c>
      <c r="CW500" s="228" t="e">
        <f t="shared" si="1878"/>
        <v>#REF!</v>
      </c>
      <c r="CX500" s="228" t="e">
        <f t="shared" si="1878"/>
        <v>#REF!</v>
      </c>
      <c r="CY500" s="228" t="e">
        <f t="shared" si="1878"/>
        <v>#REF!</v>
      </c>
      <c r="CZ500" s="228" t="e">
        <f t="shared" si="1878"/>
        <v>#REF!</v>
      </c>
      <c r="DA500" s="228" t="e">
        <f t="shared" si="1878"/>
        <v>#REF!</v>
      </c>
      <c r="DB500" s="228" t="e">
        <f t="shared" si="1878"/>
        <v>#REF!</v>
      </c>
      <c r="DC500" s="228" t="e">
        <f t="shared" si="1878"/>
        <v>#REF!</v>
      </c>
      <c r="DD500" s="228" t="e">
        <f t="shared" si="1878"/>
        <v>#REF!</v>
      </c>
      <c r="DE500" s="228" t="e">
        <f t="shared" si="1878"/>
        <v>#REF!</v>
      </c>
      <c r="DF500" s="228" t="e">
        <f t="shared" si="1878"/>
        <v>#REF!</v>
      </c>
      <c r="DG500" s="228" t="e">
        <f t="shared" si="1878"/>
        <v>#REF!</v>
      </c>
      <c r="DH500" s="228" t="e">
        <f t="shared" si="1878"/>
        <v>#REF!</v>
      </c>
      <c r="DI500" s="228" t="e">
        <f t="shared" si="1878"/>
        <v>#REF!</v>
      </c>
      <c r="DJ500" s="228" t="e">
        <f t="shared" si="1878"/>
        <v>#REF!</v>
      </c>
      <c r="DK500" s="228" t="e">
        <f t="shared" si="1878"/>
        <v>#REF!</v>
      </c>
      <c r="DL500" s="228" t="e">
        <f t="shared" si="1878"/>
        <v>#REF!</v>
      </c>
      <c r="DM500" s="228" t="e">
        <f t="shared" si="1878"/>
        <v>#REF!</v>
      </c>
      <c r="DN500" s="228" t="e">
        <f t="shared" si="1878"/>
        <v>#REF!</v>
      </c>
      <c r="DO500" s="228" t="e">
        <f t="shared" si="1878"/>
        <v>#REF!</v>
      </c>
      <c r="DP500" s="228" t="e">
        <f t="shared" si="1878"/>
        <v>#REF!</v>
      </c>
      <c r="DQ500" s="228" t="e">
        <f t="shared" si="1878"/>
        <v>#REF!</v>
      </c>
      <c r="DR500" s="228" t="e">
        <f t="shared" si="1878"/>
        <v>#REF!</v>
      </c>
      <c r="DS500" s="228" t="e">
        <f t="shared" si="1878"/>
        <v>#REF!</v>
      </c>
      <c r="DT500" s="228" t="e">
        <f t="shared" si="1878"/>
        <v>#REF!</v>
      </c>
      <c r="DU500" s="228" t="e">
        <f t="shared" si="1878"/>
        <v>#REF!</v>
      </c>
      <c r="DV500" s="228" t="e">
        <f t="shared" si="1878"/>
        <v>#REF!</v>
      </c>
      <c r="DW500" s="228" t="e">
        <f t="shared" si="1878"/>
        <v>#REF!</v>
      </c>
      <c r="DX500" s="228" t="e">
        <f t="shared" si="1878"/>
        <v>#REF!</v>
      </c>
      <c r="DY500" s="228" t="e">
        <f t="shared" si="1878"/>
        <v>#REF!</v>
      </c>
      <c r="DZ500" s="228" t="e">
        <f t="shared" si="1878"/>
        <v>#REF!</v>
      </c>
      <c r="EA500" s="228" t="e">
        <f t="shared" si="1878"/>
        <v>#REF!</v>
      </c>
      <c r="EB500" s="228" t="e">
        <f t="shared" si="1878"/>
        <v>#REF!</v>
      </c>
      <c r="EC500" s="228" t="e">
        <f t="shared" si="1878"/>
        <v>#REF!</v>
      </c>
      <c r="ED500" s="228" t="e">
        <f t="shared" si="1878"/>
        <v>#REF!</v>
      </c>
      <c r="EE500" s="228" t="e">
        <f t="shared" si="1878"/>
        <v>#REF!</v>
      </c>
      <c r="EF500" s="228" t="e">
        <f t="shared" si="1878"/>
        <v>#REF!</v>
      </c>
      <c r="EG500" s="228" t="e">
        <f t="shared" si="1878"/>
        <v>#REF!</v>
      </c>
      <c r="EH500" s="228" t="e">
        <f t="shared" si="1878"/>
        <v>#REF!</v>
      </c>
      <c r="EI500" s="228" t="e">
        <f t="shared" si="1878"/>
        <v>#REF!</v>
      </c>
      <c r="EJ500" s="228" t="e">
        <f t="shared" si="1878"/>
        <v>#REF!</v>
      </c>
      <c r="EK500" s="228" t="e">
        <f t="shared" si="1878"/>
        <v>#REF!</v>
      </c>
      <c r="EL500" s="228" t="e">
        <f t="shared" ref="EL500:GW500" si="1879">MIN(EL498,EL499)</f>
        <v>#REF!</v>
      </c>
      <c r="EM500" s="228" t="e">
        <f t="shared" si="1879"/>
        <v>#REF!</v>
      </c>
      <c r="EN500" s="228" t="e">
        <f t="shared" si="1879"/>
        <v>#REF!</v>
      </c>
      <c r="EO500" s="228" t="e">
        <f t="shared" si="1879"/>
        <v>#REF!</v>
      </c>
      <c r="EP500" s="228" t="e">
        <f t="shared" si="1879"/>
        <v>#REF!</v>
      </c>
      <c r="EQ500" s="228" t="e">
        <f t="shared" si="1879"/>
        <v>#REF!</v>
      </c>
      <c r="ER500" s="228" t="e">
        <f t="shared" si="1879"/>
        <v>#REF!</v>
      </c>
      <c r="ES500" s="228" t="e">
        <f t="shared" si="1879"/>
        <v>#REF!</v>
      </c>
      <c r="ET500" s="228" t="e">
        <f t="shared" si="1879"/>
        <v>#REF!</v>
      </c>
      <c r="EU500" s="228" t="e">
        <f t="shared" si="1879"/>
        <v>#REF!</v>
      </c>
      <c r="EV500" s="228" t="e">
        <f t="shared" si="1879"/>
        <v>#REF!</v>
      </c>
      <c r="EW500" s="228" t="e">
        <f t="shared" si="1879"/>
        <v>#REF!</v>
      </c>
      <c r="EX500" s="228" t="e">
        <f t="shared" si="1879"/>
        <v>#REF!</v>
      </c>
      <c r="EY500" s="228" t="e">
        <f t="shared" si="1879"/>
        <v>#REF!</v>
      </c>
      <c r="EZ500" s="228" t="e">
        <f t="shared" si="1879"/>
        <v>#REF!</v>
      </c>
      <c r="FA500" s="228" t="e">
        <f t="shared" si="1879"/>
        <v>#REF!</v>
      </c>
      <c r="FB500" s="228" t="e">
        <f t="shared" si="1879"/>
        <v>#REF!</v>
      </c>
      <c r="FC500" s="228" t="e">
        <f t="shared" si="1879"/>
        <v>#REF!</v>
      </c>
      <c r="FD500" s="228" t="e">
        <f t="shared" si="1879"/>
        <v>#REF!</v>
      </c>
      <c r="FE500" s="228" t="e">
        <f t="shared" si="1879"/>
        <v>#REF!</v>
      </c>
      <c r="FF500" s="228" t="e">
        <f t="shared" si="1879"/>
        <v>#REF!</v>
      </c>
      <c r="FG500" s="228" t="e">
        <f t="shared" si="1879"/>
        <v>#REF!</v>
      </c>
      <c r="FH500" s="228" t="e">
        <f t="shared" si="1879"/>
        <v>#REF!</v>
      </c>
      <c r="FI500" s="228" t="e">
        <f t="shared" si="1879"/>
        <v>#REF!</v>
      </c>
      <c r="FJ500" s="228" t="e">
        <f t="shared" si="1879"/>
        <v>#REF!</v>
      </c>
      <c r="FK500" s="228" t="e">
        <f t="shared" si="1879"/>
        <v>#REF!</v>
      </c>
      <c r="FL500" s="228" t="e">
        <f t="shared" si="1879"/>
        <v>#REF!</v>
      </c>
      <c r="FM500" s="228" t="e">
        <f t="shared" si="1879"/>
        <v>#REF!</v>
      </c>
      <c r="FN500" s="228" t="e">
        <f t="shared" si="1879"/>
        <v>#REF!</v>
      </c>
      <c r="FO500" s="228" t="e">
        <f t="shared" si="1879"/>
        <v>#REF!</v>
      </c>
      <c r="FP500" s="228" t="e">
        <f t="shared" si="1879"/>
        <v>#REF!</v>
      </c>
      <c r="FQ500" s="228" t="e">
        <f t="shared" si="1879"/>
        <v>#REF!</v>
      </c>
      <c r="FR500" s="228" t="e">
        <f t="shared" si="1879"/>
        <v>#REF!</v>
      </c>
      <c r="FS500" s="228" t="e">
        <f t="shared" si="1879"/>
        <v>#REF!</v>
      </c>
      <c r="FT500" s="228" t="e">
        <f t="shared" si="1879"/>
        <v>#REF!</v>
      </c>
      <c r="FU500" s="228" t="e">
        <f t="shared" si="1879"/>
        <v>#REF!</v>
      </c>
      <c r="FV500" s="228" t="e">
        <f t="shared" si="1879"/>
        <v>#REF!</v>
      </c>
      <c r="FW500" s="228" t="e">
        <f t="shared" si="1879"/>
        <v>#REF!</v>
      </c>
      <c r="FX500" s="228" t="e">
        <f t="shared" si="1879"/>
        <v>#REF!</v>
      </c>
      <c r="FY500" s="228" t="e">
        <f t="shared" si="1879"/>
        <v>#REF!</v>
      </c>
      <c r="FZ500" s="228" t="e">
        <f t="shared" si="1879"/>
        <v>#REF!</v>
      </c>
      <c r="GA500" s="228" t="e">
        <f t="shared" si="1879"/>
        <v>#REF!</v>
      </c>
      <c r="GB500" s="228" t="e">
        <f t="shared" si="1879"/>
        <v>#REF!</v>
      </c>
      <c r="GC500" s="228" t="e">
        <f t="shared" si="1879"/>
        <v>#REF!</v>
      </c>
      <c r="GD500" s="228" t="e">
        <f t="shared" si="1879"/>
        <v>#REF!</v>
      </c>
      <c r="GE500" s="228" t="e">
        <f t="shared" si="1879"/>
        <v>#REF!</v>
      </c>
      <c r="GF500" s="228" t="e">
        <f t="shared" si="1879"/>
        <v>#REF!</v>
      </c>
      <c r="GG500" s="228" t="e">
        <f t="shared" si="1879"/>
        <v>#REF!</v>
      </c>
      <c r="GH500" s="228" t="e">
        <f t="shared" si="1879"/>
        <v>#REF!</v>
      </c>
      <c r="GI500" s="228" t="e">
        <f t="shared" si="1879"/>
        <v>#REF!</v>
      </c>
      <c r="GJ500" s="228" t="e">
        <f t="shared" si="1879"/>
        <v>#REF!</v>
      </c>
      <c r="GK500" s="228" t="e">
        <f t="shared" si="1879"/>
        <v>#REF!</v>
      </c>
      <c r="GL500" s="228" t="e">
        <f t="shared" si="1879"/>
        <v>#REF!</v>
      </c>
      <c r="GM500" s="228" t="e">
        <f t="shared" si="1879"/>
        <v>#REF!</v>
      </c>
      <c r="GN500" s="228" t="e">
        <f t="shared" si="1879"/>
        <v>#REF!</v>
      </c>
      <c r="GO500" s="228" t="e">
        <f t="shared" si="1879"/>
        <v>#REF!</v>
      </c>
      <c r="GP500" s="228" t="e">
        <f t="shared" si="1879"/>
        <v>#REF!</v>
      </c>
      <c r="GQ500" s="228" t="e">
        <f t="shared" si="1879"/>
        <v>#REF!</v>
      </c>
      <c r="GR500" s="228" t="e">
        <f t="shared" si="1879"/>
        <v>#REF!</v>
      </c>
      <c r="GS500" s="228" t="e">
        <f t="shared" si="1879"/>
        <v>#REF!</v>
      </c>
      <c r="GT500" s="228" t="e">
        <f t="shared" si="1879"/>
        <v>#REF!</v>
      </c>
      <c r="GU500" s="228" t="e">
        <f t="shared" si="1879"/>
        <v>#REF!</v>
      </c>
      <c r="GV500" s="228" t="e">
        <f t="shared" si="1879"/>
        <v>#REF!</v>
      </c>
      <c r="GW500" s="228" t="e">
        <f t="shared" si="1879"/>
        <v>#REF!</v>
      </c>
      <c r="GX500" s="228" t="e">
        <f t="shared" ref="GX500:IF500" si="1880">MIN(GX498,GX499)</f>
        <v>#REF!</v>
      </c>
      <c r="GY500" s="228" t="e">
        <f t="shared" si="1880"/>
        <v>#REF!</v>
      </c>
      <c r="GZ500" s="228" t="e">
        <f t="shared" si="1880"/>
        <v>#REF!</v>
      </c>
      <c r="HA500" s="228" t="e">
        <f t="shared" si="1880"/>
        <v>#REF!</v>
      </c>
      <c r="HB500" s="228" t="e">
        <f t="shared" si="1880"/>
        <v>#REF!</v>
      </c>
      <c r="HC500" s="228" t="e">
        <f t="shared" si="1880"/>
        <v>#REF!</v>
      </c>
      <c r="HD500" s="228" t="e">
        <f t="shared" si="1880"/>
        <v>#REF!</v>
      </c>
      <c r="HE500" s="228" t="e">
        <f t="shared" si="1880"/>
        <v>#REF!</v>
      </c>
      <c r="HF500" s="228" t="e">
        <f t="shared" si="1880"/>
        <v>#REF!</v>
      </c>
      <c r="HG500" s="228" t="e">
        <f t="shared" si="1880"/>
        <v>#REF!</v>
      </c>
      <c r="HH500" s="228" t="e">
        <f t="shared" si="1880"/>
        <v>#REF!</v>
      </c>
      <c r="HI500" s="228" t="e">
        <f t="shared" si="1880"/>
        <v>#REF!</v>
      </c>
      <c r="HJ500" s="228" t="e">
        <f t="shared" si="1880"/>
        <v>#REF!</v>
      </c>
      <c r="HK500" s="228" t="e">
        <f t="shared" si="1880"/>
        <v>#REF!</v>
      </c>
      <c r="HL500" s="228" t="e">
        <f t="shared" si="1880"/>
        <v>#REF!</v>
      </c>
      <c r="HM500" s="228" t="e">
        <f t="shared" si="1880"/>
        <v>#REF!</v>
      </c>
      <c r="HN500" s="228" t="e">
        <f t="shared" si="1880"/>
        <v>#REF!</v>
      </c>
      <c r="HO500" s="228" t="e">
        <f t="shared" si="1880"/>
        <v>#REF!</v>
      </c>
      <c r="HP500" s="228" t="e">
        <f t="shared" si="1880"/>
        <v>#REF!</v>
      </c>
      <c r="HQ500" s="228" t="e">
        <f t="shared" si="1880"/>
        <v>#REF!</v>
      </c>
      <c r="HR500" s="228" t="e">
        <f t="shared" si="1880"/>
        <v>#REF!</v>
      </c>
      <c r="HS500" s="228" t="e">
        <f t="shared" si="1880"/>
        <v>#REF!</v>
      </c>
      <c r="HT500" s="228" t="e">
        <f t="shared" si="1880"/>
        <v>#REF!</v>
      </c>
      <c r="HU500" s="228" t="e">
        <f t="shared" si="1880"/>
        <v>#REF!</v>
      </c>
      <c r="HV500" s="228" t="e">
        <f t="shared" si="1880"/>
        <v>#REF!</v>
      </c>
      <c r="HW500" s="228" t="e">
        <f t="shared" si="1880"/>
        <v>#REF!</v>
      </c>
      <c r="HX500" s="228" t="e">
        <f t="shared" si="1880"/>
        <v>#REF!</v>
      </c>
      <c r="HY500" s="228" t="e">
        <f t="shared" si="1880"/>
        <v>#REF!</v>
      </c>
      <c r="HZ500" s="228" t="e">
        <f t="shared" si="1880"/>
        <v>#REF!</v>
      </c>
      <c r="IA500" s="228" t="e">
        <f t="shared" si="1880"/>
        <v>#REF!</v>
      </c>
      <c r="IB500" s="228" t="e">
        <f t="shared" si="1880"/>
        <v>#REF!</v>
      </c>
      <c r="IC500" s="228" t="e">
        <f t="shared" si="1880"/>
        <v>#REF!</v>
      </c>
      <c r="ID500" s="228" t="e">
        <f t="shared" si="1880"/>
        <v>#REF!</v>
      </c>
      <c r="IE500" s="228" t="e">
        <f t="shared" si="1880"/>
        <v>#REF!</v>
      </c>
      <c r="IF500" s="228" t="e">
        <f t="shared" si="1880"/>
        <v>#REF!</v>
      </c>
    </row>
    <row r="501" spans="7:240" hidden="1" outlineLevel="2" x14ac:dyDescent="0.2"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36"/>
      <c r="AE501" s="36"/>
      <c r="AF501" s="36"/>
      <c r="AG501" s="36"/>
      <c r="AH501" s="36"/>
      <c r="AI501" s="36"/>
      <c r="AJ501" s="36"/>
      <c r="AK501" s="36"/>
      <c r="AL501" s="36"/>
      <c r="AM501" s="36"/>
      <c r="AN501" s="36"/>
      <c r="AO501" s="36"/>
      <c r="AP501" s="36"/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/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/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36"/>
      <c r="EB501" s="36"/>
      <c r="EC501" s="36"/>
      <c r="ED501" s="36"/>
      <c r="EE501" s="36"/>
      <c r="EF501" s="36"/>
      <c r="EG501" s="36"/>
      <c r="EH501" s="36"/>
      <c r="EI501" s="36"/>
      <c r="EJ501" s="36"/>
      <c r="EK501" s="36"/>
      <c r="EL501" s="36"/>
      <c r="EM501" s="36"/>
      <c r="EN501" s="36"/>
      <c r="EO501" s="36"/>
      <c r="EP501" s="36"/>
      <c r="EQ501" s="36"/>
      <c r="ER501" s="36"/>
      <c r="ES501" s="36"/>
      <c r="ET501" s="36"/>
      <c r="EU501" s="36"/>
      <c r="EV501" s="36"/>
      <c r="EW501" s="36"/>
      <c r="EX501" s="36"/>
      <c r="EY501" s="36"/>
      <c r="EZ501" s="36"/>
      <c r="FA501" s="36"/>
      <c r="FB501" s="36"/>
      <c r="FC501" s="36"/>
      <c r="FD501" s="36"/>
      <c r="FE501" s="36"/>
      <c r="FF501" s="36"/>
      <c r="FG501" s="36"/>
      <c r="FH501" s="36"/>
      <c r="FI501" s="36"/>
      <c r="FJ501" s="36"/>
      <c r="FK501" s="36"/>
      <c r="FL501" s="36"/>
      <c r="FM501" s="36"/>
      <c r="FN501" s="36"/>
      <c r="FO501" s="36"/>
      <c r="FP501" s="36"/>
      <c r="FQ501" s="36"/>
      <c r="FR501" s="36"/>
      <c r="FS501" s="36"/>
      <c r="FT501" s="36"/>
      <c r="FU501" s="36"/>
      <c r="FV501" s="36"/>
      <c r="FW501" s="36"/>
      <c r="FX501" s="36"/>
      <c r="FY501" s="36"/>
      <c r="FZ501" s="36"/>
      <c r="GA501" s="36"/>
      <c r="GB501" s="36"/>
      <c r="GC501" s="36"/>
      <c r="GD501" s="36"/>
      <c r="GE501" s="36"/>
      <c r="GF501" s="36"/>
      <c r="GG501" s="36"/>
      <c r="GH501" s="36"/>
      <c r="GI501" s="36"/>
      <c r="GJ501" s="36"/>
      <c r="GK501" s="36"/>
      <c r="GL501" s="36"/>
      <c r="GM501" s="36"/>
      <c r="GN501" s="36"/>
      <c r="GO501" s="36"/>
      <c r="GP501" s="36"/>
      <c r="GQ501" s="36"/>
      <c r="GR501" s="36"/>
      <c r="GS501" s="36"/>
      <c r="GT501" s="36"/>
      <c r="GU501" s="36"/>
      <c r="GV501" s="36"/>
      <c r="GW501" s="36"/>
      <c r="GX501" s="36"/>
      <c r="GY501" s="36"/>
      <c r="GZ501" s="36"/>
      <c r="HA501" s="36"/>
      <c r="HB501" s="36"/>
      <c r="HC501" s="36"/>
      <c r="HD501" s="36"/>
      <c r="HE501" s="36"/>
      <c r="HF501" s="36"/>
      <c r="HG501" s="36"/>
      <c r="HH501" s="36"/>
      <c r="HI501" s="36"/>
      <c r="HJ501" s="36"/>
      <c r="HK501" s="36"/>
      <c r="HL501" s="36"/>
      <c r="HM501" s="36"/>
      <c r="HN501" s="36"/>
      <c r="HO501" s="36"/>
      <c r="HP501" s="36"/>
      <c r="HQ501" s="36"/>
      <c r="HR501" s="36"/>
      <c r="HS501" s="36"/>
      <c r="HT501" s="36"/>
      <c r="HU501" s="36"/>
      <c r="HV501" s="36"/>
      <c r="HW501" s="36"/>
      <c r="HX501" s="36"/>
      <c r="HY501" s="36"/>
      <c r="HZ501" s="36"/>
      <c r="IA501" s="36"/>
      <c r="IB501" s="36"/>
      <c r="IC501" s="36"/>
      <c r="ID501" s="36"/>
      <c r="IE501" s="36"/>
      <c r="IF501" s="36"/>
    </row>
    <row r="502" spans="7:240" hidden="1" outlineLevel="2" x14ac:dyDescent="0.2">
      <c r="G502" t="s">
        <v>253</v>
      </c>
      <c r="H502" s="31" t="e">
        <f>#REF!</f>
        <v>#REF!</v>
      </c>
      <c r="M502" s="36" t="e">
        <f t="shared" ref="M502:BX502" si="1881">M500*$H$502</f>
        <v>#REF!</v>
      </c>
      <c r="N502" s="36" t="e">
        <f t="shared" si="1881"/>
        <v>#REF!</v>
      </c>
      <c r="O502" s="36" t="e">
        <f t="shared" si="1881"/>
        <v>#REF!</v>
      </c>
      <c r="P502" s="36" t="e">
        <f t="shared" si="1881"/>
        <v>#REF!</v>
      </c>
      <c r="Q502" s="36" t="e">
        <f t="shared" si="1881"/>
        <v>#REF!</v>
      </c>
      <c r="R502" s="36" t="e">
        <f t="shared" si="1881"/>
        <v>#REF!</v>
      </c>
      <c r="S502" s="36" t="e">
        <f t="shared" si="1881"/>
        <v>#REF!</v>
      </c>
      <c r="T502" s="36" t="e">
        <f t="shared" si="1881"/>
        <v>#REF!</v>
      </c>
      <c r="U502" s="36" t="e">
        <f t="shared" si="1881"/>
        <v>#REF!</v>
      </c>
      <c r="V502" s="36" t="e">
        <f t="shared" si="1881"/>
        <v>#REF!</v>
      </c>
      <c r="W502" s="36" t="e">
        <f t="shared" si="1881"/>
        <v>#REF!</v>
      </c>
      <c r="X502" s="36" t="e">
        <f t="shared" si="1881"/>
        <v>#REF!</v>
      </c>
      <c r="Y502" s="36" t="e">
        <f t="shared" si="1881"/>
        <v>#REF!</v>
      </c>
      <c r="Z502" s="36" t="e">
        <f t="shared" si="1881"/>
        <v>#REF!</v>
      </c>
      <c r="AA502" s="36" t="e">
        <f t="shared" si="1881"/>
        <v>#REF!</v>
      </c>
      <c r="AB502" s="36" t="e">
        <f t="shared" si="1881"/>
        <v>#REF!</v>
      </c>
      <c r="AC502" s="36" t="e">
        <f t="shared" si="1881"/>
        <v>#REF!</v>
      </c>
      <c r="AD502" s="36" t="e">
        <f t="shared" si="1881"/>
        <v>#REF!</v>
      </c>
      <c r="AE502" s="36" t="e">
        <f t="shared" si="1881"/>
        <v>#REF!</v>
      </c>
      <c r="AF502" s="36" t="e">
        <f t="shared" si="1881"/>
        <v>#REF!</v>
      </c>
      <c r="AG502" s="36" t="e">
        <f t="shared" si="1881"/>
        <v>#REF!</v>
      </c>
      <c r="AH502" s="36" t="e">
        <f t="shared" si="1881"/>
        <v>#REF!</v>
      </c>
      <c r="AI502" s="36" t="e">
        <f t="shared" si="1881"/>
        <v>#REF!</v>
      </c>
      <c r="AJ502" s="36" t="e">
        <f t="shared" si="1881"/>
        <v>#REF!</v>
      </c>
      <c r="AK502" s="36" t="e">
        <f t="shared" si="1881"/>
        <v>#REF!</v>
      </c>
      <c r="AL502" s="36" t="e">
        <f t="shared" si="1881"/>
        <v>#REF!</v>
      </c>
      <c r="AM502" s="36" t="e">
        <f t="shared" si="1881"/>
        <v>#REF!</v>
      </c>
      <c r="AN502" s="36" t="e">
        <f t="shared" si="1881"/>
        <v>#REF!</v>
      </c>
      <c r="AO502" s="36" t="e">
        <f t="shared" si="1881"/>
        <v>#REF!</v>
      </c>
      <c r="AP502" s="36" t="e">
        <f t="shared" si="1881"/>
        <v>#REF!</v>
      </c>
      <c r="AQ502" s="36" t="e">
        <f t="shared" si="1881"/>
        <v>#REF!</v>
      </c>
      <c r="AR502" s="36" t="e">
        <f t="shared" si="1881"/>
        <v>#REF!</v>
      </c>
      <c r="AS502" s="36" t="e">
        <f t="shared" si="1881"/>
        <v>#REF!</v>
      </c>
      <c r="AT502" s="36" t="e">
        <f t="shared" si="1881"/>
        <v>#REF!</v>
      </c>
      <c r="AU502" s="36" t="e">
        <f t="shared" si="1881"/>
        <v>#REF!</v>
      </c>
      <c r="AV502" s="36" t="e">
        <f t="shared" si="1881"/>
        <v>#REF!</v>
      </c>
      <c r="AW502" s="36" t="e">
        <f t="shared" si="1881"/>
        <v>#REF!</v>
      </c>
      <c r="AX502" s="36" t="e">
        <f t="shared" si="1881"/>
        <v>#REF!</v>
      </c>
      <c r="AY502" s="36" t="e">
        <f t="shared" si="1881"/>
        <v>#REF!</v>
      </c>
      <c r="AZ502" s="36" t="e">
        <f t="shared" si="1881"/>
        <v>#REF!</v>
      </c>
      <c r="BA502" s="36" t="e">
        <f t="shared" si="1881"/>
        <v>#REF!</v>
      </c>
      <c r="BB502" s="36" t="e">
        <f t="shared" si="1881"/>
        <v>#REF!</v>
      </c>
      <c r="BC502" s="36" t="e">
        <f t="shared" si="1881"/>
        <v>#REF!</v>
      </c>
      <c r="BD502" s="36" t="e">
        <f t="shared" si="1881"/>
        <v>#REF!</v>
      </c>
      <c r="BE502" s="36" t="e">
        <f t="shared" si="1881"/>
        <v>#REF!</v>
      </c>
      <c r="BF502" s="36" t="e">
        <f t="shared" si="1881"/>
        <v>#REF!</v>
      </c>
      <c r="BG502" s="36" t="e">
        <f t="shared" si="1881"/>
        <v>#REF!</v>
      </c>
      <c r="BH502" s="36" t="e">
        <f t="shared" si="1881"/>
        <v>#REF!</v>
      </c>
      <c r="BI502" s="36" t="e">
        <f t="shared" si="1881"/>
        <v>#REF!</v>
      </c>
      <c r="BJ502" s="36" t="e">
        <f t="shared" si="1881"/>
        <v>#REF!</v>
      </c>
      <c r="BK502" s="36" t="e">
        <f t="shared" si="1881"/>
        <v>#REF!</v>
      </c>
      <c r="BL502" s="36" t="e">
        <f t="shared" si="1881"/>
        <v>#REF!</v>
      </c>
      <c r="BM502" s="36" t="e">
        <f t="shared" si="1881"/>
        <v>#REF!</v>
      </c>
      <c r="BN502" s="36" t="e">
        <f t="shared" si="1881"/>
        <v>#REF!</v>
      </c>
      <c r="BO502" s="36" t="e">
        <f t="shared" si="1881"/>
        <v>#REF!</v>
      </c>
      <c r="BP502" s="36" t="e">
        <f t="shared" si="1881"/>
        <v>#REF!</v>
      </c>
      <c r="BQ502" s="36" t="e">
        <f t="shared" si="1881"/>
        <v>#REF!</v>
      </c>
      <c r="BR502" s="36" t="e">
        <f t="shared" si="1881"/>
        <v>#REF!</v>
      </c>
      <c r="BS502" s="36" t="e">
        <f t="shared" si="1881"/>
        <v>#REF!</v>
      </c>
      <c r="BT502" s="36" t="e">
        <f t="shared" si="1881"/>
        <v>#REF!</v>
      </c>
      <c r="BU502" s="36" t="e">
        <f t="shared" si="1881"/>
        <v>#REF!</v>
      </c>
      <c r="BV502" s="36" t="e">
        <f t="shared" si="1881"/>
        <v>#REF!</v>
      </c>
      <c r="BW502" s="36" t="e">
        <f t="shared" si="1881"/>
        <v>#REF!</v>
      </c>
      <c r="BX502" s="36" t="e">
        <f t="shared" si="1881"/>
        <v>#REF!</v>
      </c>
      <c r="BY502" s="36" t="e">
        <f t="shared" ref="BY502:EJ502" si="1882">BY500*$H$502</f>
        <v>#REF!</v>
      </c>
      <c r="BZ502" s="36" t="e">
        <f t="shared" si="1882"/>
        <v>#REF!</v>
      </c>
      <c r="CA502" s="36" t="e">
        <f t="shared" si="1882"/>
        <v>#REF!</v>
      </c>
      <c r="CB502" s="36" t="e">
        <f t="shared" si="1882"/>
        <v>#REF!</v>
      </c>
      <c r="CC502" s="36" t="e">
        <f t="shared" si="1882"/>
        <v>#REF!</v>
      </c>
      <c r="CD502" s="36" t="e">
        <f t="shared" si="1882"/>
        <v>#REF!</v>
      </c>
      <c r="CE502" s="36" t="e">
        <f t="shared" si="1882"/>
        <v>#REF!</v>
      </c>
      <c r="CF502" s="36" t="e">
        <f t="shared" si="1882"/>
        <v>#REF!</v>
      </c>
      <c r="CG502" s="36" t="e">
        <f t="shared" si="1882"/>
        <v>#REF!</v>
      </c>
      <c r="CH502" s="36" t="e">
        <f t="shared" si="1882"/>
        <v>#REF!</v>
      </c>
      <c r="CI502" s="36" t="e">
        <f t="shared" si="1882"/>
        <v>#REF!</v>
      </c>
      <c r="CJ502" s="36" t="e">
        <f t="shared" si="1882"/>
        <v>#REF!</v>
      </c>
      <c r="CK502" s="36" t="e">
        <f t="shared" si="1882"/>
        <v>#REF!</v>
      </c>
      <c r="CL502" s="36" t="e">
        <f t="shared" si="1882"/>
        <v>#REF!</v>
      </c>
      <c r="CM502" s="36" t="e">
        <f t="shared" si="1882"/>
        <v>#REF!</v>
      </c>
      <c r="CN502" s="36" t="e">
        <f t="shared" si="1882"/>
        <v>#REF!</v>
      </c>
      <c r="CO502" s="36" t="e">
        <f t="shared" si="1882"/>
        <v>#REF!</v>
      </c>
      <c r="CP502" s="36" t="e">
        <f t="shared" si="1882"/>
        <v>#REF!</v>
      </c>
      <c r="CQ502" s="36" t="e">
        <f t="shared" si="1882"/>
        <v>#REF!</v>
      </c>
      <c r="CR502" s="36" t="e">
        <f t="shared" si="1882"/>
        <v>#REF!</v>
      </c>
      <c r="CS502" s="36" t="e">
        <f t="shared" si="1882"/>
        <v>#REF!</v>
      </c>
      <c r="CT502" s="36" t="e">
        <f t="shared" si="1882"/>
        <v>#REF!</v>
      </c>
      <c r="CU502" s="36" t="e">
        <f t="shared" si="1882"/>
        <v>#REF!</v>
      </c>
      <c r="CV502" s="36" t="e">
        <f t="shared" si="1882"/>
        <v>#REF!</v>
      </c>
      <c r="CW502" s="36" t="e">
        <f t="shared" si="1882"/>
        <v>#REF!</v>
      </c>
      <c r="CX502" s="36" t="e">
        <f t="shared" si="1882"/>
        <v>#REF!</v>
      </c>
      <c r="CY502" s="36" t="e">
        <f t="shared" si="1882"/>
        <v>#REF!</v>
      </c>
      <c r="CZ502" s="36" t="e">
        <f t="shared" si="1882"/>
        <v>#REF!</v>
      </c>
      <c r="DA502" s="36" t="e">
        <f t="shared" si="1882"/>
        <v>#REF!</v>
      </c>
      <c r="DB502" s="36" t="e">
        <f t="shared" si="1882"/>
        <v>#REF!</v>
      </c>
      <c r="DC502" s="36" t="e">
        <f t="shared" si="1882"/>
        <v>#REF!</v>
      </c>
      <c r="DD502" s="36" t="e">
        <f t="shared" si="1882"/>
        <v>#REF!</v>
      </c>
      <c r="DE502" s="36" t="e">
        <f t="shared" si="1882"/>
        <v>#REF!</v>
      </c>
      <c r="DF502" s="36" t="e">
        <f t="shared" si="1882"/>
        <v>#REF!</v>
      </c>
      <c r="DG502" s="36" t="e">
        <f t="shared" si="1882"/>
        <v>#REF!</v>
      </c>
      <c r="DH502" s="36" t="e">
        <f t="shared" si="1882"/>
        <v>#REF!</v>
      </c>
      <c r="DI502" s="36" t="e">
        <f t="shared" si="1882"/>
        <v>#REF!</v>
      </c>
      <c r="DJ502" s="36" t="e">
        <f t="shared" si="1882"/>
        <v>#REF!</v>
      </c>
      <c r="DK502" s="36" t="e">
        <f t="shared" si="1882"/>
        <v>#REF!</v>
      </c>
      <c r="DL502" s="36" t="e">
        <f t="shared" si="1882"/>
        <v>#REF!</v>
      </c>
      <c r="DM502" s="36" t="e">
        <f t="shared" si="1882"/>
        <v>#REF!</v>
      </c>
      <c r="DN502" s="36" t="e">
        <f t="shared" si="1882"/>
        <v>#REF!</v>
      </c>
      <c r="DO502" s="36" t="e">
        <f t="shared" si="1882"/>
        <v>#REF!</v>
      </c>
      <c r="DP502" s="36" t="e">
        <f t="shared" si="1882"/>
        <v>#REF!</v>
      </c>
      <c r="DQ502" s="36" t="e">
        <f t="shared" si="1882"/>
        <v>#REF!</v>
      </c>
      <c r="DR502" s="36" t="e">
        <f t="shared" si="1882"/>
        <v>#REF!</v>
      </c>
      <c r="DS502" s="36" t="e">
        <f t="shared" si="1882"/>
        <v>#REF!</v>
      </c>
      <c r="DT502" s="36" t="e">
        <f t="shared" si="1882"/>
        <v>#REF!</v>
      </c>
      <c r="DU502" s="36" t="e">
        <f t="shared" si="1882"/>
        <v>#REF!</v>
      </c>
      <c r="DV502" s="36" t="e">
        <f t="shared" si="1882"/>
        <v>#REF!</v>
      </c>
      <c r="DW502" s="36" t="e">
        <f t="shared" si="1882"/>
        <v>#REF!</v>
      </c>
      <c r="DX502" s="36" t="e">
        <f t="shared" si="1882"/>
        <v>#REF!</v>
      </c>
      <c r="DY502" s="36" t="e">
        <f t="shared" si="1882"/>
        <v>#REF!</v>
      </c>
      <c r="DZ502" s="36" t="e">
        <f t="shared" si="1882"/>
        <v>#REF!</v>
      </c>
      <c r="EA502" s="36" t="e">
        <f t="shared" si="1882"/>
        <v>#REF!</v>
      </c>
      <c r="EB502" s="36" t="e">
        <f t="shared" si="1882"/>
        <v>#REF!</v>
      </c>
      <c r="EC502" s="36" t="e">
        <f t="shared" si="1882"/>
        <v>#REF!</v>
      </c>
      <c r="ED502" s="36" t="e">
        <f t="shared" si="1882"/>
        <v>#REF!</v>
      </c>
      <c r="EE502" s="36" t="e">
        <f t="shared" si="1882"/>
        <v>#REF!</v>
      </c>
      <c r="EF502" s="36" t="e">
        <f t="shared" si="1882"/>
        <v>#REF!</v>
      </c>
      <c r="EG502" s="36" t="e">
        <f t="shared" si="1882"/>
        <v>#REF!</v>
      </c>
      <c r="EH502" s="36" t="e">
        <f t="shared" si="1882"/>
        <v>#REF!</v>
      </c>
      <c r="EI502" s="36" t="e">
        <f t="shared" si="1882"/>
        <v>#REF!</v>
      </c>
      <c r="EJ502" s="36" t="e">
        <f t="shared" si="1882"/>
        <v>#REF!</v>
      </c>
      <c r="EK502" s="36" t="e">
        <f t="shared" ref="EK502:GV502" si="1883">EK500*$H$502</f>
        <v>#REF!</v>
      </c>
      <c r="EL502" s="36" t="e">
        <f t="shared" si="1883"/>
        <v>#REF!</v>
      </c>
      <c r="EM502" s="36" t="e">
        <f t="shared" si="1883"/>
        <v>#REF!</v>
      </c>
      <c r="EN502" s="36" t="e">
        <f t="shared" si="1883"/>
        <v>#REF!</v>
      </c>
      <c r="EO502" s="36" t="e">
        <f t="shared" si="1883"/>
        <v>#REF!</v>
      </c>
      <c r="EP502" s="36" t="e">
        <f t="shared" si="1883"/>
        <v>#REF!</v>
      </c>
      <c r="EQ502" s="36" t="e">
        <f t="shared" si="1883"/>
        <v>#REF!</v>
      </c>
      <c r="ER502" s="36" t="e">
        <f t="shared" si="1883"/>
        <v>#REF!</v>
      </c>
      <c r="ES502" s="36" t="e">
        <f t="shared" si="1883"/>
        <v>#REF!</v>
      </c>
      <c r="ET502" s="36" t="e">
        <f t="shared" si="1883"/>
        <v>#REF!</v>
      </c>
      <c r="EU502" s="36" t="e">
        <f t="shared" si="1883"/>
        <v>#REF!</v>
      </c>
      <c r="EV502" s="36" t="e">
        <f t="shared" si="1883"/>
        <v>#REF!</v>
      </c>
      <c r="EW502" s="36" t="e">
        <f t="shared" si="1883"/>
        <v>#REF!</v>
      </c>
      <c r="EX502" s="36" t="e">
        <f t="shared" si="1883"/>
        <v>#REF!</v>
      </c>
      <c r="EY502" s="36" t="e">
        <f t="shared" si="1883"/>
        <v>#REF!</v>
      </c>
      <c r="EZ502" s="36" t="e">
        <f t="shared" si="1883"/>
        <v>#REF!</v>
      </c>
      <c r="FA502" s="36" t="e">
        <f t="shared" si="1883"/>
        <v>#REF!</v>
      </c>
      <c r="FB502" s="36" t="e">
        <f t="shared" si="1883"/>
        <v>#REF!</v>
      </c>
      <c r="FC502" s="36" t="e">
        <f t="shared" si="1883"/>
        <v>#REF!</v>
      </c>
      <c r="FD502" s="36" t="e">
        <f t="shared" si="1883"/>
        <v>#REF!</v>
      </c>
      <c r="FE502" s="36" t="e">
        <f t="shared" si="1883"/>
        <v>#REF!</v>
      </c>
      <c r="FF502" s="36" t="e">
        <f t="shared" si="1883"/>
        <v>#REF!</v>
      </c>
      <c r="FG502" s="36" t="e">
        <f t="shared" si="1883"/>
        <v>#REF!</v>
      </c>
      <c r="FH502" s="36" t="e">
        <f t="shared" si="1883"/>
        <v>#REF!</v>
      </c>
      <c r="FI502" s="36" t="e">
        <f t="shared" si="1883"/>
        <v>#REF!</v>
      </c>
      <c r="FJ502" s="36" t="e">
        <f t="shared" si="1883"/>
        <v>#REF!</v>
      </c>
      <c r="FK502" s="36" t="e">
        <f t="shared" si="1883"/>
        <v>#REF!</v>
      </c>
      <c r="FL502" s="36" t="e">
        <f t="shared" si="1883"/>
        <v>#REF!</v>
      </c>
      <c r="FM502" s="36" t="e">
        <f t="shared" si="1883"/>
        <v>#REF!</v>
      </c>
      <c r="FN502" s="36" t="e">
        <f t="shared" si="1883"/>
        <v>#REF!</v>
      </c>
      <c r="FO502" s="36" t="e">
        <f t="shared" si="1883"/>
        <v>#REF!</v>
      </c>
      <c r="FP502" s="36" t="e">
        <f t="shared" si="1883"/>
        <v>#REF!</v>
      </c>
      <c r="FQ502" s="36" t="e">
        <f t="shared" si="1883"/>
        <v>#REF!</v>
      </c>
      <c r="FR502" s="36" t="e">
        <f t="shared" si="1883"/>
        <v>#REF!</v>
      </c>
      <c r="FS502" s="36" t="e">
        <f t="shared" si="1883"/>
        <v>#REF!</v>
      </c>
      <c r="FT502" s="36" t="e">
        <f t="shared" si="1883"/>
        <v>#REF!</v>
      </c>
      <c r="FU502" s="36" t="e">
        <f t="shared" si="1883"/>
        <v>#REF!</v>
      </c>
      <c r="FV502" s="36" t="e">
        <f t="shared" si="1883"/>
        <v>#REF!</v>
      </c>
      <c r="FW502" s="36" t="e">
        <f t="shared" si="1883"/>
        <v>#REF!</v>
      </c>
      <c r="FX502" s="36" t="e">
        <f t="shared" si="1883"/>
        <v>#REF!</v>
      </c>
      <c r="FY502" s="36" t="e">
        <f t="shared" si="1883"/>
        <v>#REF!</v>
      </c>
      <c r="FZ502" s="36" t="e">
        <f t="shared" si="1883"/>
        <v>#REF!</v>
      </c>
      <c r="GA502" s="36" t="e">
        <f t="shared" si="1883"/>
        <v>#REF!</v>
      </c>
      <c r="GB502" s="36" t="e">
        <f t="shared" si="1883"/>
        <v>#REF!</v>
      </c>
      <c r="GC502" s="36" t="e">
        <f t="shared" si="1883"/>
        <v>#REF!</v>
      </c>
      <c r="GD502" s="36" t="e">
        <f t="shared" si="1883"/>
        <v>#REF!</v>
      </c>
      <c r="GE502" s="36" t="e">
        <f t="shared" si="1883"/>
        <v>#REF!</v>
      </c>
      <c r="GF502" s="36" t="e">
        <f t="shared" si="1883"/>
        <v>#REF!</v>
      </c>
      <c r="GG502" s="36" t="e">
        <f t="shared" si="1883"/>
        <v>#REF!</v>
      </c>
      <c r="GH502" s="36" t="e">
        <f t="shared" si="1883"/>
        <v>#REF!</v>
      </c>
      <c r="GI502" s="36" t="e">
        <f t="shared" si="1883"/>
        <v>#REF!</v>
      </c>
      <c r="GJ502" s="36" t="e">
        <f t="shared" si="1883"/>
        <v>#REF!</v>
      </c>
      <c r="GK502" s="36" t="e">
        <f t="shared" si="1883"/>
        <v>#REF!</v>
      </c>
      <c r="GL502" s="36" t="e">
        <f t="shared" si="1883"/>
        <v>#REF!</v>
      </c>
      <c r="GM502" s="36" t="e">
        <f t="shared" si="1883"/>
        <v>#REF!</v>
      </c>
      <c r="GN502" s="36" t="e">
        <f t="shared" si="1883"/>
        <v>#REF!</v>
      </c>
      <c r="GO502" s="36" t="e">
        <f t="shared" si="1883"/>
        <v>#REF!</v>
      </c>
      <c r="GP502" s="36" t="e">
        <f t="shared" si="1883"/>
        <v>#REF!</v>
      </c>
      <c r="GQ502" s="36" t="e">
        <f t="shared" si="1883"/>
        <v>#REF!</v>
      </c>
      <c r="GR502" s="36" t="e">
        <f t="shared" si="1883"/>
        <v>#REF!</v>
      </c>
      <c r="GS502" s="36" t="e">
        <f t="shared" si="1883"/>
        <v>#REF!</v>
      </c>
      <c r="GT502" s="36" t="e">
        <f t="shared" si="1883"/>
        <v>#REF!</v>
      </c>
      <c r="GU502" s="36" t="e">
        <f t="shared" si="1883"/>
        <v>#REF!</v>
      </c>
      <c r="GV502" s="36" t="e">
        <f t="shared" si="1883"/>
        <v>#REF!</v>
      </c>
      <c r="GW502" s="36" t="e">
        <f t="shared" ref="GW502:IF502" si="1884">GW500*$H$502</f>
        <v>#REF!</v>
      </c>
      <c r="GX502" s="36" t="e">
        <f t="shared" si="1884"/>
        <v>#REF!</v>
      </c>
      <c r="GY502" s="36" t="e">
        <f t="shared" si="1884"/>
        <v>#REF!</v>
      </c>
      <c r="GZ502" s="36" t="e">
        <f t="shared" si="1884"/>
        <v>#REF!</v>
      </c>
      <c r="HA502" s="36" t="e">
        <f t="shared" si="1884"/>
        <v>#REF!</v>
      </c>
      <c r="HB502" s="36" t="e">
        <f t="shared" si="1884"/>
        <v>#REF!</v>
      </c>
      <c r="HC502" s="36" t="e">
        <f t="shared" si="1884"/>
        <v>#REF!</v>
      </c>
      <c r="HD502" s="36" t="e">
        <f t="shared" si="1884"/>
        <v>#REF!</v>
      </c>
      <c r="HE502" s="36" t="e">
        <f t="shared" si="1884"/>
        <v>#REF!</v>
      </c>
      <c r="HF502" s="36" t="e">
        <f t="shared" si="1884"/>
        <v>#REF!</v>
      </c>
      <c r="HG502" s="36" t="e">
        <f t="shared" si="1884"/>
        <v>#REF!</v>
      </c>
      <c r="HH502" s="36" t="e">
        <f t="shared" si="1884"/>
        <v>#REF!</v>
      </c>
      <c r="HI502" s="36" t="e">
        <f t="shared" si="1884"/>
        <v>#REF!</v>
      </c>
      <c r="HJ502" s="36" t="e">
        <f t="shared" si="1884"/>
        <v>#REF!</v>
      </c>
      <c r="HK502" s="36" t="e">
        <f t="shared" si="1884"/>
        <v>#REF!</v>
      </c>
      <c r="HL502" s="36" t="e">
        <f t="shared" si="1884"/>
        <v>#REF!</v>
      </c>
      <c r="HM502" s="36" t="e">
        <f t="shared" si="1884"/>
        <v>#REF!</v>
      </c>
      <c r="HN502" s="36" t="e">
        <f t="shared" si="1884"/>
        <v>#REF!</v>
      </c>
      <c r="HO502" s="36" t="e">
        <f t="shared" si="1884"/>
        <v>#REF!</v>
      </c>
      <c r="HP502" s="36" t="e">
        <f t="shared" si="1884"/>
        <v>#REF!</v>
      </c>
      <c r="HQ502" s="36" t="e">
        <f t="shared" si="1884"/>
        <v>#REF!</v>
      </c>
      <c r="HR502" s="36" t="e">
        <f t="shared" si="1884"/>
        <v>#REF!</v>
      </c>
      <c r="HS502" s="36" t="e">
        <f t="shared" si="1884"/>
        <v>#REF!</v>
      </c>
      <c r="HT502" s="36" t="e">
        <f t="shared" si="1884"/>
        <v>#REF!</v>
      </c>
      <c r="HU502" s="36" t="e">
        <f t="shared" si="1884"/>
        <v>#REF!</v>
      </c>
      <c r="HV502" s="36" t="e">
        <f t="shared" si="1884"/>
        <v>#REF!</v>
      </c>
      <c r="HW502" s="36" t="e">
        <f t="shared" si="1884"/>
        <v>#REF!</v>
      </c>
      <c r="HX502" s="36" t="e">
        <f t="shared" si="1884"/>
        <v>#REF!</v>
      </c>
      <c r="HY502" s="36" t="e">
        <f t="shared" si="1884"/>
        <v>#REF!</v>
      </c>
      <c r="HZ502" s="36" t="e">
        <f t="shared" si="1884"/>
        <v>#REF!</v>
      </c>
      <c r="IA502" s="36" t="e">
        <f t="shared" si="1884"/>
        <v>#REF!</v>
      </c>
      <c r="IB502" s="36" t="e">
        <f t="shared" si="1884"/>
        <v>#REF!</v>
      </c>
      <c r="IC502" s="36" t="e">
        <f t="shared" si="1884"/>
        <v>#REF!</v>
      </c>
      <c r="ID502" s="36" t="e">
        <f t="shared" si="1884"/>
        <v>#REF!</v>
      </c>
      <c r="IE502" s="36" t="e">
        <f t="shared" si="1884"/>
        <v>#REF!</v>
      </c>
      <c r="IF502" s="36" t="e">
        <f t="shared" si="1884"/>
        <v>#REF!</v>
      </c>
    </row>
    <row r="503" spans="7:240" hidden="1" outlineLevel="2" x14ac:dyDescent="0.2"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36"/>
      <c r="AE503" s="36"/>
      <c r="AF503" s="36"/>
      <c r="AG503" s="36"/>
      <c r="AH503" s="36"/>
      <c r="AI503" s="36"/>
      <c r="AJ503" s="36"/>
      <c r="AK503" s="36"/>
      <c r="AL503" s="36"/>
      <c r="AM503" s="36"/>
      <c r="AN503" s="36"/>
      <c r="AO503" s="36"/>
      <c r="AP503" s="36"/>
      <c r="AQ503" s="36"/>
      <c r="AR503" s="36"/>
      <c r="AS503" s="36"/>
      <c r="AT503" s="36"/>
      <c r="AU503" s="36"/>
      <c r="AV503" s="36"/>
      <c r="AW503" s="36"/>
      <c r="AX503" s="36"/>
      <c r="AY503" s="36"/>
      <c r="AZ503" s="36"/>
      <c r="BA503" s="36"/>
      <c r="BB503" s="36"/>
      <c r="BC503" s="36"/>
      <c r="BD503" s="36"/>
      <c r="BE503" s="36"/>
      <c r="BF503" s="36"/>
      <c r="BG503" s="36"/>
      <c r="BH503" s="36"/>
      <c r="BI503" s="36"/>
      <c r="BJ503" s="36"/>
      <c r="BK503" s="36"/>
      <c r="BL503" s="36"/>
      <c r="BM503" s="36"/>
      <c r="BN503" s="36"/>
      <c r="BO503" s="36"/>
      <c r="BP503" s="36"/>
      <c r="BQ503" s="36"/>
      <c r="BR503" s="36"/>
      <c r="BS503" s="36"/>
      <c r="BT503" s="36"/>
      <c r="BU503" s="36"/>
      <c r="BV503" s="36"/>
      <c r="BW503" s="36"/>
      <c r="BX503" s="36"/>
      <c r="BY503" s="36"/>
      <c r="BZ503" s="36"/>
      <c r="CA503" s="36"/>
      <c r="CB503" s="36"/>
      <c r="CC503" s="36"/>
      <c r="CD503" s="36"/>
      <c r="CE503" s="36"/>
      <c r="CF503" s="36"/>
      <c r="CG503" s="36"/>
      <c r="CH503" s="36"/>
      <c r="CI503" s="36"/>
      <c r="CJ503" s="36"/>
      <c r="CK503" s="36"/>
      <c r="CL503" s="36"/>
      <c r="CM503" s="36"/>
      <c r="CN503" s="36"/>
      <c r="CO503" s="36"/>
      <c r="CP503" s="36"/>
      <c r="CQ503" s="36"/>
      <c r="CR503" s="36"/>
      <c r="CS503" s="36"/>
      <c r="CT503" s="36"/>
      <c r="CU503" s="36"/>
      <c r="CV503" s="36"/>
      <c r="CW503" s="36"/>
      <c r="CX503" s="36"/>
      <c r="CY503" s="36"/>
      <c r="CZ503" s="36"/>
      <c r="DA503" s="36"/>
      <c r="DB503" s="36"/>
      <c r="DC503" s="36"/>
      <c r="DD503" s="36"/>
      <c r="DE503" s="36"/>
      <c r="DF503" s="36"/>
      <c r="DG503" s="36"/>
      <c r="DH503" s="36"/>
      <c r="DI503" s="36"/>
      <c r="DJ503" s="36"/>
      <c r="DK503" s="36"/>
      <c r="DL503" s="36"/>
      <c r="DM503" s="36"/>
      <c r="DN503" s="36"/>
      <c r="DO503" s="36"/>
      <c r="DP503" s="36"/>
      <c r="DQ503" s="36"/>
      <c r="DR503" s="36"/>
      <c r="DS503" s="36"/>
      <c r="DT503" s="36"/>
      <c r="DU503" s="36"/>
      <c r="DV503" s="36"/>
      <c r="DW503" s="36"/>
      <c r="DX503" s="36"/>
      <c r="DY503" s="36"/>
      <c r="DZ503" s="36"/>
      <c r="EA503" s="36"/>
      <c r="EB503" s="36"/>
      <c r="EC503" s="36"/>
      <c r="ED503" s="36"/>
      <c r="EE503" s="36"/>
      <c r="EF503" s="36"/>
      <c r="EG503" s="36"/>
      <c r="EH503" s="36"/>
      <c r="EI503" s="36"/>
      <c r="EJ503" s="36"/>
      <c r="EK503" s="36"/>
      <c r="EL503" s="36"/>
      <c r="EM503" s="36"/>
      <c r="EN503" s="36"/>
      <c r="EO503" s="36"/>
      <c r="EP503" s="36"/>
      <c r="EQ503" s="36"/>
      <c r="ER503" s="36"/>
      <c r="ES503" s="36"/>
      <c r="ET503" s="36"/>
      <c r="EU503" s="36"/>
      <c r="EV503" s="36"/>
      <c r="EW503" s="36"/>
      <c r="EX503" s="36"/>
      <c r="EY503" s="36"/>
      <c r="EZ503" s="36"/>
      <c r="FA503" s="36"/>
      <c r="FB503" s="36"/>
      <c r="FC503" s="36"/>
      <c r="FD503" s="36"/>
      <c r="FE503" s="36"/>
      <c r="FF503" s="36"/>
      <c r="FG503" s="36"/>
      <c r="FH503" s="36"/>
      <c r="FI503" s="36"/>
      <c r="FJ503" s="36"/>
      <c r="FK503" s="36"/>
      <c r="FL503" s="36"/>
      <c r="FM503" s="36"/>
      <c r="FN503" s="36"/>
      <c r="FO503" s="36"/>
      <c r="FP503" s="36"/>
      <c r="FQ503" s="36"/>
      <c r="FR503" s="36"/>
      <c r="FS503" s="36"/>
      <c r="FT503" s="36"/>
      <c r="FU503" s="36"/>
      <c r="FV503" s="36"/>
      <c r="FW503" s="36"/>
      <c r="FX503" s="36"/>
      <c r="FY503" s="36"/>
      <c r="FZ503" s="36"/>
      <c r="GA503" s="36"/>
      <c r="GB503" s="36"/>
      <c r="GC503" s="36"/>
      <c r="GD503" s="36"/>
      <c r="GE503" s="36"/>
      <c r="GF503" s="36"/>
      <c r="GG503" s="36"/>
      <c r="GH503" s="36"/>
      <c r="GI503" s="36"/>
      <c r="GJ503" s="36"/>
      <c r="GK503" s="36"/>
      <c r="GL503" s="36"/>
      <c r="GM503" s="36"/>
      <c r="GN503" s="36"/>
      <c r="GO503" s="36"/>
      <c r="GP503" s="36"/>
      <c r="GQ503" s="36"/>
      <c r="GR503" s="36"/>
      <c r="GS503" s="36"/>
      <c r="GT503" s="36"/>
      <c r="GU503" s="36"/>
      <c r="GV503" s="36"/>
      <c r="GW503" s="36"/>
      <c r="GX503" s="36"/>
      <c r="GY503" s="36"/>
      <c r="GZ503" s="36"/>
      <c r="HA503" s="36"/>
      <c r="HB503" s="36"/>
      <c r="HC503" s="36"/>
      <c r="HD503" s="36"/>
      <c r="HE503" s="36"/>
      <c r="HF503" s="36"/>
      <c r="HG503" s="36"/>
      <c r="HH503" s="36"/>
      <c r="HI503" s="36"/>
      <c r="HJ503" s="36"/>
      <c r="HK503" s="36"/>
      <c r="HL503" s="36"/>
      <c r="HM503" s="36"/>
      <c r="HN503" s="36"/>
      <c r="HO503" s="36"/>
      <c r="HP503" s="36"/>
      <c r="HQ503" s="36"/>
      <c r="HR503" s="36"/>
      <c r="HS503" s="36"/>
      <c r="HT503" s="36"/>
      <c r="HU503" s="36"/>
      <c r="HV503" s="36"/>
      <c r="HW503" s="36"/>
      <c r="HX503" s="36"/>
      <c r="HY503" s="36"/>
      <c r="HZ503" s="36"/>
      <c r="IA503" s="36"/>
      <c r="IB503" s="36"/>
      <c r="IC503" s="36"/>
      <c r="ID503" s="36"/>
      <c r="IE503" s="36"/>
      <c r="IF503" s="36"/>
    </row>
    <row r="504" spans="7:240" hidden="1" outlineLevel="2" x14ac:dyDescent="0.2">
      <c r="G504" t="s">
        <v>457</v>
      </c>
      <c r="M504" s="36" t="e">
        <f>M502</f>
        <v>#REF!</v>
      </c>
      <c r="N504" s="36" t="e">
        <f t="shared" ref="N504:BY504" si="1885">MIN(N500,N502)</f>
        <v>#REF!</v>
      </c>
      <c r="O504" s="36" t="e">
        <f t="shared" si="1885"/>
        <v>#REF!</v>
      </c>
      <c r="P504" s="36" t="e">
        <f t="shared" si="1885"/>
        <v>#REF!</v>
      </c>
      <c r="Q504" s="36" t="e">
        <f t="shared" si="1885"/>
        <v>#REF!</v>
      </c>
      <c r="R504" s="36" t="e">
        <f t="shared" si="1885"/>
        <v>#REF!</v>
      </c>
      <c r="S504" s="36" t="e">
        <f t="shared" si="1885"/>
        <v>#REF!</v>
      </c>
      <c r="T504" s="36" t="e">
        <f t="shared" si="1885"/>
        <v>#REF!</v>
      </c>
      <c r="U504" s="36" t="e">
        <f t="shared" si="1885"/>
        <v>#REF!</v>
      </c>
      <c r="V504" s="36" t="e">
        <f t="shared" si="1885"/>
        <v>#REF!</v>
      </c>
      <c r="W504" s="36" t="e">
        <f t="shared" si="1885"/>
        <v>#REF!</v>
      </c>
      <c r="X504" s="36" t="e">
        <f t="shared" si="1885"/>
        <v>#REF!</v>
      </c>
      <c r="Y504" s="36" t="e">
        <f t="shared" si="1885"/>
        <v>#REF!</v>
      </c>
      <c r="Z504" s="36" t="e">
        <f t="shared" si="1885"/>
        <v>#REF!</v>
      </c>
      <c r="AA504" s="36" t="e">
        <f t="shared" si="1885"/>
        <v>#REF!</v>
      </c>
      <c r="AB504" s="36" t="e">
        <f t="shared" si="1885"/>
        <v>#REF!</v>
      </c>
      <c r="AC504" s="36" t="e">
        <f t="shared" si="1885"/>
        <v>#REF!</v>
      </c>
      <c r="AD504" s="36" t="e">
        <f t="shared" si="1885"/>
        <v>#REF!</v>
      </c>
      <c r="AE504" s="36" t="e">
        <f t="shared" si="1885"/>
        <v>#REF!</v>
      </c>
      <c r="AF504" s="36" t="e">
        <f t="shared" si="1885"/>
        <v>#REF!</v>
      </c>
      <c r="AG504" s="36" t="e">
        <f t="shared" si="1885"/>
        <v>#REF!</v>
      </c>
      <c r="AH504" s="36" t="e">
        <f t="shared" si="1885"/>
        <v>#REF!</v>
      </c>
      <c r="AI504" s="36" t="e">
        <f t="shared" si="1885"/>
        <v>#REF!</v>
      </c>
      <c r="AJ504" s="36" t="e">
        <f t="shared" si="1885"/>
        <v>#REF!</v>
      </c>
      <c r="AK504" s="36" t="e">
        <f>MIN(AK500,AK502)</f>
        <v>#REF!</v>
      </c>
      <c r="AL504" s="36" t="e">
        <f t="shared" si="1885"/>
        <v>#REF!</v>
      </c>
      <c r="AM504" s="36" t="e">
        <f t="shared" si="1885"/>
        <v>#REF!</v>
      </c>
      <c r="AN504" s="36" t="e">
        <f t="shared" si="1885"/>
        <v>#REF!</v>
      </c>
      <c r="AO504" s="36" t="e">
        <f t="shared" si="1885"/>
        <v>#REF!</v>
      </c>
      <c r="AP504" s="36" t="e">
        <f t="shared" si="1885"/>
        <v>#REF!</v>
      </c>
      <c r="AQ504" s="36" t="e">
        <f t="shared" si="1885"/>
        <v>#REF!</v>
      </c>
      <c r="AR504" s="36" t="e">
        <f t="shared" si="1885"/>
        <v>#REF!</v>
      </c>
      <c r="AS504" s="36" t="e">
        <f t="shared" si="1885"/>
        <v>#REF!</v>
      </c>
      <c r="AT504" s="36" t="e">
        <f t="shared" si="1885"/>
        <v>#REF!</v>
      </c>
      <c r="AU504" s="36" t="e">
        <f t="shared" si="1885"/>
        <v>#REF!</v>
      </c>
      <c r="AV504" s="36" t="e">
        <f t="shared" si="1885"/>
        <v>#REF!</v>
      </c>
      <c r="AW504" s="36" t="e">
        <f t="shared" si="1885"/>
        <v>#REF!</v>
      </c>
      <c r="AX504" s="36" t="e">
        <f t="shared" si="1885"/>
        <v>#REF!</v>
      </c>
      <c r="AY504" s="36" t="e">
        <f t="shared" si="1885"/>
        <v>#REF!</v>
      </c>
      <c r="AZ504" s="36" t="e">
        <f t="shared" si="1885"/>
        <v>#REF!</v>
      </c>
      <c r="BA504" s="36" t="e">
        <f t="shared" si="1885"/>
        <v>#REF!</v>
      </c>
      <c r="BB504" s="36" t="e">
        <f t="shared" si="1885"/>
        <v>#REF!</v>
      </c>
      <c r="BC504" s="36" t="e">
        <f t="shared" si="1885"/>
        <v>#REF!</v>
      </c>
      <c r="BD504" s="36" t="e">
        <f t="shared" si="1885"/>
        <v>#REF!</v>
      </c>
      <c r="BE504" s="36" t="e">
        <f t="shared" si="1885"/>
        <v>#REF!</v>
      </c>
      <c r="BF504" s="36" t="e">
        <f t="shared" si="1885"/>
        <v>#REF!</v>
      </c>
      <c r="BG504" s="36" t="e">
        <f t="shared" si="1885"/>
        <v>#REF!</v>
      </c>
      <c r="BH504" s="36" t="e">
        <f t="shared" si="1885"/>
        <v>#REF!</v>
      </c>
      <c r="BI504" s="36" t="e">
        <f t="shared" si="1885"/>
        <v>#REF!</v>
      </c>
      <c r="BJ504" s="36" t="e">
        <f t="shared" si="1885"/>
        <v>#REF!</v>
      </c>
      <c r="BK504" s="36" t="e">
        <f t="shared" si="1885"/>
        <v>#REF!</v>
      </c>
      <c r="BL504" s="36" t="e">
        <f t="shared" si="1885"/>
        <v>#REF!</v>
      </c>
      <c r="BM504" s="36" t="e">
        <f t="shared" si="1885"/>
        <v>#REF!</v>
      </c>
      <c r="BN504" s="36" t="e">
        <f t="shared" si="1885"/>
        <v>#REF!</v>
      </c>
      <c r="BO504" s="36" t="e">
        <f t="shared" si="1885"/>
        <v>#REF!</v>
      </c>
      <c r="BP504" s="36" t="e">
        <f t="shared" si="1885"/>
        <v>#REF!</v>
      </c>
      <c r="BQ504" s="36" t="e">
        <f t="shared" si="1885"/>
        <v>#REF!</v>
      </c>
      <c r="BR504" s="36" t="e">
        <f t="shared" si="1885"/>
        <v>#REF!</v>
      </c>
      <c r="BS504" s="36" t="e">
        <f t="shared" si="1885"/>
        <v>#REF!</v>
      </c>
      <c r="BT504" s="36" t="e">
        <f t="shared" si="1885"/>
        <v>#REF!</v>
      </c>
      <c r="BU504" s="36" t="e">
        <f t="shared" si="1885"/>
        <v>#REF!</v>
      </c>
      <c r="BV504" s="36" t="e">
        <f t="shared" si="1885"/>
        <v>#REF!</v>
      </c>
      <c r="BW504" s="36" t="e">
        <f t="shared" si="1885"/>
        <v>#REF!</v>
      </c>
      <c r="BX504" s="36" t="e">
        <f t="shared" si="1885"/>
        <v>#REF!</v>
      </c>
      <c r="BY504" s="36" t="e">
        <f t="shared" si="1885"/>
        <v>#REF!</v>
      </c>
      <c r="BZ504" s="36" t="e">
        <f t="shared" ref="BZ504:EK504" si="1886">MIN(BZ500,BZ502)</f>
        <v>#REF!</v>
      </c>
      <c r="CA504" s="36" t="e">
        <f t="shared" si="1886"/>
        <v>#REF!</v>
      </c>
      <c r="CB504" s="36" t="e">
        <f t="shared" si="1886"/>
        <v>#REF!</v>
      </c>
      <c r="CC504" s="36" t="e">
        <f t="shared" si="1886"/>
        <v>#REF!</v>
      </c>
      <c r="CD504" s="36" t="e">
        <f t="shared" si="1886"/>
        <v>#REF!</v>
      </c>
      <c r="CE504" s="36" t="e">
        <f t="shared" si="1886"/>
        <v>#REF!</v>
      </c>
      <c r="CF504" s="36" t="e">
        <f t="shared" si="1886"/>
        <v>#REF!</v>
      </c>
      <c r="CG504" s="36" t="e">
        <f t="shared" si="1886"/>
        <v>#REF!</v>
      </c>
      <c r="CH504" s="36" t="e">
        <f t="shared" si="1886"/>
        <v>#REF!</v>
      </c>
      <c r="CI504" s="36" t="e">
        <f t="shared" si="1886"/>
        <v>#REF!</v>
      </c>
      <c r="CJ504" s="36" t="e">
        <f t="shared" si="1886"/>
        <v>#REF!</v>
      </c>
      <c r="CK504" s="36" t="e">
        <f t="shared" si="1886"/>
        <v>#REF!</v>
      </c>
      <c r="CL504" s="36" t="e">
        <f t="shared" si="1886"/>
        <v>#REF!</v>
      </c>
      <c r="CM504" s="36" t="e">
        <f t="shared" si="1886"/>
        <v>#REF!</v>
      </c>
      <c r="CN504" s="36" t="e">
        <f t="shared" si="1886"/>
        <v>#REF!</v>
      </c>
      <c r="CO504" s="36" t="e">
        <f t="shared" si="1886"/>
        <v>#REF!</v>
      </c>
      <c r="CP504" s="36" t="e">
        <f t="shared" si="1886"/>
        <v>#REF!</v>
      </c>
      <c r="CQ504" s="36" t="e">
        <f t="shared" si="1886"/>
        <v>#REF!</v>
      </c>
      <c r="CR504" s="36" t="e">
        <f t="shared" si="1886"/>
        <v>#REF!</v>
      </c>
      <c r="CS504" s="36" t="e">
        <f t="shared" si="1886"/>
        <v>#REF!</v>
      </c>
      <c r="CT504" s="36" t="e">
        <f t="shared" si="1886"/>
        <v>#REF!</v>
      </c>
      <c r="CU504" s="36" t="e">
        <f t="shared" si="1886"/>
        <v>#REF!</v>
      </c>
      <c r="CV504" s="36" t="e">
        <f t="shared" si="1886"/>
        <v>#REF!</v>
      </c>
      <c r="CW504" s="36" t="e">
        <f t="shared" si="1886"/>
        <v>#REF!</v>
      </c>
      <c r="CX504" s="36" t="e">
        <f t="shared" si="1886"/>
        <v>#REF!</v>
      </c>
      <c r="CY504" s="36" t="e">
        <f t="shared" si="1886"/>
        <v>#REF!</v>
      </c>
      <c r="CZ504" s="36" t="e">
        <f t="shared" si="1886"/>
        <v>#REF!</v>
      </c>
      <c r="DA504" s="36" t="e">
        <f t="shared" si="1886"/>
        <v>#REF!</v>
      </c>
      <c r="DB504" s="36" t="e">
        <f t="shared" si="1886"/>
        <v>#REF!</v>
      </c>
      <c r="DC504" s="36" t="e">
        <f t="shared" si="1886"/>
        <v>#REF!</v>
      </c>
      <c r="DD504" s="36" t="e">
        <f t="shared" si="1886"/>
        <v>#REF!</v>
      </c>
      <c r="DE504" s="36" t="e">
        <f t="shared" si="1886"/>
        <v>#REF!</v>
      </c>
      <c r="DF504" s="36" t="e">
        <f t="shared" si="1886"/>
        <v>#REF!</v>
      </c>
      <c r="DG504" s="36" t="e">
        <f t="shared" si="1886"/>
        <v>#REF!</v>
      </c>
      <c r="DH504" s="36" t="e">
        <f t="shared" si="1886"/>
        <v>#REF!</v>
      </c>
      <c r="DI504" s="36" t="e">
        <f t="shared" si="1886"/>
        <v>#REF!</v>
      </c>
      <c r="DJ504" s="36" t="e">
        <f t="shared" si="1886"/>
        <v>#REF!</v>
      </c>
      <c r="DK504" s="36" t="e">
        <f t="shared" si="1886"/>
        <v>#REF!</v>
      </c>
      <c r="DL504" s="36" t="e">
        <f t="shared" si="1886"/>
        <v>#REF!</v>
      </c>
      <c r="DM504" s="36" t="e">
        <f t="shared" si="1886"/>
        <v>#REF!</v>
      </c>
      <c r="DN504" s="36" t="e">
        <f t="shared" si="1886"/>
        <v>#REF!</v>
      </c>
      <c r="DO504" s="36" t="e">
        <f t="shared" si="1886"/>
        <v>#REF!</v>
      </c>
      <c r="DP504" s="36" t="e">
        <f t="shared" si="1886"/>
        <v>#REF!</v>
      </c>
      <c r="DQ504" s="36" t="e">
        <f t="shared" si="1886"/>
        <v>#REF!</v>
      </c>
      <c r="DR504" s="36" t="e">
        <f t="shared" si="1886"/>
        <v>#REF!</v>
      </c>
      <c r="DS504" s="36" t="e">
        <f t="shared" si="1886"/>
        <v>#REF!</v>
      </c>
      <c r="DT504" s="36" t="e">
        <f t="shared" si="1886"/>
        <v>#REF!</v>
      </c>
      <c r="DU504" s="36" t="e">
        <f t="shared" si="1886"/>
        <v>#REF!</v>
      </c>
      <c r="DV504" s="36" t="e">
        <f t="shared" si="1886"/>
        <v>#REF!</v>
      </c>
      <c r="DW504" s="36" t="e">
        <f t="shared" si="1886"/>
        <v>#REF!</v>
      </c>
      <c r="DX504" s="36" t="e">
        <f t="shared" si="1886"/>
        <v>#REF!</v>
      </c>
      <c r="DY504" s="36" t="e">
        <f t="shared" si="1886"/>
        <v>#REF!</v>
      </c>
      <c r="DZ504" s="36" t="e">
        <f t="shared" si="1886"/>
        <v>#REF!</v>
      </c>
      <c r="EA504" s="36" t="e">
        <f t="shared" si="1886"/>
        <v>#REF!</v>
      </c>
      <c r="EB504" s="36" t="e">
        <f t="shared" si="1886"/>
        <v>#REF!</v>
      </c>
      <c r="EC504" s="36" t="e">
        <f t="shared" si="1886"/>
        <v>#REF!</v>
      </c>
      <c r="ED504" s="36" t="e">
        <f t="shared" si="1886"/>
        <v>#REF!</v>
      </c>
      <c r="EE504" s="36" t="e">
        <f t="shared" si="1886"/>
        <v>#REF!</v>
      </c>
      <c r="EF504" s="36" t="e">
        <f t="shared" si="1886"/>
        <v>#REF!</v>
      </c>
      <c r="EG504" s="36" t="e">
        <f t="shared" si="1886"/>
        <v>#REF!</v>
      </c>
      <c r="EH504" s="36" t="e">
        <f t="shared" si="1886"/>
        <v>#REF!</v>
      </c>
      <c r="EI504" s="36" t="e">
        <f t="shared" si="1886"/>
        <v>#REF!</v>
      </c>
      <c r="EJ504" s="36" t="e">
        <f t="shared" si="1886"/>
        <v>#REF!</v>
      </c>
      <c r="EK504" s="36" t="e">
        <f t="shared" si="1886"/>
        <v>#REF!</v>
      </c>
      <c r="EL504" s="36" t="e">
        <f t="shared" ref="EL504:GW504" si="1887">MIN(EL500,EL502)</f>
        <v>#REF!</v>
      </c>
      <c r="EM504" s="36" t="e">
        <f t="shared" si="1887"/>
        <v>#REF!</v>
      </c>
      <c r="EN504" s="36" t="e">
        <f t="shared" si="1887"/>
        <v>#REF!</v>
      </c>
      <c r="EO504" s="36" t="e">
        <f t="shared" si="1887"/>
        <v>#REF!</v>
      </c>
      <c r="EP504" s="36" t="e">
        <f t="shared" si="1887"/>
        <v>#REF!</v>
      </c>
      <c r="EQ504" s="36" t="e">
        <f t="shared" si="1887"/>
        <v>#REF!</v>
      </c>
      <c r="ER504" s="36" t="e">
        <f t="shared" si="1887"/>
        <v>#REF!</v>
      </c>
      <c r="ES504" s="36" t="e">
        <f t="shared" si="1887"/>
        <v>#REF!</v>
      </c>
      <c r="ET504" s="36" t="e">
        <f t="shared" si="1887"/>
        <v>#REF!</v>
      </c>
      <c r="EU504" s="36" t="e">
        <f t="shared" si="1887"/>
        <v>#REF!</v>
      </c>
      <c r="EV504" s="36" t="e">
        <f t="shared" si="1887"/>
        <v>#REF!</v>
      </c>
      <c r="EW504" s="36" t="e">
        <f t="shared" si="1887"/>
        <v>#REF!</v>
      </c>
      <c r="EX504" s="36" t="e">
        <f t="shared" si="1887"/>
        <v>#REF!</v>
      </c>
      <c r="EY504" s="36" t="e">
        <f t="shared" si="1887"/>
        <v>#REF!</v>
      </c>
      <c r="EZ504" s="36" t="e">
        <f t="shared" si="1887"/>
        <v>#REF!</v>
      </c>
      <c r="FA504" s="36" t="e">
        <f t="shared" si="1887"/>
        <v>#REF!</v>
      </c>
      <c r="FB504" s="36" t="e">
        <f t="shared" si="1887"/>
        <v>#REF!</v>
      </c>
      <c r="FC504" s="36" t="e">
        <f t="shared" si="1887"/>
        <v>#REF!</v>
      </c>
      <c r="FD504" s="36" t="e">
        <f t="shared" si="1887"/>
        <v>#REF!</v>
      </c>
      <c r="FE504" s="36" t="e">
        <f t="shared" si="1887"/>
        <v>#REF!</v>
      </c>
      <c r="FF504" s="36" t="e">
        <f t="shared" si="1887"/>
        <v>#REF!</v>
      </c>
      <c r="FG504" s="36" t="e">
        <f t="shared" si="1887"/>
        <v>#REF!</v>
      </c>
      <c r="FH504" s="36" t="e">
        <f t="shared" si="1887"/>
        <v>#REF!</v>
      </c>
      <c r="FI504" s="36" t="e">
        <f t="shared" si="1887"/>
        <v>#REF!</v>
      </c>
      <c r="FJ504" s="36" t="e">
        <f t="shared" si="1887"/>
        <v>#REF!</v>
      </c>
      <c r="FK504" s="36" t="e">
        <f t="shared" si="1887"/>
        <v>#REF!</v>
      </c>
      <c r="FL504" s="36" t="e">
        <f t="shared" si="1887"/>
        <v>#REF!</v>
      </c>
      <c r="FM504" s="36" t="e">
        <f t="shared" si="1887"/>
        <v>#REF!</v>
      </c>
      <c r="FN504" s="36" t="e">
        <f t="shared" si="1887"/>
        <v>#REF!</v>
      </c>
      <c r="FO504" s="36" t="e">
        <f t="shared" si="1887"/>
        <v>#REF!</v>
      </c>
      <c r="FP504" s="36" t="e">
        <f t="shared" si="1887"/>
        <v>#REF!</v>
      </c>
      <c r="FQ504" s="36" t="e">
        <f t="shared" si="1887"/>
        <v>#REF!</v>
      </c>
      <c r="FR504" s="36" t="e">
        <f t="shared" si="1887"/>
        <v>#REF!</v>
      </c>
      <c r="FS504" s="36" t="e">
        <f t="shared" si="1887"/>
        <v>#REF!</v>
      </c>
      <c r="FT504" s="36" t="e">
        <f t="shared" si="1887"/>
        <v>#REF!</v>
      </c>
      <c r="FU504" s="36" t="e">
        <f t="shared" si="1887"/>
        <v>#REF!</v>
      </c>
      <c r="FV504" s="36" t="e">
        <f t="shared" si="1887"/>
        <v>#REF!</v>
      </c>
      <c r="FW504" s="36" t="e">
        <f t="shared" si="1887"/>
        <v>#REF!</v>
      </c>
      <c r="FX504" s="36" t="e">
        <f t="shared" si="1887"/>
        <v>#REF!</v>
      </c>
      <c r="FY504" s="36" t="e">
        <f t="shared" si="1887"/>
        <v>#REF!</v>
      </c>
      <c r="FZ504" s="36" t="e">
        <f t="shared" si="1887"/>
        <v>#REF!</v>
      </c>
      <c r="GA504" s="36" t="e">
        <f t="shared" si="1887"/>
        <v>#REF!</v>
      </c>
      <c r="GB504" s="36" t="e">
        <f t="shared" si="1887"/>
        <v>#REF!</v>
      </c>
      <c r="GC504" s="36" t="e">
        <f t="shared" si="1887"/>
        <v>#REF!</v>
      </c>
      <c r="GD504" s="36" t="e">
        <f t="shared" si="1887"/>
        <v>#REF!</v>
      </c>
      <c r="GE504" s="36" t="e">
        <f t="shared" si="1887"/>
        <v>#REF!</v>
      </c>
      <c r="GF504" s="36" t="e">
        <f t="shared" si="1887"/>
        <v>#REF!</v>
      </c>
      <c r="GG504" s="36" t="e">
        <f t="shared" si="1887"/>
        <v>#REF!</v>
      </c>
      <c r="GH504" s="36" t="e">
        <f t="shared" si="1887"/>
        <v>#REF!</v>
      </c>
      <c r="GI504" s="36" t="e">
        <f t="shared" si="1887"/>
        <v>#REF!</v>
      </c>
      <c r="GJ504" s="36" t="e">
        <f t="shared" si="1887"/>
        <v>#REF!</v>
      </c>
      <c r="GK504" s="36" t="e">
        <f t="shared" si="1887"/>
        <v>#REF!</v>
      </c>
      <c r="GL504" s="36" t="e">
        <f t="shared" si="1887"/>
        <v>#REF!</v>
      </c>
      <c r="GM504" s="36" t="e">
        <f t="shared" si="1887"/>
        <v>#REF!</v>
      </c>
      <c r="GN504" s="36" t="e">
        <f t="shared" si="1887"/>
        <v>#REF!</v>
      </c>
      <c r="GO504" s="36" t="e">
        <f t="shared" si="1887"/>
        <v>#REF!</v>
      </c>
      <c r="GP504" s="36" t="e">
        <f t="shared" si="1887"/>
        <v>#REF!</v>
      </c>
      <c r="GQ504" s="36" t="e">
        <f t="shared" si="1887"/>
        <v>#REF!</v>
      </c>
      <c r="GR504" s="36" t="e">
        <f t="shared" si="1887"/>
        <v>#REF!</v>
      </c>
      <c r="GS504" s="36" t="e">
        <f t="shared" si="1887"/>
        <v>#REF!</v>
      </c>
      <c r="GT504" s="36" t="e">
        <f t="shared" si="1887"/>
        <v>#REF!</v>
      </c>
      <c r="GU504" s="36" t="e">
        <f t="shared" si="1887"/>
        <v>#REF!</v>
      </c>
      <c r="GV504" s="36" t="e">
        <f t="shared" si="1887"/>
        <v>#REF!</v>
      </c>
      <c r="GW504" s="36" t="e">
        <f t="shared" si="1887"/>
        <v>#REF!</v>
      </c>
      <c r="GX504" s="36" t="e">
        <f t="shared" ref="GX504:IF504" si="1888">MIN(GX500,GX502)</f>
        <v>#REF!</v>
      </c>
      <c r="GY504" s="36" t="e">
        <f t="shared" si="1888"/>
        <v>#REF!</v>
      </c>
      <c r="GZ504" s="36" t="e">
        <f t="shared" si="1888"/>
        <v>#REF!</v>
      </c>
      <c r="HA504" s="36" t="e">
        <f t="shared" si="1888"/>
        <v>#REF!</v>
      </c>
      <c r="HB504" s="36" t="e">
        <f t="shared" si="1888"/>
        <v>#REF!</v>
      </c>
      <c r="HC504" s="36" t="e">
        <f t="shared" si="1888"/>
        <v>#REF!</v>
      </c>
      <c r="HD504" s="36" t="e">
        <f t="shared" si="1888"/>
        <v>#REF!</v>
      </c>
      <c r="HE504" s="36" t="e">
        <f t="shared" si="1888"/>
        <v>#REF!</v>
      </c>
      <c r="HF504" s="36" t="e">
        <f t="shared" si="1888"/>
        <v>#REF!</v>
      </c>
      <c r="HG504" s="36" t="e">
        <f t="shared" si="1888"/>
        <v>#REF!</v>
      </c>
      <c r="HH504" s="36" t="e">
        <f t="shared" si="1888"/>
        <v>#REF!</v>
      </c>
      <c r="HI504" s="36" t="e">
        <f t="shared" si="1888"/>
        <v>#REF!</v>
      </c>
      <c r="HJ504" s="36" t="e">
        <f t="shared" si="1888"/>
        <v>#REF!</v>
      </c>
      <c r="HK504" s="36" t="e">
        <f t="shared" si="1888"/>
        <v>#REF!</v>
      </c>
      <c r="HL504" s="36" t="e">
        <f t="shared" si="1888"/>
        <v>#REF!</v>
      </c>
      <c r="HM504" s="36" t="e">
        <f t="shared" si="1888"/>
        <v>#REF!</v>
      </c>
      <c r="HN504" s="36" t="e">
        <f t="shared" si="1888"/>
        <v>#REF!</v>
      </c>
      <c r="HO504" s="36" t="e">
        <f t="shared" si="1888"/>
        <v>#REF!</v>
      </c>
      <c r="HP504" s="36" t="e">
        <f t="shared" si="1888"/>
        <v>#REF!</v>
      </c>
      <c r="HQ504" s="36" t="e">
        <f t="shared" si="1888"/>
        <v>#REF!</v>
      </c>
      <c r="HR504" s="36" t="e">
        <f t="shared" si="1888"/>
        <v>#REF!</v>
      </c>
      <c r="HS504" s="36" t="e">
        <f t="shared" si="1888"/>
        <v>#REF!</v>
      </c>
      <c r="HT504" s="36" t="e">
        <f t="shared" si="1888"/>
        <v>#REF!</v>
      </c>
      <c r="HU504" s="36" t="e">
        <f t="shared" si="1888"/>
        <v>#REF!</v>
      </c>
      <c r="HV504" s="36" t="e">
        <f t="shared" si="1888"/>
        <v>#REF!</v>
      </c>
      <c r="HW504" s="36" t="e">
        <f t="shared" si="1888"/>
        <v>#REF!</v>
      </c>
      <c r="HX504" s="36" t="e">
        <f t="shared" si="1888"/>
        <v>#REF!</v>
      </c>
      <c r="HY504" s="36" t="e">
        <f t="shared" si="1888"/>
        <v>#REF!</v>
      </c>
      <c r="HZ504" s="36" t="e">
        <f>MIN(HZ500,HZ502)</f>
        <v>#REF!</v>
      </c>
      <c r="IA504" s="36" t="e">
        <f t="shared" si="1888"/>
        <v>#REF!</v>
      </c>
      <c r="IB504" s="36" t="e">
        <f t="shared" si="1888"/>
        <v>#REF!</v>
      </c>
      <c r="IC504" s="36" t="e">
        <f t="shared" si="1888"/>
        <v>#REF!</v>
      </c>
      <c r="ID504" s="36" t="e">
        <f t="shared" si="1888"/>
        <v>#REF!</v>
      </c>
      <c r="IE504" s="36" t="e">
        <f t="shared" si="1888"/>
        <v>#REF!</v>
      </c>
      <c r="IF504" s="36" t="e">
        <f t="shared" si="1888"/>
        <v>#REF!</v>
      </c>
    </row>
    <row r="505" spans="7:240" hidden="1" outlineLevel="2" x14ac:dyDescent="0.2">
      <c r="G505" t="s">
        <v>458</v>
      </c>
      <c r="H505" s="215" t="e">
        <f>VLOOKUP($H$477,#REF!,4,0)</f>
        <v>#REF!</v>
      </c>
      <c r="M505" s="35" t="e">
        <f>$H$505*M$475</f>
        <v>#REF!</v>
      </c>
      <c r="N505" s="35" t="e">
        <f t="shared" ref="N505:BY505" si="1889">$H$505*N$475</f>
        <v>#REF!</v>
      </c>
      <c r="O505" s="35" t="e">
        <f t="shared" si="1889"/>
        <v>#REF!</v>
      </c>
      <c r="P505" s="35" t="e">
        <f t="shared" si="1889"/>
        <v>#REF!</v>
      </c>
      <c r="Q505" s="35" t="e">
        <f t="shared" si="1889"/>
        <v>#REF!</v>
      </c>
      <c r="R505" s="35" t="e">
        <f t="shared" si="1889"/>
        <v>#REF!</v>
      </c>
      <c r="S505" s="35" t="e">
        <f t="shared" si="1889"/>
        <v>#REF!</v>
      </c>
      <c r="T505" s="35" t="e">
        <f>$H$505*T$475</f>
        <v>#REF!</v>
      </c>
      <c r="U505" s="35" t="e">
        <f>$H$505*U$475</f>
        <v>#REF!</v>
      </c>
      <c r="V505" s="35" t="e">
        <f>$H$505*V$475</f>
        <v>#REF!</v>
      </c>
      <c r="W505" s="35" t="e">
        <f t="shared" si="1889"/>
        <v>#REF!</v>
      </c>
      <c r="X505" s="35" t="e">
        <f t="shared" si="1889"/>
        <v>#REF!</v>
      </c>
      <c r="Y505" s="35" t="e">
        <f t="shared" si="1889"/>
        <v>#REF!</v>
      </c>
      <c r="Z505" s="35" t="e">
        <f t="shared" si="1889"/>
        <v>#REF!</v>
      </c>
      <c r="AA505" s="35" t="e">
        <f t="shared" si="1889"/>
        <v>#REF!</v>
      </c>
      <c r="AB505" s="35" t="e">
        <f t="shared" si="1889"/>
        <v>#REF!</v>
      </c>
      <c r="AC505" s="35" t="e">
        <f t="shared" si="1889"/>
        <v>#REF!</v>
      </c>
      <c r="AD505" s="35" t="e">
        <f t="shared" si="1889"/>
        <v>#REF!</v>
      </c>
      <c r="AE505" s="35" t="e">
        <f t="shared" si="1889"/>
        <v>#REF!</v>
      </c>
      <c r="AF505" s="35" t="e">
        <f t="shared" si="1889"/>
        <v>#REF!</v>
      </c>
      <c r="AG505" s="35" t="e">
        <f t="shared" si="1889"/>
        <v>#REF!</v>
      </c>
      <c r="AH505" s="35" t="e">
        <f t="shared" si="1889"/>
        <v>#REF!</v>
      </c>
      <c r="AI505" s="35" t="e">
        <f t="shared" si="1889"/>
        <v>#REF!</v>
      </c>
      <c r="AJ505" s="35" t="e">
        <f t="shared" si="1889"/>
        <v>#REF!</v>
      </c>
      <c r="AK505" s="35" t="e">
        <f t="shared" si="1889"/>
        <v>#REF!</v>
      </c>
      <c r="AL505" s="35" t="e">
        <f t="shared" si="1889"/>
        <v>#REF!</v>
      </c>
      <c r="AM505" s="35" t="e">
        <f t="shared" si="1889"/>
        <v>#REF!</v>
      </c>
      <c r="AN505" s="35" t="e">
        <f t="shared" si="1889"/>
        <v>#REF!</v>
      </c>
      <c r="AO505" s="35" t="e">
        <f t="shared" si="1889"/>
        <v>#REF!</v>
      </c>
      <c r="AP505" s="35" t="e">
        <f t="shared" si="1889"/>
        <v>#REF!</v>
      </c>
      <c r="AQ505" s="35" t="e">
        <f t="shared" si="1889"/>
        <v>#REF!</v>
      </c>
      <c r="AR505" s="35" t="e">
        <f t="shared" si="1889"/>
        <v>#REF!</v>
      </c>
      <c r="AS505" s="35" t="e">
        <f t="shared" si="1889"/>
        <v>#REF!</v>
      </c>
      <c r="AT505" s="35" t="e">
        <f t="shared" si="1889"/>
        <v>#REF!</v>
      </c>
      <c r="AU505" s="35" t="e">
        <f t="shared" si="1889"/>
        <v>#REF!</v>
      </c>
      <c r="AV505" s="35" t="e">
        <f t="shared" si="1889"/>
        <v>#REF!</v>
      </c>
      <c r="AW505" s="35" t="e">
        <f t="shared" si="1889"/>
        <v>#REF!</v>
      </c>
      <c r="AX505" s="35" t="e">
        <f t="shared" si="1889"/>
        <v>#REF!</v>
      </c>
      <c r="AY505" s="35" t="e">
        <f t="shared" si="1889"/>
        <v>#REF!</v>
      </c>
      <c r="AZ505" s="35" t="e">
        <f t="shared" si="1889"/>
        <v>#REF!</v>
      </c>
      <c r="BA505" s="35" t="e">
        <f t="shared" si="1889"/>
        <v>#REF!</v>
      </c>
      <c r="BB505" s="35" t="e">
        <f t="shared" si="1889"/>
        <v>#REF!</v>
      </c>
      <c r="BC505" s="35" t="e">
        <f t="shared" si="1889"/>
        <v>#REF!</v>
      </c>
      <c r="BD505" s="35" t="e">
        <f t="shared" si="1889"/>
        <v>#REF!</v>
      </c>
      <c r="BE505" s="35" t="e">
        <f t="shared" si="1889"/>
        <v>#REF!</v>
      </c>
      <c r="BF505" s="35" t="e">
        <f t="shared" si="1889"/>
        <v>#REF!</v>
      </c>
      <c r="BG505" s="35" t="e">
        <f t="shared" si="1889"/>
        <v>#REF!</v>
      </c>
      <c r="BH505" s="35" t="e">
        <f t="shared" si="1889"/>
        <v>#REF!</v>
      </c>
      <c r="BI505" s="35" t="e">
        <f t="shared" si="1889"/>
        <v>#REF!</v>
      </c>
      <c r="BJ505" s="35" t="e">
        <f t="shared" si="1889"/>
        <v>#REF!</v>
      </c>
      <c r="BK505" s="35" t="e">
        <f t="shared" si="1889"/>
        <v>#REF!</v>
      </c>
      <c r="BL505" s="35" t="e">
        <f t="shared" si="1889"/>
        <v>#REF!</v>
      </c>
      <c r="BM505" s="35" t="e">
        <f t="shared" si="1889"/>
        <v>#REF!</v>
      </c>
      <c r="BN505" s="35" t="e">
        <f t="shared" si="1889"/>
        <v>#REF!</v>
      </c>
      <c r="BO505" s="35" t="e">
        <f t="shared" si="1889"/>
        <v>#REF!</v>
      </c>
      <c r="BP505" s="35" t="e">
        <f t="shared" si="1889"/>
        <v>#REF!</v>
      </c>
      <c r="BQ505" s="35" t="e">
        <f t="shared" si="1889"/>
        <v>#REF!</v>
      </c>
      <c r="BR505" s="35" t="e">
        <f t="shared" si="1889"/>
        <v>#REF!</v>
      </c>
      <c r="BS505" s="35" t="e">
        <f t="shared" si="1889"/>
        <v>#REF!</v>
      </c>
      <c r="BT505" s="35" t="e">
        <f t="shared" si="1889"/>
        <v>#REF!</v>
      </c>
      <c r="BU505" s="35" t="e">
        <f t="shared" si="1889"/>
        <v>#REF!</v>
      </c>
      <c r="BV505" s="35" t="e">
        <f t="shared" si="1889"/>
        <v>#REF!</v>
      </c>
      <c r="BW505" s="35" t="e">
        <f t="shared" si="1889"/>
        <v>#REF!</v>
      </c>
      <c r="BX505" s="35" t="e">
        <f t="shared" si="1889"/>
        <v>#REF!</v>
      </c>
      <c r="BY505" s="35" t="e">
        <f t="shared" si="1889"/>
        <v>#REF!</v>
      </c>
      <c r="BZ505" s="35" t="e">
        <f t="shared" ref="BZ505:EK505" si="1890">$H$505*BZ$475</f>
        <v>#REF!</v>
      </c>
      <c r="CA505" s="35" t="e">
        <f t="shared" si="1890"/>
        <v>#REF!</v>
      </c>
      <c r="CB505" s="35" t="e">
        <f t="shared" si="1890"/>
        <v>#REF!</v>
      </c>
      <c r="CC505" s="35" t="e">
        <f t="shared" si="1890"/>
        <v>#REF!</v>
      </c>
      <c r="CD505" s="35" t="e">
        <f t="shared" si="1890"/>
        <v>#REF!</v>
      </c>
      <c r="CE505" s="35" t="e">
        <f t="shared" si="1890"/>
        <v>#REF!</v>
      </c>
      <c r="CF505" s="35" t="e">
        <f t="shared" si="1890"/>
        <v>#REF!</v>
      </c>
      <c r="CG505" s="35" t="e">
        <f t="shared" si="1890"/>
        <v>#REF!</v>
      </c>
      <c r="CH505" s="35" t="e">
        <f t="shared" si="1890"/>
        <v>#REF!</v>
      </c>
      <c r="CI505" s="35" t="e">
        <f t="shared" si="1890"/>
        <v>#REF!</v>
      </c>
      <c r="CJ505" s="35" t="e">
        <f t="shared" si="1890"/>
        <v>#REF!</v>
      </c>
      <c r="CK505" s="35" t="e">
        <f t="shared" si="1890"/>
        <v>#REF!</v>
      </c>
      <c r="CL505" s="35" t="e">
        <f t="shared" si="1890"/>
        <v>#REF!</v>
      </c>
      <c r="CM505" s="35" t="e">
        <f t="shared" si="1890"/>
        <v>#REF!</v>
      </c>
      <c r="CN505" s="35" t="e">
        <f t="shared" si="1890"/>
        <v>#REF!</v>
      </c>
      <c r="CO505" s="35" t="e">
        <f t="shared" si="1890"/>
        <v>#REF!</v>
      </c>
      <c r="CP505" s="35" t="e">
        <f t="shared" si="1890"/>
        <v>#REF!</v>
      </c>
      <c r="CQ505" s="35" t="e">
        <f t="shared" si="1890"/>
        <v>#REF!</v>
      </c>
      <c r="CR505" s="35" t="e">
        <f t="shared" si="1890"/>
        <v>#REF!</v>
      </c>
      <c r="CS505" s="35" t="e">
        <f t="shared" si="1890"/>
        <v>#REF!</v>
      </c>
      <c r="CT505" s="35" t="e">
        <f t="shared" si="1890"/>
        <v>#REF!</v>
      </c>
      <c r="CU505" s="35" t="e">
        <f t="shared" si="1890"/>
        <v>#REF!</v>
      </c>
      <c r="CV505" s="35" t="e">
        <f t="shared" si="1890"/>
        <v>#REF!</v>
      </c>
      <c r="CW505" s="35" t="e">
        <f t="shared" si="1890"/>
        <v>#REF!</v>
      </c>
      <c r="CX505" s="35" t="e">
        <f t="shared" si="1890"/>
        <v>#REF!</v>
      </c>
      <c r="CY505" s="35" t="e">
        <f t="shared" si="1890"/>
        <v>#REF!</v>
      </c>
      <c r="CZ505" s="35" t="e">
        <f t="shared" si="1890"/>
        <v>#REF!</v>
      </c>
      <c r="DA505" s="35" t="e">
        <f t="shared" si="1890"/>
        <v>#REF!</v>
      </c>
      <c r="DB505" s="35" t="e">
        <f t="shared" si="1890"/>
        <v>#REF!</v>
      </c>
      <c r="DC505" s="35" t="e">
        <f t="shared" si="1890"/>
        <v>#REF!</v>
      </c>
      <c r="DD505" s="35" t="e">
        <f t="shared" si="1890"/>
        <v>#REF!</v>
      </c>
      <c r="DE505" s="35" t="e">
        <f t="shared" si="1890"/>
        <v>#REF!</v>
      </c>
      <c r="DF505" s="35" t="e">
        <f t="shared" si="1890"/>
        <v>#REF!</v>
      </c>
      <c r="DG505" s="35" t="e">
        <f t="shared" si="1890"/>
        <v>#REF!</v>
      </c>
      <c r="DH505" s="35" t="e">
        <f t="shared" si="1890"/>
        <v>#REF!</v>
      </c>
      <c r="DI505" s="35" t="e">
        <f t="shared" si="1890"/>
        <v>#REF!</v>
      </c>
      <c r="DJ505" s="35" t="e">
        <f t="shared" si="1890"/>
        <v>#REF!</v>
      </c>
      <c r="DK505" s="35" t="e">
        <f t="shared" si="1890"/>
        <v>#REF!</v>
      </c>
      <c r="DL505" s="35" t="e">
        <f t="shared" si="1890"/>
        <v>#REF!</v>
      </c>
      <c r="DM505" s="35" t="e">
        <f t="shared" si="1890"/>
        <v>#REF!</v>
      </c>
      <c r="DN505" s="35" t="e">
        <f t="shared" si="1890"/>
        <v>#REF!</v>
      </c>
      <c r="DO505" s="35" t="e">
        <f t="shared" si="1890"/>
        <v>#REF!</v>
      </c>
      <c r="DP505" s="35" t="e">
        <f t="shared" si="1890"/>
        <v>#REF!</v>
      </c>
      <c r="DQ505" s="35" t="e">
        <f t="shared" si="1890"/>
        <v>#REF!</v>
      </c>
      <c r="DR505" s="35" t="e">
        <f t="shared" si="1890"/>
        <v>#REF!</v>
      </c>
      <c r="DS505" s="35" t="e">
        <f t="shared" si="1890"/>
        <v>#REF!</v>
      </c>
      <c r="DT505" s="35" t="e">
        <f t="shared" si="1890"/>
        <v>#REF!</v>
      </c>
      <c r="DU505" s="35" t="e">
        <f t="shared" si="1890"/>
        <v>#REF!</v>
      </c>
      <c r="DV505" s="35" t="e">
        <f t="shared" si="1890"/>
        <v>#REF!</v>
      </c>
      <c r="DW505" s="35" t="e">
        <f t="shared" si="1890"/>
        <v>#REF!</v>
      </c>
      <c r="DX505" s="35" t="e">
        <f t="shared" si="1890"/>
        <v>#REF!</v>
      </c>
      <c r="DY505" s="35" t="e">
        <f t="shared" si="1890"/>
        <v>#REF!</v>
      </c>
      <c r="DZ505" s="35" t="e">
        <f t="shared" si="1890"/>
        <v>#REF!</v>
      </c>
      <c r="EA505" s="35" t="e">
        <f t="shared" si="1890"/>
        <v>#REF!</v>
      </c>
      <c r="EB505" s="35" t="e">
        <f t="shared" si="1890"/>
        <v>#REF!</v>
      </c>
      <c r="EC505" s="35" t="e">
        <f t="shared" si="1890"/>
        <v>#REF!</v>
      </c>
      <c r="ED505" s="35" t="e">
        <f t="shared" si="1890"/>
        <v>#REF!</v>
      </c>
      <c r="EE505" s="35" t="e">
        <f t="shared" si="1890"/>
        <v>#REF!</v>
      </c>
      <c r="EF505" s="35" t="e">
        <f t="shared" si="1890"/>
        <v>#REF!</v>
      </c>
      <c r="EG505" s="35" t="e">
        <f t="shared" si="1890"/>
        <v>#REF!</v>
      </c>
      <c r="EH505" s="35" t="e">
        <f t="shared" si="1890"/>
        <v>#REF!</v>
      </c>
      <c r="EI505" s="35" t="e">
        <f t="shared" si="1890"/>
        <v>#REF!</v>
      </c>
      <c r="EJ505" s="35" t="e">
        <f t="shared" si="1890"/>
        <v>#REF!</v>
      </c>
      <c r="EK505" s="35" t="e">
        <f t="shared" si="1890"/>
        <v>#REF!</v>
      </c>
      <c r="EL505" s="35" t="e">
        <f t="shared" ref="EL505:GW505" si="1891">$H$505*EL$475</f>
        <v>#REF!</v>
      </c>
      <c r="EM505" s="35" t="e">
        <f t="shared" si="1891"/>
        <v>#REF!</v>
      </c>
      <c r="EN505" s="35" t="e">
        <f t="shared" si="1891"/>
        <v>#REF!</v>
      </c>
      <c r="EO505" s="35" t="e">
        <f t="shared" si="1891"/>
        <v>#REF!</v>
      </c>
      <c r="EP505" s="35" t="e">
        <f t="shared" si="1891"/>
        <v>#REF!</v>
      </c>
      <c r="EQ505" s="35" t="e">
        <f t="shared" si="1891"/>
        <v>#REF!</v>
      </c>
      <c r="ER505" s="35" t="e">
        <f t="shared" si="1891"/>
        <v>#REF!</v>
      </c>
      <c r="ES505" s="35" t="e">
        <f t="shared" si="1891"/>
        <v>#REF!</v>
      </c>
      <c r="ET505" s="35" t="e">
        <f t="shared" si="1891"/>
        <v>#REF!</v>
      </c>
      <c r="EU505" s="35" t="e">
        <f t="shared" si="1891"/>
        <v>#REF!</v>
      </c>
      <c r="EV505" s="35" t="e">
        <f t="shared" si="1891"/>
        <v>#REF!</v>
      </c>
      <c r="EW505" s="35" t="e">
        <f t="shared" si="1891"/>
        <v>#REF!</v>
      </c>
      <c r="EX505" s="35" t="e">
        <f t="shared" si="1891"/>
        <v>#REF!</v>
      </c>
      <c r="EY505" s="35" t="e">
        <f t="shared" si="1891"/>
        <v>#REF!</v>
      </c>
      <c r="EZ505" s="35" t="e">
        <f t="shared" si="1891"/>
        <v>#REF!</v>
      </c>
      <c r="FA505" s="35" t="e">
        <f t="shared" si="1891"/>
        <v>#REF!</v>
      </c>
      <c r="FB505" s="35" t="e">
        <f t="shared" si="1891"/>
        <v>#REF!</v>
      </c>
      <c r="FC505" s="35" t="e">
        <f t="shared" si="1891"/>
        <v>#REF!</v>
      </c>
      <c r="FD505" s="35" t="e">
        <f t="shared" si="1891"/>
        <v>#REF!</v>
      </c>
      <c r="FE505" s="35" t="e">
        <f t="shared" si="1891"/>
        <v>#REF!</v>
      </c>
      <c r="FF505" s="35" t="e">
        <f t="shared" si="1891"/>
        <v>#REF!</v>
      </c>
      <c r="FG505" s="35" t="e">
        <f t="shared" si="1891"/>
        <v>#REF!</v>
      </c>
      <c r="FH505" s="35" t="e">
        <f t="shared" si="1891"/>
        <v>#REF!</v>
      </c>
      <c r="FI505" s="35" t="e">
        <f t="shared" si="1891"/>
        <v>#REF!</v>
      </c>
      <c r="FJ505" s="35" t="e">
        <f t="shared" si="1891"/>
        <v>#REF!</v>
      </c>
      <c r="FK505" s="35" t="e">
        <f t="shared" si="1891"/>
        <v>#REF!</v>
      </c>
      <c r="FL505" s="35" t="e">
        <f t="shared" si="1891"/>
        <v>#REF!</v>
      </c>
      <c r="FM505" s="35" t="e">
        <f t="shared" si="1891"/>
        <v>#REF!</v>
      </c>
      <c r="FN505" s="35" t="e">
        <f t="shared" si="1891"/>
        <v>#REF!</v>
      </c>
      <c r="FO505" s="35" t="e">
        <f t="shared" si="1891"/>
        <v>#REF!</v>
      </c>
      <c r="FP505" s="35" t="e">
        <f t="shared" si="1891"/>
        <v>#REF!</v>
      </c>
      <c r="FQ505" s="35" t="e">
        <f t="shared" si="1891"/>
        <v>#REF!</v>
      </c>
      <c r="FR505" s="35" t="e">
        <f t="shared" si="1891"/>
        <v>#REF!</v>
      </c>
      <c r="FS505" s="35" t="e">
        <f t="shared" si="1891"/>
        <v>#REF!</v>
      </c>
      <c r="FT505" s="35" t="e">
        <f t="shared" si="1891"/>
        <v>#REF!</v>
      </c>
      <c r="FU505" s="35" t="e">
        <f t="shared" si="1891"/>
        <v>#REF!</v>
      </c>
      <c r="FV505" s="35" t="e">
        <f t="shared" si="1891"/>
        <v>#REF!</v>
      </c>
      <c r="FW505" s="35" t="e">
        <f t="shared" si="1891"/>
        <v>#REF!</v>
      </c>
      <c r="FX505" s="35" t="e">
        <f t="shared" si="1891"/>
        <v>#REF!</v>
      </c>
      <c r="FY505" s="35" t="e">
        <f t="shared" si="1891"/>
        <v>#REF!</v>
      </c>
      <c r="FZ505" s="35" t="e">
        <f t="shared" si="1891"/>
        <v>#REF!</v>
      </c>
      <c r="GA505" s="35" t="e">
        <f t="shared" si="1891"/>
        <v>#REF!</v>
      </c>
      <c r="GB505" s="35" t="e">
        <f t="shared" si="1891"/>
        <v>#REF!</v>
      </c>
      <c r="GC505" s="35" t="e">
        <f t="shared" si="1891"/>
        <v>#REF!</v>
      </c>
      <c r="GD505" s="35" t="e">
        <f t="shared" si="1891"/>
        <v>#REF!</v>
      </c>
      <c r="GE505" s="35" t="e">
        <f t="shared" si="1891"/>
        <v>#REF!</v>
      </c>
      <c r="GF505" s="35" t="e">
        <f t="shared" si="1891"/>
        <v>#REF!</v>
      </c>
      <c r="GG505" s="35" t="e">
        <f t="shared" si="1891"/>
        <v>#REF!</v>
      </c>
      <c r="GH505" s="35" t="e">
        <f t="shared" si="1891"/>
        <v>#REF!</v>
      </c>
      <c r="GI505" s="35" t="e">
        <f t="shared" si="1891"/>
        <v>#REF!</v>
      </c>
      <c r="GJ505" s="35" t="e">
        <f t="shared" si="1891"/>
        <v>#REF!</v>
      </c>
      <c r="GK505" s="35" t="e">
        <f t="shared" si="1891"/>
        <v>#REF!</v>
      </c>
      <c r="GL505" s="35" t="e">
        <f t="shared" si="1891"/>
        <v>#REF!</v>
      </c>
      <c r="GM505" s="35" t="e">
        <f t="shared" si="1891"/>
        <v>#REF!</v>
      </c>
      <c r="GN505" s="35" t="e">
        <f t="shared" si="1891"/>
        <v>#REF!</v>
      </c>
      <c r="GO505" s="35" t="e">
        <f t="shared" si="1891"/>
        <v>#REF!</v>
      </c>
      <c r="GP505" s="35" t="e">
        <f t="shared" si="1891"/>
        <v>#REF!</v>
      </c>
      <c r="GQ505" s="35" t="e">
        <f t="shared" si="1891"/>
        <v>#REF!</v>
      </c>
      <c r="GR505" s="35" t="e">
        <f t="shared" si="1891"/>
        <v>#REF!</v>
      </c>
      <c r="GS505" s="35" t="e">
        <f t="shared" si="1891"/>
        <v>#REF!</v>
      </c>
      <c r="GT505" s="35" t="e">
        <f t="shared" si="1891"/>
        <v>#REF!</v>
      </c>
      <c r="GU505" s="35" t="e">
        <f t="shared" si="1891"/>
        <v>#REF!</v>
      </c>
      <c r="GV505" s="35" t="e">
        <f t="shared" si="1891"/>
        <v>#REF!</v>
      </c>
      <c r="GW505" s="35" t="e">
        <f t="shared" si="1891"/>
        <v>#REF!</v>
      </c>
      <c r="GX505" s="35" t="e">
        <f t="shared" ref="GX505:IF505" si="1892">$H$505*GX$475</f>
        <v>#REF!</v>
      </c>
      <c r="GY505" s="35" t="e">
        <f t="shared" si="1892"/>
        <v>#REF!</v>
      </c>
      <c r="GZ505" s="35" t="e">
        <f t="shared" si="1892"/>
        <v>#REF!</v>
      </c>
      <c r="HA505" s="35" t="e">
        <f t="shared" si="1892"/>
        <v>#REF!</v>
      </c>
      <c r="HB505" s="35" t="e">
        <f t="shared" si="1892"/>
        <v>#REF!</v>
      </c>
      <c r="HC505" s="35" t="e">
        <f t="shared" si="1892"/>
        <v>#REF!</v>
      </c>
      <c r="HD505" s="35" t="e">
        <f t="shared" si="1892"/>
        <v>#REF!</v>
      </c>
      <c r="HE505" s="35" t="e">
        <f t="shared" si="1892"/>
        <v>#REF!</v>
      </c>
      <c r="HF505" s="35" t="e">
        <f t="shared" si="1892"/>
        <v>#REF!</v>
      </c>
      <c r="HG505" s="35" t="e">
        <f t="shared" si="1892"/>
        <v>#REF!</v>
      </c>
      <c r="HH505" s="35" t="e">
        <f t="shared" si="1892"/>
        <v>#REF!</v>
      </c>
      <c r="HI505" s="35" t="e">
        <f t="shared" si="1892"/>
        <v>#REF!</v>
      </c>
      <c r="HJ505" s="35" t="e">
        <f t="shared" si="1892"/>
        <v>#REF!</v>
      </c>
      <c r="HK505" s="35" t="e">
        <f t="shared" si="1892"/>
        <v>#REF!</v>
      </c>
      <c r="HL505" s="35" t="e">
        <f t="shared" si="1892"/>
        <v>#REF!</v>
      </c>
      <c r="HM505" s="35" t="e">
        <f t="shared" si="1892"/>
        <v>#REF!</v>
      </c>
      <c r="HN505" s="35" t="e">
        <f t="shared" si="1892"/>
        <v>#REF!</v>
      </c>
      <c r="HO505" s="35" t="e">
        <f t="shared" si="1892"/>
        <v>#REF!</v>
      </c>
      <c r="HP505" s="35" t="e">
        <f t="shared" si="1892"/>
        <v>#REF!</v>
      </c>
      <c r="HQ505" s="35" t="e">
        <f t="shared" si="1892"/>
        <v>#REF!</v>
      </c>
      <c r="HR505" s="35" t="e">
        <f t="shared" si="1892"/>
        <v>#REF!</v>
      </c>
      <c r="HS505" s="35" t="e">
        <f t="shared" si="1892"/>
        <v>#REF!</v>
      </c>
      <c r="HT505" s="35" t="e">
        <f t="shared" si="1892"/>
        <v>#REF!</v>
      </c>
      <c r="HU505" s="35" t="e">
        <f t="shared" si="1892"/>
        <v>#REF!</v>
      </c>
      <c r="HV505" s="35" t="e">
        <f t="shared" si="1892"/>
        <v>#REF!</v>
      </c>
      <c r="HW505" s="35" t="e">
        <f t="shared" si="1892"/>
        <v>#REF!</v>
      </c>
      <c r="HX505" s="35" t="e">
        <f t="shared" si="1892"/>
        <v>#REF!</v>
      </c>
      <c r="HY505" s="35" t="e">
        <f t="shared" si="1892"/>
        <v>#REF!</v>
      </c>
      <c r="HZ505" s="35" t="e">
        <f t="shared" si="1892"/>
        <v>#REF!</v>
      </c>
      <c r="IA505" s="35" t="e">
        <f t="shared" si="1892"/>
        <v>#REF!</v>
      </c>
      <c r="IB505" s="35" t="e">
        <f t="shared" si="1892"/>
        <v>#REF!</v>
      </c>
      <c r="IC505" s="35" t="e">
        <f t="shared" si="1892"/>
        <v>#REF!</v>
      </c>
      <c r="ID505" s="35" t="e">
        <f t="shared" si="1892"/>
        <v>#REF!</v>
      </c>
      <c r="IE505" s="35" t="e">
        <f t="shared" si="1892"/>
        <v>#REF!</v>
      </c>
      <c r="IF505" s="35" t="e">
        <f t="shared" si="1892"/>
        <v>#REF!</v>
      </c>
    </row>
    <row r="506" spans="7:240" hidden="1" outlineLevel="2" x14ac:dyDescent="0.2">
      <c r="G506" t="s">
        <v>459</v>
      </c>
      <c r="M506" s="65" t="e">
        <f>-M504*M505</f>
        <v>#REF!</v>
      </c>
      <c r="N506" s="65" t="e">
        <f t="shared" ref="N506:BY506" si="1893">-N504*N505</f>
        <v>#REF!</v>
      </c>
      <c r="O506" s="65" t="e">
        <f t="shared" si="1893"/>
        <v>#REF!</v>
      </c>
      <c r="P506" s="65" t="e">
        <f t="shared" si="1893"/>
        <v>#REF!</v>
      </c>
      <c r="Q506" s="65" t="e">
        <f t="shared" si="1893"/>
        <v>#REF!</v>
      </c>
      <c r="R506" s="65" t="e">
        <f t="shared" si="1893"/>
        <v>#REF!</v>
      </c>
      <c r="S506" s="65" t="e">
        <f t="shared" si="1893"/>
        <v>#REF!</v>
      </c>
      <c r="T506" s="65" t="e">
        <f t="shared" si="1893"/>
        <v>#REF!</v>
      </c>
      <c r="U506" s="65" t="e">
        <f t="shared" si="1893"/>
        <v>#REF!</v>
      </c>
      <c r="V506" s="65" t="e">
        <f t="shared" si="1893"/>
        <v>#REF!</v>
      </c>
      <c r="W506" s="65" t="e">
        <f t="shared" si="1893"/>
        <v>#REF!</v>
      </c>
      <c r="X506" s="65" t="e">
        <f t="shared" si="1893"/>
        <v>#REF!</v>
      </c>
      <c r="Y506" s="65" t="e">
        <f t="shared" si="1893"/>
        <v>#REF!</v>
      </c>
      <c r="Z506" s="65" t="e">
        <f t="shared" si="1893"/>
        <v>#REF!</v>
      </c>
      <c r="AA506" s="65" t="e">
        <f t="shared" si="1893"/>
        <v>#REF!</v>
      </c>
      <c r="AB506" s="65" t="e">
        <f t="shared" si="1893"/>
        <v>#REF!</v>
      </c>
      <c r="AC506" s="65" t="e">
        <f t="shared" si="1893"/>
        <v>#REF!</v>
      </c>
      <c r="AD506" s="65" t="e">
        <f t="shared" si="1893"/>
        <v>#REF!</v>
      </c>
      <c r="AE506" s="65" t="e">
        <f t="shared" si="1893"/>
        <v>#REF!</v>
      </c>
      <c r="AF506" s="65" t="e">
        <f t="shared" si="1893"/>
        <v>#REF!</v>
      </c>
      <c r="AG506" s="65" t="e">
        <f t="shared" si="1893"/>
        <v>#REF!</v>
      </c>
      <c r="AH506" s="65" t="e">
        <f t="shared" si="1893"/>
        <v>#REF!</v>
      </c>
      <c r="AI506" s="65" t="e">
        <f t="shared" si="1893"/>
        <v>#REF!</v>
      </c>
      <c r="AJ506" s="65" t="e">
        <f t="shared" si="1893"/>
        <v>#REF!</v>
      </c>
      <c r="AK506" s="65" t="e">
        <f t="shared" si="1893"/>
        <v>#REF!</v>
      </c>
      <c r="AL506" s="65" t="e">
        <f t="shared" si="1893"/>
        <v>#REF!</v>
      </c>
      <c r="AM506" s="65" t="e">
        <f t="shared" si="1893"/>
        <v>#REF!</v>
      </c>
      <c r="AN506" s="65" t="e">
        <f t="shared" si="1893"/>
        <v>#REF!</v>
      </c>
      <c r="AO506" s="65" t="e">
        <f t="shared" si="1893"/>
        <v>#REF!</v>
      </c>
      <c r="AP506" s="65" t="e">
        <f t="shared" si="1893"/>
        <v>#REF!</v>
      </c>
      <c r="AQ506" s="65" t="e">
        <f t="shared" si="1893"/>
        <v>#REF!</v>
      </c>
      <c r="AR506" s="65" t="e">
        <f t="shared" si="1893"/>
        <v>#REF!</v>
      </c>
      <c r="AS506" s="65" t="e">
        <f t="shared" si="1893"/>
        <v>#REF!</v>
      </c>
      <c r="AT506" s="65" t="e">
        <f t="shared" si="1893"/>
        <v>#REF!</v>
      </c>
      <c r="AU506" s="65" t="e">
        <f t="shared" si="1893"/>
        <v>#REF!</v>
      </c>
      <c r="AV506" s="65" t="e">
        <f t="shared" si="1893"/>
        <v>#REF!</v>
      </c>
      <c r="AW506" s="65" t="e">
        <f t="shared" si="1893"/>
        <v>#REF!</v>
      </c>
      <c r="AX506" s="65" t="e">
        <f t="shared" si="1893"/>
        <v>#REF!</v>
      </c>
      <c r="AY506" s="65" t="e">
        <f t="shared" si="1893"/>
        <v>#REF!</v>
      </c>
      <c r="AZ506" s="65" t="e">
        <f t="shared" si="1893"/>
        <v>#REF!</v>
      </c>
      <c r="BA506" s="65" t="e">
        <f t="shared" si="1893"/>
        <v>#REF!</v>
      </c>
      <c r="BB506" s="65" t="e">
        <f t="shared" si="1893"/>
        <v>#REF!</v>
      </c>
      <c r="BC506" s="65" t="e">
        <f t="shared" si="1893"/>
        <v>#REF!</v>
      </c>
      <c r="BD506" s="65" t="e">
        <f t="shared" si="1893"/>
        <v>#REF!</v>
      </c>
      <c r="BE506" s="65" t="e">
        <f t="shared" si="1893"/>
        <v>#REF!</v>
      </c>
      <c r="BF506" s="65" t="e">
        <f t="shared" si="1893"/>
        <v>#REF!</v>
      </c>
      <c r="BG506" s="65" t="e">
        <f t="shared" si="1893"/>
        <v>#REF!</v>
      </c>
      <c r="BH506" s="65" t="e">
        <f t="shared" si="1893"/>
        <v>#REF!</v>
      </c>
      <c r="BI506" s="65" t="e">
        <f t="shared" si="1893"/>
        <v>#REF!</v>
      </c>
      <c r="BJ506" s="65" t="e">
        <f t="shared" si="1893"/>
        <v>#REF!</v>
      </c>
      <c r="BK506" s="65" t="e">
        <f t="shared" si="1893"/>
        <v>#REF!</v>
      </c>
      <c r="BL506" s="65" t="e">
        <f t="shared" si="1893"/>
        <v>#REF!</v>
      </c>
      <c r="BM506" s="65" t="e">
        <f t="shared" si="1893"/>
        <v>#REF!</v>
      </c>
      <c r="BN506" s="65" t="e">
        <f t="shared" si="1893"/>
        <v>#REF!</v>
      </c>
      <c r="BO506" s="65" t="e">
        <f t="shared" si="1893"/>
        <v>#REF!</v>
      </c>
      <c r="BP506" s="65" t="e">
        <f t="shared" si="1893"/>
        <v>#REF!</v>
      </c>
      <c r="BQ506" s="65" t="e">
        <f t="shared" si="1893"/>
        <v>#REF!</v>
      </c>
      <c r="BR506" s="65" t="e">
        <f t="shared" si="1893"/>
        <v>#REF!</v>
      </c>
      <c r="BS506" s="65" t="e">
        <f t="shared" si="1893"/>
        <v>#REF!</v>
      </c>
      <c r="BT506" s="65" t="e">
        <f t="shared" si="1893"/>
        <v>#REF!</v>
      </c>
      <c r="BU506" s="65" t="e">
        <f t="shared" si="1893"/>
        <v>#REF!</v>
      </c>
      <c r="BV506" s="65" t="e">
        <f t="shared" si="1893"/>
        <v>#REF!</v>
      </c>
      <c r="BW506" s="65" t="e">
        <f t="shared" si="1893"/>
        <v>#REF!</v>
      </c>
      <c r="BX506" s="65" t="e">
        <f t="shared" si="1893"/>
        <v>#REF!</v>
      </c>
      <c r="BY506" s="65" t="e">
        <f t="shared" si="1893"/>
        <v>#REF!</v>
      </c>
      <c r="BZ506" s="65" t="e">
        <f t="shared" ref="BZ506:EK506" si="1894">-BZ504*BZ505</f>
        <v>#REF!</v>
      </c>
      <c r="CA506" s="65" t="e">
        <f t="shared" si="1894"/>
        <v>#REF!</v>
      </c>
      <c r="CB506" s="65" t="e">
        <f t="shared" si="1894"/>
        <v>#REF!</v>
      </c>
      <c r="CC506" s="65" t="e">
        <f t="shared" si="1894"/>
        <v>#REF!</v>
      </c>
      <c r="CD506" s="65" t="e">
        <f t="shared" si="1894"/>
        <v>#REF!</v>
      </c>
      <c r="CE506" s="65" t="e">
        <f t="shared" si="1894"/>
        <v>#REF!</v>
      </c>
      <c r="CF506" s="65" t="e">
        <f t="shared" si="1894"/>
        <v>#REF!</v>
      </c>
      <c r="CG506" s="65" t="e">
        <f t="shared" si="1894"/>
        <v>#REF!</v>
      </c>
      <c r="CH506" s="65" t="e">
        <f t="shared" si="1894"/>
        <v>#REF!</v>
      </c>
      <c r="CI506" s="65" t="e">
        <f t="shared" si="1894"/>
        <v>#REF!</v>
      </c>
      <c r="CJ506" s="65" t="e">
        <f t="shared" si="1894"/>
        <v>#REF!</v>
      </c>
      <c r="CK506" s="65" t="e">
        <f t="shared" si="1894"/>
        <v>#REF!</v>
      </c>
      <c r="CL506" s="65" t="e">
        <f t="shared" si="1894"/>
        <v>#REF!</v>
      </c>
      <c r="CM506" s="65" t="e">
        <f t="shared" si="1894"/>
        <v>#REF!</v>
      </c>
      <c r="CN506" s="65" t="e">
        <f t="shared" si="1894"/>
        <v>#REF!</v>
      </c>
      <c r="CO506" s="65" t="e">
        <f t="shared" si="1894"/>
        <v>#REF!</v>
      </c>
      <c r="CP506" s="65" t="e">
        <f t="shared" si="1894"/>
        <v>#REF!</v>
      </c>
      <c r="CQ506" s="65" t="e">
        <f t="shared" si="1894"/>
        <v>#REF!</v>
      </c>
      <c r="CR506" s="65" t="e">
        <f t="shared" si="1894"/>
        <v>#REF!</v>
      </c>
      <c r="CS506" s="65" t="e">
        <f t="shared" si="1894"/>
        <v>#REF!</v>
      </c>
      <c r="CT506" s="65" t="e">
        <f t="shared" si="1894"/>
        <v>#REF!</v>
      </c>
      <c r="CU506" s="65" t="e">
        <f t="shared" si="1894"/>
        <v>#REF!</v>
      </c>
      <c r="CV506" s="65" t="e">
        <f t="shared" si="1894"/>
        <v>#REF!</v>
      </c>
      <c r="CW506" s="65" t="e">
        <f t="shared" si="1894"/>
        <v>#REF!</v>
      </c>
      <c r="CX506" s="65" t="e">
        <f t="shared" si="1894"/>
        <v>#REF!</v>
      </c>
      <c r="CY506" s="65" t="e">
        <f t="shared" si="1894"/>
        <v>#REF!</v>
      </c>
      <c r="CZ506" s="65" t="e">
        <f t="shared" si="1894"/>
        <v>#REF!</v>
      </c>
      <c r="DA506" s="65" t="e">
        <f t="shared" si="1894"/>
        <v>#REF!</v>
      </c>
      <c r="DB506" s="65" t="e">
        <f t="shared" si="1894"/>
        <v>#REF!</v>
      </c>
      <c r="DC506" s="65" t="e">
        <f t="shared" si="1894"/>
        <v>#REF!</v>
      </c>
      <c r="DD506" s="65" t="e">
        <f t="shared" si="1894"/>
        <v>#REF!</v>
      </c>
      <c r="DE506" s="65" t="e">
        <f t="shared" si="1894"/>
        <v>#REF!</v>
      </c>
      <c r="DF506" s="65" t="e">
        <f t="shared" si="1894"/>
        <v>#REF!</v>
      </c>
      <c r="DG506" s="65" t="e">
        <f t="shared" si="1894"/>
        <v>#REF!</v>
      </c>
      <c r="DH506" s="65" t="e">
        <f t="shared" si="1894"/>
        <v>#REF!</v>
      </c>
      <c r="DI506" s="65" t="e">
        <f t="shared" si="1894"/>
        <v>#REF!</v>
      </c>
      <c r="DJ506" s="65" t="e">
        <f t="shared" si="1894"/>
        <v>#REF!</v>
      </c>
      <c r="DK506" s="65" t="e">
        <f t="shared" si="1894"/>
        <v>#REF!</v>
      </c>
      <c r="DL506" s="65" t="e">
        <f t="shared" si="1894"/>
        <v>#REF!</v>
      </c>
      <c r="DM506" s="65" t="e">
        <f t="shared" si="1894"/>
        <v>#REF!</v>
      </c>
      <c r="DN506" s="65" t="e">
        <f t="shared" si="1894"/>
        <v>#REF!</v>
      </c>
      <c r="DO506" s="65" t="e">
        <f t="shared" si="1894"/>
        <v>#REF!</v>
      </c>
      <c r="DP506" s="65" t="e">
        <f t="shared" si="1894"/>
        <v>#REF!</v>
      </c>
      <c r="DQ506" s="65" t="e">
        <f t="shared" si="1894"/>
        <v>#REF!</v>
      </c>
      <c r="DR506" s="65" t="e">
        <f t="shared" si="1894"/>
        <v>#REF!</v>
      </c>
      <c r="DS506" s="65" t="e">
        <f t="shared" si="1894"/>
        <v>#REF!</v>
      </c>
      <c r="DT506" s="65" t="e">
        <f t="shared" si="1894"/>
        <v>#REF!</v>
      </c>
      <c r="DU506" s="65" t="e">
        <f t="shared" si="1894"/>
        <v>#REF!</v>
      </c>
      <c r="DV506" s="65" t="e">
        <f t="shared" si="1894"/>
        <v>#REF!</v>
      </c>
      <c r="DW506" s="65" t="e">
        <f t="shared" si="1894"/>
        <v>#REF!</v>
      </c>
      <c r="DX506" s="65" t="e">
        <f t="shared" si="1894"/>
        <v>#REF!</v>
      </c>
      <c r="DY506" s="65" t="e">
        <f t="shared" si="1894"/>
        <v>#REF!</v>
      </c>
      <c r="DZ506" s="65" t="e">
        <f t="shared" si="1894"/>
        <v>#REF!</v>
      </c>
      <c r="EA506" s="65" t="e">
        <f t="shared" si="1894"/>
        <v>#REF!</v>
      </c>
      <c r="EB506" s="65" t="e">
        <f t="shared" si="1894"/>
        <v>#REF!</v>
      </c>
      <c r="EC506" s="65" t="e">
        <f t="shared" si="1894"/>
        <v>#REF!</v>
      </c>
      <c r="ED506" s="65" t="e">
        <f t="shared" si="1894"/>
        <v>#REF!</v>
      </c>
      <c r="EE506" s="65" t="e">
        <f t="shared" si="1894"/>
        <v>#REF!</v>
      </c>
      <c r="EF506" s="65" t="e">
        <f t="shared" si="1894"/>
        <v>#REF!</v>
      </c>
      <c r="EG506" s="65" t="e">
        <f t="shared" si="1894"/>
        <v>#REF!</v>
      </c>
      <c r="EH506" s="65" t="e">
        <f t="shared" si="1894"/>
        <v>#REF!</v>
      </c>
      <c r="EI506" s="65" t="e">
        <f t="shared" si="1894"/>
        <v>#REF!</v>
      </c>
      <c r="EJ506" s="65" t="e">
        <f t="shared" si="1894"/>
        <v>#REF!</v>
      </c>
      <c r="EK506" s="65" t="e">
        <f t="shared" si="1894"/>
        <v>#REF!</v>
      </c>
      <c r="EL506" s="65" t="e">
        <f t="shared" ref="EL506:GW506" si="1895">-EL504*EL505</f>
        <v>#REF!</v>
      </c>
      <c r="EM506" s="65" t="e">
        <f t="shared" si="1895"/>
        <v>#REF!</v>
      </c>
      <c r="EN506" s="65" t="e">
        <f t="shared" si="1895"/>
        <v>#REF!</v>
      </c>
      <c r="EO506" s="65" t="e">
        <f t="shared" si="1895"/>
        <v>#REF!</v>
      </c>
      <c r="EP506" s="65" t="e">
        <f t="shared" si="1895"/>
        <v>#REF!</v>
      </c>
      <c r="EQ506" s="65" t="e">
        <f t="shared" si="1895"/>
        <v>#REF!</v>
      </c>
      <c r="ER506" s="65" t="e">
        <f t="shared" si="1895"/>
        <v>#REF!</v>
      </c>
      <c r="ES506" s="65" t="e">
        <f t="shared" si="1895"/>
        <v>#REF!</v>
      </c>
      <c r="ET506" s="65" t="e">
        <f t="shared" si="1895"/>
        <v>#REF!</v>
      </c>
      <c r="EU506" s="65" t="e">
        <f t="shared" si="1895"/>
        <v>#REF!</v>
      </c>
      <c r="EV506" s="65" t="e">
        <f t="shared" si="1895"/>
        <v>#REF!</v>
      </c>
      <c r="EW506" s="65" t="e">
        <f t="shared" si="1895"/>
        <v>#REF!</v>
      </c>
      <c r="EX506" s="65" t="e">
        <f t="shared" si="1895"/>
        <v>#REF!</v>
      </c>
      <c r="EY506" s="65" t="e">
        <f t="shared" si="1895"/>
        <v>#REF!</v>
      </c>
      <c r="EZ506" s="65" t="e">
        <f t="shared" si="1895"/>
        <v>#REF!</v>
      </c>
      <c r="FA506" s="65" t="e">
        <f t="shared" si="1895"/>
        <v>#REF!</v>
      </c>
      <c r="FB506" s="65" t="e">
        <f t="shared" si="1895"/>
        <v>#REF!</v>
      </c>
      <c r="FC506" s="65" t="e">
        <f t="shared" si="1895"/>
        <v>#REF!</v>
      </c>
      <c r="FD506" s="65" t="e">
        <f t="shared" si="1895"/>
        <v>#REF!</v>
      </c>
      <c r="FE506" s="65" t="e">
        <f t="shared" si="1895"/>
        <v>#REF!</v>
      </c>
      <c r="FF506" s="65" t="e">
        <f t="shared" si="1895"/>
        <v>#REF!</v>
      </c>
      <c r="FG506" s="65" t="e">
        <f t="shared" si="1895"/>
        <v>#REF!</v>
      </c>
      <c r="FH506" s="65" t="e">
        <f t="shared" si="1895"/>
        <v>#REF!</v>
      </c>
      <c r="FI506" s="65" t="e">
        <f t="shared" si="1895"/>
        <v>#REF!</v>
      </c>
      <c r="FJ506" s="65" t="e">
        <f t="shared" si="1895"/>
        <v>#REF!</v>
      </c>
      <c r="FK506" s="65" t="e">
        <f t="shared" si="1895"/>
        <v>#REF!</v>
      </c>
      <c r="FL506" s="65" t="e">
        <f t="shared" si="1895"/>
        <v>#REF!</v>
      </c>
      <c r="FM506" s="65" t="e">
        <f t="shared" si="1895"/>
        <v>#REF!</v>
      </c>
      <c r="FN506" s="65" t="e">
        <f t="shared" si="1895"/>
        <v>#REF!</v>
      </c>
      <c r="FO506" s="65" t="e">
        <f t="shared" si="1895"/>
        <v>#REF!</v>
      </c>
      <c r="FP506" s="65" t="e">
        <f t="shared" si="1895"/>
        <v>#REF!</v>
      </c>
      <c r="FQ506" s="65" t="e">
        <f t="shared" si="1895"/>
        <v>#REF!</v>
      </c>
      <c r="FR506" s="65" t="e">
        <f t="shared" si="1895"/>
        <v>#REF!</v>
      </c>
      <c r="FS506" s="65" t="e">
        <f t="shared" si="1895"/>
        <v>#REF!</v>
      </c>
      <c r="FT506" s="65" t="e">
        <f t="shared" si="1895"/>
        <v>#REF!</v>
      </c>
      <c r="FU506" s="65" t="e">
        <f t="shared" si="1895"/>
        <v>#REF!</v>
      </c>
      <c r="FV506" s="65" t="e">
        <f t="shared" si="1895"/>
        <v>#REF!</v>
      </c>
      <c r="FW506" s="65" t="e">
        <f t="shared" si="1895"/>
        <v>#REF!</v>
      </c>
      <c r="FX506" s="65" t="e">
        <f t="shared" si="1895"/>
        <v>#REF!</v>
      </c>
      <c r="FY506" s="65" t="e">
        <f t="shared" si="1895"/>
        <v>#REF!</v>
      </c>
      <c r="FZ506" s="65" t="e">
        <f t="shared" si="1895"/>
        <v>#REF!</v>
      </c>
      <c r="GA506" s="65" t="e">
        <f t="shared" si="1895"/>
        <v>#REF!</v>
      </c>
      <c r="GB506" s="65" t="e">
        <f t="shared" si="1895"/>
        <v>#REF!</v>
      </c>
      <c r="GC506" s="65" t="e">
        <f t="shared" si="1895"/>
        <v>#REF!</v>
      </c>
      <c r="GD506" s="65" t="e">
        <f t="shared" si="1895"/>
        <v>#REF!</v>
      </c>
      <c r="GE506" s="65" t="e">
        <f t="shared" si="1895"/>
        <v>#REF!</v>
      </c>
      <c r="GF506" s="65" t="e">
        <f t="shared" si="1895"/>
        <v>#REF!</v>
      </c>
      <c r="GG506" s="65" t="e">
        <f t="shared" si="1895"/>
        <v>#REF!</v>
      </c>
      <c r="GH506" s="65" t="e">
        <f t="shared" si="1895"/>
        <v>#REF!</v>
      </c>
      <c r="GI506" s="65" t="e">
        <f t="shared" si="1895"/>
        <v>#REF!</v>
      </c>
      <c r="GJ506" s="65" t="e">
        <f t="shared" si="1895"/>
        <v>#REF!</v>
      </c>
      <c r="GK506" s="65" t="e">
        <f t="shared" si="1895"/>
        <v>#REF!</v>
      </c>
      <c r="GL506" s="65" t="e">
        <f t="shared" si="1895"/>
        <v>#REF!</v>
      </c>
      <c r="GM506" s="65" t="e">
        <f t="shared" si="1895"/>
        <v>#REF!</v>
      </c>
      <c r="GN506" s="65" t="e">
        <f t="shared" si="1895"/>
        <v>#REF!</v>
      </c>
      <c r="GO506" s="65" t="e">
        <f t="shared" si="1895"/>
        <v>#REF!</v>
      </c>
      <c r="GP506" s="65" t="e">
        <f t="shared" si="1895"/>
        <v>#REF!</v>
      </c>
      <c r="GQ506" s="65" t="e">
        <f t="shared" si="1895"/>
        <v>#REF!</v>
      </c>
      <c r="GR506" s="65" t="e">
        <f t="shared" si="1895"/>
        <v>#REF!</v>
      </c>
      <c r="GS506" s="65" t="e">
        <f t="shared" si="1895"/>
        <v>#REF!</v>
      </c>
      <c r="GT506" s="65" t="e">
        <f t="shared" si="1895"/>
        <v>#REF!</v>
      </c>
      <c r="GU506" s="65" t="e">
        <f t="shared" si="1895"/>
        <v>#REF!</v>
      </c>
      <c r="GV506" s="65" t="e">
        <f t="shared" si="1895"/>
        <v>#REF!</v>
      </c>
      <c r="GW506" s="65" t="e">
        <f t="shared" si="1895"/>
        <v>#REF!</v>
      </c>
      <c r="GX506" s="65" t="e">
        <f t="shared" ref="GX506:IF506" si="1896">-GX504*GX505</f>
        <v>#REF!</v>
      </c>
      <c r="GY506" s="65" t="e">
        <f t="shared" si="1896"/>
        <v>#REF!</v>
      </c>
      <c r="GZ506" s="65" t="e">
        <f t="shared" si="1896"/>
        <v>#REF!</v>
      </c>
      <c r="HA506" s="65" t="e">
        <f t="shared" si="1896"/>
        <v>#REF!</v>
      </c>
      <c r="HB506" s="65" t="e">
        <f t="shared" si="1896"/>
        <v>#REF!</v>
      </c>
      <c r="HC506" s="65" t="e">
        <f t="shared" si="1896"/>
        <v>#REF!</v>
      </c>
      <c r="HD506" s="65" t="e">
        <f t="shared" si="1896"/>
        <v>#REF!</v>
      </c>
      <c r="HE506" s="65" t="e">
        <f t="shared" si="1896"/>
        <v>#REF!</v>
      </c>
      <c r="HF506" s="65" t="e">
        <f t="shared" si="1896"/>
        <v>#REF!</v>
      </c>
      <c r="HG506" s="65" t="e">
        <f t="shared" si="1896"/>
        <v>#REF!</v>
      </c>
      <c r="HH506" s="65" t="e">
        <f t="shared" si="1896"/>
        <v>#REF!</v>
      </c>
      <c r="HI506" s="65" t="e">
        <f t="shared" si="1896"/>
        <v>#REF!</v>
      </c>
      <c r="HJ506" s="65" t="e">
        <f t="shared" si="1896"/>
        <v>#REF!</v>
      </c>
      <c r="HK506" s="65" t="e">
        <f t="shared" si="1896"/>
        <v>#REF!</v>
      </c>
      <c r="HL506" s="65" t="e">
        <f t="shared" si="1896"/>
        <v>#REF!</v>
      </c>
      <c r="HM506" s="65" t="e">
        <f t="shared" si="1896"/>
        <v>#REF!</v>
      </c>
      <c r="HN506" s="65" t="e">
        <f t="shared" si="1896"/>
        <v>#REF!</v>
      </c>
      <c r="HO506" s="65" t="e">
        <f t="shared" si="1896"/>
        <v>#REF!</v>
      </c>
      <c r="HP506" s="65" t="e">
        <f t="shared" si="1896"/>
        <v>#REF!</v>
      </c>
      <c r="HQ506" s="65" t="e">
        <f t="shared" si="1896"/>
        <v>#REF!</v>
      </c>
      <c r="HR506" s="65" t="e">
        <f t="shared" si="1896"/>
        <v>#REF!</v>
      </c>
      <c r="HS506" s="65" t="e">
        <f t="shared" si="1896"/>
        <v>#REF!</v>
      </c>
      <c r="HT506" s="65" t="e">
        <f t="shared" si="1896"/>
        <v>#REF!</v>
      </c>
      <c r="HU506" s="65" t="e">
        <f t="shared" si="1896"/>
        <v>#REF!</v>
      </c>
      <c r="HV506" s="65" t="e">
        <f t="shared" si="1896"/>
        <v>#REF!</v>
      </c>
      <c r="HW506" s="65" t="e">
        <f t="shared" si="1896"/>
        <v>#REF!</v>
      </c>
      <c r="HX506" s="65" t="e">
        <f t="shared" si="1896"/>
        <v>#REF!</v>
      </c>
      <c r="HY506" s="65" t="e">
        <f t="shared" si="1896"/>
        <v>#REF!</v>
      </c>
      <c r="HZ506" s="65" t="e">
        <f t="shared" si="1896"/>
        <v>#REF!</v>
      </c>
      <c r="IA506" s="65" t="e">
        <f t="shared" si="1896"/>
        <v>#REF!</v>
      </c>
      <c r="IB506" s="65" t="e">
        <f t="shared" si="1896"/>
        <v>#REF!</v>
      </c>
      <c r="IC506" s="65" t="e">
        <f t="shared" si="1896"/>
        <v>#REF!</v>
      </c>
      <c r="ID506" s="65" t="e">
        <f t="shared" si="1896"/>
        <v>#REF!</v>
      </c>
      <c r="IE506" s="65" t="e">
        <f t="shared" si="1896"/>
        <v>#REF!</v>
      </c>
      <c r="IF506" s="65" t="e">
        <f t="shared" si="1896"/>
        <v>#REF!</v>
      </c>
    </row>
    <row r="507" spans="7:240" hidden="1" outlineLevel="2" x14ac:dyDescent="0.2"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</row>
    <row r="508" spans="7:240" s="55" customFormat="1" hidden="1" outlineLevel="2" x14ac:dyDescent="0.2">
      <c r="G508" s="55" t="s">
        <v>460</v>
      </c>
      <c r="J508" s="56"/>
      <c r="K508" s="63"/>
      <c r="L508" s="56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/>
      <c r="BB508" s="64"/>
      <c r="BC508" s="64"/>
      <c r="BD508" s="64"/>
      <c r="BE508" s="64"/>
      <c r="BF508" s="64"/>
      <c r="BG508" s="64"/>
      <c r="BH508" s="64"/>
      <c r="BI508" s="64"/>
      <c r="BJ508" s="64"/>
      <c r="BK508" s="64"/>
      <c r="BL508" s="64"/>
      <c r="BM508" s="64"/>
      <c r="BN508" s="64"/>
      <c r="BO508" s="64"/>
      <c r="BP508" s="64"/>
      <c r="BQ508" s="64"/>
      <c r="BR508" s="64"/>
      <c r="BS508" s="64"/>
      <c r="BT508" s="64"/>
      <c r="BU508" s="64"/>
      <c r="BV508" s="64"/>
      <c r="BW508" s="64"/>
      <c r="BX508" s="64"/>
      <c r="BY508" s="64"/>
      <c r="BZ508" s="64"/>
      <c r="CA508" s="64"/>
      <c r="CB508" s="64"/>
      <c r="CC508" s="64"/>
      <c r="CD508" s="64"/>
      <c r="CE508" s="64"/>
      <c r="CF508" s="64"/>
      <c r="CG508" s="64"/>
      <c r="CH508" s="64"/>
      <c r="CI508" s="64"/>
      <c r="CJ508" s="64"/>
      <c r="CK508" s="64"/>
      <c r="CL508" s="64"/>
      <c r="CM508" s="64"/>
      <c r="CN508" s="64"/>
      <c r="CO508" s="64"/>
      <c r="CP508" s="64"/>
      <c r="CQ508" s="64"/>
      <c r="CR508" s="64"/>
      <c r="CS508" s="64"/>
      <c r="CT508" s="64"/>
      <c r="CU508" s="64"/>
      <c r="CV508" s="64"/>
      <c r="CW508" s="64"/>
      <c r="CX508" s="64"/>
      <c r="CY508" s="64"/>
      <c r="CZ508" s="64"/>
      <c r="DA508" s="64"/>
      <c r="DB508" s="64"/>
      <c r="DC508" s="64"/>
      <c r="DD508" s="64"/>
      <c r="DE508" s="64"/>
      <c r="DF508" s="64"/>
      <c r="DG508" s="64"/>
      <c r="DH508" s="64"/>
      <c r="DI508" s="64"/>
      <c r="DJ508" s="64"/>
      <c r="DK508" s="64"/>
      <c r="DL508" s="64"/>
      <c r="DM508" s="64"/>
      <c r="DN508" s="64"/>
      <c r="DO508" s="64"/>
      <c r="DP508" s="64"/>
      <c r="DQ508" s="64"/>
      <c r="DR508" s="64"/>
      <c r="DS508" s="64"/>
      <c r="DT508" s="64"/>
      <c r="DU508" s="64"/>
      <c r="DV508" s="64"/>
      <c r="DW508" s="64"/>
      <c r="DX508" s="64"/>
      <c r="DY508" s="64"/>
      <c r="DZ508" s="64"/>
      <c r="EA508" s="64"/>
      <c r="EB508" s="64"/>
      <c r="EC508" s="64"/>
      <c r="ED508" s="64"/>
      <c r="EE508" s="64"/>
      <c r="EF508" s="64"/>
      <c r="EG508" s="64"/>
      <c r="EH508" s="64"/>
      <c r="EI508" s="64"/>
      <c r="EJ508" s="64"/>
      <c r="EK508" s="64"/>
      <c r="EL508" s="64"/>
      <c r="EM508" s="64"/>
      <c r="EN508" s="64"/>
      <c r="EO508" s="64"/>
      <c r="EP508" s="64"/>
      <c r="EQ508" s="64"/>
      <c r="ER508" s="64"/>
      <c r="ES508" s="64"/>
      <c r="ET508" s="64"/>
      <c r="EU508" s="64"/>
      <c r="EV508" s="64"/>
      <c r="EW508" s="64"/>
      <c r="EX508" s="64"/>
      <c r="EY508" s="64"/>
      <c r="EZ508" s="64"/>
      <c r="FA508" s="64"/>
      <c r="FB508" s="64"/>
      <c r="FC508" s="64"/>
      <c r="FD508" s="64"/>
      <c r="FE508" s="64"/>
      <c r="FF508" s="64"/>
      <c r="FG508" s="64"/>
      <c r="FH508" s="64"/>
      <c r="FI508" s="64"/>
      <c r="FJ508" s="64"/>
      <c r="FK508" s="64"/>
      <c r="FL508" s="64"/>
      <c r="FM508" s="64"/>
      <c r="FN508" s="64"/>
      <c r="FO508" s="64"/>
      <c r="FP508" s="64"/>
      <c r="FQ508" s="64"/>
      <c r="FR508" s="64"/>
      <c r="FS508" s="64"/>
      <c r="FT508" s="64"/>
      <c r="FU508" s="64"/>
      <c r="FV508" s="64"/>
      <c r="FW508" s="64"/>
      <c r="FX508" s="64"/>
      <c r="FY508" s="64"/>
      <c r="FZ508" s="64"/>
      <c r="GA508" s="64"/>
      <c r="GB508" s="64"/>
      <c r="GC508" s="64"/>
      <c r="GD508" s="64"/>
      <c r="GE508" s="64"/>
      <c r="GF508" s="64"/>
      <c r="GG508" s="64"/>
      <c r="GH508" s="64"/>
      <c r="GI508" s="64"/>
      <c r="GJ508" s="64"/>
      <c r="GK508" s="64"/>
      <c r="GL508" s="64"/>
      <c r="GM508" s="64"/>
      <c r="GN508" s="64"/>
      <c r="GO508" s="64"/>
      <c r="GP508" s="64"/>
      <c r="GQ508" s="64"/>
      <c r="GR508" s="64"/>
      <c r="GS508" s="64"/>
      <c r="GT508" s="64"/>
      <c r="GU508" s="64"/>
      <c r="GV508" s="64"/>
      <c r="GW508" s="64"/>
      <c r="GX508" s="64"/>
      <c r="GY508" s="64"/>
      <c r="GZ508" s="64"/>
      <c r="HA508" s="64"/>
      <c r="HB508" s="64"/>
      <c r="HC508" s="64"/>
      <c r="HD508" s="64"/>
      <c r="HE508" s="64"/>
      <c r="HF508" s="64"/>
      <c r="HG508" s="64"/>
      <c r="HH508" s="64"/>
      <c r="HI508" s="64"/>
      <c r="HJ508" s="64"/>
      <c r="HK508" s="64"/>
      <c r="HL508" s="64"/>
      <c r="HM508" s="64"/>
      <c r="HN508" s="64"/>
      <c r="HO508" s="64"/>
      <c r="HP508" s="64"/>
      <c r="HQ508" s="64"/>
      <c r="HR508" s="64"/>
      <c r="HS508" s="64"/>
      <c r="HT508" s="64"/>
      <c r="HU508" s="64"/>
      <c r="HV508" s="64"/>
      <c r="HW508" s="64"/>
      <c r="HX508" s="64"/>
      <c r="HY508" s="64"/>
      <c r="HZ508" s="64"/>
      <c r="IA508" s="64"/>
      <c r="IB508" s="64"/>
      <c r="IC508" s="64"/>
      <c r="ID508" s="64"/>
      <c r="IE508" s="64"/>
      <c r="IF508" s="64"/>
    </row>
    <row r="509" spans="7:240" hidden="1" outlineLevel="2" x14ac:dyDescent="0.2"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</row>
    <row r="510" spans="7:240" hidden="1" outlineLevel="2" x14ac:dyDescent="0.2">
      <c r="G510" t="s">
        <v>461</v>
      </c>
      <c r="H510" s="215" t="e">
        <f>VLOOKUP($H$477,#REF!,5,0)</f>
        <v>#REF!</v>
      </c>
      <c r="M510" s="35" t="e">
        <f t="shared" ref="M510:BX510" si="1897">$H$510*M$475</f>
        <v>#REF!</v>
      </c>
      <c r="N510" s="35" t="e">
        <f t="shared" si="1897"/>
        <v>#REF!</v>
      </c>
      <c r="O510" s="35" t="e">
        <f t="shared" si="1897"/>
        <v>#REF!</v>
      </c>
      <c r="P510" s="35" t="e">
        <f t="shared" si="1897"/>
        <v>#REF!</v>
      </c>
      <c r="Q510" s="35" t="e">
        <f t="shared" si="1897"/>
        <v>#REF!</v>
      </c>
      <c r="R510" s="35" t="e">
        <f t="shared" si="1897"/>
        <v>#REF!</v>
      </c>
      <c r="S510" s="35" t="e">
        <f t="shared" si="1897"/>
        <v>#REF!</v>
      </c>
      <c r="T510" s="35" t="e">
        <f>$H$510*T$475</f>
        <v>#REF!</v>
      </c>
      <c r="U510" s="35" t="e">
        <f>$H$510*U$475</f>
        <v>#REF!</v>
      </c>
      <c r="V510" s="35" t="e">
        <f>$H$510*V$475</f>
        <v>#REF!</v>
      </c>
      <c r="W510" s="35" t="e">
        <f t="shared" si="1897"/>
        <v>#REF!</v>
      </c>
      <c r="X510" s="35" t="e">
        <f t="shared" si="1897"/>
        <v>#REF!</v>
      </c>
      <c r="Y510" s="35" t="e">
        <f t="shared" si="1897"/>
        <v>#REF!</v>
      </c>
      <c r="Z510" s="35" t="e">
        <f t="shared" si="1897"/>
        <v>#REF!</v>
      </c>
      <c r="AA510" s="35" t="e">
        <f t="shared" si="1897"/>
        <v>#REF!</v>
      </c>
      <c r="AB510" s="35" t="e">
        <f t="shared" si="1897"/>
        <v>#REF!</v>
      </c>
      <c r="AC510" s="35" t="e">
        <f t="shared" si="1897"/>
        <v>#REF!</v>
      </c>
      <c r="AD510" s="35" t="e">
        <f t="shared" si="1897"/>
        <v>#REF!</v>
      </c>
      <c r="AE510" s="35" t="e">
        <f t="shared" si="1897"/>
        <v>#REF!</v>
      </c>
      <c r="AF510" s="35" t="e">
        <f t="shared" si="1897"/>
        <v>#REF!</v>
      </c>
      <c r="AG510" s="35" t="e">
        <f t="shared" si="1897"/>
        <v>#REF!</v>
      </c>
      <c r="AH510" s="35" t="e">
        <f t="shared" si="1897"/>
        <v>#REF!</v>
      </c>
      <c r="AI510" s="35" t="e">
        <f t="shared" si="1897"/>
        <v>#REF!</v>
      </c>
      <c r="AJ510" s="35" t="e">
        <f t="shared" si="1897"/>
        <v>#REF!</v>
      </c>
      <c r="AK510" s="35" t="e">
        <f t="shared" si="1897"/>
        <v>#REF!</v>
      </c>
      <c r="AL510" s="35" t="e">
        <f t="shared" si="1897"/>
        <v>#REF!</v>
      </c>
      <c r="AM510" s="35" t="e">
        <f t="shared" si="1897"/>
        <v>#REF!</v>
      </c>
      <c r="AN510" s="35" t="e">
        <f t="shared" si="1897"/>
        <v>#REF!</v>
      </c>
      <c r="AO510" s="35" t="e">
        <f t="shared" si="1897"/>
        <v>#REF!</v>
      </c>
      <c r="AP510" s="35" t="e">
        <f t="shared" si="1897"/>
        <v>#REF!</v>
      </c>
      <c r="AQ510" s="35" t="e">
        <f t="shared" si="1897"/>
        <v>#REF!</v>
      </c>
      <c r="AR510" s="35" t="e">
        <f t="shared" si="1897"/>
        <v>#REF!</v>
      </c>
      <c r="AS510" s="35" t="e">
        <f t="shared" si="1897"/>
        <v>#REF!</v>
      </c>
      <c r="AT510" s="35" t="e">
        <f t="shared" si="1897"/>
        <v>#REF!</v>
      </c>
      <c r="AU510" s="35" t="e">
        <f t="shared" si="1897"/>
        <v>#REF!</v>
      </c>
      <c r="AV510" s="35" t="e">
        <f t="shared" si="1897"/>
        <v>#REF!</v>
      </c>
      <c r="AW510" s="35" t="e">
        <f t="shared" si="1897"/>
        <v>#REF!</v>
      </c>
      <c r="AX510" s="35" t="e">
        <f t="shared" si="1897"/>
        <v>#REF!</v>
      </c>
      <c r="AY510" s="35" t="e">
        <f t="shared" si="1897"/>
        <v>#REF!</v>
      </c>
      <c r="AZ510" s="35" t="e">
        <f t="shared" si="1897"/>
        <v>#REF!</v>
      </c>
      <c r="BA510" s="35" t="e">
        <f t="shared" si="1897"/>
        <v>#REF!</v>
      </c>
      <c r="BB510" s="35" t="e">
        <f t="shared" si="1897"/>
        <v>#REF!</v>
      </c>
      <c r="BC510" s="35" t="e">
        <f t="shared" si="1897"/>
        <v>#REF!</v>
      </c>
      <c r="BD510" s="35" t="e">
        <f t="shared" si="1897"/>
        <v>#REF!</v>
      </c>
      <c r="BE510" s="35" t="e">
        <f t="shared" si="1897"/>
        <v>#REF!</v>
      </c>
      <c r="BF510" s="35" t="e">
        <f t="shared" si="1897"/>
        <v>#REF!</v>
      </c>
      <c r="BG510" s="35" t="e">
        <f t="shared" si="1897"/>
        <v>#REF!</v>
      </c>
      <c r="BH510" s="35" t="e">
        <f t="shared" si="1897"/>
        <v>#REF!</v>
      </c>
      <c r="BI510" s="35" t="e">
        <f t="shared" si="1897"/>
        <v>#REF!</v>
      </c>
      <c r="BJ510" s="35" t="e">
        <f t="shared" si="1897"/>
        <v>#REF!</v>
      </c>
      <c r="BK510" s="35" t="e">
        <f t="shared" si="1897"/>
        <v>#REF!</v>
      </c>
      <c r="BL510" s="35" t="e">
        <f t="shared" si="1897"/>
        <v>#REF!</v>
      </c>
      <c r="BM510" s="35" t="e">
        <f t="shared" si="1897"/>
        <v>#REF!</v>
      </c>
      <c r="BN510" s="35" t="e">
        <f t="shared" si="1897"/>
        <v>#REF!</v>
      </c>
      <c r="BO510" s="35" t="e">
        <f t="shared" si="1897"/>
        <v>#REF!</v>
      </c>
      <c r="BP510" s="35" t="e">
        <f t="shared" si="1897"/>
        <v>#REF!</v>
      </c>
      <c r="BQ510" s="35" t="e">
        <f t="shared" si="1897"/>
        <v>#REF!</v>
      </c>
      <c r="BR510" s="35" t="e">
        <f t="shared" si="1897"/>
        <v>#REF!</v>
      </c>
      <c r="BS510" s="35" t="e">
        <f t="shared" si="1897"/>
        <v>#REF!</v>
      </c>
      <c r="BT510" s="35" t="e">
        <f t="shared" si="1897"/>
        <v>#REF!</v>
      </c>
      <c r="BU510" s="35" t="e">
        <f t="shared" si="1897"/>
        <v>#REF!</v>
      </c>
      <c r="BV510" s="35" t="e">
        <f t="shared" si="1897"/>
        <v>#REF!</v>
      </c>
      <c r="BW510" s="35" t="e">
        <f t="shared" si="1897"/>
        <v>#REF!</v>
      </c>
      <c r="BX510" s="35" t="e">
        <f t="shared" si="1897"/>
        <v>#REF!</v>
      </c>
      <c r="BY510" s="35" t="e">
        <f t="shared" ref="BY510:EJ510" si="1898">$H$510*BY$475</f>
        <v>#REF!</v>
      </c>
      <c r="BZ510" s="35" t="e">
        <f t="shared" si="1898"/>
        <v>#REF!</v>
      </c>
      <c r="CA510" s="35" t="e">
        <f t="shared" si="1898"/>
        <v>#REF!</v>
      </c>
      <c r="CB510" s="35" t="e">
        <f t="shared" si="1898"/>
        <v>#REF!</v>
      </c>
      <c r="CC510" s="35" t="e">
        <f t="shared" si="1898"/>
        <v>#REF!</v>
      </c>
      <c r="CD510" s="35" t="e">
        <f t="shared" si="1898"/>
        <v>#REF!</v>
      </c>
      <c r="CE510" s="35" t="e">
        <f t="shared" si="1898"/>
        <v>#REF!</v>
      </c>
      <c r="CF510" s="35" t="e">
        <f t="shared" si="1898"/>
        <v>#REF!</v>
      </c>
      <c r="CG510" s="35" t="e">
        <f t="shared" si="1898"/>
        <v>#REF!</v>
      </c>
      <c r="CH510" s="35" t="e">
        <f t="shared" si="1898"/>
        <v>#REF!</v>
      </c>
      <c r="CI510" s="35" t="e">
        <f t="shared" si="1898"/>
        <v>#REF!</v>
      </c>
      <c r="CJ510" s="35" t="e">
        <f t="shared" si="1898"/>
        <v>#REF!</v>
      </c>
      <c r="CK510" s="35" t="e">
        <f t="shared" si="1898"/>
        <v>#REF!</v>
      </c>
      <c r="CL510" s="35" t="e">
        <f t="shared" si="1898"/>
        <v>#REF!</v>
      </c>
      <c r="CM510" s="35" t="e">
        <f t="shared" si="1898"/>
        <v>#REF!</v>
      </c>
      <c r="CN510" s="35" t="e">
        <f t="shared" si="1898"/>
        <v>#REF!</v>
      </c>
      <c r="CO510" s="35" t="e">
        <f t="shared" si="1898"/>
        <v>#REF!</v>
      </c>
      <c r="CP510" s="35" t="e">
        <f t="shared" si="1898"/>
        <v>#REF!</v>
      </c>
      <c r="CQ510" s="35" t="e">
        <f t="shared" si="1898"/>
        <v>#REF!</v>
      </c>
      <c r="CR510" s="35" t="e">
        <f t="shared" si="1898"/>
        <v>#REF!</v>
      </c>
      <c r="CS510" s="35" t="e">
        <f t="shared" si="1898"/>
        <v>#REF!</v>
      </c>
      <c r="CT510" s="35" t="e">
        <f t="shared" si="1898"/>
        <v>#REF!</v>
      </c>
      <c r="CU510" s="35" t="e">
        <f t="shared" si="1898"/>
        <v>#REF!</v>
      </c>
      <c r="CV510" s="35" t="e">
        <f t="shared" si="1898"/>
        <v>#REF!</v>
      </c>
      <c r="CW510" s="35" t="e">
        <f t="shared" si="1898"/>
        <v>#REF!</v>
      </c>
      <c r="CX510" s="35" t="e">
        <f t="shared" si="1898"/>
        <v>#REF!</v>
      </c>
      <c r="CY510" s="35" t="e">
        <f t="shared" si="1898"/>
        <v>#REF!</v>
      </c>
      <c r="CZ510" s="35" t="e">
        <f t="shared" si="1898"/>
        <v>#REF!</v>
      </c>
      <c r="DA510" s="35" t="e">
        <f t="shared" si="1898"/>
        <v>#REF!</v>
      </c>
      <c r="DB510" s="35" t="e">
        <f t="shared" si="1898"/>
        <v>#REF!</v>
      </c>
      <c r="DC510" s="35" t="e">
        <f t="shared" si="1898"/>
        <v>#REF!</v>
      </c>
      <c r="DD510" s="35" t="e">
        <f t="shared" si="1898"/>
        <v>#REF!</v>
      </c>
      <c r="DE510" s="35" t="e">
        <f t="shared" si="1898"/>
        <v>#REF!</v>
      </c>
      <c r="DF510" s="35" t="e">
        <f t="shared" si="1898"/>
        <v>#REF!</v>
      </c>
      <c r="DG510" s="35" t="e">
        <f t="shared" si="1898"/>
        <v>#REF!</v>
      </c>
      <c r="DH510" s="35" t="e">
        <f t="shared" si="1898"/>
        <v>#REF!</v>
      </c>
      <c r="DI510" s="35" t="e">
        <f t="shared" si="1898"/>
        <v>#REF!</v>
      </c>
      <c r="DJ510" s="35" t="e">
        <f t="shared" si="1898"/>
        <v>#REF!</v>
      </c>
      <c r="DK510" s="35" t="e">
        <f t="shared" si="1898"/>
        <v>#REF!</v>
      </c>
      <c r="DL510" s="35" t="e">
        <f t="shared" si="1898"/>
        <v>#REF!</v>
      </c>
      <c r="DM510" s="35" t="e">
        <f t="shared" si="1898"/>
        <v>#REF!</v>
      </c>
      <c r="DN510" s="35" t="e">
        <f t="shared" si="1898"/>
        <v>#REF!</v>
      </c>
      <c r="DO510" s="35" t="e">
        <f t="shared" si="1898"/>
        <v>#REF!</v>
      </c>
      <c r="DP510" s="35" t="e">
        <f t="shared" si="1898"/>
        <v>#REF!</v>
      </c>
      <c r="DQ510" s="35" t="e">
        <f t="shared" si="1898"/>
        <v>#REF!</v>
      </c>
      <c r="DR510" s="35" t="e">
        <f t="shared" si="1898"/>
        <v>#REF!</v>
      </c>
      <c r="DS510" s="35" t="e">
        <f t="shared" si="1898"/>
        <v>#REF!</v>
      </c>
      <c r="DT510" s="35" t="e">
        <f t="shared" si="1898"/>
        <v>#REF!</v>
      </c>
      <c r="DU510" s="35" t="e">
        <f t="shared" si="1898"/>
        <v>#REF!</v>
      </c>
      <c r="DV510" s="35" t="e">
        <f t="shared" si="1898"/>
        <v>#REF!</v>
      </c>
      <c r="DW510" s="35" t="e">
        <f t="shared" si="1898"/>
        <v>#REF!</v>
      </c>
      <c r="DX510" s="35" t="e">
        <f t="shared" si="1898"/>
        <v>#REF!</v>
      </c>
      <c r="DY510" s="35" t="e">
        <f t="shared" si="1898"/>
        <v>#REF!</v>
      </c>
      <c r="DZ510" s="35" t="e">
        <f t="shared" si="1898"/>
        <v>#REF!</v>
      </c>
      <c r="EA510" s="35" t="e">
        <f t="shared" si="1898"/>
        <v>#REF!</v>
      </c>
      <c r="EB510" s="35" t="e">
        <f t="shared" si="1898"/>
        <v>#REF!</v>
      </c>
      <c r="EC510" s="35" t="e">
        <f t="shared" si="1898"/>
        <v>#REF!</v>
      </c>
      <c r="ED510" s="35" t="e">
        <f t="shared" si="1898"/>
        <v>#REF!</v>
      </c>
      <c r="EE510" s="35" t="e">
        <f t="shared" si="1898"/>
        <v>#REF!</v>
      </c>
      <c r="EF510" s="35" t="e">
        <f t="shared" si="1898"/>
        <v>#REF!</v>
      </c>
      <c r="EG510" s="35" t="e">
        <f t="shared" si="1898"/>
        <v>#REF!</v>
      </c>
      <c r="EH510" s="35" t="e">
        <f t="shared" si="1898"/>
        <v>#REF!</v>
      </c>
      <c r="EI510" s="35" t="e">
        <f t="shared" si="1898"/>
        <v>#REF!</v>
      </c>
      <c r="EJ510" s="35" t="e">
        <f t="shared" si="1898"/>
        <v>#REF!</v>
      </c>
      <c r="EK510" s="35" t="e">
        <f t="shared" ref="EK510:GV510" si="1899">$H$510*EK$475</f>
        <v>#REF!</v>
      </c>
      <c r="EL510" s="35" t="e">
        <f t="shared" si="1899"/>
        <v>#REF!</v>
      </c>
      <c r="EM510" s="35" t="e">
        <f t="shared" si="1899"/>
        <v>#REF!</v>
      </c>
      <c r="EN510" s="35" t="e">
        <f t="shared" si="1899"/>
        <v>#REF!</v>
      </c>
      <c r="EO510" s="35" t="e">
        <f t="shared" si="1899"/>
        <v>#REF!</v>
      </c>
      <c r="EP510" s="35" t="e">
        <f t="shared" si="1899"/>
        <v>#REF!</v>
      </c>
      <c r="EQ510" s="35" t="e">
        <f t="shared" si="1899"/>
        <v>#REF!</v>
      </c>
      <c r="ER510" s="35" t="e">
        <f t="shared" si="1899"/>
        <v>#REF!</v>
      </c>
      <c r="ES510" s="35" t="e">
        <f t="shared" si="1899"/>
        <v>#REF!</v>
      </c>
      <c r="ET510" s="35" t="e">
        <f t="shared" si="1899"/>
        <v>#REF!</v>
      </c>
      <c r="EU510" s="35" t="e">
        <f t="shared" si="1899"/>
        <v>#REF!</v>
      </c>
      <c r="EV510" s="35" t="e">
        <f t="shared" si="1899"/>
        <v>#REF!</v>
      </c>
      <c r="EW510" s="35" t="e">
        <f t="shared" si="1899"/>
        <v>#REF!</v>
      </c>
      <c r="EX510" s="35" t="e">
        <f t="shared" si="1899"/>
        <v>#REF!</v>
      </c>
      <c r="EY510" s="35" t="e">
        <f t="shared" si="1899"/>
        <v>#REF!</v>
      </c>
      <c r="EZ510" s="35" t="e">
        <f t="shared" si="1899"/>
        <v>#REF!</v>
      </c>
      <c r="FA510" s="35" t="e">
        <f t="shared" si="1899"/>
        <v>#REF!</v>
      </c>
      <c r="FB510" s="35" t="e">
        <f t="shared" si="1899"/>
        <v>#REF!</v>
      </c>
      <c r="FC510" s="35" t="e">
        <f t="shared" si="1899"/>
        <v>#REF!</v>
      </c>
      <c r="FD510" s="35" t="e">
        <f t="shared" si="1899"/>
        <v>#REF!</v>
      </c>
      <c r="FE510" s="35" t="e">
        <f t="shared" si="1899"/>
        <v>#REF!</v>
      </c>
      <c r="FF510" s="35" t="e">
        <f t="shared" si="1899"/>
        <v>#REF!</v>
      </c>
      <c r="FG510" s="35" t="e">
        <f t="shared" si="1899"/>
        <v>#REF!</v>
      </c>
      <c r="FH510" s="35" t="e">
        <f t="shared" si="1899"/>
        <v>#REF!</v>
      </c>
      <c r="FI510" s="35" t="e">
        <f t="shared" si="1899"/>
        <v>#REF!</v>
      </c>
      <c r="FJ510" s="35" t="e">
        <f t="shared" si="1899"/>
        <v>#REF!</v>
      </c>
      <c r="FK510" s="35" t="e">
        <f t="shared" si="1899"/>
        <v>#REF!</v>
      </c>
      <c r="FL510" s="35" t="e">
        <f t="shared" si="1899"/>
        <v>#REF!</v>
      </c>
      <c r="FM510" s="35" t="e">
        <f t="shared" si="1899"/>
        <v>#REF!</v>
      </c>
      <c r="FN510" s="35" t="e">
        <f t="shared" si="1899"/>
        <v>#REF!</v>
      </c>
      <c r="FO510" s="35" t="e">
        <f t="shared" si="1899"/>
        <v>#REF!</v>
      </c>
      <c r="FP510" s="35" t="e">
        <f t="shared" si="1899"/>
        <v>#REF!</v>
      </c>
      <c r="FQ510" s="35" t="e">
        <f t="shared" si="1899"/>
        <v>#REF!</v>
      </c>
      <c r="FR510" s="35" t="e">
        <f t="shared" si="1899"/>
        <v>#REF!</v>
      </c>
      <c r="FS510" s="35" t="e">
        <f t="shared" si="1899"/>
        <v>#REF!</v>
      </c>
      <c r="FT510" s="35" t="e">
        <f t="shared" si="1899"/>
        <v>#REF!</v>
      </c>
      <c r="FU510" s="35" t="e">
        <f t="shared" si="1899"/>
        <v>#REF!</v>
      </c>
      <c r="FV510" s="35" t="e">
        <f t="shared" si="1899"/>
        <v>#REF!</v>
      </c>
      <c r="FW510" s="35" t="e">
        <f t="shared" si="1899"/>
        <v>#REF!</v>
      </c>
      <c r="FX510" s="35" t="e">
        <f t="shared" si="1899"/>
        <v>#REF!</v>
      </c>
      <c r="FY510" s="35" t="e">
        <f t="shared" si="1899"/>
        <v>#REF!</v>
      </c>
      <c r="FZ510" s="35" t="e">
        <f t="shared" si="1899"/>
        <v>#REF!</v>
      </c>
      <c r="GA510" s="35" t="e">
        <f t="shared" si="1899"/>
        <v>#REF!</v>
      </c>
      <c r="GB510" s="35" t="e">
        <f t="shared" si="1899"/>
        <v>#REF!</v>
      </c>
      <c r="GC510" s="35" t="e">
        <f t="shared" si="1899"/>
        <v>#REF!</v>
      </c>
      <c r="GD510" s="35" t="e">
        <f t="shared" si="1899"/>
        <v>#REF!</v>
      </c>
      <c r="GE510" s="35" t="e">
        <f t="shared" si="1899"/>
        <v>#REF!</v>
      </c>
      <c r="GF510" s="35" t="e">
        <f t="shared" si="1899"/>
        <v>#REF!</v>
      </c>
      <c r="GG510" s="35" t="e">
        <f t="shared" si="1899"/>
        <v>#REF!</v>
      </c>
      <c r="GH510" s="35" t="e">
        <f t="shared" si="1899"/>
        <v>#REF!</v>
      </c>
      <c r="GI510" s="35" t="e">
        <f t="shared" si="1899"/>
        <v>#REF!</v>
      </c>
      <c r="GJ510" s="35" t="e">
        <f t="shared" si="1899"/>
        <v>#REF!</v>
      </c>
      <c r="GK510" s="35" t="e">
        <f t="shared" si="1899"/>
        <v>#REF!</v>
      </c>
      <c r="GL510" s="35" t="e">
        <f t="shared" si="1899"/>
        <v>#REF!</v>
      </c>
      <c r="GM510" s="35" t="e">
        <f t="shared" si="1899"/>
        <v>#REF!</v>
      </c>
      <c r="GN510" s="35" t="e">
        <f t="shared" si="1899"/>
        <v>#REF!</v>
      </c>
      <c r="GO510" s="35" t="e">
        <f t="shared" si="1899"/>
        <v>#REF!</v>
      </c>
      <c r="GP510" s="35" t="e">
        <f t="shared" si="1899"/>
        <v>#REF!</v>
      </c>
      <c r="GQ510" s="35" t="e">
        <f t="shared" si="1899"/>
        <v>#REF!</v>
      </c>
      <c r="GR510" s="35" t="e">
        <f t="shared" si="1899"/>
        <v>#REF!</v>
      </c>
      <c r="GS510" s="35" t="e">
        <f t="shared" si="1899"/>
        <v>#REF!</v>
      </c>
      <c r="GT510" s="35" t="e">
        <f t="shared" si="1899"/>
        <v>#REF!</v>
      </c>
      <c r="GU510" s="35" t="e">
        <f t="shared" si="1899"/>
        <v>#REF!</v>
      </c>
      <c r="GV510" s="35" t="e">
        <f t="shared" si="1899"/>
        <v>#REF!</v>
      </c>
      <c r="GW510" s="35" t="e">
        <f t="shared" ref="GW510:IF510" si="1900">$H$510*GW$475</f>
        <v>#REF!</v>
      </c>
      <c r="GX510" s="35" t="e">
        <f t="shared" si="1900"/>
        <v>#REF!</v>
      </c>
      <c r="GY510" s="35" t="e">
        <f t="shared" si="1900"/>
        <v>#REF!</v>
      </c>
      <c r="GZ510" s="35" t="e">
        <f t="shared" si="1900"/>
        <v>#REF!</v>
      </c>
      <c r="HA510" s="35" t="e">
        <f t="shared" si="1900"/>
        <v>#REF!</v>
      </c>
      <c r="HB510" s="35" t="e">
        <f t="shared" si="1900"/>
        <v>#REF!</v>
      </c>
      <c r="HC510" s="35" t="e">
        <f t="shared" si="1900"/>
        <v>#REF!</v>
      </c>
      <c r="HD510" s="35" t="e">
        <f t="shared" si="1900"/>
        <v>#REF!</v>
      </c>
      <c r="HE510" s="35" t="e">
        <f t="shared" si="1900"/>
        <v>#REF!</v>
      </c>
      <c r="HF510" s="35" t="e">
        <f t="shared" si="1900"/>
        <v>#REF!</v>
      </c>
      <c r="HG510" s="35" t="e">
        <f t="shared" si="1900"/>
        <v>#REF!</v>
      </c>
      <c r="HH510" s="35" t="e">
        <f t="shared" si="1900"/>
        <v>#REF!</v>
      </c>
      <c r="HI510" s="35" t="e">
        <f t="shared" si="1900"/>
        <v>#REF!</v>
      </c>
      <c r="HJ510" s="35" t="e">
        <f t="shared" si="1900"/>
        <v>#REF!</v>
      </c>
      <c r="HK510" s="35" t="e">
        <f t="shared" si="1900"/>
        <v>#REF!</v>
      </c>
      <c r="HL510" s="35" t="e">
        <f t="shared" si="1900"/>
        <v>#REF!</v>
      </c>
      <c r="HM510" s="35" t="e">
        <f t="shared" si="1900"/>
        <v>#REF!</v>
      </c>
      <c r="HN510" s="35" t="e">
        <f t="shared" si="1900"/>
        <v>#REF!</v>
      </c>
      <c r="HO510" s="35" t="e">
        <f t="shared" si="1900"/>
        <v>#REF!</v>
      </c>
      <c r="HP510" s="35" t="e">
        <f t="shared" si="1900"/>
        <v>#REF!</v>
      </c>
      <c r="HQ510" s="35" t="e">
        <f t="shared" si="1900"/>
        <v>#REF!</v>
      </c>
      <c r="HR510" s="35" t="e">
        <f t="shared" si="1900"/>
        <v>#REF!</v>
      </c>
      <c r="HS510" s="35" t="e">
        <f t="shared" si="1900"/>
        <v>#REF!</v>
      </c>
      <c r="HT510" s="35" t="e">
        <f t="shared" si="1900"/>
        <v>#REF!</v>
      </c>
      <c r="HU510" s="35" t="e">
        <f t="shared" si="1900"/>
        <v>#REF!</v>
      </c>
      <c r="HV510" s="35" t="e">
        <f t="shared" si="1900"/>
        <v>#REF!</v>
      </c>
      <c r="HW510" s="35" t="e">
        <f t="shared" si="1900"/>
        <v>#REF!</v>
      </c>
      <c r="HX510" s="35" t="e">
        <f t="shared" si="1900"/>
        <v>#REF!</v>
      </c>
      <c r="HY510" s="35" t="e">
        <f t="shared" si="1900"/>
        <v>#REF!</v>
      </c>
      <c r="HZ510" s="35" t="e">
        <f t="shared" si="1900"/>
        <v>#REF!</v>
      </c>
      <c r="IA510" s="35" t="e">
        <f t="shared" si="1900"/>
        <v>#REF!</v>
      </c>
      <c r="IB510" s="35" t="e">
        <f t="shared" si="1900"/>
        <v>#REF!</v>
      </c>
      <c r="IC510" s="35" t="e">
        <f t="shared" si="1900"/>
        <v>#REF!</v>
      </c>
      <c r="ID510" s="35" t="e">
        <f t="shared" si="1900"/>
        <v>#REF!</v>
      </c>
      <c r="IE510" s="35" t="e">
        <f t="shared" si="1900"/>
        <v>#REF!</v>
      </c>
      <c r="IF510" s="35" t="e">
        <f t="shared" si="1900"/>
        <v>#REF!</v>
      </c>
    </row>
    <row r="511" spans="7:240" hidden="1" outlineLevel="2" x14ac:dyDescent="0.2">
      <c r="G511" t="s">
        <v>462</v>
      </c>
      <c r="M511" s="10" t="e">
        <f>-M510</f>
        <v>#REF!</v>
      </c>
      <c r="N511" s="10" t="e">
        <f t="shared" ref="N511:BY511" si="1901">-N510</f>
        <v>#REF!</v>
      </c>
      <c r="O511" s="10" t="e">
        <f t="shared" si="1901"/>
        <v>#REF!</v>
      </c>
      <c r="P511" s="10" t="e">
        <f t="shared" si="1901"/>
        <v>#REF!</v>
      </c>
      <c r="Q511" s="10" t="e">
        <f t="shared" si="1901"/>
        <v>#REF!</v>
      </c>
      <c r="R511" s="10" t="e">
        <f t="shared" si="1901"/>
        <v>#REF!</v>
      </c>
      <c r="S511" s="10" t="e">
        <f t="shared" si="1901"/>
        <v>#REF!</v>
      </c>
      <c r="T511" s="10" t="e">
        <f t="shared" si="1901"/>
        <v>#REF!</v>
      </c>
      <c r="U511" s="10" t="e">
        <f t="shared" si="1901"/>
        <v>#REF!</v>
      </c>
      <c r="V511" s="10" t="e">
        <f t="shared" si="1901"/>
        <v>#REF!</v>
      </c>
      <c r="W511" s="10" t="e">
        <f t="shared" si="1901"/>
        <v>#REF!</v>
      </c>
      <c r="X511" s="10" t="e">
        <f t="shared" si="1901"/>
        <v>#REF!</v>
      </c>
      <c r="Y511" s="10" t="e">
        <f t="shared" si="1901"/>
        <v>#REF!</v>
      </c>
      <c r="Z511" s="10" t="e">
        <f t="shared" si="1901"/>
        <v>#REF!</v>
      </c>
      <c r="AA511" s="10" t="e">
        <f t="shared" si="1901"/>
        <v>#REF!</v>
      </c>
      <c r="AB511" s="10" t="e">
        <f t="shared" si="1901"/>
        <v>#REF!</v>
      </c>
      <c r="AC511" s="10" t="e">
        <f t="shared" si="1901"/>
        <v>#REF!</v>
      </c>
      <c r="AD511" s="10" t="e">
        <f t="shared" si="1901"/>
        <v>#REF!</v>
      </c>
      <c r="AE511" s="10" t="e">
        <f t="shared" si="1901"/>
        <v>#REF!</v>
      </c>
      <c r="AF511" s="10" t="e">
        <f t="shared" si="1901"/>
        <v>#REF!</v>
      </c>
      <c r="AG511" s="10" t="e">
        <f t="shared" si="1901"/>
        <v>#REF!</v>
      </c>
      <c r="AH511" s="10" t="e">
        <f t="shared" si="1901"/>
        <v>#REF!</v>
      </c>
      <c r="AI511" s="10" t="e">
        <f t="shared" si="1901"/>
        <v>#REF!</v>
      </c>
      <c r="AJ511" s="10" t="e">
        <f t="shared" si="1901"/>
        <v>#REF!</v>
      </c>
      <c r="AK511" s="10" t="e">
        <f t="shared" si="1901"/>
        <v>#REF!</v>
      </c>
      <c r="AL511" s="10" t="e">
        <f t="shared" si="1901"/>
        <v>#REF!</v>
      </c>
      <c r="AM511" s="10" t="e">
        <f t="shared" si="1901"/>
        <v>#REF!</v>
      </c>
      <c r="AN511" s="10" t="e">
        <f t="shared" si="1901"/>
        <v>#REF!</v>
      </c>
      <c r="AO511" s="10" t="e">
        <f t="shared" si="1901"/>
        <v>#REF!</v>
      </c>
      <c r="AP511" s="10" t="e">
        <f t="shared" si="1901"/>
        <v>#REF!</v>
      </c>
      <c r="AQ511" s="10" t="e">
        <f t="shared" si="1901"/>
        <v>#REF!</v>
      </c>
      <c r="AR511" s="10" t="e">
        <f t="shared" si="1901"/>
        <v>#REF!</v>
      </c>
      <c r="AS511" s="10" t="e">
        <f t="shared" si="1901"/>
        <v>#REF!</v>
      </c>
      <c r="AT511" s="10" t="e">
        <f t="shared" si="1901"/>
        <v>#REF!</v>
      </c>
      <c r="AU511" s="10" t="e">
        <f t="shared" si="1901"/>
        <v>#REF!</v>
      </c>
      <c r="AV511" s="10" t="e">
        <f t="shared" si="1901"/>
        <v>#REF!</v>
      </c>
      <c r="AW511" s="10" t="e">
        <f t="shared" si="1901"/>
        <v>#REF!</v>
      </c>
      <c r="AX511" s="10" t="e">
        <f t="shared" si="1901"/>
        <v>#REF!</v>
      </c>
      <c r="AY511" s="10" t="e">
        <f t="shared" si="1901"/>
        <v>#REF!</v>
      </c>
      <c r="AZ511" s="10" t="e">
        <f t="shared" si="1901"/>
        <v>#REF!</v>
      </c>
      <c r="BA511" s="10" t="e">
        <f t="shared" si="1901"/>
        <v>#REF!</v>
      </c>
      <c r="BB511" s="10" t="e">
        <f t="shared" si="1901"/>
        <v>#REF!</v>
      </c>
      <c r="BC511" s="10" t="e">
        <f t="shared" si="1901"/>
        <v>#REF!</v>
      </c>
      <c r="BD511" s="10" t="e">
        <f t="shared" si="1901"/>
        <v>#REF!</v>
      </c>
      <c r="BE511" s="10" t="e">
        <f t="shared" si="1901"/>
        <v>#REF!</v>
      </c>
      <c r="BF511" s="10" t="e">
        <f t="shared" si="1901"/>
        <v>#REF!</v>
      </c>
      <c r="BG511" s="10" t="e">
        <f t="shared" si="1901"/>
        <v>#REF!</v>
      </c>
      <c r="BH511" s="10" t="e">
        <f t="shared" si="1901"/>
        <v>#REF!</v>
      </c>
      <c r="BI511" s="10" t="e">
        <f t="shared" si="1901"/>
        <v>#REF!</v>
      </c>
      <c r="BJ511" s="10" t="e">
        <f t="shared" si="1901"/>
        <v>#REF!</v>
      </c>
      <c r="BK511" s="10" t="e">
        <f t="shared" si="1901"/>
        <v>#REF!</v>
      </c>
      <c r="BL511" s="10" t="e">
        <f t="shared" si="1901"/>
        <v>#REF!</v>
      </c>
      <c r="BM511" s="10" t="e">
        <f t="shared" si="1901"/>
        <v>#REF!</v>
      </c>
      <c r="BN511" s="10" t="e">
        <f t="shared" si="1901"/>
        <v>#REF!</v>
      </c>
      <c r="BO511" s="10" t="e">
        <f t="shared" si="1901"/>
        <v>#REF!</v>
      </c>
      <c r="BP511" s="10" t="e">
        <f t="shared" si="1901"/>
        <v>#REF!</v>
      </c>
      <c r="BQ511" s="10" t="e">
        <f t="shared" si="1901"/>
        <v>#REF!</v>
      </c>
      <c r="BR511" s="10" t="e">
        <f t="shared" si="1901"/>
        <v>#REF!</v>
      </c>
      <c r="BS511" s="10" t="e">
        <f t="shared" si="1901"/>
        <v>#REF!</v>
      </c>
      <c r="BT511" s="10" t="e">
        <f t="shared" si="1901"/>
        <v>#REF!</v>
      </c>
      <c r="BU511" s="10" t="e">
        <f t="shared" si="1901"/>
        <v>#REF!</v>
      </c>
      <c r="BV511" s="10" t="e">
        <f t="shared" si="1901"/>
        <v>#REF!</v>
      </c>
      <c r="BW511" s="10" t="e">
        <f t="shared" si="1901"/>
        <v>#REF!</v>
      </c>
      <c r="BX511" s="10" t="e">
        <f t="shared" si="1901"/>
        <v>#REF!</v>
      </c>
      <c r="BY511" s="10" t="e">
        <f t="shared" si="1901"/>
        <v>#REF!</v>
      </c>
      <c r="BZ511" s="10" t="e">
        <f t="shared" ref="BZ511:EK511" si="1902">-BZ510</f>
        <v>#REF!</v>
      </c>
      <c r="CA511" s="10" t="e">
        <f t="shared" si="1902"/>
        <v>#REF!</v>
      </c>
      <c r="CB511" s="10" t="e">
        <f t="shared" si="1902"/>
        <v>#REF!</v>
      </c>
      <c r="CC511" s="10" t="e">
        <f t="shared" si="1902"/>
        <v>#REF!</v>
      </c>
      <c r="CD511" s="10" t="e">
        <f t="shared" si="1902"/>
        <v>#REF!</v>
      </c>
      <c r="CE511" s="10" t="e">
        <f t="shared" si="1902"/>
        <v>#REF!</v>
      </c>
      <c r="CF511" s="10" t="e">
        <f t="shared" si="1902"/>
        <v>#REF!</v>
      </c>
      <c r="CG511" s="10" t="e">
        <f t="shared" si="1902"/>
        <v>#REF!</v>
      </c>
      <c r="CH511" s="10" t="e">
        <f t="shared" si="1902"/>
        <v>#REF!</v>
      </c>
      <c r="CI511" s="10" t="e">
        <f t="shared" si="1902"/>
        <v>#REF!</v>
      </c>
      <c r="CJ511" s="10" t="e">
        <f t="shared" si="1902"/>
        <v>#REF!</v>
      </c>
      <c r="CK511" s="10" t="e">
        <f t="shared" si="1902"/>
        <v>#REF!</v>
      </c>
      <c r="CL511" s="10" t="e">
        <f t="shared" si="1902"/>
        <v>#REF!</v>
      </c>
      <c r="CM511" s="10" t="e">
        <f t="shared" si="1902"/>
        <v>#REF!</v>
      </c>
      <c r="CN511" s="10" t="e">
        <f t="shared" si="1902"/>
        <v>#REF!</v>
      </c>
      <c r="CO511" s="10" t="e">
        <f t="shared" si="1902"/>
        <v>#REF!</v>
      </c>
      <c r="CP511" s="10" t="e">
        <f t="shared" si="1902"/>
        <v>#REF!</v>
      </c>
      <c r="CQ511" s="10" t="e">
        <f t="shared" si="1902"/>
        <v>#REF!</v>
      </c>
      <c r="CR511" s="10" t="e">
        <f t="shared" si="1902"/>
        <v>#REF!</v>
      </c>
      <c r="CS511" s="10" t="e">
        <f t="shared" si="1902"/>
        <v>#REF!</v>
      </c>
      <c r="CT511" s="10" t="e">
        <f t="shared" si="1902"/>
        <v>#REF!</v>
      </c>
      <c r="CU511" s="10" t="e">
        <f t="shared" si="1902"/>
        <v>#REF!</v>
      </c>
      <c r="CV511" s="10" t="e">
        <f t="shared" si="1902"/>
        <v>#REF!</v>
      </c>
      <c r="CW511" s="10" t="e">
        <f t="shared" si="1902"/>
        <v>#REF!</v>
      </c>
      <c r="CX511" s="10" t="e">
        <f t="shared" si="1902"/>
        <v>#REF!</v>
      </c>
      <c r="CY511" s="10" t="e">
        <f t="shared" si="1902"/>
        <v>#REF!</v>
      </c>
      <c r="CZ511" s="10" t="e">
        <f t="shared" si="1902"/>
        <v>#REF!</v>
      </c>
      <c r="DA511" s="10" t="e">
        <f t="shared" si="1902"/>
        <v>#REF!</v>
      </c>
      <c r="DB511" s="10" t="e">
        <f t="shared" si="1902"/>
        <v>#REF!</v>
      </c>
      <c r="DC511" s="10" t="e">
        <f t="shared" si="1902"/>
        <v>#REF!</v>
      </c>
      <c r="DD511" s="10" t="e">
        <f t="shared" si="1902"/>
        <v>#REF!</v>
      </c>
      <c r="DE511" s="10" t="e">
        <f t="shared" si="1902"/>
        <v>#REF!</v>
      </c>
      <c r="DF511" s="10" t="e">
        <f t="shared" si="1902"/>
        <v>#REF!</v>
      </c>
      <c r="DG511" s="10" t="e">
        <f t="shared" si="1902"/>
        <v>#REF!</v>
      </c>
      <c r="DH511" s="10" t="e">
        <f t="shared" si="1902"/>
        <v>#REF!</v>
      </c>
      <c r="DI511" s="10" t="e">
        <f t="shared" si="1902"/>
        <v>#REF!</v>
      </c>
      <c r="DJ511" s="10" t="e">
        <f t="shared" si="1902"/>
        <v>#REF!</v>
      </c>
      <c r="DK511" s="10" t="e">
        <f t="shared" si="1902"/>
        <v>#REF!</v>
      </c>
      <c r="DL511" s="10" t="e">
        <f t="shared" si="1902"/>
        <v>#REF!</v>
      </c>
      <c r="DM511" s="10" t="e">
        <f t="shared" si="1902"/>
        <v>#REF!</v>
      </c>
      <c r="DN511" s="10" t="e">
        <f t="shared" si="1902"/>
        <v>#REF!</v>
      </c>
      <c r="DO511" s="10" t="e">
        <f t="shared" si="1902"/>
        <v>#REF!</v>
      </c>
      <c r="DP511" s="10" t="e">
        <f t="shared" si="1902"/>
        <v>#REF!</v>
      </c>
      <c r="DQ511" s="10" t="e">
        <f t="shared" si="1902"/>
        <v>#REF!</v>
      </c>
      <c r="DR511" s="10" t="e">
        <f t="shared" si="1902"/>
        <v>#REF!</v>
      </c>
      <c r="DS511" s="10" t="e">
        <f t="shared" si="1902"/>
        <v>#REF!</v>
      </c>
      <c r="DT511" s="10" t="e">
        <f t="shared" si="1902"/>
        <v>#REF!</v>
      </c>
      <c r="DU511" s="10" t="e">
        <f t="shared" si="1902"/>
        <v>#REF!</v>
      </c>
      <c r="DV511" s="10" t="e">
        <f t="shared" si="1902"/>
        <v>#REF!</v>
      </c>
      <c r="DW511" s="10" t="e">
        <f t="shared" si="1902"/>
        <v>#REF!</v>
      </c>
      <c r="DX511" s="10" t="e">
        <f t="shared" si="1902"/>
        <v>#REF!</v>
      </c>
      <c r="DY511" s="10" t="e">
        <f t="shared" si="1902"/>
        <v>#REF!</v>
      </c>
      <c r="DZ511" s="10" t="e">
        <f t="shared" si="1902"/>
        <v>#REF!</v>
      </c>
      <c r="EA511" s="10" t="e">
        <f t="shared" si="1902"/>
        <v>#REF!</v>
      </c>
      <c r="EB511" s="10" t="e">
        <f t="shared" si="1902"/>
        <v>#REF!</v>
      </c>
      <c r="EC511" s="10" t="e">
        <f t="shared" si="1902"/>
        <v>#REF!</v>
      </c>
      <c r="ED511" s="10" t="e">
        <f t="shared" si="1902"/>
        <v>#REF!</v>
      </c>
      <c r="EE511" s="10" t="e">
        <f t="shared" si="1902"/>
        <v>#REF!</v>
      </c>
      <c r="EF511" s="10" t="e">
        <f t="shared" si="1902"/>
        <v>#REF!</v>
      </c>
      <c r="EG511" s="10" t="e">
        <f t="shared" si="1902"/>
        <v>#REF!</v>
      </c>
      <c r="EH511" s="10" t="e">
        <f t="shared" si="1902"/>
        <v>#REF!</v>
      </c>
      <c r="EI511" s="10" t="e">
        <f t="shared" si="1902"/>
        <v>#REF!</v>
      </c>
      <c r="EJ511" s="10" t="e">
        <f t="shared" si="1902"/>
        <v>#REF!</v>
      </c>
      <c r="EK511" s="10" t="e">
        <f t="shared" si="1902"/>
        <v>#REF!</v>
      </c>
      <c r="EL511" s="10" t="e">
        <f t="shared" ref="EL511:GW511" si="1903">-EL510</f>
        <v>#REF!</v>
      </c>
      <c r="EM511" s="10" t="e">
        <f t="shared" si="1903"/>
        <v>#REF!</v>
      </c>
      <c r="EN511" s="10" t="e">
        <f t="shared" si="1903"/>
        <v>#REF!</v>
      </c>
      <c r="EO511" s="10" t="e">
        <f t="shared" si="1903"/>
        <v>#REF!</v>
      </c>
      <c r="EP511" s="10" t="e">
        <f t="shared" si="1903"/>
        <v>#REF!</v>
      </c>
      <c r="EQ511" s="10" t="e">
        <f t="shared" si="1903"/>
        <v>#REF!</v>
      </c>
      <c r="ER511" s="10" t="e">
        <f t="shared" si="1903"/>
        <v>#REF!</v>
      </c>
      <c r="ES511" s="10" t="e">
        <f t="shared" si="1903"/>
        <v>#REF!</v>
      </c>
      <c r="ET511" s="10" t="e">
        <f t="shared" si="1903"/>
        <v>#REF!</v>
      </c>
      <c r="EU511" s="10" t="e">
        <f t="shared" si="1903"/>
        <v>#REF!</v>
      </c>
      <c r="EV511" s="10" t="e">
        <f t="shared" si="1903"/>
        <v>#REF!</v>
      </c>
      <c r="EW511" s="10" t="e">
        <f t="shared" si="1903"/>
        <v>#REF!</v>
      </c>
      <c r="EX511" s="10" t="e">
        <f t="shared" si="1903"/>
        <v>#REF!</v>
      </c>
      <c r="EY511" s="10" t="e">
        <f t="shared" si="1903"/>
        <v>#REF!</v>
      </c>
      <c r="EZ511" s="10" t="e">
        <f t="shared" si="1903"/>
        <v>#REF!</v>
      </c>
      <c r="FA511" s="10" t="e">
        <f t="shared" si="1903"/>
        <v>#REF!</v>
      </c>
      <c r="FB511" s="10" t="e">
        <f t="shared" si="1903"/>
        <v>#REF!</v>
      </c>
      <c r="FC511" s="10" t="e">
        <f t="shared" si="1903"/>
        <v>#REF!</v>
      </c>
      <c r="FD511" s="10" t="e">
        <f t="shared" si="1903"/>
        <v>#REF!</v>
      </c>
      <c r="FE511" s="10" t="e">
        <f t="shared" si="1903"/>
        <v>#REF!</v>
      </c>
      <c r="FF511" s="10" t="e">
        <f t="shared" si="1903"/>
        <v>#REF!</v>
      </c>
      <c r="FG511" s="10" t="e">
        <f t="shared" si="1903"/>
        <v>#REF!</v>
      </c>
      <c r="FH511" s="10" t="e">
        <f t="shared" si="1903"/>
        <v>#REF!</v>
      </c>
      <c r="FI511" s="10" t="e">
        <f t="shared" si="1903"/>
        <v>#REF!</v>
      </c>
      <c r="FJ511" s="10" t="e">
        <f t="shared" si="1903"/>
        <v>#REF!</v>
      </c>
      <c r="FK511" s="10" t="e">
        <f t="shared" si="1903"/>
        <v>#REF!</v>
      </c>
      <c r="FL511" s="10" t="e">
        <f t="shared" si="1903"/>
        <v>#REF!</v>
      </c>
      <c r="FM511" s="10" t="e">
        <f t="shared" si="1903"/>
        <v>#REF!</v>
      </c>
      <c r="FN511" s="10" t="e">
        <f t="shared" si="1903"/>
        <v>#REF!</v>
      </c>
      <c r="FO511" s="10" t="e">
        <f t="shared" si="1903"/>
        <v>#REF!</v>
      </c>
      <c r="FP511" s="10" t="e">
        <f t="shared" si="1903"/>
        <v>#REF!</v>
      </c>
      <c r="FQ511" s="10" t="e">
        <f t="shared" si="1903"/>
        <v>#REF!</v>
      </c>
      <c r="FR511" s="10" t="e">
        <f t="shared" si="1903"/>
        <v>#REF!</v>
      </c>
      <c r="FS511" s="10" t="e">
        <f t="shared" si="1903"/>
        <v>#REF!</v>
      </c>
      <c r="FT511" s="10" t="e">
        <f t="shared" si="1903"/>
        <v>#REF!</v>
      </c>
      <c r="FU511" s="10" t="e">
        <f t="shared" si="1903"/>
        <v>#REF!</v>
      </c>
      <c r="FV511" s="10" t="e">
        <f t="shared" si="1903"/>
        <v>#REF!</v>
      </c>
      <c r="FW511" s="10" t="e">
        <f t="shared" si="1903"/>
        <v>#REF!</v>
      </c>
      <c r="FX511" s="10" t="e">
        <f t="shared" si="1903"/>
        <v>#REF!</v>
      </c>
      <c r="FY511" s="10" t="e">
        <f t="shared" si="1903"/>
        <v>#REF!</v>
      </c>
      <c r="FZ511" s="10" t="e">
        <f t="shared" si="1903"/>
        <v>#REF!</v>
      </c>
      <c r="GA511" s="10" t="e">
        <f t="shared" si="1903"/>
        <v>#REF!</v>
      </c>
      <c r="GB511" s="10" t="e">
        <f t="shared" si="1903"/>
        <v>#REF!</v>
      </c>
      <c r="GC511" s="10" t="e">
        <f t="shared" si="1903"/>
        <v>#REF!</v>
      </c>
      <c r="GD511" s="10" t="e">
        <f t="shared" si="1903"/>
        <v>#REF!</v>
      </c>
      <c r="GE511" s="10" t="e">
        <f t="shared" si="1903"/>
        <v>#REF!</v>
      </c>
      <c r="GF511" s="10" t="e">
        <f t="shared" si="1903"/>
        <v>#REF!</v>
      </c>
      <c r="GG511" s="10" t="e">
        <f t="shared" si="1903"/>
        <v>#REF!</v>
      </c>
      <c r="GH511" s="10" t="e">
        <f t="shared" si="1903"/>
        <v>#REF!</v>
      </c>
      <c r="GI511" s="10" t="e">
        <f t="shared" si="1903"/>
        <v>#REF!</v>
      </c>
      <c r="GJ511" s="10" t="e">
        <f t="shared" si="1903"/>
        <v>#REF!</v>
      </c>
      <c r="GK511" s="10" t="e">
        <f t="shared" si="1903"/>
        <v>#REF!</v>
      </c>
      <c r="GL511" s="10" t="e">
        <f t="shared" si="1903"/>
        <v>#REF!</v>
      </c>
      <c r="GM511" s="10" t="e">
        <f t="shared" si="1903"/>
        <v>#REF!</v>
      </c>
      <c r="GN511" s="10" t="e">
        <f t="shared" si="1903"/>
        <v>#REF!</v>
      </c>
      <c r="GO511" s="10" t="e">
        <f t="shared" si="1903"/>
        <v>#REF!</v>
      </c>
      <c r="GP511" s="10" t="e">
        <f t="shared" si="1903"/>
        <v>#REF!</v>
      </c>
      <c r="GQ511" s="10" t="e">
        <f t="shared" si="1903"/>
        <v>#REF!</v>
      </c>
      <c r="GR511" s="10" t="e">
        <f t="shared" si="1903"/>
        <v>#REF!</v>
      </c>
      <c r="GS511" s="10" t="e">
        <f t="shared" si="1903"/>
        <v>#REF!</v>
      </c>
      <c r="GT511" s="10" t="e">
        <f t="shared" si="1903"/>
        <v>#REF!</v>
      </c>
      <c r="GU511" s="10" t="e">
        <f t="shared" si="1903"/>
        <v>#REF!</v>
      </c>
      <c r="GV511" s="10" t="e">
        <f t="shared" si="1903"/>
        <v>#REF!</v>
      </c>
      <c r="GW511" s="10" t="e">
        <f t="shared" si="1903"/>
        <v>#REF!</v>
      </c>
      <c r="GX511" s="10" t="e">
        <f t="shared" ref="GX511:IF511" si="1904">-GX510</f>
        <v>#REF!</v>
      </c>
      <c r="GY511" s="10" t="e">
        <f t="shared" si="1904"/>
        <v>#REF!</v>
      </c>
      <c r="GZ511" s="10" t="e">
        <f t="shared" si="1904"/>
        <v>#REF!</v>
      </c>
      <c r="HA511" s="10" t="e">
        <f t="shared" si="1904"/>
        <v>#REF!</v>
      </c>
      <c r="HB511" s="10" t="e">
        <f t="shared" si="1904"/>
        <v>#REF!</v>
      </c>
      <c r="HC511" s="10" t="e">
        <f t="shared" si="1904"/>
        <v>#REF!</v>
      </c>
      <c r="HD511" s="10" t="e">
        <f t="shared" si="1904"/>
        <v>#REF!</v>
      </c>
      <c r="HE511" s="10" t="e">
        <f t="shared" si="1904"/>
        <v>#REF!</v>
      </c>
      <c r="HF511" s="10" t="e">
        <f t="shared" si="1904"/>
        <v>#REF!</v>
      </c>
      <c r="HG511" s="10" t="e">
        <f t="shared" si="1904"/>
        <v>#REF!</v>
      </c>
      <c r="HH511" s="10" t="e">
        <f t="shared" si="1904"/>
        <v>#REF!</v>
      </c>
      <c r="HI511" s="10" t="e">
        <f t="shared" si="1904"/>
        <v>#REF!</v>
      </c>
      <c r="HJ511" s="10" t="e">
        <f t="shared" si="1904"/>
        <v>#REF!</v>
      </c>
      <c r="HK511" s="10" t="e">
        <f t="shared" si="1904"/>
        <v>#REF!</v>
      </c>
      <c r="HL511" s="10" t="e">
        <f t="shared" si="1904"/>
        <v>#REF!</v>
      </c>
      <c r="HM511" s="10" t="e">
        <f t="shared" si="1904"/>
        <v>#REF!</v>
      </c>
      <c r="HN511" s="10" t="e">
        <f t="shared" si="1904"/>
        <v>#REF!</v>
      </c>
      <c r="HO511" s="10" t="e">
        <f t="shared" si="1904"/>
        <v>#REF!</v>
      </c>
      <c r="HP511" s="10" t="e">
        <f t="shared" si="1904"/>
        <v>#REF!</v>
      </c>
      <c r="HQ511" s="10" t="e">
        <f t="shared" si="1904"/>
        <v>#REF!</v>
      </c>
      <c r="HR511" s="10" t="e">
        <f t="shared" si="1904"/>
        <v>#REF!</v>
      </c>
      <c r="HS511" s="10" t="e">
        <f t="shared" si="1904"/>
        <v>#REF!</v>
      </c>
      <c r="HT511" s="10" t="e">
        <f t="shared" si="1904"/>
        <v>#REF!</v>
      </c>
      <c r="HU511" s="10" t="e">
        <f t="shared" si="1904"/>
        <v>#REF!</v>
      </c>
      <c r="HV511" s="10" t="e">
        <f t="shared" si="1904"/>
        <v>#REF!</v>
      </c>
      <c r="HW511" s="10" t="e">
        <f t="shared" si="1904"/>
        <v>#REF!</v>
      </c>
      <c r="HX511" s="10" t="e">
        <f t="shared" si="1904"/>
        <v>#REF!</v>
      </c>
      <c r="HY511" s="10" t="e">
        <f t="shared" si="1904"/>
        <v>#REF!</v>
      </c>
      <c r="HZ511" s="10" t="e">
        <f t="shared" si="1904"/>
        <v>#REF!</v>
      </c>
      <c r="IA511" s="10" t="e">
        <f t="shared" si="1904"/>
        <v>#REF!</v>
      </c>
      <c r="IB511" s="10" t="e">
        <f t="shared" si="1904"/>
        <v>#REF!</v>
      </c>
      <c r="IC511" s="10" t="e">
        <f t="shared" si="1904"/>
        <v>#REF!</v>
      </c>
      <c r="ID511" s="10" t="e">
        <f t="shared" si="1904"/>
        <v>#REF!</v>
      </c>
      <c r="IE511" s="10" t="e">
        <f t="shared" si="1904"/>
        <v>#REF!</v>
      </c>
      <c r="IF511" s="10" t="e">
        <f t="shared" si="1904"/>
        <v>#REF!</v>
      </c>
    </row>
    <row r="512" spans="7:240" hidden="1" outlineLevel="1" collapsed="1" x14ac:dyDescent="0.2"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10"/>
      <c r="BI512" s="10"/>
      <c r="BJ512" s="10"/>
      <c r="BK512" s="10"/>
      <c r="BL512" s="10"/>
      <c r="BM512" s="10"/>
      <c r="BN512" s="10"/>
      <c r="BO512" s="10"/>
      <c r="BP512" s="10"/>
      <c r="BQ512" s="10"/>
      <c r="BR512" s="10"/>
      <c r="BS512" s="10"/>
      <c r="BT512" s="10"/>
      <c r="BU512" s="10"/>
      <c r="BV512" s="10"/>
      <c r="BW512" s="10"/>
      <c r="BX512" s="10"/>
      <c r="BY512" s="10"/>
      <c r="BZ512" s="10"/>
      <c r="CA512" s="10"/>
      <c r="CB512" s="10"/>
      <c r="CC512" s="10"/>
      <c r="CD512" s="10"/>
      <c r="CE512" s="10"/>
      <c r="CF512" s="10"/>
      <c r="CG512" s="10"/>
      <c r="CH512" s="10"/>
      <c r="CI512" s="10"/>
      <c r="CJ512" s="10"/>
      <c r="CK512" s="10"/>
      <c r="CL512" s="10"/>
      <c r="CM512" s="10"/>
      <c r="CN512" s="10"/>
      <c r="CO512" s="10"/>
      <c r="CP512" s="10"/>
      <c r="CQ512" s="10"/>
      <c r="CR512" s="10"/>
      <c r="CS512" s="10"/>
      <c r="CT512" s="10"/>
      <c r="CU512" s="10"/>
      <c r="CV512" s="10"/>
      <c r="CW512" s="10"/>
      <c r="CX512" s="10"/>
      <c r="CY512" s="10"/>
      <c r="CZ512" s="10"/>
      <c r="DA512" s="10"/>
      <c r="DB512" s="10"/>
      <c r="DC512" s="10"/>
      <c r="DD512" s="10"/>
      <c r="DE512" s="10"/>
      <c r="DF512" s="10"/>
      <c r="DG512" s="10"/>
      <c r="DH512" s="10"/>
      <c r="DI512" s="10"/>
      <c r="DJ512" s="10"/>
      <c r="DK512" s="10"/>
      <c r="DL512" s="10"/>
      <c r="DM512" s="10"/>
      <c r="DN512" s="10"/>
      <c r="DO512" s="10"/>
      <c r="DP512" s="10"/>
      <c r="DQ512" s="10"/>
      <c r="DR512" s="10"/>
      <c r="DS512" s="10"/>
      <c r="DT512" s="10"/>
      <c r="DU512" s="10"/>
      <c r="DV512" s="10"/>
      <c r="DW512" s="10"/>
      <c r="DX512" s="10"/>
      <c r="DY512" s="10"/>
      <c r="DZ512" s="10"/>
      <c r="EA512" s="10"/>
      <c r="EB512" s="10"/>
      <c r="EC512" s="10"/>
      <c r="ED512" s="10"/>
      <c r="EE512" s="10"/>
      <c r="EF512" s="10"/>
      <c r="EG512" s="10"/>
      <c r="EH512" s="10"/>
      <c r="EI512" s="10"/>
      <c r="EJ512" s="10"/>
      <c r="EK512" s="10"/>
      <c r="EL512" s="10"/>
      <c r="EM512" s="10"/>
      <c r="EN512" s="10"/>
      <c r="EO512" s="10"/>
      <c r="EP512" s="10"/>
      <c r="EQ512" s="10"/>
      <c r="ER512" s="10"/>
      <c r="ES512" s="10"/>
      <c r="ET512" s="10"/>
      <c r="EU512" s="10"/>
      <c r="EV512" s="10"/>
      <c r="EW512" s="10"/>
      <c r="EX512" s="10"/>
      <c r="EY512" s="10"/>
      <c r="EZ512" s="10"/>
      <c r="FA512" s="10"/>
      <c r="FB512" s="10"/>
      <c r="FC512" s="10"/>
      <c r="FD512" s="10"/>
      <c r="FE512" s="10"/>
      <c r="FF512" s="10"/>
      <c r="FG512" s="10"/>
      <c r="FH512" s="10"/>
      <c r="FI512" s="10"/>
      <c r="FJ512" s="10"/>
      <c r="FK512" s="10"/>
      <c r="FL512" s="10"/>
      <c r="FM512" s="10"/>
      <c r="FN512" s="10"/>
      <c r="FO512" s="10"/>
      <c r="FP512" s="10"/>
      <c r="FQ512" s="10"/>
      <c r="FR512" s="10"/>
      <c r="FS512" s="10"/>
      <c r="FT512" s="10"/>
      <c r="FU512" s="10"/>
      <c r="FV512" s="10"/>
      <c r="FW512" s="10"/>
      <c r="FX512" s="10"/>
      <c r="FY512" s="10"/>
      <c r="FZ512" s="10"/>
      <c r="GA512" s="10"/>
      <c r="GB512" s="10"/>
      <c r="GC512" s="10"/>
      <c r="GD512" s="10"/>
      <c r="GE512" s="10"/>
      <c r="GF512" s="10"/>
      <c r="GG512" s="10"/>
      <c r="GH512" s="10"/>
      <c r="GI512" s="10"/>
      <c r="GJ512" s="10"/>
      <c r="GK512" s="10"/>
      <c r="GL512" s="10"/>
      <c r="GM512" s="10"/>
      <c r="GN512" s="10"/>
      <c r="GO512" s="10"/>
      <c r="GP512" s="10"/>
      <c r="GQ512" s="10"/>
      <c r="GR512" s="10"/>
      <c r="GS512" s="10"/>
      <c r="GT512" s="10"/>
      <c r="GU512" s="10"/>
      <c r="GV512" s="10"/>
      <c r="GW512" s="10"/>
      <c r="GX512" s="10"/>
      <c r="GY512" s="10"/>
      <c r="GZ512" s="10"/>
      <c r="HA512" s="10"/>
      <c r="HB512" s="10"/>
      <c r="HC512" s="10"/>
      <c r="HD512" s="10"/>
      <c r="HE512" s="10"/>
      <c r="HF512" s="10"/>
      <c r="HG512" s="10"/>
      <c r="HH512" s="10"/>
      <c r="HI512" s="10"/>
      <c r="HJ512" s="10"/>
      <c r="HK512" s="10"/>
      <c r="HL512" s="10"/>
      <c r="HM512" s="10"/>
      <c r="HN512" s="10"/>
      <c r="HO512" s="10"/>
      <c r="HP512" s="10"/>
      <c r="HQ512" s="10"/>
      <c r="HR512" s="10"/>
      <c r="HS512" s="10"/>
      <c r="HT512" s="10"/>
      <c r="HU512" s="10"/>
      <c r="HV512" s="10"/>
      <c r="HW512" s="10"/>
      <c r="HX512" s="10"/>
      <c r="HY512" s="10"/>
      <c r="HZ512" s="10"/>
      <c r="IA512" s="10"/>
      <c r="IB512" s="10"/>
      <c r="IC512" s="10"/>
      <c r="ID512" s="10"/>
      <c r="IE512" s="10"/>
      <c r="IF512" s="10"/>
    </row>
    <row r="513" spans="7:240" s="19" customFormat="1" hidden="1" outlineLevel="1" x14ac:dyDescent="0.2">
      <c r="G513" s="19" t="s">
        <v>254</v>
      </c>
      <c r="J513" s="20"/>
      <c r="K513" s="21"/>
      <c r="L513" s="20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22"/>
      <c r="BC513" s="22"/>
      <c r="BD513" s="22"/>
      <c r="BE513" s="22"/>
      <c r="BF513" s="22"/>
      <c r="BG513" s="22"/>
      <c r="BH513" s="22"/>
      <c r="BI513" s="22"/>
      <c r="BJ513" s="22"/>
      <c r="BK513" s="22"/>
      <c r="BL513" s="22"/>
      <c r="BM513" s="22"/>
      <c r="BN513" s="22"/>
      <c r="BO513" s="22"/>
      <c r="BP513" s="22"/>
      <c r="BQ513" s="22"/>
      <c r="BR513" s="22"/>
      <c r="BS513" s="22"/>
      <c r="BT513" s="22"/>
      <c r="BU513" s="22"/>
      <c r="BV513" s="22"/>
      <c r="BW513" s="22"/>
      <c r="BX513" s="22"/>
      <c r="BY513" s="22"/>
      <c r="BZ513" s="22"/>
      <c r="CA513" s="22"/>
      <c r="CB513" s="22"/>
      <c r="CC513" s="22"/>
      <c r="CD513" s="22"/>
      <c r="CE513" s="22"/>
      <c r="CF513" s="22"/>
      <c r="CG513" s="22"/>
      <c r="CH513" s="22"/>
      <c r="CI513" s="22"/>
      <c r="CJ513" s="22"/>
      <c r="CK513" s="22"/>
      <c r="CL513" s="22"/>
      <c r="CM513" s="22"/>
      <c r="CN513" s="22"/>
      <c r="CO513" s="22"/>
      <c r="CP513" s="22"/>
      <c r="CQ513" s="22"/>
      <c r="CR513" s="22"/>
      <c r="CS513" s="22"/>
      <c r="CT513" s="22"/>
      <c r="CU513" s="22"/>
      <c r="CV513" s="22"/>
      <c r="CW513" s="22"/>
      <c r="CX513" s="22"/>
      <c r="CY513" s="22"/>
      <c r="CZ513" s="22"/>
      <c r="DA513" s="22"/>
      <c r="DB513" s="22"/>
      <c r="DC513" s="22"/>
      <c r="DD513" s="22"/>
      <c r="DE513" s="22"/>
      <c r="DF513" s="22"/>
      <c r="DG513" s="22"/>
      <c r="DH513" s="22"/>
      <c r="DI513" s="22"/>
      <c r="DJ513" s="22"/>
      <c r="DK513" s="22"/>
      <c r="DL513" s="22"/>
      <c r="DM513" s="22"/>
      <c r="DN513" s="22"/>
      <c r="DO513" s="22"/>
      <c r="DP513" s="22"/>
      <c r="DQ513" s="22"/>
      <c r="DR513" s="22"/>
      <c r="DS513" s="22"/>
      <c r="DT513" s="22"/>
      <c r="DU513" s="22"/>
      <c r="DV513" s="22"/>
      <c r="DW513" s="22"/>
      <c r="DX513" s="22"/>
      <c r="DY513" s="22"/>
      <c r="DZ513" s="22"/>
      <c r="EA513" s="22"/>
      <c r="EB513" s="22"/>
      <c r="EC513" s="22"/>
      <c r="ED513" s="22"/>
      <c r="EE513" s="22"/>
      <c r="EF513" s="22"/>
      <c r="EG513" s="22"/>
      <c r="EH513" s="22"/>
      <c r="EI513" s="22"/>
      <c r="EJ513" s="22"/>
      <c r="EK513" s="22"/>
      <c r="EL513" s="22"/>
      <c r="EM513" s="22"/>
      <c r="EN513" s="22"/>
      <c r="EO513" s="22"/>
      <c r="EP513" s="22"/>
      <c r="EQ513" s="22"/>
      <c r="ER513" s="22"/>
      <c r="ES513" s="22"/>
      <c r="ET513" s="22"/>
      <c r="EU513" s="22"/>
      <c r="EV513" s="22"/>
      <c r="EW513" s="22"/>
      <c r="EX513" s="22"/>
      <c r="EY513" s="22"/>
      <c r="EZ513" s="22"/>
      <c r="FA513" s="22"/>
      <c r="FB513" s="22"/>
      <c r="FC513" s="22"/>
      <c r="FD513" s="22"/>
      <c r="FE513" s="22"/>
      <c r="FF513" s="22"/>
      <c r="FG513" s="22"/>
      <c r="FH513" s="22"/>
      <c r="FI513" s="22"/>
      <c r="FJ513" s="22"/>
      <c r="FK513" s="22"/>
      <c r="FL513" s="22"/>
      <c r="FM513" s="22"/>
      <c r="FN513" s="22"/>
      <c r="FO513" s="22"/>
      <c r="FP513" s="22"/>
      <c r="FQ513" s="22"/>
      <c r="FR513" s="22"/>
      <c r="FS513" s="22"/>
      <c r="FT513" s="22"/>
      <c r="FU513" s="22"/>
      <c r="FV513" s="22"/>
      <c r="FW513" s="22"/>
      <c r="FX513" s="22"/>
      <c r="FY513" s="22"/>
      <c r="FZ513" s="22"/>
      <c r="GA513" s="22"/>
      <c r="GB513" s="22"/>
      <c r="GC513" s="22"/>
      <c r="GD513" s="22"/>
      <c r="GE513" s="22"/>
      <c r="GF513" s="22"/>
      <c r="GG513" s="22"/>
      <c r="GH513" s="22"/>
      <c r="GI513" s="22"/>
      <c r="GJ513" s="22"/>
      <c r="GK513" s="22"/>
      <c r="GL513" s="22"/>
      <c r="GM513" s="22"/>
      <c r="GN513" s="22"/>
      <c r="GO513" s="22"/>
      <c r="GP513" s="22"/>
      <c r="GQ513" s="22"/>
      <c r="GR513" s="22"/>
      <c r="GS513" s="22"/>
      <c r="GT513" s="22"/>
      <c r="GU513" s="22"/>
      <c r="GV513" s="22"/>
      <c r="GW513" s="22"/>
      <c r="GX513" s="22"/>
      <c r="GY513" s="22"/>
      <c r="GZ513" s="22"/>
      <c r="HA513" s="22"/>
      <c r="HB513" s="22"/>
      <c r="HC513" s="22"/>
      <c r="HD513" s="22"/>
      <c r="HE513" s="22"/>
      <c r="HF513" s="22"/>
      <c r="HG513" s="22"/>
      <c r="HH513" s="22"/>
      <c r="HI513" s="22"/>
      <c r="HJ513" s="22"/>
      <c r="HK513" s="22"/>
      <c r="HL513" s="22"/>
      <c r="HM513" s="22"/>
      <c r="HN513" s="22"/>
      <c r="HO513" s="22"/>
      <c r="HP513" s="22"/>
      <c r="HQ513" s="22"/>
      <c r="HR513" s="22"/>
      <c r="HS513" s="22"/>
      <c r="HT513" s="22"/>
      <c r="HU513" s="22"/>
      <c r="HV513" s="22"/>
      <c r="HW513" s="22"/>
      <c r="HX513" s="22"/>
      <c r="HY513" s="22"/>
      <c r="HZ513" s="22"/>
      <c r="IA513" s="22"/>
      <c r="IB513" s="22"/>
      <c r="IC513" s="22"/>
      <c r="ID513" s="22"/>
      <c r="IE513" s="22"/>
      <c r="IF513" s="22"/>
    </row>
    <row r="514" spans="7:240" hidden="1" outlineLevel="2" x14ac:dyDescent="0.2"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</row>
    <row r="515" spans="7:240" hidden="1" outlineLevel="2" x14ac:dyDescent="0.2">
      <c r="G515" t="s">
        <v>463</v>
      </c>
      <c r="M515" s="10" t="e">
        <f>M$145</f>
        <v>#REF!</v>
      </c>
      <c r="N515" s="10" t="e">
        <f t="shared" ref="N515:BY515" si="1905">N$145</f>
        <v>#REF!</v>
      </c>
      <c r="O515" s="10" t="e">
        <f t="shared" si="1905"/>
        <v>#REF!</v>
      </c>
      <c r="P515" s="10" t="e">
        <f t="shared" si="1905"/>
        <v>#REF!</v>
      </c>
      <c r="Q515" s="10" t="e">
        <f t="shared" si="1905"/>
        <v>#REF!</v>
      </c>
      <c r="R515" s="10" t="e">
        <f t="shared" si="1905"/>
        <v>#REF!</v>
      </c>
      <c r="S515" s="10" t="e">
        <f t="shared" si="1905"/>
        <v>#REF!</v>
      </c>
      <c r="T515" s="10" t="e">
        <f t="shared" si="1905"/>
        <v>#REF!</v>
      </c>
      <c r="U515" s="10" t="e">
        <f t="shared" si="1905"/>
        <v>#REF!</v>
      </c>
      <c r="V515" s="10" t="e">
        <f t="shared" si="1905"/>
        <v>#REF!</v>
      </c>
      <c r="W515" s="10" t="e">
        <f t="shared" si="1905"/>
        <v>#REF!</v>
      </c>
      <c r="X515" s="10" t="e">
        <f t="shared" si="1905"/>
        <v>#REF!</v>
      </c>
      <c r="Y515" s="10" t="e">
        <f t="shared" si="1905"/>
        <v>#REF!</v>
      </c>
      <c r="Z515" s="10" t="e">
        <f t="shared" si="1905"/>
        <v>#REF!</v>
      </c>
      <c r="AA515" s="10" t="e">
        <f t="shared" si="1905"/>
        <v>#REF!</v>
      </c>
      <c r="AB515" s="10" t="e">
        <f t="shared" si="1905"/>
        <v>#REF!</v>
      </c>
      <c r="AC515" s="10" t="e">
        <f t="shared" si="1905"/>
        <v>#REF!</v>
      </c>
      <c r="AD515" s="10" t="e">
        <f t="shared" si="1905"/>
        <v>#REF!</v>
      </c>
      <c r="AE515" s="10" t="e">
        <f t="shared" si="1905"/>
        <v>#REF!</v>
      </c>
      <c r="AF515" s="10" t="e">
        <f t="shared" si="1905"/>
        <v>#REF!</v>
      </c>
      <c r="AG515" s="10" t="e">
        <f t="shared" si="1905"/>
        <v>#REF!</v>
      </c>
      <c r="AH515" s="10" t="e">
        <f t="shared" si="1905"/>
        <v>#REF!</v>
      </c>
      <c r="AI515" s="10" t="e">
        <f t="shared" si="1905"/>
        <v>#REF!</v>
      </c>
      <c r="AJ515" s="10" t="e">
        <f t="shared" si="1905"/>
        <v>#REF!</v>
      </c>
      <c r="AK515" s="10" t="e">
        <f t="shared" si="1905"/>
        <v>#REF!</v>
      </c>
      <c r="AL515" s="10" t="e">
        <f t="shared" si="1905"/>
        <v>#REF!</v>
      </c>
      <c r="AM515" s="10" t="e">
        <f t="shared" si="1905"/>
        <v>#REF!</v>
      </c>
      <c r="AN515" s="10" t="e">
        <f t="shared" si="1905"/>
        <v>#REF!</v>
      </c>
      <c r="AO515" s="10" t="e">
        <f t="shared" si="1905"/>
        <v>#REF!</v>
      </c>
      <c r="AP515" s="10" t="e">
        <f t="shared" si="1905"/>
        <v>#REF!</v>
      </c>
      <c r="AQ515" s="10" t="e">
        <f t="shared" si="1905"/>
        <v>#REF!</v>
      </c>
      <c r="AR515" s="10" t="e">
        <f t="shared" si="1905"/>
        <v>#REF!</v>
      </c>
      <c r="AS515" s="10" t="e">
        <f t="shared" si="1905"/>
        <v>#REF!</v>
      </c>
      <c r="AT515" s="10" t="e">
        <f t="shared" si="1905"/>
        <v>#REF!</v>
      </c>
      <c r="AU515" s="10" t="e">
        <f t="shared" si="1905"/>
        <v>#REF!</v>
      </c>
      <c r="AV515" s="10" t="e">
        <f t="shared" si="1905"/>
        <v>#REF!</v>
      </c>
      <c r="AW515" s="10" t="e">
        <f t="shared" si="1905"/>
        <v>#REF!</v>
      </c>
      <c r="AX515" s="10" t="e">
        <f t="shared" si="1905"/>
        <v>#REF!</v>
      </c>
      <c r="AY515" s="10" t="e">
        <f t="shared" si="1905"/>
        <v>#REF!</v>
      </c>
      <c r="AZ515" s="10" t="e">
        <f t="shared" si="1905"/>
        <v>#REF!</v>
      </c>
      <c r="BA515" s="10" t="e">
        <f t="shared" si="1905"/>
        <v>#REF!</v>
      </c>
      <c r="BB515" s="10" t="e">
        <f t="shared" si="1905"/>
        <v>#REF!</v>
      </c>
      <c r="BC515" s="10" t="e">
        <f t="shared" si="1905"/>
        <v>#REF!</v>
      </c>
      <c r="BD515" s="10" t="e">
        <f t="shared" si="1905"/>
        <v>#REF!</v>
      </c>
      <c r="BE515" s="10" t="e">
        <f t="shared" si="1905"/>
        <v>#REF!</v>
      </c>
      <c r="BF515" s="10" t="e">
        <f t="shared" si="1905"/>
        <v>#REF!</v>
      </c>
      <c r="BG515" s="10" t="e">
        <f t="shared" si="1905"/>
        <v>#REF!</v>
      </c>
      <c r="BH515" s="10" t="e">
        <f t="shared" si="1905"/>
        <v>#REF!</v>
      </c>
      <c r="BI515" s="10" t="e">
        <f t="shared" si="1905"/>
        <v>#REF!</v>
      </c>
      <c r="BJ515" s="10" t="e">
        <f t="shared" si="1905"/>
        <v>#REF!</v>
      </c>
      <c r="BK515" s="10" t="e">
        <f t="shared" si="1905"/>
        <v>#REF!</v>
      </c>
      <c r="BL515" s="10" t="e">
        <f t="shared" si="1905"/>
        <v>#REF!</v>
      </c>
      <c r="BM515" s="10" t="e">
        <f t="shared" si="1905"/>
        <v>#REF!</v>
      </c>
      <c r="BN515" s="10" t="e">
        <f t="shared" si="1905"/>
        <v>#REF!</v>
      </c>
      <c r="BO515" s="10" t="e">
        <f t="shared" si="1905"/>
        <v>#REF!</v>
      </c>
      <c r="BP515" s="10" t="e">
        <f t="shared" si="1905"/>
        <v>#REF!</v>
      </c>
      <c r="BQ515" s="10" t="e">
        <f t="shared" si="1905"/>
        <v>#REF!</v>
      </c>
      <c r="BR515" s="10" t="e">
        <f t="shared" si="1905"/>
        <v>#REF!</v>
      </c>
      <c r="BS515" s="10" t="e">
        <f t="shared" si="1905"/>
        <v>#REF!</v>
      </c>
      <c r="BT515" s="10" t="e">
        <f t="shared" si="1905"/>
        <v>#REF!</v>
      </c>
      <c r="BU515" s="10" t="e">
        <f t="shared" si="1905"/>
        <v>#REF!</v>
      </c>
      <c r="BV515" s="10" t="e">
        <f t="shared" si="1905"/>
        <v>#REF!</v>
      </c>
      <c r="BW515" s="10" t="e">
        <f t="shared" si="1905"/>
        <v>#REF!</v>
      </c>
      <c r="BX515" s="10" t="e">
        <f t="shared" si="1905"/>
        <v>#REF!</v>
      </c>
      <c r="BY515" s="10" t="e">
        <f t="shared" si="1905"/>
        <v>#REF!</v>
      </c>
      <c r="BZ515" s="10" t="e">
        <f t="shared" ref="BZ515:EK515" si="1906">BZ$145</f>
        <v>#REF!</v>
      </c>
      <c r="CA515" s="10" t="e">
        <f t="shared" si="1906"/>
        <v>#REF!</v>
      </c>
      <c r="CB515" s="10" t="e">
        <f t="shared" si="1906"/>
        <v>#REF!</v>
      </c>
      <c r="CC515" s="10" t="e">
        <f t="shared" si="1906"/>
        <v>#REF!</v>
      </c>
      <c r="CD515" s="10" t="e">
        <f t="shared" si="1906"/>
        <v>#REF!</v>
      </c>
      <c r="CE515" s="10" t="e">
        <f t="shared" si="1906"/>
        <v>#REF!</v>
      </c>
      <c r="CF515" s="10" t="e">
        <f t="shared" si="1906"/>
        <v>#REF!</v>
      </c>
      <c r="CG515" s="10" t="e">
        <f t="shared" si="1906"/>
        <v>#REF!</v>
      </c>
      <c r="CH515" s="10" t="e">
        <f t="shared" si="1906"/>
        <v>#REF!</v>
      </c>
      <c r="CI515" s="10" t="e">
        <f t="shared" si="1906"/>
        <v>#REF!</v>
      </c>
      <c r="CJ515" s="10" t="e">
        <f t="shared" si="1906"/>
        <v>#REF!</v>
      </c>
      <c r="CK515" s="10" t="e">
        <f t="shared" si="1906"/>
        <v>#REF!</v>
      </c>
      <c r="CL515" s="10" t="e">
        <f t="shared" si="1906"/>
        <v>#REF!</v>
      </c>
      <c r="CM515" s="10" t="e">
        <f t="shared" si="1906"/>
        <v>#REF!</v>
      </c>
      <c r="CN515" s="10" t="e">
        <f t="shared" si="1906"/>
        <v>#REF!</v>
      </c>
      <c r="CO515" s="10" t="e">
        <f t="shared" si="1906"/>
        <v>#REF!</v>
      </c>
      <c r="CP515" s="10" t="e">
        <f t="shared" si="1906"/>
        <v>#REF!</v>
      </c>
      <c r="CQ515" s="10" t="e">
        <f t="shared" si="1906"/>
        <v>#REF!</v>
      </c>
      <c r="CR515" s="10" t="e">
        <f t="shared" si="1906"/>
        <v>#REF!</v>
      </c>
      <c r="CS515" s="10" t="e">
        <f t="shared" si="1906"/>
        <v>#REF!</v>
      </c>
      <c r="CT515" s="10" t="e">
        <f t="shared" si="1906"/>
        <v>#REF!</v>
      </c>
      <c r="CU515" s="10" t="e">
        <f t="shared" si="1906"/>
        <v>#REF!</v>
      </c>
      <c r="CV515" s="10" t="e">
        <f t="shared" si="1906"/>
        <v>#REF!</v>
      </c>
      <c r="CW515" s="10" t="e">
        <f t="shared" si="1906"/>
        <v>#REF!</v>
      </c>
      <c r="CX515" s="10" t="e">
        <f t="shared" si="1906"/>
        <v>#REF!</v>
      </c>
      <c r="CY515" s="10" t="e">
        <f t="shared" si="1906"/>
        <v>#REF!</v>
      </c>
      <c r="CZ515" s="10" t="e">
        <f t="shared" si="1906"/>
        <v>#REF!</v>
      </c>
      <c r="DA515" s="10" t="e">
        <f t="shared" si="1906"/>
        <v>#REF!</v>
      </c>
      <c r="DB515" s="10" t="e">
        <f t="shared" si="1906"/>
        <v>#REF!</v>
      </c>
      <c r="DC515" s="10" t="e">
        <f t="shared" si="1906"/>
        <v>#REF!</v>
      </c>
      <c r="DD515" s="10" t="e">
        <f t="shared" si="1906"/>
        <v>#REF!</v>
      </c>
      <c r="DE515" s="10" t="e">
        <f t="shared" si="1906"/>
        <v>#REF!</v>
      </c>
      <c r="DF515" s="10" t="e">
        <f t="shared" si="1906"/>
        <v>#REF!</v>
      </c>
      <c r="DG515" s="10" t="e">
        <f t="shared" si="1906"/>
        <v>#REF!</v>
      </c>
      <c r="DH515" s="10" t="e">
        <f t="shared" si="1906"/>
        <v>#REF!</v>
      </c>
      <c r="DI515" s="10" t="e">
        <f t="shared" si="1906"/>
        <v>#REF!</v>
      </c>
      <c r="DJ515" s="10" t="e">
        <f t="shared" si="1906"/>
        <v>#REF!</v>
      </c>
      <c r="DK515" s="10" t="e">
        <f t="shared" si="1906"/>
        <v>#REF!</v>
      </c>
      <c r="DL515" s="10" t="e">
        <f t="shared" si="1906"/>
        <v>#REF!</v>
      </c>
      <c r="DM515" s="10" t="e">
        <f t="shared" si="1906"/>
        <v>#REF!</v>
      </c>
      <c r="DN515" s="10" t="e">
        <f t="shared" si="1906"/>
        <v>#REF!</v>
      </c>
      <c r="DO515" s="10" t="e">
        <f t="shared" si="1906"/>
        <v>#REF!</v>
      </c>
      <c r="DP515" s="10" t="e">
        <f t="shared" si="1906"/>
        <v>#REF!</v>
      </c>
      <c r="DQ515" s="10" t="e">
        <f t="shared" si="1906"/>
        <v>#REF!</v>
      </c>
      <c r="DR515" s="10" t="e">
        <f t="shared" si="1906"/>
        <v>#REF!</v>
      </c>
      <c r="DS515" s="10" t="e">
        <f t="shared" si="1906"/>
        <v>#REF!</v>
      </c>
      <c r="DT515" s="10" t="e">
        <f t="shared" si="1906"/>
        <v>#REF!</v>
      </c>
      <c r="DU515" s="10" t="e">
        <f t="shared" si="1906"/>
        <v>#REF!</v>
      </c>
      <c r="DV515" s="10" t="e">
        <f t="shared" si="1906"/>
        <v>#REF!</v>
      </c>
      <c r="DW515" s="10" t="e">
        <f t="shared" si="1906"/>
        <v>#REF!</v>
      </c>
      <c r="DX515" s="10" t="e">
        <f t="shared" si="1906"/>
        <v>#REF!</v>
      </c>
      <c r="DY515" s="10" t="e">
        <f t="shared" si="1906"/>
        <v>#REF!</v>
      </c>
      <c r="DZ515" s="10" t="e">
        <f t="shared" si="1906"/>
        <v>#REF!</v>
      </c>
      <c r="EA515" s="10" t="e">
        <f t="shared" si="1906"/>
        <v>#REF!</v>
      </c>
      <c r="EB515" s="10" t="e">
        <f t="shared" si="1906"/>
        <v>#REF!</v>
      </c>
      <c r="EC515" s="10" t="e">
        <f t="shared" si="1906"/>
        <v>#REF!</v>
      </c>
      <c r="ED515" s="10" t="e">
        <f t="shared" si="1906"/>
        <v>#REF!</v>
      </c>
      <c r="EE515" s="10" t="e">
        <f t="shared" si="1906"/>
        <v>#REF!</v>
      </c>
      <c r="EF515" s="10" t="e">
        <f t="shared" si="1906"/>
        <v>#REF!</v>
      </c>
      <c r="EG515" s="10" t="e">
        <f t="shared" si="1906"/>
        <v>#REF!</v>
      </c>
      <c r="EH515" s="10" t="e">
        <f t="shared" si="1906"/>
        <v>#REF!</v>
      </c>
      <c r="EI515" s="10" t="e">
        <f t="shared" si="1906"/>
        <v>#REF!</v>
      </c>
      <c r="EJ515" s="10" t="e">
        <f t="shared" si="1906"/>
        <v>#REF!</v>
      </c>
      <c r="EK515" s="10" t="e">
        <f t="shared" si="1906"/>
        <v>#REF!</v>
      </c>
      <c r="EL515" s="10" t="e">
        <f t="shared" ref="EL515:GW515" si="1907">EL$145</f>
        <v>#REF!</v>
      </c>
      <c r="EM515" s="10" t="e">
        <f t="shared" si="1907"/>
        <v>#REF!</v>
      </c>
      <c r="EN515" s="10" t="e">
        <f t="shared" si="1907"/>
        <v>#REF!</v>
      </c>
      <c r="EO515" s="10" t="e">
        <f t="shared" si="1907"/>
        <v>#REF!</v>
      </c>
      <c r="EP515" s="10" t="e">
        <f t="shared" si="1907"/>
        <v>#REF!</v>
      </c>
      <c r="EQ515" s="10" t="e">
        <f t="shared" si="1907"/>
        <v>#REF!</v>
      </c>
      <c r="ER515" s="10" t="e">
        <f t="shared" si="1907"/>
        <v>#REF!</v>
      </c>
      <c r="ES515" s="10" t="e">
        <f t="shared" si="1907"/>
        <v>#REF!</v>
      </c>
      <c r="ET515" s="10" t="e">
        <f t="shared" si="1907"/>
        <v>#REF!</v>
      </c>
      <c r="EU515" s="10" t="e">
        <f t="shared" si="1907"/>
        <v>#REF!</v>
      </c>
      <c r="EV515" s="10" t="e">
        <f t="shared" si="1907"/>
        <v>#REF!</v>
      </c>
      <c r="EW515" s="10" t="e">
        <f t="shared" si="1907"/>
        <v>#REF!</v>
      </c>
      <c r="EX515" s="10" t="e">
        <f t="shared" si="1907"/>
        <v>#REF!</v>
      </c>
      <c r="EY515" s="10" t="e">
        <f t="shared" si="1907"/>
        <v>#REF!</v>
      </c>
      <c r="EZ515" s="10" t="e">
        <f t="shared" si="1907"/>
        <v>#REF!</v>
      </c>
      <c r="FA515" s="10" t="e">
        <f t="shared" si="1907"/>
        <v>#REF!</v>
      </c>
      <c r="FB515" s="10" t="e">
        <f t="shared" si="1907"/>
        <v>#REF!</v>
      </c>
      <c r="FC515" s="10" t="e">
        <f t="shared" si="1907"/>
        <v>#REF!</v>
      </c>
      <c r="FD515" s="10" t="e">
        <f t="shared" si="1907"/>
        <v>#REF!</v>
      </c>
      <c r="FE515" s="10" t="e">
        <f t="shared" si="1907"/>
        <v>#REF!</v>
      </c>
      <c r="FF515" s="10" t="e">
        <f t="shared" si="1907"/>
        <v>#REF!</v>
      </c>
      <c r="FG515" s="10" t="e">
        <f t="shared" si="1907"/>
        <v>#REF!</v>
      </c>
      <c r="FH515" s="10" t="e">
        <f t="shared" si="1907"/>
        <v>#REF!</v>
      </c>
      <c r="FI515" s="10" t="e">
        <f t="shared" si="1907"/>
        <v>#REF!</v>
      </c>
      <c r="FJ515" s="10" t="e">
        <f t="shared" si="1907"/>
        <v>#REF!</v>
      </c>
      <c r="FK515" s="10" t="e">
        <f t="shared" si="1907"/>
        <v>#REF!</v>
      </c>
      <c r="FL515" s="10" t="e">
        <f t="shared" si="1907"/>
        <v>#REF!</v>
      </c>
      <c r="FM515" s="10" t="e">
        <f t="shared" si="1907"/>
        <v>#REF!</v>
      </c>
      <c r="FN515" s="10" t="e">
        <f t="shared" si="1907"/>
        <v>#REF!</v>
      </c>
      <c r="FO515" s="10" t="e">
        <f t="shared" si="1907"/>
        <v>#REF!</v>
      </c>
      <c r="FP515" s="10" t="e">
        <f t="shared" si="1907"/>
        <v>#REF!</v>
      </c>
      <c r="FQ515" s="10" t="e">
        <f t="shared" si="1907"/>
        <v>#REF!</v>
      </c>
      <c r="FR515" s="10" t="e">
        <f t="shared" si="1907"/>
        <v>#REF!</v>
      </c>
      <c r="FS515" s="10" t="e">
        <f t="shared" si="1907"/>
        <v>#REF!</v>
      </c>
      <c r="FT515" s="10" t="e">
        <f t="shared" si="1907"/>
        <v>#REF!</v>
      </c>
      <c r="FU515" s="10" t="e">
        <f t="shared" si="1907"/>
        <v>#REF!</v>
      </c>
      <c r="FV515" s="10" t="e">
        <f t="shared" si="1907"/>
        <v>#REF!</v>
      </c>
      <c r="FW515" s="10" t="e">
        <f t="shared" si="1907"/>
        <v>#REF!</v>
      </c>
      <c r="FX515" s="10" t="e">
        <f t="shared" si="1907"/>
        <v>#REF!</v>
      </c>
      <c r="FY515" s="10" t="e">
        <f t="shared" si="1907"/>
        <v>#REF!</v>
      </c>
      <c r="FZ515" s="10" t="e">
        <f t="shared" si="1907"/>
        <v>#REF!</v>
      </c>
      <c r="GA515" s="10" t="e">
        <f t="shared" si="1907"/>
        <v>#REF!</v>
      </c>
      <c r="GB515" s="10" t="e">
        <f t="shared" si="1907"/>
        <v>#REF!</v>
      </c>
      <c r="GC515" s="10" t="e">
        <f t="shared" si="1907"/>
        <v>#REF!</v>
      </c>
      <c r="GD515" s="10" t="e">
        <f t="shared" si="1907"/>
        <v>#REF!</v>
      </c>
      <c r="GE515" s="10" t="e">
        <f t="shared" si="1907"/>
        <v>#REF!</v>
      </c>
      <c r="GF515" s="10" t="e">
        <f t="shared" si="1907"/>
        <v>#REF!</v>
      </c>
      <c r="GG515" s="10" t="e">
        <f t="shared" si="1907"/>
        <v>#REF!</v>
      </c>
      <c r="GH515" s="10" t="e">
        <f t="shared" si="1907"/>
        <v>#REF!</v>
      </c>
      <c r="GI515" s="10" t="e">
        <f t="shared" si="1907"/>
        <v>#REF!</v>
      </c>
      <c r="GJ515" s="10" t="e">
        <f t="shared" si="1907"/>
        <v>#REF!</v>
      </c>
      <c r="GK515" s="10" t="e">
        <f t="shared" si="1907"/>
        <v>#REF!</v>
      </c>
      <c r="GL515" s="10" t="e">
        <f t="shared" si="1907"/>
        <v>#REF!</v>
      </c>
      <c r="GM515" s="10" t="e">
        <f t="shared" si="1907"/>
        <v>#REF!</v>
      </c>
      <c r="GN515" s="10" t="e">
        <f t="shared" si="1907"/>
        <v>#REF!</v>
      </c>
      <c r="GO515" s="10" t="e">
        <f t="shared" si="1907"/>
        <v>#REF!</v>
      </c>
      <c r="GP515" s="10" t="e">
        <f t="shared" si="1907"/>
        <v>#REF!</v>
      </c>
      <c r="GQ515" s="10" t="e">
        <f t="shared" si="1907"/>
        <v>#REF!</v>
      </c>
      <c r="GR515" s="10" t="e">
        <f t="shared" si="1907"/>
        <v>#REF!</v>
      </c>
      <c r="GS515" s="10" t="e">
        <f t="shared" si="1907"/>
        <v>#REF!</v>
      </c>
      <c r="GT515" s="10" t="e">
        <f t="shared" si="1907"/>
        <v>#REF!</v>
      </c>
      <c r="GU515" s="10" t="e">
        <f t="shared" si="1907"/>
        <v>#REF!</v>
      </c>
      <c r="GV515" s="10" t="e">
        <f t="shared" si="1907"/>
        <v>#REF!</v>
      </c>
      <c r="GW515" s="10" t="e">
        <f t="shared" si="1907"/>
        <v>#REF!</v>
      </c>
      <c r="GX515" s="10" t="e">
        <f t="shared" ref="GX515:IF515" si="1908">GX$145</f>
        <v>#REF!</v>
      </c>
      <c r="GY515" s="10" t="e">
        <f t="shared" si="1908"/>
        <v>#REF!</v>
      </c>
      <c r="GZ515" s="10" t="e">
        <f t="shared" si="1908"/>
        <v>#REF!</v>
      </c>
      <c r="HA515" s="10" t="e">
        <f t="shared" si="1908"/>
        <v>#REF!</v>
      </c>
      <c r="HB515" s="10" t="e">
        <f t="shared" si="1908"/>
        <v>#REF!</v>
      </c>
      <c r="HC515" s="10" t="e">
        <f t="shared" si="1908"/>
        <v>#REF!</v>
      </c>
      <c r="HD515" s="10" t="e">
        <f t="shared" si="1908"/>
        <v>#REF!</v>
      </c>
      <c r="HE515" s="10" t="e">
        <f t="shared" si="1908"/>
        <v>#REF!</v>
      </c>
      <c r="HF515" s="10" t="e">
        <f t="shared" si="1908"/>
        <v>#REF!</v>
      </c>
      <c r="HG515" s="10" t="e">
        <f t="shared" si="1908"/>
        <v>#REF!</v>
      </c>
      <c r="HH515" s="10" t="e">
        <f t="shared" si="1908"/>
        <v>#REF!</v>
      </c>
      <c r="HI515" s="10" t="e">
        <f t="shared" si="1908"/>
        <v>#REF!</v>
      </c>
      <c r="HJ515" s="10" t="e">
        <f t="shared" si="1908"/>
        <v>#REF!</v>
      </c>
      <c r="HK515" s="10" t="e">
        <f t="shared" si="1908"/>
        <v>#REF!</v>
      </c>
      <c r="HL515" s="10" t="e">
        <f t="shared" si="1908"/>
        <v>#REF!</v>
      </c>
      <c r="HM515" s="10" t="e">
        <f t="shared" si="1908"/>
        <v>#REF!</v>
      </c>
      <c r="HN515" s="10" t="e">
        <f t="shared" si="1908"/>
        <v>#REF!</v>
      </c>
      <c r="HO515" s="10" t="e">
        <f t="shared" si="1908"/>
        <v>#REF!</v>
      </c>
      <c r="HP515" s="10" t="e">
        <f t="shared" si="1908"/>
        <v>#REF!</v>
      </c>
      <c r="HQ515" s="10" t="e">
        <f t="shared" si="1908"/>
        <v>#REF!</v>
      </c>
      <c r="HR515" s="10" t="e">
        <f t="shared" si="1908"/>
        <v>#REF!</v>
      </c>
      <c r="HS515" s="10" t="e">
        <f t="shared" si="1908"/>
        <v>#REF!</v>
      </c>
      <c r="HT515" s="10" t="e">
        <f t="shared" si="1908"/>
        <v>#REF!</v>
      </c>
      <c r="HU515" s="10" t="e">
        <f t="shared" si="1908"/>
        <v>#REF!</v>
      </c>
      <c r="HV515" s="10" t="e">
        <f t="shared" si="1908"/>
        <v>#REF!</v>
      </c>
      <c r="HW515" s="10" t="e">
        <f t="shared" si="1908"/>
        <v>#REF!</v>
      </c>
      <c r="HX515" s="10" t="e">
        <f t="shared" si="1908"/>
        <v>#REF!</v>
      </c>
      <c r="HY515" s="10" t="e">
        <f t="shared" si="1908"/>
        <v>#REF!</v>
      </c>
      <c r="HZ515" s="10" t="e">
        <f t="shared" si="1908"/>
        <v>#REF!</v>
      </c>
      <c r="IA515" s="10" t="e">
        <f t="shared" si="1908"/>
        <v>#REF!</v>
      </c>
      <c r="IB515" s="10" t="e">
        <f t="shared" si="1908"/>
        <v>#REF!</v>
      </c>
      <c r="IC515" s="10" t="e">
        <f t="shared" si="1908"/>
        <v>#REF!</v>
      </c>
      <c r="ID515" s="10" t="e">
        <f t="shared" si="1908"/>
        <v>#REF!</v>
      </c>
      <c r="IE515" s="10" t="e">
        <f t="shared" si="1908"/>
        <v>#REF!</v>
      </c>
      <c r="IF515" s="10" t="e">
        <f t="shared" si="1908"/>
        <v>#REF!</v>
      </c>
    </row>
    <row r="516" spans="7:240" hidden="1" outlineLevel="2" x14ac:dyDescent="0.2">
      <c r="G516" t="s">
        <v>255</v>
      </c>
      <c r="H516" s="52" t="e">
        <f>#REF!</f>
        <v>#REF!</v>
      </c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  <c r="AL516" s="35"/>
      <c r="AM516" s="35"/>
      <c r="AN516" s="35"/>
      <c r="AO516" s="35"/>
      <c r="AP516" s="35"/>
      <c r="AQ516" s="35"/>
      <c r="AR516" s="35"/>
      <c r="AS516" s="35"/>
      <c r="AT516" s="35"/>
      <c r="AU516" s="35"/>
      <c r="AV516" s="35"/>
      <c r="AW516" s="35"/>
      <c r="AX516" s="35"/>
      <c r="AY516" s="35"/>
      <c r="AZ516" s="35"/>
      <c r="BA516" s="35"/>
      <c r="BB516" s="35"/>
      <c r="BC516" s="35"/>
      <c r="BD516" s="35"/>
      <c r="BE516" s="35"/>
      <c r="BF516" s="35"/>
      <c r="BG516" s="35"/>
      <c r="BH516" s="35"/>
      <c r="BI516" s="35"/>
      <c r="BJ516" s="35"/>
      <c r="BK516" s="35"/>
      <c r="BL516" s="35"/>
      <c r="BM516" s="35"/>
      <c r="BN516" s="35"/>
      <c r="BO516" s="35"/>
      <c r="BP516" s="35"/>
      <c r="BQ516" s="35"/>
      <c r="BR516" s="35"/>
      <c r="BS516" s="35"/>
      <c r="BT516" s="35"/>
      <c r="BU516" s="35"/>
      <c r="BV516" s="35"/>
      <c r="BW516" s="35"/>
      <c r="BX516" s="35"/>
      <c r="BY516" s="35"/>
      <c r="BZ516" s="35"/>
      <c r="CA516" s="35"/>
      <c r="CB516" s="35"/>
      <c r="CC516" s="35"/>
      <c r="CD516" s="35"/>
      <c r="CE516" s="35"/>
      <c r="CF516" s="35"/>
      <c r="CG516" s="35"/>
      <c r="CH516" s="35"/>
      <c r="CI516" s="35"/>
      <c r="CJ516" s="35"/>
      <c r="CK516" s="35"/>
      <c r="CL516" s="35"/>
      <c r="CM516" s="35"/>
      <c r="CN516" s="35"/>
      <c r="CO516" s="35"/>
      <c r="CP516" s="35"/>
      <c r="CQ516" s="35"/>
      <c r="CR516" s="35"/>
      <c r="CS516" s="35"/>
      <c r="CT516" s="35"/>
      <c r="CU516" s="35"/>
      <c r="CV516" s="35"/>
      <c r="CW516" s="35"/>
      <c r="CX516" s="35"/>
      <c r="CY516" s="35"/>
      <c r="CZ516" s="35"/>
      <c r="DA516" s="35"/>
      <c r="DB516" s="35"/>
      <c r="DC516" s="35"/>
      <c r="DD516" s="35"/>
      <c r="DE516" s="35"/>
      <c r="DF516" s="35"/>
      <c r="DG516" s="35"/>
      <c r="DH516" s="35"/>
      <c r="DI516" s="35"/>
      <c r="DJ516" s="35"/>
      <c r="DK516" s="35"/>
      <c r="DL516" s="35"/>
      <c r="DM516" s="35"/>
      <c r="DN516" s="35"/>
      <c r="DO516" s="35"/>
      <c r="DP516" s="35"/>
      <c r="DQ516" s="35"/>
      <c r="DR516" s="35"/>
      <c r="DS516" s="35"/>
      <c r="DT516" s="35"/>
      <c r="DU516" s="35"/>
      <c r="DV516" s="35"/>
      <c r="DW516" s="35"/>
      <c r="DX516" s="35"/>
      <c r="DY516" s="35"/>
      <c r="DZ516" s="35"/>
      <c r="EA516" s="35"/>
      <c r="EB516" s="35"/>
      <c r="EC516" s="35"/>
      <c r="ED516" s="35"/>
      <c r="EE516" s="35"/>
      <c r="EF516" s="35"/>
      <c r="EG516" s="35"/>
      <c r="EH516" s="35"/>
      <c r="EI516" s="35"/>
      <c r="EJ516" s="35"/>
      <c r="EK516" s="35"/>
      <c r="EL516" s="35"/>
      <c r="EM516" s="35"/>
      <c r="EN516" s="35"/>
      <c r="EO516" s="35"/>
      <c r="EP516" s="35"/>
      <c r="EQ516" s="35"/>
      <c r="ER516" s="35"/>
      <c r="ES516" s="35"/>
      <c r="ET516" s="35"/>
      <c r="EU516" s="35"/>
      <c r="EV516" s="35"/>
      <c r="EW516" s="35"/>
      <c r="EX516" s="35"/>
      <c r="EY516" s="35"/>
      <c r="EZ516" s="35"/>
      <c r="FA516" s="35"/>
      <c r="FB516" s="35"/>
      <c r="FC516" s="35"/>
      <c r="FD516" s="35"/>
      <c r="FE516" s="35"/>
      <c r="FF516" s="35"/>
      <c r="FG516" s="35"/>
      <c r="FH516" s="35"/>
      <c r="FI516" s="35"/>
      <c r="FJ516" s="35"/>
      <c r="FK516" s="35"/>
      <c r="FL516" s="35"/>
      <c r="FM516" s="35"/>
      <c r="FN516" s="35"/>
      <c r="FO516" s="35"/>
      <c r="FP516" s="35"/>
      <c r="FQ516" s="35"/>
      <c r="FR516" s="35"/>
      <c r="FS516" s="35"/>
      <c r="FT516" s="35"/>
      <c r="FU516" s="35"/>
      <c r="FV516" s="35"/>
      <c r="FW516" s="35"/>
      <c r="FX516" s="35"/>
      <c r="FY516" s="35"/>
      <c r="FZ516" s="35"/>
      <c r="GA516" s="35"/>
      <c r="GB516" s="35"/>
      <c r="GC516" s="35"/>
      <c r="GD516" s="35"/>
      <c r="GE516" s="35"/>
      <c r="GF516" s="35"/>
      <c r="GG516" s="35"/>
      <c r="GH516" s="35"/>
      <c r="GI516" s="35"/>
      <c r="GJ516" s="35"/>
      <c r="GK516" s="35"/>
      <c r="GL516" s="35"/>
      <c r="GM516" s="35"/>
      <c r="GN516" s="35"/>
      <c r="GO516" s="35"/>
      <c r="GP516" s="35"/>
      <c r="GQ516" s="35"/>
      <c r="GR516" s="35"/>
      <c r="GS516" s="35"/>
      <c r="GT516" s="35"/>
      <c r="GU516" s="35"/>
      <c r="GV516" s="35"/>
      <c r="GW516" s="35"/>
      <c r="GX516" s="35"/>
      <c r="GY516" s="35"/>
      <c r="GZ516" s="35"/>
      <c r="HA516" s="35"/>
      <c r="HB516" s="35"/>
      <c r="HC516" s="35"/>
      <c r="HD516" s="35"/>
      <c r="HE516" s="35"/>
      <c r="HF516" s="35"/>
      <c r="HG516" s="35"/>
      <c r="HH516" s="35"/>
      <c r="HI516" s="35"/>
      <c r="HJ516" s="35"/>
      <c r="HK516" s="35"/>
      <c r="HL516" s="35"/>
      <c r="HM516" s="35"/>
      <c r="HN516" s="35"/>
      <c r="HO516" s="35"/>
      <c r="HP516" s="35"/>
      <c r="HQ516" s="35"/>
      <c r="HR516" s="35"/>
      <c r="HS516" s="35"/>
      <c r="HT516" s="35"/>
      <c r="HU516" s="35"/>
      <c r="HV516" s="35"/>
      <c r="HW516" s="35"/>
      <c r="HX516" s="35"/>
      <c r="HY516" s="35"/>
      <c r="HZ516" s="35"/>
      <c r="IA516" s="35"/>
      <c r="IB516" s="35"/>
      <c r="IC516" s="35"/>
      <c r="ID516" s="35"/>
      <c r="IE516" s="35"/>
      <c r="IF516" s="35"/>
    </row>
    <row r="517" spans="7:240" hidden="1" outlineLevel="2" x14ac:dyDescent="0.2">
      <c r="G517" t="s">
        <v>254</v>
      </c>
      <c r="M517" s="10" t="e">
        <f>-M515*$H$516</f>
        <v>#REF!</v>
      </c>
      <c r="N517" s="10" t="e">
        <f t="shared" ref="N517:BY517" si="1909">-N515*$H$516</f>
        <v>#REF!</v>
      </c>
      <c r="O517" s="10" t="e">
        <f t="shared" si="1909"/>
        <v>#REF!</v>
      </c>
      <c r="P517" s="10" t="e">
        <f t="shared" si="1909"/>
        <v>#REF!</v>
      </c>
      <c r="Q517" s="10" t="e">
        <f t="shared" si="1909"/>
        <v>#REF!</v>
      </c>
      <c r="R517" s="10" t="e">
        <f t="shared" si="1909"/>
        <v>#REF!</v>
      </c>
      <c r="S517" s="10" t="e">
        <f t="shared" si="1909"/>
        <v>#REF!</v>
      </c>
      <c r="T517" s="10" t="e">
        <f t="shared" si="1909"/>
        <v>#REF!</v>
      </c>
      <c r="U517" s="10" t="e">
        <f t="shared" si="1909"/>
        <v>#REF!</v>
      </c>
      <c r="V517" s="10" t="e">
        <f t="shared" si="1909"/>
        <v>#REF!</v>
      </c>
      <c r="W517" s="10" t="e">
        <f t="shared" si="1909"/>
        <v>#REF!</v>
      </c>
      <c r="X517" s="10" t="e">
        <f t="shared" si="1909"/>
        <v>#REF!</v>
      </c>
      <c r="Y517" s="10" t="e">
        <f t="shared" si="1909"/>
        <v>#REF!</v>
      </c>
      <c r="Z517" s="10" t="e">
        <f t="shared" si="1909"/>
        <v>#REF!</v>
      </c>
      <c r="AA517" s="10" t="e">
        <f t="shared" si="1909"/>
        <v>#REF!</v>
      </c>
      <c r="AB517" s="10" t="e">
        <f t="shared" si="1909"/>
        <v>#REF!</v>
      </c>
      <c r="AC517" s="10" t="e">
        <f t="shared" si="1909"/>
        <v>#REF!</v>
      </c>
      <c r="AD517" s="10" t="e">
        <f t="shared" si="1909"/>
        <v>#REF!</v>
      </c>
      <c r="AE517" s="10" t="e">
        <f t="shared" si="1909"/>
        <v>#REF!</v>
      </c>
      <c r="AF517" s="10" t="e">
        <f t="shared" si="1909"/>
        <v>#REF!</v>
      </c>
      <c r="AG517" s="10" t="e">
        <f t="shared" si="1909"/>
        <v>#REF!</v>
      </c>
      <c r="AH517" s="10" t="e">
        <f t="shared" si="1909"/>
        <v>#REF!</v>
      </c>
      <c r="AI517" s="10" t="e">
        <f t="shared" si="1909"/>
        <v>#REF!</v>
      </c>
      <c r="AJ517" s="10" t="e">
        <f t="shared" si="1909"/>
        <v>#REF!</v>
      </c>
      <c r="AK517" s="10" t="e">
        <f t="shared" si="1909"/>
        <v>#REF!</v>
      </c>
      <c r="AL517" s="10" t="e">
        <f t="shared" si="1909"/>
        <v>#REF!</v>
      </c>
      <c r="AM517" s="10" t="e">
        <f t="shared" si="1909"/>
        <v>#REF!</v>
      </c>
      <c r="AN517" s="10" t="e">
        <f t="shared" si="1909"/>
        <v>#REF!</v>
      </c>
      <c r="AO517" s="10" t="e">
        <f t="shared" si="1909"/>
        <v>#REF!</v>
      </c>
      <c r="AP517" s="10" t="e">
        <f t="shared" si="1909"/>
        <v>#REF!</v>
      </c>
      <c r="AQ517" s="10" t="e">
        <f t="shared" si="1909"/>
        <v>#REF!</v>
      </c>
      <c r="AR517" s="10" t="e">
        <f t="shared" si="1909"/>
        <v>#REF!</v>
      </c>
      <c r="AS517" s="10" t="e">
        <f t="shared" si="1909"/>
        <v>#REF!</v>
      </c>
      <c r="AT517" s="10" t="e">
        <f t="shared" si="1909"/>
        <v>#REF!</v>
      </c>
      <c r="AU517" s="10" t="e">
        <f t="shared" si="1909"/>
        <v>#REF!</v>
      </c>
      <c r="AV517" s="10" t="e">
        <f t="shared" si="1909"/>
        <v>#REF!</v>
      </c>
      <c r="AW517" s="10" t="e">
        <f t="shared" si="1909"/>
        <v>#REF!</v>
      </c>
      <c r="AX517" s="10" t="e">
        <f t="shared" si="1909"/>
        <v>#REF!</v>
      </c>
      <c r="AY517" s="10" t="e">
        <f t="shared" si="1909"/>
        <v>#REF!</v>
      </c>
      <c r="AZ517" s="10" t="e">
        <f t="shared" si="1909"/>
        <v>#REF!</v>
      </c>
      <c r="BA517" s="10" t="e">
        <f t="shared" si="1909"/>
        <v>#REF!</v>
      </c>
      <c r="BB517" s="10" t="e">
        <f t="shared" si="1909"/>
        <v>#REF!</v>
      </c>
      <c r="BC517" s="10" t="e">
        <f t="shared" si="1909"/>
        <v>#REF!</v>
      </c>
      <c r="BD517" s="10" t="e">
        <f t="shared" si="1909"/>
        <v>#REF!</v>
      </c>
      <c r="BE517" s="10" t="e">
        <f t="shared" si="1909"/>
        <v>#REF!</v>
      </c>
      <c r="BF517" s="10" t="e">
        <f t="shared" si="1909"/>
        <v>#REF!</v>
      </c>
      <c r="BG517" s="10" t="e">
        <f t="shared" si="1909"/>
        <v>#REF!</v>
      </c>
      <c r="BH517" s="10" t="e">
        <f t="shared" si="1909"/>
        <v>#REF!</v>
      </c>
      <c r="BI517" s="10" t="e">
        <f t="shared" si="1909"/>
        <v>#REF!</v>
      </c>
      <c r="BJ517" s="10" t="e">
        <f t="shared" si="1909"/>
        <v>#REF!</v>
      </c>
      <c r="BK517" s="10" t="e">
        <f t="shared" si="1909"/>
        <v>#REF!</v>
      </c>
      <c r="BL517" s="10" t="e">
        <f t="shared" si="1909"/>
        <v>#REF!</v>
      </c>
      <c r="BM517" s="10" t="e">
        <f t="shared" si="1909"/>
        <v>#REF!</v>
      </c>
      <c r="BN517" s="10" t="e">
        <f t="shared" si="1909"/>
        <v>#REF!</v>
      </c>
      <c r="BO517" s="10" t="e">
        <f t="shared" si="1909"/>
        <v>#REF!</v>
      </c>
      <c r="BP517" s="10" t="e">
        <f t="shared" si="1909"/>
        <v>#REF!</v>
      </c>
      <c r="BQ517" s="10" t="e">
        <f t="shared" si="1909"/>
        <v>#REF!</v>
      </c>
      <c r="BR517" s="10" t="e">
        <f t="shared" si="1909"/>
        <v>#REF!</v>
      </c>
      <c r="BS517" s="10" t="e">
        <f t="shared" si="1909"/>
        <v>#REF!</v>
      </c>
      <c r="BT517" s="10" t="e">
        <f t="shared" si="1909"/>
        <v>#REF!</v>
      </c>
      <c r="BU517" s="10" t="e">
        <f t="shared" si="1909"/>
        <v>#REF!</v>
      </c>
      <c r="BV517" s="10" t="e">
        <f t="shared" si="1909"/>
        <v>#REF!</v>
      </c>
      <c r="BW517" s="10" t="e">
        <f t="shared" si="1909"/>
        <v>#REF!</v>
      </c>
      <c r="BX517" s="10" t="e">
        <f t="shared" si="1909"/>
        <v>#REF!</v>
      </c>
      <c r="BY517" s="10" t="e">
        <f t="shared" si="1909"/>
        <v>#REF!</v>
      </c>
      <c r="BZ517" s="10" t="e">
        <f t="shared" ref="BZ517:EK517" si="1910">-BZ515*$H$516</f>
        <v>#REF!</v>
      </c>
      <c r="CA517" s="10" t="e">
        <f t="shared" si="1910"/>
        <v>#REF!</v>
      </c>
      <c r="CB517" s="10" t="e">
        <f t="shared" si="1910"/>
        <v>#REF!</v>
      </c>
      <c r="CC517" s="10" t="e">
        <f t="shared" si="1910"/>
        <v>#REF!</v>
      </c>
      <c r="CD517" s="10" t="e">
        <f t="shared" si="1910"/>
        <v>#REF!</v>
      </c>
      <c r="CE517" s="10" t="e">
        <f t="shared" si="1910"/>
        <v>#REF!</v>
      </c>
      <c r="CF517" s="10" t="e">
        <f t="shared" si="1910"/>
        <v>#REF!</v>
      </c>
      <c r="CG517" s="10" t="e">
        <f t="shared" si="1910"/>
        <v>#REF!</v>
      </c>
      <c r="CH517" s="10" t="e">
        <f t="shared" si="1910"/>
        <v>#REF!</v>
      </c>
      <c r="CI517" s="10" t="e">
        <f t="shared" si="1910"/>
        <v>#REF!</v>
      </c>
      <c r="CJ517" s="10" t="e">
        <f t="shared" si="1910"/>
        <v>#REF!</v>
      </c>
      <c r="CK517" s="10" t="e">
        <f t="shared" si="1910"/>
        <v>#REF!</v>
      </c>
      <c r="CL517" s="10" t="e">
        <f t="shared" si="1910"/>
        <v>#REF!</v>
      </c>
      <c r="CM517" s="10" t="e">
        <f t="shared" si="1910"/>
        <v>#REF!</v>
      </c>
      <c r="CN517" s="10" t="e">
        <f t="shared" si="1910"/>
        <v>#REF!</v>
      </c>
      <c r="CO517" s="10" t="e">
        <f t="shared" si="1910"/>
        <v>#REF!</v>
      </c>
      <c r="CP517" s="10" t="e">
        <f t="shared" si="1910"/>
        <v>#REF!</v>
      </c>
      <c r="CQ517" s="10" t="e">
        <f t="shared" si="1910"/>
        <v>#REF!</v>
      </c>
      <c r="CR517" s="10" t="e">
        <f t="shared" si="1910"/>
        <v>#REF!</v>
      </c>
      <c r="CS517" s="10" t="e">
        <f t="shared" si="1910"/>
        <v>#REF!</v>
      </c>
      <c r="CT517" s="10" t="e">
        <f t="shared" si="1910"/>
        <v>#REF!</v>
      </c>
      <c r="CU517" s="10" t="e">
        <f t="shared" si="1910"/>
        <v>#REF!</v>
      </c>
      <c r="CV517" s="10" t="e">
        <f t="shared" si="1910"/>
        <v>#REF!</v>
      </c>
      <c r="CW517" s="10" t="e">
        <f t="shared" si="1910"/>
        <v>#REF!</v>
      </c>
      <c r="CX517" s="10" t="e">
        <f t="shared" si="1910"/>
        <v>#REF!</v>
      </c>
      <c r="CY517" s="10" t="e">
        <f t="shared" si="1910"/>
        <v>#REF!</v>
      </c>
      <c r="CZ517" s="10" t="e">
        <f t="shared" si="1910"/>
        <v>#REF!</v>
      </c>
      <c r="DA517" s="10" t="e">
        <f t="shared" si="1910"/>
        <v>#REF!</v>
      </c>
      <c r="DB517" s="10" t="e">
        <f t="shared" si="1910"/>
        <v>#REF!</v>
      </c>
      <c r="DC517" s="10" t="e">
        <f t="shared" si="1910"/>
        <v>#REF!</v>
      </c>
      <c r="DD517" s="10" t="e">
        <f t="shared" si="1910"/>
        <v>#REF!</v>
      </c>
      <c r="DE517" s="10" t="e">
        <f t="shared" si="1910"/>
        <v>#REF!</v>
      </c>
      <c r="DF517" s="10" t="e">
        <f t="shared" si="1910"/>
        <v>#REF!</v>
      </c>
      <c r="DG517" s="10" t="e">
        <f t="shared" si="1910"/>
        <v>#REF!</v>
      </c>
      <c r="DH517" s="10" t="e">
        <f t="shared" si="1910"/>
        <v>#REF!</v>
      </c>
      <c r="DI517" s="10" t="e">
        <f t="shared" si="1910"/>
        <v>#REF!</v>
      </c>
      <c r="DJ517" s="10" t="e">
        <f t="shared" si="1910"/>
        <v>#REF!</v>
      </c>
      <c r="DK517" s="10" t="e">
        <f t="shared" si="1910"/>
        <v>#REF!</v>
      </c>
      <c r="DL517" s="10" t="e">
        <f t="shared" si="1910"/>
        <v>#REF!</v>
      </c>
      <c r="DM517" s="10" t="e">
        <f t="shared" si="1910"/>
        <v>#REF!</v>
      </c>
      <c r="DN517" s="10" t="e">
        <f t="shared" si="1910"/>
        <v>#REF!</v>
      </c>
      <c r="DO517" s="10" t="e">
        <f t="shared" si="1910"/>
        <v>#REF!</v>
      </c>
      <c r="DP517" s="10" t="e">
        <f t="shared" si="1910"/>
        <v>#REF!</v>
      </c>
      <c r="DQ517" s="10" t="e">
        <f t="shared" si="1910"/>
        <v>#REF!</v>
      </c>
      <c r="DR517" s="10" t="e">
        <f t="shared" si="1910"/>
        <v>#REF!</v>
      </c>
      <c r="DS517" s="10" t="e">
        <f t="shared" si="1910"/>
        <v>#REF!</v>
      </c>
      <c r="DT517" s="10" t="e">
        <f t="shared" si="1910"/>
        <v>#REF!</v>
      </c>
      <c r="DU517" s="10" t="e">
        <f t="shared" si="1910"/>
        <v>#REF!</v>
      </c>
      <c r="DV517" s="10" t="e">
        <f t="shared" si="1910"/>
        <v>#REF!</v>
      </c>
      <c r="DW517" s="10" t="e">
        <f t="shared" si="1910"/>
        <v>#REF!</v>
      </c>
      <c r="DX517" s="10" t="e">
        <f t="shared" si="1910"/>
        <v>#REF!</v>
      </c>
      <c r="DY517" s="10" t="e">
        <f t="shared" si="1910"/>
        <v>#REF!</v>
      </c>
      <c r="DZ517" s="10" t="e">
        <f t="shared" si="1910"/>
        <v>#REF!</v>
      </c>
      <c r="EA517" s="10" t="e">
        <f t="shared" si="1910"/>
        <v>#REF!</v>
      </c>
      <c r="EB517" s="10" t="e">
        <f t="shared" si="1910"/>
        <v>#REF!</v>
      </c>
      <c r="EC517" s="10" t="e">
        <f t="shared" si="1910"/>
        <v>#REF!</v>
      </c>
      <c r="ED517" s="10" t="e">
        <f t="shared" si="1910"/>
        <v>#REF!</v>
      </c>
      <c r="EE517" s="10" t="e">
        <f t="shared" si="1910"/>
        <v>#REF!</v>
      </c>
      <c r="EF517" s="10" t="e">
        <f t="shared" si="1910"/>
        <v>#REF!</v>
      </c>
      <c r="EG517" s="10" t="e">
        <f t="shared" si="1910"/>
        <v>#REF!</v>
      </c>
      <c r="EH517" s="10" t="e">
        <f t="shared" si="1910"/>
        <v>#REF!</v>
      </c>
      <c r="EI517" s="10" t="e">
        <f t="shared" si="1910"/>
        <v>#REF!</v>
      </c>
      <c r="EJ517" s="10" t="e">
        <f t="shared" si="1910"/>
        <v>#REF!</v>
      </c>
      <c r="EK517" s="10" t="e">
        <f t="shared" si="1910"/>
        <v>#REF!</v>
      </c>
      <c r="EL517" s="10" t="e">
        <f t="shared" ref="EL517:GW517" si="1911">-EL515*$H$516</f>
        <v>#REF!</v>
      </c>
      <c r="EM517" s="10" t="e">
        <f t="shared" si="1911"/>
        <v>#REF!</v>
      </c>
      <c r="EN517" s="10" t="e">
        <f t="shared" si="1911"/>
        <v>#REF!</v>
      </c>
      <c r="EO517" s="10" t="e">
        <f t="shared" si="1911"/>
        <v>#REF!</v>
      </c>
      <c r="EP517" s="10" t="e">
        <f t="shared" si="1911"/>
        <v>#REF!</v>
      </c>
      <c r="EQ517" s="10" t="e">
        <f t="shared" si="1911"/>
        <v>#REF!</v>
      </c>
      <c r="ER517" s="10" t="e">
        <f t="shared" si="1911"/>
        <v>#REF!</v>
      </c>
      <c r="ES517" s="10" t="e">
        <f t="shared" si="1911"/>
        <v>#REF!</v>
      </c>
      <c r="ET517" s="10" t="e">
        <f t="shared" si="1911"/>
        <v>#REF!</v>
      </c>
      <c r="EU517" s="10" t="e">
        <f t="shared" si="1911"/>
        <v>#REF!</v>
      </c>
      <c r="EV517" s="10" t="e">
        <f t="shared" si="1911"/>
        <v>#REF!</v>
      </c>
      <c r="EW517" s="10" t="e">
        <f t="shared" si="1911"/>
        <v>#REF!</v>
      </c>
      <c r="EX517" s="10" t="e">
        <f t="shared" si="1911"/>
        <v>#REF!</v>
      </c>
      <c r="EY517" s="10" t="e">
        <f t="shared" si="1911"/>
        <v>#REF!</v>
      </c>
      <c r="EZ517" s="10" t="e">
        <f t="shared" si="1911"/>
        <v>#REF!</v>
      </c>
      <c r="FA517" s="10" t="e">
        <f t="shared" si="1911"/>
        <v>#REF!</v>
      </c>
      <c r="FB517" s="10" t="e">
        <f t="shared" si="1911"/>
        <v>#REF!</v>
      </c>
      <c r="FC517" s="10" t="e">
        <f t="shared" si="1911"/>
        <v>#REF!</v>
      </c>
      <c r="FD517" s="10" t="e">
        <f t="shared" si="1911"/>
        <v>#REF!</v>
      </c>
      <c r="FE517" s="10" t="e">
        <f t="shared" si="1911"/>
        <v>#REF!</v>
      </c>
      <c r="FF517" s="10" t="e">
        <f t="shared" si="1911"/>
        <v>#REF!</v>
      </c>
      <c r="FG517" s="10" t="e">
        <f t="shared" si="1911"/>
        <v>#REF!</v>
      </c>
      <c r="FH517" s="10" t="e">
        <f t="shared" si="1911"/>
        <v>#REF!</v>
      </c>
      <c r="FI517" s="10" t="e">
        <f t="shared" si="1911"/>
        <v>#REF!</v>
      </c>
      <c r="FJ517" s="10" t="e">
        <f t="shared" si="1911"/>
        <v>#REF!</v>
      </c>
      <c r="FK517" s="10" t="e">
        <f t="shared" si="1911"/>
        <v>#REF!</v>
      </c>
      <c r="FL517" s="10" t="e">
        <f t="shared" si="1911"/>
        <v>#REF!</v>
      </c>
      <c r="FM517" s="10" t="e">
        <f t="shared" si="1911"/>
        <v>#REF!</v>
      </c>
      <c r="FN517" s="10" t="e">
        <f t="shared" si="1911"/>
        <v>#REF!</v>
      </c>
      <c r="FO517" s="10" t="e">
        <f t="shared" si="1911"/>
        <v>#REF!</v>
      </c>
      <c r="FP517" s="10" t="e">
        <f t="shared" si="1911"/>
        <v>#REF!</v>
      </c>
      <c r="FQ517" s="10" t="e">
        <f t="shared" si="1911"/>
        <v>#REF!</v>
      </c>
      <c r="FR517" s="10" t="e">
        <f t="shared" si="1911"/>
        <v>#REF!</v>
      </c>
      <c r="FS517" s="10" t="e">
        <f t="shared" si="1911"/>
        <v>#REF!</v>
      </c>
      <c r="FT517" s="10" t="e">
        <f t="shared" si="1911"/>
        <v>#REF!</v>
      </c>
      <c r="FU517" s="10" t="e">
        <f t="shared" si="1911"/>
        <v>#REF!</v>
      </c>
      <c r="FV517" s="10" t="e">
        <f t="shared" si="1911"/>
        <v>#REF!</v>
      </c>
      <c r="FW517" s="10" t="e">
        <f t="shared" si="1911"/>
        <v>#REF!</v>
      </c>
      <c r="FX517" s="10" t="e">
        <f t="shared" si="1911"/>
        <v>#REF!</v>
      </c>
      <c r="FY517" s="10" t="e">
        <f t="shared" si="1911"/>
        <v>#REF!</v>
      </c>
      <c r="FZ517" s="10" t="e">
        <f t="shared" si="1911"/>
        <v>#REF!</v>
      </c>
      <c r="GA517" s="10" t="e">
        <f t="shared" si="1911"/>
        <v>#REF!</v>
      </c>
      <c r="GB517" s="10" t="e">
        <f t="shared" si="1911"/>
        <v>#REF!</v>
      </c>
      <c r="GC517" s="10" t="e">
        <f t="shared" si="1911"/>
        <v>#REF!</v>
      </c>
      <c r="GD517" s="10" t="e">
        <f t="shared" si="1911"/>
        <v>#REF!</v>
      </c>
      <c r="GE517" s="10" t="e">
        <f t="shared" si="1911"/>
        <v>#REF!</v>
      </c>
      <c r="GF517" s="10" t="e">
        <f t="shared" si="1911"/>
        <v>#REF!</v>
      </c>
      <c r="GG517" s="10" t="e">
        <f t="shared" si="1911"/>
        <v>#REF!</v>
      </c>
      <c r="GH517" s="10" t="e">
        <f t="shared" si="1911"/>
        <v>#REF!</v>
      </c>
      <c r="GI517" s="10" t="e">
        <f t="shared" si="1911"/>
        <v>#REF!</v>
      </c>
      <c r="GJ517" s="10" t="e">
        <f t="shared" si="1911"/>
        <v>#REF!</v>
      </c>
      <c r="GK517" s="10" t="e">
        <f t="shared" si="1911"/>
        <v>#REF!</v>
      </c>
      <c r="GL517" s="10" t="e">
        <f t="shared" si="1911"/>
        <v>#REF!</v>
      </c>
      <c r="GM517" s="10" t="e">
        <f t="shared" si="1911"/>
        <v>#REF!</v>
      </c>
      <c r="GN517" s="10" t="e">
        <f t="shared" si="1911"/>
        <v>#REF!</v>
      </c>
      <c r="GO517" s="10" t="e">
        <f t="shared" si="1911"/>
        <v>#REF!</v>
      </c>
      <c r="GP517" s="10" t="e">
        <f t="shared" si="1911"/>
        <v>#REF!</v>
      </c>
      <c r="GQ517" s="10" t="e">
        <f t="shared" si="1911"/>
        <v>#REF!</v>
      </c>
      <c r="GR517" s="10" t="e">
        <f t="shared" si="1911"/>
        <v>#REF!</v>
      </c>
      <c r="GS517" s="10" t="e">
        <f t="shared" si="1911"/>
        <v>#REF!</v>
      </c>
      <c r="GT517" s="10" t="e">
        <f t="shared" si="1911"/>
        <v>#REF!</v>
      </c>
      <c r="GU517" s="10" t="e">
        <f t="shared" si="1911"/>
        <v>#REF!</v>
      </c>
      <c r="GV517" s="10" t="e">
        <f t="shared" si="1911"/>
        <v>#REF!</v>
      </c>
      <c r="GW517" s="10" t="e">
        <f t="shared" si="1911"/>
        <v>#REF!</v>
      </c>
      <c r="GX517" s="10" t="e">
        <f t="shared" ref="GX517:IF517" si="1912">-GX515*$H$516</f>
        <v>#REF!</v>
      </c>
      <c r="GY517" s="10" t="e">
        <f t="shared" si="1912"/>
        <v>#REF!</v>
      </c>
      <c r="GZ517" s="10" t="e">
        <f t="shared" si="1912"/>
        <v>#REF!</v>
      </c>
      <c r="HA517" s="10" t="e">
        <f t="shared" si="1912"/>
        <v>#REF!</v>
      </c>
      <c r="HB517" s="10" t="e">
        <f t="shared" si="1912"/>
        <v>#REF!</v>
      </c>
      <c r="HC517" s="10" t="e">
        <f t="shared" si="1912"/>
        <v>#REF!</v>
      </c>
      <c r="HD517" s="10" t="e">
        <f t="shared" si="1912"/>
        <v>#REF!</v>
      </c>
      <c r="HE517" s="10" t="e">
        <f t="shared" si="1912"/>
        <v>#REF!</v>
      </c>
      <c r="HF517" s="10" t="e">
        <f t="shared" si="1912"/>
        <v>#REF!</v>
      </c>
      <c r="HG517" s="10" t="e">
        <f t="shared" si="1912"/>
        <v>#REF!</v>
      </c>
      <c r="HH517" s="10" t="e">
        <f t="shared" si="1912"/>
        <v>#REF!</v>
      </c>
      <c r="HI517" s="10" t="e">
        <f t="shared" si="1912"/>
        <v>#REF!</v>
      </c>
      <c r="HJ517" s="10" t="e">
        <f t="shared" si="1912"/>
        <v>#REF!</v>
      </c>
      <c r="HK517" s="10" t="e">
        <f t="shared" si="1912"/>
        <v>#REF!</v>
      </c>
      <c r="HL517" s="10" t="e">
        <f t="shared" si="1912"/>
        <v>#REF!</v>
      </c>
      <c r="HM517" s="10" t="e">
        <f t="shared" si="1912"/>
        <v>#REF!</v>
      </c>
      <c r="HN517" s="10" t="e">
        <f t="shared" si="1912"/>
        <v>#REF!</v>
      </c>
      <c r="HO517" s="10" t="e">
        <f t="shared" si="1912"/>
        <v>#REF!</v>
      </c>
      <c r="HP517" s="10" t="e">
        <f t="shared" si="1912"/>
        <v>#REF!</v>
      </c>
      <c r="HQ517" s="10" t="e">
        <f t="shared" si="1912"/>
        <v>#REF!</v>
      </c>
      <c r="HR517" s="10" t="e">
        <f t="shared" si="1912"/>
        <v>#REF!</v>
      </c>
      <c r="HS517" s="10" t="e">
        <f t="shared" si="1912"/>
        <v>#REF!</v>
      </c>
      <c r="HT517" s="10" t="e">
        <f t="shared" si="1912"/>
        <v>#REF!</v>
      </c>
      <c r="HU517" s="10" t="e">
        <f t="shared" si="1912"/>
        <v>#REF!</v>
      </c>
      <c r="HV517" s="10" t="e">
        <f t="shared" si="1912"/>
        <v>#REF!</v>
      </c>
      <c r="HW517" s="10" t="e">
        <f t="shared" si="1912"/>
        <v>#REF!</v>
      </c>
      <c r="HX517" s="10" t="e">
        <f t="shared" si="1912"/>
        <v>#REF!</v>
      </c>
      <c r="HY517" s="10" t="e">
        <f t="shared" si="1912"/>
        <v>#REF!</v>
      </c>
      <c r="HZ517" s="10" t="e">
        <f t="shared" si="1912"/>
        <v>#REF!</v>
      </c>
      <c r="IA517" s="10" t="e">
        <f t="shared" si="1912"/>
        <v>#REF!</v>
      </c>
      <c r="IB517" s="10" t="e">
        <f t="shared" si="1912"/>
        <v>#REF!</v>
      </c>
      <c r="IC517" s="10" t="e">
        <f t="shared" si="1912"/>
        <v>#REF!</v>
      </c>
      <c r="ID517" s="10" t="e">
        <f t="shared" si="1912"/>
        <v>#REF!</v>
      </c>
      <c r="IE517" s="10" t="e">
        <f t="shared" si="1912"/>
        <v>#REF!</v>
      </c>
      <c r="IF517" s="10" t="e">
        <f t="shared" si="1912"/>
        <v>#REF!</v>
      </c>
    </row>
    <row r="518" spans="7:240" hidden="1" outlineLevel="1" collapsed="1" x14ac:dyDescent="0.2"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  <c r="BB518" s="10"/>
      <c r="BC518" s="10"/>
      <c r="BD518" s="10"/>
      <c r="BE518" s="10"/>
      <c r="BF518" s="10"/>
      <c r="BG518" s="10"/>
      <c r="BH518" s="10"/>
      <c r="BI518" s="10"/>
      <c r="BJ518" s="10"/>
      <c r="BK518" s="10"/>
      <c r="BL518" s="10"/>
      <c r="BM518" s="10"/>
      <c r="BN518" s="10"/>
      <c r="BO518" s="10"/>
      <c r="BP518" s="10"/>
      <c r="BQ518" s="10"/>
      <c r="BR518" s="10"/>
      <c r="BS518" s="10"/>
      <c r="BT518" s="10"/>
      <c r="BU518" s="10"/>
      <c r="BV518" s="10"/>
      <c r="BW518" s="10"/>
      <c r="BX518" s="10"/>
      <c r="BY518" s="10"/>
      <c r="BZ518" s="10"/>
      <c r="CA518" s="10"/>
      <c r="CB518" s="10"/>
      <c r="CC518" s="10"/>
      <c r="CD518" s="10"/>
      <c r="CE518" s="10"/>
      <c r="CF518" s="10"/>
      <c r="CG518" s="10"/>
      <c r="CH518" s="10"/>
      <c r="CI518" s="10"/>
      <c r="CJ518" s="10"/>
      <c r="CK518" s="10"/>
      <c r="CL518" s="10"/>
      <c r="CM518" s="10"/>
      <c r="CN518" s="10"/>
      <c r="CO518" s="10"/>
      <c r="CP518" s="10"/>
      <c r="CQ518" s="10"/>
      <c r="CR518" s="10"/>
      <c r="CS518" s="10"/>
      <c r="CT518" s="10"/>
      <c r="CU518" s="10"/>
      <c r="CV518" s="10"/>
      <c r="CW518" s="10"/>
      <c r="CX518" s="10"/>
      <c r="CY518" s="10"/>
      <c r="CZ518" s="10"/>
      <c r="DA518" s="10"/>
      <c r="DB518" s="10"/>
      <c r="DC518" s="10"/>
      <c r="DD518" s="10"/>
      <c r="DE518" s="10"/>
      <c r="DF518" s="10"/>
      <c r="DG518" s="10"/>
      <c r="DH518" s="10"/>
      <c r="DI518" s="10"/>
      <c r="DJ518" s="10"/>
      <c r="DK518" s="10"/>
      <c r="DL518" s="10"/>
      <c r="DM518" s="10"/>
      <c r="DN518" s="10"/>
      <c r="DO518" s="10"/>
      <c r="DP518" s="10"/>
      <c r="DQ518" s="10"/>
      <c r="DR518" s="10"/>
      <c r="DS518" s="10"/>
      <c r="DT518" s="10"/>
      <c r="DU518" s="10"/>
      <c r="DV518" s="10"/>
      <c r="DW518" s="10"/>
      <c r="DX518" s="10"/>
      <c r="DY518" s="10"/>
      <c r="DZ518" s="10"/>
      <c r="EA518" s="10"/>
      <c r="EB518" s="10"/>
      <c r="EC518" s="10"/>
      <c r="ED518" s="10"/>
      <c r="EE518" s="10"/>
      <c r="EF518" s="10"/>
      <c r="EG518" s="10"/>
      <c r="EH518" s="10"/>
      <c r="EI518" s="10"/>
      <c r="EJ518" s="10"/>
      <c r="EK518" s="10"/>
      <c r="EL518" s="10"/>
      <c r="EM518" s="10"/>
      <c r="EN518" s="10"/>
      <c r="EO518" s="10"/>
      <c r="EP518" s="10"/>
      <c r="EQ518" s="10"/>
      <c r="ER518" s="10"/>
      <c r="ES518" s="10"/>
      <c r="ET518" s="10"/>
      <c r="EU518" s="10"/>
      <c r="EV518" s="10"/>
      <c r="EW518" s="10"/>
      <c r="EX518" s="10"/>
      <c r="EY518" s="10"/>
      <c r="EZ518" s="10"/>
      <c r="FA518" s="10"/>
      <c r="FB518" s="10"/>
      <c r="FC518" s="10"/>
      <c r="FD518" s="10"/>
      <c r="FE518" s="10"/>
      <c r="FF518" s="10"/>
      <c r="FG518" s="10"/>
      <c r="FH518" s="10"/>
      <c r="FI518" s="10"/>
      <c r="FJ518" s="10"/>
      <c r="FK518" s="10"/>
      <c r="FL518" s="10"/>
      <c r="FM518" s="10"/>
      <c r="FN518" s="10"/>
      <c r="FO518" s="10"/>
      <c r="FP518" s="10"/>
      <c r="FQ518" s="10"/>
      <c r="FR518" s="10"/>
      <c r="FS518" s="10"/>
      <c r="FT518" s="10"/>
      <c r="FU518" s="10"/>
      <c r="FV518" s="10"/>
      <c r="FW518" s="10"/>
      <c r="FX518" s="10"/>
      <c r="FY518" s="10"/>
      <c r="FZ518" s="10"/>
      <c r="GA518" s="10"/>
      <c r="GB518" s="10"/>
      <c r="GC518" s="10"/>
      <c r="GD518" s="10"/>
      <c r="GE518" s="10"/>
      <c r="GF518" s="10"/>
      <c r="GG518" s="10"/>
      <c r="GH518" s="10"/>
      <c r="GI518" s="10"/>
      <c r="GJ518" s="10"/>
      <c r="GK518" s="10"/>
      <c r="GL518" s="10"/>
      <c r="GM518" s="10"/>
      <c r="GN518" s="10"/>
      <c r="GO518" s="10"/>
      <c r="GP518" s="10"/>
      <c r="GQ518" s="10"/>
      <c r="GR518" s="10"/>
      <c r="GS518" s="10"/>
      <c r="GT518" s="10"/>
      <c r="GU518" s="10"/>
      <c r="GV518" s="10"/>
      <c r="GW518" s="10"/>
      <c r="GX518" s="10"/>
      <c r="GY518" s="10"/>
      <c r="GZ518" s="10"/>
      <c r="HA518" s="10"/>
      <c r="HB518" s="10"/>
      <c r="HC518" s="10"/>
      <c r="HD518" s="10"/>
      <c r="HE518" s="10"/>
      <c r="HF518" s="10"/>
      <c r="HG518" s="10"/>
      <c r="HH518" s="10"/>
      <c r="HI518" s="10"/>
      <c r="HJ518" s="10"/>
      <c r="HK518" s="10"/>
      <c r="HL518" s="10"/>
      <c r="HM518" s="10"/>
      <c r="HN518" s="10"/>
      <c r="HO518" s="10"/>
      <c r="HP518" s="10"/>
      <c r="HQ518" s="10"/>
      <c r="HR518" s="10"/>
      <c r="HS518" s="10"/>
      <c r="HT518" s="10"/>
      <c r="HU518" s="10"/>
      <c r="HV518" s="10"/>
      <c r="HW518" s="10"/>
      <c r="HX518" s="10"/>
      <c r="HY518" s="10"/>
      <c r="HZ518" s="10"/>
      <c r="IA518" s="10"/>
      <c r="IB518" s="10"/>
      <c r="IC518" s="10"/>
      <c r="ID518" s="10"/>
      <c r="IE518" s="10"/>
      <c r="IF518" s="10"/>
    </row>
    <row r="519" spans="7:240" s="39" customFormat="1" hidden="1" outlineLevel="1" x14ac:dyDescent="0.2">
      <c r="G519" s="39" t="s">
        <v>330</v>
      </c>
      <c r="J519" s="53"/>
      <c r="K519" s="54"/>
      <c r="L519" s="53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  <c r="AA519" s="68"/>
      <c r="AB519" s="68"/>
      <c r="AC519" s="68"/>
      <c r="AD519" s="68"/>
      <c r="AE519" s="68"/>
      <c r="AF519" s="68"/>
      <c r="AG519" s="68"/>
      <c r="AH519" s="68"/>
      <c r="AI519" s="68"/>
      <c r="AJ519" s="68"/>
      <c r="AK519" s="68"/>
      <c r="AL519" s="68"/>
      <c r="AM519" s="68"/>
      <c r="AN519" s="68"/>
      <c r="AO519" s="68"/>
      <c r="AP519" s="68"/>
      <c r="AQ519" s="68"/>
      <c r="AR519" s="68"/>
      <c r="AS519" s="68"/>
      <c r="AT519" s="68"/>
      <c r="AU519" s="68"/>
      <c r="AV519" s="68"/>
      <c r="AW519" s="68"/>
      <c r="AX519" s="68"/>
      <c r="AY519" s="68"/>
      <c r="AZ519" s="68"/>
      <c r="BA519" s="68"/>
      <c r="BB519" s="68"/>
      <c r="BC519" s="68"/>
      <c r="BD519" s="68"/>
      <c r="BE519" s="68"/>
      <c r="BF519" s="68"/>
      <c r="BG519" s="68"/>
      <c r="BH519" s="68"/>
      <c r="BI519" s="68"/>
      <c r="BJ519" s="68"/>
      <c r="BK519" s="68"/>
      <c r="BL519" s="68"/>
      <c r="BM519" s="68"/>
      <c r="BN519" s="68"/>
      <c r="BO519" s="68"/>
      <c r="BP519" s="68"/>
      <c r="BQ519" s="68"/>
      <c r="BR519" s="68"/>
      <c r="BS519" s="68"/>
      <c r="BT519" s="68"/>
      <c r="BU519" s="68"/>
      <c r="BV519" s="68"/>
      <c r="BW519" s="68"/>
      <c r="BX519" s="68"/>
      <c r="BY519" s="68"/>
      <c r="BZ519" s="68"/>
      <c r="CA519" s="68"/>
      <c r="CB519" s="68"/>
      <c r="CC519" s="68"/>
      <c r="CD519" s="68"/>
      <c r="CE519" s="68"/>
      <c r="CF519" s="68"/>
      <c r="CG519" s="68"/>
      <c r="CH519" s="68"/>
      <c r="CI519" s="68"/>
      <c r="CJ519" s="68"/>
      <c r="CK519" s="68"/>
      <c r="CL519" s="68"/>
      <c r="CM519" s="68"/>
      <c r="CN519" s="68"/>
      <c r="CO519" s="68"/>
      <c r="CP519" s="68"/>
      <c r="CQ519" s="68"/>
      <c r="CR519" s="68"/>
      <c r="CS519" s="68"/>
      <c r="CT519" s="68"/>
      <c r="CU519" s="68"/>
      <c r="CV519" s="68"/>
      <c r="CW519" s="68"/>
      <c r="CX519" s="68"/>
      <c r="CY519" s="68"/>
      <c r="CZ519" s="68"/>
      <c r="DA519" s="68"/>
      <c r="DB519" s="68"/>
      <c r="DC519" s="68"/>
      <c r="DD519" s="68"/>
      <c r="DE519" s="68"/>
      <c r="DF519" s="68"/>
      <c r="DG519" s="68"/>
      <c r="DH519" s="68"/>
      <c r="DI519" s="68"/>
      <c r="DJ519" s="68"/>
      <c r="DK519" s="68"/>
      <c r="DL519" s="68"/>
      <c r="DM519" s="68"/>
      <c r="DN519" s="68"/>
      <c r="DO519" s="68"/>
      <c r="DP519" s="68"/>
      <c r="DQ519" s="68"/>
      <c r="DR519" s="68"/>
      <c r="DS519" s="68"/>
      <c r="DT519" s="68"/>
      <c r="DU519" s="68"/>
      <c r="DV519" s="68"/>
      <c r="DW519" s="68"/>
      <c r="DX519" s="68"/>
      <c r="DY519" s="68"/>
      <c r="DZ519" s="68"/>
      <c r="EA519" s="68"/>
      <c r="EB519" s="68"/>
      <c r="EC519" s="68"/>
      <c r="ED519" s="68"/>
      <c r="EE519" s="68"/>
      <c r="EF519" s="68"/>
      <c r="EG519" s="68"/>
      <c r="EH519" s="68"/>
      <c r="EI519" s="68"/>
      <c r="EJ519" s="68"/>
      <c r="EK519" s="68"/>
      <c r="EL519" s="68"/>
      <c r="EM519" s="68"/>
      <c r="EN519" s="68"/>
      <c r="EO519" s="68"/>
      <c r="EP519" s="68"/>
      <c r="EQ519" s="68"/>
      <c r="ER519" s="68"/>
      <c r="ES519" s="68"/>
      <c r="ET519" s="68"/>
      <c r="EU519" s="68"/>
      <c r="EV519" s="68"/>
      <c r="EW519" s="68"/>
      <c r="EX519" s="68"/>
      <c r="EY519" s="68"/>
      <c r="EZ519" s="68"/>
      <c r="FA519" s="68"/>
      <c r="FB519" s="68"/>
      <c r="FC519" s="68"/>
      <c r="FD519" s="68"/>
      <c r="FE519" s="68"/>
      <c r="FF519" s="68"/>
      <c r="FG519" s="68"/>
      <c r="FH519" s="68"/>
      <c r="FI519" s="68"/>
      <c r="FJ519" s="68"/>
      <c r="FK519" s="68"/>
      <c r="FL519" s="68"/>
      <c r="FM519" s="68"/>
      <c r="FN519" s="68"/>
      <c r="FO519" s="68"/>
      <c r="FP519" s="68"/>
      <c r="FQ519" s="68"/>
      <c r="FR519" s="68"/>
      <c r="FS519" s="68"/>
      <c r="FT519" s="68"/>
      <c r="FU519" s="68"/>
      <c r="FV519" s="68"/>
      <c r="FW519" s="68"/>
      <c r="FX519" s="68"/>
      <c r="FY519" s="68"/>
      <c r="FZ519" s="68"/>
      <c r="GA519" s="68"/>
      <c r="GB519" s="68"/>
      <c r="GC519" s="68"/>
      <c r="GD519" s="68"/>
      <c r="GE519" s="68"/>
      <c r="GF519" s="68"/>
      <c r="GG519" s="68"/>
      <c r="GH519" s="68"/>
      <c r="GI519" s="68"/>
      <c r="GJ519" s="68"/>
      <c r="GK519" s="68"/>
      <c r="GL519" s="68"/>
      <c r="GM519" s="68"/>
      <c r="GN519" s="68"/>
      <c r="GO519" s="68"/>
      <c r="GP519" s="68"/>
      <c r="GQ519" s="68"/>
      <c r="GR519" s="68"/>
      <c r="GS519" s="68"/>
      <c r="GT519" s="68"/>
      <c r="GU519" s="68"/>
      <c r="GV519" s="68"/>
      <c r="GW519" s="68"/>
      <c r="GX519" s="68"/>
      <c r="GY519" s="68"/>
      <c r="GZ519" s="68"/>
      <c r="HA519" s="68"/>
      <c r="HB519" s="68"/>
      <c r="HC519" s="68"/>
      <c r="HD519" s="68"/>
      <c r="HE519" s="68"/>
      <c r="HF519" s="68"/>
      <c r="HG519" s="68"/>
      <c r="HH519" s="68"/>
      <c r="HI519" s="68"/>
      <c r="HJ519" s="68"/>
      <c r="HK519" s="68"/>
      <c r="HL519" s="68"/>
      <c r="HM519" s="68"/>
      <c r="HN519" s="68"/>
      <c r="HO519" s="68"/>
      <c r="HP519" s="68"/>
      <c r="HQ519" s="68"/>
      <c r="HR519" s="68"/>
      <c r="HS519" s="68"/>
      <c r="HT519" s="68"/>
      <c r="HU519" s="68"/>
      <c r="HV519" s="68"/>
      <c r="HW519" s="68"/>
      <c r="HX519" s="68"/>
      <c r="HY519" s="68"/>
      <c r="HZ519" s="68"/>
      <c r="IA519" s="68"/>
      <c r="IB519" s="68"/>
      <c r="IC519" s="68"/>
      <c r="ID519" s="68"/>
      <c r="IE519" s="68"/>
      <c r="IF519" s="68"/>
    </row>
    <row r="520" spans="7:240" hidden="1" outlineLevel="2" x14ac:dyDescent="0.2"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</row>
    <row r="521" spans="7:240" hidden="1" outlineLevel="2" x14ac:dyDescent="0.2">
      <c r="G521" t="s">
        <v>464</v>
      </c>
      <c r="M521" s="10" t="e">
        <f>M$141/1000</f>
        <v>#REF!</v>
      </c>
      <c r="N521" s="10" t="e">
        <f t="shared" ref="N521:BY521" si="1913">N$141/1000</f>
        <v>#REF!</v>
      </c>
      <c r="O521" s="10" t="e">
        <f t="shared" si="1913"/>
        <v>#REF!</v>
      </c>
      <c r="P521" s="10" t="e">
        <f t="shared" si="1913"/>
        <v>#REF!</v>
      </c>
      <c r="Q521" s="10" t="e">
        <f t="shared" si="1913"/>
        <v>#REF!</v>
      </c>
      <c r="R521" s="10" t="e">
        <f t="shared" si="1913"/>
        <v>#REF!</v>
      </c>
      <c r="S521" s="10" t="e">
        <f t="shared" si="1913"/>
        <v>#REF!</v>
      </c>
      <c r="T521" s="10" t="e">
        <f t="shared" si="1913"/>
        <v>#REF!</v>
      </c>
      <c r="U521" s="10" t="e">
        <f t="shared" si="1913"/>
        <v>#REF!</v>
      </c>
      <c r="V521" s="10" t="e">
        <f t="shared" si="1913"/>
        <v>#REF!</v>
      </c>
      <c r="W521" s="10" t="e">
        <f t="shared" si="1913"/>
        <v>#REF!</v>
      </c>
      <c r="X521" s="10" t="e">
        <f t="shared" si="1913"/>
        <v>#REF!</v>
      </c>
      <c r="Y521" s="10" t="e">
        <f t="shared" si="1913"/>
        <v>#REF!</v>
      </c>
      <c r="Z521" s="10" t="e">
        <f t="shared" si="1913"/>
        <v>#REF!</v>
      </c>
      <c r="AA521" s="10" t="e">
        <f t="shared" si="1913"/>
        <v>#REF!</v>
      </c>
      <c r="AB521" s="10" t="e">
        <f t="shared" si="1913"/>
        <v>#REF!</v>
      </c>
      <c r="AC521" s="10" t="e">
        <f t="shared" si="1913"/>
        <v>#REF!</v>
      </c>
      <c r="AD521" s="10" t="e">
        <f>AD$141/1000</f>
        <v>#REF!</v>
      </c>
      <c r="AE521" s="10" t="e">
        <f t="shared" si="1913"/>
        <v>#REF!</v>
      </c>
      <c r="AF521" s="10" t="e">
        <f t="shared" si="1913"/>
        <v>#REF!</v>
      </c>
      <c r="AG521" s="10" t="e">
        <f t="shared" si="1913"/>
        <v>#REF!</v>
      </c>
      <c r="AH521" s="10" t="e">
        <f t="shared" si="1913"/>
        <v>#REF!</v>
      </c>
      <c r="AI521" s="10" t="e">
        <f t="shared" si="1913"/>
        <v>#REF!</v>
      </c>
      <c r="AJ521" s="10" t="e">
        <f t="shared" si="1913"/>
        <v>#REF!</v>
      </c>
      <c r="AK521" s="10" t="e">
        <f t="shared" si="1913"/>
        <v>#REF!</v>
      </c>
      <c r="AL521" s="10" t="e">
        <f t="shared" si="1913"/>
        <v>#REF!</v>
      </c>
      <c r="AM521" s="10" t="e">
        <f t="shared" si="1913"/>
        <v>#REF!</v>
      </c>
      <c r="AN521" s="10" t="e">
        <f t="shared" si="1913"/>
        <v>#REF!</v>
      </c>
      <c r="AO521" s="10" t="e">
        <f t="shared" si="1913"/>
        <v>#REF!</v>
      </c>
      <c r="AP521" s="10" t="e">
        <f t="shared" si="1913"/>
        <v>#REF!</v>
      </c>
      <c r="AQ521" s="10" t="e">
        <f t="shared" si="1913"/>
        <v>#REF!</v>
      </c>
      <c r="AR521" s="10" t="e">
        <f t="shared" si="1913"/>
        <v>#REF!</v>
      </c>
      <c r="AS521" s="10" t="e">
        <f t="shared" si="1913"/>
        <v>#REF!</v>
      </c>
      <c r="AT521" s="10" t="e">
        <f t="shared" si="1913"/>
        <v>#REF!</v>
      </c>
      <c r="AU521" s="10" t="e">
        <f t="shared" si="1913"/>
        <v>#REF!</v>
      </c>
      <c r="AV521" s="10" t="e">
        <f t="shared" si="1913"/>
        <v>#REF!</v>
      </c>
      <c r="AW521" s="10" t="e">
        <f t="shared" si="1913"/>
        <v>#REF!</v>
      </c>
      <c r="AX521" s="10" t="e">
        <f t="shared" si="1913"/>
        <v>#REF!</v>
      </c>
      <c r="AY521" s="10" t="e">
        <f t="shared" si="1913"/>
        <v>#REF!</v>
      </c>
      <c r="AZ521" s="10" t="e">
        <f t="shared" si="1913"/>
        <v>#REF!</v>
      </c>
      <c r="BA521" s="10" t="e">
        <f t="shared" si="1913"/>
        <v>#REF!</v>
      </c>
      <c r="BB521" s="10" t="e">
        <f t="shared" si="1913"/>
        <v>#REF!</v>
      </c>
      <c r="BC521" s="10" t="e">
        <f t="shared" si="1913"/>
        <v>#REF!</v>
      </c>
      <c r="BD521" s="10" t="e">
        <f t="shared" si="1913"/>
        <v>#REF!</v>
      </c>
      <c r="BE521" s="10" t="e">
        <f t="shared" si="1913"/>
        <v>#REF!</v>
      </c>
      <c r="BF521" s="10" t="e">
        <f t="shared" si="1913"/>
        <v>#REF!</v>
      </c>
      <c r="BG521" s="10" t="e">
        <f t="shared" si="1913"/>
        <v>#REF!</v>
      </c>
      <c r="BH521" s="10" t="e">
        <f t="shared" si="1913"/>
        <v>#REF!</v>
      </c>
      <c r="BI521" s="10" t="e">
        <f t="shared" si="1913"/>
        <v>#REF!</v>
      </c>
      <c r="BJ521" s="10" t="e">
        <f t="shared" si="1913"/>
        <v>#REF!</v>
      </c>
      <c r="BK521" s="10" t="e">
        <f t="shared" si="1913"/>
        <v>#REF!</v>
      </c>
      <c r="BL521" s="10" t="e">
        <f t="shared" si="1913"/>
        <v>#REF!</v>
      </c>
      <c r="BM521" s="10" t="e">
        <f t="shared" si="1913"/>
        <v>#REF!</v>
      </c>
      <c r="BN521" s="10" t="e">
        <f t="shared" si="1913"/>
        <v>#REF!</v>
      </c>
      <c r="BO521" s="10" t="e">
        <f t="shared" si="1913"/>
        <v>#REF!</v>
      </c>
      <c r="BP521" s="10" t="e">
        <f t="shared" si="1913"/>
        <v>#REF!</v>
      </c>
      <c r="BQ521" s="10" t="e">
        <f t="shared" si="1913"/>
        <v>#REF!</v>
      </c>
      <c r="BR521" s="10" t="e">
        <f t="shared" si="1913"/>
        <v>#REF!</v>
      </c>
      <c r="BS521" s="10" t="e">
        <f t="shared" si="1913"/>
        <v>#REF!</v>
      </c>
      <c r="BT521" s="10" t="e">
        <f t="shared" si="1913"/>
        <v>#REF!</v>
      </c>
      <c r="BU521" s="10" t="e">
        <f t="shared" si="1913"/>
        <v>#REF!</v>
      </c>
      <c r="BV521" s="10" t="e">
        <f t="shared" si="1913"/>
        <v>#REF!</v>
      </c>
      <c r="BW521" s="10" t="e">
        <f t="shared" si="1913"/>
        <v>#REF!</v>
      </c>
      <c r="BX521" s="10" t="e">
        <f t="shared" si="1913"/>
        <v>#REF!</v>
      </c>
      <c r="BY521" s="10" t="e">
        <f t="shared" si="1913"/>
        <v>#REF!</v>
      </c>
      <c r="BZ521" s="10" t="e">
        <f t="shared" ref="BZ521:EK521" si="1914">BZ$141/1000</f>
        <v>#REF!</v>
      </c>
      <c r="CA521" s="10" t="e">
        <f t="shared" si="1914"/>
        <v>#REF!</v>
      </c>
      <c r="CB521" s="10" t="e">
        <f t="shared" si="1914"/>
        <v>#REF!</v>
      </c>
      <c r="CC521" s="10" t="e">
        <f t="shared" si="1914"/>
        <v>#REF!</v>
      </c>
      <c r="CD521" s="10" t="e">
        <f t="shared" si="1914"/>
        <v>#REF!</v>
      </c>
      <c r="CE521" s="10" t="e">
        <f t="shared" si="1914"/>
        <v>#REF!</v>
      </c>
      <c r="CF521" s="10" t="e">
        <f t="shared" si="1914"/>
        <v>#REF!</v>
      </c>
      <c r="CG521" s="10" t="e">
        <f t="shared" si="1914"/>
        <v>#REF!</v>
      </c>
      <c r="CH521" s="10" t="e">
        <f t="shared" si="1914"/>
        <v>#REF!</v>
      </c>
      <c r="CI521" s="10" t="e">
        <f t="shared" si="1914"/>
        <v>#REF!</v>
      </c>
      <c r="CJ521" s="10" t="e">
        <f t="shared" si="1914"/>
        <v>#REF!</v>
      </c>
      <c r="CK521" s="10" t="e">
        <f t="shared" si="1914"/>
        <v>#REF!</v>
      </c>
      <c r="CL521" s="10" t="e">
        <f t="shared" si="1914"/>
        <v>#REF!</v>
      </c>
      <c r="CM521" s="10" t="e">
        <f t="shared" si="1914"/>
        <v>#REF!</v>
      </c>
      <c r="CN521" s="10" t="e">
        <f t="shared" si="1914"/>
        <v>#REF!</v>
      </c>
      <c r="CO521" s="10" t="e">
        <f t="shared" si="1914"/>
        <v>#REF!</v>
      </c>
      <c r="CP521" s="10" t="e">
        <f t="shared" si="1914"/>
        <v>#REF!</v>
      </c>
      <c r="CQ521" s="10" t="e">
        <f t="shared" si="1914"/>
        <v>#REF!</v>
      </c>
      <c r="CR521" s="10" t="e">
        <f t="shared" si="1914"/>
        <v>#REF!</v>
      </c>
      <c r="CS521" s="10" t="e">
        <f t="shared" si="1914"/>
        <v>#REF!</v>
      </c>
      <c r="CT521" s="10" t="e">
        <f t="shared" si="1914"/>
        <v>#REF!</v>
      </c>
      <c r="CU521" s="10" t="e">
        <f t="shared" si="1914"/>
        <v>#REF!</v>
      </c>
      <c r="CV521" s="10" t="e">
        <f t="shared" si="1914"/>
        <v>#REF!</v>
      </c>
      <c r="CW521" s="10" t="e">
        <f t="shared" si="1914"/>
        <v>#REF!</v>
      </c>
      <c r="CX521" s="10" t="e">
        <f t="shared" si="1914"/>
        <v>#REF!</v>
      </c>
      <c r="CY521" s="10" t="e">
        <f t="shared" si="1914"/>
        <v>#REF!</v>
      </c>
      <c r="CZ521" s="10" t="e">
        <f t="shared" si="1914"/>
        <v>#REF!</v>
      </c>
      <c r="DA521" s="10" t="e">
        <f t="shared" si="1914"/>
        <v>#REF!</v>
      </c>
      <c r="DB521" s="10" t="e">
        <f t="shared" si="1914"/>
        <v>#REF!</v>
      </c>
      <c r="DC521" s="10" t="e">
        <f t="shared" si="1914"/>
        <v>#REF!</v>
      </c>
      <c r="DD521" s="10" t="e">
        <f t="shared" si="1914"/>
        <v>#REF!</v>
      </c>
      <c r="DE521" s="10" t="e">
        <f t="shared" si="1914"/>
        <v>#REF!</v>
      </c>
      <c r="DF521" s="10" t="e">
        <f t="shared" si="1914"/>
        <v>#REF!</v>
      </c>
      <c r="DG521" s="10" t="e">
        <f t="shared" si="1914"/>
        <v>#REF!</v>
      </c>
      <c r="DH521" s="10" t="e">
        <f t="shared" si="1914"/>
        <v>#REF!</v>
      </c>
      <c r="DI521" s="10" t="e">
        <f t="shared" si="1914"/>
        <v>#REF!</v>
      </c>
      <c r="DJ521" s="10" t="e">
        <f t="shared" si="1914"/>
        <v>#REF!</v>
      </c>
      <c r="DK521" s="10" t="e">
        <f t="shared" si="1914"/>
        <v>#REF!</v>
      </c>
      <c r="DL521" s="10" t="e">
        <f t="shared" si="1914"/>
        <v>#REF!</v>
      </c>
      <c r="DM521" s="10" t="e">
        <f t="shared" si="1914"/>
        <v>#REF!</v>
      </c>
      <c r="DN521" s="10" t="e">
        <f t="shared" si="1914"/>
        <v>#REF!</v>
      </c>
      <c r="DO521" s="10" t="e">
        <f t="shared" si="1914"/>
        <v>#REF!</v>
      </c>
      <c r="DP521" s="10" t="e">
        <f t="shared" si="1914"/>
        <v>#REF!</v>
      </c>
      <c r="DQ521" s="10" t="e">
        <f t="shared" si="1914"/>
        <v>#REF!</v>
      </c>
      <c r="DR521" s="10" t="e">
        <f t="shared" si="1914"/>
        <v>#REF!</v>
      </c>
      <c r="DS521" s="10" t="e">
        <f t="shared" si="1914"/>
        <v>#REF!</v>
      </c>
      <c r="DT521" s="10" t="e">
        <f t="shared" si="1914"/>
        <v>#REF!</v>
      </c>
      <c r="DU521" s="10" t="e">
        <f t="shared" si="1914"/>
        <v>#REF!</v>
      </c>
      <c r="DV521" s="10" t="e">
        <f t="shared" si="1914"/>
        <v>#REF!</v>
      </c>
      <c r="DW521" s="10" t="e">
        <f t="shared" si="1914"/>
        <v>#REF!</v>
      </c>
      <c r="DX521" s="10" t="e">
        <f t="shared" si="1914"/>
        <v>#REF!</v>
      </c>
      <c r="DY521" s="10" t="e">
        <f t="shared" si="1914"/>
        <v>#REF!</v>
      </c>
      <c r="DZ521" s="10" t="e">
        <f t="shared" si="1914"/>
        <v>#REF!</v>
      </c>
      <c r="EA521" s="10" t="e">
        <f t="shared" si="1914"/>
        <v>#REF!</v>
      </c>
      <c r="EB521" s="10" t="e">
        <f t="shared" si="1914"/>
        <v>#REF!</v>
      </c>
      <c r="EC521" s="10" t="e">
        <f t="shared" si="1914"/>
        <v>#REF!</v>
      </c>
      <c r="ED521" s="10" t="e">
        <f t="shared" si="1914"/>
        <v>#REF!</v>
      </c>
      <c r="EE521" s="10" t="e">
        <f t="shared" si="1914"/>
        <v>#REF!</v>
      </c>
      <c r="EF521" s="10" t="e">
        <f t="shared" si="1914"/>
        <v>#REF!</v>
      </c>
      <c r="EG521" s="10" t="e">
        <f t="shared" si="1914"/>
        <v>#REF!</v>
      </c>
      <c r="EH521" s="10" t="e">
        <f t="shared" si="1914"/>
        <v>#REF!</v>
      </c>
      <c r="EI521" s="10" t="e">
        <f t="shared" si="1914"/>
        <v>#REF!</v>
      </c>
      <c r="EJ521" s="10" t="e">
        <f t="shared" si="1914"/>
        <v>#REF!</v>
      </c>
      <c r="EK521" s="10" t="e">
        <f t="shared" si="1914"/>
        <v>#REF!</v>
      </c>
      <c r="EL521" s="10" t="e">
        <f t="shared" ref="EL521:GW521" si="1915">EL$141/1000</f>
        <v>#REF!</v>
      </c>
      <c r="EM521" s="10" t="e">
        <f t="shared" si="1915"/>
        <v>#REF!</v>
      </c>
      <c r="EN521" s="10" t="e">
        <f t="shared" si="1915"/>
        <v>#REF!</v>
      </c>
      <c r="EO521" s="10" t="e">
        <f t="shared" si="1915"/>
        <v>#REF!</v>
      </c>
      <c r="EP521" s="10" t="e">
        <f t="shared" si="1915"/>
        <v>#REF!</v>
      </c>
      <c r="EQ521" s="10" t="e">
        <f t="shared" si="1915"/>
        <v>#REF!</v>
      </c>
      <c r="ER521" s="10" t="e">
        <f t="shared" si="1915"/>
        <v>#REF!</v>
      </c>
      <c r="ES521" s="10" t="e">
        <f t="shared" si="1915"/>
        <v>#REF!</v>
      </c>
      <c r="ET521" s="10" t="e">
        <f t="shared" si="1915"/>
        <v>#REF!</v>
      </c>
      <c r="EU521" s="10" t="e">
        <f t="shared" si="1915"/>
        <v>#REF!</v>
      </c>
      <c r="EV521" s="10" t="e">
        <f t="shared" si="1915"/>
        <v>#REF!</v>
      </c>
      <c r="EW521" s="10" t="e">
        <f t="shared" si="1915"/>
        <v>#REF!</v>
      </c>
      <c r="EX521" s="10" t="e">
        <f t="shared" si="1915"/>
        <v>#REF!</v>
      </c>
      <c r="EY521" s="10" t="e">
        <f t="shared" si="1915"/>
        <v>#REF!</v>
      </c>
      <c r="EZ521" s="10" t="e">
        <f t="shared" si="1915"/>
        <v>#REF!</v>
      </c>
      <c r="FA521" s="10" t="e">
        <f t="shared" si="1915"/>
        <v>#REF!</v>
      </c>
      <c r="FB521" s="10" t="e">
        <f t="shared" si="1915"/>
        <v>#REF!</v>
      </c>
      <c r="FC521" s="10" t="e">
        <f t="shared" si="1915"/>
        <v>#REF!</v>
      </c>
      <c r="FD521" s="10" t="e">
        <f t="shared" si="1915"/>
        <v>#REF!</v>
      </c>
      <c r="FE521" s="10" t="e">
        <f t="shared" si="1915"/>
        <v>#REF!</v>
      </c>
      <c r="FF521" s="10" t="e">
        <f t="shared" si="1915"/>
        <v>#REF!</v>
      </c>
      <c r="FG521" s="10" t="e">
        <f t="shared" si="1915"/>
        <v>#REF!</v>
      </c>
      <c r="FH521" s="10" t="e">
        <f t="shared" si="1915"/>
        <v>#REF!</v>
      </c>
      <c r="FI521" s="10" t="e">
        <f t="shared" si="1915"/>
        <v>#REF!</v>
      </c>
      <c r="FJ521" s="10" t="e">
        <f t="shared" si="1915"/>
        <v>#REF!</v>
      </c>
      <c r="FK521" s="10" t="e">
        <f t="shared" si="1915"/>
        <v>#REF!</v>
      </c>
      <c r="FL521" s="10" t="e">
        <f t="shared" si="1915"/>
        <v>#REF!</v>
      </c>
      <c r="FM521" s="10" t="e">
        <f t="shared" si="1915"/>
        <v>#REF!</v>
      </c>
      <c r="FN521" s="10" t="e">
        <f t="shared" si="1915"/>
        <v>#REF!</v>
      </c>
      <c r="FO521" s="10" t="e">
        <f t="shared" si="1915"/>
        <v>#REF!</v>
      </c>
      <c r="FP521" s="10" t="e">
        <f t="shared" si="1915"/>
        <v>#REF!</v>
      </c>
      <c r="FQ521" s="10" t="e">
        <f t="shared" si="1915"/>
        <v>#REF!</v>
      </c>
      <c r="FR521" s="10" t="e">
        <f t="shared" si="1915"/>
        <v>#REF!</v>
      </c>
      <c r="FS521" s="10" t="e">
        <f t="shared" si="1915"/>
        <v>#REF!</v>
      </c>
      <c r="FT521" s="10" t="e">
        <f t="shared" si="1915"/>
        <v>#REF!</v>
      </c>
      <c r="FU521" s="10" t="e">
        <f t="shared" si="1915"/>
        <v>#REF!</v>
      </c>
      <c r="FV521" s="10" t="e">
        <f t="shared" si="1915"/>
        <v>#REF!</v>
      </c>
      <c r="FW521" s="10" t="e">
        <f t="shared" si="1915"/>
        <v>#REF!</v>
      </c>
      <c r="FX521" s="10" t="e">
        <f t="shared" si="1915"/>
        <v>#REF!</v>
      </c>
      <c r="FY521" s="10" t="e">
        <f t="shared" si="1915"/>
        <v>#REF!</v>
      </c>
      <c r="FZ521" s="10" t="e">
        <f t="shared" si="1915"/>
        <v>#REF!</v>
      </c>
      <c r="GA521" s="10" t="e">
        <f t="shared" si="1915"/>
        <v>#REF!</v>
      </c>
      <c r="GB521" s="10" t="e">
        <f t="shared" si="1915"/>
        <v>#REF!</v>
      </c>
      <c r="GC521" s="10" t="e">
        <f t="shared" si="1915"/>
        <v>#REF!</v>
      </c>
      <c r="GD521" s="10" t="e">
        <f t="shared" si="1915"/>
        <v>#REF!</v>
      </c>
      <c r="GE521" s="10" t="e">
        <f t="shared" si="1915"/>
        <v>#REF!</v>
      </c>
      <c r="GF521" s="10" t="e">
        <f t="shared" si="1915"/>
        <v>#REF!</v>
      </c>
      <c r="GG521" s="10" t="e">
        <f t="shared" si="1915"/>
        <v>#REF!</v>
      </c>
      <c r="GH521" s="10" t="e">
        <f t="shared" si="1915"/>
        <v>#REF!</v>
      </c>
      <c r="GI521" s="10" t="e">
        <f t="shared" si="1915"/>
        <v>#REF!</v>
      </c>
      <c r="GJ521" s="10" t="e">
        <f t="shared" si="1915"/>
        <v>#REF!</v>
      </c>
      <c r="GK521" s="10" t="e">
        <f t="shared" si="1915"/>
        <v>#REF!</v>
      </c>
      <c r="GL521" s="10" t="e">
        <f t="shared" si="1915"/>
        <v>#REF!</v>
      </c>
      <c r="GM521" s="10" t="e">
        <f t="shared" si="1915"/>
        <v>#REF!</v>
      </c>
      <c r="GN521" s="10" t="e">
        <f t="shared" si="1915"/>
        <v>#REF!</v>
      </c>
      <c r="GO521" s="10" t="e">
        <f t="shared" si="1915"/>
        <v>#REF!</v>
      </c>
      <c r="GP521" s="10" t="e">
        <f t="shared" si="1915"/>
        <v>#REF!</v>
      </c>
      <c r="GQ521" s="10" t="e">
        <f t="shared" si="1915"/>
        <v>#REF!</v>
      </c>
      <c r="GR521" s="10" t="e">
        <f t="shared" si="1915"/>
        <v>#REF!</v>
      </c>
      <c r="GS521" s="10" t="e">
        <f t="shared" si="1915"/>
        <v>#REF!</v>
      </c>
      <c r="GT521" s="10" t="e">
        <f t="shared" si="1915"/>
        <v>#REF!</v>
      </c>
      <c r="GU521" s="10" t="e">
        <f t="shared" si="1915"/>
        <v>#REF!</v>
      </c>
      <c r="GV521" s="10" t="e">
        <f t="shared" si="1915"/>
        <v>#REF!</v>
      </c>
      <c r="GW521" s="10" t="e">
        <f t="shared" si="1915"/>
        <v>#REF!</v>
      </c>
      <c r="GX521" s="10" t="e">
        <f t="shared" ref="GX521:IF521" si="1916">GX$141/1000</f>
        <v>#REF!</v>
      </c>
      <c r="GY521" s="10" t="e">
        <f t="shared" si="1916"/>
        <v>#REF!</v>
      </c>
      <c r="GZ521" s="10" t="e">
        <f t="shared" si="1916"/>
        <v>#REF!</v>
      </c>
      <c r="HA521" s="10" t="e">
        <f t="shared" si="1916"/>
        <v>#REF!</v>
      </c>
      <c r="HB521" s="10" t="e">
        <f t="shared" si="1916"/>
        <v>#REF!</v>
      </c>
      <c r="HC521" s="10" t="e">
        <f t="shared" si="1916"/>
        <v>#REF!</v>
      </c>
      <c r="HD521" s="10" t="e">
        <f t="shared" si="1916"/>
        <v>#REF!</v>
      </c>
      <c r="HE521" s="10" t="e">
        <f t="shared" si="1916"/>
        <v>#REF!</v>
      </c>
      <c r="HF521" s="10" t="e">
        <f t="shared" si="1916"/>
        <v>#REF!</v>
      </c>
      <c r="HG521" s="10" t="e">
        <f t="shared" si="1916"/>
        <v>#REF!</v>
      </c>
      <c r="HH521" s="10" t="e">
        <f t="shared" si="1916"/>
        <v>#REF!</v>
      </c>
      <c r="HI521" s="10" t="e">
        <f t="shared" si="1916"/>
        <v>#REF!</v>
      </c>
      <c r="HJ521" s="10" t="e">
        <f t="shared" si="1916"/>
        <v>#REF!</v>
      </c>
      <c r="HK521" s="10" t="e">
        <f t="shared" si="1916"/>
        <v>#REF!</v>
      </c>
      <c r="HL521" s="10" t="e">
        <f t="shared" si="1916"/>
        <v>#REF!</v>
      </c>
      <c r="HM521" s="10" t="e">
        <f t="shared" si="1916"/>
        <v>#REF!</v>
      </c>
      <c r="HN521" s="10" t="e">
        <f t="shared" si="1916"/>
        <v>#REF!</v>
      </c>
      <c r="HO521" s="10" t="e">
        <f t="shared" si="1916"/>
        <v>#REF!</v>
      </c>
      <c r="HP521" s="10" t="e">
        <f t="shared" si="1916"/>
        <v>#REF!</v>
      </c>
      <c r="HQ521" s="10" t="e">
        <f t="shared" si="1916"/>
        <v>#REF!</v>
      </c>
      <c r="HR521" s="10" t="e">
        <f t="shared" si="1916"/>
        <v>#REF!</v>
      </c>
      <c r="HS521" s="10" t="e">
        <f t="shared" si="1916"/>
        <v>#REF!</v>
      </c>
      <c r="HT521" s="10" t="e">
        <f t="shared" si="1916"/>
        <v>#REF!</v>
      </c>
      <c r="HU521" s="10" t="e">
        <f t="shared" si="1916"/>
        <v>#REF!</v>
      </c>
      <c r="HV521" s="10" t="e">
        <f t="shared" si="1916"/>
        <v>#REF!</v>
      </c>
      <c r="HW521" s="10" t="e">
        <f t="shared" si="1916"/>
        <v>#REF!</v>
      </c>
      <c r="HX521" s="10" t="e">
        <f t="shared" si="1916"/>
        <v>#REF!</v>
      </c>
      <c r="HY521" s="10" t="e">
        <f t="shared" si="1916"/>
        <v>#REF!</v>
      </c>
      <c r="HZ521" s="10" t="e">
        <f t="shared" si="1916"/>
        <v>#REF!</v>
      </c>
      <c r="IA521" s="10" t="e">
        <f t="shared" si="1916"/>
        <v>#REF!</v>
      </c>
      <c r="IB521" s="10" t="e">
        <f t="shared" si="1916"/>
        <v>#REF!</v>
      </c>
      <c r="IC521" s="10" t="e">
        <f t="shared" si="1916"/>
        <v>#REF!</v>
      </c>
      <c r="ID521" s="10" t="e">
        <f t="shared" si="1916"/>
        <v>#REF!</v>
      </c>
      <c r="IE521" s="10" t="e">
        <f t="shared" si="1916"/>
        <v>#REF!</v>
      </c>
      <c r="IF521" s="10" t="e">
        <f t="shared" si="1916"/>
        <v>#REF!</v>
      </c>
    </row>
    <row r="522" spans="7:240" hidden="1" outlineLevel="2" x14ac:dyDescent="0.2">
      <c r="G522" t="s">
        <v>465</v>
      </c>
      <c r="M522" s="10" t="e">
        <f t="shared" ref="M522:BX522" si="1917">VLOOKUP(M$9,$G$528:$H$547,2,0)</f>
        <v>#REF!</v>
      </c>
      <c r="N522" s="10" t="e">
        <f t="shared" si="1917"/>
        <v>#REF!</v>
      </c>
      <c r="O522" s="10" t="e">
        <f t="shared" si="1917"/>
        <v>#REF!</v>
      </c>
      <c r="P522" s="10" t="e">
        <f t="shared" si="1917"/>
        <v>#REF!</v>
      </c>
      <c r="Q522" s="10" t="e">
        <f t="shared" si="1917"/>
        <v>#REF!</v>
      </c>
      <c r="R522" s="10" t="e">
        <f t="shared" si="1917"/>
        <v>#REF!</v>
      </c>
      <c r="S522" s="10" t="e">
        <f t="shared" si="1917"/>
        <v>#REF!</v>
      </c>
      <c r="T522" s="10" t="e">
        <f t="shared" si="1917"/>
        <v>#REF!</v>
      </c>
      <c r="U522" s="10" t="e">
        <f t="shared" si="1917"/>
        <v>#REF!</v>
      </c>
      <c r="V522" s="10" t="e">
        <f t="shared" si="1917"/>
        <v>#REF!</v>
      </c>
      <c r="W522" s="10" t="e">
        <f t="shared" si="1917"/>
        <v>#REF!</v>
      </c>
      <c r="X522" s="10" t="e">
        <f t="shared" si="1917"/>
        <v>#REF!</v>
      </c>
      <c r="Y522" s="10" t="e">
        <f t="shared" si="1917"/>
        <v>#REF!</v>
      </c>
      <c r="Z522" s="10" t="e">
        <f t="shared" si="1917"/>
        <v>#REF!</v>
      </c>
      <c r="AA522" s="10" t="e">
        <f t="shared" si="1917"/>
        <v>#REF!</v>
      </c>
      <c r="AB522" s="10" t="e">
        <f t="shared" si="1917"/>
        <v>#REF!</v>
      </c>
      <c r="AC522" s="10" t="e">
        <f t="shared" si="1917"/>
        <v>#REF!</v>
      </c>
      <c r="AD522" s="10" t="e">
        <f t="shared" si="1917"/>
        <v>#REF!</v>
      </c>
      <c r="AE522" s="10" t="e">
        <f t="shared" si="1917"/>
        <v>#REF!</v>
      </c>
      <c r="AF522" s="10" t="e">
        <f t="shared" si="1917"/>
        <v>#REF!</v>
      </c>
      <c r="AG522" s="10" t="e">
        <f t="shared" si="1917"/>
        <v>#REF!</v>
      </c>
      <c r="AH522" s="10" t="e">
        <f t="shared" si="1917"/>
        <v>#REF!</v>
      </c>
      <c r="AI522" s="10" t="e">
        <f t="shared" si="1917"/>
        <v>#REF!</v>
      </c>
      <c r="AJ522" s="10" t="e">
        <f t="shared" si="1917"/>
        <v>#REF!</v>
      </c>
      <c r="AK522" s="10" t="e">
        <f t="shared" si="1917"/>
        <v>#REF!</v>
      </c>
      <c r="AL522" s="10" t="e">
        <f t="shared" si="1917"/>
        <v>#REF!</v>
      </c>
      <c r="AM522" s="10" t="e">
        <f t="shared" si="1917"/>
        <v>#REF!</v>
      </c>
      <c r="AN522" s="10" t="e">
        <f t="shared" si="1917"/>
        <v>#REF!</v>
      </c>
      <c r="AO522" s="10" t="e">
        <f t="shared" si="1917"/>
        <v>#REF!</v>
      </c>
      <c r="AP522" s="10" t="e">
        <f t="shared" si="1917"/>
        <v>#REF!</v>
      </c>
      <c r="AQ522" s="10" t="e">
        <f t="shared" si="1917"/>
        <v>#REF!</v>
      </c>
      <c r="AR522" s="10" t="e">
        <f t="shared" si="1917"/>
        <v>#REF!</v>
      </c>
      <c r="AS522" s="10" t="e">
        <f t="shared" si="1917"/>
        <v>#REF!</v>
      </c>
      <c r="AT522" s="10" t="e">
        <f t="shared" si="1917"/>
        <v>#REF!</v>
      </c>
      <c r="AU522" s="10" t="e">
        <f t="shared" si="1917"/>
        <v>#REF!</v>
      </c>
      <c r="AV522" s="10" t="e">
        <f t="shared" si="1917"/>
        <v>#REF!</v>
      </c>
      <c r="AW522" s="10" t="e">
        <f t="shared" si="1917"/>
        <v>#REF!</v>
      </c>
      <c r="AX522" s="10" t="e">
        <f t="shared" si="1917"/>
        <v>#REF!</v>
      </c>
      <c r="AY522" s="10" t="e">
        <f t="shared" si="1917"/>
        <v>#REF!</v>
      </c>
      <c r="AZ522" s="10" t="e">
        <f t="shared" si="1917"/>
        <v>#REF!</v>
      </c>
      <c r="BA522" s="10" t="e">
        <f t="shared" si="1917"/>
        <v>#REF!</v>
      </c>
      <c r="BB522" s="10" t="e">
        <f t="shared" si="1917"/>
        <v>#REF!</v>
      </c>
      <c r="BC522" s="10" t="e">
        <f t="shared" si="1917"/>
        <v>#REF!</v>
      </c>
      <c r="BD522" s="10" t="e">
        <f t="shared" si="1917"/>
        <v>#REF!</v>
      </c>
      <c r="BE522" s="10" t="e">
        <f t="shared" si="1917"/>
        <v>#REF!</v>
      </c>
      <c r="BF522" s="10" t="e">
        <f t="shared" si="1917"/>
        <v>#REF!</v>
      </c>
      <c r="BG522" s="10" t="e">
        <f t="shared" si="1917"/>
        <v>#REF!</v>
      </c>
      <c r="BH522" s="10" t="e">
        <f t="shared" si="1917"/>
        <v>#REF!</v>
      </c>
      <c r="BI522" s="10" t="e">
        <f t="shared" si="1917"/>
        <v>#REF!</v>
      </c>
      <c r="BJ522" s="10" t="e">
        <f t="shared" si="1917"/>
        <v>#REF!</v>
      </c>
      <c r="BK522" s="10" t="e">
        <f t="shared" si="1917"/>
        <v>#REF!</v>
      </c>
      <c r="BL522" s="10" t="e">
        <f t="shared" si="1917"/>
        <v>#REF!</v>
      </c>
      <c r="BM522" s="10" t="e">
        <f t="shared" si="1917"/>
        <v>#REF!</v>
      </c>
      <c r="BN522" s="10" t="e">
        <f t="shared" si="1917"/>
        <v>#REF!</v>
      </c>
      <c r="BO522" s="10" t="e">
        <f t="shared" si="1917"/>
        <v>#REF!</v>
      </c>
      <c r="BP522" s="10" t="e">
        <f t="shared" si="1917"/>
        <v>#REF!</v>
      </c>
      <c r="BQ522" s="10" t="e">
        <f t="shared" si="1917"/>
        <v>#REF!</v>
      </c>
      <c r="BR522" s="10" t="e">
        <f t="shared" si="1917"/>
        <v>#REF!</v>
      </c>
      <c r="BS522" s="10" t="e">
        <f t="shared" si="1917"/>
        <v>#REF!</v>
      </c>
      <c r="BT522" s="10" t="e">
        <f t="shared" si="1917"/>
        <v>#REF!</v>
      </c>
      <c r="BU522" s="10" t="e">
        <f t="shared" si="1917"/>
        <v>#REF!</v>
      </c>
      <c r="BV522" s="10" t="e">
        <f t="shared" si="1917"/>
        <v>#REF!</v>
      </c>
      <c r="BW522" s="10" t="e">
        <f t="shared" si="1917"/>
        <v>#REF!</v>
      </c>
      <c r="BX522" s="10" t="e">
        <f t="shared" si="1917"/>
        <v>#REF!</v>
      </c>
      <c r="BY522" s="10" t="e">
        <f t="shared" ref="BY522:EJ522" si="1918">VLOOKUP(BY$9,$G$528:$H$547,2,0)</f>
        <v>#REF!</v>
      </c>
      <c r="BZ522" s="10" t="e">
        <f t="shared" si="1918"/>
        <v>#REF!</v>
      </c>
      <c r="CA522" s="10" t="e">
        <f t="shared" si="1918"/>
        <v>#REF!</v>
      </c>
      <c r="CB522" s="10" t="e">
        <f t="shared" si="1918"/>
        <v>#REF!</v>
      </c>
      <c r="CC522" s="10" t="e">
        <f t="shared" si="1918"/>
        <v>#REF!</v>
      </c>
      <c r="CD522" s="10" t="e">
        <f t="shared" si="1918"/>
        <v>#REF!</v>
      </c>
      <c r="CE522" s="10" t="e">
        <f t="shared" si="1918"/>
        <v>#REF!</v>
      </c>
      <c r="CF522" s="10" t="e">
        <f t="shared" si="1918"/>
        <v>#REF!</v>
      </c>
      <c r="CG522" s="10" t="e">
        <f t="shared" si="1918"/>
        <v>#REF!</v>
      </c>
      <c r="CH522" s="10" t="e">
        <f t="shared" si="1918"/>
        <v>#REF!</v>
      </c>
      <c r="CI522" s="10" t="e">
        <f t="shared" si="1918"/>
        <v>#REF!</v>
      </c>
      <c r="CJ522" s="10" t="e">
        <f t="shared" si="1918"/>
        <v>#REF!</v>
      </c>
      <c r="CK522" s="10" t="e">
        <f t="shared" si="1918"/>
        <v>#REF!</v>
      </c>
      <c r="CL522" s="10" t="e">
        <f t="shared" si="1918"/>
        <v>#REF!</v>
      </c>
      <c r="CM522" s="10" t="e">
        <f t="shared" si="1918"/>
        <v>#REF!</v>
      </c>
      <c r="CN522" s="10" t="e">
        <f t="shared" si="1918"/>
        <v>#REF!</v>
      </c>
      <c r="CO522" s="10" t="e">
        <f t="shared" si="1918"/>
        <v>#REF!</v>
      </c>
      <c r="CP522" s="10" t="e">
        <f t="shared" si="1918"/>
        <v>#REF!</v>
      </c>
      <c r="CQ522" s="10" t="e">
        <f t="shared" si="1918"/>
        <v>#REF!</v>
      </c>
      <c r="CR522" s="10" t="e">
        <f t="shared" si="1918"/>
        <v>#REF!</v>
      </c>
      <c r="CS522" s="10" t="e">
        <f t="shared" si="1918"/>
        <v>#REF!</v>
      </c>
      <c r="CT522" s="10" t="e">
        <f t="shared" si="1918"/>
        <v>#REF!</v>
      </c>
      <c r="CU522" s="10" t="e">
        <f t="shared" si="1918"/>
        <v>#REF!</v>
      </c>
      <c r="CV522" s="10" t="e">
        <f t="shared" si="1918"/>
        <v>#REF!</v>
      </c>
      <c r="CW522" s="10" t="e">
        <f t="shared" si="1918"/>
        <v>#REF!</v>
      </c>
      <c r="CX522" s="10" t="e">
        <f t="shared" si="1918"/>
        <v>#REF!</v>
      </c>
      <c r="CY522" s="10" t="e">
        <f t="shared" si="1918"/>
        <v>#REF!</v>
      </c>
      <c r="CZ522" s="10" t="e">
        <f t="shared" si="1918"/>
        <v>#REF!</v>
      </c>
      <c r="DA522" s="10" t="e">
        <f t="shared" si="1918"/>
        <v>#REF!</v>
      </c>
      <c r="DB522" s="10" t="e">
        <f t="shared" si="1918"/>
        <v>#REF!</v>
      </c>
      <c r="DC522" s="10" t="e">
        <f t="shared" si="1918"/>
        <v>#REF!</v>
      </c>
      <c r="DD522" s="10" t="e">
        <f t="shared" si="1918"/>
        <v>#REF!</v>
      </c>
      <c r="DE522" s="10" t="e">
        <f t="shared" si="1918"/>
        <v>#REF!</v>
      </c>
      <c r="DF522" s="10" t="e">
        <f t="shared" si="1918"/>
        <v>#REF!</v>
      </c>
      <c r="DG522" s="10" t="e">
        <f t="shared" si="1918"/>
        <v>#REF!</v>
      </c>
      <c r="DH522" s="10" t="e">
        <f t="shared" si="1918"/>
        <v>#REF!</v>
      </c>
      <c r="DI522" s="10" t="e">
        <f t="shared" si="1918"/>
        <v>#REF!</v>
      </c>
      <c r="DJ522" s="10" t="e">
        <f t="shared" si="1918"/>
        <v>#REF!</v>
      </c>
      <c r="DK522" s="10" t="e">
        <f t="shared" si="1918"/>
        <v>#REF!</v>
      </c>
      <c r="DL522" s="10" t="e">
        <f t="shared" si="1918"/>
        <v>#REF!</v>
      </c>
      <c r="DM522" s="10" t="e">
        <f t="shared" si="1918"/>
        <v>#REF!</v>
      </c>
      <c r="DN522" s="10" t="e">
        <f t="shared" si="1918"/>
        <v>#REF!</v>
      </c>
      <c r="DO522" s="10" t="e">
        <f t="shared" si="1918"/>
        <v>#REF!</v>
      </c>
      <c r="DP522" s="10" t="e">
        <f t="shared" si="1918"/>
        <v>#REF!</v>
      </c>
      <c r="DQ522" s="10" t="e">
        <f t="shared" si="1918"/>
        <v>#REF!</v>
      </c>
      <c r="DR522" s="10" t="e">
        <f t="shared" si="1918"/>
        <v>#REF!</v>
      </c>
      <c r="DS522" s="10" t="e">
        <f t="shared" si="1918"/>
        <v>#REF!</v>
      </c>
      <c r="DT522" s="10" t="e">
        <f t="shared" si="1918"/>
        <v>#REF!</v>
      </c>
      <c r="DU522" s="10" t="e">
        <f t="shared" si="1918"/>
        <v>#REF!</v>
      </c>
      <c r="DV522" s="10" t="e">
        <f t="shared" si="1918"/>
        <v>#REF!</v>
      </c>
      <c r="DW522" s="10" t="e">
        <f t="shared" si="1918"/>
        <v>#REF!</v>
      </c>
      <c r="DX522" s="10" t="e">
        <f t="shared" si="1918"/>
        <v>#REF!</v>
      </c>
      <c r="DY522" s="10" t="e">
        <f t="shared" si="1918"/>
        <v>#REF!</v>
      </c>
      <c r="DZ522" s="10" t="e">
        <f t="shared" si="1918"/>
        <v>#REF!</v>
      </c>
      <c r="EA522" s="10" t="e">
        <f t="shared" si="1918"/>
        <v>#REF!</v>
      </c>
      <c r="EB522" s="10" t="e">
        <f t="shared" si="1918"/>
        <v>#REF!</v>
      </c>
      <c r="EC522" s="10" t="e">
        <f t="shared" si="1918"/>
        <v>#REF!</v>
      </c>
      <c r="ED522" s="10" t="e">
        <f t="shared" si="1918"/>
        <v>#REF!</v>
      </c>
      <c r="EE522" s="10" t="e">
        <f t="shared" si="1918"/>
        <v>#REF!</v>
      </c>
      <c r="EF522" s="10" t="e">
        <f t="shared" si="1918"/>
        <v>#REF!</v>
      </c>
      <c r="EG522" s="10" t="e">
        <f t="shared" si="1918"/>
        <v>#REF!</v>
      </c>
      <c r="EH522" s="10" t="e">
        <f t="shared" si="1918"/>
        <v>#REF!</v>
      </c>
      <c r="EI522" s="10" t="e">
        <f t="shared" si="1918"/>
        <v>#REF!</v>
      </c>
      <c r="EJ522" s="10" t="e">
        <f t="shared" si="1918"/>
        <v>#REF!</v>
      </c>
      <c r="EK522" s="10" t="e">
        <f t="shared" ref="EK522:GV522" si="1919">VLOOKUP(EK$9,$G$528:$H$547,2,0)</f>
        <v>#REF!</v>
      </c>
      <c r="EL522" s="10" t="e">
        <f t="shared" si="1919"/>
        <v>#REF!</v>
      </c>
      <c r="EM522" s="10" t="e">
        <f t="shared" si="1919"/>
        <v>#REF!</v>
      </c>
      <c r="EN522" s="10" t="e">
        <f t="shared" si="1919"/>
        <v>#REF!</v>
      </c>
      <c r="EO522" s="10" t="e">
        <f t="shared" si="1919"/>
        <v>#REF!</v>
      </c>
      <c r="EP522" s="10" t="e">
        <f t="shared" si="1919"/>
        <v>#REF!</v>
      </c>
      <c r="EQ522" s="10" t="e">
        <f t="shared" si="1919"/>
        <v>#REF!</v>
      </c>
      <c r="ER522" s="10" t="e">
        <f t="shared" si="1919"/>
        <v>#REF!</v>
      </c>
      <c r="ES522" s="10" t="e">
        <f t="shared" si="1919"/>
        <v>#REF!</v>
      </c>
      <c r="ET522" s="10" t="e">
        <f t="shared" si="1919"/>
        <v>#REF!</v>
      </c>
      <c r="EU522" s="10" t="e">
        <f t="shared" si="1919"/>
        <v>#REF!</v>
      </c>
      <c r="EV522" s="10" t="e">
        <f t="shared" si="1919"/>
        <v>#REF!</v>
      </c>
      <c r="EW522" s="10" t="e">
        <f t="shared" si="1919"/>
        <v>#REF!</v>
      </c>
      <c r="EX522" s="10" t="e">
        <f t="shared" si="1919"/>
        <v>#REF!</v>
      </c>
      <c r="EY522" s="10" t="e">
        <f t="shared" si="1919"/>
        <v>#REF!</v>
      </c>
      <c r="EZ522" s="10" t="e">
        <f t="shared" si="1919"/>
        <v>#REF!</v>
      </c>
      <c r="FA522" s="10" t="e">
        <f t="shared" si="1919"/>
        <v>#REF!</v>
      </c>
      <c r="FB522" s="10" t="e">
        <f t="shared" si="1919"/>
        <v>#REF!</v>
      </c>
      <c r="FC522" s="10" t="e">
        <f t="shared" si="1919"/>
        <v>#REF!</v>
      </c>
      <c r="FD522" s="10" t="e">
        <f t="shared" si="1919"/>
        <v>#REF!</v>
      </c>
      <c r="FE522" s="10" t="e">
        <f t="shared" si="1919"/>
        <v>#REF!</v>
      </c>
      <c r="FF522" s="10" t="e">
        <f t="shared" si="1919"/>
        <v>#REF!</v>
      </c>
      <c r="FG522" s="10" t="e">
        <f t="shared" si="1919"/>
        <v>#REF!</v>
      </c>
      <c r="FH522" s="10" t="e">
        <f t="shared" si="1919"/>
        <v>#REF!</v>
      </c>
      <c r="FI522" s="10" t="e">
        <f t="shared" si="1919"/>
        <v>#REF!</v>
      </c>
      <c r="FJ522" s="10" t="e">
        <f t="shared" si="1919"/>
        <v>#REF!</v>
      </c>
      <c r="FK522" s="10" t="e">
        <f t="shared" si="1919"/>
        <v>#REF!</v>
      </c>
      <c r="FL522" s="10" t="e">
        <f t="shared" si="1919"/>
        <v>#REF!</v>
      </c>
      <c r="FM522" s="10" t="e">
        <f t="shared" si="1919"/>
        <v>#REF!</v>
      </c>
      <c r="FN522" s="10" t="e">
        <f t="shared" si="1919"/>
        <v>#REF!</v>
      </c>
      <c r="FO522" s="10" t="e">
        <f t="shared" si="1919"/>
        <v>#REF!</v>
      </c>
      <c r="FP522" s="10" t="e">
        <f t="shared" si="1919"/>
        <v>#REF!</v>
      </c>
      <c r="FQ522" s="10" t="e">
        <f t="shared" si="1919"/>
        <v>#REF!</v>
      </c>
      <c r="FR522" s="10" t="e">
        <f t="shared" si="1919"/>
        <v>#REF!</v>
      </c>
      <c r="FS522" s="10" t="e">
        <f t="shared" si="1919"/>
        <v>#REF!</v>
      </c>
      <c r="FT522" s="10" t="e">
        <f t="shared" si="1919"/>
        <v>#REF!</v>
      </c>
      <c r="FU522" s="10" t="e">
        <f t="shared" si="1919"/>
        <v>#REF!</v>
      </c>
      <c r="FV522" s="10" t="e">
        <f t="shared" si="1919"/>
        <v>#REF!</v>
      </c>
      <c r="FW522" s="10" t="e">
        <f t="shared" si="1919"/>
        <v>#REF!</v>
      </c>
      <c r="FX522" s="10" t="e">
        <f t="shared" si="1919"/>
        <v>#REF!</v>
      </c>
      <c r="FY522" s="10" t="e">
        <f t="shared" si="1919"/>
        <v>#REF!</v>
      </c>
      <c r="FZ522" s="10" t="e">
        <f t="shared" si="1919"/>
        <v>#REF!</v>
      </c>
      <c r="GA522" s="10" t="e">
        <f t="shared" si="1919"/>
        <v>#REF!</v>
      </c>
      <c r="GB522" s="10" t="e">
        <f t="shared" si="1919"/>
        <v>#REF!</v>
      </c>
      <c r="GC522" s="10" t="e">
        <f t="shared" si="1919"/>
        <v>#REF!</v>
      </c>
      <c r="GD522" s="10" t="e">
        <f t="shared" si="1919"/>
        <v>#REF!</v>
      </c>
      <c r="GE522" s="10" t="e">
        <f t="shared" si="1919"/>
        <v>#REF!</v>
      </c>
      <c r="GF522" s="10" t="e">
        <f t="shared" si="1919"/>
        <v>#REF!</v>
      </c>
      <c r="GG522" s="10" t="e">
        <f t="shared" si="1919"/>
        <v>#REF!</v>
      </c>
      <c r="GH522" s="10" t="e">
        <f t="shared" si="1919"/>
        <v>#REF!</v>
      </c>
      <c r="GI522" s="10" t="e">
        <f t="shared" si="1919"/>
        <v>#REF!</v>
      </c>
      <c r="GJ522" s="10" t="e">
        <f t="shared" si="1919"/>
        <v>#REF!</v>
      </c>
      <c r="GK522" s="10" t="e">
        <f t="shared" si="1919"/>
        <v>#REF!</v>
      </c>
      <c r="GL522" s="10" t="e">
        <f t="shared" si="1919"/>
        <v>#REF!</v>
      </c>
      <c r="GM522" s="10" t="e">
        <f t="shared" si="1919"/>
        <v>#REF!</v>
      </c>
      <c r="GN522" s="10" t="e">
        <f t="shared" si="1919"/>
        <v>#REF!</v>
      </c>
      <c r="GO522" s="10" t="e">
        <f t="shared" si="1919"/>
        <v>#REF!</v>
      </c>
      <c r="GP522" s="10" t="e">
        <f t="shared" si="1919"/>
        <v>#REF!</v>
      </c>
      <c r="GQ522" s="10" t="e">
        <f t="shared" si="1919"/>
        <v>#REF!</v>
      </c>
      <c r="GR522" s="10" t="e">
        <f t="shared" si="1919"/>
        <v>#REF!</v>
      </c>
      <c r="GS522" s="10" t="e">
        <f t="shared" si="1919"/>
        <v>#REF!</v>
      </c>
      <c r="GT522" s="10" t="e">
        <f t="shared" si="1919"/>
        <v>#REF!</v>
      </c>
      <c r="GU522" s="10" t="e">
        <f t="shared" si="1919"/>
        <v>#REF!</v>
      </c>
      <c r="GV522" s="10" t="e">
        <f t="shared" si="1919"/>
        <v>#REF!</v>
      </c>
      <c r="GW522" s="10" t="e">
        <f t="shared" ref="GW522:IF522" si="1920">VLOOKUP(GW$9,$G$528:$H$547,2,0)</f>
        <v>#REF!</v>
      </c>
      <c r="GX522" s="10" t="e">
        <f t="shared" si="1920"/>
        <v>#REF!</v>
      </c>
      <c r="GY522" s="10" t="e">
        <f t="shared" si="1920"/>
        <v>#REF!</v>
      </c>
      <c r="GZ522" s="10" t="e">
        <f t="shared" si="1920"/>
        <v>#REF!</v>
      </c>
      <c r="HA522" s="10" t="e">
        <f t="shared" si="1920"/>
        <v>#REF!</v>
      </c>
      <c r="HB522" s="10" t="e">
        <f t="shared" si="1920"/>
        <v>#REF!</v>
      </c>
      <c r="HC522" s="10" t="e">
        <f t="shared" si="1920"/>
        <v>#REF!</v>
      </c>
      <c r="HD522" s="10" t="e">
        <f t="shared" si="1920"/>
        <v>#REF!</v>
      </c>
      <c r="HE522" s="10" t="e">
        <f t="shared" si="1920"/>
        <v>#REF!</v>
      </c>
      <c r="HF522" s="10" t="e">
        <f t="shared" si="1920"/>
        <v>#REF!</v>
      </c>
      <c r="HG522" s="10" t="e">
        <f t="shared" si="1920"/>
        <v>#REF!</v>
      </c>
      <c r="HH522" s="10" t="e">
        <f t="shared" si="1920"/>
        <v>#REF!</v>
      </c>
      <c r="HI522" s="10" t="e">
        <f t="shared" si="1920"/>
        <v>#REF!</v>
      </c>
      <c r="HJ522" s="10" t="e">
        <f t="shared" si="1920"/>
        <v>#REF!</v>
      </c>
      <c r="HK522" s="10" t="e">
        <f t="shared" si="1920"/>
        <v>#REF!</v>
      </c>
      <c r="HL522" s="10" t="e">
        <f t="shared" si="1920"/>
        <v>#REF!</v>
      </c>
      <c r="HM522" s="10" t="e">
        <f t="shared" si="1920"/>
        <v>#REF!</v>
      </c>
      <c r="HN522" s="10" t="e">
        <f t="shared" si="1920"/>
        <v>#REF!</v>
      </c>
      <c r="HO522" s="10" t="e">
        <f t="shared" si="1920"/>
        <v>#REF!</v>
      </c>
      <c r="HP522" s="10" t="e">
        <f t="shared" si="1920"/>
        <v>#REF!</v>
      </c>
      <c r="HQ522" s="10" t="e">
        <f t="shared" si="1920"/>
        <v>#REF!</v>
      </c>
      <c r="HR522" s="10" t="e">
        <f t="shared" si="1920"/>
        <v>#REF!</v>
      </c>
      <c r="HS522" s="10" t="e">
        <f t="shared" si="1920"/>
        <v>#REF!</v>
      </c>
      <c r="HT522" s="10" t="e">
        <f t="shared" si="1920"/>
        <v>#REF!</v>
      </c>
      <c r="HU522" s="10" t="e">
        <f t="shared" si="1920"/>
        <v>#REF!</v>
      </c>
      <c r="HV522" s="10" t="e">
        <f t="shared" si="1920"/>
        <v>#REF!</v>
      </c>
      <c r="HW522" s="10" t="e">
        <f t="shared" si="1920"/>
        <v>#REF!</v>
      </c>
      <c r="HX522" s="10" t="e">
        <f t="shared" si="1920"/>
        <v>#REF!</v>
      </c>
      <c r="HY522" s="10" t="e">
        <f t="shared" si="1920"/>
        <v>#REF!</v>
      </c>
      <c r="HZ522" s="10" t="e">
        <f t="shared" si="1920"/>
        <v>#REF!</v>
      </c>
      <c r="IA522" s="10" t="e">
        <f t="shared" si="1920"/>
        <v>#REF!</v>
      </c>
      <c r="IB522" s="10" t="e">
        <f t="shared" si="1920"/>
        <v>#REF!</v>
      </c>
      <c r="IC522" s="10" t="e">
        <f t="shared" si="1920"/>
        <v>#REF!</v>
      </c>
      <c r="ID522" s="10" t="e">
        <f t="shared" si="1920"/>
        <v>#REF!</v>
      </c>
      <c r="IE522" s="10" t="e">
        <f t="shared" si="1920"/>
        <v>#REF!</v>
      </c>
      <c r="IF522" s="10" t="e">
        <f t="shared" si="1920"/>
        <v>#REF!</v>
      </c>
    </row>
    <row r="523" spans="7:240" hidden="1" outlineLevel="2" x14ac:dyDescent="0.2"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  <c r="BB523" s="10"/>
      <c r="BC523" s="10"/>
      <c r="BD523" s="10"/>
      <c r="BE523" s="10"/>
      <c r="BF523" s="10"/>
      <c r="BG523" s="10"/>
      <c r="BH523" s="10"/>
      <c r="BI523" s="10"/>
      <c r="BJ523" s="10"/>
      <c r="BK523" s="10"/>
      <c r="BL523" s="10"/>
      <c r="BM523" s="10"/>
      <c r="BN523" s="10"/>
      <c r="BO523" s="10"/>
      <c r="BP523" s="10"/>
      <c r="BQ523" s="10"/>
      <c r="BR523" s="10"/>
      <c r="BS523" s="10"/>
      <c r="BT523" s="10"/>
      <c r="BU523" s="10"/>
      <c r="BV523" s="10"/>
      <c r="BW523" s="10"/>
      <c r="BX523" s="10"/>
      <c r="BY523" s="10"/>
      <c r="BZ523" s="10"/>
      <c r="CA523" s="10"/>
      <c r="CB523" s="10"/>
      <c r="CC523" s="10"/>
      <c r="CD523" s="10"/>
      <c r="CE523" s="10"/>
      <c r="CF523" s="10"/>
      <c r="CG523" s="10"/>
      <c r="CH523" s="10"/>
      <c r="CI523" s="10"/>
      <c r="CJ523" s="10"/>
      <c r="CK523" s="10"/>
      <c r="CL523" s="10"/>
      <c r="CM523" s="10"/>
      <c r="CN523" s="10"/>
      <c r="CO523" s="10"/>
      <c r="CP523" s="10"/>
      <c r="CQ523" s="10"/>
      <c r="CR523" s="10"/>
      <c r="CS523" s="10"/>
      <c r="CT523" s="10"/>
      <c r="CU523" s="10"/>
      <c r="CV523" s="10"/>
      <c r="CW523" s="10"/>
      <c r="CX523" s="10"/>
      <c r="CY523" s="10"/>
      <c r="CZ523" s="10"/>
      <c r="DA523" s="10"/>
      <c r="DB523" s="10"/>
      <c r="DC523" s="10"/>
      <c r="DD523" s="10"/>
      <c r="DE523" s="10"/>
      <c r="DF523" s="10"/>
      <c r="DG523" s="10"/>
      <c r="DH523" s="10"/>
      <c r="DI523" s="10"/>
      <c r="DJ523" s="10"/>
      <c r="DK523" s="10"/>
      <c r="DL523" s="10"/>
      <c r="DM523" s="10"/>
      <c r="DN523" s="10"/>
      <c r="DO523" s="10"/>
      <c r="DP523" s="10"/>
      <c r="DQ523" s="10"/>
      <c r="DR523" s="10"/>
      <c r="DS523" s="10"/>
      <c r="DT523" s="10"/>
      <c r="DU523" s="10"/>
      <c r="DV523" s="10"/>
      <c r="DW523" s="10"/>
      <c r="DX523" s="10"/>
      <c r="DY523" s="10"/>
      <c r="DZ523" s="10"/>
      <c r="EA523" s="10"/>
      <c r="EB523" s="10"/>
      <c r="EC523" s="10"/>
      <c r="ED523" s="10"/>
      <c r="EE523" s="10"/>
      <c r="EF523" s="10"/>
      <c r="EG523" s="10"/>
      <c r="EH523" s="10"/>
      <c r="EI523" s="10"/>
      <c r="EJ523" s="10"/>
      <c r="EK523" s="10"/>
      <c r="EL523" s="10"/>
      <c r="EM523" s="10"/>
      <c r="EN523" s="10"/>
      <c r="EO523" s="10"/>
      <c r="EP523" s="10"/>
      <c r="EQ523" s="10"/>
      <c r="ER523" s="10"/>
      <c r="ES523" s="10"/>
      <c r="ET523" s="10"/>
      <c r="EU523" s="10"/>
      <c r="EV523" s="10"/>
      <c r="EW523" s="10"/>
      <c r="EX523" s="10"/>
      <c r="EY523" s="10"/>
      <c r="EZ523" s="10"/>
      <c r="FA523" s="10"/>
      <c r="FB523" s="10"/>
      <c r="FC523" s="10"/>
      <c r="FD523" s="10"/>
      <c r="FE523" s="10"/>
      <c r="FF523" s="10"/>
      <c r="FG523" s="10"/>
      <c r="FH523" s="10"/>
      <c r="FI523" s="10"/>
      <c r="FJ523" s="10"/>
      <c r="FK523" s="10"/>
      <c r="FL523" s="10"/>
      <c r="FM523" s="10"/>
      <c r="FN523" s="10"/>
      <c r="FO523" s="10"/>
      <c r="FP523" s="10"/>
      <c r="FQ523" s="10"/>
      <c r="FR523" s="10"/>
      <c r="FS523" s="10"/>
      <c r="FT523" s="10"/>
      <c r="FU523" s="10"/>
      <c r="FV523" s="10"/>
      <c r="FW523" s="10"/>
      <c r="FX523" s="10"/>
      <c r="FY523" s="10"/>
      <c r="FZ523" s="10"/>
      <c r="GA523" s="10"/>
      <c r="GB523" s="10"/>
      <c r="GC523" s="10"/>
      <c r="GD523" s="10"/>
      <c r="GE523" s="10"/>
      <c r="GF523" s="10"/>
      <c r="GG523" s="10"/>
      <c r="GH523" s="10"/>
      <c r="GI523" s="10"/>
      <c r="GJ523" s="10"/>
      <c r="GK523" s="10"/>
      <c r="GL523" s="10"/>
      <c r="GM523" s="10"/>
      <c r="GN523" s="10"/>
      <c r="GO523" s="10"/>
      <c r="GP523" s="10"/>
      <c r="GQ523" s="10"/>
      <c r="GR523" s="10"/>
      <c r="GS523" s="10"/>
      <c r="GT523" s="10"/>
      <c r="GU523" s="10"/>
      <c r="GV523" s="10"/>
      <c r="GW523" s="10"/>
      <c r="GX523" s="10"/>
      <c r="GY523" s="10"/>
      <c r="GZ523" s="10"/>
      <c r="HA523" s="10"/>
      <c r="HB523" s="10"/>
      <c r="HC523" s="10"/>
      <c r="HD523" s="10"/>
      <c r="HE523" s="10"/>
      <c r="HF523" s="10"/>
      <c r="HG523" s="10"/>
      <c r="HH523" s="10"/>
      <c r="HI523" s="10"/>
      <c r="HJ523" s="10"/>
      <c r="HK523" s="10"/>
      <c r="HL523" s="10"/>
      <c r="HM523" s="10"/>
      <c r="HN523" s="10"/>
      <c r="HO523" s="10"/>
      <c r="HP523" s="10"/>
      <c r="HQ523" s="10"/>
      <c r="HR523" s="10"/>
      <c r="HS523" s="10"/>
      <c r="HT523" s="10"/>
      <c r="HU523" s="10"/>
      <c r="HV523" s="10"/>
      <c r="HW523" s="10"/>
      <c r="HX523" s="10"/>
      <c r="HY523" s="10"/>
      <c r="HZ523" s="10"/>
      <c r="IA523" s="10"/>
      <c r="IB523" s="10"/>
      <c r="IC523" s="10"/>
      <c r="ID523" s="10"/>
      <c r="IE523" s="10"/>
      <c r="IF523" s="10"/>
    </row>
    <row r="524" spans="7:240" hidden="1" outlineLevel="2" x14ac:dyDescent="0.2">
      <c r="G524" t="s">
        <v>466</v>
      </c>
      <c r="M524" s="9" t="e">
        <f>-M$521*M$522</f>
        <v>#REF!</v>
      </c>
      <c r="N524" s="9" t="e">
        <f t="shared" ref="N524:BY524" si="1921">-N$521*N$522</f>
        <v>#REF!</v>
      </c>
      <c r="O524" s="9" t="e">
        <f t="shared" si="1921"/>
        <v>#REF!</v>
      </c>
      <c r="P524" s="9" t="e">
        <f t="shared" si="1921"/>
        <v>#REF!</v>
      </c>
      <c r="Q524" s="9" t="e">
        <f t="shared" si="1921"/>
        <v>#REF!</v>
      </c>
      <c r="R524" s="9" t="e">
        <f t="shared" si="1921"/>
        <v>#REF!</v>
      </c>
      <c r="S524" s="9" t="e">
        <f t="shared" si="1921"/>
        <v>#REF!</v>
      </c>
      <c r="T524" s="9" t="e">
        <f>-T$521*T$522</f>
        <v>#REF!</v>
      </c>
      <c r="U524" s="9" t="e">
        <f>-U$521*U$522</f>
        <v>#REF!</v>
      </c>
      <c r="V524" s="9" t="e">
        <f>-V$521*V$522</f>
        <v>#REF!</v>
      </c>
      <c r="W524" s="9" t="e">
        <f t="shared" si="1921"/>
        <v>#REF!</v>
      </c>
      <c r="X524" s="9" t="e">
        <f t="shared" si="1921"/>
        <v>#REF!</v>
      </c>
      <c r="Y524" s="9" t="e">
        <f t="shared" si="1921"/>
        <v>#REF!</v>
      </c>
      <c r="Z524" s="9" t="e">
        <f t="shared" si="1921"/>
        <v>#REF!</v>
      </c>
      <c r="AA524" s="9" t="e">
        <f t="shared" si="1921"/>
        <v>#REF!</v>
      </c>
      <c r="AB524" s="9" t="e">
        <f t="shared" si="1921"/>
        <v>#REF!</v>
      </c>
      <c r="AC524" s="9" t="e">
        <f t="shared" si="1921"/>
        <v>#REF!</v>
      </c>
      <c r="AD524" s="9" t="e">
        <f t="shared" si="1921"/>
        <v>#REF!</v>
      </c>
      <c r="AE524" s="9" t="e">
        <f t="shared" si="1921"/>
        <v>#REF!</v>
      </c>
      <c r="AF524" s="9" t="e">
        <f t="shared" si="1921"/>
        <v>#REF!</v>
      </c>
      <c r="AG524" s="9" t="e">
        <f t="shared" si="1921"/>
        <v>#REF!</v>
      </c>
      <c r="AH524" s="9" t="e">
        <f t="shared" si="1921"/>
        <v>#REF!</v>
      </c>
      <c r="AI524" s="9" t="e">
        <f t="shared" si="1921"/>
        <v>#REF!</v>
      </c>
      <c r="AJ524" s="9" t="e">
        <f t="shared" si="1921"/>
        <v>#REF!</v>
      </c>
      <c r="AK524" s="9" t="e">
        <f t="shared" si="1921"/>
        <v>#REF!</v>
      </c>
      <c r="AL524" s="9" t="e">
        <f t="shared" si="1921"/>
        <v>#REF!</v>
      </c>
      <c r="AM524" s="9" t="e">
        <f t="shared" si="1921"/>
        <v>#REF!</v>
      </c>
      <c r="AN524" s="9" t="e">
        <f t="shared" si="1921"/>
        <v>#REF!</v>
      </c>
      <c r="AO524" s="9" t="e">
        <f t="shared" si="1921"/>
        <v>#REF!</v>
      </c>
      <c r="AP524" s="9" t="e">
        <f t="shared" si="1921"/>
        <v>#REF!</v>
      </c>
      <c r="AQ524" s="9" t="e">
        <f t="shared" si="1921"/>
        <v>#REF!</v>
      </c>
      <c r="AR524" s="9" t="e">
        <f t="shared" si="1921"/>
        <v>#REF!</v>
      </c>
      <c r="AS524" s="9" t="e">
        <f t="shared" si="1921"/>
        <v>#REF!</v>
      </c>
      <c r="AT524" s="9" t="e">
        <f t="shared" si="1921"/>
        <v>#REF!</v>
      </c>
      <c r="AU524" s="9" t="e">
        <f t="shared" si="1921"/>
        <v>#REF!</v>
      </c>
      <c r="AV524" s="9" t="e">
        <f t="shared" si="1921"/>
        <v>#REF!</v>
      </c>
      <c r="AW524" s="9" t="e">
        <f t="shared" si="1921"/>
        <v>#REF!</v>
      </c>
      <c r="AX524" s="9" t="e">
        <f t="shared" si="1921"/>
        <v>#REF!</v>
      </c>
      <c r="AY524" s="9" t="e">
        <f t="shared" si="1921"/>
        <v>#REF!</v>
      </c>
      <c r="AZ524" s="9" t="e">
        <f t="shared" si="1921"/>
        <v>#REF!</v>
      </c>
      <c r="BA524" s="9" t="e">
        <f t="shared" si="1921"/>
        <v>#REF!</v>
      </c>
      <c r="BB524" s="9" t="e">
        <f t="shared" si="1921"/>
        <v>#REF!</v>
      </c>
      <c r="BC524" s="9" t="e">
        <f t="shared" si="1921"/>
        <v>#REF!</v>
      </c>
      <c r="BD524" s="9" t="e">
        <f t="shared" si="1921"/>
        <v>#REF!</v>
      </c>
      <c r="BE524" s="9" t="e">
        <f t="shared" si="1921"/>
        <v>#REF!</v>
      </c>
      <c r="BF524" s="9" t="e">
        <f t="shared" si="1921"/>
        <v>#REF!</v>
      </c>
      <c r="BG524" s="9" t="e">
        <f t="shared" si="1921"/>
        <v>#REF!</v>
      </c>
      <c r="BH524" s="9" t="e">
        <f t="shared" si="1921"/>
        <v>#REF!</v>
      </c>
      <c r="BI524" s="9" t="e">
        <f t="shared" si="1921"/>
        <v>#REF!</v>
      </c>
      <c r="BJ524" s="9" t="e">
        <f t="shared" si="1921"/>
        <v>#REF!</v>
      </c>
      <c r="BK524" s="9" t="e">
        <f t="shared" si="1921"/>
        <v>#REF!</v>
      </c>
      <c r="BL524" s="9" t="e">
        <f t="shared" si="1921"/>
        <v>#REF!</v>
      </c>
      <c r="BM524" s="9" t="e">
        <f t="shared" si="1921"/>
        <v>#REF!</v>
      </c>
      <c r="BN524" s="9" t="e">
        <f t="shared" si="1921"/>
        <v>#REF!</v>
      </c>
      <c r="BO524" s="9" t="e">
        <f t="shared" si="1921"/>
        <v>#REF!</v>
      </c>
      <c r="BP524" s="9" t="e">
        <f t="shared" si="1921"/>
        <v>#REF!</v>
      </c>
      <c r="BQ524" s="9" t="e">
        <f t="shared" si="1921"/>
        <v>#REF!</v>
      </c>
      <c r="BR524" s="9" t="e">
        <f t="shared" si="1921"/>
        <v>#REF!</v>
      </c>
      <c r="BS524" s="9" t="e">
        <f t="shared" si="1921"/>
        <v>#REF!</v>
      </c>
      <c r="BT524" s="9" t="e">
        <f t="shared" si="1921"/>
        <v>#REF!</v>
      </c>
      <c r="BU524" s="9" t="e">
        <f t="shared" si="1921"/>
        <v>#REF!</v>
      </c>
      <c r="BV524" s="9" t="e">
        <f t="shared" si="1921"/>
        <v>#REF!</v>
      </c>
      <c r="BW524" s="9" t="e">
        <f t="shared" si="1921"/>
        <v>#REF!</v>
      </c>
      <c r="BX524" s="9" t="e">
        <f t="shared" si="1921"/>
        <v>#REF!</v>
      </c>
      <c r="BY524" s="9" t="e">
        <f t="shared" si="1921"/>
        <v>#REF!</v>
      </c>
      <c r="BZ524" s="9" t="e">
        <f t="shared" ref="BZ524:EK524" si="1922">-BZ$521*BZ$522</f>
        <v>#REF!</v>
      </c>
      <c r="CA524" s="9" t="e">
        <f t="shared" si="1922"/>
        <v>#REF!</v>
      </c>
      <c r="CB524" s="9" t="e">
        <f t="shared" si="1922"/>
        <v>#REF!</v>
      </c>
      <c r="CC524" s="9" t="e">
        <f t="shared" si="1922"/>
        <v>#REF!</v>
      </c>
      <c r="CD524" s="9" t="e">
        <f t="shared" si="1922"/>
        <v>#REF!</v>
      </c>
      <c r="CE524" s="9" t="e">
        <f t="shared" si="1922"/>
        <v>#REF!</v>
      </c>
      <c r="CF524" s="9" t="e">
        <f t="shared" si="1922"/>
        <v>#REF!</v>
      </c>
      <c r="CG524" s="9" t="e">
        <f t="shared" si="1922"/>
        <v>#REF!</v>
      </c>
      <c r="CH524" s="9" t="e">
        <f t="shared" si="1922"/>
        <v>#REF!</v>
      </c>
      <c r="CI524" s="9" t="e">
        <f t="shared" si="1922"/>
        <v>#REF!</v>
      </c>
      <c r="CJ524" s="9" t="e">
        <f t="shared" si="1922"/>
        <v>#REF!</v>
      </c>
      <c r="CK524" s="9" t="e">
        <f t="shared" si="1922"/>
        <v>#REF!</v>
      </c>
      <c r="CL524" s="9" t="e">
        <f t="shared" si="1922"/>
        <v>#REF!</v>
      </c>
      <c r="CM524" s="9" t="e">
        <f t="shared" si="1922"/>
        <v>#REF!</v>
      </c>
      <c r="CN524" s="9" t="e">
        <f t="shared" si="1922"/>
        <v>#REF!</v>
      </c>
      <c r="CO524" s="9" t="e">
        <f t="shared" si="1922"/>
        <v>#REF!</v>
      </c>
      <c r="CP524" s="9" t="e">
        <f t="shared" si="1922"/>
        <v>#REF!</v>
      </c>
      <c r="CQ524" s="9" t="e">
        <f t="shared" si="1922"/>
        <v>#REF!</v>
      </c>
      <c r="CR524" s="9" t="e">
        <f t="shared" si="1922"/>
        <v>#REF!</v>
      </c>
      <c r="CS524" s="9" t="e">
        <f t="shared" si="1922"/>
        <v>#REF!</v>
      </c>
      <c r="CT524" s="9" t="e">
        <f t="shared" si="1922"/>
        <v>#REF!</v>
      </c>
      <c r="CU524" s="9" t="e">
        <f t="shared" si="1922"/>
        <v>#REF!</v>
      </c>
      <c r="CV524" s="9" t="e">
        <f t="shared" si="1922"/>
        <v>#REF!</v>
      </c>
      <c r="CW524" s="9" t="e">
        <f t="shared" si="1922"/>
        <v>#REF!</v>
      </c>
      <c r="CX524" s="9" t="e">
        <f t="shared" si="1922"/>
        <v>#REF!</v>
      </c>
      <c r="CY524" s="9" t="e">
        <f t="shared" si="1922"/>
        <v>#REF!</v>
      </c>
      <c r="CZ524" s="9" t="e">
        <f t="shared" si="1922"/>
        <v>#REF!</v>
      </c>
      <c r="DA524" s="9" t="e">
        <f t="shared" si="1922"/>
        <v>#REF!</v>
      </c>
      <c r="DB524" s="9" t="e">
        <f t="shared" si="1922"/>
        <v>#REF!</v>
      </c>
      <c r="DC524" s="9" t="e">
        <f t="shared" si="1922"/>
        <v>#REF!</v>
      </c>
      <c r="DD524" s="9" t="e">
        <f t="shared" si="1922"/>
        <v>#REF!</v>
      </c>
      <c r="DE524" s="9" t="e">
        <f t="shared" si="1922"/>
        <v>#REF!</v>
      </c>
      <c r="DF524" s="9" t="e">
        <f t="shared" si="1922"/>
        <v>#REF!</v>
      </c>
      <c r="DG524" s="9" t="e">
        <f t="shared" si="1922"/>
        <v>#REF!</v>
      </c>
      <c r="DH524" s="9" t="e">
        <f t="shared" si="1922"/>
        <v>#REF!</v>
      </c>
      <c r="DI524" s="9" t="e">
        <f t="shared" si="1922"/>
        <v>#REF!</v>
      </c>
      <c r="DJ524" s="9" t="e">
        <f t="shared" si="1922"/>
        <v>#REF!</v>
      </c>
      <c r="DK524" s="9" t="e">
        <f t="shared" si="1922"/>
        <v>#REF!</v>
      </c>
      <c r="DL524" s="9" t="e">
        <f t="shared" si="1922"/>
        <v>#REF!</v>
      </c>
      <c r="DM524" s="9" t="e">
        <f t="shared" si="1922"/>
        <v>#REF!</v>
      </c>
      <c r="DN524" s="9" t="e">
        <f t="shared" si="1922"/>
        <v>#REF!</v>
      </c>
      <c r="DO524" s="9" t="e">
        <f t="shared" si="1922"/>
        <v>#REF!</v>
      </c>
      <c r="DP524" s="9" t="e">
        <f t="shared" si="1922"/>
        <v>#REF!</v>
      </c>
      <c r="DQ524" s="9" t="e">
        <f t="shared" si="1922"/>
        <v>#REF!</v>
      </c>
      <c r="DR524" s="9" t="e">
        <f t="shared" si="1922"/>
        <v>#REF!</v>
      </c>
      <c r="DS524" s="9" t="e">
        <f t="shared" si="1922"/>
        <v>#REF!</v>
      </c>
      <c r="DT524" s="9" t="e">
        <f t="shared" si="1922"/>
        <v>#REF!</v>
      </c>
      <c r="DU524" s="9" t="e">
        <f t="shared" si="1922"/>
        <v>#REF!</v>
      </c>
      <c r="DV524" s="9" t="e">
        <f t="shared" si="1922"/>
        <v>#REF!</v>
      </c>
      <c r="DW524" s="9" t="e">
        <f t="shared" si="1922"/>
        <v>#REF!</v>
      </c>
      <c r="DX524" s="9" t="e">
        <f t="shared" si="1922"/>
        <v>#REF!</v>
      </c>
      <c r="DY524" s="9" t="e">
        <f t="shared" si="1922"/>
        <v>#REF!</v>
      </c>
      <c r="DZ524" s="9" t="e">
        <f t="shared" si="1922"/>
        <v>#REF!</v>
      </c>
      <c r="EA524" s="9" t="e">
        <f t="shared" si="1922"/>
        <v>#REF!</v>
      </c>
      <c r="EB524" s="9" t="e">
        <f t="shared" si="1922"/>
        <v>#REF!</v>
      </c>
      <c r="EC524" s="9" t="e">
        <f t="shared" si="1922"/>
        <v>#REF!</v>
      </c>
      <c r="ED524" s="9" t="e">
        <f t="shared" si="1922"/>
        <v>#REF!</v>
      </c>
      <c r="EE524" s="9" t="e">
        <f t="shared" si="1922"/>
        <v>#REF!</v>
      </c>
      <c r="EF524" s="9" t="e">
        <f t="shared" si="1922"/>
        <v>#REF!</v>
      </c>
      <c r="EG524" s="9" t="e">
        <f t="shared" si="1922"/>
        <v>#REF!</v>
      </c>
      <c r="EH524" s="9" t="e">
        <f t="shared" si="1922"/>
        <v>#REF!</v>
      </c>
      <c r="EI524" s="9" t="e">
        <f t="shared" si="1922"/>
        <v>#REF!</v>
      </c>
      <c r="EJ524" s="9" t="e">
        <f t="shared" si="1922"/>
        <v>#REF!</v>
      </c>
      <c r="EK524" s="9" t="e">
        <f t="shared" si="1922"/>
        <v>#REF!</v>
      </c>
      <c r="EL524" s="9" t="e">
        <f t="shared" ref="EL524:GW524" si="1923">-EL$521*EL$522</f>
        <v>#REF!</v>
      </c>
      <c r="EM524" s="9" t="e">
        <f t="shared" si="1923"/>
        <v>#REF!</v>
      </c>
      <c r="EN524" s="9" t="e">
        <f t="shared" si="1923"/>
        <v>#REF!</v>
      </c>
      <c r="EO524" s="9" t="e">
        <f t="shared" si="1923"/>
        <v>#REF!</v>
      </c>
      <c r="EP524" s="9" t="e">
        <f t="shared" si="1923"/>
        <v>#REF!</v>
      </c>
      <c r="EQ524" s="9" t="e">
        <f t="shared" si="1923"/>
        <v>#REF!</v>
      </c>
      <c r="ER524" s="9" t="e">
        <f t="shared" si="1923"/>
        <v>#REF!</v>
      </c>
      <c r="ES524" s="9" t="e">
        <f t="shared" si="1923"/>
        <v>#REF!</v>
      </c>
      <c r="ET524" s="9" t="e">
        <f t="shared" si="1923"/>
        <v>#REF!</v>
      </c>
      <c r="EU524" s="9" t="e">
        <f t="shared" si="1923"/>
        <v>#REF!</v>
      </c>
      <c r="EV524" s="9" t="e">
        <f t="shared" si="1923"/>
        <v>#REF!</v>
      </c>
      <c r="EW524" s="9" t="e">
        <f t="shared" si="1923"/>
        <v>#REF!</v>
      </c>
      <c r="EX524" s="9" t="e">
        <f t="shared" si="1923"/>
        <v>#REF!</v>
      </c>
      <c r="EY524" s="9" t="e">
        <f t="shared" si="1923"/>
        <v>#REF!</v>
      </c>
      <c r="EZ524" s="9" t="e">
        <f t="shared" si="1923"/>
        <v>#REF!</v>
      </c>
      <c r="FA524" s="9" t="e">
        <f t="shared" si="1923"/>
        <v>#REF!</v>
      </c>
      <c r="FB524" s="9" t="e">
        <f t="shared" si="1923"/>
        <v>#REF!</v>
      </c>
      <c r="FC524" s="9" t="e">
        <f t="shared" si="1923"/>
        <v>#REF!</v>
      </c>
      <c r="FD524" s="9" t="e">
        <f t="shared" si="1923"/>
        <v>#REF!</v>
      </c>
      <c r="FE524" s="9" t="e">
        <f t="shared" si="1923"/>
        <v>#REF!</v>
      </c>
      <c r="FF524" s="9" t="e">
        <f t="shared" si="1923"/>
        <v>#REF!</v>
      </c>
      <c r="FG524" s="9" t="e">
        <f t="shared" si="1923"/>
        <v>#REF!</v>
      </c>
      <c r="FH524" s="9" t="e">
        <f t="shared" si="1923"/>
        <v>#REF!</v>
      </c>
      <c r="FI524" s="9" t="e">
        <f t="shared" si="1923"/>
        <v>#REF!</v>
      </c>
      <c r="FJ524" s="9" t="e">
        <f t="shared" si="1923"/>
        <v>#REF!</v>
      </c>
      <c r="FK524" s="9" t="e">
        <f t="shared" si="1923"/>
        <v>#REF!</v>
      </c>
      <c r="FL524" s="9" t="e">
        <f t="shared" si="1923"/>
        <v>#REF!</v>
      </c>
      <c r="FM524" s="9" t="e">
        <f t="shared" si="1923"/>
        <v>#REF!</v>
      </c>
      <c r="FN524" s="9" t="e">
        <f t="shared" si="1923"/>
        <v>#REF!</v>
      </c>
      <c r="FO524" s="9" t="e">
        <f t="shared" si="1923"/>
        <v>#REF!</v>
      </c>
      <c r="FP524" s="9" t="e">
        <f t="shared" si="1923"/>
        <v>#REF!</v>
      </c>
      <c r="FQ524" s="9" t="e">
        <f t="shared" si="1923"/>
        <v>#REF!</v>
      </c>
      <c r="FR524" s="9" t="e">
        <f t="shared" si="1923"/>
        <v>#REF!</v>
      </c>
      <c r="FS524" s="9" t="e">
        <f t="shared" si="1923"/>
        <v>#REF!</v>
      </c>
      <c r="FT524" s="9" t="e">
        <f t="shared" si="1923"/>
        <v>#REF!</v>
      </c>
      <c r="FU524" s="9" t="e">
        <f t="shared" si="1923"/>
        <v>#REF!</v>
      </c>
      <c r="FV524" s="9" t="e">
        <f t="shared" si="1923"/>
        <v>#REF!</v>
      </c>
      <c r="FW524" s="9" t="e">
        <f t="shared" si="1923"/>
        <v>#REF!</v>
      </c>
      <c r="FX524" s="9" t="e">
        <f t="shared" si="1923"/>
        <v>#REF!</v>
      </c>
      <c r="FY524" s="9" t="e">
        <f t="shared" si="1923"/>
        <v>#REF!</v>
      </c>
      <c r="FZ524" s="9" t="e">
        <f t="shared" si="1923"/>
        <v>#REF!</v>
      </c>
      <c r="GA524" s="9" t="e">
        <f t="shared" si="1923"/>
        <v>#REF!</v>
      </c>
      <c r="GB524" s="9" t="e">
        <f t="shared" si="1923"/>
        <v>#REF!</v>
      </c>
      <c r="GC524" s="9" t="e">
        <f t="shared" si="1923"/>
        <v>#REF!</v>
      </c>
      <c r="GD524" s="9" t="e">
        <f t="shared" si="1923"/>
        <v>#REF!</v>
      </c>
      <c r="GE524" s="9" t="e">
        <f t="shared" si="1923"/>
        <v>#REF!</v>
      </c>
      <c r="GF524" s="9" t="e">
        <f t="shared" si="1923"/>
        <v>#REF!</v>
      </c>
      <c r="GG524" s="9" t="e">
        <f t="shared" si="1923"/>
        <v>#REF!</v>
      </c>
      <c r="GH524" s="9" t="e">
        <f t="shared" si="1923"/>
        <v>#REF!</v>
      </c>
      <c r="GI524" s="9" t="e">
        <f t="shared" si="1923"/>
        <v>#REF!</v>
      </c>
      <c r="GJ524" s="9" t="e">
        <f t="shared" si="1923"/>
        <v>#REF!</v>
      </c>
      <c r="GK524" s="9" t="e">
        <f t="shared" si="1923"/>
        <v>#REF!</v>
      </c>
      <c r="GL524" s="9" t="e">
        <f t="shared" si="1923"/>
        <v>#REF!</v>
      </c>
      <c r="GM524" s="9" t="e">
        <f t="shared" si="1923"/>
        <v>#REF!</v>
      </c>
      <c r="GN524" s="9" t="e">
        <f t="shared" si="1923"/>
        <v>#REF!</v>
      </c>
      <c r="GO524" s="9" t="e">
        <f t="shared" si="1923"/>
        <v>#REF!</v>
      </c>
      <c r="GP524" s="9" t="e">
        <f t="shared" si="1923"/>
        <v>#REF!</v>
      </c>
      <c r="GQ524" s="9" t="e">
        <f t="shared" si="1923"/>
        <v>#REF!</v>
      </c>
      <c r="GR524" s="9" t="e">
        <f t="shared" si="1923"/>
        <v>#REF!</v>
      </c>
      <c r="GS524" s="9" t="e">
        <f t="shared" si="1923"/>
        <v>#REF!</v>
      </c>
      <c r="GT524" s="9" t="e">
        <f t="shared" si="1923"/>
        <v>#REF!</v>
      </c>
      <c r="GU524" s="9" t="e">
        <f t="shared" si="1923"/>
        <v>#REF!</v>
      </c>
      <c r="GV524" s="9" t="e">
        <f t="shared" si="1923"/>
        <v>#REF!</v>
      </c>
      <c r="GW524" s="9" t="e">
        <f t="shared" si="1923"/>
        <v>#REF!</v>
      </c>
      <c r="GX524" s="9" t="e">
        <f t="shared" ref="GX524:IF524" si="1924">-GX$521*GX$522</f>
        <v>#REF!</v>
      </c>
      <c r="GY524" s="9" t="e">
        <f t="shared" si="1924"/>
        <v>#REF!</v>
      </c>
      <c r="GZ524" s="9" t="e">
        <f t="shared" si="1924"/>
        <v>#REF!</v>
      </c>
      <c r="HA524" s="9" t="e">
        <f t="shared" si="1924"/>
        <v>#REF!</v>
      </c>
      <c r="HB524" s="9" t="e">
        <f t="shared" si="1924"/>
        <v>#REF!</v>
      </c>
      <c r="HC524" s="9" t="e">
        <f t="shared" si="1924"/>
        <v>#REF!</v>
      </c>
      <c r="HD524" s="9" t="e">
        <f t="shared" si="1924"/>
        <v>#REF!</v>
      </c>
      <c r="HE524" s="9" t="e">
        <f t="shared" si="1924"/>
        <v>#REF!</v>
      </c>
      <c r="HF524" s="9" t="e">
        <f t="shared" si="1924"/>
        <v>#REF!</v>
      </c>
      <c r="HG524" s="9" t="e">
        <f t="shared" si="1924"/>
        <v>#REF!</v>
      </c>
      <c r="HH524" s="9" t="e">
        <f t="shared" si="1924"/>
        <v>#REF!</v>
      </c>
      <c r="HI524" s="9" t="e">
        <f t="shared" si="1924"/>
        <v>#REF!</v>
      </c>
      <c r="HJ524" s="9" t="e">
        <f t="shared" si="1924"/>
        <v>#REF!</v>
      </c>
      <c r="HK524" s="9" t="e">
        <f t="shared" si="1924"/>
        <v>#REF!</v>
      </c>
      <c r="HL524" s="9" t="e">
        <f t="shared" si="1924"/>
        <v>#REF!</v>
      </c>
      <c r="HM524" s="9" t="e">
        <f t="shared" si="1924"/>
        <v>#REF!</v>
      </c>
      <c r="HN524" s="9" t="e">
        <f t="shared" si="1924"/>
        <v>#REF!</v>
      </c>
      <c r="HO524" s="9" t="e">
        <f t="shared" si="1924"/>
        <v>#REF!</v>
      </c>
      <c r="HP524" s="9" t="e">
        <f t="shared" si="1924"/>
        <v>#REF!</v>
      </c>
      <c r="HQ524" s="9" t="e">
        <f t="shared" si="1924"/>
        <v>#REF!</v>
      </c>
      <c r="HR524" s="9" t="e">
        <f t="shared" si="1924"/>
        <v>#REF!</v>
      </c>
      <c r="HS524" s="9" t="e">
        <f t="shared" si="1924"/>
        <v>#REF!</v>
      </c>
      <c r="HT524" s="9" t="e">
        <f t="shared" si="1924"/>
        <v>#REF!</v>
      </c>
      <c r="HU524" s="9" t="e">
        <f t="shared" si="1924"/>
        <v>#REF!</v>
      </c>
      <c r="HV524" s="9" t="e">
        <f t="shared" si="1924"/>
        <v>#REF!</v>
      </c>
      <c r="HW524" s="9" t="e">
        <f t="shared" si="1924"/>
        <v>#REF!</v>
      </c>
      <c r="HX524" s="9" t="e">
        <f t="shared" si="1924"/>
        <v>#REF!</v>
      </c>
      <c r="HY524" s="9" t="e">
        <f t="shared" si="1924"/>
        <v>#REF!</v>
      </c>
      <c r="HZ524" s="9" t="e">
        <f t="shared" si="1924"/>
        <v>#REF!</v>
      </c>
      <c r="IA524" s="9" t="e">
        <f t="shared" si="1924"/>
        <v>#REF!</v>
      </c>
      <c r="IB524" s="9" t="e">
        <f t="shared" si="1924"/>
        <v>#REF!</v>
      </c>
      <c r="IC524" s="9" t="e">
        <f t="shared" si="1924"/>
        <v>#REF!</v>
      </c>
      <c r="ID524" s="9" t="e">
        <f t="shared" si="1924"/>
        <v>#REF!</v>
      </c>
      <c r="IE524" s="9" t="e">
        <f t="shared" si="1924"/>
        <v>#REF!</v>
      </c>
      <c r="IF524" s="9" t="e">
        <f t="shared" si="1924"/>
        <v>#REF!</v>
      </c>
    </row>
    <row r="525" spans="7:240" hidden="1" outlineLevel="2" x14ac:dyDescent="0.2"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</row>
    <row r="526" spans="7:240" hidden="1" outlineLevel="2" x14ac:dyDescent="0.2">
      <c r="G526" t="s">
        <v>467</v>
      </c>
      <c r="M526" s="9"/>
      <c r="N526" s="9"/>
      <c r="O526" s="9"/>
      <c r="P526" s="9"/>
      <c r="Q526" s="9"/>
      <c r="R526" s="9"/>
      <c r="S526" s="9" t="e">
        <f>M524</f>
        <v>#REF!</v>
      </c>
      <c r="T526" s="9" t="e">
        <f>N524</f>
        <v>#REF!</v>
      </c>
      <c r="U526" s="9" t="e">
        <f>O524</f>
        <v>#REF!</v>
      </c>
      <c r="V526" s="9" t="e">
        <f>P524</f>
        <v>#REF!</v>
      </c>
      <c r="W526" s="9" t="e">
        <f t="shared" ref="W526:CE526" si="1925">Q524</f>
        <v>#REF!</v>
      </c>
      <c r="X526" s="9" t="e">
        <f t="shared" si="1925"/>
        <v>#REF!</v>
      </c>
      <c r="Y526" s="9" t="e">
        <f t="shared" si="1925"/>
        <v>#REF!</v>
      </c>
      <c r="Z526" s="9" t="e">
        <f>T524</f>
        <v>#REF!</v>
      </c>
      <c r="AA526" s="9" t="e">
        <f>U524</f>
        <v>#REF!</v>
      </c>
      <c r="AB526" s="9" t="e">
        <f>V524</f>
        <v>#REF!</v>
      </c>
      <c r="AC526" s="9" t="e">
        <f t="shared" si="1925"/>
        <v>#REF!</v>
      </c>
      <c r="AD526" s="9" t="e">
        <f t="shared" si="1925"/>
        <v>#REF!</v>
      </c>
      <c r="AE526" s="9" t="e">
        <f t="shared" si="1925"/>
        <v>#REF!</v>
      </c>
      <c r="AF526" s="9" t="e">
        <f t="shared" si="1925"/>
        <v>#REF!</v>
      </c>
      <c r="AG526" s="9" t="e">
        <f t="shared" si="1925"/>
        <v>#REF!</v>
      </c>
      <c r="AH526" s="9" t="e">
        <f t="shared" si="1925"/>
        <v>#REF!</v>
      </c>
      <c r="AI526" s="9" t="e">
        <f t="shared" si="1925"/>
        <v>#REF!</v>
      </c>
      <c r="AJ526" s="9" t="e">
        <f t="shared" si="1925"/>
        <v>#REF!</v>
      </c>
      <c r="AK526" s="9" t="e">
        <f t="shared" si="1925"/>
        <v>#REF!</v>
      </c>
      <c r="AL526" s="9" t="e">
        <f t="shared" si="1925"/>
        <v>#REF!</v>
      </c>
      <c r="AM526" s="9" t="e">
        <f t="shared" si="1925"/>
        <v>#REF!</v>
      </c>
      <c r="AN526" s="9" t="e">
        <f t="shared" si="1925"/>
        <v>#REF!</v>
      </c>
      <c r="AO526" s="9" t="e">
        <f t="shared" si="1925"/>
        <v>#REF!</v>
      </c>
      <c r="AP526" s="9" t="e">
        <f t="shared" si="1925"/>
        <v>#REF!</v>
      </c>
      <c r="AQ526" s="9" t="e">
        <f t="shared" si="1925"/>
        <v>#REF!</v>
      </c>
      <c r="AR526" s="9" t="e">
        <f t="shared" si="1925"/>
        <v>#REF!</v>
      </c>
      <c r="AS526" s="9" t="e">
        <f t="shared" si="1925"/>
        <v>#REF!</v>
      </c>
      <c r="AT526" s="9" t="e">
        <f t="shared" si="1925"/>
        <v>#REF!</v>
      </c>
      <c r="AU526" s="9" t="e">
        <f t="shared" si="1925"/>
        <v>#REF!</v>
      </c>
      <c r="AV526" s="9" t="e">
        <f t="shared" si="1925"/>
        <v>#REF!</v>
      </c>
      <c r="AW526" s="9" t="e">
        <f t="shared" si="1925"/>
        <v>#REF!</v>
      </c>
      <c r="AX526" s="9" t="e">
        <f t="shared" si="1925"/>
        <v>#REF!</v>
      </c>
      <c r="AY526" s="9" t="e">
        <f t="shared" si="1925"/>
        <v>#REF!</v>
      </c>
      <c r="AZ526" s="9" t="e">
        <f t="shared" si="1925"/>
        <v>#REF!</v>
      </c>
      <c r="BA526" s="9" t="e">
        <f t="shared" si="1925"/>
        <v>#REF!</v>
      </c>
      <c r="BB526" s="9" t="e">
        <f t="shared" si="1925"/>
        <v>#REF!</v>
      </c>
      <c r="BC526" s="9" t="e">
        <f t="shared" si="1925"/>
        <v>#REF!</v>
      </c>
      <c r="BD526" s="9" t="e">
        <f t="shared" si="1925"/>
        <v>#REF!</v>
      </c>
      <c r="BE526" s="9" t="e">
        <f t="shared" si="1925"/>
        <v>#REF!</v>
      </c>
      <c r="BF526" s="9" t="e">
        <f t="shared" si="1925"/>
        <v>#REF!</v>
      </c>
      <c r="BG526" s="9" t="e">
        <f t="shared" si="1925"/>
        <v>#REF!</v>
      </c>
      <c r="BH526" s="9" t="e">
        <f t="shared" si="1925"/>
        <v>#REF!</v>
      </c>
      <c r="BI526" s="9" t="e">
        <f t="shared" si="1925"/>
        <v>#REF!</v>
      </c>
      <c r="BJ526" s="9" t="e">
        <f t="shared" si="1925"/>
        <v>#REF!</v>
      </c>
      <c r="BK526" s="9" t="e">
        <f t="shared" si="1925"/>
        <v>#REF!</v>
      </c>
      <c r="BL526" s="9" t="e">
        <f t="shared" si="1925"/>
        <v>#REF!</v>
      </c>
      <c r="BM526" s="9" t="e">
        <f t="shared" si="1925"/>
        <v>#REF!</v>
      </c>
      <c r="BN526" s="9" t="e">
        <f t="shared" si="1925"/>
        <v>#REF!</v>
      </c>
      <c r="BO526" s="9" t="e">
        <f t="shared" si="1925"/>
        <v>#REF!</v>
      </c>
      <c r="BP526" s="9" t="e">
        <f t="shared" si="1925"/>
        <v>#REF!</v>
      </c>
      <c r="BQ526" s="9" t="e">
        <f t="shared" si="1925"/>
        <v>#REF!</v>
      </c>
      <c r="BR526" s="9" t="e">
        <f t="shared" si="1925"/>
        <v>#REF!</v>
      </c>
      <c r="BS526" s="9" t="e">
        <f t="shared" si="1925"/>
        <v>#REF!</v>
      </c>
      <c r="BT526" s="9" t="e">
        <f t="shared" si="1925"/>
        <v>#REF!</v>
      </c>
      <c r="BU526" s="9" t="e">
        <f t="shared" si="1925"/>
        <v>#REF!</v>
      </c>
      <c r="BV526" s="9" t="e">
        <f t="shared" si="1925"/>
        <v>#REF!</v>
      </c>
      <c r="BW526" s="9" t="e">
        <f t="shared" si="1925"/>
        <v>#REF!</v>
      </c>
      <c r="BX526" s="9" t="e">
        <f t="shared" si="1925"/>
        <v>#REF!</v>
      </c>
      <c r="BY526" s="9" t="e">
        <f t="shared" si="1925"/>
        <v>#REF!</v>
      </c>
      <c r="BZ526" s="9" t="e">
        <f t="shared" si="1925"/>
        <v>#REF!</v>
      </c>
      <c r="CA526" s="9" t="e">
        <f t="shared" si="1925"/>
        <v>#REF!</v>
      </c>
      <c r="CB526" s="9" t="e">
        <f t="shared" si="1925"/>
        <v>#REF!</v>
      </c>
      <c r="CC526" s="9" t="e">
        <f t="shared" si="1925"/>
        <v>#REF!</v>
      </c>
      <c r="CD526" s="9" t="e">
        <f t="shared" si="1925"/>
        <v>#REF!</v>
      </c>
      <c r="CE526" s="9" t="e">
        <f t="shared" si="1925"/>
        <v>#REF!</v>
      </c>
      <c r="CF526" s="9" t="e">
        <f t="shared" ref="CF526:EQ526" si="1926">BZ524</f>
        <v>#REF!</v>
      </c>
      <c r="CG526" s="9" t="e">
        <f t="shared" si="1926"/>
        <v>#REF!</v>
      </c>
      <c r="CH526" s="9" t="e">
        <f t="shared" si="1926"/>
        <v>#REF!</v>
      </c>
      <c r="CI526" s="9" t="e">
        <f t="shared" si="1926"/>
        <v>#REF!</v>
      </c>
      <c r="CJ526" s="9" t="e">
        <f t="shared" si="1926"/>
        <v>#REF!</v>
      </c>
      <c r="CK526" s="9" t="e">
        <f t="shared" si="1926"/>
        <v>#REF!</v>
      </c>
      <c r="CL526" s="9" t="e">
        <f t="shared" si="1926"/>
        <v>#REF!</v>
      </c>
      <c r="CM526" s="9" t="e">
        <f t="shared" si="1926"/>
        <v>#REF!</v>
      </c>
      <c r="CN526" s="9" t="e">
        <f t="shared" si="1926"/>
        <v>#REF!</v>
      </c>
      <c r="CO526" s="9" t="e">
        <f t="shared" si="1926"/>
        <v>#REF!</v>
      </c>
      <c r="CP526" s="9" t="e">
        <f t="shared" si="1926"/>
        <v>#REF!</v>
      </c>
      <c r="CQ526" s="9" t="e">
        <f t="shared" si="1926"/>
        <v>#REF!</v>
      </c>
      <c r="CR526" s="9" t="e">
        <f t="shared" si="1926"/>
        <v>#REF!</v>
      </c>
      <c r="CS526" s="9" t="e">
        <f t="shared" si="1926"/>
        <v>#REF!</v>
      </c>
      <c r="CT526" s="9" t="e">
        <f t="shared" si="1926"/>
        <v>#REF!</v>
      </c>
      <c r="CU526" s="9" t="e">
        <f t="shared" si="1926"/>
        <v>#REF!</v>
      </c>
      <c r="CV526" s="9" t="e">
        <f t="shared" si="1926"/>
        <v>#REF!</v>
      </c>
      <c r="CW526" s="9" t="e">
        <f t="shared" si="1926"/>
        <v>#REF!</v>
      </c>
      <c r="CX526" s="9" t="e">
        <f t="shared" si="1926"/>
        <v>#REF!</v>
      </c>
      <c r="CY526" s="9" t="e">
        <f t="shared" si="1926"/>
        <v>#REF!</v>
      </c>
      <c r="CZ526" s="9" t="e">
        <f t="shared" si="1926"/>
        <v>#REF!</v>
      </c>
      <c r="DA526" s="9" t="e">
        <f t="shared" si="1926"/>
        <v>#REF!</v>
      </c>
      <c r="DB526" s="9" t="e">
        <f t="shared" si="1926"/>
        <v>#REF!</v>
      </c>
      <c r="DC526" s="9" t="e">
        <f t="shared" si="1926"/>
        <v>#REF!</v>
      </c>
      <c r="DD526" s="9" t="e">
        <f t="shared" si="1926"/>
        <v>#REF!</v>
      </c>
      <c r="DE526" s="9" t="e">
        <f t="shared" si="1926"/>
        <v>#REF!</v>
      </c>
      <c r="DF526" s="9" t="e">
        <f t="shared" si="1926"/>
        <v>#REF!</v>
      </c>
      <c r="DG526" s="9" t="e">
        <f t="shared" si="1926"/>
        <v>#REF!</v>
      </c>
      <c r="DH526" s="9" t="e">
        <f t="shared" si="1926"/>
        <v>#REF!</v>
      </c>
      <c r="DI526" s="9" t="e">
        <f t="shared" si="1926"/>
        <v>#REF!</v>
      </c>
      <c r="DJ526" s="9" t="e">
        <f t="shared" si="1926"/>
        <v>#REF!</v>
      </c>
      <c r="DK526" s="9" t="e">
        <f t="shared" si="1926"/>
        <v>#REF!</v>
      </c>
      <c r="DL526" s="9" t="e">
        <f t="shared" si="1926"/>
        <v>#REF!</v>
      </c>
      <c r="DM526" s="9" t="e">
        <f t="shared" si="1926"/>
        <v>#REF!</v>
      </c>
      <c r="DN526" s="9" t="e">
        <f t="shared" si="1926"/>
        <v>#REF!</v>
      </c>
      <c r="DO526" s="9" t="e">
        <f t="shared" si="1926"/>
        <v>#REF!</v>
      </c>
      <c r="DP526" s="9" t="e">
        <f t="shared" si="1926"/>
        <v>#REF!</v>
      </c>
      <c r="DQ526" s="9" t="e">
        <f t="shared" si="1926"/>
        <v>#REF!</v>
      </c>
      <c r="DR526" s="9" t="e">
        <f t="shared" si="1926"/>
        <v>#REF!</v>
      </c>
      <c r="DS526" s="9" t="e">
        <f t="shared" si="1926"/>
        <v>#REF!</v>
      </c>
      <c r="DT526" s="9" t="e">
        <f t="shared" si="1926"/>
        <v>#REF!</v>
      </c>
      <c r="DU526" s="9" t="e">
        <f t="shared" si="1926"/>
        <v>#REF!</v>
      </c>
      <c r="DV526" s="9" t="e">
        <f t="shared" si="1926"/>
        <v>#REF!</v>
      </c>
      <c r="DW526" s="9" t="e">
        <f t="shared" si="1926"/>
        <v>#REF!</v>
      </c>
      <c r="DX526" s="9" t="e">
        <f t="shared" si="1926"/>
        <v>#REF!</v>
      </c>
      <c r="DY526" s="9" t="e">
        <f t="shared" si="1926"/>
        <v>#REF!</v>
      </c>
      <c r="DZ526" s="9" t="e">
        <f t="shared" si="1926"/>
        <v>#REF!</v>
      </c>
      <c r="EA526" s="9" t="e">
        <f t="shared" si="1926"/>
        <v>#REF!</v>
      </c>
      <c r="EB526" s="9" t="e">
        <f t="shared" si="1926"/>
        <v>#REF!</v>
      </c>
      <c r="EC526" s="9" t="e">
        <f t="shared" si="1926"/>
        <v>#REF!</v>
      </c>
      <c r="ED526" s="9" t="e">
        <f t="shared" si="1926"/>
        <v>#REF!</v>
      </c>
      <c r="EE526" s="9" t="e">
        <f t="shared" si="1926"/>
        <v>#REF!</v>
      </c>
      <c r="EF526" s="9" t="e">
        <f t="shared" si="1926"/>
        <v>#REF!</v>
      </c>
      <c r="EG526" s="9" t="e">
        <f t="shared" si="1926"/>
        <v>#REF!</v>
      </c>
      <c r="EH526" s="9" t="e">
        <f t="shared" si="1926"/>
        <v>#REF!</v>
      </c>
      <c r="EI526" s="9" t="e">
        <f t="shared" si="1926"/>
        <v>#REF!</v>
      </c>
      <c r="EJ526" s="9" t="e">
        <f t="shared" si="1926"/>
        <v>#REF!</v>
      </c>
      <c r="EK526" s="9" t="e">
        <f t="shared" si="1926"/>
        <v>#REF!</v>
      </c>
      <c r="EL526" s="9" t="e">
        <f t="shared" si="1926"/>
        <v>#REF!</v>
      </c>
      <c r="EM526" s="9" t="e">
        <f t="shared" si="1926"/>
        <v>#REF!</v>
      </c>
      <c r="EN526" s="9" t="e">
        <f t="shared" si="1926"/>
        <v>#REF!</v>
      </c>
      <c r="EO526" s="9" t="e">
        <f t="shared" si="1926"/>
        <v>#REF!</v>
      </c>
      <c r="EP526" s="9" t="e">
        <f t="shared" si="1926"/>
        <v>#REF!</v>
      </c>
      <c r="EQ526" s="9" t="e">
        <f t="shared" si="1926"/>
        <v>#REF!</v>
      </c>
      <c r="ER526" s="9" t="e">
        <f t="shared" ref="ER526:HC526" si="1927">EL524</f>
        <v>#REF!</v>
      </c>
      <c r="ES526" s="9" t="e">
        <f t="shared" si="1927"/>
        <v>#REF!</v>
      </c>
      <c r="ET526" s="9" t="e">
        <f t="shared" si="1927"/>
        <v>#REF!</v>
      </c>
      <c r="EU526" s="9" t="e">
        <f t="shared" si="1927"/>
        <v>#REF!</v>
      </c>
      <c r="EV526" s="9" t="e">
        <f t="shared" si="1927"/>
        <v>#REF!</v>
      </c>
      <c r="EW526" s="9" t="e">
        <f t="shared" si="1927"/>
        <v>#REF!</v>
      </c>
      <c r="EX526" s="9" t="e">
        <f t="shared" si="1927"/>
        <v>#REF!</v>
      </c>
      <c r="EY526" s="9" t="e">
        <f t="shared" si="1927"/>
        <v>#REF!</v>
      </c>
      <c r="EZ526" s="9" t="e">
        <f t="shared" si="1927"/>
        <v>#REF!</v>
      </c>
      <c r="FA526" s="9" t="e">
        <f t="shared" si="1927"/>
        <v>#REF!</v>
      </c>
      <c r="FB526" s="9" t="e">
        <f t="shared" si="1927"/>
        <v>#REF!</v>
      </c>
      <c r="FC526" s="9" t="e">
        <f t="shared" si="1927"/>
        <v>#REF!</v>
      </c>
      <c r="FD526" s="9" t="e">
        <f t="shared" si="1927"/>
        <v>#REF!</v>
      </c>
      <c r="FE526" s="9" t="e">
        <f t="shared" si="1927"/>
        <v>#REF!</v>
      </c>
      <c r="FF526" s="9" t="e">
        <f t="shared" si="1927"/>
        <v>#REF!</v>
      </c>
      <c r="FG526" s="9" t="e">
        <f t="shared" si="1927"/>
        <v>#REF!</v>
      </c>
      <c r="FH526" s="9" t="e">
        <f t="shared" si="1927"/>
        <v>#REF!</v>
      </c>
      <c r="FI526" s="9" t="e">
        <f t="shared" si="1927"/>
        <v>#REF!</v>
      </c>
      <c r="FJ526" s="9" t="e">
        <f t="shared" si="1927"/>
        <v>#REF!</v>
      </c>
      <c r="FK526" s="9" t="e">
        <f t="shared" si="1927"/>
        <v>#REF!</v>
      </c>
      <c r="FL526" s="9" t="e">
        <f t="shared" si="1927"/>
        <v>#REF!</v>
      </c>
      <c r="FM526" s="9" t="e">
        <f t="shared" si="1927"/>
        <v>#REF!</v>
      </c>
      <c r="FN526" s="9" t="e">
        <f t="shared" si="1927"/>
        <v>#REF!</v>
      </c>
      <c r="FO526" s="9" t="e">
        <f t="shared" si="1927"/>
        <v>#REF!</v>
      </c>
      <c r="FP526" s="9" t="e">
        <f t="shared" si="1927"/>
        <v>#REF!</v>
      </c>
      <c r="FQ526" s="9" t="e">
        <f t="shared" si="1927"/>
        <v>#REF!</v>
      </c>
      <c r="FR526" s="9" t="e">
        <f t="shared" si="1927"/>
        <v>#REF!</v>
      </c>
      <c r="FS526" s="9" t="e">
        <f t="shared" si="1927"/>
        <v>#REF!</v>
      </c>
      <c r="FT526" s="9" t="e">
        <f t="shared" si="1927"/>
        <v>#REF!</v>
      </c>
      <c r="FU526" s="9" t="e">
        <f t="shared" si="1927"/>
        <v>#REF!</v>
      </c>
      <c r="FV526" s="9" t="e">
        <f t="shared" si="1927"/>
        <v>#REF!</v>
      </c>
      <c r="FW526" s="9" t="e">
        <f t="shared" si="1927"/>
        <v>#REF!</v>
      </c>
      <c r="FX526" s="9" t="e">
        <f t="shared" si="1927"/>
        <v>#REF!</v>
      </c>
      <c r="FY526" s="9" t="e">
        <f t="shared" si="1927"/>
        <v>#REF!</v>
      </c>
      <c r="FZ526" s="9" t="e">
        <f t="shared" si="1927"/>
        <v>#REF!</v>
      </c>
      <c r="GA526" s="9" t="e">
        <f t="shared" si="1927"/>
        <v>#REF!</v>
      </c>
      <c r="GB526" s="9" t="e">
        <f t="shared" si="1927"/>
        <v>#REF!</v>
      </c>
      <c r="GC526" s="9" t="e">
        <f t="shared" si="1927"/>
        <v>#REF!</v>
      </c>
      <c r="GD526" s="9" t="e">
        <f t="shared" si="1927"/>
        <v>#REF!</v>
      </c>
      <c r="GE526" s="9" t="e">
        <f t="shared" si="1927"/>
        <v>#REF!</v>
      </c>
      <c r="GF526" s="9" t="e">
        <f t="shared" si="1927"/>
        <v>#REF!</v>
      </c>
      <c r="GG526" s="9" t="e">
        <f t="shared" si="1927"/>
        <v>#REF!</v>
      </c>
      <c r="GH526" s="9" t="e">
        <f t="shared" si="1927"/>
        <v>#REF!</v>
      </c>
      <c r="GI526" s="9" t="e">
        <f t="shared" si="1927"/>
        <v>#REF!</v>
      </c>
      <c r="GJ526" s="9" t="e">
        <f t="shared" si="1927"/>
        <v>#REF!</v>
      </c>
      <c r="GK526" s="9" t="e">
        <f t="shared" si="1927"/>
        <v>#REF!</v>
      </c>
      <c r="GL526" s="9" t="e">
        <f t="shared" si="1927"/>
        <v>#REF!</v>
      </c>
      <c r="GM526" s="9" t="e">
        <f t="shared" si="1927"/>
        <v>#REF!</v>
      </c>
      <c r="GN526" s="9" t="e">
        <f t="shared" si="1927"/>
        <v>#REF!</v>
      </c>
      <c r="GO526" s="9" t="e">
        <f t="shared" si="1927"/>
        <v>#REF!</v>
      </c>
      <c r="GP526" s="9" t="e">
        <f t="shared" si="1927"/>
        <v>#REF!</v>
      </c>
      <c r="GQ526" s="9" t="e">
        <f t="shared" si="1927"/>
        <v>#REF!</v>
      </c>
      <c r="GR526" s="9" t="e">
        <f t="shared" si="1927"/>
        <v>#REF!</v>
      </c>
      <c r="GS526" s="9" t="e">
        <f t="shared" si="1927"/>
        <v>#REF!</v>
      </c>
      <c r="GT526" s="9" t="e">
        <f t="shared" si="1927"/>
        <v>#REF!</v>
      </c>
      <c r="GU526" s="9" t="e">
        <f t="shared" si="1927"/>
        <v>#REF!</v>
      </c>
      <c r="GV526" s="9" t="e">
        <f t="shared" si="1927"/>
        <v>#REF!</v>
      </c>
      <c r="GW526" s="9" t="e">
        <f t="shared" si="1927"/>
        <v>#REF!</v>
      </c>
      <c r="GX526" s="9" t="e">
        <f t="shared" si="1927"/>
        <v>#REF!</v>
      </c>
      <c r="GY526" s="9" t="e">
        <f t="shared" si="1927"/>
        <v>#REF!</v>
      </c>
      <c r="GZ526" s="9" t="e">
        <f t="shared" si="1927"/>
        <v>#REF!</v>
      </c>
      <c r="HA526" s="9" t="e">
        <f t="shared" si="1927"/>
        <v>#REF!</v>
      </c>
      <c r="HB526" s="9" t="e">
        <f t="shared" si="1927"/>
        <v>#REF!</v>
      </c>
      <c r="HC526" s="9" t="e">
        <f t="shared" si="1927"/>
        <v>#REF!</v>
      </c>
      <c r="HD526" s="9" t="e">
        <f t="shared" ref="HD526:IF526" si="1928">GX524</f>
        <v>#REF!</v>
      </c>
      <c r="HE526" s="9" t="e">
        <f t="shared" si="1928"/>
        <v>#REF!</v>
      </c>
      <c r="HF526" s="9" t="e">
        <f t="shared" si="1928"/>
        <v>#REF!</v>
      </c>
      <c r="HG526" s="9" t="e">
        <f t="shared" si="1928"/>
        <v>#REF!</v>
      </c>
      <c r="HH526" s="9" t="e">
        <f t="shared" si="1928"/>
        <v>#REF!</v>
      </c>
      <c r="HI526" s="9" t="e">
        <f t="shared" si="1928"/>
        <v>#REF!</v>
      </c>
      <c r="HJ526" s="9" t="e">
        <f t="shared" si="1928"/>
        <v>#REF!</v>
      </c>
      <c r="HK526" s="9" t="e">
        <f t="shared" si="1928"/>
        <v>#REF!</v>
      </c>
      <c r="HL526" s="9" t="e">
        <f t="shared" si="1928"/>
        <v>#REF!</v>
      </c>
      <c r="HM526" s="9" t="e">
        <f t="shared" si="1928"/>
        <v>#REF!</v>
      </c>
      <c r="HN526" s="9" t="e">
        <f t="shared" si="1928"/>
        <v>#REF!</v>
      </c>
      <c r="HO526" s="9" t="e">
        <f t="shared" si="1928"/>
        <v>#REF!</v>
      </c>
      <c r="HP526" s="9" t="e">
        <f t="shared" si="1928"/>
        <v>#REF!</v>
      </c>
      <c r="HQ526" s="9" t="e">
        <f t="shared" si="1928"/>
        <v>#REF!</v>
      </c>
      <c r="HR526" s="9" t="e">
        <f t="shared" si="1928"/>
        <v>#REF!</v>
      </c>
      <c r="HS526" s="9" t="e">
        <f t="shared" si="1928"/>
        <v>#REF!</v>
      </c>
      <c r="HT526" s="9" t="e">
        <f t="shared" si="1928"/>
        <v>#REF!</v>
      </c>
      <c r="HU526" s="9" t="e">
        <f t="shared" si="1928"/>
        <v>#REF!</v>
      </c>
      <c r="HV526" s="9" t="e">
        <f t="shared" si="1928"/>
        <v>#REF!</v>
      </c>
      <c r="HW526" s="9" t="e">
        <f t="shared" si="1928"/>
        <v>#REF!</v>
      </c>
      <c r="HX526" s="9" t="e">
        <f t="shared" si="1928"/>
        <v>#REF!</v>
      </c>
      <c r="HY526" s="9" t="e">
        <f t="shared" si="1928"/>
        <v>#REF!</v>
      </c>
      <c r="HZ526" s="9" t="e">
        <f t="shared" si="1928"/>
        <v>#REF!</v>
      </c>
      <c r="IA526" s="9" t="e">
        <f t="shared" si="1928"/>
        <v>#REF!</v>
      </c>
      <c r="IB526" s="9" t="e">
        <f t="shared" si="1928"/>
        <v>#REF!</v>
      </c>
      <c r="IC526" s="9" t="e">
        <f t="shared" si="1928"/>
        <v>#REF!</v>
      </c>
      <c r="ID526" s="9" t="e">
        <f t="shared" si="1928"/>
        <v>#REF!</v>
      </c>
      <c r="IE526" s="9" t="e">
        <f t="shared" si="1928"/>
        <v>#REF!</v>
      </c>
      <c r="IF526" s="9" t="e">
        <f t="shared" si="1928"/>
        <v>#REF!</v>
      </c>
    </row>
    <row r="527" spans="7:240" hidden="1" outlineLevel="2" x14ac:dyDescent="0.2"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</row>
    <row r="528" spans="7:240" hidden="1" outlineLevel="2" x14ac:dyDescent="0.2">
      <c r="G528" s="47" t="s">
        <v>211</v>
      </c>
      <c r="H528" s="47" t="s">
        <v>468</v>
      </c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</row>
    <row r="529" spans="7:27" hidden="1" outlineLevel="2" x14ac:dyDescent="0.2">
      <c r="G529">
        <v>2022</v>
      </c>
      <c r="H529" s="174" t="e" cm="1">
        <f t="array" ref="H529">IFERROR(_xlfn.IFS($H$173="CA",#REF!,$H$173="WA",#REF!,$H$173="OR",#REF!),#REF!)</f>
        <v>#REF!</v>
      </c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</row>
    <row r="530" spans="7:27" hidden="1" outlineLevel="2" x14ac:dyDescent="0.2">
      <c r="G530">
        <f>G529+1</f>
        <v>2023</v>
      </c>
      <c r="H530" s="174" t="e" cm="1">
        <f t="array" ref="H530">IFERROR(_xlfn.IFS($H$173="CA",#REF!,$H$173="WA",#REF!,$H$173="OR",#REF!),#REF!)</f>
        <v>#REF!</v>
      </c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</row>
    <row r="531" spans="7:27" hidden="1" outlineLevel="2" x14ac:dyDescent="0.2">
      <c r="G531">
        <f t="shared" ref="G531:G547" si="1929">G530+1</f>
        <v>2024</v>
      </c>
      <c r="H531" s="174" t="e" cm="1">
        <f t="array" ref="H531">IFERROR(_xlfn.IFS($H$173="CA",#REF!,$H$173="WA",#REF!,$H$173="OR",#REF!),#REF!)</f>
        <v>#REF!</v>
      </c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</row>
    <row r="532" spans="7:27" hidden="1" outlineLevel="2" x14ac:dyDescent="0.2">
      <c r="G532">
        <f t="shared" si="1929"/>
        <v>2025</v>
      </c>
      <c r="H532" s="174" t="e" cm="1">
        <f t="array" ref="H532">IFERROR(_xlfn.IFS($H$173="CA",#REF!,$H$173="WA",#REF!,$H$173="OR",#REF!),#REF!)</f>
        <v>#REF!</v>
      </c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</row>
    <row r="533" spans="7:27" hidden="1" outlineLevel="2" x14ac:dyDescent="0.2">
      <c r="G533">
        <f t="shared" si="1929"/>
        <v>2026</v>
      </c>
      <c r="H533" s="174" t="e" cm="1">
        <f t="array" ref="H533">IFERROR(_xlfn.IFS($H$173="CA",#REF!,$H$173="WA",#REF!,$H$173="OR",#REF!),#REF!)</f>
        <v>#REF!</v>
      </c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</row>
    <row r="534" spans="7:27" hidden="1" outlineLevel="2" x14ac:dyDescent="0.2">
      <c r="G534">
        <f t="shared" si="1929"/>
        <v>2027</v>
      </c>
      <c r="H534" s="174" t="e" cm="1">
        <f t="array" ref="H534">IFERROR(_xlfn.IFS($H$173="CA",#REF!,$H$173="WA",#REF!,$H$173="OR",#REF!),#REF!)</f>
        <v>#REF!</v>
      </c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</row>
    <row r="535" spans="7:27" hidden="1" outlineLevel="2" x14ac:dyDescent="0.2">
      <c r="G535">
        <f t="shared" si="1929"/>
        <v>2028</v>
      </c>
      <c r="H535" s="174" t="e" cm="1">
        <f t="array" ref="H535">IFERROR(_xlfn.IFS($H$173="CA",#REF!,$H$173="WA",#REF!,$H$173="OR",#REF!),#REF!)</f>
        <v>#REF!</v>
      </c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</row>
    <row r="536" spans="7:27" hidden="1" outlineLevel="2" x14ac:dyDescent="0.2">
      <c r="G536">
        <f t="shared" si="1929"/>
        <v>2029</v>
      </c>
      <c r="H536" s="174" t="e" cm="1">
        <f t="array" ref="H536">IFERROR(_xlfn.IFS($H$173="CA",#REF!,$H$173="WA",#REF!,$H$173="OR",#REF!),#REF!)</f>
        <v>#REF!</v>
      </c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</row>
    <row r="537" spans="7:27" hidden="1" outlineLevel="2" x14ac:dyDescent="0.2">
      <c r="G537">
        <f t="shared" si="1929"/>
        <v>2030</v>
      </c>
      <c r="H537" s="174" t="e" cm="1">
        <f t="array" ref="H537">IFERROR(_xlfn.IFS($H$173="CA",#REF!,$H$173="WA",#REF!,$H$173="OR",#REF!),#REF!)</f>
        <v>#REF!</v>
      </c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</row>
    <row r="538" spans="7:27" hidden="1" outlineLevel="2" x14ac:dyDescent="0.2">
      <c r="G538">
        <f t="shared" si="1929"/>
        <v>2031</v>
      </c>
      <c r="H538" s="174" t="e" cm="1">
        <f t="array" ref="H538">IFERROR(_xlfn.IFS($H$173="CA",#REF!,$H$173="WA",#REF!,$H$173="OR",#REF!),#REF!)</f>
        <v>#REF!</v>
      </c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</row>
    <row r="539" spans="7:27" hidden="1" outlineLevel="2" x14ac:dyDescent="0.2">
      <c r="G539">
        <f t="shared" si="1929"/>
        <v>2032</v>
      </c>
      <c r="H539" s="174" t="e" cm="1">
        <f t="array" ref="H539">IFERROR(_xlfn.IFS($H$173="CA",#REF!,$H$173="WA",#REF!,$H$173="OR",#REF!),#REF!)</f>
        <v>#REF!</v>
      </c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</row>
    <row r="540" spans="7:27" hidden="1" outlineLevel="2" x14ac:dyDescent="0.2">
      <c r="G540">
        <f t="shared" si="1929"/>
        <v>2033</v>
      </c>
      <c r="H540" s="174" t="e" cm="1">
        <f t="array" ref="H540">IFERROR(_xlfn.IFS($H$173="CA",#REF!,$H$173="WA",#REF!,$H$173="OR",#REF!),#REF!)</f>
        <v>#REF!</v>
      </c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</row>
    <row r="541" spans="7:27" hidden="1" outlineLevel="2" x14ac:dyDescent="0.2">
      <c r="G541">
        <f t="shared" si="1929"/>
        <v>2034</v>
      </c>
      <c r="H541" s="174" t="e" cm="1">
        <f t="array" ref="H541">IFERROR(_xlfn.IFS($H$173="CA",#REF!,$H$173="WA",#REF!,$H$173="OR",#REF!),#REF!)</f>
        <v>#REF!</v>
      </c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</row>
    <row r="542" spans="7:27" hidden="1" outlineLevel="2" x14ac:dyDescent="0.2">
      <c r="G542">
        <f t="shared" si="1929"/>
        <v>2035</v>
      </c>
      <c r="H542" s="174" t="e" cm="1">
        <f t="array" ref="H542">IFERROR(_xlfn.IFS($H$173="CA",#REF!,$H$173="WA",#REF!,$H$173="OR",#REF!),#REF!)</f>
        <v>#REF!</v>
      </c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</row>
    <row r="543" spans="7:27" hidden="1" outlineLevel="2" x14ac:dyDescent="0.2">
      <c r="G543">
        <f t="shared" si="1929"/>
        <v>2036</v>
      </c>
      <c r="H543" s="174" t="e" cm="1">
        <f t="array" ref="H543">IFERROR(_xlfn.IFS($H$173="CA",#REF!,$H$173="WA",#REF!,$H$173="OR",#REF!),#REF!)</f>
        <v>#REF!</v>
      </c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</row>
    <row r="544" spans="7:27" hidden="1" outlineLevel="2" x14ac:dyDescent="0.2">
      <c r="G544">
        <f t="shared" si="1929"/>
        <v>2037</v>
      </c>
      <c r="H544" s="174" t="e" cm="1">
        <f t="array" ref="H544">IFERROR(_xlfn.IFS($H$173="CA",#REF!,$H$173="WA",#REF!,$H$173="OR",#REF!),#REF!)</f>
        <v>#REF!</v>
      </c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</row>
    <row r="545" spans="7:240" hidden="1" outlineLevel="2" x14ac:dyDescent="0.2">
      <c r="G545">
        <f t="shared" si="1929"/>
        <v>2038</v>
      </c>
      <c r="H545" s="174" t="e" cm="1">
        <f t="array" ref="H545">IFERROR(_xlfn.IFS($H$173="CA",#REF!,$H$173="WA",#REF!,$H$173="OR",#REF!),#REF!)</f>
        <v>#REF!</v>
      </c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</row>
    <row r="546" spans="7:240" hidden="1" outlineLevel="2" x14ac:dyDescent="0.2">
      <c r="G546">
        <f t="shared" si="1929"/>
        <v>2039</v>
      </c>
      <c r="H546" s="174" t="e" cm="1">
        <f t="array" ref="H546">IFERROR(_xlfn.IFS($H$173="CA",#REF!,$H$173="WA",#REF!,$H$173="OR",#REF!),#REF!)</f>
        <v>#REF!</v>
      </c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</row>
    <row r="547" spans="7:240" hidden="1" outlineLevel="2" x14ac:dyDescent="0.2">
      <c r="G547">
        <f t="shared" si="1929"/>
        <v>2040</v>
      </c>
      <c r="H547" s="174" t="e" cm="1">
        <f t="array" ref="H547">IFERROR(_xlfn.IFS($H$173="CA",#REF!,$H$173="WA",#REF!,$H$173="OR",#REF!),#REF!)</f>
        <v>#REF!</v>
      </c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</row>
    <row r="548" spans="7:240" hidden="1" outlineLevel="1" collapsed="1" x14ac:dyDescent="0.2"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</row>
    <row r="549" spans="7:240" s="19" customFormat="1" hidden="1" outlineLevel="1" x14ac:dyDescent="0.2">
      <c r="G549" s="19" t="s">
        <v>332</v>
      </c>
      <c r="J549" s="20"/>
      <c r="K549" s="21"/>
      <c r="L549" s="20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22"/>
      <c r="BC549" s="22"/>
      <c r="BD549" s="22"/>
      <c r="BE549" s="22"/>
      <c r="BF549" s="22"/>
      <c r="BG549" s="22"/>
      <c r="BH549" s="22"/>
      <c r="BI549" s="22"/>
      <c r="BJ549" s="22"/>
      <c r="BK549" s="22"/>
      <c r="BL549" s="22"/>
      <c r="BM549" s="22"/>
      <c r="BN549" s="22"/>
      <c r="BO549" s="22"/>
      <c r="BP549" s="22"/>
      <c r="BQ549" s="22"/>
      <c r="BR549" s="22"/>
      <c r="BS549" s="22"/>
      <c r="BT549" s="22"/>
      <c r="BU549" s="22"/>
      <c r="BV549" s="22"/>
      <c r="BW549" s="22"/>
      <c r="BX549" s="22"/>
      <c r="BY549" s="22"/>
      <c r="BZ549" s="22"/>
      <c r="CA549" s="22"/>
      <c r="CB549" s="22"/>
      <c r="CC549" s="22"/>
      <c r="CD549" s="22"/>
      <c r="CE549" s="22"/>
      <c r="CF549" s="22"/>
      <c r="CG549" s="22"/>
      <c r="CH549" s="22"/>
      <c r="CI549" s="22"/>
      <c r="CJ549" s="22"/>
      <c r="CK549" s="22"/>
      <c r="CL549" s="22"/>
      <c r="CM549" s="22"/>
      <c r="CN549" s="22"/>
      <c r="CO549" s="22"/>
      <c r="CP549" s="22"/>
      <c r="CQ549" s="22"/>
      <c r="CR549" s="22"/>
      <c r="CS549" s="22"/>
      <c r="CT549" s="22"/>
      <c r="CU549" s="22"/>
      <c r="CV549" s="22"/>
      <c r="CW549" s="22"/>
      <c r="CX549" s="22"/>
      <c r="CY549" s="22"/>
      <c r="CZ549" s="22"/>
      <c r="DA549" s="22"/>
      <c r="DB549" s="22"/>
      <c r="DC549" s="22"/>
      <c r="DD549" s="22"/>
      <c r="DE549" s="22"/>
      <c r="DF549" s="22"/>
      <c r="DG549" s="22"/>
      <c r="DH549" s="22"/>
      <c r="DI549" s="22"/>
      <c r="DJ549" s="22"/>
      <c r="DK549" s="22"/>
      <c r="DL549" s="22"/>
      <c r="DM549" s="22"/>
      <c r="DN549" s="22"/>
      <c r="DO549" s="22"/>
      <c r="DP549" s="22"/>
      <c r="DQ549" s="22"/>
      <c r="DR549" s="22"/>
      <c r="DS549" s="22"/>
      <c r="DT549" s="22"/>
      <c r="DU549" s="22"/>
      <c r="DV549" s="22"/>
      <c r="DW549" s="22"/>
      <c r="DX549" s="22"/>
      <c r="DY549" s="22"/>
      <c r="DZ549" s="22"/>
      <c r="EA549" s="22"/>
      <c r="EB549" s="22"/>
      <c r="EC549" s="22"/>
      <c r="ED549" s="22"/>
      <c r="EE549" s="22"/>
      <c r="EF549" s="22"/>
      <c r="EG549" s="22"/>
      <c r="EH549" s="22"/>
      <c r="EI549" s="22"/>
      <c r="EJ549" s="22"/>
      <c r="EK549" s="22"/>
      <c r="EL549" s="22"/>
      <c r="EM549" s="22"/>
      <c r="EN549" s="22"/>
      <c r="EO549" s="22"/>
      <c r="EP549" s="22"/>
      <c r="EQ549" s="22"/>
      <c r="ER549" s="22"/>
      <c r="ES549" s="22"/>
      <c r="ET549" s="22"/>
      <c r="EU549" s="22"/>
      <c r="EV549" s="22"/>
      <c r="EW549" s="22"/>
      <c r="EX549" s="22"/>
      <c r="EY549" s="22"/>
      <c r="EZ549" s="22"/>
      <c r="FA549" s="22"/>
      <c r="FB549" s="22"/>
      <c r="FC549" s="22"/>
      <c r="FD549" s="22"/>
      <c r="FE549" s="22"/>
      <c r="FF549" s="22"/>
      <c r="FG549" s="22"/>
      <c r="FH549" s="22"/>
      <c r="FI549" s="22"/>
      <c r="FJ549" s="22"/>
      <c r="FK549" s="22"/>
      <c r="FL549" s="22"/>
      <c r="FM549" s="22"/>
      <c r="FN549" s="22"/>
      <c r="FO549" s="22"/>
      <c r="FP549" s="22"/>
      <c r="FQ549" s="22"/>
      <c r="FR549" s="22"/>
      <c r="FS549" s="22"/>
      <c r="FT549" s="22"/>
      <c r="FU549" s="22"/>
      <c r="FV549" s="22"/>
      <c r="FW549" s="22"/>
      <c r="FX549" s="22"/>
      <c r="FY549" s="22"/>
      <c r="FZ549" s="22"/>
      <c r="GA549" s="22"/>
      <c r="GB549" s="22"/>
      <c r="GC549" s="22"/>
      <c r="GD549" s="22"/>
      <c r="GE549" s="22"/>
      <c r="GF549" s="22"/>
      <c r="GG549" s="22"/>
      <c r="GH549" s="22"/>
      <c r="GI549" s="22"/>
      <c r="GJ549" s="22"/>
      <c r="GK549" s="22"/>
      <c r="GL549" s="22"/>
      <c r="GM549" s="22"/>
      <c r="GN549" s="22"/>
      <c r="GO549" s="22"/>
      <c r="GP549" s="22"/>
      <c r="GQ549" s="22"/>
      <c r="GR549" s="22"/>
      <c r="GS549" s="22"/>
      <c r="GT549" s="22"/>
      <c r="GU549" s="22"/>
      <c r="GV549" s="22"/>
      <c r="GW549" s="22"/>
      <c r="GX549" s="22"/>
      <c r="GY549" s="22"/>
      <c r="GZ549" s="22"/>
      <c r="HA549" s="22"/>
      <c r="HB549" s="22"/>
      <c r="HC549" s="22"/>
      <c r="HD549" s="22"/>
      <c r="HE549" s="22"/>
      <c r="HF549" s="22"/>
      <c r="HG549" s="22"/>
      <c r="HH549" s="22"/>
      <c r="HI549" s="22"/>
      <c r="HJ549" s="22"/>
      <c r="HK549" s="22"/>
      <c r="HL549" s="22"/>
      <c r="HM549" s="22"/>
      <c r="HN549" s="22"/>
      <c r="HO549" s="22"/>
      <c r="HP549" s="22"/>
      <c r="HQ549" s="22"/>
      <c r="HR549" s="22"/>
      <c r="HS549" s="22"/>
      <c r="HT549" s="22"/>
      <c r="HU549" s="22"/>
      <c r="HV549" s="22"/>
      <c r="HW549" s="22"/>
      <c r="HX549" s="22"/>
      <c r="HY549" s="22"/>
      <c r="HZ549" s="22"/>
      <c r="IA549" s="22"/>
      <c r="IB549" s="22"/>
      <c r="IC549" s="22"/>
      <c r="ID549" s="22"/>
      <c r="IE549" s="22"/>
      <c r="IF549" s="22"/>
    </row>
    <row r="550" spans="7:240" hidden="1" outlineLevel="2" x14ac:dyDescent="0.2"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</row>
    <row r="551" spans="7:240" hidden="1" outlineLevel="2" x14ac:dyDescent="0.2">
      <c r="G551" s="28" t="str">
        <f t="shared" ref="G551:G556" si="1930">CONCATENATE(G565," Start Year")</f>
        <v>Assure Start Year</v>
      </c>
      <c r="H551" s="28">
        <v>0</v>
      </c>
      <c r="M551" s="9" t="e">
        <f t="shared" ref="M551:M556" si="1931">IF(M$6-$H551&lt;1,0,M$6-$H551)</f>
        <v>#REF!</v>
      </c>
      <c r="N551" s="9" t="e">
        <f t="shared" ref="N551:BY554" si="1932">IF(N$6-$H551&lt;1,0,N$6-$H551)</f>
        <v>#REF!</v>
      </c>
      <c r="O551" s="9" t="e">
        <f t="shared" si="1932"/>
        <v>#REF!</v>
      </c>
      <c r="P551" s="9" t="e">
        <f t="shared" si="1932"/>
        <v>#REF!</v>
      </c>
      <c r="Q551" s="9" t="e">
        <f t="shared" si="1932"/>
        <v>#REF!</v>
      </c>
      <c r="R551" s="9" t="e">
        <f t="shared" si="1932"/>
        <v>#REF!</v>
      </c>
      <c r="S551" s="9" t="e">
        <f t="shared" si="1932"/>
        <v>#REF!</v>
      </c>
      <c r="T551" s="9" t="e">
        <f t="shared" ref="T551:V556" si="1933">IF(T$6-$H551&lt;1,0,T$6-$H551)</f>
        <v>#REF!</v>
      </c>
      <c r="U551" s="9" t="e">
        <f t="shared" si="1933"/>
        <v>#REF!</v>
      </c>
      <c r="V551" s="9" t="e">
        <f t="shared" si="1933"/>
        <v>#REF!</v>
      </c>
      <c r="W551" s="9" t="e">
        <f t="shared" si="1932"/>
        <v>#REF!</v>
      </c>
      <c r="X551" s="9" t="e">
        <f t="shared" si="1932"/>
        <v>#REF!</v>
      </c>
      <c r="Y551" s="9" t="e">
        <f t="shared" si="1932"/>
        <v>#REF!</v>
      </c>
      <c r="Z551" s="9" t="e">
        <f t="shared" si="1932"/>
        <v>#REF!</v>
      </c>
      <c r="AA551" s="9" t="e">
        <f t="shared" si="1932"/>
        <v>#REF!</v>
      </c>
      <c r="AB551" s="9" t="e">
        <f t="shared" si="1932"/>
        <v>#REF!</v>
      </c>
      <c r="AC551" s="9" t="e">
        <f t="shared" si="1932"/>
        <v>#REF!</v>
      </c>
      <c r="AD551" s="9" t="e">
        <f t="shared" si="1932"/>
        <v>#REF!</v>
      </c>
      <c r="AE551" s="9" t="e">
        <f t="shared" si="1932"/>
        <v>#REF!</v>
      </c>
      <c r="AF551" s="9" t="e">
        <f t="shared" si="1932"/>
        <v>#REF!</v>
      </c>
      <c r="AG551" s="9" t="e">
        <f t="shared" si="1932"/>
        <v>#REF!</v>
      </c>
      <c r="AH551" s="9" t="e">
        <f t="shared" si="1932"/>
        <v>#REF!</v>
      </c>
      <c r="AI551" s="9" t="e">
        <f t="shared" si="1932"/>
        <v>#REF!</v>
      </c>
      <c r="AJ551" s="9" t="e">
        <f t="shared" si="1932"/>
        <v>#REF!</v>
      </c>
      <c r="AK551" s="9" t="e">
        <f t="shared" si="1932"/>
        <v>#REF!</v>
      </c>
      <c r="AL551" s="9" t="e">
        <f t="shared" si="1932"/>
        <v>#REF!</v>
      </c>
      <c r="AM551" s="9" t="e">
        <f t="shared" si="1932"/>
        <v>#REF!</v>
      </c>
      <c r="AN551" s="9" t="e">
        <f t="shared" si="1932"/>
        <v>#REF!</v>
      </c>
      <c r="AO551" s="9" t="e">
        <f t="shared" si="1932"/>
        <v>#REF!</v>
      </c>
      <c r="AP551" s="9" t="e">
        <f t="shared" si="1932"/>
        <v>#REF!</v>
      </c>
      <c r="AQ551" s="9" t="e">
        <f t="shared" si="1932"/>
        <v>#REF!</v>
      </c>
      <c r="AR551" s="9" t="e">
        <f t="shared" si="1932"/>
        <v>#REF!</v>
      </c>
      <c r="AS551" s="9" t="e">
        <f t="shared" si="1932"/>
        <v>#REF!</v>
      </c>
      <c r="AT551" s="9" t="e">
        <f t="shared" si="1932"/>
        <v>#REF!</v>
      </c>
      <c r="AU551" s="9" t="e">
        <f t="shared" si="1932"/>
        <v>#REF!</v>
      </c>
      <c r="AV551" s="9" t="e">
        <f t="shared" si="1932"/>
        <v>#REF!</v>
      </c>
      <c r="AW551" s="9" t="e">
        <f t="shared" si="1932"/>
        <v>#REF!</v>
      </c>
      <c r="AX551" s="9" t="e">
        <f t="shared" si="1932"/>
        <v>#REF!</v>
      </c>
      <c r="AY551" s="9" t="e">
        <f t="shared" si="1932"/>
        <v>#REF!</v>
      </c>
      <c r="AZ551" s="9" t="e">
        <f t="shared" si="1932"/>
        <v>#REF!</v>
      </c>
      <c r="BA551" s="9" t="e">
        <f t="shared" si="1932"/>
        <v>#REF!</v>
      </c>
      <c r="BB551" s="9" t="e">
        <f t="shared" si="1932"/>
        <v>#REF!</v>
      </c>
      <c r="BC551" s="9" t="e">
        <f t="shared" si="1932"/>
        <v>#REF!</v>
      </c>
      <c r="BD551" s="9" t="e">
        <f t="shared" si="1932"/>
        <v>#REF!</v>
      </c>
      <c r="BE551" s="9" t="e">
        <f t="shared" si="1932"/>
        <v>#REF!</v>
      </c>
      <c r="BF551" s="9" t="e">
        <f t="shared" si="1932"/>
        <v>#REF!</v>
      </c>
      <c r="BG551" s="9" t="e">
        <f t="shared" si="1932"/>
        <v>#REF!</v>
      </c>
      <c r="BH551" s="9" t="e">
        <f t="shared" si="1932"/>
        <v>#REF!</v>
      </c>
      <c r="BI551" s="9" t="e">
        <f t="shared" si="1932"/>
        <v>#REF!</v>
      </c>
      <c r="BJ551" s="9" t="e">
        <f t="shared" si="1932"/>
        <v>#REF!</v>
      </c>
      <c r="BK551" s="9" t="e">
        <f t="shared" si="1932"/>
        <v>#REF!</v>
      </c>
      <c r="BL551" s="9" t="e">
        <f t="shared" si="1932"/>
        <v>#REF!</v>
      </c>
      <c r="BM551" s="9" t="e">
        <f t="shared" si="1932"/>
        <v>#REF!</v>
      </c>
      <c r="BN551" s="9" t="e">
        <f t="shared" si="1932"/>
        <v>#REF!</v>
      </c>
      <c r="BO551" s="9" t="e">
        <f t="shared" si="1932"/>
        <v>#REF!</v>
      </c>
      <c r="BP551" s="9" t="e">
        <f t="shared" si="1932"/>
        <v>#REF!</v>
      </c>
      <c r="BQ551" s="9" t="e">
        <f t="shared" si="1932"/>
        <v>#REF!</v>
      </c>
      <c r="BR551" s="9" t="e">
        <f t="shared" si="1932"/>
        <v>#REF!</v>
      </c>
      <c r="BS551" s="9" t="e">
        <f t="shared" si="1932"/>
        <v>#REF!</v>
      </c>
      <c r="BT551" s="9" t="e">
        <f t="shared" si="1932"/>
        <v>#REF!</v>
      </c>
      <c r="BU551" s="9" t="e">
        <f t="shared" si="1932"/>
        <v>#REF!</v>
      </c>
      <c r="BV551" s="9" t="e">
        <f t="shared" si="1932"/>
        <v>#REF!</v>
      </c>
      <c r="BW551" s="9" t="e">
        <f t="shared" si="1932"/>
        <v>#REF!</v>
      </c>
      <c r="BX551" s="9" t="e">
        <f t="shared" si="1932"/>
        <v>#REF!</v>
      </c>
      <c r="BY551" s="9" t="e">
        <f t="shared" si="1932"/>
        <v>#REF!</v>
      </c>
      <c r="BZ551" s="9" t="e">
        <f t="shared" ref="BZ551:EK554" si="1934">IF(BZ$6-$H551&lt;1,0,BZ$6-$H551)</f>
        <v>#REF!</v>
      </c>
      <c r="CA551" s="9" t="e">
        <f t="shared" si="1934"/>
        <v>#REF!</v>
      </c>
      <c r="CB551" s="9" t="e">
        <f t="shared" si="1934"/>
        <v>#REF!</v>
      </c>
      <c r="CC551" s="9" t="e">
        <f t="shared" si="1934"/>
        <v>#REF!</v>
      </c>
      <c r="CD551" s="9" t="e">
        <f t="shared" si="1934"/>
        <v>#REF!</v>
      </c>
      <c r="CE551" s="9" t="e">
        <f t="shared" si="1934"/>
        <v>#REF!</v>
      </c>
      <c r="CF551" s="9" t="e">
        <f t="shared" si="1934"/>
        <v>#REF!</v>
      </c>
      <c r="CG551" s="9" t="e">
        <f t="shared" si="1934"/>
        <v>#REF!</v>
      </c>
      <c r="CH551" s="9" t="e">
        <f t="shared" si="1934"/>
        <v>#REF!</v>
      </c>
      <c r="CI551" s="9" t="e">
        <f t="shared" si="1934"/>
        <v>#REF!</v>
      </c>
      <c r="CJ551" s="9" t="e">
        <f t="shared" si="1934"/>
        <v>#REF!</v>
      </c>
      <c r="CK551" s="9" t="e">
        <f t="shared" si="1934"/>
        <v>#REF!</v>
      </c>
      <c r="CL551" s="9" t="e">
        <f t="shared" si="1934"/>
        <v>#REF!</v>
      </c>
      <c r="CM551" s="9" t="e">
        <f t="shared" si="1934"/>
        <v>#REF!</v>
      </c>
      <c r="CN551" s="9" t="e">
        <f t="shared" si="1934"/>
        <v>#REF!</v>
      </c>
      <c r="CO551" s="9" t="e">
        <f t="shared" si="1934"/>
        <v>#REF!</v>
      </c>
      <c r="CP551" s="9" t="e">
        <f t="shared" si="1934"/>
        <v>#REF!</v>
      </c>
      <c r="CQ551" s="9" t="e">
        <f t="shared" si="1934"/>
        <v>#REF!</v>
      </c>
      <c r="CR551" s="9" t="e">
        <f t="shared" si="1934"/>
        <v>#REF!</v>
      </c>
      <c r="CS551" s="9" t="e">
        <f t="shared" si="1934"/>
        <v>#REF!</v>
      </c>
      <c r="CT551" s="9" t="e">
        <f t="shared" si="1934"/>
        <v>#REF!</v>
      </c>
      <c r="CU551" s="9" t="e">
        <f t="shared" si="1934"/>
        <v>#REF!</v>
      </c>
      <c r="CV551" s="9" t="e">
        <f t="shared" si="1934"/>
        <v>#REF!</v>
      </c>
      <c r="CW551" s="9" t="e">
        <f t="shared" si="1934"/>
        <v>#REF!</v>
      </c>
      <c r="CX551" s="9" t="e">
        <f t="shared" si="1934"/>
        <v>#REF!</v>
      </c>
      <c r="CY551" s="9" t="e">
        <f t="shared" si="1934"/>
        <v>#REF!</v>
      </c>
      <c r="CZ551" s="9" t="e">
        <f t="shared" si="1934"/>
        <v>#REF!</v>
      </c>
      <c r="DA551" s="9" t="e">
        <f t="shared" si="1934"/>
        <v>#REF!</v>
      </c>
      <c r="DB551" s="9" t="e">
        <f t="shared" si="1934"/>
        <v>#REF!</v>
      </c>
      <c r="DC551" s="9" t="e">
        <f t="shared" si="1934"/>
        <v>#REF!</v>
      </c>
      <c r="DD551" s="9" t="e">
        <f t="shared" si="1934"/>
        <v>#REF!</v>
      </c>
      <c r="DE551" s="9" t="e">
        <f t="shared" si="1934"/>
        <v>#REF!</v>
      </c>
      <c r="DF551" s="9" t="e">
        <f t="shared" si="1934"/>
        <v>#REF!</v>
      </c>
      <c r="DG551" s="9" t="e">
        <f t="shared" si="1934"/>
        <v>#REF!</v>
      </c>
      <c r="DH551" s="9" t="e">
        <f t="shared" si="1934"/>
        <v>#REF!</v>
      </c>
      <c r="DI551" s="9" t="e">
        <f t="shared" si="1934"/>
        <v>#REF!</v>
      </c>
      <c r="DJ551" s="9" t="e">
        <f t="shared" si="1934"/>
        <v>#REF!</v>
      </c>
      <c r="DK551" s="9" t="e">
        <f t="shared" si="1934"/>
        <v>#REF!</v>
      </c>
      <c r="DL551" s="9" t="e">
        <f t="shared" si="1934"/>
        <v>#REF!</v>
      </c>
      <c r="DM551" s="9" t="e">
        <f t="shared" si="1934"/>
        <v>#REF!</v>
      </c>
      <c r="DN551" s="9" t="e">
        <f t="shared" si="1934"/>
        <v>#REF!</v>
      </c>
      <c r="DO551" s="9" t="e">
        <f t="shared" si="1934"/>
        <v>#REF!</v>
      </c>
      <c r="DP551" s="9" t="e">
        <f t="shared" si="1934"/>
        <v>#REF!</v>
      </c>
      <c r="DQ551" s="9" t="e">
        <f t="shared" si="1934"/>
        <v>#REF!</v>
      </c>
      <c r="DR551" s="9" t="e">
        <f t="shared" si="1934"/>
        <v>#REF!</v>
      </c>
      <c r="DS551" s="9" t="e">
        <f t="shared" si="1934"/>
        <v>#REF!</v>
      </c>
      <c r="DT551" s="9" t="e">
        <f t="shared" si="1934"/>
        <v>#REF!</v>
      </c>
      <c r="DU551" s="9" t="e">
        <f t="shared" si="1934"/>
        <v>#REF!</v>
      </c>
      <c r="DV551" s="9" t="e">
        <f t="shared" si="1934"/>
        <v>#REF!</v>
      </c>
      <c r="DW551" s="9" t="e">
        <f t="shared" si="1934"/>
        <v>#REF!</v>
      </c>
      <c r="DX551" s="9" t="e">
        <f t="shared" si="1934"/>
        <v>#REF!</v>
      </c>
      <c r="DY551" s="9" t="e">
        <f t="shared" si="1934"/>
        <v>#REF!</v>
      </c>
      <c r="DZ551" s="9" t="e">
        <f t="shared" si="1934"/>
        <v>#REF!</v>
      </c>
      <c r="EA551" s="9" t="e">
        <f t="shared" si="1934"/>
        <v>#REF!</v>
      </c>
      <c r="EB551" s="9" t="e">
        <f t="shared" si="1934"/>
        <v>#REF!</v>
      </c>
      <c r="EC551" s="9" t="e">
        <f t="shared" si="1934"/>
        <v>#REF!</v>
      </c>
      <c r="ED551" s="9" t="e">
        <f t="shared" si="1934"/>
        <v>#REF!</v>
      </c>
      <c r="EE551" s="9" t="e">
        <f t="shared" si="1934"/>
        <v>#REF!</v>
      </c>
      <c r="EF551" s="9" t="e">
        <f t="shared" si="1934"/>
        <v>#REF!</v>
      </c>
      <c r="EG551" s="9" t="e">
        <f t="shared" si="1934"/>
        <v>#REF!</v>
      </c>
      <c r="EH551" s="9" t="e">
        <f t="shared" si="1934"/>
        <v>#REF!</v>
      </c>
      <c r="EI551" s="9" t="e">
        <f t="shared" si="1934"/>
        <v>#REF!</v>
      </c>
      <c r="EJ551" s="9" t="e">
        <f t="shared" si="1934"/>
        <v>#REF!</v>
      </c>
      <c r="EK551" s="9" t="e">
        <f t="shared" si="1934"/>
        <v>#REF!</v>
      </c>
      <c r="EL551" s="9" t="e">
        <f t="shared" ref="EL551:GW554" si="1935">IF(EL$6-$H551&lt;1,0,EL$6-$H551)</f>
        <v>#REF!</v>
      </c>
      <c r="EM551" s="9" t="e">
        <f t="shared" si="1935"/>
        <v>#REF!</v>
      </c>
      <c r="EN551" s="9" t="e">
        <f t="shared" si="1935"/>
        <v>#REF!</v>
      </c>
      <c r="EO551" s="9" t="e">
        <f t="shared" si="1935"/>
        <v>#REF!</v>
      </c>
      <c r="EP551" s="9" t="e">
        <f t="shared" si="1935"/>
        <v>#REF!</v>
      </c>
      <c r="EQ551" s="9" t="e">
        <f t="shared" si="1935"/>
        <v>#REF!</v>
      </c>
      <c r="ER551" s="9" t="e">
        <f t="shared" si="1935"/>
        <v>#REF!</v>
      </c>
      <c r="ES551" s="9" t="e">
        <f t="shared" si="1935"/>
        <v>#REF!</v>
      </c>
      <c r="ET551" s="9" t="e">
        <f t="shared" si="1935"/>
        <v>#REF!</v>
      </c>
      <c r="EU551" s="9" t="e">
        <f t="shared" si="1935"/>
        <v>#REF!</v>
      </c>
      <c r="EV551" s="9" t="e">
        <f t="shared" si="1935"/>
        <v>#REF!</v>
      </c>
      <c r="EW551" s="9" t="e">
        <f t="shared" si="1935"/>
        <v>#REF!</v>
      </c>
      <c r="EX551" s="9" t="e">
        <f t="shared" si="1935"/>
        <v>#REF!</v>
      </c>
      <c r="EY551" s="9" t="e">
        <f t="shared" si="1935"/>
        <v>#REF!</v>
      </c>
      <c r="EZ551" s="9" t="e">
        <f t="shared" si="1935"/>
        <v>#REF!</v>
      </c>
      <c r="FA551" s="9" t="e">
        <f t="shared" si="1935"/>
        <v>#REF!</v>
      </c>
      <c r="FB551" s="9" t="e">
        <f t="shared" si="1935"/>
        <v>#REF!</v>
      </c>
      <c r="FC551" s="9" t="e">
        <f t="shared" si="1935"/>
        <v>#REF!</v>
      </c>
      <c r="FD551" s="9" t="e">
        <f t="shared" si="1935"/>
        <v>#REF!</v>
      </c>
      <c r="FE551" s="9" t="e">
        <f t="shared" si="1935"/>
        <v>#REF!</v>
      </c>
      <c r="FF551" s="9" t="e">
        <f t="shared" si="1935"/>
        <v>#REF!</v>
      </c>
      <c r="FG551" s="9" t="e">
        <f t="shared" si="1935"/>
        <v>#REF!</v>
      </c>
      <c r="FH551" s="9" t="e">
        <f t="shared" si="1935"/>
        <v>#REF!</v>
      </c>
      <c r="FI551" s="9" t="e">
        <f t="shared" si="1935"/>
        <v>#REF!</v>
      </c>
      <c r="FJ551" s="9" t="e">
        <f t="shared" si="1935"/>
        <v>#REF!</v>
      </c>
      <c r="FK551" s="9" t="e">
        <f t="shared" si="1935"/>
        <v>#REF!</v>
      </c>
      <c r="FL551" s="9" t="e">
        <f t="shared" si="1935"/>
        <v>#REF!</v>
      </c>
      <c r="FM551" s="9" t="e">
        <f t="shared" si="1935"/>
        <v>#REF!</v>
      </c>
      <c r="FN551" s="9" t="e">
        <f t="shared" si="1935"/>
        <v>#REF!</v>
      </c>
      <c r="FO551" s="9" t="e">
        <f t="shared" si="1935"/>
        <v>#REF!</v>
      </c>
      <c r="FP551" s="9" t="e">
        <f t="shared" si="1935"/>
        <v>#REF!</v>
      </c>
      <c r="FQ551" s="9" t="e">
        <f t="shared" si="1935"/>
        <v>#REF!</v>
      </c>
      <c r="FR551" s="9" t="e">
        <f t="shared" si="1935"/>
        <v>#REF!</v>
      </c>
      <c r="FS551" s="9" t="e">
        <f t="shared" si="1935"/>
        <v>#REF!</v>
      </c>
      <c r="FT551" s="9" t="e">
        <f t="shared" si="1935"/>
        <v>#REF!</v>
      </c>
      <c r="FU551" s="9" t="e">
        <f t="shared" si="1935"/>
        <v>#REF!</v>
      </c>
      <c r="FV551" s="9" t="e">
        <f t="shared" si="1935"/>
        <v>#REF!</v>
      </c>
      <c r="FW551" s="9" t="e">
        <f t="shared" si="1935"/>
        <v>#REF!</v>
      </c>
      <c r="FX551" s="9" t="e">
        <f t="shared" si="1935"/>
        <v>#REF!</v>
      </c>
      <c r="FY551" s="9" t="e">
        <f t="shared" si="1935"/>
        <v>#REF!</v>
      </c>
      <c r="FZ551" s="9" t="e">
        <f t="shared" si="1935"/>
        <v>#REF!</v>
      </c>
      <c r="GA551" s="9" t="e">
        <f t="shared" si="1935"/>
        <v>#REF!</v>
      </c>
      <c r="GB551" s="9" t="e">
        <f t="shared" si="1935"/>
        <v>#REF!</v>
      </c>
      <c r="GC551" s="9" t="e">
        <f t="shared" si="1935"/>
        <v>#REF!</v>
      </c>
      <c r="GD551" s="9" t="e">
        <f t="shared" si="1935"/>
        <v>#REF!</v>
      </c>
      <c r="GE551" s="9" t="e">
        <f t="shared" si="1935"/>
        <v>#REF!</v>
      </c>
      <c r="GF551" s="9" t="e">
        <f t="shared" si="1935"/>
        <v>#REF!</v>
      </c>
      <c r="GG551" s="9" t="e">
        <f t="shared" si="1935"/>
        <v>#REF!</v>
      </c>
      <c r="GH551" s="9" t="e">
        <f t="shared" si="1935"/>
        <v>#REF!</v>
      </c>
      <c r="GI551" s="9" t="e">
        <f t="shared" si="1935"/>
        <v>#REF!</v>
      </c>
      <c r="GJ551" s="9" t="e">
        <f t="shared" si="1935"/>
        <v>#REF!</v>
      </c>
      <c r="GK551" s="9" t="e">
        <f t="shared" si="1935"/>
        <v>#REF!</v>
      </c>
      <c r="GL551" s="9" t="e">
        <f t="shared" si="1935"/>
        <v>#REF!</v>
      </c>
      <c r="GM551" s="9" t="e">
        <f t="shared" si="1935"/>
        <v>#REF!</v>
      </c>
      <c r="GN551" s="9" t="e">
        <f t="shared" si="1935"/>
        <v>#REF!</v>
      </c>
      <c r="GO551" s="9" t="e">
        <f t="shared" si="1935"/>
        <v>#REF!</v>
      </c>
      <c r="GP551" s="9" t="e">
        <f t="shared" si="1935"/>
        <v>#REF!</v>
      </c>
      <c r="GQ551" s="9" t="e">
        <f t="shared" si="1935"/>
        <v>#REF!</v>
      </c>
      <c r="GR551" s="9" t="e">
        <f t="shared" si="1935"/>
        <v>#REF!</v>
      </c>
      <c r="GS551" s="9" t="e">
        <f t="shared" si="1935"/>
        <v>#REF!</v>
      </c>
      <c r="GT551" s="9" t="e">
        <f t="shared" si="1935"/>
        <v>#REF!</v>
      </c>
      <c r="GU551" s="9" t="e">
        <f t="shared" si="1935"/>
        <v>#REF!</v>
      </c>
      <c r="GV551" s="9" t="e">
        <f t="shared" si="1935"/>
        <v>#REF!</v>
      </c>
      <c r="GW551" s="9" t="e">
        <f t="shared" si="1935"/>
        <v>#REF!</v>
      </c>
      <c r="GX551" s="9" t="e">
        <f t="shared" ref="GX551:IF556" si="1936">IF(GX$6-$H551&lt;1,0,GX$6-$H551)</f>
        <v>#REF!</v>
      </c>
      <c r="GY551" s="9" t="e">
        <f t="shared" si="1936"/>
        <v>#REF!</v>
      </c>
      <c r="GZ551" s="9" t="e">
        <f t="shared" si="1936"/>
        <v>#REF!</v>
      </c>
      <c r="HA551" s="9" t="e">
        <f t="shared" si="1936"/>
        <v>#REF!</v>
      </c>
      <c r="HB551" s="9" t="e">
        <f t="shared" si="1936"/>
        <v>#REF!</v>
      </c>
      <c r="HC551" s="9" t="e">
        <f t="shared" si="1936"/>
        <v>#REF!</v>
      </c>
      <c r="HD551" s="9" t="e">
        <f t="shared" si="1936"/>
        <v>#REF!</v>
      </c>
      <c r="HE551" s="9" t="e">
        <f t="shared" si="1936"/>
        <v>#REF!</v>
      </c>
      <c r="HF551" s="9" t="e">
        <f t="shared" si="1936"/>
        <v>#REF!</v>
      </c>
      <c r="HG551" s="9" t="e">
        <f t="shared" si="1936"/>
        <v>#REF!</v>
      </c>
      <c r="HH551" s="9" t="e">
        <f t="shared" si="1936"/>
        <v>#REF!</v>
      </c>
      <c r="HI551" s="9" t="e">
        <f t="shared" si="1936"/>
        <v>#REF!</v>
      </c>
      <c r="HJ551" s="9" t="e">
        <f t="shared" si="1936"/>
        <v>#REF!</v>
      </c>
      <c r="HK551" s="9" t="e">
        <f t="shared" si="1936"/>
        <v>#REF!</v>
      </c>
      <c r="HL551" s="9" t="e">
        <f t="shared" si="1936"/>
        <v>#REF!</v>
      </c>
      <c r="HM551" s="9" t="e">
        <f t="shared" si="1936"/>
        <v>#REF!</v>
      </c>
      <c r="HN551" s="9" t="e">
        <f t="shared" si="1936"/>
        <v>#REF!</v>
      </c>
      <c r="HO551" s="9" t="e">
        <f t="shared" si="1936"/>
        <v>#REF!</v>
      </c>
      <c r="HP551" s="9" t="e">
        <f t="shared" si="1936"/>
        <v>#REF!</v>
      </c>
      <c r="HQ551" s="9" t="e">
        <f t="shared" si="1936"/>
        <v>#REF!</v>
      </c>
      <c r="HR551" s="9" t="e">
        <f t="shared" si="1936"/>
        <v>#REF!</v>
      </c>
      <c r="HS551" s="9" t="e">
        <f t="shared" si="1936"/>
        <v>#REF!</v>
      </c>
      <c r="HT551" s="9" t="e">
        <f t="shared" si="1936"/>
        <v>#REF!</v>
      </c>
      <c r="HU551" s="9" t="e">
        <f t="shared" si="1936"/>
        <v>#REF!</v>
      </c>
      <c r="HV551" s="9" t="e">
        <f t="shared" si="1936"/>
        <v>#REF!</v>
      </c>
      <c r="HW551" s="9" t="e">
        <f t="shared" si="1936"/>
        <v>#REF!</v>
      </c>
      <c r="HX551" s="9" t="e">
        <f t="shared" si="1936"/>
        <v>#REF!</v>
      </c>
      <c r="HY551" s="9" t="e">
        <f t="shared" si="1936"/>
        <v>#REF!</v>
      </c>
      <c r="HZ551" s="9" t="e">
        <f t="shared" si="1936"/>
        <v>#REF!</v>
      </c>
      <c r="IA551" s="9" t="e">
        <f t="shared" si="1936"/>
        <v>#REF!</v>
      </c>
      <c r="IB551" s="9" t="e">
        <f t="shared" si="1936"/>
        <v>#REF!</v>
      </c>
      <c r="IC551" s="9" t="e">
        <f t="shared" si="1936"/>
        <v>#REF!</v>
      </c>
      <c r="ID551" s="9" t="e">
        <f t="shared" si="1936"/>
        <v>#REF!</v>
      </c>
      <c r="IE551" s="9" t="e">
        <f t="shared" si="1936"/>
        <v>#REF!</v>
      </c>
      <c r="IF551" s="9" t="e">
        <f t="shared" si="1936"/>
        <v>#REF!</v>
      </c>
    </row>
    <row r="552" spans="7:240" hidden="1" outlineLevel="2" x14ac:dyDescent="0.2">
      <c r="G552" s="28" t="str">
        <f t="shared" si="1930"/>
        <v>Support Hotline Start Year</v>
      </c>
      <c r="H552" s="28"/>
      <c r="M552" s="9" t="e">
        <f t="shared" si="1931"/>
        <v>#REF!</v>
      </c>
      <c r="N552" s="9" t="e">
        <f t="shared" si="1932"/>
        <v>#REF!</v>
      </c>
      <c r="O552" s="9" t="e">
        <f t="shared" si="1932"/>
        <v>#REF!</v>
      </c>
      <c r="P552" s="9" t="e">
        <f t="shared" si="1932"/>
        <v>#REF!</v>
      </c>
      <c r="Q552" s="9" t="e">
        <f t="shared" si="1932"/>
        <v>#REF!</v>
      </c>
      <c r="R552" s="9" t="e">
        <f t="shared" si="1932"/>
        <v>#REF!</v>
      </c>
      <c r="S552" s="9" t="e">
        <f t="shared" si="1932"/>
        <v>#REF!</v>
      </c>
      <c r="T552" s="9" t="e">
        <f t="shared" si="1933"/>
        <v>#REF!</v>
      </c>
      <c r="U552" s="9" t="e">
        <f t="shared" si="1933"/>
        <v>#REF!</v>
      </c>
      <c r="V552" s="9" t="e">
        <f t="shared" si="1933"/>
        <v>#REF!</v>
      </c>
      <c r="W552" s="9" t="e">
        <f t="shared" si="1932"/>
        <v>#REF!</v>
      </c>
      <c r="X552" s="9" t="e">
        <f t="shared" si="1932"/>
        <v>#REF!</v>
      </c>
      <c r="Y552" s="9" t="e">
        <f t="shared" si="1932"/>
        <v>#REF!</v>
      </c>
      <c r="Z552" s="9" t="e">
        <f t="shared" si="1932"/>
        <v>#REF!</v>
      </c>
      <c r="AA552" s="9" t="e">
        <f t="shared" si="1932"/>
        <v>#REF!</v>
      </c>
      <c r="AB552" s="9" t="e">
        <f t="shared" si="1932"/>
        <v>#REF!</v>
      </c>
      <c r="AC552" s="9" t="e">
        <f t="shared" si="1932"/>
        <v>#REF!</v>
      </c>
      <c r="AD552" s="9" t="e">
        <f t="shared" si="1932"/>
        <v>#REF!</v>
      </c>
      <c r="AE552" s="9" t="e">
        <f t="shared" si="1932"/>
        <v>#REF!</v>
      </c>
      <c r="AF552" s="9" t="e">
        <f t="shared" si="1932"/>
        <v>#REF!</v>
      </c>
      <c r="AG552" s="9" t="e">
        <f t="shared" si="1932"/>
        <v>#REF!</v>
      </c>
      <c r="AH552" s="9" t="e">
        <f t="shared" si="1932"/>
        <v>#REF!</v>
      </c>
      <c r="AI552" s="9" t="e">
        <f t="shared" si="1932"/>
        <v>#REF!</v>
      </c>
      <c r="AJ552" s="9" t="e">
        <f t="shared" si="1932"/>
        <v>#REF!</v>
      </c>
      <c r="AK552" s="9" t="e">
        <f t="shared" si="1932"/>
        <v>#REF!</v>
      </c>
      <c r="AL552" s="9" t="e">
        <f t="shared" si="1932"/>
        <v>#REF!</v>
      </c>
      <c r="AM552" s="9" t="e">
        <f t="shared" si="1932"/>
        <v>#REF!</v>
      </c>
      <c r="AN552" s="9" t="e">
        <f t="shared" si="1932"/>
        <v>#REF!</v>
      </c>
      <c r="AO552" s="9" t="e">
        <f t="shared" si="1932"/>
        <v>#REF!</v>
      </c>
      <c r="AP552" s="9" t="e">
        <f t="shared" si="1932"/>
        <v>#REF!</v>
      </c>
      <c r="AQ552" s="9" t="e">
        <f t="shared" si="1932"/>
        <v>#REF!</v>
      </c>
      <c r="AR552" s="9" t="e">
        <f t="shared" si="1932"/>
        <v>#REF!</v>
      </c>
      <c r="AS552" s="9" t="e">
        <f t="shared" si="1932"/>
        <v>#REF!</v>
      </c>
      <c r="AT552" s="9" t="e">
        <f t="shared" si="1932"/>
        <v>#REF!</v>
      </c>
      <c r="AU552" s="9" t="e">
        <f t="shared" si="1932"/>
        <v>#REF!</v>
      </c>
      <c r="AV552" s="9" t="e">
        <f t="shared" si="1932"/>
        <v>#REF!</v>
      </c>
      <c r="AW552" s="9" t="e">
        <f t="shared" si="1932"/>
        <v>#REF!</v>
      </c>
      <c r="AX552" s="9" t="e">
        <f t="shared" si="1932"/>
        <v>#REF!</v>
      </c>
      <c r="AY552" s="9" t="e">
        <f t="shared" si="1932"/>
        <v>#REF!</v>
      </c>
      <c r="AZ552" s="9" t="e">
        <f t="shared" si="1932"/>
        <v>#REF!</v>
      </c>
      <c r="BA552" s="9" t="e">
        <f t="shared" si="1932"/>
        <v>#REF!</v>
      </c>
      <c r="BB552" s="9" t="e">
        <f t="shared" si="1932"/>
        <v>#REF!</v>
      </c>
      <c r="BC552" s="9" t="e">
        <f t="shared" si="1932"/>
        <v>#REF!</v>
      </c>
      <c r="BD552" s="9" t="e">
        <f t="shared" si="1932"/>
        <v>#REF!</v>
      </c>
      <c r="BE552" s="9" t="e">
        <f t="shared" si="1932"/>
        <v>#REF!</v>
      </c>
      <c r="BF552" s="9" t="e">
        <f t="shared" si="1932"/>
        <v>#REF!</v>
      </c>
      <c r="BG552" s="9" t="e">
        <f t="shared" si="1932"/>
        <v>#REF!</v>
      </c>
      <c r="BH552" s="9" t="e">
        <f t="shared" si="1932"/>
        <v>#REF!</v>
      </c>
      <c r="BI552" s="9" t="e">
        <f t="shared" si="1932"/>
        <v>#REF!</v>
      </c>
      <c r="BJ552" s="9" t="e">
        <f t="shared" si="1932"/>
        <v>#REF!</v>
      </c>
      <c r="BK552" s="9" t="e">
        <f t="shared" si="1932"/>
        <v>#REF!</v>
      </c>
      <c r="BL552" s="9" t="e">
        <f t="shared" si="1932"/>
        <v>#REF!</v>
      </c>
      <c r="BM552" s="9" t="e">
        <f t="shared" si="1932"/>
        <v>#REF!</v>
      </c>
      <c r="BN552" s="9" t="e">
        <f t="shared" si="1932"/>
        <v>#REF!</v>
      </c>
      <c r="BO552" s="9" t="e">
        <f t="shared" si="1932"/>
        <v>#REF!</v>
      </c>
      <c r="BP552" s="9" t="e">
        <f t="shared" si="1932"/>
        <v>#REF!</v>
      </c>
      <c r="BQ552" s="9" t="e">
        <f t="shared" si="1932"/>
        <v>#REF!</v>
      </c>
      <c r="BR552" s="9" t="e">
        <f t="shared" si="1932"/>
        <v>#REF!</v>
      </c>
      <c r="BS552" s="9" t="e">
        <f t="shared" si="1932"/>
        <v>#REF!</v>
      </c>
      <c r="BT552" s="9" t="e">
        <f t="shared" si="1932"/>
        <v>#REF!</v>
      </c>
      <c r="BU552" s="9" t="e">
        <f t="shared" si="1932"/>
        <v>#REF!</v>
      </c>
      <c r="BV552" s="9" t="e">
        <f t="shared" si="1932"/>
        <v>#REF!</v>
      </c>
      <c r="BW552" s="9" t="e">
        <f t="shared" si="1932"/>
        <v>#REF!</v>
      </c>
      <c r="BX552" s="9" t="e">
        <f t="shared" si="1932"/>
        <v>#REF!</v>
      </c>
      <c r="BY552" s="9" t="e">
        <f t="shared" si="1932"/>
        <v>#REF!</v>
      </c>
      <c r="BZ552" s="9" t="e">
        <f t="shared" si="1934"/>
        <v>#REF!</v>
      </c>
      <c r="CA552" s="9" t="e">
        <f t="shared" si="1934"/>
        <v>#REF!</v>
      </c>
      <c r="CB552" s="9" t="e">
        <f t="shared" si="1934"/>
        <v>#REF!</v>
      </c>
      <c r="CC552" s="9" t="e">
        <f t="shared" si="1934"/>
        <v>#REF!</v>
      </c>
      <c r="CD552" s="9" t="e">
        <f t="shared" si="1934"/>
        <v>#REF!</v>
      </c>
      <c r="CE552" s="9" t="e">
        <f t="shared" si="1934"/>
        <v>#REF!</v>
      </c>
      <c r="CF552" s="9" t="e">
        <f t="shared" si="1934"/>
        <v>#REF!</v>
      </c>
      <c r="CG552" s="9" t="e">
        <f t="shared" si="1934"/>
        <v>#REF!</v>
      </c>
      <c r="CH552" s="9" t="e">
        <f t="shared" si="1934"/>
        <v>#REF!</v>
      </c>
      <c r="CI552" s="9" t="e">
        <f t="shared" si="1934"/>
        <v>#REF!</v>
      </c>
      <c r="CJ552" s="9" t="e">
        <f t="shared" si="1934"/>
        <v>#REF!</v>
      </c>
      <c r="CK552" s="9" t="e">
        <f t="shared" si="1934"/>
        <v>#REF!</v>
      </c>
      <c r="CL552" s="9" t="e">
        <f t="shared" si="1934"/>
        <v>#REF!</v>
      </c>
      <c r="CM552" s="9" t="e">
        <f t="shared" si="1934"/>
        <v>#REF!</v>
      </c>
      <c r="CN552" s="9" t="e">
        <f t="shared" si="1934"/>
        <v>#REF!</v>
      </c>
      <c r="CO552" s="9" t="e">
        <f t="shared" si="1934"/>
        <v>#REF!</v>
      </c>
      <c r="CP552" s="9" t="e">
        <f t="shared" si="1934"/>
        <v>#REF!</v>
      </c>
      <c r="CQ552" s="9" t="e">
        <f t="shared" si="1934"/>
        <v>#REF!</v>
      </c>
      <c r="CR552" s="9" t="e">
        <f t="shared" si="1934"/>
        <v>#REF!</v>
      </c>
      <c r="CS552" s="9" t="e">
        <f t="shared" si="1934"/>
        <v>#REF!</v>
      </c>
      <c r="CT552" s="9" t="e">
        <f t="shared" si="1934"/>
        <v>#REF!</v>
      </c>
      <c r="CU552" s="9" t="e">
        <f t="shared" si="1934"/>
        <v>#REF!</v>
      </c>
      <c r="CV552" s="9" t="e">
        <f t="shared" si="1934"/>
        <v>#REF!</v>
      </c>
      <c r="CW552" s="9" t="e">
        <f t="shared" si="1934"/>
        <v>#REF!</v>
      </c>
      <c r="CX552" s="9" t="e">
        <f t="shared" si="1934"/>
        <v>#REF!</v>
      </c>
      <c r="CY552" s="9" t="e">
        <f t="shared" si="1934"/>
        <v>#REF!</v>
      </c>
      <c r="CZ552" s="9" t="e">
        <f t="shared" si="1934"/>
        <v>#REF!</v>
      </c>
      <c r="DA552" s="9" t="e">
        <f t="shared" si="1934"/>
        <v>#REF!</v>
      </c>
      <c r="DB552" s="9" t="e">
        <f t="shared" si="1934"/>
        <v>#REF!</v>
      </c>
      <c r="DC552" s="9" t="e">
        <f t="shared" si="1934"/>
        <v>#REF!</v>
      </c>
      <c r="DD552" s="9" t="e">
        <f t="shared" si="1934"/>
        <v>#REF!</v>
      </c>
      <c r="DE552" s="9" t="e">
        <f t="shared" si="1934"/>
        <v>#REF!</v>
      </c>
      <c r="DF552" s="9" t="e">
        <f t="shared" si="1934"/>
        <v>#REF!</v>
      </c>
      <c r="DG552" s="9" t="e">
        <f t="shared" si="1934"/>
        <v>#REF!</v>
      </c>
      <c r="DH552" s="9" t="e">
        <f t="shared" si="1934"/>
        <v>#REF!</v>
      </c>
      <c r="DI552" s="9" t="e">
        <f t="shared" si="1934"/>
        <v>#REF!</v>
      </c>
      <c r="DJ552" s="9" t="e">
        <f t="shared" si="1934"/>
        <v>#REF!</v>
      </c>
      <c r="DK552" s="9" t="e">
        <f t="shared" si="1934"/>
        <v>#REF!</v>
      </c>
      <c r="DL552" s="9" t="e">
        <f t="shared" si="1934"/>
        <v>#REF!</v>
      </c>
      <c r="DM552" s="9" t="e">
        <f t="shared" si="1934"/>
        <v>#REF!</v>
      </c>
      <c r="DN552" s="9" t="e">
        <f t="shared" si="1934"/>
        <v>#REF!</v>
      </c>
      <c r="DO552" s="9" t="e">
        <f t="shared" si="1934"/>
        <v>#REF!</v>
      </c>
      <c r="DP552" s="9" t="e">
        <f t="shared" si="1934"/>
        <v>#REF!</v>
      </c>
      <c r="DQ552" s="9" t="e">
        <f t="shared" si="1934"/>
        <v>#REF!</v>
      </c>
      <c r="DR552" s="9" t="e">
        <f t="shared" si="1934"/>
        <v>#REF!</v>
      </c>
      <c r="DS552" s="9" t="e">
        <f t="shared" si="1934"/>
        <v>#REF!</v>
      </c>
      <c r="DT552" s="9" t="e">
        <f t="shared" si="1934"/>
        <v>#REF!</v>
      </c>
      <c r="DU552" s="9" t="e">
        <f t="shared" si="1934"/>
        <v>#REF!</v>
      </c>
      <c r="DV552" s="9" t="e">
        <f t="shared" si="1934"/>
        <v>#REF!</v>
      </c>
      <c r="DW552" s="9" t="e">
        <f t="shared" si="1934"/>
        <v>#REF!</v>
      </c>
      <c r="DX552" s="9" t="e">
        <f t="shared" si="1934"/>
        <v>#REF!</v>
      </c>
      <c r="DY552" s="9" t="e">
        <f t="shared" si="1934"/>
        <v>#REF!</v>
      </c>
      <c r="DZ552" s="9" t="e">
        <f t="shared" si="1934"/>
        <v>#REF!</v>
      </c>
      <c r="EA552" s="9" t="e">
        <f t="shared" si="1934"/>
        <v>#REF!</v>
      </c>
      <c r="EB552" s="9" t="e">
        <f t="shared" si="1934"/>
        <v>#REF!</v>
      </c>
      <c r="EC552" s="9" t="e">
        <f t="shared" si="1934"/>
        <v>#REF!</v>
      </c>
      <c r="ED552" s="9" t="e">
        <f t="shared" si="1934"/>
        <v>#REF!</v>
      </c>
      <c r="EE552" s="9" t="e">
        <f t="shared" si="1934"/>
        <v>#REF!</v>
      </c>
      <c r="EF552" s="9" t="e">
        <f t="shared" si="1934"/>
        <v>#REF!</v>
      </c>
      <c r="EG552" s="9" t="e">
        <f t="shared" si="1934"/>
        <v>#REF!</v>
      </c>
      <c r="EH552" s="9" t="e">
        <f t="shared" si="1934"/>
        <v>#REF!</v>
      </c>
      <c r="EI552" s="9" t="e">
        <f t="shared" si="1934"/>
        <v>#REF!</v>
      </c>
      <c r="EJ552" s="9" t="e">
        <f t="shared" si="1934"/>
        <v>#REF!</v>
      </c>
      <c r="EK552" s="9" t="e">
        <f t="shared" si="1934"/>
        <v>#REF!</v>
      </c>
      <c r="EL552" s="9" t="e">
        <f t="shared" si="1935"/>
        <v>#REF!</v>
      </c>
      <c r="EM552" s="9" t="e">
        <f t="shared" si="1935"/>
        <v>#REF!</v>
      </c>
      <c r="EN552" s="9" t="e">
        <f t="shared" si="1935"/>
        <v>#REF!</v>
      </c>
      <c r="EO552" s="9" t="e">
        <f t="shared" si="1935"/>
        <v>#REF!</v>
      </c>
      <c r="EP552" s="9" t="e">
        <f t="shared" si="1935"/>
        <v>#REF!</v>
      </c>
      <c r="EQ552" s="9" t="e">
        <f t="shared" si="1935"/>
        <v>#REF!</v>
      </c>
      <c r="ER552" s="9" t="e">
        <f t="shared" si="1935"/>
        <v>#REF!</v>
      </c>
      <c r="ES552" s="9" t="e">
        <f t="shared" si="1935"/>
        <v>#REF!</v>
      </c>
      <c r="ET552" s="9" t="e">
        <f t="shared" si="1935"/>
        <v>#REF!</v>
      </c>
      <c r="EU552" s="9" t="e">
        <f t="shared" si="1935"/>
        <v>#REF!</v>
      </c>
      <c r="EV552" s="9" t="e">
        <f t="shared" si="1935"/>
        <v>#REF!</v>
      </c>
      <c r="EW552" s="9" t="e">
        <f t="shared" si="1935"/>
        <v>#REF!</v>
      </c>
      <c r="EX552" s="9" t="e">
        <f t="shared" si="1935"/>
        <v>#REF!</v>
      </c>
      <c r="EY552" s="9" t="e">
        <f t="shared" si="1935"/>
        <v>#REF!</v>
      </c>
      <c r="EZ552" s="9" t="e">
        <f t="shared" si="1935"/>
        <v>#REF!</v>
      </c>
      <c r="FA552" s="9" t="e">
        <f t="shared" si="1935"/>
        <v>#REF!</v>
      </c>
      <c r="FB552" s="9" t="e">
        <f t="shared" si="1935"/>
        <v>#REF!</v>
      </c>
      <c r="FC552" s="9" t="e">
        <f t="shared" si="1935"/>
        <v>#REF!</v>
      </c>
      <c r="FD552" s="9" t="e">
        <f t="shared" si="1935"/>
        <v>#REF!</v>
      </c>
      <c r="FE552" s="9" t="e">
        <f t="shared" si="1935"/>
        <v>#REF!</v>
      </c>
      <c r="FF552" s="9" t="e">
        <f t="shared" si="1935"/>
        <v>#REF!</v>
      </c>
      <c r="FG552" s="9" t="e">
        <f t="shared" si="1935"/>
        <v>#REF!</v>
      </c>
      <c r="FH552" s="9" t="e">
        <f t="shared" si="1935"/>
        <v>#REF!</v>
      </c>
      <c r="FI552" s="9" t="e">
        <f t="shared" si="1935"/>
        <v>#REF!</v>
      </c>
      <c r="FJ552" s="9" t="e">
        <f t="shared" si="1935"/>
        <v>#REF!</v>
      </c>
      <c r="FK552" s="9" t="e">
        <f t="shared" si="1935"/>
        <v>#REF!</v>
      </c>
      <c r="FL552" s="9" t="e">
        <f t="shared" si="1935"/>
        <v>#REF!</v>
      </c>
      <c r="FM552" s="9" t="e">
        <f t="shared" si="1935"/>
        <v>#REF!</v>
      </c>
      <c r="FN552" s="9" t="e">
        <f t="shared" si="1935"/>
        <v>#REF!</v>
      </c>
      <c r="FO552" s="9" t="e">
        <f t="shared" si="1935"/>
        <v>#REF!</v>
      </c>
      <c r="FP552" s="9" t="e">
        <f t="shared" si="1935"/>
        <v>#REF!</v>
      </c>
      <c r="FQ552" s="9" t="e">
        <f t="shared" si="1935"/>
        <v>#REF!</v>
      </c>
      <c r="FR552" s="9" t="e">
        <f t="shared" si="1935"/>
        <v>#REF!</v>
      </c>
      <c r="FS552" s="9" t="e">
        <f t="shared" si="1935"/>
        <v>#REF!</v>
      </c>
      <c r="FT552" s="9" t="e">
        <f t="shared" si="1935"/>
        <v>#REF!</v>
      </c>
      <c r="FU552" s="9" t="e">
        <f t="shared" si="1935"/>
        <v>#REF!</v>
      </c>
      <c r="FV552" s="9" t="e">
        <f t="shared" si="1935"/>
        <v>#REF!</v>
      </c>
      <c r="FW552" s="9" t="e">
        <f t="shared" si="1935"/>
        <v>#REF!</v>
      </c>
      <c r="FX552" s="9" t="e">
        <f t="shared" si="1935"/>
        <v>#REF!</v>
      </c>
      <c r="FY552" s="9" t="e">
        <f t="shared" si="1935"/>
        <v>#REF!</v>
      </c>
      <c r="FZ552" s="9" t="e">
        <f t="shared" si="1935"/>
        <v>#REF!</v>
      </c>
      <c r="GA552" s="9" t="e">
        <f t="shared" si="1935"/>
        <v>#REF!</v>
      </c>
      <c r="GB552" s="9" t="e">
        <f t="shared" si="1935"/>
        <v>#REF!</v>
      </c>
      <c r="GC552" s="9" t="e">
        <f t="shared" si="1935"/>
        <v>#REF!</v>
      </c>
      <c r="GD552" s="9" t="e">
        <f t="shared" si="1935"/>
        <v>#REF!</v>
      </c>
      <c r="GE552" s="9" t="e">
        <f t="shared" si="1935"/>
        <v>#REF!</v>
      </c>
      <c r="GF552" s="9" t="e">
        <f t="shared" si="1935"/>
        <v>#REF!</v>
      </c>
      <c r="GG552" s="9" t="e">
        <f t="shared" si="1935"/>
        <v>#REF!</v>
      </c>
      <c r="GH552" s="9" t="e">
        <f t="shared" si="1935"/>
        <v>#REF!</v>
      </c>
      <c r="GI552" s="9" t="e">
        <f t="shared" si="1935"/>
        <v>#REF!</v>
      </c>
      <c r="GJ552" s="9" t="e">
        <f t="shared" si="1935"/>
        <v>#REF!</v>
      </c>
      <c r="GK552" s="9" t="e">
        <f t="shared" si="1935"/>
        <v>#REF!</v>
      </c>
      <c r="GL552" s="9" t="e">
        <f t="shared" si="1935"/>
        <v>#REF!</v>
      </c>
      <c r="GM552" s="9" t="e">
        <f t="shared" si="1935"/>
        <v>#REF!</v>
      </c>
      <c r="GN552" s="9" t="e">
        <f t="shared" si="1935"/>
        <v>#REF!</v>
      </c>
      <c r="GO552" s="9" t="e">
        <f t="shared" si="1935"/>
        <v>#REF!</v>
      </c>
      <c r="GP552" s="9" t="e">
        <f t="shared" si="1935"/>
        <v>#REF!</v>
      </c>
      <c r="GQ552" s="9" t="e">
        <f t="shared" si="1935"/>
        <v>#REF!</v>
      </c>
      <c r="GR552" s="9" t="e">
        <f t="shared" si="1935"/>
        <v>#REF!</v>
      </c>
      <c r="GS552" s="9" t="e">
        <f t="shared" si="1935"/>
        <v>#REF!</v>
      </c>
      <c r="GT552" s="9" t="e">
        <f t="shared" si="1935"/>
        <v>#REF!</v>
      </c>
      <c r="GU552" s="9" t="e">
        <f t="shared" si="1935"/>
        <v>#REF!</v>
      </c>
      <c r="GV552" s="9" t="e">
        <f t="shared" si="1935"/>
        <v>#REF!</v>
      </c>
      <c r="GW552" s="9" t="e">
        <f t="shared" si="1935"/>
        <v>#REF!</v>
      </c>
      <c r="GX552" s="9" t="e">
        <f t="shared" si="1936"/>
        <v>#REF!</v>
      </c>
      <c r="GY552" s="9" t="e">
        <f t="shared" si="1936"/>
        <v>#REF!</v>
      </c>
      <c r="GZ552" s="9" t="e">
        <f t="shared" si="1936"/>
        <v>#REF!</v>
      </c>
      <c r="HA552" s="9" t="e">
        <f t="shared" si="1936"/>
        <v>#REF!</v>
      </c>
      <c r="HB552" s="9" t="e">
        <f t="shared" si="1936"/>
        <v>#REF!</v>
      </c>
      <c r="HC552" s="9" t="e">
        <f t="shared" si="1936"/>
        <v>#REF!</v>
      </c>
      <c r="HD552" s="9" t="e">
        <f t="shared" si="1936"/>
        <v>#REF!</v>
      </c>
      <c r="HE552" s="9" t="e">
        <f t="shared" si="1936"/>
        <v>#REF!</v>
      </c>
      <c r="HF552" s="9" t="e">
        <f t="shared" si="1936"/>
        <v>#REF!</v>
      </c>
      <c r="HG552" s="9" t="e">
        <f t="shared" si="1936"/>
        <v>#REF!</v>
      </c>
      <c r="HH552" s="9" t="e">
        <f t="shared" si="1936"/>
        <v>#REF!</v>
      </c>
      <c r="HI552" s="9" t="e">
        <f t="shared" si="1936"/>
        <v>#REF!</v>
      </c>
      <c r="HJ552" s="9" t="e">
        <f t="shared" si="1936"/>
        <v>#REF!</v>
      </c>
      <c r="HK552" s="9" t="e">
        <f t="shared" si="1936"/>
        <v>#REF!</v>
      </c>
      <c r="HL552" s="9" t="e">
        <f t="shared" si="1936"/>
        <v>#REF!</v>
      </c>
      <c r="HM552" s="9" t="e">
        <f t="shared" si="1936"/>
        <v>#REF!</v>
      </c>
      <c r="HN552" s="9" t="e">
        <f t="shared" si="1936"/>
        <v>#REF!</v>
      </c>
      <c r="HO552" s="9" t="e">
        <f t="shared" si="1936"/>
        <v>#REF!</v>
      </c>
      <c r="HP552" s="9" t="e">
        <f t="shared" si="1936"/>
        <v>#REF!</v>
      </c>
      <c r="HQ552" s="9" t="e">
        <f t="shared" si="1936"/>
        <v>#REF!</v>
      </c>
      <c r="HR552" s="9" t="e">
        <f t="shared" si="1936"/>
        <v>#REF!</v>
      </c>
      <c r="HS552" s="9" t="e">
        <f t="shared" si="1936"/>
        <v>#REF!</v>
      </c>
      <c r="HT552" s="9" t="e">
        <f t="shared" si="1936"/>
        <v>#REF!</v>
      </c>
      <c r="HU552" s="9" t="e">
        <f t="shared" si="1936"/>
        <v>#REF!</v>
      </c>
      <c r="HV552" s="9" t="e">
        <f t="shared" si="1936"/>
        <v>#REF!</v>
      </c>
      <c r="HW552" s="9" t="e">
        <f t="shared" si="1936"/>
        <v>#REF!</v>
      </c>
      <c r="HX552" s="9" t="e">
        <f t="shared" si="1936"/>
        <v>#REF!</v>
      </c>
      <c r="HY552" s="9" t="e">
        <f t="shared" si="1936"/>
        <v>#REF!</v>
      </c>
      <c r="HZ552" s="9" t="e">
        <f t="shared" si="1936"/>
        <v>#REF!</v>
      </c>
      <c r="IA552" s="9" t="e">
        <f t="shared" si="1936"/>
        <v>#REF!</v>
      </c>
      <c r="IB552" s="9" t="e">
        <f t="shared" si="1936"/>
        <v>#REF!</v>
      </c>
      <c r="IC552" s="9" t="e">
        <f t="shared" si="1936"/>
        <v>#REF!</v>
      </c>
      <c r="ID552" s="9" t="e">
        <f t="shared" si="1936"/>
        <v>#REF!</v>
      </c>
      <c r="IE552" s="9" t="e">
        <f t="shared" si="1936"/>
        <v>#REF!</v>
      </c>
      <c r="IF552" s="9" t="e">
        <f t="shared" si="1936"/>
        <v>#REF!</v>
      </c>
    </row>
    <row r="553" spans="7:240" hidden="1" outlineLevel="2" x14ac:dyDescent="0.2">
      <c r="G553" s="28" t="str">
        <f t="shared" si="1930"/>
        <v>Vegetation Management Start Year</v>
      </c>
      <c r="H553" s="28"/>
      <c r="M553" s="9" t="e">
        <f t="shared" si="1931"/>
        <v>#REF!</v>
      </c>
      <c r="N553" s="9" t="e">
        <f t="shared" si="1932"/>
        <v>#REF!</v>
      </c>
      <c r="O553" s="9" t="e">
        <f t="shared" si="1932"/>
        <v>#REF!</v>
      </c>
      <c r="P553" s="9" t="e">
        <f t="shared" si="1932"/>
        <v>#REF!</v>
      </c>
      <c r="Q553" s="9" t="e">
        <f t="shared" si="1932"/>
        <v>#REF!</v>
      </c>
      <c r="R553" s="9" t="e">
        <f t="shared" si="1932"/>
        <v>#REF!</v>
      </c>
      <c r="S553" s="9" t="e">
        <f t="shared" si="1932"/>
        <v>#REF!</v>
      </c>
      <c r="T553" s="9" t="e">
        <f t="shared" si="1933"/>
        <v>#REF!</v>
      </c>
      <c r="U553" s="9" t="e">
        <f t="shared" si="1933"/>
        <v>#REF!</v>
      </c>
      <c r="V553" s="9" t="e">
        <f t="shared" si="1933"/>
        <v>#REF!</v>
      </c>
      <c r="W553" s="9" t="e">
        <f t="shared" si="1932"/>
        <v>#REF!</v>
      </c>
      <c r="X553" s="9" t="e">
        <f t="shared" si="1932"/>
        <v>#REF!</v>
      </c>
      <c r="Y553" s="9" t="e">
        <f t="shared" si="1932"/>
        <v>#REF!</v>
      </c>
      <c r="Z553" s="9" t="e">
        <f t="shared" si="1932"/>
        <v>#REF!</v>
      </c>
      <c r="AA553" s="9" t="e">
        <f t="shared" si="1932"/>
        <v>#REF!</v>
      </c>
      <c r="AB553" s="9" t="e">
        <f t="shared" si="1932"/>
        <v>#REF!</v>
      </c>
      <c r="AC553" s="9" t="e">
        <f t="shared" si="1932"/>
        <v>#REF!</v>
      </c>
      <c r="AD553" s="9" t="e">
        <f t="shared" si="1932"/>
        <v>#REF!</v>
      </c>
      <c r="AE553" s="9" t="e">
        <f t="shared" si="1932"/>
        <v>#REF!</v>
      </c>
      <c r="AF553" s="9" t="e">
        <f t="shared" si="1932"/>
        <v>#REF!</v>
      </c>
      <c r="AG553" s="9" t="e">
        <f t="shared" si="1932"/>
        <v>#REF!</v>
      </c>
      <c r="AH553" s="9" t="e">
        <f t="shared" si="1932"/>
        <v>#REF!</v>
      </c>
      <c r="AI553" s="9" t="e">
        <f t="shared" si="1932"/>
        <v>#REF!</v>
      </c>
      <c r="AJ553" s="9" t="e">
        <f t="shared" si="1932"/>
        <v>#REF!</v>
      </c>
      <c r="AK553" s="9" t="e">
        <f t="shared" si="1932"/>
        <v>#REF!</v>
      </c>
      <c r="AL553" s="9" t="e">
        <f t="shared" si="1932"/>
        <v>#REF!</v>
      </c>
      <c r="AM553" s="9" t="e">
        <f t="shared" si="1932"/>
        <v>#REF!</v>
      </c>
      <c r="AN553" s="9" t="e">
        <f t="shared" si="1932"/>
        <v>#REF!</v>
      </c>
      <c r="AO553" s="9" t="e">
        <f t="shared" si="1932"/>
        <v>#REF!</v>
      </c>
      <c r="AP553" s="9" t="e">
        <f t="shared" si="1932"/>
        <v>#REF!</v>
      </c>
      <c r="AQ553" s="9" t="e">
        <f t="shared" si="1932"/>
        <v>#REF!</v>
      </c>
      <c r="AR553" s="9" t="e">
        <f t="shared" si="1932"/>
        <v>#REF!</v>
      </c>
      <c r="AS553" s="9" t="e">
        <f t="shared" si="1932"/>
        <v>#REF!</v>
      </c>
      <c r="AT553" s="9" t="e">
        <f t="shared" si="1932"/>
        <v>#REF!</v>
      </c>
      <c r="AU553" s="9" t="e">
        <f t="shared" si="1932"/>
        <v>#REF!</v>
      </c>
      <c r="AV553" s="9" t="e">
        <f t="shared" si="1932"/>
        <v>#REF!</v>
      </c>
      <c r="AW553" s="9" t="e">
        <f t="shared" si="1932"/>
        <v>#REF!</v>
      </c>
      <c r="AX553" s="9" t="e">
        <f t="shared" si="1932"/>
        <v>#REF!</v>
      </c>
      <c r="AY553" s="9" t="e">
        <f t="shared" si="1932"/>
        <v>#REF!</v>
      </c>
      <c r="AZ553" s="9" t="e">
        <f t="shared" si="1932"/>
        <v>#REF!</v>
      </c>
      <c r="BA553" s="9" t="e">
        <f t="shared" si="1932"/>
        <v>#REF!</v>
      </c>
      <c r="BB553" s="9" t="e">
        <f t="shared" si="1932"/>
        <v>#REF!</v>
      </c>
      <c r="BC553" s="9" t="e">
        <f t="shared" si="1932"/>
        <v>#REF!</v>
      </c>
      <c r="BD553" s="9" t="e">
        <f t="shared" si="1932"/>
        <v>#REF!</v>
      </c>
      <c r="BE553" s="9" t="e">
        <f t="shared" si="1932"/>
        <v>#REF!</v>
      </c>
      <c r="BF553" s="9" t="e">
        <f t="shared" si="1932"/>
        <v>#REF!</v>
      </c>
      <c r="BG553" s="9" t="e">
        <f t="shared" si="1932"/>
        <v>#REF!</v>
      </c>
      <c r="BH553" s="9" t="e">
        <f t="shared" si="1932"/>
        <v>#REF!</v>
      </c>
      <c r="BI553" s="9" t="e">
        <f t="shared" si="1932"/>
        <v>#REF!</v>
      </c>
      <c r="BJ553" s="9" t="e">
        <f t="shared" si="1932"/>
        <v>#REF!</v>
      </c>
      <c r="BK553" s="9" t="e">
        <f t="shared" si="1932"/>
        <v>#REF!</v>
      </c>
      <c r="BL553" s="9" t="e">
        <f t="shared" si="1932"/>
        <v>#REF!</v>
      </c>
      <c r="BM553" s="9" t="e">
        <f t="shared" si="1932"/>
        <v>#REF!</v>
      </c>
      <c r="BN553" s="9" t="e">
        <f t="shared" si="1932"/>
        <v>#REF!</v>
      </c>
      <c r="BO553" s="9" t="e">
        <f t="shared" si="1932"/>
        <v>#REF!</v>
      </c>
      <c r="BP553" s="9" t="e">
        <f t="shared" si="1932"/>
        <v>#REF!</v>
      </c>
      <c r="BQ553" s="9" t="e">
        <f t="shared" si="1932"/>
        <v>#REF!</v>
      </c>
      <c r="BR553" s="9" t="e">
        <f t="shared" si="1932"/>
        <v>#REF!</v>
      </c>
      <c r="BS553" s="9" t="e">
        <f t="shared" si="1932"/>
        <v>#REF!</v>
      </c>
      <c r="BT553" s="9" t="e">
        <f t="shared" si="1932"/>
        <v>#REF!</v>
      </c>
      <c r="BU553" s="9" t="e">
        <f t="shared" si="1932"/>
        <v>#REF!</v>
      </c>
      <c r="BV553" s="9" t="e">
        <f t="shared" si="1932"/>
        <v>#REF!</v>
      </c>
      <c r="BW553" s="9" t="e">
        <f t="shared" si="1932"/>
        <v>#REF!</v>
      </c>
      <c r="BX553" s="9" t="e">
        <f t="shared" si="1932"/>
        <v>#REF!</v>
      </c>
      <c r="BY553" s="9" t="e">
        <f t="shared" si="1932"/>
        <v>#REF!</v>
      </c>
      <c r="BZ553" s="9" t="e">
        <f t="shared" si="1934"/>
        <v>#REF!</v>
      </c>
      <c r="CA553" s="9" t="e">
        <f t="shared" si="1934"/>
        <v>#REF!</v>
      </c>
      <c r="CB553" s="9" t="e">
        <f t="shared" si="1934"/>
        <v>#REF!</v>
      </c>
      <c r="CC553" s="9" t="e">
        <f t="shared" si="1934"/>
        <v>#REF!</v>
      </c>
      <c r="CD553" s="9" t="e">
        <f t="shared" si="1934"/>
        <v>#REF!</v>
      </c>
      <c r="CE553" s="9" t="e">
        <f t="shared" si="1934"/>
        <v>#REF!</v>
      </c>
      <c r="CF553" s="9" t="e">
        <f t="shared" si="1934"/>
        <v>#REF!</v>
      </c>
      <c r="CG553" s="9" t="e">
        <f t="shared" si="1934"/>
        <v>#REF!</v>
      </c>
      <c r="CH553" s="9" t="e">
        <f t="shared" si="1934"/>
        <v>#REF!</v>
      </c>
      <c r="CI553" s="9" t="e">
        <f t="shared" si="1934"/>
        <v>#REF!</v>
      </c>
      <c r="CJ553" s="9" t="e">
        <f t="shared" si="1934"/>
        <v>#REF!</v>
      </c>
      <c r="CK553" s="9" t="e">
        <f t="shared" si="1934"/>
        <v>#REF!</v>
      </c>
      <c r="CL553" s="9" t="e">
        <f t="shared" si="1934"/>
        <v>#REF!</v>
      </c>
      <c r="CM553" s="9" t="e">
        <f t="shared" si="1934"/>
        <v>#REF!</v>
      </c>
      <c r="CN553" s="9" t="e">
        <f t="shared" si="1934"/>
        <v>#REF!</v>
      </c>
      <c r="CO553" s="9" t="e">
        <f t="shared" si="1934"/>
        <v>#REF!</v>
      </c>
      <c r="CP553" s="9" t="e">
        <f t="shared" si="1934"/>
        <v>#REF!</v>
      </c>
      <c r="CQ553" s="9" t="e">
        <f t="shared" si="1934"/>
        <v>#REF!</v>
      </c>
      <c r="CR553" s="9" t="e">
        <f t="shared" si="1934"/>
        <v>#REF!</v>
      </c>
      <c r="CS553" s="9" t="e">
        <f t="shared" si="1934"/>
        <v>#REF!</v>
      </c>
      <c r="CT553" s="9" t="e">
        <f t="shared" si="1934"/>
        <v>#REF!</v>
      </c>
      <c r="CU553" s="9" t="e">
        <f t="shared" si="1934"/>
        <v>#REF!</v>
      </c>
      <c r="CV553" s="9" t="e">
        <f t="shared" si="1934"/>
        <v>#REF!</v>
      </c>
      <c r="CW553" s="9" t="e">
        <f t="shared" si="1934"/>
        <v>#REF!</v>
      </c>
      <c r="CX553" s="9" t="e">
        <f t="shared" si="1934"/>
        <v>#REF!</v>
      </c>
      <c r="CY553" s="9" t="e">
        <f t="shared" si="1934"/>
        <v>#REF!</v>
      </c>
      <c r="CZ553" s="9" t="e">
        <f t="shared" si="1934"/>
        <v>#REF!</v>
      </c>
      <c r="DA553" s="9" t="e">
        <f t="shared" si="1934"/>
        <v>#REF!</v>
      </c>
      <c r="DB553" s="9" t="e">
        <f t="shared" si="1934"/>
        <v>#REF!</v>
      </c>
      <c r="DC553" s="9" t="e">
        <f t="shared" si="1934"/>
        <v>#REF!</v>
      </c>
      <c r="DD553" s="9" t="e">
        <f t="shared" si="1934"/>
        <v>#REF!</v>
      </c>
      <c r="DE553" s="9" t="e">
        <f t="shared" si="1934"/>
        <v>#REF!</v>
      </c>
      <c r="DF553" s="9" t="e">
        <f t="shared" si="1934"/>
        <v>#REF!</v>
      </c>
      <c r="DG553" s="9" t="e">
        <f t="shared" si="1934"/>
        <v>#REF!</v>
      </c>
      <c r="DH553" s="9" t="e">
        <f t="shared" si="1934"/>
        <v>#REF!</v>
      </c>
      <c r="DI553" s="9" t="e">
        <f t="shared" si="1934"/>
        <v>#REF!</v>
      </c>
      <c r="DJ553" s="9" t="e">
        <f t="shared" si="1934"/>
        <v>#REF!</v>
      </c>
      <c r="DK553" s="9" t="e">
        <f t="shared" si="1934"/>
        <v>#REF!</v>
      </c>
      <c r="DL553" s="9" t="e">
        <f t="shared" si="1934"/>
        <v>#REF!</v>
      </c>
      <c r="DM553" s="9" t="e">
        <f t="shared" si="1934"/>
        <v>#REF!</v>
      </c>
      <c r="DN553" s="9" t="e">
        <f t="shared" si="1934"/>
        <v>#REF!</v>
      </c>
      <c r="DO553" s="9" t="e">
        <f t="shared" si="1934"/>
        <v>#REF!</v>
      </c>
      <c r="DP553" s="9" t="e">
        <f t="shared" si="1934"/>
        <v>#REF!</v>
      </c>
      <c r="DQ553" s="9" t="e">
        <f t="shared" si="1934"/>
        <v>#REF!</v>
      </c>
      <c r="DR553" s="9" t="e">
        <f t="shared" si="1934"/>
        <v>#REF!</v>
      </c>
      <c r="DS553" s="9" t="e">
        <f t="shared" si="1934"/>
        <v>#REF!</v>
      </c>
      <c r="DT553" s="9" t="e">
        <f t="shared" si="1934"/>
        <v>#REF!</v>
      </c>
      <c r="DU553" s="9" t="e">
        <f t="shared" si="1934"/>
        <v>#REF!</v>
      </c>
      <c r="DV553" s="9" t="e">
        <f t="shared" si="1934"/>
        <v>#REF!</v>
      </c>
      <c r="DW553" s="9" t="e">
        <f t="shared" si="1934"/>
        <v>#REF!</v>
      </c>
      <c r="DX553" s="9" t="e">
        <f t="shared" si="1934"/>
        <v>#REF!</v>
      </c>
      <c r="DY553" s="9" t="e">
        <f t="shared" si="1934"/>
        <v>#REF!</v>
      </c>
      <c r="DZ553" s="9" t="e">
        <f t="shared" si="1934"/>
        <v>#REF!</v>
      </c>
      <c r="EA553" s="9" t="e">
        <f t="shared" si="1934"/>
        <v>#REF!</v>
      </c>
      <c r="EB553" s="9" t="e">
        <f t="shared" si="1934"/>
        <v>#REF!</v>
      </c>
      <c r="EC553" s="9" t="e">
        <f t="shared" si="1934"/>
        <v>#REF!</v>
      </c>
      <c r="ED553" s="9" t="e">
        <f t="shared" si="1934"/>
        <v>#REF!</v>
      </c>
      <c r="EE553" s="9" t="e">
        <f t="shared" si="1934"/>
        <v>#REF!</v>
      </c>
      <c r="EF553" s="9" t="e">
        <f t="shared" si="1934"/>
        <v>#REF!</v>
      </c>
      <c r="EG553" s="9" t="e">
        <f t="shared" si="1934"/>
        <v>#REF!</v>
      </c>
      <c r="EH553" s="9" t="e">
        <f t="shared" si="1934"/>
        <v>#REF!</v>
      </c>
      <c r="EI553" s="9" t="e">
        <f t="shared" si="1934"/>
        <v>#REF!</v>
      </c>
      <c r="EJ553" s="9" t="e">
        <f t="shared" si="1934"/>
        <v>#REF!</v>
      </c>
      <c r="EK553" s="9" t="e">
        <f t="shared" si="1934"/>
        <v>#REF!</v>
      </c>
      <c r="EL553" s="9" t="e">
        <f t="shared" si="1935"/>
        <v>#REF!</v>
      </c>
      <c r="EM553" s="9" t="e">
        <f t="shared" si="1935"/>
        <v>#REF!</v>
      </c>
      <c r="EN553" s="9" t="e">
        <f t="shared" si="1935"/>
        <v>#REF!</v>
      </c>
      <c r="EO553" s="9" t="e">
        <f t="shared" si="1935"/>
        <v>#REF!</v>
      </c>
      <c r="EP553" s="9" t="e">
        <f t="shared" si="1935"/>
        <v>#REF!</v>
      </c>
      <c r="EQ553" s="9" t="e">
        <f t="shared" si="1935"/>
        <v>#REF!</v>
      </c>
      <c r="ER553" s="9" t="e">
        <f t="shared" si="1935"/>
        <v>#REF!</v>
      </c>
      <c r="ES553" s="9" t="e">
        <f t="shared" si="1935"/>
        <v>#REF!</v>
      </c>
      <c r="ET553" s="9" t="e">
        <f t="shared" si="1935"/>
        <v>#REF!</v>
      </c>
      <c r="EU553" s="9" t="e">
        <f t="shared" si="1935"/>
        <v>#REF!</v>
      </c>
      <c r="EV553" s="9" t="e">
        <f t="shared" si="1935"/>
        <v>#REF!</v>
      </c>
      <c r="EW553" s="9" t="e">
        <f t="shared" si="1935"/>
        <v>#REF!</v>
      </c>
      <c r="EX553" s="9" t="e">
        <f t="shared" si="1935"/>
        <v>#REF!</v>
      </c>
      <c r="EY553" s="9" t="e">
        <f t="shared" si="1935"/>
        <v>#REF!</v>
      </c>
      <c r="EZ553" s="9" t="e">
        <f t="shared" si="1935"/>
        <v>#REF!</v>
      </c>
      <c r="FA553" s="9" t="e">
        <f t="shared" si="1935"/>
        <v>#REF!</v>
      </c>
      <c r="FB553" s="9" t="e">
        <f t="shared" si="1935"/>
        <v>#REF!</v>
      </c>
      <c r="FC553" s="9" t="e">
        <f t="shared" si="1935"/>
        <v>#REF!</v>
      </c>
      <c r="FD553" s="9" t="e">
        <f t="shared" si="1935"/>
        <v>#REF!</v>
      </c>
      <c r="FE553" s="9" t="e">
        <f t="shared" si="1935"/>
        <v>#REF!</v>
      </c>
      <c r="FF553" s="9" t="e">
        <f t="shared" si="1935"/>
        <v>#REF!</v>
      </c>
      <c r="FG553" s="9" t="e">
        <f t="shared" si="1935"/>
        <v>#REF!</v>
      </c>
      <c r="FH553" s="9" t="e">
        <f t="shared" si="1935"/>
        <v>#REF!</v>
      </c>
      <c r="FI553" s="9" t="e">
        <f t="shared" si="1935"/>
        <v>#REF!</v>
      </c>
      <c r="FJ553" s="9" t="e">
        <f t="shared" si="1935"/>
        <v>#REF!</v>
      </c>
      <c r="FK553" s="9" t="e">
        <f t="shared" si="1935"/>
        <v>#REF!</v>
      </c>
      <c r="FL553" s="9" t="e">
        <f t="shared" si="1935"/>
        <v>#REF!</v>
      </c>
      <c r="FM553" s="9" t="e">
        <f t="shared" si="1935"/>
        <v>#REF!</v>
      </c>
      <c r="FN553" s="9" t="e">
        <f t="shared" si="1935"/>
        <v>#REF!</v>
      </c>
      <c r="FO553" s="9" t="e">
        <f t="shared" si="1935"/>
        <v>#REF!</v>
      </c>
      <c r="FP553" s="9" t="e">
        <f t="shared" si="1935"/>
        <v>#REF!</v>
      </c>
      <c r="FQ553" s="9" t="e">
        <f t="shared" si="1935"/>
        <v>#REF!</v>
      </c>
      <c r="FR553" s="9" t="e">
        <f t="shared" si="1935"/>
        <v>#REF!</v>
      </c>
      <c r="FS553" s="9" t="e">
        <f t="shared" si="1935"/>
        <v>#REF!</v>
      </c>
      <c r="FT553" s="9" t="e">
        <f t="shared" si="1935"/>
        <v>#REF!</v>
      </c>
      <c r="FU553" s="9" t="e">
        <f t="shared" si="1935"/>
        <v>#REF!</v>
      </c>
      <c r="FV553" s="9" t="e">
        <f t="shared" si="1935"/>
        <v>#REF!</v>
      </c>
      <c r="FW553" s="9" t="e">
        <f t="shared" si="1935"/>
        <v>#REF!</v>
      </c>
      <c r="FX553" s="9" t="e">
        <f t="shared" si="1935"/>
        <v>#REF!</v>
      </c>
      <c r="FY553" s="9" t="e">
        <f t="shared" si="1935"/>
        <v>#REF!</v>
      </c>
      <c r="FZ553" s="9" t="e">
        <f t="shared" si="1935"/>
        <v>#REF!</v>
      </c>
      <c r="GA553" s="9" t="e">
        <f t="shared" si="1935"/>
        <v>#REF!</v>
      </c>
      <c r="GB553" s="9" t="e">
        <f t="shared" si="1935"/>
        <v>#REF!</v>
      </c>
      <c r="GC553" s="9" t="e">
        <f t="shared" si="1935"/>
        <v>#REF!</v>
      </c>
      <c r="GD553" s="9" t="e">
        <f t="shared" si="1935"/>
        <v>#REF!</v>
      </c>
      <c r="GE553" s="9" t="e">
        <f t="shared" si="1935"/>
        <v>#REF!</v>
      </c>
      <c r="GF553" s="9" t="e">
        <f t="shared" si="1935"/>
        <v>#REF!</v>
      </c>
      <c r="GG553" s="9" t="e">
        <f t="shared" si="1935"/>
        <v>#REF!</v>
      </c>
      <c r="GH553" s="9" t="e">
        <f t="shared" si="1935"/>
        <v>#REF!</v>
      </c>
      <c r="GI553" s="9" t="e">
        <f t="shared" si="1935"/>
        <v>#REF!</v>
      </c>
      <c r="GJ553" s="9" t="e">
        <f t="shared" si="1935"/>
        <v>#REF!</v>
      </c>
      <c r="GK553" s="9" t="e">
        <f t="shared" si="1935"/>
        <v>#REF!</v>
      </c>
      <c r="GL553" s="9" t="e">
        <f t="shared" si="1935"/>
        <v>#REF!</v>
      </c>
      <c r="GM553" s="9" t="e">
        <f t="shared" si="1935"/>
        <v>#REF!</v>
      </c>
      <c r="GN553" s="9" t="e">
        <f t="shared" si="1935"/>
        <v>#REF!</v>
      </c>
      <c r="GO553" s="9" t="e">
        <f t="shared" si="1935"/>
        <v>#REF!</v>
      </c>
      <c r="GP553" s="9" t="e">
        <f t="shared" si="1935"/>
        <v>#REF!</v>
      </c>
      <c r="GQ553" s="9" t="e">
        <f t="shared" si="1935"/>
        <v>#REF!</v>
      </c>
      <c r="GR553" s="9" t="e">
        <f t="shared" si="1935"/>
        <v>#REF!</v>
      </c>
      <c r="GS553" s="9" t="e">
        <f t="shared" si="1935"/>
        <v>#REF!</v>
      </c>
      <c r="GT553" s="9" t="e">
        <f t="shared" si="1935"/>
        <v>#REF!</v>
      </c>
      <c r="GU553" s="9" t="e">
        <f t="shared" si="1935"/>
        <v>#REF!</v>
      </c>
      <c r="GV553" s="9" t="e">
        <f t="shared" si="1935"/>
        <v>#REF!</v>
      </c>
      <c r="GW553" s="9" t="e">
        <f t="shared" si="1935"/>
        <v>#REF!</v>
      </c>
      <c r="GX553" s="9" t="e">
        <f t="shared" si="1936"/>
        <v>#REF!</v>
      </c>
      <c r="GY553" s="9" t="e">
        <f t="shared" si="1936"/>
        <v>#REF!</v>
      </c>
      <c r="GZ553" s="9" t="e">
        <f t="shared" si="1936"/>
        <v>#REF!</v>
      </c>
      <c r="HA553" s="9" t="e">
        <f t="shared" si="1936"/>
        <v>#REF!</v>
      </c>
      <c r="HB553" s="9" t="e">
        <f t="shared" si="1936"/>
        <v>#REF!</v>
      </c>
      <c r="HC553" s="9" t="e">
        <f t="shared" si="1936"/>
        <v>#REF!</v>
      </c>
      <c r="HD553" s="9" t="e">
        <f t="shared" si="1936"/>
        <v>#REF!</v>
      </c>
      <c r="HE553" s="9" t="e">
        <f t="shared" si="1936"/>
        <v>#REF!</v>
      </c>
      <c r="HF553" s="9" t="e">
        <f t="shared" si="1936"/>
        <v>#REF!</v>
      </c>
      <c r="HG553" s="9" t="e">
        <f t="shared" si="1936"/>
        <v>#REF!</v>
      </c>
      <c r="HH553" s="9" t="e">
        <f t="shared" si="1936"/>
        <v>#REF!</v>
      </c>
      <c r="HI553" s="9" t="e">
        <f t="shared" si="1936"/>
        <v>#REF!</v>
      </c>
      <c r="HJ553" s="9" t="e">
        <f t="shared" si="1936"/>
        <v>#REF!</v>
      </c>
      <c r="HK553" s="9" t="e">
        <f t="shared" si="1936"/>
        <v>#REF!</v>
      </c>
      <c r="HL553" s="9" t="e">
        <f t="shared" si="1936"/>
        <v>#REF!</v>
      </c>
      <c r="HM553" s="9" t="e">
        <f t="shared" si="1936"/>
        <v>#REF!</v>
      </c>
      <c r="HN553" s="9" t="e">
        <f t="shared" si="1936"/>
        <v>#REF!</v>
      </c>
      <c r="HO553" s="9" t="e">
        <f t="shared" si="1936"/>
        <v>#REF!</v>
      </c>
      <c r="HP553" s="9" t="e">
        <f t="shared" si="1936"/>
        <v>#REF!</v>
      </c>
      <c r="HQ553" s="9" t="e">
        <f t="shared" si="1936"/>
        <v>#REF!</v>
      </c>
      <c r="HR553" s="9" t="e">
        <f t="shared" si="1936"/>
        <v>#REF!</v>
      </c>
      <c r="HS553" s="9" t="e">
        <f t="shared" si="1936"/>
        <v>#REF!</v>
      </c>
      <c r="HT553" s="9" t="e">
        <f t="shared" si="1936"/>
        <v>#REF!</v>
      </c>
      <c r="HU553" s="9" t="e">
        <f t="shared" si="1936"/>
        <v>#REF!</v>
      </c>
      <c r="HV553" s="9" t="e">
        <f t="shared" si="1936"/>
        <v>#REF!</v>
      </c>
      <c r="HW553" s="9" t="e">
        <f t="shared" si="1936"/>
        <v>#REF!</v>
      </c>
      <c r="HX553" s="9" t="e">
        <f t="shared" si="1936"/>
        <v>#REF!</v>
      </c>
      <c r="HY553" s="9" t="e">
        <f t="shared" si="1936"/>
        <v>#REF!</v>
      </c>
      <c r="HZ553" s="9" t="e">
        <f t="shared" si="1936"/>
        <v>#REF!</v>
      </c>
      <c r="IA553" s="9" t="e">
        <f t="shared" si="1936"/>
        <v>#REF!</v>
      </c>
      <c r="IB553" s="9" t="e">
        <f t="shared" si="1936"/>
        <v>#REF!</v>
      </c>
      <c r="IC553" s="9" t="e">
        <f t="shared" si="1936"/>
        <v>#REF!</v>
      </c>
      <c r="ID553" s="9" t="e">
        <f t="shared" si="1936"/>
        <v>#REF!</v>
      </c>
      <c r="IE553" s="9" t="e">
        <f t="shared" si="1936"/>
        <v>#REF!</v>
      </c>
      <c r="IF553" s="9" t="e">
        <f t="shared" si="1936"/>
        <v>#REF!</v>
      </c>
    </row>
    <row r="554" spans="7:240" hidden="1" outlineLevel="2" x14ac:dyDescent="0.2">
      <c r="G554" s="28" t="str">
        <f t="shared" si="1930"/>
        <v>Operational Cost 4 Start Year</v>
      </c>
      <c r="H554" s="28"/>
      <c r="M554" s="9" t="e">
        <f t="shared" si="1931"/>
        <v>#REF!</v>
      </c>
      <c r="N554" s="9" t="e">
        <f t="shared" si="1932"/>
        <v>#REF!</v>
      </c>
      <c r="O554" s="9" t="e">
        <f t="shared" si="1932"/>
        <v>#REF!</v>
      </c>
      <c r="P554" s="9" t="e">
        <f t="shared" si="1932"/>
        <v>#REF!</v>
      </c>
      <c r="Q554" s="9" t="e">
        <f t="shared" si="1932"/>
        <v>#REF!</v>
      </c>
      <c r="R554" s="9" t="e">
        <f t="shared" si="1932"/>
        <v>#REF!</v>
      </c>
      <c r="S554" s="9" t="e">
        <f t="shared" si="1932"/>
        <v>#REF!</v>
      </c>
      <c r="T554" s="9" t="e">
        <f t="shared" si="1933"/>
        <v>#REF!</v>
      </c>
      <c r="U554" s="9" t="e">
        <f t="shared" si="1933"/>
        <v>#REF!</v>
      </c>
      <c r="V554" s="9" t="e">
        <f t="shared" si="1933"/>
        <v>#REF!</v>
      </c>
      <c r="W554" s="9" t="e">
        <f t="shared" si="1932"/>
        <v>#REF!</v>
      </c>
      <c r="X554" s="9" t="e">
        <f t="shared" si="1932"/>
        <v>#REF!</v>
      </c>
      <c r="Y554" s="9" t="e">
        <f t="shared" si="1932"/>
        <v>#REF!</v>
      </c>
      <c r="Z554" s="9" t="e">
        <f t="shared" si="1932"/>
        <v>#REF!</v>
      </c>
      <c r="AA554" s="9" t="e">
        <f t="shared" si="1932"/>
        <v>#REF!</v>
      </c>
      <c r="AB554" s="9" t="e">
        <f t="shared" si="1932"/>
        <v>#REF!</v>
      </c>
      <c r="AC554" s="9" t="e">
        <f t="shared" si="1932"/>
        <v>#REF!</v>
      </c>
      <c r="AD554" s="9" t="e">
        <f t="shared" si="1932"/>
        <v>#REF!</v>
      </c>
      <c r="AE554" s="9" t="e">
        <f t="shared" si="1932"/>
        <v>#REF!</v>
      </c>
      <c r="AF554" s="9" t="e">
        <f t="shared" si="1932"/>
        <v>#REF!</v>
      </c>
      <c r="AG554" s="9" t="e">
        <f t="shared" si="1932"/>
        <v>#REF!</v>
      </c>
      <c r="AH554" s="9" t="e">
        <f t="shared" si="1932"/>
        <v>#REF!</v>
      </c>
      <c r="AI554" s="9" t="e">
        <f t="shared" si="1932"/>
        <v>#REF!</v>
      </c>
      <c r="AJ554" s="9" t="e">
        <f t="shared" si="1932"/>
        <v>#REF!</v>
      </c>
      <c r="AK554" s="9" t="e">
        <f t="shared" si="1932"/>
        <v>#REF!</v>
      </c>
      <c r="AL554" s="9" t="e">
        <f t="shared" si="1932"/>
        <v>#REF!</v>
      </c>
      <c r="AM554" s="9" t="e">
        <f t="shared" si="1932"/>
        <v>#REF!</v>
      </c>
      <c r="AN554" s="9" t="e">
        <f t="shared" si="1932"/>
        <v>#REF!</v>
      </c>
      <c r="AO554" s="9" t="e">
        <f t="shared" si="1932"/>
        <v>#REF!</v>
      </c>
      <c r="AP554" s="9" t="e">
        <f t="shared" si="1932"/>
        <v>#REF!</v>
      </c>
      <c r="AQ554" s="9" t="e">
        <f t="shared" si="1932"/>
        <v>#REF!</v>
      </c>
      <c r="AR554" s="9" t="e">
        <f t="shared" si="1932"/>
        <v>#REF!</v>
      </c>
      <c r="AS554" s="9" t="e">
        <f t="shared" si="1932"/>
        <v>#REF!</v>
      </c>
      <c r="AT554" s="9" t="e">
        <f t="shared" si="1932"/>
        <v>#REF!</v>
      </c>
      <c r="AU554" s="9" t="e">
        <f t="shared" si="1932"/>
        <v>#REF!</v>
      </c>
      <c r="AV554" s="9" t="e">
        <f t="shared" si="1932"/>
        <v>#REF!</v>
      </c>
      <c r="AW554" s="9" t="e">
        <f t="shared" si="1932"/>
        <v>#REF!</v>
      </c>
      <c r="AX554" s="9" t="e">
        <f t="shared" si="1932"/>
        <v>#REF!</v>
      </c>
      <c r="AY554" s="9" t="e">
        <f t="shared" si="1932"/>
        <v>#REF!</v>
      </c>
      <c r="AZ554" s="9" t="e">
        <f t="shared" si="1932"/>
        <v>#REF!</v>
      </c>
      <c r="BA554" s="9" t="e">
        <f t="shared" si="1932"/>
        <v>#REF!</v>
      </c>
      <c r="BB554" s="9" t="e">
        <f t="shared" si="1932"/>
        <v>#REF!</v>
      </c>
      <c r="BC554" s="9" t="e">
        <f t="shared" si="1932"/>
        <v>#REF!</v>
      </c>
      <c r="BD554" s="9" t="e">
        <f t="shared" si="1932"/>
        <v>#REF!</v>
      </c>
      <c r="BE554" s="9" t="e">
        <f t="shared" si="1932"/>
        <v>#REF!</v>
      </c>
      <c r="BF554" s="9" t="e">
        <f t="shared" si="1932"/>
        <v>#REF!</v>
      </c>
      <c r="BG554" s="9" t="e">
        <f t="shared" si="1932"/>
        <v>#REF!</v>
      </c>
      <c r="BH554" s="9" t="e">
        <f t="shared" si="1932"/>
        <v>#REF!</v>
      </c>
      <c r="BI554" s="9" t="e">
        <f t="shared" si="1932"/>
        <v>#REF!</v>
      </c>
      <c r="BJ554" s="9" t="e">
        <f t="shared" si="1932"/>
        <v>#REF!</v>
      </c>
      <c r="BK554" s="9" t="e">
        <f t="shared" si="1932"/>
        <v>#REF!</v>
      </c>
      <c r="BL554" s="9" t="e">
        <f t="shared" si="1932"/>
        <v>#REF!</v>
      </c>
      <c r="BM554" s="9" t="e">
        <f t="shared" si="1932"/>
        <v>#REF!</v>
      </c>
      <c r="BN554" s="9" t="e">
        <f t="shared" si="1932"/>
        <v>#REF!</v>
      </c>
      <c r="BO554" s="9" t="e">
        <f t="shared" si="1932"/>
        <v>#REF!</v>
      </c>
      <c r="BP554" s="9" t="e">
        <f t="shared" si="1932"/>
        <v>#REF!</v>
      </c>
      <c r="BQ554" s="9" t="e">
        <f t="shared" si="1932"/>
        <v>#REF!</v>
      </c>
      <c r="BR554" s="9" t="e">
        <f t="shared" si="1932"/>
        <v>#REF!</v>
      </c>
      <c r="BS554" s="9" t="e">
        <f t="shared" si="1932"/>
        <v>#REF!</v>
      </c>
      <c r="BT554" s="9" t="e">
        <f t="shared" si="1932"/>
        <v>#REF!</v>
      </c>
      <c r="BU554" s="9" t="e">
        <f t="shared" si="1932"/>
        <v>#REF!</v>
      </c>
      <c r="BV554" s="9" t="e">
        <f t="shared" si="1932"/>
        <v>#REF!</v>
      </c>
      <c r="BW554" s="9" t="e">
        <f t="shared" si="1932"/>
        <v>#REF!</v>
      </c>
      <c r="BX554" s="9" t="e">
        <f t="shared" si="1932"/>
        <v>#REF!</v>
      </c>
      <c r="BY554" s="9" t="e">
        <f>IF(BY$6-$H554&lt;1,0,BY$6-$H554)</f>
        <v>#REF!</v>
      </c>
      <c r="BZ554" s="9" t="e">
        <f t="shared" si="1934"/>
        <v>#REF!</v>
      </c>
      <c r="CA554" s="9" t="e">
        <f t="shared" si="1934"/>
        <v>#REF!</v>
      </c>
      <c r="CB554" s="9" t="e">
        <f t="shared" si="1934"/>
        <v>#REF!</v>
      </c>
      <c r="CC554" s="9" t="e">
        <f t="shared" si="1934"/>
        <v>#REF!</v>
      </c>
      <c r="CD554" s="9" t="e">
        <f t="shared" si="1934"/>
        <v>#REF!</v>
      </c>
      <c r="CE554" s="9" t="e">
        <f t="shared" si="1934"/>
        <v>#REF!</v>
      </c>
      <c r="CF554" s="9" t="e">
        <f t="shared" si="1934"/>
        <v>#REF!</v>
      </c>
      <c r="CG554" s="9" t="e">
        <f t="shared" si="1934"/>
        <v>#REF!</v>
      </c>
      <c r="CH554" s="9" t="e">
        <f t="shared" si="1934"/>
        <v>#REF!</v>
      </c>
      <c r="CI554" s="9" t="e">
        <f t="shared" si="1934"/>
        <v>#REF!</v>
      </c>
      <c r="CJ554" s="9" t="e">
        <f t="shared" si="1934"/>
        <v>#REF!</v>
      </c>
      <c r="CK554" s="9" t="e">
        <f t="shared" si="1934"/>
        <v>#REF!</v>
      </c>
      <c r="CL554" s="9" t="e">
        <f t="shared" si="1934"/>
        <v>#REF!</v>
      </c>
      <c r="CM554" s="9" t="e">
        <f t="shared" si="1934"/>
        <v>#REF!</v>
      </c>
      <c r="CN554" s="9" t="e">
        <f t="shared" si="1934"/>
        <v>#REF!</v>
      </c>
      <c r="CO554" s="9" t="e">
        <f t="shared" si="1934"/>
        <v>#REF!</v>
      </c>
      <c r="CP554" s="9" t="e">
        <f t="shared" si="1934"/>
        <v>#REF!</v>
      </c>
      <c r="CQ554" s="9" t="e">
        <f t="shared" si="1934"/>
        <v>#REF!</v>
      </c>
      <c r="CR554" s="9" t="e">
        <f t="shared" si="1934"/>
        <v>#REF!</v>
      </c>
      <c r="CS554" s="9" t="e">
        <f t="shared" si="1934"/>
        <v>#REF!</v>
      </c>
      <c r="CT554" s="9" t="e">
        <f t="shared" si="1934"/>
        <v>#REF!</v>
      </c>
      <c r="CU554" s="9" t="e">
        <f t="shared" si="1934"/>
        <v>#REF!</v>
      </c>
      <c r="CV554" s="9" t="e">
        <f t="shared" si="1934"/>
        <v>#REF!</v>
      </c>
      <c r="CW554" s="9" t="e">
        <f t="shared" si="1934"/>
        <v>#REF!</v>
      </c>
      <c r="CX554" s="9" t="e">
        <f t="shared" si="1934"/>
        <v>#REF!</v>
      </c>
      <c r="CY554" s="9" t="e">
        <f t="shared" si="1934"/>
        <v>#REF!</v>
      </c>
      <c r="CZ554" s="9" t="e">
        <f t="shared" si="1934"/>
        <v>#REF!</v>
      </c>
      <c r="DA554" s="9" t="e">
        <f t="shared" si="1934"/>
        <v>#REF!</v>
      </c>
      <c r="DB554" s="9" t="e">
        <f t="shared" si="1934"/>
        <v>#REF!</v>
      </c>
      <c r="DC554" s="9" t="e">
        <f t="shared" si="1934"/>
        <v>#REF!</v>
      </c>
      <c r="DD554" s="9" t="e">
        <f t="shared" si="1934"/>
        <v>#REF!</v>
      </c>
      <c r="DE554" s="9" t="e">
        <f t="shared" si="1934"/>
        <v>#REF!</v>
      </c>
      <c r="DF554" s="9" t="e">
        <f t="shared" si="1934"/>
        <v>#REF!</v>
      </c>
      <c r="DG554" s="9" t="e">
        <f t="shared" si="1934"/>
        <v>#REF!</v>
      </c>
      <c r="DH554" s="9" t="e">
        <f t="shared" si="1934"/>
        <v>#REF!</v>
      </c>
      <c r="DI554" s="9" t="e">
        <f t="shared" si="1934"/>
        <v>#REF!</v>
      </c>
      <c r="DJ554" s="9" t="e">
        <f t="shared" si="1934"/>
        <v>#REF!</v>
      </c>
      <c r="DK554" s="9" t="e">
        <f t="shared" si="1934"/>
        <v>#REF!</v>
      </c>
      <c r="DL554" s="9" t="e">
        <f t="shared" si="1934"/>
        <v>#REF!</v>
      </c>
      <c r="DM554" s="9" t="e">
        <f t="shared" si="1934"/>
        <v>#REF!</v>
      </c>
      <c r="DN554" s="9" t="e">
        <f t="shared" si="1934"/>
        <v>#REF!</v>
      </c>
      <c r="DO554" s="9" t="e">
        <f t="shared" si="1934"/>
        <v>#REF!</v>
      </c>
      <c r="DP554" s="9" t="e">
        <f t="shared" si="1934"/>
        <v>#REF!</v>
      </c>
      <c r="DQ554" s="9" t="e">
        <f t="shared" si="1934"/>
        <v>#REF!</v>
      </c>
      <c r="DR554" s="9" t="e">
        <f t="shared" si="1934"/>
        <v>#REF!</v>
      </c>
      <c r="DS554" s="9" t="e">
        <f t="shared" si="1934"/>
        <v>#REF!</v>
      </c>
      <c r="DT554" s="9" t="e">
        <f t="shared" si="1934"/>
        <v>#REF!</v>
      </c>
      <c r="DU554" s="9" t="e">
        <f t="shared" si="1934"/>
        <v>#REF!</v>
      </c>
      <c r="DV554" s="9" t="e">
        <f t="shared" si="1934"/>
        <v>#REF!</v>
      </c>
      <c r="DW554" s="9" t="e">
        <f t="shared" si="1934"/>
        <v>#REF!</v>
      </c>
      <c r="DX554" s="9" t="e">
        <f t="shared" si="1934"/>
        <v>#REF!</v>
      </c>
      <c r="DY554" s="9" t="e">
        <f t="shared" si="1934"/>
        <v>#REF!</v>
      </c>
      <c r="DZ554" s="9" t="e">
        <f t="shared" si="1934"/>
        <v>#REF!</v>
      </c>
      <c r="EA554" s="9" t="e">
        <f t="shared" si="1934"/>
        <v>#REF!</v>
      </c>
      <c r="EB554" s="9" t="e">
        <f t="shared" si="1934"/>
        <v>#REF!</v>
      </c>
      <c r="EC554" s="9" t="e">
        <f t="shared" si="1934"/>
        <v>#REF!</v>
      </c>
      <c r="ED554" s="9" t="e">
        <f t="shared" si="1934"/>
        <v>#REF!</v>
      </c>
      <c r="EE554" s="9" t="e">
        <f t="shared" si="1934"/>
        <v>#REF!</v>
      </c>
      <c r="EF554" s="9" t="e">
        <f t="shared" si="1934"/>
        <v>#REF!</v>
      </c>
      <c r="EG554" s="9" t="e">
        <f t="shared" si="1934"/>
        <v>#REF!</v>
      </c>
      <c r="EH554" s="9" t="e">
        <f t="shared" si="1934"/>
        <v>#REF!</v>
      </c>
      <c r="EI554" s="9" t="e">
        <f t="shared" si="1934"/>
        <v>#REF!</v>
      </c>
      <c r="EJ554" s="9" t="e">
        <f t="shared" si="1934"/>
        <v>#REF!</v>
      </c>
      <c r="EK554" s="9" t="e">
        <f>IF(EK$6-$H554&lt;1,0,EK$6-$H554)</f>
        <v>#REF!</v>
      </c>
      <c r="EL554" s="9" t="e">
        <f t="shared" si="1935"/>
        <v>#REF!</v>
      </c>
      <c r="EM554" s="9" t="e">
        <f t="shared" si="1935"/>
        <v>#REF!</v>
      </c>
      <c r="EN554" s="9" t="e">
        <f t="shared" si="1935"/>
        <v>#REF!</v>
      </c>
      <c r="EO554" s="9" t="e">
        <f t="shared" si="1935"/>
        <v>#REF!</v>
      </c>
      <c r="EP554" s="9" t="e">
        <f t="shared" si="1935"/>
        <v>#REF!</v>
      </c>
      <c r="EQ554" s="9" t="e">
        <f t="shared" si="1935"/>
        <v>#REF!</v>
      </c>
      <c r="ER554" s="9" t="e">
        <f t="shared" si="1935"/>
        <v>#REF!</v>
      </c>
      <c r="ES554" s="9" t="e">
        <f t="shared" si="1935"/>
        <v>#REF!</v>
      </c>
      <c r="ET554" s="9" t="e">
        <f t="shared" si="1935"/>
        <v>#REF!</v>
      </c>
      <c r="EU554" s="9" t="e">
        <f t="shared" si="1935"/>
        <v>#REF!</v>
      </c>
      <c r="EV554" s="9" t="e">
        <f t="shared" si="1935"/>
        <v>#REF!</v>
      </c>
      <c r="EW554" s="9" t="e">
        <f t="shared" si="1935"/>
        <v>#REF!</v>
      </c>
      <c r="EX554" s="9" t="e">
        <f t="shared" si="1935"/>
        <v>#REF!</v>
      </c>
      <c r="EY554" s="9" t="e">
        <f t="shared" si="1935"/>
        <v>#REF!</v>
      </c>
      <c r="EZ554" s="9" t="e">
        <f t="shared" si="1935"/>
        <v>#REF!</v>
      </c>
      <c r="FA554" s="9" t="e">
        <f t="shared" si="1935"/>
        <v>#REF!</v>
      </c>
      <c r="FB554" s="9" t="e">
        <f t="shared" si="1935"/>
        <v>#REF!</v>
      </c>
      <c r="FC554" s="9" t="e">
        <f t="shared" si="1935"/>
        <v>#REF!</v>
      </c>
      <c r="FD554" s="9" t="e">
        <f t="shared" si="1935"/>
        <v>#REF!</v>
      </c>
      <c r="FE554" s="9" t="e">
        <f t="shared" si="1935"/>
        <v>#REF!</v>
      </c>
      <c r="FF554" s="9" t="e">
        <f t="shared" si="1935"/>
        <v>#REF!</v>
      </c>
      <c r="FG554" s="9" t="e">
        <f t="shared" si="1935"/>
        <v>#REF!</v>
      </c>
      <c r="FH554" s="9" t="e">
        <f t="shared" si="1935"/>
        <v>#REF!</v>
      </c>
      <c r="FI554" s="9" t="e">
        <f t="shared" si="1935"/>
        <v>#REF!</v>
      </c>
      <c r="FJ554" s="9" t="e">
        <f t="shared" si="1935"/>
        <v>#REF!</v>
      </c>
      <c r="FK554" s="9" t="e">
        <f t="shared" si="1935"/>
        <v>#REF!</v>
      </c>
      <c r="FL554" s="9" t="e">
        <f t="shared" si="1935"/>
        <v>#REF!</v>
      </c>
      <c r="FM554" s="9" t="e">
        <f t="shared" si="1935"/>
        <v>#REF!</v>
      </c>
      <c r="FN554" s="9" t="e">
        <f t="shared" si="1935"/>
        <v>#REF!</v>
      </c>
      <c r="FO554" s="9" t="e">
        <f t="shared" si="1935"/>
        <v>#REF!</v>
      </c>
      <c r="FP554" s="9" t="e">
        <f t="shared" si="1935"/>
        <v>#REF!</v>
      </c>
      <c r="FQ554" s="9" t="e">
        <f t="shared" si="1935"/>
        <v>#REF!</v>
      </c>
      <c r="FR554" s="9" t="e">
        <f t="shared" si="1935"/>
        <v>#REF!</v>
      </c>
      <c r="FS554" s="9" t="e">
        <f t="shared" si="1935"/>
        <v>#REF!</v>
      </c>
      <c r="FT554" s="9" t="e">
        <f t="shared" si="1935"/>
        <v>#REF!</v>
      </c>
      <c r="FU554" s="9" t="e">
        <f t="shared" si="1935"/>
        <v>#REF!</v>
      </c>
      <c r="FV554" s="9" t="e">
        <f t="shared" si="1935"/>
        <v>#REF!</v>
      </c>
      <c r="FW554" s="9" t="e">
        <f t="shared" si="1935"/>
        <v>#REF!</v>
      </c>
      <c r="FX554" s="9" t="e">
        <f t="shared" si="1935"/>
        <v>#REF!</v>
      </c>
      <c r="FY554" s="9" t="e">
        <f t="shared" si="1935"/>
        <v>#REF!</v>
      </c>
      <c r="FZ554" s="9" t="e">
        <f t="shared" si="1935"/>
        <v>#REF!</v>
      </c>
      <c r="GA554" s="9" t="e">
        <f t="shared" si="1935"/>
        <v>#REF!</v>
      </c>
      <c r="GB554" s="9" t="e">
        <f t="shared" si="1935"/>
        <v>#REF!</v>
      </c>
      <c r="GC554" s="9" t="e">
        <f t="shared" si="1935"/>
        <v>#REF!</v>
      </c>
      <c r="GD554" s="9" t="e">
        <f t="shared" si="1935"/>
        <v>#REF!</v>
      </c>
      <c r="GE554" s="9" t="e">
        <f t="shared" si="1935"/>
        <v>#REF!</v>
      </c>
      <c r="GF554" s="9" t="e">
        <f t="shared" si="1935"/>
        <v>#REF!</v>
      </c>
      <c r="GG554" s="9" t="e">
        <f t="shared" si="1935"/>
        <v>#REF!</v>
      </c>
      <c r="GH554" s="9" t="e">
        <f t="shared" si="1935"/>
        <v>#REF!</v>
      </c>
      <c r="GI554" s="9" t="e">
        <f t="shared" si="1935"/>
        <v>#REF!</v>
      </c>
      <c r="GJ554" s="9" t="e">
        <f t="shared" si="1935"/>
        <v>#REF!</v>
      </c>
      <c r="GK554" s="9" t="e">
        <f t="shared" si="1935"/>
        <v>#REF!</v>
      </c>
      <c r="GL554" s="9" t="e">
        <f t="shared" si="1935"/>
        <v>#REF!</v>
      </c>
      <c r="GM554" s="9" t="e">
        <f t="shared" si="1935"/>
        <v>#REF!</v>
      </c>
      <c r="GN554" s="9" t="e">
        <f t="shared" si="1935"/>
        <v>#REF!</v>
      </c>
      <c r="GO554" s="9" t="e">
        <f t="shared" si="1935"/>
        <v>#REF!</v>
      </c>
      <c r="GP554" s="9" t="e">
        <f t="shared" si="1935"/>
        <v>#REF!</v>
      </c>
      <c r="GQ554" s="9" t="e">
        <f t="shared" si="1935"/>
        <v>#REF!</v>
      </c>
      <c r="GR554" s="9" t="e">
        <f t="shared" si="1935"/>
        <v>#REF!</v>
      </c>
      <c r="GS554" s="9" t="e">
        <f t="shared" si="1935"/>
        <v>#REF!</v>
      </c>
      <c r="GT554" s="9" t="e">
        <f t="shared" si="1935"/>
        <v>#REF!</v>
      </c>
      <c r="GU554" s="9" t="e">
        <f t="shared" si="1935"/>
        <v>#REF!</v>
      </c>
      <c r="GV554" s="9" t="e">
        <f t="shared" si="1935"/>
        <v>#REF!</v>
      </c>
      <c r="GW554" s="9" t="e">
        <f>IF(GW$6-$H554&lt;1,0,GW$6-$H554)</f>
        <v>#REF!</v>
      </c>
      <c r="GX554" s="9" t="e">
        <f t="shared" si="1936"/>
        <v>#REF!</v>
      </c>
      <c r="GY554" s="9" t="e">
        <f t="shared" si="1936"/>
        <v>#REF!</v>
      </c>
      <c r="GZ554" s="9" t="e">
        <f t="shared" si="1936"/>
        <v>#REF!</v>
      </c>
      <c r="HA554" s="9" t="e">
        <f t="shared" si="1936"/>
        <v>#REF!</v>
      </c>
      <c r="HB554" s="9" t="e">
        <f t="shared" si="1936"/>
        <v>#REF!</v>
      </c>
      <c r="HC554" s="9" t="e">
        <f t="shared" si="1936"/>
        <v>#REF!</v>
      </c>
      <c r="HD554" s="9" t="e">
        <f t="shared" si="1936"/>
        <v>#REF!</v>
      </c>
      <c r="HE554" s="9" t="e">
        <f t="shared" si="1936"/>
        <v>#REF!</v>
      </c>
      <c r="HF554" s="9" t="e">
        <f t="shared" si="1936"/>
        <v>#REF!</v>
      </c>
      <c r="HG554" s="9" t="e">
        <f t="shared" si="1936"/>
        <v>#REF!</v>
      </c>
      <c r="HH554" s="9" t="e">
        <f t="shared" si="1936"/>
        <v>#REF!</v>
      </c>
      <c r="HI554" s="9" t="e">
        <f t="shared" si="1936"/>
        <v>#REF!</v>
      </c>
      <c r="HJ554" s="9" t="e">
        <f t="shared" si="1936"/>
        <v>#REF!</v>
      </c>
      <c r="HK554" s="9" t="e">
        <f t="shared" si="1936"/>
        <v>#REF!</v>
      </c>
      <c r="HL554" s="9" t="e">
        <f t="shared" si="1936"/>
        <v>#REF!</v>
      </c>
      <c r="HM554" s="9" t="e">
        <f t="shared" si="1936"/>
        <v>#REF!</v>
      </c>
      <c r="HN554" s="9" t="e">
        <f t="shared" si="1936"/>
        <v>#REF!</v>
      </c>
      <c r="HO554" s="9" t="e">
        <f t="shared" si="1936"/>
        <v>#REF!</v>
      </c>
      <c r="HP554" s="9" t="e">
        <f t="shared" si="1936"/>
        <v>#REF!</v>
      </c>
      <c r="HQ554" s="9" t="e">
        <f t="shared" si="1936"/>
        <v>#REF!</v>
      </c>
      <c r="HR554" s="9" t="e">
        <f t="shared" si="1936"/>
        <v>#REF!</v>
      </c>
      <c r="HS554" s="9" t="e">
        <f t="shared" si="1936"/>
        <v>#REF!</v>
      </c>
      <c r="HT554" s="9" t="e">
        <f t="shared" si="1936"/>
        <v>#REF!</v>
      </c>
      <c r="HU554" s="9" t="e">
        <f t="shared" si="1936"/>
        <v>#REF!</v>
      </c>
      <c r="HV554" s="9" t="e">
        <f t="shared" si="1936"/>
        <v>#REF!</v>
      </c>
      <c r="HW554" s="9" t="e">
        <f t="shared" si="1936"/>
        <v>#REF!</v>
      </c>
      <c r="HX554" s="9" t="e">
        <f t="shared" si="1936"/>
        <v>#REF!</v>
      </c>
      <c r="HY554" s="9" t="e">
        <f t="shared" si="1936"/>
        <v>#REF!</v>
      </c>
      <c r="HZ554" s="9" t="e">
        <f t="shared" si="1936"/>
        <v>#REF!</v>
      </c>
      <c r="IA554" s="9" t="e">
        <f t="shared" si="1936"/>
        <v>#REF!</v>
      </c>
      <c r="IB554" s="9" t="e">
        <f t="shared" si="1936"/>
        <v>#REF!</v>
      </c>
      <c r="IC554" s="9" t="e">
        <f t="shared" si="1936"/>
        <v>#REF!</v>
      </c>
      <c r="ID554" s="9" t="e">
        <f t="shared" si="1936"/>
        <v>#REF!</v>
      </c>
      <c r="IE554" s="9" t="e">
        <f t="shared" si="1936"/>
        <v>#REF!</v>
      </c>
      <c r="IF554" s="9" t="e">
        <f t="shared" si="1936"/>
        <v>#REF!</v>
      </c>
    </row>
    <row r="555" spans="7:240" hidden="1" outlineLevel="2" x14ac:dyDescent="0.2">
      <c r="G555" s="28" t="str">
        <f t="shared" si="1930"/>
        <v>Operational Cost 5 Start Year</v>
      </c>
      <c r="H555" s="28"/>
      <c r="M555" s="9" t="e">
        <f t="shared" si="1931"/>
        <v>#REF!</v>
      </c>
      <c r="N555" s="9" t="e">
        <f t="shared" ref="N555:S556" si="1937">IF(N$6-$H555&lt;1,0,N$6-$H555)</f>
        <v>#REF!</v>
      </c>
      <c r="O555" s="9" t="e">
        <f t="shared" si="1937"/>
        <v>#REF!</v>
      </c>
      <c r="P555" s="9" t="e">
        <f t="shared" si="1937"/>
        <v>#REF!</v>
      </c>
      <c r="Q555" s="9" t="e">
        <f t="shared" si="1937"/>
        <v>#REF!</v>
      </c>
      <c r="R555" s="9" t="e">
        <f t="shared" si="1937"/>
        <v>#REF!</v>
      </c>
      <c r="S555" s="9" t="e">
        <f t="shared" si="1937"/>
        <v>#REF!</v>
      </c>
      <c r="T555" s="9" t="e">
        <f t="shared" si="1933"/>
        <v>#REF!</v>
      </c>
      <c r="U555" s="9" t="e">
        <f t="shared" si="1933"/>
        <v>#REF!</v>
      </c>
      <c r="V555" s="9" t="e">
        <f t="shared" si="1933"/>
        <v>#REF!</v>
      </c>
      <c r="W555" s="9" t="e">
        <f t="shared" ref="W555:AB556" si="1938">IF(W$6-$H555&lt;1,0,W$6-$H555)</f>
        <v>#REF!</v>
      </c>
      <c r="X555" s="9" t="e">
        <f t="shared" si="1938"/>
        <v>#REF!</v>
      </c>
      <c r="Y555" s="9" t="e">
        <f t="shared" si="1938"/>
        <v>#REF!</v>
      </c>
      <c r="Z555" s="9" t="e">
        <f t="shared" si="1938"/>
        <v>#REF!</v>
      </c>
      <c r="AA555" s="9" t="e">
        <f t="shared" si="1938"/>
        <v>#REF!</v>
      </c>
      <c r="AB555" s="9" t="e">
        <f t="shared" si="1938"/>
        <v>#REF!</v>
      </c>
      <c r="AC555" s="9" t="e">
        <f t="shared" ref="AC555:CN556" si="1939">IF(AC$6-$H555&lt;1,0,AC$6-$H555)</f>
        <v>#REF!</v>
      </c>
      <c r="AD555" s="9" t="e">
        <f t="shared" si="1939"/>
        <v>#REF!</v>
      </c>
      <c r="AE555" s="9" t="e">
        <f t="shared" si="1939"/>
        <v>#REF!</v>
      </c>
      <c r="AF555" s="9" t="e">
        <f t="shared" si="1939"/>
        <v>#REF!</v>
      </c>
      <c r="AG555" s="9" t="e">
        <f t="shared" si="1939"/>
        <v>#REF!</v>
      </c>
      <c r="AH555" s="9" t="e">
        <f t="shared" si="1939"/>
        <v>#REF!</v>
      </c>
      <c r="AI555" s="9" t="e">
        <f t="shared" si="1939"/>
        <v>#REF!</v>
      </c>
      <c r="AJ555" s="9" t="e">
        <f t="shared" si="1939"/>
        <v>#REF!</v>
      </c>
      <c r="AK555" s="9" t="e">
        <f t="shared" si="1939"/>
        <v>#REF!</v>
      </c>
      <c r="AL555" s="9" t="e">
        <f t="shared" si="1939"/>
        <v>#REF!</v>
      </c>
      <c r="AM555" s="9" t="e">
        <f t="shared" si="1939"/>
        <v>#REF!</v>
      </c>
      <c r="AN555" s="9" t="e">
        <f t="shared" si="1939"/>
        <v>#REF!</v>
      </c>
      <c r="AO555" s="9" t="e">
        <f t="shared" si="1939"/>
        <v>#REF!</v>
      </c>
      <c r="AP555" s="9" t="e">
        <f t="shared" si="1939"/>
        <v>#REF!</v>
      </c>
      <c r="AQ555" s="9" t="e">
        <f t="shared" si="1939"/>
        <v>#REF!</v>
      </c>
      <c r="AR555" s="9" t="e">
        <f t="shared" si="1939"/>
        <v>#REF!</v>
      </c>
      <c r="AS555" s="9" t="e">
        <f t="shared" si="1939"/>
        <v>#REF!</v>
      </c>
      <c r="AT555" s="9" t="e">
        <f t="shared" si="1939"/>
        <v>#REF!</v>
      </c>
      <c r="AU555" s="9" t="e">
        <f t="shared" si="1939"/>
        <v>#REF!</v>
      </c>
      <c r="AV555" s="9" t="e">
        <f t="shared" si="1939"/>
        <v>#REF!</v>
      </c>
      <c r="AW555" s="9" t="e">
        <f t="shared" si="1939"/>
        <v>#REF!</v>
      </c>
      <c r="AX555" s="9" t="e">
        <f t="shared" si="1939"/>
        <v>#REF!</v>
      </c>
      <c r="AY555" s="9" t="e">
        <f t="shared" si="1939"/>
        <v>#REF!</v>
      </c>
      <c r="AZ555" s="9" t="e">
        <f t="shared" si="1939"/>
        <v>#REF!</v>
      </c>
      <c r="BA555" s="9" t="e">
        <f t="shared" si="1939"/>
        <v>#REF!</v>
      </c>
      <c r="BB555" s="9" t="e">
        <f t="shared" si="1939"/>
        <v>#REF!</v>
      </c>
      <c r="BC555" s="9" t="e">
        <f t="shared" si="1939"/>
        <v>#REF!</v>
      </c>
      <c r="BD555" s="9" t="e">
        <f t="shared" si="1939"/>
        <v>#REF!</v>
      </c>
      <c r="BE555" s="9" t="e">
        <f t="shared" si="1939"/>
        <v>#REF!</v>
      </c>
      <c r="BF555" s="9" t="e">
        <f t="shared" si="1939"/>
        <v>#REF!</v>
      </c>
      <c r="BG555" s="9" t="e">
        <f t="shared" si="1939"/>
        <v>#REF!</v>
      </c>
      <c r="BH555" s="9" t="e">
        <f t="shared" si="1939"/>
        <v>#REF!</v>
      </c>
      <c r="BI555" s="9" t="e">
        <f t="shared" si="1939"/>
        <v>#REF!</v>
      </c>
      <c r="BJ555" s="9" t="e">
        <f t="shared" si="1939"/>
        <v>#REF!</v>
      </c>
      <c r="BK555" s="9" t="e">
        <f t="shared" si="1939"/>
        <v>#REF!</v>
      </c>
      <c r="BL555" s="9" t="e">
        <f t="shared" si="1939"/>
        <v>#REF!</v>
      </c>
      <c r="BM555" s="9" t="e">
        <f t="shared" si="1939"/>
        <v>#REF!</v>
      </c>
      <c r="BN555" s="9" t="e">
        <f t="shared" si="1939"/>
        <v>#REF!</v>
      </c>
      <c r="BO555" s="9" t="e">
        <f t="shared" si="1939"/>
        <v>#REF!</v>
      </c>
      <c r="BP555" s="9" t="e">
        <f t="shared" si="1939"/>
        <v>#REF!</v>
      </c>
      <c r="BQ555" s="9" t="e">
        <f t="shared" si="1939"/>
        <v>#REF!</v>
      </c>
      <c r="BR555" s="9" t="e">
        <f t="shared" si="1939"/>
        <v>#REF!</v>
      </c>
      <c r="BS555" s="9" t="e">
        <f t="shared" si="1939"/>
        <v>#REF!</v>
      </c>
      <c r="BT555" s="9" t="e">
        <f t="shared" si="1939"/>
        <v>#REF!</v>
      </c>
      <c r="BU555" s="9" t="e">
        <f t="shared" si="1939"/>
        <v>#REF!</v>
      </c>
      <c r="BV555" s="9" t="e">
        <f t="shared" si="1939"/>
        <v>#REF!</v>
      </c>
      <c r="BW555" s="9" t="e">
        <f t="shared" si="1939"/>
        <v>#REF!</v>
      </c>
      <c r="BX555" s="9" t="e">
        <f t="shared" si="1939"/>
        <v>#REF!</v>
      </c>
      <c r="BY555" s="9" t="e">
        <f t="shared" si="1939"/>
        <v>#REF!</v>
      </c>
      <c r="BZ555" s="9" t="e">
        <f t="shared" si="1939"/>
        <v>#REF!</v>
      </c>
      <c r="CA555" s="9" t="e">
        <f t="shared" si="1939"/>
        <v>#REF!</v>
      </c>
      <c r="CB555" s="9" t="e">
        <f t="shared" si="1939"/>
        <v>#REF!</v>
      </c>
      <c r="CC555" s="9" t="e">
        <f t="shared" si="1939"/>
        <v>#REF!</v>
      </c>
      <c r="CD555" s="9" t="e">
        <f t="shared" si="1939"/>
        <v>#REF!</v>
      </c>
      <c r="CE555" s="9" t="e">
        <f t="shared" si="1939"/>
        <v>#REF!</v>
      </c>
      <c r="CF555" s="9" t="e">
        <f t="shared" si="1939"/>
        <v>#REF!</v>
      </c>
      <c r="CG555" s="9" t="e">
        <f t="shared" si="1939"/>
        <v>#REF!</v>
      </c>
      <c r="CH555" s="9" t="e">
        <f t="shared" si="1939"/>
        <v>#REF!</v>
      </c>
      <c r="CI555" s="9" t="e">
        <f t="shared" si="1939"/>
        <v>#REF!</v>
      </c>
      <c r="CJ555" s="9" t="e">
        <f t="shared" si="1939"/>
        <v>#REF!</v>
      </c>
      <c r="CK555" s="9" t="e">
        <f t="shared" si="1939"/>
        <v>#REF!</v>
      </c>
      <c r="CL555" s="9" t="e">
        <f t="shared" si="1939"/>
        <v>#REF!</v>
      </c>
      <c r="CM555" s="9" t="e">
        <f t="shared" si="1939"/>
        <v>#REF!</v>
      </c>
      <c r="CN555" s="9" t="e">
        <f t="shared" si="1939"/>
        <v>#REF!</v>
      </c>
      <c r="CO555" s="9" t="e">
        <f t="shared" ref="CO555:EZ556" si="1940">IF(CO$6-$H555&lt;1,0,CO$6-$H555)</f>
        <v>#REF!</v>
      </c>
      <c r="CP555" s="9" t="e">
        <f t="shared" si="1940"/>
        <v>#REF!</v>
      </c>
      <c r="CQ555" s="9" t="e">
        <f t="shared" si="1940"/>
        <v>#REF!</v>
      </c>
      <c r="CR555" s="9" t="e">
        <f t="shared" si="1940"/>
        <v>#REF!</v>
      </c>
      <c r="CS555" s="9" t="e">
        <f t="shared" si="1940"/>
        <v>#REF!</v>
      </c>
      <c r="CT555" s="9" t="e">
        <f t="shared" si="1940"/>
        <v>#REF!</v>
      </c>
      <c r="CU555" s="9" t="e">
        <f t="shared" si="1940"/>
        <v>#REF!</v>
      </c>
      <c r="CV555" s="9" t="e">
        <f t="shared" si="1940"/>
        <v>#REF!</v>
      </c>
      <c r="CW555" s="9" t="e">
        <f t="shared" si="1940"/>
        <v>#REF!</v>
      </c>
      <c r="CX555" s="9" t="e">
        <f t="shared" si="1940"/>
        <v>#REF!</v>
      </c>
      <c r="CY555" s="9" t="e">
        <f t="shared" si="1940"/>
        <v>#REF!</v>
      </c>
      <c r="CZ555" s="9" t="e">
        <f t="shared" si="1940"/>
        <v>#REF!</v>
      </c>
      <c r="DA555" s="9" t="e">
        <f t="shared" si="1940"/>
        <v>#REF!</v>
      </c>
      <c r="DB555" s="9" t="e">
        <f t="shared" si="1940"/>
        <v>#REF!</v>
      </c>
      <c r="DC555" s="9" t="e">
        <f t="shared" si="1940"/>
        <v>#REF!</v>
      </c>
      <c r="DD555" s="9" t="e">
        <f t="shared" si="1940"/>
        <v>#REF!</v>
      </c>
      <c r="DE555" s="9" t="e">
        <f t="shared" si="1940"/>
        <v>#REF!</v>
      </c>
      <c r="DF555" s="9" t="e">
        <f t="shared" si="1940"/>
        <v>#REF!</v>
      </c>
      <c r="DG555" s="9" t="e">
        <f t="shared" si="1940"/>
        <v>#REF!</v>
      </c>
      <c r="DH555" s="9" t="e">
        <f t="shared" si="1940"/>
        <v>#REF!</v>
      </c>
      <c r="DI555" s="9" t="e">
        <f t="shared" si="1940"/>
        <v>#REF!</v>
      </c>
      <c r="DJ555" s="9" t="e">
        <f t="shared" si="1940"/>
        <v>#REF!</v>
      </c>
      <c r="DK555" s="9" t="e">
        <f t="shared" si="1940"/>
        <v>#REF!</v>
      </c>
      <c r="DL555" s="9" t="e">
        <f t="shared" si="1940"/>
        <v>#REF!</v>
      </c>
      <c r="DM555" s="9" t="e">
        <f t="shared" si="1940"/>
        <v>#REF!</v>
      </c>
      <c r="DN555" s="9" t="e">
        <f t="shared" si="1940"/>
        <v>#REF!</v>
      </c>
      <c r="DO555" s="9" t="e">
        <f t="shared" si="1940"/>
        <v>#REF!</v>
      </c>
      <c r="DP555" s="9" t="e">
        <f t="shared" si="1940"/>
        <v>#REF!</v>
      </c>
      <c r="DQ555" s="9" t="e">
        <f t="shared" si="1940"/>
        <v>#REF!</v>
      </c>
      <c r="DR555" s="9" t="e">
        <f t="shared" si="1940"/>
        <v>#REF!</v>
      </c>
      <c r="DS555" s="9" t="e">
        <f t="shared" si="1940"/>
        <v>#REF!</v>
      </c>
      <c r="DT555" s="9" t="e">
        <f t="shared" si="1940"/>
        <v>#REF!</v>
      </c>
      <c r="DU555" s="9" t="e">
        <f t="shared" si="1940"/>
        <v>#REF!</v>
      </c>
      <c r="DV555" s="9" t="e">
        <f t="shared" si="1940"/>
        <v>#REF!</v>
      </c>
      <c r="DW555" s="9" t="e">
        <f t="shared" si="1940"/>
        <v>#REF!</v>
      </c>
      <c r="DX555" s="9" t="e">
        <f t="shared" si="1940"/>
        <v>#REF!</v>
      </c>
      <c r="DY555" s="9" t="e">
        <f t="shared" si="1940"/>
        <v>#REF!</v>
      </c>
      <c r="DZ555" s="9" t="e">
        <f t="shared" si="1940"/>
        <v>#REF!</v>
      </c>
      <c r="EA555" s="9" t="e">
        <f t="shared" si="1940"/>
        <v>#REF!</v>
      </c>
      <c r="EB555" s="9" t="e">
        <f t="shared" si="1940"/>
        <v>#REF!</v>
      </c>
      <c r="EC555" s="9" t="e">
        <f t="shared" si="1940"/>
        <v>#REF!</v>
      </c>
      <c r="ED555" s="9" t="e">
        <f t="shared" si="1940"/>
        <v>#REF!</v>
      </c>
      <c r="EE555" s="9" t="e">
        <f t="shared" si="1940"/>
        <v>#REF!</v>
      </c>
      <c r="EF555" s="9" t="e">
        <f t="shared" si="1940"/>
        <v>#REF!</v>
      </c>
      <c r="EG555" s="9" t="e">
        <f t="shared" si="1940"/>
        <v>#REF!</v>
      </c>
      <c r="EH555" s="9" t="e">
        <f t="shared" si="1940"/>
        <v>#REF!</v>
      </c>
      <c r="EI555" s="9" t="e">
        <f t="shared" si="1940"/>
        <v>#REF!</v>
      </c>
      <c r="EJ555" s="9" t="e">
        <f t="shared" si="1940"/>
        <v>#REF!</v>
      </c>
      <c r="EK555" s="9" t="e">
        <f t="shared" si="1940"/>
        <v>#REF!</v>
      </c>
      <c r="EL555" s="9" t="e">
        <f t="shared" si="1940"/>
        <v>#REF!</v>
      </c>
      <c r="EM555" s="9" t="e">
        <f t="shared" si="1940"/>
        <v>#REF!</v>
      </c>
      <c r="EN555" s="9" t="e">
        <f t="shared" si="1940"/>
        <v>#REF!</v>
      </c>
      <c r="EO555" s="9" t="e">
        <f t="shared" si="1940"/>
        <v>#REF!</v>
      </c>
      <c r="EP555" s="9" t="e">
        <f t="shared" si="1940"/>
        <v>#REF!</v>
      </c>
      <c r="EQ555" s="9" t="e">
        <f t="shared" si="1940"/>
        <v>#REF!</v>
      </c>
      <c r="ER555" s="9" t="e">
        <f t="shared" si="1940"/>
        <v>#REF!</v>
      </c>
      <c r="ES555" s="9" t="e">
        <f t="shared" si="1940"/>
        <v>#REF!</v>
      </c>
      <c r="ET555" s="9" t="e">
        <f t="shared" si="1940"/>
        <v>#REF!</v>
      </c>
      <c r="EU555" s="9" t="e">
        <f t="shared" si="1940"/>
        <v>#REF!</v>
      </c>
      <c r="EV555" s="9" t="e">
        <f t="shared" si="1940"/>
        <v>#REF!</v>
      </c>
      <c r="EW555" s="9" t="e">
        <f t="shared" si="1940"/>
        <v>#REF!</v>
      </c>
      <c r="EX555" s="9" t="e">
        <f t="shared" si="1940"/>
        <v>#REF!</v>
      </c>
      <c r="EY555" s="9" t="e">
        <f t="shared" si="1940"/>
        <v>#REF!</v>
      </c>
      <c r="EZ555" s="9" t="e">
        <f t="shared" si="1940"/>
        <v>#REF!</v>
      </c>
      <c r="FA555" s="9" t="e">
        <f t="shared" ref="FA555:GW556" si="1941">IF(FA$6-$H555&lt;1,0,FA$6-$H555)</f>
        <v>#REF!</v>
      </c>
      <c r="FB555" s="9" t="e">
        <f t="shared" si="1941"/>
        <v>#REF!</v>
      </c>
      <c r="FC555" s="9" t="e">
        <f t="shared" si="1941"/>
        <v>#REF!</v>
      </c>
      <c r="FD555" s="9" t="e">
        <f t="shared" si="1941"/>
        <v>#REF!</v>
      </c>
      <c r="FE555" s="9" t="e">
        <f t="shared" si="1941"/>
        <v>#REF!</v>
      </c>
      <c r="FF555" s="9" t="e">
        <f t="shared" si="1941"/>
        <v>#REF!</v>
      </c>
      <c r="FG555" s="9" t="e">
        <f t="shared" si="1941"/>
        <v>#REF!</v>
      </c>
      <c r="FH555" s="9" t="e">
        <f t="shared" si="1941"/>
        <v>#REF!</v>
      </c>
      <c r="FI555" s="9" t="e">
        <f t="shared" si="1941"/>
        <v>#REF!</v>
      </c>
      <c r="FJ555" s="9" t="e">
        <f t="shared" si="1941"/>
        <v>#REF!</v>
      </c>
      <c r="FK555" s="9" t="e">
        <f t="shared" si="1941"/>
        <v>#REF!</v>
      </c>
      <c r="FL555" s="9" t="e">
        <f t="shared" si="1941"/>
        <v>#REF!</v>
      </c>
      <c r="FM555" s="9" t="e">
        <f t="shared" si="1941"/>
        <v>#REF!</v>
      </c>
      <c r="FN555" s="9" t="e">
        <f t="shared" si="1941"/>
        <v>#REF!</v>
      </c>
      <c r="FO555" s="9" t="e">
        <f t="shared" si="1941"/>
        <v>#REF!</v>
      </c>
      <c r="FP555" s="9" t="e">
        <f t="shared" si="1941"/>
        <v>#REF!</v>
      </c>
      <c r="FQ555" s="9" t="e">
        <f t="shared" si="1941"/>
        <v>#REF!</v>
      </c>
      <c r="FR555" s="9" t="e">
        <f t="shared" si="1941"/>
        <v>#REF!</v>
      </c>
      <c r="FS555" s="9" t="e">
        <f t="shared" si="1941"/>
        <v>#REF!</v>
      </c>
      <c r="FT555" s="9" t="e">
        <f t="shared" si="1941"/>
        <v>#REF!</v>
      </c>
      <c r="FU555" s="9" t="e">
        <f t="shared" si="1941"/>
        <v>#REF!</v>
      </c>
      <c r="FV555" s="9" t="e">
        <f t="shared" si="1941"/>
        <v>#REF!</v>
      </c>
      <c r="FW555" s="9" t="e">
        <f t="shared" si="1941"/>
        <v>#REF!</v>
      </c>
      <c r="FX555" s="9" t="e">
        <f t="shared" si="1941"/>
        <v>#REF!</v>
      </c>
      <c r="FY555" s="9" t="e">
        <f t="shared" si="1941"/>
        <v>#REF!</v>
      </c>
      <c r="FZ555" s="9" t="e">
        <f t="shared" si="1941"/>
        <v>#REF!</v>
      </c>
      <c r="GA555" s="9" t="e">
        <f t="shared" si="1941"/>
        <v>#REF!</v>
      </c>
      <c r="GB555" s="9" t="e">
        <f t="shared" si="1941"/>
        <v>#REF!</v>
      </c>
      <c r="GC555" s="9" t="e">
        <f t="shared" si="1941"/>
        <v>#REF!</v>
      </c>
      <c r="GD555" s="9" t="e">
        <f t="shared" si="1941"/>
        <v>#REF!</v>
      </c>
      <c r="GE555" s="9" t="e">
        <f t="shared" si="1941"/>
        <v>#REF!</v>
      </c>
      <c r="GF555" s="9" t="e">
        <f t="shared" si="1941"/>
        <v>#REF!</v>
      </c>
      <c r="GG555" s="9" t="e">
        <f t="shared" si="1941"/>
        <v>#REF!</v>
      </c>
      <c r="GH555" s="9" t="e">
        <f t="shared" si="1941"/>
        <v>#REF!</v>
      </c>
      <c r="GI555" s="9" t="e">
        <f t="shared" si="1941"/>
        <v>#REF!</v>
      </c>
      <c r="GJ555" s="9" t="e">
        <f t="shared" si="1941"/>
        <v>#REF!</v>
      </c>
      <c r="GK555" s="9" t="e">
        <f t="shared" si="1941"/>
        <v>#REF!</v>
      </c>
      <c r="GL555" s="9" t="e">
        <f t="shared" si="1941"/>
        <v>#REF!</v>
      </c>
      <c r="GM555" s="9" t="e">
        <f t="shared" si="1941"/>
        <v>#REF!</v>
      </c>
      <c r="GN555" s="9" t="e">
        <f t="shared" si="1941"/>
        <v>#REF!</v>
      </c>
      <c r="GO555" s="9" t="e">
        <f t="shared" si="1941"/>
        <v>#REF!</v>
      </c>
      <c r="GP555" s="9" t="e">
        <f t="shared" si="1941"/>
        <v>#REF!</v>
      </c>
      <c r="GQ555" s="9" t="e">
        <f t="shared" si="1941"/>
        <v>#REF!</v>
      </c>
      <c r="GR555" s="9" t="e">
        <f t="shared" si="1941"/>
        <v>#REF!</v>
      </c>
      <c r="GS555" s="9" t="e">
        <f t="shared" si="1941"/>
        <v>#REF!</v>
      </c>
      <c r="GT555" s="9" t="e">
        <f t="shared" si="1941"/>
        <v>#REF!</v>
      </c>
      <c r="GU555" s="9" t="e">
        <f t="shared" si="1941"/>
        <v>#REF!</v>
      </c>
      <c r="GV555" s="9" t="e">
        <f t="shared" si="1941"/>
        <v>#REF!</v>
      </c>
      <c r="GW555" s="9" t="e">
        <f t="shared" si="1941"/>
        <v>#REF!</v>
      </c>
      <c r="GX555" s="9" t="e">
        <f t="shared" si="1936"/>
        <v>#REF!</v>
      </c>
      <c r="GY555" s="9" t="e">
        <f t="shared" si="1936"/>
        <v>#REF!</v>
      </c>
      <c r="GZ555" s="9" t="e">
        <f t="shared" si="1936"/>
        <v>#REF!</v>
      </c>
      <c r="HA555" s="9" t="e">
        <f t="shared" si="1936"/>
        <v>#REF!</v>
      </c>
      <c r="HB555" s="9" t="e">
        <f t="shared" si="1936"/>
        <v>#REF!</v>
      </c>
      <c r="HC555" s="9" t="e">
        <f t="shared" si="1936"/>
        <v>#REF!</v>
      </c>
      <c r="HD555" s="9" t="e">
        <f t="shared" si="1936"/>
        <v>#REF!</v>
      </c>
      <c r="HE555" s="9" t="e">
        <f t="shared" si="1936"/>
        <v>#REF!</v>
      </c>
      <c r="HF555" s="9" t="e">
        <f t="shared" si="1936"/>
        <v>#REF!</v>
      </c>
      <c r="HG555" s="9" t="e">
        <f t="shared" si="1936"/>
        <v>#REF!</v>
      </c>
      <c r="HH555" s="9" t="e">
        <f t="shared" si="1936"/>
        <v>#REF!</v>
      </c>
      <c r="HI555" s="9" t="e">
        <f t="shared" si="1936"/>
        <v>#REF!</v>
      </c>
      <c r="HJ555" s="9" t="e">
        <f t="shared" si="1936"/>
        <v>#REF!</v>
      </c>
      <c r="HK555" s="9" t="e">
        <f t="shared" si="1936"/>
        <v>#REF!</v>
      </c>
      <c r="HL555" s="9" t="e">
        <f t="shared" si="1936"/>
        <v>#REF!</v>
      </c>
      <c r="HM555" s="9" t="e">
        <f t="shared" si="1936"/>
        <v>#REF!</v>
      </c>
      <c r="HN555" s="9" t="e">
        <f t="shared" si="1936"/>
        <v>#REF!</v>
      </c>
      <c r="HO555" s="9" t="e">
        <f t="shared" si="1936"/>
        <v>#REF!</v>
      </c>
      <c r="HP555" s="9" t="e">
        <f t="shared" si="1936"/>
        <v>#REF!</v>
      </c>
      <c r="HQ555" s="9" t="e">
        <f t="shared" si="1936"/>
        <v>#REF!</v>
      </c>
      <c r="HR555" s="9" t="e">
        <f t="shared" si="1936"/>
        <v>#REF!</v>
      </c>
      <c r="HS555" s="9" t="e">
        <f t="shared" si="1936"/>
        <v>#REF!</v>
      </c>
      <c r="HT555" s="9" t="e">
        <f t="shared" si="1936"/>
        <v>#REF!</v>
      </c>
      <c r="HU555" s="9" t="e">
        <f t="shared" si="1936"/>
        <v>#REF!</v>
      </c>
      <c r="HV555" s="9" t="e">
        <f t="shared" si="1936"/>
        <v>#REF!</v>
      </c>
      <c r="HW555" s="9" t="e">
        <f t="shared" si="1936"/>
        <v>#REF!</v>
      </c>
      <c r="HX555" s="9" t="e">
        <f t="shared" si="1936"/>
        <v>#REF!</v>
      </c>
      <c r="HY555" s="9" t="e">
        <f t="shared" si="1936"/>
        <v>#REF!</v>
      </c>
      <c r="HZ555" s="9" t="e">
        <f t="shared" si="1936"/>
        <v>#REF!</v>
      </c>
      <c r="IA555" s="9" t="e">
        <f t="shared" si="1936"/>
        <v>#REF!</v>
      </c>
      <c r="IB555" s="9" t="e">
        <f t="shared" si="1936"/>
        <v>#REF!</v>
      </c>
      <c r="IC555" s="9" t="e">
        <f t="shared" si="1936"/>
        <v>#REF!</v>
      </c>
      <c r="ID555" s="9" t="e">
        <f t="shared" si="1936"/>
        <v>#REF!</v>
      </c>
      <c r="IE555" s="9" t="e">
        <f t="shared" si="1936"/>
        <v>#REF!</v>
      </c>
      <c r="IF555" s="9" t="e">
        <f t="shared" si="1936"/>
        <v>#REF!</v>
      </c>
    </row>
    <row r="556" spans="7:240" hidden="1" outlineLevel="2" x14ac:dyDescent="0.2">
      <c r="G556" s="28" t="str">
        <f t="shared" si="1930"/>
        <v>Operational Cost 6 Start Year</v>
      </c>
      <c r="H556" s="28">
        <v>0</v>
      </c>
      <c r="M556" s="9" t="e">
        <f t="shared" si="1931"/>
        <v>#REF!</v>
      </c>
      <c r="N556" s="9" t="e">
        <f t="shared" si="1937"/>
        <v>#REF!</v>
      </c>
      <c r="O556" s="9" t="e">
        <f t="shared" si="1937"/>
        <v>#REF!</v>
      </c>
      <c r="P556" s="9" t="e">
        <f t="shared" si="1937"/>
        <v>#REF!</v>
      </c>
      <c r="Q556" s="9" t="e">
        <f t="shared" si="1937"/>
        <v>#REF!</v>
      </c>
      <c r="R556" s="9" t="e">
        <f t="shared" si="1937"/>
        <v>#REF!</v>
      </c>
      <c r="S556" s="9" t="e">
        <f t="shared" si="1937"/>
        <v>#REF!</v>
      </c>
      <c r="T556" s="9" t="e">
        <f t="shared" si="1933"/>
        <v>#REF!</v>
      </c>
      <c r="U556" s="9" t="e">
        <f t="shared" si="1933"/>
        <v>#REF!</v>
      </c>
      <c r="V556" s="9" t="e">
        <f t="shared" si="1933"/>
        <v>#REF!</v>
      </c>
      <c r="W556" s="9" t="e">
        <f t="shared" si="1938"/>
        <v>#REF!</v>
      </c>
      <c r="X556" s="9" t="e">
        <f t="shared" si="1938"/>
        <v>#REF!</v>
      </c>
      <c r="Y556" s="9" t="e">
        <f t="shared" si="1938"/>
        <v>#REF!</v>
      </c>
      <c r="Z556" s="9" t="e">
        <f t="shared" si="1938"/>
        <v>#REF!</v>
      </c>
      <c r="AA556" s="9" t="e">
        <f t="shared" si="1938"/>
        <v>#REF!</v>
      </c>
      <c r="AB556" s="9" t="e">
        <f t="shared" si="1938"/>
        <v>#REF!</v>
      </c>
      <c r="AC556" s="9" t="e">
        <f t="shared" si="1939"/>
        <v>#REF!</v>
      </c>
      <c r="AD556" s="9" t="e">
        <f t="shared" si="1939"/>
        <v>#REF!</v>
      </c>
      <c r="AE556" s="9" t="e">
        <f t="shared" si="1939"/>
        <v>#REF!</v>
      </c>
      <c r="AF556" s="9" t="e">
        <f t="shared" si="1939"/>
        <v>#REF!</v>
      </c>
      <c r="AG556" s="9" t="e">
        <f t="shared" si="1939"/>
        <v>#REF!</v>
      </c>
      <c r="AH556" s="9" t="e">
        <f t="shared" si="1939"/>
        <v>#REF!</v>
      </c>
      <c r="AI556" s="9" t="e">
        <f t="shared" si="1939"/>
        <v>#REF!</v>
      </c>
      <c r="AJ556" s="9" t="e">
        <f t="shared" si="1939"/>
        <v>#REF!</v>
      </c>
      <c r="AK556" s="9" t="e">
        <f t="shared" si="1939"/>
        <v>#REF!</v>
      </c>
      <c r="AL556" s="9" t="e">
        <f t="shared" si="1939"/>
        <v>#REF!</v>
      </c>
      <c r="AM556" s="9" t="e">
        <f t="shared" si="1939"/>
        <v>#REF!</v>
      </c>
      <c r="AN556" s="9" t="e">
        <f t="shared" si="1939"/>
        <v>#REF!</v>
      </c>
      <c r="AO556" s="9" t="e">
        <f t="shared" si="1939"/>
        <v>#REF!</v>
      </c>
      <c r="AP556" s="9" t="e">
        <f t="shared" si="1939"/>
        <v>#REF!</v>
      </c>
      <c r="AQ556" s="9" t="e">
        <f t="shared" si="1939"/>
        <v>#REF!</v>
      </c>
      <c r="AR556" s="9" t="e">
        <f t="shared" si="1939"/>
        <v>#REF!</v>
      </c>
      <c r="AS556" s="9" t="e">
        <f t="shared" si="1939"/>
        <v>#REF!</v>
      </c>
      <c r="AT556" s="9" t="e">
        <f t="shared" si="1939"/>
        <v>#REF!</v>
      </c>
      <c r="AU556" s="9" t="e">
        <f t="shared" si="1939"/>
        <v>#REF!</v>
      </c>
      <c r="AV556" s="9" t="e">
        <f t="shared" si="1939"/>
        <v>#REF!</v>
      </c>
      <c r="AW556" s="9" t="e">
        <f t="shared" si="1939"/>
        <v>#REF!</v>
      </c>
      <c r="AX556" s="9" t="e">
        <f t="shared" si="1939"/>
        <v>#REF!</v>
      </c>
      <c r="AY556" s="9" t="e">
        <f t="shared" si="1939"/>
        <v>#REF!</v>
      </c>
      <c r="AZ556" s="9" t="e">
        <f t="shared" si="1939"/>
        <v>#REF!</v>
      </c>
      <c r="BA556" s="9" t="e">
        <f t="shared" si="1939"/>
        <v>#REF!</v>
      </c>
      <c r="BB556" s="9" t="e">
        <f t="shared" si="1939"/>
        <v>#REF!</v>
      </c>
      <c r="BC556" s="9" t="e">
        <f t="shared" si="1939"/>
        <v>#REF!</v>
      </c>
      <c r="BD556" s="9" t="e">
        <f t="shared" si="1939"/>
        <v>#REF!</v>
      </c>
      <c r="BE556" s="9" t="e">
        <f t="shared" si="1939"/>
        <v>#REF!</v>
      </c>
      <c r="BF556" s="9" t="e">
        <f t="shared" si="1939"/>
        <v>#REF!</v>
      </c>
      <c r="BG556" s="9" t="e">
        <f t="shared" si="1939"/>
        <v>#REF!</v>
      </c>
      <c r="BH556" s="9" t="e">
        <f t="shared" si="1939"/>
        <v>#REF!</v>
      </c>
      <c r="BI556" s="9" t="e">
        <f t="shared" si="1939"/>
        <v>#REF!</v>
      </c>
      <c r="BJ556" s="9" t="e">
        <f t="shared" si="1939"/>
        <v>#REF!</v>
      </c>
      <c r="BK556" s="9" t="e">
        <f t="shared" si="1939"/>
        <v>#REF!</v>
      </c>
      <c r="BL556" s="9" t="e">
        <f t="shared" si="1939"/>
        <v>#REF!</v>
      </c>
      <c r="BM556" s="9" t="e">
        <f t="shared" si="1939"/>
        <v>#REF!</v>
      </c>
      <c r="BN556" s="9" t="e">
        <f t="shared" si="1939"/>
        <v>#REF!</v>
      </c>
      <c r="BO556" s="9" t="e">
        <f t="shared" si="1939"/>
        <v>#REF!</v>
      </c>
      <c r="BP556" s="9" t="e">
        <f t="shared" si="1939"/>
        <v>#REF!</v>
      </c>
      <c r="BQ556" s="9" t="e">
        <f t="shared" si="1939"/>
        <v>#REF!</v>
      </c>
      <c r="BR556" s="9" t="e">
        <f t="shared" si="1939"/>
        <v>#REF!</v>
      </c>
      <c r="BS556" s="9" t="e">
        <f t="shared" si="1939"/>
        <v>#REF!</v>
      </c>
      <c r="BT556" s="9" t="e">
        <f t="shared" si="1939"/>
        <v>#REF!</v>
      </c>
      <c r="BU556" s="9" t="e">
        <f t="shared" si="1939"/>
        <v>#REF!</v>
      </c>
      <c r="BV556" s="9" t="e">
        <f t="shared" si="1939"/>
        <v>#REF!</v>
      </c>
      <c r="BW556" s="9" t="e">
        <f t="shared" si="1939"/>
        <v>#REF!</v>
      </c>
      <c r="BX556" s="9" t="e">
        <f t="shared" si="1939"/>
        <v>#REF!</v>
      </c>
      <c r="BY556" s="9" t="e">
        <f t="shared" si="1939"/>
        <v>#REF!</v>
      </c>
      <c r="BZ556" s="9" t="e">
        <f t="shared" si="1939"/>
        <v>#REF!</v>
      </c>
      <c r="CA556" s="9" t="e">
        <f t="shared" si="1939"/>
        <v>#REF!</v>
      </c>
      <c r="CB556" s="9" t="e">
        <f t="shared" si="1939"/>
        <v>#REF!</v>
      </c>
      <c r="CC556" s="9" t="e">
        <f t="shared" si="1939"/>
        <v>#REF!</v>
      </c>
      <c r="CD556" s="9" t="e">
        <f t="shared" si="1939"/>
        <v>#REF!</v>
      </c>
      <c r="CE556" s="9" t="e">
        <f t="shared" si="1939"/>
        <v>#REF!</v>
      </c>
      <c r="CF556" s="9" t="e">
        <f t="shared" si="1939"/>
        <v>#REF!</v>
      </c>
      <c r="CG556" s="9" t="e">
        <f t="shared" si="1939"/>
        <v>#REF!</v>
      </c>
      <c r="CH556" s="9" t="e">
        <f t="shared" si="1939"/>
        <v>#REF!</v>
      </c>
      <c r="CI556" s="9" t="e">
        <f t="shared" si="1939"/>
        <v>#REF!</v>
      </c>
      <c r="CJ556" s="9" t="e">
        <f t="shared" si="1939"/>
        <v>#REF!</v>
      </c>
      <c r="CK556" s="9" t="e">
        <f t="shared" si="1939"/>
        <v>#REF!</v>
      </c>
      <c r="CL556" s="9" t="e">
        <f t="shared" si="1939"/>
        <v>#REF!</v>
      </c>
      <c r="CM556" s="9" t="e">
        <f t="shared" si="1939"/>
        <v>#REF!</v>
      </c>
      <c r="CN556" s="9" t="e">
        <f t="shared" si="1939"/>
        <v>#REF!</v>
      </c>
      <c r="CO556" s="9" t="e">
        <f t="shared" si="1940"/>
        <v>#REF!</v>
      </c>
      <c r="CP556" s="9" t="e">
        <f t="shared" si="1940"/>
        <v>#REF!</v>
      </c>
      <c r="CQ556" s="9" t="e">
        <f t="shared" si="1940"/>
        <v>#REF!</v>
      </c>
      <c r="CR556" s="9" t="e">
        <f t="shared" si="1940"/>
        <v>#REF!</v>
      </c>
      <c r="CS556" s="9" t="e">
        <f t="shared" si="1940"/>
        <v>#REF!</v>
      </c>
      <c r="CT556" s="9" t="e">
        <f t="shared" si="1940"/>
        <v>#REF!</v>
      </c>
      <c r="CU556" s="9" t="e">
        <f t="shared" si="1940"/>
        <v>#REF!</v>
      </c>
      <c r="CV556" s="9" t="e">
        <f t="shared" si="1940"/>
        <v>#REF!</v>
      </c>
      <c r="CW556" s="9" t="e">
        <f t="shared" si="1940"/>
        <v>#REF!</v>
      </c>
      <c r="CX556" s="9" t="e">
        <f t="shared" si="1940"/>
        <v>#REF!</v>
      </c>
      <c r="CY556" s="9" t="e">
        <f t="shared" si="1940"/>
        <v>#REF!</v>
      </c>
      <c r="CZ556" s="9" t="e">
        <f t="shared" si="1940"/>
        <v>#REF!</v>
      </c>
      <c r="DA556" s="9" t="e">
        <f t="shared" si="1940"/>
        <v>#REF!</v>
      </c>
      <c r="DB556" s="9" t="e">
        <f t="shared" si="1940"/>
        <v>#REF!</v>
      </c>
      <c r="DC556" s="9" t="e">
        <f t="shared" si="1940"/>
        <v>#REF!</v>
      </c>
      <c r="DD556" s="9" t="e">
        <f t="shared" si="1940"/>
        <v>#REF!</v>
      </c>
      <c r="DE556" s="9" t="e">
        <f t="shared" si="1940"/>
        <v>#REF!</v>
      </c>
      <c r="DF556" s="9" t="e">
        <f t="shared" si="1940"/>
        <v>#REF!</v>
      </c>
      <c r="DG556" s="9" t="e">
        <f t="shared" si="1940"/>
        <v>#REF!</v>
      </c>
      <c r="DH556" s="9" t="e">
        <f t="shared" si="1940"/>
        <v>#REF!</v>
      </c>
      <c r="DI556" s="9" t="e">
        <f t="shared" si="1940"/>
        <v>#REF!</v>
      </c>
      <c r="DJ556" s="9" t="e">
        <f t="shared" si="1940"/>
        <v>#REF!</v>
      </c>
      <c r="DK556" s="9" t="e">
        <f t="shared" si="1940"/>
        <v>#REF!</v>
      </c>
      <c r="DL556" s="9" t="e">
        <f t="shared" si="1940"/>
        <v>#REF!</v>
      </c>
      <c r="DM556" s="9" t="e">
        <f t="shared" si="1940"/>
        <v>#REF!</v>
      </c>
      <c r="DN556" s="9" t="e">
        <f t="shared" si="1940"/>
        <v>#REF!</v>
      </c>
      <c r="DO556" s="9" t="e">
        <f t="shared" si="1940"/>
        <v>#REF!</v>
      </c>
      <c r="DP556" s="9" t="e">
        <f t="shared" si="1940"/>
        <v>#REF!</v>
      </c>
      <c r="DQ556" s="9" t="e">
        <f t="shared" si="1940"/>
        <v>#REF!</v>
      </c>
      <c r="DR556" s="9" t="e">
        <f t="shared" si="1940"/>
        <v>#REF!</v>
      </c>
      <c r="DS556" s="9" t="e">
        <f t="shared" si="1940"/>
        <v>#REF!</v>
      </c>
      <c r="DT556" s="9" t="e">
        <f t="shared" si="1940"/>
        <v>#REF!</v>
      </c>
      <c r="DU556" s="9" t="e">
        <f t="shared" si="1940"/>
        <v>#REF!</v>
      </c>
      <c r="DV556" s="9" t="e">
        <f t="shared" si="1940"/>
        <v>#REF!</v>
      </c>
      <c r="DW556" s="9" t="e">
        <f t="shared" si="1940"/>
        <v>#REF!</v>
      </c>
      <c r="DX556" s="9" t="e">
        <f t="shared" si="1940"/>
        <v>#REF!</v>
      </c>
      <c r="DY556" s="9" t="e">
        <f t="shared" si="1940"/>
        <v>#REF!</v>
      </c>
      <c r="DZ556" s="9" t="e">
        <f t="shared" si="1940"/>
        <v>#REF!</v>
      </c>
      <c r="EA556" s="9" t="e">
        <f t="shared" si="1940"/>
        <v>#REF!</v>
      </c>
      <c r="EB556" s="9" t="e">
        <f t="shared" si="1940"/>
        <v>#REF!</v>
      </c>
      <c r="EC556" s="9" t="e">
        <f t="shared" si="1940"/>
        <v>#REF!</v>
      </c>
      <c r="ED556" s="9" t="e">
        <f t="shared" si="1940"/>
        <v>#REF!</v>
      </c>
      <c r="EE556" s="9" t="e">
        <f t="shared" si="1940"/>
        <v>#REF!</v>
      </c>
      <c r="EF556" s="9" t="e">
        <f t="shared" si="1940"/>
        <v>#REF!</v>
      </c>
      <c r="EG556" s="9" t="e">
        <f t="shared" si="1940"/>
        <v>#REF!</v>
      </c>
      <c r="EH556" s="9" t="e">
        <f t="shared" si="1940"/>
        <v>#REF!</v>
      </c>
      <c r="EI556" s="9" t="e">
        <f t="shared" si="1940"/>
        <v>#REF!</v>
      </c>
      <c r="EJ556" s="9" t="e">
        <f t="shared" si="1940"/>
        <v>#REF!</v>
      </c>
      <c r="EK556" s="9" t="e">
        <f t="shared" si="1940"/>
        <v>#REF!</v>
      </c>
      <c r="EL556" s="9" t="e">
        <f t="shared" si="1940"/>
        <v>#REF!</v>
      </c>
      <c r="EM556" s="9" t="e">
        <f t="shared" si="1940"/>
        <v>#REF!</v>
      </c>
      <c r="EN556" s="9" t="e">
        <f t="shared" si="1940"/>
        <v>#REF!</v>
      </c>
      <c r="EO556" s="9" t="e">
        <f t="shared" si="1940"/>
        <v>#REF!</v>
      </c>
      <c r="EP556" s="9" t="e">
        <f t="shared" si="1940"/>
        <v>#REF!</v>
      </c>
      <c r="EQ556" s="9" t="e">
        <f t="shared" si="1940"/>
        <v>#REF!</v>
      </c>
      <c r="ER556" s="9" t="e">
        <f t="shared" si="1940"/>
        <v>#REF!</v>
      </c>
      <c r="ES556" s="9" t="e">
        <f t="shared" si="1940"/>
        <v>#REF!</v>
      </c>
      <c r="ET556" s="9" t="e">
        <f t="shared" si="1940"/>
        <v>#REF!</v>
      </c>
      <c r="EU556" s="9" t="e">
        <f t="shared" si="1940"/>
        <v>#REF!</v>
      </c>
      <c r="EV556" s="9" t="e">
        <f t="shared" si="1940"/>
        <v>#REF!</v>
      </c>
      <c r="EW556" s="9" t="e">
        <f t="shared" si="1940"/>
        <v>#REF!</v>
      </c>
      <c r="EX556" s="9" t="e">
        <f t="shared" si="1940"/>
        <v>#REF!</v>
      </c>
      <c r="EY556" s="9" t="e">
        <f t="shared" si="1940"/>
        <v>#REF!</v>
      </c>
      <c r="EZ556" s="9" t="e">
        <f t="shared" si="1940"/>
        <v>#REF!</v>
      </c>
      <c r="FA556" s="9" t="e">
        <f t="shared" si="1941"/>
        <v>#REF!</v>
      </c>
      <c r="FB556" s="9" t="e">
        <f t="shared" si="1941"/>
        <v>#REF!</v>
      </c>
      <c r="FC556" s="9" t="e">
        <f t="shared" si="1941"/>
        <v>#REF!</v>
      </c>
      <c r="FD556" s="9" t="e">
        <f t="shared" si="1941"/>
        <v>#REF!</v>
      </c>
      <c r="FE556" s="9" t="e">
        <f t="shared" si="1941"/>
        <v>#REF!</v>
      </c>
      <c r="FF556" s="9" t="e">
        <f t="shared" si="1941"/>
        <v>#REF!</v>
      </c>
      <c r="FG556" s="9" t="e">
        <f t="shared" si="1941"/>
        <v>#REF!</v>
      </c>
      <c r="FH556" s="9" t="e">
        <f t="shared" si="1941"/>
        <v>#REF!</v>
      </c>
      <c r="FI556" s="9" t="e">
        <f t="shared" si="1941"/>
        <v>#REF!</v>
      </c>
      <c r="FJ556" s="9" t="e">
        <f t="shared" si="1941"/>
        <v>#REF!</v>
      </c>
      <c r="FK556" s="9" t="e">
        <f t="shared" si="1941"/>
        <v>#REF!</v>
      </c>
      <c r="FL556" s="9" t="e">
        <f t="shared" si="1941"/>
        <v>#REF!</v>
      </c>
      <c r="FM556" s="9" t="e">
        <f t="shared" si="1941"/>
        <v>#REF!</v>
      </c>
      <c r="FN556" s="9" t="e">
        <f t="shared" si="1941"/>
        <v>#REF!</v>
      </c>
      <c r="FO556" s="9" t="e">
        <f t="shared" si="1941"/>
        <v>#REF!</v>
      </c>
      <c r="FP556" s="9" t="e">
        <f t="shared" si="1941"/>
        <v>#REF!</v>
      </c>
      <c r="FQ556" s="9" t="e">
        <f t="shared" si="1941"/>
        <v>#REF!</v>
      </c>
      <c r="FR556" s="9" t="e">
        <f t="shared" si="1941"/>
        <v>#REF!</v>
      </c>
      <c r="FS556" s="9" t="e">
        <f t="shared" si="1941"/>
        <v>#REF!</v>
      </c>
      <c r="FT556" s="9" t="e">
        <f t="shared" si="1941"/>
        <v>#REF!</v>
      </c>
      <c r="FU556" s="9" t="e">
        <f t="shared" si="1941"/>
        <v>#REF!</v>
      </c>
      <c r="FV556" s="9" t="e">
        <f t="shared" si="1941"/>
        <v>#REF!</v>
      </c>
      <c r="FW556" s="9" t="e">
        <f t="shared" si="1941"/>
        <v>#REF!</v>
      </c>
      <c r="FX556" s="9" t="e">
        <f t="shared" si="1941"/>
        <v>#REF!</v>
      </c>
      <c r="FY556" s="9" t="e">
        <f t="shared" si="1941"/>
        <v>#REF!</v>
      </c>
      <c r="FZ556" s="9" t="e">
        <f t="shared" si="1941"/>
        <v>#REF!</v>
      </c>
      <c r="GA556" s="9" t="e">
        <f t="shared" si="1941"/>
        <v>#REF!</v>
      </c>
      <c r="GB556" s="9" t="e">
        <f t="shared" si="1941"/>
        <v>#REF!</v>
      </c>
      <c r="GC556" s="9" t="e">
        <f t="shared" si="1941"/>
        <v>#REF!</v>
      </c>
      <c r="GD556" s="9" t="e">
        <f t="shared" si="1941"/>
        <v>#REF!</v>
      </c>
      <c r="GE556" s="9" t="e">
        <f t="shared" si="1941"/>
        <v>#REF!</v>
      </c>
      <c r="GF556" s="9" t="e">
        <f t="shared" si="1941"/>
        <v>#REF!</v>
      </c>
      <c r="GG556" s="9" t="e">
        <f t="shared" si="1941"/>
        <v>#REF!</v>
      </c>
      <c r="GH556" s="9" t="e">
        <f t="shared" si="1941"/>
        <v>#REF!</v>
      </c>
      <c r="GI556" s="9" t="e">
        <f t="shared" si="1941"/>
        <v>#REF!</v>
      </c>
      <c r="GJ556" s="9" t="e">
        <f t="shared" si="1941"/>
        <v>#REF!</v>
      </c>
      <c r="GK556" s="9" t="e">
        <f t="shared" si="1941"/>
        <v>#REF!</v>
      </c>
      <c r="GL556" s="9" t="e">
        <f t="shared" si="1941"/>
        <v>#REF!</v>
      </c>
      <c r="GM556" s="9" t="e">
        <f t="shared" si="1941"/>
        <v>#REF!</v>
      </c>
      <c r="GN556" s="9" t="e">
        <f t="shared" si="1941"/>
        <v>#REF!</v>
      </c>
      <c r="GO556" s="9" t="e">
        <f t="shared" si="1941"/>
        <v>#REF!</v>
      </c>
      <c r="GP556" s="9" t="e">
        <f t="shared" si="1941"/>
        <v>#REF!</v>
      </c>
      <c r="GQ556" s="9" t="e">
        <f t="shared" si="1941"/>
        <v>#REF!</v>
      </c>
      <c r="GR556" s="9" t="e">
        <f t="shared" si="1941"/>
        <v>#REF!</v>
      </c>
      <c r="GS556" s="9" t="e">
        <f t="shared" si="1941"/>
        <v>#REF!</v>
      </c>
      <c r="GT556" s="9" t="e">
        <f t="shared" si="1941"/>
        <v>#REF!</v>
      </c>
      <c r="GU556" s="9" t="e">
        <f t="shared" si="1941"/>
        <v>#REF!</v>
      </c>
      <c r="GV556" s="9" t="e">
        <f t="shared" si="1941"/>
        <v>#REF!</v>
      </c>
      <c r="GW556" s="9" t="e">
        <f t="shared" si="1941"/>
        <v>#REF!</v>
      </c>
      <c r="GX556" s="9" t="e">
        <f t="shared" si="1936"/>
        <v>#REF!</v>
      </c>
      <c r="GY556" s="9" t="e">
        <f t="shared" si="1936"/>
        <v>#REF!</v>
      </c>
      <c r="GZ556" s="9" t="e">
        <f t="shared" si="1936"/>
        <v>#REF!</v>
      </c>
      <c r="HA556" s="9" t="e">
        <f t="shared" si="1936"/>
        <v>#REF!</v>
      </c>
      <c r="HB556" s="9" t="e">
        <f t="shared" si="1936"/>
        <v>#REF!</v>
      </c>
      <c r="HC556" s="9" t="e">
        <f t="shared" si="1936"/>
        <v>#REF!</v>
      </c>
      <c r="HD556" s="9" t="e">
        <f t="shared" si="1936"/>
        <v>#REF!</v>
      </c>
      <c r="HE556" s="9" t="e">
        <f t="shared" si="1936"/>
        <v>#REF!</v>
      </c>
      <c r="HF556" s="9" t="e">
        <f t="shared" si="1936"/>
        <v>#REF!</v>
      </c>
      <c r="HG556" s="9" t="e">
        <f t="shared" si="1936"/>
        <v>#REF!</v>
      </c>
      <c r="HH556" s="9" t="e">
        <f t="shared" si="1936"/>
        <v>#REF!</v>
      </c>
      <c r="HI556" s="9" t="e">
        <f t="shared" si="1936"/>
        <v>#REF!</v>
      </c>
      <c r="HJ556" s="9" t="e">
        <f t="shared" si="1936"/>
        <v>#REF!</v>
      </c>
      <c r="HK556" s="9" t="e">
        <f t="shared" si="1936"/>
        <v>#REF!</v>
      </c>
      <c r="HL556" s="9" t="e">
        <f t="shared" si="1936"/>
        <v>#REF!</v>
      </c>
      <c r="HM556" s="9" t="e">
        <f t="shared" si="1936"/>
        <v>#REF!</v>
      </c>
      <c r="HN556" s="9" t="e">
        <f t="shared" si="1936"/>
        <v>#REF!</v>
      </c>
      <c r="HO556" s="9" t="e">
        <f t="shared" si="1936"/>
        <v>#REF!</v>
      </c>
      <c r="HP556" s="9" t="e">
        <f t="shared" si="1936"/>
        <v>#REF!</v>
      </c>
      <c r="HQ556" s="9" t="e">
        <f t="shared" si="1936"/>
        <v>#REF!</v>
      </c>
      <c r="HR556" s="9" t="e">
        <f t="shared" si="1936"/>
        <v>#REF!</v>
      </c>
      <c r="HS556" s="9" t="e">
        <f t="shared" si="1936"/>
        <v>#REF!</v>
      </c>
      <c r="HT556" s="9" t="e">
        <f t="shared" si="1936"/>
        <v>#REF!</v>
      </c>
      <c r="HU556" s="9" t="e">
        <f t="shared" si="1936"/>
        <v>#REF!</v>
      </c>
      <c r="HV556" s="9" t="e">
        <f t="shared" si="1936"/>
        <v>#REF!</v>
      </c>
      <c r="HW556" s="9" t="e">
        <f t="shared" si="1936"/>
        <v>#REF!</v>
      </c>
      <c r="HX556" s="9" t="e">
        <f t="shared" si="1936"/>
        <v>#REF!</v>
      </c>
      <c r="HY556" s="9" t="e">
        <f t="shared" si="1936"/>
        <v>#REF!</v>
      </c>
      <c r="HZ556" s="9" t="e">
        <f t="shared" si="1936"/>
        <v>#REF!</v>
      </c>
      <c r="IA556" s="9" t="e">
        <f t="shared" si="1936"/>
        <v>#REF!</v>
      </c>
      <c r="IB556" s="9" t="e">
        <f t="shared" si="1936"/>
        <v>#REF!</v>
      </c>
      <c r="IC556" s="9" t="e">
        <f t="shared" si="1936"/>
        <v>#REF!</v>
      </c>
      <c r="ID556" s="9" t="e">
        <f t="shared" si="1936"/>
        <v>#REF!</v>
      </c>
      <c r="IE556" s="9" t="e">
        <f t="shared" si="1936"/>
        <v>#REF!</v>
      </c>
      <c r="IF556" s="9" t="e">
        <f t="shared" si="1936"/>
        <v>#REF!</v>
      </c>
    </row>
    <row r="557" spans="7:240" hidden="1" outlineLevel="2" x14ac:dyDescent="0.2"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</row>
    <row r="558" spans="7:240" hidden="1" outlineLevel="2" x14ac:dyDescent="0.2">
      <c r="G558" s="28" t="s">
        <v>469</v>
      </c>
      <c r="H558" s="31">
        <v>0</v>
      </c>
      <c r="M558" s="79" t="e">
        <f t="shared" ref="M558:S558" si="1942">IF(M551=0,0,1)*((1+$H558)^(M551-1))</f>
        <v>#REF!</v>
      </c>
      <c r="N558" s="79" t="e">
        <f t="shared" si="1942"/>
        <v>#REF!</v>
      </c>
      <c r="O558" s="79" t="e">
        <f t="shared" si="1942"/>
        <v>#REF!</v>
      </c>
      <c r="P558" s="79" t="e">
        <f t="shared" si="1942"/>
        <v>#REF!</v>
      </c>
      <c r="Q558" s="79" t="e">
        <f t="shared" si="1942"/>
        <v>#REF!</v>
      </c>
      <c r="R558" s="79" t="e">
        <f t="shared" si="1942"/>
        <v>#REF!</v>
      </c>
      <c r="S558" s="79" t="e">
        <f t="shared" si="1942"/>
        <v>#REF!</v>
      </c>
      <c r="T558" s="79" t="e">
        <f t="shared" ref="T558:V563" si="1943">IF(T551=0,0,1)*((1+$H558)^(T551-1))</f>
        <v>#REF!</v>
      </c>
      <c r="U558" s="79" t="e">
        <f t="shared" si="1943"/>
        <v>#REF!</v>
      </c>
      <c r="V558" s="79" t="e">
        <f t="shared" si="1943"/>
        <v>#REF!</v>
      </c>
      <c r="W558" s="79" t="e">
        <f t="shared" ref="W558:BB558" si="1944">IF(W551=0,0,1)*((1+$H558)^(W551-1))</f>
        <v>#REF!</v>
      </c>
      <c r="X558" s="79" t="e">
        <f t="shared" si="1944"/>
        <v>#REF!</v>
      </c>
      <c r="Y558" s="79" t="e">
        <f t="shared" si="1944"/>
        <v>#REF!</v>
      </c>
      <c r="Z558" s="79" t="e">
        <f t="shared" si="1944"/>
        <v>#REF!</v>
      </c>
      <c r="AA558" s="79" t="e">
        <f t="shared" si="1944"/>
        <v>#REF!</v>
      </c>
      <c r="AB558" s="79" t="e">
        <f t="shared" si="1944"/>
        <v>#REF!</v>
      </c>
      <c r="AC558" s="79" t="e">
        <f t="shared" si="1944"/>
        <v>#REF!</v>
      </c>
      <c r="AD558" s="79" t="e">
        <f t="shared" si="1944"/>
        <v>#REF!</v>
      </c>
      <c r="AE558" s="79" t="e">
        <f t="shared" si="1944"/>
        <v>#REF!</v>
      </c>
      <c r="AF558" s="79" t="e">
        <f t="shared" si="1944"/>
        <v>#REF!</v>
      </c>
      <c r="AG558" s="79" t="e">
        <f t="shared" si="1944"/>
        <v>#REF!</v>
      </c>
      <c r="AH558" s="79" t="e">
        <f t="shared" si="1944"/>
        <v>#REF!</v>
      </c>
      <c r="AI558" s="79" t="e">
        <f t="shared" si="1944"/>
        <v>#REF!</v>
      </c>
      <c r="AJ558" s="79" t="e">
        <f t="shared" si="1944"/>
        <v>#REF!</v>
      </c>
      <c r="AK558" s="79" t="e">
        <f t="shared" si="1944"/>
        <v>#REF!</v>
      </c>
      <c r="AL558" s="79" t="e">
        <f t="shared" si="1944"/>
        <v>#REF!</v>
      </c>
      <c r="AM558" s="79" t="e">
        <f t="shared" si="1944"/>
        <v>#REF!</v>
      </c>
      <c r="AN558" s="79" t="e">
        <f t="shared" si="1944"/>
        <v>#REF!</v>
      </c>
      <c r="AO558" s="79" t="e">
        <f t="shared" si="1944"/>
        <v>#REF!</v>
      </c>
      <c r="AP558" s="79" t="e">
        <f t="shared" si="1944"/>
        <v>#REF!</v>
      </c>
      <c r="AQ558" s="79" t="e">
        <f t="shared" si="1944"/>
        <v>#REF!</v>
      </c>
      <c r="AR558" s="79" t="e">
        <f t="shared" si="1944"/>
        <v>#REF!</v>
      </c>
      <c r="AS558" s="79" t="e">
        <f t="shared" si="1944"/>
        <v>#REF!</v>
      </c>
      <c r="AT558" s="79" t="e">
        <f t="shared" si="1944"/>
        <v>#REF!</v>
      </c>
      <c r="AU558" s="79" t="e">
        <f t="shared" si="1944"/>
        <v>#REF!</v>
      </c>
      <c r="AV558" s="79" t="e">
        <f t="shared" si="1944"/>
        <v>#REF!</v>
      </c>
      <c r="AW558" s="79" t="e">
        <f t="shared" si="1944"/>
        <v>#REF!</v>
      </c>
      <c r="AX558" s="79" t="e">
        <f t="shared" si="1944"/>
        <v>#REF!</v>
      </c>
      <c r="AY558" s="79" t="e">
        <f t="shared" si="1944"/>
        <v>#REF!</v>
      </c>
      <c r="AZ558" s="79" t="e">
        <f t="shared" si="1944"/>
        <v>#REF!</v>
      </c>
      <c r="BA558" s="79" t="e">
        <f t="shared" si="1944"/>
        <v>#REF!</v>
      </c>
      <c r="BB558" s="79" t="e">
        <f t="shared" si="1944"/>
        <v>#REF!</v>
      </c>
      <c r="BC558" s="79" t="e">
        <f t="shared" ref="BC558:BY558" si="1945">IF(BC551=0,0,1)*((1+$H558)^(BC551-1))</f>
        <v>#REF!</v>
      </c>
      <c r="BD558" s="79" t="e">
        <f t="shared" si="1945"/>
        <v>#REF!</v>
      </c>
      <c r="BE558" s="79" t="e">
        <f t="shared" si="1945"/>
        <v>#REF!</v>
      </c>
      <c r="BF558" s="79" t="e">
        <f t="shared" si="1945"/>
        <v>#REF!</v>
      </c>
      <c r="BG558" s="79" t="e">
        <f t="shared" si="1945"/>
        <v>#REF!</v>
      </c>
      <c r="BH558" s="79" t="e">
        <f t="shared" si="1945"/>
        <v>#REF!</v>
      </c>
      <c r="BI558" s="79" t="e">
        <f t="shared" si="1945"/>
        <v>#REF!</v>
      </c>
      <c r="BJ558" s="79" t="e">
        <f t="shared" si="1945"/>
        <v>#REF!</v>
      </c>
      <c r="BK558" s="79" t="e">
        <f t="shared" si="1945"/>
        <v>#REF!</v>
      </c>
      <c r="BL558" s="79" t="e">
        <f t="shared" si="1945"/>
        <v>#REF!</v>
      </c>
      <c r="BM558" s="79" t="e">
        <f t="shared" si="1945"/>
        <v>#REF!</v>
      </c>
      <c r="BN558" s="79" t="e">
        <f t="shared" si="1945"/>
        <v>#REF!</v>
      </c>
      <c r="BO558" s="79" t="e">
        <f t="shared" si="1945"/>
        <v>#REF!</v>
      </c>
      <c r="BP558" s="79" t="e">
        <f t="shared" si="1945"/>
        <v>#REF!</v>
      </c>
      <c r="BQ558" s="79" t="e">
        <f t="shared" si="1945"/>
        <v>#REF!</v>
      </c>
      <c r="BR558" s="79" t="e">
        <f t="shared" si="1945"/>
        <v>#REF!</v>
      </c>
      <c r="BS558" s="79" t="e">
        <f t="shared" si="1945"/>
        <v>#REF!</v>
      </c>
      <c r="BT558" s="79" t="e">
        <f t="shared" si="1945"/>
        <v>#REF!</v>
      </c>
      <c r="BU558" s="79" t="e">
        <f t="shared" si="1945"/>
        <v>#REF!</v>
      </c>
      <c r="BV558" s="79" t="e">
        <f t="shared" si="1945"/>
        <v>#REF!</v>
      </c>
      <c r="BW558" s="79" t="e">
        <f t="shared" si="1945"/>
        <v>#REF!</v>
      </c>
      <c r="BX558" s="79" t="e">
        <f t="shared" si="1945"/>
        <v>#REF!</v>
      </c>
      <c r="BY558" s="79" t="e">
        <f t="shared" si="1945"/>
        <v>#REF!</v>
      </c>
      <c r="BZ558" s="79" t="e">
        <f t="shared" ref="BZ558:EK561" si="1946">IF(BZ551=0,0,1)*((1+$H558)^(BZ551-1))</f>
        <v>#REF!</v>
      </c>
      <c r="CA558" s="79" t="e">
        <f t="shared" si="1946"/>
        <v>#REF!</v>
      </c>
      <c r="CB558" s="79" t="e">
        <f t="shared" si="1946"/>
        <v>#REF!</v>
      </c>
      <c r="CC558" s="79" t="e">
        <f t="shared" si="1946"/>
        <v>#REF!</v>
      </c>
      <c r="CD558" s="79" t="e">
        <f t="shared" si="1946"/>
        <v>#REF!</v>
      </c>
      <c r="CE558" s="79" t="e">
        <f t="shared" si="1946"/>
        <v>#REF!</v>
      </c>
      <c r="CF558" s="79" t="e">
        <f t="shared" si="1946"/>
        <v>#REF!</v>
      </c>
      <c r="CG558" s="79" t="e">
        <f t="shared" si="1946"/>
        <v>#REF!</v>
      </c>
      <c r="CH558" s="79" t="e">
        <f t="shared" si="1946"/>
        <v>#REF!</v>
      </c>
      <c r="CI558" s="79" t="e">
        <f t="shared" si="1946"/>
        <v>#REF!</v>
      </c>
      <c r="CJ558" s="79" t="e">
        <f t="shared" si="1946"/>
        <v>#REF!</v>
      </c>
      <c r="CK558" s="79" t="e">
        <f t="shared" si="1946"/>
        <v>#REF!</v>
      </c>
      <c r="CL558" s="79" t="e">
        <f t="shared" si="1946"/>
        <v>#REF!</v>
      </c>
      <c r="CM558" s="79" t="e">
        <f t="shared" si="1946"/>
        <v>#REF!</v>
      </c>
      <c r="CN558" s="79" t="e">
        <f t="shared" si="1946"/>
        <v>#REF!</v>
      </c>
      <c r="CO558" s="79" t="e">
        <f t="shared" si="1946"/>
        <v>#REF!</v>
      </c>
      <c r="CP558" s="79" t="e">
        <f t="shared" si="1946"/>
        <v>#REF!</v>
      </c>
      <c r="CQ558" s="79" t="e">
        <f t="shared" si="1946"/>
        <v>#REF!</v>
      </c>
      <c r="CR558" s="79" t="e">
        <f t="shared" si="1946"/>
        <v>#REF!</v>
      </c>
      <c r="CS558" s="79" t="e">
        <f t="shared" si="1946"/>
        <v>#REF!</v>
      </c>
      <c r="CT558" s="79" t="e">
        <f t="shared" si="1946"/>
        <v>#REF!</v>
      </c>
      <c r="CU558" s="79" t="e">
        <f t="shared" si="1946"/>
        <v>#REF!</v>
      </c>
      <c r="CV558" s="79" t="e">
        <f t="shared" si="1946"/>
        <v>#REF!</v>
      </c>
      <c r="CW558" s="79" t="e">
        <f t="shared" si="1946"/>
        <v>#REF!</v>
      </c>
      <c r="CX558" s="79" t="e">
        <f t="shared" si="1946"/>
        <v>#REF!</v>
      </c>
      <c r="CY558" s="79" t="e">
        <f t="shared" si="1946"/>
        <v>#REF!</v>
      </c>
      <c r="CZ558" s="79" t="e">
        <f t="shared" si="1946"/>
        <v>#REF!</v>
      </c>
      <c r="DA558" s="79" t="e">
        <f t="shared" si="1946"/>
        <v>#REF!</v>
      </c>
      <c r="DB558" s="79" t="e">
        <f t="shared" si="1946"/>
        <v>#REF!</v>
      </c>
      <c r="DC558" s="79" t="e">
        <f t="shared" si="1946"/>
        <v>#REF!</v>
      </c>
      <c r="DD558" s="79" t="e">
        <f t="shared" si="1946"/>
        <v>#REF!</v>
      </c>
      <c r="DE558" s="79" t="e">
        <f t="shared" si="1946"/>
        <v>#REF!</v>
      </c>
      <c r="DF558" s="79" t="e">
        <f t="shared" si="1946"/>
        <v>#REF!</v>
      </c>
      <c r="DG558" s="79" t="e">
        <f t="shared" si="1946"/>
        <v>#REF!</v>
      </c>
      <c r="DH558" s="79" t="e">
        <f t="shared" si="1946"/>
        <v>#REF!</v>
      </c>
      <c r="DI558" s="79" t="e">
        <f t="shared" si="1946"/>
        <v>#REF!</v>
      </c>
      <c r="DJ558" s="79" t="e">
        <f t="shared" si="1946"/>
        <v>#REF!</v>
      </c>
      <c r="DK558" s="79" t="e">
        <f t="shared" si="1946"/>
        <v>#REF!</v>
      </c>
      <c r="DL558" s="79" t="e">
        <f t="shared" si="1946"/>
        <v>#REF!</v>
      </c>
      <c r="DM558" s="79" t="e">
        <f t="shared" si="1946"/>
        <v>#REF!</v>
      </c>
      <c r="DN558" s="79" t="e">
        <f t="shared" si="1946"/>
        <v>#REF!</v>
      </c>
      <c r="DO558" s="79" t="e">
        <f t="shared" si="1946"/>
        <v>#REF!</v>
      </c>
      <c r="DP558" s="79" t="e">
        <f t="shared" si="1946"/>
        <v>#REF!</v>
      </c>
      <c r="DQ558" s="79" t="e">
        <f t="shared" si="1946"/>
        <v>#REF!</v>
      </c>
      <c r="DR558" s="79" t="e">
        <f t="shared" si="1946"/>
        <v>#REF!</v>
      </c>
      <c r="DS558" s="79" t="e">
        <f t="shared" si="1946"/>
        <v>#REF!</v>
      </c>
      <c r="DT558" s="79" t="e">
        <f t="shared" si="1946"/>
        <v>#REF!</v>
      </c>
      <c r="DU558" s="79" t="e">
        <f t="shared" si="1946"/>
        <v>#REF!</v>
      </c>
      <c r="DV558" s="79" t="e">
        <f t="shared" si="1946"/>
        <v>#REF!</v>
      </c>
      <c r="DW558" s="79" t="e">
        <f t="shared" si="1946"/>
        <v>#REF!</v>
      </c>
      <c r="DX558" s="79" t="e">
        <f t="shared" si="1946"/>
        <v>#REF!</v>
      </c>
      <c r="DY558" s="79" t="e">
        <f t="shared" si="1946"/>
        <v>#REF!</v>
      </c>
      <c r="DZ558" s="79" t="e">
        <f t="shared" si="1946"/>
        <v>#REF!</v>
      </c>
      <c r="EA558" s="79" t="e">
        <f t="shared" si="1946"/>
        <v>#REF!</v>
      </c>
      <c r="EB558" s="79" t="e">
        <f t="shared" si="1946"/>
        <v>#REF!</v>
      </c>
      <c r="EC558" s="79" t="e">
        <f t="shared" si="1946"/>
        <v>#REF!</v>
      </c>
      <c r="ED558" s="79" t="e">
        <f t="shared" si="1946"/>
        <v>#REF!</v>
      </c>
      <c r="EE558" s="79" t="e">
        <f t="shared" si="1946"/>
        <v>#REF!</v>
      </c>
      <c r="EF558" s="79" t="e">
        <f t="shared" si="1946"/>
        <v>#REF!</v>
      </c>
      <c r="EG558" s="79" t="e">
        <f t="shared" si="1946"/>
        <v>#REF!</v>
      </c>
      <c r="EH558" s="79" t="e">
        <f t="shared" si="1946"/>
        <v>#REF!</v>
      </c>
      <c r="EI558" s="79" t="e">
        <f t="shared" si="1946"/>
        <v>#REF!</v>
      </c>
      <c r="EJ558" s="79" t="e">
        <f t="shared" si="1946"/>
        <v>#REF!</v>
      </c>
      <c r="EK558" s="79" t="e">
        <f t="shared" si="1946"/>
        <v>#REF!</v>
      </c>
      <c r="EL558" s="79" t="e">
        <f t="shared" ref="EL558:GW563" si="1947">IF(EL551=0,0,1)*((1+$H558)^(EL551-1))</f>
        <v>#REF!</v>
      </c>
      <c r="EM558" s="79" t="e">
        <f t="shared" si="1947"/>
        <v>#REF!</v>
      </c>
      <c r="EN558" s="79" t="e">
        <f t="shared" si="1947"/>
        <v>#REF!</v>
      </c>
      <c r="EO558" s="79" t="e">
        <f t="shared" si="1947"/>
        <v>#REF!</v>
      </c>
      <c r="EP558" s="79" t="e">
        <f t="shared" si="1947"/>
        <v>#REF!</v>
      </c>
      <c r="EQ558" s="79" t="e">
        <f t="shared" si="1947"/>
        <v>#REF!</v>
      </c>
      <c r="ER558" s="79" t="e">
        <f t="shared" si="1947"/>
        <v>#REF!</v>
      </c>
      <c r="ES558" s="79" t="e">
        <f t="shared" si="1947"/>
        <v>#REF!</v>
      </c>
      <c r="ET558" s="79" t="e">
        <f t="shared" si="1947"/>
        <v>#REF!</v>
      </c>
      <c r="EU558" s="79" t="e">
        <f t="shared" si="1947"/>
        <v>#REF!</v>
      </c>
      <c r="EV558" s="79" t="e">
        <f t="shared" si="1947"/>
        <v>#REF!</v>
      </c>
      <c r="EW558" s="79" t="e">
        <f t="shared" si="1947"/>
        <v>#REF!</v>
      </c>
      <c r="EX558" s="79" t="e">
        <f t="shared" si="1947"/>
        <v>#REF!</v>
      </c>
      <c r="EY558" s="79" t="e">
        <f t="shared" si="1947"/>
        <v>#REF!</v>
      </c>
      <c r="EZ558" s="79" t="e">
        <f t="shared" si="1947"/>
        <v>#REF!</v>
      </c>
      <c r="FA558" s="79" t="e">
        <f t="shared" si="1947"/>
        <v>#REF!</v>
      </c>
      <c r="FB558" s="79" t="e">
        <f t="shared" si="1947"/>
        <v>#REF!</v>
      </c>
      <c r="FC558" s="79" t="e">
        <f t="shared" si="1947"/>
        <v>#REF!</v>
      </c>
      <c r="FD558" s="79" t="e">
        <f t="shared" si="1947"/>
        <v>#REF!</v>
      </c>
      <c r="FE558" s="79" t="e">
        <f t="shared" si="1947"/>
        <v>#REF!</v>
      </c>
      <c r="FF558" s="79" t="e">
        <f t="shared" si="1947"/>
        <v>#REF!</v>
      </c>
      <c r="FG558" s="79" t="e">
        <f t="shared" si="1947"/>
        <v>#REF!</v>
      </c>
      <c r="FH558" s="79" t="e">
        <f t="shared" si="1947"/>
        <v>#REF!</v>
      </c>
      <c r="FI558" s="79" t="e">
        <f t="shared" si="1947"/>
        <v>#REF!</v>
      </c>
      <c r="FJ558" s="79" t="e">
        <f t="shared" si="1947"/>
        <v>#REF!</v>
      </c>
      <c r="FK558" s="79" t="e">
        <f t="shared" si="1947"/>
        <v>#REF!</v>
      </c>
      <c r="FL558" s="79" t="e">
        <f t="shared" si="1947"/>
        <v>#REF!</v>
      </c>
      <c r="FM558" s="79" t="e">
        <f t="shared" si="1947"/>
        <v>#REF!</v>
      </c>
      <c r="FN558" s="79" t="e">
        <f t="shared" si="1947"/>
        <v>#REF!</v>
      </c>
      <c r="FO558" s="79" t="e">
        <f t="shared" si="1947"/>
        <v>#REF!</v>
      </c>
      <c r="FP558" s="79" t="e">
        <f t="shared" si="1947"/>
        <v>#REF!</v>
      </c>
      <c r="FQ558" s="79" t="e">
        <f t="shared" si="1947"/>
        <v>#REF!</v>
      </c>
      <c r="FR558" s="79" t="e">
        <f t="shared" si="1947"/>
        <v>#REF!</v>
      </c>
      <c r="FS558" s="79" t="e">
        <f t="shared" si="1947"/>
        <v>#REF!</v>
      </c>
      <c r="FT558" s="79" t="e">
        <f t="shared" si="1947"/>
        <v>#REF!</v>
      </c>
      <c r="FU558" s="79" t="e">
        <f t="shared" si="1947"/>
        <v>#REF!</v>
      </c>
      <c r="FV558" s="79" t="e">
        <f t="shared" si="1947"/>
        <v>#REF!</v>
      </c>
      <c r="FW558" s="79" t="e">
        <f t="shared" si="1947"/>
        <v>#REF!</v>
      </c>
      <c r="FX558" s="79" t="e">
        <f t="shared" si="1947"/>
        <v>#REF!</v>
      </c>
      <c r="FY558" s="79" t="e">
        <f t="shared" si="1947"/>
        <v>#REF!</v>
      </c>
      <c r="FZ558" s="79" t="e">
        <f t="shared" si="1947"/>
        <v>#REF!</v>
      </c>
      <c r="GA558" s="79" t="e">
        <f t="shared" si="1947"/>
        <v>#REF!</v>
      </c>
      <c r="GB558" s="79" t="e">
        <f t="shared" si="1947"/>
        <v>#REF!</v>
      </c>
      <c r="GC558" s="79" t="e">
        <f t="shared" si="1947"/>
        <v>#REF!</v>
      </c>
      <c r="GD558" s="79" t="e">
        <f t="shared" si="1947"/>
        <v>#REF!</v>
      </c>
      <c r="GE558" s="79" t="e">
        <f t="shared" si="1947"/>
        <v>#REF!</v>
      </c>
      <c r="GF558" s="79" t="e">
        <f t="shared" si="1947"/>
        <v>#REF!</v>
      </c>
      <c r="GG558" s="79" t="e">
        <f t="shared" si="1947"/>
        <v>#REF!</v>
      </c>
      <c r="GH558" s="79" t="e">
        <f t="shared" si="1947"/>
        <v>#REF!</v>
      </c>
      <c r="GI558" s="79" t="e">
        <f t="shared" si="1947"/>
        <v>#REF!</v>
      </c>
      <c r="GJ558" s="79" t="e">
        <f t="shared" si="1947"/>
        <v>#REF!</v>
      </c>
      <c r="GK558" s="79" t="e">
        <f t="shared" si="1947"/>
        <v>#REF!</v>
      </c>
      <c r="GL558" s="79" t="e">
        <f t="shared" si="1947"/>
        <v>#REF!</v>
      </c>
      <c r="GM558" s="79" t="e">
        <f t="shared" si="1947"/>
        <v>#REF!</v>
      </c>
      <c r="GN558" s="79" t="e">
        <f t="shared" si="1947"/>
        <v>#REF!</v>
      </c>
      <c r="GO558" s="79" t="e">
        <f t="shared" si="1947"/>
        <v>#REF!</v>
      </c>
      <c r="GP558" s="79" t="e">
        <f t="shared" si="1947"/>
        <v>#REF!</v>
      </c>
      <c r="GQ558" s="79" t="e">
        <f t="shared" si="1947"/>
        <v>#REF!</v>
      </c>
      <c r="GR558" s="79" t="e">
        <f t="shared" si="1947"/>
        <v>#REF!</v>
      </c>
      <c r="GS558" s="79" t="e">
        <f t="shared" si="1947"/>
        <v>#REF!</v>
      </c>
      <c r="GT558" s="79" t="e">
        <f t="shared" si="1947"/>
        <v>#REF!</v>
      </c>
      <c r="GU558" s="79" t="e">
        <f t="shared" si="1947"/>
        <v>#REF!</v>
      </c>
      <c r="GV558" s="79" t="e">
        <f t="shared" si="1947"/>
        <v>#REF!</v>
      </c>
      <c r="GW558" s="79" t="e">
        <f t="shared" si="1947"/>
        <v>#REF!</v>
      </c>
      <c r="GX558" s="79" t="e">
        <f t="shared" ref="GX558:IF563" si="1948">IF(GX551=0,0,1)*((1+$H558)^(GX551-1))</f>
        <v>#REF!</v>
      </c>
      <c r="GY558" s="79" t="e">
        <f t="shared" si="1948"/>
        <v>#REF!</v>
      </c>
      <c r="GZ558" s="79" t="e">
        <f t="shared" si="1948"/>
        <v>#REF!</v>
      </c>
      <c r="HA558" s="79" t="e">
        <f t="shared" si="1948"/>
        <v>#REF!</v>
      </c>
      <c r="HB558" s="79" t="e">
        <f t="shared" si="1948"/>
        <v>#REF!</v>
      </c>
      <c r="HC558" s="79" t="e">
        <f t="shared" si="1948"/>
        <v>#REF!</v>
      </c>
      <c r="HD558" s="79" t="e">
        <f t="shared" si="1948"/>
        <v>#REF!</v>
      </c>
      <c r="HE558" s="79" t="e">
        <f t="shared" si="1948"/>
        <v>#REF!</v>
      </c>
      <c r="HF558" s="79" t="e">
        <f t="shared" si="1948"/>
        <v>#REF!</v>
      </c>
      <c r="HG558" s="79" t="e">
        <f t="shared" si="1948"/>
        <v>#REF!</v>
      </c>
      <c r="HH558" s="79" t="e">
        <f t="shared" si="1948"/>
        <v>#REF!</v>
      </c>
      <c r="HI558" s="79" t="e">
        <f t="shared" si="1948"/>
        <v>#REF!</v>
      </c>
      <c r="HJ558" s="79" t="e">
        <f t="shared" si="1948"/>
        <v>#REF!</v>
      </c>
      <c r="HK558" s="79" t="e">
        <f t="shared" si="1948"/>
        <v>#REF!</v>
      </c>
      <c r="HL558" s="79" t="e">
        <f t="shared" si="1948"/>
        <v>#REF!</v>
      </c>
      <c r="HM558" s="79" t="e">
        <f t="shared" si="1948"/>
        <v>#REF!</v>
      </c>
      <c r="HN558" s="79" t="e">
        <f t="shared" si="1948"/>
        <v>#REF!</v>
      </c>
      <c r="HO558" s="79" t="e">
        <f t="shared" si="1948"/>
        <v>#REF!</v>
      </c>
      <c r="HP558" s="79" t="e">
        <f t="shared" si="1948"/>
        <v>#REF!</v>
      </c>
      <c r="HQ558" s="79" t="e">
        <f t="shared" si="1948"/>
        <v>#REF!</v>
      </c>
      <c r="HR558" s="79" t="e">
        <f t="shared" si="1948"/>
        <v>#REF!</v>
      </c>
      <c r="HS558" s="79" t="e">
        <f t="shared" si="1948"/>
        <v>#REF!</v>
      </c>
      <c r="HT558" s="79" t="e">
        <f t="shared" si="1948"/>
        <v>#REF!</v>
      </c>
      <c r="HU558" s="79" t="e">
        <f t="shared" si="1948"/>
        <v>#REF!</v>
      </c>
      <c r="HV558" s="79" t="e">
        <f t="shared" si="1948"/>
        <v>#REF!</v>
      </c>
      <c r="HW558" s="79" t="e">
        <f t="shared" si="1948"/>
        <v>#REF!</v>
      </c>
      <c r="HX558" s="79" t="e">
        <f t="shared" si="1948"/>
        <v>#REF!</v>
      </c>
      <c r="HY558" s="79" t="e">
        <f t="shared" si="1948"/>
        <v>#REF!</v>
      </c>
      <c r="HZ558" s="79" t="e">
        <f t="shared" si="1948"/>
        <v>#REF!</v>
      </c>
      <c r="IA558" s="79" t="e">
        <f t="shared" si="1948"/>
        <v>#REF!</v>
      </c>
      <c r="IB558" s="79" t="e">
        <f t="shared" si="1948"/>
        <v>#REF!</v>
      </c>
      <c r="IC558" s="79" t="e">
        <f t="shared" si="1948"/>
        <v>#REF!</v>
      </c>
      <c r="ID558" s="79" t="e">
        <f t="shared" si="1948"/>
        <v>#REF!</v>
      </c>
      <c r="IE558" s="79" t="e">
        <f t="shared" si="1948"/>
        <v>#REF!</v>
      </c>
      <c r="IF558" s="79" t="e">
        <f t="shared" si="1948"/>
        <v>#REF!</v>
      </c>
    </row>
    <row r="559" spans="7:240" hidden="1" outlineLevel="2" x14ac:dyDescent="0.2">
      <c r="G559" s="28" t="s">
        <v>470</v>
      </c>
      <c r="H559" s="31">
        <v>0</v>
      </c>
      <c r="M559" s="79" t="e">
        <f t="shared" ref="M559:BX562" si="1949">IF(M552=0,0,1)*((1+$H559)^(M552-1))</f>
        <v>#REF!</v>
      </c>
      <c r="N559" s="79" t="e">
        <f t="shared" si="1949"/>
        <v>#REF!</v>
      </c>
      <c r="O559" s="79" t="e">
        <f t="shared" si="1949"/>
        <v>#REF!</v>
      </c>
      <c r="P559" s="79" t="e">
        <f t="shared" si="1949"/>
        <v>#REF!</v>
      </c>
      <c r="Q559" s="79" t="e">
        <f t="shared" si="1949"/>
        <v>#REF!</v>
      </c>
      <c r="R559" s="79" t="e">
        <f t="shared" si="1949"/>
        <v>#REF!</v>
      </c>
      <c r="S559" s="79" t="e">
        <f t="shared" si="1949"/>
        <v>#REF!</v>
      </c>
      <c r="T559" s="79" t="e">
        <f t="shared" si="1943"/>
        <v>#REF!</v>
      </c>
      <c r="U559" s="79" t="e">
        <f t="shared" si="1943"/>
        <v>#REF!</v>
      </c>
      <c r="V559" s="79" t="e">
        <f t="shared" si="1943"/>
        <v>#REF!</v>
      </c>
      <c r="W559" s="79" t="e">
        <f t="shared" si="1949"/>
        <v>#REF!</v>
      </c>
      <c r="X559" s="79" t="e">
        <f t="shared" si="1949"/>
        <v>#REF!</v>
      </c>
      <c r="Y559" s="79" t="e">
        <f t="shared" si="1949"/>
        <v>#REF!</v>
      </c>
      <c r="Z559" s="79" t="e">
        <f t="shared" si="1949"/>
        <v>#REF!</v>
      </c>
      <c r="AA559" s="79" t="e">
        <f t="shared" si="1949"/>
        <v>#REF!</v>
      </c>
      <c r="AB559" s="79" t="e">
        <f t="shared" si="1949"/>
        <v>#REF!</v>
      </c>
      <c r="AC559" s="79" t="e">
        <f t="shared" si="1949"/>
        <v>#REF!</v>
      </c>
      <c r="AD559" s="79" t="e">
        <f t="shared" si="1949"/>
        <v>#REF!</v>
      </c>
      <c r="AE559" s="79" t="e">
        <f t="shared" si="1949"/>
        <v>#REF!</v>
      </c>
      <c r="AF559" s="79" t="e">
        <f t="shared" si="1949"/>
        <v>#REF!</v>
      </c>
      <c r="AG559" s="79" t="e">
        <f t="shared" si="1949"/>
        <v>#REF!</v>
      </c>
      <c r="AH559" s="79" t="e">
        <f t="shared" si="1949"/>
        <v>#REF!</v>
      </c>
      <c r="AI559" s="79" t="e">
        <f t="shared" si="1949"/>
        <v>#REF!</v>
      </c>
      <c r="AJ559" s="79" t="e">
        <f t="shared" si="1949"/>
        <v>#REF!</v>
      </c>
      <c r="AK559" s="79" t="e">
        <f t="shared" si="1949"/>
        <v>#REF!</v>
      </c>
      <c r="AL559" s="79" t="e">
        <f t="shared" si="1949"/>
        <v>#REF!</v>
      </c>
      <c r="AM559" s="79" t="e">
        <f t="shared" si="1949"/>
        <v>#REF!</v>
      </c>
      <c r="AN559" s="79" t="e">
        <f t="shared" si="1949"/>
        <v>#REF!</v>
      </c>
      <c r="AO559" s="79" t="e">
        <f t="shared" si="1949"/>
        <v>#REF!</v>
      </c>
      <c r="AP559" s="79" t="e">
        <f t="shared" si="1949"/>
        <v>#REF!</v>
      </c>
      <c r="AQ559" s="79" t="e">
        <f t="shared" si="1949"/>
        <v>#REF!</v>
      </c>
      <c r="AR559" s="79" t="e">
        <f t="shared" si="1949"/>
        <v>#REF!</v>
      </c>
      <c r="AS559" s="79" t="e">
        <f t="shared" si="1949"/>
        <v>#REF!</v>
      </c>
      <c r="AT559" s="79" t="e">
        <f t="shared" si="1949"/>
        <v>#REF!</v>
      </c>
      <c r="AU559" s="79" t="e">
        <f t="shared" si="1949"/>
        <v>#REF!</v>
      </c>
      <c r="AV559" s="79" t="e">
        <f t="shared" si="1949"/>
        <v>#REF!</v>
      </c>
      <c r="AW559" s="79" t="e">
        <f t="shared" si="1949"/>
        <v>#REF!</v>
      </c>
      <c r="AX559" s="79" t="e">
        <f t="shared" si="1949"/>
        <v>#REF!</v>
      </c>
      <c r="AY559" s="79" t="e">
        <f t="shared" si="1949"/>
        <v>#REF!</v>
      </c>
      <c r="AZ559" s="79" t="e">
        <f t="shared" si="1949"/>
        <v>#REF!</v>
      </c>
      <c r="BA559" s="79" t="e">
        <f t="shared" si="1949"/>
        <v>#REF!</v>
      </c>
      <c r="BB559" s="79" t="e">
        <f t="shared" si="1949"/>
        <v>#REF!</v>
      </c>
      <c r="BC559" s="79" t="e">
        <f t="shared" si="1949"/>
        <v>#REF!</v>
      </c>
      <c r="BD559" s="79" t="e">
        <f t="shared" si="1949"/>
        <v>#REF!</v>
      </c>
      <c r="BE559" s="79" t="e">
        <f t="shared" si="1949"/>
        <v>#REF!</v>
      </c>
      <c r="BF559" s="79" t="e">
        <f t="shared" si="1949"/>
        <v>#REF!</v>
      </c>
      <c r="BG559" s="79" t="e">
        <f t="shared" si="1949"/>
        <v>#REF!</v>
      </c>
      <c r="BH559" s="79" t="e">
        <f t="shared" si="1949"/>
        <v>#REF!</v>
      </c>
      <c r="BI559" s="79" t="e">
        <f t="shared" si="1949"/>
        <v>#REF!</v>
      </c>
      <c r="BJ559" s="79" t="e">
        <f t="shared" si="1949"/>
        <v>#REF!</v>
      </c>
      <c r="BK559" s="79" t="e">
        <f t="shared" si="1949"/>
        <v>#REF!</v>
      </c>
      <c r="BL559" s="79" t="e">
        <f t="shared" si="1949"/>
        <v>#REF!</v>
      </c>
      <c r="BM559" s="79" t="e">
        <f t="shared" si="1949"/>
        <v>#REF!</v>
      </c>
      <c r="BN559" s="79" t="e">
        <f t="shared" si="1949"/>
        <v>#REF!</v>
      </c>
      <c r="BO559" s="79" t="e">
        <f t="shared" si="1949"/>
        <v>#REF!</v>
      </c>
      <c r="BP559" s="79" t="e">
        <f t="shared" si="1949"/>
        <v>#REF!</v>
      </c>
      <c r="BQ559" s="79" t="e">
        <f t="shared" si="1949"/>
        <v>#REF!</v>
      </c>
      <c r="BR559" s="79" t="e">
        <f t="shared" si="1949"/>
        <v>#REF!</v>
      </c>
      <c r="BS559" s="79" t="e">
        <f t="shared" si="1949"/>
        <v>#REF!</v>
      </c>
      <c r="BT559" s="79" t="e">
        <f t="shared" si="1949"/>
        <v>#REF!</v>
      </c>
      <c r="BU559" s="79" t="e">
        <f t="shared" si="1949"/>
        <v>#REF!</v>
      </c>
      <c r="BV559" s="79" t="e">
        <f t="shared" si="1949"/>
        <v>#REF!</v>
      </c>
      <c r="BW559" s="79" t="e">
        <f t="shared" si="1949"/>
        <v>#REF!</v>
      </c>
      <c r="BX559" s="79" t="e">
        <f t="shared" si="1949"/>
        <v>#REF!</v>
      </c>
      <c r="BY559" s="79" t="e">
        <f>IF(BY552=0,0,1)*((1+$H559)^(BY552-1))</f>
        <v>#REF!</v>
      </c>
      <c r="BZ559" s="79" t="e">
        <f t="shared" si="1946"/>
        <v>#REF!</v>
      </c>
      <c r="CA559" s="79" t="e">
        <f t="shared" si="1946"/>
        <v>#REF!</v>
      </c>
      <c r="CB559" s="79" t="e">
        <f t="shared" si="1946"/>
        <v>#REF!</v>
      </c>
      <c r="CC559" s="79" t="e">
        <f t="shared" si="1946"/>
        <v>#REF!</v>
      </c>
      <c r="CD559" s="79" t="e">
        <f t="shared" si="1946"/>
        <v>#REF!</v>
      </c>
      <c r="CE559" s="79" t="e">
        <f t="shared" si="1946"/>
        <v>#REF!</v>
      </c>
      <c r="CF559" s="79" t="e">
        <f t="shared" si="1946"/>
        <v>#REF!</v>
      </c>
      <c r="CG559" s="79" t="e">
        <f t="shared" si="1946"/>
        <v>#REF!</v>
      </c>
      <c r="CH559" s="79" t="e">
        <f t="shared" si="1946"/>
        <v>#REF!</v>
      </c>
      <c r="CI559" s="79" t="e">
        <f t="shared" si="1946"/>
        <v>#REF!</v>
      </c>
      <c r="CJ559" s="79" t="e">
        <f t="shared" si="1946"/>
        <v>#REF!</v>
      </c>
      <c r="CK559" s="79" t="e">
        <f t="shared" si="1946"/>
        <v>#REF!</v>
      </c>
      <c r="CL559" s="79" t="e">
        <f t="shared" si="1946"/>
        <v>#REF!</v>
      </c>
      <c r="CM559" s="79" t="e">
        <f t="shared" si="1946"/>
        <v>#REF!</v>
      </c>
      <c r="CN559" s="79" t="e">
        <f t="shared" si="1946"/>
        <v>#REF!</v>
      </c>
      <c r="CO559" s="79" t="e">
        <f t="shared" si="1946"/>
        <v>#REF!</v>
      </c>
      <c r="CP559" s="79" t="e">
        <f t="shared" si="1946"/>
        <v>#REF!</v>
      </c>
      <c r="CQ559" s="79" t="e">
        <f t="shared" si="1946"/>
        <v>#REF!</v>
      </c>
      <c r="CR559" s="79" t="e">
        <f t="shared" si="1946"/>
        <v>#REF!</v>
      </c>
      <c r="CS559" s="79" t="e">
        <f t="shared" si="1946"/>
        <v>#REF!</v>
      </c>
      <c r="CT559" s="79" t="e">
        <f t="shared" si="1946"/>
        <v>#REF!</v>
      </c>
      <c r="CU559" s="79" t="e">
        <f t="shared" si="1946"/>
        <v>#REF!</v>
      </c>
      <c r="CV559" s="79" t="e">
        <f t="shared" si="1946"/>
        <v>#REF!</v>
      </c>
      <c r="CW559" s="79" t="e">
        <f t="shared" si="1946"/>
        <v>#REF!</v>
      </c>
      <c r="CX559" s="79" t="e">
        <f t="shared" si="1946"/>
        <v>#REF!</v>
      </c>
      <c r="CY559" s="79" t="e">
        <f t="shared" si="1946"/>
        <v>#REF!</v>
      </c>
      <c r="CZ559" s="79" t="e">
        <f t="shared" si="1946"/>
        <v>#REF!</v>
      </c>
      <c r="DA559" s="79" t="e">
        <f t="shared" si="1946"/>
        <v>#REF!</v>
      </c>
      <c r="DB559" s="79" t="e">
        <f t="shared" si="1946"/>
        <v>#REF!</v>
      </c>
      <c r="DC559" s="79" t="e">
        <f t="shared" si="1946"/>
        <v>#REF!</v>
      </c>
      <c r="DD559" s="79" t="e">
        <f t="shared" si="1946"/>
        <v>#REF!</v>
      </c>
      <c r="DE559" s="79" t="e">
        <f t="shared" si="1946"/>
        <v>#REF!</v>
      </c>
      <c r="DF559" s="79" t="e">
        <f t="shared" si="1946"/>
        <v>#REF!</v>
      </c>
      <c r="DG559" s="79" t="e">
        <f t="shared" si="1946"/>
        <v>#REF!</v>
      </c>
      <c r="DH559" s="79" t="e">
        <f t="shared" si="1946"/>
        <v>#REF!</v>
      </c>
      <c r="DI559" s="79" t="e">
        <f t="shared" si="1946"/>
        <v>#REF!</v>
      </c>
      <c r="DJ559" s="79" t="e">
        <f t="shared" si="1946"/>
        <v>#REF!</v>
      </c>
      <c r="DK559" s="79" t="e">
        <f t="shared" si="1946"/>
        <v>#REF!</v>
      </c>
      <c r="DL559" s="79" t="e">
        <f t="shared" si="1946"/>
        <v>#REF!</v>
      </c>
      <c r="DM559" s="79" t="e">
        <f t="shared" si="1946"/>
        <v>#REF!</v>
      </c>
      <c r="DN559" s="79" t="e">
        <f t="shared" si="1946"/>
        <v>#REF!</v>
      </c>
      <c r="DO559" s="79" t="e">
        <f t="shared" si="1946"/>
        <v>#REF!</v>
      </c>
      <c r="DP559" s="79" t="e">
        <f t="shared" si="1946"/>
        <v>#REF!</v>
      </c>
      <c r="DQ559" s="79" t="e">
        <f t="shared" si="1946"/>
        <v>#REF!</v>
      </c>
      <c r="DR559" s="79" t="e">
        <f t="shared" si="1946"/>
        <v>#REF!</v>
      </c>
      <c r="DS559" s="79" t="e">
        <f t="shared" si="1946"/>
        <v>#REF!</v>
      </c>
      <c r="DT559" s="79" t="e">
        <f t="shared" si="1946"/>
        <v>#REF!</v>
      </c>
      <c r="DU559" s="79" t="e">
        <f t="shared" si="1946"/>
        <v>#REF!</v>
      </c>
      <c r="DV559" s="79" t="e">
        <f t="shared" si="1946"/>
        <v>#REF!</v>
      </c>
      <c r="DW559" s="79" t="e">
        <f t="shared" si="1946"/>
        <v>#REF!</v>
      </c>
      <c r="DX559" s="79" t="e">
        <f t="shared" si="1946"/>
        <v>#REF!</v>
      </c>
      <c r="DY559" s="79" t="e">
        <f t="shared" si="1946"/>
        <v>#REF!</v>
      </c>
      <c r="DZ559" s="79" t="e">
        <f t="shared" si="1946"/>
        <v>#REF!</v>
      </c>
      <c r="EA559" s="79" t="e">
        <f t="shared" si="1946"/>
        <v>#REF!</v>
      </c>
      <c r="EB559" s="79" t="e">
        <f t="shared" si="1946"/>
        <v>#REF!</v>
      </c>
      <c r="EC559" s="79" t="e">
        <f t="shared" si="1946"/>
        <v>#REF!</v>
      </c>
      <c r="ED559" s="79" t="e">
        <f t="shared" si="1946"/>
        <v>#REF!</v>
      </c>
      <c r="EE559" s="79" t="e">
        <f t="shared" si="1946"/>
        <v>#REF!</v>
      </c>
      <c r="EF559" s="79" t="e">
        <f t="shared" si="1946"/>
        <v>#REF!</v>
      </c>
      <c r="EG559" s="79" t="e">
        <f t="shared" si="1946"/>
        <v>#REF!</v>
      </c>
      <c r="EH559" s="79" t="e">
        <f t="shared" si="1946"/>
        <v>#REF!</v>
      </c>
      <c r="EI559" s="79" t="e">
        <f t="shared" si="1946"/>
        <v>#REF!</v>
      </c>
      <c r="EJ559" s="79" t="e">
        <f t="shared" si="1946"/>
        <v>#REF!</v>
      </c>
      <c r="EK559" s="79" t="e">
        <f t="shared" si="1946"/>
        <v>#REF!</v>
      </c>
      <c r="EL559" s="79" t="e">
        <f t="shared" si="1947"/>
        <v>#REF!</v>
      </c>
      <c r="EM559" s="79" t="e">
        <f t="shared" si="1947"/>
        <v>#REF!</v>
      </c>
      <c r="EN559" s="79" t="e">
        <f t="shared" si="1947"/>
        <v>#REF!</v>
      </c>
      <c r="EO559" s="79" t="e">
        <f t="shared" si="1947"/>
        <v>#REF!</v>
      </c>
      <c r="EP559" s="79" t="e">
        <f t="shared" si="1947"/>
        <v>#REF!</v>
      </c>
      <c r="EQ559" s="79" t="e">
        <f t="shared" si="1947"/>
        <v>#REF!</v>
      </c>
      <c r="ER559" s="79" t="e">
        <f t="shared" si="1947"/>
        <v>#REF!</v>
      </c>
      <c r="ES559" s="79" t="e">
        <f t="shared" si="1947"/>
        <v>#REF!</v>
      </c>
      <c r="ET559" s="79" t="e">
        <f t="shared" si="1947"/>
        <v>#REF!</v>
      </c>
      <c r="EU559" s="79" t="e">
        <f t="shared" si="1947"/>
        <v>#REF!</v>
      </c>
      <c r="EV559" s="79" t="e">
        <f t="shared" si="1947"/>
        <v>#REF!</v>
      </c>
      <c r="EW559" s="79" t="e">
        <f t="shared" si="1947"/>
        <v>#REF!</v>
      </c>
      <c r="EX559" s="79" t="e">
        <f t="shared" si="1947"/>
        <v>#REF!</v>
      </c>
      <c r="EY559" s="79" t="e">
        <f t="shared" si="1947"/>
        <v>#REF!</v>
      </c>
      <c r="EZ559" s="79" t="e">
        <f t="shared" si="1947"/>
        <v>#REF!</v>
      </c>
      <c r="FA559" s="79" t="e">
        <f t="shared" si="1947"/>
        <v>#REF!</v>
      </c>
      <c r="FB559" s="79" t="e">
        <f t="shared" si="1947"/>
        <v>#REF!</v>
      </c>
      <c r="FC559" s="79" t="e">
        <f t="shared" si="1947"/>
        <v>#REF!</v>
      </c>
      <c r="FD559" s="79" t="e">
        <f t="shared" si="1947"/>
        <v>#REF!</v>
      </c>
      <c r="FE559" s="79" t="e">
        <f t="shared" si="1947"/>
        <v>#REF!</v>
      </c>
      <c r="FF559" s="79" t="e">
        <f t="shared" si="1947"/>
        <v>#REF!</v>
      </c>
      <c r="FG559" s="79" t="e">
        <f t="shared" si="1947"/>
        <v>#REF!</v>
      </c>
      <c r="FH559" s="79" t="e">
        <f t="shared" si="1947"/>
        <v>#REF!</v>
      </c>
      <c r="FI559" s="79" t="e">
        <f t="shared" si="1947"/>
        <v>#REF!</v>
      </c>
      <c r="FJ559" s="79" t="e">
        <f t="shared" si="1947"/>
        <v>#REF!</v>
      </c>
      <c r="FK559" s="79" t="e">
        <f t="shared" si="1947"/>
        <v>#REF!</v>
      </c>
      <c r="FL559" s="79" t="e">
        <f t="shared" si="1947"/>
        <v>#REF!</v>
      </c>
      <c r="FM559" s="79" t="e">
        <f t="shared" si="1947"/>
        <v>#REF!</v>
      </c>
      <c r="FN559" s="79" t="e">
        <f t="shared" si="1947"/>
        <v>#REF!</v>
      </c>
      <c r="FO559" s="79" t="e">
        <f t="shared" si="1947"/>
        <v>#REF!</v>
      </c>
      <c r="FP559" s="79" t="e">
        <f t="shared" si="1947"/>
        <v>#REF!</v>
      </c>
      <c r="FQ559" s="79" t="e">
        <f t="shared" si="1947"/>
        <v>#REF!</v>
      </c>
      <c r="FR559" s="79" t="e">
        <f t="shared" si="1947"/>
        <v>#REF!</v>
      </c>
      <c r="FS559" s="79" t="e">
        <f t="shared" si="1947"/>
        <v>#REF!</v>
      </c>
      <c r="FT559" s="79" t="e">
        <f t="shared" si="1947"/>
        <v>#REF!</v>
      </c>
      <c r="FU559" s="79" t="e">
        <f t="shared" si="1947"/>
        <v>#REF!</v>
      </c>
      <c r="FV559" s="79" t="e">
        <f t="shared" si="1947"/>
        <v>#REF!</v>
      </c>
      <c r="FW559" s="79" t="e">
        <f t="shared" si="1947"/>
        <v>#REF!</v>
      </c>
      <c r="FX559" s="79" t="e">
        <f t="shared" si="1947"/>
        <v>#REF!</v>
      </c>
      <c r="FY559" s="79" t="e">
        <f t="shared" si="1947"/>
        <v>#REF!</v>
      </c>
      <c r="FZ559" s="79" t="e">
        <f t="shared" si="1947"/>
        <v>#REF!</v>
      </c>
      <c r="GA559" s="79" t="e">
        <f t="shared" si="1947"/>
        <v>#REF!</v>
      </c>
      <c r="GB559" s="79" t="e">
        <f t="shared" si="1947"/>
        <v>#REF!</v>
      </c>
      <c r="GC559" s="79" t="e">
        <f t="shared" si="1947"/>
        <v>#REF!</v>
      </c>
      <c r="GD559" s="79" t="e">
        <f t="shared" si="1947"/>
        <v>#REF!</v>
      </c>
      <c r="GE559" s="79" t="e">
        <f t="shared" si="1947"/>
        <v>#REF!</v>
      </c>
      <c r="GF559" s="79" t="e">
        <f t="shared" si="1947"/>
        <v>#REF!</v>
      </c>
      <c r="GG559" s="79" t="e">
        <f t="shared" si="1947"/>
        <v>#REF!</v>
      </c>
      <c r="GH559" s="79" t="e">
        <f t="shared" si="1947"/>
        <v>#REF!</v>
      </c>
      <c r="GI559" s="79" t="e">
        <f t="shared" si="1947"/>
        <v>#REF!</v>
      </c>
      <c r="GJ559" s="79" t="e">
        <f t="shared" si="1947"/>
        <v>#REF!</v>
      </c>
      <c r="GK559" s="79" t="e">
        <f t="shared" si="1947"/>
        <v>#REF!</v>
      </c>
      <c r="GL559" s="79" t="e">
        <f t="shared" si="1947"/>
        <v>#REF!</v>
      </c>
      <c r="GM559" s="79" t="e">
        <f t="shared" si="1947"/>
        <v>#REF!</v>
      </c>
      <c r="GN559" s="79" t="e">
        <f t="shared" si="1947"/>
        <v>#REF!</v>
      </c>
      <c r="GO559" s="79" t="e">
        <f t="shared" si="1947"/>
        <v>#REF!</v>
      </c>
      <c r="GP559" s="79" t="e">
        <f t="shared" si="1947"/>
        <v>#REF!</v>
      </c>
      <c r="GQ559" s="79" t="e">
        <f t="shared" si="1947"/>
        <v>#REF!</v>
      </c>
      <c r="GR559" s="79" t="e">
        <f t="shared" si="1947"/>
        <v>#REF!</v>
      </c>
      <c r="GS559" s="79" t="e">
        <f t="shared" si="1947"/>
        <v>#REF!</v>
      </c>
      <c r="GT559" s="79" t="e">
        <f t="shared" si="1947"/>
        <v>#REF!</v>
      </c>
      <c r="GU559" s="79" t="e">
        <f t="shared" si="1947"/>
        <v>#REF!</v>
      </c>
      <c r="GV559" s="79" t="e">
        <f t="shared" si="1947"/>
        <v>#REF!</v>
      </c>
      <c r="GW559" s="79" t="e">
        <f t="shared" si="1947"/>
        <v>#REF!</v>
      </c>
      <c r="GX559" s="79" t="e">
        <f t="shared" si="1948"/>
        <v>#REF!</v>
      </c>
      <c r="GY559" s="79" t="e">
        <f t="shared" si="1948"/>
        <v>#REF!</v>
      </c>
      <c r="GZ559" s="79" t="e">
        <f t="shared" si="1948"/>
        <v>#REF!</v>
      </c>
      <c r="HA559" s="79" t="e">
        <f t="shared" si="1948"/>
        <v>#REF!</v>
      </c>
      <c r="HB559" s="79" t="e">
        <f t="shared" si="1948"/>
        <v>#REF!</v>
      </c>
      <c r="HC559" s="79" t="e">
        <f t="shared" si="1948"/>
        <v>#REF!</v>
      </c>
      <c r="HD559" s="79" t="e">
        <f t="shared" si="1948"/>
        <v>#REF!</v>
      </c>
      <c r="HE559" s="79" t="e">
        <f t="shared" si="1948"/>
        <v>#REF!</v>
      </c>
      <c r="HF559" s="79" t="e">
        <f t="shared" si="1948"/>
        <v>#REF!</v>
      </c>
      <c r="HG559" s="79" t="e">
        <f t="shared" si="1948"/>
        <v>#REF!</v>
      </c>
      <c r="HH559" s="79" t="e">
        <f t="shared" si="1948"/>
        <v>#REF!</v>
      </c>
      <c r="HI559" s="79" t="e">
        <f t="shared" si="1948"/>
        <v>#REF!</v>
      </c>
      <c r="HJ559" s="79" t="e">
        <f t="shared" si="1948"/>
        <v>#REF!</v>
      </c>
      <c r="HK559" s="79" t="e">
        <f t="shared" si="1948"/>
        <v>#REF!</v>
      </c>
      <c r="HL559" s="79" t="e">
        <f t="shared" si="1948"/>
        <v>#REF!</v>
      </c>
      <c r="HM559" s="79" t="e">
        <f t="shared" si="1948"/>
        <v>#REF!</v>
      </c>
      <c r="HN559" s="79" t="e">
        <f t="shared" si="1948"/>
        <v>#REF!</v>
      </c>
      <c r="HO559" s="79" t="e">
        <f t="shared" si="1948"/>
        <v>#REF!</v>
      </c>
      <c r="HP559" s="79" t="e">
        <f t="shared" si="1948"/>
        <v>#REF!</v>
      </c>
      <c r="HQ559" s="79" t="e">
        <f t="shared" si="1948"/>
        <v>#REF!</v>
      </c>
      <c r="HR559" s="79" t="e">
        <f t="shared" si="1948"/>
        <v>#REF!</v>
      </c>
      <c r="HS559" s="79" t="e">
        <f t="shared" si="1948"/>
        <v>#REF!</v>
      </c>
      <c r="HT559" s="79" t="e">
        <f t="shared" si="1948"/>
        <v>#REF!</v>
      </c>
      <c r="HU559" s="79" t="e">
        <f t="shared" si="1948"/>
        <v>#REF!</v>
      </c>
      <c r="HV559" s="79" t="e">
        <f t="shared" si="1948"/>
        <v>#REF!</v>
      </c>
      <c r="HW559" s="79" t="e">
        <f t="shared" si="1948"/>
        <v>#REF!</v>
      </c>
      <c r="HX559" s="79" t="e">
        <f t="shared" si="1948"/>
        <v>#REF!</v>
      </c>
      <c r="HY559" s="79" t="e">
        <f t="shared" si="1948"/>
        <v>#REF!</v>
      </c>
      <c r="HZ559" s="79" t="e">
        <f t="shared" si="1948"/>
        <v>#REF!</v>
      </c>
      <c r="IA559" s="79" t="e">
        <f t="shared" si="1948"/>
        <v>#REF!</v>
      </c>
      <c r="IB559" s="79" t="e">
        <f t="shared" si="1948"/>
        <v>#REF!</v>
      </c>
      <c r="IC559" s="79" t="e">
        <f t="shared" si="1948"/>
        <v>#REF!</v>
      </c>
      <c r="ID559" s="79" t="e">
        <f t="shared" si="1948"/>
        <v>#REF!</v>
      </c>
      <c r="IE559" s="79" t="e">
        <f t="shared" si="1948"/>
        <v>#REF!</v>
      </c>
      <c r="IF559" s="79" t="e">
        <f t="shared" si="1948"/>
        <v>#REF!</v>
      </c>
    </row>
    <row r="560" spans="7:240" hidden="1" outlineLevel="2" x14ac:dyDescent="0.2">
      <c r="G560" s="28" t="s">
        <v>471</v>
      </c>
      <c r="H560" s="31">
        <v>0</v>
      </c>
      <c r="M560" s="79" t="e">
        <f t="shared" si="1949"/>
        <v>#REF!</v>
      </c>
      <c r="N560" s="79" t="e">
        <f t="shared" si="1949"/>
        <v>#REF!</v>
      </c>
      <c r="O560" s="79" t="e">
        <f t="shared" si="1949"/>
        <v>#REF!</v>
      </c>
      <c r="P560" s="79" t="e">
        <f t="shared" si="1949"/>
        <v>#REF!</v>
      </c>
      <c r="Q560" s="79" t="e">
        <f t="shared" si="1949"/>
        <v>#REF!</v>
      </c>
      <c r="R560" s="79" t="e">
        <f t="shared" si="1949"/>
        <v>#REF!</v>
      </c>
      <c r="S560" s="79" t="e">
        <f t="shared" si="1949"/>
        <v>#REF!</v>
      </c>
      <c r="T560" s="79" t="e">
        <f t="shared" si="1943"/>
        <v>#REF!</v>
      </c>
      <c r="U560" s="79" t="e">
        <f t="shared" si="1943"/>
        <v>#REF!</v>
      </c>
      <c r="V560" s="79" t="e">
        <f t="shared" si="1943"/>
        <v>#REF!</v>
      </c>
      <c r="W560" s="79" t="e">
        <f t="shared" si="1949"/>
        <v>#REF!</v>
      </c>
      <c r="X560" s="79" t="e">
        <f t="shared" si="1949"/>
        <v>#REF!</v>
      </c>
      <c r="Y560" s="79" t="e">
        <f t="shared" si="1949"/>
        <v>#REF!</v>
      </c>
      <c r="Z560" s="79" t="e">
        <f t="shared" si="1949"/>
        <v>#REF!</v>
      </c>
      <c r="AA560" s="79" t="e">
        <f t="shared" si="1949"/>
        <v>#REF!</v>
      </c>
      <c r="AB560" s="79" t="e">
        <f t="shared" si="1949"/>
        <v>#REF!</v>
      </c>
      <c r="AC560" s="79" t="e">
        <f t="shared" si="1949"/>
        <v>#REF!</v>
      </c>
      <c r="AD560" s="79" t="e">
        <f t="shared" si="1949"/>
        <v>#REF!</v>
      </c>
      <c r="AE560" s="79" t="e">
        <f t="shared" si="1949"/>
        <v>#REF!</v>
      </c>
      <c r="AF560" s="79" t="e">
        <f t="shared" si="1949"/>
        <v>#REF!</v>
      </c>
      <c r="AG560" s="79" t="e">
        <f t="shared" si="1949"/>
        <v>#REF!</v>
      </c>
      <c r="AH560" s="79" t="e">
        <f t="shared" si="1949"/>
        <v>#REF!</v>
      </c>
      <c r="AI560" s="79" t="e">
        <f t="shared" si="1949"/>
        <v>#REF!</v>
      </c>
      <c r="AJ560" s="79" t="e">
        <f t="shared" si="1949"/>
        <v>#REF!</v>
      </c>
      <c r="AK560" s="79" t="e">
        <f t="shared" si="1949"/>
        <v>#REF!</v>
      </c>
      <c r="AL560" s="79" t="e">
        <f t="shared" si="1949"/>
        <v>#REF!</v>
      </c>
      <c r="AM560" s="79" t="e">
        <f t="shared" si="1949"/>
        <v>#REF!</v>
      </c>
      <c r="AN560" s="79" t="e">
        <f t="shared" si="1949"/>
        <v>#REF!</v>
      </c>
      <c r="AO560" s="79" t="e">
        <f t="shared" si="1949"/>
        <v>#REF!</v>
      </c>
      <c r="AP560" s="79" t="e">
        <f t="shared" si="1949"/>
        <v>#REF!</v>
      </c>
      <c r="AQ560" s="79" t="e">
        <f t="shared" si="1949"/>
        <v>#REF!</v>
      </c>
      <c r="AR560" s="79" t="e">
        <f t="shared" si="1949"/>
        <v>#REF!</v>
      </c>
      <c r="AS560" s="79" t="e">
        <f t="shared" si="1949"/>
        <v>#REF!</v>
      </c>
      <c r="AT560" s="79" t="e">
        <f t="shared" si="1949"/>
        <v>#REF!</v>
      </c>
      <c r="AU560" s="79" t="e">
        <f t="shared" si="1949"/>
        <v>#REF!</v>
      </c>
      <c r="AV560" s="79" t="e">
        <f t="shared" si="1949"/>
        <v>#REF!</v>
      </c>
      <c r="AW560" s="79" t="e">
        <f t="shared" si="1949"/>
        <v>#REF!</v>
      </c>
      <c r="AX560" s="79" t="e">
        <f t="shared" si="1949"/>
        <v>#REF!</v>
      </c>
      <c r="AY560" s="79" t="e">
        <f t="shared" si="1949"/>
        <v>#REF!</v>
      </c>
      <c r="AZ560" s="79" t="e">
        <f t="shared" si="1949"/>
        <v>#REF!</v>
      </c>
      <c r="BA560" s="79" t="e">
        <f t="shared" si="1949"/>
        <v>#REF!</v>
      </c>
      <c r="BB560" s="79" t="e">
        <f t="shared" si="1949"/>
        <v>#REF!</v>
      </c>
      <c r="BC560" s="79" t="e">
        <f t="shared" si="1949"/>
        <v>#REF!</v>
      </c>
      <c r="BD560" s="79" t="e">
        <f t="shared" si="1949"/>
        <v>#REF!</v>
      </c>
      <c r="BE560" s="79" t="e">
        <f t="shared" si="1949"/>
        <v>#REF!</v>
      </c>
      <c r="BF560" s="79" t="e">
        <f t="shared" si="1949"/>
        <v>#REF!</v>
      </c>
      <c r="BG560" s="79" t="e">
        <f t="shared" si="1949"/>
        <v>#REF!</v>
      </c>
      <c r="BH560" s="79" t="e">
        <f t="shared" si="1949"/>
        <v>#REF!</v>
      </c>
      <c r="BI560" s="79" t="e">
        <f t="shared" si="1949"/>
        <v>#REF!</v>
      </c>
      <c r="BJ560" s="79" t="e">
        <f t="shared" si="1949"/>
        <v>#REF!</v>
      </c>
      <c r="BK560" s="79" t="e">
        <f t="shared" si="1949"/>
        <v>#REF!</v>
      </c>
      <c r="BL560" s="79" t="e">
        <f t="shared" si="1949"/>
        <v>#REF!</v>
      </c>
      <c r="BM560" s="79" t="e">
        <f t="shared" si="1949"/>
        <v>#REF!</v>
      </c>
      <c r="BN560" s="79" t="e">
        <f t="shared" si="1949"/>
        <v>#REF!</v>
      </c>
      <c r="BO560" s="79" t="e">
        <f t="shared" si="1949"/>
        <v>#REF!</v>
      </c>
      <c r="BP560" s="79" t="e">
        <f t="shared" si="1949"/>
        <v>#REF!</v>
      </c>
      <c r="BQ560" s="79" t="e">
        <f t="shared" si="1949"/>
        <v>#REF!</v>
      </c>
      <c r="BR560" s="79" t="e">
        <f t="shared" si="1949"/>
        <v>#REF!</v>
      </c>
      <c r="BS560" s="79" t="e">
        <f t="shared" si="1949"/>
        <v>#REF!</v>
      </c>
      <c r="BT560" s="79" t="e">
        <f t="shared" si="1949"/>
        <v>#REF!</v>
      </c>
      <c r="BU560" s="79" t="e">
        <f t="shared" si="1949"/>
        <v>#REF!</v>
      </c>
      <c r="BV560" s="79" t="e">
        <f t="shared" si="1949"/>
        <v>#REF!</v>
      </c>
      <c r="BW560" s="79" t="e">
        <f t="shared" si="1949"/>
        <v>#REF!</v>
      </c>
      <c r="BX560" s="79" t="e">
        <f t="shared" si="1949"/>
        <v>#REF!</v>
      </c>
      <c r="BY560" s="79" t="e">
        <f>IF(BY553=0,0,1)*((1+$H560)^(BY553-1))</f>
        <v>#REF!</v>
      </c>
      <c r="BZ560" s="79" t="e">
        <f t="shared" si="1946"/>
        <v>#REF!</v>
      </c>
      <c r="CA560" s="79" t="e">
        <f t="shared" si="1946"/>
        <v>#REF!</v>
      </c>
      <c r="CB560" s="79" t="e">
        <f t="shared" si="1946"/>
        <v>#REF!</v>
      </c>
      <c r="CC560" s="79" t="e">
        <f t="shared" si="1946"/>
        <v>#REF!</v>
      </c>
      <c r="CD560" s="79" t="e">
        <f t="shared" si="1946"/>
        <v>#REF!</v>
      </c>
      <c r="CE560" s="79" t="e">
        <f t="shared" si="1946"/>
        <v>#REF!</v>
      </c>
      <c r="CF560" s="79" t="e">
        <f t="shared" si="1946"/>
        <v>#REF!</v>
      </c>
      <c r="CG560" s="79" t="e">
        <f t="shared" si="1946"/>
        <v>#REF!</v>
      </c>
      <c r="CH560" s="79" t="e">
        <f t="shared" si="1946"/>
        <v>#REF!</v>
      </c>
      <c r="CI560" s="79" t="e">
        <f t="shared" si="1946"/>
        <v>#REF!</v>
      </c>
      <c r="CJ560" s="79" t="e">
        <f t="shared" si="1946"/>
        <v>#REF!</v>
      </c>
      <c r="CK560" s="79" t="e">
        <f t="shared" si="1946"/>
        <v>#REF!</v>
      </c>
      <c r="CL560" s="79" t="e">
        <f t="shared" si="1946"/>
        <v>#REF!</v>
      </c>
      <c r="CM560" s="79" t="e">
        <f t="shared" si="1946"/>
        <v>#REF!</v>
      </c>
      <c r="CN560" s="79" t="e">
        <f t="shared" si="1946"/>
        <v>#REF!</v>
      </c>
      <c r="CO560" s="79" t="e">
        <f t="shared" si="1946"/>
        <v>#REF!</v>
      </c>
      <c r="CP560" s="79" t="e">
        <f t="shared" si="1946"/>
        <v>#REF!</v>
      </c>
      <c r="CQ560" s="79" t="e">
        <f t="shared" si="1946"/>
        <v>#REF!</v>
      </c>
      <c r="CR560" s="79" t="e">
        <f t="shared" si="1946"/>
        <v>#REF!</v>
      </c>
      <c r="CS560" s="79" t="e">
        <f t="shared" si="1946"/>
        <v>#REF!</v>
      </c>
      <c r="CT560" s="79" t="e">
        <f t="shared" si="1946"/>
        <v>#REF!</v>
      </c>
      <c r="CU560" s="79" t="e">
        <f t="shared" si="1946"/>
        <v>#REF!</v>
      </c>
      <c r="CV560" s="79" t="e">
        <f t="shared" si="1946"/>
        <v>#REF!</v>
      </c>
      <c r="CW560" s="79" t="e">
        <f t="shared" si="1946"/>
        <v>#REF!</v>
      </c>
      <c r="CX560" s="79" t="e">
        <f t="shared" si="1946"/>
        <v>#REF!</v>
      </c>
      <c r="CY560" s="79" t="e">
        <f t="shared" si="1946"/>
        <v>#REF!</v>
      </c>
      <c r="CZ560" s="79" t="e">
        <f t="shared" si="1946"/>
        <v>#REF!</v>
      </c>
      <c r="DA560" s="79" t="e">
        <f t="shared" si="1946"/>
        <v>#REF!</v>
      </c>
      <c r="DB560" s="79" t="e">
        <f t="shared" si="1946"/>
        <v>#REF!</v>
      </c>
      <c r="DC560" s="79" t="e">
        <f t="shared" si="1946"/>
        <v>#REF!</v>
      </c>
      <c r="DD560" s="79" t="e">
        <f t="shared" si="1946"/>
        <v>#REF!</v>
      </c>
      <c r="DE560" s="79" t="e">
        <f t="shared" si="1946"/>
        <v>#REF!</v>
      </c>
      <c r="DF560" s="79" t="e">
        <f t="shared" si="1946"/>
        <v>#REF!</v>
      </c>
      <c r="DG560" s="79" t="e">
        <f t="shared" si="1946"/>
        <v>#REF!</v>
      </c>
      <c r="DH560" s="79" t="e">
        <f t="shared" si="1946"/>
        <v>#REF!</v>
      </c>
      <c r="DI560" s="79" t="e">
        <f t="shared" si="1946"/>
        <v>#REF!</v>
      </c>
      <c r="DJ560" s="79" t="e">
        <f t="shared" si="1946"/>
        <v>#REF!</v>
      </c>
      <c r="DK560" s="79" t="e">
        <f t="shared" si="1946"/>
        <v>#REF!</v>
      </c>
      <c r="DL560" s="79" t="e">
        <f t="shared" si="1946"/>
        <v>#REF!</v>
      </c>
      <c r="DM560" s="79" t="e">
        <f t="shared" si="1946"/>
        <v>#REF!</v>
      </c>
      <c r="DN560" s="79" t="e">
        <f t="shared" si="1946"/>
        <v>#REF!</v>
      </c>
      <c r="DO560" s="79" t="e">
        <f t="shared" si="1946"/>
        <v>#REF!</v>
      </c>
      <c r="DP560" s="79" t="e">
        <f t="shared" si="1946"/>
        <v>#REF!</v>
      </c>
      <c r="DQ560" s="79" t="e">
        <f t="shared" si="1946"/>
        <v>#REF!</v>
      </c>
      <c r="DR560" s="79" t="e">
        <f t="shared" si="1946"/>
        <v>#REF!</v>
      </c>
      <c r="DS560" s="79" t="e">
        <f t="shared" si="1946"/>
        <v>#REF!</v>
      </c>
      <c r="DT560" s="79" t="e">
        <f t="shared" si="1946"/>
        <v>#REF!</v>
      </c>
      <c r="DU560" s="79" t="e">
        <f t="shared" si="1946"/>
        <v>#REF!</v>
      </c>
      <c r="DV560" s="79" t="e">
        <f t="shared" si="1946"/>
        <v>#REF!</v>
      </c>
      <c r="DW560" s="79" t="e">
        <f t="shared" si="1946"/>
        <v>#REF!</v>
      </c>
      <c r="DX560" s="79" t="e">
        <f t="shared" si="1946"/>
        <v>#REF!</v>
      </c>
      <c r="DY560" s="79" t="e">
        <f t="shared" si="1946"/>
        <v>#REF!</v>
      </c>
      <c r="DZ560" s="79" t="e">
        <f t="shared" si="1946"/>
        <v>#REF!</v>
      </c>
      <c r="EA560" s="79" t="e">
        <f t="shared" si="1946"/>
        <v>#REF!</v>
      </c>
      <c r="EB560" s="79" t="e">
        <f t="shared" si="1946"/>
        <v>#REF!</v>
      </c>
      <c r="EC560" s="79" t="e">
        <f t="shared" si="1946"/>
        <v>#REF!</v>
      </c>
      <c r="ED560" s="79" t="e">
        <f t="shared" si="1946"/>
        <v>#REF!</v>
      </c>
      <c r="EE560" s="79" t="e">
        <f t="shared" si="1946"/>
        <v>#REF!</v>
      </c>
      <c r="EF560" s="79" t="e">
        <f t="shared" si="1946"/>
        <v>#REF!</v>
      </c>
      <c r="EG560" s="79" t="e">
        <f t="shared" si="1946"/>
        <v>#REF!</v>
      </c>
      <c r="EH560" s="79" t="e">
        <f t="shared" si="1946"/>
        <v>#REF!</v>
      </c>
      <c r="EI560" s="79" t="e">
        <f t="shared" si="1946"/>
        <v>#REF!</v>
      </c>
      <c r="EJ560" s="79" t="e">
        <f t="shared" si="1946"/>
        <v>#REF!</v>
      </c>
      <c r="EK560" s="79" t="e">
        <f t="shared" si="1946"/>
        <v>#REF!</v>
      </c>
      <c r="EL560" s="79" t="e">
        <f t="shared" si="1947"/>
        <v>#REF!</v>
      </c>
      <c r="EM560" s="79" t="e">
        <f t="shared" si="1947"/>
        <v>#REF!</v>
      </c>
      <c r="EN560" s="79" t="e">
        <f t="shared" si="1947"/>
        <v>#REF!</v>
      </c>
      <c r="EO560" s="79" t="e">
        <f t="shared" si="1947"/>
        <v>#REF!</v>
      </c>
      <c r="EP560" s="79" t="e">
        <f t="shared" si="1947"/>
        <v>#REF!</v>
      </c>
      <c r="EQ560" s="79" t="e">
        <f t="shared" si="1947"/>
        <v>#REF!</v>
      </c>
      <c r="ER560" s="79" t="e">
        <f t="shared" si="1947"/>
        <v>#REF!</v>
      </c>
      <c r="ES560" s="79" t="e">
        <f t="shared" si="1947"/>
        <v>#REF!</v>
      </c>
      <c r="ET560" s="79" t="e">
        <f t="shared" si="1947"/>
        <v>#REF!</v>
      </c>
      <c r="EU560" s="79" t="e">
        <f t="shared" si="1947"/>
        <v>#REF!</v>
      </c>
      <c r="EV560" s="79" t="e">
        <f t="shared" si="1947"/>
        <v>#REF!</v>
      </c>
      <c r="EW560" s="79" t="e">
        <f t="shared" si="1947"/>
        <v>#REF!</v>
      </c>
      <c r="EX560" s="79" t="e">
        <f t="shared" si="1947"/>
        <v>#REF!</v>
      </c>
      <c r="EY560" s="79" t="e">
        <f t="shared" si="1947"/>
        <v>#REF!</v>
      </c>
      <c r="EZ560" s="79" t="e">
        <f t="shared" si="1947"/>
        <v>#REF!</v>
      </c>
      <c r="FA560" s="79" t="e">
        <f t="shared" si="1947"/>
        <v>#REF!</v>
      </c>
      <c r="FB560" s="79" t="e">
        <f t="shared" si="1947"/>
        <v>#REF!</v>
      </c>
      <c r="FC560" s="79" t="e">
        <f t="shared" si="1947"/>
        <v>#REF!</v>
      </c>
      <c r="FD560" s="79" t="e">
        <f t="shared" si="1947"/>
        <v>#REF!</v>
      </c>
      <c r="FE560" s="79" t="e">
        <f t="shared" si="1947"/>
        <v>#REF!</v>
      </c>
      <c r="FF560" s="79" t="e">
        <f t="shared" si="1947"/>
        <v>#REF!</v>
      </c>
      <c r="FG560" s="79" t="e">
        <f t="shared" si="1947"/>
        <v>#REF!</v>
      </c>
      <c r="FH560" s="79" t="e">
        <f t="shared" si="1947"/>
        <v>#REF!</v>
      </c>
      <c r="FI560" s="79" t="e">
        <f t="shared" si="1947"/>
        <v>#REF!</v>
      </c>
      <c r="FJ560" s="79" t="e">
        <f t="shared" si="1947"/>
        <v>#REF!</v>
      </c>
      <c r="FK560" s="79" t="e">
        <f t="shared" si="1947"/>
        <v>#REF!</v>
      </c>
      <c r="FL560" s="79" t="e">
        <f t="shared" si="1947"/>
        <v>#REF!</v>
      </c>
      <c r="FM560" s="79" t="e">
        <f t="shared" si="1947"/>
        <v>#REF!</v>
      </c>
      <c r="FN560" s="79" t="e">
        <f t="shared" si="1947"/>
        <v>#REF!</v>
      </c>
      <c r="FO560" s="79" t="e">
        <f t="shared" si="1947"/>
        <v>#REF!</v>
      </c>
      <c r="FP560" s="79" t="e">
        <f t="shared" si="1947"/>
        <v>#REF!</v>
      </c>
      <c r="FQ560" s="79" t="e">
        <f t="shared" si="1947"/>
        <v>#REF!</v>
      </c>
      <c r="FR560" s="79" t="e">
        <f t="shared" si="1947"/>
        <v>#REF!</v>
      </c>
      <c r="FS560" s="79" t="e">
        <f t="shared" si="1947"/>
        <v>#REF!</v>
      </c>
      <c r="FT560" s="79" t="e">
        <f t="shared" si="1947"/>
        <v>#REF!</v>
      </c>
      <c r="FU560" s="79" t="e">
        <f t="shared" si="1947"/>
        <v>#REF!</v>
      </c>
      <c r="FV560" s="79" t="e">
        <f t="shared" si="1947"/>
        <v>#REF!</v>
      </c>
      <c r="FW560" s="79" t="e">
        <f t="shared" si="1947"/>
        <v>#REF!</v>
      </c>
      <c r="FX560" s="79" t="e">
        <f t="shared" si="1947"/>
        <v>#REF!</v>
      </c>
      <c r="FY560" s="79" t="e">
        <f t="shared" si="1947"/>
        <v>#REF!</v>
      </c>
      <c r="FZ560" s="79" t="e">
        <f t="shared" si="1947"/>
        <v>#REF!</v>
      </c>
      <c r="GA560" s="79" t="e">
        <f t="shared" si="1947"/>
        <v>#REF!</v>
      </c>
      <c r="GB560" s="79" t="e">
        <f t="shared" si="1947"/>
        <v>#REF!</v>
      </c>
      <c r="GC560" s="79" t="e">
        <f t="shared" si="1947"/>
        <v>#REF!</v>
      </c>
      <c r="GD560" s="79" t="e">
        <f t="shared" si="1947"/>
        <v>#REF!</v>
      </c>
      <c r="GE560" s="79" t="e">
        <f t="shared" si="1947"/>
        <v>#REF!</v>
      </c>
      <c r="GF560" s="79" t="e">
        <f t="shared" si="1947"/>
        <v>#REF!</v>
      </c>
      <c r="GG560" s="79" t="e">
        <f t="shared" si="1947"/>
        <v>#REF!</v>
      </c>
      <c r="GH560" s="79" t="e">
        <f t="shared" si="1947"/>
        <v>#REF!</v>
      </c>
      <c r="GI560" s="79" t="e">
        <f t="shared" si="1947"/>
        <v>#REF!</v>
      </c>
      <c r="GJ560" s="79" t="e">
        <f t="shared" si="1947"/>
        <v>#REF!</v>
      </c>
      <c r="GK560" s="79" t="e">
        <f t="shared" si="1947"/>
        <v>#REF!</v>
      </c>
      <c r="GL560" s="79" t="e">
        <f t="shared" si="1947"/>
        <v>#REF!</v>
      </c>
      <c r="GM560" s="79" t="e">
        <f t="shared" si="1947"/>
        <v>#REF!</v>
      </c>
      <c r="GN560" s="79" t="e">
        <f t="shared" si="1947"/>
        <v>#REF!</v>
      </c>
      <c r="GO560" s="79" t="e">
        <f t="shared" si="1947"/>
        <v>#REF!</v>
      </c>
      <c r="GP560" s="79" t="e">
        <f t="shared" si="1947"/>
        <v>#REF!</v>
      </c>
      <c r="GQ560" s="79" t="e">
        <f t="shared" si="1947"/>
        <v>#REF!</v>
      </c>
      <c r="GR560" s="79" t="e">
        <f t="shared" si="1947"/>
        <v>#REF!</v>
      </c>
      <c r="GS560" s="79" t="e">
        <f t="shared" si="1947"/>
        <v>#REF!</v>
      </c>
      <c r="GT560" s="79" t="e">
        <f t="shared" si="1947"/>
        <v>#REF!</v>
      </c>
      <c r="GU560" s="79" t="e">
        <f t="shared" si="1947"/>
        <v>#REF!</v>
      </c>
      <c r="GV560" s="79" t="e">
        <f t="shared" si="1947"/>
        <v>#REF!</v>
      </c>
      <c r="GW560" s="79" t="e">
        <f t="shared" si="1947"/>
        <v>#REF!</v>
      </c>
      <c r="GX560" s="79" t="e">
        <f t="shared" si="1948"/>
        <v>#REF!</v>
      </c>
      <c r="GY560" s="79" t="e">
        <f t="shared" si="1948"/>
        <v>#REF!</v>
      </c>
      <c r="GZ560" s="79" t="e">
        <f t="shared" si="1948"/>
        <v>#REF!</v>
      </c>
      <c r="HA560" s="79" t="e">
        <f t="shared" si="1948"/>
        <v>#REF!</v>
      </c>
      <c r="HB560" s="79" t="e">
        <f t="shared" si="1948"/>
        <v>#REF!</v>
      </c>
      <c r="HC560" s="79" t="e">
        <f t="shared" si="1948"/>
        <v>#REF!</v>
      </c>
      <c r="HD560" s="79" t="e">
        <f t="shared" si="1948"/>
        <v>#REF!</v>
      </c>
      <c r="HE560" s="79" t="e">
        <f t="shared" si="1948"/>
        <v>#REF!</v>
      </c>
      <c r="HF560" s="79" t="e">
        <f t="shared" si="1948"/>
        <v>#REF!</v>
      </c>
      <c r="HG560" s="79" t="e">
        <f t="shared" si="1948"/>
        <v>#REF!</v>
      </c>
      <c r="HH560" s="79" t="e">
        <f t="shared" si="1948"/>
        <v>#REF!</v>
      </c>
      <c r="HI560" s="79" t="e">
        <f t="shared" si="1948"/>
        <v>#REF!</v>
      </c>
      <c r="HJ560" s="79" t="e">
        <f t="shared" si="1948"/>
        <v>#REF!</v>
      </c>
      <c r="HK560" s="79" t="e">
        <f t="shared" si="1948"/>
        <v>#REF!</v>
      </c>
      <c r="HL560" s="79" t="e">
        <f t="shared" si="1948"/>
        <v>#REF!</v>
      </c>
      <c r="HM560" s="79" t="e">
        <f t="shared" si="1948"/>
        <v>#REF!</v>
      </c>
      <c r="HN560" s="79" t="e">
        <f t="shared" si="1948"/>
        <v>#REF!</v>
      </c>
      <c r="HO560" s="79" t="e">
        <f t="shared" si="1948"/>
        <v>#REF!</v>
      </c>
      <c r="HP560" s="79" t="e">
        <f t="shared" si="1948"/>
        <v>#REF!</v>
      </c>
      <c r="HQ560" s="79" t="e">
        <f t="shared" si="1948"/>
        <v>#REF!</v>
      </c>
      <c r="HR560" s="79" t="e">
        <f t="shared" si="1948"/>
        <v>#REF!</v>
      </c>
      <c r="HS560" s="79" t="e">
        <f t="shared" si="1948"/>
        <v>#REF!</v>
      </c>
      <c r="HT560" s="79" t="e">
        <f t="shared" si="1948"/>
        <v>#REF!</v>
      </c>
      <c r="HU560" s="79" t="e">
        <f t="shared" si="1948"/>
        <v>#REF!</v>
      </c>
      <c r="HV560" s="79" t="e">
        <f t="shared" si="1948"/>
        <v>#REF!</v>
      </c>
      <c r="HW560" s="79" t="e">
        <f t="shared" si="1948"/>
        <v>#REF!</v>
      </c>
      <c r="HX560" s="79" t="e">
        <f t="shared" si="1948"/>
        <v>#REF!</v>
      </c>
      <c r="HY560" s="79" t="e">
        <f t="shared" si="1948"/>
        <v>#REF!</v>
      </c>
      <c r="HZ560" s="79" t="e">
        <f t="shared" si="1948"/>
        <v>#REF!</v>
      </c>
      <c r="IA560" s="79" t="e">
        <f t="shared" si="1948"/>
        <v>#REF!</v>
      </c>
      <c r="IB560" s="79" t="e">
        <f t="shared" si="1948"/>
        <v>#REF!</v>
      </c>
      <c r="IC560" s="79" t="e">
        <f t="shared" si="1948"/>
        <v>#REF!</v>
      </c>
      <c r="ID560" s="79" t="e">
        <f t="shared" si="1948"/>
        <v>#REF!</v>
      </c>
      <c r="IE560" s="79" t="e">
        <f t="shared" si="1948"/>
        <v>#REF!</v>
      </c>
      <c r="IF560" s="79" t="e">
        <f t="shared" si="1948"/>
        <v>#REF!</v>
      </c>
    </row>
    <row r="561" spans="7:240" hidden="1" outlineLevel="2" x14ac:dyDescent="0.2">
      <c r="G561" s="28" t="s">
        <v>472</v>
      </c>
      <c r="H561" s="31">
        <v>0</v>
      </c>
      <c r="M561" s="79" t="e">
        <f t="shared" si="1949"/>
        <v>#REF!</v>
      </c>
      <c r="N561" s="79" t="e">
        <f t="shared" si="1949"/>
        <v>#REF!</v>
      </c>
      <c r="O561" s="79" t="e">
        <f t="shared" si="1949"/>
        <v>#REF!</v>
      </c>
      <c r="P561" s="79" t="e">
        <f t="shared" si="1949"/>
        <v>#REF!</v>
      </c>
      <c r="Q561" s="79" t="e">
        <f t="shared" si="1949"/>
        <v>#REF!</v>
      </c>
      <c r="R561" s="79" t="e">
        <f t="shared" si="1949"/>
        <v>#REF!</v>
      </c>
      <c r="S561" s="79" t="e">
        <f t="shared" si="1949"/>
        <v>#REF!</v>
      </c>
      <c r="T561" s="79" t="e">
        <f t="shared" si="1943"/>
        <v>#REF!</v>
      </c>
      <c r="U561" s="79" t="e">
        <f t="shared" si="1943"/>
        <v>#REF!</v>
      </c>
      <c r="V561" s="79" t="e">
        <f t="shared" si="1943"/>
        <v>#REF!</v>
      </c>
      <c r="W561" s="79" t="e">
        <f t="shared" si="1949"/>
        <v>#REF!</v>
      </c>
      <c r="X561" s="79" t="e">
        <f t="shared" si="1949"/>
        <v>#REF!</v>
      </c>
      <c r="Y561" s="79" t="e">
        <f t="shared" si="1949"/>
        <v>#REF!</v>
      </c>
      <c r="Z561" s="79" t="e">
        <f t="shared" si="1949"/>
        <v>#REF!</v>
      </c>
      <c r="AA561" s="79" t="e">
        <f t="shared" si="1949"/>
        <v>#REF!</v>
      </c>
      <c r="AB561" s="79" t="e">
        <f t="shared" si="1949"/>
        <v>#REF!</v>
      </c>
      <c r="AC561" s="79" t="e">
        <f t="shared" si="1949"/>
        <v>#REF!</v>
      </c>
      <c r="AD561" s="79" t="e">
        <f t="shared" si="1949"/>
        <v>#REF!</v>
      </c>
      <c r="AE561" s="79" t="e">
        <f t="shared" si="1949"/>
        <v>#REF!</v>
      </c>
      <c r="AF561" s="79" t="e">
        <f t="shared" si="1949"/>
        <v>#REF!</v>
      </c>
      <c r="AG561" s="79" t="e">
        <f t="shared" si="1949"/>
        <v>#REF!</v>
      </c>
      <c r="AH561" s="79" t="e">
        <f t="shared" si="1949"/>
        <v>#REF!</v>
      </c>
      <c r="AI561" s="79" t="e">
        <f t="shared" si="1949"/>
        <v>#REF!</v>
      </c>
      <c r="AJ561" s="79" t="e">
        <f t="shared" si="1949"/>
        <v>#REF!</v>
      </c>
      <c r="AK561" s="79" t="e">
        <f t="shared" si="1949"/>
        <v>#REF!</v>
      </c>
      <c r="AL561" s="79" t="e">
        <f t="shared" si="1949"/>
        <v>#REF!</v>
      </c>
      <c r="AM561" s="79" t="e">
        <f t="shared" si="1949"/>
        <v>#REF!</v>
      </c>
      <c r="AN561" s="79" t="e">
        <f t="shared" si="1949"/>
        <v>#REF!</v>
      </c>
      <c r="AO561" s="79" t="e">
        <f t="shared" si="1949"/>
        <v>#REF!</v>
      </c>
      <c r="AP561" s="79" t="e">
        <f t="shared" si="1949"/>
        <v>#REF!</v>
      </c>
      <c r="AQ561" s="79" t="e">
        <f t="shared" si="1949"/>
        <v>#REF!</v>
      </c>
      <c r="AR561" s="79" t="e">
        <f t="shared" si="1949"/>
        <v>#REF!</v>
      </c>
      <c r="AS561" s="79" t="e">
        <f t="shared" si="1949"/>
        <v>#REF!</v>
      </c>
      <c r="AT561" s="79" t="e">
        <f t="shared" si="1949"/>
        <v>#REF!</v>
      </c>
      <c r="AU561" s="79" t="e">
        <f t="shared" si="1949"/>
        <v>#REF!</v>
      </c>
      <c r="AV561" s="79" t="e">
        <f t="shared" si="1949"/>
        <v>#REF!</v>
      </c>
      <c r="AW561" s="79" t="e">
        <f t="shared" si="1949"/>
        <v>#REF!</v>
      </c>
      <c r="AX561" s="79" t="e">
        <f t="shared" si="1949"/>
        <v>#REF!</v>
      </c>
      <c r="AY561" s="79" t="e">
        <f t="shared" si="1949"/>
        <v>#REF!</v>
      </c>
      <c r="AZ561" s="79" t="e">
        <f t="shared" si="1949"/>
        <v>#REF!</v>
      </c>
      <c r="BA561" s="79" t="e">
        <f t="shared" si="1949"/>
        <v>#REF!</v>
      </c>
      <c r="BB561" s="79" t="e">
        <f t="shared" si="1949"/>
        <v>#REF!</v>
      </c>
      <c r="BC561" s="79" t="e">
        <f t="shared" si="1949"/>
        <v>#REF!</v>
      </c>
      <c r="BD561" s="79" t="e">
        <f t="shared" si="1949"/>
        <v>#REF!</v>
      </c>
      <c r="BE561" s="79" t="e">
        <f t="shared" si="1949"/>
        <v>#REF!</v>
      </c>
      <c r="BF561" s="79" t="e">
        <f t="shared" si="1949"/>
        <v>#REF!</v>
      </c>
      <c r="BG561" s="79" t="e">
        <f t="shared" si="1949"/>
        <v>#REF!</v>
      </c>
      <c r="BH561" s="79" t="e">
        <f t="shared" si="1949"/>
        <v>#REF!</v>
      </c>
      <c r="BI561" s="79" t="e">
        <f t="shared" si="1949"/>
        <v>#REF!</v>
      </c>
      <c r="BJ561" s="79" t="e">
        <f t="shared" si="1949"/>
        <v>#REF!</v>
      </c>
      <c r="BK561" s="79" t="e">
        <f t="shared" si="1949"/>
        <v>#REF!</v>
      </c>
      <c r="BL561" s="79" t="e">
        <f t="shared" si="1949"/>
        <v>#REF!</v>
      </c>
      <c r="BM561" s="79" t="e">
        <f t="shared" si="1949"/>
        <v>#REF!</v>
      </c>
      <c r="BN561" s="79" t="e">
        <f t="shared" si="1949"/>
        <v>#REF!</v>
      </c>
      <c r="BO561" s="79" t="e">
        <f t="shared" si="1949"/>
        <v>#REF!</v>
      </c>
      <c r="BP561" s="79" t="e">
        <f t="shared" si="1949"/>
        <v>#REF!</v>
      </c>
      <c r="BQ561" s="79" t="e">
        <f t="shared" si="1949"/>
        <v>#REF!</v>
      </c>
      <c r="BR561" s="79" t="e">
        <f t="shared" si="1949"/>
        <v>#REF!</v>
      </c>
      <c r="BS561" s="79" t="e">
        <f t="shared" si="1949"/>
        <v>#REF!</v>
      </c>
      <c r="BT561" s="79" t="e">
        <f t="shared" si="1949"/>
        <v>#REF!</v>
      </c>
      <c r="BU561" s="79" t="e">
        <f t="shared" si="1949"/>
        <v>#REF!</v>
      </c>
      <c r="BV561" s="79" t="e">
        <f t="shared" si="1949"/>
        <v>#REF!</v>
      </c>
      <c r="BW561" s="79" t="e">
        <f t="shared" si="1949"/>
        <v>#REF!</v>
      </c>
      <c r="BX561" s="79" t="e">
        <f t="shared" si="1949"/>
        <v>#REF!</v>
      </c>
      <c r="BY561" s="79" t="e">
        <f>IF(BY554=0,0,1)*((1+$H561)^(BY554-1))</f>
        <v>#REF!</v>
      </c>
      <c r="BZ561" s="79" t="e">
        <f t="shared" si="1946"/>
        <v>#REF!</v>
      </c>
      <c r="CA561" s="79" t="e">
        <f t="shared" si="1946"/>
        <v>#REF!</v>
      </c>
      <c r="CB561" s="79" t="e">
        <f t="shared" si="1946"/>
        <v>#REF!</v>
      </c>
      <c r="CC561" s="79" t="e">
        <f t="shared" si="1946"/>
        <v>#REF!</v>
      </c>
      <c r="CD561" s="79" t="e">
        <f t="shared" si="1946"/>
        <v>#REF!</v>
      </c>
      <c r="CE561" s="79" t="e">
        <f t="shared" si="1946"/>
        <v>#REF!</v>
      </c>
      <c r="CF561" s="79" t="e">
        <f t="shared" si="1946"/>
        <v>#REF!</v>
      </c>
      <c r="CG561" s="79" t="e">
        <f t="shared" si="1946"/>
        <v>#REF!</v>
      </c>
      <c r="CH561" s="79" t="e">
        <f t="shared" si="1946"/>
        <v>#REF!</v>
      </c>
      <c r="CI561" s="79" t="e">
        <f t="shared" si="1946"/>
        <v>#REF!</v>
      </c>
      <c r="CJ561" s="79" t="e">
        <f t="shared" si="1946"/>
        <v>#REF!</v>
      </c>
      <c r="CK561" s="79" t="e">
        <f t="shared" si="1946"/>
        <v>#REF!</v>
      </c>
      <c r="CL561" s="79" t="e">
        <f t="shared" si="1946"/>
        <v>#REF!</v>
      </c>
      <c r="CM561" s="79" t="e">
        <f t="shared" si="1946"/>
        <v>#REF!</v>
      </c>
      <c r="CN561" s="79" t="e">
        <f t="shared" si="1946"/>
        <v>#REF!</v>
      </c>
      <c r="CO561" s="79" t="e">
        <f t="shared" si="1946"/>
        <v>#REF!</v>
      </c>
      <c r="CP561" s="79" t="e">
        <f t="shared" si="1946"/>
        <v>#REF!</v>
      </c>
      <c r="CQ561" s="79" t="e">
        <f t="shared" si="1946"/>
        <v>#REF!</v>
      </c>
      <c r="CR561" s="79" t="e">
        <f t="shared" si="1946"/>
        <v>#REF!</v>
      </c>
      <c r="CS561" s="79" t="e">
        <f t="shared" si="1946"/>
        <v>#REF!</v>
      </c>
      <c r="CT561" s="79" t="e">
        <f t="shared" si="1946"/>
        <v>#REF!</v>
      </c>
      <c r="CU561" s="79" t="e">
        <f t="shared" si="1946"/>
        <v>#REF!</v>
      </c>
      <c r="CV561" s="79" t="e">
        <f t="shared" si="1946"/>
        <v>#REF!</v>
      </c>
      <c r="CW561" s="79" t="e">
        <f t="shared" si="1946"/>
        <v>#REF!</v>
      </c>
      <c r="CX561" s="79" t="e">
        <f t="shared" si="1946"/>
        <v>#REF!</v>
      </c>
      <c r="CY561" s="79" t="e">
        <f t="shared" si="1946"/>
        <v>#REF!</v>
      </c>
      <c r="CZ561" s="79" t="e">
        <f t="shared" si="1946"/>
        <v>#REF!</v>
      </c>
      <c r="DA561" s="79" t="e">
        <f t="shared" si="1946"/>
        <v>#REF!</v>
      </c>
      <c r="DB561" s="79" t="e">
        <f t="shared" si="1946"/>
        <v>#REF!</v>
      </c>
      <c r="DC561" s="79" t="e">
        <f t="shared" si="1946"/>
        <v>#REF!</v>
      </c>
      <c r="DD561" s="79" t="e">
        <f t="shared" si="1946"/>
        <v>#REF!</v>
      </c>
      <c r="DE561" s="79" t="e">
        <f t="shared" si="1946"/>
        <v>#REF!</v>
      </c>
      <c r="DF561" s="79" t="e">
        <f t="shared" si="1946"/>
        <v>#REF!</v>
      </c>
      <c r="DG561" s="79" t="e">
        <f t="shared" si="1946"/>
        <v>#REF!</v>
      </c>
      <c r="DH561" s="79" t="e">
        <f t="shared" si="1946"/>
        <v>#REF!</v>
      </c>
      <c r="DI561" s="79" t="e">
        <f t="shared" si="1946"/>
        <v>#REF!</v>
      </c>
      <c r="DJ561" s="79" t="e">
        <f t="shared" si="1946"/>
        <v>#REF!</v>
      </c>
      <c r="DK561" s="79" t="e">
        <f t="shared" si="1946"/>
        <v>#REF!</v>
      </c>
      <c r="DL561" s="79" t="e">
        <f t="shared" si="1946"/>
        <v>#REF!</v>
      </c>
      <c r="DM561" s="79" t="e">
        <f t="shared" si="1946"/>
        <v>#REF!</v>
      </c>
      <c r="DN561" s="79" t="e">
        <f t="shared" si="1946"/>
        <v>#REF!</v>
      </c>
      <c r="DO561" s="79" t="e">
        <f t="shared" si="1946"/>
        <v>#REF!</v>
      </c>
      <c r="DP561" s="79" t="e">
        <f t="shared" si="1946"/>
        <v>#REF!</v>
      </c>
      <c r="DQ561" s="79" t="e">
        <f t="shared" si="1946"/>
        <v>#REF!</v>
      </c>
      <c r="DR561" s="79" t="e">
        <f t="shared" si="1946"/>
        <v>#REF!</v>
      </c>
      <c r="DS561" s="79" t="e">
        <f t="shared" si="1946"/>
        <v>#REF!</v>
      </c>
      <c r="DT561" s="79" t="e">
        <f t="shared" si="1946"/>
        <v>#REF!</v>
      </c>
      <c r="DU561" s="79" t="e">
        <f t="shared" si="1946"/>
        <v>#REF!</v>
      </c>
      <c r="DV561" s="79" t="e">
        <f t="shared" si="1946"/>
        <v>#REF!</v>
      </c>
      <c r="DW561" s="79" t="e">
        <f t="shared" si="1946"/>
        <v>#REF!</v>
      </c>
      <c r="DX561" s="79" t="e">
        <f t="shared" si="1946"/>
        <v>#REF!</v>
      </c>
      <c r="DY561" s="79" t="e">
        <f t="shared" si="1946"/>
        <v>#REF!</v>
      </c>
      <c r="DZ561" s="79" t="e">
        <f t="shared" si="1946"/>
        <v>#REF!</v>
      </c>
      <c r="EA561" s="79" t="e">
        <f t="shared" si="1946"/>
        <v>#REF!</v>
      </c>
      <c r="EB561" s="79" t="e">
        <f t="shared" si="1946"/>
        <v>#REF!</v>
      </c>
      <c r="EC561" s="79" t="e">
        <f t="shared" si="1946"/>
        <v>#REF!</v>
      </c>
      <c r="ED561" s="79" t="e">
        <f t="shared" si="1946"/>
        <v>#REF!</v>
      </c>
      <c r="EE561" s="79" t="e">
        <f t="shared" si="1946"/>
        <v>#REF!</v>
      </c>
      <c r="EF561" s="79" t="e">
        <f t="shared" si="1946"/>
        <v>#REF!</v>
      </c>
      <c r="EG561" s="79" t="e">
        <f t="shared" si="1946"/>
        <v>#REF!</v>
      </c>
      <c r="EH561" s="79" t="e">
        <f t="shared" si="1946"/>
        <v>#REF!</v>
      </c>
      <c r="EI561" s="79" t="e">
        <f t="shared" si="1946"/>
        <v>#REF!</v>
      </c>
      <c r="EJ561" s="79" t="e">
        <f t="shared" si="1946"/>
        <v>#REF!</v>
      </c>
      <c r="EK561" s="79" t="e">
        <f t="shared" ref="EK561:GV563" si="1950">IF(EK554=0,0,1)*((1+$H561)^(EK554-1))</f>
        <v>#REF!</v>
      </c>
      <c r="EL561" s="79" t="e">
        <f t="shared" si="1950"/>
        <v>#REF!</v>
      </c>
      <c r="EM561" s="79" t="e">
        <f t="shared" si="1950"/>
        <v>#REF!</v>
      </c>
      <c r="EN561" s="79" t="e">
        <f t="shared" si="1950"/>
        <v>#REF!</v>
      </c>
      <c r="EO561" s="79" t="e">
        <f t="shared" si="1950"/>
        <v>#REF!</v>
      </c>
      <c r="EP561" s="79" t="e">
        <f t="shared" si="1950"/>
        <v>#REF!</v>
      </c>
      <c r="EQ561" s="79" t="e">
        <f t="shared" si="1950"/>
        <v>#REF!</v>
      </c>
      <c r="ER561" s="79" t="e">
        <f t="shared" si="1950"/>
        <v>#REF!</v>
      </c>
      <c r="ES561" s="79" t="e">
        <f t="shared" si="1950"/>
        <v>#REF!</v>
      </c>
      <c r="ET561" s="79" t="e">
        <f t="shared" si="1950"/>
        <v>#REF!</v>
      </c>
      <c r="EU561" s="79" t="e">
        <f t="shared" si="1950"/>
        <v>#REF!</v>
      </c>
      <c r="EV561" s="79" t="e">
        <f t="shared" si="1950"/>
        <v>#REF!</v>
      </c>
      <c r="EW561" s="79" t="e">
        <f t="shared" si="1950"/>
        <v>#REF!</v>
      </c>
      <c r="EX561" s="79" t="e">
        <f t="shared" si="1950"/>
        <v>#REF!</v>
      </c>
      <c r="EY561" s="79" t="e">
        <f t="shared" si="1950"/>
        <v>#REF!</v>
      </c>
      <c r="EZ561" s="79" t="e">
        <f t="shared" si="1950"/>
        <v>#REF!</v>
      </c>
      <c r="FA561" s="79" t="e">
        <f t="shared" si="1950"/>
        <v>#REF!</v>
      </c>
      <c r="FB561" s="79" t="e">
        <f t="shared" si="1950"/>
        <v>#REF!</v>
      </c>
      <c r="FC561" s="79" t="e">
        <f t="shared" si="1950"/>
        <v>#REF!</v>
      </c>
      <c r="FD561" s="79" t="e">
        <f t="shared" si="1950"/>
        <v>#REF!</v>
      </c>
      <c r="FE561" s="79" t="e">
        <f t="shared" si="1950"/>
        <v>#REF!</v>
      </c>
      <c r="FF561" s="79" t="e">
        <f t="shared" si="1950"/>
        <v>#REF!</v>
      </c>
      <c r="FG561" s="79" t="e">
        <f t="shared" si="1950"/>
        <v>#REF!</v>
      </c>
      <c r="FH561" s="79" t="e">
        <f t="shared" si="1950"/>
        <v>#REF!</v>
      </c>
      <c r="FI561" s="79" t="e">
        <f t="shared" si="1950"/>
        <v>#REF!</v>
      </c>
      <c r="FJ561" s="79" t="e">
        <f t="shared" si="1950"/>
        <v>#REF!</v>
      </c>
      <c r="FK561" s="79" t="e">
        <f t="shared" si="1950"/>
        <v>#REF!</v>
      </c>
      <c r="FL561" s="79" t="e">
        <f t="shared" si="1950"/>
        <v>#REF!</v>
      </c>
      <c r="FM561" s="79" t="e">
        <f t="shared" si="1950"/>
        <v>#REF!</v>
      </c>
      <c r="FN561" s="79" t="e">
        <f t="shared" si="1950"/>
        <v>#REF!</v>
      </c>
      <c r="FO561" s="79" t="e">
        <f t="shared" si="1950"/>
        <v>#REF!</v>
      </c>
      <c r="FP561" s="79" t="e">
        <f t="shared" si="1950"/>
        <v>#REF!</v>
      </c>
      <c r="FQ561" s="79" t="e">
        <f t="shared" si="1950"/>
        <v>#REF!</v>
      </c>
      <c r="FR561" s="79" t="e">
        <f t="shared" si="1950"/>
        <v>#REF!</v>
      </c>
      <c r="FS561" s="79" t="e">
        <f t="shared" si="1950"/>
        <v>#REF!</v>
      </c>
      <c r="FT561" s="79" t="e">
        <f t="shared" si="1950"/>
        <v>#REF!</v>
      </c>
      <c r="FU561" s="79" t="e">
        <f t="shared" si="1950"/>
        <v>#REF!</v>
      </c>
      <c r="FV561" s="79" t="e">
        <f t="shared" si="1950"/>
        <v>#REF!</v>
      </c>
      <c r="FW561" s="79" t="e">
        <f t="shared" si="1950"/>
        <v>#REF!</v>
      </c>
      <c r="FX561" s="79" t="e">
        <f t="shared" si="1950"/>
        <v>#REF!</v>
      </c>
      <c r="FY561" s="79" t="e">
        <f t="shared" si="1950"/>
        <v>#REF!</v>
      </c>
      <c r="FZ561" s="79" t="e">
        <f t="shared" si="1950"/>
        <v>#REF!</v>
      </c>
      <c r="GA561" s="79" t="e">
        <f t="shared" si="1950"/>
        <v>#REF!</v>
      </c>
      <c r="GB561" s="79" t="e">
        <f t="shared" si="1950"/>
        <v>#REF!</v>
      </c>
      <c r="GC561" s="79" t="e">
        <f t="shared" si="1950"/>
        <v>#REF!</v>
      </c>
      <c r="GD561" s="79" t="e">
        <f t="shared" si="1950"/>
        <v>#REF!</v>
      </c>
      <c r="GE561" s="79" t="e">
        <f t="shared" si="1950"/>
        <v>#REF!</v>
      </c>
      <c r="GF561" s="79" t="e">
        <f t="shared" si="1950"/>
        <v>#REF!</v>
      </c>
      <c r="GG561" s="79" t="e">
        <f t="shared" si="1950"/>
        <v>#REF!</v>
      </c>
      <c r="GH561" s="79" t="e">
        <f t="shared" si="1950"/>
        <v>#REF!</v>
      </c>
      <c r="GI561" s="79" t="e">
        <f t="shared" si="1950"/>
        <v>#REF!</v>
      </c>
      <c r="GJ561" s="79" t="e">
        <f t="shared" si="1950"/>
        <v>#REF!</v>
      </c>
      <c r="GK561" s="79" t="e">
        <f t="shared" si="1950"/>
        <v>#REF!</v>
      </c>
      <c r="GL561" s="79" t="e">
        <f t="shared" si="1950"/>
        <v>#REF!</v>
      </c>
      <c r="GM561" s="79" t="e">
        <f t="shared" si="1950"/>
        <v>#REF!</v>
      </c>
      <c r="GN561" s="79" t="e">
        <f t="shared" si="1950"/>
        <v>#REF!</v>
      </c>
      <c r="GO561" s="79" t="e">
        <f t="shared" si="1950"/>
        <v>#REF!</v>
      </c>
      <c r="GP561" s="79" t="e">
        <f t="shared" si="1950"/>
        <v>#REF!</v>
      </c>
      <c r="GQ561" s="79" t="e">
        <f t="shared" si="1950"/>
        <v>#REF!</v>
      </c>
      <c r="GR561" s="79" t="e">
        <f t="shared" si="1950"/>
        <v>#REF!</v>
      </c>
      <c r="GS561" s="79" t="e">
        <f t="shared" si="1950"/>
        <v>#REF!</v>
      </c>
      <c r="GT561" s="79" t="e">
        <f t="shared" si="1950"/>
        <v>#REF!</v>
      </c>
      <c r="GU561" s="79" t="e">
        <f t="shared" si="1950"/>
        <v>#REF!</v>
      </c>
      <c r="GV561" s="79" t="e">
        <f t="shared" si="1950"/>
        <v>#REF!</v>
      </c>
      <c r="GW561" s="79" t="e">
        <f t="shared" si="1947"/>
        <v>#REF!</v>
      </c>
      <c r="GX561" s="79" t="e">
        <f t="shared" si="1948"/>
        <v>#REF!</v>
      </c>
      <c r="GY561" s="79" t="e">
        <f t="shared" si="1948"/>
        <v>#REF!</v>
      </c>
      <c r="GZ561" s="79" t="e">
        <f t="shared" si="1948"/>
        <v>#REF!</v>
      </c>
      <c r="HA561" s="79" t="e">
        <f t="shared" si="1948"/>
        <v>#REF!</v>
      </c>
      <c r="HB561" s="79" t="e">
        <f t="shared" si="1948"/>
        <v>#REF!</v>
      </c>
      <c r="HC561" s="79" t="e">
        <f t="shared" si="1948"/>
        <v>#REF!</v>
      </c>
      <c r="HD561" s="79" t="e">
        <f t="shared" si="1948"/>
        <v>#REF!</v>
      </c>
      <c r="HE561" s="79" t="e">
        <f t="shared" si="1948"/>
        <v>#REF!</v>
      </c>
      <c r="HF561" s="79" t="e">
        <f t="shared" si="1948"/>
        <v>#REF!</v>
      </c>
      <c r="HG561" s="79" t="e">
        <f t="shared" si="1948"/>
        <v>#REF!</v>
      </c>
      <c r="HH561" s="79" t="e">
        <f t="shared" si="1948"/>
        <v>#REF!</v>
      </c>
      <c r="HI561" s="79" t="e">
        <f t="shared" si="1948"/>
        <v>#REF!</v>
      </c>
      <c r="HJ561" s="79" t="e">
        <f t="shared" si="1948"/>
        <v>#REF!</v>
      </c>
      <c r="HK561" s="79" t="e">
        <f t="shared" si="1948"/>
        <v>#REF!</v>
      </c>
      <c r="HL561" s="79" t="e">
        <f t="shared" si="1948"/>
        <v>#REF!</v>
      </c>
      <c r="HM561" s="79" t="e">
        <f t="shared" si="1948"/>
        <v>#REF!</v>
      </c>
      <c r="HN561" s="79" t="e">
        <f t="shared" si="1948"/>
        <v>#REF!</v>
      </c>
      <c r="HO561" s="79" t="e">
        <f t="shared" si="1948"/>
        <v>#REF!</v>
      </c>
      <c r="HP561" s="79" t="e">
        <f t="shared" si="1948"/>
        <v>#REF!</v>
      </c>
      <c r="HQ561" s="79" t="e">
        <f t="shared" si="1948"/>
        <v>#REF!</v>
      </c>
      <c r="HR561" s="79" t="e">
        <f t="shared" si="1948"/>
        <v>#REF!</v>
      </c>
      <c r="HS561" s="79" t="e">
        <f t="shared" si="1948"/>
        <v>#REF!</v>
      </c>
      <c r="HT561" s="79" t="e">
        <f t="shared" si="1948"/>
        <v>#REF!</v>
      </c>
      <c r="HU561" s="79" t="e">
        <f t="shared" si="1948"/>
        <v>#REF!</v>
      </c>
      <c r="HV561" s="79" t="e">
        <f t="shared" si="1948"/>
        <v>#REF!</v>
      </c>
      <c r="HW561" s="79" t="e">
        <f t="shared" si="1948"/>
        <v>#REF!</v>
      </c>
      <c r="HX561" s="79" t="e">
        <f t="shared" si="1948"/>
        <v>#REF!</v>
      </c>
      <c r="HY561" s="79" t="e">
        <f t="shared" si="1948"/>
        <v>#REF!</v>
      </c>
      <c r="HZ561" s="79" t="e">
        <f t="shared" si="1948"/>
        <v>#REF!</v>
      </c>
      <c r="IA561" s="79" t="e">
        <f t="shared" si="1948"/>
        <v>#REF!</v>
      </c>
      <c r="IB561" s="79" t="e">
        <f t="shared" si="1948"/>
        <v>#REF!</v>
      </c>
      <c r="IC561" s="79" t="e">
        <f t="shared" si="1948"/>
        <v>#REF!</v>
      </c>
      <c r="ID561" s="79" t="e">
        <f t="shared" si="1948"/>
        <v>#REF!</v>
      </c>
      <c r="IE561" s="79" t="e">
        <f t="shared" si="1948"/>
        <v>#REF!</v>
      </c>
      <c r="IF561" s="79" t="e">
        <f t="shared" si="1948"/>
        <v>#REF!</v>
      </c>
    </row>
    <row r="562" spans="7:240" hidden="1" outlineLevel="2" x14ac:dyDescent="0.2">
      <c r="G562" s="28" t="s">
        <v>473</v>
      </c>
      <c r="H562" s="31">
        <v>0</v>
      </c>
      <c r="M562" s="79" t="e">
        <f t="shared" si="1949"/>
        <v>#REF!</v>
      </c>
      <c r="N562" s="79" t="e">
        <f t="shared" si="1949"/>
        <v>#REF!</v>
      </c>
      <c r="O562" s="79" t="e">
        <f t="shared" si="1949"/>
        <v>#REF!</v>
      </c>
      <c r="P562" s="79" t="e">
        <f t="shared" si="1949"/>
        <v>#REF!</v>
      </c>
      <c r="Q562" s="79" t="e">
        <f t="shared" si="1949"/>
        <v>#REF!</v>
      </c>
      <c r="R562" s="79" t="e">
        <f t="shared" si="1949"/>
        <v>#REF!</v>
      </c>
      <c r="S562" s="79" t="e">
        <f t="shared" si="1949"/>
        <v>#REF!</v>
      </c>
      <c r="T562" s="79" t="e">
        <f t="shared" si="1943"/>
        <v>#REF!</v>
      </c>
      <c r="U562" s="79" t="e">
        <f t="shared" si="1943"/>
        <v>#REF!</v>
      </c>
      <c r="V562" s="79" t="e">
        <f t="shared" si="1943"/>
        <v>#REF!</v>
      </c>
      <c r="W562" s="79" t="e">
        <f t="shared" si="1949"/>
        <v>#REF!</v>
      </c>
      <c r="X562" s="79" t="e">
        <f t="shared" si="1949"/>
        <v>#REF!</v>
      </c>
      <c r="Y562" s="79" t="e">
        <f t="shared" si="1949"/>
        <v>#REF!</v>
      </c>
      <c r="Z562" s="79" t="e">
        <f t="shared" si="1949"/>
        <v>#REF!</v>
      </c>
      <c r="AA562" s="79" t="e">
        <f t="shared" si="1949"/>
        <v>#REF!</v>
      </c>
      <c r="AB562" s="79" t="e">
        <f t="shared" si="1949"/>
        <v>#REF!</v>
      </c>
      <c r="AC562" s="79" t="e">
        <f t="shared" si="1949"/>
        <v>#REF!</v>
      </c>
      <c r="AD562" s="79" t="e">
        <f t="shared" si="1949"/>
        <v>#REF!</v>
      </c>
      <c r="AE562" s="79" t="e">
        <f t="shared" si="1949"/>
        <v>#REF!</v>
      </c>
      <c r="AF562" s="79" t="e">
        <f t="shared" si="1949"/>
        <v>#REF!</v>
      </c>
      <c r="AG562" s="79" t="e">
        <f t="shared" si="1949"/>
        <v>#REF!</v>
      </c>
      <c r="AH562" s="79" t="e">
        <f t="shared" si="1949"/>
        <v>#REF!</v>
      </c>
      <c r="AI562" s="79" t="e">
        <f t="shared" si="1949"/>
        <v>#REF!</v>
      </c>
      <c r="AJ562" s="79" t="e">
        <f t="shared" si="1949"/>
        <v>#REF!</v>
      </c>
      <c r="AK562" s="79" t="e">
        <f t="shared" si="1949"/>
        <v>#REF!</v>
      </c>
      <c r="AL562" s="79" t="e">
        <f t="shared" si="1949"/>
        <v>#REF!</v>
      </c>
      <c r="AM562" s="79" t="e">
        <f t="shared" si="1949"/>
        <v>#REF!</v>
      </c>
      <c r="AN562" s="79" t="e">
        <f t="shared" si="1949"/>
        <v>#REF!</v>
      </c>
      <c r="AO562" s="79" t="e">
        <f t="shared" si="1949"/>
        <v>#REF!</v>
      </c>
      <c r="AP562" s="79" t="e">
        <f t="shared" si="1949"/>
        <v>#REF!</v>
      </c>
      <c r="AQ562" s="79" t="e">
        <f t="shared" si="1949"/>
        <v>#REF!</v>
      </c>
      <c r="AR562" s="79" t="e">
        <f t="shared" si="1949"/>
        <v>#REF!</v>
      </c>
      <c r="AS562" s="79" t="e">
        <f t="shared" si="1949"/>
        <v>#REF!</v>
      </c>
      <c r="AT562" s="79" t="e">
        <f t="shared" si="1949"/>
        <v>#REF!</v>
      </c>
      <c r="AU562" s="79" t="e">
        <f t="shared" si="1949"/>
        <v>#REF!</v>
      </c>
      <c r="AV562" s="79" t="e">
        <f t="shared" si="1949"/>
        <v>#REF!</v>
      </c>
      <c r="AW562" s="79" t="e">
        <f t="shared" si="1949"/>
        <v>#REF!</v>
      </c>
      <c r="AX562" s="79" t="e">
        <f t="shared" si="1949"/>
        <v>#REF!</v>
      </c>
      <c r="AY562" s="79" t="e">
        <f t="shared" si="1949"/>
        <v>#REF!</v>
      </c>
      <c r="AZ562" s="79" t="e">
        <f t="shared" si="1949"/>
        <v>#REF!</v>
      </c>
      <c r="BA562" s="79" t="e">
        <f t="shared" si="1949"/>
        <v>#REF!</v>
      </c>
      <c r="BB562" s="79" t="e">
        <f t="shared" si="1949"/>
        <v>#REF!</v>
      </c>
      <c r="BC562" s="79" t="e">
        <f t="shared" si="1949"/>
        <v>#REF!</v>
      </c>
      <c r="BD562" s="79" t="e">
        <f t="shared" si="1949"/>
        <v>#REF!</v>
      </c>
      <c r="BE562" s="79" t="e">
        <f t="shared" si="1949"/>
        <v>#REF!</v>
      </c>
      <c r="BF562" s="79" t="e">
        <f t="shared" si="1949"/>
        <v>#REF!</v>
      </c>
      <c r="BG562" s="79" t="e">
        <f t="shared" si="1949"/>
        <v>#REF!</v>
      </c>
      <c r="BH562" s="79" t="e">
        <f t="shared" si="1949"/>
        <v>#REF!</v>
      </c>
      <c r="BI562" s="79" t="e">
        <f t="shared" si="1949"/>
        <v>#REF!</v>
      </c>
      <c r="BJ562" s="79" t="e">
        <f t="shared" si="1949"/>
        <v>#REF!</v>
      </c>
      <c r="BK562" s="79" t="e">
        <f t="shared" si="1949"/>
        <v>#REF!</v>
      </c>
      <c r="BL562" s="79" t="e">
        <f t="shared" si="1949"/>
        <v>#REF!</v>
      </c>
      <c r="BM562" s="79" t="e">
        <f t="shared" si="1949"/>
        <v>#REF!</v>
      </c>
      <c r="BN562" s="79" t="e">
        <f t="shared" si="1949"/>
        <v>#REF!</v>
      </c>
      <c r="BO562" s="79" t="e">
        <f t="shared" si="1949"/>
        <v>#REF!</v>
      </c>
      <c r="BP562" s="79" t="e">
        <f t="shared" si="1949"/>
        <v>#REF!</v>
      </c>
      <c r="BQ562" s="79" t="e">
        <f t="shared" si="1949"/>
        <v>#REF!</v>
      </c>
      <c r="BR562" s="79" t="e">
        <f t="shared" si="1949"/>
        <v>#REF!</v>
      </c>
      <c r="BS562" s="79" t="e">
        <f t="shared" si="1949"/>
        <v>#REF!</v>
      </c>
      <c r="BT562" s="79" t="e">
        <f t="shared" si="1949"/>
        <v>#REF!</v>
      </c>
      <c r="BU562" s="79" t="e">
        <f t="shared" si="1949"/>
        <v>#REF!</v>
      </c>
      <c r="BV562" s="79" t="e">
        <f t="shared" si="1949"/>
        <v>#REF!</v>
      </c>
      <c r="BW562" s="79" t="e">
        <f t="shared" si="1949"/>
        <v>#REF!</v>
      </c>
      <c r="BX562" s="79" t="e">
        <f>IF(BX555=0,0,1)*((1+$H562)^(BX555-1))</f>
        <v>#REF!</v>
      </c>
      <c r="BY562" s="79" t="e">
        <f>IF(BY555=0,0,1)*((1+$H562)^(BY555-1))</f>
        <v>#REF!</v>
      </c>
      <c r="BZ562" s="79" t="e">
        <f t="shared" ref="BZ562:EJ563" si="1951">IF(BZ555=0,0,1)*((1+$H562)^(BZ555-1))</f>
        <v>#REF!</v>
      </c>
      <c r="CA562" s="79" t="e">
        <f t="shared" si="1951"/>
        <v>#REF!</v>
      </c>
      <c r="CB562" s="79" t="e">
        <f t="shared" si="1951"/>
        <v>#REF!</v>
      </c>
      <c r="CC562" s="79" t="e">
        <f t="shared" si="1951"/>
        <v>#REF!</v>
      </c>
      <c r="CD562" s="79" t="e">
        <f t="shared" si="1951"/>
        <v>#REF!</v>
      </c>
      <c r="CE562" s="79" t="e">
        <f t="shared" si="1951"/>
        <v>#REF!</v>
      </c>
      <c r="CF562" s="79" t="e">
        <f t="shared" si="1951"/>
        <v>#REF!</v>
      </c>
      <c r="CG562" s="79" t="e">
        <f t="shared" si="1951"/>
        <v>#REF!</v>
      </c>
      <c r="CH562" s="79" t="e">
        <f t="shared" si="1951"/>
        <v>#REF!</v>
      </c>
      <c r="CI562" s="79" t="e">
        <f t="shared" si="1951"/>
        <v>#REF!</v>
      </c>
      <c r="CJ562" s="79" t="e">
        <f t="shared" si="1951"/>
        <v>#REF!</v>
      </c>
      <c r="CK562" s="79" t="e">
        <f t="shared" si="1951"/>
        <v>#REF!</v>
      </c>
      <c r="CL562" s="79" t="e">
        <f t="shared" si="1951"/>
        <v>#REF!</v>
      </c>
      <c r="CM562" s="79" t="e">
        <f t="shared" si="1951"/>
        <v>#REF!</v>
      </c>
      <c r="CN562" s="79" t="e">
        <f t="shared" si="1951"/>
        <v>#REF!</v>
      </c>
      <c r="CO562" s="79" t="e">
        <f t="shared" si="1951"/>
        <v>#REF!</v>
      </c>
      <c r="CP562" s="79" t="e">
        <f t="shared" si="1951"/>
        <v>#REF!</v>
      </c>
      <c r="CQ562" s="79" t="e">
        <f t="shared" si="1951"/>
        <v>#REF!</v>
      </c>
      <c r="CR562" s="79" t="e">
        <f t="shared" si="1951"/>
        <v>#REF!</v>
      </c>
      <c r="CS562" s="79" t="e">
        <f t="shared" si="1951"/>
        <v>#REF!</v>
      </c>
      <c r="CT562" s="79" t="e">
        <f t="shared" si="1951"/>
        <v>#REF!</v>
      </c>
      <c r="CU562" s="79" t="e">
        <f t="shared" si="1951"/>
        <v>#REF!</v>
      </c>
      <c r="CV562" s="79" t="e">
        <f t="shared" si="1951"/>
        <v>#REF!</v>
      </c>
      <c r="CW562" s="79" t="e">
        <f t="shared" si="1951"/>
        <v>#REF!</v>
      </c>
      <c r="CX562" s="79" t="e">
        <f t="shared" si="1951"/>
        <v>#REF!</v>
      </c>
      <c r="CY562" s="79" t="e">
        <f t="shared" si="1951"/>
        <v>#REF!</v>
      </c>
      <c r="CZ562" s="79" t="e">
        <f t="shared" si="1951"/>
        <v>#REF!</v>
      </c>
      <c r="DA562" s="79" t="e">
        <f t="shared" si="1951"/>
        <v>#REF!</v>
      </c>
      <c r="DB562" s="79" t="e">
        <f t="shared" si="1951"/>
        <v>#REF!</v>
      </c>
      <c r="DC562" s="79" t="e">
        <f t="shared" si="1951"/>
        <v>#REF!</v>
      </c>
      <c r="DD562" s="79" t="e">
        <f t="shared" si="1951"/>
        <v>#REF!</v>
      </c>
      <c r="DE562" s="79" t="e">
        <f t="shared" si="1951"/>
        <v>#REF!</v>
      </c>
      <c r="DF562" s="79" t="e">
        <f t="shared" si="1951"/>
        <v>#REF!</v>
      </c>
      <c r="DG562" s="79" t="e">
        <f t="shared" si="1951"/>
        <v>#REF!</v>
      </c>
      <c r="DH562" s="79" t="e">
        <f t="shared" si="1951"/>
        <v>#REF!</v>
      </c>
      <c r="DI562" s="79" t="e">
        <f t="shared" si="1951"/>
        <v>#REF!</v>
      </c>
      <c r="DJ562" s="79" t="e">
        <f t="shared" si="1951"/>
        <v>#REF!</v>
      </c>
      <c r="DK562" s="79" t="e">
        <f t="shared" si="1951"/>
        <v>#REF!</v>
      </c>
      <c r="DL562" s="79" t="e">
        <f t="shared" si="1951"/>
        <v>#REF!</v>
      </c>
      <c r="DM562" s="79" t="e">
        <f t="shared" si="1951"/>
        <v>#REF!</v>
      </c>
      <c r="DN562" s="79" t="e">
        <f t="shared" si="1951"/>
        <v>#REF!</v>
      </c>
      <c r="DO562" s="79" t="e">
        <f t="shared" si="1951"/>
        <v>#REF!</v>
      </c>
      <c r="DP562" s="79" t="e">
        <f t="shared" si="1951"/>
        <v>#REF!</v>
      </c>
      <c r="DQ562" s="79" t="e">
        <f t="shared" si="1951"/>
        <v>#REF!</v>
      </c>
      <c r="DR562" s="79" t="e">
        <f t="shared" si="1951"/>
        <v>#REF!</v>
      </c>
      <c r="DS562" s="79" t="e">
        <f t="shared" si="1951"/>
        <v>#REF!</v>
      </c>
      <c r="DT562" s="79" t="e">
        <f t="shared" si="1951"/>
        <v>#REF!</v>
      </c>
      <c r="DU562" s="79" t="e">
        <f t="shared" si="1951"/>
        <v>#REF!</v>
      </c>
      <c r="DV562" s="79" t="e">
        <f t="shared" si="1951"/>
        <v>#REF!</v>
      </c>
      <c r="DW562" s="79" t="e">
        <f t="shared" si="1951"/>
        <v>#REF!</v>
      </c>
      <c r="DX562" s="79" t="e">
        <f t="shared" si="1951"/>
        <v>#REF!</v>
      </c>
      <c r="DY562" s="79" t="e">
        <f t="shared" si="1951"/>
        <v>#REF!</v>
      </c>
      <c r="DZ562" s="79" t="e">
        <f t="shared" si="1951"/>
        <v>#REF!</v>
      </c>
      <c r="EA562" s="79" t="e">
        <f t="shared" si="1951"/>
        <v>#REF!</v>
      </c>
      <c r="EB562" s="79" t="e">
        <f t="shared" si="1951"/>
        <v>#REF!</v>
      </c>
      <c r="EC562" s="79" t="e">
        <f t="shared" si="1951"/>
        <v>#REF!</v>
      </c>
      <c r="ED562" s="79" t="e">
        <f t="shared" si="1951"/>
        <v>#REF!</v>
      </c>
      <c r="EE562" s="79" t="e">
        <f t="shared" si="1951"/>
        <v>#REF!</v>
      </c>
      <c r="EF562" s="79" t="e">
        <f t="shared" si="1951"/>
        <v>#REF!</v>
      </c>
      <c r="EG562" s="79" t="e">
        <f t="shared" si="1951"/>
        <v>#REF!</v>
      </c>
      <c r="EH562" s="79" t="e">
        <f t="shared" si="1951"/>
        <v>#REF!</v>
      </c>
      <c r="EI562" s="79" t="e">
        <f t="shared" si="1951"/>
        <v>#REF!</v>
      </c>
      <c r="EJ562" s="79" t="e">
        <f t="shared" si="1951"/>
        <v>#REF!</v>
      </c>
      <c r="EK562" s="79" t="e">
        <f t="shared" si="1950"/>
        <v>#REF!</v>
      </c>
      <c r="EL562" s="79" t="e">
        <f t="shared" si="1950"/>
        <v>#REF!</v>
      </c>
      <c r="EM562" s="79" t="e">
        <f t="shared" si="1950"/>
        <v>#REF!</v>
      </c>
      <c r="EN562" s="79" t="e">
        <f t="shared" si="1950"/>
        <v>#REF!</v>
      </c>
      <c r="EO562" s="79" t="e">
        <f t="shared" si="1950"/>
        <v>#REF!</v>
      </c>
      <c r="EP562" s="79" t="e">
        <f t="shared" si="1950"/>
        <v>#REF!</v>
      </c>
      <c r="EQ562" s="79" t="e">
        <f t="shared" si="1950"/>
        <v>#REF!</v>
      </c>
      <c r="ER562" s="79" t="e">
        <f t="shared" si="1950"/>
        <v>#REF!</v>
      </c>
      <c r="ES562" s="79" t="e">
        <f t="shared" si="1950"/>
        <v>#REF!</v>
      </c>
      <c r="ET562" s="79" t="e">
        <f t="shared" si="1950"/>
        <v>#REF!</v>
      </c>
      <c r="EU562" s="79" t="e">
        <f t="shared" si="1950"/>
        <v>#REF!</v>
      </c>
      <c r="EV562" s="79" t="e">
        <f t="shared" si="1950"/>
        <v>#REF!</v>
      </c>
      <c r="EW562" s="79" t="e">
        <f t="shared" si="1950"/>
        <v>#REF!</v>
      </c>
      <c r="EX562" s="79" t="e">
        <f t="shared" si="1950"/>
        <v>#REF!</v>
      </c>
      <c r="EY562" s="79" t="e">
        <f t="shared" si="1950"/>
        <v>#REF!</v>
      </c>
      <c r="EZ562" s="79" t="e">
        <f t="shared" si="1950"/>
        <v>#REF!</v>
      </c>
      <c r="FA562" s="79" t="e">
        <f t="shared" si="1950"/>
        <v>#REF!</v>
      </c>
      <c r="FB562" s="79" t="e">
        <f t="shared" si="1950"/>
        <v>#REF!</v>
      </c>
      <c r="FC562" s="79" t="e">
        <f t="shared" si="1950"/>
        <v>#REF!</v>
      </c>
      <c r="FD562" s="79" t="e">
        <f t="shared" si="1950"/>
        <v>#REF!</v>
      </c>
      <c r="FE562" s="79" t="e">
        <f t="shared" si="1950"/>
        <v>#REF!</v>
      </c>
      <c r="FF562" s="79" t="e">
        <f t="shared" si="1950"/>
        <v>#REF!</v>
      </c>
      <c r="FG562" s="79" t="e">
        <f t="shared" si="1950"/>
        <v>#REF!</v>
      </c>
      <c r="FH562" s="79" t="e">
        <f t="shared" si="1950"/>
        <v>#REF!</v>
      </c>
      <c r="FI562" s="79" t="e">
        <f t="shared" si="1950"/>
        <v>#REF!</v>
      </c>
      <c r="FJ562" s="79" t="e">
        <f t="shared" si="1950"/>
        <v>#REF!</v>
      </c>
      <c r="FK562" s="79" t="e">
        <f t="shared" si="1950"/>
        <v>#REF!</v>
      </c>
      <c r="FL562" s="79" t="e">
        <f t="shared" si="1950"/>
        <v>#REF!</v>
      </c>
      <c r="FM562" s="79" t="e">
        <f t="shared" si="1950"/>
        <v>#REF!</v>
      </c>
      <c r="FN562" s="79" t="e">
        <f t="shared" si="1950"/>
        <v>#REF!</v>
      </c>
      <c r="FO562" s="79" t="e">
        <f t="shared" si="1950"/>
        <v>#REF!</v>
      </c>
      <c r="FP562" s="79" t="e">
        <f t="shared" si="1950"/>
        <v>#REF!</v>
      </c>
      <c r="FQ562" s="79" t="e">
        <f t="shared" si="1950"/>
        <v>#REF!</v>
      </c>
      <c r="FR562" s="79" t="e">
        <f t="shared" si="1950"/>
        <v>#REF!</v>
      </c>
      <c r="FS562" s="79" t="e">
        <f t="shared" si="1950"/>
        <v>#REF!</v>
      </c>
      <c r="FT562" s="79" t="e">
        <f t="shared" si="1950"/>
        <v>#REF!</v>
      </c>
      <c r="FU562" s="79" t="e">
        <f t="shared" si="1950"/>
        <v>#REF!</v>
      </c>
      <c r="FV562" s="79" t="e">
        <f t="shared" si="1950"/>
        <v>#REF!</v>
      </c>
      <c r="FW562" s="79" t="e">
        <f t="shared" si="1950"/>
        <v>#REF!</v>
      </c>
      <c r="FX562" s="79" t="e">
        <f t="shared" si="1950"/>
        <v>#REF!</v>
      </c>
      <c r="FY562" s="79" t="e">
        <f t="shared" si="1950"/>
        <v>#REF!</v>
      </c>
      <c r="FZ562" s="79" t="e">
        <f t="shared" si="1950"/>
        <v>#REF!</v>
      </c>
      <c r="GA562" s="79" t="e">
        <f t="shared" si="1950"/>
        <v>#REF!</v>
      </c>
      <c r="GB562" s="79" t="e">
        <f t="shared" si="1950"/>
        <v>#REF!</v>
      </c>
      <c r="GC562" s="79" t="e">
        <f t="shared" si="1950"/>
        <v>#REF!</v>
      </c>
      <c r="GD562" s="79" t="e">
        <f t="shared" si="1950"/>
        <v>#REF!</v>
      </c>
      <c r="GE562" s="79" t="e">
        <f t="shared" si="1950"/>
        <v>#REF!</v>
      </c>
      <c r="GF562" s="79" t="e">
        <f t="shared" si="1950"/>
        <v>#REF!</v>
      </c>
      <c r="GG562" s="79" t="e">
        <f t="shared" si="1950"/>
        <v>#REF!</v>
      </c>
      <c r="GH562" s="79" t="e">
        <f t="shared" si="1950"/>
        <v>#REF!</v>
      </c>
      <c r="GI562" s="79" t="e">
        <f t="shared" si="1950"/>
        <v>#REF!</v>
      </c>
      <c r="GJ562" s="79" t="e">
        <f t="shared" si="1950"/>
        <v>#REF!</v>
      </c>
      <c r="GK562" s="79" t="e">
        <f t="shared" si="1950"/>
        <v>#REF!</v>
      </c>
      <c r="GL562" s="79" t="e">
        <f t="shared" si="1950"/>
        <v>#REF!</v>
      </c>
      <c r="GM562" s="79" t="e">
        <f t="shared" si="1950"/>
        <v>#REF!</v>
      </c>
      <c r="GN562" s="79" t="e">
        <f t="shared" si="1950"/>
        <v>#REF!</v>
      </c>
      <c r="GO562" s="79" t="e">
        <f t="shared" si="1950"/>
        <v>#REF!</v>
      </c>
      <c r="GP562" s="79" t="e">
        <f t="shared" si="1950"/>
        <v>#REF!</v>
      </c>
      <c r="GQ562" s="79" t="e">
        <f t="shared" si="1950"/>
        <v>#REF!</v>
      </c>
      <c r="GR562" s="79" t="e">
        <f t="shared" si="1950"/>
        <v>#REF!</v>
      </c>
      <c r="GS562" s="79" t="e">
        <f t="shared" si="1950"/>
        <v>#REF!</v>
      </c>
      <c r="GT562" s="79" t="e">
        <f t="shared" si="1950"/>
        <v>#REF!</v>
      </c>
      <c r="GU562" s="79" t="e">
        <f t="shared" si="1950"/>
        <v>#REF!</v>
      </c>
      <c r="GV562" s="79" t="e">
        <f t="shared" si="1950"/>
        <v>#REF!</v>
      </c>
      <c r="GW562" s="79" t="e">
        <f t="shared" si="1947"/>
        <v>#REF!</v>
      </c>
      <c r="GX562" s="79" t="e">
        <f t="shared" si="1948"/>
        <v>#REF!</v>
      </c>
      <c r="GY562" s="79" t="e">
        <f t="shared" si="1948"/>
        <v>#REF!</v>
      </c>
      <c r="GZ562" s="79" t="e">
        <f t="shared" si="1948"/>
        <v>#REF!</v>
      </c>
      <c r="HA562" s="79" t="e">
        <f t="shared" si="1948"/>
        <v>#REF!</v>
      </c>
      <c r="HB562" s="79" t="e">
        <f t="shared" si="1948"/>
        <v>#REF!</v>
      </c>
      <c r="HC562" s="79" t="e">
        <f t="shared" si="1948"/>
        <v>#REF!</v>
      </c>
      <c r="HD562" s="79" t="e">
        <f t="shared" si="1948"/>
        <v>#REF!</v>
      </c>
      <c r="HE562" s="79" t="e">
        <f t="shared" si="1948"/>
        <v>#REF!</v>
      </c>
      <c r="HF562" s="79" t="e">
        <f t="shared" si="1948"/>
        <v>#REF!</v>
      </c>
      <c r="HG562" s="79" t="e">
        <f t="shared" si="1948"/>
        <v>#REF!</v>
      </c>
      <c r="HH562" s="79" t="e">
        <f t="shared" si="1948"/>
        <v>#REF!</v>
      </c>
      <c r="HI562" s="79" t="e">
        <f t="shared" si="1948"/>
        <v>#REF!</v>
      </c>
      <c r="HJ562" s="79" t="e">
        <f t="shared" si="1948"/>
        <v>#REF!</v>
      </c>
      <c r="HK562" s="79" t="e">
        <f t="shared" si="1948"/>
        <v>#REF!</v>
      </c>
      <c r="HL562" s="79" t="e">
        <f t="shared" si="1948"/>
        <v>#REF!</v>
      </c>
      <c r="HM562" s="79" t="e">
        <f t="shared" si="1948"/>
        <v>#REF!</v>
      </c>
      <c r="HN562" s="79" t="e">
        <f t="shared" si="1948"/>
        <v>#REF!</v>
      </c>
      <c r="HO562" s="79" t="e">
        <f t="shared" si="1948"/>
        <v>#REF!</v>
      </c>
      <c r="HP562" s="79" t="e">
        <f t="shared" si="1948"/>
        <v>#REF!</v>
      </c>
      <c r="HQ562" s="79" t="e">
        <f t="shared" si="1948"/>
        <v>#REF!</v>
      </c>
      <c r="HR562" s="79" t="e">
        <f t="shared" si="1948"/>
        <v>#REF!</v>
      </c>
      <c r="HS562" s="79" t="e">
        <f t="shared" si="1948"/>
        <v>#REF!</v>
      </c>
      <c r="HT562" s="79" t="e">
        <f t="shared" si="1948"/>
        <v>#REF!</v>
      </c>
      <c r="HU562" s="79" t="e">
        <f t="shared" si="1948"/>
        <v>#REF!</v>
      </c>
      <c r="HV562" s="79" t="e">
        <f t="shared" si="1948"/>
        <v>#REF!</v>
      </c>
      <c r="HW562" s="79" t="e">
        <f t="shared" si="1948"/>
        <v>#REF!</v>
      </c>
      <c r="HX562" s="79" t="e">
        <f t="shared" si="1948"/>
        <v>#REF!</v>
      </c>
      <c r="HY562" s="79" t="e">
        <f t="shared" si="1948"/>
        <v>#REF!</v>
      </c>
      <c r="HZ562" s="79" t="e">
        <f t="shared" si="1948"/>
        <v>#REF!</v>
      </c>
      <c r="IA562" s="79" t="e">
        <f t="shared" si="1948"/>
        <v>#REF!</v>
      </c>
      <c r="IB562" s="79" t="e">
        <f t="shared" si="1948"/>
        <v>#REF!</v>
      </c>
      <c r="IC562" s="79" t="e">
        <f t="shared" si="1948"/>
        <v>#REF!</v>
      </c>
      <c r="ID562" s="79" t="e">
        <f t="shared" si="1948"/>
        <v>#REF!</v>
      </c>
      <c r="IE562" s="79" t="e">
        <f t="shared" si="1948"/>
        <v>#REF!</v>
      </c>
      <c r="IF562" s="79" t="e">
        <f t="shared" si="1948"/>
        <v>#REF!</v>
      </c>
    </row>
    <row r="563" spans="7:240" hidden="1" outlineLevel="2" x14ac:dyDescent="0.2">
      <c r="G563" s="28" t="s">
        <v>474</v>
      </c>
      <c r="H563" s="31">
        <v>0</v>
      </c>
      <c r="M563" s="79" t="e">
        <f t="shared" ref="M563:BX563" si="1952">IF(M556=0,0,1)*((1+$H563)^(M556-1))</f>
        <v>#REF!</v>
      </c>
      <c r="N563" s="79" t="e">
        <f t="shared" si="1952"/>
        <v>#REF!</v>
      </c>
      <c r="O563" s="79" t="e">
        <f t="shared" si="1952"/>
        <v>#REF!</v>
      </c>
      <c r="P563" s="79" t="e">
        <f t="shared" si="1952"/>
        <v>#REF!</v>
      </c>
      <c r="Q563" s="79" t="e">
        <f t="shared" si="1952"/>
        <v>#REF!</v>
      </c>
      <c r="R563" s="79" t="e">
        <f t="shared" si="1952"/>
        <v>#REF!</v>
      </c>
      <c r="S563" s="79" t="e">
        <f t="shared" si="1952"/>
        <v>#REF!</v>
      </c>
      <c r="T563" s="79" t="e">
        <f t="shared" si="1943"/>
        <v>#REF!</v>
      </c>
      <c r="U563" s="79" t="e">
        <f t="shared" si="1943"/>
        <v>#REF!</v>
      </c>
      <c r="V563" s="79" t="e">
        <f t="shared" si="1943"/>
        <v>#REF!</v>
      </c>
      <c r="W563" s="79" t="e">
        <f t="shared" si="1952"/>
        <v>#REF!</v>
      </c>
      <c r="X563" s="79" t="e">
        <f t="shared" si="1952"/>
        <v>#REF!</v>
      </c>
      <c r="Y563" s="79" t="e">
        <f t="shared" si="1952"/>
        <v>#REF!</v>
      </c>
      <c r="Z563" s="79" t="e">
        <f t="shared" si="1952"/>
        <v>#REF!</v>
      </c>
      <c r="AA563" s="79" t="e">
        <f t="shared" si="1952"/>
        <v>#REF!</v>
      </c>
      <c r="AB563" s="79" t="e">
        <f t="shared" si="1952"/>
        <v>#REF!</v>
      </c>
      <c r="AC563" s="79" t="e">
        <f t="shared" si="1952"/>
        <v>#REF!</v>
      </c>
      <c r="AD563" s="79" t="e">
        <f t="shared" si="1952"/>
        <v>#REF!</v>
      </c>
      <c r="AE563" s="79" t="e">
        <f t="shared" si="1952"/>
        <v>#REF!</v>
      </c>
      <c r="AF563" s="79" t="e">
        <f t="shared" si="1952"/>
        <v>#REF!</v>
      </c>
      <c r="AG563" s="79" t="e">
        <f t="shared" si="1952"/>
        <v>#REF!</v>
      </c>
      <c r="AH563" s="79" t="e">
        <f t="shared" si="1952"/>
        <v>#REF!</v>
      </c>
      <c r="AI563" s="79" t="e">
        <f t="shared" si="1952"/>
        <v>#REF!</v>
      </c>
      <c r="AJ563" s="79" t="e">
        <f t="shared" si="1952"/>
        <v>#REF!</v>
      </c>
      <c r="AK563" s="79" t="e">
        <f t="shared" si="1952"/>
        <v>#REF!</v>
      </c>
      <c r="AL563" s="79" t="e">
        <f t="shared" si="1952"/>
        <v>#REF!</v>
      </c>
      <c r="AM563" s="79" t="e">
        <f t="shared" si="1952"/>
        <v>#REF!</v>
      </c>
      <c r="AN563" s="79" t="e">
        <f t="shared" si="1952"/>
        <v>#REF!</v>
      </c>
      <c r="AO563" s="79" t="e">
        <f t="shared" si="1952"/>
        <v>#REF!</v>
      </c>
      <c r="AP563" s="79" t="e">
        <f t="shared" si="1952"/>
        <v>#REF!</v>
      </c>
      <c r="AQ563" s="79" t="e">
        <f t="shared" si="1952"/>
        <v>#REF!</v>
      </c>
      <c r="AR563" s="79" t="e">
        <f t="shared" si="1952"/>
        <v>#REF!</v>
      </c>
      <c r="AS563" s="79" t="e">
        <f t="shared" si="1952"/>
        <v>#REF!</v>
      </c>
      <c r="AT563" s="79" t="e">
        <f t="shared" si="1952"/>
        <v>#REF!</v>
      </c>
      <c r="AU563" s="79" t="e">
        <f t="shared" si="1952"/>
        <v>#REF!</v>
      </c>
      <c r="AV563" s="79" t="e">
        <f t="shared" si="1952"/>
        <v>#REF!</v>
      </c>
      <c r="AW563" s="79" t="e">
        <f t="shared" si="1952"/>
        <v>#REF!</v>
      </c>
      <c r="AX563" s="79" t="e">
        <f t="shared" si="1952"/>
        <v>#REF!</v>
      </c>
      <c r="AY563" s="79" t="e">
        <f t="shared" si="1952"/>
        <v>#REF!</v>
      </c>
      <c r="AZ563" s="79" t="e">
        <f t="shared" si="1952"/>
        <v>#REF!</v>
      </c>
      <c r="BA563" s="79" t="e">
        <f t="shared" si="1952"/>
        <v>#REF!</v>
      </c>
      <c r="BB563" s="79" t="e">
        <f t="shared" si="1952"/>
        <v>#REF!</v>
      </c>
      <c r="BC563" s="79" t="e">
        <f t="shared" si="1952"/>
        <v>#REF!</v>
      </c>
      <c r="BD563" s="79" t="e">
        <f t="shared" si="1952"/>
        <v>#REF!</v>
      </c>
      <c r="BE563" s="79" t="e">
        <f t="shared" si="1952"/>
        <v>#REF!</v>
      </c>
      <c r="BF563" s="79" t="e">
        <f t="shared" si="1952"/>
        <v>#REF!</v>
      </c>
      <c r="BG563" s="79" t="e">
        <f t="shared" si="1952"/>
        <v>#REF!</v>
      </c>
      <c r="BH563" s="79" t="e">
        <f t="shared" si="1952"/>
        <v>#REF!</v>
      </c>
      <c r="BI563" s="79" t="e">
        <f t="shared" si="1952"/>
        <v>#REF!</v>
      </c>
      <c r="BJ563" s="79" t="e">
        <f t="shared" si="1952"/>
        <v>#REF!</v>
      </c>
      <c r="BK563" s="79" t="e">
        <f t="shared" si="1952"/>
        <v>#REF!</v>
      </c>
      <c r="BL563" s="79" t="e">
        <f t="shared" si="1952"/>
        <v>#REF!</v>
      </c>
      <c r="BM563" s="79" t="e">
        <f t="shared" si="1952"/>
        <v>#REF!</v>
      </c>
      <c r="BN563" s="79" t="e">
        <f t="shared" si="1952"/>
        <v>#REF!</v>
      </c>
      <c r="BO563" s="79" t="e">
        <f t="shared" si="1952"/>
        <v>#REF!</v>
      </c>
      <c r="BP563" s="79" t="e">
        <f t="shared" si="1952"/>
        <v>#REF!</v>
      </c>
      <c r="BQ563" s="79" t="e">
        <f t="shared" si="1952"/>
        <v>#REF!</v>
      </c>
      <c r="BR563" s="79" t="e">
        <f t="shared" si="1952"/>
        <v>#REF!</v>
      </c>
      <c r="BS563" s="79" t="e">
        <f t="shared" si="1952"/>
        <v>#REF!</v>
      </c>
      <c r="BT563" s="79" t="e">
        <f t="shared" si="1952"/>
        <v>#REF!</v>
      </c>
      <c r="BU563" s="79" t="e">
        <f t="shared" si="1952"/>
        <v>#REF!</v>
      </c>
      <c r="BV563" s="79" t="e">
        <f t="shared" si="1952"/>
        <v>#REF!</v>
      </c>
      <c r="BW563" s="79" t="e">
        <f t="shared" si="1952"/>
        <v>#REF!</v>
      </c>
      <c r="BX563" s="79" t="e">
        <f t="shared" si="1952"/>
        <v>#REF!</v>
      </c>
      <c r="BY563" s="79" t="e">
        <f>IF(BY556=0,0,1)*((1+$H563)^(BY556-1))</f>
        <v>#REF!</v>
      </c>
      <c r="BZ563" s="79" t="e">
        <f t="shared" si="1951"/>
        <v>#REF!</v>
      </c>
      <c r="CA563" s="79" t="e">
        <f t="shared" si="1951"/>
        <v>#REF!</v>
      </c>
      <c r="CB563" s="79" t="e">
        <f t="shared" si="1951"/>
        <v>#REF!</v>
      </c>
      <c r="CC563" s="79" t="e">
        <f t="shared" si="1951"/>
        <v>#REF!</v>
      </c>
      <c r="CD563" s="79" t="e">
        <f t="shared" si="1951"/>
        <v>#REF!</v>
      </c>
      <c r="CE563" s="79" t="e">
        <f t="shared" si="1951"/>
        <v>#REF!</v>
      </c>
      <c r="CF563" s="79" t="e">
        <f t="shared" si="1951"/>
        <v>#REF!</v>
      </c>
      <c r="CG563" s="79" t="e">
        <f t="shared" si="1951"/>
        <v>#REF!</v>
      </c>
      <c r="CH563" s="79" t="e">
        <f t="shared" si="1951"/>
        <v>#REF!</v>
      </c>
      <c r="CI563" s="79" t="e">
        <f t="shared" si="1951"/>
        <v>#REF!</v>
      </c>
      <c r="CJ563" s="79" t="e">
        <f t="shared" si="1951"/>
        <v>#REF!</v>
      </c>
      <c r="CK563" s="79" t="e">
        <f t="shared" si="1951"/>
        <v>#REF!</v>
      </c>
      <c r="CL563" s="79" t="e">
        <f t="shared" si="1951"/>
        <v>#REF!</v>
      </c>
      <c r="CM563" s="79" t="e">
        <f t="shared" si="1951"/>
        <v>#REF!</v>
      </c>
      <c r="CN563" s="79" t="e">
        <f t="shared" si="1951"/>
        <v>#REF!</v>
      </c>
      <c r="CO563" s="79" t="e">
        <f t="shared" si="1951"/>
        <v>#REF!</v>
      </c>
      <c r="CP563" s="79" t="e">
        <f t="shared" si="1951"/>
        <v>#REF!</v>
      </c>
      <c r="CQ563" s="79" t="e">
        <f t="shared" si="1951"/>
        <v>#REF!</v>
      </c>
      <c r="CR563" s="79" t="e">
        <f t="shared" si="1951"/>
        <v>#REF!</v>
      </c>
      <c r="CS563" s="79" t="e">
        <f t="shared" si="1951"/>
        <v>#REF!</v>
      </c>
      <c r="CT563" s="79" t="e">
        <f t="shared" si="1951"/>
        <v>#REF!</v>
      </c>
      <c r="CU563" s="79" t="e">
        <f t="shared" si="1951"/>
        <v>#REF!</v>
      </c>
      <c r="CV563" s="79" t="e">
        <f t="shared" si="1951"/>
        <v>#REF!</v>
      </c>
      <c r="CW563" s="79" t="e">
        <f t="shared" si="1951"/>
        <v>#REF!</v>
      </c>
      <c r="CX563" s="79" t="e">
        <f t="shared" si="1951"/>
        <v>#REF!</v>
      </c>
      <c r="CY563" s="79" t="e">
        <f t="shared" si="1951"/>
        <v>#REF!</v>
      </c>
      <c r="CZ563" s="79" t="e">
        <f t="shared" si="1951"/>
        <v>#REF!</v>
      </c>
      <c r="DA563" s="79" t="e">
        <f t="shared" si="1951"/>
        <v>#REF!</v>
      </c>
      <c r="DB563" s="79" t="e">
        <f t="shared" si="1951"/>
        <v>#REF!</v>
      </c>
      <c r="DC563" s="79" t="e">
        <f t="shared" si="1951"/>
        <v>#REF!</v>
      </c>
      <c r="DD563" s="79" t="e">
        <f t="shared" si="1951"/>
        <v>#REF!</v>
      </c>
      <c r="DE563" s="79" t="e">
        <f t="shared" si="1951"/>
        <v>#REF!</v>
      </c>
      <c r="DF563" s="79" t="e">
        <f t="shared" si="1951"/>
        <v>#REF!</v>
      </c>
      <c r="DG563" s="79" t="e">
        <f t="shared" si="1951"/>
        <v>#REF!</v>
      </c>
      <c r="DH563" s="79" t="e">
        <f t="shared" si="1951"/>
        <v>#REF!</v>
      </c>
      <c r="DI563" s="79" t="e">
        <f t="shared" si="1951"/>
        <v>#REF!</v>
      </c>
      <c r="DJ563" s="79" t="e">
        <f t="shared" si="1951"/>
        <v>#REF!</v>
      </c>
      <c r="DK563" s="79" t="e">
        <f t="shared" si="1951"/>
        <v>#REF!</v>
      </c>
      <c r="DL563" s="79" t="e">
        <f t="shared" si="1951"/>
        <v>#REF!</v>
      </c>
      <c r="DM563" s="79" t="e">
        <f t="shared" si="1951"/>
        <v>#REF!</v>
      </c>
      <c r="DN563" s="79" t="e">
        <f t="shared" si="1951"/>
        <v>#REF!</v>
      </c>
      <c r="DO563" s="79" t="e">
        <f t="shared" si="1951"/>
        <v>#REF!</v>
      </c>
      <c r="DP563" s="79" t="e">
        <f t="shared" si="1951"/>
        <v>#REF!</v>
      </c>
      <c r="DQ563" s="79" t="e">
        <f t="shared" si="1951"/>
        <v>#REF!</v>
      </c>
      <c r="DR563" s="79" t="e">
        <f t="shared" si="1951"/>
        <v>#REF!</v>
      </c>
      <c r="DS563" s="79" t="e">
        <f t="shared" si="1951"/>
        <v>#REF!</v>
      </c>
      <c r="DT563" s="79" t="e">
        <f t="shared" si="1951"/>
        <v>#REF!</v>
      </c>
      <c r="DU563" s="79" t="e">
        <f t="shared" si="1951"/>
        <v>#REF!</v>
      </c>
      <c r="DV563" s="79" t="e">
        <f t="shared" si="1951"/>
        <v>#REF!</v>
      </c>
      <c r="DW563" s="79" t="e">
        <f t="shared" si="1951"/>
        <v>#REF!</v>
      </c>
      <c r="DX563" s="79" t="e">
        <f t="shared" si="1951"/>
        <v>#REF!</v>
      </c>
      <c r="DY563" s="79" t="e">
        <f t="shared" si="1951"/>
        <v>#REF!</v>
      </c>
      <c r="DZ563" s="79" t="e">
        <f t="shared" si="1951"/>
        <v>#REF!</v>
      </c>
      <c r="EA563" s="79" t="e">
        <f t="shared" si="1951"/>
        <v>#REF!</v>
      </c>
      <c r="EB563" s="79" t="e">
        <f t="shared" si="1951"/>
        <v>#REF!</v>
      </c>
      <c r="EC563" s="79" t="e">
        <f t="shared" si="1951"/>
        <v>#REF!</v>
      </c>
      <c r="ED563" s="79" t="e">
        <f t="shared" si="1951"/>
        <v>#REF!</v>
      </c>
      <c r="EE563" s="79" t="e">
        <f t="shared" si="1951"/>
        <v>#REF!</v>
      </c>
      <c r="EF563" s="79" t="e">
        <f t="shared" si="1951"/>
        <v>#REF!</v>
      </c>
      <c r="EG563" s="79" t="e">
        <f t="shared" si="1951"/>
        <v>#REF!</v>
      </c>
      <c r="EH563" s="79" t="e">
        <f t="shared" si="1951"/>
        <v>#REF!</v>
      </c>
      <c r="EI563" s="79" t="e">
        <f t="shared" si="1951"/>
        <v>#REF!</v>
      </c>
      <c r="EJ563" s="79" t="e">
        <f t="shared" si="1951"/>
        <v>#REF!</v>
      </c>
      <c r="EK563" s="79" t="e">
        <f t="shared" si="1950"/>
        <v>#REF!</v>
      </c>
      <c r="EL563" s="79" t="e">
        <f t="shared" si="1950"/>
        <v>#REF!</v>
      </c>
      <c r="EM563" s="79" t="e">
        <f t="shared" si="1950"/>
        <v>#REF!</v>
      </c>
      <c r="EN563" s="79" t="e">
        <f t="shared" si="1950"/>
        <v>#REF!</v>
      </c>
      <c r="EO563" s="79" t="e">
        <f t="shared" si="1950"/>
        <v>#REF!</v>
      </c>
      <c r="EP563" s="79" t="e">
        <f t="shared" si="1950"/>
        <v>#REF!</v>
      </c>
      <c r="EQ563" s="79" t="e">
        <f t="shared" si="1950"/>
        <v>#REF!</v>
      </c>
      <c r="ER563" s="79" t="e">
        <f t="shared" si="1950"/>
        <v>#REF!</v>
      </c>
      <c r="ES563" s="79" t="e">
        <f t="shared" si="1950"/>
        <v>#REF!</v>
      </c>
      <c r="ET563" s="79" t="e">
        <f t="shared" si="1950"/>
        <v>#REF!</v>
      </c>
      <c r="EU563" s="79" t="e">
        <f t="shared" si="1950"/>
        <v>#REF!</v>
      </c>
      <c r="EV563" s="79" t="e">
        <f t="shared" si="1950"/>
        <v>#REF!</v>
      </c>
      <c r="EW563" s="79" t="e">
        <f t="shared" si="1950"/>
        <v>#REF!</v>
      </c>
      <c r="EX563" s="79" t="e">
        <f t="shared" si="1950"/>
        <v>#REF!</v>
      </c>
      <c r="EY563" s="79" t="e">
        <f t="shared" si="1950"/>
        <v>#REF!</v>
      </c>
      <c r="EZ563" s="79" t="e">
        <f t="shared" si="1950"/>
        <v>#REF!</v>
      </c>
      <c r="FA563" s="79" t="e">
        <f t="shared" si="1950"/>
        <v>#REF!</v>
      </c>
      <c r="FB563" s="79" t="e">
        <f t="shared" si="1950"/>
        <v>#REF!</v>
      </c>
      <c r="FC563" s="79" t="e">
        <f t="shared" si="1950"/>
        <v>#REF!</v>
      </c>
      <c r="FD563" s="79" t="e">
        <f t="shared" si="1950"/>
        <v>#REF!</v>
      </c>
      <c r="FE563" s="79" t="e">
        <f t="shared" si="1950"/>
        <v>#REF!</v>
      </c>
      <c r="FF563" s="79" t="e">
        <f t="shared" si="1950"/>
        <v>#REF!</v>
      </c>
      <c r="FG563" s="79" t="e">
        <f t="shared" si="1950"/>
        <v>#REF!</v>
      </c>
      <c r="FH563" s="79" t="e">
        <f t="shared" si="1950"/>
        <v>#REF!</v>
      </c>
      <c r="FI563" s="79" t="e">
        <f t="shared" si="1950"/>
        <v>#REF!</v>
      </c>
      <c r="FJ563" s="79" t="e">
        <f t="shared" si="1950"/>
        <v>#REF!</v>
      </c>
      <c r="FK563" s="79" t="e">
        <f t="shared" si="1950"/>
        <v>#REF!</v>
      </c>
      <c r="FL563" s="79" t="e">
        <f t="shared" si="1950"/>
        <v>#REF!</v>
      </c>
      <c r="FM563" s="79" t="e">
        <f t="shared" si="1950"/>
        <v>#REF!</v>
      </c>
      <c r="FN563" s="79" t="e">
        <f t="shared" si="1950"/>
        <v>#REF!</v>
      </c>
      <c r="FO563" s="79" t="e">
        <f t="shared" si="1950"/>
        <v>#REF!</v>
      </c>
      <c r="FP563" s="79" t="e">
        <f t="shared" si="1950"/>
        <v>#REF!</v>
      </c>
      <c r="FQ563" s="79" t="e">
        <f t="shared" si="1950"/>
        <v>#REF!</v>
      </c>
      <c r="FR563" s="79" t="e">
        <f t="shared" si="1950"/>
        <v>#REF!</v>
      </c>
      <c r="FS563" s="79" t="e">
        <f t="shared" si="1950"/>
        <v>#REF!</v>
      </c>
      <c r="FT563" s="79" t="e">
        <f t="shared" si="1950"/>
        <v>#REF!</v>
      </c>
      <c r="FU563" s="79" t="e">
        <f t="shared" si="1950"/>
        <v>#REF!</v>
      </c>
      <c r="FV563" s="79" t="e">
        <f t="shared" si="1950"/>
        <v>#REF!</v>
      </c>
      <c r="FW563" s="79" t="e">
        <f t="shared" si="1950"/>
        <v>#REF!</v>
      </c>
      <c r="FX563" s="79" t="e">
        <f t="shared" si="1950"/>
        <v>#REF!</v>
      </c>
      <c r="FY563" s="79" t="e">
        <f t="shared" si="1950"/>
        <v>#REF!</v>
      </c>
      <c r="FZ563" s="79" t="e">
        <f t="shared" si="1950"/>
        <v>#REF!</v>
      </c>
      <c r="GA563" s="79" t="e">
        <f t="shared" si="1950"/>
        <v>#REF!</v>
      </c>
      <c r="GB563" s="79" t="e">
        <f t="shared" si="1950"/>
        <v>#REF!</v>
      </c>
      <c r="GC563" s="79" t="e">
        <f t="shared" si="1950"/>
        <v>#REF!</v>
      </c>
      <c r="GD563" s="79" t="e">
        <f t="shared" si="1950"/>
        <v>#REF!</v>
      </c>
      <c r="GE563" s="79" t="e">
        <f t="shared" si="1950"/>
        <v>#REF!</v>
      </c>
      <c r="GF563" s="79" t="e">
        <f t="shared" si="1950"/>
        <v>#REF!</v>
      </c>
      <c r="GG563" s="79" t="e">
        <f t="shared" si="1950"/>
        <v>#REF!</v>
      </c>
      <c r="GH563" s="79" t="e">
        <f t="shared" si="1950"/>
        <v>#REF!</v>
      </c>
      <c r="GI563" s="79" t="e">
        <f t="shared" si="1950"/>
        <v>#REF!</v>
      </c>
      <c r="GJ563" s="79" t="e">
        <f t="shared" si="1950"/>
        <v>#REF!</v>
      </c>
      <c r="GK563" s="79" t="e">
        <f t="shared" si="1950"/>
        <v>#REF!</v>
      </c>
      <c r="GL563" s="79" t="e">
        <f t="shared" si="1950"/>
        <v>#REF!</v>
      </c>
      <c r="GM563" s="79" t="e">
        <f t="shared" si="1950"/>
        <v>#REF!</v>
      </c>
      <c r="GN563" s="79" t="e">
        <f t="shared" si="1950"/>
        <v>#REF!</v>
      </c>
      <c r="GO563" s="79" t="e">
        <f t="shared" si="1950"/>
        <v>#REF!</v>
      </c>
      <c r="GP563" s="79" t="e">
        <f t="shared" si="1950"/>
        <v>#REF!</v>
      </c>
      <c r="GQ563" s="79" t="e">
        <f t="shared" si="1950"/>
        <v>#REF!</v>
      </c>
      <c r="GR563" s="79" t="e">
        <f t="shared" si="1950"/>
        <v>#REF!</v>
      </c>
      <c r="GS563" s="79" t="e">
        <f t="shared" si="1950"/>
        <v>#REF!</v>
      </c>
      <c r="GT563" s="79" t="e">
        <f t="shared" si="1950"/>
        <v>#REF!</v>
      </c>
      <c r="GU563" s="79" t="e">
        <f t="shared" si="1950"/>
        <v>#REF!</v>
      </c>
      <c r="GV563" s="79" t="e">
        <f t="shared" si="1950"/>
        <v>#REF!</v>
      </c>
      <c r="GW563" s="79" t="e">
        <f t="shared" si="1947"/>
        <v>#REF!</v>
      </c>
      <c r="GX563" s="79" t="e">
        <f t="shared" si="1948"/>
        <v>#REF!</v>
      </c>
      <c r="GY563" s="79" t="e">
        <f t="shared" si="1948"/>
        <v>#REF!</v>
      </c>
      <c r="GZ563" s="79" t="e">
        <f t="shared" si="1948"/>
        <v>#REF!</v>
      </c>
      <c r="HA563" s="79" t="e">
        <f t="shared" si="1948"/>
        <v>#REF!</v>
      </c>
      <c r="HB563" s="79" t="e">
        <f t="shared" si="1948"/>
        <v>#REF!</v>
      </c>
      <c r="HC563" s="79" t="e">
        <f t="shared" si="1948"/>
        <v>#REF!</v>
      </c>
      <c r="HD563" s="79" t="e">
        <f t="shared" si="1948"/>
        <v>#REF!</v>
      </c>
      <c r="HE563" s="79" t="e">
        <f t="shared" si="1948"/>
        <v>#REF!</v>
      </c>
      <c r="HF563" s="79" t="e">
        <f t="shared" si="1948"/>
        <v>#REF!</v>
      </c>
      <c r="HG563" s="79" t="e">
        <f t="shared" si="1948"/>
        <v>#REF!</v>
      </c>
      <c r="HH563" s="79" t="e">
        <f t="shared" si="1948"/>
        <v>#REF!</v>
      </c>
      <c r="HI563" s="79" t="e">
        <f t="shared" si="1948"/>
        <v>#REF!</v>
      </c>
      <c r="HJ563" s="79" t="e">
        <f t="shared" si="1948"/>
        <v>#REF!</v>
      </c>
      <c r="HK563" s="79" t="e">
        <f t="shared" si="1948"/>
        <v>#REF!</v>
      </c>
      <c r="HL563" s="79" t="e">
        <f t="shared" si="1948"/>
        <v>#REF!</v>
      </c>
      <c r="HM563" s="79" t="e">
        <f t="shared" si="1948"/>
        <v>#REF!</v>
      </c>
      <c r="HN563" s="79" t="e">
        <f t="shared" si="1948"/>
        <v>#REF!</v>
      </c>
      <c r="HO563" s="79" t="e">
        <f t="shared" si="1948"/>
        <v>#REF!</v>
      </c>
      <c r="HP563" s="79" t="e">
        <f t="shared" si="1948"/>
        <v>#REF!</v>
      </c>
      <c r="HQ563" s="79" t="e">
        <f t="shared" si="1948"/>
        <v>#REF!</v>
      </c>
      <c r="HR563" s="79" t="e">
        <f t="shared" si="1948"/>
        <v>#REF!</v>
      </c>
      <c r="HS563" s="79" t="e">
        <f t="shared" si="1948"/>
        <v>#REF!</v>
      </c>
      <c r="HT563" s="79" t="e">
        <f t="shared" si="1948"/>
        <v>#REF!</v>
      </c>
      <c r="HU563" s="79" t="e">
        <f t="shared" si="1948"/>
        <v>#REF!</v>
      </c>
      <c r="HV563" s="79" t="e">
        <f t="shared" si="1948"/>
        <v>#REF!</v>
      </c>
      <c r="HW563" s="79" t="e">
        <f t="shared" si="1948"/>
        <v>#REF!</v>
      </c>
      <c r="HX563" s="79" t="e">
        <f t="shared" si="1948"/>
        <v>#REF!</v>
      </c>
      <c r="HY563" s="79" t="e">
        <f t="shared" si="1948"/>
        <v>#REF!</v>
      </c>
      <c r="HZ563" s="79" t="e">
        <f t="shared" si="1948"/>
        <v>#REF!</v>
      </c>
      <c r="IA563" s="79" t="e">
        <f t="shared" si="1948"/>
        <v>#REF!</v>
      </c>
      <c r="IB563" s="79" t="e">
        <f t="shared" si="1948"/>
        <v>#REF!</v>
      </c>
      <c r="IC563" s="79" t="e">
        <f t="shared" si="1948"/>
        <v>#REF!</v>
      </c>
      <c r="ID563" s="79" t="e">
        <f t="shared" si="1948"/>
        <v>#REF!</v>
      </c>
      <c r="IE563" s="79" t="e">
        <f t="shared" si="1948"/>
        <v>#REF!</v>
      </c>
      <c r="IF563" s="79" t="e">
        <f t="shared" si="1948"/>
        <v>#REF!</v>
      </c>
    </row>
    <row r="564" spans="7:240" hidden="1" outlineLevel="2" x14ac:dyDescent="0.2"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</row>
    <row r="565" spans="7:240" hidden="1" outlineLevel="2" x14ac:dyDescent="0.2">
      <c r="G565" s="28" t="s">
        <v>475</v>
      </c>
      <c r="H565" s="84">
        <v>0</v>
      </c>
      <c r="M565" s="10" t="e">
        <f t="shared" ref="M565:BX565" si="1953">M$558*$H$565</f>
        <v>#REF!</v>
      </c>
      <c r="N565" s="10" t="e">
        <f t="shared" si="1953"/>
        <v>#REF!</v>
      </c>
      <c r="O565" s="10" t="e">
        <f t="shared" si="1953"/>
        <v>#REF!</v>
      </c>
      <c r="P565" s="10" t="e">
        <f t="shared" si="1953"/>
        <v>#REF!</v>
      </c>
      <c r="Q565" s="10" t="e">
        <f t="shared" si="1953"/>
        <v>#REF!</v>
      </c>
      <c r="R565" s="10" t="e">
        <f t="shared" si="1953"/>
        <v>#REF!</v>
      </c>
      <c r="S565" s="10" t="e">
        <f t="shared" si="1953"/>
        <v>#REF!</v>
      </c>
      <c r="T565" s="10" t="e">
        <f>T$558*$H$565</f>
        <v>#REF!</v>
      </c>
      <c r="U565" s="10" t="e">
        <f>U$558*$H$565</f>
        <v>#REF!</v>
      </c>
      <c r="V565" s="10" t="e">
        <f>V$558*$H$565</f>
        <v>#REF!</v>
      </c>
      <c r="W565" s="10" t="e">
        <f t="shared" si="1953"/>
        <v>#REF!</v>
      </c>
      <c r="X565" s="10" t="e">
        <f t="shared" si="1953"/>
        <v>#REF!</v>
      </c>
      <c r="Y565" s="10" t="e">
        <f t="shared" si="1953"/>
        <v>#REF!</v>
      </c>
      <c r="Z565" s="10" t="e">
        <f t="shared" si="1953"/>
        <v>#REF!</v>
      </c>
      <c r="AA565" s="10" t="e">
        <f t="shared" si="1953"/>
        <v>#REF!</v>
      </c>
      <c r="AB565" s="10" t="e">
        <f t="shared" si="1953"/>
        <v>#REF!</v>
      </c>
      <c r="AC565" s="10" t="e">
        <f t="shared" si="1953"/>
        <v>#REF!</v>
      </c>
      <c r="AD565" s="10" t="e">
        <f t="shared" si="1953"/>
        <v>#REF!</v>
      </c>
      <c r="AE565" s="10" t="e">
        <f t="shared" si="1953"/>
        <v>#REF!</v>
      </c>
      <c r="AF565" s="10" t="e">
        <f t="shared" si="1953"/>
        <v>#REF!</v>
      </c>
      <c r="AG565" s="10" t="e">
        <f t="shared" si="1953"/>
        <v>#REF!</v>
      </c>
      <c r="AH565" s="10" t="e">
        <f t="shared" si="1953"/>
        <v>#REF!</v>
      </c>
      <c r="AI565" s="10" t="e">
        <f t="shared" si="1953"/>
        <v>#REF!</v>
      </c>
      <c r="AJ565" s="10" t="e">
        <f t="shared" si="1953"/>
        <v>#REF!</v>
      </c>
      <c r="AK565" s="10" t="e">
        <f t="shared" si="1953"/>
        <v>#REF!</v>
      </c>
      <c r="AL565" s="10" t="e">
        <f t="shared" si="1953"/>
        <v>#REF!</v>
      </c>
      <c r="AM565" s="10" t="e">
        <f t="shared" si="1953"/>
        <v>#REF!</v>
      </c>
      <c r="AN565" s="10" t="e">
        <f t="shared" si="1953"/>
        <v>#REF!</v>
      </c>
      <c r="AO565" s="10" t="e">
        <f t="shared" si="1953"/>
        <v>#REF!</v>
      </c>
      <c r="AP565" s="10" t="e">
        <f t="shared" si="1953"/>
        <v>#REF!</v>
      </c>
      <c r="AQ565" s="10" t="e">
        <f t="shared" si="1953"/>
        <v>#REF!</v>
      </c>
      <c r="AR565" s="10" t="e">
        <f t="shared" si="1953"/>
        <v>#REF!</v>
      </c>
      <c r="AS565" s="10" t="e">
        <f t="shared" si="1953"/>
        <v>#REF!</v>
      </c>
      <c r="AT565" s="10" t="e">
        <f t="shared" si="1953"/>
        <v>#REF!</v>
      </c>
      <c r="AU565" s="10" t="e">
        <f t="shared" si="1953"/>
        <v>#REF!</v>
      </c>
      <c r="AV565" s="10" t="e">
        <f t="shared" si="1953"/>
        <v>#REF!</v>
      </c>
      <c r="AW565" s="10" t="e">
        <f t="shared" si="1953"/>
        <v>#REF!</v>
      </c>
      <c r="AX565" s="10" t="e">
        <f t="shared" si="1953"/>
        <v>#REF!</v>
      </c>
      <c r="AY565" s="10" t="e">
        <f t="shared" si="1953"/>
        <v>#REF!</v>
      </c>
      <c r="AZ565" s="10" t="e">
        <f t="shared" si="1953"/>
        <v>#REF!</v>
      </c>
      <c r="BA565" s="10" t="e">
        <f t="shared" si="1953"/>
        <v>#REF!</v>
      </c>
      <c r="BB565" s="10" t="e">
        <f t="shared" si="1953"/>
        <v>#REF!</v>
      </c>
      <c r="BC565" s="10" t="e">
        <f t="shared" si="1953"/>
        <v>#REF!</v>
      </c>
      <c r="BD565" s="10" t="e">
        <f t="shared" si="1953"/>
        <v>#REF!</v>
      </c>
      <c r="BE565" s="10" t="e">
        <f t="shared" si="1953"/>
        <v>#REF!</v>
      </c>
      <c r="BF565" s="10" t="e">
        <f t="shared" si="1953"/>
        <v>#REF!</v>
      </c>
      <c r="BG565" s="10" t="e">
        <f t="shared" si="1953"/>
        <v>#REF!</v>
      </c>
      <c r="BH565" s="10" t="e">
        <f t="shared" si="1953"/>
        <v>#REF!</v>
      </c>
      <c r="BI565" s="10" t="e">
        <f t="shared" si="1953"/>
        <v>#REF!</v>
      </c>
      <c r="BJ565" s="10" t="e">
        <f t="shared" si="1953"/>
        <v>#REF!</v>
      </c>
      <c r="BK565" s="10" t="e">
        <f t="shared" si="1953"/>
        <v>#REF!</v>
      </c>
      <c r="BL565" s="10" t="e">
        <f t="shared" si="1953"/>
        <v>#REF!</v>
      </c>
      <c r="BM565" s="10" t="e">
        <f t="shared" si="1953"/>
        <v>#REF!</v>
      </c>
      <c r="BN565" s="10" t="e">
        <f t="shared" si="1953"/>
        <v>#REF!</v>
      </c>
      <c r="BO565" s="10" t="e">
        <f t="shared" si="1953"/>
        <v>#REF!</v>
      </c>
      <c r="BP565" s="10" t="e">
        <f t="shared" si="1953"/>
        <v>#REF!</v>
      </c>
      <c r="BQ565" s="10" t="e">
        <f t="shared" si="1953"/>
        <v>#REF!</v>
      </c>
      <c r="BR565" s="10" t="e">
        <f t="shared" si="1953"/>
        <v>#REF!</v>
      </c>
      <c r="BS565" s="10" t="e">
        <f t="shared" si="1953"/>
        <v>#REF!</v>
      </c>
      <c r="BT565" s="10" t="e">
        <f t="shared" si="1953"/>
        <v>#REF!</v>
      </c>
      <c r="BU565" s="10" t="e">
        <f t="shared" si="1953"/>
        <v>#REF!</v>
      </c>
      <c r="BV565" s="10" t="e">
        <f t="shared" si="1953"/>
        <v>#REF!</v>
      </c>
      <c r="BW565" s="10" t="e">
        <f t="shared" si="1953"/>
        <v>#REF!</v>
      </c>
      <c r="BX565" s="10" t="e">
        <f t="shared" si="1953"/>
        <v>#REF!</v>
      </c>
      <c r="BY565" s="10" t="e">
        <f t="shared" ref="BY565:EJ565" si="1954">BY$558*$H$565</f>
        <v>#REF!</v>
      </c>
      <c r="BZ565" s="10" t="e">
        <f t="shared" si="1954"/>
        <v>#REF!</v>
      </c>
      <c r="CA565" s="10" t="e">
        <f t="shared" si="1954"/>
        <v>#REF!</v>
      </c>
      <c r="CB565" s="10" t="e">
        <f t="shared" si="1954"/>
        <v>#REF!</v>
      </c>
      <c r="CC565" s="10" t="e">
        <f t="shared" si="1954"/>
        <v>#REF!</v>
      </c>
      <c r="CD565" s="10" t="e">
        <f t="shared" si="1954"/>
        <v>#REF!</v>
      </c>
      <c r="CE565" s="10" t="e">
        <f t="shared" si="1954"/>
        <v>#REF!</v>
      </c>
      <c r="CF565" s="10" t="e">
        <f t="shared" si="1954"/>
        <v>#REF!</v>
      </c>
      <c r="CG565" s="10" t="e">
        <f t="shared" si="1954"/>
        <v>#REF!</v>
      </c>
      <c r="CH565" s="10" t="e">
        <f t="shared" si="1954"/>
        <v>#REF!</v>
      </c>
      <c r="CI565" s="10" t="e">
        <f t="shared" si="1954"/>
        <v>#REF!</v>
      </c>
      <c r="CJ565" s="10" t="e">
        <f t="shared" si="1954"/>
        <v>#REF!</v>
      </c>
      <c r="CK565" s="10" t="e">
        <f t="shared" si="1954"/>
        <v>#REF!</v>
      </c>
      <c r="CL565" s="10" t="e">
        <f t="shared" si="1954"/>
        <v>#REF!</v>
      </c>
      <c r="CM565" s="10" t="e">
        <f t="shared" si="1954"/>
        <v>#REF!</v>
      </c>
      <c r="CN565" s="10" t="e">
        <f t="shared" si="1954"/>
        <v>#REF!</v>
      </c>
      <c r="CO565" s="10" t="e">
        <f t="shared" si="1954"/>
        <v>#REF!</v>
      </c>
      <c r="CP565" s="10" t="e">
        <f t="shared" si="1954"/>
        <v>#REF!</v>
      </c>
      <c r="CQ565" s="10" t="e">
        <f t="shared" si="1954"/>
        <v>#REF!</v>
      </c>
      <c r="CR565" s="10" t="e">
        <f t="shared" si="1954"/>
        <v>#REF!</v>
      </c>
      <c r="CS565" s="10" t="e">
        <f t="shared" si="1954"/>
        <v>#REF!</v>
      </c>
      <c r="CT565" s="10" t="e">
        <f t="shared" si="1954"/>
        <v>#REF!</v>
      </c>
      <c r="CU565" s="10" t="e">
        <f t="shared" si="1954"/>
        <v>#REF!</v>
      </c>
      <c r="CV565" s="10" t="e">
        <f t="shared" si="1954"/>
        <v>#REF!</v>
      </c>
      <c r="CW565" s="10" t="e">
        <f t="shared" si="1954"/>
        <v>#REF!</v>
      </c>
      <c r="CX565" s="10" t="e">
        <f t="shared" si="1954"/>
        <v>#REF!</v>
      </c>
      <c r="CY565" s="10" t="e">
        <f t="shared" si="1954"/>
        <v>#REF!</v>
      </c>
      <c r="CZ565" s="10" t="e">
        <f t="shared" si="1954"/>
        <v>#REF!</v>
      </c>
      <c r="DA565" s="10" t="e">
        <f t="shared" si="1954"/>
        <v>#REF!</v>
      </c>
      <c r="DB565" s="10" t="e">
        <f t="shared" si="1954"/>
        <v>#REF!</v>
      </c>
      <c r="DC565" s="10" t="e">
        <f t="shared" si="1954"/>
        <v>#REF!</v>
      </c>
      <c r="DD565" s="10" t="e">
        <f t="shared" si="1954"/>
        <v>#REF!</v>
      </c>
      <c r="DE565" s="10" t="e">
        <f t="shared" si="1954"/>
        <v>#REF!</v>
      </c>
      <c r="DF565" s="10" t="e">
        <f t="shared" si="1954"/>
        <v>#REF!</v>
      </c>
      <c r="DG565" s="10" t="e">
        <f t="shared" si="1954"/>
        <v>#REF!</v>
      </c>
      <c r="DH565" s="10" t="e">
        <f t="shared" si="1954"/>
        <v>#REF!</v>
      </c>
      <c r="DI565" s="10" t="e">
        <f t="shared" si="1954"/>
        <v>#REF!</v>
      </c>
      <c r="DJ565" s="10" t="e">
        <f t="shared" si="1954"/>
        <v>#REF!</v>
      </c>
      <c r="DK565" s="10" t="e">
        <f t="shared" si="1954"/>
        <v>#REF!</v>
      </c>
      <c r="DL565" s="10" t="e">
        <f t="shared" si="1954"/>
        <v>#REF!</v>
      </c>
      <c r="DM565" s="10" t="e">
        <f t="shared" si="1954"/>
        <v>#REF!</v>
      </c>
      <c r="DN565" s="10" t="e">
        <f t="shared" si="1954"/>
        <v>#REF!</v>
      </c>
      <c r="DO565" s="10" t="e">
        <f t="shared" si="1954"/>
        <v>#REF!</v>
      </c>
      <c r="DP565" s="10" t="e">
        <f t="shared" si="1954"/>
        <v>#REF!</v>
      </c>
      <c r="DQ565" s="10" t="e">
        <f t="shared" si="1954"/>
        <v>#REF!</v>
      </c>
      <c r="DR565" s="10" t="e">
        <f t="shared" si="1954"/>
        <v>#REF!</v>
      </c>
      <c r="DS565" s="10" t="e">
        <f t="shared" si="1954"/>
        <v>#REF!</v>
      </c>
      <c r="DT565" s="10" t="e">
        <f t="shared" si="1954"/>
        <v>#REF!</v>
      </c>
      <c r="DU565" s="10" t="e">
        <f t="shared" si="1954"/>
        <v>#REF!</v>
      </c>
      <c r="DV565" s="10" t="e">
        <f t="shared" si="1954"/>
        <v>#REF!</v>
      </c>
      <c r="DW565" s="10" t="e">
        <f t="shared" si="1954"/>
        <v>#REF!</v>
      </c>
      <c r="DX565" s="10" t="e">
        <f t="shared" si="1954"/>
        <v>#REF!</v>
      </c>
      <c r="DY565" s="10" t="e">
        <f t="shared" si="1954"/>
        <v>#REF!</v>
      </c>
      <c r="DZ565" s="10" t="e">
        <f t="shared" si="1954"/>
        <v>#REF!</v>
      </c>
      <c r="EA565" s="10" t="e">
        <f t="shared" si="1954"/>
        <v>#REF!</v>
      </c>
      <c r="EB565" s="10" t="e">
        <f t="shared" si="1954"/>
        <v>#REF!</v>
      </c>
      <c r="EC565" s="10" t="e">
        <f t="shared" si="1954"/>
        <v>#REF!</v>
      </c>
      <c r="ED565" s="10" t="e">
        <f t="shared" si="1954"/>
        <v>#REF!</v>
      </c>
      <c r="EE565" s="10" t="e">
        <f t="shared" si="1954"/>
        <v>#REF!</v>
      </c>
      <c r="EF565" s="10" t="e">
        <f t="shared" si="1954"/>
        <v>#REF!</v>
      </c>
      <c r="EG565" s="10" t="e">
        <f t="shared" si="1954"/>
        <v>#REF!</v>
      </c>
      <c r="EH565" s="10" t="e">
        <f t="shared" si="1954"/>
        <v>#REF!</v>
      </c>
      <c r="EI565" s="10" t="e">
        <f t="shared" si="1954"/>
        <v>#REF!</v>
      </c>
      <c r="EJ565" s="10" t="e">
        <f t="shared" si="1954"/>
        <v>#REF!</v>
      </c>
      <c r="EK565" s="10" t="e">
        <f t="shared" ref="EK565:GV565" si="1955">EK$558*$H$565</f>
        <v>#REF!</v>
      </c>
      <c r="EL565" s="10" t="e">
        <f t="shared" si="1955"/>
        <v>#REF!</v>
      </c>
      <c r="EM565" s="10" t="e">
        <f t="shared" si="1955"/>
        <v>#REF!</v>
      </c>
      <c r="EN565" s="10" t="e">
        <f t="shared" si="1955"/>
        <v>#REF!</v>
      </c>
      <c r="EO565" s="10" t="e">
        <f t="shared" si="1955"/>
        <v>#REF!</v>
      </c>
      <c r="EP565" s="10" t="e">
        <f t="shared" si="1955"/>
        <v>#REF!</v>
      </c>
      <c r="EQ565" s="10" t="e">
        <f t="shared" si="1955"/>
        <v>#REF!</v>
      </c>
      <c r="ER565" s="10" t="e">
        <f t="shared" si="1955"/>
        <v>#REF!</v>
      </c>
      <c r="ES565" s="10" t="e">
        <f t="shared" si="1955"/>
        <v>#REF!</v>
      </c>
      <c r="ET565" s="10" t="e">
        <f t="shared" si="1955"/>
        <v>#REF!</v>
      </c>
      <c r="EU565" s="10" t="e">
        <f t="shared" si="1955"/>
        <v>#REF!</v>
      </c>
      <c r="EV565" s="10" t="e">
        <f t="shared" si="1955"/>
        <v>#REF!</v>
      </c>
      <c r="EW565" s="10" t="e">
        <f t="shared" si="1955"/>
        <v>#REF!</v>
      </c>
      <c r="EX565" s="10" t="e">
        <f t="shared" si="1955"/>
        <v>#REF!</v>
      </c>
      <c r="EY565" s="10" t="e">
        <f t="shared" si="1955"/>
        <v>#REF!</v>
      </c>
      <c r="EZ565" s="10" t="e">
        <f t="shared" si="1955"/>
        <v>#REF!</v>
      </c>
      <c r="FA565" s="10" t="e">
        <f t="shared" si="1955"/>
        <v>#REF!</v>
      </c>
      <c r="FB565" s="10" t="e">
        <f t="shared" si="1955"/>
        <v>#REF!</v>
      </c>
      <c r="FC565" s="10" t="e">
        <f t="shared" si="1955"/>
        <v>#REF!</v>
      </c>
      <c r="FD565" s="10" t="e">
        <f t="shared" si="1955"/>
        <v>#REF!</v>
      </c>
      <c r="FE565" s="10" t="e">
        <f t="shared" si="1955"/>
        <v>#REF!</v>
      </c>
      <c r="FF565" s="10" t="e">
        <f t="shared" si="1955"/>
        <v>#REF!</v>
      </c>
      <c r="FG565" s="10" t="e">
        <f t="shared" si="1955"/>
        <v>#REF!</v>
      </c>
      <c r="FH565" s="10" t="e">
        <f t="shared" si="1955"/>
        <v>#REF!</v>
      </c>
      <c r="FI565" s="10" t="e">
        <f t="shared" si="1955"/>
        <v>#REF!</v>
      </c>
      <c r="FJ565" s="10" t="e">
        <f t="shared" si="1955"/>
        <v>#REF!</v>
      </c>
      <c r="FK565" s="10" t="e">
        <f t="shared" si="1955"/>
        <v>#REF!</v>
      </c>
      <c r="FL565" s="10" t="e">
        <f t="shared" si="1955"/>
        <v>#REF!</v>
      </c>
      <c r="FM565" s="10" t="e">
        <f t="shared" si="1955"/>
        <v>#REF!</v>
      </c>
      <c r="FN565" s="10" t="e">
        <f t="shared" si="1955"/>
        <v>#REF!</v>
      </c>
      <c r="FO565" s="10" t="e">
        <f t="shared" si="1955"/>
        <v>#REF!</v>
      </c>
      <c r="FP565" s="10" t="e">
        <f t="shared" si="1955"/>
        <v>#REF!</v>
      </c>
      <c r="FQ565" s="10" t="e">
        <f t="shared" si="1955"/>
        <v>#REF!</v>
      </c>
      <c r="FR565" s="10" t="e">
        <f t="shared" si="1955"/>
        <v>#REF!</v>
      </c>
      <c r="FS565" s="10" t="e">
        <f t="shared" si="1955"/>
        <v>#REF!</v>
      </c>
      <c r="FT565" s="10" t="e">
        <f t="shared" si="1955"/>
        <v>#REF!</v>
      </c>
      <c r="FU565" s="10" t="e">
        <f t="shared" si="1955"/>
        <v>#REF!</v>
      </c>
      <c r="FV565" s="10" t="e">
        <f t="shared" si="1955"/>
        <v>#REF!</v>
      </c>
      <c r="FW565" s="10" t="e">
        <f t="shared" si="1955"/>
        <v>#REF!</v>
      </c>
      <c r="FX565" s="10" t="e">
        <f t="shared" si="1955"/>
        <v>#REF!</v>
      </c>
      <c r="FY565" s="10" t="e">
        <f t="shared" si="1955"/>
        <v>#REF!</v>
      </c>
      <c r="FZ565" s="10" t="e">
        <f t="shared" si="1955"/>
        <v>#REF!</v>
      </c>
      <c r="GA565" s="10" t="e">
        <f t="shared" si="1955"/>
        <v>#REF!</v>
      </c>
      <c r="GB565" s="10" t="e">
        <f t="shared" si="1955"/>
        <v>#REF!</v>
      </c>
      <c r="GC565" s="10" t="e">
        <f t="shared" si="1955"/>
        <v>#REF!</v>
      </c>
      <c r="GD565" s="10" t="e">
        <f t="shared" si="1955"/>
        <v>#REF!</v>
      </c>
      <c r="GE565" s="10" t="e">
        <f t="shared" si="1955"/>
        <v>#REF!</v>
      </c>
      <c r="GF565" s="10" t="e">
        <f t="shared" si="1955"/>
        <v>#REF!</v>
      </c>
      <c r="GG565" s="10" t="e">
        <f t="shared" si="1955"/>
        <v>#REF!</v>
      </c>
      <c r="GH565" s="10" t="e">
        <f t="shared" si="1955"/>
        <v>#REF!</v>
      </c>
      <c r="GI565" s="10" t="e">
        <f t="shared" si="1955"/>
        <v>#REF!</v>
      </c>
      <c r="GJ565" s="10" t="e">
        <f t="shared" si="1955"/>
        <v>#REF!</v>
      </c>
      <c r="GK565" s="10" t="e">
        <f t="shared" si="1955"/>
        <v>#REF!</v>
      </c>
      <c r="GL565" s="10" t="e">
        <f t="shared" si="1955"/>
        <v>#REF!</v>
      </c>
      <c r="GM565" s="10" t="e">
        <f t="shared" si="1955"/>
        <v>#REF!</v>
      </c>
      <c r="GN565" s="10" t="e">
        <f t="shared" si="1955"/>
        <v>#REF!</v>
      </c>
      <c r="GO565" s="10" t="e">
        <f t="shared" si="1955"/>
        <v>#REF!</v>
      </c>
      <c r="GP565" s="10" t="e">
        <f t="shared" si="1955"/>
        <v>#REF!</v>
      </c>
      <c r="GQ565" s="10" t="e">
        <f t="shared" si="1955"/>
        <v>#REF!</v>
      </c>
      <c r="GR565" s="10" t="e">
        <f t="shared" si="1955"/>
        <v>#REF!</v>
      </c>
      <c r="GS565" s="10" t="e">
        <f t="shared" si="1955"/>
        <v>#REF!</v>
      </c>
      <c r="GT565" s="10" t="e">
        <f t="shared" si="1955"/>
        <v>#REF!</v>
      </c>
      <c r="GU565" s="10" t="e">
        <f t="shared" si="1955"/>
        <v>#REF!</v>
      </c>
      <c r="GV565" s="10" t="e">
        <f t="shared" si="1955"/>
        <v>#REF!</v>
      </c>
      <c r="GW565" s="10" t="e">
        <f t="shared" ref="GW565:IF565" si="1956">GW$558*$H$565</f>
        <v>#REF!</v>
      </c>
      <c r="GX565" s="10" t="e">
        <f t="shared" si="1956"/>
        <v>#REF!</v>
      </c>
      <c r="GY565" s="10" t="e">
        <f t="shared" si="1956"/>
        <v>#REF!</v>
      </c>
      <c r="GZ565" s="10" t="e">
        <f t="shared" si="1956"/>
        <v>#REF!</v>
      </c>
      <c r="HA565" s="10" t="e">
        <f t="shared" si="1956"/>
        <v>#REF!</v>
      </c>
      <c r="HB565" s="10" t="e">
        <f t="shared" si="1956"/>
        <v>#REF!</v>
      </c>
      <c r="HC565" s="10" t="e">
        <f t="shared" si="1956"/>
        <v>#REF!</v>
      </c>
      <c r="HD565" s="10" t="e">
        <f t="shared" si="1956"/>
        <v>#REF!</v>
      </c>
      <c r="HE565" s="10" t="e">
        <f t="shared" si="1956"/>
        <v>#REF!</v>
      </c>
      <c r="HF565" s="10" t="e">
        <f t="shared" si="1956"/>
        <v>#REF!</v>
      </c>
      <c r="HG565" s="10" t="e">
        <f t="shared" si="1956"/>
        <v>#REF!</v>
      </c>
      <c r="HH565" s="10" t="e">
        <f t="shared" si="1956"/>
        <v>#REF!</v>
      </c>
      <c r="HI565" s="10" t="e">
        <f t="shared" si="1956"/>
        <v>#REF!</v>
      </c>
      <c r="HJ565" s="10" t="e">
        <f t="shared" si="1956"/>
        <v>#REF!</v>
      </c>
      <c r="HK565" s="10" t="e">
        <f t="shared" si="1956"/>
        <v>#REF!</v>
      </c>
      <c r="HL565" s="10" t="e">
        <f t="shared" si="1956"/>
        <v>#REF!</v>
      </c>
      <c r="HM565" s="10" t="e">
        <f t="shared" si="1956"/>
        <v>#REF!</v>
      </c>
      <c r="HN565" s="10" t="e">
        <f t="shared" si="1956"/>
        <v>#REF!</v>
      </c>
      <c r="HO565" s="10" t="e">
        <f t="shared" si="1956"/>
        <v>#REF!</v>
      </c>
      <c r="HP565" s="10" t="e">
        <f t="shared" si="1956"/>
        <v>#REF!</v>
      </c>
      <c r="HQ565" s="10" t="e">
        <f t="shared" si="1956"/>
        <v>#REF!</v>
      </c>
      <c r="HR565" s="10" t="e">
        <f t="shared" si="1956"/>
        <v>#REF!</v>
      </c>
      <c r="HS565" s="10" t="e">
        <f t="shared" si="1956"/>
        <v>#REF!</v>
      </c>
      <c r="HT565" s="10" t="e">
        <f t="shared" si="1956"/>
        <v>#REF!</v>
      </c>
      <c r="HU565" s="10" t="e">
        <f t="shared" si="1956"/>
        <v>#REF!</v>
      </c>
      <c r="HV565" s="10" t="e">
        <f t="shared" si="1956"/>
        <v>#REF!</v>
      </c>
      <c r="HW565" s="10" t="e">
        <f t="shared" si="1956"/>
        <v>#REF!</v>
      </c>
      <c r="HX565" s="10" t="e">
        <f t="shared" si="1956"/>
        <v>#REF!</v>
      </c>
      <c r="HY565" s="10" t="e">
        <f t="shared" si="1956"/>
        <v>#REF!</v>
      </c>
      <c r="HZ565" s="10" t="e">
        <f t="shared" si="1956"/>
        <v>#REF!</v>
      </c>
      <c r="IA565" s="10" t="e">
        <f t="shared" si="1956"/>
        <v>#REF!</v>
      </c>
      <c r="IB565" s="10" t="e">
        <f t="shared" si="1956"/>
        <v>#REF!</v>
      </c>
      <c r="IC565" s="10" t="e">
        <f t="shared" si="1956"/>
        <v>#REF!</v>
      </c>
      <c r="ID565" s="10" t="e">
        <f t="shared" si="1956"/>
        <v>#REF!</v>
      </c>
      <c r="IE565" s="10" t="e">
        <f t="shared" si="1956"/>
        <v>#REF!</v>
      </c>
      <c r="IF565" s="10" t="e">
        <f t="shared" si="1956"/>
        <v>#REF!</v>
      </c>
    </row>
    <row r="566" spans="7:240" hidden="1" outlineLevel="2" x14ac:dyDescent="0.2">
      <c r="G566" s="28" t="s">
        <v>476</v>
      </c>
      <c r="H566" s="28">
        <v>0</v>
      </c>
      <c r="M566" s="36" t="e">
        <f t="shared" ref="M566:BX566" si="1957">M$559*$H$566</f>
        <v>#REF!</v>
      </c>
      <c r="N566" s="36" t="e">
        <f t="shared" si="1957"/>
        <v>#REF!</v>
      </c>
      <c r="O566" s="36" t="e">
        <f t="shared" si="1957"/>
        <v>#REF!</v>
      </c>
      <c r="P566" s="36" t="e">
        <f t="shared" si="1957"/>
        <v>#REF!</v>
      </c>
      <c r="Q566" s="36" t="e">
        <f t="shared" si="1957"/>
        <v>#REF!</v>
      </c>
      <c r="R566" s="36" t="e">
        <f t="shared" si="1957"/>
        <v>#REF!</v>
      </c>
      <c r="S566" s="36" t="e">
        <f t="shared" si="1957"/>
        <v>#REF!</v>
      </c>
      <c r="T566" s="36" t="e">
        <f>T$559*$H$566</f>
        <v>#REF!</v>
      </c>
      <c r="U566" s="36" t="e">
        <f>U$559*$H$566</f>
        <v>#REF!</v>
      </c>
      <c r="V566" s="36" t="e">
        <f>V$559*$H$566</f>
        <v>#REF!</v>
      </c>
      <c r="W566" s="36" t="e">
        <f t="shared" si="1957"/>
        <v>#REF!</v>
      </c>
      <c r="X566" s="36" t="e">
        <f t="shared" si="1957"/>
        <v>#REF!</v>
      </c>
      <c r="Y566" s="36" t="e">
        <f t="shared" si="1957"/>
        <v>#REF!</v>
      </c>
      <c r="Z566" s="36" t="e">
        <f t="shared" si="1957"/>
        <v>#REF!</v>
      </c>
      <c r="AA566" s="36" t="e">
        <f t="shared" si="1957"/>
        <v>#REF!</v>
      </c>
      <c r="AB566" s="36" t="e">
        <f t="shared" si="1957"/>
        <v>#REF!</v>
      </c>
      <c r="AC566" s="36" t="e">
        <f t="shared" si="1957"/>
        <v>#REF!</v>
      </c>
      <c r="AD566" s="36" t="e">
        <f t="shared" si="1957"/>
        <v>#REF!</v>
      </c>
      <c r="AE566" s="36" t="e">
        <f t="shared" si="1957"/>
        <v>#REF!</v>
      </c>
      <c r="AF566" s="36" t="e">
        <f t="shared" si="1957"/>
        <v>#REF!</v>
      </c>
      <c r="AG566" s="36" t="e">
        <f t="shared" si="1957"/>
        <v>#REF!</v>
      </c>
      <c r="AH566" s="36" t="e">
        <f t="shared" si="1957"/>
        <v>#REF!</v>
      </c>
      <c r="AI566" s="36" t="e">
        <f t="shared" si="1957"/>
        <v>#REF!</v>
      </c>
      <c r="AJ566" s="36" t="e">
        <f t="shared" si="1957"/>
        <v>#REF!</v>
      </c>
      <c r="AK566" s="36" t="e">
        <f t="shared" si="1957"/>
        <v>#REF!</v>
      </c>
      <c r="AL566" s="36" t="e">
        <f t="shared" si="1957"/>
        <v>#REF!</v>
      </c>
      <c r="AM566" s="36" t="e">
        <f t="shared" si="1957"/>
        <v>#REF!</v>
      </c>
      <c r="AN566" s="36" t="e">
        <f t="shared" si="1957"/>
        <v>#REF!</v>
      </c>
      <c r="AO566" s="36" t="e">
        <f t="shared" si="1957"/>
        <v>#REF!</v>
      </c>
      <c r="AP566" s="36" t="e">
        <f t="shared" si="1957"/>
        <v>#REF!</v>
      </c>
      <c r="AQ566" s="36" t="e">
        <f t="shared" si="1957"/>
        <v>#REF!</v>
      </c>
      <c r="AR566" s="36" t="e">
        <f t="shared" si="1957"/>
        <v>#REF!</v>
      </c>
      <c r="AS566" s="36" t="e">
        <f t="shared" si="1957"/>
        <v>#REF!</v>
      </c>
      <c r="AT566" s="36" t="e">
        <f t="shared" si="1957"/>
        <v>#REF!</v>
      </c>
      <c r="AU566" s="36" t="e">
        <f t="shared" si="1957"/>
        <v>#REF!</v>
      </c>
      <c r="AV566" s="36" t="e">
        <f t="shared" si="1957"/>
        <v>#REF!</v>
      </c>
      <c r="AW566" s="36" t="e">
        <f t="shared" si="1957"/>
        <v>#REF!</v>
      </c>
      <c r="AX566" s="36" t="e">
        <f t="shared" si="1957"/>
        <v>#REF!</v>
      </c>
      <c r="AY566" s="36" t="e">
        <f t="shared" si="1957"/>
        <v>#REF!</v>
      </c>
      <c r="AZ566" s="36" t="e">
        <f t="shared" si="1957"/>
        <v>#REF!</v>
      </c>
      <c r="BA566" s="36" t="e">
        <f t="shared" si="1957"/>
        <v>#REF!</v>
      </c>
      <c r="BB566" s="36" t="e">
        <f t="shared" si="1957"/>
        <v>#REF!</v>
      </c>
      <c r="BC566" s="36" t="e">
        <f t="shared" si="1957"/>
        <v>#REF!</v>
      </c>
      <c r="BD566" s="36" t="e">
        <f t="shared" si="1957"/>
        <v>#REF!</v>
      </c>
      <c r="BE566" s="36" t="e">
        <f t="shared" si="1957"/>
        <v>#REF!</v>
      </c>
      <c r="BF566" s="36" t="e">
        <f t="shared" si="1957"/>
        <v>#REF!</v>
      </c>
      <c r="BG566" s="36" t="e">
        <f t="shared" si="1957"/>
        <v>#REF!</v>
      </c>
      <c r="BH566" s="36" t="e">
        <f t="shared" si="1957"/>
        <v>#REF!</v>
      </c>
      <c r="BI566" s="36" t="e">
        <f t="shared" si="1957"/>
        <v>#REF!</v>
      </c>
      <c r="BJ566" s="36" t="e">
        <f t="shared" si="1957"/>
        <v>#REF!</v>
      </c>
      <c r="BK566" s="36" t="e">
        <f t="shared" si="1957"/>
        <v>#REF!</v>
      </c>
      <c r="BL566" s="36" t="e">
        <f t="shared" si="1957"/>
        <v>#REF!</v>
      </c>
      <c r="BM566" s="36" t="e">
        <f t="shared" si="1957"/>
        <v>#REF!</v>
      </c>
      <c r="BN566" s="36" t="e">
        <f t="shared" si="1957"/>
        <v>#REF!</v>
      </c>
      <c r="BO566" s="36" t="e">
        <f t="shared" si="1957"/>
        <v>#REF!</v>
      </c>
      <c r="BP566" s="36" t="e">
        <f t="shared" si="1957"/>
        <v>#REF!</v>
      </c>
      <c r="BQ566" s="36" t="e">
        <f t="shared" si="1957"/>
        <v>#REF!</v>
      </c>
      <c r="BR566" s="36" t="e">
        <f t="shared" si="1957"/>
        <v>#REF!</v>
      </c>
      <c r="BS566" s="36" t="e">
        <f t="shared" si="1957"/>
        <v>#REF!</v>
      </c>
      <c r="BT566" s="36" t="e">
        <f t="shared" si="1957"/>
        <v>#REF!</v>
      </c>
      <c r="BU566" s="36" t="e">
        <f t="shared" si="1957"/>
        <v>#REF!</v>
      </c>
      <c r="BV566" s="36" t="e">
        <f t="shared" si="1957"/>
        <v>#REF!</v>
      </c>
      <c r="BW566" s="36" t="e">
        <f t="shared" si="1957"/>
        <v>#REF!</v>
      </c>
      <c r="BX566" s="36" t="e">
        <f t="shared" si="1957"/>
        <v>#REF!</v>
      </c>
      <c r="BY566" s="36" t="e">
        <f t="shared" ref="BY566:EJ566" si="1958">BY$559*$H$566</f>
        <v>#REF!</v>
      </c>
      <c r="BZ566" s="36" t="e">
        <f t="shared" si="1958"/>
        <v>#REF!</v>
      </c>
      <c r="CA566" s="36" t="e">
        <f t="shared" si="1958"/>
        <v>#REF!</v>
      </c>
      <c r="CB566" s="36" t="e">
        <f t="shared" si="1958"/>
        <v>#REF!</v>
      </c>
      <c r="CC566" s="36" t="e">
        <f t="shared" si="1958"/>
        <v>#REF!</v>
      </c>
      <c r="CD566" s="36" t="e">
        <f t="shared" si="1958"/>
        <v>#REF!</v>
      </c>
      <c r="CE566" s="36" t="e">
        <f t="shared" si="1958"/>
        <v>#REF!</v>
      </c>
      <c r="CF566" s="36" t="e">
        <f t="shared" si="1958"/>
        <v>#REF!</v>
      </c>
      <c r="CG566" s="36" t="e">
        <f t="shared" si="1958"/>
        <v>#REF!</v>
      </c>
      <c r="CH566" s="36" t="e">
        <f t="shared" si="1958"/>
        <v>#REF!</v>
      </c>
      <c r="CI566" s="36" t="e">
        <f t="shared" si="1958"/>
        <v>#REF!</v>
      </c>
      <c r="CJ566" s="36" t="e">
        <f t="shared" si="1958"/>
        <v>#REF!</v>
      </c>
      <c r="CK566" s="36" t="e">
        <f t="shared" si="1958"/>
        <v>#REF!</v>
      </c>
      <c r="CL566" s="36" t="e">
        <f t="shared" si="1958"/>
        <v>#REF!</v>
      </c>
      <c r="CM566" s="36" t="e">
        <f t="shared" si="1958"/>
        <v>#REF!</v>
      </c>
      <c r="CN566" s="36" t="e">
        <f t="shared" si="1958"/>
        <v>#REF!</v>
      </c>
      <c r="CO566" s="36" t="e">
        <f t="shared" si="1958"/>
        <v>#REF!</v>
      </c>
      <c r="CP566" s="36" t="e">
        <f t="shared" si="1958"/>
        <v>#REF!</v>
      </c>
      <c r="CQ566" s="36" t="e">
        <f t="shared" si="1958"/>
        <v>#REF!</v>
      </c>
      <c r="CR566" s="36" t="e">
        <f t="shared" si="1958"/>
        <v>#REF!</v>
      </c>
      <c r="CS566" s="36" t="e">
        <f t="shared" si="1958"/>
        <v>#REF!</v>
      </c>
      <c r="CT566" s="36" t="e">
        <f t="shared" si="1958"/>
        <v>#REF!</v>
      </c>
      <c r="CU566" s="36" t="e">
        <f t="shared" si="1958"/>
        <v>#REF!</v>
      </c>
      <c r="CV566" s="36" t="e">
        <f t="shared" si="1958"/>
        <v>#REF!</v>
      </c>
      <c r="CW566" s="36" t="e">
        <f t="shared" si="1958"/>
        <v>#REF!</v>
      </c>
      <c r="CX566" s="36" t="e">
        <f t="shared" si="1958"/>
        <v>#REF!</v>
      </c>
      <c r="CY566" s="36" t="e">
        <f t="shared" si="1958"/>
        <v>#REF!</v>
      </c>
      <c r="CZ566" s="36" t="e">
        <f t="shared" si="1958"/>
        <v>#REF!</v>
      </c>
      <c r="DA566" s="36" t="e">
        <f t="shared" si="1958"/>
        <v>#REF!</v>
      </c>
      <c r="DB566" s="36" t="e">
        <f t="shared" si="1958"/>
        <v>#REF!</v>
      </c>
      <c r="DC566" s="36" t="e">
        <f t="shared" si="1958"/>
        <v>#REF!</v>
      </c>
      <c r="DD566" s="36" t="e">
        <f t="shared" si="1958"/>
        <v>#REF!</v>
      </c>
      <c r="DE566" s="36" t="e">
        <f t="shared" si="1958"/>
        <v>#REF!</v>
      </c>
      <c r="DF566" s="36" t="e">
        <f t="shared" si="1958"/>
        <v>#REF!</v>
      </c>
      <c r="DG566" s="36" t="e">
        <f t="shared" si="1958"/>
        <v>#REF!</v>
      </c>
      <c r="DH566" s="36" t="e">
        <f t="shared" si="1958"/>
        <v>#REF!</v>
      </c>
      <c r="DI566" s="36" t="e">
        <f t="shared" si="1958"/>
        <v>#REF!</v>
      </c>
      <c r="DJ566" s="36" t="e">
        <f t="shared" si="1958"/>
        <v>#REF!</v>
      </c>
      <c r="DK566" s="36" t="e">
        <f t="shared" si="1958"/>
        <v>#REF!</v>
      </c>
      <c r="DL566" s="36" t="e">
        <f t="shared" si="1958"/>
        <v>#REF!</v>
      </c>
      <c r="DM566" s="36" t="e">
        <f t="shared" si="1958"/>
        <v>#REF!</v>
      </c>
      <c r="DN566" s="36" t="e">
        <f t="shared" si="1958"/>
        <v>#REF!</v>
      </c>
      <c r="DO566" s="36" t="e">
        <f t="shared" si="1958"/>
        <v>#REF!</v>
      </c>
      <c r="DP566" s="36" t="e">
        <f t="shared" si="1958"/>
        <v>#REF!</v>
      </c>
      <c r="DQ566" s="36" t="e">
        <f t="shared" si="1958"/>
        <v>#REF!</v>
      </c>
      <c r="DR566" s="36" t="e">
        <f t="shared" si="1958"/>
        <v>#REF!</v>
      </c>
      <c r="DS566" s="36" t="e">
        <f t="shared" si="1958"/>
        <v>#REF!</v>
      </c>
      <c r="DT566" s="36" t="e">
        <f t="shared" si="1958"/>
        <v>#REF!</v>
      </c>
      <c r="DU566" s="36" t="e">
        <f t="shared" si="1958"/>
        <v>#REF!</v>
      </c>
      <c r="DV566" s="36" t="e">
        <f t="shared" si="1958"/>
        <v>#REF!</v>
      </c>
      <c r="DW566" s="36" t="e">
        <f t="shared" si="1958"/>
        <v>#REF!</v>
      </c>
      <c r="DX566" s="36" t="e">
        <f t="shared" si="1958"/>
        <v>#REF!</v>
      </c>
      <c r="DY566" s="36" t="e">
        <f t="shared" si="1958"/>
        <v>#REF!</v>
      </c>
      <c r="DZ566" s="36" t="e">
        <f t="shared" si="1958"/>
        <v>#REF!</v>
      </c>
      <c r="EA566" s="36" t="e">
        <f t="shared" si="1958"/>
        <v>#REF!</v>
      </c>
      <c r="EB566" s="36" t="e">
        <f t="shared" si="1958"/>
        <v>#REF!</v>
      </c>
      <c r="EC566" s="36" t="e">
        <f t="shared" si="1958"/>
        <v>#REF!</v>
      </c>
      <c r="ED566" s="36" t="e">
        <f t="shared" si="1958"/>
        <v>#REF!</v>
      </c>
      <c r="EE566" s="36" t="e">
        <f t="shared" si="1958"/>
        <v>#REF!</v>
      </c>
      <c r="EF566" s="36" t="e">
        <f t="shared" si="1958"/>
        <v>#REF!</v>
      </c>
      <c r="EG566" s="36" t="e">
        <f t="shared" si="1958"/>
        <v>#REF!</v>
      </c>
      <c r="EH566" s="36" t="e">
        <f t="shared" si="1958"/>
        <v>#REF!</v>
      </c>
      <c r="EI566" s="36" t="e">
        <f t="shared" si="1958"/>
        <v>#REF!</v>
      </c>
      <c r="EJ566" s="36" t="e">
        <f t="shared" si="1958"/>
        <v>#REF!</v>
      </c>
      <c r="EK566" s="36" t="e">
        <f t="shared" ref="EK566:GV566" si="1959">EK$559*$H$566</f>
        <v>#REF!</v>
      </c>
      <c r="EL566" s="36" t="e">
        <f t="shared" si="1959"/>
        <v>#REF!</v>
      </c>
      <c r="EM566" s="36" t="e">
        <f t="shared" si="1959"/>
        <v>#REF!</v>
      </c>
      <c r="EN566" s="36" t="e">
        <f t="shared" si="1959"/>
        <v>#REF!</v>
      </c>
      <c r="EO566" s="36" t="e">
        <f t="shared" si="1959"/>
        <v>#REF!</v>
      </c>
      <c r="EP566" s="36" t="e">
        <f t="shared" si="1959"/>
        <v>#REF!</v>
      </c>
      <c r="EQ566" s="36" t="e">
        <f t="shared" si="1959"/>
        <v>#REF!</v>
      </c>
      <c r="ER566" s="36" t="e">
        <f t="shared" si="1959"/>
        <v>#REF!</v>
      </c>
      <c r="ES566" s="36" t="e">
        <f t="shared" si="1959"/>
        <v>#REF!</v>
      </c>
      <c r="ET566" s="36" t="e">
        <f t="shared" si="1959"/>
        <v>#REF!</v>
      </c>
      <c r="EU566" s="36" t="e">
        <f t="shared" si="1959"/>
        <v>#REF!</v>
      </c>
      <c r="EV566" s="36" t="e">
        <f t="shared" si="1959"/>
        <v>#REF!</v>
      </c>
      <c r="EW566" s="36" t="e">
        <f t="shared" si="1959"/>
        <v>#REF!</v>
      </c>
      <c r="EX566" s="36" t="e">
        <f t="shared" si="1959"/>
        <v>#REF!</v>
      </c>
      <c r="EY566" s="36" t="e">
        <f t="shared" si="1959"/>
        <v>#REF!</v>
      </c>
      <c r="EZ566" s="36" t="e">
        <f t="shared" si="1959"/>
        <v>#REF!</v>
      </c>
      <c r="FA566" s="36" t="e">
        <f t="shared" si="1959"/>
        <v>#REF!</v>
      </c>
      <c r="FB566" s="36" t="e">
        <f t="shared" si="1959"/>
        <v>#REF!</v>
      </c>
      <c r="FC566" s="36" t="e">
        <f t="shared" si="1959"/>
        <v>#REF!</v>
      </c>
      <c r="FD566" s="36" t="e">
        <f t="shared" si="1959"/>
        <v>#REF!</v>
      </c>
      <c r="FE566" s="36" t="e">
        <f t="shared" si="1959"/>
        <v>#REF!</v>
      </c>
      <c r="FF566" s="36" t="e">
        <f t="shared" si="1959"/>
        <v>#REF!</v>
      </c>
      <c r="FG566" s="36" t="e">
        <f t="shared" si="1959"/>
        <v>#REF!</v>
      </c>
      <c r="FH566" s="36" t="e">
        <f t="shared" si="1959"/>
        <v>#REF!</v>
      </c>
      <c r="FI566" s="36" t="e">
        <f t="shared" si="1959"/>
        <v>#REF!</v>
      </c>
      <c r="FJ566" s="36" t="e">
        <f t="shared" si="1959"/>
        <v>#REF!</v>
      </c>
      <c r="FK566" s="36" t="e">
        <f t="shared" si="1959"/>
        <v>#REF!</v>
      </c>
      <c r="FL566" s="36" t="e">
        <f t="shared" si="1959"/>
        <v>#REF!</v>
      </c>
      <c r="FM566" s="36" t="e">
        <f t="shared" si="1959"/>
        <v>#REF!</v>
      </c>
      <c r="FN566" s="36" t="e">
        <f t="shared" si="1959"/>
        <v>#REF!</v>
      </c>
      <c r="FO566" s="36" t="e">
        <f t="shared" si="1959"/>
        <v>#REF!</v>
      </c>
      <c r="FP566" s="36" t="e">
        <f t="shared" si="1959"/>
        <v>#REF!</v>
      </c>
      <c r="FQ566" s="36" t="e">
        <f t="shared" si="1959"/>
        <v>#REF!</v>
      </c>
      <c r="FR566" s="36" t="e">
        <f t="shared" si="1959"/>
        <v>#REF!</v>
      </c>
      <c r="FS566" s="36" t="e">
        <f t="shared" si="1959"/>
        <v>#REF!</v>
      </c>
      <c r="FT566" s="36" t="e">
        <f t="shared" si="1959"/>
        <v>#REF!</v>
      </c>
      <c r="FU566" s="36" t="e">
        <f t="shared" si="1959"/>
        <v>#REF!</v>
      </c>
      <c r="FV566" s="36" t="e">
        <f t="shared" si="1959"/>
        <v>#REF!</v>
      </c>
      <c r="FW566" s="36" t="e">
        <f t="shared" si="1959"/>
        <v>#REF!</v>
      </c>
      <c r="FX566" s="36" t="e">
        <f t="shared" si="1959"/>
        <v>#REF!</v>
      </c>
      <c r="FY566" s="36" t="e">
        <f t="shared" si="1959"/>
        <v>#REF!</v>
      </c>
      <c r="FZ566" s="36" t="e">
        <f t="shared" si="1959"/>
        <v>#REF!</v>
      </c>
      <c r="GA566" s="36" t="e">
        <f t="shared" si="1959"/>
        <v>#REF!</v>
      </c>
      <c r="GB566" s="36" t="e">
        <f t="shared" si="1959"/>
        <v>#REF!</v>
      </c>
      <c r="GC566" s="36" t="e">
        <f t="shared" si="1959"/>
        <v>#REF!</v>
      </c>
      <c r="GD566" s="36" t="e">
        <f t="shared" si="1959"/>
        <v>#REF!</v>
      </c>
      <c r="GE566" s="36" t="e">
        <f t="shared" si="1959"/>
        <v>#REF!</v>
      </c>
      <c r="GF566" s="36" t="e">
        <f t="shared" si="1959"/>
        <v>#REF!</v>
      </c>
      <c r="GG566" s="36" t="e">
        <f t="shared" si="1959"/>
        <v>#REF!</v>
      </c>
      <c r="GH566" s="36" t="e">
        <f t="shared" si="1959"/>
        <v>#REF!</v>
      </c>
      <c r="GI566" s="36" t="e">
        <f t="shared" si="1959"/>
        <v>#REF!</v>
      </c>
      <c r="GJ566" s="36" t="e">
        <f t="shared" si="1959"/>
        <v>#REF!</v>
      </c>
      <c r="GK566" s="36" t="e">
        <f t="shared" si="1959"/>
        <v>#REF!</v>
      </c>
      <c r="GL566" s="36" t="e">
        <f t="shared" si="1959"/>
        <v>#REF!</v>
      </c>
      <c r="GM566" s="36" t="e">
        <f t="shared" si="1959"/>
        <v>#REF!</v>
      </c>
      <c r="GN566" s="36" t="e">
        <f t="shared" si="1959"/>
        <v>#REF!</v>
      </c>
      <c r="GO566" s="36" t="e">
        <f t="shared" si="1959"/>
        <v>#REF!</v>
      </c>
      <c r="GP566" s="36" t="e">
        <f t="shared" si="1959"/>
        <v>#REF!</v>
      </c>
      <c r="GQ566" s="36" t="e">
        <f t="shared" si="1959"/>
        <v>#REF!</v>
      </c>
      <c r="GR566" s="36" t="e">
        <f t="shared" si="1959"/>
        <v>#REF!</v>
      </c>
      <c r="GS566" s="36" t="e">
        <f t="shared" si="1959"/>
        <v>#REF!</v>
      </c>
      <c r="GT566" s="36" t="e">
        <f t="shared" si="1959"/>
        <v>#REF!</v>
      </c>
      <c r="GU566" s="36" t="e">
        <f t="shared" si="1959"/>
        <v>#REF!</v>
      </c>
      <c r="GV566" s="36" t="e">
        <f t="shared" si="1959"/>
        <v>#REF!</v>
      </c>
      <c r="GW566" s="36" t="e">
        <f t="shared" ref="GW566:IF566" si="1960">GW$559*$H$566</f>
        <v>#REF!</v>
      </c>
      <c r="GX566" s="36" t="e">
        <f t="shared" si="1960"/>
        <v>#REF!</v>
      </c>
      <c r="GY566" s="36" t="e">
        <f t="shared" si="1960"/>
        <v>#REF!</v>
      </c>
      <c r="GZ566" s="36" t="e">
        <f t="shared" si="1960"/>
        <v>#REF!</v>
      </c>
      <c r="HA566" s="36" t="e">
        <f t="shared" si="1960"/>
        <v>#REF!</v>
      </c>
      <c r="HB566" s="36" t="e">
        <f t="shared" si="1960"/>
        <v>#REF!</v>
      </c>
      <c r="HC566" s="36" t="e">
        <f t="shared" si="1960"/>
        <v>#REF!</v>
      </c>
      <c r="HD566" s="36" t="e">
        <f t="shared" si="1960"/>
        <v>#REF!</v>
      </c>
      <c r="HE566" s="36" t="e">
        <f t="shared" si="1960"/>
        <v>#REF!</v>
      </c>
      <c r="HF566" s="36" t="e">
        <f t="shared" si="1960"/>
        <v>#REF!</v>
      </c>
      <c r="HG566" s="36" t="e">
        <f t="shared" si="1960"/>
        <v>#REF!</v>
      </c>
      <c r="HH566" s="36" t="e">
        <f t="shared" si="1960"/>
        <v>#REF!</v>
      </c>
      <c r="HI566" s="36" t="e">
        <f t="shared" si="1960"/>
        <v>#REF!</v>
      </c>
      <c r="HJ566" s="36" t="e">
        <f t="shared" si="1960"/>
        <v>#REF!</v>
      </c>
      <c r="HK566" s="36" t="e">
        <f t="shared" si="1960"/>
        <v>#REF!</v>
      </c>
      <c r="HL566" s="36" t="e">
        <f t="shared" si="1960"/>
        <v>#REF!</v>
      </c>
      <c r="HM566" s="36" t="e">
        <f t="shared" si="1960"/>
        <v>#REF!</v>
      </c>
      <c r="HN566" s="36" t="e">
        <f t="shared" si="1960"/>
        <v>#REF!</v>
      </c>
      <c r="HO566" s="36" t="e">
        <f t="shared" si="1960"/>
        <v>#REF!</v>
      </c>
      <c r="HP566" s="36" t="e">
        <f t="shared" si="1960"/>
        <v>#REF!</v>
      </c>
      <c r="HQ566" s="36" t="e">
        <f t="shared" si="1960"/>
        <v>#REF!</v>
      </c>
      <c r="HR566" s="36" t="e">
        <f t="shared" si="1960"/>
        <v>#REF!</v>
      </c>
      <c r="HS566" s="36" t="e">
        <f t="shared" si="1960"/>
        <v>#REF!</v>
      </c>
      <c r="HT566" s="36" t="e">
        <f t="shared" si="1960"/>
        <v>#REF!</v>
      </c>
      <c r="HU566" s="36" t="e">
        <f t="shared" si="1960"/>
        <v>#REF!</v>
      </c>
      <c r="HV566" s="36" t="e">
        <f t="shared" si="1960"/>
        <v>#REF!</v>
      </c>
      <c r="HW566" s="36" t="e">
        <f t="shared" si="1960"/>
        <v>#REF!</v>
      </c>
      <c r="HX566" s="36" t="e">
        <f t="shared" si="1960"/>
        <v>#REF!</v>
      </c>
      <c r="HY566" s="36" t="e">
        <f t="shared" si="1960"/>
        <v>#REF!</v>
      </c>
      <c r="HZ566" s="36" t="e">
        <f t="shared" si="1960"/>
        <v>#REF!</v>
      </c>
      <c r="IA566" s="36" t="e">
        <f t="shared" si="1960"/>
        <v>#REF!</v>
      </c>
      <c r="IB566" s="36" t="e">
        <f t="shared" si="1960"/>
        <v>#REF!</v>
      </c>
      <c r="IC566" s="36" t="e">
        <f t="shared" si="1960"/>
        <v>#REF!</v>
      </c>
      <c r="ID566" s="36" t="e">
        <f t="shared" si="1960"/>
        <v>#REF!</v>
      </c>
      <c r="IE566" s="36" t="e">
        <f t="shared" si="1960"/>
        <v>#REF!</v>
      </c>
      <c r="IF566" s="36" t="e">
        <f t="shared" si="1960"/>
        <v>#REF!</v>
      </c>
    </row>
    <row r="567" spans="7:240" hidden="1" outlineLevel="2" x14ac:dyDescent="0.2">
      <c r="G567" s="28" t="s">
        <v>477</v>
      </c>
      <c r="H567" s="28">
        <v>0</v>
      </c>
      <c r="M567" s="36" t="e">
        <f t="shared" ref="M567:BX567" si="1961">M$560*$H$567</f>
        <v>#REF!</v>
      </c>
      <c r="N567" s="36" t="e">
        <f t="shared" si="1961"/>
        <v>#REF!</v>
      </c>
      <c r="O567" s="36" t="e">
        <f t="shared" si="1961"/>
        <v>#REF!</v>
      </c>
      <c r="P567" s="36" t="e">
        <f t="shared" si="1961"/>
        <v>#REF!</v>
      </c>
      <c r="Q567" s="36" t="e">
        <f t="shared" si="1961"/>
        <v>#REF!</v>
      </c>
      <c r="R567" s="36" t="e">
        <f t="shared" si="1961"/>
        <v>#REF!</v>
      </c>
      <c r="S567" s="36" t="e">
        <f t="shared" si="1961"/>
        <v>#REF!</v>
      </c>
      <c r="T567" s="36" t="e">
        <f>T$560*$H$567</f>
        <v>#REF!</v>
      </c>
      <c r="U567" s="36" t="e">
        <f>U$560*$H$567</f>
        <v>#REF!</v>
      </c>
      <c r="V567" s="36" t="e">
        <f>V$560*$H$567</f>
        <v>#REF!</v>
      </c>
      <c r="W567" s="36" t="e">
        <f t="shared" si="1961"/>
        <v>#REF!</v>
      </c>
      <c r="X567" s="36" t="e">
        <f t="shared" si="1961"/>
        <v>#REF!</v>
      </c>
      <c r="Y567" s="36" t="e">
        <f t="shared" si="1961"/>
        <v>#REF!</v>
      </c>
      <c r="Z567" s="36" t="e">
        <f t="shared" si="1961"/>
        <v>#REF!</v>
      </c>
      <c r="AA567" s="36" t="e">
        <f t="shared" si="1961"/>
        <v>#REF!</v>
      </c>
      <c r="AB567" s="36" t="e">
        <f t="shared" si="1961"/>
        <v>#REF!</v>
      </c>
      <c r="AC567" s="36" t="e">
        <f t="shared" si="1961"/>
        <v>#REF!</v>
      </c>
      <c r="AD567" s="36" t="e">
        <f t="shared" si="1961"/>
        <v>#REF!</v>
      </c>
      <c r="AE567" s="36" t="e">
        <f t="shared" si="1961"/>
        <v>#REF!</v>
      </c>
      <c r="AF567" s="36" t="e">
        <f t="shared" si="1961"/>
        <v>#REF!</v>
      </c>
      <c r="AG567" s="36" t="e">
        <f t="shared" si="1961"/>
        <v>#REF!</v>
      </c>
      <c r="AH567" s="36" t="e">
        <f t="shared" si="1961"/>
        <v>#REF!</v>
      </c>
      <c r="AI567" s="36" t="e">
        <f t="shared" si="1961"/>
        <v>#REF!</v>
      </c>
      <c r="AJ567" s="36" t="e">
        <f t="shared" si="1961"/>
        <v>#REF!</v>
      </c>
      <c r="AK567" s="36" t="e">
        <f t="shared" si="1961"/>
        <v>#REF!</v>
      </c>
      <c r="AL567" s="36" t="e">
        <f t="shared" si="1961"/>
        <v>#REF!</v>
      </c>
      <c r="AM567" s="36" t="e">
        <f t="shared" si="1961"/>
        <v>#REF!</v>
      </c>
      <c r="AN567" s="36" t="e">
        <f t="shared" si="1961"/>
        <v>#REF!</v>
      </c>
      <c r="AO567" s="36" t="e">
        <f t="shared" si="1961"/>
        <v>#REF!</v>
      </c>
      <c r="AP567" s="36" t="e">
        <f t="shared" si="1961"/>
        <v>#REF!</v>
      </c>
      <c r="AQ567" s="36" t="e">
        <f t="shared" si="1961"/>
        <v>#REF!</v>
      </c>
      <c r="AR567" s="36" t="e">
        <f t="shared" si="1961"/>
        <v>#REF!</v>
      </c>
      <c r="AS567" s="36" t="e">
        <f t="shared" si="1961"/>
        <v>#REF!</v>
      </c>
      <c r="AT567" s="36" t="e">
        <f t="shared" si="1961"/>
        <v>#REF!</v>
      </c>
      <c r="AU567" s="36" t="e">
        <f t="shared" si="1961"/>
        <v>#REF!</v>
      </c>
      <c r="AV567" s="36" t="e">
        <f t="shared" si="1961"/>
        <v>#REF!</v>
      </c>
      <c r="AW567" s="36" t="e">
        <f t="shared" si="1961"/>
        <v>#REF!</v>
      </c>
      <c r="AX567" s="36" t="e">
        <f t="shared" si="1961"/>
        <v>#REF!</v>
      </c>
      <c r="AY567" s="36" t="e">
        <f t="shared" si="1961"/>
        <v>#REF!</v>
      </c>
      <c r="AZ567" s="36" t="e">
        <f t="shared" si="1961"/>
        <v>#REF!</v>
      </c>
      <c r="BA567" s="36" t="e">
        <f t="shared" si="1961"/>
        <v>#REF!</v>
      </c>
      <c r="BB567" s="36" t="e">
        <f t="shared" si="1961"/>
        <v>#REF!</v>
      </c>
      <c r="BC567" s="36" t="e">
        <f t="shared" si="1961"/>
        <v>#REF!</v>
      </c>
      <c r="BD567" s="36" t="e">
        <f t="shared" si="1961"/>
        <v>#REF!</v>
      </c>
      <c r="BE567" s="36" t="e">
        <f t="shared" si="1961"/>
        <v>#REF!</v>
      </c>
      <c r="BF567" s="36" t="e">
        <f t="shared" si="1961"/>
        <v>#REF!</v>
      </c>
      <c r="BG567" s="36" t="e">
        <f t="shared" si="1961"/>
        <v>#REF!</v>
      </c>
      <c r="BH567" s="36" t="e">
        <f t="shared" si="1961"/>
        <v>#REF!</v>
      </c>
      <c r="BI567" s="36" t="e">
        <f t="shared" si="1961"/>
        <v>#REF!</v>
      </c>
      <c r="BJ567" s="36" t="e">
        <f t="shared" si="1961"/>
        <v>#REF!</v>
      </c>
      <c r="BK567" s="36" t="e">
        <f t="shared" si="1961"/>
        <v>#REF!</v>
      </c>
      <c r="BL567" s="36" t="e">
        <f t="shared" si="1961"/>
        <v>#REF!</v>
      </c>
      <c r="BM567" s="36" t="e">
        <f t="shared" si="1961"/>
        <v>#REF!</v>
      </c>
      <c r="BN567" s="36" t="e">
        <f t="shared" si="1961"/>
        <v>#REF!</v>
      </c>
      <c r="BO567" s="36" t="e">
        <f t="shared" si="1961"/>
        <v>#REF!</v>
      </c>
      <c r="BP567" s="36" t="e">
        <f t="shared" si="1961"/>
        <v>#REF!</v>
      </c>
      <c r="BQ567" s="36" t="e">
        <f t="shared" si="1961"/>
        <v>#REF!</v>
      </c>
      <c r="BR567" s="36" t="e">
        <f t="shared" si="1961"/>
        <v>#REF!</v>
      </c>
      <c r="BS567" s="36" t="e">
        <f t="shared" si="1961"/>
        <v>#REF!</v>
      </c>
      <c r="BT567" s="36" t="e">
        <f t="shared" si="1961"/>
        <v>#REF!</v>
      </c>
      <c r="BU567" s="36" t="e">
        <f t="shared" si="1961"/>
        <v>#REF!</v>
      </c>
      <c r="BV567" s="36" t="e">
        <f t="shared" si="1961"/>
        <v>#REF!</v>
      </c>
      <c r="BW567" s="36" t="e">
        <f t="shared" si="1961"/>
        <v>#REF!</v>
      </c>
      <c r="BX567" s="36" t="e">
        <f t="shared" si="1961"/>
        <v>#REF!</v>
      </c>
      <c r="BY567" s="36" t="e">
        <f t="shared" ref="BY567:EJ567" si="1962">BY$560*$H$567</f>
        <v>#REF!</v>
      </c>
      <c r="BZ567" s="36" t="e">
        <f t="shared" si="1962"/>
        <v>#REF!</v>
      </c>
      <c r="CA567" s="36" t="e">
        <f t="shared" si="1962"/>
        <v>#REF!</v>
      </c>
      <c r="CB567" s="36" t="e">
        <f t="shared" si="1962"/>
        <v>#REF!</v>
      </c>
      <c r="CC567" s="36" t="e">
        <f t="shared" si="1962"/>
        <v>#REF!</v>
      </c>
      <c r="CD567" s="36" t="e">
        <f t="shared" si="1962"/>
        <v>#REF!</v>
      </c>
      <c r="CE567" s="36" t="e">
        <f t="shared" si="1962"/>
        <v>#REF!</v>
      </c>
      <c r="CF567" s="36" t="e">
        <f t="shared" si="1962"/>
        <v>#REF!</v>
      </c>
      <c r="CG567" s="36" t="e">
        <f t="shared" si="1962"/>
        <v>#REF!</v>
      </c>
      <c r="CH567" s="36" t="e">
        <f t="shared" si="1962"/>
        <v>#REF!</v>
      </c>
      <c r="CI567" s="36" t="e">
        <f t="shared" si="1962"/>
        <v>#REF!</v>
      </c>
      <c r="CJ567" s="36" t="e">
        <f t="shared" si="1962"/>
        <v>#REF!</v>
      </c>
      <c r="CK567" s="36" t="e">
        <f t="shared" si="1962"/>
        <v>#REF!</v>
      </c>
      <c r="CL567" s="36" t="e">
        <f t="shared" si="1962"/>
        <v>#REF!</v>
      </c>
      <c r="CM567" s="36" t="e">
        <f t="shared" si="1962"/>
        <v>#REF!</v>
      </c>
      <c r="CN567" s="36" t="e">
        <f t="shared" si="1962"/>
        <v>#REF!</v>
      </c>
      <c r="CO567" s="36" t="e">
        <f t="shared" si="1962"/>
        <v>#REF!</v>
      </c>
      <c r="CP567" s="36" t="e">
        <f t="shared" si="1962"/>
        <v>#REF!</v>
      </c>
      <c r="CQ567" s="36" t="e">
        <f t="shared" si="1962"/>
        <v>#REF!</v>
      </c>
      <c r="CR567" s="36" t="e">
        <f t="shared" si="1962"/>
        <v>#REF!</v>
      </c>
      <c r="CS567" s="36" t="e">
        <f t="shared" si="1962"/>
        <v>#REF!</v>
      </c>
      <c r="CT567" s="36" t="e">
        <f t="shared" si="1962"/>
        <v>#REF!</v>
      </c>
      <c r="CU567" s="36" t="e">
        <f t="shared" si="1962"/>
        <v>#REF!</v>
      </c>
      <c r="CV567" s="36" t="e">
        <f t="shared" si="1962"/>
        <v>#REF!</v>
      </c>
      <c r="CW567" s="36" t="e">
        <f t="shared" si="1962"/>
        <v>#REF!</v>
      </c>
      <c r="CX567" s="36" t="e">
        <f t="shared" si="1962"/>
        <v>#REF!</v>
      </c>
      <c r="CY567" s="36" t="e">
        <f t="shared" si="1962"/>
        <v>#REF!</v>
      </c>
      <c r="CZ567" s="36" t="e">
        <f t="shared" si="1962"/>
        <v>#REF!</v>
      </c>
      <c r="DA567" s="36" t="e">
        <f t="shared" si="1962"/>
        <v>#REF!</v>
      </c>
      <c r="DB567" s="36" t="e">
        <f t="shared" si="1962"/>
        <v>#REF!</v>
      </c>
      <c r="DC567" s="36" t="e">
        <f t="shared" si="1962"/>
        <v>#REF!</v>
      </c>
      <c r="DD567" s="36" t="e">
        <f t="shared" si="1962"/>
        <v>#REF!</v>
      </c>
      <c r="DE567" s="36" t="e">
        <f t="shared" si="1962"/>
        <v>#REF!</v>
      </c>
      <c r="DF567" s="36" t="e">
        <f t="shared" si="1962"/>
        <v>#REF!</v>
      </c>
      <c r="DG567" s="36" t="e">
        <f t="shared" si="1962"/>
        <v>#REF!</v>
      </c>
      <c r="DH567" s="36" t="e">
        <f t="shared" si="1962"/>
        <v>#REF!</v>
      </c>
      <c r="DI567" s="36" t="e">
        <f t="shared" si="1962"/>
        <v>#REF!</v>
      </c>
      <c r="DJ567" s="36" t="e">
        <f t="shared" si="1962"/>
        <v>#REF!</v>
      </c>
      <c r="DK567" s="36" t="e">
        <f t="shared" si="1962"/>
        <v>#REF!</v>
      </c>
      <c r="DL567" s="36" t="e">
        <f t="shared" si="1962"/>
        <v>#REF!</v>
      </c>
      <c r="DM567" s="36" t="e">
        <f t="shared" si="1962"/>
        <v>#REF!</v>
      </c>
      <c r="DN567" s="36" t="e">
        <f t="shared" si="1962"/>
        <v>#REF!</v>
      </c>
      <c r="DO567" s="36" t="e">
        <f t="shared" si="1962"/>
        <v>#REF!</v>
      </c>
      <c r="DP567" s="36" t="e">
        <f t="shared" si="1962"/>
        <v>#REF!</v>
      </c>
      <c r="DQ567" s="36" t="e">
        <f t="shared" si="1962"/>
        <v>#REF!</v>
      </c>
      <c r="DR567" s="36" t="e">
        <f t="shared" si="1962"/>
        <v>#REF!</v>
      </c>
      <c r="DS567" s="36" t="e">
        <f t="shared" si="1962"/>
        <v>#REF!</v>
      </c>
      <c r="DT567" s="36" t="e">
        <f t="shared" si="1962"/>
        <v>#REF!</v>
      </c>
      <c r="DU567" s="36" t="e">
        <f t="shared" si="1962"/>
        <v>#REF!</v>
      </c>
      <c r="DV567" s="36" t="e">
        <f t="shared" si="1962"/>
        <v>#REF!</v>
      </c>
      <c r="DW567" s="36" t="e">
        <f t="shared" si="1962"/>
        <v>#REF!</v>
      </c>
      <c r="DX567" s="36" t="e">
        <f t="shared" si="1962"/>
        <v>#REF!</v>
      </c>
      <c r="DY567" s="36" t="e">
        <f t="shared" si="1962"/>
        <v>#REF!</v>
      </c>
      <c r="DZ567" s="36" t="e">
        <f t="shared" si="1962"/>
        <v>#REF!</v>
      </c>
      <c r="EA567" s="36" t="e">
        <f t="shared" si="1962"/>
        <v>#REF!</v>
      </c>
      <c r="EB567" s="36" t="e">
        <f t="shared" si="1962"/>
        <v>#REF!</v>
      </c>
      <c r="EC567" s="36" t="e">
        <f t="shared" si="1962"/>
        <v>#REF!</v>
      </c>
      <c r="ED567" s="36" t="e">
        <f t="shared" si="1962"/>
        <v>#REF!</v>
      </c>
      <c r="EE567" s="36" t="e">
        <f t="shared" si="1962"/>
        <v>#REF!</v>
      </c>
      <c r="EF567" s="36" t="e">
        <f t="shared" si="1962"/>
        <v>#REF!</v>
      </c>
      <c r="EG567" s="36" t="e">
        <f t="shared" si="1962"/>
        <v>#REF!</v>
      </c>
      <c r="EH567" s="36" t="e">
        <f t="shared" si="1962"/>
        <v>#REF!</v>
      </c>
      <c r="EI567" s="36" t="e">
        <f t="shared" si="1962"/>
        <v>#REF!</v>
      </c>
      <c r="EJ567" s="36" t="e">
        <f t="shared" si="1962"/>
        <v>#REF!</v>
      </c>
      <c r="EK567" s="36" t="e">
        <f t="shared" ref="EK567:GV567" si="1963">EK$560*$H$567</f>
        <v>#REF!</v>
      </c>
      <c r="EL567" s="36" t="e">
        <f t="shared" si="1963"/>
        <v>#REF!</v>
      </c>
      <c r="EM567" s="36" t="e">
        <f t="shared" si="1963"/>
        <v>#REF!</v>
      </c>
      <c r="EN567" s="36" t="e">
        <f t="shared" si="1963"/>
        <v>#REF!</v>
      </c>
      <c r="EO567" s="36" t="e">
        <f t="shared" si="1963"/>
        <v>#REF!</v>
      </c>
      <c r="EP567" s="36" t="e">
        <f t="shared" si="1963"/>
        <v>#REF!</v>
      </c>
      <c r="EQ567" s="36" t="e">
        <f t="shared" si="1963"/>
        <v>#REF!</v>
      </c>
      <c r="ER567" s="36" t="e">
        <f t="shared" si="1963"/>
        <v>#REF!</v>
      </c>
      <c r="ES567" s="36" t="e">
        <f t="shared" si="1963"/>
        <v>#REF!</v>
      </c>
      <c r="ET567" s="36" t="e">
        <f t="shared" si="1963"/>
        <v>#REF!</v>
      </c>
      <c r="EU567" s="36" t="e">
        <f t="shared" si="1963"/>
        <v>#REF!</v>
      </c>
      <c r="EV567" s="36" t="e">
        <f t="shared" si="1963"/>
        <v>#REF!</v>
      </c>
      <c r="EW567" s="36" t="e">
        <f t="shared" si="1963"/>
        <v>#REF!</v>
      </c>
      <c r="EX567" s="36" t="e">
        <f t="shared" si="1963"/>
        <v>#REF!</v>
      </c>
      <c r="EY567" s="36" t="e">
        <f t="shared" si="1963"/>
        <v>#REF!</v>
      </c>
      <c r="EZ567" s="36" t="e">
        <f t="shared" si="1963"/>
        <v>#REF!</v>
      </c>
      <c r="FA567" s="36" t="e">
        <f t="shared" si="1963"/>
        <v>#REF!</v>
      </c>
      <c r="FB567" s="36" t="e">
        <f t="shared" si="1963"/>
        <v>#REF!</v>
      </c>
      <c r="FC567" s="36" t="e">
        <f t="shared" si="1963"/>
        <v>#REF!</v>
      </c>
      <c r="FD567" s="36" t="e">
        <f t="shared" si="1963"/>
        <v>#REF!</v>
      </c>
      <c r="FE567" s="36" t="e">
        <f t="shared" si="1963"/>
        <v>#REF!</v>
      </c>
      <c r="FF567" s="36" t="e">
        <f t="shared" si="1963"/>
        <v>#REF!</v>
      </c>
      <c r="FG567" s="36" t="e">
        <f t="shared" si="1963"/>
        <v>#REF!</v>
      </c>
      <c r="FH567" s="36" t="e">
        <f t="shared" si="1963"/>
        <v>#REF!</v>
      </c>
      <c r="FI567" s="36" t="e">
        <f t="shared" si="1963"/>
        <v>#REF!</v>
      </c>
      <c r="FJ567" s="36" t="e">
        <f t="shared" si="1963"/>
        <v>#REF!</v>
      </c>
      <c r="FK567" s="36" t="e">
        <f t="shared" si="1963"/>
        <v>#REF!</v>
      </c>
      <c r="FL567" s="36" t="e">
        <f t="shared" si="1963"/>
        <v>#REF!</v>
      </c>
      <c r="FM567" s="36" t="e">
        <f t="shared" si="1963"/>
        <v>#REF!</v>
      </c>
      <c r="FN567" s="36" t="e">
        <f t="shared" si="1963"/>
        <v>#REF!</v>
      </c>
      <c r="FO567" s="36" t="e">
        <f t="shared" si="1963"/>
        <v>#REF!</v>
      </c>
      <c r="FP567" s="36" t="e">
        <f t="shared" si="1963"/>
        <v>#REF!</v>
      </c>
      <c r="FQ567" s="36" t="e">
        <f t="shared" si="1963"/>
        <v>#REF!</v>
      </c>
      <c r="FR567" s="36" t="e">
        <f t="shared" si="1963"/>
        <v>#REF!</v>
      </c>
      <c r="FS567" s="36" t="e">
        <f t="shared" si="1963"/>
        <v>#REF!</v>
      </c>
      <c r="FT567" s="36" t="e">
        <f t="shared" si="1963"/>
        <v>#REF!</v>
      </c>
      <c r="FU567" s="36" t="e">
        <f t="shared" si="1963"/>
        <v>#REF!</v>
      </c>
      <c r="FV567" s="36" t="e">
        <f t="shared" si="1963"/>
        <v>#REF!</v>
      </c>
      <c r="FW567" s="36" t="e">
        <f t="shared" si="1963"/>
        <v>#REF!</v>
      </c>
      <c r="FX567" s="36" t="e">
        <f t="shared" si="1963"/>
        <v>#REF!</v>
      </c>
      <c r="FY567" s="36" t="e">
        <f t="shared" si="1963"/>
        <v>#REF!</v>
      </c>
      <c r="FZ567" s="36" t="e">
        <f t="shared" si="1963"/>
        <v>#REF!</v>
      </c>
      <c r="GA567" s="36" t="e">
        <f t="shared" si="1963"/>
        <v>#REF!</v>
      </c>
      <c r="GB567" s="36" t="e">
        <f t="shared" si="1963"/>
        <v>#REF!</v>
      </c>
      <c r="GC567" s="36" t="e">
        <f t="shared" si="1963"/>
        <v>#REF!</v>
      </c>
      <c r="GD567" s="36" t="e">
        <f t="shared" si="1963"/>
        <v>#REF!</v>
      </c>
      <c r="GE567" s="36" t="e">
        <f t="shared" si="1963"/>
        <v>#REF!</v>
      </c>
      <c r="GF567" s="36" t="e">
        <f t="shared" si="1963"/>
        <v>#REF!</v>
      </c>
      <c r="GG567" s="36" t="e">
        <f t="shared" si="1963"/>
        <v>#REF!</v>
      </c>
      <c r="GH567" s="36" t="e">
        <f t="shared" si="1963"/>
        <v>#REF!</v>
      </c>
      <c r="GI567" s="36" t="e">
        <f t="shared" si="1963"/>
        <v>#REF!</v>
      </c>
      <c r="GJ567" s="36" t="e">
        <f t="shared" si="1963"/>
        <v>#REF!</v>
      </c>
      <c r="GK567" s="36" t="e">
        <f t="shared" si="1963"/>
        <v>#REF!</v>
      </c>
      <c r="GL567" s="36" t="e">
        <f t="shared" si="1963"/>
        <v>#REF!</v>
      </c>
      <c r="GM567" s="36" t="e">
        <f t="shared" si="1963"/>
        <v>#REF!</v>
      </c>
      <c r="GN567" s="36" t="e">
        <f t="shared" si="1963"/>
        <v>#REF!</v>
      </c>
      <c r="GO567" s="36" t="e">
        <f t="shared" si="1963"/>
        <v>#REF!</v>
      </c>
      <c r="GP567" s="36" t="e">
        <f t="shared" si="1963"/>
        <v>#REF!</v>
      </c>
      <c r="GQ567" s="36" t="e">
        <f t="shared" si="1963"/>
        <v>#REF!</v>
      </c>
      <c r="GR567" s="36" t="e">
        <f t="shared" si="1963"/>
        <v>#REF!</v>
      </c>
      <c r="GS567" s="36" t="e">
        <f t="shared" si="1963"/>
        <v>#REF!</v>
      </c>
      <c r="GT567" s="36" t="e">
        <f t="shared" si="1963"/>
        <v>#REF!</v>
      </c>
      <c r="GU567" s="36" t="e">
        <f t="shared" si="1963"/>
        <v>#REF!</v>
      </c>
      <c r="GV567" s="36" t="e">
        <f t="shared" si="1963"/>
        <v>#REF!</v>
      </c>
      <c r="GW567" s="36" t="e">
        <f t="shared" ref="GW567:IF567" si="1964">GW$560*$H$567</f>
        <v>#REF!</v>
      </c>
      <c r="GX567" s="36" t="e">
        <f t="shared" si="1964"/>
        <v>#REF!</v>
      </c>
      <c r="GY567" s="36" t="e">
        <f t="shared" si="1964"/>
        <v>#REF!</v>
      </c>
      <c r="GZ567" s="36" t="e">
        <f t="shared" si="1964"/>
        <v>#REF!</v>
      </c>
      <c r="HA567" s="36" t="e">
        <f t="shared" si="1964"/>
        <v>#REF!</v>
      </c>
      <c r="HB567" s="36" t="e">
        <f t="shared" si="1964"/>
        <v>#REF!</v>
      </c>
      <c r="HC567" s="36" t="e">
        <f t="shared" si="1964"/>
        <v>#REF!</v>
      </c>
      <c r="HD567" s="36" t="e">
        <f t="shared" si="1964"/>
        <v>#REF!</v>
      </c>
      <c r="HE567" s="36" t="e">
        <f t="shared" si="1964"/>
        <v>#REF!</v>
      </c>
      <c r="HF567" s="36" t="e">
        <f t="shared" si="1964"/>
        <v>#REF!</v>
      </c>
      <c r="HG567" s="36" t="e">
        <f t="shared" si="1964"/>
        <v>#REF!</v>
      </c>
      <c r="HH567" s="36" t="e">
        <f t="shared" si="1964"/>
        <v>#REF!</v>
      </c>
      <c r="HI567" s="36" t="e">
        <f t="shared" si="1964"/>
        <v>#REF!</v>
      </c>
      <c r="HJ567" s="36" t="e">
        <f t="shared" si="1964"/>
        <v>#REF!</v>
      </c>
      <c r="HK567" s="36" t="e">
        <f t="shared" si="1964"/>
        <v>#REF!</v>
      </c>
      <c r="HL567" s="36" t="e">
        <f t="shared" si="1964"/>
        <v>#REF!</v>
      </c>
      <c r="HM567" s="36" t="e">
        <f t="shared" si="1964"/>
        <v>#REF!</v>
      </c>
      <c r="HN567" s="36" t="e">
        <f t="shared" si="1964"/>
        <v>#REF!</v>
      </c>
      <c r="HO567" s="36" t="e">
        <f t="shared" si="1964"/>
        <v>#REF!</v>
      </c>
      <c r="HP567" s="36" t="e">
        <f t="shared" si="1964"/>
        <v>#REF!</v>
      </c>
      <c r="HQ567" s="36" t="e">
        <f t="shared" si="1964"/>
        <v>#REF!</v>
      </c>
      <c r="HR567" s="36" t="e">
        <f t="shared" si="1964"/>
        <v>#REF!</v>
      </c>
      <c r="HS567" s="36" t="e">
        <f t="shared" si="1964"/>
        <v>#REF!</v>
      </c>
      <c r="HT567" s="36" t="e">
        <f t="shared" si="1964"/>
        <v>#REF!</v>
      </c>
      <c r="HU567" s="36" t="e">
        <f t="shared" si="1964"/>
        <v>#REF!</v>
      </c>
      <c r="HV567" s="36" t="e">
        <f t="shared" si="1964"/>
        <v>#REF!</v>
      </c>
      <c r="HW567" s="36" t="e">
        <f t="shared" si="1964"/>
        <v>#REF!</v>
      </c>
      <c r="HX567" s="36" t="e">
        <f t="shared" si="1964"/>
        <v>#REF!</v>
      </c>
      <c r="HY567" s="36" t="e">
        <f t="shared" si="1964"/>
        <v>#REF!</v>
      </c>
      <c r="HZ567" s="36" t="e">
        <f t="shared" si="1964"/>
        <v>#REF!</v>
      </c>
      <c r="IA567" s="36" t="e">
        <f t="shared" si="1964"/>
        <v>#REF!</v>
      </c>
      <c r="IB567" s="36" t="e">
        <f t="shared" si="1964"/>
        <v>#REF!</v>
      </c>
      <c r="IC567" s="36" t="e">
        <f t="shared" si="1964"/>
        <v>#REF!</v>
      </c>
      <c r="ID567" s="36" t="e">
        <f t="shared" si="1964"/>
        <v>#REF!</v>
      </c>
      <c r="IE567" s="36" t="e">
        <f t="shared" si="1964"/>
        <v>#REF!</v>
      </c>
      <c r="IF567" s="36" t="e">
        <f t="shared" si="1964"/>
        <v>#REF!</v>
      </c>
    </row>
    <row r="568" spans="7:240" hidden="1" outlineLevel="2" x14ac:dyDescent="0.2">
      <c r="G568" s="28" t="s">
        <v>478</v>
      </c>
      <c r="H568" s="84">
        <v>0</v>
      </c>
      <c r="M568" s="36" t="e">
        <f t="shared" ref="M568:BX568" si="1965">M$561*$H$568</f>
        <v>#REF!</v>
      </c>
      <c r="N568" s="36" t="e">
        <f t="shared" si="1965"/>
        <v>#REF!</v>
      </c>
      <c r="O568" s="36" t="e">
        <f t="shared" si="1965"/>
        <v>#REF!</v>
      </c>
      <c r="P568" s="36" t="e">
        <f t="shared" si="1965"/>
        <v>#REF!</v>
      </c>
      <c r="Q568" s="36" t="e">
        <f t="shared" si="1965"/>
        <v>#REF!</v>
      </c>
      <c r="R568" s="36" t="e">
        <f t="shared" si="1965"/>
        <v>#REF!</v>
      </c>
      <c r="S568" s="36" t="e">
        <f t="shared" si="1965"/>
        <v>#REF!</v>
      </c>
      <c r="T568" s="36" t="e">
        <f>T$561*$H$568</f>
        <v>#REF!</v>
      </c>
      <c r="U568" s="36" t="e">
        <f>U$561*$H$568</f>
        <v>#REF!</v>
      </c>
      <c r="V568" s="36" t="e">
        <f>V$561*$H$568</f>
        <v>#REF!</v>
      </c>
      <c r="W568" s="36" t="e">
        <f t="shared" si="1965"/>
        <v>#REF!</v>
      </c>
      <c r="X568" s="36" t="e">
        <f t="shared" si="1965"/>
        <v>#REF!</v>
      </c>
      <c r="Y568" s="36" t="e">
        <f t="shared" si="1965"/>
        <v>#REF!</v>
      </c>
      <c r="Z568" s="36" t="e">
        <f t="shared" si="1965"/>
        <v>#REF!</v>
      </c>
      <c r="AA568" s="36" t="e">
        <f t="shared" si="1965"/>
        <v>#REF!</v>
      </c>
      <c r="AB568" s="36" t="e">
        <f t="shared" si="1965"/>
        <v>#REF!</v>
      </c>
      <c r="AC568" s="36" t="e">
        <f t="shared" si="1965"/>
        <v>#REF!</v>
      </c>
      <c r="AD568" s="36" t="e">
        <f t="shared" si="1965"/>
        <v>#REF!</v>
      </c>
      <c r="AE568" s="36" t="e">
        <f t="shared" si="1965"/>
        <v>#REF!</v>
      </c>
      <c r="AF568" s="36" t="e">
        <f t="shared" si="1965"/>
        <v>#REF!</v>
      </c>
      <c r="AG568" s="36" t="e">
        <f t="shared" si="1965"/>
        <v>#REF!</v>
      </c>
      <c r="AH568" s="36" t="e">
        <f t="shared" si="1965"/>
        <v>#REF!</v>
      </c>
      <c r="AI568" s="36" t="e">
        <f t="shared" si="1965"/>
        <v>#REF!</v>
      </c>
      <c r="AJ568" s="36" t="e">
        <f t="shared" si="1965"/>
        <v>#REF!</v>
      </c>
      <c r="AK568" s="36" t="e">
        <f t="shared" si="1965"/>
        <v>#REF!</v>
      </c>
      <c r="AL568" s="36" t="e">
        <f t="shared" si="1965"/>
        <v>#REF!</v>
      </c>
      <c r="AM568" s="36" t="e">
        <f t="shared" si="1965"/>
        <v>#REF!</v>
      </c>
      <c r="AN568" s="36" t="e">
        <f t="shared" si="1965"/>
        <v>#REF!</v>
      </c>
      <c r="AO568" s="36" t="e">
        <f t="shared" si="1965"/>
        <v>#REF!</v>
      </c>
      <c r="AP568" s="36" t="e">
        <f t="shared" si="1965"/>
        <v>#REF!</v>
      </c>
      <c r="AQ568" s="36" t="e">
        <f t="shared" si="1965"/>
        <v>#REF!</v>
      </c>
      <c r="AR568" s="36" t="e">
        <f t="shared" si="1965"/>
        <v>#REF!</v>
      </c>
      <c r="AS568" s="36" t="e">
        <f t="shared" si="1965"/>
        <v>#REF!</v>
      </c>
      <c r="AT568" s="36" t="e">
        <f t="shared" si="1965"/>
        <v>#REF!</v>
      </c>
      <c r="AU568" s="36" t="e">
        <f t="shared" si="1965"/>
        <v>#REF!</v>
      </c>
      <c r="AV568" s="36" t="e">
        <f t="shared" si="1965"/>
        <v>#REF!</v>
      </c>
      <c r="AW568" s="36" t="e">
        <f t="shared" si="1965"/>
        <v>#REF!</v>
      </c>
      <c r="AX568" s="36" t="e">
        <f t="shared" si="1965"/>
        <v>#REF!</v>
      </c>
      <c r="AY568" s="36" t="e">
        <f t="shared" si="1965"/>
        <v>#REF!</v>
      </c>
      <c r="AZ568" s="36" t="e">
        <f t="shared" si="1965"/>
        <v>#REF!</v>
      </c>
      <c r="BA568" s="36" t="e">
        <f t="shared" si="1965"/>
        <v>#REF!</v>
      </c>
      <c r="BB568" s="36" t="e">
        <f t="shared" si="1965"/>
        <v>#REF!</v>
      </c>
      <c r="BC568" s="36" t="e">
        <f t="shared" si="1965"/>
        <v>#REF!</v>
      </c>
      <c r="BD568" s="36" t="e">
        <f t="shared" si="1965"/>
        <v>#REF!</v>
      </c>
      <c r="BE568" s="36" t="e">
        <f t="shared" si="1965"/>
        <v>#REF!</v>
      </c>
      <c r="BF568" s="36" t="e">
        <f t="shared" si="1965"/>
        <v>#REF!</v>
      </c>
      <c r="BG568" s="36" t="e">
        <f t="shared" si="1965"/>
        <v>#REF!</v>
      </c>
      <c r="BH568" s="36" t="e">
        <f t="shared" si="1965"/>
        <v>#REF!</v>
      </c>
      <c r="BI568" s="36" t="e">
        <f t="shared" si="1965"/>
        <v>#REF!</v>
      </c>
      <c r="BJ568" s="36" t="e">
        <f t="shared" si="1965"/>
        <v>#REF!</v>
      </c>
      <c r="BK568" s="36" t="e">
        <f t="shared" si="1965"/>
        <v>#REF!</v>
      </c>
      <c r="BL568" s="36" t="e">
        <f t="shared" si="1965"/>
        <v>#REF!</v>
      </c>
      <c r="BM568" s="36" t="e">
        <f t="shared" si="1965"/>
        <v>#REF!</v>
      </c>
      <c r="BN568" s="36" t="e">
        <f t="shared" si="1965"/>
        <v>#REF!</v>
      </c>
      <c r="BO568" s="36" t="e">
        <f t="shared" si="1965"/>
        <v>#REF!</v>
      </c>
      <c r="BP568" s="36" t="e">
        <f t="shared" si="1965"/>
        <v>#REF!</v>
      </c>
      <c r="BQ568" s="36" t="e">
        <f t="shared" si="1965"/>
        <v>#REF!</v>
      </c>
      <c r="BR568" s="36" t="e">
        <f t="shared" si="1965"/>
        <v>#REF!</v>
      </c>
      <c r="BS568" s="36" t="e">
        <f t="shared" si="1965"/>
        <v>#REF!</v>
      </c>
      <c r="BT568" s="36" t="e">
        <f t="shared" si="1965"/>
        <v>#REF!</v>
      </c>
      <c r="BU568" s="36" t="e">
        <f t="shared" si="1965"/>
        <v>#REF!</v>
      </c>
      <c r="BV568" s="36" t="e">
        <f t="shared" si="1965"/>
        <v>#REF!</v>
      </c>
      <c r="BW568" s="36" t="e">
        <f t="shared" si="1965"/>
        <v>#REF!</v>
      </c>
      <c r="BX568" s="36" t="e">
        <f t="shared" si="1965"/>
        <v>#REF!</v>
      </c>
      <c r="BY568" s="36" t="e">
        <f t="shared" ref="BY568:EJ568" si="1966">BY$561*$H$568</f>
        <v>#REF!</v>
      </c>
      <c r="BZ568" s="36" t="e">
        <f t="shared" si="1966"/>
        <v>#REF!</v>
      </c>
      <c r="CA568" s="36" t="e">
        <f t="shared" si="1966"/>
        <v>#REF!</v>
      </c>
      <c r="CB568" s="36" t="e">
        <f t="shared" si="1966"/>
        <v>#REF!</v>
      </c>
      <c r="CC568" s="36" t="e">
        <f t="shared" si="1966"/>
        <v>#REF!</v>
      </c>
      <c r="CD568" s="36" t="e">
        <f t="shared" si="1966"/>
        <v>#REF!</v>
      </c>
      <c r="CE568" s="36" t="e">
        <f t="shared" si="1966"/>
        <v>#REF!</v>
      </c>
      <c r="CF568" s="36" t="e">
        <f t="shared" si="1966"/>
        <v>#REF!</v>
      </c>
      <c r="CG568" s="36" t="e">
        <f t="shared" si="1966"/>
        <v>#REF!</v>
      </c>
      <c r="CH568" s="36" t="e">
        <f t="shared" si="1966"/>
        <v>#REF!</v>
      </c>
      <c r="CI568" s="36" t="e">
        <f t="shared" si="1966"/>
        <v>#REF!</v>
      </c>
      <c r="CJ568" s="36" t="e">
        <f t="shared" si="1966"/>
        <v>#REF!</v>
      </c>
      <c r="CK568" s="36" t="e">
        <f t="shared" si="1966"/>
        <v>#REF!</v>
      </c>
      <c r="CL568" s="36" t="e">
        <f t="shared" si="1966"/>
        <v>#REF!</v>
      </c>
      <c r="CM568" s="36" t="e">
        <f t="shared" si="1966"/>
        <v>#REF!</v>
      </c>
      <c r="CN568" s="36" t="e">
        <f t="shared" si="1966"/>
        <v>#REF!</v>
      </c>
      <c r="CO568" s="36" t="e">
        <f t="shared" si="1966"/>
        <v>#REF!</v>
      </c>
      <c r="CP568" s="36" t="e">
        <f t="shared" si="1966"/>
        <v>#REF!</v>
      </c>
      <c r="CQ568" s="36" t="e">
        <f t="shared" si="1966"/>
        <v>#REF!</v>
      </c>
      <c r="CR568" s="36" t="e">
        <f t="shared" si="1966"/>
        <v>#REF!</v>
      </c>
      <c r="CS568" s="36" t="e">
        <f t="shared" si="1966"/>
        <v>#REF!</v>
      </c>
      <c r="CT568" s="36" t="e">
        <f t="shared" si="1966"/>
        <v>#REF!</v>
      </c>
      <c r="CU568" s="36" t="e">
        <f t="shared" si="1966"/>
        <v>#REF!</v>
      </c>
      <c r="CV568" s="36" t="e">
        <f t="shared" si="1966"/>
        <v>#REF!</v>
      </c>
      <c r="CW568" s="36" t="e">
        <f t="shared" si="1966"/>
        <v>#REF!</v>
      </c>
      <c r="CX568" s="36" t="e">
        <f t="shared" si="1966"/>
        <v>#REF!</v>
      </c>
      <c r="CY568" s="36" t="e">
        <f t="shared" si="1966"/>
        <v>#REF!</v>
      </c>
      <c r="CZ568" s="36" t="e">
        <f t="shared" si="1966"/>
        <v>#REF!</v>
      </c>
      <c r="DA568" s="36" t="e">
        <f t="shared" si="1966"/>
        <v>#REF!</v>
      </c>
      <c r="DB568" s="36" t="e">
        <f t="shared" si="1966"/>
        <v>#REF!</v>
      </c>
      <c r="DC568" s="36" t="e">
        <f t="shared" si="1966"/>
        <v>#REF!</v>
      </c>
      <c r="DD568" s="36" t="e">
        <f t="shared" si="1966"/>
        <v>#REF!</v>
      </c>
      <c r="DE568" s="36" t="e">
        <f t="shared" si="1966"/>
        <v>#REF!</v>
      </c>
      <c r="DF568" s="36" t="e">
        <f t="shared" si="1966"/>
        <v>#REF!</v>
      </c>
      <c r="DG568" s="36" t="e">
        <f t="shared" si="1966"/>
        <v>#REF!</v>
      </c>
      <c r="DH568" s="36" t="e">
        <f t="shared" si="1966"/>
        <v>#REF!</v>
      </c>
      <c r="DI568" s="36" t="e">
        <f t="shared" si="1966"/>
        <v>#REF!</v>
      </c>
      <c r="DJ568" s="36" t="e">
        <f t="shared" si="1966"/>
        <v>#REF!</v>
      </c>
      <c r="DK568" s="36" t="e">
        <f t="shared" si="1966"/>
        <v>#REF!</v>
      </c>
      <c r="DL568" s="36" t="e">
        <f t="shared" si="1966"/>
        <v>#REF!</v>
      </c>
      <c r="DM568" s="36" t="e">
        <f t="shared" si="1966"/>
        <v>#REF!</v>
      </c>
      <c r="DN568" s="36" t="e">
        <f t="shared" si="1966"/>
        <v>#REF!</v>
      </c>
      <c r="DO568" s="36" t="e">
        <f t="shared" si="1966"/>
        <v>#REF!</v>
      </c>
      <c r="DP568" s="36" t="e">
        <f t="shared" si="1966"/>
        <v>#REF!</v>
      </c>
      <c r="DQ568" s="36" t="e">
        <f t="shared" si="1966"/>
        <v>#REF!</v>
      </c>
      <c r="DR568" s="36" t="e">
        <f t="shared" si="1966"/>
        <v>#REF!</v>
      </c>
      <c r="DS568" s="36" t="e">
        <f t="shared" si="1966"/>
        <v>#REF!</v>
      </c>
      <c r="DT568" s="36" t="e">
        <f t="shared" si="1966"/>
        <v>#REF!</v>
      </c>
      <c r="DU568" s="36" t="e">
        <f t="shared" si="1966"/>
        <v>#REF!</v>
      </c>
      <c r="DV568" s="36" t="e">
        <f t="shared" si="1966"/>
        <v>#REF!</v>
      </c>
      <c r="DW568" s="36" t="e">
        <f t="shared" si="1966"/>
        <v>#REF!</v>
      </c>
      <c r="DX568" s="36" t="e">
        <f t="shared" si="1966"/>
        <v>#REF!</v>
      </c>
      <c r="DY568" s="36" t="e">
        <f t="shared" si="1966"/>
        <v>#REF!</v>
      </c>
      <c r="DZ568" s="36" t="e">
        <f t="shared" si="1966"/>
        <v>#REF!</v>
      </c>
      <c r="EA568" s="36" t="e">
        <f t="shared" si="1966"/>
        <v>#REF!</v>
      </c>
      <c r="EB568" s="36" t="e">
        <f t="shared" si="1966"/>
        <v>#REF!</v>
      </c>
      <c r="EC568" s="36" t="e">
        <f t="shared" si="1966"/>
        <v>#REF!</v>
      </c>
      <c r="ED568" s="36" t="e">
        <f t="shared" si="1966"/>
        <v>#REF!</v>
      </c>
      <c r="EE568" s="36" t="e">
        <f t="shared" si="1966"/>
        <v>#REF!</v>
      </c>
      <c r="EF568" s="36" t="e">
        <f t="shared" si="1966"/>
        <v>#REF!</v>
      </c>
      <c r="EG568" s="36" t="e">
        <f t="shared" si="1966"/>
        <v>#REF!</v>
      </c>
      <c r="EH568" s="36" t="e">
        <f t="shared" si="1966"/>
        <v>#REF!</v>
      </c>
      <c r="EI568" s="36" t="e">
        <f t="shared" si="1966"/>
        <v>#REF!</v>
      </c>
      <c r="EJ568" s="36" t="e">
        <f t="shared" si="1966"/>
        <v>#REF!</v>
      </c>
      <c r="EK568" s="36" t="e">
        <f t="shared" ref="EK568:GV568" si="1967">EK$561*$H$568</f>
        <v>#REF!</v>
      </c>
      <c r="EL568" s="36" t="e">
        <f t="shared" si="1967"/>
        <v>#REF!</v>
      </c>
      <c r="EM568" s="36" t="e">
        <f t="shared" si="1967"/>
        <v>#REF!</v>
      </c>
      <c r="EN568" s="36" t="e">
        <f t="shared" si="1967"/>
        <v>#REF!</v>
      </c>
      <c r="EO568" s="36" t="e">
        <f t="shared" si="1967"/>
        <v>#REF!</v>
      </c>
      <c r="EP568" s="36" t="e">
        <f t="shared" si="1967"/>
        <v>#REF!</v>
      </c>
      <c r="EQ568" s="36" t="e">
        <f t="shared" si="1967"/>
        <v>#REF!</v>
      </c>
      <c r="ER568" s="36" t="e">
        <f t="shared" si="1967"/>
        <v>#REF!</v>
      </c>
      <c r="ES568" s="36" t="e">
        <f t="shared" si="1967"/>
        <v>#REF!</v>
      </c>
      <c r="ET568" s="36" t="e">
        <f t="shared" si="1967"/>
        <v>#REF!</v>
      </c>
      <c r="EU568" s="36" t="e">
        <f t="shared" si="1967"/>
        <v>#REF!</v>
      </c>
      <c r="EV568" s="36" t="e">
        <f t="shared" si="1967"/>
        <v>#REF!</v>
      </c>
      <c r="EW568" s="36" t="e">
        <f t="shared" si="1967"/>
        <v>#REF!</v>
      </c>
      <c r="EX568" s="36" t="e">
        <f t="shared" si="1967"/>
        <v>#REF!</v>
      </c>
      <c r="EY568" s="36" t="e">
        <f t="shared" si="1967"/>
        <v>#REF!</v>
      </c>
      <c r="EZ568" s="36" t="e">
        <f t="shared" si="1967"/>
        <v>#REF!</v>
      </c>
      <c r="FA568" s="36" t="e">
        <f t="shared" si="1967"/>
        <v>#REF!</v>
      </c>
      <c r="FB568" s="36" t="e">
        <f t="shared" si="1967"/>
        <v>#REF!</v>
      </c>
      <c r="FC568" s="36" t="e">
        <f t="shared" si="1967"/>
        <v>#REF!</v>
      </c>
      <c r="FD568" s="36" t="e">
        <f t="shared" si="1967"/>
        <v>#REF!</v>
      </c>
      <c r="FE568" s="36" t="e">
        <f t="shared" si="1967"/>
        <v>#REF!</v>
      </c>
      <c r="FF568" s="36" t="e">
        <f t="shared" si="1967"/>
        <v>#REF!</v>
      </c>
      <c r="FG568" s="36" t="e">
        <f t="shared" si="1967"/>
        <v>#REF!</v>
      </c>
      <c r="FH568" s="36" t="e">
        <f t="shared" si="1967"/>
        <v>#REF!</v>
      </c>
      <c r="FI568" s="36" t="e">
        <f t="shared" si="1967"/>
        <v>#REF!</v>
      </c>
      <c r="FJ568" s="36" t="e">
        <f t="shared" si="1967"/>
        <v>#REF!</v>
      </c>
      <c r="FK568" s="36" t="e">
        <f t="shared" si="1967"/>
        <v>#REF!</v>
      </c>
      <c r="FL568" s="36" t="e">
        <f t="shared" si="1967"/>
        <v>#REF!</v>
      </c>
      <c r="FM568" s="36" t="e">
        <f t="shared" si="1967"/>
        <v>#REF!</v>
      </c>
      <c r="FN568" s="36" t="e">
        <f t="shared" si="1967"/>
        <v>#REF!</v>
      </c>
      <c r="FO568" s="36" t="e">
        <f t="shared" si="1967"/>
        <v>#REF!</v>
      </c>
      <c r="FP568" s="36" t="e">
        <f t="shared" si="1967"/>
        <v>#REF!</v>
      </c>
      <c r="FQ568" s="36" t="e">
        <f t="shared" si="1967"/>
        <v>#REF!</v>
      </c>
      <c r="FR568" s="36" t="e">
        <f t="shared" si="1967"/>
        <v>#REF!</v>
      </c>
      <c r="FS568" s="36" t="e">
        <f t="shared" si="1967"/>
        <v>#REF!</v>
      </c>
      <c r="FT568" s="36" t="e">
        <f t="shared" si="1967"/>
        <v>#REF!</v>
      </c>
      <c r="FU568" s="36" t="e">
        <f t="shared" si="1967"/>
        <v>#REF!</v>
      </c>
      <c r="FV568" s="36" t="e">
        <f t="shared" si="1967"/>
        <v>#REF!</v>
      </c>
      <c r="FW568" s="36" t="e">
        <f t="shared" si="1967"/>
        <v>#REF!</v>
      </c>
      <c r="FX568" s="36" t="e">
        <f t="shared" si="1967"/>
        <v>#REF!</v>
      </c>
      <c r="FY568" s="36" t="e">
        <f t="shared" si="1967"/>
        <v>#REF!</v>
      </c>
      <c r="FZ568" s="36" t="e">
        <f t="shared" si="1967"/>
        <v>#REF!</v>
      </c>
      <c r="GA568" s="36" t="e">
        <f t="shared" si="1967"/>
        <v>#REF!</v>
      </c>
      <c r="GB568" s="36" t="e">
        <f t="shared" si="1967"/>
        <v>#REF!</v>
      </c>
      <c r="GC568" s="36" t="e">
        <f t="shared" si="1967"/>
        <v>#REF!</v>
      </c>
      <c r="GD568" s="36" t="e">
        <f t="shared" si="1967"/>
        <v>#REF!</v>
      </c>
      <c r="GE568" s="36" t="e">
        <f t="shared" si="1967"/>
        <v>#REF!</v>
      </c>
      <c r="GF568" s="36" t="e">
        <f t="shared" si="1967"/>
        <v>#REF!</v>
      </c>
      <c r="GG568" s="36" t="e">
        <f t="shared" si="1967"/>
        <v>#REF!</v>
      </c>
      <c r="GH568" s="36" t="e">
        <f t="shared" si="1967"/>
        <v>#REF!</v>
      </c>
      <c r="GI568" s="36" t="e">
        <f t="shared" si="1967"/>
        <v>#REF!</v>
      </c>
      <c r="GJ568" s="36" t="e">
        <f t="shared" si="1967"/>
        <v>#REF!</v>
      </c>
      <c r="GK568" s="36" t="e">
        <f t="shared" si="1967"/>
        <v>#REF!</v>
      </c>
      <c r="GL568" s="36" t="e">
        <f t="shared" si="1967"/>
        <v>#REF!</v>
      </c>
      <c r="GM568" s="36" t="e">
        <f t="shared" si="1967"/>
        <v>#REF!</v>
      </c>
      <c r="GN568" s="36" t="e">
        <f t="shared" si="1967"/>
        <v>#REF!</v>
      </c>
      <c r="GO568" s="36" t="e">
        <f t="shared" si="1967"/>
        <v>#REF!</v>
      </c>
      <c r="GP568" s="36" t="e">
        <f t="shared" si="1967"/>
        <v>#REF!</v>
      </c>
      <c r="GQ568" s="36" t="e">
        <f t="shared" si="1967"/>
        <v>#REF!</v>
      </c>
      <c r="GR568" s="36" t="e">
        <f t="shared" si="1967"/>
        <v>#REF!</v>
      </c>
      <c r="GS568" s="36" t="e">
        <f t="shared" si="1967"/>
        <v>#REF!</v>
      </c>
      <c r="GT568" s="36" t="e">
        <f t="shared" si="1967"/>
        <v>#REF!</v>
      </c>
      <c r="GU568" s="36" t="e">
        <f t="shared" si="1967"/>
        <v>#REF!</v>
      </c>
      <c r="GV568" s="36" t="e">
        <f t="shared" si="1967"/>
        <v>#REF!</v>
      </c>
      <c r="GW568" s="36" t="e">
        <f t="shared" ref="GW568:IF568" si="1968">GW$561*$H$568</f>
        <v>#REF!</v>
      </c>
      <c r="GX568" s="36" t="e">
        <f t="shared" si="1968"/>
        <v>#REF!</v>
      </c>
      <c r="GY568" s="36" t="e">
        <f t="shared" si="1968"/>
        <v>#REF!</v>
      </c>
      <c r="GZ568" s="36" t="e">
        <f t="shared" si="1968"/>
        <v>#REF!</v>
      </c>
      <c r="HA568" s="36" t="e">
        <f t="shared" si="1968"/>
        <v>#REF!</v>
      </c>
      <c r="HB568" s="36" t="e">
        <f t="shared" si="1968"/>
        <v>#REF!</v>
      </c>
      <c r="HC568" s="36" t="e">
        <f t="shared" si="1968"/>
        <v>#REF!</v>
      </c>
      <c r="HD568" s="36" t="e">
        <f t="shared" si="1968"/>
        <v>#REF!</v>
      </c>
      <c r="HE568" s="36" t="e">
        <f t="shared" si="1968"/>
        <v>#REF!</v>
      </c>
      <c r="HF568" s="36" t="e">
        <f t="shared" si="1968"/>
        <v>#REF!</v>
      </c>
      <c r="HG568" s="36" t="e">
        <f t="shared" si="1968"/>
        <v>#REF!</v>
      </c>
      <c r="HH568" s="36" t="e">
        <f t="shared" si="1968"/>
        <v>#REF!</v>
      </c>
      <c r="HI568" s="36" t="e">
        <f t="shared" si="1968"/>
        <v>#REF!</v>
      </c>
      <c r="HJ568" s="36" t="e">
        <f t="shared" si="1968"/>
        <v>#REF!</v>
      </c>
      <c r="HK568" s="36" t="e">
        <f t="shared" si="1968"/>
        <v>#REF!</v>
      </c>
      <c r="HL568" s="36" t="e">
        <f t="shared" si="1968"/>
        <v>#REF!</v>
      </c>
      <c r="HM568" s="36" t="e">
        <f t="shared" si="1968"/>
        <v>#REF!</v>
      </c>
      <c r="HN568" s="36" t="e">
        <f t="shared" si="1968"/>
        <v>#REF!</v>
      </c>
      <c r="HO568" s="36" t="e">
        <f t="shared" si="1968"/>
        <v>#REF!</v>
      </c>
      <c r="HP568" s="36" t="e">
        <f t="shared" si="1968"/>
        <v>#REF!</v>
      </c>
      <c r="HQ568" s="36" t="e">
        <f t="shared" si="1968"/>
        <v>#REF!</v>
      </c>
      <c r="HR568" s="36" t="e">
        <f t="shared" si="1968"/>
        <v>#REF!</v>
      </c>
      <c r="HS568" s="36" t="e">
        <f t="shared" si="1968"/>
        <v>#REF!</v>
      </c>
      <c r="HT568" s="36" t="e">
        <f t="shared" si="1968"/>
        <v>#REF!</v>
      </c>
      <c r="HU568" s="36" t="e">
        <f t="shared" si="1968"/>
        <v>#REF!</v>
      </c>
      <c r="HV568" s="36" t="e">
        <f t="shared" si="1968"/>
        <v>#REF!</v>
      </c>
      <c r="HW568" s="36" t="e">
        <f t="shared" si="1968"/>
        <v>#REF!</v>
      </c>
      <c r="HX568" s="36" t="e">
        <f t="shared" si="1968"/>
        <v>#REF!</v>
      </c>
      <c r="HY568" s="36" t="e">
        <f t="shared" si="1968"/>
        <v>#REF!</v>
      </c>
      <c r="HZ568" s="36" t="e">
        <f t="shared" si="1968"/>
        <v>#REF!</v>
      </c>
      <c r="IA568" s="36" t="e">
        <f t="shared" si="1968"/>
        <v>#REF!</v>
      </c>
      <c r="IB568" s="36" t="e">
        <f t="shared" si="1968"/>
        <v>#REF!</v>
      </c>
      <c r="IC568" s="36" t="e">
        <f t="shared" si="1968"/>
        <v>#REF!</v>
      </c>
      <c r="ID568" s="36" t="e">
        <f t="shared" si="1968"/>
        <v>#REF!</v>
      </c>
      <c r="IE568" s="36" t="e">
        <f t="shared" si="1968"/>
        <v>#REF!</v>
      </c>
      <c r="IF568" s="36" t="e">
        <f t="shared" si="1968"/>
        <v>#REF!</v>
      </c>
    </row>
    <row r="569" spans="7:240" hidden="1" outlineLevel="2" x14ac:dyDescent="0.2">
      <c r="G569" s="28" t="s">
        <v>479</v>
      </c>
      <c r="H569" s="84">
        <v>0</v>
      </c>
      <c r="M569" s="36" t="e">
        <f t="shared" ref="M569:BX569" si="1969">M$562*$H$569</f>
        <v>#REF!</v>
      </c>
      <c r="N569" s="36" t="e">
        <f t="shared" si="1969"/>
        <v>#REF!</v>
      </c>
      <c r="O569" s="36" t="e">
        <f t="shared" si="1969"/>
        <v>#REF!</v>
      </c>
      <c r="P569" s="36" t="e">
        <f t="shared" si="1969"/>
        <v>#REF!</v>
      </c>
      <c r="Q569" s="36" t="e">
        <f t="shared" si="1969"/>
        <v>#REF!</v>
      </c>
      <c r="R569" s="36" t="e">
        <f t="shared" si="1969"/>
        <v>#REF!</v>
      </c>
      <c r="S569" s="36" t="e">
        <f t="shared" si="1969"/>
        <v>#REF!</v>
      </c>
      <c r="T569" s="36" t="e">
        <f>T$562*$H$569</f>
        <v>#REF!</v>
      </c>
      <c r="U569" s="36" t="e">
        <f>U$562*$H$569</f>
        <v>#REF!</v>
      </c>
      <c r="V569" s="36" t="e">
        <f>V$562*$H$569</f>
        <v>#REF!</v>
      </c>
      <c r="W569" s="36" t="e">
        <f t="shared" si="1969"/>
        <v>#REF!</v>
      </c>
      <c r="X569" s="36" t="e">
        <f t="shared" si="1969"/>
        <v>#REF!</v>
      </c>
      <c r="Y569" s="36" t="e">
        <f t="shared" si="1969"/>
        <v>#REF!</v>
      </c>
      <c r="Z569" s="36" t="e">
        <f t="shared" si="1969"/>
        <v>#REF!</v>
      </c>
      <c r="AA569" s="36" t="e">
        <f t="shared" si="1969"/>
        <v>#REF!</v>
      </c>
      <c r="AB569" s="36" t="e">
        <f t="shared" si="1969"/>
        <v>#REF!</v>
      </c>
      <c r="AC569" s="36" t="e">
        <f t="shared" si="1969"/>
        <v>#REF!</v>
      </c>
      <c r="AD569" s="36" t="e">
        <f t="shared" si="1969"/>
        <v>#REF!</v>
      </c>
      <c r="AE569" s="36" t="e">
        <f t="shared" si="1969"/>
        <v>#REF!</v>
      </c>
      <c r="AF569" s="36" t="e">
        <f t="shared" si="1969"/>
        <v>#REF!</v>
      </c>
      <c r="AG569" s="36" t="e">
        <f t="shared" si="1969"/>
        <v>#REF!</v>
      </c>
      <c r="AH569" s="36" t="e">
        <f t="shared" si="1969"/>
        <v>#REF!</v>
      </c>
      <c r="AI569" s="36" t="e">
        <f t="shared" si="1969"/>
        <v>#REF!</v>
      </c>
      <c r="AJ569" s="36" t="e">
        <f t="shared" si="1969"/>
        <v>#REF!</v>
      </c>
      <c r="AK569" s="36" t="e">
        <f t="shared" si="1969"/>
        <v>#REF!</v>
      </c>
      <c r="AL569" s="36" t="e">
        <f t="shared" si="1969"/>
        <v>#REF!</v>
      </c>
      <c r="AM569" s="36" t="e">
        <f t="shared" si="1969"/>
        <v>#REF!</v>
      </c>
      <c r="AN569" s="36" t="e">
        <f t="shared" si="1969"/>
        <v>#REF!</v>
      </c>
      <c r="AO569" s="36" t="e">
        <f t="shared" si="1969"/>
        <v>#REF!</v>
      </c>
      <c r="AP569" s="36" t="e">
        <f t="shared" si="1969"/>
        <v>#REF!</v>
      </c>
      <c r="AQ569" s="36" t="e">
        <f t="shared" si="1969"/>
        <v>#REF!</v>
      </c>
      <c r="AR569" s="36" t="e">
        <f t="shared" si="1969"/>
        <v>#REF!</v>
      </c>
      <c r="AS569" s="36" t="e">
        <f t="shared" si="1969"/>
        <v>#REF!</v>
      </c>
      <c r="AT569" s="36" t="e">
        <f t="shared" si="1969"/>
        <v>#REF!</v>
      </c>
      <c r="AU569" s="36" t="e">
        <f t="shared" si="1969"/>
        <v>#REF!</v>
      </c>
      <c r="AV569" s="36" t="e">
        <f t="shared" si="1969"/>
        <v>#REF!</v>
      </c>
      <c r="AW569" s="36" t="e">
        <f t="shared" si="1969"/>
        <v>#REF!</v>
      </c>
      <c r="AX569" s="36" t="e">
        <f t="shared" si="1969"/>
        <v>#REF!</v>
      </c>
      <c r="AY569" s="36" t="e">
        <f t="shared" si="1969"/>
        <v>#REF!</v>
      </c>
      <c r="AZ569" s="36" t="e">
        <f t="shared" si="1969"/>
        <v>#REF!</v>
      </c>
      <c r="BA569" s="36" t="e">
        <f t="shared" si="1969"/>
        <v>#REF!</v>
      </c>
      <c r="BB569" s="36" t="e">
        <f t="shared" si="1969"/>
        <v>#REF!</v>
      </c>
      <c r="BC569" s="36" t="e">
        <f t="shared" si="1969"/>
        <v>#REF!</v>
      </c>
      <c r="BD569" s="36" t="e">
        <f t="shared" si="1969"/>
        <v>#REF!</v>
      </c>
      <c r="BE569" s="36" t="e">
        <f t="shared" si="1969"/>
        <v>#REF!</v>
      </c>
      <c r="BF569" s="36" t="e">
        <f t="shared" si="1969"/>
        <v>#REF!</v>
      </c>
      <c r="BG569" s="36" t="e">
        <f t="shared" si="1969"/>
        <v>#REF!</v>
      </c>
      <c r="BH569" s="36" t="e">
        <f t="shared" si="1969"/>
        <v>#REF!</v>
      </c>
      <c r="BI569" s="36" t="e">
        <f t="shared" si="1969"/>
        <v>#REF!</v>
      </c>
      <c r="BJ569" s="36" t="e">
        <f t="shared" si="1969"/>
        <v>#REF!</v>
      </c>
      <c r="BK569" s="36" t="e">
        <f t="shared" si="1969"/>
        <v>#REF!</v>
      </c>
      <c r="BL569" s="36" t="e">
        <f t="shared" si="1969"/>
        <v>#REF!</v>
      </c>
      <c r="BM569" s="36" t="e">
        <f t="shared" si="1969"/>
        <v>#REF!</v>
      </c>
      <c r="BN569" s="36" t="e">
        <f t="shared" si="1969"/>
        <v>#REF!</v>
      </c>
      <c r="BO569" s="36" t="e">
        <f t="shared" si="1969"/>
        <v>#REF!</v>
      </c>
      <c r="BP569" s="36" t="e">
        <f t="shared" si="1969"/>
        <v>#REF!</v>
      </c>
      <c r="BQ569" s="36" t="e">
        <f t="shared" si="1969"/>
        <v>#REF!</v>
      </c>
      <c r="BR569" s="36" t="e">
        <f t="shared" si="1969"/>
        <v>#REF!</v>
      </c>
      <c r="BS569" s="36" t="e">
        <f t="shared" si="1969"/>
        <v>#REF!</v>
      </c>
      <c r="BT569" s="36" t="e">
        <f t="shared" si="1969"/>
        <v>#REF!</v>
      </c>
      <c r="BU569" s="36" t="e">
        <f t="shared" si="1969"/>
        <v>#REF!</v>
      </c>
      <c r="BV569" s="36" t="e">
        <f t="shared" si="1969"/>
        <v>#REF!</v>
      </c>
      <c r="BW569" s="36" t="e">
        <f t="shared" si="1969"/>
        <v>#REF!</v>
      </c>
      <c r="BX569" s="36" t="e">
        <f t="shared" si="1969"/>
        <v>#REF!</v>
      </c>
      <c r="BY569" s="36" t="e">
        <f t="shared" ref="BY569:EJ569" si="1970">BY$562*$H$569</f>
        <v>#REF!</v>
      </c>
      <c r="BZ569" s="36" t="e">
        <f t="shared" si="1970"/>
        <v>#REF!</v>
      </c>
      <c r="CA569" s="36" t="e">
        <f t="shared" si="1970"/>
        <v>#REF!</v>
      </c>
      <c r="CB569" s="36" t="e">
        <f t="shared" si="1970"/>
        <v>#REF!</v>
      </c>
      <c r="CC569" s="36" t="e">
        <f t="shared" si="1970"/>
        <v>#REF!</v>
      </c>
      <c r="CD569" s="36" t="e">
        <f t="shared" si="1970"/>
        <v>#REF!</v>
      </c>
      <c r="CE569" s="36" t="e">
        <f t="shared" si="1970"/>
        <v>#REF!</v>
      </c>
      <c r="CF569" s="36" t="e">
        <f t="shared" si="1970"/>
        <v>#REF!</v>
      </c>
      <c r="CG569" s="36" t="e">
        <f t="shared" si="1970"/>
        <v>#REF!</v>
      </c>
      <c r="CH569" s="36" t="e">
        <f t="shared" si="1970"/>
        <v>#REF!</v>
      </c>
      <c r="CI569" s="36" t="e">
        <f t="shared" si="1970"/>
        <v>#REF!</v>
      </c>
      <c r="CJ569" s="36" t="e">
        <f t="shared" si="1970"/>
        <v>#REF!</v>
      </c>
      <c r="CK569" s="36" t="e">
        <f t="shared" si="1970"/>
        <v>#REF!</v>
      </c>
      <c r="CL569" s="36" t="e">
        <f t="shared" si="1970"/>
        <v>#REF!</v>
      </c>
      <c r="CM569" s="36" t="e">
        <f t="shared" si="1970"/>
        <v>#REF!</v>
      </c>
      <c r="CN569" s="36" t="e">
        <f t="shared" si="1970"/>
        <v>#REF!</v>
      </c>
      <c r="CO569" s="36" t="e">
        <f t="shared" si="1970"/>
        <v>#REF!</v>
      </c>
      <c r="CP569" s="36" t="e">
        <f t="shared" si="1970"/>
        <v>#REF!</v>
      </c>
      <c r="CQ569" s="36" t="e">
        <f t="shared" si="1970"/>
        <v>#REF!</v>
      </c>
      <c r="CR569" s="36" t="e">
        <f t="shared" si="1970"/>
        <v>#REF!</v>
      </c>
      <c r="CS569" s="36" t="e">
        <f t="shared" si="1970"/>
        <v>#REF!</v>
      </c>
      <c r="CT569" s="36" t="e">
        <f t="shared" si="1970"/>
        <v>#REF!</v>
      </c>
      <c r="CU569" s="36" t="e">
        <f t="shared" si="1970"/>
        <v>#REF!</v>
      </c>
      <c r="CV569" s="36" t="e">
        <f t="shared" si="1970"/>
        <v>#REF!</v>
      </c>
      <c r="CW569" s="36" t="e">
        <f t="shared" si="1970"/>
        <v>#REF!</v>
      </c>
      <c r="CX569" s="36" t="e">
        <f t="shared" si="1970"/>
        <v>#REF!</v>
      </c>
      <c r="CY569" s="36" t="e">
        <f t="shared" si="1970"/>
        <v>#REF!</v>
      </c>
      <c r="CZ569" s="36" t="e">
        <f t="shared" si="1970"/>
        <v>#REF!</v>
      </c>
      <c r="DA569" s="36" t="e">
        <f t="shared" si="1970"/>
        <v>#REF!</v>
      </c>
      <c r="DB569" s="36" t="e">
        <f t="shared" si="1970"/>
        <v>#REF!</v>
      </c>
      <c r="DC569" s="36" t="e">
        <f t="shared" si="1970"/>
        <v>#REF!</v>
      </c>
      <c r="DD569" s="36" t="e">
        <f t="shared" si="1970"/>
        <v>#REF!</v>
      </c>
      <c r="DE569" s="36" t="e">
        <f t="shared" si="1970"/>
        <v>#REF!</v>
      </c>
      <c r="DF569" s="36" t="e">
        <f t="shared" si="1970"/>
        <v>#REF!</v>
      </c>
      <c r="DG569" s="36" t="e">
        <f t="shared" si="1970"/>
        <v>#REF!</v>
      </c>
      <c r="DH569" s="36" t="e">
        <f t="shared" si="1970"/>
        <v>#REF!</v>
      </c>
      <c r="DI569" s="36" t="e">
        <f t="shared" si="1970"/>
        <v>#REF!</v>
      </c>
      <c r="DJ569" s="36" t="e">
        <f t="shared" si="1970"/>
        <v>#REF!</v>
      </c>
      <c r="DK569" s="36" t="e">
        <f t="shared" si="1970"/>
        <v>#REF!</v>
      </c>
      <c r="DL569" s="36" t="e">
        <f t="shared" si="1970"/>
        <v>#REF!</v>
      </c>
      <c r="DM569" s="36" t="e">
        <f t="shared" si="1970"/>
        <v>#REF!</v>
      </c>
      <c r="DN569" s="36" t="e">
        <f t="shared" si="1970"/>
        <v>#REF!</v>
      </c>
      <c r="DO569" s="36" t="e">
        <f t="shared" si="1970"/>
        <v>#REF!</v>
      </c>
      <c r="DP569" s="36" t="e">
        <f t="shared" si="1970"/>
        <v>#REF!</v>
      </c>
      <c r="DQ569" s="36" t="e">
        <f t="shared" si="1970"/>
        <v>#REF!</v>
      </c>
      <c r="DR569" s="36" t="e">
        <f t="shared" si="1970"/>
        <v>#REF!</v>
      </c>
      <c r="DS569" s="36" t="e">
        <f t="shared" si="1970"/>
        <v>#REF!</v>
      </c>
      <c r="DT569" s="36" t="e">
        <f t="shared" si="1970"/>
        <v>#REF!</v>
      </c>
      <c r="DU569" s="36" t="e">
        <f t="shared" si="1970"/>
        <v>#REF!</v>
      </c>
      <c r="DV569" s="36" t="e">
        <f t="shared" si="1970"/>
        <v>#REF!</v>
      </c>
      <c r="DW569" s="36" t="e">
        <f t="shared" si="1970"/>
        <v>#REF!</v>
      </c>
      <c r="DX569" s="36" t="e">
        <f t="shared" si="1970"/>
        <v>#REF!</v>
      </c>
      <c r="DY569" s="36" t="e">
        <f t="shared" si="1970"/>
        <v>#REF!</v>
      </c>
      <c r="DZ569" s="36" t="e">
        <f t="shared" si="1970"/>
        <v>#REF!</v>
      </c>
      <c r="EA569" s="36" t="e">
        <f t="shared" si="1970"/>
        <v>#REF!</v>
      </c>
      <c r="EB569" s="36" t="e">
        <f t="shared" si="1970"/>
        <v>#REF!</v>
      </c>
      <c r="EC569" s="36" t="e">
        <f t="shared" si="1970"/>
        <v>#REF!</v>
      </c>
      <c r="ED569" s="36" t="e">
        <f t="shared" si="1970"/>
        <v>#REF!</v>
      </c>
      <c r="EE569" s="36" t="e">
        <f t="shared" si="1970"/>
        <v>#REF!</v>
      </c>
      <c r="EF569" s="36" t="e">
        <f t="shared" si="1970"/>
        <v>#REF!</v>
      </c>
      <c r="EG569" s="36" t="e">
        <f t="shared" si="1970"/>
        <v>#REF!</v>
      </c>
      <c r="EH569" s="36" t="e">
        <f t="shared" si="1970"/>
        <v>#REF!</v>
      </c>
      <c r="EI569" s="36" t="e">
        <f t="shared" si="1970"/>
        <v>#REF!</v>
      </c>
      <c r="EJ569" s="36" t="e">
        <f t="shared" si="1970"/>
        <v>#REF!</v>
      </c>
      <c r="EK569" s="36" t="e">
        <f t="shared" ref="EK569:GV569" si="1971">EK$562*$H$569</f>
        <v>#REF!</v>
      </c>
      <c r="EL569" s="36" t="e">
        <f t="shared" si="1971"/>
        <v>#REF!</v>
      </c>
      <c r="EM569" s="36" t="e">
        <f t="shared" si="1971"/>
        <v>#REF!</v>
      </c>
      <c r="EN569" s="36" t="e">
        <f t="shared" si="1971"/>
        <v>#REF!</v>
      </c>
      <c r="EO569" s="36" t="e">
        <f t="shared" si="1971"/>
        <v>#REF!</v>
      </c>
      <c r="EP569" s="36" t="e">
        <f t="shared" si="1971"/>
        <v>#REF!</v>
      </c>
      <c r="EQ569" s="36" t="e">
        <f t="shared" si="1971"/>
        <v>#REF!</v>
      </c>
      <c r="ER569" s="36" t="e">
        <f t="shared" si="1971"/>
        <v>#REF!</v>
      </c>
      <c r="ES569" s="36" t="e">
        <f t="shared" si="1971"/>
        <v>#REF!</v>
      </c>
      <c r="ET569" s="36" t="e">
        <f t="shared" si="1971"/>
        <v>#REF!</v>
      </c>
      <c r="EU569" s="36" t="e">
        <f t="shared" si="1971"/>
        <v>#REF!</v>
      </c>
      <c r="EV569" s="36" t="e">
        <f t="shared" si="1971"/>
        <v>#REF!</v>
      </c>
      <c r="EW569" s="36" t="e">
        <f t="shared" si="1971"/>
        <v>#REF!</v>
      </c>
      <c r="EX569" s="36" t="e">
        <f t="shared" si="1971"/>
        <v>#REF!</v>
      </c>
      <c r="EY569" s="36" t="e">
        <f t="shared" si="1971"/>
        <v>#REF!</v>
      </c>
      <c r="EZ569" s="36" t="e">
        <f t="shared" si="1971"/>
        <v>#REF!</v>
      </c>
      <c r="FA569" s="36" t="e">
        <f t="shared" si="1971"/>
        <v>#REF!</v>
      </c>
      <c r="FB569" s="36" t="e">
        <f t="shared" si="1971"/>
        <v>#REF!</v>
      </c>
      <c r="FC569" s="36" t="e">
        <f t="shared" si="1971"/>
        <v>#REF!</v>
      </c>
      <c r="FD569" s="36" t="e">
        <f t="shared" si="1971"/>
        <v>#REF!</v>
      </c>
      <c r="FE569" s="36" t="e">
        <f t="shared" si="1971"/>
        <v>#REF!</v>
      </c>
      <c r="FF569" s="36" t="e">
        <f t="shared" si="1971"/>
        <v>#REF!</v>
      </c>
      <c r="FG569" s="36" t="e">
        <f t="shared" si="1971"/>
        <v>#REF!</v>
      </c>
      <c r="FH569" s="36" t="e">
        <f t="shared" si="1971"/>
        <v>#REF!</v>
      </c>
      <c r="FI569" s="36" t="e">
        <f t="shared" si="1971"/>
        <v>#REF!</v>
      </c>
      <c r="FJ569" s="36" t="e">
        <f t="shared" si="1971"/>
        <v>#REF!</v>
      </c>
      <c r="FK569" s="36" t="e">
        <f t="shared" si="1971"/>
        <v>#REF!</v>
      </c>
      <c r="FL569" s="36" t="e">
        <f t="shared" si="1971"/>
        <v>#REF!</v>
      </c>
      <c r="FM569" s="36" t="e">
        <f t="shared" si="1971"/>
        <v>#REF!</v>
      </c>
      <c r="FN569" s="36" t="e">
        <f t="shared" si="1971"/>
        <v>#REF!</v>
      </c>
      <c r="FO569" s="36" t="e">
        <f t="shared" si="1971"/>
        <v>#REF!</v>
      </c>
      <c r="FP569" s="36" t="e">
        <f t="shared" si="1971"/>
        <v>#REF!</v>
      </c>
      <c r="FQ569" s="36" t="e">
        <f t="shared" si="1971"/>
        <v>#REF!</v>
      </c>
      <c r="FR569" s="36" t="e">
        <f t="shared" si="1971"/>
        <v>#REF!</v>
      </c>
      <c r="FS569" s="36" t="e">
        <f t="shared" si="1971"/>
        <v>#REF!</v>
      </c>
      <c r="FT569" s="36" t="e">
        <f t="shared" si="1971"/>
        <v>#REF!</v>
      </c>
      <c r="FU569" s="36" t="e">
        <f t="shared" si="1971"/>
        <v>#REF!</v>
      </c>
      <c r="FV569" s="36" t="e">
        <f t="shared" si="1971"/>
        <v>#REF!</v>
      </c>
      <c r="FW569" s="36" t="e">
        <f t="shared" si="1971"/>
        <v>#REF!</v>
      </c>
      <c r="FX569" s="36" t="e">
        <f t="shared" si="1971"/>
        <v>#REF!</v>
      </c>
      <c r="FY569" s="36" t="e">
        <f t="shared" si="1971"/>
        <v>#REF!</v>
      </c>
      <c r="FZ569" s="36" t="e">
        <f t="shared" si="1971"/>
        <v>#REF!</v>
      </c>
      <c r="GA569" s="36" t="e">
        <f t="shared" si="1971"/>
        <v>#REF!</v>
      </c>
      <c r="GB569" s="36" t="e">
        <f t="shared" si="1971"/>
        <v>#REF!</v>
      </c>
      <c r="GC569" s="36" t="e">
        <f t="shared" si="1971"/>
        <v>#REF!</v>
      </c>
      <c r="GD569" s="36" t="e">
        <f t="shared" si="1971"/>
        <v>#REF!</v>
      </c>
      <c r="GE569" s="36" t="e">
        <f t="shared" si="1971"/>
        <v>#REF!</v>
      </c>
      <c r="GF569" s="36" t="e">
        <f t="shared" si="1971"/>
        <v>#REF!</v>
      </c>
      <c r="GG569" s="36" t="e">
        <f t="shared" si="1971"/>
        <v>#REF!</v>
      </c>
      <c r="GH569" s="36" t="e">
        <f t="shared" si="1971"/>
        <v>#REF!</v>
      </c>
      <c r="GI569" s="36" t="e">
        <f t="shared" si="1971"/>
        <v>#REF!</v>
      </c>
      <c r="GJ569" s="36" t="e">
        <f t="shared" si="1971"/>
        <v>#REF!</v>
      </c>
      <c r="GK569" s="36" t="e">
        <f t="shared" si="1971"/>
        <v>#REF!</v>
      </c>
      <c r="GL569" s="36" t="e">
        <f t="shared" si="1971"/>
        <v>#REF!</v>
      </c>
      <c r="GM569" s="36" t="e">
        <f t="shared" si="1971"/>
        <v>#REF!</v>
      </c>
      <c r="GN569" s="36" t="e">
        <f t="shared" si="1971"/>
        <v>#REF!</v>
      </c>
      <c r="GO569" s="36" t="e">
        <f t="shared" si="1971"/>
        <v>#REF!</v>
      </c>
      <c r="GP569" s="36" t="e">
        <f t="shared" si="1971"/>
        <v>#REF!</v>
      </c>
      <c r="GQ569" s="36" t="e">
        <f t="shared" si="1971"/>
        <v>#REF!</v>
      </c>
      <c r="GR569" s="36" t="e">
        <f t="shared" si="1971"/>
        <v>#REF!</v>
      </c>
      <c r="GS569" s="36" t="e">
        <f t="shared" si="1971"/>
        <v>#REF!</v>
      </c>
      <c r="GT569" s="36" t="e">
        <f t="shared" si="1971"/>
        <v>#REF!</v>
      </c>
      <c r="GU569" s="36" t="e">
        <f t="shared" si="1971"/>
        <v>#REF!</v>
      </c>
      <c r="GV569" s="36" t="e">
        <f t="shared" si="1971"/>
        <v>#REF!</v>
      </c>
      <c r="GW569" s="36" t="e">
        <f t="shared" ref="GW569:IF569" si="1972">GW$562*$H$569</f>
        <v>#REF!</v>
      </c>
      <c r="GX569" s="36" t="e">
        <f t="shared" si="1972"/>
        <v>#REF!</v>
      </c>
      <c r="GY569" s="36" t="e">
        <f t="shared" si="1972"/>
        <v>#REF!</v>
      </c>
      <c r="GZ569" s="36" t="e">
        <f t="shared" si="1972"/>
        <v>#REF!</v>
      </c>
      <c r="HA569" s="36" t="e">
        <f t="shared" si="1972"/>
        <v>#REF!</v>
      </c>
      <c r="HB569" s="36" t="e">
        <f t="shared" si="1972"/>
        <v>#REF!</v>
      </c>
      <c r="HC569" s="36" t="e">
        <f t="shared" si="1972"/>
        <v>#REF!</v>
      </c>
      <c r="HD569" s="36" t="e">
        <f t="shared" si="1972"/>
        <v>#REF!</v>
      </c>
      <c r="HE569" s="36" t="e">
        <f t="shared" si="1972"/>
        <v>#REF!</v>
      </c>
      <c r="HF569" s="36" t="e">
        <f t="shared" si="1972"/>
        <v>#REF!</v>
      </c>
      <c r="HG569" s="36" t="e">
        <f t="shared" si="1972"/>
        <v>#REF!</v>
      </c>
      <c r="HH569" s="36" t="e">
        <f t="shared" si="1972"/>
        <v>#REF!</v>
      </c>
      <c r="HI569" s="36" t="e">
        <f t="shared" si="1972"/>
        <v>#REF!</v>
      </c>
      <c r="HJ569" s="36" t="e">
        <f t="shared" si="1972"/>
        <v>#REF!</v>
      </c>
      <c r="HK569" s="36" t="e">
        <f t="shared" si="1972"/>
        <v>#REF!</v>
      </c>
      <c r="HL569" s="36" t="e">
        <f t="shared" si="1972"/>
        <v>#REF!</v>
      </c>
      <c r="HM569" s="36" t="e">
        <f t="shared" si="1972"/>
        <v>#REF!</v>
      </c>
      <c r="HN569" s="36" t="e">
        <f t="shared" si="1972"/>
        <v>#REF!</v>
      </c>
      <c r="HO569" s="36" t="e">
        <f t="shared" si="1972"/>
        <v>#REF!</v>
      </c>
      <c r="HP569" s="36" t="e">
        <f t="shared" si="1972"/>
        <v>#REF!</v>
      </c>
      <c r="HQ569" s="36" t="e">
        <f t="shared" si="1972"/>
        <v>#REF!</v>
      </c>
      <c r="HR569" s="36" t="e">
        <f t="shared" si="1972"/>
        <v>#REF!</v>
      </c>
      <c r="HS569" s="36" t="e">
        <f t="shared" si="1972"/>
        <v>#REF!</v>
      </c>
      <c r="HT569" s="36" t="e">
        <f t="shared" si="1972"/>
        <v>#REF!</v>
      </c>
      <c r="HU569" s="36" t="e">
        <f t="shared" si="1972"/>
        <v>#REF!</v>
      </c>
      <c r="HV569" s="36" t="e">
        <f t="shared" si="1972"/>
        <v>#REF!</v>
      </c>
      <c r="HW569" s="36" t="e">
        <f t="shared" si="1972"/>
        <v>#REF!</v>
      </c>
      <c r="HX569" s="36" t="e">
        <f t="shared" si="1972"/>
        <v>#REF!</v>
      </c>
      <c r="HY569" s="36" t="e">
        <f t="shared" si="1972"/>
        <v>#REF!</v>
      </c>
      <c r="HZ569" s="36" t="e">
        <f t="shared" si="1972"/>
        <v>#REF!</v>
      </c>
      <c r="IA569" s="36" t="e">
        <f t="shared" si="1972"/>
        <v>#REF!</v>
      </c>
      <c r="IB569" s="36" t="e">
        <f t="shared" si="1972"/>
        <v>#REF!</v>
      </c>
      <c r="IC569" s="36" t="e">
        <f t="shared" si="1972"/>
        <v>#REF!</v>
      </c>
      <c r="ID569" s="36" t="e">
        <f t="shared" si="1972"/>
        <v>#REF!</v>
      </c>
      <c r="IE569" s="36" t="e">
        <f t="shared" si="1972"/>
        <v>#REF!</v>
      </c>
      <c r="IF569" s="36" t="e">
        <f t="shared" si="1972"/>
        <v>#REF!</v>
      </c>
    </row>
    <row r="570" spans="7:240" hidden="1" outlineLevel="2" x14ac:dyDescent="0.2">
      <c r="G570" s="28" t="s">
        <v>480</v>
      </c>
      <c r="H570" s="84">
        <v>0</v>
      </c>
      <c r="M570" s="35" t="e">
        <f t="shared" ref="M570:BX570" si="1973">M$563*$H$570</f>
        <v>#REF!</v>
      </c>
      <c r="N570" s="35" t="e">
        <f t="shared" si="1973"/>
        <v>#REF!</v>
      </c>
      <c r="O570" s="35" t="e">
        <f t="shared" si="1973"/>
        <v>#REF!</v>
      </c>
      <c r="P570" s="35" t="e">
        <f t="shared" si="1973"/>
        <v>#REF!</v>
      </c>
      <c r="Q570" s="35" t="e">
        <f t="shared" si="1973"/>
        <v>#REF!</v>
      </c>
      <c r="R570" s="35" t="e">
        <f t="shared" si="1973"/>
        <v>#REF!</v>
      </c>
      <c r="S570" s="35" t="e">
        <f t="shared" si="1973"/>
        <v>#REF!</v>
      </c>
      <c r="T570" s="35" t="e">
        <f>T$563*$H$570</f>
        <v>#REF!</v>
      </c>
      <c r="U570" s="35" t="e">
        <f>U$563*$H$570</f>
        <v>#REF!</v>
      </c>
      <c r="V570" s="35" t="e">
        <f>V$563*$H$570</f>
        <v>#REF!</v>
      </c>
      <c r="W570" s="35" t="e">
        <f t="shared" si="1973"/>
        <v>#REF!</v>
      </c>
      <c r="X570" s="35" t="e">
        <f t="shared" si="1973"/>
        <v>#REF!</v>
      </c>
      <c r="Y570" s="35" t="e">
        <f t="shared" si="1973"/>
        <v>#REF!</v>
      </c>
      <c r="Z570" s="35" t="e">
        <f t="shared" si="1973"/>
        <v>#REF!</v>
      </c>
      <c r="AA570" s="35" t="e">
        <f t="shared" si="1973"/>
        <v>#REF!</v>
      </c>
      <c r="AB570" s="35" t="e">
        <f t="shared" si="1973"/>
        <v>#REF!</v>
      </c>
      <c r="AC570" s="35" t="e">
        <f t="shared" si="1973"/>
        <v>#REF!</v>
      </c>
      <c r="AD570" s="35" t="e">
        <f t="shared" si="1973"/>
        <v>#REF!</v>
      </c>
      <c r="AE570" s="35" t="e">
        <f t="shared" si="1973"/>
        <v>#REF!</v>
      </c>
      <c r="AF570" s="35" t="e">
        <f t="shared" si="1973"/>
        <v>#REF!</v>
      </c>
      <c r="AG570" s="35" t="e">
        <f t="shared" si="1973"/>
        <v>#REF!</v>
      </c>
      <c r="AH570" s="35" t="e">
        <f t="shared" si="1973"/>
        <v>#REF!</v>
      </c>
      <c r="AI570" s="35" t="e">
        <f t="shared" si="1973"/>
        <v>#REF!</v>
      </c>
      <c r="AJ570" s="35" t="e">
        <f t="shared" si="1973"/>
        <v>#REF!</v>
      </c>
      <c r="AK570" s="35" t="e">
        <f t="shared" si="1973"/>
        <v>#REF!</v>
      </c>
      <c r="AL570" s="35" t="e">
        <f t="shared" si="1973"/>
        <v>#REF!</v>
      </c>
      <c r="AM570" s="35" t="e">
        <f t="shared" si="1973"/>
        <v>#REF!</v>
      </c>
      <c r="AN570" s="35" t="e">
        <f t="shared" si="1973"/>
        <v>#REF!</v>
      </c>
      <c r="AO570" s="35" t="e">
        <f t="shared" si="1973"/>
        <v>#REF!</v>
      </c>
      <c r="AP570" s="35" t="e">
        <f t="shared" si="1973"/>
        <v>#REF!</v>
      </c>
      <c r="AQ570" s="35" t="e">
        <f t="shared" si="1973"/>
        <v>#REF!</v>
      </c>
      <c r="AR570" s="35" t="e">
        <f t="shared" si="1973"/>
        <v>#REF!</v>
      </c>
      <c r="AS570" s="35" t="e">
        <f t="shared" si="1973"/>
        <v>#REF!</v>
      </c>
      <c r="AT570" s="35" t="e">
        <f t="shared" si="1973"/>
        <v>#REF!</v>
      </c>
      <c r="AU570" s="35" t="e">
        <f t="shared" si="1973"/>
        <v>#REF!</v>
      </c>
      <c r="AV570" s="35" t="e">
        <f t="shared" si="1973"/>
        <v>#REF!</v>
      </c>
      <c r="AW570" s="35" t="e">
        <f t="shared" si="1973"/>
        <v>#REF!</v>
      </c>
      <c r="AX570" s="35" t="e">
        <f t="shared" si="1973"/>
        <v>#REF!</v>
      </c>
      <c r="AY570" s="35" t="e">
        <f t="shared" si="1973"/>
        <v>#REF!</v>
      </c>
      <c r="AZ570" s="35" t="e">
        <f t="shared" si="1973"/>
        <v>#REF!</v>
      </c>
      <c r="BA570" s="35" t="e">
        <f t="shared" si="1973"/>
        <v>#REF!</v>
      </c>
      <c r="BB570" s="35" t="e">
        <f t="shared" si="1973"/>
        <v>#REF!</v>
      </c>
      <c r="BC570" s="35" t="e">
        <f t="shared" si="1973"/>
        <v>#REF!</v>
      </c>
      <c r="BD570" s="35" t="e">
        <f t="shared" si="1973"/>
        <v>#REF!</v>
      </c>
      <c r="BE570" s="35" t="e">
        <f t="shared" si="1973"/>
        <v>#REF!</v>
      </c>
      <c r="BF570" s="35" t="e">
        <f t="shared" si="1973"/>
        <v>#REF!</v>
      </c>
      <c r="BG570" s="35" t="e">
        <f t="shared" si="1973"/>
        <v>#REF!</v>
      </c>
      <c r="BH570" s="35" t="e">
        <f t="shared" si="1973"/>
        <v>#REF!</v>
      </c>
      <c r="BI570" s="35" t="e">
        <f t="shared" si="1973"/>
        <v>#REF!</v>
      </c>
      <c r="BJ570" s="35" t="e">
        <f t="shared" si="1973"/>
        <v>#REF!</v>
      </c>
      <c r="BK570" s="35" t="e">
        <f t="shared" si="1973"/>
        <v>#REF!</v>
      </c>
      <c r="BL570" s="35" t="e">
        <f t="shared" si="1973"/>
        <v>#REF!</v>
      </c>
      <c r="BM570" s="35" t="e">
        <f t="shared" si="1973"/>
        <v>#REF!</v>
      </c>
      <c r="BN570" s="35" t="e">
        <f t="shared" si="1973"/>
        <v>#REF!</v>
      </c>
      <c r="BO570" s="35" t="e">
        <f t="shared" si="1973"/>
        <v>#REF!</v>
      </c>
      <c r="BP570" s="35" t="e">
        <f t="shared" si="1973"/>
        <v>#REF!</v>
      </c>
      <c r="BQ570" s="35" t="e">
        <f t="shared" si="1973"/>
        <v>#REF!</v>
      </c>
      <c r="BR570" s="35" t="e">
        <f t="shared" si="1973"/>
        <v>#REF!</v>
      </c>
      <c r="BS570" s="35" t="e">
        <f t="shared" si="1973"/>
        <v>#REF!</v>
      </c>
      <c r="BT570" s="35" t="e">
        <f t="shared" si="1973"/>
        <v>#REF!</v>
      </c>
      <c r="BU570" s="35" t="e">
        <f t="shared" si="1973"/>
        <v>#REF!</v>
      </c>
      <c r="BV570" s="35" t="e">
        <f t="shared" si="1973"/>
        <v>#REF!</v>
      </c>
      <c r="BW570" s="35" t="e">
        <f t="shared" si="1973"/>
        <v>#REF!</v>
      </c>
      <c r="BX570" s="35" t="e">
        <f t="shared" si="1973"/>
        <v>#REF!</v>
      </c>
      <c r="BY570" s="35" t="e">
        <f t="shared" ref="BY570:EJ570" si="1974">BY$563*$H$570</f>
        <v>#REF!</v>
      </c>
      <c r="BZ570" s="35" t="e">
        <f t="shared" si="1974"/>
        <v>#REF!</v>
      </c>
      <c r="CA570" s="35" t="e">
        <f t="shared" si="1974"/>
        <v>#REF!</v>
      </c>
      <c r="CB570" s="35" t="e">
        <f t="shared" si="1974"/>
        <v>#REF!</v>
      </c>
      <c r="CC570" s="35" t="e">
        <f t="shared" si="1974"/>
        <v>#REF!</v>
      </c>
      <c r="CD570" s="35" t="e">
        <f t="shared" si="1974"/>
        <v>#REF!</v>
      </c>
      <c r="CE570" s="35" t="e">
        <f t="shared" si="1974"/>
        <v>#REF!</v>
      </c>
      <c r="CF570" s="35" t="e">
        <f t="shared" si="1974"/>
        <v>#REF!</v>
      </c>
      <c r="CG570" s="35" t="e">
        <f t="shared" si="1974"/>
        <v>#REF!</v>
      </c>
      <c r="CH570" s="35" t="e">
        <f t="shared" si="1974"/>
        <v>#REF!</v>
      </c>
      <c r="CI570" s="35" t="e">
        <f t="shared" si="1974"/>
        <v>#REF!</v>
      </c>
      <c r="CJ570" s="35" t="e">
        <f t="shared" si="1974"/>
        <v>#REF!</v>
      </c>
      <c r="CK570" s="35" t="e">
        <f t="shared" si="1974"/>
        <v>#REF!</v>
      </c>
      <c r="CL570" s="35" t="e">
        <f t="shared" si="1974"/>
        <v>#REF!</v>
      </c>
      <c r="CM570" s="35" t="e">
        <f t="shared" si="1974"/>
        <v>#REF!</v>
      </c>
      <c r="CN570" s="35" t="e">
        <f t="shared" si="1974"/>
        <v>#REF!</v>
      </c>
      <c r="CO570" s="35" t="e">
        <f t="shared" si="1974"/>
        <v>#REF!</v>
      </c>
      <c r="CP570" s="35" t="e">
        <f t="shared" si="1974"/>
        <v>#REF!</v>
      </c>
      <c r="CQ570" s="35" t="e">
        <f t="shared" si="1974"/>
        <v>#REF!</v>
      </c>
      <c r="CR570" s="35" t="e">
        <f t="shared" si="1974"/>
        <v>#REF!</v>
      </c>
      <c r="CS570" s="35" t="e">
        <f t="shared" si="1974"/>
        <v>#REF!</v>
      </c>
      <c r="CT570" s="35" t="e">
        <f t="shared" si="1974"/>
        <v>#REF!</v>
      </c>
      <c r="CU570" s="35" t="e">
        <f t="shared" si="1974"/>
        <v>#REF!</v>
      </c>
      <c r="CV570" s="35" t="e">
        <f t="shared" si="1974"/>
        <v>#REF!</v>
      </c>
      <c r="CW570" s="35" t="e">
        <f t="shared" si="1974"/>
        <v>#REF!</v>
      </c>
      <c r="CX570" s="35" t="e">
        <f t="shared" si="1974"/>
        <v>#REF!</v>
      </c>
      <c r="CY570" s="35" t="e">
        <f t="shared" si="1974"/>
        <v>#REF!</v>
      </c>
      <c r="CZ570" s="35" t="e">
        <f t="shared" si="1974"/>
        <v>#REF!</v>
      </c>
      <c r="DA570" s="35" t="e">
        <f t="shared" si="1974"/>
        <v>#REF!</v>
      </c>
      <c r="DB570" s="35" t="e">
        <f t="shared" si="1974"/>
        <v>#REF!</v>
      </c>
      <c r="DC570" s="35" t="e">
        <f t="shared" si="1974"/>
        <v>#REF!</v>
      </c>
      <c r="DD570" s="35" t="e">
        <f t="shared" si="1974"/>
        <v>#REF!</v>
      </c>
      <c r="DE570" s="35" t="e">
        <f t="shared" si="1974"/>
        <v>#REF!</v>
      </c>
      <c r="DF570" s="35" t="e">
        <f t="shared" si="1974"/>
        <v>#REF!</v>
      </c>
      <c r="DG570" s="35" t="e">
        <f t="shared" si="1974"/>
        <v>#REF!</v>
      </c>
      <c r="DH570" s="35" t="e">
        <f t="shared" si="1974"/>
        <v>#REF!</v>
      </c>
      <c r="DI570" s="35" t="e">
        <f t="shared" si="1974"/>
        <v>#REF!</v>
      </c>
      <c r="DJ570" s="35" t="e">
        <f t="shared" si="1974"/>
        <v>#REF!</v>
      </c>
      <c r="DK570" s="35" t="e">
        <f t="shared" si="1974"/>
        <v>#REF!</v>
      </c>
      <c r="DL570" s="35" t="e">
        <f t="shared" si="1974"/>
        <v>#REF!</v>
      </c>
      <c r="DM570" s="35" t="e">
        <f t="shared" si="1974"/>
        <v>#REF!</v>
      </c>
      <c r="DN570" s="35" t="e">
        <f t="shared" si="1974"/>
        <v>#REF!</v>
      </c>
      <c r="DO570" s="35" t="e">
        <f t="shared" si="1974"/>
        <v>#REF!</v>
      </c>
      <c r="DP570" s="35" t="e">
        <f t="shared" si="1974"/>
        <v>#REF!</v>
      </c>
      <c r="DQ570" s="35" t="e">
        <f t="shared" si="1974"/>
        <v>#REF!</v>
      </c>
      <c r="DR570" s="35" t="e">
        <f t="shared" si="1974"/>
        <v>#REF!</v>
      </c>
      <c r="DS570" s="35" t="e">
        <f t="shared" si="1974"/>
        <v>#REF!</v>
      </c>
      <c r="DT570" s="35" t="e">
        <f t="shared" si="1974"/>
        <v>#REF!</v>
      </c>
      <c r="DU570" s="35" t="e">
        <f t="shared" si="1974"/>
        <v>#REF!</v>
      </c>
      <c r="DV570" s="35" t="e">
        <f t="shared" si="1974"/>
        <v>#REF!</v>
      </c>
      <c r="DW570" s="35" t="e">
        <f t="shared" si="1974"/>
        <v>#REF!</v>
      </c>
      <c r="DX570" s="35" t="e">
        <f t="shared" si="1974"/>
        <v>#REF!</v>
      </c>
      <c r="DY570" s="35" t="e">
        <f t="shared" si="1974"/>
        <v>#REF!</v>
      </c>
      <c r="DZ570" s="35" t="e">
        <f t="shared" si="1974"/>
        <v>#REF!</v>
      </c>
      <c r="EA570" s="35" t="e">
        <f t="shared" si="1974"/>
        <v>#REF!</v>
      </c>
      <c r="EB570" s="35" t="e">
        <f t="shared" si="1974"/>
        <v>#REF!</v>
      </c>
      <c r="EC570" s="35" t="e">
        <f t="shared" si="1974"/>
        <v>#REF!</v>
      </c>
      <c r="ED570" s="35" t="e">
        <f t="shared" si="1974"/>
        <v>#REF!</v>
      </c>
      <c r="EE570" s="35" t="e">
        <f t="shared" si="1974"/>
        <v>#REF!</v>
      </c>
      <c r="EF570" s="35" t="e">
        <f t="shared" si="1974"/>
        <v>#REF!</v>
      </c>
      <c r="EG570" s="35" t="e">
        <f t="shared" si="1974"/>
        <v>#REF!</v>
      </c>
      <c r="EH570" s="35" t="e">
        <f t="shared" si="1974"/>
        <v>#REF!</v>
      </c>
      <c r="EI570" s="35" t="e">
        <f t="shared" si="1974"/>
        <v>#REF!</v>
      </c>
      <c r="EJ570" s="35" t="e">
        <f t="shared" si="1974"/>
        <v>#REF!</v>
      </c>
      <c r="EK570" s="35" t="e">
        <f t="shared" ref="EK570:GV570" si="1975">EK$563*$H$570</f>
        <v>#REF!</v>
      </c>
      <c r="EL570" s="35" t="e">
        <f t="shared" si="1975"/>
        <v>#REF!</v>
      </c>
      <c r="EM570" s="35" t="e">
        <f t="shared" si="1975"/>
        <v>#REF!</v>
      </c>
      <c r="EN570" s="35" t="e">
        <f t="shared" si="1975"/>
        <v>#REF!</v>
      </c>
      <c r="EO570" s="35" t="e">
        <f t="shared" si="1975"/>
        <v>#REF!</v>
      </c>
      <c r="EP570" s="35" t="e">
        <f t="shared" si="1975"/>
        <v>#REF!</v>
      </c>
      <c r="EQ570" s="35" t="e">
        <f t="shared" si="1975"/>
        <v>#REF!</v>
      </c>
      <c r="ER570" s="35" t="e">
        <f t="shared" si="1975"/>
        <v>#REF!</v>
      </c>
      <c r="ES570" s="35" t="e">
        <f t="shared" si="1975"/>
        <v>#REF!</v>
      </c>
      <c r="ET570" s="35" t="e">
        <f t="shared" si="1975"/>
        <v>#REF!</v>
      </c>
      <c r="EU570" s="35" t="e">
        <f t="shared" si="1975"/>
        <v>#REF!</v>
      </c>
      <c r="EV570" s="35" t="e">
        <f t="shared" si="1975"/>
        <v>#REF!</v>
      </c>
      <c r="EW570" s="35" t="e">
        <f t="shared" si="1975"/>
        <v>#REF!</v>
      </c>
      <c r="EX570" s="35" t="e">
        <f t="shared" si="1975"/>
        <v>#REF!</v>
      </c>
      <c r="EY570" s="35" t="e">
        <f t="shared" si="1975"/>
        <v>#REF!</v>
      </c>
      <c r="EZ570" s="35" t="e">
        <f t="shared" si="1975"/>
        <v>#REF!</v>
      </c>
      <c r="FA570" s="35" t="e">
        <f t="shared" si="1975"/>
        <v>#REF!</v>
      </c>
      <c r="FB570" s="35" t="e">
        <f t="shared" si="1975"/>
        <v>#REF!</v>
      </c>
      <c r="FC570" s="35" t="e">
        <f t="shared" si="1975"/>
        <v>#REF!</v>
      </c>
      <c r="FD570" s="35" t="e">
        <f t="shared" si="1975"/>
        <v>#REF!</v>
      </c>
      <c r="FE570" s="35" t="e">
        <f t="shared" si="1975"/>
        <v>#REF!</v>
      </c>
      <c r="FF570" s="35" t="e">
        <f t="shared" si="1975"/>
        <v>#REF!</v>
      </c>
      <c r="FG570" s="35" t="e">
        <f t="shared" si="1975"/>
        <v>#REF!</v>
      </c>
      <c r="FH570" s="35" t="e">
        <f t="shared" si="1975"/>
        <v>#REF!</v>
      </c>
      <c r="FI570" s="35" t="e">
        <f t="shared" si="1975"/>
        <v>#REF!</v>
      </c>
      <c r="FJ570" s="35" t="e">
        <f t="shared" si="1975"/>
        <v>#REF!</v>
      </c>
      <c r="FK570" s="35" t="e">
        <f t="shared" si="1975"/>
        <v>#REF!</v>
      </c>
      <c r="FL570" s="35" t="e">
        <f t="shared" si="1975"/>
        <v>#REF!</v>
      </c>
      <c r="FM570" s="35" t="e">
        <f t="shared" si="1975"/>
        <v>#REF!</v>
      </c>
      <c r="FN570" s="35" t="e">
        <f t="shared" si="1975"/>
        <v>#REF!</v>
      </c>
      <c r="FO570" s="35" t="e">
        <f t="shared" si="1975"/>
        <v>#REF!</v>
      </c>
      <c r="FP570" s="35" t="e">
        <f t="shared" si="1975"/>
        <v>#REF!</v>
      </c>
      <c r="FQ570" s="35" t="e">
        <f t="shared" si="1975"/>
        <v>#REF!</v>
      </c>
      <c r="FR570" s="35" t="e">
        <f t="shared" si="1975"/>
        <v>#REF!</v>
      </c>
      <c r="FS570" s="35" t="e">
        <f t="shared" si="1975"/>
        <v>#REF!</v>
      </c>
      <c r="FT570" s="35" t="e">
        <f t="shared" si="1975"/>
        <v>#REF!</v>
      </c>
      <c r="FU570" s="35" t="e">
        <f t="shared" si="1975"/>
        <v>#REF!</v>
      </c>
      <c r="FV570" s="35" t="e">
        <f t="shared" si="1975"/>
        <v>#REF!</v>
      </c>
      <c r="FW570" s="35" t="e">
        <f t="shared" si="1975"/>
        <v>#REF!</v>
      </c>
      <c r="FX570" s="35" t="e">
        <f t="shared" si="1975"/>
        <v>#REF!</v>
      </c>
      <c r="FY570" s="35" t="e">
        <f t="shared" si="1975"/>
        <v>#REF!</v>
      </c>
      <c r="FZ570" s="35" t="e">
        <f t="shared" si="1975"/>
        <v>#REF!</v>
      </c>
      <c r="GA570" s="35" t="e">
        <f t="shared" si="1975"/>
        <v>#REF!</v>
      </c>
      <c r="GB570" s="35" t="e">
        <f t="shared" si="1975"/>
        <v>#REF!</v>
      </c>
      <c r="GC570" s="35" t="e">
        <f t="shared" si="1975"/>
        <v>#REF!</v>
      </c>
      <c r="GD570" s="35" t="e">
        <f t="shared" si="1975"/>
        <v>#REF!</v>
      </c>
      <c r="GE570" s="35" t="e">
        <f t="shared" si="1975"/>
        <v>#REF!</v>
      </c>
      <c r="GF570" s="35" t="e">
        <f t="shared" si="1975"/>
        <v>#REF!</v>
      </c>
      <c r="GG570" s="35" t="e">
        <f t="shared" si="1975"/>
        <v>#REF!</v>
      </c>
      <c r="GH570" s="35" t="e">
        <f t="shared" si="1975"/>
        <v>#REF!</v>
      </c>
      <c r="GI570" s="35" t="e">
        <f t="shared" si="1975"/>
        <v>#REF!</v>
      </c>
      <c r="GJ570" s="35" t="e">
        <f t="shared" si="1975"/>
        <v>#REF!</v>
      </c>
      <c r="GK570" s="35" t="e">
        <f t="shared" si="1975"/>
        <v>#REF!</v>
      </c>
      <c r="GL570" s="35" t="e">
        <f t="shared" si="1975"/>
        <v>#REF!</v>
      </c>
      <c r="GM570" s="35" t="e">
        <f t="shared" si="1975"/>
        <v>#REF!</v>
      </c>
      <c r="GN570" s="35" t="e">
        <f t="shared" si="1975"/>
        <v>#REF!</v>
      </c>
      <c r="GO570" s="35" t="e">
        <f t="shared" si="1975"/>
        <v>#REF!</v>
      </c>
      <c r="GP570" s="35" t="e">
        <f t="shared" si="1975"/>
        <v>#REF!</v>
      </c>
      <c r="GQ570" s="35" t="e">
        <f t="shared" si="1975"/>
        <v>#REF!</v>
      </c>
      <c r="GR570" s="35" t="e">
        <f t="shared" si="1975"/>
        <v>#REF!</v>
      </c>
      <c r="GS570" s="35" t="e">
        <f t="shared" si="1975"/>
        <v>#REF!</v>
      </c>
      <c r="GT570" s="35" t="e">
        <f t="shared" si="1975"/>
        <v>#REF!</v>
      </c>
      <c r="GU570" s="35" t="e">
        <f t="shared" si="1975"/>
        <v>#REF!</v>
      </c>
      <c r="GV570" s="35" t="e">
        <f t="shared" si="1975"/>
        <v>#REF!</v>
      </c>
      <c r="GW570" s="35" t="e">
        <f t="shared" ref="GW570:IF570" si="1976">GW$563*$H$570</f>
        <v>#REF!</v>
      </c>
      <c r="GX570" s="35" t="e">
        <f t="shared" si="1976"/>
        <v>#REF!</v>
      </c>
      <c r="GY570" s="35" t="e">
        <f t="shared" si="1976"/>
        <v>#REF!</v>
      </c>
      <c r="GZ570" s="35" t="e">
        <f t="shared" si="1976"/>
        <v>#REF!</v>
      </c>
      <c r="HA570" s="35" t="e">
        <f t="shared" si="1976"/>
        <v>#REF!</v>
      </c>
      <c r="HB570" s="35" t="e">
        <f t="shared" si="1976"/>
        <v>#REF!</v>
      </c>
      <c r="HC570" s="35" t="e">
        <f t="shared" si="1976"/>
        <v>#REF!</v>
      </c>
      <c r="HD570" s="35" t="e">
        <f t="shared" si="1976"/>
        <v>#REF!</v>
      </c>
      <c r="HE570" s="35" t="e">
        <f t="shared" si="1976"/>
        <v>#REF!</v>
      </c>
      <c r="HF570" s="35" t="e">
        <f t="shared" si="1976"/>
        <v>#REF!</v>
      </c>
      <c r="HG570" s="35" t="e">
        <f t="shared" si="1976"/>
        <v>#REF!</v>
      </c>
      <c r="HH570" s="35" t="e">
        <f t="shared" si="1976"/>
        <v>#REF!</v>
      </c>
      <c r="HI570" s="35" t="e">
        <f t="shared" si="1976"/>
        <v>#REF!</v>
      </c>
      <c r="HJ570" s="35" t="e">
        <f t="shared" si="1976"/>
        <v>#REF!</v>
      </c>
      <c r="HK570" s="35" t="e">
        <f t="shared" si="1976"/>
        <v>#REF!</v>
      </c>
      <c r="HL570" s="35" t="e">
        <f t="shared" si="1976"/>
        <v>#REF!</v>
      </c>
      <c r="HM570" s="35" t="e">
        <f t="shared" si="1976"/>
        <v>#REF!</v>
      </c>
      <c r="HN570" s="35" t="e">
        <f t="shared" si="1976"/>
        <v>#REF!</v>
      </c>
      <c r="HO570" s="35" t="e">
        <f t="shared" si="1976"/>
        <v>#REF!</v>
      </c>
      <c r="HP570" s="35" t="e">
        <f t="shared" si="1976"/>
        <v>#REF!</v>
      </c>
      <c r="HQ570" s="35" t="e">
        <f t="shared" si="1976"/>
        <v>#REF!</v>
      </c>
      <c r="HR570" s="35" t="e">
        <f t="shared" si="1976"/>
        <v>#REF!</v>
      </c>
      <c r="HS570" s="35" t="e">
        <f t="shared" si="1976"/>
        <v>#REF!</v>
      </c>
      <c r="HT570" s="35" t="e">
        <f t="shared" si="1976"/>
        <v>#REF!</v>
      </c>
      <c r="HU570" s="35" t="e">
        <f t="shared" si="1976"/>
        <v>#REF!</v>
      </c>
      <c r="HV570" s="35" t="e">
        <f t="shared" si="1976"/>
        <v>#REF!</v>
      </c>
      <c r="HW570" s="35" t="e">
        <f t="shared" si="1976"/>
        <v>#REF!</v>
      </c>
      <c r="HX570" s="35" t="e">
        <f t="shared" si="1976"/>
        <v>#REF!</v>
      </c>
      <c r="HY570" s="35" t="e">
        <f t="shared" si="1976"/>
        <v>#REF!</v>
      </c>
      <c r="HZ570" s="35" t="e">
        <f t="shared" si="1976"/>
        <v>#REF!</v>
      </c>
      <c r="IA570" s="35" t="e">
        <f t="shared" si="1976"/>
        <v>#REF!</v>
      </c>
      <c r="IB570" s="35" t="e">
        <f t="shared" si="1976"/>
        <v>#REF!</v>
      </c>
      <c r="IC570" s="35" t="e">
        <f t="shared" si="1976"/>
        <v>#REF!</v>
      </c>
      <c r="ID570" s="35" t="e">
        <f t="shared" si="1976"/>
        <v>#REF!</v>
      </c>
      <c r="IE570" s="35" t="e">
        <f t="shared" si="1976"/>
        <v>#REF!</v>
      </c>
      <c r="IF570" s="35" t="e">
        <f t="shared" si="1976"/>
        <v>#REF!</v>
      </c>
    </row>
    <row r="571" spans="7:240" ht="15" hidden="1" customHeight="1" outlineLevel="2" x14ac:dyDescent="0.2">
      <c r="G571" t="s">
        <v>332</v>
      </c>
      <c r="M571" s="10" t="e">
        <f>-SUM(M565:M570)</f>
        <v>#REF!</v>
      </c>
      <c r="N571" s="10" t="e">
        <f t="shared" ref="N571:BY571" si="1977">-SUM(N565:N570)</f>
        <v>#REF!</v>
      </c>
      <c r="O571" s="10" t="e">
        <f t="shared" si="1977"/>
        <v>#REF!</v>
      </c>
      <c r="P571" s="10" t="e">
        <f t="shared" si="1977"/>
        <v>#REF!</v>
      </c>
      <c r="Q571" s="10" t="e">
        <f t="shared" si="1977"/>
        <v>#REF!</v>
      </c>
      <c r="R571" s="10" t="e">
        <f t="shared" si="1977"/>
        <v>#REF!</v>
      </c>
      <c r="S571" s="10" t="e">
        <f t="shared" si="1977"/>
        <v>#REF!</v>
      </c>
      <c r="T571" s="10" t="e">
        <f t="shared" si="1977"/>
        <v>#REF!</v>
      </c>
      <c r="U571" s="10" t="e">
        <f t="shared" si="1977"/>
        <v>#REF!</v>
      </c>
      <c r="V571" s="10" t="e">
        <f t="shared" si="1977"/>
        <v>#REF!</v>
      </c>
      <c r="W571" s="10" t="e">
        <f t="shared" si="1977"/>
        <v>#REF!</v>
      </c>
      <c r="X571" s="10" t="e">
        <f t="shared" si="1977"/>
        <v>#REF!</v>
      </c>
      <c r="Y571" s="10" t="e">
        <f t="shared" si="1977"/>
        <v>#REF!</v>
      </c>
      <c r="Z571" s="10" t="e">
        <f t="shared" si="1977"/>
        <v>#REF!</v>
      </c>
      <c r="AA571" s="10" t="e">
        <f t="shared" si="1977"/>
        <v>#REF!</v>
      </c>
      <c r="AB571" s="10" t="e">
        <f t="shared" si="1977"/>
        <v>#REF!</v>
      </c>
      <c r="AC571" s="10" t="e">
        <f t="shared" si="1977"/>
        <v>#REF!</v>
      </c>
      <c r="AD571" s="10" t="e">
        <f t="shared" si="1977"/>
        <v>#REF!</v>
      </c>
      <c r="AE571" s="10" t="e">
        <f t="shared" si="1977"/>
        <v>#REF!</v>
      </c>
      <c r="AF571" s="10" t="e">
        <f t="shared" si="1977"/>
        <v>#REF!</v>
      </c>
      <c r="AG571" s="10" t="e">
        <f t="shared" si="1977"/>
        <v>#REF!</v>
      </c>
      <c r="AH571" s="10" t="e">
        <f t="shared" si="1977"/>
        <v>#REF!</v>
      </c>
      <c r="AI571" s="10" t="e">
        <f t="shared" si="1977"/>
        <v>#REF!</v>
      </c>
      <c r="AJ571" s="10" t="e">
        <f t="shared" si="1977"/>
        <v>#REF!</v>
      </c>
      <c r="AK571" s="10" t="e">
        <f t="shared" si="1977"/>
        <v>#REF!</v>
      </c>
      <c r="AL571" s="10" t="e">
        <f t="shared" si="1977"/>
        <v>#REF!</v>
      </c>
      <c r="AM571" s="10" t="e">
        <f t="shared" si="1977"/>
        <v>#REF!</v>
      </c>
      <c r="AN571" s="10" t="e">
        <f t="shared" si="1977"/>
        <v>#REF!</v>
      </c>
      <c r="AO571" s="10" t="e">
        <f t="shared" si="1977"/>
        <v>#REF!</v>
      </c>
      <c r="AP571" s="10" t="e">
        <f t="shared" si="1977"/>
        <v>#REF!</v>
      </c>
      <c r="AQ571" s="10" t="e">
        <f t="shared" si="1977"/>
        <v>#REF!</v>
      </c>
      <c r="AR571" s="10" t="e">
        <f t="shared" si="1977"/>
        <v>#REF!</v>
      </c>
      <c r="AS571" s="10" t="e">
        <f t="shared" si="1977"/>
        <v>#REF!</v>
      </c>
      <c r="AT571" s="10" t="e">
        <f t="shared" si="1977"/>
        <v>#REF!</v>
      </c>
      <c r="AU571" s="10" t="e">
        <f t="shared" si="1977"/>
        <v>#REF!</v>
      </c>
      <c r="AV571" s="10" t="e">
        <f t="shared" si="1977"/>
        <v>#REF!</v>
      </c>
      <c r="AW571" s="10" t="e">
        <f t="shared" si="1977"/>
        <v>#REF!</v>
      </c>
      <c r="AX571" s="10" t="e">
        <f t="shared" si="1977"/>
        <v>#REF!</v>
      </c>
      <c r="AY571" s="10" t="e">
        <f t="shared" si="1977"/>
        <v>#REF!</v>
      </c>
      <c r="AZ571" s="10" t="e">
        <f t="shared" si="1977"/>
        <v>#REF!</v>
      </c>
      <c r="BA571" s="10" t="e">
        <f t="shared" si="1977"/>
        <v>#REF!</v>
      </c>
      <c r="BB571" s="10" t="e">
        <f t="shared" si="1977"/>
        <v>#REF!</v>
      </c>
      <c r="BC571" s="10" t="e">
        <f t="shared" si="1977"/>
        <v>#REF!</v>
      </c>
      <c r="BD571" s="10" t="e">
        <f t="shared" si="1977"/>
        <v>#REF!</v>
      </c>
      <c r="BE571" s="10" t="e">
        <f t="shared" si="1977"/>
        <v>#REF!</v>
      </c>
      <c r="BF571" s="10" t="e">
        <f t="shared" si="1977"/>
        <v>#REF!</v>
      </c>
      <c r="BG571" s="10" t="e">
        <f t="shared" si="1977"/>
        <v>#REF!</v>
      </c>
      <c r="BH571" s="10" t="e">
        <f t="shared" si="1977"/>
        <v>#REF!</v>
      </c>
      <c r="BI571" s="10" t="e">
        <f t="shared" si="1977"/>
        <v>#REF!</v>
      </c>
      <c r="BJ571" s="10" t="e">
        <f t="shared" si="1977"/>
        <v>#REF!</v>
      </c>
      <c r="BK571" s="10" t="e">
        <f t="shared" si="1977"/>
        <v>#REF!</v>
      </c>
      <c r="BL571" s="10" t="e">
        <f t="shared" si="1977"/>
        <v>#REF!</v>
      </c>
      <c r="BM571" s="10" t="e">
        <f t="shared" si="1977"/>
        <v>#REF!</v>
      </c>
      <c r="BN571" s="10" t="e">
        <f t="shared" si="1977"/>
        <v>#REF!</v>
      </c>
      <c r="BO571" s="10" t="e">
        <f t="shared" si="1977"/>
        <v>#REF!</v>
      </c>
      <c r="BP571" s="10" t="e">
        <f t="shared" si="1977"/>
        <v>#REF!</v>
      </c>
      <c r="BQ571" s="10" t="e">
        <f t="shared" si="1977"/>
        <v>#REF!</v>
      </c>
      <c r="BR571" s="10" t="e">
        <f t="shared" si="1977"/>
        <v>#REF!</v>
      </c>
      <c r="BS571" s="10" t="e">
        <f t="shared" si="1977"/>
        <v>#REF!</v>
      </c>
      <c r="BT571" s="10" t="e">
        <f t="shared" si="1977"/>
        <v>#REF!</v>
      </c>
      <c r="BU571" s="10" t="e">
        <f t="shared" si="1977"/>
        <v>#REF!</v>
      </c>
      <c r="BV571" s="10" t="e">
        <f t="shared" si="1977"/>
        <v>#REF!</v>
      </c>
      <c r="BW571" s="10" t="e">
        <f t="shared" si="1977"/>
        <v>#REF!</v>
      </c>
      <c r="BX571" s="10" t="e">
        <f t="shared" si="1977"/>
        <v>#REF!</v>
      </c>
      <c r="BY571" s="10" t="e">
        <f t="shared" si="1977"/>
        <v>#REF!</v>
      </c>
      <c r="BZ571" s="10" t="e">
        <f t="shared" ref="BZ571:EK571" si="1978">-SUM(BZ565:BZ570)</f>
        <v>#REF!</v>
      </c>
      <c r="CA571" s="10" t="e">
        <f t="shared" si="1978"/>
        <v>#REF!</v>
      </c>
      <c r="CB571" s="10" t="e">
        <f t="shared" si="1978"/>
        <v>#REF!</v>
      </c>
      <c r="CC571" s="10" t="e">
        <f t="shared" si="1978"/>
        <v>#REF!</v>
      </c>
      <c r="CD571" s="10" t="e">
        <f t="shared" si="1978"/>
        <v>#REF!</v>
      </c>
      <c r="CE571" s="10" t="e">
        <f t="shared" si="1978"/>
        <v>#REF!</v>
      </c>
      <c r="CF571" s="10" t="e">
        <f t="shared" si="1978"/>
        <v>#REF!</v>
      </c>
      <c r="CG571" s="10" t="e">
        <f t="shared" si="1978"/>
        <v>#REF!</v>
      </c>
      <c r="CH571" s="10" t="e">
        <f t="shared" si="1978"/>
        <v>#REF!</v>
      </c>
      <c r="CI571" s="10" t="e">
        <f t="shared" si="1978"/>
        <v>#REF!</v>
      </c>
      <c r="CJ571" s="10" t="e">
        <f t="shared" si="1978"/>
        <v>#REF!</v>
      </c>
      <c r="CK571" s="10" t="e">
        <f t="shared" si="1978"/>
        <v>#REF!</v>
      </c>
      <c r="CL571" s="10" t="e">
        <f t="shared" si="1978"/>
        <v>#REF!</v>
      </c>
      <c r="CM571" s="10" t="e">
        <f t="shared" si="1978"/>
        <v>#REF!</v>
      </c>
      <c r="CN571" s="10" t="e">
        <f t="shared" si="1978"/>
        <v>#REF!</v>
      </c>
      <c r="CO571" s="10" t="e">
        <f t="shared" si="1978"/>
        <v>#REF!</v>
      </c>
      <c r="CP571" s="10" t="e">
        <f t="shared" si="1978"/>
        <v>#REF!</v>
      </c>
      <c r="CQ571" s="10" t="e">
        <f t="shared" si="1978"/>
        <v>#REF!</v>
      </c>
      <c r="CR571" s="10" t="e">
        <f t="shared" si="1978"/>
        <v>#REF!</v>
      </c>
      <c r="CS571" s="10" t="e">
        <f t="shared" si="1978"/>
        <v>#REF!</v>
      </c>
      <c r="CT571" s="10" t="e">
        <f t="shared" si="1978"/>
        <v>#REF!</v>
      </c>
      <c r="CU571" s="10" t="e">
        <f t="shared" si="1978"/>
        <v>#REF!</v>
      </c>
      <c r="CV571" s="10" t="e">
        <f t="shared" si="1978"/>
        <v>#REF!</v>
      </c>
      <c r="CW571" s="10" t="e">
        <f t="shared" si="1978"/>
        <v>#REF!</v>
      </c>
      <c r="CX571" s="10" t="e">
        <f t="shared" si="1978"/>
        <v>#REF!</v>
      </c>
      <c r="CY571" s="10" t="e">
        <f t="shared" si="1978"/>
        <v>#REF!</v>
      </c>
      <c r="CZ571" s="10" t="e">
        <f t="shared" si="1978"/>
        <v>#REF!</v>
      </c>
      <c r="DA571" s="10" t="e">
        <f t="shared" si="1978"/>
        <v>#REF!</v>
      </c>
      <c r="DB571" s="10" t="e">
        <f t="shared" si="1978"/>
        <v>#REF!</v>
      </c>
      <c r="DC571" s="10" t="e">
        <f t="shared" si="1978"/>
        <v>#REF!</v>
      </c>
      <c r="DD571" s="10" t="e">
        <f t="shared" si="1978"/>
        <v>#REF!</v>
      </c>
      <c r="DE571" s="10" t="e">
        <f t="shared" si="1978"/>
        <v>#REF!</v>
      </c>
      <c r="DF571" s="10" t="e">
        <f t="shared" si="1978"/>
        <v>#REF!</v>
      </c>
      <c r="DG571" s="10" t="e">
        <f t="shared" si="1978"/>
        <v>#REF!</v>
      </c>
      <c r="DH571" s="10" t="e">
        <f t="shared" si="1978"/>
        <v>#REF!</v>
      </c>
      <c r="DI571" s="10" t="e">
        <f t="shared" si="1978"/>
        <v>#REF!</v>
      </c>
      <c r="DJ571" s="10" t="e">
        <f t="shared" si="1978"/>
        <v>#REF!</v>
      </c>
      <c r="DK571" s="10" t="e">
        <f t="shared" si="1978"/>
        <v>#REF!</v>
      </c>
      <c r="DL571" s="10" t="e">
        <f t="shared" si="1978"/>
        <v>#REF!</v>
      </c>
      <c r="DM571" s="10" t="e">
        <f t="shared" si="1978"/>
        <v>#REF!</v>
      </c>
      <c r="DN571" s="10" t="e">
        <f t="shared" si="1978"/>
        <v>#REF!</v>
      </c>
      <c r="DO571" s="10" t="e">
        <f t="shared" si="1978"/>
        <v>#REF!</v>
      </c>
      <c r="DP571" s="10" t="e">
        <f t="shared" si="1978"/>
        <v>#REF!</v>
      </c>
      <c r="DQ571" s="10" t="e">
        <f t="shared" si="1978"/>
        <v>#REF!</v>
      </c>
      <c r="DR571" s="10" t="e">
        <f t="shared" si="1978"/>
        <v>#REF!</v>
      </c>
      <c r="DS571" s="10" t="e">
        <f t="shared" si="1978"/>
        <v>#REF!</v>
      </c>
      <c r="DT571" s="10" t="e">
        <f t="shared" si="1978"/>
        <v>#REF!</v>
      </c>
      <c r="DU571" s="10" t="e">
        <f t="shared" si="1978"/>
        <v>#REF!</v>
      </c>
      <c r="DV571" s="10" t="e">
        <f t="shared" si="1978"/>
        <v>#REF!</v>
      </c>
      <c r="DW571" s="10" t="e">
        <f t="shared" si="1978"/>
        <v>#REF!</v>
      </c>
      <c r="DX571" s="10" t="e">
        <f t="shared" si="1978"/>
        <v>#REF!</v>
      </c>
      <c r="DY571" s="10" t="e">
        <f t="shared" si="1978"/>
        <v>#REF!</v>
      </c>
      <c r="DZ571" s="10" t="e">
        <f t="shared" si="1978"/>
        <v>#REF!</v>
      </c>
      <c r="EA571" s="10" t="e">
        <f t="shared" si="1978"/>
        <v>#REF!</v>
      </c>
      <c r="EB571" s="10" t="e">
        <f t="shared" si="1978"/>
        <v>#REF!</v>
      </c>
      <c r="EC571" s="10" t="e">
        <f t="shared" si="1978"/>
        <v>#REF!</v>
      </c>
      <c r="ED571" s="10" t="e">
        <f t="shared" si="1978"/>
        <v>#REF!</v>
      </c>
      <c r="EE571" s="10" t="e">
        <f t="shared" si="1978"/>
        <v>#REF!</v>
      </c>
      <c r="EF571" s="10" t="e">
        <f t="shared" si="1978"/>
        <v>#REF!</v>
      </c>
      <c r="EG571" s="10" t="e">
        <f t="shared" si="1978"/>
        <v>#REF!</v>
      </c>
      <c r="EH571" s="10" t="e">
        <f t="shared" si="1978"/>
        <v>#REF!</v>
      </c>
      <c r="EI571" s="10" t="e">
        <f t="shared" si="1978"/>
        <v>#REF!</v>
      </c>
      <c r="EJ571" s="10" t="e">
        <f t="shared" si="1978"/>
        <v>#REF!</v>
      </c>
      <c r="EK571" s="10" t="e">
        <f t="shared" si="1978"/>
        <v>#REF!</v>
      </c>
      <c r="EL571" s="10" t="e">
        <f t="shared" ref="EL571:GW571" si="1979">-SUM(EL565:EL570)</f>
        <v>#REF!</v>
      </c>
      <c r="EM571" s="10" t="e">
        <f t="shared" si="1979"/>
        <v>#REF!</v>
      </c>
      <c r="EN571" s="10" t="e">
        <f t="shared" si="1979"/>
        <v>#REF!</v>
      </c>
      <c r="EO571" s="10" t="e">
        <f t="shared" si="1979"/>
        <v>#REF!</v>
      </c>
      <c r="EP571" s="10" t="e">
        <f t="shared" si="1979"/>
        <v>#REF!</v>
      </c>
      <c r="EQ571" s="10" t="e">
        <f t="shared" si="1979"/>
        <v>#REF!</v>
      </c>
      <c r="ER571" s="10" t="e">
        <f t="shared" si="1979"/>
        <v>#REF!</v>
      </c>
      <c r="ES571" s="10" t="e">
        <f t="shared" si="1979"/>
        <v>#REF!</v>
      </c>
      <c r="ET571" s="10" t="e">
        <f t="shared" si="1979"/>
        <v>#REF!</v>
      </c>
      <c r="EU571" s="10" t="e">
        <f t="shared" si="1979"/>
        <v>#REF!</v>
      </c>
      <c r="EV571" s="10" t="e">
        <f t="shared" si="1979"/>
        <v>#REF!</v>
      </c>
      <c r="EW571" s="10" t="e">
        <f t="shared" si="1979"/>
        <v>#REF!</v>
      </c>
      <c r="EX571" s="10" t="e">
        <f t="shared" si="1979"/>
        <v>#REF!</v>
      </c>
      <c r="EY571" s="10" t="e">
        <f t="shared" si="1979"/>
        <v>#REF!</v>
      </c>
      <c r="EZ571" s="10" t="e">
        <f t="shared" si="1979"/>
        <v>#REF!</v>
      </c>
      <c r="FA571" s="10" t="e">
        <f t="shared" si="1979"/>
        <v>#REF!</v>
      </c>
      <c r="FB571" s="10" t="e">
        <f t="shared" si="1979"/>
        <v>#REF!</v>
      </c>
      <c r="FC571" s="10" t="e">
        <f t="shared" si="1979"/>
        <v>#REF!</v>
      </c>
      <c r="FD571" s="10" t="e">
        <f t="shared" si="1979"/>
        <v>#REF!</v>
      </c>
      <c r="FE571" s="10" t="e">
        <f t="shared" si="1979"/>
        <v>#REF!</v>
      </c>
      <c r="FF571" s="10" t="e">
        <f t="shared" si="1979"/>
        <v>#REF!</v>
      </c>
      <c r="FG571" s="10" t="e">
        <f t="shared" si="1979"/>
        <v>#REF!</v>
      </c>
      <c r="FH571" s="10" t="e">
        <f t="shared" si="1979"/>
        <v>#REF!</v>
      </c>
      <c r="FI571" s="10" t="e">
        <f t="shared" si="1979"/>
        <v>#REF!</v>
      </c>
      <c r="FJ571" s="10" t="e">
        <f t="shared" si="1979"/>
        <v>#REF!</v>
      </c>
      <c r="FK571" s="10" t="e">
        <f t="shared" si="1979"/>
        <v>#REF!</v>
      </c>
      <c r="FL571" s="10" t="e">
        <f t="shared" si="1979"/>
        <v>#REF!</v>
      </c>
      <c r="FM571" s="10" t="e">
        <f t="shared" si="1979"/>
        <v>#REF!</v>
      </c>
      <c r="FN571" s="10" t="e">
        <f t="shared" si="1979"/>
        <v>#REF!</v>
      </c>
      <c r="FO571" s="10" t="e">
        <f t="shared" si="1979"/>
        <v>#REF!</v>
      </c>
      <c r="FP571" s="10" t="e">
        <f t="shared" si="1979"/>
        <v>#REF!</v>
      </c>
      <c r="FQ571" s="10" t="e">
        <f t="shared" si="1979"/>
        <v>#REF!</v>
      </c>
      <c r="FR571" s="10" t="e">
        <f t="shared" si="1979"/>
        <v>#REF!</v>
      </c>
      <c r="FS571" s="10" t="e">
        <f t="shared" si="1979"/>
        <v>#REF!</v>
      </c>
      <c r="FT571" s="10" t="e">
        <f t="shared" si="1979"/>
        <v>#REF!</v>
      </c>
      <c r="FU571" s="10" t="e">
        <f t="shared" si="1979"/>
        <v>#REF!</v>
      </c>
      <c r="FV571" s="10" t="e">
        <f t="shared" si="1979"/>
        <v>#REF!</v>
      </c>
      <c r="FW571" s="10" t="e">
        <f t="shared" si="1979"/>
        <v>#REF!</v>
      </c>
      <c r="FX571" s="10" t="e">
        <f t="shared" si="1979"/>
        <v>#REF!</v>
      </c>
      <c r="FY571" s="10" t="e">
        <f t="shared" si="1979"/>
        <v>#REF!</v>
      </c>
      <c r="FZ571" s="10" t="e">
        <f t="shared" si="1979"/>
        <v>#REF!</v>
      </c>
      <c r="GA571" s="10" t="e">
        <f t="shared" si="1979"/>
        <v>#REF!</v>
      </c>
      <c r="GB571" s="10" t="e">
        <f t="shared" si="1979"/>
        <v>#REF!</v>
      </c>
      <c r="GC571" s="10" t="e">
        <f t="shared" si="1979"/>
        <v>#REF!</v>
      </c>
      <c r="GD571" s="10" t="e">
        <f t="shared" si="1979"/>
        <v>#REF!</v>
      </c>
      <c r="GE571" s="10" t="e">
        <f t="shared" si="1979"/>
        <v>#REF!</v>
      </c>
      <c r="GF571" s="10" t="e">
        <f t="shared" si="1979"/>
        <v>#REF!</v>
      </c>
      <c r="GG571" s="10" t="e">
        <f t="shared" si="1979"/>
        <v>#REF!</v>
      </c>
      <c r="GH571" s="10" t="e">
        <f t="shared" si="1979"/>
        <v>#REF!</v>
      </c>
      <c r="GI571" s="10" t="e">
        <f t="shared" si="1979"/>
        <v>#REF!</v>
      </c>
      <c r="GJ571" s="10" t="e">
        <f t="shared" si="1979"/>
        <v>#REF!</v>
      </c>
      <c r="GK571" s="10" t="e">
        <f t="shared" si="1979"/>
        <v>#REF!</v>
      </c>
      <c r="GL571" s="10" t="e">
        <f t="shared" si="1979"/>
        <v>#REF!</v>
      </c>
      <c r="GM571" s="10" t="e">
        <f t="shared" si="1979"/>
        <v>#REF!</v>
      </c>
      <c r="GN571" s="10" t="e">
        <f t="shared" si="1979"/>
        <v>#REF!</v>
      </c>
      <c r="GO571" s="10" t="e">
        <f t="shared" si="1979"/>
        <v>#REF!</v>
      </c>
      <c r="GP571" s="10" t="e">
        <f t="shared" si="1979"/>
        <v>#REF!</v>
      </c>
      <c r="GQ571" s="10" t="e">
        <f t="shared" si="1979"/>
        <v>#REF!</v>
      </c>
      <c r="GR571" s="10" t="e">
        <f t="shared" si="1979"/>
        <v>#REF!</v>
      </c>
      <c r="GS571" s="10" t="e">
        <f t="shared" si="1979"/>
        <v>#REF!</v>
      </c>
      <c r="GT571" s="10" t="e">
        <f t="shared" si="1979"/>
        <v>#REF!</v>
      </c>
      <c r="GU571" s="10" t="e">
        <f t="shared" si="1979"/>
        <v>#REF!</v>
      </c>
      <c r="GV571" s="10" t="e">
        <f t="shared" si="1979"/>
        <v>#REF!</v>
      </c>
      <c r="GW571" s="10" t="e">
        <f t="shared" si="1979"/>
        <v>#REF!</v>
      </c>
      <c r="GX571" s="10" t="e">
        <f t="shared" ref="GX571:IF571" si="1980">-SUM(GX565:GX570)</f>
        <v>#REF!</v>
      </c>
      <c r="GY571" s="10" t="e">
        <f t="shared" si="1980"/>
        <v>#REF!</v>
      </c>
      <c r="GZ571" s="10" t="e">
        <f t="shared" si="1980"/>
        <v>#REF!</v>
      </c>
      <c r="HA571" s="10" t="e">
        <f t="shared" si="1980"/>
        <v>#REF!</v>
      </c>
      <c r="HB571" s="10" t="e">
        <f t="shared" si="1980"/>
        <v>#REF!</v>
      </c>
      <c r="HC571" s="10" t="e">
        <f t="shared" si="1980"/>
        <v>#REF!</v>
      </c>
      <c r="HD571" s="10" t="e">
        <f t="shared" si="1980"/>
        <v>#REF!</v>
      </c>
      <c r="HE571" s="10" t="e">
        <f t="shared" si="1980"/>
        <v>#REF!</v>
      </c>
      <c r="HF571" s="10" t="e">
        <f t="shared" si="1980"/>
        <v>#REF!</v>
      </c>
      <c r="HG571" s="10" t="e">
        <f t="shared" si="1980"/>
        <v>#REF!</v>
      </c>
      <c r="HH571" s="10" t="e">
        <f t="shared" si="1980"/>
        <v>#REF!</v>
      </c>
      <c r="HI571" s="10" t="e">
        <f t="shared" si="1980"/>
        <v>#REF!</v>
      </c>
      <c r="HJ571" s="10" t="e">
        <f t="shared" si="1980"/>
        <v>#REF!</v>
      </c>
      <c r="HK571" s="10" t="e">
        <f t="shared" si="1980"/>
        <v>#REF!</v>
      </c>
      <c r="HL571" s="10" t="e">
        <f t="shared" si="1980"/>
        <v>#REF!</v>
      </c>
      <c r="HM571" s="10" t="e">
        <f t="shared" si="1980"/>
        <v>#REF!</v>
      </c>
      <c r="HN571" s="10" t="e">
        <f t="shared" si="1980"/>
        <v>#REF!</v>
      </c>
      <c r="HO571" s="10" t="e">
        <f t="shared" si="1980"/>
        <v>#REF!</v>
      </c>
      <c r="HP571" s="10" t="e">
        <f t="shared" si="1980"/>
        <v>#REF!</v>
      </c>
      <c r="HQ571" s="10" t="e">
        <f t="shared" si="1980"/>
        <v>#REF!</v>
      </c>
      <c r="HR571" s="10" t="e">
        <f t="shared" si="1980"/>
        <v>#REF!</v>
      </c>
      <c r="HS571" s="10" t="e">
        <f t="shared" si="1980"/>
        <v>#REF!</v>
      </c>
      <c r="HT571" s="10" t="e">
        <f t="shared" si="1980"/>
        <v>#REF!</v>
      </c>
      <c r="HU571" s="10" t="e">
        <f t="shared" si="1980"/>
        <v>#REF!</v>
      </c>
      <c r="HV571" s="10" t="e">
        <f t="shared" si="1980"/>
        <v>#REF!</v>
      </c>
      <c r="HW571" s="10" t="e">
        <f t="shared" si="1980"/>
        <v>#REF!</v>
      </c>
      <c r="HX571" s="10" t="e">
        <f t="shared" si="1980"/>
        <v>#REF!</v>
      </c>
      <c r="HY571" s="10" t="e">
        <f t="shared" si="1980"/>
        <v>#REF!</v>
      </c>
      <c r="HZ571" s="10" t="e">
        <f t="shared" si="1980"/>
        <v>#REF!</v>
      </c>
      <c r="IA571" s="10" t="e">
        <f t="shared" si="1980"/>
        <v>#REF!</v>
      </c>
      <c r="IB571" s="10" t="e">
        <f t="shared" si="1980"/>
        <v>#REF!</v>
      </c>
      <c r="IC571" s="10" t="e">
        <f t="shared" si="1980"/>
        <v>#REF!</v>
      </c>
      <c r="ID571" s="10" t="e">
        <f t="shared" si="1980"/>
        <v>#REF!</v>
      </c>
      <c r="IE571" s="10" t="e">
        <f t="shared" si="1980"/>
        <v>#REF!</v>
      </c>
      <c r="IF571" s="10" t="e">
        <f t="shared" si="1980"/>
        <v>#REF!</v>
      </c>
    </row>
    <row r="572" spans="7:240" hidden="1" outlineLevel="2" x14ac:dyDescent="0.2"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</row>
    <row r="573" spans="7:240" hidden="1" outlineLevel="1" collapsed="1" x14ac:dyDescent="0.2"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</row>
    <row r="574" spans="7:240" collapsed="1" x14ac:dyDescent="0.2">
      <c r="H574" s="45"/>
      <c r="I574" s="45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</row>
    <row r="575" spans="7:240" s="15" customFormat="1" x14ac:dyDescent="0.2">
      <c r="G575" s="77" t="s">
        <v>273</v>
      </c>
      <c r="J575" s="16"/>
      <c r="K575" s="17"/>
      <c r="L575" s="16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6"/>
      <c r="Z575" s="16"/>
      <c r="AA575" s="16"/>
    </row>
    <row r="577" spans="7:25" hidden="1" outlineLevel="1" x14ac:dyDescent="0.2">
      <c r="G577" s="239"/>
      <c r="H577" s="240"/>
      <c r="I577" s="240"/>
      <c r="J577" s="240"/>
      <c r="K577" s="240"/>
      <c r="L577" s="241">
        <v>2022</v>
      </c>
      <c r="M577" s="241">
        <f t="shared" ref="M577:Y577" si="1981">L577+1</f>
        <v>2023</v>
      </c>
      <c r="N577" s="241">
        <f t="shared" si="1981"/>
        <v>2024</v>
      </c>
      <c r="O577" s="241">
        <f t="shared" si="1981"/>
        <v>2025</v>
      </c>
      <c r="P577" s="241">
        <f t="shared" si="1981"/>
        <v>2026</v>
      </c>
      <c r="Q577" s="241">
        <f t="shared" si="1981"/>
        <v>2027</v>
      </c>
      <c r="R577" s="241">
        <f t="shared" si="1981"/>
        <v>2028</v>
      </c>
      <c r="S577" s="241">
        <f t="shared" si="1981"/>
        <v>2029</v>
      </c>
      <c r="T577" s="241">
        <f>S577+1</f>
        <v>2030</v>
      </c>
      <c r="U577" s="241">
        <f t="shared" si="1981"/>
        <v>2031</v>
      </c>
      <c r="V577" s="241">
        <f t="shared" si="1981"/>
        <v>2032</v>
      </c>
      <c r="W577" s="241">
        <f>V577+1</f>
        <v>2033</v>
      </c>
      <c r="X577" s="241">
        <f t="shared" si="1981"/>
        <v>2034</v>
      </c>
      <c r="Y577" s="241">
        <f t="shared" si="1981"/>
        <v>2035</v>
      </c>
    </row>
    <row r="578" spans="7:25" hidden="1" outlineLevel="1" x14ac:dyDescent="0.2">
      <c r="G578" s="237" t="s">
        <v>18</v>
      </c>
      <c r="H578" s="240"/>
      <c r="I578" s="240"/>
      <c r="J578" s="240"/>
      <c r="K578" s="240"/>
      <c r="L578" s="240"/>
      <c r="M578" s="241"/>
      <c r="N578" s="242"/>
      <c r="O578" s="242"/>
      <c r="P578" s="242"/>
      <c r="Q578" s="242"/>
      <c r="R578" s="242"/>
      <c r="S578" s="242"/>
      <c r="T578" s="242"/>
      <c r="U578" s="242"/>
      <c r="V578" s="242"/>
      <c r="W578" s="242"/>
      <c r="X578" s="242"/>
      <c r="Y578" s="240"/>
    </row>
    <row r="579" spans="7:25" hidden="1" outlineLevel="1" x14ac:dyDescent="0.2">
      <c r="G579" s="55" t="s">
        <v>302</v>
      </c>
      <c r="H579" s="240"/>
      <c r="I579" s="240"/>
      <c r="J579" s="240"/>
      <c r="K579" s="243" t="e">
        <f>SUM($L579:$IF579)</f>
        <v>#REF!</v>
      </c>
      <c r="L579" s="243" t="e">
        <f t="shared" ref="L579:Y579" si="1982">SUMIF($M$9:$IF$9,L$577,$M51:$IF51)</f>
        <v>#REF!</v>
      </c>
      <c r="M579" s="243" t="e">
        <f t="shared" si="1982"/>
        <v>#REF!</v>
      </c>
      <c r="N579" s="243" t="e">
        <f t="shared" si="1982"/>
        <v>#REF!</v>
      </c>
      <c r="O579" s="243" t="e">
        <f t="shared" si="1982"/>
        <v>#REF!</v>
      </c>
      <c r="P579" s="243" t="e">
        <f t="shared" si="1982"/>
        <v>#REF!</v>
      </c>
      <c r="Q579" s="243" t="e">
        <f t="shared" si="1982"/>
        <v>#REF!</v>
      </c>
      <c r="R579" s="243" t="e">
        <f t="shared" si="1982"/>
        <v>#REF!</v>
      </c>
      <c r="S579" s="243" t="e">
        <f t="shared" si="1982"/>
        <v>#REF!</v>
      </c>
      <c r="T579" s="243" t="e">
        <f t="shared" ref="T579:V582" si="1983">SUMIF($M$9:$IF$9,T$577,$M51:$IF51)</f>
        <v>#REF!</v>
      </c>
      <c r="U579" s="243" t="e">
        <f t="shared" si="1983"/>
        <v>#REF!</v>
      </c>
      <c r="V579" s="243" t="e">
        <f t="shared" si="1983"/>
        <v>#REF!</v>
      </c>
      <c r="W579" s="243" t="e">
        <f t="shared" si="1982"/>
        <v>#REF!</v>
      </c>
      <c r="X579" s="243" t="e">
        <f t="shared" si="1982"/>
        <v>#REF!</v>
      </c>
      <c r="Y579" s="243" t="e">
        <f t="shared" si="1982"/>
        <v>#REF!</v>
      </c>
    </row>
    <row r="580" spans="7:25" hidden="1" outlineLevel="1" x14ac:dyDescent="0.2">
      <c r="G580" s="55" t="s">
        <v>305</v>
      </c>
      <c r="H580" s="240"/>
      <c r="I580" s="240"/>
      <c r="J580" s="240"/>
      <c r="K580" s="243" t="e">
        <f>SUM($L580:$IF580)</f>
        <v>#REF!</v>
      </c>
      <c r="L580" s="243" t="e">
        <f t="shared" ref="L580:Y580" si="1984">SUMIF($M$9:$IF$9,L$577,$M52:$IF52)</f>
        <v>#REF!</v>
      </c>
      <c r="M580" s="243" t="e">
        <f t="shared" si="1984"/>
        <v>#REF!</v>
      </c>
      <c r="N580" s="243" t="e">
        <f t="shared" si="1984"/>
        <v>#REF!</v>
      </c>
      <c r="O580" s="243" t="e">
        <f t="shared" si="1984"/>
        <v>#REF!</v>
      </c>
      <c r="P580" s="243" t="e">
        <f t="shared" si="1984"/>
        <v>#REF!</v>
      </c>
      <c r="Q580" s="243" t="e">
        <f t="shared" si="1984"/>
        <v>#REF!</v>
      </c>
      <c r="R580" s="243" t="e">
        <f t="shared" si="1984"/>
        <v>#REF!</v>
      </c>
      <c r="S580" s="243" t="e">
        <f t="shared" si="1984"/>
        <v>#REF!</v>
      </c>
      <c r="T580" s="243" t="e">
        <f t="shared" si="1983"/>
        <v>#REF!</v>
      </c>
      <c r="U580" s="243" t="e">
        <f t="shared" si="1983"/>
        <v>#REF!</v>
      </c>
      <c r="V580" s="243" t="e">
        <f t="shared" si="1983"/>
        <v>#REF!</v>
      </c>
      <c r="W580" s="243" t="e">
        <f t="shared" si="1984"/>
        <v>#REF!</v>
      </c>
      <c r="X580" s="243" t="e">
        <f t="shared" si="1984"/>
        <v>#REF!</v>
      </c>
      <c r="Y580" s="243" t="e">
        <f t="shared" si="1984"/>
        <v>#REF!</v>
      </c>
    </row>
    <row r="581" spans="7:25" hidden="1" outlineLevel="1" x14ac:dyDescent="0.2">
      <c r="G581" s="55" t="s">
        <v>306</v>
      </c>
      <c r="H581" s="240"/>
      <c r="I581" s="240"/>
      <c r="J581" s="240"/>
      <c r="K581" s="243" t="e">
        <f>SUM($L581:$IF581)</f>
        <v>#REF!</v>
      </c>
      <c r="L581" s="243" t="e">
        <f t="shared" ref="L581:Y581" si="1985">SUMIF($M$9:$IF$9,L$577,$M53:$IF53)</f>
        <v>#REF!</v>
      </c>
      <c r="M581" s="243" t="e">
        <f t="shared" si="1985"/>
        <v>#REF!</v>
      </c>
      <c r="N581" s="243" t="e">
        <f t="shared" si="1985"/>
        <v>#REF!</v>
      </c>
      <c r="O581" s="243" t="e">
        <f t="shared" si="1985"/>
        <v>#REF!</v>
      </c>
      <c r="P581" s="243" t="e">
        <f t="shared" si="1985"/>
        <v>#REF!</v>
      </c>
      <c r="Q581" s="243" t="e">
        <f t="shared" si="1985"/>
        <v>#REF!</v>
      </c>
      <c r="R581" s="243" t="e">
        <f t="shared" si="1985"/>
        <v>#REF!</v>
      </c>
      <c r="S581" s="243" t="e">
        <f t="shared" si="1985"/>
        <v>#REF!</v>
      </c>
      <c r="T581" s="243" t="e">
        <f t="shared" si="1983"/>
        <v>#REF!</v>
      </c>
      <c r="U581" s="243" t="e">
        <f t="shared" si="1983"/>
        <v>#REF!</v>
      </c>
      <c r="V581" s="243" t="e">
        <f t="shared" si="1983"/>
        <v>#REF!</v>
      </c>
      <c r="W581" s="243" t="e">
        <f t="shared" si="1985"/>
        <v>#REF!</v>
      </c>
      <c r="X581" s="243" t="e">
        <f t="shared" si="1985"/>
        <v>#REF!</v>
      </c>
      <c r="Y581" s="243" t="e">
        <f t="shared" si="1985"/>
        <v>#REF!</v>
      </c>
    </row>
    <row r="582" spans="7:25" hidden="1" outlineLevel="1" x14ac:dyDescent="0.2">
      <c r="G582" s="55" t="s">
        <v>308</v>
      </c>
      <c r="H582" s="240"/>
      <c r="I582" s="240"/>
      <c r="J582" s="240"/>
      <c r="K582" s="243" t="e">
        <f>SUM($L582:$IF582)</f>
        <v>#REF!</v>
      </c>
      <c r="L582" s="243" t="e">
        <f t="shared" ref="L582:Y582" si="1986">SUMIF($M$9:$IF$9,L$577,$M54:$IF54)</f>
        <v>#REF!</v>
      </c>
      <c r="M582" s="243" t="e">
        <f t="shared" si="1986"/>
        <v>#REF!</v>
      </c>
      <c r="N582" s="243" t="e">
        <f t="shared" si="1986"/>
        <v>#REF!</v>
      </c>
      <c r="O582" s="243" t="e">
        <f t="shared" si="1986"/>
        <v>#REF!</v>
      </c>
      <c r="P582" s="243" t="e">
        <f t="shared" si="1986"/>
        <v>#REF!</v>
      </c>
      <c r="Q582" s="243" t="e">
        <f t="shared" si="1986"/>
        <v>#REF!</v>
      </c>
      <c r="R582" s="243" t="e">
        <f t="shared" si="1986"/>
        <v>#REF!</v>
      </c>
      <c r="S582" s="243" t="e">
        <f t="shared" si="1986"/>
        <v>#REF!</v>
      </c>
      <c r="T582" s="243" t="e">
        <f t="shared" si="1983"/>
        <v>#REF!</v>
      </c>
      <c r="U582" s="243" t="e">
        <f t="shared" si="1983"/>
        <v>#REF!</v>
      </c>
      <c r="V582" s="243" t="e">
        <f t="shared" si="1983"/>
        <v>#REF!</v>
      </c>
      <c r="W582" s="243" t="e">
        <f t="shared" si="1986"/>
        <v>#REF!</v>
      </c>
      <c r="X582" s="243" t="e">
        <f t="shared" si="1986"/>
        <v>#REF!</v>
      </c>
      <c r="Y582" s="243" t="e">
        <f t="shared" si="1986"/>
        <v>#REF!</v>
      </c>
    </row>
    <row r="583" spans="7:25" hidden="1" outlineLevel="1" x14ac:dyDescent="0.2">
      <c r="G583" s="55" t="s">
        <v>309</v>
      </c>
      <c r="H583" s="240"/>
      <c r="I583" s="240"/>
      <c r="J583" s="240"/>
      <c r="K583" s="244" t="e">
        <f>SUM($L583:$IF583)</f>
        <v>#REF!</v>
      </c>
      <c r="L583" s="244" t="e">
        <f t="shared" ref="L583:Y583" si="1987">SUMIF($M$9:$IF$9,L$577,$M55:$IF55)</f>
        <v>#REF!</v>
      </c>
      <c r="M583" s="244" t="e">
        <f t="shared" si="1987"/>
        <v>#REF!</v>
      </c>
      <c r="N583" s="244" t="e">
        <f t="shared" si="1987"/>
        <v>#REF!</v>
      </c>
      <c r="O583" s="244" t="e">
        <f t="shared" si="1987"/>
        <v>#REF!</v>
      </c>
      <c r="P583" s="244" t="e">
        <f t="shared" si="1987"/>
        <v>#REF!</v>
      </c>
      <c r="Q583" s="244" t="e">
        <f t="shared" si="1987"/>
        <v>#REF!</v>
      </c>
      <c r="R583" s="244" t="e">
        <f t="shared" si="1987"/>
        <v>#REF!</v>
      </c>
      <c r="S583" s="244" t="e">
        <f t="shared" si="1987"/>
        <v>#REF!</v>
      </c>
      <c r="T583" s="244" t="e">
        <f t="shared" si="1987"/>
        <v>#REF!</v>
      </c>
      <c r="U583" s="244" t="e">
        <f t="shared" si="1987"/>
        <v>#REF!</v>
      </c>
      <c r="V583" s="244" t="e">
        <f t="shared" si="1987"/>
        <v>#REF!</v>
      </c>
      <c r="W583" s="244" t="e">
        <f t="shared" si="1987"/>
        <v>#REF!</v>
      </c>
      <c r="X583" s="244" t="e">
        <f t="shared" si="1987"/>
        <v>#REF!</v>
      </c>
      <c r="Y583" s="244" t="e">
        <f t="shared" si="1987"/>
        <v>#REF!</v>
      </c>
    </row>
    <row r="584" spans="7:25" hidden="1" outlineLevel="1" x14ac:dyDescent="0.2">
      <c r="G584" s="55" t="s">
        <v>18</v>
      </c>
      <c r="H584" s="55"/>
      <c r="I584" s="55"/>
      <c r="J584" s="55"/>
      <c r="K584" s="243" t="e">
        <f>SUM(L584:Y584)</f>
        <v>#REF!</v>
      </c>
      <c r="L584" s="243" t="e">
        <f t="shared" ref="L584:Y584" si="1988">SUM(L579:L583)</f>
        <v>#REF!</v>
      </c>
      <c r="M584" s="243" t="e">
        <f t="shared" si="1988"/>
        <v>#REF!</v>
      </c>
      <c r="N584" s="243" t="e">
        <f t="shared" si="1988"/>
        <v>#REF!</v>
      </c>
      <c r="O584" s="243" t="e">
        <f t="shared" si="1988"/>
        <v>#REF!</v>
      </c>
      <c r="P584" s="243" t="e">
        <f t="shared" si="1988"/>
        <v>#REF!</v>
      </c>
      <c r="Q584" s="243" t="e">
        <f t="shared" si="1988"/>
        <v>#REF!</v>
      </c>
      <c r="R584" s="243" t="e">
        <f t="shared" si="1988"/>
        <v>#REF!</v>
      </c>
      <c r="S584" s="243" t="e">
        <f t="shared" si="1988"/>
        <v>#REF!</v>
      </c>
      <c r="T584" s="243" t="e">
        <f t="shared" si="1988"/>
        <v>#REF!</v>
      </c>
      <c r="U584" s="243" t="e">
        <f t="shared" si="1988"/>
        <v>#REF!</v>
      </c>
      <c r="V584" s="243" t="e">
        <f t="shared" si="1988"/>
        <v>#REF!</v>
      </c>
      <c r="W584" s="243" t="e">
        <f t="shared" si="1988"/>
        <v>#REF!</v>
      </c>
      <c r="X584" s="243" t="e">
        <f t="shared" si="1988"/>
        <v>#REF!</v>
      </c>
      <c r="Y584" s="243" t="e">
        <f t="shared" si="1988"/>
        <v>#REF!</v>
      </c>
    </row>
    <row r="585" spans="7:25" hidden="1" outlineLevel="1" x14ac:dyDescent="0.2">
      <c r="G585" s="55"/>
      <c r="H585" s="55"/>
      <c r="I585" s="55"/>
      <c r="J585" s="55"/>
      <c r="K585" s="55"/>
      <c r="L585" s="55"/>
      <c r="M585" s="55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</row>
    <row r="586" spans="7:25" hidden="1" outlineLevel="1" x14ac:dyDescent="0.2">
      <c r="G586" s="238" t="s">
        <v>310</v>
      </c>
      <c r="H586" s="55"/>
      <c r="I586" s="55"/>
      <c r="J586" s="55"/>
      <c r="K586" s="55"/>
      <c r="L586" s="55"/>
      <c r="M586" s="55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</row>
    <row r="587" spans="7:25" hidden="1" outlineLevel="1" x14ac:dyDescent="0.2">
      <c r="G587" s="55" t="s">
        <v>313</v>
      </c>
      <c r="H587" s="55"/>
      <c r="I587" s="55"/>
      <c r="J587" s="245"/>
      <c r="K587" s="243" t="e">
        <f t="shared" ref="K587:K597" si="1989">SUM($L587:$IF587)</f>
        <v>#REF!</v>
      </c>
      <c r="L587" s="243" t="e">
        <f t="shared" ref="L587:Y587" si="1990">SUMIF($M$9:$IF$9,L$577,$M60:$IF60)</f>
        <v>#REF!</v>
      </c>
      <c r="M587" s="243" t="e">
        <f t="shared" si="1990"/>
        <v>#REF!</v>
      </c>
      <c r="N587" s="243" t="e">
        <f t="shared" si="1990"/>
        <v>#REF!</v>
      </c>
      <c r="O587" s="243" t="e">
        <f t="shared" si="1990"/>
        <v>#REF!</v>
      </c>
      <c r="P587" s="243" t="e">
        <f t="shared" si="1990"/>
        <v>#REF!</v>
      </c>
      <c r="Q587" s="243" t="e">
        <f t="shared" si="1990"/>
        <v>#REF!</v>
      </c>
      <c r="R587" s="243" t="e">
        <f t="shared" si="1990"/>
        <v>#REF!</v>
      </c>
      <c r="S587" s="243" t="e">
        <f t="shared" si="1990"/>
        <v>#REF!</v>
      </c>
      <c r="T587" s="243" t="e">
        <f t="shared" si="1990"/>
        <v>#REF!</v>
      </c>
      <c r="U587" s="243" t="e">
        <f t="shared" si="1990"/>
        <v>#REF!</v>
      </c>
      <c r="V587" s="243" t="e">
        <f t="shared" si="1990"/>
        <v>#REF!</v>
      </c>
      <c r="W587" s="243" t="e">
        <f t="shared" si="1990"/>
        <v>#REF!</v>
      </c>
      <c r="X587" s="243" t="e">
        <f t="shared" si="1990"/>
        <v>#REF!</v>
      </c>
      <c r="Y587" s="243" t="e">
        <f t="shared" si="1990"/>
        <v>#REF!</v>
      </c>
    </row>
    <row r="588" spans="7:25" hidden="1" outlineLevel="1" x14ac:dyDescent="0.2">
      <c r="G588" s="55" t="s">
        <v>315</v>
      </c>
      <c r="H588" s="55"/>
      <c r="I588" s="55"/>
      <c r="J588" s="245"/>
      <c r="K588" s="243" t="e">
        <f t="shared" si="1989"/>
        <v>#REF!</v>
      </c>
      <c r="L588" s="243" t="e">
        <f t="shared" ref="L588:Y588" si="1991">SUMIF($M$9:$IF$9,L$577,$M61:$IF61)</f>
        <v>#REF!</v>
      </c>
      <c r="M588" s="243" t="e">
        <f t="shared" si="1991"/>
        <v>#REF!</v>
      </c>
      <c r="N588" s="243" t="e">
        <f t="shared" si="1991"/>
        <v>#REF!</v>
      </c>
      <c r="O588" s="243" t="e">
        <f t="shared" si="1991"/>
        <v>#REF!</v>
      </c>
      <c r="P588" s="243" t="e">
        <f t="shared" si="1991"/>
        <v>#REF!</v>
      </c>
      <c r="Q588" s="243" t="e">
        <f t="shared" si="1991"/>
        <v>#REF!</v>
      </c>
      <c r="R588" s="243" t="e">
        <f t="shared" si="1991"/>
        <v>#REF!</v>
      </c>
      <c r="S588" s="243" t="e">
        <f t="shared" si="1991"/>
        <v>#REF!</v>
      </c>
      <c r="T588" s="243" t="e">
        <f t="shared" si="1991"/>
        <v>#REF!</v>
      </c>
      <c r="U588" s="243" t="e">
        <f t="shared" si="1991"/>
        <v>#REF!</v>
      </c>
      <c r="V588" s="243" t="e">
        <f t="shared" si="1991"/>
        <v>#REF!</v>
      </c>
      <c r="W588" s="243" t="e">
        <f t="shared" si="1991"/>
        <v>#REF!</v>
      </c>
      <c r="X588" s="243" t="e">
        <f t="shared" si="1991"/>
        <v>#REF!</v>
      </c>
      <c r="Y588" s="243" t="e">
        <f t="shared" si="1991"/>
        <v>#REF!</v>
      </c>
    </row>
    <row r="589" spans="7:25" hidden="1" outlineLevel="1" x14ac:dyDescent="0.2">
      <c r="G589" s="55" t="s">
        <v>235</v>
      </c>
      <c r="H589" s="55"/>
      <c r="I589" s="55"/>
      <c r="J589" s="245"/>
      <c r="K589" s="243" t="e">
        <f t="shared" si="1989"/>
        <v>#REF!</v>
      </c>
      <c r="L589" s="243" t="e">
        <f t="shared" ref="L589:Y589" si="1992">SUMIF($M$9:$IF$9,L$577,$M62:$IF62)</f>
        <v>#REF!</v>
      </c>
      <c r="M589" s="243" t="e">
        <f t="shared" si="1992"/>
        <v>#REF!</v>
      </c>
      <c r="N589" s="243" t="e">
        <f t="shared" si="1992"/>
        <v>#REF!</v>
      </c>
      <c r="O589" s="243" t="e">
        <f t="shared" si="1992"/>
        <v>#REF!</v>
      </c>
      <c r="P589" s="243" t="e">
        <f t="shared" si="1992"/>
        <v>#REF!</v>
      </c>
      <c r="Q589" s="243" t="e">
        <f t="shared" si="1992"/>
        <v>#REF!</v>
      </c>
      <c r="R589" s="243" t="e">
        <f t="shared" si="1992"/>
        <v>#REF!</v>
      </c>
      <c r="S589" s="243" t="e">
        <f t="shared" si="1992"/>
        <v>#REF!</v>
      </c>
      <c r="T589" s="243" t="e">
        <f t="shared" si="1992"/>
        <v>#REF!</v>
      </c>
      <c r="U589" s="243" t="e">
        <f t="shared" si="1992"/>
        <v>#REF!</v>
      </c>
      <c r="V589" s="243" t="e">
        <f t="shared" si="1992"/>
        <v>#REF!</v>
      </c>
      <c r="W589" s="243" t="e">
        <f t="shared" si="1992"/>
        <v>#REF!</v>
      </c>
      <c r="X589" s="243" t="e">
        <f t="shared" si="1992"/>
        <v>#REF!</v>
      </c>
      <c r="Y589" s="243" t="e">
        <f t="shared" si="1992"/>
        <v>#REF!</v>
      </c>
    </row>
    <row r="590" spans="7:25" hidden="1" outlineLevel="1" x14ac:dyDescent="0.2">
      <c r="G590" s="55" t="s">
        <v>70</v>
      </c>
      <c r="H590" s="55"/>
      <c r="I590" s="55"/>
      <c r="J590" s="245"/>
      <c r="K590" s="243" t="e">
        <f t="shared" si="1989"/>
        <v>#REF!</v>
      </c>
      <c r="L590" s="243" t="e">
        <f t="shared" ref="L590:Y590" si="1993">SUMIF($M$9:$IF$9,L$577,$M63:$IF63)</f>
        <v>#REF!</v>
      </c>
      <c r="M590" s="243" t="e">
        <f t="shared" si="1993"/>
        <v>#REF!</v>
      </c>
      <c r="N590" s="243" t="e">
        <f t="shared" si="1993"/>
        <v>#REF!</v>
      </c>
      <c r="O590" s="243" t="e">
        <f t="shared" si="1993"/>
        <v>#REF!</v>
      </c>
      <c r="P590" s="243" t="e">
        <f t="shared" si="1993"/>
        <v>#REF!</v>
      </c>
      <c r="Q590" s="243" t="e">
        <f t="shared" si="1993"/>
        <v>#REF!</v>
      </c>
      <c r="R590" s="243" t="e">
        <f t="shared" si="1993"/>
        <v>#REF!</v>
      </c>
      <c r="S590" s="243" t="e">
        <f t="shared" si="1993"/>
        <v>#REF!</v>
      </c>
      <c r="T590" s="243" t="e">
        <f t="shared" si="1993"/>
        <v>#REF!</v>
      </c>
      <c r="U590" s="243" t="e">
        <f t="shared" si="1993"/>
        <v>#REF!</v>
      </c>
      <c r="V590" s="243" t="e">
        <f t="shared" si="1993"/>
        <v>#REF!</v>
      </c>
      <c r="W590" s="243" t="e">
        <f t="shared" si="1993"/>
        <v>#REF!</v>
      </c>
      <c r="X590" s="243" t="e">
        <f t="shared" si="1993"/>
        <v>#REF!</v>
      </c>
      <c r="Y590" s="243" t="e">
        <f t="shared" si="1993"/>
        <v>#REF!</v>
      </c>
    </row>
    <row r="591" spans="7:25" hidden="1" outlineLevel="1" x14ac:dyDescent="0.2">
      <c r="G591" s="55" t="s">
        <v>244</v>
      </c>
      <c r="H591" s="55"/>
      <c r="I591" s="55"/>
      <c r="J591" s="245"/>
      <c r="K591" s="243" t="e">
        <f t="shared" si="1989"/>
        <v>#REF!</v>
      </c>
      <c r="L591" s="243" t="e">
        <f t="shared" ref="L591:Y591" si="1994">SUMIF($M$9:$IF$9,L$577,$M64:$IF64)</f>
        <v>#REF!</v>
      </c>
      <c r="M591" s="243" t="e">
        <f t="shared" si="1994"/>
        <v>#REF!</v>
      </c>
      <c r="N591" s="243" t="e">
        <f t="shared" si="1994"/>
        <v>#REF!</v>
      </c>
      <c r="O591" s="243" t="e">
        <f t="shared" si="1994"/>
        <v>#REF!</v>
      </c>
      <c r="P591" s="243" t="e">
        <f t="shared" si="1994"/>
        <v>#REF!</v>
      </c>
      <c r="Q591" s="243" t="e">
        <f t="shared" si="1994"/>
        <v>#REF!</v>
      </c>
      <c r="R591" s="243" t="e">
        <f t="shared" si="1994"/>
        <v>#REF!</v>
      </c>
      <c r="S591" s="243" t="e">
        <f t="shared" si="1994"/>
        <v>#REF!</v>
      </c>
      <c r="T591" s="243" t="e">
        <f t="shared" si="1994"/>
        <v>#REF!</v>
      </c>
      <c r="U591" s="243" t="e">
        <f t="shared" si="1994"/>
        <v>#REF!</v>
      </c>
      <c r="V591" s="243" t="e">
        <f t="shared" si="1994"/>
        <v>#REF!</v>
      </c>
      <c r="W591" s="243" t="e">
        <f t="shared" si="1994"/>
        <v>#REF!</v>
      </c>
      <c r="X591" s="243" t="e">
        <f t="shared" si="1994"/>
        <v>#REF!</v>
      </c>
      <c r="Y591" s="243" t="e">
        <f t="shared" si="1994"/>
        <v>#REF!</v>
      </c>
    </row>
    <row r="592" spans="7:25" hidden="1" outlineLevel="1" x14ac:dyDescent="0.2">
      <c r="G592" s="55" t="s">
        <v>322</v>
      </c>
      <c r="H592" s="55"/>
      <c r="I592" s="55"/>
      <c r="J592" s="245"/>
      <c r="K592" s="243" t="e">
        <f t="shared" si="1989"/>
        <v>#REF!</v>
      </c>
      <c r="L592" s="243" t="e">
        <f t="shared" ref="L592:Y592" si="1995">SUMIF($M$9:$IF$9,L$577,$M65:$IF65)</f>
        <v>#REF!</v>
      </c>
      <c r="M592" s="243" t="e">
        <f t="shared" si="1995"/>
        <v>#REF!</v>
      </c>
      <c r="N592" s="243" t="e">
        <f t="shared" si="1995"/>
        <v>#REF!</v>
      </c>
      <c r="O592" s="243" t="e">
        <f t="shared" si="1995"/>
        <v>#REF!</v>
      </c>
      <c r="P592" s="243" t="e">
        <f t="shared" si="1995"/>
        <v>#REF!</v>
      </c>
      <c r="Q592" s="243" t="e">
        <f t="shared" si="1995"/>
        <v>#REF!</v>
      </c>
      <c r="R592" s="243" t="e">
        <f t="shared" si="1995"/>
        <v>#REF!</v>
      </c>
      <c r="S592" s="243" t="e">
        <f t="shared" si="1995"/>
        <v>#REF!</v>
      </c>
      <c r="T592" s="243" t="e">
        <f t="shared" si="1995"/>
        <v>#REF!</v>
      </c>
      <c r="U592" s="243" t="e">
        <f t="shared" si="1995"/>
        <v>#REF!</v>
      </c>
      <c r="V592" s="243" t="e">
        <f t="shared" si="1995"/>
        <v>#REF!</v>
      </c>
      <c r="W592" s="243" t="e">
        <f t="shared" si="1995"/>
        <v>#REF!</v>
      </c>
      <c r="X592" s="243" t="e">
        <f t="shared" si="1995"/>
        <v>#REF!</v>
      </c>
      <c r="Y592" s="243" t="e">
        <f t="shared" si="1995"/>
        <v>#REF!</v>
      </c>
    </row>
    <row r="593" spans="7:25" hidden="1" outlineLevel="1" x14ac:dyDescent="0.2">
      <c r="G593" s="55" t="s">
        <v>325</v>
      </c>
      <c r="H593" s="55"/>
      <c r="I593" s="55"/>
      <c r="J593" s="245"/>
      <c r="K593" s="243" t="e">
        <f t="shared" si="1989"/>
        <v>#REF!</v>
      </c>
      <c r="L593" s="243" t="e">
        <f t="shared" ref="L593:Y593" si="1996">SUMIF($M$9:$IF$9,L$577,$M66:$IF66)</f>
        <v>#REF!</v>
      </c>
      <c r="M593" s="243" t="e">
        <f t="shared" si="1996"/>
        <v>#REF!</v>
      </c>
      <c r="N593" s="243" t="e">
        <f t="shared" si="1996"/>
        <v>#REF!</v>
      </c>
      <c r="O593" s="243" t="e">
        <f t="shared" si="1996"/>
        <v>#REF!</v>
      </c>
      <c r="P593" s="243" t="e">
        <f t="shared" si="1996"/>
        <v>#REF!</v>
      </c>
      <c r="Q593" s="243" t="e">
        <f t="shared" si="1996"/>
        <v>#REF!</v>
      </c>
      <c r="R593" s="243" t="e">
        <f t="shared" si="1996"/>
        <v>#REF!</v>
      </c>
      <c r="S593" s="243" t="e">
        <f t="shared" si="1996"/>
        <v>#REF!</v>
      </c>
      <c r="T593" s="243" t="e">
        <f t="shared" si="1996"/>
        <v>#REF!</v>
      </c>
      <c r="U593" s="243" t="e">
        <f t="shared" si="1996"/>
        <v>#REF!</v>
      </c>
      <c r="V593" s="243" t="e">
        <f t="shared" si="1996"/>
        <v>#REF!</v>
      </c>
      <c r="W593" s="243" t="e">
        <f t="shared" si="1996"/>
        <v>#REF!</v>
      </c>
      <c r="X593" s="243" t="e">
        <f t="shared" si="1996"/>
        <v>#REF!</v>
      </c>
      <c r="Y593" s="243" t="e">
        <f t="shared" si="1996"/>
        <v>#REF!</v>
      </c>
    </row>
    <row r="594" spans="7:25" hidden="1" outlineLevel="1" x14ac:dyDescent="0.2">
      <c r="G594" s="55" t="s">
        <v>254</v>
      </c>
      <c r="H594" s="55"/>
      <c r="I594" s="55"/>
      <c r="J594" s="245"/>
      <c r="K594" s="243" t="e">
        <f t="shared" si="1989"/>
        <v>#REF!</v>
      </c>
      <c r="L594" s="243" t="e">
        <f t="shared" ref="L594:Y594" si="1997">SUMIF($M$9:$IF$9,L$577,$M67:$IF67)</f>
        <v>#REF!</v>
      </c>
      <c r="M594" s="243" t="e">
        <f t="shared" si="1997"/>
        <v>#REF!</v>
      </c>
      <c r="N594" s="243" t="e">
        <f t="shared" si="1997"/>
        <v>#REF!</v>
      </c>
      <c r="O594" s="243" t="e">
        <f t="shared" si="1997"/>
        <v>#REF!</v>
      </c>
      <c r="P594" s="243" t="e">
        <f t="shared" si="1997"/>
        <v>#REF!</v>
      </c>
      <c r="Q594" s="243" t="e">
        <f t="shared" si="1997"/>
        <v>#REF!</v>
      </c>
      <c r="R594" s="243" t="e">
        <f t="shared" si="1997"/>
        <v>#REF!</v>
      </c>
      <c r="S594" s="243" t="e">
        <f t="shared" si="1997"/>
        <v>#REF!</v>
      </c>
      <c r="T594" s="243" t="e">
        <f t="shared" si="1997"/>
        <v>#REF!</v>
      </c>
      <c r="U594" s="243" t="e">
        <f t="shared" si="1997"/>
        <v>#REF!</v>
      </c>
      <c r="V594" s="243" t="e">
        <f t="shared" si="1997"/>
        <v>#REF!</v>
      </c>
      <c r="W594" s="243" t="e">
        <f t="shared" si="1997"/>
        <v>#REF!</v>
      </c>
      <c r="X594" s="243" t="e">
        <f t="shared" si="1997"/>
        <v>#REF!</v>
      </c>
      <c r="Y594" s="243" t="e">
        <f t="shared" si="1997"/>
        <v>#REF!</v>
      </c>
    </row>
    <row r="595" spans="7:25" hidden="1" outlineLevel="1" x14ac:dyDescent="0.2">
      <c r="G595" s="55" t="s">
        <v>330</v>
      </c>
      <c r="H595" s="55"/>
      <c r="I595" s="55"/>
      <c r="J595" s="245"/>
      <c r="K595" s="243" t="e">
        <f t="shared" si="1989"/>
        <v>#REF!</v>
      </c>
      <c r="L595" s="243" t="e">
        <f t="shared" ref="L595:Y595" si="1998">SUMIF($M$9:$IF$9,L$577,$M68:$IF68)</f>
        <v>#REF!</v>
      </c>
      <c r="M595" s="243" t="e">
        <f t="shared" si="1998"/>
        <v>#REF!</v>
      </c>
      <c r="N595" s="243" t="e">
        <f t="shared" si="1998"/>
        <v>#REF!</v>
      </c>
      <c r="O595" s="243" t="e">
        <f t="shared" si="1998"/>
        <v>#REF!</v>
      </c>
      <c r="P595" s="243" t="e">
        <f t="shared" si="1998"/>
        <v>#REF!</v>
      </c>
      <c r="Q595" s="243" t="e">
        <f t="shared" si="1998"/>
        <v>#REF!</v>
      </c>
      <c r="R595" s="243" t="e">
        <f t="shared" si="1998"/>
        <v>#REF!</v>
      </c>
      <c r="S595" s="243" t="e">
        <f t="shared" si="1998"/>
        <v>#REF!</v>
      </c>
      <c r="T595" s="243" t="e">
        <f t="shared" si="1998"/>
        <v>#REF!</v>
      </c>
      <c r="U595" s="243" t="e">
        <f t="shared" si="1998"/>
        <v>#REF!</v>
      </c>
      <c r="V595" s="243" t="e">
        <f t="shared" si="1998"/>
        <v>#REF!</v>
      </c>
      <c r="W595" s="243" t="e">
        <f t="shared" si="1998"/>
        <v>#REF!</v>
      </c>
      <c r="X595" s="243" t="e">
        <f t="shared" si="1998"/>
        <v>#REF!</v>
      </c>
      <c r="Y595" s="243" t="e">
        <f t="shared" si="1998"/>
        <v>#REF!</v>
      </c>
    </row>
    <row r="596" spans="7:25" hidden="1" outlineLevel="1" x14ac:dyDescent="0.2">
      <c r="G596" s="55" t="s">
        <v>332</v>
      </c>
      <c r="H596" s="55"/>
      <c r="I596" s="55"/>
      <c r="J596" s="245"/>
      <c r="K596" s="243" t="e">
        <f t="shared" si="1989"/>
        <v>#REF!</v>
      </c>
      <c r="L596" s="243" t="e">
        <f t="shared" ref="L596:Y596" si="1999">SUMIF($M$9:$IF$9,L$577,$M69:$IF69)</f>
        <v>#REF!</v>
      </c>
      <c r="M596" s="243" t="e">
        <f t="shared" si="1999"/>
        <v>#REF!</v>
      </c>
      <c r="N596" s="243" t="e">
        <f t="shared" si="1999"/>
        <v>#REF!</v>
      </c>
      <c r="O596" s="243" t="e">
        <f t="shared" si="1999"/>
        <v>#REF!</v>
      </c>
      <c r="P596" s="243" t="e">
        <f t="shared" si="1999"/>
        <v>#REF!</v>
      </c>
      <c r="Q596" s="243" t="e">
        <f t="shared" si="1999"/>
        <v>#REF!</v>
      </c>
      <c r="R596" s="243" t="e">
        <f t="shared" si="1999"/>
        <v>#REF!</v>
      </c>
      <c r="S596" s="243" t="e">
        <f t="shared" si="1999"/>
        <v>#REF!</v>
      </c>
      <c r="T596" s="243" t="e">
        <f t="shared" si="1999"/>
        <v>#REF!</v>
      </c>
      <c r="U596" s="243" t="e">
        <f t="shared" si="1999"/>
        <v>#REF!</v>
      </c>
      <c r="V596" s="243" t="e">
        <f t="shared" si="1999"/>
        <v>#REF!</v>
      </c>
      <c r="W596" s="243" t="e">
        <f t="shared" si="1999"/>
        <v>#REF!</v>
      </c>
      <c r="X596" s="243" t="e">
        <f t="shared" si="1999"/>
        <v>#REF!</v>
      </c>
      <c r="Y596" s="243" t="e">
        <f t="shared" si="1999"/>
        <v>#REF!</v>
      </c>
    </row>
    <row r="597" spans="7:25" hidden="1" outlineLevel="1" x14ac:dyDescent="0.2">
      <c r="G597" s="55" t="s">
        <v>333</v>
      </c>
      <c r="H597" s="55"/>
      <c r="I597" s="55"/>
      <c r="J597" s="245"/>
      <c r="K597" s="249" t="e">
        <f t="shared" si="1989"/>
        <v>#REF!</v>
      </c>
      <c r="L597" s="249" t="e">
        <f t="shared" ref="L597:Y597" si="2000">SUM(L587:L596)</f>
        <v>#REF!</v>
      </c>
      <c r="M597" s="249" t="e">
        <f t="shared" si="2000"/>
        <v>#REF!</v>
      </c>
      <c r="N597" s="249" t="e">
        <f t="shared" si="2000"/>
        <v>#REF!</v>
      </c>
      <c r="O597" s="249" t="e">
        <f t="shared" si="2000"/>
        <v>#REF!</v>
      </c>
      <c r="P597" s="249" t="e">
        <f t="shared" si="2000"/>
        <v>#REF!</v>
      </c>
      <c r="Q597" s="249" t="e">
        <f t="shared" si="2000"/>
        <v>#REF!</v>
      </c>
      <c r="R597" s="249" t="e">
        <f t="shared" si="2000"/>
        <v>#REF!</v>
      </c>
      <c r="S597" s="249" t="e">
        <f t="shared" si="2000"/>
        <v>#REF!</v>
      </c>
      <c r="T597" s="249" t="e">
        <f t="shared" si="2000"/>
        <v>#REF!</v>
      </c>
      <c r="U597" s="249" t="e">
        <f t="shared" si="2000"/>
        <v>#REF!</v>
      </c>
      <c r="V597" s="249" t="e">
        <f t="shared" si="2000"/>
        <v>#REF!</v>
      </c>
      <c r="W597" s="249" t="e">
        <f t="shared" si="2000"/>
        <v>#REF!</v>
      </c>
      <c r="X597" s="249" t="e">
        <f t="shared" si="2000"/>
        <v>#REF!</v>
      </c>
      <c r="Y597" s="249" t="e">
        <f t="shared" si="2000"/>
        <v>#REF!</v>
      </c>
    </row>
    <row r="598" spans="7:25" hidden="1" outlineLevel="1" x14ac:dyDescent="0.2">
      <c r="G598" s="55"/>
      <c r="H598" s="55"/>
      <c r="I598" s="55"/>
      <c r="J598" s="55"/>
      <c r="K598" s="55"/>
      <c r="L598" s="55"/>
      <c r="M598" s="55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</row>
    <row r="599" spans="7:25" hidden="1" outlineLevel="1" x14ac:dyDescent="0.2">
      <c r="G599" s="238" t="s">
        <v>279</v>
      </c>
      <c r="H599" s="55"/>
      <c r="I599" s="55"/>
      <c r="J599" s="56"/>
      <c r="K599" s="63"/>
      <c r="L599" s="56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</row>
    <row r="600" spans="7:25" hidden="1" outlineLevel="1" x14ac:dyDescent="0.2">
      <c r="G600" s="55" t="s">
        <v>62</v>
      </c>
      <c r="H600" s="55"/>
      <c r="I600" s="246"/>
      <c r="J600" s="56"/>
      <c r="K600" s="247" t="e">
        <f t="shared" ref="K600:K611" si="2001">SUM($L600:$IF600)</f>
        <v>#REF!</v>
      </c>
      <c r="L600" s="243" t="e">
        <f t="shared" ref="L600:Y600" si="2002">SUMIF($M$9:$IF$9,L$577,$M87:$IF87)</f>
        <v>#REF!</v>
      </c>
      <c r="M600" s="243" t="e">
        <f t="shared" si="2002"/>
        <v>#REF!</v>
      </c>
      <c r="N600" s="243" t="e">
        <f t="shared" si="2002"/>
        <v>#REF!</v>
      </c>
      <c r="O600" s="243" t="e">
        <f t="shared" si="2002"/>
        <v>#REF!</v>
      </c>
      <c r="P600" s="243" t="e">
        <f t="shared" si="2002"/>
        <v>#REF!</v>
      </c>
      <c r="Q600" s="243" t="e">
        <f t="shared" si="2002"/>
        <v>#REF!</v>
      </c>
      <c r="R600" s="243" t="e">
        <f t="shared" si="2002"/>
        <v>#REF!</v>
      </c>
      <c r="S600" s="243" t="e">
        <f t="shared" si="2002"/>
        <v>#REF!</v>
      </c>
      <c r="T600" s="243" t="e">
        <f t="shared" si="2002"/>
        <v>#REF!</v>
      </c>
      <c r="U600" s="243" t="e">
        <f t="shared" si="2002"/>
        <v>#REF!</v>
      </c>
      <c r="V600" s="243" t="e">
        <f t="shared" si="2002"/>
        <v>#REF!</v>
      </c>
      <c r="W600" s="243" t="e">
        <f t="shared" si="2002"/>
        <v>#REF!</v>
      </c>
      <c r="X600" s="243" t="e">
        <f t="shared" si="2002"/>
        <v>#REF!</v>
      </c>
      <c r="Y600" s="243" t="e">
        <f t="shared" si="2002"/>
        <v>#REF!</v>
      </c>
    </row>
    <row r="601" spans="7:25" hidden="1" outlineLevel="1" x14ac:dyDescent="0.2">
      <c r="G601" s="55" t="s">
        <v>63</v>
      </c>
      <c r="H601" s="55"/>
      <c r="I601" s="246"/>
      <c r="J601" s="56"/>
      <c r="K601" s="247" t="e">
        <f t="shared" si="2001"/>
        <v>#REF!</v>
      </c>
      <c r="L601" s="243" t="e">
        <f t="shared" ref="L601:Y601" si="2003">SUMIF($M$9:$IF$9,L$577,$M88:$IF88)</f>
        <v>#REF!</v>
      </c>
      <c r="M601" s="243" t="e">
        <f t="shared" si="2003"/>
        <v>#REF!</v>
      </c>
      <c r="N601" s="243" t="e">
        <f t="shared" si="2003"/>
        <v>#REF!</v>
      </c>
      <c r="O601" s="243" t="e">
        <f t="shared" si="2003"/>
        <v>#REF!</v>
      </c>
      <c r="P601" s="243" t="e">
        <f t="shared" si="2003"/>
        <v>#REF!</v>
      </c>
      <c r="Q601" s="243" t="e">
        <f t="shared" si="2003"/>
        <v>#REF!</v>
      </c>
      <c r="R601" s="243" t="e">
        <f t="shared" si="2003"/>
        <v>#REF!</v>
      </c>
      <c r="S601" s="243" t="e">
        <f t="shared" si="2003"/>
        <v>#REF!</v>
      </c>
      <c r="T601" s="243" t="e">
        <f t="shared" si="2003"/>
        <v>#REF!</v>
      </c>
      <c r="U601" s="243" t="e">
        <f t="shared" si="2003"/>
        <v>#REF!</v>
      </c>
      <c r="V601" s="243" t="e">
        <f t="shared" si="2003"/>
        <v>#REF!</v>
      </c>
      <c r="W601" s="243" t="e">
        <f t="shared" si="2003"/>
        <v>#REF!</v>
      </c>
      <c r="X601" s="243" t="e">
        <f t="shared" si="2003"/>
        <v>#REF!</v>
      </c>
      <c r="Y601" s="243" t="e">
        <f t="shared" si="2003"/>
        <v>#REF!</v>
      </c>
    </row>
    <row r="602" spans="7:25" hidden="1" outlineLevel="1" x14ac:dyDescent="0.2">
      <c r="G602" s="55" t="s">
        <v>64</v>
      </c>
      <c r="H602" s="55"/>
      <c r="I602" s="246"/>
      <c r="J602" s="56"/>
      <c r="K602" s="247" t="e">
        <f t="shared" si="2001"/>
        <v>#REF!</v>
      </c>
      <c r="L602" s="243" t="e">
        <f t="shared" ref="L602:Y602" si="2004">SUMIF($M$9:$IF$9,L$577,$M89:$IF89)</f>
        <v>#REF!</v>
      </c>
      <c r="M602" s="243" t="e">
        <f t="shared" si="2004"/>
        <v>#REF!</v>
      </c>
      <c r="N602" s="243" t="e">
        <f t="shared" si="2004"/>
        <v>#REF!</v>
      </c>
      <c r="O602" s="243" t="e">
        <f t="shared" si="2004"/>
        <v>#REF!</v>
      </c>
      <c r="P602" s="243" t="e">
        <f t="shared" si="2004"/>
        <v>#REF!</v>
      </c>
      <c r="Q602" s="243" t="e">
        <f t="shared" si="2004"/>
        <v>#REF!</v>
      </c>
      <c r="R602" s="243" t="e">
        <f t="shared" si="2004"/>
        <v>#REF!</v>
      </c>
      <c r="S602" s="243" t="e">
        <f t="shared" si="2004"/>
        <v>#REF!</v>
      </c>
      <c r="T602" s="243" t="e">
        <f t="shared" si="2004"/>
        <v>#REF!</v>
      </c>
      <c r="U602" s="243" t="e">
        <f t="shared" si="2004"/>
        <v>#REF!</v>
      </c>
      <c r="V602" s="243" t="e">
        <f t="shared" si="2004"/>
        <v>#REF!</v>
      </c>
      <c r="W602" s="243" t="e">
        <f t="shared" si="2004"/>
        <v>#REF!</v>
      </c>
      <c r="X602" s="243" t="e">
        <f t="shared" si="2004"/>
        <v>#REF!</v>
      </c>
      <c r="Y602" s="243" t="e">
        <f t="shared" si="2004"/>
        <v>#REF!</v>
      </c>
    </row>
    <row r="603" spans="7:25" hidden="1" outlineLevel="1" x14ac:dyDescent="0.2">
      <c r="G603" s="55" t="s">
        <v>65</v>
      </c>
      <c r="H603" s="55"/>
      <c r="I603" s="246"/>
      <c r="J603" s="56"/>
      <c r="K603" s="247" t="e">
        <f t="shared" si="2001"/>
        <v>#REF!</v>
      </c>
      <c r="L603" s="243" t="e">
        <f t="shared" ref="L603:Y603" si="2005">SUMIF($M$9:$IF$9,L$577,$M90:$IF90)</f>
        <v>#REF!</v>
      </c>
      <c r="M603" s="243" t="e">
        <f t="shared" si="2005"/>
        <v>#REF!</v>
      </c>
      <c r="N603" s="243" t="e">
        <f t="shared" si="2005"/>
        <v>#REF!</v>
      </c>
      <c r="O603" s="243" t="e">
        <f t="shared" si="2005"/>
        <v>#REF!</v>
      </c>
      <c r="P603" s="243" t="e">
        <f t="shared" si="2005"/>
        <v>#REF!</v>
      </c>
      <c r="Q603" s="243" t="e">
        <f t="shared" si="2005"/>
        <v>#REF!</v>
      </c>
      <c r="R603" s="243" t="e">
        <f t="shared" si="2005"/>
        <v>#REF!</v>
      </c>
      <c r="S603" s="243" t="e">
        <f t="shared" si="2005"/>
        <v>#REF!</v>
      </c>
      <c r="T603" s="243" t="e">
        <f t="shared" si="2005"/>
        <v>#REF!</v>
      </c>
      <c r="U603" s="243" t="e">
        <f t="shared" si="2005"/>
        <v>#REF!</v>
      </c>
      <c r="V603" s="243" t="e">
        <f t="shared" si="2005"/>
        <v>#REF!</v>
      </c>
      <c r="W603" s="243" t="e">
        <f t="shared" si="2005"/>
        <v>#REF!</v>
      </c>
      <c r="X603" s="243" t="e">
        <f t="shared" si="2005"/>
        <v>#REF!</v>
      </c>
      <c r="Y603" s="243" t="e">
        <f t="shared" si="2005"/>
        <v>#REF!</v>
      </c>
    </row>
    <row r="604" spans="7:25" hidden="1" outlineLevel="1" x14ac:dyDescent="0.2">
      <c r="G604" s="55" t="s">
        <v>49</v>
      </c>
      <c r="H604" s="55"/>
      <c r="I604" s="246"/>
      <c r="J604" s="56"/>
      <c r="K604" s="243" t="e">
        <f t="shared" si="2001"/>
        <v>#REF!</v>
      </c>
      <c r="L604" s="243" t="e">
        <f t="shared" ref="L604:Y604" si="2006">SUMIF($M$9:$IF$9,L$577,$M91:$IF91)</f>
        <v>#REF!</v>
      </c>
      <c r="M604" s="243" t="e">
        <f t="shared" si="2006"/>
        <v>#REF!</v>
      </c>
      <c r="N604" s="243" t="e">
        <f t="shared" si="2006"/>
        <v>#REF!</v>
      </c>
      <c r="O604" s="243" t="e">
        <f t="shared" si="2006"/>
        <v>#REF!</v>
      </c>
      <c r="P604" s="243" t="e">
        <f t="shared" si="2006"/>
        <v>#REF!</v>
      </c>
      <c r="Q604" s="243" t="e">
        <f t="shared" si="2006"/>
        <v>#REF!</v>
      </c>
      <c r="R604" s="243" t="e">
        <f t="shared" si="2006"/>
        <v>#REF!</v>
      </c>
      <c r="S604" s="243" t="e">
        <f t="shared" si="2006"/>
        <v>#REF!</v>
      </c>
      <c r="T604" s="243" t="e">
        <f t="shared" si="2006"/>
        <v>#REF!</v>
      </c>
      <c r="U604" s="243" t="e">
        <f t="shared" si="2006"/>
        <v>#REF!</v>
      </c>
      <c r="V604" s="243" t="e">
        <f t="shared" si="2006"/>
        <v>#REF!</v>
      </c>
      <c r="W604" s="243" t="e">
        <f t="shared" si="2006"/>
        <v>#REF!</v>
      </c>
      <c r="X604" s="243" t="e">
        <f t="shared" si="2006"/>
        <v>#REF!</v>
      </c>
      <c r="Y604" s="243" t="e">
        <f t="shared" si="2006"/>
        <v>#REF!</v>
      </c>
    </row>
    <row r="605" spans="7:25" hidden="1" outlineLevel="1" x14ac:dyDescent="0.2">
      <c r="G605" s="55" t="s">
        <v>66</v>
      </c>
      <c r="H605" s="55"/>
      <c r="I605" s="246"/>
      <c r="J605" s="56"/>
      <c r="K605" s="243" t="e">
        <f t="shared" si="2001"/>
        <v>#REF!</v>
      </c>
      <c r="L605" s="243" t="e">
        <f t="shared" ref="L605:Y605" si="2007">SUMIF($M$9:$IF$9,L$577,$M92:$IF92)</f>
        <v>#REF!</v>
      </c>
      <c r="M605" s="243" t="e">
        <f t="shared" si="2007"/>
        <v>#REF!</v>
      </c>
      <c r="N605" s="243" t="e">
        <f t="shared" si="2007"/>
        <v>#REF!</v>
      </c>
      <c r="O605" s="243" t="e">
        <f t="shared" si="2007"/>
        <v>#REF!</v>
      </c>
      <c r="P605" s="243" t="e">
        <f t="shared" si="2007"/>
        <v>#REF!</v>
      </c>
      <c r="Q605" s="243" t="e">
        <f t="shared" si="2007"/>
        <v>#REF!</v>
      </c>
      <c r="R605" s="243" t="e">
        <f t="shared" si="2007"/>
        <v>#REF!</v>
      </c>
      <c r="S605" s="243" t="e">
        <f t="shared" si="2007"/>
        <v>#REF!</v>
      </c>
      <c r="T605" s="243" t="e">
        <f t="shared" si="2007"/>
        <v>#REF!</v>
      </c>
      <c r="U605" s="243" t="e">
        <f t="shared" si="2007"/>
        <v>#REF!</v>
      </c>
      <c r="V605" s="243" t="e">
        <f t="shared" si="2007"/>
        <v>#REF!</v>
      </c>
      <c r="W605" s="243" t="e">
        <f t="shared" si="2007"/>
        <v>#REF!</v>
      </c>
      <c r="X605" s="243" t="e">
        <f t="shared" si="2007"/>
        <v>#REF!</v>
      </c>
      <c r="Y605" s="243" t="e">
        <f t="shared" si="2007"/>
        <v>#REF!</v>
      </c>
    </row>
    <row r="606" spans="7:25" hidden="1" outlineLevel="1" x14ac:dyDescent="0.2">
      <c r="G606" s="55" t="s">
        <v>67</v>
      </c>
      <c r="H606" s="55"/>
      <c r="I606" s="246"/>
      <c r="J606" s="56"/>
      <c r="K606" s="243" t="e">
        <f t="shared" si="2001"/>
        <v>#REF!</v>
      </c>
      <c r="L606" s="243" t="e">
        <f t="shared" ref="L606:Y606" si="2008">SUMIF($M$9:$IF$9,L$577,$M93:$IF93)</f>
        <v>#REF!</v>
      </c>
      <c r="M606" s="243" t="e">
        <f t="shared" si="2008"/>
        <v>#REF!</v>
      </c>
      <c r="N606" s="243" t="e">
        <f t="shared" si="2008"/>
        <v>#REF!</v>
      </c>
      <c r="O606" s="243" t="e">
        <f t="shared" si="2008"/>
        <v>#REF!</v>
      </c>
      <c r="P606" s="243" t="e">
        <f t="shared" si="2008"/>
        <v>#REF!</v>
      </c>
      <c r="Q606" s="243" t="e">
        <f t="shared" si="2008"/>
        <v>#REF!</v>
      </c>
      <c r="R606" s="243" t="e">
        <f t="shared" si="2008"/>
        <v>#REF!</v>
      </c>
      <c r="S606" s="243" t="e">
        <f t="shared" si="2008"/>
        <v>#REF!</v>
      </c>
      <c r="T606" s="243" t="e">
        <f t="shared" si="2008"/>
        <v>#REF!</v>
      </c>
      <c r="U606" s="243" t="e">
        <f t="shared" si="2008"/>
        <v>#REF!</v>
      </c>
      <c r="V606" s="243" t="e">
        <f t="shared" si="2008"/>
        <v>#REF!</v>
      </c>
      <c r="W606" s="243" t="e">
        <f t="shared" si="2008"/>
        <v>#REF!</v>
      </c>
      <c r="X606" s="243" t="e">
        <f t="shared" si="2008"/>
        <v>#REF!</v>
      </c>
      <c r="Y606" s="243" t="e">
        <f t="shared" si="2008"/>
        <v>#REF!</v>
      </c>
    </row>
    <row r="607" spans="7:25" hidden="1" outlineLevel="1" x14ac:dyDescent="0.2">
      <c r="G607" s="55" t="s">
        <v>68</v>
      </c>
      <c r="H607" s="55"/>
      <c r="I607" s="246"/>
      <c r="J607" s="56"/>
      <c r="K607" s="243" t="e">
        <f t="shared" si="2001"/>
        <v>#REF!</v>
      </c>
      <c r="L607" s="243" t="e">
        <f t="shared" ref="L607:Y607" si="2009">SUMIF($M$9:$IF$9,L$577,$M94:$IF94)</f>
        <v>#REF!</v>
      </c>
      <c r="M607" s="243" t="e">
        <f t="shared" si="2009"/>
        <v>#REF!</v>
      </c>
      <c r="N607" s="243" t="e">
        <f t="shared" si="2009"/>
        <v>#REF!</v>
      </c>
      <c r="O607" s="243" t="e">
        <f t="shared" si="2009"/>
        <v>#REF!</v>
      </c>
      <c r="P607" s="243" t="e">
        <f t="shared" si="2009"/>
        <v>#REF!</v>
      </c>
      <c r="Q607" s="243" t="e">
        <f t="shared" si="2009"/>
        <v>#REF!</v>
      </c>
      <c r="R607" s="243" t="e">
        <f t="shared" si="2009"/>
        <v>#REF!</v>
      </c>
      <c r="S607" s="243" t="e">
        <f t="shared" si="2009"/>
        <v>#REF!</v>
      </c>
      <c r="T607" s="243" t="e">
        <f t="shared" si="2009"/>
        <v>#REF!</v>
      </c>
      <c r="U607" s="243" t="e">
        <f t="shared" si="2009"/>
        <v>#REF!</v>
      </c>
      <c r="V607" s="243" t="e">
        <f t="shared" si="2009"/>
        <v>#REF!</v>
      </c>
      <c r="W607" s="243" t="e">
        <f t="shared" si="2009"/>
        <v>#REF!</v>
      </c>
      <c r="X607" s="243" t="e">
        <f t="shared" si="2009"/>
        <v>#REF!</v>
      </c>
      <c r="Y607" s="243" t="e">
        <f t="shared" si="2009"/>
        <v>#REF!</v>
      </c>
    </row>
    <row r="608" spans="7:25" hidden="1" outlineLevel="1" x14ac:dyDescent="0.2">
      <c r="G608" s="55" t="s">
        <v>69</v>
      </c>
      <c r="H608" s="55"/>
      <c r="I608" s="246"/>
      <c r="J608" s="56"/>
      <c r="K608" s="243" t="e">
        <f t="shared" si="2001"/>
        <v>#REF!</v>
      </c>
      <c r="L608" s="243" t="e">
        <f t="shared" ref="L608:Y608" si="2010">SUMIF($M$9:$IF$9,L$577,$M95:$IF95)</f>
        <v>#REF!</v>
      </c>
      <c r="M608" s="243" t="e">
        <f t="shared" si="2010"/>
        <v>#REF!</v>
      </c>
      <c r="N608" s="243" t="e">
        <f t="shared" si="2010"/>
        <v>#REF!</v>
      </c>
      <c r="O608" s="243" t="e">
        <f t="shared" si="2010"/>
        <v>#REF!</v>
      </c>
      <c r="P608" s="243" t="e">
        <f t="shared" si="2010"/>
        <v>#REF!</v>
      </c>
      <c r="Q608" s="243" t="e">
        <f t="shared" si="2010"/>
        <v>#REF!</v>
      </c>
      <c r="R608" s="243" t="e">
        <f t="shared" si="2010"/>
        <v>#REF!</v>
      </c>
      <c r="S608" s="243" t="e">
        <f t="shared" si="2010"/>
        <v>#REF!</v>
      </c>
      <c r="T608" s="243" t="e">
        <f t="shared" si="2010"/>
        <v>#REF!</v>
      </c>
      <c r="U608" s="243" t="e">
        <f t="shared" si="2010"/>
        <v>#REF!</v>
      </c>
      <c r="V608" s="243" t="e">
        <f t="shared" si="2010"/>
        <v>#REF!</v>
      </c>
      <c r="W608" s="243" t="e">
        <f t="shared" si="2010"/>
        <v>#REF!</v>
      </c>
      <c r="X608" s="243" t="e">
        <f t="shared" si="2010"/>
        <v>#REF!</v>
      </c>
      <c r="Y608" s="243" t="e">
        <f t="shared" si="2010"/>
        <v>#REF!</v>
      </c>
    </row>
    <row r="609" spans="7:25" hidden="1" outlineLevel="1" x14ac:dyDescent="0.2">
      <c r="G609" s="55" t="s">
        <v>70</v>
      </c>
      <c r="H609" s="55"/>
      <c r="I609" s="246"/>
      <c r="J609" s="56"/>
      <c r="K609" s="243" t="e">
        <f t="shared" si="2001"/>
        <v>#REF!</v>
      </c>
      <c r="L609" s="243" t="e">
        <f t="shared" ref="L609:Y609" si="2011">SUMIF($M$9:$IF$9,L$577,$M96:$IF96)</f>
        <v>#REF!</v>
      </c>
      <c r="M609" s="243" t="e">
        <f t="shared" si="2011"/>
        <v>#REF!</v>
      </c>
      <c r="N609" s="243" t="e">
        <f t="shared" si="2011"/>
        <v>#REF!</v>
      </c>
      <c r="O609" s="243" t="e">
        <f t="shared" si="2011"/>
        <v>#REF!</v>
      </c>
      <c r="P609" s="243" t="e">
        <f t="shared" si="2011"/>
        <v>#REF!</v>
      </c>
      <c r="Q609" s="243" t="e">
        <f t="shared" si="2011"/>
        <v>#REF!</v>
      </c>
      <c r="R609" s="243" t="e">
        <f t="shared" si="2011"/>
        <v>#REF!</v>
      </c>
      <c r="S609" s="243" t="e">
        <f t="shared" si="2011"/>
        <v>#REF!</v>
      </c>
      <c r="T609" s="243" t="e">
        <f t="shared" si="2011"/>
        <v>#REF!</v>
      </c>
      <c r="U609" s="243" t="e">
        <f t="shared" si="2011"/>
        <v>#REF!</v>
      </c>
      <c r="V609" s="243" t="e">
        <f t="shared" si="2011"/>
        <v>#REF!</v>
      </c>
      <c r="W609" s="243" t="e">
        <f t="shared" si="2011"/>
        <v>#REF!</v>
      </c>
      <c r="X609" s="243" t="e">
        <f t="shared" si="2011"/>
        <v>#REF!</v>
      </c>
      <c r="Y609" s="243" t="e">
        <f t="shared" si="2011"/>
        <v>#REF!</v>
      </c>
    </row>
    <row r="610" spans="7:25" hidden="1" outlineLevel="1" x14ac:dyDescent="0.2">
      <c r="G610" s="55" t="s">
        <v>71</v>
      </c>
      <c r="H610" s="55"/>
      <c r="I610" s="246"/>
      <c r="J610" s="56"/>
      <c r="K610" s="243" t="e">
        <f t="shared" si="2001"/>
        <v>#REF!</v>
      </c>
      <c r="L610" s="243" t="e">
        <f t="shared" ref="L610:Y610" si="2012">SUMIF($M$9:$IF$9,L$577,$M97:$IF97)</f>
        <v>#REF!</v>
      </c>
      <c r="M610" s="243" t="e">
        <f t="shared" si="2012"/>
        <v>#REF!</v>
      </c>
      <c r="N610" s="243" t="e">
        <f t="shared" si="2012"/>
        <v>#REF!</v>
      </c>
      <c r="O610" s="243" t="e">
        <f t="shared" si="2012"/>
        <v>#REF!</v>
      </c>
      <c r="P610" s="243" t="e">
        <f t="shared" si="2012"/>
        <v>#REF!</v>
      </c>
      <c r="Q610" s="243" t="e">
        <f t="shared" si="2012"/>
        <v>#REF!</v>
      </c>
      <c r="R610" s="243" t="e">
        <f t="shared" si="2012"/>
        <v>#REF!</v>
      </c>
      <c r="S610" s="243" t="e">
        <f t="shared" si="2012"/>
        <v>#REF!</v>
      </c>
      <c r="T610" s="243" t="e">
        <f t="shared" si="2012"/>
        <v>#REF!</v>
      </c>
      <c r="U610" s="243" t="e">
        <f t="shared" si="2012"/>
        <v>#REF!</v>
      </c>
      <c r="V610" s="243" t="e">
        <f t="shared" si="2012"/>
        <v>#REF!</v>
      </c>
      <c r="W610" s="243" t="e">
        <f t="shared" si="2012"/>
        <v>#REF!</v>
      </c>
      <c r="X610" s="243" t="e">
        <f t="shared" si="2012"/>
        <v>#REF!</v>
      </c>
      <c r="Y610" s="243" t="e">
        <f t="shared" si="2012"/>
        <v>#REF!</v>
      </c>
    </row>
    <row r="611" spans="7:25" hidden="1" outlineLevel="1" x14ac:dyDescent="0.2">
      <c r="G611" s="55" t="s">
        <v>297</v>
      </c>
      <c r="H611" s="55"/>
      <c r="I611" s="55"/>
      <c r="J611" s="56"/>
      <c r="K611" s="249" t="e">
        <f t="shared" si="2001"/>
        <v>#REF!</v>
      </c>
      <c r="L611" s="249" t="e">
        <f t="shared" ref="L611:Y611" si="2013">SUM(L600:L610)</f>
        <v>#REF!</v>
      </c>
      <c r="M611" s="249" t="e">
        <f t="shared" si="2013"/>
        <v>#REF!</v>
      </c>
      <c r="N611" s="249" t="e">
        <f t="shared" si="2013"/>
        <v>#REF!</v>
      </c>
      <c r="O611" s="249" t="e">
        <f t="shared" si="2013"/>
        <v>#REF!</v>
      </c>
      <c r="P611" s="249" t="e">
        <f t="shared" si="2013"/>
        <v>#REF!</v>
      </c>
      <c r="Q611" s="249" t="e">
        <f t="shared" si="2013"/>
        <v>#REF!</v>
      </c>
      <c r="R611" s="249" t="e">
        <f t="shared" si="2013"/>
        <v>#REF!</v>
      </c>
      <c r="S611" s="249" t="e">
        <f t="shared" si="2013"/>
        <v>#REF!</v>
      </c>
      <c r="T611" s="249" t="e">
        <f t="shared" si="2013"/>
        <v>#REF!</v>
      </c>
      <c r="U611" s="249" t="e">
        <f t="shared" si="2013"/>
        <v>#REF!</v>
      </c>
      <c r="V611" s="249" t="e">
        <f t="shared" si="2013"/>
        <v>#REF!</v>
      </c>
      <c r="W611" s="249" t="e">
        <f t="shared" si="2013"/>
        <v>#REF!</v>
      </c>
      <c r="X611" s="249" t="e">
        <f t="shared" si="2013"/>
        <v>#REF!</v>
      </c>
      <c r="Y611" s="249" t="e">
        <f t="shared" si="2013"/>
        <v>#REF!</v>
      </c>
    </row>
    <row r="612" spans="7:25" hidden="1" outlineLevel="1" x14ac:dyDescent="0.2">
      <c r="G612" s="55"/>
      <c r="H612" s="55"/>
      <c r="I612" s="55"/>
      <c r="J612" s="55"/>
      <c r="K612" s="55"/>
      <c r="L612" s="55"/>
      <c r="M612" s="55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</row>
    <row r="613" spans="7:25" hidden="1" outlineLevel="1" x14ac:dyDescent="0.2">
      <c r="G613" s="238" t="s">
        <v>298</v>
      </c>
      <c r="H613" s="55"/>
      <c r="I613" s="55"/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</row>
    <row r="614" spans="7:25" hidden="1" outlineLevel="1" x14ac:dyDescent="0.2">
      <c r="G614" s="55" t="s">
        <v>481</v>
      </c>
      <c r="H614" s="55"/>
      <c r="I614" s="55"/>
      <c r="J614" s="56"/>
      <c r="K614" s="247" t="e">
        <f>SUM($L614:$IF614)</f>
        <v>#REF!</v>
      </c>
      <c r="L614" s="243" t="e">
        <f t="shared" ref="L614:Y614" si="2014">SUMIF($M$9:$IF$9,L$577,$M112:$IF112)</f>
        <v>#REF!</v>
      </c>
      <c r="M614" s="243" t="e">
        <f t="shared" si="2014"/>
        <v>#REF!</v>
      </c>
      <c r="N614" s="243" t="e">
        <f t="shared" si="2014"/>
        <v>#REF!</v>
      </c>
      <c r="O614" s="243" t="e">
        <f t="shared" si="2014"/>
        <v>#REF!</v>
      </c>
      <c r="P614" s="243" t="e">
        <f t="shared" si="2014"/>
        <v>#REF!</v>
      </c>
      <c r="Q614" s="243" t="e">
        <f t="shared" si="2014"/>
        <v>#REF!</v>
      </c>
      <c r="R614" s="243" t="e">
        <f t="shared" si="2014"/>
        <v>#REF!</v>
      </c>
      <c r="S614" s="243" t="e">
        <f t="shared" si="2014"/>
        <v>#REF!</v>
      </c>
      <c r="T614" s="243" t="e">
        <f t="shared" si="2014"/>
        <v>#REF!</v>
      </c>
      <c r="U614" s="243" t="e">
        <f t="shared" si="2014"/>
        <v>#REF!</v>
      </c>
      <c r="V614" s="243" t="e">
        <f t="shared" si="2014"/>
        <v>#REF!</v>
      </c>
      <c r="W614" s="243" t="e">
        <f t="shared" si="2014"/>
        <v>#REF!</v>
      </c>
      <c r="X614" s="243" t="e">
        <f t="shared" si="2014"/>
        <v>#REF!</v>
      </c>
      <c r="Y614" s="243" t="e">
        <f t="shared" si="2014"/>
        <v>#REF!</v>
      </c>
    </row>
    <row r="615" spans="7:25" hidden="1" outlineLevel="1" x14ac:dyDescent="0.2">
      <c r="G615" s="55" t="s">
        <v>482</v>
      </c>
      <c r="H615" s="55"/>
      <c r="I615" s="55"/>
      <c r="J615" s="56"/>
      <c r="K615" s="247" t="e">
        <f>SUM($L615:$IF615)</f>
        <v>#REF!</v>
      </c>
      <c r="L615" s="243" t="e">
        <f t="shared" ref="L615:Y615" si="2015">SUMIF($M$9:$IF$9,L$577,$M115:$IF115)</f>
        <v>#REF!</v>
      </c>
      <c r="M615" s="243" t="e">
        <f t="shared" si="2015"/>
        <v>#REF!</v>
      </c>
      <c r="N615" s="243" t="e">
        <f t="shared" si="2015"/>
        <v>#REF!</v>
      </c>
      <c r="O615" s="243" t="e">
        <f t="shared" si="2015"/>
        <v>#REF!</v>
      </c>
      <c r="P615" s="243" t="e">
        <f t="shared" si="2015"/>
        <v>#REF!</v>
      </c>
      <c r="Q615" s="243" t="e">
        <f t="shared" si="2015"/>
        <v>#REF!</v>
      </c>
      <c r="R615" s="243" t="e">
        <f t="shared" si="2015"/>
        <v>#REF!</v>
      </c>
      <c r="S615" s="243" t="e">
        <f t="shared" si="2015"/>
        <v>#REF!</v>
      </c>
      <c r="T615" s="243" t="e">
        <f t="shared" si="2015"/>
        <v>#REF!</v>
      </c>
      <c r="U615" s="243" t="e">
        <f t="shared" si="2015"/>
        <v>#REF!</v>
      </c>
      <c r="V615" s="243" t="e">
        <f t="shared" si="2015"/>
        <v>#REF!</v>
      </c>
      <c r="W615" s="243" t="e">
        <f t="shared" si="2015"/>
        <v>#REF!</v>
      </c>
      <c r="X615" s="243" t="e">
        <f t="shared" si="2015"/>
        <v>#REF!</v>
      </c>
      <c r="Y615" s="243" t="e">
        <f t="shared" si="2015"/>
        <v>#REF!</v>
      </c>
    </row>
    <row r="616" spans="7:25" hidden="1" outlineLevel="1" x14ac:dyDescent="0.2">
      <c r="G616" s="55" t="s">
        <v>483</v>
      </c>
      <c r="H616" s="55"/>
      <c r="I616" s="55"/>
      <c r="J616" s="56"/>
      <c r="K616" s="247" t="e">
        <f>SUM($L616:$IF616)</f>
        <v>#REF!</v>
      </c>
      <c r="L616" s="243" t="e">
        <f t="shared" ref="L616:Y616" si="2016">SUMIF($M$9:$IF$9,L$577,$M118:$IF118)</f>
        <v>#REF!</v>
      </c>
      <c r="M616" s="243" t="e">
        <f t="shared" si="2016"/>
        <v>#REF!</v>
      </c>
      <c r="N616" s="243" t="e">
        <f t="shared" si="2016"/>
        <v>#REF!</v>
      </c>
      <c r="O616" s="243" t="e">
        <f t="shared" si="2016"/>
        <v>#REF!</v>
      </c>
      <c r="P616" s="243" t="e">
        <f t="shared" si="2016"/>
        <v>#REF!</v>
      </c>
      <c r="Q616" s="243" t="e">
        <f t="shared" si="2016"/>
        <v>#REF!</v>
      </c>
      <c r="R616" s="243" t="e">
        <f t="shared" si="2016"/>
        <v>#REF!</v>
      </c>
      <c r="S616" s="243" t="e">
        <f t="shared" si="2016"/>
        <v>#REF!</v>
      </c>
      <c r="T616" s="243" t="e">
        <f t="shared" si="2016"/>
        <v>#REF!</v>
      </c>
      <c r="U616" s="243" t="e">
        <f t="shared" si="2016"/>
        <v>#REF!</v>
      </c>
      <c r="V616" s="243" t="e">
        <f t="shared" si="2016"/>
        <v>#REF!</v>
      </c>
      <c r="W616" s="243" t="e">
        <f t="shared" si="2016"/>
        <v>#REF!</v>
      </c>
      <c r="X616" s="243" t="e">
        <f t="shared" si="2016"/>
        <v>#REF!</v>
      </c>
      <c r="Y616" s="243" t="e">
        <f t="shared" si="2016"/>
        <v>#REF!</v>
      </c>
    </row>
    <row r="617" spans="7:25" hidden="1" outlineLevel="1" x14ac:dyDescent="0.2">
      <c r="G617" s="55" t="s">
        <v>299</v>
      </c>
      <c r="H617" s="55"/>
      <c r="I617" s="55"/>
      <c r="J617" s="56"/>
      <c r="K617" s="248" t="e">
        <f t="shared" ref="K617:Y617" si="2017">SUM(K614:K616)</f>
        <v>#REF!</v>
      </c>
      <c r="L617" s="249" t="e">
        <f t="shared" si="2017"/>
        <v>#REF!</v>
      </c>
      <c r="M617" s="249" t="e">
        <f t="shared" si="2017"/>
        <v>#REF!</v>
      </c>
      <c r="N617" s="249" t="e">
        <f t="shared" si="2017"/>
        <v>#REF!</v>
      </c>
      <c r="O617" s="249" t="e">
        <f t="shared" si="2017"/>
        <v>#REF!</v>
      </c>
      <c r="P617" s="249" t="e">
        <f t="shared" si="2017"/>
        <v>#REF!</v>
      </c>
      <c r="Q617" s="249" t="e">
        <f t="shared" si="2017"/>
        <v>#REF!</v>
      </c>
      <c r="R617" s="249" t="e">
        <f t="shared" si="2017"/>
        <v>#REF!</v>
      </c>
      <c r="S617" s="249" t="e">
        <f t="shared" si="2017"/>
        <v>#REF!</v>
      </c>
      <c r="T617" s="249" t="e">
        <f t="shared" si="2017"/>
        <v>#REF!</v>
      </c>
      <c r="U617" s="249" t="e">
        <f t="shared" si="2017"/>
        <v>#REF!</v>
      </c>
      <c r="V617" s="249" t="e">
        <f t="shared" si="2017"/>
        <v>#REF!</v>
      </c>
      <c r="W617" s="249" t="e">
        <f t="shared" si="2017"/>
        <v>#REF!</v>
      </c>
      <c r="X617" s="249" t="e">
        <f t="shared" si="2017"/>
        <v>#REF!</v>
      </c>
      <c r="Y617" s="249" t="e">
        <f t="shared" si="2017"/>
        <v>#REF!</v>
      </c>
    </row>
    <row r="618" spans="7:25" hidden="1" outlineLevel="1" x14ac:dyDescent="0.2">
      <c r="J618" s="10"/>
      <c r="K618" s="36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</row>
    <row r="619" spans="7:25" s="80" customFormat="1" collapsed="1" x14ac:dyDescent="0.2">
      <c r="G619" s="81"/>
      <c r="M619" s="82"/>
      <c r="N619" s="83"/>
      <c r="O619" s="83"/>
      <c r="P619" s="83"/>
      <c r="Q619" s="83"/>
      <c r="R619" s="83"/>
      <c r="S619" s="83"/>
      <c r="T619" s="83"/>
      <c r="U619" s="83"/>
      <c r="V619" s="83"/>
      <c r="W619" s="83"/>
      <c r="X619" s="83"/>
    </row>
    <row r="620" spans="7:25" outlineLevel="1" x14ac:dyDescent="0.2"/>
    <row r="621" spans="7:25" outlineLevel="1" x14ac:dyDescent="0.2">
      <c r="G621" s="239"/>
      <c r="H621" s="240"/>
      <c r="I621" s="240"/>
      <c r="J621" s="240"/>
      <c r="K621" s="240"/>
      <c r="L621" s="241">
        <v>2022</v>
      </c>
      <c r="M621" s="241">
        <f t="shared" ref="M621:Y621" si="2018">L621+1</f>
        <v>2023</v>
      </c>
      <c r="N621" s="241">
        <f t="shared" si="2018"/>
        <v>2024</v>
      </c>
      <c r="O621" s="241">
        <f t="shared" si="2018"/>
        <v>2025</v>
      </c>
      <c r="P621" s="241">
        <f t="shared" si="2018"/>
        <v>2026</v>
      </c>
      <c r="Q621" s="241">
        <f t="shared" si="2018"/>
        <v>2027</v>
      </c>
      <c r="R621" s="241">
        <f t="shared" si="2018"/>
        <v>2028</v>
      </c>
      <c r="S621" s="241">
        <f t="shared" si="2018"/>
        <v>2029</v>
      </c>
      <c r="T621" s="241">
        <f>S621+1</f>
        <v>2030</v>
      </c>
      <c r="U621" s="241">
        <f t="shared" si="2018"/>
        <v>2031</v>
      </c>
      <c r="V621" s="241">
        <f t="shared" si="2018"/>
        <v>2032</v>
      </c>
      <c r="W621" s="241">
        <f>V621+1</f>
        <v>2033</v>
      </c>
      <c r="X621" s="241">
        <f t="shared" si="2018"/>
        <v>2034</v>
      </c>
      <c r="Y621" s="241">
        <f t="shared" si="2018"/>
        <v>2035</v>
      </c>
    </row>
    <row r="622" spans="7:25" outlineLevel="1" x14ac:dyDescent="0.2">
      <c r="G622" s="238" t="s">
        <v>273</v>
      </c>
      <c r="H622" s="55"/>
      <c r="I622" s="55"/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</row>
    <row r="623" spans="7:25" outlineLevel="1" x14ac:dyDescent="0.2">
      <c r="G623" s="239" t="s">
        <v>18</v>
      </c>
      <c r="H623" s="240"/>
      <c r="I623" s="240"/>
      <c r="J623" s="240"/>
      <c r="K623" s="247" t="e">
        <f>SUM($L623:$IF623)</f>
        <v>#REF!</v>
      </c>
      <c r="L623" s="243" t="e">
        <f t="shared" ref="L623:Y623" si="2019">SUMIF($M$9:$IF$9,L$577,$M15:$IF15)</f>
        <v>#REF!</v>
      </c>
      <c r="M623" s="243" t="e">
        <f t="shared" si="2019"/>
        <v>#REF!</v>
      </c>
      <c r="N623" s="243" t="e">
        <f t="shared" si="2019"/>
        <v>#REF!</v>
      </c>
      <c r="O623" s="243" t="e">
        <f t="shared" si="2019"/>
        <v>#REF!</v>
      </c>
      <c r="P623" s="243" t="e">
        <f t="shared" si="2019"/>
        <v>#REF!</v>
      </c>
      <c r="Q623" s="243" t="e">
        <f t="shared" si="2019"/>
        <v>#REF!</v>
      </c>
      <c r="R623" s="243" t="e">
        <f t="shared" si="2019"/>
        <v>#REF!</v>
      </c>
      <c r="S623" s="243" t="e">
        <f t="shared" si="2019"/>
        <v>#REF!</v>
      </c>
      <c r="T623" s="243" t="e">
        <f t="shared" si="2019"/>
        <v>#REF!</v>
      </c>
      <c r="U623" s="243" t="e">
        <f t="shared" si="2019"/>
        <v>#REF!</v>
      </c>
      <c r="V623" s="243" t="e">
        <f t="shared" si="2019"/>
        <v>#REF!</v>
      </c>
      <c r="W623" s="243" t="e">
        <f t="shared" si="2019"/>
        <v>#REF!</v>
      </c>
      <c r="X623" s="243" t="e">
        <f t="shared" si="2019"/>
        <v>#REF!</v>
      </c>
      <c r="Y623" s="243" t="e">
        <f t="shared" si="2019"/>
        <v>#REF!</v>
      </c>
    </row>
    <row r="624" spans="7:25" outlineLevel="1" x14ac:dyDescent="0.2">
      <c r="G624" s="239" t="s">
        <v>274</v>
      </c>
      <c r="H624" s="240"/>
      <c r="I624" s="240"/>
      <c r="J624" s="240"/>
      <c r="K624" s="247" t="e">
        <f>SUM($L624:$IF624)</f>
        <v>#REF!</v>
      </c>
      <c r="L624" s="243" t="e">
        <f t="shared" ref="L624:Y624" si="2020">SUMIF($M$9:$IF$9,L$577,$M16:$IF16)</f>
        <v>#REF!</v>
      </c>
      <c r="M624" s="243" t="e">
        <f t="shared" si="2020"/>
        <v>#REF!</v>
      </c>
      <c r="N624" s="243" t="e">
        <f t="shared" si="2020"/>
        <v>#REF!</v>
      </c>
      <c r="O624" s="243" t="e">
        <f t="shared" si="2020"/>
        <v>#REF!</v>
      </c>
      <c r="P624" s="243" t="e">
        <f t="shared" si="2020"/>
        <v>#REF!</v>
      </c>
      <c r="Q624" s="243" t="e">
        <f t="shared" si="2020"/>
        <v>#REF!</v>
      </c>
      <c r="R624" s="243" t="e">
        <f t="shared" si="2020"/>
        <v>#REF!</v>
      </c>
      <c r="S624" s="243" t="e">
        <f t="shared" si="2020"/>
        <v>#REF!</v>
      </c>
      <c r="T624" s="243" t="e">
        <f t="shared" si="2020"/>
        <v>#REF!</v>
      </c>
      <c r="U624" s="243" t="e">
        <f t="shared" si="2020"/>
        <v>#REF!</v>
      </c>
      <c r="V624" s="243" t="e">
        <f t="shared" si="2020"/>
        <v>#REF!</v>
      </c>
      <c r="W624" s="243" t="e">
        <f t="shared" si="2020"/>
        <v>#REF!</v>
      </c>
      <c r="X624" s="243" t="e">
        <f t="shared" si="2020"/>
        <v>#REF!</v>
      </c>
      <c r="Y624" s="243" t="e">
        <f t="shared" si="2020"/>
        <v>#REF!</v>
      </c>
    </row>
    <row r="625" spans="7:30" outlineLevel="1" x14ac:dyDescent="0.2">
      <c r="G625" s="239" t="s">
        <v>275</v>
      </c>
      <c r="H625" s="240"/>
      <c r="I625" s="240"/>
      <c r="J625" s="240"/>
      <c r="K625" s="247" t="e">
        <f>SUM($L625:$IF625)</f>
        <v>#REF!</v>
      </c>
      <c r="L625" s="243" t="e">
        <f t="shared" ref="L625:Y625" si="2021">SUMIF($M$9:$IF$9,L$577,$M17:$IF17)</f>
        <v>#REF!</v>
      </c>
      <c r="M625" s="243" t="e">
        <f t="shared" si="2021"/>
        <v>#REF!</v>
      </c>
      <c r="N625" s="243" t="e">
        <f t="shared" si="2021"/>
        <v>#REF!</v>
      </c>
      <c r="O625" s="243" t="e">
        <f t="shared" si="2021"/>
        <v>#REF!</v>
      </c>
      <c r="P625" s="243" t="e">
        <f t="shared" si="2021"/>
        <v>#REF!</v>
      </c>
      <c r="Q625" s="243" t="e">
        <f t="shared" si="2021"/>
        <v>#REF!</v>
      </c>
      <c r="R625" s="243" t="e">
        <f t="shared" si="2021"/>
        <v>#REF!</v>
      </c>
      <c r="S625" s="243" t="e">
        <f t="shared" si="2021"/>
        <v>#REF!</v>
      </c>
      <c r="T625" s="243" t="e">
        <f t="shared" si="2021"/>
        <v>#REF!</v>
      </c>
      <c r="U625" s="243" t="e">
        <f t="shared" si="2021"/>
        <v>#REF!</v>
      </c>
      <c r="V625" s="243" t="e">
        <f t="shared" si="2021"/>
        <v>#REF!</v>
      </c>
      <c r="W625" s="243" t="e">
        <f t="shared" si="2021"/>
        <v>#REF!</v>
      </c>
      <c r="X625" s="243" t="e">
        <f t="shared" si="2021"/>
        <v>#REF!</v>
      </c>
      <c r="Y625" s="243" t="e">
        <f t="shared" si="2021"/>
        <v>#REF!</v>
      </c>
    </row>
    <row r="626" spans="7:30" outlineLevel="1" x14ac:dyDescent="0.2">
      <c r="G626" s="239" t="s">
        <v>276</v>
      </c>
      <c r="H626" s="240"/>
      <c r="I626" s="240"/>
      <c r="J626" s="240"/>
      <c r="K626" s="250" t="e">
        <f>SUM($L626:$IF626)</f>
        <v>#REF!</v>
      </c>
      <c r="L626" s="244" t="e">
        <f t="shared" ref="L626:Y626" si="2022">SUMIF($M$9:$IF$9,L$577,$M18:$IF18)</f>
        <v>#REF!</v>
      </c>
      <c r="M626" s="244" t="e">
        <f t="shared" si="2022"/>
        <v>#REF!</v>
      </c>
      <c r="N626" s="244" t="e">
        <f t="shared" si="2022"/>
        <v>#REF!</v>
      </c>
      <c r="O626" s="244" t="e">
        <f t="shared" si="2022"/>
        <v>#REF!</v>
      </c>
      <c r="P626" s="244" t="e">
        <f t="shared" si="2022"/>
        <v>#REF!</v>
      </c>
      <c r="Q626" s="244" t="e">
        <f t="shared" si="2022"/>
        <v>#REF!</v>
      </c>
      <c r="R626" s="244" t="e">
        <f t="shared" si="2022"/>
        <v>#REF!</v>
      </c>
      <c r="S626" s="244" t="e">
        <f t="shared" si="2022"/>
        <v>#REF!</v>
      </c>
      <c r="T626" s="244" t="e">
        <f t="shared" si="2022"/>
        <v>#REF!</v>
      </c>
      <c r="U626" s="244" t="e">
        <f t="shared" si="2022"/>
        <v>#REF!</v>
      </c>
      <c r="V626" s="244" t="e">
        <f t="shared" si="2022"/>
        <v>#REF!</v>
      </c>
      <c r="W626" s="244" t="e">
        <f t="shared" si="2022"/>
        <v>#REF!</v>
      </c>
      <c r="X626" s="244" t="e">
        <f t="shared" si="2022"/>
        <v>#REF!</v>
      </c>
      <c r="Y626" s="244" t="e">
        <f t="shared" si="2022"/>
        <v>#REF!</v>
      </c>
    </row>
    <row r="627" spans="7:30" outlineLevel="1" x14ac:dyDescent="0.2">
      <c r="G627" s="239" t="s">
        <v>277</v>
      </c>
      <c r="H627" s="240"/>
      <c r="I627" s="240"/>
      <c r="J627" s="240"/>
      <c r="K627" s="247" t="e">
        <f>SUM($L627:$IF627)</f>
        <v>#REF!</v>
      </c>
      <c r="L627" s="240"/>
      <c r="M627" s="251" t="e">
        <f t="shared" ref="M627:Y627" si="2023">SUM(M623:M626)</f>
        <v>#REF!</v>
      </c>
      <c r="N627" s="251" t="e">
        <f t="shared" si="2023"/>
        <v>#REF!</v>
      </c>
      <c r="O627" s="251" t="e">
        <f t="shared" si="2023"/>
        <v>#REF!</v>
      </c>
      <c r="P627" s="251" t="e">
        <f t="shared" si="2023"/>
        <v>#REF!</v>
      </c>
      <c r="Q627" s="251" t="e">
        <f t="shared" si="2023"/>
        <v>#REF!</v>
      </c>
      <c r="R627" s="251" t="e">
        <f t="shared" si="2023"/>
        <v>#REF!</v>
      </c>
      <c r="S627" s="251" t="e">
        <f t="shared" si="2023"/>
        <v>#REF!</v>
      </c>
      <c r="T627" s="251" t="e">
        <f t="shared" si="2023"/>
        <v>#REF!</v>
      </c>
      <c r="U627" s="251" t="e">
        <f t="shared" si="2023"/>
        <v>#REF!</v>
      </c>
      <c r="V627" s="251" t="e">
        <f t="shared" si="2023"/>
        <v>#REF!</v>
      </c>
      <c r="W627" s="251" t="e">
        <f t="shared" si="2023"/>
        <v>#REF!</v>
      </c>
      <c r="X627" s="251" t="e">
        <f t="shared" si="2023"/>
        <v>#REF!</v>
      </c>
      <c r="Y627" s="251" t="e">
        <f t="shared" si="2023"/>
        <v>#REF!</v>
      </c>
    </row>
    <row r="628" spans="7:30" outlineLevel="1" x14ac:dyDescent="0.2">
      <c r="G628" s="239"/>
      <c r="H628" s="240"/>
      <c r="I628" s="240"/>
      <c r="J628" s="240"/>
      <c r="K628" s="247"/>
      <c r="L628" s="240"/>
      <c r="M628" s="251"/>
      <c r="N628" s="251"/>
      <c r="O628" s="251"/>
      <c r="P628" s="251"/>
      <c r="Q628" s="251"/>
      <c r="R628" s="251"/>
      <c r="S628" s="251"/>
      <c r="T628" s="251"/>
      <c r="U628" s="251"/>
      <c r="V628" s="251"/>
      <c r="W628" s="251"/>
      <c r="X628" s="251"/>
      <c r="Y628" s="251"/>
    </row>
    <row r="629" spans="7:30" outlineLevel="1" x14ac:dyDescent="0.2">
      <c r="G629" s="239" t="s">
        <v>211</v>
      </c>
      <c r="H629" s="55"/>
      <c r="I629" s="55"/>
      <c r="J629" s="55"/>
      <c r="K629" s="55"/>
      <c r="L629" s="55"/>
      <c r="M629" s="241">
        <v>2023</v>
      </c>
      <c r="N629" s="241">
        <f t="shared" ref="N629:AD629" si="2024">M629+1</f>
        <v>2024</v>
      </c>
      <c r="O629" s="241">
        <f t="shared" si="2024"/>
        <v>2025</v>
      </c>
      <c r="P629" s="241">
        <f t="shared" si="2024"/>
        <v>2026</v>
      </c>
      <c r="Q629" s="241">
        <f t="shared" si="2024"/>
        <v>2027</v>
      </c>
      <c r="R629" s="241">
        <f t="shared" si="2024"/>
        <v>2028</v>
      </c>
      <c r="S629" s="241">
        <f t="shared" si="2024"/>
        <v>2029</v>
      </c>
      <c r="T629" s="241">
        <f>S629+1</f>
        <v>2030</v>
      </c>
      <c r="U629" s="241">
        <f t="shared" si="2024"/>
        <v>2031</v>
      </c>
      <c r="V629" s="241">
        <f t="shared" si="2024"/>
        <v>2032</v>
      </c>
      <c r="W629" s="241">
        <f>V629+1</f>
        <v>2033</v>
      </c>
      <c r="X629" s="241">
        <f t="shared" si="2024"/>
        <v>2034</v>
      </c>
      <c r="Y629" s="241">
        <f t="shared" si="2024"/>
        <v>2035</v>
      </c>
      <c r="Z629" s="5">
        <f t="shared" si="2024"/>
        <v>2036</v>
      </c>
      <c r="AA629" s="5">
        <f t="shared" si="2024"/>
        <v>2037</v>
      </c>
      <c r="AB629" s="5">
        <f t="shared" si="2024"/>
        <v>2038</v>
      </c>
      <c r="AC629" s="5">
        <f t="shared" si="2024"/>
        <v>2039</v>
      </c>
      <c r="AD629" s="5">
        <f t="shared" si="2024"/>
        <v>2040</v>
      </c>
    </row>
    <row r="630" spans="7:30" outlineLevel="1" x14ac:dyDescent="0.2">
      <c r="G630" s="239" t="s">
        <v>277</v>
      </c>
      <c r="H630" s="55"/>
      <c r="I630" s="55"/>
      <c r="J630" s="55"/>
      <c r="K630" s="55"/>
      <c r="L630" s="55"/>
      <c r="M630" s="243" t="e">
        <f t="shared" ref="M630:AD630" ca="1" si="2025">SUMIF($L$577:$IE$577,H$21,$L$627:$BB$627)</f>
        <v>#REF!</v>
      </c>
      <c r="N630" s="243" t="e">
        <f t="shared" ca="1" si="2025"/>
        <v>#REF!</v>
      </c>
      <c r="O630" s="243" t="e">
        <f t="shared" ca="1" si="2025"/>
        <v>#REF!</v>
      </c>
      <c r="P630" s="243" t="e">
        <f t="shared" ca="1" si="2025"/>
        <v>#REF!</v>
      </c>
      <c r="Q630" s="243" t="e">
        <f t="shared" ca="1" si="2025"/>
        <v>#REF!</v>
      </c>
      <c r="R630" s="243" t="e">
        <f t="shared" ca="1" si="2025"/>
        <v>#REF!</v>
      </c>
      <c r="S630" s="243" t="e">
        <f t="shared" ca="1" si="2025"/>
        <v>#REF!</v>
      </c>
      <c r="T630" s="243" t="e">
        <f t="shared" ca="1" si="2025"/>
        <v>#REF!</v>
      </c>
      <c r="U630" s="243" t="e">
        <f t="shared" ca="1" si="2025"/>
        <v>#REF!</v>
      </c>
      <c r="V630" s="243" t="e">
        <f t="shared" ca="1" si="2025"/>
        <v>#REF!</v>
      </c>
      <c r="W630" s="243" t="e">
        <f t="shared" ca="1" si="2025"/>
        <v>#REF!</v>
      </c>
      <c r="X630" s="243" t="e">
        <f t="shared" ca="1" si="2025"/>
        <v>#REF!</v>
      </c>
      <c r="Y630" s="243" t="e">
        <f t="shared" ca="1" si="2025"/>
        <v>#REF!</v>
      </c>
      <c r="Z630" s="95">
        <f t="shared" ca="1" si="2025"/>
        <v>0</v>
      </c>
      <c r="AA630" s="95">
        <f t="shared" ca="1" si="2025"/>
        <v>0</v>
      </c>
      <c r="AB630" s="95">
        <f t="shared" ca="1" si="2025"/>
        <v>0</v>
      </c>
      <c r="AC630" s="95">
        <f t="shared" ca="1" si="2025"/>
        <v>0</v>
      </c>
      <c r="AD630" s="95">
        <f t="shared" ca="1" si="2025"/>
        <v>0</v>
      </c>
    </row>
    <row r="631" spans="7:30" outlineLevel="1" x14ac:dyDescent="0.2">
      <c r="G631" s="239"/>
      <c r="H631" s="240"/>
      <c r="I631" s="240"/>
      <c r="J631" s="240"/>
      <c r="K631" s="240"/>
      <c r="L631" s="240"/>
      <c r="M631" s="240"/>
      <c r="N631" s="240"/>
      <c r="O631" s="240"/>
      <c r="P631" s="240"/>
      <c r="Q631" s="240"/>
      <c r="R631" s="240"/>
      <c r="S631" s="240"/>
      <c r="T631" s="240"/>
      <c r="U631" s="240"/>
      <c r="V631" s="240"/>
      <c r="W631" s="240"/>
      <c r="X631" s="240"/>
      <c r="Y631" s="240"/>
    </row>
    <row r="632" spans="7:30" outlineLevel="1" x14ac:dyDescent="0.2">
      <c r="G632" s="239" t="s">
        <v>52</v>
      </c>
      <c r="H632" s="252" t="e">
        <f ca="1">IRR(M630:AD630)</f>
        <v>#VALUE!</v>
      </c>
      <c r="I632" s="240"/>
      <c r="J632" s="240"/>
      <c r="K632" s="247"/>
      <c r="L632" s="240"/>
      <c r="M632" s="251"/>
      <c r="N632" s="251"/>
      <c r="O632" s="251"/>
      <c r="P632" s="251"/>
      <c r="Q632" s="251"/>
      <c r="R632" s="251"/>
      <c r="S632" s="251"/>
      <c r="T632" s="251"/>
      <c r="U632" s="251"/>
      <c r="V632" s="251"/>
      <c r="W632" s="251"/>
      <c r="X632" s="251"/>
      <c r="Y632" s="251"/>
    </row>
    <row r="633" spans="7:30" outlineLevel="1" x14ac:dyDescent="0.2"/>
    <row r="634" spans="7:30" s="80" customFormat="1" ht="14.25" customHeight="1" x14ac:dyDescent="0.2">
      <c r="G634" s="81"/>
      <c r="M634" s="82"/>
      <c r="N634" s="83"/>
      <c r="O634" s="83"/>
      <c r="P634" s="83"/>
      <c r="Q634" s="83"/>
      <c r="R634" s="83"/>
      <c r="S634" s="83"/>
      <c r="T634" s="83"/>
      <c r="U634" s="83"/>
      <c r="V634" s="83"/>
      <c r="W634" s="83"/>
      <c r="X634" s="83"/>
    </row>
    <row r="635" spans="7:30" hidden="1" outlineLevel="1" x14ac:dyDescent="0.2"/>
    <row r="636" spans="7:30" hidden="1" outlineLevel="1" x14ac:dyDescent="0.2">
      <c r="G636" s="238" t="s">
        <v>484</v>
      </c>
      <c r="H636" s="55"/>
      <c r="I636" s="55"/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</row>
    <row r="637" spans="7:30" hidden="1" outlineLevel="1" x14ac:dyDescent="0.2">
      <c r="G637" s="239" t="s">
        <v>302</v>
      </c>
      <c r="H637" s="55"/>
      <c r="I637" s="55"/>
      <c r="J637" s="55"/>
      <c r="K637" s="247" t="e">
        <f>SUM(L637:Y637)</f>
        <v>#REF!</v>
      </c>
      <c r="L637" s="243" t="e">
        <f>SUMIF($M$9:$IF$9,L$577,$M130:$IF130)</f>
        <v>#REF!</v>
      </c>
      <c r="M637" s="243" t="e">
        <f>SUMIF($M$9:$IF$9,M$577,$L130:$IE130)/12</f>
        <v>#REF!</v>
      </c>
      <c r="N637" s="243" t="e">
        <f t="shared" ref="N637:Y637" si="2026">SUMIF($M$9:$IF$9,N$577,$M145:$IF145)</f>
        <v>#REF!</v>
      </c>
      <c r="O637" s="243" t="e">
        <f t="shared" si="2026"/>
        <v>#REF!</v>
      </c>
      <c r="P637" s="243" t="e">
        <f t="shared" si="2026"/>
        <v>#REF!</v>
      </c>
      <c r="Q637" s="243" t="e">
        <f t="shared" si="2026"/>
        <v>#REF!</v>
      </c>
      <c r="R637" s="243" t="e">
        <f t="shared" si="2026"/>
        <v>#REF!</v>
      </c>
      <c r="S637" s="243" t="e">
        <f t="shared" si="2026"/>
        <v>#REF!</v>
      </c>
      <c r="T637" s="243" t="e">
        <f t="shared" si="2026"/>
        <v>#REF!</v>
      </c>
      <c r="U637" s="243" t="e">
        <f t="shared" si="2026"/>
        <v>#REF!</v>
      </c>
      <c r="V637" s="243" t="e">
        <f t="shared" si="2026"/>
        <v>#REF!</v>
      </c>
      <c r="W637" s="243" t="e">
        <f t="shared" si="2026"/>
        <v>#REF!</v>
      </c>
      <c r="X637" s="243" t="e">
        <f t="shared" si="2026"/>
        <v>#REF!</v>
      </c>
      <c r="Y637" s="243" t="e">
        <f t="shared" si="2026"/>
        <v>#REF!</v>
      </c>
      <c r="Z637" s="55"/>
    </row>
    <row r="638" spans="7:30" hidden="1" outlineLevel="1" x14ac:dyDescent="0.2">
      <c r="G638" s="239" t="s">
        <v>485</v>
      </c>
      <c r="H638" s="55"/>
      <c r="I638" s="55"/>
      <c r="J638" s="55"/>
      <c r="K638" s="250" t="e">
        <f>SUM(L638:Y638)</f>
        <v>#REF!</v>
      </c>
      <c r="L638" s="244" t="e">
        <f t="shared" ref="L638:Y638" si="2027">SUMIF($M$9:$IF$9,L$577,$M471:$IF471)+SUMIF($M$9:$IF$9,L$577,$M517:$IF517)+SUMIF($M$9:$IF$9,L$577,$M524:$IF524)</f>
        <v>#REF!</v>
      </c>
      <c r="M638" s="244" t="e">
        <f t="shared" si="2027"/>
        <v>#REF!</v>
      </c>
      <c r="N638" s="244" t="e">
        <f t="shared" si="2027"/>
        <v>#REF!</v>
      </c>
      <c r="O638" s="244" t="e">
        <f t="shared" si="2027"/>
        <v>#REF!</v>
      </c>
      <c r="P638" s="244" t="e">
        <f t="shared" si="2027"/>
        <v>#REF!</v>
      </c>
      <c r="Q638" s="244" t="e">
        <f t="shared" si="2027"/>
        <v>#REF!</v>
      </c>
      <c r="R638" s="244" t="e">
        <f t="shared" si="2027"/>
        <v>#REF!</v>
      </c>
      <c r="S638" s="244" t="e">
        <f t="shared" si="2027"/>
        <v>#REF!</v>
      </c>
      <c r="T638" s="244" t="e">
        <f t="shared" si="2027"/>
        <v>#REF!</v>
      </c>
      <c r="U638" s="244" t="e">
        <f t="shared" si="2027"/>
        <v>#REF!</v>
      </c>
      <c r="V638" s="244" t="e">
        <f t="shared" si="2027"/>
        <v>#REF!</v>
      </c>
      <c r="W638" s="244" t="e">
        <f t="shared" si="2027"/>
        <v>#REF!</v>
      </c>
      <c r="X638" s="244" t="e">
        <f t="shared" si="2027"/>
        <v>#REF!</v>
      </c>
      <c r="Y638" s="244" t="e">
        <f t="shared" si="2027"/>
        <v>#REF!</v>
      </c>
      <c r="Z638" s="55"/>
    </row>
    <row r="639" spans="7:30" hidden="1" outlineLevel="1" x14ac:dyDescent="0.2">
      <c r="G639" s="55"/>
      <c r="H639" s="55"/>
      <c r="I639" s="55"/>
      <c r="J639" s="55"/>
      <c r="K639" s="247" t="e">
        <f>SUM(L639:Y639)</f>
        <v>#REF!</v>
      </c>
      <c r="L639" s="246" t="e">
        <f t="shared" ref="L639:Y639" si="2028">SUM(L637:L638)</f>
        <v>#REF!</v>
      </c>
      <c r="M639" s="246" t="e">
        <f t="shared" si="2028"/>
        <v>#REF!</v>
      </c>
      <c r="N639" s="246" t="e">
        <f t="shared" si="2028"/>
        <v>#REF!</v>
      </c>
      <c r="O639" s="246" t="e">
        <f t="shared" si="2028"/>
        <v>#REF!</v>
      </c>
      <c r="P639" s="246" t="e">
        <f t="shared" si="2028"/>
        <v>#REF!</v>
      </c>
      <c r="Q639" s="246" t="e">
        <f t="shared" si="2028"/>
        <v>#REF!</v>
      </c>
      <c r="R639" s="246" t="e">
        <f t="shared" si="2028"/>
        <v>#REF!</v>
      </c>
      <c r="S639" s="246" t="e">
        <f t="shared" si="2028"/>
        <v>#REF!</v>
      </c>
      <c r="T639" s="246" t="e">
        <f t="shared" si="2028"/>
        <v>#REF!</v>
      </c>
      <c r="U639" s="246" t="e">
        <f t="shared" si="2028"/>
        <v>#REF!</v>
      </c>
      <c r="V639" s="246" t="e">
        <f t="shared" si="2028"/>
        <v>#REF!</v>
      </c>
      <c r="W639" s="246" t="e">
        <f t="shared" si="2028"/>
        <v>#REF!</v>
      </c>
      <c r="X639" s="246" t="e">
        <f t="shared" si="2028"/>
        <v>#REF!</v>
      </c>
      <c r="Y639" s="246" t="e">
        <f t="shared" si="2028"/>
        <v>#REF!</v>
      </c>
      <c r="Z639" s="55"/>
    </row>
    <row r="640" spans="7:30" hidden="1" outlineLevel="1" x14ac:dyDescent="0.2">
      <c r="G640" s="55"/>
      <c r="H640" s="55"/>
      <c r="I640" s="55"/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/>
    </row>
    <row r="641" spans="7:27" hidden="1" outlineLevel="1" x14ac:dyDescent="0.2">
      <c r="G641" s="55" t="s">
        <v>486</v>
      </c>
      <c r="H641" s="55"/>
      <c r="I641" s="55"/>
      <c r="J641" s="253"/>
      <c r="K641" s="253" t="e">
        <f>AVERAGE(N641:W641)</f>
        <v>#REF!</v>
      </c>
      <c r="L641" s="254" t="e">
        <f t="shared" ref="L641:Y641" si="2029">SUMIF($M$9:$IF$9,L$577,$M130:$IF130)/12</f>
        <v>#REF!</v>
      </c>
      <c r="M641" s="254" t="e">
        <f t="shared" si="2029"/>
        <v>#REF!</v>
      </c>
      <c r="N641" s="254" t="e">
        <f t="shared" si="2029"/>
        <v>#REF!</v>
      </c>
      <c r="O641" s="254" t="e">
        <f t="shared" si="2029"/>
        <v>#REF!</v>
      </c>
      <c r="P641" s="254" t="e">
        <f t="shared" si="2029"/>
        <v>#REF!</v>
      </c>
      <c r="Q641" s="254" t="e">
        <f t="shared" si="2029"/>
        <v>#REF!</v>
      </c>
      <c r="R641" s="254" t="e">
        <f t="shared" si="2029"/>
        <v>#REF!</v>
      </c>
      <c r="S641" s="254" t="e">
        <f t="shared" si="2029"/>
        <v>#REF!</v>
      </c>
      <c r="T641" s="254" t="e">
        <f>SUMIF($M$9:$IF$9,T$577,$M130:$IF130)/12</f>
        <v>#REF!</v>
      </c>
      <c r="U641" s="254" t="e">
        <f>SUMIF($M$9:$IF$9,U$577,$M130:$IF130)/12</f>
        <v>#REF!</v>
      </c>
      <c r="V641" s="254" t="e">
        <f>SUMIF($M$9:$IF$9,V$577,$M130:$IF130)/12</f>
        <v>#REF!</v>
      </c>
      <c r="W641" s="254" t="e">
        <f t="shared" si="2029"/>
        <v>#REF!</v>
      </c>
      <c r="X641" s="254" t="e">
        <f t="shared" si="2029"/>
        <v>#REF!</v>
      </c>
      <c r="Y641" s="254" t="e">
        <f t="shared" si="2029"/>
        <v>#REF!</v>
      </c>
      <c r="Z641" s="55"/>
    </row>
    <row r="642" spans="7:27" hidden="1" outlineLevel="1" x14ac:dyDescent="0.2">
      <c r="G642" s="55" t="s">
        <v>487</v>
      </c>
      <c r="H642" s="55"/>
      <c r="I642" s="55"/>
      <c r="J642" s="253" t="e">
        <f>K641-K642</f>
        <v>#REF!</v>
      </c>
      <c r="K642" s="253">
        <f>AVERAGE(N642:W642)</f>
        <v>0</v>
      </c>
      <c r="L642" s="254">
        <f t="shared" ref="L642:Y642" si="2030">-IFERROR((SUMIF($M$9:$IF$9,L$577,$M480:$IF480)+SUMIF($M$9:$IF$9,L$577,$M487:$IF487)+SUMIF($M$9:$IF$9,L$577,$M494:$IF494)+SUMIF($M$9:$IF$9,L$577,$M517:$IF517)+SUMIF($M$9:$IF$9,L$577,$M526:$IF526))/SUMIF($M$9:$IF$9,L$577,$M141:$IF141),0)</f>
        <v>0</v>
      </c>
      <c r="M642" s="254">
        <f t="shared" si="2030"/>
        <v>0</v>
      </c>
      <c r="N642" s="254">
        <f t="shared" si="2030"/>
        <v>0</v>
      </c>
      <c r="O642" s="254">
        <f t="shared" si="2030"/>
        <v>0</v>
      </c>
      <c r="P642" s="254">
        <f t="shared" si="2030"/>
        <v>0</v>
      </c>
      <c r="Q642" s="254">
        <f t="shared" si="2030"/>
        <v>0</v>
      </c>
      <c r="R642" s="254">
        <f t="shared" si="2030"/>
        <v>0</v>
      </c>
      <c r="S642" s="254">
        <f t="shared" si="2030"/>
        <v>0</v>
      </c>
      <c r="T642" s="254">
        <f>-IFERROR((SUMIF($M$9:$IF$9,T$577,$M480:$IF480)+SUMIF($M$9:$IF$9,T$577,$M487:$IF487)+SUMIF($M$9:$IF$9,T$577,$M494:$IF494)+SUMIF($M$9:$IF$9,T$577,$M517:$IF517)+SUMIF($M$9:$IF$9,T$577,$M526:$IF526))/SUMIF($M$9:$IF$9,T$577,$M141:$IF141),0)</f>
        <v>0</v>
      </c>
      <c r="U642" s="254">
        <f>-IFERROR((SUMIF($M$9:$IF$9,U$577,$M480:$IF480)+SUMIF($M$9:$IF$9,U$577,$M487:$IF487)+SUMIF($M$9:$IF$9,U$577,$M494:$IF494)+SUMIF($M$9:$IF$9,U$577,$M517:$IF517)+SUMIF($M$9:$IF$9,U$577,$M526:$IF526))/SUMIF($M$9:$IF$9,U$577,$M141:$IF141),0)</f>
        <v>0</v>
      </c>
      <c r="V642" s="254">
        <f>-IFERROR((SUMIF($M$9:$IF$9,V$577,$M480:$IF480)+SUMIF($M$9:$IF$9,V$577,$M487:$IF487)+SUMIF($M$9:$IF$9,V$577,$M494:$IF494)+SUMIF($M$9:$IF$9,V$577,$M517:$IF517)+SUMIF($M$9:$IF$9,V$577,$M526:$IF526))/SUMIF($M$9:$IF$9,V$577,$M141:$IF141),0)</f>
        <v>0</v>
      </c>
      <c r="W642" s="254">
        <f t="shared" si="2030"/>
        <v>0</v>
      </c>
      <c r="X642" s="254">
        <f t="shared" si="2030"/>
        <v>0</v>
      </c>
      <c r="Y642" s="254">
        <f t="shared" si="2030"/>
        <v>0</v>
      </c>
      <c r="Z642" s="55"/>
    </row>
    <row r="643" spans="7:27" hidden="1" outlineLevel="1" x14ac:dyDescent="0.2">
      <c r="G643" s="55"/>
      <c r="H643" s="55"/>
      <c r="I643" s="55"/>
      <c r="J643" s="253"/>
      <c r="K643" s="253"/>
      <c r="L643" s="254"/>
      <c r="M643" s="254"/>
      <c r="N643" s="254"/>
      <c r="O643" s="254"/>
      <c r="P643" s="254"/>
      <c r="Q643" s="254"/>
      <c r="R643" s="254"/>
      <c r="S643" s="254"/>
      <c r="T643" s="254"/>
      <c r="U643" s="254"/>
      <c r="V643" s="254"/>
      <c r="W643" s="254"/>
      <c r="X643" s="254"/>
      <c r="Y643" s="254"/>
      <c r="Z643" s="55"/>
    </row>
    <row r="644" spans="7:27" hidden="1" outlineLevel="1" x14ac:dyDescent="0.2">
      <c r="G644" s="55"/>
      <c r="H644" s="55"/>
      <c r="I644" s="55"/>
      <c r="J644" s="253"/>
      <c r="K644" s="253"/>
      <c r="L644" s="55"/>
      <c r="M644" s="55"/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</row>
    <row r="645" spans="7:27" hidden="1" outlineLevel="1" x14ac:dyDescent="0.2">
      <c r="G645" s="55" t="s">
        <v>488</v>
      </c>
      <c r="H645" s="55"/>
      <c r="I645" s="55"/>
      <c r="J645" s="253" t="e">
        <f>K641-K645</f>
        <v>#REF!</v>
      </c>
      <c r="K645" s="253" t="e">
        <f>SUMPRODUCT($N$645:$W$645,$N$647:$W$647)/SUM(N647:W647)</f>
        <v>#REF!</v>
      </c>
      <c r="L645" s="254">
        <f t="shared" ref="L645:Y645" si="2031">-IFERROR((SUMIF($M$9:$IF$9,L$577,$M480:$IF480)+SUMIF($M$9:$IF$9,L$577,$M487:$IF487)+SUMIF($M$9:$IF$9,L$577,$M494:$IF494)+SUMIF($M$9:$IF$9,L$577,$M517:$IF517)+SUMIF($M$9:$IF$9,L$577,$M506:$IF506)+SUMIF($M$9:$IF$9,L$577,$M511:$IF511)+SUMIF($M$9:$IF$9,L$577,$M526:$IF526))/SUMIF($M$9:$IF$9,L$577,$M141:$IF141),0)</f>
        <v>0</v>
      </c>
      <c r="M645" s="254">
        <f t="shared" si="2031"/>
        <v>0</v>
      </c>
      <c r="N645" s="254">
        <f t="shared" si="2031"/>
        <v>0</v>
      </c>
      <c r="O645" s="254">
        <f t="shared" si="2031"/>
        <v>0</v>
      </c>
      <c r="P645" s="254">
        <f t="shared" si="2031"/>
        <v>0</v>
      </c>
      <c r="Q645" s="254">
        <f t="shared" si="2031"/>
        <v>0</v>
      </c>
      <c r="R645" s="254">
        <f t="shared" si="2031"/>
        <v>0</v>
      </c>
      <c r="S645" s="254">
        <f t="shared" si="2031"/>
        <v>0</v>
      </c>
      <c r="T645" s="254">
        <f>-IFERROR((SUMIF($M$9:$IF$9,T$577,$M480:$IF480)+SUMIF($M$9:$IF$9,T$577,$M487:$IF487)+SUMIF($M$9:$IF$9,T$577,$M494:$IF494)+SUMIF($M$9:$IF$9,T$577,$M517:$IF517)+SUMIF($M$9:$IF$9,T$577,$M506:$IF506)+SUMIF($M$9:$IF$9,T$577,$M511:$IF511)+SUMIF($M$9:$IF$9,T$577,$M526:$IF526))/SUMIF($M$9:$IF$9,T$577,$M141:$IF141),0)</f>
        <v>0</v>
      </c>
      <c r="U645" s="254">
        <f>-IFERROR((SUMIF($M$9:$IF$9,U$577,$M480:$IF480)+SUMIF($M$9:$IF$9,U$577,$M487:$IF487)+SUMIF($M$9:$IF$9,U$577,$M494:$IF494)+SUMIF($M$9:$IF$9,U$577,$M517:$IF517)+SUMIF($M$9:$IF$9,U$577,$M506:$IF506)+SUMIF($M$9:$IF$9,U$577,$M511:$IF511)+SUMIF($M$9:$IF$9,U$577,$M526:$IF526))/SUMIF($M$9:$IF$9,U$577,$M141:$IF141),0)</f>
        <v>0</v>
      </c>
      <c r="V645" s="254">
        <f>-IFERROR((SUMIF($M$9:$IF$9,V$577,$M480:$IF480)+SUMIF($M$9:$IF$9,V$577,$M487:$IF487)+SUMIF($M$9:$IF$9,V$577,$M494:$IF494)+SUMIF($M$9:$IF$9,V$577,$M517:$IF517)+SUMIF($M$9:$IF$9,V$577,$M506:$IF506)+SUMIF($M$9:$IF$9,V$577,$M511:$IF511)+SUMIF($M$9:$IF$9,V$577,$M526:$IF526))/SUMIF($M$9:$IF$9,V$577,$M141:$IF141),0)</f>
        <v>0</v>
      </c>
      <c r="W645" s="254">
        <f t="shared" si="2031"/>
        <v>0</v>
      </c>
      <c r="X645" s="254">
        <f t="shared" si="2031"/>
        <v>0</v>
      </c>
      <c r="Y645" s="254">
        <f t="shared" si="2031"/>
        <v>0</v>
      </c>
      <c r="Z645" s="55"/>
    </row>
    <row r="646" spans="7:27" hidden="1" outlineLevel="1" x14ac:dyDescent="0.2">
      <c r="G646" s="55"/>
      <c r="H646" s="55"/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</row>
    <row r="647" spans="7:27" ht="14.25" hidden="1" customHeight="1" outlineLevel="1" x14ac:dyDescent="0.2">
      <c r="G647" s="55" t="s">
        <v>489</v>
      </c>
      <c r="H647" s="55"/>
      <c r="I647" s="55"/>
      <c r="J647" s="55"/>
      <c r="K647" s="255" t="e">
        <f>SUM(L647:Y647)</f>
        <v>#REF!</v>
      </c>
      <c r="L647" s="246" t="e">
        <f t="shared" ref="L647:Y647" si="2032">SUMIF($M$9:$IF$9,L577,$M$141:$IF$141)</f>
        <v>#REF!</v>
      </c>
      <c r="M647" s="246" t="e">
        <f t="shared" si="2032"/>
        <v>#REF!</v>
      </c>
      <c r="N647" s="246" t="e">
        <f t="shared" si="2032"/>
        <v>#REF!</v>
      </c>
      <c r="O647" s="246" t="e">
        <f t="shared" si="2032"/>
        <v>#REF!</v>
      </c>
      <c r="P647" s="246" t="e">
        <f t="shared" si="2032"/>
        <v>#REF!</v>
      </c>
      <c r="Q647" s="246" t="e">
        <f t="shared" si="2032"/>
        <v>#REF!</v>
      </c>
      <c r="R647" s="246" t="e">
        <f t="shared" si="2032"/>
        <v>#REF!</v>
      </c>
      <c r="S647" s="246" t="e">
        <f t="shared" si="2032"/>
        <v>#REF!</v>
      </c>
      <c r="T647" s="246" t="e">
        <f t="shared" si="2032"/>
        <v>#REF!</v>
      </c>
      <c r="U647" s="246" t="e">
        <f t="shared" si="2032"/>
        <v>#REF!</v>
      </c>
      <c r="V647" s="246" t="e">
        <f t="shared" si="2032"/>
        <v>#REF!</v>
      </c>
      <c r="W647" s="246" t="e">
        <f t="shared" si="2032"/>
        <v>#REF!</v>
      </c>
      <c r="X647" s="246" t="e">
        <f t="shared" si="2032"/>
        <v>#REF!</v>
      </c>
      <c r="Y647" s="246" t="e">
        <f t="shared" si="2032"/>
        <v>#REF!</v>
      </c>
      <c r="Z647" s="55"/>
    </row>
    <row r="648" spans="7:27" hidden="1" outlineLevel="1" x14ac:dyDescent="0.2"/>
    <row r="649" spans="7:27" hidden="1" outlineLevel="1" x14ac:dyDescent="0.2"/>
    <row r="650" spans="7:27" collapsed="1" x14ac:dyDescent="0.2"/>
    <row r="655" spans="7:27" s="314" customFormat="1" x14ac:dyDescent="0.2">
      <c r="G655" s="313" t="s">
        <v>492</v>
      </c>
      <c r="J655" s="315"/>
      <c r="K655" s="316"/>
      <c r="L655" s="315"/>
      <c r="M655" s="316"/>
      <c r="N655" s="316"/>
      <c r="O655" s="316"/>
      <c r="P655" s="316"/>
      <c r="Q655" s="316"/>
      <c r="R655" s="316"/>
      <c r="S655" s="316"/>
      <c r="T655" s="316"/>
      <c r="U655" s="316"/>
      <c r="V655" s="316"/>
      <c r="W655" s="316"/>
      <c r="X655" s="316"/>
      <c r="Y655" s="315"/>
      <c r="Z655" s="315"/>
      <c r="AA655" s="315"/>
    </row>
    <row r="656" spans="7:27" outlineLevel="1" x14ac:dyDescent="0.2"/>
    <row r="657" spans="7:30" outlineLevel="1" x14ac:dyDescent="0.2">
      <c r="G657" s="239"/>
      <c r="H657" s="240"/>
      <c r="I657" s="240"/>
      <c r="J657" s="240"/>
      <c r="K657" s="240"/>
      <c r="L657" s="241">
        <v>2022</v>
      </c>
      <c r="M657" s="241">
        <f t="shared" ref="M657:Y657" si="2033">L657+1</f>
        <v>2023</v>
      </c>
      <c r="N657" s="241">
        <f t="shared" si="2033"/>
        <v>2024</v>
      </c>
      <c r="O657" s="241">
        <f t="shared" si="2033"/>
        <v>2025</v>
      </c>
      <c r="P657" s="241">
        <f t="shared" si="2033"/>
        <v>2026</v>
      </c>
      <c r="Q657" s="241">
        <f t="shared" si="2033"/>
        <v>2027</v>
      </c>
      <c r="R657" s="241">
        <f t="shared" si="2033"/>
        <v>2028</v>
      </c>
      <c r="S657" s="241">
        <f t="shared" si="2033"/>
        <v>2029</v>
      </c>
      <c r="T657" s="241">
        <f t="shared" si="2033"/>
        <v>2030</v>
      </c>
      <c r="U657" s="241">
        <f t="shared" si="2033"/>
        <v>2031</v>
      </c>
      <c r="V657" s="241">
        <f t="shared" si="2033"/>
        <v>2032</v>
      </c>
      <c r="W657" s="241">
        <f t="shared" si="2033"/>
        <v>2033</v>
      </c>
      <c r="X657" s="241">
        <f t="shared" si="2033"/>
        <v>2034</v>
      </c>
      <c r="Y657" s="241">
        <f t="shared" si="2033"/>
        <v>2035</v>
      </c>
    </row>
    <row r="658" spans="7:30" outlineLevel="1" x14ac:dyDescent="0.2">
      <c r="G658" s="238" t="s">
        <v>273</v>
      </c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55"/>
      <c r="U658" s="55"/>
      <c r="V658" s="55"/>
      <c r="W658" s="55"/>
      <c r="X658" s="55"/>
      <c r="Y658" s="55"/>
    </row>
    <row r="659" spans="7:30" outlineLevel="1" x14ac:dyDescent="0.2">
      <c r="G659" s="239" t="s">
        <v>18</v>
      </c>
      <c r="H659" s="240"/>
      <c r="I659" s="240"/>
      <c r="J659" s="240"/>
      <c r="K659" s="247" t="e">
        <f>#REF!</f>
        <v>#REF!</v>
      </c>
      <c r="L659" s="247" t="e">
        <f>#REF!</f>
        <v>#REF!</v>
      </c>
      <c r="M659" s="247" t="e">
        <f>#REF!</f>
        <v>#REF!</v>
      </c>
      <c r="N659" s="247" t="e">
        <f>#REF!</f>
        <v>#REF!</v>
      </c>
      <c r="O659" s="247" t="e">
        <f>#REF!</f>
        <v>#REF!</v>
      </c>
      <c r="P659" s="247" t="e">
        <f>#REF!</f>
        <v>#REF!</v>
      </c>
      <c r="Q659" s="247" t="e">
        <f>#REF!</f>
        <v>#REF!</v>
      </c>
      <c r="R659" s="247" t="e">
        <f>#REF!</f>
        <v>#REF!</v>
      </c>
      <c r="S659" s="247" t="e">
        <f>#REF!</f>
        <v>#REF!</v>
      </c>
      <c r="T659" s="247" t="e">
        <f>#REF!</f>
        <v>#REF!</v>
      </c>
      <c r="U659" s="247" t="e">
        <f>#REF!</f>
        <v>#REF!</v>
      </c>
      <c r="V659" s="247" t="e">
        <f>#REF!</f>
        <v>#REF!</v>
      </c>
      <c r="W659" s="247" t="e">
        <f>#REF!</f>
        <v>#REF!</v>
      </c>
      <c r="X659" s="247" t="e">
        <f>#REF!</f>
        <v>#REF!</v>
      </c>
      <c r="Y659" s="247" t="e">
        <f>#REF!</f>
        <v>#REF!</v>
      </c>
    </row>
    <row r="660" spans="7:30" outlineLevel="1" x14ac:dyDescent="0.2">
      <c r="G660" s="239" t="s">
        <v>274</v>
      </c>
      <c r="H660" s="240"/>
      <c r="I660" s="240"/>
      <c r="J660" s="240"/>
      <c r="K660" s="247" t="e">
        <f>#REF!</f>
        <v>#REF!</v>
      </c>
      <c r="L660" s="247" t="e">
        <f>#REF!</f>
        <v>#REF!</v>
      </c>
      <c r="M660" s="247" t="e">
        <f>#REF!</f>
        <v>#REF!</v>
      </c>
      <c r="N660" s="247" t="e">
        <f>#REF!</f>
        <v>#REF!</v>
      </c>
      <c r="O660" s="247" t="e">
        <f>#REF!</f>
        <v>#REF!</v>
      </c>
      <c r="P660" s="247" t="e">
        <f>#REF!</f>
        <v>#REF!</v>
      </c>
      <c r="Q660" s="247" t="e">
        <f>#REF!</f>
        <v>#REF!</v>
      </c>
      <c r="R660" s="247" t="e">
        <f>#REF!</f>
        <v>#REF!</v>
      </c>
      <c r="S660" s="247" t="e">
        <f>#REF!</f>
        <v>#REF!</v>
      </c>
      <c r="T660" s="247" t="e">
        <f>#REF!</f>
        <v>#REF!</v>
      </c>
      <c r="U660" s="247" t="e">
        <f>#REF!</f>
        <v>#REF!</v>
      </c>
      <c r="V660" s="247" t="e">
        <f>#REF!</f>
        <v>#REF!</v>
      </c>
      <c r="W660" s="247" t="e">
        <f>#REF!</f>
        <v>#REF!</v>
      </c>
      <c r="X660" s="247" t="e">
        <f>#REF!</f>
        <v>#REF!</v>
      </c>
      <c r="Y660" s="247" t="e">
        <f>#REF!</f>
        <v>#REF!</v>
      </c>
    </row>
    <row r="661" spans="7:30" outlineLevel="1" x14ac:dyDescent="0.2">
      <c r="G661" s="239" t="s">
        <v>275</v>
      </c>
      <c r="H661" s="240"/>
      <c r="I661" s="240"/>
      <c r="J661" s="240"/>
      <c r="K661" s="247" t="e">
        <f>#REF!</f>
        <v>#REF!</v>
      </c>
      <c r="L661" s="247" t="e">
        <f>#REF!</f>
        <v>#REF!</v>
      </c>
      <c r="M661" s="172">
        <f>-M669</f>
        <v>0</v>
      </c>
      <c r="N661" s="247" t="e">
        <f>#REF!</f>
        <v>#REF!</v>
      </c>
      <c r="O661" s="247" t="e">
        <f>#REF!</f>
        <v>#REF!</v>
      </c>
      <c r="P661" s="247" t="e">
        <f>#REF!</f>
        <v>#REF!</v>
      </c>
      <c r="Q661" s="247" t="e">
        <f>#REF!</f>
        <v>#REF!</v>
      </c>
      <c r="R661" s="247" t="e">
        <f>#REF!</f>
        <v>#REF!</v>
      </c>
      <c r="S661" s="247" t="e">
        <f>#REF!</f>
        <v>#REF!</v>
      </c>
      <c r="T661" s="247" t="e">
        <f>#REF!</f>
        <v>#REF!</v>
      </c>
      <c r="U661" s="247" t="e">
        <f>#REF!</f>
        <v>#REF!</v>
      </c>
      <c r="V661" s="247" t="e">
        <f>#REF!</f>
        <v>#REF!</v>
      </c>
      <c r="W661" s="247" t="e">
        <f>#REF!</f>
        <v>#REF!</v>
      </c>
      <c r="X661" s="247" t="e">
        <f>#REF!</f>
        <v>#REF!</v>
      </c>
      <c r="Y661" s="247" t="e">
        <f>#REF!</f>
        <v>#REF!</v>
      </c>
    </row>
    <row r="662" spans="7:30" outlineLevel="1" x14ac:dyDescent="0.2">
      <c r="G662" s="239" t="s">
        <v>276</v>
      </c>
      <c r="H662" s="240"/>
      <c r="I662" s="240"/>
      <c r="J662" s="240"/>
      <c r="K662" s="247" t="e">
        <f>#REF!</f>
        <v>#REF!</v>
      </c>
      <c r="L662" s="247" t="e">
        <f>#REF!</f>
        <v>#REF!</v>
      </c>
      <c r="M662" s="247" t="e">
        <f>#REF!</f>
        <v>#REF!</v>
      </c>
      <c r="N662" s="247" t="e">
        <f>#REF!</f>
        <v>#REF!</v>
      </c>
      <c r="O662" s="247" t="e">
        <f>#REF!</f>
        <v>#REF!</v>
      </c>
      <c r="P662" s="247" t="e">
        <f>#REF!</f>
        <v>#REF!</v>
      </c>
      <c r="Q662" s="247" t="e">
        <f>#REF!</f>
        <v>#REF!</v>
      </c>
      <c r="R662" s="247" t="e">
        <f>#REF!</f>
        <v>#REF!</v>
      </c>
      <c r="S662" s="247" t="e">
        <f>#REF!</f>
        <v>#REF!</v>
      </c>
      <c r="T662" s="247" t="e">
        <f>#REF!</f>
        <v>#REF!</v>
      </c>
      <c r="U662" s="247" t="e">
        <f>#REF!</f>
        <v>#REF!</v>
      </c>
      <c r="V662" s="247" t="e">
        <f>#REF!</f>
        <v>#REF!</v>
      </c>
      <c r="W662" s="247" t="e">
        <f>#REF!</f>
        <v>#REF!</v>
      </c>
      <c r="X662" s="247" t="e">
        <f>#REF!</f>
        <v>#REF!</v>
      </c>
      <c r="Y662" s="247" t="e">
        <f>#REF!</f>
        <v>#REF!</v>
      </c>
    </row>
    <row r="663" spans="7:30" outlineLevel="1" x14ac:dyDescent="0.2">
      <c r="G663" s="239" t="s">
        <v>277</v>
      </c>
      <c r="H663" s="240"/>
      <c r="I663" s="240"/>
      <c r="J663" s="240"/>
      <c r="K663" s="311" t="e">
        <f>#REF!</f>
        <v>#REF!</v>
      </c>
      <c r="L663" s="311" t="e">
        <f>#REF!</f>
        <v>#REF!</v>
      </c>
      <c r="M663" s="311" t="e">
        <f>SUM(M659:M662)</f>
        <v>#REF!</v>
      </c>
      <c r="N663" s="311" t="e">
        <f>#REF!</f>
        <v>#REF!</v>
      </c>
      <c r="O663" s="311" t="e">
        <f>#REF!</f>
        <v>#REF!</v>
      </c>
      <c r="P663" s="311" t="e">
        <f>#REF!</f>
        <v>#REF!</v>
      </c>
      <c r="Q663" s="311" t="e">
        <f>#REF!</f>
        <v>#REF!</v>
      </c>
      <c r="R663" s="311" t="e">
        <f>#REF!</f>
        <v>#REF!</v>
      </c>
      <c r="S663" s="311" t="e">
        <f>#REF!</f>
        <v>#REF!</v>
      </c>
      <c r="T663" s="311" t="e">
        <f>#REF!</f>
        <v>#REF!</v>
      </c>
      <c r="U663" s="311" t="e">
        <f>#REF!</f>
        <v>#REF!</v>
      </c>
      <c r="V663" s="311" t="e">
        <f>#REF!</f>
        <v>#REF!</v>
      </c>
      <c r="W663" s="311" t="e">
        <f>#REF!</f>
        <v>#REF!</v>
      </c>
      <c r="X663" s="311" t="e">
        <f>#REF!</f>
        <v>#REF!</v>
      </c>
      <c r="Y663" s="311" t="e">
        <f>#REF!</f>
        <v>#REF!</v>
      </c>
    </row>
    <row r="664" spans="7:30" outlineLevel="1" x14ac:dyDescent="0.2">
      <c r="G664" s="239"/>
      <c r="H664" s="240"/>
      <c r="I664" s="240"/>
      <c r="J664" s="240"/>
      <c r="K664" s="247"/>
      <c r="L664" s="240"/>
      <c r="M664" s="251"/>
      <c r="N664" s="251"/>
      <c r="O664" s="251"/>
      <c r="P664" s="251"/>
      <c r="Q664" s="251"/>
      <c r="R664" s="251"/>
      <c r="S664" s="251"/>
      <c r="T664" s="251"/>
      <c r="U664" s="251"/>
      <c r="V664" s="251"/>
      <c r="W664" s="251"/>
      <c r="X664" s="251"/>
      <c r="Y664" s="251"/>
    </row>
    <row r="665" spans="7:30" outlineLevel="1" x14ac:dyDescent="0.2">
      <c r="G665" s="239" t="s">
        <v>211</v>
      </c>
      <c r="H665" s="55"/>
      <c r="I665" s="55"/>
      <c r="J665" s="55"/>
      <c r="K665" s="55"/>
      <c r="L665" s="55"/>
      <c r="M665" s="241">
        <v>2023</v>
      </c>
      <c r="N665" s="241">
        <f t="shared" ref="N665:Y665" si="2034">M665+1</f>
        <v>2024</v>
      </c>
      <c r="O665" s="241">
        <f t="shared" si="2034"/>
        <v>2025</v>
      </c>
      <c r="P665" s="241">
        <f t="shared" si="2034"/>
        <v>2026</v>
      </c>
      <c r="Q665" s="241">
        <f t="shared" si="2034"/>
        <v>2027</v>
      </c>
      <c r="R665" s="241">
        <f t="shared" si="2034"/>
        <v>2028</v>
      </c>
      <c r="S665" s="241">
        <f t="shared" si="2034"/>
        <v>2029</v>
      </c>
      <c r="T665" s="241">
        <f t="shared" si="2034"/>
        <v>2030</v>
      </c>
      <c r="U665" s="241">
        <f t="shared" si="2034"/>
        <v>2031</v>
      </c>
      <c r="V665" s="241">
        <f t="shared" si="2034"/>
        <v>2032</v>
      </c>
      <c r="W665" s="241">
        <f t="shared" si="2034"/>
        <v>2033</v>
      </c>
      <c r="X665" s="241">
        <f t="shared" si="2034"/>
        <v>2034</v>
      </c>
      <c r="Y665" s="241">
        <f t="shared" si="2034"/>
        <v>2035</v>
      </c>
      <c r="Z665" s="5"/>
      <c r="AA665" s="5"/>
      <c r="AB665" s="5"/>
      <c r="AC665" s="5"/>
      <c r="AD665" s="5"/>
    </row>
    <row r="666" spans="7:30" outlineLevel="1" x14ac:dyDescent="0.2">
      <c r="G666" s="239" t="s">
        <v>277</v>
      </c>
      <c r="H666" s="55"/>
      <c r="I666" s="55"/>
      <c r="J666" s="55"/>
      <c r="K666" s="55"/>
      <c r="L666" s="55"/>
      <c r="M666" s="243" t="e">
        <f>M663</f>
        <v>#REF!</v>
      </c>
      <c r="N666" s="243" t="e">
        <f t="shared" ref="N666:Y666" si="2035">N663</f>
        <v>#REF!</v>
      </c>
      <c r="O666" s="243" t="e">
        <f t="shared" si="2035"/>
        <v>#REF!</v>
      </c>
      <c r="P666" s="243" t="e">
        <f t="shared" si="2035"/>
        <v>#REF!</v>
      </c>
      <c r="Q666" s="243" t="e">
        <f t="shared" si="2035"/>
        <v>#REF!</v>
      </c>
      <c r="R666" s="243" t="e">
        <f t="shared" si="2035"/>
        <v>#REF!</v>
      </c>
      <c r="S666" s="243" t="e">
        <f t="shared" si="2035"/>
        <v>#REF!</v>
      </c>
      <c r="T666" s="243" t="e">
        <f t="shared" si="2035"/>
        <v>#REF!</v>
      </c>
      <c r="U666" s="243" t="e">
        <f t="shared" si="2035"/>
        <v>#REF!</v>
      </c>
      <c r="V666" s="243" t="e">
        <f t="shared" si="2035"/>
        <v>#REF!</v>
      </c>
      <c r="W666" s="243" t="e">
        <f t="shared" si="2035"/>
        <v>#REF!</v>
      </c>
      <c r="X666" s="243" t="e">
        <f t="shared" si="2035"/>
        <v>#REF!</v>
      </c>
      <c r="Y666" s="243" t="e">
        <f t="shared" si="2035"/>
        <v>#REF!</v>
      </c>
      <c r="Z666" s="95"/>
      <c r="AA666" s="95"/>
      <c r="AB666" s="95"/>
      <c r="AC666" s="95"/>
      <c r="AD666" s="95"/>
    </row>
    <row r="667" spans="7:30" outlineLevel="1" x14ac:dyDescent="0.2">
      <c r="G667" s="239"/>
      <c r="H667" s="240"/>
      <c r="I667" s="240"/>
      <c r="J667" s="240"/>
      <c r="K667" s="240"/>
      <c r="L667" s="240"/>
      <c r="M667" s="240"/>
      <c r="N667" s="240"/>
      <c r="O667" s="240"/>
      <c r="P667" s="240"/>
      <c r="Q667" s="240"/>
      <c r="R667" s="240"/>
      <c r="S667" s="240"/>
      <c r="T667" s="240"/>
      <c r="U667" s="240"/>
      <c r="V667" s="240"/>
      <c r="W667" s="240"/>
      <c r="X667" s="240"/>
      <c r="Y667" s="240"/>
    </row>
    <row r="668" spans="7:30" outlineLevel="1" x14ac:dyDescent="0.2">
      <c r="G668" s="239" t="s">
        <v>52</v>
      </c>
      <c r="H668" s="252" t="e">
        <f>IRR(M666:AD666)</f>
        <v>#VALUE!</v>
      </c>
      <c r="I668" s="240"/>
      <c r="J668" s="240"/>
      <c r="K668" s="247"/>
      <c r="L668" s="240"/>
      <c r="M668" s="251"/>
      <c r="N668" s="251"/>
      <c r="O668" s="251"/>
      <c r="P668" s="251"/>
      <c r="Q668" s="251"/>
      <c r="R668" s="251"/>
      <c r="S668" s="251"/>
      <c r="T668" s="251"/>
      <c r="U668" s="251"/>
      <c r="V668" s="251"/>
      <c r="W668" s="251"/>
      <c r="X668" s="251"/>
      <c r="Y668" s="251"/>
    </row>
    <row r="669" spans="7:30" x14ac:dyDescent="0.2">
      <c r="M669" s="78">
        <v>0</v>
      </c>
    </row>
    <row r="672" spans="7:30" s="314" customFormat="1" ht="15.75" customHeight="1" x14ac:dyDescent="0.2">
      <c r="G672" s="313" t="s">
        <v>493</v>
      </c>
      <c r="J672" s="315"/>
      <c r="K672" s="316"/>
      <c r="L672" s="315"/>
      <c r="M672" s="316"/>
      <c r="N672" s="316"/>
      <c r="O672" s="316"/>
      <c r="P672" s="316"/>
      <c r="Q672" s="316"/>
      <c r="R672" s="316"/>
      <c r="S672" s="316"/>
      <c r="T672" s="316"/>
      <c r="U672" s="316"/>
      <c r="V672" s="316"/>
      <c r="W672" s="316"/>
      <c r="X672" s="316"/>
      <c r="Y672" s="315"/>
      <c r="Z672" s="315"/>
      <c r="AA672" s="315"/>
    </row>
    <row r="674" spans="7:30" outlineLevel="1" x14ac:dyDescent="0.2">
      <c r="G674" s="239"/>
      <c r="H674" s="240"/>
      <c r="I674" s="240"/>
      <c r="J674" s="240"/>
      <c r="K674" s="240"/>
      <c r="L674" s="241">
        <v>2022</v>
      </c>
      <c r="M674" s="241">
        <f t="shared" ref="M674:Y674" si="2036">L674+1</f>
        <v>2023</v>
      </c>
      <c r="N674" s="241">
        <f t="shared" si="2036"/>
        <v>2024</v>
      </c>
      <c r="O674" s="241">
        <f t="shared" si="2036"/>
        <v>2025</v>
      </c>
      <c r="P674" s="241">
        <f t="shared" si="2036"/>
        <v>2026</v>
      </c>
      <c r="Q674" s="241">
        <f t="shared" si="2036"/>
        <v>2027</v>
      </c>
      <c r="R674" s="241">
        <f t="shared" si="2036"/>
        <v>2028</v>
      </c>
      <c r="S674" s="241">
        <f t="shared" si="2036"/>
        <v>2029</v>
      </c>
      <c r="T674" s="241">
        <f t="shared" si="2036"/>
        <v>2030</v>
      </c>
      <c r="U674" s="241">
        <f t="shared" si="2036"/>
        <v>2031</v>
      </c>
      <c r="V674" s="241">
        <f t="shared" si="2036"/>
        <v>2032</v>
      </c>
      <c r="W674" s="241">
        <f t="shared" si="2036"/>
        <v>2033</v>
      </c>
      <c r="X674" s="241">
        <f t="shared" si="2036"/>
        <v>2034</v>
      </c>
      <c r="Y674" s="241">
        <f t="shared" si="2036"/>
        <v>2035</v>
      </c>
    </row>
    <row r="675" spans="7:30" outlineLevel="1" x14ac:dyDescent="0.2">
      <c r="G675" s="238" t="s">
        <v>273</v>
      </c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55"/>
      <c r="U675" s="55"/>
      <c r="V675" s="55"/>
      <c r="W675" s="55"/>
      <c r="X675" s="55"/>
      <c r="Y675" s="55"/>
    </row>
    <row r="676" spans="7:30" outlineLevel="1" x14ac:dyDescent="0.2">
      <c r="G676" s="239" t="s">
        <v>18</v>
      </c>
      <c r="H676" s="240"/>
      <c r="I676" s="240"/>
      <c r="J676" s="240"/>
      <c r="K676" s="247" t="e">
        <f>#REF!</f>
        <v>#REF!</v>
      </c>
      <c r="L676" s="247" t="e">
        <f>#REF!</f>
        <v>#REF!</v>
      </c>
      <c r="M676" s="247" t="e">
        <f>#REF!</f>
        <v>#REF!</v>
      </c>
      <c r="N676" s="247" t="e">
        <f>#REF!</f>
        <v>#REF!</v>
      </c>
      <c r="O676" s="247" t="e">
        <f>#REF!</f>
        <v>#REF!</v>
      </c>
      <c r="P676" s="247" t="e">
        <f>#REF!</f>
        <v>#REF!</v>
      </c>
      <c r="Q676" s="247" t="e">
        <f>#REF!</f>
        <v>#REF!</v>
      </c>
      <c r="R676" s="247" t="e">
        <f>#REF!</f>
        <v>#REF!</v>
      </c>
      <c r="S676" s="247" t="e">
        <f>#REF!</f>
        <v>#REF!</v>
      </c>
      <c r="T676" s="247" t="e">
        <f>#REF!</f>
        <v>#REF!</v>
      </c>
      <c r="U676" s="247" t="e">
        <f>#REF!</f>
        <v>#REF!</v>
      </c>
      <c r="V676" s="247" t="e">
        <f>#REF!</f>
        <v>#REF!</v>
      </c>
      <c r="W676" s="247" t="e">
        <f>#REF!</f>
        <v>#REF!</v>
      </c>
      <c r="X676" s="247" t="e">
        <f>#REF!</f>
        <v>#REF!</v>
      </c>
      <c r="Y676" s="247" t="e">
        <f>#REF!</f>
        <v>#REF!</v>
      </c>
    </row>
    <row r="677" spans="7:30" outlineLevel="1" x14ac:dyDescent="0.2">
      <c r="G677" s="239" t="s">
        <v>274</v>
      </c>
      <c r="H677" s="240"/>
      <c r="I677" s="240"/>
      <c r="J677" s="240"/>
      <c r="K677" s="247" t="e">
        <f>#REF!</f>
        <v>#REF!</v>
      </c>
      <c r="L677" s="247" t="e">
        <f>#REF!</f>
        <v>#REF!</v>
      </c>
      <c r="M677" s="247" t="e">
        <f>#REF!</f>
        <v>#REF!</v>
      </c>
      <c r="N677" s="247" t="e">
        <f>#REF!</f>
        <v>#REF!</v>
      </c>
      <c r="O677" s="247" t="e">
        <f>#REF!</f>
        <v>#REF!</v>
      </c>
      <c r="P677" s="247" t="e">
        <f>#REF!</f>
        <v>#REF!</v>
      </c>
      <c r="Q677" s="247" t="e">
        <f>#REF!</f>
        <v>#REF!</v>
      </c>
      <c r="R677" s="247" t="e">
        <f>#REF!</f>
        <v>#REF!</v>
      </c>
      <c r="S677" s="247" t="e">
        <f>#REF!</f>
        <v>#REF!</v>
      </c>
      <c r="T677" s="247" t="e">
        <f>#REF!</f>
        <v>#REF!</v>
      </c>
      <c r="U677" s="247" t="e">
        <f>#REF!</f>
        <v>#REF!</v>
      </c>
      <c r="V677" s="247" t="e">
        <f>#REF!</f>
        <v>#REF!</v>
      </c>
      <c r="W677" s="247" t="e">
        <f>#REF!</f>
        <v>#REF!</v>
      </c>
      <c r="X677" s="247" t="e">
        <f>#REF!</f>
        <v>#REF!</v>
      </c>
      <c r="Y677" s="247" t="e">
        <f>#REF!</f>
        <v>#REF!</v>
      </c>
    </row>
    <row r="678" spans="7:30" outlineLevel="1" x14ac:dyDescent="0.2">
      <c r="G678" s="239" t="s">
        <v>275</v>
      </c>
      <c r="H678" s="240"/>
      <c r="I678" s="240"/>
      <c r="J678" s="240"/>
      <c r="K678" s="247" t="e">
        <f>#REF!</f>
        <v>#REF!</v>
      </c>
      <c r="L678" s="247" t="e">
        <f>#REF!</f>
        <v>#REF!</v>
      </c>
      <c r="M678" s="247" t="e">
        <f>#REF!</f>
        <v>#REF!</v>
      </c>
      <c r="N678" s="247" t="e">
        <f>#REF!</f>
        <v>#REF!</v>
      </c>
      <c r="O678" s="247" t="e">
        <f>#REF!</f>
        <v>#REF!</v>
      </c>
      <c r="P678" s="247" t="e">
        <f>#REF!</f>
        <v>#REF!</v>
      </c>
      <c r="Q678" s="247" t="e">
        <f>#REF!</f>
        <v>#REF!</v>
      </c>
      <c r="R678" s="247" t="e">
        <f>#REF!</f>
        <v>#REF!</v>
      </c>
      <c r="S678" s="247" t="e">
        <f>#REF!</f>
        <v>#REF!</v>
      </c>
      <c r="T678" s="247" t="e">
        <f>#REF!</f>
        <v>#REF!</v>
      </c>
      <c r="U678" s="247" t="e">
        <f>#REF!</f>
        <v>#REF!</v>
      </c>
      <c r="V678" s="247" t="e">
        <f>#REF!</f>
        <v>#REF!</v>
      </c>
      <c r="W678" s="247" t="e">
        <f>#REF!</f>
        <v>#REF!</v>
      </c>
      <c r="X678" s="247" t="e">
        <f>#REF!</f>
        <v>#REF!</v>
      </c>
      <c r="Y678" s="247" t="e">
        <f>#REF!</f>
        <v>#REF!</v>
      </c>
    </row>
    <row r="679" spans="7:30" outlineLevel="1" x14ac:dyDescent="0.2">
      <c r="G679" s="239" t="s">
        <v>276</v>
      </c>
      <c r="H679" s="240"/>
      <c r="I679" s="240"/>
      <c r="J679" s="240"/>
      <c r="K679" s="247" t="e">
        <f>#REF!</f>
        <v>#REF!</v>
      </c>
      <c r="L679" s="247" t="e">
        <f>#REF!</f>
        <v>#REF!</v>
      </c>
      <c r="M679" s="172">
        <f>M686</f>
        <v>48281.703999999998</v>
      </c>
      <c r="N679" s="247" t="e">
        <f>#REF!</f>
        <v>#REF!</v>
      </c>
      <c r="O679" s="247" t="e">
        <f>#REF!</f>
        <v>#REF!</v>
      </c>
      <c r="P679" s="247" t="e">
        <f>#REF!</f>
        <v>#REF!</v>
      </c>
      <c r="Q679" s="247" t="e">
        <f>#REF!</f>
        <v>#REF!</v>
      </c>
      <c r="R679" s="247" t="e">
        <f>#REF!</f>
        <v>#REF!</v>
      </c>
      <c r="S679" s="247" t="e">
        <f>#REF!</f>
        <v>#REF!</v>
      </c>
      <c r="T679" s="247" t="e">
        <f>#REF!</f>
        <v>#REF!</v>
      </c>
      <c r="U679" s="247" t="e">
        <f>#REF!</f>
        <v>#REF!</v>
      </c>
      <c r="V679" s="247" t="e">
        <f>#REF!</f>
        <v>#REF!</v>
      </c>
      <c r="W679" s="247" t="e">
        <f>#REF!</f>
        <v>#REF!</v>
      </c>
      <c r="X679" s="247" t="e">
        <f>#REF!</f>
        <v>#REF!</v>
      </c>
      <c r="Y679" s="247" t="e">
        <f>#REF!</f>
        <v>#REF!</v>
      </c>
    </row>
    <row r="680" spans="7:30" outlineLevel="1" x14ac:dyDescent="0.2">
      <c r="G680" s="239" t="s">
        <v>277</v>
      </c>
      <c r="H680" s="240"/>
      <c r="I680" s="240"/>
      <c r="J680" s="240"/>
      <c r="K680" s="311" t="e">
        <f>#REF!</f>
        <v>#REF!</v>
      </c>
      <c r="L680" s="311" t="e">
        <f>#REF!</f>
        <v>#REF!</v>
      </c>
      <c r="M680" s="311" t="e">
        <f>SUM(M676:M679)</f>
        <v>#REF!</v>
      </c>
      <c r="N680" s="311" t="e">
        <f>#REF!</f>
        <v>#REF!</v>
      </c>
      <c r="O680" s="311" t="e">
        <f>#REF!</f>
        <v>#REF!</v>
      </c>
      <c r="P680" s="311" t="e">
        <f>#REF!</f>
        <v>#REF!</v>
      </c>
      <c r="Q680" s="311" t="e">
        <f>#REF!</f>
        <v>#REF!</v>
      </c>
      <c r="R680" s="311" t="e">
        <f>#REF!</f>
        <v>#REF!</v>
      </c>
      <c r="S680" s="311" t="e">
        <f>#REF!</f>
        <v>#REF!</v>
      </c>
      <c r="T680" s="311" t="e">
        <f>#REF!</f>
        <v>#REF!</v>
      </c>
      <c r="U680" s="311" t="e">
        <f>#REF!</f>
        <v>#REF!</v>
      </c>
      <c r="V680" s="311" t="e">
        <f>#REF!</f>
        <v>#REF!</v>
      </c>
      <c r="W680" s="311" t="e">
        <f>#REF!</f>
        <v>#REF!</v>
      </c>
      <c r="X680" s="311" t="e">
        <f>#REF!</f>
        <v>#REF!</v>
      </c>
      <c r="Y680" s="311" t="e">
        <f>#REF!</f>
        <v>#REF!</v>
      </c>
    </row>
    <row r="681" spans="7:30" outlineLevel="1" x14ac:dyDescent="0.2">
      <c r="G681" s="239"/>
      <c r="H681" s="240"/>
      <c r="I681" s="240"/>
      <c r="J681" s="240"/>
      <c r="K681" s="247"/>
      <c r="L681" s="240"/>
      <c r="M681" s="251"/>
      <c r="N681" s="251"/>
      <c r="O681" s="251"/>
      <c r="P681" s="251"/>
      <c r="Q681" s="251"/>
      <c r="R681" s="251"/>
      <c r="S681" s="251"/>
      <c r="T681" s="251"/>
      <c r="U681" s="251"/>
      <c r="V681" s="251"/>
      <c r="W681" s="251"/>
      <c r="X681" s="251"/>
      <c r="Y681" s="251"/>
    </row>
    <row r="682" spans="7:30" outlineLevel="1" x14ac:dyDescent="0.2">
      <c r="G682" s="239" t="s">
        <v>211</v>
      </c>
      <c r="H682" s="55"/>
      <c r="I682" s="55"/>
      <c r="J682" s="55"/>
      <c r="K682" s="55"/>
      <c r="L682" s="55"/>
      <c r="M682" s="241">
        <v>2023</v>
      </c>
      <c r="N682" s="241">
        <f t="shared" ref="N682:Y682" si="2037">M682+1</f>
        <v>2024</v>
      </c>
      <c r="O682" s="241">
        <f t="shared" si="2037"/>
        <v>2025</v>
      </c>
      <c r="P682" s="241">
        <f t="shared" si="2037"/>
        <v>2026</v>
      </c>
      <c r="Q682" s="241">
        <f t="shared" si="2037"/>
        <v>2027</v>
      </c>
      <c r="R682" s="241">
        <f t="shared" si="2037"/>
        <v>2028</v>
      </c>
      <c r="S682" s="241">
        <f t="shared" si="2037"/>
        <v>2029</v>
      </c>
      <c r="T682" s="241">
        <f t="shared" si="2037"/>
        <v>2030</v>
      </c>
      <c r="U682" s="241">
        <f t="shared" si="2037"/>
        <v>2031</v>
      </c>
      <c r="V682" s="241">
        <f t="shared" si="2037"/>
        <v>2032</v>
      </c>
      <c r="W682" s="241">
        <f t="shared" si="2037"/>
        <v>2033</v>
      </c>
      <c r="X682" s="241">
        <f t="shared" si="2037"/>
        <v>2034</v>
      </c>
      <c r="Y682" s="241">
        <f t="shared" si="2037"/>
        <v>2035</v>
      </c>
      <c r="Z682" s="5"/>
      <c r="AA682" s="5"/>
      <c r="AB682" s="5"/>
      <c r="AC682" s="5"/>
      <c r="AD682" s="5"/>
    </row>
    <row r="683" spans="7:30" outlineLevel="1" x14ac:dyDescent="0.2">
      <c r="G683" s="239" t="s">
        <v>277</v>
      </c>
      <c r="H683" s="55"/>
      <c r="I683" s="55"/>
      <c r="J683" s="55"/>
      <c r="K683" s="55"/>
      <c r="L683" s="55"/>
      <c r="M683" s="243" t="e">
        <f>M680</f>
        <v>#REF!</v>
      </c>
      <c r="N683" s="243" t="e">
        <f t="shared" ref="N683:Y683" si="2038">N680</f>
        <v>#REF!</v>
      </c>
      <c r="O683" s="243" t="e">
        <f t="shared" si="2038"/>
        <v>#REF!</v>
      </c>
      <c r="P683" s="243" t="e">
        <f t="shared" si="2038"/>
        <v>#REF!</v>
      </c>
      <c r="Q683" s="243" t="e">
        <f t="shared" si="2038"/>
        <v>#REF!</v>
      </c>
      <c r="R683" s="243" t="e">
        <f t="shared" si="2038"/>
        <v>#REF!</v>
      </c>
      <c r="S683" s="243" t="e">
        <f t="shared" si="2038"/>
        <v>#REF!</v>
      </c>
      <c r="T683" s="243" t="e">
        <f t="shared" si="2038"/>
        <v>#REF!</v>
      </c>
      <c r="U683" s="243" t="e">
        <f t="shared" si="2038"/>
        <v>#REF!</v>
      </c>
      <c r="V683" s="243" t="e">
        <f t="shared" si="2038"/>
        <v>#REF!</v>
      </c>
      <c r="W683" s="243" t="e">
        <f t="shared" si="2038"/>
        <v>#REF!</v>
      </c>
      <c r="X683" s="243" t="e">
        <f t="shared" si="2038"/>
        <v>#REF!</v>
      </c>
      <c r="Y683" s="243" t="e">
        <f t="shared" si="2038"/>
        <v>#REF!</v>
      </c>
      <c r="Z683" s="95"/>
      <c r="AA683" s="95"/>
      <c r="AB683" s="95"/>
      <c r="AC683" s="95"/>
      <c r="AD683" s="95"/>
    </row>
    <row r="684" spans="7:30" outlineLevel="1" x14ac:dyDescent="0.2">
      <c r="G684" s="239"/>
      <c r="H684" s="240"/>
      <c r="I684" s="240"/>
      <c r="J684" s="240"/>
      <c r="K684" s="240"/>
      <c r="L684" s="240"/>
      <c r="M684" s="240"/>
      <c r="N684" s="240"/>
      <c r="O684" s="240"/>
      <c r="P684" s="240"/>
      <c r="Q684" s="240"/>
      <c r="R684" s="240"/>
      <c r="S684" s="240"/>
      <c r="T684" s="240"/>
      <c r="U684" s="240"/>
      <c r="V684" s="240"/>
      <c r="W684" s="240"/>
      <c r="X684" s="240"/>
      <c r="Y684" s="240"/>
    </row>
    <row r="685" spans="7:30" outlineLevel="1" x14ac:dyDescent="0.2">
      <c r="G685" s="239" t="s">
        <v>52</v>
      </c>
      <c r="H685" s="252" t="e">
        <f>IRR(M683:AD683)</f>
        <v>#VALUE!</v>
      </c>
      <c r="I685" s="240"/>
      <c r="J685" s="240"/>
      <c r="K685" s="247"/>
      <c r="L685" s="240"/>
      <c r="M685" s="251"/>
      <c r="N685" s="251"/>
      <c r="O685" s="251"/>
      <c r="P685" s="251"/>
      <c r="Q685" s="251"/>
      <c r="R685" s="251"/>
      <c r="S685" s="251"/>
      <c r="T685" s="251"/>
      <c r="U685" s="251"/>
      <c r="V685" s="251"/>
      <c r="W685" s="251"/>
      <c r="X685" s="251"/>
      <c r="Y685" s="251"/>
    </row>
    <row r="686" spans="7:30" x14ac:dyDescent="0.2">
      <c r="M686" s="372">
        <v>48281.703999999998</v>
      </c>
    </row>
  </sheetData>
  <dataValidations disablePrompts="1" count="1">
    <dataValidation type="list" allowBlank="1" showInputMessage="1" showErrorMessage="1" sqref="H173" xr:uid="{F6061CA3-07D0-45EA-BC85-7D851425C3F6}">
      <formula1>"AL,AK,AZ,AR,CA,CO,CT,DE,DC,FL,GA,HI,ID,IL,IN,IA,KS,KY,LA,ME,MD,MA,MI,MN,MS,MO,MT,NE,NV,NH,NJ,NM,NY,NC,ND,OH,OK,OR,PA,PR,RI,SC,SD,TN,TX,UT,VT,VA,WA,WV,WI,WY,AB,BC,MB,NB,NL,NT,NS,NU,PE,QC,SK,YT"</formula1>
    </dataValidation>
  </dataValidations>
  <pageMargins left="0.25" right="0.25" top="0.5" bottom="0.5" header="0.3" footer="0.3"/>
  <pageSetup scale="10" orientation="landscape" horizontalDpi="200" verticalDpi="200" r:id="rId1"/>
  <headerFooter>
    <oddFooter>&amp;L_x000D_&amp;1#&amp;"Calibri"&amp;8&amp;K000000 Confidential document. All rights reserved. Reproduction and communication or access to unauthorized internals or third parties is prohibited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F34C-B403-4A8F-B88D-5ECDBFDC11CA}">
  <sheetPr codeName="Sheet8">
    <tabColor rgb="FF92D050"/>
  </sheetPr>
  <dimension ref="A1:AB100"/>
  <sheetViews>
    <sheetView showGridLines="0" topLeftCell="A42" zoomScale="90" zoomScaleNormal="90" workbookViewId="0">
      <selection activeCell="C38" sqref="C38"/>
    </sheetView>
  </sheetViews>
  <sheetFormatPr baseColWidth="10" defaultColWidth="8.6640625" defaultRowHeight="14.25" customHeight="1" x14ac:dyDescent="0.2"/>
  <cols>
    <col min="1" max="1" width="4.6640625" style="268" customWidth="1"/>
    <col min="2" max="2" width="25.1640625" style="268" customWidth="1"/>
    <col min="3" max="12" width="16.1640625" style="268" customWidth="1"/>
    <col min="13" max="13" width="14.83203125" style="268" customWidth="1"/>
    <col min="14" max="15" width="14.6640625" style="268" customWidth="1"/>
    <col min="16" max="16" width="11" style="268" customWidth="1"/>
    <col min="17" max="17" width="10.5" style="268" customWidth="1"/>
    <col min="18" max="18" width="8.5" style="268" customWidth="1"/>
    <col min="19" max="19" width="6.83203125" style="268" customWidth="1"/>
    <col min="20" max="27" width="8.6640625" style="268"/>
    <col min="28" max="28" width="14" style="268" bestFit="1" customWidth="1"/>
    <col min="29" max="16384" width="8.6640625" style="268"/>
  </cols>
  <sheetData>
    <row r="1" spans="1:22" s="757" customFormat="1" ht="14.25" customHeight="1" x14ac:dyDescent="0.2">
      <c r="A1" s="757" t="s">
        <v>494</v>
      </c>
    </row>
    <row r="2" spans="1:22" s="757" customFormat="1" ht="14.25" customHeight="1" x14ac:dyDescent="0.2"/>
    <row r="3" spans="1:22" s="757" customFormat="1" ht="14.25" customHeight="1" x14ac:dyDescent="0.2"/>
    <row r="4" spans="1:22" s="277" customFormat="1" ht="14.25" customHeight="1" x14ac:dyDescent="0.2">
      <c r="B4" s="329"/>
    </row>
    <row r="5" spans="1:22" s="281" customFormat="1" ht="17.25" customHeight="1" x14ac:dyDescent="0.2">
      <c r="A5" s="283">
        <v>1</v>
      </c>
      <c r="B5" s="282" t="s">
        <v>495</v>
      </c>
      <c r="C5" s="278"/>
      <c r="D5" s="278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308"/>
      <c r="P5" s="280"/>
    </row>
    <row r="6" spans="1:22" ht="17.25" customHeight="1" thickBot="1" x14ac:dyDescent="0.25">
      <c r="B6" s="270"/>
    </row>
    <row r="7" spans="1:22" ht="17.25" customHeight="1" x14ac:dyDescent="0.2">
      <c r="B7" s="331" t="s">
        <v>496</v>
      </c>
      <c r="C7" s="358"/>
      <c r="D7" s="357" t="s">
        <v>497</v>
      </c>
      <c r="E7" s="332" t="s">
        <v>171</v>
      </c>
      <c r="F7" s="332" t="s">
        <v>172</v>
      </c>
      <c r="G7" s="332" t="s">
        <v>173</v>
      </c>
      <c r="H7" s="332" t="s">
        <v>174</v>
      </c>
      <c r="I7" s="332" t="s">
        <v>175</v>
      </c>
      <c r="J7" s="332" t="s">
        <v>176</v>
      </c>
      <c r="K7" s="332" t="s">
        <v>177</v>
      </c>
      <c r="L7" s="332" t="s">
        <v>178</v>
      </c>
      <c r="M7" s="332" t="s">
        <v>179</v>
      </c>
      <c r="N7" s="333" t="s">
        <v>180</v>
      </c>
      <c r="O7" s="318"/>
    </row>
    <row r="8" spans="1:22" ht="17.25" customHeight="1" x14ac:dyDescent="0.2">
      <c r="B8" s="334" t="s">
        <v>498</v>
      </c>
      <c r="C8" s="276"/>
      <c r="D8" s="286"/>
      <c r="E8" s="303" t="e">
        <f>#REF!</f>
        <v>#REF!</v>
      </c>
      <c r="F8" s="303" t="e">
        <f>#REF!</f>
        <v>#REF!</v>
      </c>
      <c r="G8" s="303" t="e">
        <f>#REF!</f>
        <v>#REF!</v>
      </c>
      <c r="H8" s="303" t="e">
        <f>#REF!</f>
        <v>#REF!</v>
      </c>
      <c r="I8" s="303" t="e">
        <f>#REF!</f>
        <v>#REF!</v>
      </c>
      <c r="J8" s="303" t="e">
        <f>#REF!</f>
        <v>#REF!</v>
      </c>
      <c r="K8" s="303" t="e">
        <f>#REF!</f>
        <v>#REF!</v>
      </c>
      <c r="L8" s="303" t="e">
        <f>#REF!</f>
        <v>#REF!</v>
      </c>
      <c r="M8" s="303" t="e">
        <f>#REF!</f>
        <v>#REF!</v>
      </c>
      <c r="N8" s="335" t="e">
        <f>#REF!</f>
        <v>#REF!</v>
      </c>
      <c r="O8" s="319"/>
      <c r="P8" s="293"/>
      <c r="Q8" s="293"/>
      <c r="R8" s="293"/>
      <c r="S8" s="293"/>
      <c r="T8" s="293"/>
      <c r="U8" s="293"/>
      <c r="V8" s="293"/>
    </row>
    <row r="9" spans="1:22" ht="17.25" customHeight="1" x14ac:dyDescent="0.2">
      <c r="B9" s="336" t="s">
        <v>499</v>
      </c>
      <c r="C9" s="328">
        <v>0.1</v>
      </c>
      <c r="E9" s="295" t="e">
        <f>E8*(1+10%)</f>
        <v>#REF!</v>
      </c>
      <c r="F9" s="295" t="e">
        <f t="shared" ref="F9:N9" si="0">F8*(1+10%)</f>
        <v>#REF!</v>
      </c>
      <c r="G9" s="295" t="e">
        <f t="shared" si="0"/>
        <v>#REF!</v>
      </c>
      <c r="H9" s="295" t="e">
        <f t="shared" si="0"/>
        <v>#REF!</v>
      </c>
      <c r="I9" s="295" t="e">
        <f t="shared" si="0"/>
        <v>#REF!</v>
      </c>
      <c r="J9" s="295" t="e">
        <f t="shared" si="0"/>
        <v>#REF!</v>
      </c>
      <c r="K9" s="295" t="e">
        <f t="shared" si="0"/>
        <v>#REF!</v>
      </c>
      <c r="L9" s="295" t="e">
        <f t="shared" si="0"/>
        <v>#REF!</v>
      </c>
      <c r="M9" s="295" t="e">
        <f t="shared" si="0"/>
        <v>#REF!</v>
      </c>
      <c r="N9" s="337" t="e">
        <f t="shared" si="0"/>
        <v>#REF!</v>
      </c>
      <c r="O9" s="319"/>
    </row>
    <row r="10" spans="1:22" ht="17.25" customHeight="1" x14ac:dyDescent="0.2">
      <c r="B10" s="336" t="s">
        <v>500</v>
      </c>
      <c r="C10" s="338">
        <v>0.2</v>
      </c>
      <c r="E10" s="295" t="e">
        <f>E8*(1+20%)</f>
        <v>#REF!</v>
      </c>
      <c r="F10" s="295" t="e">
        <f t="shared" ref="F10:N10" si="1">F8*(1+20%)</f>
        <v>#REF!</v>
      </c>
      <c r="G10" s="295" t="e">
        <f t="shared" si="1"/>
        <v>#REF!</v>
      </c>
      <c r="H10" s="295" t="e">
        <f t="shared" si="1"/>
        <v>#REF!</v>
      </c>
      <c r="I10" s="295" t="e">
        <f t="shared" si="1"/>
        <v>#REF!</v>
      </c>
      <c r="J10" s="295" t="e">
        <f t="shared" si="1"/>
        <v>#REF!</v>
      </c>
      <c r="K10" s="295" t="e">
        <f t="shared" si="1"/>
        <v>#REF!</v>
      </c>
      <c r="L10" s="295" t="e">
        <f t="shared" si="1"/>
        <v>#REF!</v>
      </c>
      <c r="M10" s="295" t="e">
        <f t="shared" si="1"/>
        <v>#REF!</v>
      </c>
      <c r="N10" s="337" t="e">
        <f t="shared" si="1"/>
        <v>#REF!</v>
      </c>
      <c r="O10" s="319"/>
    </row>
    <row r="11" spans="1:22" s="292" customFormat="1" ht="17.25" customHeight="1" x14ac:dyDescent="0.2">
      <c r="B11" s="336" t="s">
        <v>501</v>
      </c>
      <c r="C11" s="338">
        <v>0.3</v>
      </c>
      <c r="D11" s="268"/>
      <c r="E11" s="295" t="e">
        <f>E8*(1+30%)</f>
        <v>#REF!</v>
      </c>
      <c r="F11" s="295" t="e">
        <f t="shared" ref="F11:N11" si="2">F8*(1+30%)</f>
        <v>#REF!</v>
      </c>
      <c r="G11" s="295" t="e">
        <f t="shared" si="2"/>
        <v>#REF!</v>
      </c>
      <c r="H11" s="295" t="e">
        <f t="shared" si="2"/>
        <v>#REF!</v>
      </c>
      <c r="I11" s="295" t="e">
        <f t="shared" si="2"/>
        <v>#REF!</v>
      </c>
      <c r="J11" s="295" t="e">
        <f t="shared" si="2"/>
        <v>#REF!</v>
      </c>
      <c r="K11" s="295" t="e">
        <f t="shared" si="2"/>
        <v>#REF!</v>
      </c>
      <c r="L11" s="295" t="e">
        <f t="shared" si="2"/>
        <v>#REF!</v>
      </c>
      <c r="M11" s="295" t="e">
        <f t="shared" si="2"/>
        <v>#REF!</v>
      </c>
      <c r="N11" s="337" t="e">
        <f t="shared" si="2"/>
        <v>#REF!</v>
      </c>
      <c r="O11" s="319"/>
    </row>
    <row r="12" spans="1:22" ht="17.25" customHeight="1" thickBot="1" x14ac:dyDescent="0.25">
      <c r="B12" s="339" t="s">
        <v>502</v>
      </c>
      <c r="C12" s="340">
        <v>0.4</v>
      </c>
      <c r="D12" s="341"/>
      <c r="E12" s="342" t="e">
        <f>E8*(1+40%)</f>
        <v>#REF!</v>
      </c>
      <c r="F12" s="342" t="e">
        <f t="shared" ref="F12:N12" si="3">F8*(1+40%)</f>
        <v>#REF!</v>
      </c>
      <c r="G12" s="342" t="e">
        <f t="shared" si="3"/>
        <v>#REF!</v>
      </c>
      <c r="H12" s="342" t="e">
        <f t="shared" si="3"/>
        <v>#REF!</v>
      </c>
      <c r="I12" s="342" t="e">
        <f t="shared" si="3"/>
        <v>#REF!</v>
      </c>
      <c r="J12" s="342" t="e">
        <f t="shared" si="3"/>
        <v>#REF!</v>
      </c>
      <c r="K12" s="342" t="e">
        <f t="shared" si="3"/>
        <v>#REF!</v>
      </c>
      <c r="L12" s="342" t="e">
        <f t="shared" si="3"/>
        <v>#REF!</v>
      </c>
      <c r="M12" s="342" t="e">
        <f t="shared" si="3"/>
        <v>#REF!</v>
      </c>
      <c r="N12" s="343" t="e">
        <f t="shared" si="3"/>
        <v>#REF!</v>
      </c>
      <c r="O12" s="319"/>
    </row>
    <row r="13" spans="1:22" ht="17.25" customHeight="1" thickBot="1" x14ac:dyDescent="0.25"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P13" s="287"/>
      <c r="Q13" s="287"/>
      <c r="R13" s="288"/>
      <c r="T13" s="289"/>
    </row>
    <row r="14" spans="1:22" ht="17.25" customHeight="1" x14ac:dyDescent="0.2">
      <c r="B14" s="331" t="s">
        <v>503</v>
      </c>
      <c r="C14" s="344" t="s">
        <v>52</v>
      </c>
      <c r="D14" s="758" t="s">
        <v>504</v>
      </c>
      <c r="E14" s="758"/>
      <c r="F14" s="758"/>
      <c r="G14" s="758"/>
      <c r="H14" s="758"/>
      <c r="I14" s="758"/>
      <c r="J14" s="758"/>
      <c r="K14" s="758"/>
      <c r="L14" s="758"/>
      <c r="M14" s="758"/>
      <c r="N14" s="759"/>
      <c r="O14" s="290"/>
      <c r="P14" s="290"/>
      <c r="Q14" s="290"/>
      <c r="R14" s="271"/>
      <c r="S14" s="288"/>
      <c r="T14" s="289"/>
    </row>
    <row r="15" spans="1:22" ht="17.25" customHeight="1" x14ac:dyDescent="0.2">
      <c r="B15" s="334" t="s">
        <v>498</v>
      </c>
      <c r="C15" s="285">
        <v>0.31918185248864628</v>
      </c>
      <c r="D15" s="294">
        <v>0</v>
      </c>
      <c r="E15" s="294">
        <v>-1664631.2275042899</v>
      </c>
      <c r="F15" s="294">
        <v>175623.19615677884</v>
      </c>
      <c r="G15" s="294">
        <v>271357.07471164264</v>
      </c>
      <c r="H15" s="294">
        <v>370861.61700809107</v>
      </c>
      <c r="I15" s="294">
        <v>489196.9129800009</v>
      </c>
      <c r="J15" s="294">
        <v>640577.92756610282</v>
      </c>
      <c r="K15" s="294">
        <v>1250564.3418538962</v>
      </c>
      <c r="L15" s="294">
        <v>1516384.2891289967</v>
      </c>
      <c r="M15" s="294">
        <v>1647039.6804367418</v>
      </c>
      <c r="N15" s="345">
        <v>1793029.8696935817</v>
      </c>
      <c r="O15" s="367"/>
      <c r="T15" s="289"/>
    </row>
    <row r="16" spans="1:22" ht="17.25" customHeight="1" x14ac:dyDescent="0.2">
      <c r="B16" s="336" t="s">
        <v>505</v>
      </c>
      <c r="C16" s="346">
        <v>0.34253590780282406</v>
      </c>
      <c r="D16" s="309">
        <v>0</v>
      </c>
      <c r="E16" s="309">
        <v>-1664631.2275042899</v>
      </c>
      <c r="F16" s="309">
        <v>192842.65052094162</v>
      </c>
      <c r="G16" s="309">
        <v>296024.67718780239</v>
      </c>
      <c r="H16" s="309">
        <v>405519.88059598574</v>
      </c>
      <c r="I16" s="309">
        <v>535756.63599894289</v>
      </c>
      <c r="J16" s="309">
        <v>708645.2575780598</v>
      </c>
      <c r="K16" s="309">
        <v>1381774.7771214729</v>
      </c>
      <c r="L16" s="309">
        <v>1674187.7172338057</v>
      </c>
      <c r="M16" s="309">
        <v>1817962.9735779325</v>
      </c>
      <c r="N16" s="347">
        <v>1978591.0876960999</v>
      </c>
      <c r="O16" s="287"/>
      <c r="T16" s="289"/>
    </row>
    <row r="17" spans="2:25" ht="17.25" customHeight="1" x14ac:dyDescent="0.2">
      <c r="B17" s="336" t="s">
        <v>506</v>
      </c>
      <c r="C17" s="285">
        <v>0.15285907409176236</v>
      </c>
      <c r="D17" s="309">
        <v>0</v>
      </c>
      <c r="E17" s="309">
        <v>-1664631.2275042899</v>
      </c>
      <c r="F17" s="309">
        <v>-20822.490265207685</v>
      </c>
      <c r="G17" s="309">
        <v>67972.122449544404</v>
      </c>
      <c r="H17" s="309">
        <v>160996.77973868864</v>
      </c>
      <c r="I17" s="309">
        <v>236383.46801606775</v>
      </c>
      <c r="J17" s="309">
        <v>307751.70815709833</v>
      </c>
      <c r="K17" s="309">
        <v>670077.96540630935</v>
      </c>
      <c r="L17" s="309">
        <v>749413.08737312187</v>
      </c>
      <c r="M17" s="309">
        <v>768444.39301565208</v>
      </c>
      <c r="N17" s="347">
        <v>853006.47181035765</v>
      </c>
      <c r="T17" s="289"/>
    </row>
    <row r="18" spans="2:25" ht="17.25" customHeight="1" x14ac:dyDescent="0.2">
      <c r="B18" s="336" t="s">
        <v>507</v>
      </c>
      <c r="C18" s="285">
        <v>0.17415744379556775</v>
      </c>
      <c r="D18" s="309">
        <v>0</v>
      </c>
      <c r="E18" s="309">
        <v>-1664631.2275042899</v>
      </c>
      <c r="F18" s="309">
        <v>-8736.7521635708254</v>
      </c>
      <c r="G18" s="309">
        <v>85968.511824502595</v>
      </c>
      <c r="H18" s="309">
        <v>187066.50562281717</v>
      </c>
      <c r="I18" s="309">
        <v>269085.55763819173</v>
      </c>
      <c r="J18" s="309">
        <v>349709.53607324744</v>
      </c>
      <c r="K18" s="309">
        <v>745854.75209063676</v>
      </c>
      <c r="L18" s="309">
        <v>832888.07517522364</v>
      </c>
      <c r="M18" s="309">
        <v>853868.32249985938</v>
      </c>
      <c r="N18" s="347">
        <v>945833.74532352621</v>
      </c>
      <c r="O18" s="308"/>
      <c r="T18" s="269"/>
    </row>
    <row r="19" spans="2:25" ht="17.25" customHeight="1" thickBot="1" x14ac:dyDescent="0.25">
      <c r="B19" s="339" t="s">
        <v>508</v>
      </c>
      <c r="C19" s="348">
        <v>0.19424497157978116</v>
      </c>
      <c r="D19" s="349">
        <v>0</v>
      </c>
      <c r="E19" s="349">
        <v>-1664631.2275042899</v>
      </c>
      <c r="F19" s="349">
        <v>3348.9859380659218</v>
      </c>
      <c r="G19" s="349">
        <v>103964.90119946071</v>
      </c>
      <c r="H19" s="349">
        <v>213136.23150694568</v>
      </c>
      <c r="I19" s="349">
        <v>301787.64726031572</v>
      </c>
      <c r="J19" s="349">
        <v>393789.46104797942</v>
      </c>
      <c r="K19" s="349">
        <v>822338.87218895974</v>
      </c>
      <c r="L19" s="349">
        <v>916363.06297732517</v>
      </c>
      <c r="M19" s="349">
        <v>939292.25198406563</v>
      </c>
      <c r="N19" s="350">
        <v>1038661.0188366942</v>
      </c>
      <c r="O19" s="291"/>
      <c r="P19" s="295"/>
      <c r="T19" s="269"/>
    </row>
    <row r="20" spans="2:25" ht="17.25" customHeight="1" x14ac:dyDescent="0.2">
      <c r="O20" s="309"/>
      <c r="P20" s="295"/>
      <c r="Q20" s="298"/>
      <c r="T20" s="269"/>
    </row>
    <row r="21" spans="2:25" ht="17.25" customHeight="1" x14ac:dyDescent="0.2">
      <c r="O21" s="309"/>
      <c r="P21" s="295"/>
      <c r="Q21" s="298"/>
    </row>
    <row r="22" spans="2:25" ht="17.25" customHeight="1" x14ac:dyDescent="0.2">
      <c r="O22" s="309"/>
      <c r="P22" s="295"/>
      <c r="Q22" s="298"/>
    </row>
    <row r="23" spans="2:25" ht="17.25" customHeight="1" x14ac:dyDescent="0.2">
      <c r="N23" s="292"/>
      <c r="P23" s="330"/>
      <c r="Q23" s="298"/>
    </row>
    <row r="24" spans="2:25" ht="17.25" customHeight="1" x14ac:dyDescent="0.2">
      <c r="B24" s="272"/>
      <c r="C24" s="284"/>
      <c r="D24" s="274"/>
      <c r="E24" s="274"/>
      <c r="F24" s="274"/>
      <c r="G24" s="274"/>
      <c r="H24" s="274"/>
      <c r="I24" s="274"/>
      <c r="J24" s="274"/>
      <c r="N24" s="270"/>
      <c r="P24" s="319"/>
      <c r="Q24" s="298"/>
    </row>
    <row r="25" spans="2:25" ht="17.25" customHeight="1" x14ac:dyDescent="0.2">
      <c r="B25" s="272"/>
      <c r="C25" s="284"/>
      <c r="D25" s="299"/>
      <c r="E25" s="299"/>
      <c r="F25" s="299"/>
      <c r="G25" s="299"/>
      <c r="H25" s="299"/>
      <c r="I25" s="299"/>
      <c r="J25" s="299"/>
      <c r="P25" s="319"/>
      <c r="Q25" s="300"/>
    </row>
    <row r="26" spans="2:25" ht="17.25" customHeight="1" x14ac:dyDescent="0.2">
      <c r="B26" s="272"/>
      <c r="C26" s="284"/>
      <c r="D26" s="274"/>
      <c r="E26" s="274"/>
      <c r="F26" s="274"/>
      <c r="G26" s="274"/>
      <c r="H26" s="274"/>
      <c r="I26" s="274"/>
      <c r="J26" s="274"/>
      <c r="P26" s="319"/>
      <c r="W26" s="276"/>
      <c r="X26" s="276"/>
      <c r="Y26" s="276"/>
    </row>
    <row r="27" spans="2:25" ht="17.25" customHeight="1" x14ac:dyDescent="0.2">
      <c r="B27" s="272"/>
      <c r="C27" s="284"/>
      <c r="D27" s="274"/>
      <c r="E27" s="274"/>
      <c r="F27" s="274"/>
      <c r="G27" s="274"/>
      <c r="H27" s="274"/>
      <c r="I27" s="274"/>
      <c r="J27" s="274"/>
      <c r="P27" s="319"/>
    </row>
    <row r="28" spans="2:25" ht="17.25" customHeight="1" x14ac:dyDescent="0.2">
      <c r="B28" s="272"/>
      <c r="C28" s="284"/>
      <c r="D28" s="274"/>
      <c r="E28" s="274"/>
      <c r="F28" s="274"/>
      <c r="G28" s="274"/>
      <c r="H28" s="274"/>
      <c r="I28" s="274"/>
      <c r="J28" s="274"/>
      <c r="P28" s="319"/>
    </row>
    <row r="29" spans="2:25" ht="17.25" customHeight="1" x14ac:dyDescent="0.2">
      <c r="B29" s="272"/>
      <c r="C29" s="284"/>
      <c r="D29" s="274"/>
      <c r="E29" s="274"/>
      <c r="F29" s="274"/>
      <c r="G29" s="274"/>
      <c r="H29" s="274"/>
      <c r="I29" s="274"/>
      <c r="J29" s="274"/>
      <c r="K29" s="274"/>
      <c r="L29" s="274"/>
      <c r="M29" s="297"/>
    </row>
    <row r="30" spans="2:25" ht="17.25" customHeight="1" x14ac:dyDescent="0.2">
      <c r="B30" s="272"/>
      <c r="C30" s="284"/>
      <c r="D30" s="274"/>
      <c r="E30" s="274"/>
      <c r="F30" s="274"/>
      <c r="G30" s="274"/>
      <c r="H30" s="274"/>
      <c r="I30" s="274"/>
      <c r="J30" s="274"/>
      <c r="K30" s="274"/>
      <c r="L30" s="274"/>
      <c r="M30" s="297"/>
    </row>
    <row r="31" spans="2:25" ht="17.25" customHeight="1" x14ac:dyDescent="0.2">
      <c r="B31" s="272"/>
      <c r="C31" s="273"/>
      <c r="D31" s="274"/>
      <c r="E31" s="274"/>
      <c r="F31" s="274"/>
      <c r="G31" s="274"/>
      <c r="H31" s="274"/>
      <c r="I31" s="274"/>
      <c r="J31" s="274"/>
      <c r="K31" s="274"/>
      <c r="L31" s="274"/>
      <c r="M31" s="297"/>
    </row>
    <row r="32" spans="2:25" ht="17.25" customHeight="1" x14ac:dyDescent="0.2">
      <c r="B32" s="272"/>
      <c r="C32" s="273"/>
      <c r="D32" s="274"/>
      <c r="E32" s="274"/>
      <c r="F32" s="274"/>
      <c r="G32" s="274"/>
      <c r="H32" s="274"/>
      <c r="I32" s="274"/>
      <c r="J32" s="274"/>
      <c r="K32" s="274"/>
      <c r="L32" s="274"/>
      <c r="M32" s="275"/>
    </row>
    <row r="33" spans="1:28" ht="17.25" customHeight="1" x14ac:dyDescent="0.2">
      <c r="B33" s="272"/>
      <c r="C33" s="273"/>
      <c r="D33" s="274"/>
      <c r="E33" s="274"/>
      <c r="F33" s="274"/>
      <c r="G33" s="274"/>
      <c r="H33" s="274"/>
      <c r="I33" s="274"/>
      <c r="J33" s="274"/>
      <c r="K33" s="274"/>
      <c r="L33" s="274"/>
      <c r="M33" s="275"/>
      <c r="T33" s="269"/>
    </row>
    <row r="34" spans="1:28" ht="17.25" customHeight="1" x14ac:dyDescent="0.2">
      <c r="B34" s="272"/>
      <c r="C34" s="273"/>
      <c r="D34" s="274"/>
      <c r="E34" s="274"/>
      <c r="F34" s="274"/>
      <c r="G34" s="274"/>
      <c r="H34" s="274"/>
      <c r="I34" s="274"/>
      <c r="J34" s="274"/>
      <c r="K34" s="274"/>
      <c r="L34" s="274"/>
      <c r="M34" s="275"/>
      <c r="T34" s="269"/>
    </row>
    <row r="35" spans="1:28" ht="17.75" customHeight="1" x14ac:dyDescent="0.2">
      <c r="B35" s="272"/>
      <c r="C35" s="273"/>
      <c r="D35" s="274"/>
      <c r="E35" s="274"/>
      <c r="F35" s="274"/>
      <c r="G35" s="274"/>
      <c r="H35" s="274"/>
      <c r="I35" s="274"/>
      <c r="J35" s="274"/>
      <c r="K35" s="274"/>
      <c r="L35" s="274"/>
      <c r="M35" s="275"/>
      <c r="T35" s="269"/>
    </row>
    <row r="36" spans="1:28" ht="17.25" customHeight="1" x14ac:dyDescent="0.2">
      <c r="B36" s="272"/>
      <c r="C36" s="273"/>
      <c r="D36" s="274"/>
      <c r="E36" s="274"/>
      <c r="F36" s="274"/>
      <c r="G36" s="274"/>
      <c r="H36" s="274"/>
      <c r="J36" s="274"/>
      <c r="K36" s="274"/>
      <c r="L36" s="274"/>
      <c r="M36" s="275"/>
      <c r="T36" s="269"/>
    </row>
    <row r="37" spans="1:28" ht="17.25" customHeight="1" x14ac:dyDescent="0.2">
      <c r="B37" s="272"/>
      <c r="C37" s="273"/>
      <c r="D37" s="274"/>
      <c r="E37" s="274"/>
      <c r="F37" s="274"/>
      <c r="G37" s="274"/>
      <c r="H37" s="274"/>
      <c r="I37" s="274"/>
      <c r="J37" s="274"/>
      <c r="K37" s="274"/>
      <c r="L37" s="274"/>
      <c r="M37" s="275"/>
      <c r="T37" s="269"/>
    </row>
    <row r="38" spans="1:28" ht="17.25" customHeight="1" x14ac:dyDescent="0.2">
      <c r="B38" s="276"/>
      <c r="C38" s="276"/>
      <c r="D38" s="276"/>
      <c r="E38" s="276"/>
      <c r="F38" s="276"/>
      <c r="G38" s="276"/>
      <c r="H38" s="276"/>
      <c r="I38" s="276"/>
      <c r="J38" s="276"/>
      <c r="K38" s="276"/>
      <c r="L38" s="276"/>
    </row>
    <row r="39" spans="1:28" s="281" customFormat="1" ht="17.25" customHeight="1" x14ac:dyDescent="0.2">
      <c r="A39" s="283">
        <v>2</v>
      </c>
      <c r="B39" s="282" t="s">
        <v>509</v>
      </c>
      <c r="C39" s="278"/>
      <c r="D39" s="278"/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308"/>
      <c r="P39" s="280"/>
    </row>
    <row r="40" spans="1:28" ht="17.25" customHeight="1" thickBot="1" x14ac:dyDescent="0.25">
      <c r="B40" s="320"/>
      <c r="C40" s="177"/>
      <c r="D40" s="321"/>
    </row>
    <row r="41" spans="1:28" ht="17.25" customHeight="1" x14ac:dyDescent="0.2">
      <c r="B41" s="331" t="s">
        <v>510</v>
      </c>
      <c r="C41" s="365">
        <v>0</v>
      </c>
      <c r="D41" s="365">
        <v>-0.05</v>
      </c>
      <c r="E41" s="365">
        <v>-0.1</v>
      </c>
      <c r="F41" s="365">
        <v>-0.15</v>
      </c>
      <c r="G41" s="365">
        <v>-0.2</v>
      </c>
      <c r="H41" s="365">
        <v>-0.25</v>
      </c>
      <c r="I41" s="365">
        <v>-0.3</v>
      </c>
      <c r="J41" s="365">
        <v>-0.35</v>
      </c>
      <c r="K41" s="365">
        <v>-0.4</v>
      </c>
      <c r="L41" s="365">
        <v>-0.45</v>
      </c>
      <c r="M41" s="366">
        <v>-0.5</v>
      </c>
      <c r="N41" s="359"/>
      <c r="Z41" s="276"/>
      <c r="AA41" s="276"/>
      <c r="AB41" s="276"/>
    </row>
    <row r="42" spans="1:28" ht="17.25" customHeight="1" x14ac:dyDescent="0.2">
      <c r="B42" s="322" t="s">
        <v>511</v>
      </c>
      <c r="C42" s="310" t="e">
        <f>#REF!</f>
        <v>#REF!</v>
      </c>
      <c r="D42" s="304" t="e">
        <f>$C$42*(1+D41)</f>
        <v>#REF!</v>
      </c>
      <c r="E42" s="304" t="e">
        <f>$C$42*(1+E41)</f>
        <v>#REF!</v>
      </c>
      <c r="F42" s="304" t="e">
        <f t="shared" ref="F42:M42" si="4">$C$42*(1+F41)</f>
        <v>#REF!</v>
      </c>
      <c r="G42" s="304" t="e">
        <f t="shared" si="4"/>
        <v>#REF!</v>
      </c>
      <c r="H42" s="304" t="e">
        <f t="shared" si="4"/>
        <v>#REF!</v>
      </c>
      <c r="I42" s="304" t="e">
        <f t="shared" si="4"/>
        <v>#REF!</v>
      </c>
      <c r="J42" s="304" t="e">
        <f t="shared" si="4"/>
        <v>#REF!</v>
      </c>
      <c r="K42" s="304" t="e">
        <f t="shared" si="4"/>
        <v>#REF!</v>
      </c>
      <c r="L42" s="304" t="e">
        <f t="shared" si="4"/>
        <v>#REF!</v>
      </c>
      <c r="M42" s="323" t="e">
        <f t="shared" si="4"/>
        <v>#REF!</v>
      </c>
      <c r="N42" s="304"/>
      <c r="Z42" s="276"/>
      <c r="AA42" s="276"/>
      <c r="AB42" s="276"/>
    </row>
    <row r="43" spans="1:28" s="270" customFormat="1" ht="17.25" customHeight="1" thickBot="1" x14ac:dyDescent="0.25">
      <c r="B43" s="324" t="s">
        <v>52</v>
      </c>
      <c r="C43" s="325">
        <v>3.2494536858039158E-2</v>
      </c>
      <c r="D43" s="325">
        <v>3.2494536858039158E-2</v>
      </c>
      <c r="E43" s="325">
        <v>3.2494536858039158E-2</v>
      </c>
      <c r="F43" s="325">
        <v>3.2494536858039158E-2</v>
      </c>
      <c r="G43" s="325">
        <v>3.2494536858039158E-2</v>
      </c>
      <c r="H43" s="325">
        <v>3.2494536858039158E-2</v>
      </c>
      <c r="I43" s="325">
        <v>3.2494536858039158E-2</v>
      </c>
      <c r="J43" s="325">
        <v>3.2494536858039158E-2</v>
      </c>
      <c r="K43" s="325">
        <v>3.2494536858039158E-2</v>
      </c>
      <c r="L43" s="325">
        <v>3.2494536858039158E-2</v>
      </c>
      <c r="M43" s="326">
        <v>3.2494536858039158E-2</v>
      </c>
      <c r="N43" s="360"/>
      <c r="Z43" s="181"/>
      <c r="AA43" s="181"/>
      <c r="AB43" s="181"/>
    </row>
    <row r="44" spans="1:28" s="276" customFormat="1" ht="17.25" customHeight="1" x14ac:dyDescent="0.2">
      <c r="B44" s="351"/>
      <c r="C44" s="352"/>
      <c r="D44" s="353"/>
      <c r="E44" s="353"/>
      <c r="F44" s="353"/>
      <c r="G44" s="353"/>
      <c r="H44" s="353"/>
      <c r="I44" s="353"/>
      <c r="J44" s="353"/>
      <c r="K44" s="353"/>
      <c r="L44" s="353"/>
      <c r="M44" s="353"/>
      <c r="N44" s="353"/>
    </row>
    <row r="45" spans="1:28" s="276" customFormat="1" ht="17.25" customHeight="1" x14ac:dyDescent="0.2">
      <c r="B45" s="354"/>
      <c r="C45" s="355"/>
      <c r="D45" s="355"/>
      <c r="E45" s="355"/>
      <c r="F45" s="355"/>
      <c r="G45" s="355"/>
      <c r="H45" s="355"/>
      <c r="I45" s="355"/>
      <c r="J45" s="355"/>
      <c r="K45" s="355"/>
      <c r="L45" s="355"/>
      <c r="M45" s="355"/>
      <c r="N45" s="356"/>
    </row>
    <row r="46" spans="1:28" ht="17.25" customHeight="1" x14ac:dyDescent="0.2">
      <c r="B46" s="305"/>
      <c r="C46" s="312"/>
      <c r="D46" s="312"/>
      <c r="E46" s="312"/>
      <c r="F46" s="312"/>
      <c r="G46" s="312"/>
      <c r="H46" s="312"/>
      <c r="I46" s="312"/>
      <c r="J46" s="312"/>
      <c r="K46" s="312"/>
      <c r="L46" s="312"/>
      <c r="M46" s="317"/>
      <c r="N46" s="317"/>
      <c r="Z46" s="276"/>
      <c r="AA46" s="276"/>
      <c r="AB46" s="276"/>
    </row>
    <row r="47" spans="1:28" ht="17.25" customHeight="1" x14ac:dyDescent="0.2"/>
    <row r="48" spans="1:28" ht="17.25" customHeight="1" x14ac:dyDescent="0.2"/>
    <row r="49" spans="1:16" ht="17.25" customHeight="1" x14ac:dyDescent="0.2"/>
    <row r="50" spans="1:16" ht="17.25" customHeight="1" x14ac:dyDescent="0.2"/>
    <row r="51" spans="1:16" ht="17.25" customHeight="1" x14ac:dyDescent="0.2"/>
    <row r="52" spans="1:16" ht="17.25" customHeight="1" x14ac:dyDescent="0.2"/>
    <row r="53" spans="1:16" ht="17.25" customHeight="1" x14ac:dyDescent="0.2"/>
    <row r="54" spans="1:16" ht="17.25" customHeight="1" x14ac:dyDescent="0.2"/>
    <row r="55" spans="1:16" ht="17.25" customHeight="1" x14ac:dyDescent="0.2"/>
    <row r="56" spans="1:16" ht="17.25" customHeight="1" x14ac:dyDescent="0.2"/>
    <row r="57" spans="1:16" ht="17.25" customHeight="1" x14ac:dyDescent="0.2"/>
    <row r="58" spans="1:16" ht="17.25" customHeight="1" x14ac:dyDescent="0.2"/>
    <row r="59" spans="1:16" ht="17.25" customHeight="1" x14ac:dyDescent="0.2"/>
    <row r="60" spans="1:16" s="281" customFormat="1" ht="17.25" customHeight="1" x14ac:dyDescent="0.2">
      <c r="A60" s="292">
        <v>2</v>
      </c>
      <c r="B60" s="306" t="s">
        <v>512</v>
      </c>
      <c r="C60" s="307"/>
      <c r="D60" s="307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7"/>
    </row>
    <row r="61" spans="1:16" ht="17.25" customHeight="1" x14ac:dyDescent="0.2"/>
    <row r="62" spans="1:16" ht="17.75" customHeight="1" x14ac:dyDescent="0.2"/>
    <row r="63" spans="1:16" s="281" customFormat="1" ht="17.75" customHeight="1" x14ac:dyDescent="0.2">
      <c r="A63" s="283">
        <v>3</v>
      </c>
      <c r="B63" s="282" t="s">
        <v>513</v>
      </c>
      <c r="C63" s="278"/>
      <c r="D63" s="278"/>
      <c r="E63" s="279"/>
      <c r="F63" s="279"/>
      <c r="G63" s="279"/>
      <c r="H63" s="279"/>
      <c r="I63" s="279"/>
      <c r="J63" s="279"/>
      <c r="K63" s="279"/>
      <c r="L63" s="279"/>
      <c r="M63" s="279"/>
      <c r="N63" s="279"/>
      <c r="O63" s="308"/>
      <c r="P63" s="280"/>
    </row>
    <row r="64" spans="1:16" ht="17.75" customHeight="1" thickBot="1" x14ac:dyDescent="0.25">
      <c r="B64" s="320"/>
      <c r="C64" s="177"/>
      <c r="D64" s="327"/>
    </row>
    <row r="65" spans="2:28" ht="17.75" customHeight="1" x14ac:dyDescent="0.2">
      <c r="B65" s="331" t="s">
        <v>514</v>
      </c>
      <c r="C65" s="358"/>
      <c r="D65" s="358"/>
      <c r="E65" s="358"/>
      <c r="F65" s="358"/>
      <c r="G65" s="358"/>
      <c r="H65" s="358"/>
      <c r="I65" s="358"/>
      <c r="J65" s="358"/>
      <c r="K65" s="358"/>
      <c r="L65" s="362"/>
      <c r="Z65" s="276"/>
      <c r="AA65" s="276"/>
      <c r="AB65" s="276"/>
    </row>
    <row r="66" spans="2:28" ht="17.75" customHeight="1" x14ac:dyDescent="0.2">
      <c r="B66" s="322" t="s">
        <v>515</v>
      </c>
      <c r="C66" s="361" t="e">
        <f>Baseline!K18</f>
        <v>#REF!</v>
      </c>
      <c r="D66" s="363">
        <v>0</v>
      </c>
      <c r="E66" s="363">
        <f t="shared" ref="E66:L66" si="5">D66+100000</f>
        <v>100000</v>
      </c>
      <c r="F66" s="363">
        <f t="shared" si="5"/>
        <v>200000</v>
      </c>
      <c r="G66" s="363">
        <f t="shared" si="5"/>
        <v>300000</v>
      </c>
      <c r="H66" s="363">
        <f t="shared" si="5"/>
        <v>400000</v>
      </c>
      <c r="I66" s="363">
        <f t="shared" si="5"/>
        <v>500000</v>
      </c>
      <c r="J66" s="363">
        <f t="shared" si="5"/>
        <v>600000</v>
      </c>
      <c r="K66" s="363">
        <f t="shared" si="5"/>
        <v>700000</v>
      </c>
      <c r="L66" s="364">
        <f t="shared" si="5"/>
        <v>800000</v>
      </c>
      <c r="M66" s="304"/>
      <c r="Z66" s="276"/>
      <c r="AA66" s="276"/>
      <c r="AB66" s="276"/>
    </row>
    <row r="67" spans="2:28" ht="17.75" customHeight="1" thickBot="1" x14ac:dyDescent="0.25">
      <c r="B67" s="324" t="s">
        <v>52</v>
      </c>
      <c r="C67" s="325">
        <v>0.1920207732608068</v>
      </c>
      <c r="D67" s="325">
        <v>0.18639896429532943</v>
      </c>
      <c r="E67" s="325">
        <v>0.19830456563729237</v>
      </c>
      <c r="F67" s="325">
        <v>0.21131015883151272</v>
      </c>
      <c r="G67" s="325">
        <v>0.22561779843396157</v>
      </c>
      <c r="H67" s="325">
        <v>0.24148827673546869</v>
      </c>
      <c r="I67" s="325">
        <v>0.25926571517191532</v>
      </c>
      <c r="J67" s="325">
        <v>0.27941628923393758</v>
      </c>
      <c r="K67" s="325">
        <v>0.30259196315868309</v>
      </c>
      <c r="L67" s="326">
        <v>0.32974120191937106</v>
      </c>
      <c r="Z67" s="276"/>
      <c r="AA67" s="276"/>
      <c r="AB67" s="276"/>
    </row>
    <row r="68" spans="2:28" ht="17.25" customHeight="1" x14ac:dyDescent="0.2"/>
    <row r="69" spans="2:28" ht="17.25" customHeight="1" x14ac:dyDescent="0.2"/>
    <row r="70" spans="2:28" ht="17.25" customHeight="1" x14ac:dyDescent="0.2"/>
    <row r="71" spans="2:28" ht="17.25" customHeight="1" x14ac:dyDescent="0.2"/>
    <row r="72" spans="2:28" ht="17.25" customHeight="1" x14ac:dyDescent="0.2"/>
    <row r="73" spans="2:28" ht="17.25" customHeight="1" x14ac:dyDescent="0.2"/>
    <row r="74" spans="2:28" ht="17.25" customHeight="1" x14ac:dyDescent="0.2"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</row>
    <row r="75" spans="2:28" ht="17.25" customHeight="1" x14ac:dyDescent="0.2"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</row>
    <row r="76" spans="2:28" ht="17.25" customHeight="1" x14ac:dyDescent="0.2"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</row>
    <row r="77" spans="2:28" ht="17.25" customHeight="1" x14ac:dyDescent="0.2"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</row>
    <row r="78" spans="2:28" ht="17.25" customHeight="1" x14ac:dyDescent="0.2"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</row>
    <row r="79" spans="2:28" ht="17.25" customHeight="1" x14ac:dyDescent="0.2"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</row>
    <row r="80" spans="2:28" ht="17.25" customHeight="1" x14ac:dyDescent="0.2">
      <c r="J80" s="317"/>
    </row>
    <row r="81" ht="17.25" customHeight="1" x14ac:dyDescent="0.2"/>
    <row r="82" ht="17.25" customHeight="1" x14ac:dyDescent="0.2"/>
    <row r="83" ht="17.25" customHeight="1" x14ac:dyDescent="0.2"/>
    <row r="84" ht="17.25" customHeight="1" x14ac:dyDescent="0.2"/>
    <row r="85" ht="17.25" customHeight="1" x14ac:dyDescent="0.2"/>
    <row r="86" ht="17.25" customHeight="1" x14ac:dyDescent="0.2"/>
    <row r="87" ht="17.25" customHeight="1" x14ac:dyDescent="0.2"/>
    <row r="88" ht="17.25" customHeight="1" x14ac:dyDescent="0.2"/>
    <row r="89" ht="17.25" customHeight="1" x14ac:dyDescent="0.2"/>
    <row r="90" ht="17.25" customHeight="1" x14ac:dyDescent="0.2"/>
    <row r="91" ht="17.25" customHeight="1" x14ac:dyDescent="0.2"/>
    <row r="92" ht="17.25" customHeight="1" x14ac:dyDescent="0.2"/>
    <row r="93" ht="17.25" customHeight="1" x14ac:dyDescent="0.2"/>
    <row r="94" ht="17.25" customHeight="1" x14ac:dyDescent="0.2"/>
    <row r="95" ht="17.25" customHeight="1" x14ac:dyDescent="0.2"/>
    <row r="96" ht="17.25" customHeight="1" x14ac:dyDescent="0.2"/>
    <row r="97" ht="17.25" customHeight="1" x14ac:dyDescent="0.2"/>
    <row r="98" ht="17.25" customHeight="1" x14ac:dyDescent="0.2"/>
    <row r="99" ht="17.25" customHeight="1" x14ac:dyDescent="0.2"/>
    <row r="100" ht="17.25" customHeight="1" x14ac:dyDescent="0.2"/>
  </sheetData>
  <sheetProtection formatCells="0" formatColumns="0" formatRows="0" insertHyperlinks="0" deleteColumns="0" deleteRows="0" sort="0" autoFilter="0" pivotTables="0"/>
  <mergeCells count="2">
    <mergeCell ref="A1:XFD3"/>
    <mergeCell ref="D14:N14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67633-AB89-4A95-919A-709B8B376B5F}">
  <sheetPr codeName="Sheet10"/>
  <dimension ref="B2:R242"/>
  <sheetViews>
    <sheetView workbookViewId="0">
      <selection activeCell="O39" sqref="O39"/>
    </sheetView>
  </sheetViews>
  <sheetFormatPr baseColWidth="10" defaultColWidth="8.83203125" defaultRowHeight="15" x14ac:dyDescent="0.2"/>
  <cols>
    <col min="7" max="7" width="9.83203125" bestFit="1" customWidth="1"/>
    <col min="8" max="8" width="12.5" bestFit="1" customWidth="1"/>
    <col min="9" max="9" width="10.5" bestFit="1" customWidth="1"/>
  </cols>
  <sheetData>
    <row r="2" spans="2:3" x14ac:dyDescent="0.2">
      <c r="B2">
        <v>0</v>
      </c>
      <c r="C2">
        <v>0</v>
      </c>
    </row>
    <row r="3" spans="2:3" x14ac:dyDescent="0.2">
      <c r="B3">
        <v>1</v>
      </c>
      <c r="C3">
        <v>1</v>
      </c>
    </row>
    <row r="4" spans="2:3" x14ac:dyDescent="0.2">
      <c r="B4">
        <f>B3+1</f>
        <v>2</v>
      </c>
      <c r="C4">
        <v>1</v>
      </c>
    </row>
    <row r="5" spans="2:3" x14ac:dyDescent="0.2">
      <c r="B5">
        <f t="shared" ref="B5:B68" si="0">B4+1</f>
        <v>3</v>
      </c>
      <c r="C5">
        <v>1</v>
      </c>
    </row>
    <row r="6" spans="2:3" x14ac:dyDescent="0.2">
      <c r="B6">
        <f t="shared" si="0"/>
        <v>4</v>
      </c>
      <c r="C6">
        <v>1</v>
      </c>
    </row>
    <row r="7" spans="2:3" x14ac:dyDescent="0.2">
      <c r="B7">
        <f t="shared" si="0"/>
        <v>5</v>
      </c>
      <c r="C7">
        <v>1</v>
      </c>
    </row>
    <row r="8" spans="2:3" x14ac:dyDescent="0.2">
      <c r="B8">
        <f t="shared" si="0"/>
        <v>6</v>
      </c>
      <c r="C8">
        <v>1</v>
      </c>
    </row>
    <row r="9" spans="2:3" x14ac:dyDescent="0.2">
      <c r="B9">
        <f t="shared" si="0"/>
        <v>7</v>
      </c>
      <c r="C9">
        <v>1</v>
      </c>
    </row>
    <row r="10" spans="2:3" x14ac:dyDescent="0.2">
      <c r="B10">
        <f t="shared" si="0"/>
        <v>8</v>
      </c>
      <c r="C10">
        <v>1</v>
      </c>
    </row>
    <row r="11" spans="2:3" x14ac:dyDescent="0.2">
      <c r="B11">
        <f t="shared" si="0"/>
        <v>9</v>
      </c>
      <c r="C11">
        <v>1</v>
      </c>
    </row>
    <row r="12" spans="2:3" x14ac:dyDescent="0.2">
      <c r="B12">
        <f t="shared" si="0"/>
        <v>10</v>
      </c>
      <c r="C12">
        <v>1</v>
      </c>
    </row>
    <row r="13" spans="2:3" x14ac:dyDescent="0.2">
      <c r="B13">
        <f t="shared" si="0"/>
        <v>11</v>
      </c>
      <c r="C13">
        <v>1</v>
      </c>
    </row>
    <row r="14" spans="2:3" x14ac:dyDescent="0.2">
      <c r="B14">
        <f t="shared" si="0"/>
        <v>12</v>
      </c>
      <c r="C14">
        <v>1</v>
      </c>
    </row>
    <row r="15" spans="2:3" x14ac:dyDescent="0.2">
      <c r="B15">
        <f t="shared" si="0"/>
        <v>13</v>
      </c>
      <c r="C15">
        <v>2</v>
      </c>
    </row>
    <row r="16" spans="2:3" x14ac:dyDescent="0.2">
      <c r="B16">
        <f t="shared" si="0"/>
        <v>14</v>
      </c>
      <c r="C16">
        <v>2</v>
      </c>
    </row>
    <row r="17" spans="2:3" x14ac:dyDescent="0.2">
      <c r="B17">
        <f t="shared" si="0"/>
        <v>15</v>
      </c>
      <c r="C17">
        <v>2</v>
      </c>
    </row>
    <row r="18" spans="2:3" x14ac:dyDescent="0.2">
      <c r="B18">
        <f t="shared" si="0"/>
        <v>16</v>
      </c>
      <c r="C18">
        <v>2</v>
      </c>
    </row>
    <row r="19" spans="2:3" x14ac:dyDescent="0.2">
      <c r="B19">
        <f t="shared" si="0"/>
        <v>17</v>
      </c>
      <c r="C19">
        <v>2</v>
      </c>
    </row>
    <row r="20" spans="2:3" x14ac:dyDescent="0.2">
      <c r="B20">
        <f t="shared" si="0"/>
        <v>18</v>
      </c>
      <c r="C20">
        <v>2</v>
      </c>
    </row>
    <row r="21" spans="2:3" x14ac:dyDescent="0.2">
      <c r="B21">
        <f t="shared" si="0"/>
        <v>19</v>
      </c>
      <c r="C21">
        <v>2</v>
      </c>
    </row>
    <row r="22" spans="2:3" x14ac:dyDescent="0.2">
      <c r="B22">
        <f t="shared" si="0"/>
        <v>20</v>
      </c>
      <c r="C22">
        <v>2</v>
      </c>
    </row>
    <row r="23" spans="2:3" x14ac:dyDescent="0.2">
      <c r="B23">
        <f t="shared" si="0"/>
        <v>21</v>
      </c>
      <c r="C23">
        <v>2</v>
      </c>
    </row>
    <row r="24" spans="2:3" x14ac:dyDescent="0.2">
      <c r="B24">
        <f t="shared" si="0"/>
        <v>22</v>
      </c>
      <c r="C24">
        <v>2</v>
      </c>
    </row>
    <row r="25" spans="2:3" x14ac:dyDescent="0.2">
      <c r="B25">
        <f t="shared" si="0"/>
        <v>23</v>
      </c>
      <c r="C25">
        <v>2</v>
      </c>
    </row>
    <row r="26" spans="2:3" x14ac:dyDescent="0.2">
      <c r="B26">
        <f t="shared" si="0"/>
        <v>24</v>
      </c>
      <c r="C26">
        <v>2</v>
      </c>
    </row>
    <row r="27" spans="2:3" x14ac:dyDescent="0.2">
      <c r="B27">
        <f t="shared" si="0"/>
        <v>25</v>
      </c>
      <c r="C27">
        <v>3</v>
      </c>
    </row>
    <row r="28" spans="2:3" x14ac:dyDescent="0.2">
      <c r="B28">
        <f t="shared" si="0"/>
        <v>26</v>
      </c>
      <c r="C28">
        <v>3</v>
      </c>
    </row>
    <row r="29" spans="2:3" x14ac:dyDescent="0.2">
      <c r="B29">
        <f t="shared" si="0"/>
        <v>27</v>
      </c>
      <c r="C29">
        <v>3</v>
      </c>
    </row>
    <row r="30" spans="2:3" x14ac:dyDescent="0.2">
      <c r="B30">
        <f t="shared" si="0"/>
        <v>28</v>
      </c>
      <c r="C30">
        <v>3</v>
      </c>
    </row>
    <row r="31" spans="2:3" x14ac:dyDescent="0.2">
      <c r="B31">
        <f t="shared" si="0"/>
        <v>29</v>
      </c>
      <c r="C31">
        <v>3</v>
      </c>
    </row>
    <row r="32" spans="2:3" x14ac:dyDescent="0.2">
      <c r="B32">
        <f t="shared" si="0"/>
        <v>30</v>
      </c>
      <c r="C32">
        <v>3</v>
      </c>
    </row>
    <row r="33" spans="2:3" x14ac:dyDescent="0.2">
      <c r="B33">
        <f t="shared" si="0"/>
        <v>31</v>
      </c>
      <c r="C33">
        <v>3</v>
      </c>
    </row>
    <row r="34" spans="2:3" x14ac:dyDescent="0.2">
      <c r="B34">
        <f t="shared" si="0"/>
        <v>32</v>
      </c>
      <c r="C34">
        <v>3</v>
      </c>
    </row>
    <row r="35" spans="2:3" x14ac:dyDescent="0.2">
      <c r="B35">
        <f t="shared" si="0"/>
        <v>33</v>
      </c>
      <c r="C35">
        <v>3</v>
      </c>
    </row>
    <row r="36" spans="2:3" x14ac:dyDescent="0.2">
      <c r="B36">
        <f t="shared" si="0"/>
        <v>34</v>
      </c>
      <c r="C36">
        <v>3</v>
      </c>
    </row>
    <row r="37" spans="2:3" x14ac:dyDescent="0.2">
      <c r="B37">
        <f t="shared" si="0"/>
        <v>35</v>
      </c>
      <c r="C37">
        <v>3</v>
      </c>
    </row>
    <row r="38" spans="2:3" x14ac:dyDescent="0.2">
      <c r="B38">
        <f t="shared" si="0"/>
        <v>36</v>
      </c>
      <c r="C38">
        <v>3</v>
      </c>
    </row>
    <row r="39" spans="2:3" x14ac:dyDescent="0.2">
      <c r="B39">
        <f t="shared" si="0"/>
        <v>37</v>
      </c>
      <c r="C39">
        <v>4</v>
      </c>
    </row>
    <row r="40" spans="2:3" x14ac:dyDescent="0.2">
      <c r="B40">
        <f t="shared" si="0"/>
        <v>38</v>
      </c>
      <c r="C40">
        <v>4</v>
      </c>
    </row>
    <row r="41" spans="2:3" x14ac:dyDescent="0.2">
      <c r="B41">
        <f t="shared" si="0"/>
        <v>39</v>
      </c>
      <c r="C41">
        <v>4</v>
      </c>
    </row>
    <row r="42" spans="2:3" x14ac:dyDescent="0.2">
      <c r="B42">
        <f t="shared" si="0"/>
        <v>40</v>
      </c>
      <c r="C42">
        <v>4</v>
      </c>
    </row>
    <row r="43" spans="2:3" x14ac:dyDescent="0.2">
      <c r="B43">
        <f t="shared" si="0"/>
        <v>41</v>
      </c>
      <c r="C43">
        <v>4</v>
      </c>
    </row>
    <row r="44" spans="2:3" x14ac:dyDescent="0.2">
      <c r="B44">
        <f t="shared" si="0"/>
        <v>42</v>
      </c>
      <c r="C44">
        <v>4</v>
      </c>
    </row>
    <row r="45" spans="2:3" x14ac:dyDescent="0.2">
      <c r="B45">
        <f t="shared" si="0"/>
        <v>43</v>
      </c>
      <c r="C45">
        <v>4</v>
      </c>
    </row>
    <row r="46" spans="2:3" x14ac:dyDescent="0.2">
      <c r="B46">
        <f t="shared" si="0"/>
        <v>44</v>
      </c>
      <c r="C46">
        <v>4</v>
      </c>
    </row>
    <row r="47" spans="2:3" x14ac:dyDescent="0.2">
      <c r="B47">
        <f t="shared" si="0"/>
        <v>45</v>
      </c>
      <c r="C47">
        <v>4</v>
      </c>
    </row>
    <row r="48" spans="2:3" x14ac:dyDescent="0.2">
      <c r="B48">
        <f t="shared" si="0"/>
        <v>46</v>
      </c>
      <c r="C48">
        <v>4</v>
      </c>
    </row>
    <row r="49" spans="2:3" x14ac:dyDescent="0.2">
      <c r="B49">
        <f t="shared" si="0"/>
        <v>47</v>
      </c>
      <c r="C49">
        <v>4</v>
      </c>
    </row>
    <row r="50" spans="2:3" x14ac:dyDescent="0.2">
      <c r="B50">
        <f t="shared" si="0"/>
        <v>48</v>
      </c>
      <c r="C50">
        <v>4</v>
      </c>
    </row>
    <row r="51" spans="2:3" x14ac:dyDescent="0.2">
      <c r="B51">
        <f t="shared" si="0"/>
        <v>49</v>
      </c>
      <c r="C51">
        <v>5</v>
      </c>
    </row>
    <row r="52" spans="2:3" x14ac:dyDescent="0.2">
      <c r="B52">
        <f t="shared" si="0"/>
        <v>50</v>
      </c>
      <c r="C52">
        <v>5</v>
      </c>
    </row>
    <row r="53" spans="2:3" x14ac:dyDescent="0.2">
      <c r="B53">
        <f t="shared" si="0"/>
        <v>51</v>
      </c>
      <c r="C53">
        <v>5</v>
      </c>
    </row>
    <row r="54" spans="2:3" x14ac:dyDescent="0.2">
      <c r="B54">
        <f t="shared" si="0"/>
        <v>52</v>
      </c>
      <c r="C54">
        <v>5</v>
      </c>
    </row>
    <row r="55" spans="2:3" x14ac:dyDescent="0.2">
      <c r="B55">
        <f t="shared" si="0"/>
        <v>53</v>
      </c>
      <c r="C55">
        <v>5</v>
      </c>
    </row>
    <row r="56" spans="2:3" x14ac:dyDescent="0.2">
      <c r="B56">
        <f t="shared" si="0"/>
        <v>54</v>
      </c>
      <c r="C56">
        <v>5</v>
      </c>
    </row>
    <row r="57" spans="2:3" x14ac:dyDescent="0.2">
      <c r="B57">
        <f t="shared" si="0"/>
        <v>55</v>
      </c>
      <c r="C57">
        <v>5</v>
      </c>
    </row>
    <row r="58" spans="2:3" x14ac:dyDescent="0.2">
      <c r="B58">
        <f t="shared" si="0"/>
        <v>56</v>
      </c>
      <c r="C58">
        <v>5</v>
      </c>
    </row>
    <row r="59" spans="2:3" x14ac:dyDescent="0.2">
      <c r="B59">
        <f t="shared" si="0"/>
        <v>57</v>
      </c>
      <c r="C59">
        <v>5</v>
      </c>
    </row>
    <row r="60" spans="2:3" x14ac:dyDescent="0.2">
      <c r="B60">
        <f t="shared" si="0"/>
        <v>58</v>
      </c>
      <c r="C60">
        <v>5</v>
      </c>
    </row>
    <row r="61" spans="2:3" x14ac:dyDescent="0.2">
      <c r="B61">
        <f t="shared" si="0"/>
        <v>59</v>
      </c>
      <c r="C61">
        <v>5</v>
      </c>
    </row>
    <row r="62" spans="2:3" x14ac:dyDescent="0.2">
      <c r="B62">
        <f t="shared" si="0"/>
        <v>60</v>
      </c>
      <c r="C62">
        <v>5</v>
      </c>
    </row>
    <row r="63" spans="2:3" x14ac:dyDescent="0.2">
      <c r="B63">
        <f t="shared" si="0"/>
        <v>61</v>
      </c>
      <c r="C63">
        <v>6</v>
      </c>
    </row>
    <row r="64" spans="2:3" x14ac:dyDescent="0.2">
      <c r="B64">
        <f t="shared" si="0"/>
        <v>62</v>
      </c>
      <c r="C64">
        <v>6</v>
      </c>
    </row>
    <row r="65" spans="2:3" x14ac:dyDescent="0.2">
      <c r="B65">
        <f t="shared" si="0"/>
        <v>63</v>
      </c>
      <c r="C65">
        <v>6</v>
      </c>
    </row>
    <row r="66" spans="2:3" x14ac:dyDescent="0.2">
      <c r="B66">
        <f t="shared" si="0"/>
        <v>64</v>
      </c>
      <c r="C66">
        <v>6</v>
      </c>
    </row>
    <row r="67" spans="2:3" x14ac:dyDescent="0.2">
      <c r="B67">
        <f t="shared" si="0"/>
        <v>65</v>
      </c>
      <c r="C67">
        <v>6</v>
      </c>
    </row>
    <row r="68" spans="2:3" x14ac:dyDescent="0.2">
      <c r="B68">
        <f t="shared" si="0"/>
        <v>66</v>
      </c>
      <c r="C68">
        <v>6</v>
      </c>
    </row>
    <row r="69" spans="2:3" x14ac:dyDescent="0.2">
      <c r="B69">
        <f t="shared" ref="B69:B132" si="1">B68+1</f>
        <v>67</v>
      </c>
      <c r="C69">
        <v>6</v>
      </c>
    </row>
    <row r="70" spans="2:3" x14ac:dyDescent="0.2">
      <c r="B70">
        <f t="shared" si="1"/>
        <v>68</v>
      </c>
      <c r="C70">
        <v>6</v>
      </c>
    </row>
    <row r="71" spans="2:3" x14ac:dyDescent="0.2">
      <c r="B71">
        <f t="shared" si="1"/>
        <v>69</v>
      </c>
      <c r="C71">
        <v>6</v>
      </c>
    </row>
    <row r="72" spans="2:3" x14ac:dyDescent="0.2">
      <c r="B72">
        <f t="shared" si="1"/>
        <v>70</v>
      </c>
      <c r="C72">
        <v>6</v>
      </c>
    </row>
    <row r="73" spans="2:3" x14ac:dyDescent="0.2">
      <c r="B73">
        <f t="shared" si="1"/>
        <v>71</v>
      </c>
      <c r="C73">
        <v>6</v>
      </c>
    </row>
    <row r="74" spans="2:3" x14ac:dyDescent="0.2">
      <c r="B74">
        <f t="shared" si="1"/>
        <v>72</v>
      </c>
      <c r="C74">
        <v>6</v>
      </c>
    </row>
    <row r="75" spans="2:3" x14ac:dyDescent="0.2">
      <c r="B75">
        <f t="shared" si="1"/>
        <v>73</v>
      </c>
      <c r="C75">
        <v>7</v>
      </c>
    </row>
    <row r="76" spans="2:3" x14ac:dyDescent="0.2">
      <c r="B76">
        <f t="shared" si="1"/>
        <v>74</v>
      </c>
      <c r="C76">
        <v>7</v>
      </c>
    </row>
    <row r="77" spans="2:3" x14ac:dyDescent="0.2">
      <c r="B77">
        <f t="shared" si="1"/>
        <v>75</v>
      </c>
      <c r="C77">
        <v>7</v>
      </c>
    </row>
    <row r="78" spans="2:3" x14ac:dyDescent="0.2">
      <c r="B78">
        <f t="shared" si="1"/>
        <v>76</v>
      </c>
      <c r="C78">
        <v>7</v>
      </c>
    </row>
    <row r="79" spans="2:3" x14ac:dyDescent="0.2">
      <c r="B79">
        <f t="shared" si="1"/>
        <v>77</v>
      </c>
      <c r="C79">
        <v>7</v>
      </c>
    </row>
    <row r="80" spans="2:3" x14ac:dyDescent="0.2">
      <c r="B80">
        <f t="shared" si="1"/>
        <v>78</v>
      </c>
      <c r="C80">
        <v>7</v>
      </c>
    </row>
    <row r="81" spans="2:3" x14ac:dyDescent="0.2">
      <c r="B81">
        <f t="shared" si="1"/>
        <v>79</v>
      </c>
      <c r="C81">
        <v>7</v>
      </c>
    </row>
    <row r="82" spans="2:3" x14ac:dyDescent="0.2">
      <c r="B82">
        <f t="shared" si="1"/>
        <v>80</v>
      </c>
      <c r="C82">
        <v>7</v>
      </c>
    </row>
    <row r="83" spans="2:3" x14ac:dyDescent="0.2">
      <c r="B83">
        <f t="shared" si="1"/>
        <v>81</v>
      </c>
      <c r="C83">
        <v>7</v>
      </c>
    </row>
    <row r="84" spans="2:3" x14ac:dyDescent="0.2">
      <c r="B84">
        <f t="shared" si="1"/>
        <v>82</v>
      </c>
      <c r="C84">
        <v>7</v>
      </c>
    </row>
    <row r="85" spans="2:3" x14ac:dyDescent="0.2">
      <c r="B85">
        <f t="shared" si="1"/>
        <v>83</v>
      </c>
      <c r="C85">
        <v>7</v>
      </c>
    </row>
    <row r="86" spans="2:3" x14ac:dyDescent="0.2">
      <c r="B86">
        <f t="shared" si="1"/>
        <v>84</v>
      </c>
      <c r="C86">
        <v>7</v>
      </c>
    </row>
    <row r="87" spans="2:3" x14ac:dyDescent="0.2">
      <c r="B87">
        <f t="shared" si="1"/>
        <v>85</v>
      </c>
      <c r="C87">
        <v>8</v>
      </c>
    </row>
    <row r="88" spans="2:3" x14ac:dyDescent="0.2">
      <c r="B88">
        <f t="shared" si="1"/>
        <v>86</v>
      </c>
      <c r="C88">
        <v>8</v>
      </c>
    </row>
    <row r="89" spans="2:3" x14ac:dyDescent="0.2">
      <c r="B89">
        <f t="shared" si="1"/>
        <v>87</v>
      </c>
      <c r="C89">
        <v>8</v>
      </c>
    </row>
    <row r="90" spans="2:3" x14ac:dyDescent="0.2">
      <c r="B90">
        <f t="shared" si="1"/>
        <v>88</v>
      </c>
      <c r="C90">
        <v>8</v>
      </c>
    </row>
    <row r="91" spans="2:3" x14ac:dyDescent="0.2">
      <c r="B91">
        <f t="shared" si="1"/>
        <v>89</v>
      </c>
      <c r="C91">
        <v>8</v>
      </c>
    </row>
    <row r="92" spans="2:3" x14ac:dyDescent="0.2">
      <c r="B92">
        <f t="shared" si="1"/>
        <v>90</v>
      </c>
      <c r="C92">
        <v>8</v>
      </c>
    </row>
    <row r="93" spans="2:3" x14ac:dyDescent="0.2">
      <c r="B93">
        <f t="shared" si="1"/>
        <v>91</v>
      </c>
      <c r="C93">
        <v>8</v>
      </c>
    </row>
    <row r="94" spans="2:3" x14ac:dyDescent="0.2">
      <c r="B94">
        <f t="shared" si="1"/>
        <v>92</v>
      </c>
      <c r="C94">
        <v>8</v>
      </c>
    </row>
    <row r="95" spans="2:3" x14ac:dyDescent="0.2">
      <c r="B95">
        <f t="shared" si="1"/>
        <v>93</v>
      </c>
      <c r="C95">
        <v>8</v>
      </c>
    </row>
    <row r="96" spans="2:3" x14ac:dyDescent="0.2">
      <c r="B96">
        <f t="shared" si="1"/>
        <v>94</v>
      </c>
      <c r="C96">
        <v>8</v>
      </c>
    </row>
    <row r="97" spans="2:3" x14ac:dyDescent="0.2">
      <c r="B97">
        <f t="shared" si="1"/>
        <v>95</v>
      </c>
      <c r="C97">
        <v>8</v>
      </c>
    </row>
    <row r="98" spans="2:3" x14ac:dyDescent="0.2">
      <c r="B98">
        <f t="shared" si="1"/>
        <v>96</v>
      </c>
      <c r="C98">
        <v>8</v>
      </c>
    </row>
    <row r="99" spans="2:3" x14ac:dyDescent="0.2">
      <c r="B99">
        <f t="shared" si="1"/>
        <v>97</v>
      </c>
      <c r="C99">
        <v>9</v>
      </c>
    </row>
    <row r="100" spans="2:3" x14ac:dyDescent="0.2">
      <c r="B100">
        <f t="shared" si="1"/>
        <v>98</v>
      </c>
      <c r="C100">
        <v>9</v>
      </c>
    </row>
    <row r="101" spans="2:3" x14ac:dyDescent="0.2">
      <c r="B101">
        <f t="shared" si="1"/>
        <v>99</v>
      </c>
      <c r="C101">
        <v>9</v>
      </c>
    </row>
    <row r="102" spans="2:3" x14ac:dyDescent="0.2">
      <c r="B102">
        <f t="shared" si="1"/>
        <v>100</v>
      </c>
      <c r="C102">
        <v>9</v>
      </c>
    </row>
    <row r="103" spans="2:3" x14ac:dyDescent="0.2">
      <c r="B103">
        <f t="shared" si="1"/>
        <v>101</v>
      </c>
      <c r="C103">
        <v>9</v>
      </c>
    </row>
    <row r="104" spans="2:3" x14ac:dyDescent="0.2">
      <c r="B104">
        <f t="shared" si="1"/>
        <v>102</v>
      </c>
      <c r="C104">
        <v>9</v>
      </c>
    </row>
    <row r="105" spans="2:3" x14ac:dyDescent="0.2">
      <c r="B105">
        <f t="shared" si="1"/>
        <v>103</v>
      </c>
      <c r="C105">
        <v>9</v>
      </c>
    </row>
    <row r="106" spans="2:3" x14ac:dyDescent="0.2">
      <c r="B106">
        <f t="shared" si="1"/>
        <v>104</v>
      </c>
      <c r="C106">
        <v>9</v>
      </c>
    </row>
    <row r="107" spans="2:3" x14ac:dyDescent="0.2">
      <c r="B107">
        <f t="shared" si="1"/>
        <v>105</v>
      </c>
      <c r="C107">
        <v>9</v>
      </c>
    </row>
    <row r="108" spans="2:3" x14ac:dyDescent="0.2">
      <c r="B108">
        <f t="shared" si="1"/>
        <v>106</v>
      </c>
      <c r="C108">
        <v>9</v>
      </c>
    </row>
    <row r="109" spans="2:3" x14ac:dyDescent="0.2">
      <c r="B109">
        <f t="shared" si="1"/>
        <v>107</v>
      </c>
      <c r="C109">
        <v>9</v>
      </c>
    </row>
    <row r="110" spans="2:3" x14ac:dyDescent="0.2">
      <c r="B110">
        <f t="shared" si="1"/>
        <v>108</v>
      </c>
      <c r="C110">
        <v>9</v>
      </c>
    </row>
    <row r="111" spans="2:3" x14ac:dyDescent="0.2">
      <c r="B111">
        <f t="shared" si="1"/>
        <v>109</v>
      </c>
      <c r="C111">
        <v>10</v>
      </c>
    </row>
    <row r="112" spans="2:3" x14ac:dyDescent="0.2">
      <c r="B112">
        <f t="shared" si="1"/>
        <v>110</v>
      </c>
      <c r="C112">
        <v>10</v>
      </c>
    </row>
    <row r="113" spans="2:3" x14ac:dyDescent="0.2">
      <c r="B113">
        <f t="shared" si="1"/>
        <v>111</v>
      </c>
      <c r="C113">
        <v>10</v>
      </c>
    </row>
    <row r="114" spans="2:3" x14ac:dyDescent="0.2">
      <c r="B114">
        <f t="shared" si="1"/>
        <v>112</v>
      </c>
      <c r="C114">
        <v>10</v>
      </c>
    </row>
    <row r="115" spans="2:3" x14ac:dyDescent="0.2">
      <c r="B115">
        <f t="shared" si="1"/>
        <v>113</v>
      </c>
      <c r="C115">
        <v>10</v>
      </c>
    </row>
    <row r="116" spans="2:3" x14ac:dyDescent="0.2">
      <c r="B116">
        <f t="shared" si="1"/>
        <v>114</v>
      </c>
      <c r="C116">
        <v>10</v>
      </c>
    </row>
    <row r="117" spans="2:3" x14ac:dyDescent="0.2">
      <c r="B117">
        <f t="shared" si="1"/>
        <v>115</v>
      </c>
      <c r="C117">
        <v>10</v>
      </c>
    </row>
    <row r="118" spans="2:3" x14ac:dyDescent="0.2">
      <c r="B118">
        <f t="shared" si="1"/>
        <v>116</v>
      </c>
      <c r="C118">
        <v>10</v>
      </c>
    </row>
    <row r="119" spans="2:3" x14ac:dyDescent="0.2">
      <c r="B119">
        <f t="shared" si="1"/>
        <v>117</v>
      </c>
      <c r="C119">
        <v>10</v>
      </c>
    </row>
    <row r="120" spans="2:3" x14ac:dyDescent="0.2">
      <c r="B120">
        <f t="shared" si="1"/>
        <v>118</v>
      </c>
      <c r="C120">
        <v>10</v>
      </c>
    </row>
    <row r="121" spans="2:3" x14ac:dyDescent="0.2">
      <c r="B121">
        <f t="shared" si="1"/>
        <v>119</v>
      </c>
      <c r="C121">
        <v>10</v>
      </c>
    </row>
    <row r="122" spans="2:3" x14ac:dyDescent="0.2">
      <c r="B122">
        <f t="shared" si="1"/>
        <v>120</v>
      </c>
      <c r="C122">
        <v>10</v>
      </c>
    </row>
    <row r="123" spans="2:3" x14ac:dyDescent="0.2">
      <c r="B123">
        <f t="shared" si="1"/>
        <v>121</v>
      </c>
      <c r="C123">
        <v>11</v>
      </c>
    </row>
    <row r="124" spans="2:3" x14ac:dyDescent="0.2">
      <c r="B124">
        <f t="shared" si="1"/>
        <v>122</v>
      </c>
      <c r="C124">
        <v>11</v>
      </c>
    </row>
    <row r="125" spans="2:3" x14ac:dyDescent="0.2">
      <c r="B125">
        <f t="shared" si="1"/>
        <v>123</v>
      </c>
      <c r="C125">
        <v>11</v>
      </c>
    </row>
    <row r="126" spans="2:3" x14ac:dyDescent="0.2">
      <c r="B126">
        <f t="shared" si="1"/>
        <v>124</v>
      </c>
      <c r="C126">
        <v>11</v>
      </c>
    </row>
    <row r="127" spans="2:3" x14ac:dyDescent="0.2">
      <c r="B127">
        <f t="shared" si="1"/>
        <v>125</v>
      </c>
      <c r="C127">
        <v>11</v>
      </c>
    </row>
    <row r="128" spans="2:3" x14ac:dyDescent="0.2">
      <c r="B128">
        <f t="shared" si="1"/>
        <v>126</v>
      </c>
      <c r="C128">
        <v>11</v>
      </c>
    </row>
    <row r="129" spans="2:3" x14ac:dyDescent="0.2">
      <c r="B129">
        <f t="shared" si="1"/>
        <v>127</v>
      </c>
      <c r="C129">
        <v>11</v>
      </c>
    </row>
    <row r="130" spans="2:3" x14ac:dyDescent="0.2">
      <c r="B130">
        <f t="shared" si="1"/>
        <v>128</v>
      </c>
      <c r="C130">
        <v>11</v>
      </c>
    </row>
    <row r="131" spans="2:3" x14ac:dyDescent="0.2">
      <c r="B131">
        <f t="shared" si="1"/>
        <v>129</v>
      </c>
      <c r="C131">
        <v>11</v>
      </c>
    </row>
    <row r="132" spans="2:3" x14ac:dyDescent="0.2">
      <c r="B132">
        <f t="shared" si="1"/>
        <v>130</v>
      </c>
      <c r="C132">
        <v>11</v>
      </c>
    </row>
    <row r="133" spans="2:3" x14ac:dyDescent="0.2">
      <c r="B133">
        <f t="shared" ref="B133:B196" si="2">B132+1</f>
        <v>131</v>
      </c>
      <c r="C133">
        <v>11</v>
      </c>
    </row>
    <row r="134" spans="2:3" x14ac:dyDescent="0.2">
      <c r="B134">
        <f t="shared" si="2"/>
        <v>132</v>
      </c>
      <c r="C134">
        <v>11</v>
      </c>
    </row>
    <row r="135" spans="2:3" x14ac:dyDescent="0.2">
      <c r="B135">
        <f t="shared" si="2"/>
        <v>133</v>
      </c>
      <c r="C135">
        <v>12</v>
      </c>
    </row>
    <row r="136" spans="2:3" x14ac:dyDescent="0.2">
      <c r="B136">
        <f t="shared" si="2"/>
        <v>134</v>
      </c>
      <c r="C136">
        <v>12</v>
      </c>
    </row>
    <row r="137" spans="2:3" x14ac:dyDescent="0.2">
      <c r="B137">
        <f t="shared" si="2"/>
        <v>135</v>
      </c>
      <c r="C137">
        <v>12</v>
      </c>
    </row>
    <row r="138" spans="2:3" x14ac:dyDescent="0.2">
      <c r="B138">
        <f t="shared" si="2"/>
        <v>136</v>
      </c>
      <c r="C138">
        <v>12</v>
      </c>
    </row>
    <row r="139" spans="2:3" x14ac:dyDescent="0.2">
      <c r="B139">
        <f t="shared" si="2"/>
        <v>137</v>
      </c>
      <c r="C139">
        <v>12</v>
      </c>
    </row>
    <row r="140" spans="2:3" x14ac:dyDescent="0.2">
      <c r="B140">
        <f t="shared" si="2"/>
        <v>138</v>
      </c>
      <c r="C140">
        <v>12</v>
      </c>
    </row>
    <row r="141" spans="2:3" x14ac:dyDescent="0.2">
      <c r="B141">
        <f t="shared" si="2"/>
        <v>139</v>
      </c>
      <c r="C141">
        <v>12</v>
      </c>
    </row>
    <row r="142" spans="2:3" x14ac:dyDescent="0.2">
      <c r="B142">
        <f t="shared" si="2"/>
        <v>140</v>
      </c>
      <c r="C142">
        <v>12</v>
      </c>
    </row>
    <row r="143" spans="2:3" x14ac:dyDescent="0.2">
      <c r="B143">
        <f t="shared" si="2"/>
        <v>141</v>
      </c>
      <c r="C143">
        <v>12</v>
      </c>
    </row>
    <row r="144" spans="2:3" x14ac:dyDescent="0.2">
      <c r="B144">
        <f t="shared" si="2"/>
        <v>142</v>
      </c>
      <c r="C144">
        <v>12</v>
      </c>
    </row>
    <row r="145" spans="2:3" x14ac:dyDescent="0.2">
      <c r="B145">
        <f t="shared" si="2"/>
        <v>143</v>
      </c>
      <c r="C145">
        <v>12</v>
      </c>
    </row>
    <row r="146" spans="2:3" x14ac:dyDescent="0.2">
      <c r="B146">
        <f t="shared" si="2"/>
        <v>144</v>
      </c>
      <c r="C146">
        <v>12</v>
      </c>
    </row>
    <row r="147" spans="2:3" x14ac:dyDescent="0.2">
      <c r="B147">
        <f t="shared" si="2"/>
        <v>145</v>
      </c>
      <c r="C147">
        <v>13</v>
      </c>
    </row>
    <row r="148" spans="2:3" x14ac:dyDescent="0.2">
      <c r="B148">
        <f t="shared" si="2"/>
        <v>146</v>
      </c>
      <c r="C148">
        <v>13</v>
      </c>
    </row>
    <row r="149" spans="2:3" x14ac:dyDescent="0.2">
      <c r="B149">
        <f t="shared" si="2"/>
        <v>147</v>
      </c>
      <c r="C149">
        <v>13</v>
      </c>
    </row>
    <row r="150" spans="2:3" x14ac:dyDescent="0.2">
      <c r="B150">
        <f t="shared" si="2"/>
        <v>148</v>
      </c>
      <c r="C150">
        <v>13</v>
      </c>
    </row>
    <row r="151" spans="2:3" x14ac:dyDescent="0.2">
      <c r="B151">
        <f t="shared" si="2"/>
        <v>149</v>
      </c>
      <c r="C151">
        <v>13</v>
      </c>
    </row>
    <row r="152" spans="2:3" x14ac:dyDescent="0.2">
      <c r="B152">
        <f t="shared" si="2"/>
        <v>150</v>
      </c>
      <c r="C152">
        <v>13</v>
      </c>
    </row>
    <row r="153" spans="2:3" x14ac:dyDescent="0.2">
      <c r="B153">
        <f t="shared" si="2"/>
        <v>151</v>
      </c>
      <c r="C153">
        <v>13</v>
      </c>
    </row>
    <row r="154" spans="2:3" x14ac:dyDescent="0.2">
      <c r="B154">
        <f t="shared" si="2"/>
        <v>152</v>
      </c>
      <c r="C154">
        <v>13</v>
      </c>
    </row>
    <row r="155" spans="2:3" x14ac:dyDescent="0.2">
      <c r="B155">
        <f t="shared" si="2"/>
        <v>153</v>
      </c>
      <c r="C155">
        <v>13</v>
      </c>
    </row>
    <row r="156" spans="2:3" x14ac:dyDescent="0.2">
      <c r="B156">
        <f t="shared" si="2"/>
        <v>154</v>
      </c>
      <c r="C156">
        <v>13</v>
      </c>
    </row>
    <row r="157" spans="2:3" x14ac:dyDescent="0.2">
      <c r="B157">
        <f t="shared" si="2"/>
        <v>155</v>
      </c>
      <c r="C157">
        <v>13</v>
      </c>
    </row>
    <row r="158" spans="2:3" x14ac:dyDescent="0.2">
      <c r="B158">
        <f t="shared" si="2"/>
        <v>156</v>
      </c>
      <c r="C158">
        <v>13</v>
      </c>
    </row>
    <row r="159" spans="2:3" x14ac:dyDescent="0.2">
      <c r="B159">
        <f t="shared" si="2"/>
        <v>157</v>
      </c>
      <c r="C159">
        <v>14</v>
      </c>
    </row>
    <row r="160" spans="2:3" x14ac:dyDescent="0.2">
      <c r="B160">
        <f t="shared" si="2"/>
        <v>158</v>
      </c>
      <c r="C160">
        <v>14</v>
      </c>
    </row>
    <row r="161" spans="2:3" x14ac:dyDescent="0.2">
      <c r="B161">
        <f t="shared" si="2"/>
        <v>159</v>
      </c>
      <c r="C161">
        <v>14</v>
      </c>
    </row>
    <row r="162" spans="2:3" x14ac:dyDescent="0.2">
      <c r="B162">
        <f t="shared" si="2"/>
        <v>160</v>
      </c>
      <c r="C162">
        <v>14</v>
      </c>
    </row>
    <row r="163" spans="2:3" x14ac:dyDescent="0.2">
      <c r="B163">
        <f t="shared" si="2"/>
        <v>161</v>
      </c>
      <c r="C163">
        <v>14</v>
      </c>
    </row>
    <row r="164" spans="2:3" x14ac:dyDescent="0.2">
      <c r="B164">
        <f t="shared" si="2"/>
        <v>162</v>
      </c>
      <c r="C164">
        <v>14</v>
      </c>
    </row>
    <row r="165" spans="2:3" x14ac:dyDescent="0.2">
      <c r="B165">
        <f t="shared" si="2"/>
        <v>163</v>
      </c>
      <c r="C165">
        <v>14</v>
      </c>
    </row>
    <row r="166" spans="2:3" x14ac:dyDescent="0.2">
      <c r="B166">
        <f t="shared" si="2"/>
        <v>164</v>
      </c>
      <c r="C166">
        <v>14</v>
      </c>
    </row>
    <row r="167" spans="2:3" x14ac:dyDescent="0.2">
      <c r="B167">
        <f t="shared" si="2"/>
        <v>165</v>
      </c>
      <c r="C167">
        <v>14</v>
      </c>
    </row>
    <row r="168" spans="2:3" x14ac:dyDescent="0.2">
      <c r="B168">
        <f t="shared" si="2"/>
        <v>166</v>
      </c>
      <c r="C168">
        <v>14</v>
      </c>
    </row>
    <row r="169" spans="2:3" x14ac:dyDescent="0.2">
      <c r="B169">
        <f t="shared" si="2"/>
        <v>167</v>
      </c>
      <c r="C169">
        <v>14</v>
      </c>
    </row>
    <row r="170" spans="2:3" x14ac:dyDescent="0.2">
      <c r="B170">
        <f t="shared" si="2"/>
        <v>168</v>
      </c>
      <c r="C170">
        <v>14</v>
      </c>
    </row>
    <row r="171" spans="2:3" x14ac:dyDescent="0.2">
      <c r="B171">
        <f t="shared" si="2"/>
        <v>169</v>
      </c>
      <c r="C171">
        <v>15</v>
      </c>
    </row>
    <row r="172" spans="2:3" x14ac:dyDescent="0.2">
      <c r="B172">
        <f t="shared" si="2"/>
        <v>170</v>
      </c>
      <c r="C172">
        <v>15</v>
      </c>
    </row>
    <row r="173" spans="2:3" x14ac:dyDescent="0.2">
      <c r="B173">
        <f t="shared" si="2"/>
        <v>171</v>
      </c>
      <c r="C173">
        <v>15</v>
      </c>
    </row>
    <row r="174" spans="2:3" x14ac:dyDescent="0.2">
      <c r="B174">
        <f t="shared" si="2"/>
        <v>172</v>
      </c>
      <c r="C174">
        <v>15</v>
      </c>
    </row>
    <row r="175" spans="2:3" x14ac:dyDescent="0.2">
      <c r="B175">
        <f t="shared" si="2"/>
        <v>173</v>
      </c>
      <c r="C175">
        <v>15</v>
      </c>
    </row>
    <row r="176" spans="2:3" x14ac:dyDescent="0.2">
      <c r="B176">
        <f t="shared" si="2"/>
        <v>174</v>
      </c>
      <c r="C176">
        <v>15</v>
      </c>
    </row>
    <row r="177" spans="2:9" x14ac:dyDescent="0.2">
      <c r="B177">
        <f t="shared" si="2"/>
        <v>175</v>
      </c>
      <c r="C177">
        <v>15</v>
      </c>
    </row>
    <row r="178" spans="2:9" x14ac:dyDescent="0.2">
      <c r="B178">
        <f t="shared" si="2"/>
        <v>176</v>
      </c>
      <c r="C178">
        <v>15</v>
      </c>
    </row>
    <row r="179" spans="2:9" x14ac:dyDescent="0.2">
      <c r="B179">
        <f t="shared" si="2"/>
        <v>177</v>
      </c>
      <c r="C179">
        <v>15</v>
      </c>
    </row>
    <row r="180" spans="2:9" x14ac:dyDescent="0.2">
      <c r="B180">
        <f t="shared" si="2"/>
        <v>178</v>
      </c>
      <c r="C180">
        <v>15</v>
      </c>
    </row>
    <row r="181" spans="2:9" x14ac:dyDescent="0.2">
      <c r="B181">
        <f t="shared" si="2"/>
        <v>179</v>
      </c>
      <c r="C181">
        <v>15</v>
      </c>
    </row>
    <row r="182" spans="2:9" x14ac:dyDescent="0.2">
      <c r="B182">
        <f t="shared" si="2"/>
        <v>180</v>
      </c>
      <c r="C182">
        <v>15</v>
      </c>
    </row>
    <row r="183" spans="2:9" x14ac:dyDescent="0.2">
      <c r="B183">
        <f t="shared" si="2"/>
        <v>181</v>
      </c>
      <c r="C183">
        <v>16</v>
      </c>
    </row>
    <row r="184" spans="2:9" x14ac:dyDescent="0.2">
      <c r="B184">
        <f t="shared" si="2"/>
        <v>182</v>
      </c>
      <c r="C184">
        <v>16</v>
      </c>
    </row>
    <row r="185" spans="2:9" x14ac:dyDescent="0.2">
      <c r="B185">
        <f t="shared" si="2"/>
        <v>183</v>
      </c>
      <c r="C185">
        <v>16</v>
      </c>
    </row>
    <row r="186" spans="2:9" x14ac:dyDescent="0.2">
      <c r="B186">
        <f t="shared" si="2"/>
        <v>184</v>
      </c>
      <c r="C186">
        <v>16</v>
      </c>
    </row>
    <row r="187" spans="2:9" x14ac:dyDescent="0.2">
      <c r="B187">
        <f t="shared" si="2"/>
        <v>185</v>
      </c>
      <c r="C187">
        <v>16</v>
      </c>
    </row>
    <row r="188" spans="2:9" x14ac:dyDescent="0.2">
      <c r="B188">
        <f t="shared" si="2"/>
        <v>186</v>
      </c>
      <c r="C188">
        <v>16</v>
      </c>
    </row>
    <row r="189" spans="2:9" x14ac:dyDescent="0.2">
      <c r="B189">
        <f t="shared" si="2"/>
        <v>187</v>
      </c>
      <c r="C189">
        <v>16</v>
      </c>
      <c r="I189" s="48"/>
    </row>
    <row r="190" spans="2:9" x14ac:dyDescent="0.2">
      <c r="B190">
        <f t="shared" si="2"/>
        <v>188</v>
      </c>
      <c r="C190">
        <v>16</v>
      </c>
      <c r="I190" s="45"/>
    </row>
    <row r="191" spans="2:9" x14ac:dyDescent="0.2">
      <c r="B191">
        <f t="shared" si="2"/>
        <v>189</v>
      </c>
      <c r="C191">
        <v>16</v>
      </c>
    </row>
    <row r="192" spans="2:9" x14ac:dyDescent="0.2">
      <c r="B192">
        <f t="shared" si="2"/>
        <v>190</v>
      </c>
      <c r="C192">
        <v>16</v>
      </c>
    </row>
    <row r="193" spans="2:18" x14ac:dyDescent="0.2">
      <c r="B193">
        <f t="shared" si="2"/>
        <v>191</v>
      </c>
      <c r="C193">
        <v>16</v>
      </c>
    </row>
    <row r="194" spans="2:18" x14ac:dyDescent="0.2">
      <c r="B194">
        <f t="shared" si="2"/>
        <v>192</v>
      </c>
      <c r="C194">
        <v>16</v>
      </c>
      <c r="I194" s="48"/>
      <c r="J194" s="48"/>
      <c r="K194" s="48"/>
      <c r="L194" s="48"/>
      <c r="M194" s="48"/>
      <c r="N194" s="48"/>
      <c r="O194" s="48"/>
      <c r="P194" s="48"/>
      <c r="Q194" s="48"/>
      <c r="R194" s="48"/>
    </row>
    <row r="195" spans="2:18" x14ac:dyDescent="0.2">
      <c r="B195">
        <f t="shared" si="2"/>
        <v>193</v>
      </c>
      <c r="C195">
        <v>17</v>
      </c>
    </row>
    <row r="196" spans="2:18" x14ac:dyDescent="0.2">
      <c r="B196">
        <f t="shared" si="2"/>
        <v>194</v>
      </c>
      <c r="C196">
        <v>17</v>
      </c>
      <c r="H196" s="50"/>
    </row>
    <row r="197" spans="2:18" x14ac:dyDescent="0.2">
      <c r="B197">
        <f t="shared" ref="B197:B242" si="3">B196+1</f>
        <v>195</v>
      </c>
      <c r="C197">
        <v>17</v>
      </c>
    </row>
    <row r="198" spans="2:18" x14ac:dyDescent="0.2">
      <c r="B198">
        <f t="shared" si="3"/>
        <v>196</v>
      </c>
      <c r="C198">
        <v>17</v>
      </c>
    </row>
    <row r="199" spans="2:18" x14ac:dyDescent="0.2">
      <c r="B199">
        <f t="shared" si="3"/>
        <v>197</v>
      </c>
      <c r="C199">
        <v>17</v>
      </c>
    </row>
    <row r="200" spans="2:18" x14ac:dyDescent="0.2">
      <c r="B200">
        <f t="shared" si="3"/>
        <v>198</v>
      </c>
      <c r="C200">
        <v>17</v>
      </c>
    </row>
    <row r="201" spans="2:18" x14ac:dyDescent="0.2">
      <c r="B201">
        <f t="shared" si="3"/>
        <v>199</v>
      </c>
      <c r="C201">
        <v>17</v>
      </c>
    </row>
    <row r="202" spans="2:18" x14ac:dyDescent="0.2">
      <c r="B202">
        <f t="shared" si="3"/>
        <v>200</v>
      </c>
      <c r="C202">
        <v>17</v>
      </c>
    </row>
    <row r="203" spans="2:18" x14ac:dyDescent="0.2">
      <c r="B203">
        <f t="shared" si="3"/>
        <v>201</v>
      </c>
      <c r="C203">
        <v>17</v>
      </c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</row>
    <row r="204" spans="2:18" x14ac:dyDescent="0.2">
      <c r="B204">
        <f t="shared" si="3"/>
        <v>202</v>
      </c>
      <c r="C204">
        <v>17</v>
      </c>
    </row>
    <row r="205" spans="2:18" x14ac:dyDescent="0.2">
      <c r="B205">
        <f t="shared" si="3"/>
        <v>203</v>
      </c>
      <c r="C205">
        <v>17</v>
      </c>
      <c r="F205" s="49"/>
    </row>
    <row r="206" spans="2:18" x14ac:dyDescent="0.2">
      <c r="B206">
        <f t="shared" si="3"/>
        <v>204</v>
      </c>
      <c r="C206">
        <v>17</v>
      </c>
    </row>
    <row r="207" spans="2:18" x14ac:dyDescent="0.2">
      <c r="B207">
        <f t="shared" si="3"/>
        <v>205</v>
      </c>
      <c r="C207">
        <v>18</v>
      </c>
    </row>
    <row r="208" spans="2:18" x14ac:dyDescent="0.2">
      <c r="B208">
        <f t="shared" si="3"/>
        <v>206</v>
      </c>
      <c r="C208">
        <v>18</v>
      </c>
    </row>
    <row r="209" spans="2:3" x14ac:dyDescent="0.2">
      <c r="B209">
        <f t="shared" si="3"/>
        <v>207</v>
      </c>
      <c r="C209">
        <v>18</v>
      </c>
    </row>
    <row r="210" spans="2:3" x14ac:dyDescent="0.2">
      <c r="B210">
        <f t="shared" si="3"/>
        <v>208</v>
      </c>
      <c r="C210">
        <v>18</v>
      </c>
    </row>
    <row r="211" spans="2:3" x14ac:dyDescent="0.2">
      <c r="B211">
        <f t="shared" si="3"/>
        <v>209</v>
      </c>
      <c r="C211">
        <v>18</v>
      </c>
    </row>
    <row r="212" spans="2:3" x14ac:dyDescent="0.2">
      <c r="B212">
        <f t="shared" si="3"/>
        <v>210</v>
      </c>
      <c r="C212">
        <v>18</v>
      </c>
    </row>
    <row r="213" spans="2:3" x14ac:dyDescent="0.2">
      <c r="B213">
        <f t="shared" si="3"/>
        <v>211</v>
      </c>
      <c r="C213">
        <v>18</v>
      </c>
    </row>
    <row r="214" spans="2:3" x14ac:dyDescent="0.2">
      <c r="B214">
        <f t="shared" si="3"/>
        <v>212</v>
      </c>
      <c r="C214">
        <v>18</v>
      </c>
    </row>
    <row r="215" spans="2:3" x14ac:dyDescent="0.2">
      <c r="B215">
        <f t="shared" si="3"/>
        <v>213</v>
      </c>
      <c r="C215">
        <v>18</v>
      </c>
    </row>
    <row r="216" spans="2:3" x14ac:dyDescent="0.2">
      <c r="B216">
        <f t="shared" si="3"/>
        <v>214</v>
      </c>
      <c r="C216">
        <v>18</v>
      </c>
    </row>
    <row r="217" spans="2:3" x14ac:dyDescent="0.2">
      <c r="B217">
        <f t="shared" si="3"/>
        <v>215</v>
      </c>
      <c r="C217">
        <v>18</v>
      </c>
    </row>
    <row r="218" spans="2:3" x14ac:dyDescent="0.2">
      <c r="B218">
        <f t="shared" si="3"/>
        <v>216</v>
      </c>
      <c r="C218">
        <v>18</v>
      </c>
    </row>
    <row r="219" spans="2:3" x14ac:dyDescent="0.2">
      <c r="B219">
        <f t="shared" si="3"/>
        <v>217</v>
      </c>
      <c r="C219">
        <v>19</v>
      </c>
    </row>
    <row r="220" spans="2:3" x14ac:dyDescent="0.2">
      <c r="B220">
        <f t="shared" si="3"/>
        <v>218</v>
      </c>
      <c r="C220">
        <v>19</v>
      </c>
    </row>
    <row r="221" spans="2:3" x14ac:dyDescent="0.2">
      <c r="B221">
        <f t="shared" si="3"/>
        <v>219</v>
      </c>
      <c r="C221">
        <v>19</v>
      </c>
    </row>
    <row r="222" spans="2:3" x14ac:dyDescent="0.2">
      <c r="B222">
        <f t="shared" si="3"/>
        <v>220</v>
      </c>
      <c r="C222">
        <v>19</v>
      </c>
    </row>
    <row r="223" spans="2:3" x14ac:dyDescent="0.2">
      <c r="B223">
        <f t="shared" si="3"/>
        <v>221</v>
      </c>
      <c r="C223">
        <v>19</v>
      </c>
    </row>
    <row r="224" spans="2:3" x14ac:dyDescent="0.2">
      <c r="B224">
        <f t="shared" si="3"/>
        <v>222</v>
      </c>
      <c r="C224">
        <v>19</v>
      </c>
    </row>
    <row r="225" spans="2:3" x14ac:dyDescent="0.2">
      <c r="B225">
        <f t="shared" si="3"/>
        <v>223</v>
      </c>
      <c r="C225">
        <v>19</v>
      </c>
    </row>
    <row r="226" spans="2:3" x14ac:dyDescent="0.2">
      <c r="B226">
        <f t="shared" si="3"/>
        <v>224</v>
      </c>
      <c r="C226">
        <v>19</v>
      </c>
    </row>
    <row r="227" spans="2:3" x14ac:dyDescent="0.2">
      <c r="B227">
        <f t="shared" si="3"/>
        <v>225</v>
      </c>
      <c r="C227">
        <v>19</v>
      </c>
    </row>
    <row r="228" spans="2:3" x14ac:dyDescent="0.2">
      <c r="B228">
        <f t="shared" si="3"/>
        <v>226</v>
      </c>
      <c r="C228">
        <v>19</v>
      </c>
    </row>
    <row r="229" spans="2:3" x14ac:dyDescent="0.2">
      <c r="B229">
        <f t="shared" si="3"/>
        <v>227</v>
      </c>
      <c r="C229">
        <v>19</v>
      </c>
    </row>
    <row r="230" spans="2:3" x14ac:dyDescent="0.2">
      <c r="B230">
        <f t="shared" si="3"/>
        <v>228</v>
      </c>
      <c r="C230">
        <v>19</v>
      </c>
    </row>
    <row r="231" spans="2:3" x14ac:dyDescent="0.2">
      <c r="B231">
        <f t="shared" si="3"/>
        <v>229</v>
      </c>
      <c r="C231">
        <v>20</v>
      </c>
    </row>
    <row r="232" spans="2:3" x14ac:dyDescent="0.2">
      <c r="B232">
        <f t="shared" si="3"/>
        <v>230</v>
      </c>
      <c r="C232">
        <v>20</v>
      </c>
    </row>
    <row r="233" spans="2:3" x14ac:dyDescent="0.2">
      <c r="B233">
        <f t="shared" si="3"/>
        <v>231</v>
      </c>
      <c r="C233">
        <v>20</v>
      </c>
    </row>
    <row r="234" spans="2:3" x14ac:dyDescent="0.2">
      <c r="B234">
        <f t="shared" si="3"/>
        <v>232</v>
      </c>
      <c r="C234">
        <v>20</v>
      </c>
    </row>
    <row r="235" spans="2:3" x14ac:dyDescent="0.2">
      <c r="B235">
        <f t="shared" si="3"/>
        <v>233</v>
      </c>
      <c r="C235">
        <v>20</v>
      </c>
    </row>
    <row r="236" spans="2:3" x14ac:dyDescent="0.2">
      <c r="B236">
        <f t="shared" si="3"/>
        <v>234</v>
      </c>
      <c r="C236">
        <v>20</v>
      </c>
    </row>
    <row r="237" spans="2:3" x14ac:dyDescent="0.2">
      <c r="B237">
        <f t="shared" si="3"/>
        <v>235</v>
      </c>
      <c r="C237">
        <v>20</v>
      </c>
    </row>
    <row r="238" spans="2:3" x14ac:dyDescent="0.2">
      <c r="B238">
        <f t="shared" si="3"/>
        <v>236</v>
      </c>
      <c r="C238">
        <v>20</v>
      </c>
    </row>
    <row r="239" spans="2:3" x14ac:dyDescent="0.2">
      <c r="B239">
        <f t="shared" si="3"/>
        <v>237</v>
      </c>
      <c r="C239">
        <v>20</v>
      </c>
    </row>
    <row r="240" spans="2:3" x14ac:dyDescent="0.2">
      <c r="B240">
        <f t="shared" si="3"/>
        <v>238</v>
      </c>
      <c r="C240">
        <v>20</v>
      </c>
    </row>
    <row r="241" spans="2:3" x14ac:dyDescent="0.2">
      <c r="B241">
        <f t="shared" si="3"/>
        <v>239</v>
      </c>
      <c r="C241">
        <v>20</v>
      </c>
    </row>
    <row r="242" spans="2:3" x14ac:dyDescent="0.2">
      <c r="B242">
        <f t="shared" si="3"/>
        <v>240</v>
      </c>
      <c r="C242">
        <v>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B8EBB-E513-4A26-B525-BBB483F9B5CC}">
  <sheetPr codeName="Sheet6">
    <tabColor theme="4" tint="0.59999389629810485"/>
  </sheetPr>
  <dimension ref="A2:Z221"/>
  <sheetViews>
    <sheetView showGridLines="0" tabSelected="1" zoomScale="101" zoomScaleNormal="100" workbookViewId="0">
      <selection activeCell="E13" sqref="E13"/>
    </sheetView>
  </sheetViews>
  <sheetFormatPr baseColWidth="10" defaultColWidth="0" defaultRowHeight="13" outlineLevelRow="1" x14ac:dyDescent="0.15"/>
  <cols>
    <col min="1" max="1" width="3.6640625" style="375" customWidth="1"/>
    <col min="2" max="2" width="30.1640625" style="375" bestFit="1" customWidth="1"/>
    <col min="3" max="4" width="10.83203125" style="375" customWidth="1"/>
    <col min="5" max="5" width="19.83203125" style="375" customWidth="1"/>
    <col min="6" max="6" width="9.1640625" style="375" customWidth="1"/>
    <col min="7" max="7" width="10.1640625" style="375" customWidth="1"/>
    <col min="8" max="8" width="9.1640625" style="375" customWidth="1"/>
    <col min="9" max="9" width="10.1640625" style="375" customWidth="1"/>
    <col min="10" max="10" width="9.1640625" style="375" customWidth="1"/>
    <col min="11" max="11" width="10.1640625" style="375" customWidth="1"/>
    <col min="12" max="12" width="9.1640625" style="375" customWidth="1"/>
    <col min="13" max="13" width="10.1640625" style="375" customWidth="1"/>
    <col min="14" max="14" width="9.1640625" style="375" customWidth="1"/>
    <col min="15" max="15" width="10.1640625" style="375" customWidth="1"/>
    <col min="16" max="16" width="9.1640625" style="375" customWidth="1"/>
    <col min="17" max="17" width="10.1640625" style="375" customWidth="1"/>
    <col min="18" max="18" width="9.1640625" style="375" customWidth="1"/>
    <col min="19" max="19" width="10.1640625" style="375" customWidth="1"/>
    <col min="20" max="20" width="9.1640625" style="375" customWidth="1"/>
    <col min="21" max="21" width="10.1640625" style="375" customWidth="1"/>
    <col min="22" max="22" width="9.1640625" style="375" customWidth="1"/>
    <col min="23" max="23" width="10.1640625" style="375" customWidth="1"/>
    <col min="24" max="24" width="9.1640625" style="375" customWidth="1"/>
    <col min="25" max="25" width="10.1640625" style="375" customWidth="1"/>
    <col min="26" max="26" width="9.1640625" style="375" customWidth="1"/>
    <col min="27" max="16384" width="0" style="375" hidden="1"/>
  </cols>
  <sheetData>
    <row r="2" spans="2:23" x14ac:dyDescent="0.15">
      <c r="B2" s="381" t="s">
        <v>530</v>
      </c>
      <c r="C2" s="382"/>
      <c r="D2" s="382"/>
      <c r="E2" s="381"/>
      <c r="F2" s="380"/>
      <c r="G2" s="380"/>
      <c r="H2" s="380"/>
      <c r="I2" s="380"/>
      <c r="J2" s="380"/>
      <c r="M2" s="380" t="s">
        <v>531</v>
      </c>
      <c r="N2" s="380"/>
      <c r="O2" s="380"/>
      <c r="P2" s="380"/>
      <c r="Q2" s="380"/>
      <c r="R2" s="380"/>
      <c r="S2" s="380"/>
      <c r="T2" s="380"/>
    </row>
    <row r="3" spans="2:23" x14ac:dyDescent="0.15">
      <c r="Q3" s="413"/>
    </row>
    <row r="4" spans="2:23" x14ac:dyDescent="0.15">
      <c r="B4" s="375" t="s">
        <v>532</v>
      </c>
      <c r="D4" s="456"/>
      <c r="E4" s="573" t="s">
        <v>742</v>
      </c>
      <c r="R4" s="429" t="s">
        <v>521</v>
      </c>
      <c r="S4" s="429" t="s">
        <v>522</v>
      </c>
    </row>
    <row r="5" spans="2:23" x14ac:dyDescent="0.15">
      <c r="R5" s="376"/>
      <c r="S5" s="376"/>
    </row>
    <row r="6" spans="2:23" x14ac:dyDescent="0.15">
      <c r="B6" s="375" t="s">
        <v>533</v>
      </c>
      <c r="C6" s="376" t="s">
        <v>517</v>
      </c>
      <c r="D6" s="376"/>
      <c r="E6" s="455">
        <f>SUM('CaaS Inputs'!D11:D21)</f>
        <v>601.5</v>
      </c>
      <c r="F6" s="451">
        <f>E6</f>
        <v>601.5</v>
      </c>
      <c r="G6" s="376"/>
      <c r="H6" s="376"/>
      <c r="I6" s="376"/>
      <c r="J6" s="376"/>
      <c r="M6" s="375" t="s">
        <v>523</v>
      </c>
      <c r="R6" s="447">
        <f>D149</f>
        <v>0.1201125085353851</v>
      </c>
      <c r="S6" s="696">
        <f>D202</f>
        <v>0.1201125085353851</v>
      </c>
    </row>
    <row r="7" spans="2:23" x14ac:dyDescent="0.15">
      <c r="E7" s="376"/>
      <c r="F7" s="376"/>
      <c r="G7" s="376"/>
      <c r="H7" s="376"/>
      <c r="I7" s="376"/>
      <c r="J7" s="376"/>
      <c r="M7" s="375" t="s">
        <v>525</v>
      </c>
      <c r="R7" s="447">
        <f>D154</f>
        <v>7.931341230869296E-2</v>
      </c>
      <c r="S7" s="447">
        <f>D209</f>
        <v>0.12389414906501769</v>
      </c>
    </row>
    <row r="8" spans="2:23" x14ac:dyDescent="0.15">
      <c r="B8" s="408" t="s">
        <v>534</v>
      </c>
      <c r="E8" s="376"/>
      <c r="F8" s="376"/>
      <c r="G8" s="376"/>
      <c r="H8" s="376"/>
      <c r="I8" s="376"/>
      <c r="J8" s="376"/>
      <c r="M8" s="375" t="s">
        <v>527</v>
      </c>
      <c r="R8" s="448">
        <f>D150</f>
        <v>1.6258197396132168</v>
      </c>
      <c r="S8" s="448">
        <f>D203</f>
        <v>1.6258197396132168</v>
      </c>
    </row>
    <row r="9" spans="2:23" x14ac:dyDescent="0.15">
      <c r="B9" s="375" t="s">
        <v>535</v>
      </c>
      <c r="C9" s="376" t="s">
        <v>6</v>
      </c>
      <c r="D9" s="376"/>
      <c r="E9" s="454">
        <v>1</v>
      </c>
      <c r="F9" s="454">
        <f>+E9+1</f>
        <v>2</v>
      </c>
      <c r="G9" s="454">
        <f>+F9+1</f>
        <v>3</v>
      </c>
      <c r="H9" s="454">
        <f>+G9+1</f>
        <v>4</v>
      </c>
      <c r="I9" s="454">
        <f>+H9+1</f>
        <v>5</v>
      </c>
      <c r="J9" s="454">
        <f>+I9+1</f>
        <v>6</v>
      </c>
      <c r="M9" s="375" t="s">
        <v>528</v>
      </c>
      <c r="R9" s="448">
        <f>D155</f>
        <v>1.4268346180412943</v>
      </c>
      <c r="S9" s="448">
        <f>D210</f>
        <v>1.5869451192385411</v>
      </c>
    </row>
    <row r="10" spans="2:23" x14ac:dyDescent="0.15">
      <c r="B10" s="375" t="s">
        <v>536</v>
      </c>
      <c r="C10" s="376" t="s">
        <v>6</v>
      </c>
      <c r="D10" s="376"/>
      <c r="E10" s="453">
        <v>0.5</v>
      </c>
      <c r="F10" s="452">
        <f>E12+0.5</f>
        <v>10.5</v>
      </c>
      <c r="G10" s="452">
        <f>F12+0.5</f>
        <v>10.5</v>
      </c>
      <c r="H10" s="452">
        <f>G12+0.5</f>
        <v>10.5</v>
      </c>
      <c r="I10" s="452">
        <f>H12+0.5</f>
        <v>10.5</v>
      </c>
      <c r="J10" s="452">
        <f>I12+0.5</f>
        <v>10.5</v>
      </c>
    </row>
    <row r="11" spans="2:23" ht="15" x14ac:dyDescent="0.2">
      <c r="B11" s="375" t="s">
        <v>537</v>
      </c>
      <c r="C11" s="376" t="s">
        <v>6</v>
      </c>
      <c r="D11" s="376"/>
      <c r="E11" s="440">
        <v>10</v>
      </c>
      <c r="F11" s="440">
        <v>0</v>
      </c>
      <c r="G11" s="440">
        <v>0</v>
      </c>
      <c r="H11" s="440">
        <v>0</v>
      </c>
      <c r="I11" s="440">
        <v>0</v>
      </c>
      <c r="J11" s="440">
        <v>0</v>
      </c>
      <c r="M11"/>
      <c r="N11"/>
      <c r="O11"/>
      <c r="P11"/>
      <c r="Q11"/>
      <c r="R11"/>
      <c r="S11"/>
    </row>
    <row r="12" spans="2:23" ht="15" x14ac:dyDescent="0.2">
      <c r="B12" s="375" t="s">
        <v>538</v>
      </c>
      <c r="C12" s="376" t="s">
        <v>6</v>
      </c>
      <c r="D12" s="376"/>
      <c r="E12" s="449">
        <f t="shared" ref="E12:J12" si="0">SUM(E10:E11)-0.5</f>
        <v>10</v>
      </c>
      <c r="F12" s="449">
        <f t="shared" si="0"/>
        <v>10</v>
      </c>
      <c r="G12" s="449">
        <f t="shared" si="0"/>
        <v>10</v>
      </c>
      <c r="H12" s="449">
        <f t="shared" si="0"/>
        <v>10</v>
      </c>
      <c r="I12" s="449">
        <f t="shared" si="0"/>
        <v>10</v>
      </c>
      <c r="J12" s="449">
        <f t="shared" si="0"/>
        <v>10</v>
      </c>
      <c r="M12"/>
      <c r="N12"/>
      <c r="O12"/>
      <c r="P12"/>
      <c r="Q12"/>
      <c r="R12"/>
      <c r="S12"/>
    </row>
    <row r="13" spans="2:23" ht="15" x14ac:dyDescent="0.2">
      <c r="B13" s="375" t="s">
        <v>539</v>
      </c>
      <c r="C13" s="376" t="s">
        <v>517</v>
      </c>
      <c r="D13" s="376"/>
      <c r="E13" s="761">
        <v>119.46679756130575</v>
      </c>
      <c r="F13" s="451">
        <f>$E$13*F64</f>
        <v>119.46679756130575</v>
      </c>
      <c r="G13" s="451">
        <f>$E$13*G64</f>
        <v>119.46679756130575</v>
      </c>
      <c r="H13" s="451">
        <f>$E$13*H64</f>
        <v>119.46679756130575</v>
      </c>
      <c r="I13" s="451">
        <f>$E$13*I64</f>
        <v>119.46679756130575</v>
      </c>
      <c r="J13" s="451">
        <f>$E$13*J64</f>
        <v>0</v>
      </c>
      <c r="M13"/>
      <c r="N13"/>
      <c r="O13"/>
      <c r="P13"/>
      <c r="Q13"/>
      <c r="R13"/>
      <c r="S13"/>
      <c r="W13" s="450"/>
    </row>
    <row r="14" spans="2:23" ht="15" x14ac:dyDescent="0.2">
      <c r="B14" s="375" t="s">
        <v>540</v>
      </c>
      <c r="C14" s="376" t="s">
        <v>516</v>
      </c>
      <c r="D14" s="376"/>
      <c r="E14" s="449">
        <f>SUM(E11:J11)</f>
        <v>10</v>
      </c>
      <c r="F14" s="376"/>
      <c r="G14" s="376"/>
      <c r="H14" s="376"/>
      <c r="I14" s="376"/>
      <c r="J14" s="376"/>
      <c r="M14"/>
      <c r="N14"/>
      <c r="O14"/>
      <c r="P14"/>
      <c r="Q14"/>
      <c r="R14"/>
      <c r="S14"/>
    </row>
    <row r="15" spans="2:23" ht="15" x14ac:dyDescent="0.2">
      <c r="E15" s="376"/>
      <c r="F15" s="376"/>
      <c r="G15" s="376"/>
      <c r="H15"/>
      <c r="I15"/>
      <c r="J15"/>
      <c r="K15"/>
      <c r="L15"/>
      <c r="M15"/>
    </row>
    <row r="16" spans="2:23" ht="15" x14ac:dyDescent="0.2">
      <c r="B16" s="375" t="s">
        <v>541</v>
      </c>
      <c r="C16" s="376" t="s">
        <v>542</v>
      </c>
      <c r="D16" s="376"/>
      <c r="E16" s="446">
        <v>1</v>
      </c>
      <c r="F16" s="376"/>
      <c r="G16" s="383"/>
      <c r="H16"/>
      <c r="I16"/>
      <c r="J16"/>
      <c r="K16"/>
      <c r="L16"/>
      <c r="M16"/>
    </row>
    <row r="17" spans="2:16" x14ac:dyDescent="0.15">
      <c r="B17" s="375" t="s">
        <v>543</v>
      </c>
      <c r="C17" s="376" t="s">
        <v>17</v>
      </c>
      <c r="E17" s="444">
        <v>0.8</v>
      </c>
      <c r="F17" s="376"/>
      <c r="G17" s="376"/>
      <c r="H17" s="376"/>
      <c r="I17" s="376"/>
      <c r="J17" s="376"/>
    </row>
    <row r="18" spans="2:16" x14ac:dyDescent="0.15">
      <c r="E18" s="376"/>
      <c r="F18" s="376"/>
      <c r="G18" s="376"/>
      <c r="H18" s="376"/>
      <c r="I18" s="376"/>
      <c r="J18" s="376"/>
    </row>
    <row r="19" spans="2:16" x14ac:dyDescent="0.15">
      <c r="B19" s="375" t="s">
        <v>544</v>
      </c>
      <c r="C19" s="376" t="s">
        <v>17</v>
      </c>
      <c r="E19" s="444">
        <v>0.3</v>
      </c>
      <c r="F19" s="376"/>
      <c r="G19" s="376"/>
      <c r="H19" s="376"/>
      <c r="I19" s="376"/>
      <c r="J19" s="376"/>
    </row>
    <row r="20" spans="2:16" x14ac:dyDescent="0.15">
      <c r="E20" s="376"/>
      <c r="F20" s="376"/>
      <c r="G20" s="376"/>
      <c r="H20" s="376"/>
      <c r="I20" s="376"/>
      <c r="J20" s="376"/>
    </row>
    <row r="21" spans="2:16" x14ac:dyDescent="0.15">
      <c r="B21" s="375" t="s">
        <v>545</v>
      </c>
      <c r="C21" s="376" t="s">
        <v>516</v>
      </c>
      <c r="D21" s="376"/>
      <c r="E21" s="446">
        <v>13</v>
      </c>
      <c r="F21" s="376"/>
      <c r="G21" s="376"/>
      <c r="H21" s="376"/>
      <c r="I21" s="376"/>
      <c r="J21" s="376"/>
    </row>
    <row r="22" spans="2:16" x14ac:dyDescent="0.15">
      <c r="B22" s="375" t="s">
        <v>546</v>
      </c>
      <c r="C22" s="376" t="s">
        <v>542</v>
      </c>
      <c r="E22" s="446">
        <v>2</v>
      </c>
      <c r="F22" s="376"/>
      <c r="G22" s="376"/>
      <c r="H22" s="376"/>
      <c r="I22" s="376"/>
      <c r="J22" s="376"/>
      <c r="P22" s="720"/>
    </row>
    <row r="23" spans="2:16" x14ac:dyDescent="0.15">
      <c r="B23" s="375" t="s">
        <v>547</v>
      </c>
      <c r="C23" s="376" t="s">
        <v>516</v>
      </c>
      <c r="D23" s="376"/>
      <c r="E23" s="446">
        <v>0</v>
      </c>
      <c r="F23" s="445"/>
      <c r="G23" s="376"/>
      <c r="H23" s="376"/>
      <c r="I23" s="376"/>
      <c r="J23" s="376"/>
    </row>
    <row r="24" spans="2:16" x14ac:dyDescent="0.15">
      <c r="B24" s="375" t="s">
        <v>548</v>
      </c>
      <c r="C24" s="376" t="s">
        <v>520</v>
      </c>
      <c r="D24" s="376"/>
      <c r="E24" s="442">
        <v>1</v>
      </c>
      <c r="F24" s="445"/>
      <c r="G24" s="376"/>
      <c r="H24" s="376"/>
      <c r="I24" s="376"/>
      <c r="J24" s="376"/>
    </row>
    <row r="25" spans="2:16" x14ac:dyDescent="0.15">
      <c r="B25" s="375" t="s">
        <v>549</v>
      </c>
      <c r="E25" s="444">
        <v>0.2</v>
      </c>
      <c r="F25" s="444">
        <v>0.32</v>
      </c>
      <c r="G25" s="444">
        <v>0.192</v>
      </c>
      <c r="H25" s="444">
        <v>0.1152</v>
      </c>
      <c r="I25" s="444">
        <v>0.1152</v>
      </c>
      <c r="J25" s="444">
        <f>1-SUM(E25:I25)</f>
        <v>5.7600000000000096E-2</v>
      </c>
    </row>
    <row r="26" spans="2:16" x14ac:dyDescent="0.15">
      <c r="E26" s="376"/>
      <c r="F26" s="376"/>
      <c r="G26" s="376"/>
      <c r="H26" s="376"/>
      <c r="I26" s="376"/>
      <c r="J26" s="376"/>
    </row>
    <row r="27" spans="2:16" x14ac:dyDescent="0.15">
      <c r="B27" s="375" t="s">
        <v>518</v>
      </c>
      <c r="C27" s="376" t="s">
        <v>17</v>
      </c>
      <c r="D27" s="376"/>
      <c r="E27" s="444">
        <v>0</v>
      </c>
      <c r="F27" s="445"/>
      <c r="G27" s="376"/>
      <c r="H27" s="376"/>
      <c r="I27" s="376"/>
      <c r="J27" s="376"/>
    </row>
    <row r="28" spans="2:16" x14ac:dyDescent="0.15">
      <c r="B28" s="375" t="s">
        <v>211</v>
      </c>
      <c r="C28" s="376" t="s">
        <v>6</v>
      </c>
      <c r="D28" s="376"/>
      <c r="E28" s="446">
        <v>0</v>
      </c>
      <c r="F28" s="445"/>
      <c r="G28" s="376"/>
      <c r="H28" s="376"/>
      <c r="I28" s="376"/>
      <c r="J28" s="376"/>
    </row>
    <row r="29" spans="2:16" x14ac:dyDescent="0.15">
      <c r="E29" s="376"/>
      <c r="F29" s="376"/>
      <c r="G29" s="376"/>
      <c r="H29" s="376"/>
      <c r="I29" s="376"/>
      <c r="J29" s="376"/>
    </row>
    <row r="30" spans="2:16" x14ac:dyDescent="0.15">
      <c r="B30" s="375" t="s">
        <v>519</v>
      </c>
      <c r="C30" s="376" t="s">
        <v>17</v>
      </c>
      <c r="D30" s="376"/>
      <c r="E30" s="718">
        <f>((1-21%)*8.84%+21%)</f>
        <v>0.27983599999999997</v>
      </c>
      <c r="F30" s="376"/>
      <c r="G30" s="376"/>
      <c r="H30" s="376"/>
      <c r="I30" s="376"/>
      <c r="J30" s="376"/>
    </row>
    <row r="31" spans="2:16" x14ac:dyDescent="0.15">
      <c r="C31" s="376"/>
      <c r="D31" s="376"/>
      <c r="E31" s="376"/>
      <c r="F31" s="376"/>
      <c r="G31" s="376"/>
      <c r="H31" s="376"/>
      <c r="I31" s="376"/>
      <c r="J31" s="376"/>
    </row>
    <row r="32" spans="2:16" x14ac:dyDescent="0.15">
      <c r="B32" s="375" t="s">
        <v>550</v>
      </c>
      <c r="C32" s="376" t="s">
        <v>17</v>
      </c>
      <c r="D32" s="376"/>
      <c r="E32" s="444">
        <v>0.3</v>
      </c>
      <c r="F32" s="376"/>
      <c r="G32" s="376"/>
      <c r="H32" s="376"/>
      <c r="I32" s="376"/>
      <c r="J32" s="376"/>
    </row>
    <row r="33" spans="2:22" x14ac:dyDescent="0.15">
      <c r="B33" s="390" t="s">
        <v>551</v>
      </c>
      <c r="C33" s="391" t="s">
        <v>17</v>
      </c>
      <c r="D33" s="390"/>
      <c r="E33" s="719">
        <f>SUM('CaaS Inputs'!D18,'CaaS Inputs'!D20*0.25)/'CaaS Inputs'!D22</f>
        <v>0.34746467165419787</v>
      </c>
      <c r="F33" s="376"/>
      <c r="G33" s="376"/>
      <c r="H33" s="376"/>
      <c r="I33" s="376"/>
      <c r="J33" s="376"/>
    </row>
    <row r="34" spans="2:22" x14ac:dyDescent="0.15">
      <c r="B34" s="375" t="s">
        <v>552</v>
      </c>
      <c r="C34" s="376" t="s">
        <v>17</v>
      </c>
      <c r="E34" s="443">
        <f>PRODUCT(E32:E33)</f>
        <v>0.10423940149625936</v>
      </c>
      <c r="F34" s="376"/>
      <c r="G34" s="376"/>
      <c r="H34" s="376"/>
      <c r="I34" s="376"/>
      <c r="J34" s="376"/>
    </row>
    <row r="35" spans="2:22" x14ac:dyDescent="0.15">
      <c r="E35" s="376"/>
      <c r="F35" s="376"/>
      <c r="G35" s="376"/>
      <c r="H35" s="376"/>
      <c r="I35" s="376"/>
      <c r="J35" s="376"/>
    </row>
    <row r="36" spans="2:22" x14ac:dyDescent="0.15">
      <c r="B36" s="375" t="s">
        <v>553</v>
      </c>
      <c r="C36" s="376" t="s">
        <v>17</v>
      </c>
      <c r="F36" s="441">
        <v>0.02</v>
      </c>
      <c r="G36" s="441">
        <v>0.02</v>
      </c>
      <c r="H36" s="441">
        <v>0.02</v>
      </c>
      <c r="I36" s="441">
        <v>0.02</v>
      </c>
      <c r="V36" s="439"/>
    </row>
    <row r="37" spans="2:22" ht="15" x14ac:dyDescent="0.2">
      <c r="B37" s="375" t="s">
        <v>699</v>
      </c>
      <c r="C37" s="376" t="s">
        <v>17</v>
      </c>
      <c r="F37" s="441">
        <v>0.05</v>
      </c>
      <c r="G37"/>
      <c r="H37"/>
      <c r="I37"/>
      <c r="V37" s="439"/>
    </row>
    <row r="38" spans="2:22" ht="42" x14ac:dyDescent="0.15">
      <c r="B38" s="408" t="s">
        <v>554</v>
      </c>
      <c r="C38" s="376"/>
      <c r="E38" s="571" t="s">
        <v>4</v>
      </c>
      <c r="F38" s="572" t="s">
        <v>555</v>
      </c>
      <c r="G38" s="572" t="s">
        <v>556</v>
      </c>
      <c r="H38" s="572" t="s">
        <v>437</v>
      </c>
      <c r="I38" s="572" t="s">
        <v>740</v>
      </c>
      <c r="J38" s="572" t="s">
        <v>70</v>
      </c>
    </row>
    <row r="39" spans="2:22" x14ac:dyDescent="0.15">
      <c r="B39" s="437">
        <v>1</v>
      </c>
      <c r="C39" s="376" t="s">
        <v>517</v>
      </c>
      <c r="E39" s="436">
        <f>SUM(F39:J39)</f>
        <v>34.6253125</v>
      </c>
      <c r="F39" s="702">
        <f>1000*'CaaS Inputs'!E10/1000</f>
        <v>4</v>
      </c>
      <c r="G39" s="702">
        <f>'CaaS Inputs'!D35</f>
        <v>9.5</v>
      </c>
      <c r="H39" s="435"/>
      <c r="I39" s="435">
        <f>'CaaS Inputs'!D33</f>
        <v>14</v>
      </c>
      <c r="J39" s="702">
        <f>'CaaS Inputs'!D36</f>
        <v>7.1253124999999997</v>
      </c>
    </row>
    <row r="40" spans="2:22" x14ac:dyDescent="0.15">
      <c r="B40" s="437">
        <f t="shared" ref="B40:B48" si="1">+B39+1</f>
        <v>2</v>
      </c>
      <c r="C40" s="376" t="s">
        <v>517</v>
      </c>
      <c r="E40" s="436">
        <f t="shared" ref="E40:E48" si="2">SUM(F40:J40)</f>
        <v>35.643054124999999</v>
      </c>
      <c r="F40" s="703">
        <f>F39*(1+$F$36)</f>
        <v>4.08</v>
      </c>
      <c r="G40" s="703">
        <f>G39*(1+$G$36)^B41</f>
        <v>10.081475999999999</v>
      </c>
      <c r="H40" s="435"/>
      <c r="I40" s="435">
        <f>I39</f>
        <v>14</v>
      </c>
      <c r="J40" s="703">
        <f>J39*(1+$F$37)</f>
        <v>7.4815781250000004</v>
      </c>
      <c r="K40" s="438"/>
    </row>
    <row r="41" spans="2:22" x14ac:dyDescent="0.15">
      <c r="B41" s="437">
        <f t="shared" si="1"/>
        <v>3</v>
      </c>
      <c r="C41" s="376" t="s">
        <v>517</v>
      </c>
      <c r="E41" s="436">
        <f t="shared" si="2"/>
        <v>36.929770873918159</v>
      </c>
      <c r="F41" s="703">
        <f t="shared" ref="F41:F48" si="3">F40*(1+$F$36)</f>
        <v>4.1616</v>
      </c>
      <c r="G41" s="703">
        <f t="shared" ref="G41:G48" si="4">G40*(1+$G$36)^B42</f>
        <v>10.912513842668158</v>
      </c>
      <c r="H41" s="435"/>
      <c r="I41" s="435">
        <f t="shared" ref="I41:I48" si="5">I40</f>
        <v>14</v>
      </c>
      <c r="J41" s="703">
        <f t="shared" ref="J41:J48" si="6">J40*(1+$F$37)</f>
        <v>7.8556570312500007</v>
      </c>
      <c r="K41" s="438"/>
    </row>
    <row r="42" spans="2:22" x14ac:dyDescent="0.15">
      <c r="B42" s="437">
        <f t="shared" si="1"/>
        <v>4</v>
      </c>
      <c r="C42" s="376" t="s">
        <v>517</v>
      </c>
      <c r="E42" s="436">
        <f t="shared" si="2"/>
        <v>38.541568931156675</v>
      </c>
      <c r="F42" s="703">
        <f t="shared" si="3"/>
        <v>4.2448319999999997</v>
      </c>
      <c r="G42" s="703">
        <f t="shared" si="4"/>
        <v>12.048297048344178</v>
      </c>
      <c r="H42" s="435"/>
      <c r="I42" s="435">
        <f t="shared" si="5"/>
        <v>14</v>
      </c>
      <c r="J42" s="703">
        <f t="shared" si="6"/>
        <v>8.2484398828125016</v>
      </c>
    </row>
    <row r="43" spans="2:22" x14ac:dyDescent="0.15">
      <c r="B43" s="437">
        <f t="shared" si="1"/>
        <v>5</v>
      </c>
      <c r="C43" s="376" t="s">
        <v>517</v>
      </c>
      <c r="E43" s="436">
        <f t="shared" si="2"/>
        <v>40.55892986892772</v>
      </c>
      <c r="F43" s="703">
        <f t="shared" si="3"/>
        <v>4.3297286399999999</v>
      </c>
      <c r="G43" s="703">
        <f t="shared" si="4"/>
        <v>13.568339351974592</v>
      </c>
      <c r="H43" s="435"/>
      <c r="I43" s="435">
        <f t="shared" si="5"/>
        <v>14</v>
      </c>
      <c r="J43" s="703">
        <f t="shared" si="6"/>
        <v>8.6608618769531276</v>
      </c>
    </row>
    <row r="44" spans="2:22" x14ac:dyDescent="0.15">
      <c r="B44" s="437">
        <f t="shared" si="1"/>
        <v>6</v>
      </c>
      <c r="C44" s="376" t="s">
        <v>517</v>
      </c>
      <c r="E44" s="436">
        <f t="shared" si="2"/>
        <v>43.095985131015716</v>
      </c>
      <c r="F44" s="703">
        <f t="shared" si="3"/>
        <v>4.4163232128000001</v>
      </c>
      <c r="G44" s="703">
        <f t="shared" si="4"/>
        <v>15.58575694741493</v>
      </c>
      <c r="H44" s="435"/>
      <c r="I44" s="435">
        <f t="shared" si="5"/>
        <v>14</v>
      </c>
      <c r="J44" s="703">
        <f t="shared" si="6"/>
        <v>9.093904970800784</v>
      </c>
    </row>
    <row r="45" spans="2:22" x14ac:dyDescent="0.15">
      <c r="B45" s="437">
        <f t="shared" si="1"/>
        <v>7</v>
      </c>
      <c r="C45" s="376" t="s">
        <v>517</v>
      </c>
      <c r="E45" s="436">
        <f t="shared" si="2"/>
        <v>46.314448233856766</v>
      </c>
      <c r="F45" s="703">
        <f t="shared" si="3"/>
        <v>4.5046496770560003</v>
      </c>
      <c r="G45" s="703">
        <f t="shared" si="4"/>
        <v>18.261198337459938</v>
      </c>
      <c r="H45" s="435"/>
      <c r="I45" s="435">
        <f t="shared" si="5"/>
        <v>14</v>
      </c>
      <c r="J45" s="703">
        <f t="shared" si="6"/>
        <v>9.5486002193408233</v>
      </c>
    </row>
    <row r="46" spans="2:22" x14ac:dyDescent="0.15">
      <c r="B46" s="437">
        <f t="shared" si="1"/>
        <v>8</v>
      </c>
      <c r="C46" s="376" t="s">
        <v>517</v>
      </c>
      <c r="E46" s="436">
        <f t="shared" si="2"/>
        <v>50.44459532814146</v>
      </c>
      <c r="F46" s="703">
        <f t="shared" si="3"/>
        <v>4.5947426705971202</v>
      </c>
      <c r="G46" s="703">
        <f t="shared" si="4"/>
        <v>21.823822427236468</v>
      </c>
      <c r="H46" s="435"/>
      <c r="I46" s="435">
        <f t="shared" si="5"/>
        <v>14</v>
      </c>
      <c r="J46" s="703">
        <f t="shared" si="6"/>
        <v>10.026030230307866</v>
      </c>
    </row>
    <row r="47" spans="2:22" x14ac:dyDescent="0.15">
      <c r="B47" s="437">
        <f t="shared" si="1"/>
        <v>9</v>
      </c>
      <c r="C47" s="376" t="s">
        <v>517</v>
      </c>
      <c r="E47" s="436">
        <f t="shared" si="2"/>
        <v>55.817087027590013</v>
      </c>
      <c r="F47" s="703">
        <f t="shared" si="3"/>
        <v>4.686637524009063</v>
      </c>
      <c r="G47" s="703">
        <f t="shared" si="4"/>
        <v>26.603117761757691</v>
      </c>
      <c r="H47" s="435"/>
      <c r="I47" s="435">
        <f t="shared" si="5"/>
        <v>14</v>
      </c>
      <c r="J47" s="703">
        <f t="shared" si="6"/>
        <v>10.527331741823259</v>
      </c>
    </row>
    <row r="48" spans="2:22" x14ac:dyDescent="0.15">
      <c r="B48" s="437">
        <f t="shared" si="1"/>
        <v>10</v>
      </c>
      <c r="C48" s="376" t="s">
        <v>517</v>
      </c>
      <c r="E48" s="436">
        <f t="shared" si="2"/>
        <v>56.437186365161352</v>
      </c>
      <c r="F48" s="703">
        <f t="shared" si="3"/>
        <v>4.7803702744892442</v>
      </c>
      <c r="G48" s="703">
        <f t="shared" si="4"/>
        <v>26.603117761757691</v>
      </c>
      <c r="H48" s="435"/>
      <c r="I48" s="435">
        <f t="shared" si="5"/>
        <v>14</v>
      </c>
      <c r="J48" s="703">
        <f t="shared" si="6"/>
        <v>11.053698328914422</v>
      </c>
    </row>
    <row r="50" spans="1:25" x14ac:dyDescent="0.15">
      <c r="A50" s="375" t="s">
        <v>376</v>
      </c>
      <c r="C50" s="376"/>
      <c r="D50" s="376"/>
      <c r="E50" s="434" t="s">
        <v>557</v>
      </c>
      <c r="F50" s="434">
        <v>0.5</v>
      </c>
      <c r="G50" s="434">
        <v>1</v>
      </c>
      <c r="H50" s="434">
        <v>1.5</v>
      </c>
      <c r="I50" s="434">
        <v>2</v>
      </c>
      <c r="J50" s="434">
        <v>2.5</v>
      </c>
      <c r="K50" s="434">
        <v>3</v>
      </c>
      <c r="L50" s="434">
        <v>3.5</v>
      </c>
      <c r="M50" s="434">
        <v>4</v>
      </c>
      <c r="N50" s="434">
        <v>4.5</v>
      </c>
      <c r="O50" s="434">
        <v>5</v>
      </c>
      <c r="P50" s="434">
        <v>5.5</v>
      </c>
      <c r="Q50" s="434">
        <v>6</v>
      </c>
      <c r="R50" s="434">
        <v>6.5</v>
      </c>
      <c r="S50" s="434">
        <v>7</v>
      </c>
      <c r="T50" s="434">
        <v>7.5</v>
      </c>
      <c r="U50" s="434">
        <v>8</v>
      </c>
      <c r="V50" s="434">
        <v>8.5</v>
      </c>
      <c r="W50" s="434">
        <v>9</v>
      </c>
      <c r="X50" s="434">
        <v>9.5</v>
      </c>
      <c r="Y50" s="434">
        <v>10</v>
      </c>
    </row>
    <row r="51" spans="1:25" x14ac:dyDescent="0.15">
      <c r="A51" s="705">
        <f>IF(UPPER('Output Annual Pro Forma (MACRS)'!$E$6)="ON",1,0)</f>
        <v>1</v>
      </c>
      <c r="B51" s="375" t="s">
        <v>411</v>
      </c>
      <c r="C51" s="376" t="s">
        <v>517</v>
      </c>
      <c r="D51" s="376"/>
      <c r="E51" s="433">
        <v>0</v>
      </c>
      <c r="F51" s="704">
        <f>LCFS!C$49/2/1000*$A$51</f>
        <v>17.041640503244171</v>
      </c>
      <c r="G51" s="704">
        <f>LCFS!C$49/2/1000*$A$51</f>
        <v>17.041640503244171</v>
      </c>
      <c r="H51" s="704">
        <f>LCFS!D$49/2/1000*$A$51</f>
        <v>16.957927755994429</v>
      </c>
      <c r="I51" s="704">
        <f>LCFS!D$49/2/1000*$A$51</f>
        <v>16.957927755994429</v>
      </c>
      <c r="J51" s="704">
        <f>LCFS!E$49/2/1000*$A$51</f>
        <v>16.890365319220358</v>
      </c>
      <c r="K51" s="704">
        <f>LCFS!E$49/2/1000*$A$51</f>
        <v>16.890365319220358</v>
      </c>
      <c r="L51" s="704">
        <f>LCFS!F$49/2/1000*$A$51</f>
        <v>16.83990680837314</v>
      </c>
      <c r="M51" s="704">
        <f>LCFS!F$49/2/1000*$A$51</f>
        <v>16.83990680837314</v>
      </c>
      <c r="N51" s="704">
        <f>LCFS!G$49/2/1000*$A$51</f>
        <v>15.514640271986027</v>
      </c>
      <c r="O51" s="704">
        <f>LCFS!G$49/2/1000*$A$51</f>
        <v>15.514640271986027</v>
      </c>
      <c r="P51" s="704">
        <f>LCFS!H$49/2/1000*$A$51</f>
        <v>9.9293933623471737</v>
      </c>
      <c r="Q51" s="704">
        <f>LCFS!H$49/2/1000*$A$51</f>
        <v>9.9293933623471737</v>
      </c>
      <c r="R51" s="704">
        <f>LCFS!I$49/2/1000*$A$51</f>
        <v>4.7526564441650336</v>
      </c>
      <c r="S51" s="704">
        <f>LCFS!I$49/2/1000*$A$51</f>
        <v>4.7526564441650336</v>
      </c>
      <c r="T51" s="704">
        <f>LCFS!J$49/2/1000*$A$51</f>
        <v>4.5340041398438471</v>
      </c>
      <c r="U51" s="704">
        <f>LCFS!J$49/2/1000*$A$51</f>
        <v>4.5340041398438471</v>
      </c>
      <c r="V51" s="704">
        <f>LCFS!K$49/2/1000*$A$51</f>
        <v>4.3059351779446349</v>
      </c>
      <c r="W51" s="704">
        <f>LCFS!K$49/2/1000*$A$51</f>
        <v>4.3059351779446349</v>
      </c>
      <c r="X51" s="704">
        <f>LCFS!L$49/2/1000*$A$51</f>
        <v>4.0687982914111291</v>
      </c>
      <c r="Y51" s="704">
        <f>LCFS!L$49/2/1000*$A$51</f>
        <v>4.0687982914111291</v>
      </c>
    </row>
    <row r="52" spans="1:25" s="379" customFormat="1" x14ac:dyDescent="0.15">
      <c r="B52" s="379" t="s">
        <v>558</v>
      </c>
      <c r="C52" s="399" t="s">
        <v>517</v>
      </c>
      <c r="D52" s="399"/>
      <c r="E52" s="432">
        <f t="shared" ref="E52:Y52" si="7">SUM(E51:E51)</f>
        <v>0</v>
      </c>
      <c r="F52" s="431">
        <f t="shared" si="7"/>
        <v>17.041640503244171</v>
      </c>
      <c r="G52" s="431">
        <f t="shared" si="7"/>
        <v>17.041640503244171</v>
      </c>
      <c r="H52" s="431">
        <f t="shared" si="7"/>
        <v>16.957927755994429</v>
      </c>
      <c r="I52" s="431">
        <f t="shared" si="7"/>
        <v>16.957927755994429</v>
      </c>
      <c r="J52" s="431">
        <f t="shared" si="7"/>
        <v>16.890365319220358</v>
      </c>
      <c r="K52" s="431">
        <f t="shared" si="7"/>
        <v>16.890365319220358</v>
      </c>
      <c r="L52" s="431">
        <f t="shared" si="7"/>
        <v>16.83990680837314</v>
      </c>
      <c r="M52" s="431">
        <f t="shared" si="7"/>
        <v>16.83990680837314</v>
      </c>
      <c r="N52" s="431">
        <f t="shared" si="7"/>
        <v>15.514640271986027</v>
      </c>
      <c r="O52" s="431">
        <f t="shared" si="7"/>
        <v>15.514640271986027</v>
      </c>
      <c r="P52" s="431">
        <f t="shared" si="7"/>
        <v>9.9293933623471737</v>
      </c>
      <c r="Q52" s="431">
        <f t="shared" si="7"/>
        <v>9.9293933623471737</v>
      </c>
      <c r="R52" s="431">
        <f t="shared" si="7"/>
        <v>4.7526564441650336</v>
      </c>
      <c r="S52" s="431">
        <f t="shared" si="7"/>
        <v>4.7526564441650336</v>
      </c>
      <c r="T52" s="431">
        <f t="shared" si="7"/>
        <v>4.5340041398438471</v>
      </c>
      <c r="U52" s="431">
        <f t="shared" si="7"/>
        <v>4.5340041398438471</v>
      </c>
      <c r="V52" s="431">
        <f t="shared" si="7"/>
        <v>4.3059351779446349</v>
      </c>
      <c r="W52" s="431">
        <f t="shared" si="7"/>
        <v>4.3059351779446349</v>
      </c>
      <c r="X52" s="431">
        <f t="shared" si="7"/>
        <v>4.0687982914111291</v>
      </c>
      <c r="Y52" s="431">
        <f t="shared" si="7"/>
        <v>4.0687982914111291</v>
      </c>
    </row>
    <row r="53" spans="1:25" x14ac:dyDescent="0.15">
      <c r="C53" s="376"/>
      <c r="D53" s="376"/>
    </row>
    <row r="54" spans="1:25" x14ac:dyDescent="0.15">
      <c r="C54" s="376"/>
      <c r="D54" s="376"/>
    </row>
    <row r="55" spans="1:25" x14ac:dyDescent="0.15">
      <c r="C55" s="376"/>
      <c r="D55" s="376"/>
    </row>
    <row r="56" spans="1:25" x14ac:dyDescent="0.15">
      <c r="B56" s="381" t="s">
        <v>559</v>
      </c>
      <c r="C56" s="382"/>
      <c r="D56" s="382"/>
      <c r="E56" s="381"/>
      <c r="F56" s="380"/>
      <c r="G56" s="380"/>
      <c r="H56" s="380"/>
      <c r="I56" s="380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  <c r="U56" s="380"/>
      <c r="V56" s="380"/>
      <c r="W56" s="380"/>
      <c r="X56" s="380"/>
      <c r="Y56" s="380"/>
    </row>
    <row r="57" spans="1:25" x14ac:dyDescent="0.15">
      <c r="C57" s="376"/>
      <c r="D57" s="376"/>
    </row>
    <row r="58" spans="1:25" x14ac:dyDescent="0.15">
      <c r="B58" s="395" t="s">
        <v>560</v>
      </c>
      <c r="C58" s="394"/>
      <c r="D58" s="394"/>
      <c r="E58" s="393"/>
      <c r="F58" s="393"/>
      <c r="G58" s="393"/>
      <c r="H58" s="393"/>
      <c r="I58" s="393"/>
      <c r="J58" s="39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</row>
    <row r="59" spans="1:25" outlineLevel="1" x14ac:dyDescent="0.15">
      <c r="B59" s="408"/>
      <c r="C59" s="376"/>
      <c r="D59" s="376"/>
      <c r="G59" s="429" t="s">
        <v>561</v>
      </c>
      <c r="H59" s="429" t="s">
        <v>562</v>
      </c>
      <c r="I59" s="428">
        <v>0</v>
      </c>
    </row>
    <row r="60" spans="1:25" outlineLevel="1" x14ac:dyDescent="0.15">
      <c r="B60" s="375" t="s">
        <v>563</v>
      </c>
      <c r="C60" s="376" t="s">
        <v>17</v>
      </c>
      <c r="D60" s="376"/>
      <c r="E60" s="424">
        <v>0.1</v>
      </c>
      <c r="G60" s="378">
        <f>R6</f>
        <v>0.1201125085353851</v>
      </c>
      <c r="H60" s="378">
        <f>G60-E60</f>
        <v>2.0112508535385099E-2</v>
      </c>
      <c r="I60" s="430"/>
      <c r="J60" s="384"/>
    </row>
    <row r="61" spans="1:25" outlineLevel="1" x14ac:dyDescent="0.15">
      <c r="B61" s="375" t="s">
        <v>564</v>
      </c>
      <c r="C61" s="376" t="s">
        <v>17</v>
      </c>
      <c r="D61" s="376"/>
      <c r="E61" s="423">
        <v>0.1</v>
      </c>
      <c r="G61" s="378">
        <f>R7</f>
        <v>7.931341230869296E-2</v>
      </c>
      <c r="H61" s="378">
        <f>G61-E61</f>
        <v>-2.0686587691307046E-2</v>
      </c>
      <c r="I61" s="430"/>
      <c r="J61" s="384"/>
    </row>
    <row r="62" spans="1:25" outlineLevel="1" x14ac:dyDescent="0.15">
      <c r="C62" s="376"/>
      <c r="D62" s="376"/>
    </row>
    <row r="63" spans="1:25" outlineLevel="1" x14ac:dyDescent="0.15">
      <c r="C63" s="376"/>
      <c r="D63" s="376"/>
      <c r="E63" s="425">
        <v>1</v>
      </c>
      <c r="F63" s="425">
        <f>+E63+1</f>
        <v>2</v>
      </c>
      <c r="G63" s="425">
        <f>+F63+1</f>
        <v>3</v>
      </c>
      <c r="H63" s="425">
        <f>+G63+1</f>
        <v>4</v>
      </c>
      <c r="I63" s="425">
        <f>+H63+1</f>
        <v>5</v>
      </c>
    </row>
    <row r="64" spans="1:25" outlineLevel="1" x14ac:dyDescent="0.15">
      <c r="B64" s="375" t="s">
        <v>565</v>
      </c>
      <c r="C64" s="376" t="s">
        <v>17</v>
      </c>
      <c r="D64" s="376"/>
      <c r="E64" s="424">
        <v>0</v>
      </c>
      <c r="F64" s="423">
        <v>1</v>
      </c>
      <c r="G64" s="423">
        <v>1</v>
      </c>
      <c r="H64" s="423">
        <v>1</v>
      </c>
      <c r="I64" s="423">
        <v>1</v>
      </c>
    </row>
    <row r="65" spans="2:25" x14ac:dyDescent="0.15">
      <c r="C65" s="376"/>
      <c r="D65" s="376"/>
    </row>
    <row r="66" spans="2:25" x14ac:dyDescent="0.15">
      <c r="B66" s="395" t="s">
        <v>566</v>
      </c>
      <c r="C66" s="394"/>
      <c r="D66" s="394"/>
      <c r="E66" s="393"/>
      <c r="F66" s="393"/>
      <c r="G66" s="393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</row>
    <row r="67" spans="2:25" outlineLevel="1" x14ac:dyDescent="0.15">
      <c r="B67" s="408"/>
      <c r="C67" s="376"/>
      <c r="D67" s="376"/>
      <c r="G67" s="429" t="s">
        <v>561</v>
      </c>
      <c r="H67" s="429" t="s">
        <v>562</v>
      </c>
      <c r="I67" s="428">
        <v>0</v>
      </c>
    </row>
    <row r="68" spans="2:25" outlineLevel="1" x14ac:dyDescent="0.15">
      <c r="B68" s="375" t="s">
        <v>563</v>
      </c>
      <c r="C68" s="376" t="s">
        <v>17</v>
      </c>
      <c r="D68" s="376"/>
      <c r="E68" s="423">
        <v>0.1</v>
      </c>
      <c r="G68" s="378">
        <f>S6</f>
        <v>0.1201125085353851</v>
      </c>
      <c r="H68" s="378">
        <f>G68-E68</f>
        <v>2.0112508535385099E-2</v>
      </c>
      <c r="I68" s="426"/>
      <c r="J68" s="384"/>
    </row>
    <row r="69" spans="2:25" outlineLevel="1" x14ac:dyDescent="0.15">
      <c r="B69" s="375" t="s">
        <v>564</v>
      </c>
      <c r="C69" s="376" t="s">
        <v>17</v>
      </c>
      <c r="D69" s="376"/>
      <c r="E69" s="423">
        <v>0.1</v>
      </c>
      <c r="G69" s="378">
        <f>S7</f>
        <v>0.12389414906501769</v>
      </c>
      <c r="H69" s="378">
        <f>G69-E69</f>
        <v>2.3894149065017689E-2</v>
      </c>
      <c r="I69" s="426"/>
      <c r="J69" s="384"/>
    </row>
    <row r="70" spans="2:25" outlineLevel="1" x14ac:dyDescent="0.15">
      <c r="B70" s="375" t="s">
        <v>567</v>
      </c>
      <c r="C70" s="376" t="s">
        <v>520</v>
      </c>
      <c r="D70" s="376"/>
      <c r="E70" s="427">
        <v>1.6</v>
      </c>
      <c r="G70" s="377">
        <f>S8</f>
        <v>1.6258197396132168</v>
      </c>
      <c r="H70" s="377">
        <f>G70-E70</f>
        <v>2.5819739613216708E-2</v>
      </c>
      <c r="I70" s="426"/>
      <c r="J70" s="384"/>
    </row>
    <row r="71" spans="2:25" outlineLevel="1" x14ac:dyDescent="0.15">
      <c r="C71" s="376"/>
      <c r="D71" s="376"/>
    </row>
    <row r="72" spans="2:25" outlineLevel="1" x14ac:dyDescent="0.15">
      <c r="C72" s="376"/>
      <c r="D72" s="376"/>
      <c r="E72" s="425">
        <v>1</v>
      </c>
      <c r="F72" s="425">
        <f>+E72+1</f>
        <v>2</v>
      </c>
      <c r="G72" s="425">
        <f>+F72+1</f>
        <v>3</v>
      </c>
      <c r="H72" s="425">
        <f>+G72+1</f>
        <v>4</v>
      </c>
      <c r="I72" s="425">
        <f>+H72+1</f>
        <v>5</v>
      </c>
      <c r="J72" s="425">
        <f>+I72+1</f>
        <v>6</v>
      </c>
    </row>
    <row r="73" spans="2:25" outlineLevel="1" x14ac:dyDescent="0.15">
      <c r="B73" s="375" t="s">
        <v>565</v>
      </c>
      <c r="C73" s="376" t="s">
        <v>17</v>
      </c>
      <c r="D73" s="376"/>
      <c r="E73" s="424">
        <v>0</v>
      </c>
      <c r="F73" s="423">
        <v>1</v>
      </c>
      <c r="G73" s="423">
        <v>1</v>
      </c>
      <c r="H73" s="423">
        <v>1</v>
      </c>
      <c r="I73" s="423">
        <v>1</v>
      </c>
      <c r="J73" s="423">
        <v>1</v>
      </c>
    </row>
    <row r="74" spans="2:25" outlineLevel="1" x14ac:dyDescent="0.15"/>
    <row r="76" spans="2:25" x14ac:dyDescent="0.15">
      <c r="B76" s="421" t="s">
        <v>557</v>
      </c>
      <c r="C76" s="420"/>
      <c r="D76" s="420"/>
      <c r="E76" s="422">
        <v>0</v>
      </c>
      <c r="F76" s="419">
        <f t="shared" ref="F76:Y76" si="8">+E76+0.5</f>
        <v>0.5</v>
      </c>
      <c r="G76" s="419">
        <f t="shared" si="8"/>
        <v>1</v>
      </c>
      <c r="H76" s="419">
        <f t="shared" si="8"/>
        <v>1.5</v>
      </c>
      <c r="I76" s="419">
        <f t="shared" si="8"/>
        <v>2</v>
      </c>
      <c r="J76" s="419">
        <f t="shared" si="8"/>
        <v>2.5</v>
      </c>
      <c r="K76" s="419">
        <f t="shared" si="8"/>
        <v>3</v>
      </c>
      <c r="L76" s="419">
        <f t="shared" si="8"/>
        <v>3.5</v>
      </c>
      <c r="M76" s="419">
        <f>+L76+0.5</f>
        <v>4</v>
      </c>
      <c r="N76" s="419">
        <f t="shared" si="8"/>
        <v>4.5</v>
      </c>
      <c r="O76" s="419">
        <f t="shared" si="8"/>
        <v>5</v>
      </c>
      <c r="P76" s="419">
        <f t="shared" si="8"/>
        <v>5.5</v>
      </c>
      <c r="Q76" s="419">
        <f t="shared" si="8"/>
        <v>6</v>
      </c>
      <c r="R76" s="419">
        <f>+Q76+0.5</f>
        <v>6.5</v>
      </c>
      <c r="S76" s="419">
        <f t="shared" si="8"/>
        <v>7</v>
      </c>
      <c r="T76" s="419">
        <f>+S76+0.5</f>
        <v>7.5</v>
      </c>
      <c r="U76" s="419">
        <f t="shared" si="8"/>
        <v>8</v>
      </c>
      <c r="V76" s="419">
        <f t="shared" si="8"/>
        <v>8.5</v>
      </c>
      <c r="W76" s="419">
        <f t="shared" si="8"/>
        <v>9</v>
      </c>
      <c r="X76" s="419">
        <f t="shared" si="8"/>
        <v>9.5</v>
      </c>
      <c r="Y76" s="419">
        <f t="shared" si="8"/>
        <v>10</v>
      </c>
    </row>
    <row r="77" spans="2:25" x14ac:dyDescent="0.15">
      <c r="B77" s="421" t="s">
        <v>211</v>
      </c>
      <c r="C77" s="420"/>
      <c r="D77" s="420"/>
      <c r="E77" s="419">
        <f t="shared" ref="E77:Y77" si="9">ROUNDUP(E76,0)</f>
        <v>0</v>
      </c>
      <c r="F77" s="419">
        <f t="shared" si="9"/>
        <v>1</v>
      </c>
      <c r="G77" s="419">
        <f t="shared" si="9"/>
        <v>1</v>
      </c>
      <c r="H77" s="419">
        <f t="shared" si="9"/>
        <v>2</v>
      </c>
      <c r="I77" s="419">
        <f t="shared" si="9"/>
        <v>2</v>
      </c>
      <c r="J77" s="419">
        <f t="shared" si="9"/>
        <v>3</v>
      </c>
      <c r="K77" s="419">
        <f t="shared" si="9"/>
        <v>3</v>
      </c>
      <c r="L77" s="419">
        <f t="shared" si="9"/>
        <v>4</v>
      </c>
      <c r="M77" s="419">
        <f t="shared" si="9"/>
        <v>4</v>
      </c>
      <c r="N77" s="419">
        <f t="shared" si="9"/>
        <v>5</v>
      </c>
      <c r="O77" s="419">
        <f t="shared" si="9"/>
        <v>5</v>
      </c>
      <c r="P77" s="419">
        <f t="shared" si="9"/>
        <v>6</v>
      </c>
      <c r="Q77" s="419">
        <f t="shared" si="9"/>
        <v>6</v>
      </c>
      <c r="R77" s="419">
        <f t="shared" si="9"/>
        <v>7</v>
      </c>
      <c r="S77" s="419">
        <f t="shared" si="9"/>
        <v>7</v>
      </c>
      <c r="T77" s="419">
        <f t="shared" si="9"/>
        <v>8</v>
      </c>
      <c r="U77" s="419">
        <f t="shared" si="9"/>
        <v>8</v>
      </c>
      <c r="V77" s="419">
        <f t="shared" si="9"/>
        <v>9</v>
      </c>
      <c r="W77" s="419">
        <f t="shared" si="9"/>
        <v>9</v>
      </c>
      <c r="X77" s="419">
        <f t="shared" si="9"/>
        <v>10</v>
      </c>
      <c r="Y77" s="419">
        <f t="shared" si="9"/>
        <v>10</v>
      </c>
    </row>
    <row r="78" spans="2:25" x14ac:dyDescent="0.15">
      <c r="B78" s="417"/>
      <c r="C78" s="418"/>
      <c r="D78" s="418"/>
      <c r="E78" s="417"/>
      <c r="F78" s="416"/>
      <c r="G78" s="416"/>
      <c r="H78" s="416"/>
      <c r="I78" s="416"/>
      <c r="J78" s="416"/>
      <c r="K78" s="416"/>
      <c r="L78" s="416"/>
      <c r="M78" s="416"/>
      <c r="N78" s="416"/>
      <c r="O78" s="416"/>
      <c r="P78" s="416"/>
      <c r="Q78" s="416"/>
      <c r="R78" s="416"/>
      <c r="S78" s="416"/>
      <c r="T78" s="416"/>
      <c r="U78" s="416"/>
      <c r="V78" s="416"/>
      <c r="W78" s="416"/>
      <c r="X78" s="416"/>
      <c r="Y78" s="416"/>
    </row>
    <row r="79" spans="2:25" x14ac:dyDescent="0.15">
      <c r="B79" s="375" t="s">
        <v>269</v>
      </c>
      <c r="C79" s="376"/>
      <c r="D79" s="376"/>
      <c r="E79" s="415">
        <f>DATE('Output Annual Pro Forma (MACRS)'!$E$8-1,12,31)</f>
        <v>46022</v>
      </c>
      <c r="F79" s="415">
        <f t="shared" ref="F79:Y79" si="10">EOMONTH(E79,6)</f>
        <v>46203</v>
      </c>
      <c r="G79" s="415">
        <f t="shared" si="10"/>
        <v>46387</v>
      </c>
      <c r="H79" s="415">
        <f t="shared" si="10"/>
        <v>46568</v>
      </c>
      <c r="I79" s="415">
        <f t="shared" si="10"/>
        <v>46752</v>
      </c>
      <c r="J79" s="415">
        <f t="shared" si="10"/>
        <v>46934</v>
      </c>
      <c r="K79" s="415">
        <f t="shared" si="10"/>
        <v>47118</v>
      </c>
      <c r="L79" s="415">
        <f t="shared" si="10"/>
        <v>47299</v>
      </c>
      <c r="M79" s="415">
        <f>EOMONTH(L79,6)</f>
        <v>47483</v>
      </c>
      <c r="N79" s="415">
        <f t="shared" si="10"/>
        <v>47664</v>
      </c>
      <c r="O79" s="415">
        <f t="shared" si="10"/>
        <v>47848</v>
      </c>
      <c r="P79" s="415">
        <f t="shared" si="10"/>
        <v>48029</v>
      </c>
      <c r="Q79" s="415">
        <f t="shared" si="10"/>
        <v>48213</v>
      </c>
      <c r="R79" s="415">
        <f>EOMONTH(Q79,6)</f>
        <v>48395</v>
      </c>
      <c r="S79" s="415">
        <f t="shared" si="10"/>
        <v>48579</v>
      </c>
      <c r="T79" s="415">
        <f>EOMONTH(S79,6)</f>
        <v>48760</v>
      </c>
      <c r="U79" s="415">
        <f t="shared" si="10"/>
        <v>48944</v>
      </c>
      <c r="V79" s="415">
        <f t="shared" si="10"/>
        <v>49125</v>
      </c>
      <c r="W79" s="415">
        <f t="shared" si="10"/>
        <v>49309</v>
      </c>
      <c r="X79" s="415">
        <f t="shared" si="10"/>
        <v>49490</v>
      </c>
      <c r="Y79" s="415">
        <f t="shared" si="10"/>
        <v>49674</v>
      </c>
    </row>
    <row r="80" spans="2:25" x14ac:dyDescent="0.15">
      <c r="C80" s="376"/>
      <c r="D80" s="376"/>
    </row>
    <row r="81" spans="2:25" x14ac:dyDescent="0.15">
      <c r="B81" s="395" t="s">
        <v>568</v>
      </c>
      <c r="C81" s="394"/>
      <c r="D81" s="394"/>
      <c r="E81" s="393"/>
      <c r="F81" s="393"/>
      <c r="G81" s="393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</row>
    <row r="82" spans="2:25" outlineLevel="1" x14ac:dyDescent="0.15">
      <c r="C82" s="376"/>
      <c r="D82" s="376"/>
    </row>
    <row r="83" spans="2:25" outlineLevel="1" x14ac:dyDescent="0.15">
      <c r="C83" s="376"/>
      <c r="D83" s="376"/>
    </row>
    <row r="84" spans="2:25" outlineLevel="1" x14ac:dyDescent="0.15">
      <c r="B84" s="375" t="s">
        <v>569</v>
      </c>
      <c r="C84" s="376" t="s">
        <v>517</v>
      </c>
      <c r="D84" s="385">
        <f>SUM(E84:Y84)</f>
        <v>-601.5</v>
      </c>
      <c r="E84" s="384">
        <f>-(E76=0)*$E$6</f>
        <v>-601.5</v>
      </c>
      <c r="F84" s="384">
        <f t="shared" ref="F84:Y84" si="11">-(F76=0)*$E$6*(1-$E$34)</f>
        <v>0</v>
      </c>
      <c r="G84" s="384">
        <f t="shared" si="11"/>
        <v>0</v>
      </c>
      <c r="H84" s="384">
        <f t="shared" si="11"/>
        <v>0</v>
      </c>
      <c r="I84" s="384">
        <f t="shared" si="11"/>
        <v>0</v>
      </c>
      <c r="J84" s="384">
        <f t="shared" si="11"/>
        <v>0</v>
      </c>
      <c r="K84" s="384">
        <f t="shared" si="11"/>
        <v>0</v>
      </c>
      <c r="L84" s="384">
        <f t="shared" si="11"/>
        <v>0</v>
      </c>
      <c r="M84" s="384">
        <f t="shared" si="11"/>
        <v>0</v>
      </c>
      <c r="N84" s="384">
        <f t="shared" si="11"/>
        <v>0</v>
      </c>
      <c r="O84" s="384">
        <f t="shared" si="11"/>
        <v>0</v>
      </c>
      <c r="P84" s="384">
        <f t="shared" si="11"/>
        <v>0</v>
      </c>
      <c r="Q84" s="384">
        <f t="shared" si="11"/>
        <v>0</v>
      </c>
      <c r="R84" s="384">
        <f t="shared" si="11"/>
        <v>0</v>
      </c>
      <c r="S84" s="384">
        <f t="shared" si="11"/>
        <v>0</v>
      </c>
      <c r="T84" s="384">
        <f t="shared" si="11"/>
        <v>0</v>
      </c>
      <c r="U84" s="384">
        <f t="shared" si="11"/>
        <v>0</v>
      </c>
      <c r="V84" s="384">
        <f t="shared" si="11"/>
        <v>0</v>
      </c>
      <c r="W84" s="384">
        <f t="shared" si="11"/>
        <v>0</v>
      </c>
      <c r="X84" s="384">
        <f t="shared" si="11"/>
        <v>0</v>
      </c>
      <c r="Y84" s="384">
        <f t="shared" si="11"/>
        <v>0</v>
      </c>
    </row>
    <row r="85" spans="2:25" outlineLevel="1" x14ac:dyDescent="0.15">
      <c r="C85" s="376"/>
      <c r="D85" s="376"/>
    </row>
    <row r="86" spans="2:25" outlineLevel="1" x14ac:dyDescent="0.15">
      <c r="B86" s="375" t="s">
        <v>570</v>
      </c>
      <c r="C86" s="376" t="s">
        <v>517</v>
      </c>
      <c r="D86" s="385">
        <f>SUM(E86:Y86)</f>
        <v>538.80000000000007</v>
      </c>
      <c r="E86" s="414">
        <f>IF(E23=0,E6*E24,0)*(1-$E$34)</f>
        <v>538.80000000000007</v>
      </c>
      <c r="F86" s="384">
        <f t="shared" ref="F86:Y86" si="12">IFERROR(($E$6/$E$23)*(F$76&lt;=$E$23)*(F76&lt;=MAX($E$14,$E$14))*$E$24,0)*(1-$E$34)</f>
        <v>0</v>
      </c>
      <c r="G86" s="384">
        <f t="shared" si="12"/>
        <v>0</v>
      </c>
      <c r="H86" s="384">
        <f t="shared" si="12"/>
        <v>0</v>
      </c>
      <c r="I86" s="384">
        <f t="shared" si="12"/>
        <v>0</v>
      </c>
      <c r="J86" s="384">
        <f t="shared" si="12"/>
        <v>0</v>
      </c>
      <c r="K86" s="384">
        <f t="shared" si="12"/>
        <v>0</v>
      </c>
      <c r="L86" s="384">
        <f t="shared" si="12"/>
        <v>0</v>
      </c>
      <c r="M86" s="384">
        <f t="shared" si="12"/>
        <v>0</v>
      </c>
      <c r="N86" s="384">
        <f t="shared" si="12"/>
        <v>0</v>
      </c>
      <c r="O86" s="384">
        <f t="shared" si="12"/>
        <v>0</v>
      </c>
      <c r="P86" s="384">
        <f t="shared" si="12"/>
        <v>0</v>
      </c>
      <c r="Q86" s="384">
        <f t="shared" si="12"/>
        <v>0</v>
      </c>
      <c r="R86" s="384">
        <f t="shared" si="12"/>
        <v>0</v>
      </c>
      <c r="S86" s="384">
        <f t="shared" si="12"/>
        <v>0</v>
      </c>
      <c r="T86" s="384">
        <f t="shared" si="12"/>
        <v>0</v>
      </c>
      <c r="U86" s="384">
        <f t="shared" si="12"/>
        <v>0</v>
      </c>
      <c r="V86" s="384">
        <f t="shared" si="12"/>
        <v>0</v>
      </c>
      <c r="W86" s="384">
        <f t="shared" si="12"/>
        <v>0</v>
      </c>
      <c r="X86" s="384">
        <f t="shared" si="12"/>
        <v>0</v>
      </c>
      <c r="Y86" s="384">
        <f t="shared" si="12"/>
        <v>0</v>
      </c>
    </row>
    <row r="87" spans="2:25" outlineLevel="1" x14ac:dyDescent="0.15">
      <c r="B87" s="375" t="s">
        <v>571</v>
      </c>
      <c r="C87" s="376" t="s">
        <v>517</v>
      </c>
      <c r="D87" s="385">
        <f>SUM(E87:Y87)</f>
        <v>538.80000000000018</v>
      </c>
      <c r="E87" s="414">
        <v>0</v>
      </c>
      <c r="F87" s="384">
        <f t="shared" ref="F87:Y87" si="13">IFERROR(INDEX($E$25:$J$25,F$77)*$E$6*(1-$E$34)/2,0)</f>
        <v>53.88000000000001</v>
      </c>
      <c r="G87" s="384">
        <f t="shared" si="13"/>
        <v>53.88000000000001</v>
      </c>
      <c r="H87" s="384">
        <f t="shared" si="13"/>
        <v>86.208000000000013</v>
      </c>
      <c r="I87" s="384">
        <f t="shared" si="13"/>
        <v>86.208000000000013</v>
      </c>
      <c r="J87" s="384">
        <f t="shared" si="13"/>
        <v>51.724800000000002</v>
      </c>
      <c r="K87" s="384">
        <f t="shared" si="13"/>
        <v>51.724800000000002</v>
      </c>
      <c r="L87" s="384">
        <f t="shared" si="13"/>
        <v>31.034880000000001</v>
      </c>
      <c r="M87" s="384">
        <f t="shared" si="13"/>
        <v>31.034880000000001</v>
      </c>
      <c r="N87" s="384">
        <f t="shared" si="13"/>
        <v>31.034880000000001</v>
      </c>
      <c r="O87" s="384">
        <f t="shared" si="13"/>
        <v>31.034880000000001</v>
      </c>
      <c r="P87" s="384">
        <f t="shared" si="13"/>
        <v>15.517440000000025</v>
      </c>
      <c r="Q87" s="384">
        <f t="shared" si="13"/>
        <v>15.517440000000025</v>
      </c>
      <c r="R87" s="384">
        <f t="shared" si="13"/>
        <v>0</v>
      </c>
      <c r="S87" s="384">
        <f t="shared" si="13"/>
        <v>0</v>
      </c>
      <c r="T87" s="384">
        <f t="shared" si="13"/>
        <v>0</v>
      </c>
      <c r="U87" s="384">
        <f t="shared" si="13"/>
        <v>0</v>
      </c>
      <c r="V87" s="384">
        <f t="shared" si="13"/>
        <v>0</v>
      </c>
      <c r="W87" s="384">
        <f t="shared" si="13"/>
        <v>0</v>
      </c>
      <c r="X87" s="384">
        <f t="shared" si="13"/>
        <v>0</v>
      </c>
      <c r="Y87" s="384">
        <f t="shared" si="13"/>
        <v>0</v>
      </c>
    </row>
    <row r="88" spans="2:25" outlineLevel="1" x14ac:dyDescent="0.15">
      <c r="C88" s="376"/>
      <c r="D88" s="376"/>
      <c r="G88" s="410"/>
      <c r="H88" s="410"/>
      <c r="I88" s="410"/>
      <c r="J88" s="410"/>
      <c r="K88" s="410"/>
      <c r="L88" s="410"/>
      <c r="M88" s="410"/>
      <c r="N88" s="410"/>
      <c r="O88" s="410"/>
      <c r="P88" s="410"/>
      <c r="Q88" s="410"/>
      <c r="R88" s="410"/>
      <c r="S88" s="410"/>
      <c r="T88" s="410"/>
      <c r="U88" s="410"/>
      <c r="V88" s="410"/>
    </row>
    <row r="89" spans="2:25" outlineLevel="1" x14ac:dyDescent="0.15">
      <c r="B89" s="408" t="s">
        <v>572</v>
      </c>
      <c r="C89" s="376"/>
      <c r="D89" s="376"/>
    </row>
    <row r="90" spans="2:25" outlineLevel="1" x14ac:dyDescent="0.15">
      <c r="B90" s="390" t="s">
        <v>573</v>
      </c>
      <c r="C90" s="391" t="s">
        <v>517</v>
      </c>
      <c r="D90" s="391"/>
      <c r="E90" s="412">
        <v>0</v>
      </c>
      <c r="F90" s="397">
        <f t="shared" ref="F90:Y90" si="14">E93</f>
        <v>538.80000000000007</v>
      </c>
      <c r="G90" s="397">
        <f t="shared" si="14"/>
        <v>484.92000000000007</v>
      </c>
      <c r="H90" s="397">
        <f t="shared" si="14"/>
        <v>431.04000000000008</v>
      </c>
      <c r="I90" s="397">
        <f t="shared" si="14"/>
        <v>344.83200000000005</v>
      </c>
      <c r="J90" s="397">
        <f t="shared" si="14"/>
        <v>258.62400000000002</v>
      </c>
      <c r="K90" s="397">
        <f t="shared" si="14"/>
        <v>206.89920000000001</v>
      </c>
      <c r="L90" s="397">
        <f t="shared" si="14"/>
        <v>155.17439999999999</v>
      </c>
      <c r="M90" s="397">
        <f>L93</f>
        <v>124.13951999999999</v>
      </c>
      <c r="N90" s="397">
        <f t="shared" si="14"/>
        <v>93.104639999999989</v>
      </c>
      <c r="O90" s="397">
        <f t="shared" si="14"/>
        <v>62.069759999999988</v>
      </c>
      <c r="P90" s="397">
        <f t="shared" si="14"/>
        <v>31.034879999999987</v>
      </c>
      <c r="Q90" s="397">
        <f t="shared" si="14"/>
        <v>15.517439999999961</v>
      </c>
      <c r="R90" s="397">
        <f>Q93</f>
        <v>0</v>
      </c>
      <c r="S90" s="397">
        <f t="shared" si="14"/>
        <v>0</v>
      </c>
      <c r="T90" s="397">
        <f>S93</f>
        <v>0</v>
      </c>
      <c r="U90" s="397">
        <f t="shared" si="14"/>
        <v>0</v>
      </c>
      <c r="V90" s="397">
        <f t="shared" si="14"/>
        <v>0</v>
      </c>
      <c r="W90" s="397">
        <f t="shared" si="14"/>
        <v>0</v>
      </c>
      <c r="X90" s="397">
        <f t="shared" si="14"/>
        <v>0</v>
      </c>
      <c r="Y90" s="397">
        <f t="shared" si="14"/>
        <v>0</v>
      </c>
    </row>
    <row r="91" spans="2:25" outlineLevel="1" x14ac:dyDescent="0.15">
      <c r="B91" s="375" t="s">
        <v>574</v>
      </c>
      <c r="C91" s="376" t="s">
        <v>517</v>
      </c>
      <c r="D91" s="385">
        <f>SUM(E91:Y91)</f>
        <v>538.80000000000007</v>
      </c>
      <c r="E91" s="384">
        <f t="shared" ref="E91:Y91" si="15">-E84*(1-$E$34)</f>
        <v>538.80000000000007</v>
      </c>
      <c r="F91" s="384">
        <f t="shared" si="15"/>
        <v>0</v>
      </c>
      <c r="G91" s="384">
        <f t="shared" si="15"/>
        <v>0</v>
      </c>
      <c r="H91" s="384">
        <f t="shared" si="15"/>
        <v>0</v>
      </c>
      <c r="I91" s="384">
        <f t="shared" si="15"/>
        <v>0</v>
      </c>
      <c r="J91" s="384">
        <f t="shared" si="15"/>
        <v>0</v>
      </c>
      <c r="K91" s="384">
        <f t="shared" si="15"/>
        <v>0</v>
      </c>
      <c r="L91" s="384">
        <f t="shared" si="15"/>
        <v>0</v>
      </c>
      <c r="M91" s="384">
        <f t="shared" si="15"/>
        <v>0</v>
      </c>
      <c r="N91" s="384">
        <f t="shared" si="15"/>
        <v>0</v>
      </c>
      <c r="O91" s="384">
        <f t="shared" si="15"/>
        <v>0</v>
      </c>
      <c r="P91" s="384">
        <f t="shared" si="15"/>
        <v>0</v>
      </c>
      <c r="Q91" s="384">
        <f t="shared" si="15"/>
        <v>0</v>
      </c>
      <c r="R91" s="384">
        <f t="shared" si="15"/>
        <v>0</v>
      </c>
      <c r="S91" s="384">
        <f t="shared" si="15"/>
        <v>0</v>
      </c>
      <c r="T91" s="384">
        <f t="shared" si="15"/>
        <v>0</v>
      </c>
      <c r="U91" s="384">
        <f t="shared" si="15"/>
        <v>0</v>
      </c>
      <c r="V91" s="384">
        <f t="shared" si="15"/>
        <v>0</v>
      </c>
      <c r="W91" s="384">
        <f t="shared" si="15"/>
        <v>0</v>
      </c>
      <c r="X91" s="384">
        <f t="shared" si="15"/>
        <v>0</v>
      </c>
      <c r="Y91" s="384">
        <f t="shared" si="15"/>
        <v>0</v>
      </c>
    </row>
    <row r="92" spans="2:25" outlineLevel="1" x14ac:dyDescent="0.15">
      <c r="B92" s="390" t="s">
        <v>575</v>
      </c>
      <c r="C92" s="391" t="s">
        <v>517</v>
      </c>
      <c r="D92" s="385">
        <f>SUM(E92:Y92)</f>
        <v>-538.80000000000018</v>
      </c>
      <c r="E92" s="397">
        <f t="shared" ref="E92:Y92" si="16">-INDEX(E86:E87,$E$22)</f>
        <v>0</v>
      </c>
      <c r="F92" s="397">
        <f t="shared" si="16"/>
        <v>-53.88000000000001</v>
      </c>
      <c r="G92" s="397">
        <f t="shared" si="16"/>
        <v>-53.88000000000001</v>
      </c>
      <c r="H92" s="397">
        <f t="shared" si="16"/>
        <v>-86.208000000000013</v>
      </c>
      <c r="I92" s="397">
        <f t="shared" si="16"/>
        <v>-86.208000000000013</v>
      </c>
      <c r="J92" s="397">
        <f t="shared" si="16"/>
        <v>-51.724800000000002</v>
      </c>
      <c r="K92" s="397">
        <f t="shared" si="16"/>
        <v>-51.724800000000002</v>
      </c>
      <c r="L92" s="397">
        <f t="shared" si="16"/>
        <v>-31.034880000000001</v>
      </c>
      <c r="M92" s="397">
        <f t="shared" si="16"/>
        <v>-31.034880000000001</v>
      </c>
      <c r="N92" s="397">
        <f t="shared" si="16"/>
        <v>-31.034880000000001</v>
      </c>
      <c r="O92" s="397">
        <f t="shared" si="16"/>
        <v>-31.034880000000001</v>
      </c>
      <c r="P92" s="397">
        <f t="shared" si="16"/>
        <v>-15.517440000000025</v>
      </c>
      <c r="Q92" s="397">
        <f t="shared" si="16"/>
        <v>-15.517440000000025</v>
      </c>
      <c r="R92" s="397">
        <f t="shared" si="16"/>
        <v>0</v>
      </c>
      <c r="S92" s="397">
        <f t="shared" si="16"/>
        <v>0</v>
      </c>
      <c r="T92" s="397">
        <f t="shared" si="16"/>
        <v>0</v>
      </c>
      <c r="U92" s="397">
        <f t="shared" si="16"/>
        <v>0</v>
      </c>
      <c r="V92" s="397">
        <f t="shared" si="16"/>
        <v>0</v>
      </c>
      <c r="W92" s="397">
        <f t="shared" si="16"/>
        <v>0</v>
      </c>
      <c r="X92" s="397">
        <f t="shared" si="16"/>
        <v>0</v>
      </c>
      <c r="Y92" s="397">
        <f t="shared" si="16"/>
        <v>0</v>
      </c>
    </row>
    <row r="93" spans="2:25" outlineLevel="1" x14ac:dyDescent="0.15">
      <c r="B93" s="375" t="s">
        <v>576</v>
      </c>
      <c r="C93" s="376" t="s">
        <v>517</v>
      </c>
      <c r="D93" s="376"/>
      <c r="E93" s="384">
        <f t="shared" ref="E93:Y93" si="17">MAX(0,SUM(E90:E92))</f>
        <v>538.80000000000007</v>
      </c>
      <c r="F93" s="384">
        <f t="shared" si="17"/>
        <v>484.92000000000007</v>
      </c>
      <c r="G93" s="384">
        <f t="shared" si="17"/>
        <v>431.04000000000008</v>
      </c>
      <c r="H93" s="384">
        <f t="shared" si="17"/>
        <v>344.83200000000005</v>
      </c>
      <c r="I93" s="384">
        <f t="shared" si="17"/>
        <v>258.62400000000002</v>
      </c>
      <c r="J93" s="384">
        <f t="shared" si="17"/>
        <v>206.89920000000001</v>
      </c>
      <c r="K93" s="384">
        <f t="shared" si="17"/>
        <v>155.17439999999999</v>
      </c>
      <c r="L93" s="384">
        <f t="shared" si="17"/>
        <v>124.13951999999999</v>
      </c>
      <c r="M93" s="384">
        <f t="shared" si="17"/>
        <v>93.104639999999989</v>
      </c>
      <c r="N93" s="384">
        <f t="shared" si="17"/>
        <v>62.069759999999988</v>
      </c>
      <c r="O93" s="384">
        <f t="shared" si="17"/>
        <v>31.034879999999987</v>
      </c>
      <c r="P93" s="384">
        <f t="shared" si="17"/>
        <v>15.517439999999961</v>
      </c>
      <c r="Q93" s="384">
        <f t="shared" si="17"/>
        <v>0</v>
      </c>
      <c r="R93" s="384">
        <f t="shared" si="17"/>
        <v>0</v>
      </c>
      <c r="S93" s="384">
        <f t="shared" si="17"/>
        <v>0</v>
      </c>
      <c r="T93" s="384">
        <f t="shared" si="17"/>
        <v>0</v>
      </c>
      <c r="U93" s="384">
        <f t="shared" si="17"/>
        <v>0</v>
      </c>
      <c r="V93" s="384">
        <f t="shared" si="17"/>
        <v>0</v>
      </c>
      <c r="W93" s="384">
        <f t="shared" si="17"/>
        <v>0</v>
      </c>
      <c r="X93" s="384">
        <f t="shared" si="17"/>
        <v>0</v>
      </c>
      <c r="Y93" s="384">
        <f t="shared" si="17"/>
        <v>0</v>
      </c>
    </row>
    <row r="94" spans="2:25" outlineLevel="1" x14ac:dyDescent="0.15">
      <c r="C94" s="376"/>
      <c r="D94" s="376"/>
    </row>
    <row r="95" spans="2:25" outlineLevel="1" x14ac:dyDescent="0.15">
      <c r="B95" s="375" t="s">
        <v>577</v>
      </c>
      <c r="C95" s="376" t="s">
        <v>517</v>
      </c>
      <c r="D95" s="385">
        <f>SUM(E95:Y95)</f>
        <v>0</v>
      </c>
      <c r="E95" s="384">
        <f t="shared" ref="E95:Y95" si="18">(E76=$E$28)*$E$27*$F$6</f>
        <v>0</v>
      </c>
      <c r="F95" s="384">
        <f t="shared" si="18"/>
        <v>0</v>
      </c>
      <c r="G95" s="384">
        <f t="shared" si="18"/>
        <v>0</v>
      </c>
      <c r="H95" s="384">
        <f t="shared" si="18"/>
        <v>0</v>
      </c>
      <c r="I95" s="384">
        <f t="shared" si="18"/>
        <v>0</v>
      </c>
      <c r="J95" s="384">
        <f t="shared" si="18"/>
        <v>0</v>
      </c>
      <c r="K95" s="384">
        <f t="shared" si="18"/>
        <v>0</v>
      </c>
      <c r="L95" s="384">
        <f t="shared" si="18"/>
        <v>0</v>
      </c>
      <c r="M95" s="384">
        <f t="shared" si="18"/>
        <v>0</v>
      </c>
      <c r="N95" s="384">
        <f t="shared" si="18"/>
        <v>0</v>
      </c>
      <c r="O95" s="384">
        <f t="shared" si="18"/>
        <v>0</v>
      </c>
      <c r="P95" s="384">
        <f t="shared" si="18"/>
        <v>0</v>
      </c>
      <c r="Q95" s="384">
        <f t="shared" si="18"/>
        <v>0</v>
      </c>
      <c r="R95" s="384">
        <f t="shared" si="18"/>
        <v>0</v>
      </c>
      <c r="S95" s="384">
        <f t="shared" si="18"/>
        <v>0</v>
      </c>
      <c r="T95" s="384">
        <f t="shared" si="18"/>
        <v>0</v>
      </c>
      <c r="U95" s="384">
        <f t="shared" si="18"/>
        <v>0</v>
      </c>
      <c r="V95" s="384">
        <f t="shared" si="18"/>
        <v>0</v>
      </c>
      <c r="W95" s="384">
        <f t="shared" si="18"/>
        <v>0</v>
      </c>
      <c r="X95" s="384">
        <f t="shared" si="18"/>
        <v>0</v>
      </c>
      <c r="Y95" s="384">
        <f t="shared" si="18"/>
        <v>0</v>
      </c>
    </row>
    <row r="96" spans="2:25" outlineLevel="1" x14ac:dyDescent="0.15">
      <c r="B96" s="375" t="s">
        <v>578</v>
      </c>
      <c r="C96" s="376" t="s">
        <v>517</v>
      </c>
      <c r="D96" s="385">
        <f>SUM(E96:Y96)</f>
        <v>0</v>
      </c>
      <c r="E96" s="384">
        <f t="shared" ref="E96:Y96" si="19">(E95&lt;&gt;0)*(E95-E93)</f>
        <v>0</v>
      </c>
      <c r="F96" s="384">
        <f t="shared" si="19"/>
        <v>0</v>
      </c>
      <c r="G96" s="384">
        <f t="shared" si="19"/>
        <v>0</v>
      </c>
      <c r="H96" s="384">
        <f t="shared" si="19"/>
        <v>0</v>
      </c>
      <c r="I96" s="384">
        <f t="shared" si="19"/>
        <v>0</v>
      </c>
      <c r="J96" s="384">
        <f t="shared" si="19"/>
        <v>0</v>
      </c>
      <c r="K96" s="384">
        <f t="shared" si="19"/>
        <v>0</v>
      </c>
      <c r="L96" s="384">
        <f t="shared" si="19"/>
        <v>0</v>
      </c>
      <c r="M96" s="384">
        <f t="shared" si="19"/>
        <v>0</v>
      </c>
      <c r="N96" s="384">
        <f t="shared" si="19"/>
        <v>0</v>
      </c>
      <c r="O96" s="384">
        <f t="shared" si="19"/>
        <v>0</v>
      </c>
      <c r="P96" s="384">
        <f t="shared" si="19"/>
        <v>0</v>
      </c>
      <c r="Q96" s="384">
        <f t="shared" si="19"/>
        <v>0</v>
      </c>
      <c r="R96" s="384">
        <f t="shared" si="19"/>
        <v>0</v>
      </c>
      <c r="S96" s="384">
        <f t="shared" si="19"/>
        <v>0</v>
      </c>
      <c r="T96" s="384">
        <f t="shared" si="19"/>
        <v>0</v>
      </c>
      <c r="U96" s="384">
        <f t="shared" si="19"/>
        <v>0</v>
      </c>
      <c r="V96" s="384">
        <f t="shared" si="19"/>
        <v>0</v>
      </c>
      <c r="W96" s="384">
        <f t="shared" si="19"/>
        <v>0</v>
      </c>
      <c r="X96" s="384">
        <f t="shared" si="19"/>
        <v>0</v>
      </c>
      <c r="Y96" s="384">
        <f t="shared" si="19"/>
        <v>0</v>
      </c>
    </row>
    <row r="97" spans="2:25" x14ac:dyDescent="0.15">
      <c r="C97" s="376"/>
      <c r="D97" s="376"/>
    </row>
    <row r="98" spans="2:25" x14ac:dyDescent="0.15">
      <c r="B98" s="381" t="s">
        <v>560</v>
      </c>
      <c r="C98" s="382"/>
      <c r="D98" s="382"/>
      <c r="E98" s="381"/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380"/>
      <c r="U98" s="380"/>
      <c r="V98" s="380"/>
      <c r="W98" s="380"/>
      <c r="X98" s="380"/>
      <c r="Y98" s="380"/>
    </row>
    <row r="99" spans="2:25" x14ac:dyDescent="0.15">
      <c r="B99" s="413"/>
    </row>
    <row r="100" spans="2:25" x14ac:dyDescent="0.15">
      <c r="B100" s="395" t="s">
        <v>579</v>
      </c>
      <c r="C100" s="394"/>
      <c r="D100" s="394"/>
      <c r="E100" s="393"/>
      <c r="F100" s="393"/>
      <c r="G100" s="393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</row>
    <row r="101" spans="2:25" outlineLevel="1" x14ac:dyDescent="0.15"/>
    <row r="102" spans="2:25" outlineLevel="1" x14ac:dyDescent="0.15">
      <c r="B102" s="408" t="s">
        <v>560</v>
      </c>
    </row>
    <row r="103" spans="2:25" outlineLevel="1" x14ac:dyDescent="0.15">
      <c r="B103" s="375" t="s">
        <v>580</v>
      </c>
      <c r="C103" s="376" t="s">
        <v>517</v>
      </c>
      <c r="D103" s="385">
        <f>SUM(E103:Y103)</f>
        <v>1194.6679756130577</v>
      </c>
      <c r="E103" s="384">
        <f t="shared" ref="E103:Y103" si="20">(E$76&gt;=$E$10)*(E$76&lt;=$E$12)*$E$13/2</f>
        <v>0</v>
      </c>
      <c r="F103" s="384">
        <f t="shared" si="20"/>
        <v>59.733398780652877</v>
      </c>
      <c r="G103" s="384">
        <f t="shared" si="20"/>
        <v>59.733398780652877</v>
      </c>
      <c r="H103" s="384">
        <f t="shared" si="20"/>
        <v>59.733398780652877</v>
      </c>
      <c r="I103" s="384">
        <f t="shared" si="20"/>
        <v>59.733398780652877</v>
      </c>
      <c r="J103" s="384">
        <f t="shared" si="20"/>
        <v>59.733398780652877</v>
      </c>
      <c r="K103" s="384">
        <f t="shared" si="20"/>
        <v>59.733398780652877</v>
      </c>
      <c r="L103" s="384">
        <f t="shared" si="20"/>
        <v>59.733398780652877</v>
      </c>
      <c r="M103" s="384">
        <f t="shared" si="20"/>
        <v>59.733398780652877</v>
      </c>
      <c r="N103" s="384">
        <f t="shared" si="20"/>
        <v>59.733398780652877</v>
      </c>
      <c r="O103" s="384">
        <f t="shared" si="20"/>
        <v>59.733398780652877</v>
      </c>
      <c r="P103" s="384">
        <f t="shared" si="20"/>
        <v>59.733398780652877</v>
      </c>
      <c r="Q103" s="384">
        <f t="shared" si="20"/>
        <v>59.733398780652877</v>
      </c>
      <c r="R103" s="384">
        <f t="shared" si="20"/>
        <v>59.733398780652877</v>
      </c>
      <c r="S103" s="384">
        <f t="shared" si="20"/>
        <v>59.733398780652877</v>
      </c>
      <c r="T103" s="384">
        <f t="shared" si="20"/>
        <v>59.733398780652877</v>
      </c>
      <c r="U103" s="384">
        <f t="shared" si="20"/>
        <v>59.733398780652877</v>
      </c>
      <c r="V103" s="384">
        <f t="shared" si="20"/>
        <v>59.733398780652877</v>
      </c>
      <c r="W103" s="384">
        <f t="shared" si="20"/>
        <v>59.733398780652877</v>
      </c>
      <c r="X103" s="384">
        <f t="shared" si="20"/>
        <v>59.733398780652877</v>
      </c>
      <c r="Y103" s="384">
        <f t="shared" si="20"/>
        <v>59.733398780652877</v>
      </c>
    </row>
    <row r="104" spans="2:25" outlineLevel="1" x14ac:dyDescent="0.15">
      <c r="B104" s="375" t="s">
        <v>581</v>
      </c>
      <c r="C104" s="376" t="s">
        <v>517</v>
      </c>
      <c r="D104" s="385">
        <f>SUM(E104:Y104)</f>
        <v>0</v>
      </c>
      <c r="E104" s="384">
        <f t="shared" ref="E104:Y104" si="21">(E$76&gt;=$F$10)*(E$76&lt;=$F$12)*$F$13/2</f>
        <v>0</v>
      </c>
      <c r="F104" s="384">
        <f t="shared" si="21"/>
        <v>0</v>
      </c>
      <c r="G104" s="384">
        <f t="shared" si="21"/>
        <v>0</v>
      </c>
      <c r="H104" s="384">
        <f t="shared" si="21"/>
        <v>0</v>
      </c>
      <c r="I104" s="384">
        <f t="shared" si="21"/>
        <v>0</v>
      </c>
      <c r="J104" s="384">
        <f t="shared" si="21"/>
        <v>0</v>
      </c>
      <c r="K104" s="384">
        <f t="shared" si="21"/>
        <v>0</v>
      </c>
      <c r="L104" s="384">
        <f t="shared" si="21"/>
        <v>0</v>
      </c>
      <c r="M104" s="384">
        <f t="shared" si="21"/>
        <v>0</v>
      </c>
      <c r="N104" s="384">
        <f t="shared" si="21"/>
        <v>0</v>
      </c>
      <c r="O104" s="384">
        <f t="shared" si="21"/>
        <v>0</v>
      </c>
      <c r="P104" s="384">
        <f t="shared" si="21"/>
        <v>0</v>
      </c>
      <c r="Q104" s="384">
        <f t="shared" si="21"/>
        <v>0</v>
      </c>
      <c r="R104" s="384">
        <f t="shared" si="21"/>
        <v>0</v>
      </c>
      <c r="S104" s="384">
        <f t="shared" si="21"/>
        <v>0</v>
      </c>
      <c r="T104" s="384">
        <f t="shared" si="21"/>
        <v>0</v>
      </c>
      <c r="U104" s="384">
        <f t="shared" si="21"/>
        <v>0</v>
      </c>
      <c r="V104" s="384">
        <f t="shared" si="21"/>
        <v>0</v>
      </c>
      <c r="W104" s="384">
        <f t="shared" si="21"/>
        <v>0</v>
      </c>
      <c r="X104" s="384">
        <f t="shared" si="21"/>
        <v>0</v>
      </c>
      <c r="Y104" s="384">
        <f t="shared" si="21"/>
        <v>0</v>
      </c>
    </row>
    <row r="105" spans="2:25" outlineLevel="1" x14ac:dyDescent="0.15">
      <c r="B105" s="375" t="s">
        <v>582</v>
      </c>
      <c r="C105" s="376" t="s">
        <v>517</v>
      </c>
      <c r="D105" s="385">
        <f>SUM(E105:Y105)</f>
        <v>0</v>
      </c>
      <c r="E105" s="384">
        <f t="shared" ref="E105:Y105" si="22">(E$76&gt;=$G$10)*(E$76&lt;=$G$12)*$G$13/2</f>
        <v>0</v>
      </c>
      <c r="F105" s="384">
        <f t="shared" si="22"/>
        <v>0</v>
      </c>
      <c r="G105" s="384">
        <f t="shared" si="22"/>
        <v>0</v>
      </c>
      <c r="H105" s="384">
        <f t="shared" si="22"/>
        <v>0</v>
      </c>
      <c r="I105" s="384">
        <f t="shared" si="22"/>
        <v>0</v>
      </c>
      <c r="J105" s="384">
        <f t="shared" si="22"/>
        <v>0</v>
      </c>
      <c r="K105" s="384">
        <f t="shared" si="22"/>
        <v>0</v>
      </c>
      <c r="L105" s="384">
        <f t="shared" si="22"/>
        <v>0</v>
      </c>
      <c r="M105" s="384">
        <f t="shared" si="22"/>
        <v>0</v>
      </c>
      <c r="N105" s="384">
        <f t="shared" si="22"/>
        <v>0</v>
      </c>
      <c r="O105" s="384">
        <f t="shared" si="22"/>
        <v>0</v>
      </c>
      <c r="P105" s="384">
        <f t="shared" si="22"/>
        <v>0</v>
      </c>
      <c r="Q105" s="384">
        <f t="shared" si="22"/>
        <v>0</v>
      </c>
      <c r="R105" s="384">
        <f t="shared" si="22"/>
        <v>0</v>
      </c>
      <c r="S105" s="384">
        <f t="shared" si="22"/>
        <v>0</v>
      </c>
      <c r="T105" s="384">
        <f t="shared" si="22"/>
        <v>0</v>
      </c>
      <c r="U105" s="384">
        <f t="shared" si="22"/>
        <v>0</v>
      </c>
      <c r="V105" s="384">
        <f t="shared" si="22"/>
        <v>0</v>
      </c>
      <c r="W105" s="384">
        <f t="shared" si="22"/>
        <v>0</v>
      </c>
      <c r="X105" s="384">
        <f t="shared" si="22"/>
        <v>0</v>
      </c>
      <c r="Y105" s="384">
        <f t="shared" si="22"/>
        <v>0</v>
      </c>
    </row>
    <row r="106" spans="2:25" outlineLevel="1" x14ac:dyDescent="0.15">
      <c r="B106" s="375" t="s">
        <v>583</v>
      </c>
      <c r="C106" s="376" t="s">
        <v>517</v>
      </c>
      <c r="D106" s="385">
        <f>SUM(E106:Y106)</f>
        <v>0</v>
      </c>
      <c r="E106" s="384">
        <f t="shared" ref="E106:Y106" si="23">(E$76&gt;=$H$10)*(E$76&lt;=$H$12)*$H$13/2</f>
        <v>0</v>
      </c>
      <c r="F106" s="384">
        <f t="shared" si="23"/>
        <v>0</v>
      </c>
      <c r="G106" s="384">
        <f t="shared" si="23"/>
        <v>0</v>
      </c>
      <c r="H106" s="384">
        <f t="shared" si="23"/>
        <v>0</v>
      </c>
      <c r="I106" s="384">
        <f t="shared" si="23"/>
        <v>0</v>
      </c>
      <c r="J106" s="384">
        <f t="shared" si="23"/>
        <v>0</v>
      </c>
      <c r="K106" s="384">
        <f t="shared" si="23"/>
        <v>0</v>
      </c>
      <c r="L106" s="384">
        <f t="shared" si="23"/>
        <v>0</v>
      </c>
      <c r="M106" s="384">
        <f t="shared" si="23"/>
        <v>0</v>
      </c>
      <c r="N106" s="384">
        <f t="shared" si="23"/>
        <v>0</v>
      </c>
      <c r="O106" s="384">
        <f t="shared" si="23"/>
        <v>0</v>
      </c>
      <c r="P106" s="384">
        <f t="shared" si="23"/>
        <v>0</v>
      </c>
      <c r="Q106" s="384">
        <f t="shared" si="23"/>
        <v>0</v>
      </c>
      <c r="R106" s="384">
        <f t="shared" si="23"/>
        <v>0</v>
      </c>
      <c r="S106" s="384">
        <f t="shared" si="23"/>
        <v>0</v>
      </c>
      <c r="T106" s="384">
        <f t="shared" si="23"/>
        <v>0</v>
      </c>
      <c r="U106" s="384">
        <f t="shared" si="23"/>
        <v>0</v>
      </c>
      <c r="V106" s="384">
        <f t="shared" si="23"/>
        <v>0</v>
      </c>
      <c r="W106" s="384">
        <f t="shared" si="23"/>
        <v>0</v>
      </c>
      <c r="X106" s="384">
        <f t="shared" si="23"/>
        <v>0</v>
      </c>
      <c r="Y106" s="384">
        <f t="shared" si="23"/>
        <v>0</v>
      </c>
    </row>
    <row r="107" spans="2:25" outlineLevel="1" x14ac:dyDescent="0.15">
      <c r="B107" s="375" t="s">
        <v>584</v>
      </c>
      <c r="C107" s="376" t="s">
        <v>517</v>
      </c>
      <c r="D107" s="385">
        <f>SUM(E107:Y107)</f>
        <v>0</v>
      </c>
      <c r="E107" s="384">
        <f t="shared" ref="E107:Y107" si="24">(E$76&gt;=$I$10)*(E$76&lt;=$I$12)*$I$13/2</f>
        <v>0</v>
      </c>
      <c r="F107" s="384">
        <f t="shared" si="24"/>
        <v>0</v>
      </c>
      <c r="G107" s="384">
        <f t="shared" si="24"/>
        <v>0</v>
      </c>
      <c r="H107" s="384">
        <f t="shared" si="24"/>
        <v>0</v>
      </c>
      <c r="I107" s="384">
        <f t="shared" si="24"/>
        <v>0</v>
      </c>
      <c r="J107" s="384">
        <f t="shared" si="24"/>
        <v>0</v>
      </c>
      <c r="K107" s="384">
        <f t="shared" si="24"/>
        <v>0</v>
      </c>
      <c r="L107" s="384">
        <f t="shared" si="24"/>
        <v>0</v>
      </c>
      <c r="M107" s="384">
        <f t="shared" si="24"/>
        <v>0</v>
      </c>
      <c r="N107" s="384">
        <f t="shared" si="24"/>
        <v>0</v>
      </c>
      <c r="O107" s="384">
        <f t="shared" si="24"/>
        <v>0</v>
      </c>
      <c r="P107" s="384">
        <f t="shared" si="24"/>
        <v>0</v>
      </c>
      <c r="Q107" s="384">
        <f t="shared" si="24"/>
        <v>0</v>
      </c>
      <c r="R107" s="384">
        <f t="shared" si="24"/>
        <v>0</v>
      </c>
      <c r="S107" s="384">
        <f t="shared" si="24"/>
        <v>0</v>
      </c>
      <c r="T107" s="384">
        <f t="shared" si="24"/>
        <v>0</v>
      </c>
      <c r="U107" s="384">
        <f t="shared" si="24"/>
        <v>0</v>
      </c>
      <c r="V107" s="384">
        <f t="shared" si="24"/>
        <v>0</v>
      </c>
      <c r="W107" s="384">
        <f t="shared" si="24"/>
        <v>0</v>
      </c>
      <c r="X107" s="384">
        <f t="shared" si="24"/>
        <v>0</v>
      </c>
      <c r="Y107" s="384">
        <f t="shared" si="24"/>
        <v>0</v>
      </c>
    </row>
    <row r="108" spans="2:25" outlineLevel="1" x14ac:dyDescent="0.15">
      <c r="B108" s="390"/>
      <c r="C108" s="391"/>
      <c r="D108" s="391"/>
      <c r="E108" s="390"/>
      <c r="F108" s="390"/>
      <c r="G108" s="390"/>
      <c r="H108" s="390"/>
      <c r="I108" s="390"/>
      <c r="J108" s="390"/>
      <c r="K108" s="390"/>
      <c r="L108" s="390"/>
      <c r="M108" s="390"/>
      <c r="N108" s="390"/>
      <c r="O108" s="390"/>
      <c r="P108" s="390"/>
      <c r="Q108" s="390"/>
      <c r="R108" s="390"/>
      <c r="S108" s="390"/>
      <c r="T108" s="390"/>
      <c r="U108" s="390"/>
      <c r="V108" s="390"/>
      <c r="W108" s="390"/>
      <c r="X108" s="390"/>
      <c r="Y108" s="390"/>
    </row>
    <row r="109" spans="2:25" outlineLevel="1" x14ac:dyDescent="0.15">
      <c r="B109" s="389" t="s">
        <v>585</v>
      </c>
      <c r="C109" s="388" t="s">
        <v>517</v>
      </c>
      <c r="D109" s="387">
        <f>SUM(E109:Y109)</f>
        <v>1194.6679756130577</v>
      </c>
      <c r="E109" s="386">
        <f t="shared" ref="E109:Y109" si="25">SUM(E103:E107)</f>
        <v>0</v>
      </c>
      <c r="F109" s="386">
        <f t="shared" si="25"/>
        <v>59.733398780652877</v>
      </c>
      <c r="G109" s="386">
        <f t="shared" si="25"/>
        <v>59.733398780652877</v>
      </c>
      <c r="H109" s="386">
        <f t="shared" si="25"/>
        <v>59.733398780652877</v>
      </c>
      <c r="I109" s="386">
        <f t="shared" si="25"/>
        <v>59.733398780652877</v>
      </c>
      <c r="J109" s="386">
        <f t="shared" si="25"/>
        <v>59.733398780652877</v>
      </c>
      <c r="K109" s="386">
        <f t="shared" si="25"/>
        <v>59.733398780652877</v>
      </c>
      <c r="L109" s="386">
        <f t="shared" si="25"/>
        <v>59.733398780652877</v>
      </c>
      <c r="M109" s="386">
        <f t="shared" si="25"/>
        <v>59.733398780652877</v>
      </c>
      <c r="N109" s="386">
        <f t="shared" si="25"/>
        <v>59.733398780652877</v>
      </c>
      <c r="O109" s="386">
        <f t="shared" si="25"/>
        <v>59.733398780652877</v>
      </c>
      <c r="P109" s="386">
        <f t="shared" si="25"/>
        <v>59.733398780652877</v>
      </c>
      <c r="Q109" s="386">
        <f t="shared" si="25"/>
        <v>59.733398780652877</v>
      </c>
      <c r="R109" s="386">
        <f t="shared" si="25"/>
        <v>59.733398780652877</v>
      </c>
      <c r="S109" s="386">
        <f t="shared" si="25"/>
        <v>59.733398780652877</v>
      </c>
      <c r="T109" s="386">
        <f t="shared" si="25"/>
        <v>59.733398780652877</v>
      </c>
      <c r="U109" s="386">
        <f t="shared" si="25"/>
        <v>59.733398780652877</v>
      </c>
      <c r="V109" s="386">
        <f t="shared" si="25"/>
        <v>59.733398780652877</v>
      </c>
      <c r="W109" s="386">
        <f t="shared" si="25"/>
        <v>59.733398780652877</v>
      </c>
      <c r="X109" s="386">
        <f t="shared" si="25"/>
        <v>59.733398780652877</v>
      </c>
      <c r="Y109" s="386">
        <f t="shared" si="25"/>
        <v>59.733398780652877</v>
      </c>
    </row>
    <row r="110" spans="2:25" x14ac:dyDescent="0.15">
      <c r="C110" s="376"/>
      <c r="D110" s="376"/>
    </row>
    <row r="111" spans="2:25" x14ac:dyDescent="0.15">
      <c r="B111" s="395" t="s">
        <v>586</v>
      </c>
      <c r="C111" s="394"/>
      <c r="D111" s="394"/>
      <c r="E111" s="393"/>
      <c r="F111" s="393"/>
      <c r="G111" s="393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</row>
    <row r="112" spans="2:25" outlineLevel="1" x14ac:dyDescent="0.15">
      <c r="C112" s="376"/>
      <c r="D112" s="376"/>
    </row>
    <row r="113" spans="2:25" outlineLevel="1" x14ac:dyDescent="0.15">
      <c r="B113" s="375" t="s">
        <v>587</v>
      </c>
      <c r="C113" s="376" t="s">
        <v>517</v>
      </c>
      <c r="D113" s="385">
        <f>SUM(E113:Y113)</f>
        <v>593.16797561305748</v>
      </c>
      <c r="E113" s="384">
        <f>E84</f>
        <v>-601.5</v>
      </c>
      <c r="F113" s="384">
        <f t="shared" ref="F113:Y113" si="26">(MOD(F76,1)=0)*SUM(E103:F103)+F84</f>
        <v>0</v>
      </c>
      <c r="G113" s="384">
        <f t="shared" si="26"/>
        <v>119.46679756130575</v>
      </c>
      <c r="H113" s="384">
        <f t="shared" si="26"/>
        <v>0</v>
      </c>
      <c r="I113" s="384">
        <f t="shared" si="26"/>
        <v>119.46679756130575</v>
      </c>
      <c r="J113" s="384">
        <f t="shared" si="26"/>
        <v>0</v>
      </c>
      <c r="K113" s="384">
        <f t="shared" si="26"/>
        <v>119.46679756130575</v>
      </c>
      <c r="L113" s="384">
        <f t="shared" si="26"/>
        <v>0</v>
      </c>
      <c r="M113" s="384">
        <f>(MOD(M76,1)=0)*SUM(L103:M103)+M84</f>
        <v>119.46679756130575</v>
      </c>
      <c r="N113" s="384">
        <f t="shared" si="26"/>
        <v>0</v>
      </c>
      <c r="O113" s="384">
        <f t="shared" si="26"/>
        <v>119.46679756130575</v>
      </c>
      <c r="P113" s="384">
        <f t="shared" si="26"/>
        <v>0</v>
      </c>
      <c r="Q113" s="384">
        <f t="shared" si="26"/>
        <v>119.46679756130575</v>
      </c>
      <c r="R113" s="384">
        <f>(MOD(R76,1)=0)*SUM(Q103:R103)+R84</f>
        <v>0</v>
      </c>
      <c r="S113" s="384">
        <f t="shared" si="26"/>
        <v>119.46679756130575</v>
      </c>
      <c r="T113" s="384">
        <f t="shared" si="26"/>
        <v>0</v>
      </c>
      <c r="U113" s="384">
        <f t="shared" si="26"/>
        <v>119.46679756130575</v>
      </c>
      <c r="V113" s="384">
        <f t="shared" si="26"/>
        <v>0</v>
      </c>
      <c r="W113" s="384">
        <f t="shared" si="26"/>
        <v>119.46679756130575</v>
      </c>
      <c r="X113" s="384">
        <f t="shared" si="26"/>
        <v>0</v>
      </c>
      <c r="Y113" s="384">
        <f t="shared" si="26"/>
        <v>119.46679756130575</v>
      </c>
    </row>
    <row r="114" spans="2:25" outlineLevel="1" x14ac:dyDescent="0.15">
      <c r="B114" s="375" t="s">
        <v>588</v>
      </c>
      <c r="C114" s="376" t="s">
        <v>17</v>
      </c>
      <c r="D114" s="398">
        <f>IFERROR(XIRR(E113:Y113,$E$79:$Y$79),0)</f>
        <v>0.14906831383705141</v>
      </c>
    </row>
    <row r="115" spans="2:25" outlineLevel="1" x14ac:dyDescent="0.15"/>
    <row r="116" spans="2:25" outlineLevel="1" x14ac:dyDescent="0.15">
      <c r="B116" s="375" t="s">
        <v>589</v>
      </c>
      <c r="C116" s="376" t="s">
        <v>517</v>
      </c>
      <c r="D116" s="385">
        <f>SUM(E116:Y116)</f>
        <v>592.74804867809496</v>
      </c>
      <c r="E116" s="412">
        <v>0</v>
      </c>
      <c r="F116" s="384">
        <f t="shared" ref="F116:Y116" si="27">IFERROR(IPMT($D$114,F$77,$E$14,$E$113)/2,0)</f>
        <v>44.832295386493215</v>
      </c>
      <c r="G116" s="384">
        <f t="shared" si="27"/>
        <v>44.832295386493215</v>
      </c>
      <c r="H116" s="384">
        <f t="shared" si="27"/>
        <v>42.61414291922074</v>
      </c>
      <c r="I116" s="384">
        <f t="shared" si="27"/>
        <v>42.61414291922074</v>
      </c>
      <c r="J116" s="384">
        <f t="shared" si="27"/>
        <v>40.06533420381848</v>
      </c>
      <c r="K116" s="384">
        <f t="shared" si="27"/>
        <v>40.06533420381848</v>
      </c>
      <c r="L116" s="384">
        <f t="shared" si="27"/>
        <v>37.136578870918015</v>
      </c>
      <c r="M116" s="384">
        <f t="shared" si="27"/>
        <v>37.136578870918015</v>
      </c>
      <c r="N116" s="384">
        <f t="shared" si="27"/>
        <v>33.771238918900814</v>
      </c>
      <c r="O116" s="384">
        <f t="shared" si="27"/>
        <v>33.771238918900814</v>
      </c>
      <c r="P116" s="384">
        <f t="shared" si="27"/>
        <v>29.904233414747935</v>
      </c>
      <c r="Q116" s="384">
        <f t="shared" si="27"/>
        <v>29.904233414747935</v>
      </c>
      <c r="R116" s="384">
        <f t="shared" si="27"/>
        <v>25.460779920492396</v>
      </c>
      <c r="S116" s="384">
        <f t="shared" si="27"/>
        <v>25.460779920492396</v>
      </c>
      <c r="T116" s="384">
        <f t="shared" si="27"/>
        <v>20.354948306234832</v>
      </c>
      <c r="U116" s="384">
        <f t="shared" si="27"/>
        <v>20.354948306234832</v>
      </c>
      <c r="V116" s="384">
        <f t="shared" si="27"/>
        <v>14.487998982503973</v>
      </c>
      <c r="W116" s="384">
        <f t="shared" si="27"/>
        <v>14.487998982503973</v>
      </c>
      <c r="X116" s="384">
        <f t="shared" si="27"/>
        <v>7.7464734157171291</v>
      </c>
      <c r="Y116" s="384">
        <f t="shared" si="27"/>
        <v>7.7464734157171291</v>
      </c>
    </row>
    <row r="117" spans="2:25" outlineLevel="1" x14ac:dyDescent="0.15">
      <c r="B117" s="375" t="s">
        <v>590</v>
      </c>
      <c r="C117" s="376" t="s">
        <v>517</v>
      </c>
      <c r="D117" s="385">
        <f>SUM(E117:Y117)</f>
        <v>601.49999999999989</v>
      </c>
      <c r="E117" s="412">
        <v>0</v>
      </c>
      <c r="F117" s="384">
        <f t="shared" ref="F117:Y117" si="28">IFERROR(PPMT($D$114,F$77,$E$14,$E$113)/2,0)</f>
        <v>14.880107047411535</v>
      </c>
      <c r="G117" s="384">
        <f t="shared" si="28"/>
        <v>14.880107047411535</v>
      </c>
      <c r="H117" s="384">
        <f t="shared" si="28"/>
        <v>17.098259514683996</v>
      </c>
      <c r="I117" s="384">
        <f t="shared" si="28"/>
        <v>17.098259514683996</v>
      </c>
      <c r="J117" s="384">
        <f t="shared" si="28"/>
        <v>19.647068230086262</v>
      </c>
      <c r="K117" s="384">
        <f t="shared" si="28"/>
        <v>19.647068230086262</v>
      </c>
      <c r="L117" s="384">
        <f t="shared" si="28"/>
        <v>22.575823562986727</v>
      </c>
      <c r="M117" s="384">
        <f t="shared" si="28"/>
        <v>22.575823562986727</v>
      </c>
      <c r="N117" s="384">
        <f t="shared" si="28"/>
        <v>25.941163515003929</v>
      </c>
      <c r="O117" s="384">
        <f t="shared" si="28"/>
        <v>25.941163515003929</v>
      </c>
      <c r="P117" s="384">
        <f t="shared" si="28"/>
        <v>29.808169019156811</v>
      </c>
      <c r="Q117" s="384">
        <f t="shared" si="28"/>
        <v>29.808169019156811</v>
      </c>
      <c r="R117" s="384">
        <f t="shared" si="28"/>
        <v>34.251622513412343</v>
      </c>
      <c r="S117" s="384">
        <f t="shared" si="28"/>
        <v>34.251622513412343</v>
      </c>
      <c r="T117" s="384">
        <f t="shared" si="28"/>
        <v>39.357454127669918</v>
      </c>
      <c r="U117" s="384">
        <f t="shared" si="28"/>
        <v>39.357454127669918</v>
      </c>
      <c r="V117" s="384">
        <f t="shared" si="28"/>
        <v>45.224403451400775</v>
      </c>
      <c r="W117" s="384">
        <f t="shared" si="28"/>
        <v>45.224403451400775</v>
      </c>
      <c r="X117" s="384">
        <f t="shared" si="28"/>
        <v>51.965929018187616</v>
      </c>
      <c r="Y117" s="384">
        <f t="shared" si="28"/>
        <v>51.965929018187616</v>
      </c>
    </row>
    <row r="118" spans="2:25" x14ac:dyDescent="0.15">
      <c r="C118" s="376"/>
      <c r="D118" s="409"/>
      <c r="E118" s="384"/>
      <c r="F118" s="384"/>
      <c r="G118" s="384"/>
      <c r="H118" s="384"/>
      <c r="I118" s="384"/>
      <c r="J118" s="384"/>
      <c r="K118" s="384"/>
      <c r="L118" s="384"/>
      <c r="M118" s="384"/>
      <c r="N118" s="384"/>
      <c r="O118" s="384"/>
      <c r="P118" s="384"/>
      <c r="Q118" s="384"/>
      <c r="R118" s="384"/>
      <c r="S118" s="384"/>
      <c r="T118" s="384"/>
      <c r="U118" s="384"/>
      <c r="V118" s="384"/>
      <c r="W118" s="384"/>
      <c r="X118" s="384"/>
      <c r="Y118" s="384"/>
    </row>
    <row r="119" spans="2:25" x14ac:dyDescent="0.15">
      <c r="B119" s="395" t="s">
        <v>591</v>
      </c>
      <c r="C119" s="394"/>
      <c r="D119" s="394"/>
      <c r="E119" s="393"/>
      <c r="F119" s="393"/>
      <c r="G119" s="393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</row>
    <row r="120" spans="2:25" outlineLevel="1" x14ac:dyDescent="0.15">
      <c r="C120" s="376"/>
      <c r="D120" s="409"/>
      <c r="E120" s="384"/>
      <c r="F120" s="384"/>
      <c r="G120" s="384"/>
      <c r="H120" s="384"/>
      <c r="I120" s="384"/>
      <c r="J120" s="384"/>
      <c r="K120" s="384"/>
      <c r="L120" s="384"/>
      <c r="M120" s="384"/>
      <c r="N120" s="384"/>
      <c r="O120" s="384"/>
      <c r="P120" s="384"/>
      <c r="Q120" s="384"/>
      <c r="R120" s="384"/>
      <c r="S120" s="384"/>
      <c r="T120" s="384"/>
      <c r="U120" s="384"/>
      <c r="V120" s="384"/>
      <c r="W120" s="384"/>
      <c r="X120" s="384"/>
      <c r="Y120" s="384"/>
    </row>
    <row r="121" spans="2:25" outlineLevel="1" x14ac:dyDescent="0.15">
      <c r="B121" s="375" t="s">
        <v>592</v>
      </c>
      <c r="C121" s="376" t="s">
        <v>517</v>
      </c>
      <c r="D121" s="385">
        <f t="shared" ref="D121:D126" si="29">SUM(E121:Y121)</f>
        <v>0</v>
      </c>
      <c r="E121" s="392">
        <v>0</v>
      </c>
      <c r="F121" s="392">
        <v>0</v>
      </c>
      <c r="G121" s="392">
        <v>0</v>
      </c>
      <c r="H121" s="392">
        <v>0</v>
      </c>
      <c r="I121" s="392">
        <v>0</v>
      </c>
      <c r="J121" s="392">
        <v>0</v>
      </c>
      <c r="K121" s="392">
        <v>0</v>
      </c>
      <c r="L121" s="392">
        <v>0</v>
      </c>
      <c r="M121" s="392">
        <v>0</v>
      </c>
      <c r="N121" s="392">
        <v>0</v>
      </c>
      <c r="O121" s="392">
        <v>0</v>
      </c>
      <c r="P121" s="392">
        <v>0</v>
      </c>
      <c r="Q121" s="392">
        <v>0</v>
      </c>
      <c r="R121" s="392">
        <v>0</v>
      </c>
      <c r="S121" s="392">
        <v>0</v>
      </c>
      <c r="T121" s="392">
        <v>0</v>
      </c>
      <c r="U121" s="392">
        <v>0</v>
      </c>
      <c r="V121" s="392">
        <v>0</v>
      </c>
      <c r="W121" s="392">
        <v>0</v>
      </c>
      <c r="X121" s="392">
        <v>0</v>
      </c>
      <c r="Y121" s="392">
        <v>0</v>
      </c>
    </row>
    <row r="122" spans="2:25" outlineLevel="1" x14ac:dyDescent="0.15">
      <c r="B122" s="375" t="s">
        <v>524</v>
      </c>
      <c r="C122" s="376" t="s">
        <v>517</v>
      </c>
      <c r="D122" s="385">
        <f t="shared" si="29"/>
        <v>221.67053614905996</v>
      </c>
      <c r="E122" s="384">
        <f>SUM(E$52)</f>
        <v>0</v>
      </c>
      <c r="F122" s="384">
        <f>SUM(F$52)</f>
        <v>17.041640503244171</v>
      </c>
      <c r="G122" s="384">
        <f t="shared" ref="G122:Y122" si="30">SUM(G$52)</f>
        <v>17.041640503244171</v>
      </c>
      <c r="H122" s="384">
        <f t="shared" si="30"/>
        <v>16.957927755994429</v>
      </c>
      <c r="I122" s="384">
        <f t="shared" si="30"/>
        <v>16.957927755994429</v>
      </c>
      <c r="J122" s="384">
        <f t="shared" si="30"/>
        <v>16.890365319220358</v>
      </c>
      <c r="K122" s="384">
        <f t="shared" si="30"/>
        <v>16.890365319220358</v>
      </c>
      <c r="L122" s="384">
        <f t="shared" si="30"/>
        <v>16.83990680837314</v>
      </c>
      <c r="M122" s="384">
        <f t="shared" ref="M122:S122" si="31">SUM(M$52)</f>
        <v>16.83990680837314</v>
      </c>
      <c r="N122" s="384">
        <f t="shared" si="31"/>
        <v>15.514640271986027</v>
      </c>
      <c r="O122" s="384">
        <f t="shared" si="31"/>
        <v>15.514640271986027</v>
      </c>
      <c r="P122" s="384">
        <f t="shared" si="31"/>
        <v>9.9293933623471737</v>
      </c>
      <c r="Q122" s="384">
        <f t="shared" si="31"/>
        <v>9.9293933623471737</v>
      </c>
      <c r="R122" s="384">
        <f t="shared" si="31"/>
        <v>4.7526564441650336</v>
      </c>
      <c r="S122" s="384">
        <f t="shared" si="31"/>
        <v>4.7526564441650336</v>
      </c>
      <c r="T122" s="384">
        <f t="shared" si="30"/>
        <v>4.5340041398438471</v>
      </c>
      <c r="U122" s="384">
        <f t="shared" si="30"/>
        <v>4.5340041398438471</v>
      </c>
      <c r="V122" s="384">
        <f t="shared" si="30"/>
        <v>4.3059351779446349</v>
      </c>
      <c r="W122" s="384">
        <f t="shared" si="30"/>
        <v>4.3059351779446349</v>
      </c>
      <c r="X122" s="384">
        <f t="shared" si="30"/>
        <v>4.0687982914111291</v>
      </c>
      <c r="Y122" s="384">
        <f t="shared" si="30"/>
        <v>4.0687982914111291</v>
      </c>
    </row>
    <row r="123" spans="2:25" outlineLevel="1" x14ac:dyDescent="0.15">
      <c r="B123" s="375" t="s">
        <v>593</v>
      </c>
      <c r="C123" s="376" t="s">
        <v>517</v>
      </c>
      <c r="D123" s="385">
        <f t="shared" si="29"/>
        <v>592.74804867809496</v>
      </c>
      <c r="E123" s="384">
        <f t="shared" ref="E123:Y123" si="32">E116</f>
        <v>0</v>
      </c>
      <c r="F123" s="384">
        <f t="shared" si="32"/>
        <v>44.832295386493215</v>
      </c>
      <c r="G123" s="384">
        <f t="shared" si="32"/>
        <v>44.832295386493215</v>
      </c>
      <c r="H123" s="384">
        <f t="shared" si="32"/>
        <v>42.61414291922074</v>
      </c>
      <c r="I123" s="384">
        <f t="shared" si="32"/>
        <v>42.61414291922074</v>
      </c>
      <c r="J123" s="384">
        <f t="shared" si="32"/>
        <v>40.06533420381848</v>
      </c>
      <c r="K123" s="384">
        <f t="shared" si="32"/>
        <v>40.06533420381848</v>
      </c>
      <c r="L123" s="384">
        <f t="shared" si="32"/>
        <v>37.136578870918015</v>
      </c>
      <c r="M123" s="384">
        <f t="shared" si="32"/>
        <v>37.136578870918015</v>
      </c>
      <c r="N123" s="384">
        <f t="shared" si="32"/>
        <v>33.771238918900814</v>
      </c>
      <c r="O123" s="384">
        <f t="shared" si="32"/>
        <v>33.771238918900814</v>
      </c>
      <c r="P123" s="384">
        <f t="shared" si="32"/>
        <v>29.904233414747935</v>
      </c>
      <c r="Q123" s="384">
        <f t="shared" si="32"/>
        <v>29.904233414747935</v>
      </c>
      <c r="R123" s="384">
        <f t="shared" si="32"/>
        <v>25.460779920492396</v>
      </c>
      <c r="S123" s="384">
        <f t="shared" si="32"/>
        <v>25.460779920492396</v>
      </c>
      <c r="T123" s="384">
        <f t="shared" si="32"/>
        <v>20.354948306234832</v>
      </c>
      <c r="U123" s="384">
        <f t="shared" si="32"/>
        <v>20.354948306234832</v>
      </c>
      <c r="V123" s="384">
        <f t="shared" si="32"/>
        <v>14.487998982503973</v>
      </c>
      <c r="W123" s="384">
        <f t="shared" si="32"/>
        <v>14.487998982503973</v>
      </c>
      <c r="X123" s="384">
        <f t="shared" si="32"/>
        <v>7.7464734157171291</v>
      </c>
      <c r="Y123" s="384">
        <f t="shared" si="32"/>
        <v>7.7464734157171291</v>
      </c>
    </row>
    <row r="124" spans="2:25" outlineLevel="1" x14ac:dyDescent="0.15">
      <c r="B124" s="375" t="s">
        <v>575</v>
      </c>
      <c r="C124" s="376" t="s">
        <v>517</v>
      </c>
      <c r="D124" s="385">
        <f t="shared" si="29"/>
        <v>0</v>
      </c>
      <c r="E124" s="392">
        <v>0</v>
      </c>
      <c r="F124" s="392">
        <v>0</v>
      </c>
      <c r="G124" s="392">
        <v>0</v>
      </c>
      <c r="H124" s="392">
        <v>0</v>
      </c>
      <c r="I124" s="392">
        <v>0</v>
      </c>
      <c r="J124" s="392">
        <v>0</v>
      </c>
      <c r="K124" s="392">
        <v>0</v>
      </c>
      <c r="L124" s="392">
        <v>0</v>
      </c>
      <c r="M124" s="392">
        <v>0</v>
      </c>
      <c r="N124" s="392">
        <v>0</v>
      </c>
      <c r="O124" s="392">
        <v>0</v>
      </c>
      <c r="P124" s="392">
        <v>0</v>
      </c>
      <c r="Q124" s="392">
        <v>0</v>
      </c>
      <c r="R124" s="392">
        <v>0</v>
      </c>
      <c r="S124" s="392">
        <v>0</v>
      </c>
      <c r="T124" s="392">
        <v>0</v>
      </c>
      <c r="U124" s="392">
        <v>0</v>
      </c>
      <c r="V124" s="392">
        <v>0</v>
      </c>
      <c r="W124" s="392">
        <v>0</v>
      </c>
      <c r="X124" s="392">
        <v>0</v>
      </c>
      <c r="Y124" s="392">
        <v>0</v>
      </c>
    </row>
    <row r="125" spans="2:25" outlineLevel="1" x14ac:dyDescent="0.15">
      <c r="B125" s="375" t="s">
        <v>594</v>
      </c>
      <c r="C125" s="376" t="s">
        <v>517</v>
      </c>
      <c r="D125" s="385">
        <f t="shared" si="29"/>
        <v>0</v>
      </c>
      <c r="E125" s="392">
        <v>0</v>
      </c>
      <c r="F125" s="392">
        <v>0</v>
      </c>
      <c r="G125" s="392">
        <v>0</v>
      </c>
      <c r="H125" s="392">
        <v>0</v>
      </c>
      <c r="I125" s="392">
        <v>0</v>
      </c>
      <c r="J125" s="392">
        <v>0</v>
      </c>
      <c r="K125" s="392">
        <v>0</v>
      </c>
      <c r="L125" s="392">
        <v>0</v>
      </c>
      <c r="M125" s="392">
        <v>0</v>
      </c>
      <c r="N125" s="392">
        <v>0</v>
      </c>
      <c r="O125" s="392">
        <v>0</v>
      </c>
      <c r="P125" s="392">
        <v>0</v>
      </c>
      <c r="Q125" s="392">
        <v>0</v>
      </c>
      <c r="R125" s="392">
        <v>0</v>
      </c>
      <c r="S125" s="392">
        <v>0</v>
      </c>
      <c r="T125" s="392">
        <v>0</v>
      </c>
      <c r="U125" s="392">
        <v>0</v>
      </c>
      <c r="V125" s="392">
        <v>0</v>
      </c>
      <c r="W125" s="392">
        <v>0</v>
      </c>
      <c r="X125" s="392">
        <v>0</v>
      </c>
      <c r="Y125" s="392">
        <v>0</v>
      </c>
    </row>
    <row r="126" spans="2:25" outlineLevel="1" x14ac:dyDescent="0.15">
      <c r="B126" s="375" t="s">
        <v>595</v>
      </c>
      <c r="C126" s="376" t="s">
        <v>517</v>
      </c>
      <c r="D126" s="385">
        <f t="shared" si="29"/>
        <v>-438.40793838476776</v>
      </c>
      <c r="E126" s="384">
        <f t="shared" ref="E126:Y126" si="33">IFERROR((E109&lt;&gt;0)*-SUMIFS($E$39:$E$48,$B$39:$B$48,E$77)/2,0)</f>
        <v>0</v>
      </c>
      <c r="F126" s="384">
        <f>IFERROR((F109&lt;&gt;0)*-SUMIFS($E$39:$E$48,$B$39:$B$48,F$77)/2,0)</f>
        <v>-17.31265625</v>
      </c>
      <c r="G126" s="384">
        <f t="shared" si="33"/>
        <v>-17.31265625</v>
      </c>
      <c r="H126" s="384">
        <f t="shared" si="33"/>
        <v>-17.8215270625</v>
      </c>
      <c r="I126" s="384">
        <f t="shared" si="33"/>
        <v>-17.8215270625</v>
      </c>
      <c r="J126" s="384">
        <f t="shared" si="33"/>
        <v>-18.464885436959079</v>
      </c>
      <c r="K126" s="384">
        <f t="shared" si="33"/>
        <v>-18.464885436959079</v>
      </c>
      <c r="L126" s="384">
        <f t="shared" si="33"/>
        <v>-19.270784465578338</v>
      </c>
      <c r="M126" s="384">
        <f t="shared" si="33"/>
        <v>-19.270784465578338</v>
      </c>
      <c r="N126" s="384">
        <f t="shared" si="33"/>
        <v>-20.27946493446386</v>
      </c>
      <c r="O126" s="384">
        <f t="shared" si="33"/>
        <v>-20.27946493446386</v>
      </c>
      <c r="P126" s="384">
        <f t="shared" si="33"/>
        <v>-21.547992565507858</v>
      </c>
      <c r="Q126" s="384">
        <f t="shared" si="33"/>
        <v>-21.547992565507858</v>
      </c>
      <c r="R126" s="384">
        <f t="shared" si="33"/>
        <v>-23.157224116928383</v>
      </c>
      <c r="S126" s="384">
        <f t="shared" si="33"/>
        <v>-23.157224116928383</v>
      </c>
      <c r="T126" s="384">
        <f t="shared" si="33"/>
        <v>-25.22229766407073</v>
      </c>
      <c r="U126" s="384">
        <f t="shared" si="33"/>
        <v>-25.22229766407073</v>
      </c>
      <c r="V126" s="384">
        <f t="shared" si="33"/>
        <v>-27.908543513795006</v>
      </c>
      <c r="W126" s="384">
        <f t="shared" si="33"/>
        <v>-27.908543513795006</v>
      </c>
      <c r="X126" s="384">
        <f t="shared" si="33"/>
        <v>-28.218593182580676</v>
      </c>
      <c r="Y126" s="384">
        <f t="shared" si="33"/>
        <v>-28.218593182580676</v>
      </c>
    </row>
    <row r="127" spans="2:25" outlineLevel="1" x14ac:dyDescent="0.15">
      <c r="B127" s="390"/>
      <c r="C127" s="391"/>
      <c r="D127" s="391"/>
      <c r="E127" s="390"/>
      <c r="F127" s="390"/>
      <c r="G127" s="390"/>
      <c r="H127" s="390"/>
      <c r="I127" s="390"/>
      <c r="J127" s="390"/>
      <c r="K127" s="390"/>
      <c r="L127" s="390"/>
      <c r="M127" s="390"/>
      <c r="N127" s="390"/>
      <c r="O127" s="390"/>
      <c r="P127" s="390"/>
      <c r="Q127" s="390"/>
      <c r="R127" s="390"/>
      <c r="S127" s="390"/>
      <c r="T127" s="390"/>
      <c r="U127" s="390"/>
      <c r="V127" s="390"/>
      <c r="W127" s="390"/>
      <c r="X127" s="390"/>
      <c r="Y127" s="390"/>
    </row>
    <row r="128" spans="2:25" outlineLevel="1" x14ac:dyDescent="0.15">
      <c r="B128" s="389" t="s">
        <v>591</v>
      </c>
      <c r="C128" s="388" t="s">
        <v>517</v>
      </c>
      <c r="D128" s="387">
        <f>SUM(E128:Y128)</f>
        <v>376.0106464423871</v>
      </c>
      <c r="E128" s="386">
        <f t="shared" ref="E128:Y128" si="34">SUM(E121:E126)</f>
        <v>0</v>
      </c>
      <c r="F128" s="386">
        <f t="shared" si="34"/>
        <v>44.561279639737378</v>
      </c>
      <c r="G128" s="386">
        <f t="shared" si="34"/>
        <v>44.561279639737378</v>
      </c>
      <c r="H128" s="386">
        <f t="shared" si="34"/>
        <v>41.750543612715177</v>
      </c>
      <c r="I128" s="386">
        <f t="shared" si="34"/>
        <v>41.750543612715177</v>
      </c>
      <c r="J128" s="386">
        <f t="shared" si="34"/>
        <v>38.490814086079759</v>
      </c>
      <c r="K128" s="386">
        <f t="shared" si="34"/>
        <v>38.490814086079759</v>
      </c>
      <c r="L128" s="386">
        <f t="shared" si="34"/>
        <v>34.705701213712821</v>
      </c>
      <c r="M128" s="386">
        <f t="shared" si="34"/>
        <v>34.705701213712821</v>
      </c>
      <c r="N128" s="386">
        <f t="shared" si="34"/>
        <v>29.006414256422978</v>
      </c>
      <c r="O128" s="386">
        <f t="shared" si="34"/>
        <v>29.006414256422978</v>
      </c>
      <c r="P128" s="386">
        <f t="shared" si="34"/>
        <v>18.285634211587247</v>
      </c>
      <c r="Q128" s="386">
        <f t="shared" si="34"/>
        <v>18.285634211587247</v>
      </c>
      <c r="R128" s="386">
        <f t="shared" si="34"/>
        <v>7.0562122477290465</v>
      </c>
      <c r="S128" s="386">
        <f t="shared" si="34"/>
        <v>7.0562122477290465</v>
      </c>
      <c r="T128" s="386">
        <f t="shared" si="34"/>
        <v>-0.33334521799205064</v>
      </c>
      <c r="U128" s="386">
        <f t="shared" si="34"/>
        <v>-0.33334521799205064</v>
      </c>
      <c r="V128" s="386">
        <f t="shared" si="34"/>
        <v>-9.114609353346399</v>
      </c>
      <c r="W128" s="386">
        <f t="shared" si="34"/>
        <v>-9.114609353346399</v>
      </c>
      <c r="X128" s="386">
        <f t="shared" si="34"/>
        <v>-16.403321475452419</v>
      </c>
      <c r="Y128" s="386">
        <f t="shared" si="34"/>
        <v>-16.403321475452419</v>
      </c>
    </row>
    <row r="129" spans="2:25" outlineLevel="1" x14ac:dyDescent="0.15">
      <c r="C129" s="376"/>
      <c r="D129" s="376"/>
    </row>
    <row r="130" spans="2:25" outlineLevel="1" x14ac:dyDescent="0.15">
      <c r="B130" s="408" t="s">
        <v>596</v>
      </c>
      <c r="C130" s="376"/>
      <c r="D130" s="376"/>
    </row>
    <row r="131" spans="2:25" outlineLevel="1" x14ac:dyDescent="0.15">
      <c r="B131" s="390" t="s">
        <v>573</v>
      </c>
      <c r="C131" s="391" t="s">
        <v>517</v>
      </c>
      <c r="D131" s="391"/>
      <c r="E131" s="412">
        <v>0</v>
      </c>
      <c r="F131" s="397">
        <f t="shared" ref="F131:Y131" si="35">E135</f>
        <v>0</v>
      </c>
      <c r="G131" s="397">
        <f t="shared" si="35"/>
        <v>0</v>
      </c>
      <c r="H131" s="397">
        <f t="shared" si="35"/>
        <v>0</v>
      </c>
      <c r="I131" s="397">
        <f t="shared" si="35"/>
        <v>0</v>
      </c>
      <c r="J131" s="397">
        <f t="shared" si="35"/>
        <v>0</v>
      </c>
      <c r="K131" s="397">
        <f t="shared" si="35"/>
        <v>0</v>
      </c>
      <c r="L131" s="397">
        <f t="shared" si="35"/>
        <v>0</v>
      </c>
      <c r="M131" s="397">
        <f>L135</f>
        <v>0</v>
      </c>
      <c r="N131" s="397">
        <f t="shared" si="35"/>
        <v>0</v>
      </c>
      <c r="O131" s="397">
        <f t="shared" si="35"/>
        <v>0</v>
      </c>
      <c r="P131" s="397">
        <f t="shared" si="35"/>
        <v>0</v>
      </c>
      <c r="Q131" s="397">
        <f t="shared" si="35"/>
        <v>0</v>
      </c>
      <c r="R131" s="397">
        <f>Q135</f>
        <v>0</v>
      </c>
      <c r="S131" s="397">
        <f t="shared" si="35"/>
        <v>0</v>
      </c>
      <c r="T131" s="397">
        <f>S135</f>
        <v>0</v>
      </c>
      <c r="U131" s="397">
        <f t="shared" si="35"/>
        <v>0.33334521799205064</v>
      </c>
      <c r="V131" s="397">
        <f t="shared" si="35"/>
        <v>0.66669043598410127</v>
      </c>
      <c r="W131" s="397">
        <f t="shared" si="35"/>
        <v>9.7812997893305003</v>
      </c>
      <c r="X131" s="397">
        <f t="shared" si="35"/>
        <v>18.895909142676899</v>
      </c>
      <c r="Y131" s="397">
        <f t="shared" si="35"/>
        <v>35.299230618129315</v>
      </c>
    </row>
    <row r="132" spans="2:25" outlineLevel="1" x14ac:dyDescent="0.15">
      <c r="B132" s="375" t="s">
        <v>597</v>
      </c>
      <c r="C132" s="376" t="s">
        <v>517</v>
      </c>
      <c r="D132" s="385">
        <f>SUM(E132:Y132)</f>
        <v>51.70255209358173</v>
      </c>
      <c r="E132" s="384">
        <f t="shared" ref="E132:Y132" si="36">-MIN(0,E128)*$E$16</f>
        <v>0</v>
      </c>
      <c r="F132" s="384">
        <f t="shared" si="36"/>
        <v>0</v>
      </c>
      <c r="G132" s="384">
        <f t="shared" si="36"/>
        <v>0</v>
      </c>
      <c r="H132" s="384">
        <f t="shared" si="36"/>
        <v>0</v>
      </c>
      <c r="I132" s="384">
        <f t="shared" si="36"/>
        <v>0</v>
      </c>
      <c r="J132" s="384">
        <f t="shared" si="36"/>
        <v>0</v>
      </c>
      <c r="K132" s="384">
        <f t="shared" si="36"/>
        <v>0</v>
      </c>
      <c r="L132" s="384">
        <f t="shared" si="36"/>
        <v>0</v>
      </c>
      <c r="M132" s="384">
        <f t="shared" si="36"/>
        <v>0</v>
      </c>
      <c r="N132" s="384">
        <f t="shared" si="36"/>
        <v>0</v>
      </c>
      <c r="O132" s="384">
        <f t="shared" si="36"/>
        <v>0</v>
      </c>
      <c r="P132" s="384">
        <f t="shared" si="36"/>
        <v>0</v>
      </c>
      <c r="Q132" s="384">
        <f t="shared" si="36"/>
        <v>0</v>
      </c>
      <c r="R132" s="384">
        <f t="shared" si="36"/>
        <v>0</v>
      </c>
      <c r="S132" s="384">
        <f t="shared" si="36"/>
        <v>0</v>
      </c>
      <c r="T132" s="384">
        <f t="shared" si="36"/>
        <v>0.33334521799205064</v>
      </c>
      <c r="U132" s="384">
        <f t="shared" si="36"/>
        <v>0.33334521799205064</v>
      </c>
      <c r="V132" s="384">
        <f t="shared" si="36"/>
        <v>9.114609353346399</v>
      </c>
      <c r="W132" s="384">
        <f t="shared" si="36"/>
        <v>9.114609353346399</v>
      </c>
      <c r="X132" s="384">
        <f t="shared" si="36"/>
        <v>16.403321475452419</v>
      </c>
      <c r="Y132" s="384">
        <f t="shared" si="36"/>
        <v>16.403321475452419</v>
      </c>
    </row>
    <row r="133" spans="2:25" outlineLevel="1" x14ac:dyDescent="0.15">
      <c r="B133" s="375" t="s">
        <v>598</v>
      </c>
      <c r="C133" s="376" t="s">
        <v>517</v>
      </c>
      <c r="D133" s="385">
        <f>SUM(E133:Y133)</f>
        <v>0</v>
      </c>
      <c r="E133" s="384">
        <f t="shared" ref="E133:Y133" si="37">-MIN(E131,MAX(E128*$E$17,0))*$E$16</f>
        <v>0</v>
      </c>
      <c r="F133" s="384">
        <f t="shared" si="37"/>
        <v>0</v>
      </c>
      <c r="G133" s="384">
        <f t="shared" si="37"/>
        <v>0</v>
      </c>
      <c r="H133" s="384">
        <f t="shared" si="37"/>
        <v>0</v>
      </c>
      <c r="I133" s="384">
        <f t="shared" si="37"/>
        <v>0</v>
      </c>
      <c r="J133" s="384">
        <f t="shared" si="37"/>
        <v>0</v>
      </c>
      <c r="K133" s="384">
        <f t="shared" si="37"/>
        <v>0</v>
      </c>
      <c r="L133" s="384">
        <f t="shared" si="37"/>
        <v>0</v>
      </c>
      <c r="M133" s="384">
        <f t="shared" si="37"/>
        <v>0</v>
      </c>
      <c r="N133" s="384">
        <f t="shared" si="37"/>
        <v>0</v>
      </c>
      <c r="O133" s="384">
        <f t="shared" si="37"/>
        <v>0</v>
      </c>
      <c r="P133" s="384">
        <f t="shared" si="37"/>
        <v>0</v>
      </c>
      <c r="Q133" s="384">
        <f t="shared" si="37"/>
        <v>0</v>
      </c>
      <c r="R133" s="384">
        <f t="shared" si="37"/>
        <v>0</v>
      </c>
      <c r="S133" s="384">
        <f t="shared" si="37"/>
        <v>0</v>
      </c>
      <c r="T133" s="384">
        <f t="shared" si="37"/>
        <v>0</v>
      </c>
      <c r="U133" s="384">
        <f t="shared" si="37"/>
        <v>0</v>
      </c>
      <c r="V133" s="384">
        <f t="shared" si="37"/>
        <v>0</v>
      </c>
      <c r="W133" s="384">
        <f t="shared" si="37"/>
        <v>0</v>
      </c>
      <c r="X133" s="384">
        <f t="shared" si="37"/>
        <v>0</v>
      </c>
      <c r="Y133" s="384">
        <f t="shared" si="37"/>
        <v>0</v>
      </c>
    </row>
    <row r="134" spans="2:25" outlineLevel="1" x14ac:dyDescent="0.15">
      <c r="B134" s="390" t="s">
        <v>599</v>
      </c>
      <c r="C134" s="391" t="s">
        <v>517</v>
      </c>
      <c r="D134" s="385">
        <f>SUM(E134:Y134)</f>
        <v>0</v>
      </c>
      <c r="E134" s="397">
        <f t="shared" ref="E134:Y134" si="38">-IF(F76&gt;$E$14,SUM(E131:E133,0))</f>
        <v>0</v>
      </c>
      <c r="F134" s="397">
        <f t="shared" si="38"/>
        <v>0</v>
      </c>
      <c r="G134" s="397">
        <f t="shared" si="38"/>
        <v>0</v>
      </c>
      <c r="H134" s="397">
        <f t="shared" si="38"/>
        <v>0</v>
      </c>
      <c r="I134" s="397">
        <f t="shared" si="38"/>
        <v>0</v>
      </c>
      <c r="J134" s="397">
        <f t="shared" si="38"/>
        <v>0</v>
      </c>
      <c r="K134" s="397">
        <f t="shared" si="38"/>
        <v>0</v>
      </c>
      <c r="L134" s="397">
        <f>-IF(M76&gt;$E$14,SUM(L131:L133,0))</f>
        <v>0</v>
      </c>
      <c r="M134" s="397">
        <f t="shared" si="38"/>
        <v>0</v>
      </c>
      <c r="N134" s="397">
        <f t="shared" si="38"/>
        <v>0</v>
      </c>
      <c r="O134" s="397">
        <f t="shared" si="38"/>
        <v>0</v>
      </c>
      <c r="P134" s="397">
        <f t="shared" si="38"/>
        <v>0</v>
      </c>
      <c r="Q134" s="397">
        <f>-IF(R76&gt;$E$14,SUM(Q131:Q133,0))</f>
        <v>0</v>
      </c>
      <c r="R134" s="397">
        <f t="shared" si="38"/>
        <v>0</v>
      </c>
      <c r="S134" s="397">
        <f>-IF(T76&gt;$E$14,SUM(S131:S133,0))</f>
        <v>0</v>
      </c>
      <c r="T134" s="397">
        <f t="shared" si="38"/>
        <v>0</v>
      </c>
      <c r="U134" s="397">
        <f t="shared" si="38"/>
        <v>0</v>
      </c>
      <c r="V134" s="397">
        <f t="shared" si="38"/>
        <v>0</v>
      </c>
      <c r="W134" s="397">
        <f t="shared" si="38"/>
        <v>0</v>
      </c>
      <c r="X134" s="397">
        <f t="shared" si="38"/>
        <v>0</v>
      </c>
      <c r="Y134" s="397">
        <f t="shared" si="38"/>
        <v>0</v>
      </c>
    </row>
    <row r="135" spans="2:25" outlineLevel="1" x14ac:dyDescent="0.15">
      <c r="B135" s="375" t="s">
        <v>576</v>
      </c>
      <c r="C135" s="376" t="s">
        <v>517</v>
      </c>
      <c r="D135" s="376"/>
      <c r="E135" s="384">
        <f t="shared" ref="E135:Y135" si="39">MAX(0,SUM(E131:E134))</f>
        <v>0</v>
      </c>
      <c r="F135" s="384">
        <f t="shared" si="39"/>
        <v>0</v>
      </c>
      <c r="G135" s="384">
        <f t="shared" si="39"/>
        <v>0</v>
      </c>
      <c r="H135" s="384">
        <f t="shared" si="39"/>
        <v>0</v>
      </c>
      <c r="I135" s="384">
        <f t="shared" si="39"/>
        <v>0</v>
      </c>
      <c r="J135" s="384">
        <f t="shared" si="39"/>
        <v>0</v>
      </c>
      <c r="K135" s="384">
        <f t="shared" si="39"/>
        <v>0</v>
      </c>
      <c r="L135" s="384">
        <f t="shared" si="39"/>
        <v>0</v>
      </c>
      <c r="M135" s="384">
        <f t="shared" si="39"/>
        <v>0</v>
      </c>
      <c r="N135" s="384">
        <f t="shared" si="39"/>
        <v>0</v>
      </c>
      <c r="O135" s="384">
        <f t="shared" si="39"/>
        <v>0</v>
      </c>
      <c r="P135" s="384">
        <f t="shared" si="39"/>
        <v>0</v>
      </c>
      <c r="Q135" s="384">
        <f t="shared" si="39"/>
        <v>0</v>
      </c>
      <c r="R135" s="384">
        <f t="shared" si="39"/>
        <v>0</v>
      </c>
      <c r="S135" s="384">
        <f t="shared" si="39"/>
        <v>0</v>
      </c>
      <c r="T135" s="384">
        <f t="shared" si="39"/>
        <v>0.33334521799205064</v>
      </c>
      <c r="U135" s="384">
        <f t="shared" si="39"/>
        <v>0.66669043598410127</v>
      </c>
      <c r="V135" s="384">
        <f t="shared" si="39"/>
        <v>9.7812997893305003</v>
      </c>
      <c r="W135" s="384">
        <f t="shared" si="39"/>
        <v>18.895909142676899</v>
      </c>
      <c r="X135" s="384">
        <f t="shared" si="39"/>
        <v>35.299230618129315</v>
      </c>
      <c r="Y135" s="384">
        <f t="shared" si="39"/>
        <v>51.70255209358173</v>
      </c>
    </row>
    <row r="136" spans="2:25" outlineLevel="1" x14ac:dyDescent="0.15">
      <c r="C136" s="376"/>
      <c r="D136" s="376"/>
    </row>
    <row r="137" spans="2:25" outlineLevel="1" x14ac:dyDescent="0.15">
      <c r="B137" s="375" t="s">
        <v>591</v>
      </c>
      <c r="C137" s="376" t="s">
        <v>517</v>
      </c>
      <c r="D137" s="385">
        <f>SUM(E137:Y137)</f>
        <v>427.71319853596884</v>
      </c>
      <c r="E137" s="384">
        <f t="shared" ref="E137:Y137" si="40">SUM(E132:E134,E128)</f>
        <v>0</v>
      </c>
      <c r="F137" s="384">
        <f t="shared" si="40"/>
        <v>44.561279639737378</v>
      </c>
      <c r="G137" s="384">
        <f t="shared" si="40"/>
        <v>44.561279639737378</v>
      </c>
      <c r="H137" s="384">
        <f t="shared" si="40"/>
        <v>41.750543612715177</v>
      </c>
      <c r="I137" s="384">
        <f t="shared" si="40"/>
        <v>41.750543612715177</v>
      </c>
      <c r="J137" s="384">
        <f t="shared" si="40"/>
        <v>38.490814086079759</v>
      </c>
      <c r="K137" s="384">
        <f t="shared" si="40"/>
        <v>38.490814086079759</v>
      </c>
      <c r="L137" s="384">
        <f t="shared" si="40"/>
        <v>34.705701213712821</v>
      </c>
      <c r="M137" s="384">
        <f t="shared" si="40"/>
        <v>34.705701213712821</v>
      </c>
      <c r="N137" s="384">
        <f t="shared" si="40"/>
        <v>29.006414256422978</v>
      </c>
      <c r="O137" s="384">
        <f t="shared" si="40"/>
        <v>29.006414256422978</v>
      </c>
      <c r="P137" s="384">
        <f t="shared" si="40"/>
        <v>18.285634211587247</v>
      </c>
      <c r="Q137" s="384">
        <f t="shared" si="40"/>
        <v>18.285634211587247</v>
      </c>
      <c r="R137" s="384">
        <f t="shared" si="40"/>
        <v>7.0562122477290465</v>
      </c>
      <c r="S137" s="384">
        <f t="shared" si="40"/>
        <v>7.0562122477290465</v>
      </c>
      <c r="T137" s="384">
        <f t="shared" si="40"/>
        <v>0</v>
      </c>
      <c r="U137" s="384">
        <f t="shared" si="40"/>
        <v>0</v>
      </c>
      <c r="V137" s="384">
        <f t="shared" si="40"/>
        <v>0</v>
      </c>
      <c r="W137" s="384">
        <f t="shared" si="40"/>
        <v>0</v>
      </c>
      <c r="X137" s="384">
        <f t="shared" si="40"/>
        <v>0</v>
      </c>
      <c r="Y137" s="384">
        <f t="shared" si="40"/>
        <v>0</v>
      </c>
    </row>
    <row r="138" spans="2:25" outlineLevel="1" x14ac:dyDescent="0.15">
      <c r="B138" s="375" t="s">
        <v>600</v>
      </c>
      <c r="C138" s="376" t="s">
        <v>517</v>
      </c>
      <c r="D138" s="385">
        <f>SUM(E138:Y138)</f>
        <v>-119.68955062551136</v>
      </c>
      <c r="E138" s="384">
        <f t="shared" ref="E138:Y138" si="41">-E137*$E$30</f>
        <v>0</v>
      </c>
      <c r="F138" s="384">
        <f t="shared" si="41"/>
        <v>-12.469850249265548</v>
      </c>
      <c r="G138" s="384">
        <f t="shared" si="41"/>
        <v>-12.469850249265548</v>
      </c>
      <c r="H138" s="384">
        <f t="shared" si="41"/>
        <v>-11.683305122407763</v>
      </c>
      <c r="I138" s="384">
        <f t="shared" si="41"/>
        <v>-11.683305122407763</v>
      </c>
      <c r="J138" s="384">
        <f t="shared" si="41"/>
        <v>-10.771115450592214</v>
      </c>
      <c r="K138" s="384">
        <f t="shared" si="41"/>
        <v>-10.771115450592214</v>
      </c>
      <c r="L138" s="384">
        <f t="shared" si="41"/>
        <v>-9.7119046048405409</v>
      </c>
      <c r="M138" s="384">
        <f t="shared" si="41"/>
        <v>-9.7119046048405409</v>
      </c>
      <c r="N138" s="384">
        <f t="shared" si="41"/>
        <v>-8.1170389398603806</v>
      </c>
      <c r="O138" s="384">
        <f t="shared" si="41"/>
        <v>-8.1170389398603806</v>
      </c>
      <c r="P138" s="384">
        <f t="shared" si="41"/>
        <v>-5.1169787352337286</v>
      </c>
      <c r="Q138" s="384">
        <f t="shared" si="41"/>
        <v>-5.1169787352337286</v>
      </c>
      <c r="R138" s="384">
        <f t="shared" si="41"/>
        <v>-1.9745822105555053</v>
      </c>
      <c r="S138" s="384">
        <f t="shared" si="41"/>
        <v>-1.9745822105555053</v>
      </c>
      <c r="T138" s="384">
        <f t="shared" si="41"/>
        <v>0</v>
      </c>
      <c r="U138" s="384">
        <f t="shared" si="41"/>
        <v>0</v>
      </c>
      <c r="V138" s="384">
        <f t="shared" si="41"/>
        <v>0</v>
      </c>
      <c r="W138" s="384">
        <f t="shared" si="41"/>
        <v>0</v>
      </c>
      <c r="X138" s="384">
        <f t="shared" si="41"/>
        <v>0</v>
      </c>
      <c r="Y138" s="384">
        <f t="shared" si="41"/>
        <v>0</v>
      </c>
    </row>
    <row r="139" spans="2:25" x14ac:dyDescent="0.15">
      <c r="C139" s="376"/>
      <c r="D139" s="409"/>
      <c r="E139" s="384"/>
      <c r="F139" s="384"/>
      <c r="G139" s="384"/>
      <c r="H139" s="384"/>
      <c r="I139" s="384"/>
      <c r="J139" s="384"/>
      <c r="K139" s="384"/>
      <c r="L139" s="384"/>
      <c r="M139" s="384"/>
      <c r="N139" s="384"/>
      <c r="O139" s="384"/>
      <c r="P139" s="384"/>
      <c r="Q139" s="384"/>
      <c r="R139" s="384"/>
      <c r="S139" s="384"/>
      <c r="T139" s="384"/>
      <c r="U139" s="384"/>
      <c r="V139" s="384"/>
      <c r="W139" s="384"/>
      <c r="X139" s="384"/>
      <c r="Y139" s="384"/>
    </row>
    <row r="140" spans="2:25" x14ac:dyDescent="0.15">
      <c r="B140" s="395" t="s">
        <v>601</v>
      </c>
      <c r="C140" s="394"/>
      <c r="D140" s="394"/>
      <c r="E140" s="393"/>
      <c r="F140" s="393"/>
      <c r="G140" s="393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</row>
    <row r="141" spans="2:25" outlineLevel="1" x14ac:dyDescent="0.15">
      <c r="C141" s="376"/>
      <c r="D141" s="376"/>
    </row>
    <row r="142" spans="2:25" outlineLevel="1" x14ac:dyDescent="0.15">
      <c r="B142" s="375" t="s">
        <v>568</v>
      </c>
      <c r="C142" s="376" t="s">
        <v>517</v>
      </c>
      <c r="D142" s="385">
        <f>SUM(E142:Y142)</f>
        <v>-601.5</v>
      </c>
      <c r="E142" s="384">
        <f t="shared" ref="E142:Y142" si="42">E$84</f>
        <v>-601.5</v>
      </c>
      <c r="F142" s="384">
        <f t="shared" si="42"/>
        <v>0</v>
      </c>
      <c r="G142" s="384">
        <f t="shared" si="42"/>
        <v>0</v>
      </c>
      <c r="H142" s="384">
        <f t="shared" si="42"/>
        <v>0</v>
      </c>
      <c r="I142" s="384">
        <f t="shared" si="42"/>
        <v>0</v>
      </c>
      <c r="J142" s="384">
        <f t="shared" si="42"/>
        <v>0</v>
      </c>
      <c r="K142" s="384">
        <f t="shared" si="42"/>
        <v>0</v>
      </c>
      <c r="L142" s="384">
        <f t="shared" si="42"/>
        <v>0</v>
      </c>
      <c r="M142" s="384">
        <f t="shared" ref="M142:S142" si="43">M$84</f>
        <v>0</v>
      </c>
      <c r="N142" s="384">
        <f t="shared" si="43"/>
        <v>0</v>
      </c>
      <c r="O142" s="384">
        <f t="shared" si="43"/>
        <v>0</v>
      </c>
      <c r="P142" s="384">
        <f t="shared" si="43"/>
        <v>0</v>
      </c>
      <c r="Q142" s="384">
        <f t="shared" si="43"/>
        <v>0</v>
      </c>
      <c r="R142" s="384">
        <f t="shared" si="43"/>
        <v>0</v>
      </c>
      <c r="S142" s="384">
        <f t="shared" si="43"/>
        <v>0</v>
      </c>
      <c r="T142" s="384">
        <f t="shared" si="42"/>
        <v>0</v>
      </c>
      <c r="U142" s="384">
        <f t="shared" si="42"/>
        <v>0</v>
      </c>
      <c r="V142" s="384">
        <f t="shared" si="42"/>
        <v>0</v>
      </c>
      <c r="W142" s="384">
        <f t="shared" si="42"/>
        <v>0</v>
      </c>
      <c r="X142" s="384">
        <f t="shared" si="42"/>
        <v>0</v>
      </c>
      <c r="Y142" s="384">
        <f t="shared" si="42"/>
        <v>0</v>
      </c>
    </row>
    <row r="143" spans="2:25" outlineLevel="1" x14ac:dyDescent="0.15">
      <c r="B143" s="375" t="s">
        <v>602</v>
      </c>
      <c r="C143" s="376" t="s">
        <v>517</v>
      </c>
      <c r="D143" s="385">
        <f>SUM(E143:Y143)</f>
        <v>1194.6679756130577</v>
      </c>
      <c r="E143" s="384">
        <f t="shared" ref="E143:Y143" si="44">E109</f>
        <v>0</v>
      </c>
      <c r="F143" s="384">
        <f t="shared" si="44"/>
        <v>59.733398780652877</v>
      </c>
      <c r="G143" s="384">
        <f t="shared" si="44"/>
        <v>59.733398780652877</v>
      </c>
      <c r="H143" s="384">
        <f t="shared" si="44"/>
        <v>59.733398780652877</v>
      </c>
      <c r="I143" s="384">
        <f t="shared" si="44"/>
        <v>59.733398780652877</v>
      </c>
      <c r="J143" s="384">
        <f t="shared" si="44"/>
        <v>59.733398780652877</v>
      </c>
      <c r="K143" s="384">
        <f t="shared" si="44"/>
        <v>59.733398780652877</v>
      </c>
      <c r="L143" s="384">
        <f t="shared" si="44"/>
        <v>59.733398780652877</v>
      </c>
      <c r="M143" s="384">
        <f t="shared" si="44"/>
        <v>59.733398780652877</v>
      </c>
      <c r="N143" s="384">
        <f t="shared" si="44"/>
        <v>59.733398780652877</v>
      </c>
      <c r="O143" s="384">
        <f t="shared" si="44"/>
        <v>59.733398780652877</v>
      </c>
      <c r="P143" s="384">
        <f t="shared" si="44"/>
        <v>59.733398780652877</v>
      </c>
      <c r="Q143" s="384">
        <f t="shared" si="44"/>
        <v>59.733398780652877</v>
      </c>
      <c r="R143" s="384">
        <f t="shared" si="44"/>
        <v>59.733398780652877</v>
      </c>
      <c r="S143" s="384">
        <f t="shared" si="44"/>
        <v>59.733398780652877</v>
      </c>
      <c r="T143" s="384">
        <f t="shared" si="44"/>
        <v>59.733398780652877</v>
      </c>
      <c r="U143" s="384">
        <f t="shared" si="44"/>
        <v>59.733398780652877</v>
      </c>
      <c r="V143" s="384">
        <f t="shared" si="44"/>
        <v>59.733398780652877</v>
      </c>
      <c r="W143" s="384">
        <f t="shared" si="44"/>
        <v>59.733398780652877</v>
      </c>
      <c r="X143" s="384">
        <f t="shared" si="44"/>
        <v>59.733398780652877</v>
      </c>
      <c r="Y143" s="384">
        <f t="shared" si="44"/>
        <v>59.733398780652877</v>
      </c>
    </row>
    <row r="144" spans="2:25" outlineLevel="1" x14ac:dyDescent="0.15">
      <c r="B144" s="375" t="s">
        <v>524</v>
      </c>
      <c r="C144" s="376" t="s">
        <v>517</v>
      </c>
      <c r="D144" s="385">
        <f>SUM(E144:Y144)</f>
        <v>221.67053614905996</v>
      </c>
      <c r="E144" s="384">
        <f>SUM(E$52)</f>
        <v>0</v>
      </c>
      <c r="F144" s="384">
        <f>SUM(F$52)</f>
        <v>17.041640503244171</v>
      </c>
      <c r="G144" s="384">
        <f t="shared" ref="G144:Y144" si="45">SUM(G$52)</f>
        <v>17.041640503244171</v>
      </c>
      <c r="H144" s="384">
        <f t="shared" si="45"/>
        <v>16.957927755994429</v>
      </c>
      <c r="I144" s="384">
        <f t="shared" si="45"/>
        <v>16.957927755994429</v>
      </c>
      <c r="J144" s="384">
        <f t="shared" si="45"/>
        <v>16.890365319220358</v>
      </c>
      <c r="K144" s="384">
        <f t="shared" si="45"/>
        <v>16.890365319220358</v>
      </c>
      <c r="L144" s="384">
        <f t="shared" si="45"/>
        <v>16.83990680837314</v>
      </c>
      <c r="M144" s="384">
        <f t="shared" ref="M144:S144" si="46">SUM(M$52)</f>
        <v>16.83990680837314</v>
      </c>
      <c r="N144" s="384">
        <f t="shared" si="46"/>
        <v>15.514640271986027</v>
      </c>
      <c r="O144" s="384">
        <f t="shared" si="46"/>
        <v>15.514640271986027</v>
      </c>
      <c r="P144" s="384">
        <f t="shared" si="46"/>
        <v>9.9293933623471737</v>
      </c>
      <c r="Q144" s="384">
        <f t="shared" si="46"/>
        <v>9.9293933623471737</v>
      </c>
      <c r="R144" s="384">
        <f t="shared" si="46"/>
        <v>4.7526564441650336</v>
      </c>
      <c r="S144" s="384">
        <f t="shared" si="46"/>
        <v>4.7526564441650336</v>
      </c>
      <c r="T144" s="384">
        <f t="shared" si="45"/>
        <v>4.5340041398438471</v>
      </c>
      <c r="U144" s="384">
        <f t="shared" si="45"/>
        <v>4.5340041398438471</v>
      </c>
      <c r="V144" s="384">
        <f t="shared" si="45"/>
        <v>4.3059351779446349</v>
      </c>
      <c r="W144" s="384">
        <f t="shared" si="45"/>
        <v>4.3059351779446349</v>
      </c>
      <c r="X144" s="384">
        <f t="shared" si="45"/>
        <v>4.0687982914111291</v>
      </c>
      <c r="Y144" s="384">
        <f t="shared" si="45"/>
        <v>4.0687982914111291</v>
      </c>
    </row>
    <row r="145" spans="2:25" outlineLevel="1" x14ac:dyDescent="0.15">
      <c r="B145" s="375" t="s">
        <v>595</v>
      </c>
      <c r="C145" s="376" t="s">
        <v>517</v>
      </c>
      <c r="D145" s="385">
        <f>SUM(E145:Y145)</f>
        <v>-438.40793838476776</v>
      </c>
      <c r="E145" s="384">
        <f t="shared" ref="E145:Y145" si="47">E$126</f>
        <v>0</v>
      </c>
      <c r="F145" s="384">
        <f t="shared" si="47"/>
        <v>-17.31265625</v>
      </c>
      <c r="G145" s="384">
        <f t="shared" si="47"/>
        <v>-17.31265625</v>
      </c>
      <c r="H145" s="384">
        <f t="shared" si="47"/>
        <v>-17.8215270625</v>
      </c>
      <c r="I145" s="384">
        <f t="shared" si="47"/>
        <v>-17.8215270625</v>
      </c>
      <c r="J145" s="384">
        <f t="shared" si="47"/>
        <v>-18.464885436959079</v>
      </c>
      <c r="K145" s="384">
        <f t="shared" si="47"/>
        <v>-18.464885436959079</v>
      </c>
      <c r="L145" s="384">
        <f t="shared" si="47"/>
        <v>-19.270784465578338</v>
      </c>
      <c r="M145" s="384">
        <f t="shared" ref="M145:S145" si="48">M$126</f>
        <v>-19.270784465578338</v>
      </c>
      <c r="N145" s="384">
        <f t="shared" si="48"/>
        <v>-20.27946493446386</v>
      </c>
      <c r="O145" s="384">
        <f t="shared" si="48"/>
        <v>-20.27946493446386</v>
      </c>
      <c r="P145" s="384">
        <f t="shared" si="48"/>
        <v>-21.547992565507858</v>
      </c>
      <c r="Q145" s="384">
        <f t="shared" si="48"/>
        <v>-21.547992565507858</v>
      </c>
      <c r="R145" s="384">
        <f t="shared" si="48"/>
        <v>-23.157224116928383</v>
      </c>
      <c r="S145" s="384">
        <f t="shared" si="48"/>
        <v>-23.157224116928383</v>
      </c>
      <c r="T145" s="384">
        <f t="shared" si="47"/>
        <v>-25.22229766407073</v>
      </c>
      <c r="U145" s="384">
        <f t="shared" si="47"/>
        <v>-25.22229766407073</v>
      </c>
      <c r="V145" s="384">
        <f t="shared" si="47"/>
        <v>-27.908543513795006</v>
      </c>
      <c r="W145" s="384">
        <f t="shared" si="47"/>
        <v>-27.908543513795006</v>
      </c>
      <c r="X145" s="384">
        <f t="shared" si="47"/>
        <v>-28.218593182580676</v>
      </c>
      <c r="Y145" s="384">
        <f t="shared" si="47"/>
        <v>-28.218593182580676</v>
      </c>
    </row>
    <row r="146" spans="2:25" outlineLevel="1" x14ac:dyDescent="0.15">
      <c r="B146" s="375" t="s">
        <v>526</v>
      </c>
      <c r="C146" s="376" t="s">
        <v>517</v>
      </c>
      <c r="D146" s="385">
        <f>SUM(E146:Y146)</f>
        <v>0</v>
      </c>
      <c r="E146" s="384">
        <f t="shared" ref="E146:Y146" si="49">E$95</f>
        <v>0</v>
      </c>
      <c r="F146" s="384">
        <f t="shared" si="49"/>
        <v>0</v>
      </c>
      <c r="G146" s="384">
        <f t="shared" si="49"/>
        <v>0</v>
      </c>
      <c r="H146" s="384">
        <f t="shared" si="49"/>
        <v>0</v>
      </c>
      <c r="I146" s="384">
        <f t="shared" si="49"/>
        <v>0</v>
      </c>
      <c r="J146" s="384">
        <f t="shared" si="49"/>
        <v>0</v>
      </c>
      <c r="K146" s="384">
        <f t="shared" si="49"/>
        <v>0</v>
      </c>
      <c r="L146" s="384">
        <f t="shared" si="49"/>
        <v>0</v>
      </c>
      <c r="M146" s="384">
        <f t="shared" ref="M146:S146" si="50">M$95</f>
        <v>0</v>
      </c>
      <c r="N146" s="384">
        <f t="shared" si="50"/>
        <v>0</v>
      </c>
      <c r="O146" s="384">
        <f t="shared" si="50"/>
        <v>0</v>
      </c>
      <c r="P146" s="384">
        <f t="shared" si="50"/>
        <v>0</v>
      </c>
      <c r="Q146" s="384">
        <f t="shared" si="50"/>
        <v>0</v>
      </c>
      <c r="R146" s="384">
        <f t="shared" si="50"/>
        <v>0</v>
      </c>
      <c r="S146" s="384">
        <f t="shared" si="50"/>
        <v>0</v>
      </c>
      <c r="T146" s="384">
        <f t="shared" si="49"/>
        <v>0</v>
      </c>
      <c r="U146" s="384">
        <f t="shared" si="49"/>
        <v>0</v>
      </c>
      <c r="V146" s="384">
        <f t="shared" si="49"/>
        <v>0</v>
      </c>
      <c r="W146" s="384">
        <f t="shared" si="49"/>
        <v>0</v>
      </c>
      <c r="X146" s="384">
        <f t="shared" si="49"/>
        <v>0</v>
      </c>
      <c r="Y146" s="384">
        <f t="shared" si="49"/>
        <v>0</v>
      </c>
    </row>
    <row r="147" spans="2:25" outlineLevel="1" x14ac:dyDescent="0.15">
      <c r="B147" s="390"/>
      <c r="C147" s="391"/>
      <c r="D147" s="391"/>
      <c r="E147" s="390"/>
      <c r="F147" s="390"/>
      <c r="G147" s="390"/>
      <c r="H147" s="390"/>
      <c r="I147" s="390"/>
      <c r="J147" s="390"/>
      <c r="K147" s="390"/>
      <c r="L147" s="390"/>
      <c r="M147" s="390"/>
      <c r="N147" s="390"/>
      <c r="O147" s="390"/>
      <c r="P147" s="390"/>
      <c r="Q147" s="390"/>
      <c r="R147" s="390"/>
      <c r="S147" s="390"/>
      <c r="T147" s="390"/>
      <c r="U147" s="390"/>
      <c r="V147" s="390"/>
      <c r="W147" s="390"/>
      <c r="X147" s="390"/>
      <c r="Y147" s="390"/>
    </row>
    <row r="148" spans="2:25" outlineLevel="1" x14ac:dyDescent="0.15">
      <c r="B148" s="389" t="s">
        <v>603</v>
      </c>
      <c r="C148" s="388" t="s">
        <v>517</v>
      </c>
      <c r="D148" s="387">
        <f>SUM(E148:Y148)</f>
        <v>376.43057337734967</v>
      </c>
      <c r="E148" s="386">
        <f t="shared" ref="E148:Y148" si="51">SUM(E142:E146)</f>
        <v>-601.5</v>
      </c>
      <c r="F148" s="386">
        <f t="shared" si="51"/>
        <v>59.462383033897041</v>
      </c>
      <c r="G148" s="386">
        <f t="shared" si="51"/>
        <v>59.462383033897041</v>
      </c>
      <c r="H148" s="386">
        <f t="shared" si="51"/>
        <v>58.869799474147314</v>
      </c>
      <c r="I148" s="386">
        <f t="shared" si="51"/>
        <v>58.869799474147314</v>
      </c>
      <c r="J148" s="386">
        <f t="shared" si="51"/>
        <v>58.158878662914148</v>
      </c>
      <c r="K148" s="386">
        <f t="shared" si="51"/>
        <v>58.158878662914148</v>
      </c>
      <c r="L148" s="386">
        <f t="shared" si="51"/>
        <v>57.302521123447683</v>
      </c>
      <c r="M148" s="386">
        <f t="shared" si="51"/>
        <v>57.302521123447683</v>
      </c>
      <c r="N148" s="386">
        <f t="shared" si="51"/>
        <v>54.968574118175042</v>
      </c>
      <c r="O148" s="386">
        <f t="shared" si="51"/>
        <v>54.968574118175042</v>
      </c>
      <c r="P148" s="386">
        <f t="shared" si="51"/>
        <v>48.114799577492192</v>
      </c>
      <c r="Q148" s="386">
        <f t="shared" si="51"/>
        <v>48.114799577492192</v>
      </c>
      <c r="R148" s="386">
        <f t="shared" si="51"/>
        <v>41.328831107889521</v>
      </c>
      <c r="S148" s="386">
        <f t="shared" si="51"/>
        <v>41.328831107889521</v>
      </c>
      <c r="T148" s="386">
        <f t="shared" si="51"/>
        <v>39.045105256425991</v>
      </c>
      <c r="U148" s="386">
        <f t="shared" si="51"/>
        <v>39.045105256425991</v>
      </c>
      <c r="V148" s="386">
        <f t="shared" si="51"/>
        <v>36.1307904448025</v>
      </c>
      <c r="W148" s="386">
        <f t="shared" si="51"/>
        <v>36.1307904448025</v>
      </c>
      <c r="X148" s="386">
        <f t="shared" si="51"/>
        <v>35.583603889483328</v>
      </c>
      <c r="Y148" s="386">
        <f t="shared" si="51"/>
        <v>35.583603889483328</v>
      </c>
    </row>
    <row r="149" spans="2:25" outlineLevel="1" x14ac:dyDescent="0.15">
      <c r="B149" s="375" t="s">
        <v>52</v>
      </c>
      <c r="C149" s="376" t="s">
        <v>17</v>
      </c>
      <c r="D149" s="398">
        <f>IFERROR(XIRR($E$148:$Y$148,$E$79:$Y$79),0)</f>
        <v>0.1201125085353851</v>
      </c>
      <c r="E149" s="384"/>
      <c r="F149" s="384"/>
      <c r="G149" s="384"/>
      <c r="H149" s="384"/>
      <c r="I149" s="384"/>
      <c r="J149" s="384"/>
      <c r="K149" s="384"/>
      <c r="L149" s="384"/>
      <c r="M149" s="384"/>
      <c r="N149" s="384"/>
      <c r="O149" s="384"/>
      <c r="P149" s="384"/>
      <c r="Q149" s="384"/>
      <c r="R149" s="384"/>
      <c r="S149" s="384"/>
      <c r="T149" s="384"/>
      <c r="U149" s="384"/>
      <c r="V149" s="384"/>
      <c r="W149" s="384"/>
      <c r="X149" s="384"/>
      <c r="Y149" s="384"/>
    </row>
    <row r="150" spans="2:25" outlineLevel="1" x14ac:dyDescent="0.15">
      <c r="B150" s="375" t="s">
        <v>604</v>
      </c>
      <c r="C150" s="376" t="s">
        <v>520</v>
      </c>
      <c r="D150" s="405">
        <f>IFERROR(SUM(D143:D146)/-D142,0)</f>
        <v>1.6258197396132168</v>
      </c>
      <c r="E150" s="384"/>
      <c r="F150" s="384"/>
      <c r="G150" s="384"/>
      <c r="H150" s="384"/>
      <c r="I150" s="384"/>
      <c r="J150" s="384"/>
      <c r="K150" s="384"/>
      <c r="L150" s="384"/>
      <c r="M150" s="384"/>
      <c r="N150" s="384"/>
      <c r="O150" s="384"/>
      <c r="P150" s="384"/>
      <c r="Q150" s="384"/>
      <c r="R150" s="384"/>
      <c r="S150" s="384"/>
      <c r="T150" s="384"/>
      <c r="U150" s="384"/>
      <c r="V150" s="384"/>
      <c r="W150" s="384"/>
      <c r="X150" s="384"/>
      <c r="Y150" s="384"/>
    </row>
    <row r="151" spans="2:25" outlineLevel="1" x14ac:dyDescent="0.15">
      <c r="C151" s="376"/>
      <c r="D151" s="409"/>
      <c r="E151" s="384"/>
      <c r="F151" s="384"/>
      <c r="G151" s="384"/>
      <c r="H151" s="384"/>
      <c r="I151" s="384"/>
      <c r="J151" s="384"/>
      <c r="K151" s="384"/>
      <c r="L151" s="384"/>
      <c r="M151" s="384"/>
      <c r="N151" s="384"/>
      <c r="O151" s="384"/>
      <c r="P151" s="384"/>
      <c r="Q151" s="384"/>
      <c r="R151" s="384"/>
      <c r="S151" s="384"/>
      <c r="T151" s="384"/>
      <c r="U151" s="384"/>
      <c r="V151" s="384"/>
      <c r="W151" s="384"/>
      <c r="X151" s="384"/>
      <c r="Y151" s="384"/>
    </row>
    <row r="152" spans="2:25" outlineLevel="1" x14ac:dyDescent="0.15">
      <c r="B152" s="390" t="s">
        <v>605</v>
      </c>
      <c r="C152" s="391" t="s">
        <v>517</v>
      </c>
      <c r="D152" s="385">
        <f>SUM(E152:Y152)</f>
        <v>-119.68955062551136</v>
      </c>
      <c r="E152" s="397">
        <f t="shared" ref="E152:Y152" si="52">E138</f>
        <v>0</v>
      </c>
      <c r="F152" s="397">
        <f t="shared" si="52"/>
        <v>-12.469850249265548</v>
      </c>
      <c r="G152" s="397">
        <f t="shared" si="52"/>
        <v>-12.469850249265548</v>
      </c>
      <c r="H152" s="397">
        <f t="shared" si="52"/>
        <v>-11.683305122407763</v>
      </c>
      <c r="I152" s="397">
        <f t="shared" si="52"/>
        <v>-11.683305122407763</v>
      </c>
      <c r="J152" s="397">
        <f t="shared" si="52"/>
        <v>-10.771115450592214</v>
      </c>
      <c r="K152" s="397">
        <f t="shared" si="52"/>
        <v>-10.771115450592214</v>
      </c>
      <c r="L152" s="397">
        <f t="shared" si="52"/>
        <v>-9.7119046048405409</v>
      </c>
      <c r="M152" s="397">
        <f t="shared" si="52"/>
        <v>-9.7119046048405409</v>
      </c>
      <c r="N152" s="397">
        <f t="shared" si="52"/>
        <v>-8.1170389398603806</v>
      </c>
      <c r="O152" s="397">
        <f t="shared" si="52"/>
        <v>-8.1170389398603806</v>
      </c>
      <c r="P152" s="397">
        <f t="shared" si="52"/>
        <v>-5.1169787352337286</v>
      </c>
      <c r="Q152" s="397">
        <f t="shared" si="52"/>
        <v>-5.1169787352337286</v>
      </c>
      <c r="R152" s="397">
        <f t="shared" si="52"/>
        <v>-1.9745822105555053</v>
      </c>
      <c r="S152" s="397">
        <f t="shared" si="52"/>
        <v>-1.9745822105555053</v>
      </c>
      <c r="T152" s="397">
        <f t="shared" si="52"/>
        <v>0</v>
      </c>
      <c r="U152" s="397">
        <f t="shared" si="52"/>
        <v>0</v>
      </c>
      <c r="V152" s="397">
        <f t="shared" si="52"/>
        <v>0</v>
      </c>
      <c r="W152" s="397">
        <f t="shared" si="52"/>
        <v>0</v>
      </c>
      <c r="X152" s="397">
        <f t="shared" si="52"/>
        <v>0</v>
      </c>
      <c r="Y152" s="397">
        <f t="shared" si="52"/>
        <v>0</v>
      </c>
    </row>
    <row r="153" spans="2:25" outlineLevel="1" x14ac:dyDescent="0.15">
      <c r="B153" s="389" t="s">
        <v>606</v>
      </c>
      <c r="C153" s="388" t="s">
        <v>517</v>
      </c>
      <c r="D153" s="411">
        <f>SUM(E153:Y153)</f>
        <v>256.74102275183822</v>
      </c>
      <c r="E153" s="386">
        <f t="shared" ref="E153:Y153" si="53">SUM(E148,E152)</f>
        <v>-601.5</v>
      </c>
      <c r="F153" s="386">
        <f t="shared" si="53"/>
        <v>46.992532784631493</v>
      </c>
      <c r="G153" s="386">
        <f t="shared" si="53"/>
        <v>46.992532784631493</v>
      </c>
      <c r="H153" s="386">
        <f t="shared" si="53"/>
        <v>47.186494351739555</v>
      </c>
      <c r="I153" s="386">
        <f t="shared" si="53"/>
        <v>47.186494351739555</v>
      </c>
      <c r="J153" s="386">
        <f t="shared" si="53"/>
        <v>47.387763212321936</v>
      </c>
      <c r="K153" s="386">
        <f t="shared" si="53"/>
        <v>47.387763212321936</v>
      </c>
      <c r="L153" s="386">
        <f t="shared" si="53"/>
        <v>47.590616518607142</v>
      </c>
      <c r="M153" s="386">
        <f t="shared" si="53"/>
        <v>47.590616518607142</v>
      </c>
      <c r="N153" s="386">
        <f t="shared" si="53"/>
        <v>46.851535178314663</v>
      </c>
      <c r="O153" s="386">
        <f t="shared" si="53"/>
        <v>46.851535178314663</v>
      </c>
      <c r="P153" s="386">
        <f t="shared" si="53"/>
        <v>42.997820842258463</v>
      </c>
      <c r="Q153" s="386">
        <f t="shared" si="53"/>
        <v>42.997820842258463</v>
      </c>
      <c r="R153" s="386">
        <f t="shared" si="53"/>
        <v>39.354248897334017</v>
      </c>
      <c r="S153" s="386">
        <f t="shared" si="53"/>
        <v>39.354248897334017</v>
      </c>
      <c r="T153" s="386">
        <f t="shared" si="53"/>
        <v>39.045105256425991</v>
      </c>
      <c r="U153" s="386">
        <f t="shared" si="53"/>
        <v>39.045105256425991</v>
      </c>
      <c r="V153" s="386">
        <f t="shared" si="53"/>
        <v>36.1307904448025</v>
      </c>
      <c r="W153" s="386">
        <f t="shared" si="53"/>
        <v>36.1307904448025</v>
      </c>
      <c r="X153" s="386">
        <f t="shared" si="53"/>
        <v>35.583603889483328</v>
      </c>
      <c r="Y153" s="386">
        <f t="shared" si="53"/>
        <v>35.583603889483328</v>
      </c>
    </row>
    <row r="154" spans="2:25" outlineLevel="1" x14ac:dyDescent="0.15">
      <c r="B154" s="375" t="s">
        <v>52</v>
      </c>
      <c r="C154" s="376" t="s">
        <v>17</v>
      </c>
      <c r="D154" s="398">
        <f>IFERROR(XIRR($E$153:$Y$153,$E$79:$Y$79),0)</f>
        <v>7.931341230869296E-2</v>
      </c>
      <c r="E154" s="384"/>
      <c r="F154" s="410"/>
      <c r="G154" s="384"/>
      <c r="H154" s="384"/>
      <c r="I154" s="384"/>
      <c r="J154" s="384"/>
      <c r="K154" s="384"/>
      <c r="L154" s="384"/>
      <c r="M154" s="384"/>
      <c r="N154" s="384"/>
      <c r="O154" s="384"/>
      <c r="P154" s="384"/>
      <c r="Q154" s="384"/>
      <c r="R154" s="384"/>
      <c r="S154" s="384"/>
      <c r="T154" s="384"/>
      <c r="U154" s="384"/>
      <c r="V154" s="384"/>
      <c r="W154" s="384"/>
      <c r="X154" s="384"/>
      <c r="Y154" s="384"/>
    </row>
    <row r="155" spans="2:25" outlineLevel="1" x14ac:dyDescent="0.15">
      <c r="B155" s="375" t="s">
        <v>604</v>
      </c>
      <c r="C155" s="376" t="s">
        <v>520</v>
      </c>
      <c r="D155" s="405">
        <f>IFERROR(SUM(D152,D143:D146)/-D142,0)</f>
        <v>1.4268346180412943</v>
      </c>
      <c r="E155" s="384"/>
      <c r="F155" s="384"/>
      <c r="G155" s="384"/>
      <c r="H155" s="384"/>
      <c r="I155" s="384"/>
      <c r="J155" s="384"/>
      <c r="K155" s="384"/>
      <c r="L155" s="384"/>
      <c r="M155" s="384"/>
      <c r="N155" s="384"/>
      <c r="O155" s="384"/>
      <c r="P155" s="384"/>
      <c r="Q155" s="384"/>
      <c r="R155" s="384"/>
      <c r="S155" s="384"/>
      <c r="T155" s="384"/>
      <c r="U155" s="384"/>
      <c r="V155" s="384"/>
      <c r="W155" s="384"/>
      <c r="X155" s="384"/>
      <c r="Y155" s="384"/>
    </row>
    <row r="156" spans="2:25" x14ac:dyDescent="0.15">
      <c r="C156" s="376"/>
      <c r="D156" s="376"/>
    </row>
    <row r="158" spans="2:25" x14ac:dyDescent="0.15">
      <c r="B158" s="381" t="s">
        <v>566</v>
      </c>
      <c r="C158" s="382"/>
      <c r="D158" s="382"/>
      <c r="E158" s="381"/>
      <c r="F158" s="380"/>
      <c r="G158" s="380"/>
      <c r="H158" s="380"/>
      <c r="I158" s="380"/>
      <c r="J158" s="380"/>
      <c r="K158" s="380"/>
      <c r="L158" s="380"/>
      <c r="M158" s="380"/>
      <c r="N158" s="380"/>
      <c r="O158" s="380"/>
      <c r="P158" s="380"/>
      <c r="Q158" s="380"/>
      <c r="R158" s="380"/>
      <c r="S158" s="380"/>
      <c r="T158" s="380"/>
      <c r="U158" s="380"/>
      <c r="V158" s="380"/>
      <c r="W158" s="380"/>
      <c r="X158" s="380"/>
      <c r="Y158" s="380"/>
    </row>
    <row r="160" spans="2:25" x14ac:dyDescent="0.15">
      <c r="B160" s="395" t="s">
        <v>579</v>
      </c>
      <c r="C160" s="394"/>
      <c r="D160" s="394"/>
      <c r="E160" s="393"/>
      <c r="F160" s="393"/>
      <c r="G160" s="393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</row>
    <row r="161" spans="2:25" outlineLevel="1" x14ac:dyDescent="0.15">
      <c r="C161" s="376"/>
      <c r="D161" s="409"/>
      <c r="E161" s="384"/>
      <c r="F161" s="384"/>
      <c r="G161" s="384"/>
      <c r="H161" s="384"/>
      <c r="I161" s="384"/>
      <c r="J161" s="384"/>
      <c r="K161" s="384"/>
      <c r="L161" s="384"/>
      <c r="M161" s="384"/>
      <c r="N161" s="384"/>
      <c r="O161" s="384"/>
      <c r="P161" s="384"/>
      <c r="Q161" s="384"/>
      <c r="R161" s="384"/>
      <c r="S161" s="384"/>
      <c r="T161" s="384"/>
      <c r="U161" s="384"/>
      <c r="V161" s="384"/>
      <c r="W161" s="384"/>
      <c r="X161" s="384"/>
      <c r="Y161" s="384"/>
    </row>
    <row r="162" spans="2:25" outlineLevel="1" x14ac:dyDescent="0.15">
      <c r="B162" s="408" t="s">
        <v>522</v>
      </c>
    </row>
    <row r="163" spans="2:25" outlineLevel="1" x14ac:dyDescent="0.15">
      <c r="B163" s="375" t="s">
        <v>580</v>
      </c>
      <c r="C163" s="376" t="s">
        <v>517</v>
      </c>
      <c r="D163" s="385">
        <f>SUM(E163:Y163)</f>
        <v>1194.6679756130577</v>
      </c>
      <c r="E163" s="384">
        <f t="shared" ref="E163:Y163" si="54">(E$76&gt;=$E$10)*(E$76&lt;=$E$12)*$E$13/2</f>
        <v>0</v>
      </c>
      <c r="F163" s="384">
        <f>(F$76&gt;=$E$10)*(F$76&lt;=$E$12)*$E$13/2</f>
        <v>59.733398780652877</v>
      </c>
      <c r="G163" s="384">
        <f t="shared" si="54"/>
        <v>59.733398780652877</v>
      </c>
      <c r="H163" s="384">
        <f t="shared" si="54"/>
        <v>59.733398780652877</v>
      </c>
      <c r="I163" s="384">
        <f t="shared" si="54"/>
        <v>59.733398780652877</v>
      </c>
      <c r="J163" s="384">
        <f t="shared" si="54"/>
        <v>59.733398780652877</v>
      </c>
      <c r="K163" s="384">
        <f t="shared" si="54"/>
        <v>59.733398780652877</v>
      </c>
      <c r="L163" s="384">
        <f t="shared" si="54"/>
        <v>59.733398780652877</v>
      </c>
      <c r="M163" s="384">
        <f t="shared" si="54"/>
        <v>59.733398780652877</v>
      </c>
      <c r="N163" s="384">
        <f t="shared" si="54"/>
        <v>59.733398780652877</v>
      </c>
      <c r="O163" s="384">
        <f t="shared" si="54"/>
        <v>59.733398780652877</v>
      </c>
      <c r="P163" s="384">
        <f t="shared" si="54"/>
        <v>59.733398780652877</v>
      </c>
      <c r="Q163" s="384">
        <f t="shared" si="54"/>
        <v>59.733398780652877</v>
      </c>
      <c r="R163" s="384">
        <f t="shared" si="54"/>
        <v>59.733398780652877</v>
      </c>
      <c r="S163" s="384">
        <f t="shared" si="54"/>
        <v>59.733398780652877</v>
      </c>
      <c r="T163" s="384">
        <f t="shared" si="54"/>
        <v>59.733398780652877</v>
      </c>
      <c r="U163" s="384">
        <f t="shared" si="54"/>
        <v>59.733398780652877</v>
      </c>
      <c r="V163" s="384">
        <f t="shared" si="54"/>
        <v>59.733398780652877</v>
      </c>
      <c r="W163" s="384">
        <f t="shared" si="54"/>
        <v>59.733398780652877</v>
      </c>
      <c r="X163" s="384">
        <f t="shared" si="54"/>
        <v>59.733398780652877</v>
      </c>
      <c r="Y163" s="384">
        <f t="shared" si="54"/>
        <v>59.733398780652877</v>
      </c>
    </row>
    <row r="164" spans="2:25" outlineLevel="1" x14ac:dyDescent="0.15">
      <c r="B164" s="375" t="s">
        <v>581</v>
      </c>
      <c r="C164" s="376" t="s">
        <v>517</v>
      </c>
      <c r="D164" s="385">
        <f>SUM(E164:Y164)</f>
        <v>0</v>
      </c>
      <c r="E164" s="384">
        <f t="shared" ref="E164:Y164" si="55">(E$76&gt;=$F$10)*(E$76&lt;=$F$12)*$F$13/2</f>
        <v>0</v>
      </c>
      <c r="F164" s="384">
        <f t="shared" si="55"/>
        <v>0</v>
      </c>
      <c r="G164" s="384">
        <f t="shared" si="55"/>
        <v>0</v>
      </c>
      <c r="H164" s="384">
        <f t="shared" si="55"/>
        <v>0</v>
      </c>
      <c r="I164" s="384">
        <f t="shared" si="55"/>
        <v>0</v>
      </c>
      <c r="J164" s="384">
        <f t="shared" si="55"/>
        <v>0</v>
      </c>
      <c r="K164" s="384">
        <f t="shared" si="55"/>
        <v>0</v>
      </c>
      <c r="L164" s="384">
        <f t="shared" si="55"/>
        <v>0</v>
      </c>
      <c r="M164" s="384">
        <f t="shared" si="55"/>
        <v>0</v>
      </c>
      <c r="N164" s="384">
        <f t="shared" si="55"/>
        <v>0</v>
      </c>
      <c r="O164" s="384">
        <f t="shared" si="55"/>
        <v>0</v>
      </c>
      <c r="P164" s="384">
        <f t="shared" si="55"/>
        <v>0</v>
      </c>
      <c r="Q164" s="384">
        <f t="shared" si="55"/>
        <v>0</v>
      </c>
      <c r="R164" s="384">
        <f t="shared" si="55"/>
        <v>0</v>
      </c>
      <c r="S164" s="384">
        <f t="shared" si="55"/>
        <v>0</v>
      </c>
      <c r="T164" s="384">
        <f t="shared" si="55"/>
        <v>0</v>
      </c>
      <c r="U164" s="384">
        <f t="shared" si="55"/>
        <v>0</v>
      </c>
      <c r="V164" s="384">
        <f t="shared" si="55"/>
        <v>0</v>
      </c>
      <c r="W164" s="384">
        <f t="shared" si="55"/>
        <v>0</v>
      </c>
      <c r="X164" s="384">
        <f t="shared" si="55"/>
        <v>0</v>
      </c>
      <c r="Y164" s="384">
        <f t="shared" si="55"/>
        <v>0</v>
      </c>
    </row>
    <row r="165" spans="2:25" outlineLevel="1" x14ac:dyDescent="0.15">
      <c r="B165" s="375" t="s">
        <v>582</v>
      </c>
      <c r="C165" s="376" t="s">
        <v>517</v>
      </c>
      <c r="D165" s="385">
        <f>SUM(E165:Y165)</f>
        <v>0</v>
      </c>
      <c r="E165" s="384">
        <f t="shared" ref="E165:Y165" si="56">(E$76&gt;=$G$10)*(E$76&lt;=$G$12)*$G$13/2</f>
        <v>0</v>
      </c>
      <c r="F165" s="384">
        <f t="shared" si="56"/>
        <v>0</v>
      </c>
      <c r="G165" s="384">
        <f t="shared" si="56"/>
        <v>0</v>
      </c>
      <c r="H165" s="384">
        <f t="shared" si="56"/>
        <v>0</v>
      </c>
      <c r="I165" s="384">
        <f t="shared" si="56"/>
        <v>0</v>
      </c>
      <c r="J165" s="384">
        <f t="shared" si="56"/>
        <v>0</v>
      </c>
      <c r="K165" s="384">
        <f t="shared" si="56"/>
        <v>0</v>
      </c>
      <c r="L165" s="384">
        <f t="shared" si="56"/>
        <v>0</v>
      </c>
      <c r="M165" s="384">
        <f t="shared" si="56"/>
        <v>0</v>
      </c>
      <c r="N165" s="384">
        <f t="shared" si="56"/>
        <v>0</v>
      </c>
      <c r="O165" s="384">
        <f t="shared" si="56"/>
        <v>0</v>
      </c>
      <c r="P165" s="384">
        <f t="shared" si="56"/>
        <v>0</v>
      </c>
      <c r="Q165" s="384">
        <f t="shared" si="56"/>
        <v>0</v>
      </c>
      <c r="R165" s="384">
        <f t="shared" si="56"/>
        <v>0</v>
      </c>
      <c r="S165" s="384">
        <f t="shared" si="56"/>
        <v>0</v>
      </c>
      <c r="T165" s="384">
        <f t="shared" si="56"/>
        <v>0</v>
      </c>
      <c r="U165" s="384">
        <f t="shared" si="56"/>
        <v>0</v>
      </c>
      <c r="V165" s="384">
        <f t="shared" si="56"/>
        <v>0</v>
      </c>
      <c r="W165" s="384">
        <f t="shared" si="56"/>
        <v>0</v>
      </c>
      <c r="X165" s="384">
        <f t="shared" si="56"/>
        <v>0</v>
      </c>
      <c r="Y165" s="384">
        <f t="shared" si="56"/>
        <v>0</v>
      </c>
    </row>
    <row r="166" spans="2:25" outlineLevel="1" x14ac:dyDescent="0.15">
      <c r="B166" s="375" t="s">
        <v>583</v>
      </c>
      <c r="C166" s="376" t="s">
        <v>517</v>
      </c>
      <c r="D166" s="385">
        <f>SUM(E166:Y166)</f>
        <v>0</v>
      </c>
      <c r="E166" s="384">
        <f t="shared" ref="E166:Y166" si="57">(E$76&gt;=$H$10)*(E$76&lt;=$H$12)*$H$13/2</f>
        <v>0</v>
      </c>
      <c r="F166" s="384">
        <f t="shared" si="57"/>
        <v>0</v>
      </c>
      <c r="G166" s="384">
        <f t="shared" si="57"/>
        <v>0</v>
      </c>
      <c r="H166" s="384">
        <f t="shared" si="57"/>
        <v>0</v>
      </c>
      <c r="I166" s="384">
        <f t="shared" si="57"/>
        <v>0</v>
      </c>
      <c r="J166" s="384">
        <f t="shared" si="57"/>
        <v>0</v>
      </c>
      <c r="K166" s="384">
        <f t="shared" si="57"/>
        <v>0</v>
      </c>
      <c r="L166" s="384">
        <f t="shared" si="57"/>
        <v>0</v>
      </c>
      <c r="M166" s="384">
        <f t="shared" si="57"/>
        <v>0</v>
      </c>
      <c r="N166" s="384">
        <f t="shared" si="57"/>
        <v>0</v>
      </c>
      <c r="O166" s="384">
        <f t="shared" si="57"/>
        <v>0</v>
      </c>
      <c r="P166" s="384">
        <f t="shared" si="57"/>
        <v>0</v>
      </c>
      <c r="Q166" s="384">
        <f t="shared" si="57"/>
        <v>0</v>
      </c>
      <c r="R166" s="384">
        <f t="shared" si="57"/>
        <v>0</v>
      </c>
      <c r="S166" s="384">
        <f t="shared" si="57"/>
        <v>0</v>
      </c>
      <c r="T166" s="384">
        <f t="shared" si="57"/>
        <v>0</v>
      </c>
      <c r="U166" s="384">
        <f t="shared" si="57"/>
        <v>0</v>
      </c>
      <c r="V166" s="384">
        <f t="shared" si="57"/>
        <v>0</v>
      </c>
      <c r="W166" s="384">
        <f t="shared" si="57"/>
        <v>0</v>
      </c>
      <c r="X166" s="384">
        <f t="shared" si="57"/>
        <v>0</v>
      </c>
      <c r="Y166" s="384">
        <f t="shared" si="57"/>
        <v>0</v>
      </c>
    </row>
    <row r="167" spans="2:25" outlineLevel="1" x14ac:dyDescent="0.15">
      <c r="B167" s="375" t="s">
        <v>584</v>
      </c>
      <c r="C167" s="376" t="s">
        <v>517</v>
      </c>
      <c r="D167" s="385">
        <f>SUM(E167:Y167)</f>
        <v>0</v>
      </c>
      <c r="E167" s="384">
        <f t="shared" ref="E167:Y167" si="58">(E$76&gt;=$J$10)*(E$76&lt;=$J$12)*$J$13/2</f>
        <v>0</v>
      </c>
      <c r="F167" s="384">
        <f t="shared" si="58"/>
        <v>0</v>
      </c>
      <c r="G167" s="384">
        <f t="shared" si="58"/>
        <v>0</v>
      </c>
      <c r="H167" s="384">
        <f t="shared" si="58"/>
        <v>0</v>
      </c>
      <c r="I167" s="384">
        <f t="shared" si="58"/>
        <v>0</v>
      </c>
      <c r="J167" s="384">
        <f t="shared" si="58"/>
        <v>0</v>
      </c>
      <c r="K167" s="384">
        <f t="shared" si="58"/>
        <v>0</v>
      </c>
      <c r="L167" s="384">
        <f t="shared" si="58"/>
        <v>0</v>
      </c>
      <c r="M167" s="384">
        <f t="shared" si="58"/>
        <v>0</v>
      </c>
      <c r="N167" s="384">
        <f t="shared" si="58"/>
        <v>0</v>
      </c>
      <c r="O167" s="384">
        <f t="shared" si="58"/>
        <v>0</v>
      </c>
      <c r="P167" s="384">
        <f t="shared" si="58"/>
        <v>0</v>
      </c>
      <c r="Q167" s="384">
        <f t="shared" si="58"/>
        <v>0</v>
      </c>
      <c r="R167" s="384">
        <f t="shared" si="58"/>
        <v>0</v>
      </c>
      <c r="S167" s="384">
        <f t="shared" si="58"/>
        <v>0</v>
      </c>
      <c r="T167" s="384">
        <f t="shared" si="58"/>
        <v>0</v>
      </c>
      <c r="U167" s="384">
        <f t="shared" si="58"/>
        <v>0</v>
      </c>
      <c r="V167" s="384">
        <f t="shared" si="58"/>
        <v>0</v>
      </c>
      <c r="W167" s="384">
        <f t="shared" si="58"/>
        <v>0</v>
      </c>
      <c r="X167" s="384">
        <f t="shared" si="58"/>
        <v>0</v>
      </c>
      <c r="Y167" s="384">
        <f t="shared" si="58"/>
        <v>0</v>
      </c>
    </row>
    <row r="168" spans="2:25" outlineLevel="1" x14ac:dyDescent="0.15">
      <c r="B168" s="390"/>
      <c r="C168" s="391"/>
      <c r="D168" s="391"/>
      <c r="E168" s="390"/>
      <c r="F168" s="390"/>
      <c r="G168" s="390"/>
      <c r="H168" s="390"/>
      <c r="I168" s="390"/>
      <c r="J168" s="390"/>
      <c r="K168" s="390"/>
      <c r="L168" s="390"/>
      <c r="M168" s="390"/>
      <c r="N168" s="390"/>
      <c r="O168" s="390"/>
      <c r="P168" s="390"/>
      <c r="Q168" s="390"/>
      <c r="R168" s="390"/>
      <c r="S168" s="390"/>
      <c r="T168" s="390"/>
      <c r="U168" s="390"/>
      <c r="V168" s="390"/>
      <c r="W168" s="390"/>
      <c r="X168" s="390"/>
      <c r="Y168" s="390"/>
    </row>
    <row r="169" spans="2:25" outlineLevel="1" x14ac:dyDescent="0.15">
      <c r="B169" s="389" t="s">
        <v>585</v>
      </c>
      <c r="C169" s="388" t="s">
        <v>517</v>
      </c>
      <c r="D169" s="387">
        <f>SUM(E169:Y169)</f>
        <v>1194.6679756130577</v>
      </c>
      <c r="E169" s="386">
        <f t="shared" ref="E169:Y169" si="59">SUM(E163:E167)</f>
        <v>0</v>
      </c>
      <c r="F169" s="386">
        <f>SUM(F163:F167)</f>
        <v>59.733398780652877</v>
      </c>
      <c r="G169" s="386">
        <f t="shared" si="59"/>
        <v>59.733398780652877</v>
      </c>
      <c r="H169" s="386">
        <f t="shared" si="59"/>
        <v>59.733398780652877</v>
      </c>
      <c r="I169" s="386">
        <f t="shared" si="59"/>
        <v>59.733398780652877</v>
      </c>
      <c r="J169" s="386">
        <f t="shared" si="59"/>
        <v>59.733398780652877</v>
      </c>
      <c r="K169" s="386">
        <f t="shared" si="59"/>
        <v>59.733398780652877</v>
      </c>
      <c r="L169" s="386">
        <f t="shared" si="59"/>
        <v>59.733398780652877</v>
      </c>
      <c r="M169" s="386">
        <f t="shared" si="59"/>
        <v>59.733398780652877</v>
      </c>
      <c r="N169" s="386">
        <f t="shared" si="59"/>
        <v>59.733398780652877</v>
      </c>
      <c r="O169" s="386">
        <f t="shared" si="59"/>
        <v>59.733398780652877</v>
      </c>
      <c r="P169" s="386">
        <f t="shared" si="59"/>
        <v>59.733398780652877</v>
      </c>
      <c r="Q169" s="386">
        <f t="shared" si="59"/>
        <v>59.733398780652877</v>
      </c>
      <c r="R169" s="386">
        <f t="shared" si="59"/>
        <v>59.733398780652877</v>
      </c>
      <c r="S169" s="386">
        <f t="shared" si="59"/>
        <v>59.733398780652877</v>
      </c>
      <c r="T169" s="386">
        <f t="shared" si="59"/>
        <v>59.733398780652877</v>
      </c>
      <c r="U169" s="386">
        <f t="shared" si="59"/>
        <v>59.733398780652877</v>
      </c>
      <c r="V169" s="386">
        <f t="shared" si="59"/>
        <v>59.733398780652877</v>
      </c>
      <c r="W169" s="386">
        <f t="shared" si="59"/>
        <v>59.733398780652877</v>
      </c>
      <c r="X169" s="386">
        <f t="shared" si="59"/>
        <v>59.733398780652877</v>
      </c>
      <c r="Y169" s="386">
        <f t="shared" si="59"/>
        <v>59.733398780652877</v>
      </c>
    </row>
    <row r="170" spans="2:25" x14ac:dyDescent="0.15">
      <c r="C170" s="376"/>
      <c r="D170" s="376"/>
    </row>
    <row r="171" spans="2:25" x14ac:dyDescent="0.15">
      <c r="B171" s="395" t="s">
        <v>591</v>
      </c>
      <c r="C171" s="394"/>
      <c r="D171" s="394"/>
      <c r="E171" s="393"/>
      <c r="F171" s="393"/>
      <c r="G171" s="393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</row>
    <row r="172" spans="2:25" outlineLevel="1" x14ac:dyDescent="0.15">
      <c r="C172" s="376"/>
      <c r="D172" s="376"/>
      <c r="E172" s="384"/>
    </row>
    <row r="173" spans="2:25" outlineLevel="1" x14ac:dyDescent="0.15">
      <c r="B173" s="375" t="s">
        <v>592</v>
      </c>
      <c r="C173" s="376" t="s">
        <v>517</v>
      </c>
      <c r="D173" s="385">
        <f t="shared" ref="D173:D178" si="60">SUM(E173:Y173)</f>
        <v>1194.6679756130577</v>
      </c>
      <c r="E173" s="384">
        <f t="shared" ref="E173:Y173" si="61">E169</f>
        <v>0</v>
      </c>
      <c r="F173" s="384">
        <f>F169</f>
        <v>59.733398780652877</v>
      </c>
      <c r="G173" s="384">
        <f t="shared" si="61"/>
        <v>59.733398780652877</v>
      </c>
      <c r="H173" s="384">
        <f t="shared" si="61"/>
        <v>59.733398780652877</v>
      </c>
      <c r="I173" s="384">
        <f t="shared" si="61"/>
        <v>59.733398780652877</v>
      </c>
      <c r="J173" s="384">
        <f t="shared" si="61"/>
        <v>59.733398780652877</v>
      </c>
      <c r="K173" s="384">
        <f t="shared" si="61"/>
        <v>59.733398780652877</v>
      </c>
      <c r="L173" s="384">
        <f t="shared" si="61"/>
        <v>59.733398780652877</v>
      </c>
      <c r="M173" s="384">
        <f t="shared" si="61"/>
        <v>59.733398780652877</v>
      </c>
      <c r="N173" s="384">
        <f t="shared" si="61"/>
        <v>59.733398780652877</v>
      </c>
      <c r="O173" s="384">
        <f t="shared" si="61"/>
        <v>59.733398780652877</v>
      </c>
      <c r="P173" s="384">
        <f t="shared" si="61"/>
        <v>59.733398780652877</v>
      </c>
      <c r="Q173" s="384">
        <f t="shared" si="61"/>
        <v>59.733398780652877</v>
      </c>
      <c r="R173" s="384">
        <f t="shared" si="61"/>
        <v>59.733398780652877</v>
      </c>
      <c r="S173" s="384">
        <f t="shared" si="61"/>
        <v>59.733398780652877</v>
      </c>
      <c r="T173" s="384">
        <f t="shared" si="61"/>
        <v>59.733398780652877</v>
      </c>
      <c r="U173" s="384">
        <f t="shared" si="61"/>
        <v>59.733398780652877</v>
      </c>
      <c r="V173" s="384">
        <f t="shared" si="61"/>
        <v>59.733398780652877</v>
      </c>
      <c r="W173" s="384">
        <f t="shared" si="61"/>
        <v>59.733398780652877</v>
      </c>
      <c r="X173" s="384">
        <f t="shared" si="61"/>
        <v>59.733398780652877</v>
      </c>
      <c r="Y173" s="384">
        <f t="shared" si="61"/>
        <v>59.733398780652877</v>
      </c>
    </row>
    <row r="174" spans="2:25" outlineLevel="1" x14ac:dyDescent="0.15">
      <c r="B174" s="375" t="s">
        <v>524</v>
      </c>
      <c r="C174" s="376" t="s">
        <v>517</v>
      </c>
      <c r="D174" s="385">
        <f t="shared" si="60"/>
        <v>221.67053614905996</v>
      </c>
      <c r="E174" s="384">
        <f t="shared" ref="E174:Y174" si="62">SUM(E$52)</f>
        <v>0</v>
      </c>
      <c r="F174" s="384">
        <f t="shared" si="62"/>
        <v>17.041640503244171</v>
      </c>
      <c r="G174" s="384">
        <f t="shared" si="62"/>
        <v>17.041640503244171</v>
      </c>
      <c r="H174" s="384">
        <f t="shared" si="62"/>
        <v>16.957927755994429</v>
      </c>
      <c r="I174" s="384">
        <f t="shared" si="62"/>
        <v>16.957927755994429</v>
      </c>
      <c r="J174" s="384">
        <f t="shared" si="62"/>
        <v>16.890365319220358</v>
      </c>
      <c r="K174" s="384">
        <f t="shared" si="62"/>
        <v>16.890365319220358</v>
      </c>
      <c r="L174" s="384">
        <f t="shared" si="62"/>
        <v>16.83990680837314</v>
      </c>
      <c r="M174" s="384">
        <f t="shared" si="62"/>
        <v>16.83990680837314</v>
      </c>
      <c r="N174" s="384">
        <f t="shared" si="62"/>
        <v>15.514640271986027</v>
      </c>
      <c r="O174" s="384">
        <f t="shared" si="62"/>
        <v>15.514640271986027</v>
      </c>
      <c r="P174" s="384">
        <f t="shared" si="62"/>
        <v>9.9293933623471737</v>
      </c>
      <c r="Q174" s="384">
        <f t="shared" si="62"/>
        <v>9.9293933623471737</v>
      </c>
      <c r="R174" s="384">
        <f t="shared" si="62"/>
        <v>4.7526564441650336</v>
      </c>
      <c r="S174" s="384">
        <f t="shared" si="62"/>
        <v>4.7526564441650336</v>
      </c>
      <c r="T174" s="384">
        <f t="shared" si="62"/>
        <v>4.5340041398438471</v>
      </c>
      <c r="U174" s="384">
        <f t="shared" si="62"/>
        <v>4.5340041398438471</v>
      </c>
      <c r="V174" s="384">
        <f t="shared" si="62"/>
        <v>4.3059351779446349</v>
      </c>
      <c r="W174" s="384">
        <f t="shared" si="62"/>
        <v>4.3059351779446349</v>
      </c>
      <c r="X174" s="384">
        <f t="shared" si="62"/>
        <v>4.0687982914111291</v>
      </c>
      <c r="Y174" s="384">
        <f t="shared" si="62"/>
        <v>4.0687982914111291</v>
      </c>
    </row>
    <row r="175" spans="2:25" outlineLevel="1" x14ac:dyDescent="0.15">
      <c r="B175" s="375" t="s">
        <v>593</v>
      </c>
      <c r="C175" s="376" t="s">
        <v>517</v>
      </c>
      <c r="D175" s="385">
        <f t="shared" si="60"/>
        <v>0</v>
      </c>
      <c r="E175" s="392">
        <v>0</v>
      </c>
      <c r="F175" s="392">
        <v>0</v>
      </c>
      <c r="G175" s="392">
        <v>0</v>
      </c>
      <c r="H175" s="392">
        <v>0</v>
      </c>
      <c r="I175" s="392">
        <v>0</v>
      </c>
      <c r="J175" s="392">
        <v>0</v>
      </c>
      <c r="K175" s="392">
        <v>0</v>
      </c>
      <c r="L175" s="392">
        <v>0</v>
      </c>
      <c r="M175" s="392">
        <v>0</v>
      </c>
      <c r="N175" s="392">
        <v>0</v>
      </c>
      <c r="O175" s="392">
        <v>0</v>
      </c>
      <c r="P175" s="392">
        <v>0</v>
      </c>
      <c r="Q175" s="392">
        <v>0</v>
      </c>
      <c r="R175" s="392">
        <v>0</v>
      </c>
      <c r="S175" s="392">
        <v>0</v>
      </c>
      <c r="T175" s="392">
        <v>0</v>
      </c>
      <c r="U175" s="392">
        <v>0</v>
      </c>
      <c r="V175" s="392">
        <v>0</v>
      </c>
      <c r="W175" s="392">
        <v>0</v>
      </c>
      <c r="X175" s="392">
        <v>0</v>
      </c>
      <c r="Y175" s="392">
        <v>0</v>
      </c>
    </row>
    <row r="176" spans="2:25" outlineLevel="1" x14ac:dyDescent="0.15">
      <c r="B176" s="375" t="s">
        <v>575</v>
      </c>
      <c r="C176" s="376" t="s">
        <v>517</v>
      </c>
      <c r="D176" s="385">
        <f t="shared" si="60"/>
        <v>-538.80000000000018</v>
      </c>
      <c r="E176" s="384">
        <f t="shared" ref="E176:Y176" si="63">-INDEX(E86:E87,$E$22)</f>
        <v>0</v>
      </c>
      <c r="F176" s="384">
        <f t="shared" si="63"/>
        <v>-53.88000000000001</v>
      </c>
      <c r="G176" s="384">
        <f t="shared" si="63"/>
        <v>-53.88000000000001</v>
      </c>
      <c r="H176" s="384">
        <f t="shared" si="63"/>
        <v>-86.208000000000013</v>
      </c>
      <c r="I176" s="384">
        <f t="shared" si="63"/>
        <v>-86.208000000000013</v>
      </c>
      <c r="J176" s="384">
        <f t="shared" si="63"/>
        <v>-51.724800000000002</v>
      </c>
      <c r="K176" s="384">
        <f t="shared" si="63"/>
        <v>-51.724800000000002</v>
      </c>
      <c r="L176" s="384">
        <f t="shared" si="63"/>
        <v>-31.034880000000001</v>
      </c>
      <c r="M176" s="384">
        <f t="shared" si="63"/>
        <v>-31.034880000000001</v>
      </c>
      <c r="N176" s="384">
        <f t="shared" si="63"/>
        <v>-31.034880000000001</v>
      </c>
      <c r="O176" s="384">
        <f t="shared" si="63"/>
        <v>-31.034880000000001</v>
      </c>
      <c r="P176" s="384">
        <f t="shared" si="63"/>
        <v>-15.517440000000025</v>
      </c>
      <c r="Q176" s="384">
        <f t="shared" si="63"/>
        <v>-15.517440000000025</v>
      </c>
      <c r="R176" s="384">
        <f t="shared" si="63"/>
        <v>0</v>
      </c>
      <c r="S176" s="384">
        <f t="shared" si="63"/>
        <v>0</v>
      </c>
      <c r="T176" s="384">
        <f t="shared" si="63"/>
        <v>0</v>
      </c>
      <c r="U176" s="384">
        <f t="shared" si="63"/>
        <v>0</v>
      </c>
      <c r="V176" s="384">
        <f t="shared" si="63"/>
        <v>0</v>
      </c>
      <c r="W176" s="384">
        <f t="shared" si="63"/>
        <v>0</v>
      </c>
      <c r="X176" s="384">
        <f t="shared" si="63"/>
        <v>0</v>
      </c>
      <c r="Y176" s="384">
        <f t="shared" si="63"/>
        <v>0</v>
      </c>
    </row>
    <row r="177" spans="2:25" outlineLevel="1" x14ac:dyDescent="0.15">
      <c r="B177" s="375" t="s">
        <v>594</v>
      </c>
      <c r="C177" s="376" t="s">
        <v>517</v>
      </c>
      <c r="D177" s="385">
        <f t="shared" si="60"/>
        <v>0</v>
      </c>
      <c r="E177" s="384">
        <f t="shared" ref="E177:Y177" si="64">E96</f>
        <v>0</v>
      </c>
      <c r="F177" s="384">
        <f t="shared" si="64"/>
        <v>0</v>
      </c>
      <c r="G177" s="384">
        <f t="shared" si="64"/>
        <v>0</v>
      </c>
      <c r="H177" s="384">
        <f t="shared" si="64"/>
        <v>0</v>
      </c>
      <c r="I177" s="384">
        <f t="shared" si="64"/>
        <v>0</v>
      </c>
      <c r="J177" s="384">
        <f t="shared" si="64"/>
        <v>0</v>
      </c>
      <c r="K177" s="384">
        <f t="shared" si="64"/>
        <v>0</v>
      </c>
      <c r="L177" s="384">
        <f t="shared" si="64"/>
        <v>0</v>
      </c>
      <c r="M177" s="384">
        <f t="shared" si="64"/>
        <v>0</v>
      </c>
      <c r="N177" s="384">
        <f t="shared" si="64"/>
        <v>0</v>
      </c>
      <c r="O177" s="384">
        <f t="shared" si="64"/>
        <v>0</v>
      </c>
      <c r="P177" s="384">
        <f t="shared" si="64"/>
        <v>0</v>
      </c>
      <c r="Q177" s="384">
        <f t="shared" si="64"/>
        <v>0</v>
      </c>
      <c r="R177" s="384">
        <f t="shared" si="64"/>
        <v>0</v>
      </c>
      <c r="S177" s="384">
        <f t="shared" si="64"/>
        <v>0</v>
      </c>
      <c r="T177" s="384">
        <f t="shared" si="64"/>
        <v>0</v>
      </c>
      <c r="U177" s="384">
        <f t="shared" si="64"/>
        <v>0</v>
      </c>
      <c r="V177" s="384">
        <f t="shared" si="64"/>
        <v>0</v>
      </c>
      <c r="W177" s="384">
        <f t="shared" si="64"/>
        <v>0</v>
      </c>
      <c r="X177" s="384">
        <f t="shared" si="64"/>
        <v>0</v>
      </c>
      <c r="Y177" s="384">
        <f t="shared" si="64"/>
        <v>0</v>
      </c>
    </row>
    <row r="178" spans="2:25" outlineLevel="1" x14ac:dyDescent="0.15">
      <c r="B178" s="375" t="s">
        <v>595</v>
      </c>
      <c r="C178" s="376" t="s">
        <v>517</v>
      </c>
      <c r="D178" s="385">
        <f t="shared" si="60"/>
        <v>-438.40793838476776</v>
      </c>
      <c r="E178" s="384">
        <f t="shared" ref="E178:Y178" si="65">IFERROR((E169&lt;&gt;0)*-SUMIFS($E$39:$E$48,$B$39:$B$48,E$77)*(E$76&lt;=$E$14)/2,0)</f>
        <v>0</v>
      </c>
      <c r="F178" s="384">
        <f t="shared" si="65"/>
        <v>-17.31265625</v>
      </c>
      <c r="G178" s="384">
        <f t="shared" si="65"/>
        <v>-17.31265625</v>
      </c>
      <c r="H178" s="384">
        <f t="shared" si="65"/>
        <v>-17.8215270625</v>
      </c>
      <c r="I178" s="384">
        <f t="shared" si="65"/>
        <v>-17.8215270625</v>
      </c>
      <c r="J178" s="384">
        <f t="shared" si="65"/>
        <v>-18.464885436959079</v>
      </c>
      <c r="K178" s="384">
        <f t="shared" si="65"/>
        <v>-18.464885436959079</v>
      </c>
      <c r="L178" s="384">
        <f t="shared" si="65"/>
        <v>-19.270784465578338</v>
      </c>
      <c r="M178" s="384">
        <f t="shared" si="65"/>
        <v>-19.270784465578338</v>
      </c>
      <c r="N178" s="384">
        <f t="shared" si="65"/>
        <v>-20.27946493446386</v>
      </c>
      <c r="O178" s="384">
        <f t="shared" si="65"/>
        <v>-20.27946493446386</v>
      </c>
      <c r="P178" s="384">
        <f t="shared" si="65"/>
        <v>-21.547992565507858</v>
      </c>
      <c r="Q178" s="384">
        <f t="shared" si="65"/>
        <v>-21.547992565507858</v>
      </c>
      <c r="R178" s="384">
        <f t="shared" si="65"/>
        <v>-23.157224116928383</v>
      </c>
      <c r="S178" s="384">
        <f t="shared" si="65"/>
        <v>-23.157224116928383</v>
      </c>
      <c r="T178" s="384">
        <f t="shared" si="65"/>
        <v>-25.22229766407073</v>
      </c>
      <c r="U178" s="384">
        <f t="shared" si="65"/>
        <v>-25.22229766407073</v>
      </c>
      <c r="V178" s="384">
        <f t="shared" si="65"/>
        <v>-27.908543513795006</v>
      </c>
      <c r="W178" s="384">
        <f t="shared" si="65"/>
        <v>-27.908543513795006</v>
      </c>
      <c r="X178" s="384">
        <f t="shared" si="65"/>
        <v>-28.218593182580676</v>
      </c>
      <c r="Y178" s="384">
        <f t="shared" si="65"/>
        <v>-28.218593182580676</v>
      </c>
    </row>
    <row r="179" spans="2:25" outlineLevel="1" x14ac:dyDescent="0.15">
      <c r="B179" s="390"/>
      <c r="C179" s="391"/>
      <c r="D179" s="391"/>
      <c r="E179" s="390"/>
      <c r="F179" s="390"/>
      <c r="G179" s="390"/>
      <c r="H179" s="390"/>
      <c r="I179" s="390"/>
      <c r="J179" s="390"/>
      <c r="K179" s="390"/>
      <c r="L179" s="390"/>
      <c r="M179" s="390"/>
      <c r="N179" s="390"/>
      <c r="O179" s="390"/>
      <c r="P179" s="390"/>
      <c r="Q179" s="390"/>
      <c r="R179" s="390"/>
      <c r="S179" s="390"/>
      <c r="T179" s="390"/>
      <c r="U179" s="390"/>
      <c r="V179" s="390"/>
      <c r="W179" s="390"/>
      <c r="X179" s="390"/>
      <c r="Y179" s="390"/>
    </row>
    <row r="180" spans="2:25" outlineLevel="1" x14ac:dyDescent="0.15">
      <c r="B180" s="389" t="s">
        <v>591</v>
      </c>
      <c r="C180" s="388" t="s">
        <v>517</v>
      </c>
      <c r="D180" s="387">
        <f>SUM(E180:Y180)</f>
        <v>439.13057337734949</v>
      </c>
      <c r="E180" s="386">
        <f t="shared" ref="E180:Y180" si="66">SUM(E173:E178)</f>
        <v>0</v>
      </c>
      <c r="F180" s="386">
        <f t="shared" si="66"/>
        <v>5.5823830338970346</v>
      </c>
      <c r="G180" s="386">
        <f t="shared" si="66"/>
        <v>5.5823830338970346</v>
      </c>
      <c r="H180" s="386">
        <f t="shared" si="66"/>
        <v>-27.338200525852702</v>
      </c>
      <c r="I180" s="386">
        <f t="shared" si="66"/>
        <v>-27.338200525852702</v>
      </c>
      <c r="J180" s="386">
        <f t="shared" si="66"/>
        <v>6.4340786629141462</v>
      </c>
      <c r="K180" s="386">
        <f t="shared" si="66"/>
        <v>6.4340786629141462</v>
      </c>
      <c r="L180" s="386">
        <f t="shared" si="66"/>
        <v>26.267641123447682</v>
      </c>
      <c r="M180" s="386">
        <f t="shared" si="66"/>
        <v>26.267641123447682</v>
      </c>
      <c r="N180" s="386">
        <f t="shared" si="66"/>
        <v>23.93369411817504</v>
      </c>
      <c r="O180" s="386">
        <f t="shared" si="66"/>
        <v>23.93369411817504</v>
      </c>
      <c r="P180" s="386">
        <f t="shared" si="66"/>
        <v>32.597359577492171</v>
      </c>
      <c r="Q180" s="386">
        <f t="shared" si="66"/>
        <v>32.597359577492171</v>
      </c>
      <c r="R180" s="386">
        <f t="shared" si="66"/>
        <v>41.328831107889521</v>
      </c>
      <c r="S180" s="386">
        <f t="shared" si="66"/>
        <v>41.328831107889521</v>
      </c>
      <c r="T180" s="386">
        <f t="shared" si="66"/>
        <v>39.045105256425991</v>
      </c>
      <c r="U180" s="386">
        <f t="shared" si="66"/>
        <v>39.045105256425991</v>
      </c>
      <c r="V180" s="386">
        <f t="shared" si="66"/>
        <v>36.1307904448025</v>
      </c>
      <c r="W180" s="386">
        <f t="shared" si="66"/>
        <v>36.1307904448025</v>
      </c>
      <c r="X180" s="386">
        <f t="shared" si="66"/>
        <v>35.583603889483328</v>
      </c>
      <c r="Y180" s="386">
        <f t="shared" si="66"/>
        <v>35.583603889483328</v>
      </c>
    </row>
    <row r="181" spans="2:25" outlineLevel="1" x14ac:dyDescent="0.15">
      <c r="C181" s="376"/>
      <c r="D181" s="376"/>
    </row>
    <row r="182" spans="2:25" outlineLevel="1" x14ac:dyDescent="0.15">
      <c r="B182" s="408" t="s">
        <v>596</v>
      </c>
      <c r="C182" s="376"/>
      <c r="D182" s="376"/>
    </row>
    <row r="183" spans="2:25" s="379" customFormat="1" outlineLevel="1" x14ac:dyDescent="0.15">
      <c r="B183" s="402" t="s">
        <v>573</v>
      </c>
      <c r="C183" s="407" t="s">
        <v>517</v>
      </c>
      <c r="D183" s="407"/>
      <c r="E183" s="406">
        <v>0</v>
      </c>
      <c r="F183" s="401">
        <f t="shared" ref="F183:Y183" si="67">E187</f>
        <v>0</v>
      </c>
      <c r="G183" s="401">
        <f t="shared" si="67"/>
        <v>0</v>
      </c>
      <c r="H183" s="401">
        <f t="shared" si="67"/>
        <v>0</v>
      </c>
      <c r="I183" s="401">
        <f t="shared" si="67"/>
        <v>27.338200525852702</v>
      </c>
      <c r="J183" s="401">
        <f t="shared" si="67"/>
        <v>54.676401051705405</v>
      </c>
      <c r="K183" s="401">
        <f t="shared" si="67"/>
        <v>49.529138121374089</v>
      </c>
      <c r="L183" s="401">
        <f t="shared" si="67"/>
        <v>44.381875191042774</v>
      </c>
      <c r="M183" s="401">
        <f>L187</f>
        <v>23.367762292284628</v>
      </c>
      <c r="N183" s="401">
        <f t="shared" si="67"/>
        <v>2.3536493935264815</v>
      </c>
      <c r="O183" s="401">
        <f t="shared" si="67"/>
        <v>0</v>
      </c>
      <c r="P183" s="401">
        <f t="shared" si="67"/>
        <v>0</v>
      </c>
      <c r="Q183" s="401">
        <f t="shared" si="67"/>
        <v>0</v>
      </c>
      <c r="R183" s="401">
        <f>Q187</f>
        <v>0</v>
      </c>
      <c r="S183" s="401">
        <f t="shared" si="67"/>
        <v>0</v>
      </c>
      <c r="T183" s="401">
        <f>S187</f>
        <v>0</v>
      </c>
      <c r="U183" s="401">
        <f t="shared" si="67"/>
        <v>0</v>
      </c>
      <c r="V183" s="401">
        <f t="shared" si="67"/>
        <v>0</v>
      </c>
      <c r="W183" s="401">
        <f t="shared" si="67"/>
        <v>0</v>
      </c>
      <c r="X183" s="401">
        <f t="shared" si="67"/>
        <v>0</v>
      </c>
      <c r="Y183" s="401">
        <f t="shared" si="67"/>
        <v>0</v>
      </c>
    </row>
    <row r="184" spans="2:25" outlineLevel="1" x14ac:dyDescent="0.15">
      <c r="B184" s="375" t="s">
        <v>597</v>
      </c>
      <c r="C184" s="376" t="s">
        <v>517</v>
      </c>
      <c r="D184" s="385">
        <f>SUM(E184:Y184)</f>
        <v>54.676401051705405</v>
      </c>
      <c r="E184" s="384">
        <f t="shared" ref="E184:Y184" si="68">-MIN(0,E180)*$E$16</f>
        <v>0</v>
      </c>
      <c r="F184" s="384">
        <f t="shared" si="68"/>
        <v>0</v>
      </c>
      <c r="G184" s="384">
        <f t="shared" si="68"/>
        <v>0</v>
      </c>
      <c r="H184" s="384">
        <f t="shared" si="68"/>
        <v>27.338200525852702</v>
      </c>
      <c r="I184" s="384">
        <f t="shared" si="68"/>
        <v>27.338200525852702</v>
      </c>
      <c r="J184" s="384">
        <f t="shared" si="68"/>
        <v>0</v>
      </c>
      <c r="K184" s="384">
        <f t="shared" si="68"/>
        <v>0</v>
      </c>
      <c r="L184" s="384">
        <f t="shared" si="68"/>
        <v>0</v>
      </c>
      <c r="M184" s="384">
        <f t="shared" si="68"/>
        <v>0</v>
      </c>
      <c r="N184" s="384">
        <f t="shared" si="68"/>
        <v>0</v>
      </c>
      <c r="O184" s="384">
        <f t="shared" si="68"/>
        <v>0</v>
      </c>
      <c r="P184" s="384">
        <f t="shared" si="68"/>
        <v>0</v>
      </c>
      <c r="Q184" s="384">
        <f t="shared" si="68"/>
        <v>0</v>
      </c>
      <c r="R184" s="384">
        <f t="shared" si="68"/>
        <v>0</v>
      </c>
      <c r="S184" s="384">
        <f t="shared" si="68"/>
        <v>0</v>
      </c>
      <c r="T184" s="384">
        <f t="shared" si="68"/>
        <v>0</v>
      </c>
      <c r="U184" s="384">
        <f t="shared" si="68"/>
        <v>0</v>
      </c>
      <c r="V184" s="384">
        <f t="shared" si="68"/>
        <v>0</v>
      </c>
      <c r="W184" s="384">
        <f t="shared" si="68"/>
        <v>0</v>
      </c>
      <c r="X184" s="384">
        <f t="shared" si="68"/>
        <v>0</v>
      </c>
      <c r="Y184" s="384">
        <f t="shared" si="68"/>
        <v>0</v>
      </c>
    </row>
    <row r="185" spans="2:25" outlineLevel="1" x14ac:dyDescent="0.15">
      <c r="B185" s="375" t="s">
        <v>598</v>
      </c>
      <c r="C185" s="376" t="s">
        <v>517</v>
      </c>
      <c r="D185" s="385">
        <f>SUM(E185:Y185)</f>
        <v>-54.676401051705412</v>
      </c>
      <c r="E185" s="384">
        <f t="shared" ref="E185:Y185" si="69">-MIN(E183,MAX(E180*$E$17,0))*$E$16</f>
        <v>0</v>
      </c>
      <c r="F185" s="384">
        <f t="shared" si="69"/>
        <v>0</v>
      </c>
      <c r="G185" s="384">
        <f t="shared" si="69"/>
        <v>0</v>
      </c>
      <c r="H185" s="384">
        <f t="shared" si="69"/>
        <v>0</v>
      </c>
      <c r="I185" s="384">
        <f t="shared" si="69"/>
        <v>0</v>
      </c>
      <c r="J185" s="384">
        <f t="shared" si="69"/>
        <v>-5.1472629303313173</v>
      </c>
      <c r="K185" s="384">
        <f t="shared" si="69"/>
        <v>-5.1472629303313173</v>
      </c>
      <c r="L185" s="384">
        <f t="shared" si="69"/>
        <v>-21.014112898758146</v>
      </c>
      <c r="M185" s="384">
        <f t="shared" si="69"/>
        <v>-21.014112898758146</v>
      </c>
      <c r="N185" s="384">
        <f t="shared" si="69"/>
        <v>-2.3536493935264815</v>
      </c>
      <c r="O185" s="384">
        <f t="shared" si="69"/>
        <v>0</v>
      </c>
      <c r="P185" s="384">
        <f t="shared" si="69"/>
        <v>0</v>
      </c>
      <c r="Q185" s="384">
        <f t="shared" si="69"/>
        <v>0</v>
      </c>
      <c r="R185" s="384">
        <f t="shared" si="69"/>
        <v>0</v>
      </c>
      <c r="S185" s="384">
        <f t="shared" si="69"/>
        <v>0</v>
      </c>
      <c r="T185" s="384">
        <f t="shared" si="69"/>
        <v>0</v>
      </c>
      <c r="U185" s="384">
        <f t="shared" si="69"/>
        <v>0</v>
      </c>
      <c r="V185" s="384">
        <f t="shared" si="69"/>
        <v>0</v>
      </c>
      <c r="W185" s="384">
        <f t="shared" si="69"/>
        <v>0</v>
      </c>
      <c r="X185" s="384">
        <f t="shared" si="69"/>
        <v>0</v>
      </c>
      <c r="Y185" s="384">
        <f t="shared" si="69"/>
        <v>0</v>
      </c>
    </row>
    <row r="186" spans="2:25" outlineLevel="1" x14ac:dyDescent="0.15">
      <c r="B186" s="390" t="s">
        <v>599</v>
      </c>
      <c r="C186" s="391" t="s">
        <v>517</v>
      </c>
      <c r="D186" s="385">
        <f>SUM(E186:Y186)</f>
        <v>0</v>
      </c>
      <c r="E186" s="397">
        <f t="shared" ref="E186:Y186" si="70">-IF(F76&gt;$E$14,SUM(E183:E185,0))</f>
        <v>0</v>
      </c>
      <c r="F186" s="397">
        <f t="shared" si="70"/>
        <v>0</v>
      </c>
      <c r="G186" s="397">
        <f t="shared" si="70"/>
        <v>0</v>
      </c>
      <c r="H186" s="397">
        <f t="shared" si="70"/>
        <v>0</v>
      </c>
      <c r="I186" s="397">
        <f t="shared" si="70"/>
        <v>0</v>
      </c>
      <c r="J186" s="397">
        <f t="shared" si="70"/>
        <v>0</v>
      </c>
      <c r="K186" s="397">
        <f t="shared" si="70"/>
        <v>0</v>
      </c>
      <c r="L186" s="397">
        <f t="shared" si="70"/>
        <v>0</v>
      </c>
      <c r="M186" s="397">
        <f t="shared" si="70"/>
        <v>0</v>
      </c>
      <c r="N186" s="397">
        <f t="shared" si="70"/>
        <v>0</v>
      </c>
      <c r="O186" s="397">
        <f t="shared" si="70"/>
        <v>0</v>
      </c>
      <c r="P186" s="397">
        <f t="shared" si="70"/>
        <v>0</v>
      </c>
      <c r="Q186" s="397">
        <f t="shared" si="70"/>
        <v>0</v>
      </c>
      <c r="R186" s="397">
        <f t="shared" si="70"/>
        <v>0</v>
      </c>
      <c r="S186" s="397">
        <f t="shared" si="70"/>
        <v>0</v>
      </c>
      <c r="T186" s="397">
        <f t="shared" si="70"/>
        <v>0</v>
      </c>
      <c r="U186" s="397">
        <f t="shared" si="70"/>
        <v>0</v>
      </c>
      <c r="V186" s="397">
        <f t="shared" si="70"/>
        <v>0</v>
      </c>
      <c r="W186" s="397">
        <f t="shared" si="70"/>
        <v>0</v>
      </c>
      <c r="X186" s="397">
        <f t="shared" si="70"/>
        <v>0</v>
      </c>
      <c r="Y186" s="397">
        <f t="shared" si="70"/>
        <v>0</v>
      </c>
    </row>
    <row r="187" spans="2:25" s="379" customFormat="1" outlineLevel="1" x14ac:dyDescent="0.15">
      <c r="B187" s="379" t="s">
        <v>576</v>
      </c>
      <c r="C187" s="399" t="s">
        <v>517</v>
      </c>
      <c r="D187" s="399"/>
      <c r="E187" s="400">
        <f t="shared" ref="E187:Y187" si="71">MAX(0,SUM(E183:E186))</f>
        <v>0</v>
      </c>
      <c r="F187" s="400">
        <f t="shared" si="71"/>
        <v>0</v>
      </c>
      <c r="G187" s="400">
        <f t="shared" si="71"/>
        <v>0</v>
      </c>
      <c r="H187" s="400">
        <f t="shared" si="71"/>
        <v>27.338200525852702</v>
      </c>
      <c r="I187" s="400">
        <f t="shared" si="71"/>
        <v>54.676401051705405</v>
      </c>
      <c r="J187" s="400">
        <f t="shared" si="71"/>
        <v>49.529138121374089</v>
      </c>
      <c r="K187" s="400">
        <f t="shared" si="71"/>
        <v>44.381875191042774</v>
      </c>
      <c r="L187" s="400">
        <f t="shared" si="71"/>
        <v>23.367762292284628</v>
      </c>
      <c r="M187" s="400">
        <f t="shared" si="71"/>
        <v>2.3536493935264815</v>
      </c>
      <c r="N187" s="400">
        <f t="shared" si="71"/>
        <v>0</v>
      </c>
      <c r="O187" s="400">
        <f t="shared" si="71"/>
        <v>0</v>
      </c>
      <c r="P187" s="400">
        <f t="shared" si="71"/>
        <v>0</v>
      </c>
      <c r="Q187" s="400">
        <f t="shared" si="71"/>
        <v>0</v>
      </c>
      <c r="R187" s="400">
        <f t="shared" si="71"/>
        <v>0</v>
      </c>
      <c r="S187" s="400">
        <f t="shared" si="71"/>
        <v>0</v>
      </c>
      <c r="T187" s="400">
        <f t="shared" si="71"/>
        <v>0</v>
      </c>
      <c r="U187" s="400">
        <f t="shared" si="71"/>
        <v>0</v>
      </c>
      <c r="V187" s="400">
        <f t="shared" si="71"/>
        <v>0</v>
      </c>
      <c r="W187" s="400">
        <f t="shared" si="71"/>
        <v>0</v>
      </c>
      <c r="X187" s="400">
        <f t="shared" si="71"/>
        <v>0</v>
      </c>
      <c r="Y187" s="400">
        <f t="shared" si="71"/>
        <v>0</v>
      </c>
    </row>
    <row r="188" spans="2:25" outlineLevel="1" x14ac:dyDescent="0.15">
      <c r="C188" s="376"/>
      <c r="D188" s="376"/>
    </row>
    <row r="189" spans="2:25" outlineLevel="1" x14ac:dyDescent="0.15">
      <c r="B189" s="375" t="s">
        <v>591</v>
      </c>
      <c r="C189" s="376" t="s">
        <v>517</v>
      </c>
      <c r="D189" s="385">
        <f>SUM(E189:Y189)</f>
        <v>439.13057337734949</v>
      </c>
      <c r="E189" s="384">
        <f t="shared" ref="E189:Y189" si="72">SUM(E184:E186,E180)</f>
        <v>0</v>
      </c>
      <c r="F189" s="384">
        <f t="shared" si="72"/>
        <v>5.5823830338970346</v>
      </c>
      <c r="G189" s="384">
        <f t="shared" si="72"/>
        <v>5.5823830338970346</v>
      </c>
      <c r="H189" s="384">
        <f t="shared" si="72"/>
        <v>0</v>
      </c>
      <c r="I189" s="384">
        <f t="shared" si="72"/>
        <v>0</v>
      </c>
      <c r="J189" s="384">
        <f t="shared" si="72"/>
        <v>1.2868157325828289</v>
      </c>
      <c r="K189" s="384">
        <f t="shared" si="72"/>
        <v>1.2868157325828289</v>
      </c>
      <c r="L189" s="384">
        <f t="shared" si="72"/>
        <v>5.2535282246895356</v>
      </c>
      <c r="M189" s="384">
        <f t="shared" si="72"/>
        <v>5.2535282246895356</v>
      </c>
      <c r="N189" s="384">
        <f t="shared" si="72"/>
        <v>21.580044724648559</v>
      </c>
      <c r="O189" s="384">
        <f t="shared" si="72"/>
        <v>23.93369411817504</v>
      </c>
      <c r="P189" s="384">
        <f t="shared" si="72"/>
        <v>32.597359577492171</v>
      </c>
      <c r="Q189" s="384">
        <f t="shared" si="72"/>
        <v>32.597359577492171</v>
      </c>
      <c r="R189" s="384">
        <f t="shared" si="72"/>
        <v>41.328831107889521</v>
      </c>
      <c r="S189" s="384">
        <f t="shared" si="72"/>
        <v>41.328831107889521</v>
      </c>
      <c r="T189" s="384">
        <f t="shared" si="72"/>
        <v>39.045105256425991</v>
      </c>
      <c r="U189" s="384">
        <f t="shared" si="72"/>
        <v>39.045105256425991</v>
      </c>
      <c r="V189" s="384">
        <f t="shared" si="72"/>
        <v>36.1307904448025</v>
      </c>
      <c r="W189" s="384">
        <f t="shared" si="72"/>
        <v>36.1307904448025</v>
      </c>
      <c r="X189" s="384">
        <f t="shared" si="72"/>
        <v>35.583603889483328</v>
      </c>
      <c r="Y189" s="384">
        <f t="shared" si="72"/>
        <v>35.583603889483328</v>
      </c>
    </row>
    <row r="190" spans="2:25" outlineLevel="1" x14ac:dyDescent="0.15">
      <c r="B190" s="375" t="s">
        <v>600</v>
      </c>
      <c r="C190" s="376" t="s">
        <v>517</v>
      </c>
      <c r="D190" s="385">
        <f>SUM(E190:Y190)</f>
        <v>-122.88454313162396</v>
      </c>
      <c r="E190" s="384">
        <f t="shared" ref="E190:Y190" si="73">-E189*$E$30</f>
        <v>0</v>
      </c>
      <c r="F190" s="384">
        <f t="shared" si="73"/>
        <v>-1.5621517386736103</v>
      </c>
      <c r="G190" s="384">
        <f t="shared" si="73"/>
        <v>-1.5621517386736103</v>
      </c>
      <c r="H190" s="384">
        <f t="shared" si="73"/>
        <v>0</v>
      </c>
      <c r="I190" s="384">
        <f t="shared" si="73"/>
        <v>0</v>
      </c>
      <c r="J190" s="384">
        <f t="shared" si="73"/>
        <v>-0.36009736734304848</v>
      </c>
      <c r="K190" s="384">
        <f t="shared" si="73"/>
        <v>-0.36009736734304848</v>
      </c>
      <c r="L190" s="384">
        <f t="shared" si="73"/>
        <v>-1.4701263242842209</v>
      </c>
      <c r="M190" s="384">
        <f t="shared" si="73"/>
        <v>-1.4701263242842209</v>
      </c>
      <c r="N190" s="384">
        <f t="shared" si="73"/>
        <v>-6.0388733955667533</v>
      </c>
      <c r="O190" s="384">
        <f t="shared" si="73"/>
        <v>-6.6975092272536303</v>
      </c>
      <c r="P190" s="384">
        <f t="shared" si="73"/>
        <v>-9.1219147147270974</v>
      </c>
      <c r="Q190" s="384">
        <f t="shared" si="73"/>
        <v>-9.1219147147270974</v>
      </c>
      <c r="R190" s="384">
        <f t="shared" si="73"/>
        <v>-11.565294781907371</v>
      </c>
      <c r="S190" s="384">
        <f t="shared" si="73"/>
        <v>-11.565294781907371</v>
      </c>
      <c r="T190" s="384">
        <f t="shared" si="73"/>
        <v>-10.926226074537222</v>
      </c>
      <c r="U190" s="384">
        <f t="shared" si="73"/>
        <v>-10.926226074537222</v>
      </c>
      <c r="V190" s="384">
        <f t="shared" si="73"/>
        <v>-10.110695874911752</v>
      </c>
      <c r="W190" s="384">
        <f t="shared" si="73"/>
        <v>-10.110695874911752</v>
      </c>
      <c r="X190" s="384">
        <f t="shared" si="73"/>
        <v>-9.9575733780174556</v>
      </c>
      <c r="Y190" s="384">
        <f t="shared" si="73"/>
        <v>-9.9575733780174556</v>
      </c>
    </row>
    <row r="191" spans="2:25" outlineLevel="1" x14ac:dyDescent="0.15">
      <c r="B191" s="375" t="s">
        <v>608</v>
      </c>
      <c r="C191" s="376" t="s">
        <v>517</v>
      </c>
      <c r="D191" s="385">
        <f>SUM(E191:Y191)</f>
        <v>62.70000000000001</v>
      </c>
      <c r="E191" s="384">
        <f t="shared" ref="E191:Y191" si="74">(E76=0)*$E$6*($E$34)</f>
        <v>62.70000000000001</v>
      </c>
      <c r="F191" s="384">
        <f t="shared" si="74"/>
        <v>0</v>
      </c>
      <c r="G191" s="384">
        <f t="shared" si="74"/>
        <v>0</v>
      </c>
      <c r="H191" s="384">
        <f t="shared" si="74"/>
        <v>0</v>
      </c>
      <c r="I191" s="384">
        <f t="shared" si="74"/>
        <v>0</v>
      </c>
      <c r="J191" s="384">
        <f t="shared" si="74"/>
        <v>0</v>
      </c>
      <c r="K191" s="384">
        <f t="shared" si="74"/>
        <v>0</v>
      </c>
      <c r="L191" s="384">
        <f t="shared" si="74"/>
        <v>0</v>
      </c>
      <c r="M191" s="384">
        <f t="shared" si="74"/>
        <v>0</v>
      </c>
      <c r="N191" s="384">
        <f t="shared" si="74"/>
        <v>0</v>
      </c>
      <c r="O191" s="384">
        <f t="shared" si="74"/>
        <v>0</v>
      </c>
      <c r="P191" s="384">
        <f t="shared" si="74"/>
        <v>0</v>
      </c>
      <c r="Q191" s="384">
        <f t="shared" si="74"/>
        <v>0</v>
      </c>
      <c r="R191" s="384">
        <f t="shared" si="74"/>
        <v>0</v>
      </c>
      <c r="S191" s="384">
        <f t="shared" si="74"/>
        <v>0</v>
      </c>
      <c r="T191" s="384">
        <f t="shared" si="74"/>
        <v>0</v>
      </c>
      <c r="U191" s="384">
        <f t="shared" si="74"/>
        <v>0</v>
      </c>
      <c r="V191" s="384">
        <f t="shared" si="74"/>
        <v>0</v>
      </c>
      <c r="W191" s="384">
        <f t="shared" si="74"/>
        <v>0</v>
      </c>
      <c r="X191" s="384">
        <f t="shared" si="74"/>
        <v>0</v>
      </c>
      <c r="Y191" s="384">
        <f t="shared" si="74"/>
        <v>0</v>
      </c>
    </row>
    <row r="193" spans="2:25" x14ac:dyDescent="0.15">
      <c r="B193" s="395" t="s">
        <v>601</v>
      </c>
      <c r="C193" s="394"/>
      <c r="D193" s="394"/>
      <c r="E193" s="393"/>
      <c r="F193" s="40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</row>
    <row r="194" spans="2:25" outlineLevel="1" x14ac:dyDescent="0.15"/>
    <row r="195" spans="2:25" outlineLevel="1" x14ac:dyDescent="0.15">
      <c r="B195" s="375" t="s">
        <v>568</v>
      </c>
      <c r="C195" s="376" t="s">
        <v>517</v>
      </c>
      <c r="D195" s="385">
        <f>SUM(E195:Y195)</f>
        <v>-601.5</v>
      </c>
      <c r="E195" s="384">
        <f t="shared" ref="E195:Y195" si="75">E$84</f>
        <v>-601.5</v>
      </c>
      <c r="F195" s="384">
        <f t="shared" si="75"/>
        <v>0</v>
      </c>
      <c r="G195" s="384">
        <f t="shared" si="75"/>
        <v>0</v>
      </c>
      <c r="H195" s="384">
        <f t="shared" si="75"/>
        <v>0</v>
      </c>
      <c r="I195" s="384">
        <f t="shared" si="75"/>
        <v>0</v>
      </c>
      <c r="J195" s="384">
        <f t="shared" si="75"/>
        <v>0</v>
      </c>
      <c r="K195" s="384">
        <f t="shared" si="75"/>
        <v>0</v>
      </c>
      <c r="L195" s="384">
        <f t="shared" si="75"/>
        <v>0</v>
      </c>
      <c r="M195" s="384">
        <f t="shared" ref="M195:S195" si="76">M$84</f>
        <v>0</v>
      </c>
      <c r="N195" s="384">
        <f t="shared" si="76"/>
        <v>0</v>
      </c>
      <c r="O195" s="384">
        <f t="shared" si="76"/>
        <v>0</v>
      </c>
      <c r="P195" s="384">
        <f t="shared" si="76"/>
        <v>0</v>
      </c>
      <c r="Q195" s="384">
        <f t="shared" si="76"/>
        <v>0</v>
      </c>
      <c r="R195" s="384">
        <f t="shared" si="76"/>
        <v>0</v>
      </c>
      <c r="S195" s="384">
        <f t="shared" si="76"/>
        <v>0</v>
      </c>
      <c r="T195" s="384">
        <f t="shared" si="75"/>
        <v>0</v>
      </c>
      <c r="U195" s="384">
        <f t="shared" si="75"/>
        <v>0</v>
      </c>
      <c r="V195" s="384">
        <f t="shared" si="75"/>
        <v>0</v>
      </c>
      <c r="W195" s="384">
        <f t="shared" si="75"/>
        <v>0</v>
      </c>
      <c r="X195" s="384">
        <f t="shared" si="75"/>
        <v>0</v>
      </c>
      <c r="Y195" s="384">
        <f t="shared" si="75"/>
        <v>0</v>
      </c>
    </row>
    <row r="196" spans="2:25" outlineLevel="1" x14ac:dyDescent="0.15">
      <c r="B196" s="375" t="s">
        <v>602</v>
      </c>
      <c r="C196" s="376" t="s">
        <v>517</v>
      </c>
      <c r="D196" s="385">
        <f>SUM(E196:Y196)</f>
        <v>1194.6679756130577</v>
      </c>
      <c r="E196" s="384">
        <f t="shared" ref="E196:Y196" si="77">+E169</f>
        <v>0</v>
      </c>
      <c r="F196" s="384">
        <f t="shared" si="77"/>
        <v>59.733398780652877</v>
      </c>
      <c r="G196" s="384">
        <f t="shared" si="77"/>
        <v>59.733398780652877</v>
      </c>
      <c r="H196" s="384">
        <f t="shared" si="77"/>
        <v>59.733398780652877</v>
      </c>
      <c r="I196" s="384">
        <f t="shared" si="77"/>
        <v>59.733398780652877</v>
      </c>
      <c r="J196" s="384">
        <f t="shared" si="77"/>
        <v>59.733398780652877</v>
      </c>
      <c r="K196" s="384">
        <f t="shared" si="77"/>
        <v>59.733398780652877</v>
      </c>
      <c r="L196" s="384">
        <f t="shared" si="77"/>
        <v>59.733398780652877</v>
      </c>
      <c r="M196" s="384">
        <f t="shared" si="77"/>
        <v>59.733398780652877</v>
      </c>
      <c r="N196" s="384">
        <f t="shared" si="77"/>
        <v>59.733398780652877</v>
      </c>
      <c r="O196" s="384">
        <f t="shared" si="77"/>
        <v>59.733398780652877</v>
      </c>
      <c r="P196" s="384">
        <f t="shared" si="77"/>
        <v>59.733398780652877</v>
      </c>
      <c r="Q196" s="384">
        <f t="shared" si="77"/>
        <v>59.733398780652877</v>
      </c>
      <c r="R196" s="384">
        <f t="shared" si="77"/>
        <v>59.733398780652877</v>
      </c>
      <c r="S196" s="384">
        <f t="shared" si="77"/>
        <v>59.733398780652877</v>
      </c>
      <c r="T196" s="384">
        <f t="shared" si="77"/>
        <v>59.733398780652877</v>
      </c>
      <c r="U196" s="384">
        <f t="shared" si="77"/>
        <v>59.733398780652877</v>
      </c>
      <c r="V196" s="384">
        <f t="shared" si="77"/>
        <v>59.733398780652877</v>
      </c>
      <c r="W196" s="384">
        <f t="shared" si="77"/>
        <v>59.733398780652877</v>
      </c>
      <c r="X196" s="384">
        <f t="shared" si="77"/>
        <v>59.733398780652877</v>
      </c>
      <c r="Y196" s="384">
        <f t="shared" si="77"/>
        <v>59.733398780652877</v>
      </c>
    </row>
    <row r="197" spans="2:25" outlineLevel="1" x14ac:dyDescent="0.15">
      <c r="B197" s="375" t="s">
        <v>524</v>
      </c>
      <c r="C197" s="376" t="s">
        <v>517</v>
      </c>
      <c r="D197" s="385">
        <f>SUM(E197:Y197)</f>
        <v>221.67053614905996</v>
      </c>
      <c r="E197" s="384">
        <f t="shared" ref="E197:Y197" si="78">E174</f>
        <v>0</v>
      </c>
      <c r="F197" s="384">
        <f t="shared" si="78"/>
        <v>17.041640503244171</v>
      </c>
      <c r="G197" s="384">
        <f t="shared" si="78"/>
        <v>17.041640503244171</v>
      </c>
      <c r="H197" s="384">
        <f t="shared" si="78"/>
        <v>16.957927755994429</v>
      </c>
      <c r="I197" s="384">
        <f t="shared" si="78"/>
        <v>16.957927755994429</v>
      </c>
      <c r="J197" s="384">
        <f t="shared" si="78"/>
        <v>16.890365319220358</v>
      </c>
      <c r="K197" s="384">
        <f t="shared" si="78"/>
        <v>16.890365319220358</v>
      </c>
      <c r="L197" s="384">
        <f t="shared" si="78"/>
        <v>16.83990680837314</v>
      </c>
      <c r="M197" s="384">
        <f t="shared" si="78"/>
        <v>16.83990680837314</v>
      </c>
      <c r="N197" s="384">
        <f t="shared" si="78"/>
        <v>15.514640271986027</v>
      </c>
      <c r="O197" s="384">
        <f t="shared" si="78"/>
        <v>15.514640271986027</v>
      </c>
      <c r="P197" s="384">
        <f t="shared" si="78"/>
        <v>9.9293933623471737</v>
      </c>
      <c r="Q197" s="384">
        <f t="shared" si="78"/>
        <v>9.9293933623471737</v>
      </c>
      <c r="R197" s="384">
        <f t="shared" si="78"/>
        <v>4.7526564441650336</v>
      </c>
      <c r="S197" s="384">
        <f t="shared" si="78"/>
        <v>4.7526564441650336</v>
      </c>
      <c r="T197" s="384">
        <f t="shared" si="78"/>
        <v>4.5340041398438471</v>
      </c>
      <c r="U197" s="384">
        <f t="shared" si="78"/>
        <v>4.5340041398438471</v>
      </c>
      <c r="V197" s="384">
        <f t="shared" si="78"/>
        <v>4.3059351779446349</v>
      </c>
      <c r="W197" s="384">
        <f t="shared" si="78"/>
        <v>4.3059351779446349</v>
      </c>
      <c r="X197" s="384">
        <f t="shared" si="78"/>
        <v>4.0687982914111291</v>
      </c>
      <c r="Y197" s="384">
        <f t="shared" si="78"/>
        <v>4.0687982914111291</v>
      </c>
    </row>
    <row r="198" spans="2:25" outlineLevel="1" x14ac:dyDescent="0.15">
      <c r="B198" s="375" t="s">
        <v>595</v>
      </c>
      <c r="C198" s="376" t="s">
        <v>517</v>
      </c>
      <c r="D198" s="385">
        <f>SUM(E198:Y198)</f>
        <v>-438.40793838476776</v>
      </c>
      <c r="E198" s="384">
        <f t="shared" ref="E198:Y198" si="79">E178</f>
        <v>0</v>
      </c>
      <c r="F198" s="384">
        <f t="shared" si="79"/>
        <v>-17.31265625</v>
      </c>
      <c r="G198" s="384">
        <f t="shared" si="79"/>
        <v>-17.31265625</v>
      </c>
      <c r="H198" s="384">
        <f t="shared" si="79"/>
        <v>-17.8215270625</v>
      </c>
      <c r="I198" s="384">
        <f t="shared" si="79"/>
        <v>-17.8215270625</v>
      </c>
      <c r="J198" s="384">
        <f t="shared" si="79"/>
        <v>-18.464885436959079</v>
      </c>
      <c r="K198" s="384">
        <f t="shared" si="79"/>
        <v>-18.464885436959079</v>
      </c>
      <c r="L198" s="384">
        <f t="shared" si="79"/>
        <v>-19.270784465578338</v>
      </c>
      <c r="M198" s="384">
        <f t="shared" si="79"/>
        <v>-19.270784465578338</v>
      </c>
      <c r="N198" s="384">
        <f t="shared" si="79"/>
        <v>-20.27946493446386</v>
      </c>
      <c r="O198" s="384">
        <f t="shared" si="79"/>
        <v>-20.27946493446386</v>
      </c>
      <c r="P198" s="384">
        <f t="shared" si="79"/>
        <v>-21.547992565507858</v>
      </c>
      <c r="Q198" s="384">
        <f t="shared" si="79"/>
        <v>-21.547992565507858</v>
      </c>
      <c r="R198" s="384">
        <f t="shared" si="79"/>
        <v>-23.157224116928383</v>
      </c>
      <c r="S198" s="384">
        <f t="shared" si="79"/>
        <v>-23.157224116928383</v>
      </c>
      <c r="T198" s="384">
        <f t="shared" si="79"/>
        <v>-25.22229766407073</v>
      </c>
      <c r="U198" s="384">
        <f t="shared" si="79"/>
        <v>-25.22229766407073</v>
      </c>
      <c r="V198" s="384">
        <f t="shared" si="79"/>
        <v>-27.908543513795006</v>
      </c>
      <c r="W198" s="384">
        <f t="shared" si="79"/>
        <v>-27.908543513795006</v>
      </c>
      <c r="X198" s="384">
        <f t="shared" si="79"/>
        <v>-28.218593182580676</v>
      </c>
      <c r="Y198" s="384">
        <f t="shared" si="79"/>
        <v>-28.218593182580676</v>
      </c>
    </row>
    <row r="199" spans="2:25" outlineLevel="1" x14ac:dyDescent="0.15">
      <c r="B199" s="375" t="s">
        <v>526</v>
      </c>
      <c r="C199" s="376" t="s">
        <v>517</v>
      </c>
      <c r="D199" s="385">
        <f>SUM(E199:Y199)</f>
        <v>0</v>
      </c>
      <c r="E199" s="384">
        <f t="shared" ref="E199:Y199" si="80">E$95</f>
        <v>0</v>
      </c>
      <c r="F199" s="384">
        <f t="shared" si="80"/>
        <v>0</v>
      </c>
      <c r="G199" s="384">
        <f t="shared" si="80"/>
        <v>0</v>
      </c>
      <c r="H199" s="384">
        <f t="shared" si="80"/>
        <v>0</v>
      </c>
      <c r="I199" s="384">
        <f t="shared" si="80"/>
        <v>0</v>
      </c>
      <c r="J199" s="384">
        <f t="shared" si="80"/>
        <v>0</v>
      </c>
      <c r="K199" s="384">
        <f t="shared" si="80"/>
        <v>0</v>
      </c>
      <c r="L199" s="384">
        <f t="shared" si="80"/>
        <v>0</v>
      </c>
      <c r="M199" s="384">
        <f t="shared" ref="M199:S199" si="81">M$95</f>
        <v>0</v>
      </c>
      <c r="N199" s="384">
        <f t="shared" si="81"/>
        <v>0</v>
      </c>
      <c r="O199" s="384">
        <f t="shared" si="81"/>
        <v>0</v>
      </c>
      <c r="P199" s="384">
        <f t="shared" si="81"/>
        <v>0</v>
      </c>
      <c r="Q199" s="384">
        <f t="shared" si="81"/>
        <v>0</v>
      </c>
      <c r="R199" s="384">
        <f t="shared" si="81"/>
        <v>0</v>
      </c>
      <c r="S199" s="384">
        <f t="shared" si="81"/>
        <v>0</v>
      </c>
      <c r="T199" s="384">
        <f t="shared" si="80"/>
        <v>0</v>
      </c>
      <c r="U199" s="384">
        <f t="shared" si="80"/>
        <v>0</v>
      </c>
      <c r="V199" s="384">
        <f t="shared" si="80"/>
        <v>0</v>
      </c>
      <c r="W199" s="384">
        <f t="shared" si="80"/>
        <v>0</v>
      </c>
      <c r="X199" s="384">
        <f t="shared" si="80"/>
        <v>0</v>
      </c>
      <c r="Y199" s="384">
        <f t="shared" si="80"/>
        <v>0</v>
      </c>
    </row>
    <row r="200" spans="2:25" outlineLevel="1" x14ac:dyDescent="0.15">
      <c r="B200" s="390"/>
      <c r="C200" s="391"/>
      <c r="D200" s="391"/>
      <c r="E200" s="390"/>
      <c r="F200" s="390"/>
      <c r="G200" s="390"/>
      <c r="H200" s="390"/>
      <c r="I200" s="390"/>
      <c r="J200" s="390"/>
      <c r="K200" s="390"/>
      <c r="L200" s="390"/>
      <c r="M200" s="390"/>
      <c r="N200" s="390"/>
      <c r="O200" s="390"/>
      <c r="P200" s="390"/>
      <c r="Q200" s="390"/>
      <c r="R200" s="390"/>
      <c r="S200" s="390"/>
      <c r="T200" s="390"/>
      <c r="U200" s="390"/>
      <c r="V200" s="390"/>
      <c r="W200" s="390"/>
      <c r="X200" s="390"/>
      <c r="Y200" s="390"/>
    </row>
    <row r="201" spans="2:25" outlineLevel="1" x14ac:dyDescent="0.15">
      <c r="B201" s="389" t="s">
        <v>603</v>
      </c>
      <c r="C201" s="388" t="s">
        <v>517</v>
      </c>
      <c r="D201" s="387">
        <f>SUM(E201:Y201)</f>
        <v>376.43057337734967</v>
      </c>
      <c r="E201" s="386">
        <f t="shared" ref="E201:Y201" si="82">SUM(E195:E199)</f>
        <v>-601.5</v>
      </c>
      <c r="F201" s="386">
        <f t="shared" si="82"/>
        <v>59.462383033897041</v>
      </c>
      <c r="G201" s="386">
        <f t="shared" si="82"/>
        <v>59.462383033897041</v>
      </c>
      <c r="H201" s="386">
        <f t="shared" si="82"/>
        <v>58.869799474147314</v>
      </c>
      <c r="I201" s="386">
        <f t="shared" si="82"/>
        <v>58.869799474147314</v>
      </c>
      <c r="J201" s="386">
        <f t="shared" si="82"/>
        <v>58.158878662914148</v>
      </c>
      <c r="K201" s="386">
        <f t="shared" si="82"/>
        <v>58.158878662914148</v>
      </c>
      <c r="L201" s="386">
        <f t="shared" si="82"/>
        <v>57.302521123447683</v>
      </c>
      <c r="M201" s="386">
        <f t="shared" si="82"/>
        <v>57.302521123447683</v>
      </c>
      <c r="N201" s="386">
        <f t="shared" si="82"/>
        <v>54.968574118175042</v>
      </c>
      <c r="O201" s="386">
        <f t="shared" si="82"/>
        <v>54.968574118175042</v>
      </c>
      <c r="P201" s="386">
        <f t="shared" si="82"/>
        <v>48.114799577492192</v>
      </c>
      <c r="Q201" s="386">
        <f t="shared" si="82"/>
        <v>48.114799577492192</v>
      </c>
      <c r="R201" s="386">
        <f t="shared" si="82"/>
        <v>41.328831107889521</v>
      </c>
      <c r="S201" s="386">
        <f t="shared" si="82"/>
        <v>41.328831107889521</v>
      </c>
      <c r="T201" s="386">
        <f t="shared" si="82"/>
        <v>39.045105256425991</v>
      </c>
      <c r="U201" s="386">
        <f t="shared" si="82"/>
        <v>39.045105256425991</v>
      </c>
      <c r="V201" s="386">
        <f t="shared" si="82"/>
        <v>36.1307904448025</v>
      </c>
      <c r="W201" s="386">
        <f t="shared" si="82"/>
        <v>36.1307904448025</v>
      </c>
      <c r="X201" s="386">
        <f t="shared" si="82"/>
        <v>35.583603889483328</v>
      </c>
      <c r="Y201" s="386">
        <f t="shared" si="82"/>
        <v>35.583603889483328</v>
      </c>
    </row>
    <row r="202" spans="2:25" outlineLevel="1" x14ac:dyDescent="0.15">
      <c r="B202" s="375" t="s">
        <v>52</v>
      </c>
      <c r="D202" s="398">
        <f>IFERROR(XIRR($E$201:$Y$201,$E$79:$Y$79),0)</f>
        <v>0.1201125085353851</v>
      </c>
    </row>
    <row r="203" spans="2:25" outlineLevel="1" x14ac:dyDescent="0.15">
      <c r="B203" s="375" t="s">
        <v>604</v>
      </c>
      <c r="D203" s="405">
        <f>IFERROR(SUM(D196:D199)/-D195,0)</f>
        <v>1.6258197396132168</v>
      </c>
    </row>
    <row r="204" spans="2:25" outlineLevel="1" x14ac:dyDescent="0.15"/>
    <row r="205" spans="2:25" outlineLevel="1" x14ac:dyDescent="0.15">
      <c r="B205" s="375" t="s">
        <v>529</v>
      </c>
      <c r="C205" s="376" t="s">
        <v>517</v>
      </c>
      <c r="D205" s="385">
        <f>SUM(E205:Y205)</f>
        <v>62.70000000000001</v>
      </c>
      <c r="E205" s="384">
        <f t="shared" ref="E205:Y205" si="83">E191</f>
        <v>62.70000000000001</v>
      </c>
      <c r="F205" s="384">
        <f t="shared" si="83"/>
        <v>0</v>
      </c>
      <c r="G205" s="384">
        <f t="shared" si="83"/>
        <v>0</v>
      </c>
      <c r="H205" s="384">
        <f t="shared" si="83"/>
        <v>0</v>
      </c>
      <c r="I205" s="384">
        <f t="shared" si="83"/>
        <v>0</v>
      </c>
      <c r="J205" s="384">
        <f t="shared" si="83"/>
        <v>0</v>
      </c>
      <c r="K205" s="384">
        <f t="shared" si="83"/>
        <v>0</v>
      </c>
      <c r="L205" s="384">
        <f t="shared" si="83"/>
        <v>0</v>
      </c>
      <c r="M205" s="384">
        <f t="shared" si="83"/>
        <v>0</v>
      </c>
      <c r="N205" s="384">
        <f t="shared" si="83"/>
        <v>0</v>
      </c>
      <c r="O205" s="384">
        <f t="shared" si="83"/>
        <v>0</v>
      </c>
      <c r="P205" s="384">
        <f t="shared" si="83"/>
        <v>0</v>
      </c>
      <c r="Q205" s="384">
        <f t="shared" si="83"/>
        <v>0</v>
      </c>
      <c r="R205" s="384">
        <f t="shared" si="83"/>
        <v>0</v>
      </c>
      <c r="S205" s="384">
        <f t="shared" si="83"/>
        <v>0</v>
      </c>
      <c r="T205" s="384">
        <f t="shared" si="83"/>
        <v>0</v>
      </c>
      <c r="U205" s="384">
        <f t="shared" si="83"/>
        <v>0</v>
      </c>
      <c r="V205" s="384">
        <f t="shared" si="83"/>
        <v>0</v>
      </c>
      <c r="W205" s="384">
        <f t="shared" si="83"/>
        <v>0</v>
      </c>
      <c r="X205" s="384">
        <f t="shared" si="83"/>
        <v>0</v>
      </c>
      <c r="Y205" s="384">
        <f t="shared" si="83"/>
        <v>0</v>
      </c>
    </row>
    <row r="206" spans="2:25" outlineLevel="1" x14ac:dyDescent="0.15">
      <c r="B206" s="375" t="s">
        <v>607</v>
      </c>
      <c r="C206" s="376" t="s">
        <v>517</v>
      </c>
      <c r="D206" s="385">
        <f>SUM(E206:Y206)</f>
        <v>-122.88454313162396</v>
      </c>
      <c r="E206" s="384">
        <f t="shared" ref="E206:Y206" si="84">SUM(E190)</f>
        <v>0</v>
      </c>
      <c r="F206" s="384">
        <f t="shared" si="84"/>
        <v>-1.5621517386736103</v>
      </c>
      <c r="G206" s="384">
        <f t="shared" si="84"/>
        <v>-1.5621517386736103</v>
      </c>
      <c r="H206" s="384">
        <f t="shared" si="84"/>
        <v>0</v>
      </c>
      <c r="I206" s="384">
        <f t="shared" si="84"/>
        <v>0</v>
      </c>
      <c r="J206" s="384">
        <f t="shared" si="84"/>
        <v>-0.36009736734304848</v>
      </c>
      <c r="K206" s="384">
        <f t="shared" si="84"/>
        <v>-0.36009736734304848</v>
      </c>
      <c r="L206" s="384">
        <f t="shared" si="84"/>
        <v>-1.4701263242842209</v>
      </c>
      <c r="M206" s="384">
        <f t="shared" si="84"/>
        <v>-1.4701263242842209</v>
      </c>
      <c r="N206" s="384">
        <f t="shared" si="84"/>
        <v>-6.0388733955667533</v>
      </c>
      <c r="O206" s="384">
        <f t="shared" si="84"/>
        <v>-6.6975092272536303</v>
      </c>
      <c r="P206" s="384">
        <f t="shared" si="84"/>
        <v>-9.1219147147270974</v>
      </c>
      <c r="Q206" s="384">
        <f t="shared" si="84"/>
        <v>-9.1219147147270974</v>
      </c>
      <c r="R206" s="384">
        <f t="shared" si="84"/>
        <v>-11.565294781907371</v>
      </c>
      <c r="S206" s="384">
        <f t="shared" si="84"/>
        <v>-11.565294781907371</v>
      </c>
      <c r="T206" s="384">
        <f t="shared" si="84"/>
        <v>-10.926226074537222</v>
      </c>
      <c r="U206" s="384">
        <f t="shared" si="84"/>
        <v>-10.926226074537222</v>
      </c>
      <c r="V206" s="384">
        <f t="shared" si="84"/>
        <v>-10.110695874911752</v>
      </c>
      <c r="W206" s="384">
        <f t="shared" si="84"/>
        <v>-10.110695874911752</v>
      </c>
      <c r="X206" s="384">
        <f t="shared" si="84"/>
        <v>-9.9575733780174556</v>
      </c>
      <c r="Y206" s="384">
        <f t="shared" si="84"/>
        <v>-9.9575733780174556</v>
      </c>
    </row>
    <row r="207" spans="2:25" outlineLevel="1" x14ac:dyDescent="0.15">
      <c r="B207" s="390"/>
      <c r="C207" s="391"/>
      <c r="D207" s="391"/>
      <c r="E207" s="390"/>
      <c r="F207" s="390"/>
      <c r="G207" s="390"/>
      <c r="H207" s="390"/>
      <c r="I207" s="390"/>
      <c r="J207" s="390"/>
      <c r="K207" s="390"/>
      <c r="L207" s="390"/>
      <c r="M207" s="390"/>
      <c r="N207" s="390"/>
      <c r="O207" s="390"/>
      <c r="P207" s="390"/>
      <c r="Q207" s="390"/>
      <c r="R207" s="390"/>
      <c r="S207" s="390"/>
      <c r="T207" s="390"/>
      <c r="U207" s="390"/>
      <c r="V207" s="390"/>
      <c r="W207" s="390"/>
      <c r="X207" s="390"/>
      <c r="Y207" s="390"/>
    </row>
    <row r="208" spans="2:25" outlineLevel="1" x14ac:dyDescent="0.15">
      <c r="B208" s="389" t="s">
        <v>606</v>
      </c>
      <c r="C208" s="388" t="s">
        <v>517</v>
      </c>
      <c r="D208" s="387">
        <f>SUM(E208:Y208)</f>
        <v>316.24603024572559</v>
      </c>
      <c r="E208" s="386">
        <f t="shared" ref="E208:Y208" si="85">SUM(E201,E205:E206)</f>
        <v>-538.79999999999995</v>
      </c>
      <c r="F208" s="386">
        <f t="shared" si="85"/>
        <v>57.900231295223428</v>
      </c>
      <c r="G208" s="386">
        <f t="shared" si="85"/>
        <v>57.900231295223428</v>
      </c>
      <c r="H208" s="386">
        <f t="shared" si="85"/>
        <v>58.869799474147314</v>
      </c>
      <c r="I208" s="386">
        <f t="shared" si="85"/>
        <v>58.869799474147314</v>
      </c>
      <c r="J208" s="386">
        <f t="shared" si="85"/>
        <v>57.798781295571096</v>
      </c>
      <c r="K208" s="386">
        <f t="shared" si="85"/>
        <v>57.798781295571096</v>
      </c>
      <c r="L208" s="386">
        <f t="shared" si="85"/>
        <v>55.83239479916346</v>
      </c>
      <c r="M208" s="386">
        <f t="shared" si="85"/>
        <v>55.83239479916346</v>
      </c>
      <c r="N208" s="386">
        <f t="shared" si="85"/>
        <v>48.929700722608288</v>
      </c>
      <c r="O208" s="386">
        <f t="shared" si="85"/>
        <v>48.271064890921409</v>
      </c>
      <c r="P208" s="386">
        <f t="shared" si="85"/>
        <v>38.992884862765095</v>
      </c>
      <c r="Q208" s="386">
        <f t="shared" si="85"/>
        <v>38.992884862765095</v>
      </c>
      <c r="R208" s="386">
        <f t="shared" si="85"/>
        <v>29.763536325982152</v>
      </c>
      <c r="S208" s="386">
        <f t="shared" si="85"/>
        <v>29.763536325982152</v>
      </c>
      <c r="T208" s="386">
        <f t="shared" si="85"/>
        <v>28.118879181888769</v>
      </c>
      <c r="U208" s="386">
        <f t="shared" si="85"/>
        <v>28.118879181888769</v>
      </c>
      <c r="V208" s="386">
        <f t="shared" si="85"/>
        <v>26.020094569890748</v>
      </c>
      <c r="W208" s="386">
        <f t="shared" si="85"/>
        <v>26.020094569890748</v>
      </c>
      <c r="X208" s="386">
        <f t="shared" si="85"/>
        <v>25.626030511465871</v>
      </c>
      <c r="Y208" s="386">
        <f t="shared" si="85"/>
        <v>25.626030511465871</v>
      </c>
    </row>
    <row r="209" spans="2:26" outlineLevel="1" x14ac:dyDescent="0.15">
      <c r="B209" s="375" t="s">
        <v>52</v>
      </c>
      <c r="C209" s="376" t="s">
        <v>17</v>
      </c>
      <c r="D209" s="398">
        <f>IFERROR(XIRR($E$208:$Y$208,$E$79:$Y$79),0)</f>
        <v>0.12389414906501769</v>
      </c>
      <c r="E209" s="384"/>
      <c r="F209" s="384"/>
      <c r="G209" s="384"/>
      <c r="H209" s="384"/>
      <c r="I209" s="384"/>
      <c r="J209" s="384"/>
      <c r="K209" s="384"/>
      <c r="L209" s="384"/>
      <c r="M209" s="384"/>
      <c r="N209" s="384"/>
      <c r="O209" s="384"/>
      <c r="P209" s="384"/>
      <c r="Q209" s="384"/>
      <c r="R209" s="384"/>
      <c r="S209" s="384"/>
      <c r="T209" s="384"/>
      <c r="U209" s="384"/>
      <c r="V209" s="384"/>
      <c r="W209" s="384"/>
      <c r="X209" s="384"/>
      <c r="Y209" s="384"/>
      <c r="Z209" s="384"/>
    </row>
    <row r="210" spans="2:26" outlineLevel="1" x14ac:dyDescent="0.15">
      <c r="B210" s="375" t="s">
        <v>528</v>
      </c>
      <c r="C210" s="376" t="s">
        <v>520</v>
      </c>
      <c r="D210" s="405">
        <f>IFERROR(SUM(D206,D196:D199)/-(D195+D205),0)</f>
        <v>1.5869451192385411</v>
      </c>
      <c r="E210" s="404"/>
      <c r="F210" s="404"/>
      <c r="G210" s="384"/>
      <c r="H210" s="384"/>
      <c r="I210" s="384"/>
      <c r="J210" s="384"/>
      <c r="K210" s="384"/>
      <c r="L210" s="384"/>
      <c r="M210" s="384"/>
      <c r="N210" s="384"/>
      <c r="O210" s="384"/>
      <c r="P210" s="384"/>
      <c r="Q210" s="384"/>
      <c r="R210" s="384"/>
      <c r="S210" s="384"/>
      <c r="T210" s="384"/>
      <c r="U210" s="384"/>
      <c r="V210" s="384"/>
      <c r="W210" s="384"/>
      <c r="X210" s="384"/>
      <c r="Y210" s="384"/>
    </row>
    <row r="211" spans="2:26" x14ac:dyDescent="0.15">
      <c r="C211" s="376"/>
      <c r="D211" s="376"/>
    </row>
    <row r="212" spans="2:26" outlineLevel="1" x14ac:dyDescent="0.15">
      <c r="C212" s="376"/>
      <c r="D212" s="376"/>
      <c r="E212" s="384"/>
      <c r="F212" s="384"/>
      <c r="G212" s="384"/>
      <c r="H212" s="384"/>
      <c r="I212" s="384"/>
      <c r="J212" s="384"/>
      <c r="K212" s="384"/>
      <c r="L212" s="384"/>
      <c r="M212" s="384"/>
      <c r="N212" s="384"/>
      <c r="O212" s="384"/>
      <c r="P212" s="384"/>
      <c r="Q212" s="384"/>
      <c r="R212" s="384"/>
      <c r="S212" s="384"/>
      <c r="T212" s="384"/>
      <c r="U212" s="384"/>
      <c r="V212" s="384"/>
      <c r="W212" s="384"/>
      <c r="X212" s="384"/>
      <c r="Y212" s="384"/>
    </row>
    <row r="213" spans="2:26" x14ac:dyDescent="0.15">
      <c r="C213" s="376"/>
      <c r="D213" s="376"/>
    </row>
    <row r="217" spans="2:26" x14ac:dyDescent="0.15">
      <c r="D217" s="732"/>
      <c r="E217" s="731"/>
      <c r="F217" s="731"/>
      <c r="G217" s="731"/>
      <c r="H217" s="731"/>
      <c r="I217" s="731"/>
      <c r="J217" s="731"/>
      <c r="K217" s="731"/>
      <c r="L217" s="731"/>
      <c r="M217" s="731"/>
      <c r="N217" s="731"/>
      <c r="O217" s="731"/>
      <c r="P217" s="731"/>
      <c r="Q217" s="731"/>
      <c r="R217" s="731"/>
      <c r="S217" s="731"/>
      <c r="T217" s="731"/>
      <c r="U217" s="731"/>
      <c r="V217" s="731"/>
      <c r="W217" s="731"/>
      <c r="X217" s="731"/>
      <c r="Y217" s="731"/>
    </row>
    <row r="218" spans="2:26" x14ac:dyDescent="0.15">
      <c r="D218" s="732"/>
      <c r="E218" s="731"/>
      <c r="F218" s="731"/>
      <c r="G218" s="731"/>
      <c r="H218" s="731"/>
      <c r="I218" s="731"/>
      <c r="J218" s="731"/>
      <c r="K218" s="731"/>
      <c r="L218" s="731"/>
      <c r="M218" s="731"/>
      <c r="N218" s="731"/>
      <c r="O218" s="731"/>
      <c r="P218" s="731"/>
      <c r="Q218" s="731"/>
      <c r="R218" s="731"/>
      <c r="S218" s="731"/>
      <c r="T218" s="731"/>
      <c r="U218" s="731"/>
      <c r="V218" s="731"/>
      <c r="W218" s="731"/>
      <c r="X218" s="731"/>
      <c r="Y218" s="731"/>
    </row>
    <row r="221" spans="2:26" x14ac:dyDescent="0.15">
      <c r="F221" s="733"/>
      <c r="G221" s="733"/>
      <c r="H221" s="733"/>
      <c r="I221" s="733"/>
      <c r="J221" s="733"/>
      <c r="K221" s="733"/>
      <c r="L221" s="733"/>
      <c r="M221" s="733"/>
      <c r="N221" s="733"/>
      <c r="O221" s="733"/>
      <c r="P221" s="733"/>
      <c r="Q221" s="733"/>
      <c r="R221" s="733"/>
      <c r="S221" s="733"/>
      <c r="T221" s="733"/>
      <c r="U221" s="733"/>
      <c r="V221" s="733"/>
      <c r="W221" s="733"/>
      <c r="X221" s="733"/>
      <c r="Y221" s="733"/>
    </row>
  </sheetData>
  <pageMargins left="0.7" right="0.7" top="0.75" bottom="0.75" header="0.3" footer="0.3"/>
  <pageSetup orientation="portrait" r:id="rId1"/>
  <headerFooter>
    <oddFooter>&amp;L_x000D_&amp;1#&amp;"Calibri"&amp;8&amp;K000000 Confidential document. All rights reserved. Reproduction and communication or access to unauthorized internals or third parties is prohibited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2" r:id="rId4" name="Button 6">
              <controlPr defaultSize="0" print="0" autoFill="0" autoPict="0" macro="[0]!Finance_Pretax">
                <anchor moveWithCells="1" sizeWithCells="1">
                  <from>
                    <xdr:col>12</xdr:col>
                    <xdr:colOff>304800</xdr:colOff>
                    <xdr:row>58</xdr:row>
                    <xdr:rowOff>152400</xdr:rowOff>
                  </from>
                  <to>
                    <xdr:col>14</xdr:col>
                    <xdr:colOff>190500</xdr:colOff>
                    <xdr:row>63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5" name="Button 7">
              <controlPr defaultSize="0" print="0" autoFill="0" autoPict="0" macro="[0]!Finance_Posttax">
                <anchor moveWithCells="1" sizeWithCells="1">
                  <from>
                    <xdr:col>14</xdr:col>
                    <xdr:colOff>533400</xdr:colOff>
                    <xdr:row>58</xdr:row>
                    <xdr:rowOff>152400</xdr:rowOff>
                  </from>
                  <to>
                    <xdr:col>16</xdr:col>
                    <xdr:colOff>406400</xdr:colOff>
                    <xdr:row>63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6" name="Button 8">
              <controlPr defaultSize="0" print="0" autoFill="0" autoPict="0" macro="[0]!Operating_Pretax">
                <anchor moveWithCells="1" sizeWithCells="1">
                  <from>
                    <xdr:col>12</xdr:col>
                    <xdr:colOff>304800</xdr:colOff>
                    <xdr:row>66</xdr:row>
                    <xdr:rowOff>114300</xdr:rowOff>
                  </from>
                  <to>
                    <xdr:col>14</xdr:col>
                    <xdr:colOff>177800</xdr:colOff>
                    <xdr:row>71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7" name="Button 9">
              <controlPr defaultSize="0" print="0" autoFill="0" autoPict="0" macro="[0]!Operating_Posttax">
                <anchor moveWithCells="1" sizeWithCells="1">
                  <from>
                    <xdr:col>14</xdr:col>
                    <xdr:colOff>495300</xdr:colOff>
                    <xdr:row>66</xdr:row>
                    <xdr:rowOff>114300</xdr:rowOff>
                  </from>
                  <to>
                    <xdr:col>16</xdr:col>
                    <xdr:colOff>381000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8" name="Button 10">
              <controlPr defaultSize="0" print="0" autoFill="0" autoPict="0" macro="[0]!Operating_MOIC">
                <anchor moveWithCells="1" sizeWithCells="1">
                  <from>
                    <xdr:col>17</xdr:col>
                    <xdr:colOff>190500</xdr:colOff>
                    <xdr:row>66</xdr:row>
                    <xdr:rowOff>114300</xdr:rowOff>
                  </from>
                  <to>
                    <xdr:col>19</xdr:col>
                    <xdr:colOff>76200</xdr:colOff>
                    <xdr:row>71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CB204-991A-4339-87C7-C3294A9069CC}">
  <sheetPr codeName="Sheet11">
    <tabColor theme="4" tint="0.59999389629810485"/>
  </sheetPr>
  <dimension ref="B3:XFD37"/>
  <sheetViews>
    <sheetView showGridLines="0" zoomScale="109" zoomScaleNormal="85" workbookViewId="0">
      <pane xSplit="9" ySplit="3" topLeftCell="J4" activePane="bottomRight" state="frozen"/>
      <selection activeCell="F56" sqref="F55:X56"/>
      <selection pane="topRight" activeCell="F56" sqref="F55:X56"/>
      <selection pane="bottomLeft" activeCell="F56" sqref="F55:X56"/>
      <selection pane="bottomRight" activeCell="H47" sqref="H47"/>
    </sheetView>
  </sheetViews>
  <sheetFormatPr baseColWidth="10" defaultColWidth="8.83203125" defaultRowHeight="13" outlineLevelCol="1" x14ac:dyDescent="0.15"/>
  <cols>
    <col min="1" max="1" width="3.5" style="375" customWidth="1"/>
    <col min="2" max="2" width="35.5" style="375" bestFit="1" customWidth="1"/>
    <col min="3" max="3" width="14.83203125" style="375" customWidth="1"/>
    <col min="4" max="4" width="16.6640625" style="375" customWidth="1"/>
    <col min="5" max="5" width="14.83203125" style="375" customWidth="1"/>
    <col min="6" max="6" width="22" style="375" bestFit="1" customWidth="1"/>
    <col min="7" max="9" width="10.5" style="375" bestFit="1" customWidth="1"/>
    <col min="10" max="30" width="11.1640625" style="375" customWidth="1"/>
    <col min="31" max="31" width="9.1640625" style="375" customWidth="1"/>
    <col min="32" max="33" width="0" style="375" hidden="1" customWidth="1" outlineLevel="1"/>
    <col min="34" max="34" width="13.5" style="375" hidden="1" customWidth="1" outlineLevel="1"/>
    <col min="35" max="16383" width="0" style="375" hidden="1" customWidth="1" outlineLevel="1"/>
    <col min="16384" max="16384" width="8.6640625" style="375" collapsed="1"/>
  </cols>
  <sheetData>
    <row r="3" spans="2:64" s="379" customFormat="1" x14ac:dyDescent="0.15">
      <c r="B3" s="481"/>
      <c r="C3" s="481"/>
      <c r="D3" s="481"/>
      <c r="E3" s="481"/>
      <c r="F3" s="481"/>
      <c r="G3" s="481"/>
      <c r="H3" s="481"/>
      <c r="I3" s="481"/>
      <c r="J3" s="481">
        <v>0</v>
      </c>
      <c r="K3" s="481">
        <f t="shared" ref="K3:AD3" si="0">J3+1</f>
        <v>1</v>
      </c>
      <c r="L3" s="481">
        <f t="shared" si="0"/>
        <v>2</v>
      </c>
      <c r="M3" s="481">
        <f t="shared" si="0"/>
        <v>3</v>
      </c>
      <c r="N3" s="481">
        <f t="shared" si="0"/>
        <v>4</v>
      </c>
      <c r="O3" s="481">
        <f t="shared" si="0"/>
        <v>5</v>
      </c>
      <c r="P3" s="481">
        <f t="shared" si="0"/>
        <v>6</v>
      </c>
      <c r="Q3" s="481">
        <f t="shared" si="0"/>
        <v>7</v>
      </c>
      <c r="R3" s="481">
        <f t="shared" si="0"/>
        <v>8</v>
      </c>
      <c r="S3" s="481">
        <f t="shared" si="0"/>
        <v>9</v>
      </c>
      <c r="T3" s="481">
        <f t="shared" si="0"/>
        <v>10</v>
      </c>
      <c r="U3" s="481">
        <f t="shared" si="0"/>
        <v>11</v>
      </c>
      <c r="V3" s="481">
        <f t="shared" si="0"/>
        <v>12</v>
      </c>
      <c r="W3" s="481">
        <f t="shared" si="0"/>
        <v>13</v>
      </c>
      <c r="X3" s="481">
        <f t="shared" si="0"/>
        <v>14</v>
      </c>
      <c r="Y3" s="481">
        <f t="shared" si="0"/>
        <v>15</v>
      </c>
      <c r="Z3" s="481">
        <f t="shared" si="0"/>
        <v>16</v>
      </c>
      <c r="AA3" s="481">
        <f t="shared" si="0"/>
        <v>17</v>
      </c>
      <c r="AB3" s="481">
        <f t="shared" si="0"/>
        <v>18</v>
      </c>
      <c r="AC3" s="481">
        <f t="shared" si="0"/>
        <v>19</v>
      </c>
      <c r="AD3" s="481">
        <f t="shared" si="0"/>
        <v>20</v>
      </c>
      <c r="AE3" s="375"/>
      <c r="AF3" s="481" t="s">
        <v>609</v>
      </c>
      <c r="AG3" s="481"/>
      <c r="AH3" s="481"/>
      <c r="AI3" s="481"/>
      <c r="AJ3" s="481"/>
      <c r="AK3" s="481"/>
      <c r="AL3" s="481"/>
      <c r="AM3" s="481"/>
      <c r="AN3" s="481"/>
      <c r="AO3" s="481"/>
      <c r="AP3" s="481"/>
      <c r="AQ3" s="481"/>
      <c r="AR3" s="481"/>
      <c r="AS3" s="481"/>
      <c r="AT3" s="481"/>
      <c r="AU3" s="481"/>
      <c r="AV3" s="481"/>
      <c r="AW3" s="481"/>
      <c r="AY3" s="481" t="s">
        <v>610</v>
      </c>
      <c r="AZ3" s="481"/>
      <c r="BA3" s="481"/>
      <c r="BB3" s="481"/>
      <c r="BC3" s="481"/>
      <c r="BD3" s="481"/>
      <c r="BE3" s="481"/>
      <c r="BF3" s="481"/>
      <c r="BG3" s="481"/>
      <c r="BH3" s="481"/>
      <c r="BI3" s="481"/>
      <c r="BJ3" s="481"/>
      <c r="BK3" s="481"/>
      <c r="BL3" s="481"/>
    </row>
    <row r="4" spans="2:64" s="379" customFormat="1" x14ac:dyDescent="0.15">
      <c r="B4" s="375" t="s">
        <v>211</v>
      </c>
      <c r="C4" s="375"/>
      <c r="D4" s="375"/>
      <c r="E4" s="375"/>
      <c r="F4" s="375"/>
      <c r="G4" s="375"/>
      <c r="H4" s="375"/>
      <c r="I4" s="375"/>
      <c r="J4" s="396">
        <v>0</v>
      </c>
      <c r="K4" s="480">
        <f>1</f>
        <v>1</v>
      </c>
      <c r="L4" s="480">
        <f>1</f>
        <v>1</v>
      </c>
      <c r="M4" s="463">
        <f t="shared" ref="M4:AD4" si="1">K4+1</f>
        <v>2</v>
      </c>
      <c r="N4" s="463">
        <f t="shared" si="1"/>
        <v>2</v>
      </c>
      <c r="O4" s="463">
        <f t="shared" si="1"/>
        <v>3</v>
      </c>
      <c r="P4" s="463">
        <f t="shared" si="1"/>
        <v>3</v>
      </c>
      <c r="Q4" s="463">
        <f t="shared" si="1"/>
        <v>4</v>
      </c>
      <c r="R4" s="463">
        <f t="shared" si="1"/>
        <v>4</v>
      </c>
      <c r="S4" s="463">
        <f t="shared" si="1"/>
        <v>5</v>
      </c>
      <c r="T4" s="463">
        <f t="shared" si="1"/>
        <v>5</v>
      </c>
      <c r="U4" s="463">
        <f t="shared" si="1"/>
        <v>6</v>
      </c>
      <c r="V4" s="463">
        <f t="shared" si="1"/>
        <v>6</v>
      </c>
      <c r="W4" s="463">
        <f t="shared" si="1"/>
        <v>7</v>
      </c>
      <c r="X4" s="463">
        <f t="shared" si="1"/>
        <v>7</v>
      </c>
      <c r="Y4" s="463">
        <f t="shared" si="1"/>
        <v>8</v>
      </c>
      <c r="Z4" s="463">
        <f t="shared" si="1"/>
        <v>8</v>
      </c>
      <c r="AA4" s="463">
        <f t="shared" si="1"/>
        <v>9</v>
      </c>
      <c r="AB4" s="463">
        <f t="shared" si="1"/>
        <v>9</v>
      </c>
      <c r="AC4" s="463">
        <f t="shared" si="1"/>
        <v>10</v>
      </c>
      <c r="AD4" s="463">
        <f t="shared" si="1"/>
        <v>10</v>
      </c>
      <c r="AE4" s="375"/>
      <c r="AF4" s="417"/>
      <c r="AG4" s="417"/>
      <c r="AH4" s="417"/>
      <c r="AI4" s="417"/>
      <c r="AJ4" s="417"/>
      <c r="AK4" s="417"/>
      <c r="AL4" s="417"/>
      <c r="AM4" s="417"/>
      <c r="AN4" s="417"/>
      <c r="AO4" s="417"/>
      <c r="AP4" s="417"/>
      <c r="AQ4" s="417"/>
      <c r="AR4" s="417"/>
      <c r="AS4" s="417"/>
      <c r="AT4" s="417"/>
      <c r="AU4" s="417"/>
      <c r="AV4" s="417"/>
      <c r="AW4" s="417"/>
      <c r="AY4" s="417"/>
      <c r="AZ4" s="417"/>
      <c r="BA4" s="417"/>
      <c r="BB4" s="417"/>
      <c r="BC4" s="417"/>
      <c r="BD4" s="417"/>
      <c r="BE4" s="417"/>
      <c r="BF4" s="417"/>
      <c r="BG4" s="417"/>
      <c r="BH4" s="417"/>
      <c r="BI4" s="417"/>
      <c r="BJ4" s="417"/>
      <c r="BK4" s="417"/>
      <c r="BL4" s="417"/>
    </row>
    <row r="5" spans="2:64" x14ac:dyDescent="0.15">
      <c r="B5" s="375" t="s">
        <v>211</v>
      </c>
      <c r="J5" s="396">
        <v>0</v>
      </c>
      <c r="K5" s="480">
        <v>0.5</v>
      </c>
      <c r="L5" s="463">
        <f t="shared" ref="L5:AD5" si="2">K5+0.5</f>
        <v>1</v>
      </c>
      <c r="M5" s="463">
        <f t="shared" si="2"/>
        <v>1.5</v>
      </c>
      <c r="N5" s="463">
        <f t="shared" si="2"/>
        <v>2</v>
      </c>
      <c r="O5" s="463">
        <f t="shared" si="2"/>
        <v>2.5</v>
      </c>
      <c r="P5" s="463">
        <f t="shared" si="2"/>
        <v>3</v>
      </c>
      <c r="Q5" s="463">
        <f t="shared" si="2"/>
        <v>3.5</v>
      </c>
      <c r="R5" s="463">
        <f t="shared" si="2"/>
        <v>4</v>
      </c>
      <c r="S5" s="463">
        <f t="shared" si="2"/>
        <v>4.5</v>
      </c>
      <c r="T5" s="463">
        <f t="shared" si="2"/>
        <v>5</v>
      </c>
      <c r="U5" s="463">
        <f t="shared" si="2"/>
        <v>5.5</v>
      </c>
      <c r="V5" s="463">
        <f t="shared" si="2"/>
        <v>6</v>
      </c>
      <c r="W5" s="463">
        <f t="shared" si="2"/>
        <v>6.5</v>
      </c>
      <c r="X5" s="463">
        <f t="shared" si="2"/>
        <v>7</v>
      </c>
      <c r="Y5" s="463">
        <f t="shared" si="2"/>
        <v>7.5</v>
      </c>
      <c r="Z5" s="463">
        <f t="shared" si="2"/>
        <v>8</v>
      </c>
      <c r="AA5" s="463">
        <f t="shared" si="2"/>
        <v>8.5</v>
      </c>
      <c r="AB5" s="463">
        <f t="shared" si="2"/>
        <v>9</v>
      </c>
      <c r="AC5" s="463">
        <f t="shared" si="2"/>
        <v>9.5</v>
      </c>
      <c r="AD5" s="463">
        <f t="shared" si="2"/>
        <v>10</v>
      </c>
    </row>
    <row r="6" spans="2:64" x14ac:dyDescent="0.15">
      <c r="J6" s="479">
        <f>CaaS_Sizing!E79</f>
        <v>46022</v>
      </c>
      <c r="K6" s="479">
        <f>CaaS_Sizing!F79</f>
        <v>46203</v>
      </c>
      <c r="L6" s="479">
        <f>CaaS_Sizing!G79</f>
        <v>46387</v>
      </c>
      <c r="M6" s="479">
        <f>CaaS_Sizing!H79</f>
        <v>46568</v>
      </c>
      <c r="N6" s="479">
        <f>CaaS_Sizing!I79</f>
        <v>46752</v>
      </c>
      <c r="O6" s="479">
        <f>CaaS_Sizing!J79</f>
        <v>46934</v>
      </c>
      <c r="P6" s="479">
        <f>CaaS_Sizing!K79</f>
        <v>47118</v>
      </c>
      <c r="Q6" s="479">
        <f>CaaS_Sizing!L79</f>
        <v>47299</v>
      </c>
      <c r="R6" s="479">
        <f>CaaS_Sizing!M79</f>
        <v>47483</v>
      </c>
      <c r="S6" s="479">
        <f>CaaS_Sizing!N79</f>
        <v>47664</v>
      </c>
      <c r="T6" s="479">
        <f>CaaS_Sizing!O79</f>
        <v>47848</v>
      </c>
      <c r="U6" s="479">
        <f>CaaS_Sizing!P79</f>
        <v>48029</v>
      </c>
      <c r="V6" s="479">
        <f>CaaS_Sizing!Q79</f>
        <v>48213</v>
      </c>
      <c r="W6" s="479">
        <f>CaaS_Sizing!R79</f>
        <v>48395</v>
      </c>
      <c r="X6" s="479">
        <f>CaaS_Sizing!S79</f>
        <v>48579</v>
      </c>
      <c r="Y6" s="479">
        <f>CaaS_Sizing!T79</f>
        <v>48760</v>
      </c>
      <c r="Z6" s="479">
        <f>CaaS_Sizing!U79</f>
        <v>48944</v>
      </c>
      <c r="AA6" s="479">
        <f>CaaS_Sizing!V79</f>
        <v>49125</v>
      </c>
      <c r="AB6" s="479">
        <f>CaaS_Sizing!W79</f>
        <v>49309</v>
      </c>
      <c r="AC6" s="479">
        <f>CaaS_Sizing!X79</f>
        <v>49490</v>
      </c>
      <c r="AD6" s="479">
        <f>CaaS_Sizing!Y79</f>
        <v>49674</v>
      </c>
    </row>
    <row r="8" spans="2:64" ht="14" thickBot="1" x14ac:dyDescent="0.2">
      <c r="B8" s="460" t="s">
        <v>696</v>
      </c>
      <c r="C8" s="459"/>
      <c r="D8" s="459"/>
      <c r="E8" s="459"/>
      <c r="F8" s="459"/>
      <c r="G8" s="459"/>
      <c r="H8" s="459"/>
      <c r="I8" s="459"/>
      <c r="J8" s="459"/>
      <c r="K8" s="459"/>
      <c r="L8" s="459"/>
      <c r="M8" s="459"/>
      <c r="N8" s="459"/>
      <c r="O8" s="459"/>
      <c r="P8" s="459"/>
      <c r="Q8" s="459"/>
      <c r="R8" s="459"/>
      <c r="S8" s="459"/>
      <c r="T8" s="459"/>
      <c r="U8" s="459"/>
      <c r="V8" s="459"/>
      <c r="W8" s="459"/>
      <c r="X8" s="459"/>
      <c r="Y8" s="459"/>
      <c r="Z8" s="459"/>
      <c r="AA8" s="459"/>
      <c r="AB8" s="459"/>
      <c r="AC8" s="459"/>
      <c r="AD8" s="459"/>
      <c r="AF8" s="462" t="s">
        <v>611</v>
      </c>
      <c r="AY8" s="462" t="s">
        <v>612</v>
      </c>
    </row>
    <row r="9" spans="2:64" ht="58.25" customHeight="1" thickBot="1" x14ac:dyDescent="0.2">
      <c r="B9" s="375" t="s">
        <v>613</v>
      </c>
      <c r="D9" s="717" t="str">
        <f>'Output Annual Pro Forma (MACRS)'!E10</f>
        <v>Electric Era 4-Port Station (2x200kW) - With Nexus Battery</v>
      </c>
      <c r="AF9" s="461"/>
    </row>
    <row r="10" spans="2:64" x14ac:dyDescent="0.15">
      <c r="B10" s="478"/>
      <c r="C10" s="429" t="s">
        <v>614</v>
      </c>
      <c r="D10" s="429" t="s">
        <v>615</v>
      </c>
      <c r="E10" s="623" cm="1">
        <f t="array" ref="E10">VALUE(_xlfn.REGEXEXTRACT(D9,"(\d+)(?=-Port)"))</f>
        <v>4</v>
      </c>
      <c r="F10" s="477" t="s">
        <v>616</v>
      </c>
      <c r="AF10" s="461"/>
    </row>
    <row r="11" spans="2:64" x14ac:dyDescent="0.15">
      <c r="B11" s="375" t="s">
        <v>617</v>
      </c>
      <c r="C11" s="455">
        <f>CaaS_Sizing!E21</f>
        <v>13</v>
      </c>
      <c r="D11" s="578">
        <v>0</v>
      </c>
      <c r="E11" s="451">
        <f>D11/$E$10</f>
        <v>0</v>
      </c>
      <c r="F11" s="476" t="s">
        <v>618</v>
      </c>
      <c r="H11" s="376" t="s">
        <v>619</v>
      </c>
      <c r="J11" s="473">
        <f t="shared" ref="J11:S15" si="3">IFERROR(MAX(0,$D11-($D11/$C11/2)*J$3),0)</f>
        <v>0</v>
      </c>
      <c r="K11" s="473">
        <f t="shared" si="3"/>
        <v>0</v>
      </c>
      <c r="L11" s="473">
        <f t="shared" si="3"/>
        <v>0</v>
      </c>
      <c r="M11" s="473">
        <f t="shared" si="3"/>
        <v>0</v>
      </c>
      <c r="N11" s="473">
        <f t="shared" si="3"/>
        <v>0</v>
      </c>
      <c r="O11" s="473">
        <f t="shared" si="3"/>
        <v>0</v>
      </c>
      <c r="P11" s="473">
        <f t="shared" si="3"/>
        <v>0</v>
      </c>
      <c r="Q11" s="473">
        <f t="shared" si="3"/>
        <v>0</v>
      </c>
      <c r="R11" s="473">
        <f t="shared" si="3"/>
        <v>0</v>
      </c>
      <c r="S11" s="473">
        <f t="shared" si="3"/>
        <v>0</v>
      </c>
      <c r="T11" s="473">
        <f t="shared" ref="T11:AD15" si="4">IFERROR(MAX(0,$D11-($D11/$C11/2)*T$3),0)</f>
        <v>0</v>
      </c>
      <c r="U11" s="473">
        <f t="shared" si="4"/>
        <v>0</v>
      </c>
      <c r="V11" s="473">
        <f t="shared" si="4"/>
        <v>0</v>
      </c>
      <c r="W11" s="473">
        <f t="shared" si="4"/>
        <v>0</v>
      </c>
      <c r="X11" s="473">
        <f t="shared" si="4"/>
        <v>0</v>
      </c>
      <c r="Y11" s="473">
        <f t="shared" si="4"/>
        <v>0</v>
      </c>
      <c r="Z11" s="473">
        <f t="shared" si="4"/>
        <v>0</v>
      </c>
      <c r="AA11" s="473">
        <f t="shared" si="4"/>
        <v>0</v>
      </c>
      <c r="AB11" s="473">
        <f t="shared" si="4"/>
        <v>0</v>
      </c>
      <c r="AC11" s="473">
        <f t="shared" si="4"/>
        <v>0</v>
      </c>
      <c r="AD11" s="473">
        <f t="shared" si="4"/>
        <v>0</v>
      </c>
      <c r="AE11" s="384"/>
      <c r="AF11" s="462" t="s">
        <v>620</v>
      </c>
      <c r="AY11" s="462" t="s">
        <v>621</v>
      </c>
    </row>
    <row r="12" spans="2:64" x14ac:dyDescent="0.15">
      <c r="B12" s="375" t="str">
        <f>'Electric Era Standard Pricing'!B5</f>
        <v>Switchgear (Small)</v>
      </c>
      <c r="C12" s="706">
        <f>$C$11</f>
        <v>13</v>
      </c>
      <c r="D12" s="701" cm="1">
        <f t="array" ref="D12">EE_PRICE($D$9,$B12,1000)</f>
        <v>17</v>
      </c>
      <c r="E12" s="451">
        <f>D12/$E$10</f>
        <v>4.25</v>
      </c>
      <c r="F12" s="475" t="s">
        <v>618</v>
      </c>
      <c r="H12" s="376" t="s">
        <v>619</v>
      </c>
      <c r="J12" s="473">
        <f t="shared" si="3"/>
        <v>17</v>
      </c>
      <c r="K12" s="473">
        <f t="shared" si="3"/>
        <v>16.346153846153847</v>
      </c>
      <c r="L12" s="473">
        <f t="shared" si="3"/>
        <v>15.692307692307692</v>
      </c>
      <c r="M12" s="473">
        <f t="shared" si="3"/>
        <v>15.038461538461538</v>
      </c>
      <c r="N12" s="473">
        <f t="shared" si="3"/>
        <v>14.384615384615385</v>
      </c>
      <c r="O12" s="473">
        <f t="shared" si="3"/>
        <v>13.73076923076923</v>
      </c>
      <c r="P12" s="473">
        <f t="shared" si="3"/>
        <v>13.076923076923077</v>
      </c>
      <c r="Q12" s="473">
        <f t="shared" si="3"/>
        <v>12.423076923076923</v>
      </c>
      <c r="R12" s="473">
        <f t="shared" si="3"/>
        <v>11.76923076923077</v>
      </c>
      <c r="S12" s="473">
        <f t="shared" si="3"/>
        <v>11.115384615384615</v>
      </c>
      <c r="T12" s="473">
        <f t="shared" si="4"/>
        <v>10.461538461538462</v>
      </c>
      <c r="U12" s="473">
        <f t="shared" si="4"/>
        <v>9.8076923076923066</v>
      </c>
      <c r="V12" s="473">
        <f t="shared" si="4"/>
        <v>9.1538461538461533</v>
      </c>
      <c r="W12" s="473">
        <f t="shared" si="4"/>
        <v>8.5</v>
      </c>
      <c r="X12" s="473">
        <f t="shared" si="4"/>
        <v>7.8461538461538467</v>
      </c>
      <c r="Y12" s="473">
        <f t="shared" si="4"/>
        <v>7.1923076923076916</v>
      </c>
      <c r="Z12" s="473">
        <f t="shared" si="4"/>
        <v>6.5384615384615383</v>
      </c>
      <c r="AA12" s="473">
        <f t="shared" si="4"/>
        <v>5.884615384615385</v>
      </c>
      <c r="AB12" s="473">
        <f t="shared" si="4"/>
        <v>5.2307692307692299</v>
      </c>
      <c r="AC12" s="473">
        <f t="shared" si="4"/>
        <v>4.5769230769230766</v>
      </c>
      <c r="AD12" s="473">
        <f t="shared" si="4"/>
        <v>3.9230769230769234</v>
      </c>
      <c r="AE12" s="384"/>
      <c r="AF12" s="462" t="s">
        <v>622</v>
      </c>
      <c r="AY12" s="462" t="s">
        <v>623</v>
      </c>
    </row>
    <row r="13" spans="2:64" x14ac:dyDescent="0.15">
      <c r="B13" s="375" t="str">
        <f>'Electric Era Standard Pricing'!B6</f>
        <v>Charger Hardware</v>
      </c>
      <c r="C13" s="706">
        <f>$C$11</f>
        <v>13</v>
      </c>
      <c r="D13" s="701" cm="1">
        <f t="array" ref="D13">EE_PRICE($D$9,$B13,1000)</f>
        <v>92</v>
      </c>
      <c r="E13" s="451">
        <f>D13/$E$10</f>
        <v>23</v>
      </c>
      <c r="F13" s="475" t="s">
        <v>618</v>
      </c>
      <c r="H13" s="376" t="s">
        <v>619</v>
      </c>
      <c r="J13" s="473">
        <f t="shared" si="3"/>
        <v>92</v>
      </c>
      <c r="K13" s="473">
        <f t="shared" si="3"/>
        <v>88.461538461538467</v>
      </c>
      <c r="L13" s="473">
        <f t="shared" si="3"/>
        <v>84.92307692307692</v>
      </c>
      <c r="M13" s="473">
        <f t="shared" si="3"/>
        <v>81.384615384615387</v>
      </c>
      <c r="N13" s="473">
        <f t="shared" si="3"/>
        <v>77.84615384615384</v>
      </c>
      <c r="O13" s="473">
        <f t="shared" si="3"/>
        <v>74.307692307692307</v>
      </c>
      <c r="P13" s="473">
        <f t="shared" si="3"/>
        <v>70.769230769230774</v>
      </c>
      <c r="Q13" s="473">
        <f t="shared" si="3"/>
        <v>67.230769230769226</v>
      </c>
      <c r="R13" s="473">
        <f t="shared" si="3"/>
        <v>63.692307692307693</v>
      </c>
      <c r="S13" s="473">
        <f t="shared" si="3"/>
        <v>60.153846153846153</v>
      </c>
      <c r="T13" s="473">
        <f t="shared" si="4"/>
        <v>56.615384615384613</v>
      </c>
      <c r="U13" s="473">
        <f t="shared" si="4"/>
        <v>53.07692307692308</v>
      </c>
      <c r="V13" s="473">
        <f t="shared" si="4"/>
        <v>49.53846153846154</v>
      </c>
      <c r="W13" s="473">
        <f t="shared" si="4"/>
        <v>46</v>
      </c>
      <c r="X13" s="473">
        <f t="shared" si="4"/>
        <v>42.461538461538467</v>
      </c>
      <c r="Y13" s="473">
        <f t="shared" si="4"/>
        <v>38.923076923076927</v>
      </c>
      <c r="Z13" s="473">
        <f t="shared" si="4"/>
        <v>35.384615384615387</v>
      </c>
      <c r="AA13" s="473">
        <f t="shared" si="4"/>
        <v>31.846153846153847</v>
      </c>
      <c r="AB13" s="473">
        <f t="shared" si="4"/>
        <v>28.307692307692307</v>
      </c>
      <c r="AC13" s="473">
        <f t="shared" si="4"/>
        <v>24.769230769230774</v>
      </c>
      <c r="AD13" s="473">
        <f t="shared" si="4"/>
        <v>21.230769230769226</v>
      </c>
      <c r="AE13" s="384"/>
      <c r="AF13" s="462" t="s">
        <v>624</v>
      </c>
    </row>
    <row r="14" spans="2:64" x14ac:dyDescent="0.15">
      <c r="B14" s="375" t="str">
        <f>'Electric Era Standard Pricing'!B7</f>
        <v>PowerNode Zero</v>
      </c>
      <c r="C14" s="706">
        <f>$C$11</f>
        <v>13</v>
      </c>
      <c r="D14" s="701" t="str" cm="1">
        <f t="array" ref="D14">EE_PRICE($D$9,$B14,1000)</f>
        <v/>
      </c>
      <c r="E14" s="451" t="str">
        <f>IF(OR($D14="",$D14=0),"",D14/$E$10)</f>
        <v/>
      </c>
      <c r="F14" s="475" t="s">
        <v>618</v>
      </c>
      <c r="H14" s="376" t="s">
        <v>619</v>
      </c>
      <c r="J14" s="473">
        <f t="shared" si="3"/>
        <v>0</v>
      </c>
      <c r="K14" s="473">
        <f t="shared" si="3"/>
        <v>0</v>
      </c>
      <c r="L14" s="473">
        <f t="shared" si="3"/>
        <v>0</v>
      </c>
      <c r="M14" s="473">
        <f t="shared" si="3"/>
        <v>0</v>
      </c>
      <c r="N14" s="473">
        <f t="shared" si="3"/>
        <v>0</v>
      </c>
      <c r="O14" s="473">
        <f t="shared" si="3"/>
        <v>0</v>
      </c>
      <c r="P14" s="473">
        <f t="shared" si="3"/>
        <v>0</v>
      </c>
      <c r="Q14" s="473">
        <f t="shared" si="3"/>
        <v>0</v>
      </c>
      <c r="R14" s="473">
        <f t="shared" si="3"/>
        <v>0</v>
      </c>
      <c r="S14" s="473">
        <f t="shared" si="3"/>
        <v>0</v>
      </c>
      <c r="T14" s="473">
        <f t="shared" si="4"/>
        <v>0</v>
      </c>
      <c r="U14" s="473">
        <f t="shared" si="4"/>
        <v>0</v>
      </c>
      <c r="V14" s="473">
        <f t="shared" si="4"/>
        <v>0</v>
      </c>
      <c r="W14" s="473">
        <f t="shared" si="4"/>
        <v>0</v>
      </c>
      <c r="X14" s="473">
        <f t="shared" si="4"/>
        <v>0</v>
      </c>
      <c r="Y14" s="473">
        <f t="shared" si="4"/>
        <v>0</v>
      </c>
      <c r="Z14" s="473">
        <f t="shared" si="4"/>
        <v>0</v>
      </c>
      <c r="AA14" s="473">
        <f t="shared" si="4"/>
        <v>0</v>
      </c>
      <c r="AB14" s="473">
        <f t="shared" si="4"/>
        <v>0</v>
      </c>
      <c r="AC14" s="473">
        <f t="shared" si="4"/>
        <v>0</v>
      </c>
      <c r="AD14" s="473">
        <f t="shared" si="4"/>
        <v>0</v>
      </c>
      <c r="AE14" s="384"/>
      <c r="AF14" s="462" t="s">
        <v>625</v>
      </c>
    </row>
    <row r="15" spans="2:64" x14ac:dyDescent="0.15">
      <c r="B15" s="375" t="str">
        <f>'Electric Era Standard Pricing'!B8</f>
        <v>O&amp;M: Charger (10 Year)</v>
      </c>
      <c r="C15" s="706">
        <f>$C$11</f>
        <v>13</v>
      </c>
      <c r="D15" s="701" t="str" cm="1">
        <f t="array" ref="D15">EE_PRICE($D$9,$B15,1000)</f>
        <v/>
      </c>
      <c r="E15" s="451" t="e">
        <f>D15/$E$10</f>
        <v>#VALUE!</v>
      </c>
      <c r="F15" s="475" t="s">
        <v>626</v>
      </c>
      <c r="H15" s="376" t="s">
        <v>619</v>
      </c>
      <c r="J15" s="473">
        <f t="shared" si="3"/>
        <v>0</v>
      </c>
      <c r="K15" s="473">
        <f t="shared" si="3"/>
        <v>0</v>
      </c>
      <c r="L15" s="473">
        <f t="shared" si="3"/>
        <v>0</v>
      </c>
      <c r="M15" s="473">
        <f t="shared" si="3"/>
        <v>0</v>
      </c>
      <c r="N15" s="473">
        <f t="shared" si="3"/>
        <v>0</v>
      </c>
      <c r="O15" s="473">
        <f t="shared" si="3"/>
        <v>0</v>
      </c>
      <c r="P15" s="473">
        <f t="shared" si="3"/>
        <v>0</v>
      </c>
      <c r="Q15" s="473">
        <f t="shared" si="3"/>
        <v>0</v>
      </c>
      <c r="R15" s="473">
        <f t="shared" si="3"/>
        <v>0</v>
      </c>
      <c r="S15" s="473">
        <f t="shared" si="3"/>
        <v>0</v>
      </c>
      <c r="T15" s="473">
        <f t="shared" si="4"/>
        <v>0</v>
      </c>
      <c r="U15" s="473">
        <f t="shared" si="4"/>
        <v>0</v>
      </c>
      <c r="V15" s="473">
        <f t="shared" si="4"/>
        <v>0</v>
      </c>
      <c r="W15" s="473">
        <f t="shared" si="4"/>
        <v>0</v>
      </c>
      <c r="X15" s="473">
        <f t="shared" si="4"/>
        <v>0</v>
      </c>
      <c r="Y15" s="473">
        <f t="shared" si="4"/>
        <v>0</v>
      </c>
      <c r="Z15" s="473">
        <f t="shared" si="4"/>
        <v>0</v>
      </c>
      <c r="AA15" s="473">
        <f t="shared" si="4"/>
        <v>0</v>
      </c>
      <c r="AB15" s="473">
        <f t="shared" si="4"/>
        <v>0</v>
      </c>
      <c r="AC15" s="473">
        <f t="shared" si="4"/>
        <v>0</v>
      </c>
      <c r="AD15" s="473">
        <f t="shared" si="4"/>
        <v>0</v>
      </c>
      <c r="AE15" s="384"/>
      <c r="AF15" s="462"/>
    </row>
    <row r="16" spans="2:64" x14ac:dyDescent="0.15">
      <c r="B16" s="375" t="str">
        <f>'Electric Era Standard Pricing'!B9</f>
        <v>Station Software Suite (10 year)</v>
      </c>
      <c r="C16" s="706">
        <f>$C$11</f>
        <v>13</v>
      </c>
      <c r="D16" s="701" t="str" cm="1">
        <f t="array" ref="D16">EE_PRICE($D$9,$B16,1000)</f>
        <v/>
      </c>
      <c r="E16" s="451" t="e">
        <f>D16/$E$10</f>
        <v>#VALUE!</v>
      </c>
      <c r="F16" s="475" t="s">
        <v>626</v>
      </c>
      <c r="H16" s="376" t="s">
        <v>619</v>
      </c>
      <c r="J16" s="473">
        <f t="shared" ref="J16:S21" si="5">IFERROR(MAX(0,$D16-($D16/$C16/2)*J$3),0)</f>
        <v>0</v>
      </c>
      <c r="K16" s="473">
        <f t="shared" si="5"/>
        <v>0</v>
      </c>
      <c r="L16" s="473">
        <f t="shared" si="5"/>
        <v>0</v>
      </c>
      <c r="M16" s="473">
        <f t="shared" si="5"/>
        <v>0</v>
      </c>
      <c r="N16" s="473">
        <f t="shared" si="5"/>
        <v>0</v>
      </c>
      <c r="O16" s="473">
        <f t="shared" si="5"/>
        <v>0</v>
      </c>
      <c r="P16" s="473">
        <f t="shared" si="5"/>
        <v>0</v>
      </c>
      <c r="Q16" s="473">
        <f t="shared" si="5"/>
        <v>0</v>
      </c>
      <c r="R16" s="473">
        <f t="shared" si="5"/>
        <v>0</v>
      </c>
      <c r="S16" s="473">
        <f t="shared" si="5"/>
        <v>0</v>
      </c>
      <c r="T16" s="473">
        <f t="shared" ref="T16:AD21" si="6">IFERROR(MAX(0,$D16-($D16/$C16/2)*T$3),0)</f>
        <v>0</v>
      </c>
      <c r="U16" s="473">
        <f t="shared" si="6"/>
        <v>0</v>
      </c>
      <c r="V16" s="473">
        <f t="shared" si="6"/>
        <v>0</v>
      </c>
      <c r="W16" s="473">
        <f t="shared" si="6"/>
        <v>0</v>
      </c>
      <c r="X16" s="473">
        <f t="shared" si="6"/>
        <v>0</v>
      </c>
      <c r="Y16" s="473">
        <f t="shared" si="6"/>
        <v>0</v>
      </c>
      <c r="Z16" s="473">
        <f t="shared" si="6"/>
        <v>0</v>
      </c>
      <c r="AA16" s="473">
        <f t="shared" si="6"/>
        <v>0</v>
      </c>
      <c r="AB16" s="473">
        <f t="shared" si="6"/>
        <v>0</v>
      </c>
      <c r="AC16" s="473">
        <f t="shared" si="6"/>
        <v>0</v>
      </c>
      <c r="AD16" s="473">
        <f t="shared" si="6"/>
        <v>0</v>
      </c>
      <c r="AE16" s="384"/>
      <c r="AF16" s="462"/>
    </row>
    <row r="17" spans="2:32" x14ac:dyDescent="0.15">
      <c r="B17" s="375" t="str">
        <f>'Electric Era Standard Pricing'!B10</f>
        <v>Shipping</v>
      </c>
      <c r="C17" s="475"/>
      <c r="D17" s="701" cm="1">
        <f t="array" ref="D17">EE_PRICE($D$9,$B17,1000)</f>
        <v>6</v>
      </c>
      <c r="E17" s="451">
        <f>D17/$E$10</f>
        <v>1.5</v>
      </c>
      <c r="F17" s="475" t="s">
        <v>618</v>
      </c>
      <c r="H17" s="376" t="s">
        <v>619</v>
      </c>
      <c r="J17" s="473">
        <f t="shared" si="5"/>
        <v>0</v>
      </c>
      <c r="K17" s="473">
        <f t="shared" si="5"/>
        <v>0</v>
      </c>
      <c r="L17" s="473">
        <f t="shared" si="5"/>
        <v>0</v>
      </c>
      <c r="M17" s="473">
        <f t="shared" si="5"/>
        <v>0</v>
      </c>
      <c r="N17" s="473">
        <f t="shared" si="5"/>
        <v>0</v>
      </c>
      <c r="O17" s="473">
        <f t="shared" si="5"/>
        <v>0</v>
      </c>
      <c r="P17" s="473">
        <f t="shared" si="5"/>
        <v>0</v>
      </c>
      <c r="Q17" s="473">
        <f t="shared" si="5"/>
        <v>0</v>
      </c>
      <c r="R17" s="473">
        <f t="shared" si="5"/>
        <v>0</v>
      </c>
      <c r="S17" s="473">
        <f t="shared" si="5"/>
        <v>0</v>
      </c>
      <c r="T17" s="473">
        <f t="shared" si="6"/>
        <v>0</v>
      </c>
      <c r="U17" s="473">
        <f t="shared" si="6"/>
        <v>0</v>
      </c>
      <c r="V17" s="473">
        <f t="shared" si="6"/>
        <v>0</v>
      </c>
      <c r="W17" s="473">
        <f t="shared" si="6"/>
        <v>0</v>
      </c>
      <c r="X17" s="473">
        <f t="shared" si="6"/>
        <v>0</v>
      </c>
      <c r="Y17" s="473">
        <f t="shared" si="6"/>
        <v>0</v>
      </c>
      <c r="Z17" s="473">
        <f t="shared" si="6"/>
        <v>0</v>
      </c>
      <c r="AA17" s="473">
        <f t="shared" si="6"/>
        <v>0</v>
      </c>
      <c r="AB17" s="473">
        <f t="shared" si="6"/>
        <v>0</v>
      </c>
      <c r="AC17" s="473">
        <f t="shared" si="6"/>
        <v>0</v>
      </c>
      <c r="AD17" s="473">
        <f t="shared" si="6"/>
        <v>0</v>
      </c>
      <c r="AE17" s="384"/>
      <c r="AF17" s="462" t="s">
        <v>627</v>
      </c>
    </row>
    <row r="18" spans="2:32" x14ac:dyDescent="0.15">
      <c r="B18" s="375" t="str">
        <f>'Electric Era Standard Pricing'!B11</f>
        <v>BESS Hardware</v>
      </c>
      <c r="C18" s="475"/>
      <c r="D18" s="569" cm="1">
        <f t="array" ref="D18">EE_PRICE($D$9,$B18,1000)</f>
        <v>146.5</v>
      </c>
      <c r="E18" s="451">
        <f>IF(OR($D18="",$D18=0),"",D18/$E$10)</f>
        <v>36.625</v>
      </c>
      <c r="F18" s="475" t="s">
        <v>618</v>
      </c>
      <c r="H18" s="376" t="s">
        <v>619</v>
      </c>
      <c r="J18" s="473">
        <f t="shared" si="5"/>
        <v>0</v>
      </c>
      <c r="K18" s="473">
        <f t="shared" si="5"/>
        <v>0</v>
      </c>
      <c r="L18" s="473">
        <f t="shared" si="5"/>
        <v>0</v>
      </c>
      <c r="M18" s="473">
        <f t="shared" si="5"/>
        <v>0</v>
      </c>
      <c r="N18" s="473">
        <f t="shared" si="5"/>
        <v>0</v>
      </c>
      <c r="O18" s="473">
        <f t="shared" si="5"/>
        <v>0</v>
      </c>
      <c r="P18" s="473">
        <f t="shared" si="5"/>
        <v>0</v>
      </c>
      <c r="Q18" s="473">
        <f t="shared" si="5"/>
        <v>0</v>
      </c>
      <c r="R18" s="473">
        <f t="shared" si="5"/>
        <v>0</v>
      </c>
      <c r="S18" s="473">
        <f t="shared" si="5"/>
        <v>0</v>
      </c>
      <c r="T18" s="473">
        <f t="shared" si="6"/>
        <v>0</v>
      </c>
      <c r="U18" s="473">
        <f t="shared" si="6"/>
        <v>0</v>
      </c>
      <c r="V18" s="473">
        <f t="shared" si="6"/>
        <v>0</v>
      </c>
      <c r="W18" s="473">
        <f t="shared" si="6"/>
        <v>0</v>
      </c>
      <c r="X18" s="473">
        <f t="shared" si="6"/>
        <v>0</v>
      </c>
      <c r="Y18" s="473">
        <f t="shared" si="6"/>
        <v>0</v>
      </c>
      <c r="Z18" s="473">
        <f t="shared" si="6"/>
        <v>0</v>
      </c>
      <c r="AA18" s="473">
        <f t="shared" si="6"/>
        <v>0</v>
      </c>
      <c r="AB18" s="473">
        <f t="shared" si="6"/>
        <v>0</v>
      </c>
      <c r="AC18" s="473">
        <f t="shared" si="6"/>
        <v>0</v>
      </c>
      <c r="AD18" s="473">
        <f t="shared" si="6"/>
        <v>0</v>
      </c>
      <c r="AE18" s="384"/>
      <c r="AF18" s="462" t="s">
        <v>628</v>
      </c>
    </row>
    <row r="19" spans="2:32" x14ac:dyDescent="0.15">
      <c r="B19" s="375" t="str">
        <f>'Electric Era Standard Pricing'!B12</f>
        <v>BESS O&amp;M</v>
      </c>
      <c r="C19" s="475"/>
      <c r="D19" s="569" cm="1">
        <f t="array" ref="D19">EE_PRICE($D$9,$B19,1000)</f>
        <v>90</v>
      </c>
      <c r="E19" s="451">
        <f>IF(OR($D19="",$D19=0),"",D19/$E$10)</f>
        <v>22.5</v>
      </c>
      <c r="F19" s="475" t="s">
        <v>626</v>
      </c>
      <c r="H19" s="376" t="s">
        <v>619</v>
      </c>
      <c r="J19" s="473">
        <f t="shared" si="5"/>
        <v>0</v>
      </c>
      <c r="K19" s="473">
        <f t="shared" si="5"/>
        <v>0</v>
      </c>
      <c r="L19" s="473">
        <f t="shared" si="5"/>
        <v>0</v>
      </c>
      <c r="M19" s="473">
        <f t="shared" si="5"/>
        <v>0</v>
      </c>
      <c r="N19" s="473">
        <f t="shared" si="5"/>
        <v>0</v>
      </c>
      <c r="O19" s="473">
        <f t="shared" si="5"/>
        <v>0</v>
      </c>
      <c r="P19" s="473">
        <f t="shared" si="5"/>
        <v>0</v>
      </c>
      <c r="Q19" s="473">
        <f t="shared" si="5"/>
        <v>0</v>
      </c>
      <c r="R19" s="473">
        <f t="shared" si="5"/>
        <v>0</v>
      </c>
      <c r="S19" s="473">
        <f t="shared" si="5"/>
        <v>0</v>
      </c>
      <c r="T19" s="473">
        <f t="shared" si="6"/>
        <v>0</v>
      </c>
      <c r="U19" s="473">
        <f t="shared" si="6"/>
        <v>0</v>
      </c>
      <c r="V19" s="473">
        <f t="shared" si="6"/>
        <v>0</v>
      </c>
      <c r="W19" s="473">
        <f t="shared" si="6"/>
        <v>0</v>
      </c>
      <c r="X19" s="473">
        <f t="shared" si="6"/>
        <v>0</v>
      </c>
      <c r="Y19" s="473">
        <f t="shared" si="6"/>
        <v>0</v>
      </c>
      <c r="Z19" s="473">
        <f t="shared" si="6"/>
        <v>0</v>
      </c>
      <c r="AA19" s="473">
        <f t="shared" si="6"/>
        <v>0</v>
      </c>
      <c r="AB19" s="473">
        <f t="shared" si="6"/>
        <v>0</v>
      </c>
      <c r="AC19" s="473">
        <f t="shared" si="6"/>
        <v>0</v>
      </c>
      <c r="AD19" s="473">
        <f t="shared" si="6"/>
        <v>0</v>
      </c>
      <c r="AE19" s="384"/>
      <c r="AF19" s="462" t="s">
        <v>629</v>
      </c>
    </row>
    <row r="20" spans="2:32" x14ac:dyDescent="0.15">
      <c r="B20" s="375" t="s">
        <v>64</v>
      </c>
      <c r="C20" s="475"/>
      <c r="D20" s="742">
        <v>250</v>
      </c>
      <c r="E20" s="451">
        <f>D20/$E$10</f>
        <v>62.5</v>
      </c>
      <c r="F20" s="475" t="s">
        <v>618</v>
      </c>
      <c r="H20" s="376" t="s">
        <v>619</v>
      </c>
      <c r="J20" s="473">
        <f t="shared" si="5"/>
        <v>0</v>
      </c>
      <c r="K20" s="473">
        <f t="shared" si="5"/>
        <v>0</v>
      </c>
      <c r="L20" s="473">
        <f t="shared" si="5"/>
        <v>0</v>
      </c>
      <c r="M20" s="473">
        <f t="shared" si="5"/>
        <v>0</v>
      </c>
      <c r="N20" s="473">
        <f t="shared" si="5"/>
        <v>0</v>
      </c>
      <c r="O20" s="473">
        <f t="shared" si="5"/>
        <v>0</v>
      </c>
      <c r="P20" s="473">
        <f t="shared" si="5"/>
        <v>0</v>
      </c>
      <c r="Q20" s="473">
        <f t="shared" si="5"/>
        <v>0</v>
      </c>
      <c r="R20" s="473">
        <f t="shared" si="5"/>
        <v>0</v>
      </c>
      <c r="S20" s="473">
        <f t="shared" si="5"/>
        <v>0</v>
      </c>
      <c r="T20" s="473">
        <f t="shared" si="6"/>
        <v>0</v>
      </c>
      <c r="U20" s="473">
        <f t="shared" si="6"/>
        <v>0</v>
      </c>
      <c r="V20" s="473">
        <f t="shared" si="6"/>
        <v>0</v>
      </c>
      <c r="W20" s="473">
        <f t="shared" si="6"/>
        <v>0</v>
      </c>
      <c r="X20" s="473">
        <f t="shared" si="6"/>
        <v>0</v>
      </c>
      <c r="Y20" s="473">
        <f t="shared" si="6"/>
        <v>0</v>
      </c>
      <c r="Z20" s="473">
        <f t="shared" si="6"/>
        <v>0</v>
      </c>
      <c r="AA20" s="473">
        <f t="shared" si="6"/>
        <v>0</v>
      </c>
      <c r="AB20" s="473">
        <f t="shared" si="6"/>
        <v>0</v>
      </c>
      <c r="AC20" s="473">
        <f t="shared" si="6"/>
        <v>0</v>
      </c>
      <c r="AD20" s="473">
        <f t="shared" si="6"/>
        <v>0</v>
      </c>
      <c r="AE20" s="384"/>
      <c r="AF20" s="462" t="s">
        <v>630</v>
      </c>
    </row>
    <row r="21" spans="2:32" x14ac:dyDescent="0.15">
      <c r="B21" s="634" t="s">
        <v>698</v>
      </c>
      <c r="C21" s="475"/>
      <c r="D21" s="741">
        <f>IF('Output Annual Pro Forma (MACRS)'!E6="On",0,50)</f>
        <v>0</v>
      </c>
      <c r="E21" s="449"/>
      <c r="F21" s="474"/>
      <c r="G21" s="390"/>
      <c r="H21" s="391" t="s">
        <v>619</v>
      </c>
      <c r="I21" s="390"/>
      <c r="J21" s="473">
        <f t="shared" si="5"/>
        <v>0</v>
      </c>
      <c r="K21" s="473">
        <f t="shared" si="5"/>
        <v>0</v>
      </c>
      <c r="L21" s="473">
        <f t="shared" si="5"/>
        <v>0</v>
      </c>
      <c r="M21" s="473">
        <f t="shared" si="5"/>
        <v>0</v>
      </c>
      <c r="N21" s="473">
        <f t="shared" si="5"/>
        <v>0</v>
      </c>
      <c r="O21" s="473">
        <f t="shared" si="5"/>
        <v>0</v>
      </c>
      <c r="P21" s="473">
        <f t="shared" si="5"/>
        <v>0</v>
      </c>
      <c r="Q21" s="473">
        <f t="shared" si="5"/>
        <v>0</v>
      </c>
      <c r="R21" s="473">
        <f t="shared" si="5"/>
        <v>0</v>
      </c>
      <c r="S21" s="473">
        <f t="shared" si="5"/>
        <v>0</v>
      </c>
      <c r="T21" s="473">
        <f t="shared" si="6"/>
        <v>0</v>
      </c>
      <c r="U21" s="473">
        <f t="shared" si="6"/>
        <v>0</v>
      </c>
      <c r="V21" s="473">
        <f t="shared" si="6"/>
        <v>0</v>
      </c>
      <c r="W21" s="473">
        <f t="shared" si="6"/>
        <v>0</v>
      </c>
      <c r="X21" s="473">
        <f t="shared" si="6"/>
        <v>0</v>
      </c>
      <c r="Y21" s="473">
        <f t="shared" si="6"/>
        <v>0</v>
      </c>
      <c r="Z21" s="473">
        <f t="shared" si="6"/>
        <v>0</v>
      </c>
      <c r="AA21" s="473">
        <f t="shared" si="6"/>
        <v>0</v>
      </c>
      <c r="AB21" s="473">
        <f t="shared" si="6"/>
        <v>0</v>
      </c>
      <c r="AC21" s="473">
        <f t="shared" si="6"/>
        <v>0</v>
      </c>
      <c r="AD21" s="473">
        <f t="shared" si="6"/>
        <v>0</v>
      </c>
      <c r="AE21" s="384"/>
      <c r="AF21" s="462" t="s">
        <v>631</v>
      </c>
    </row>
    <row r="22" spans="2:32" s="379" customFormat="1" x14ac:dyDescent="0.15">
      <c r="B22" s="457" t="s">
        <v>632</v>
      </c>
      <c r="C22" s="472">
        <f>IFERROR(SUMPRODUCT(C11:C21,J11:J21)/SUM(J11:J21),0)</f>
        <v>13</v>
      </c>
      <c r="D22" s="577">
        <f>SUM(D11:D21)</f>
        <v>601.5</v>
      </c>
      <c r="E22" s="624" t="e">
        <f>SUM(E11:E21)</f>
        <v>#VALUE!</v>
      </c>
      <c r="F22" s="471"/>
      <c r="G22" s="457"/>
      <c r="H22" s="458" t="s">
        <v>619</v>
      </c>
      <c r="I22" s="457"/>
      <c r="J22" s="470">
        <f t="shared" ref="J22:AD22" si="7">SUM(J11:J21)</f>
        <v>109</v>
      </c>
      <c r="K22" s="470">
        <f t="shared" si="7"/>
        <v>104.80769230769232</v>
      </c>
      <c r="L22" s="470">
        <f t="shared" si="7"/>
        <v>100.61538461538461</v>
      </c>
      <c r="M22" s="470">
        <f t="shared" si="7"/>
        <v>96.42307692307692</v>
      </c>
      <c r="N22" s="470">
        <f t="shared" si="7"/>
        <v>92.230769230769226</v>
      </c>
      <c r="O22" s="470">
        <f t="shared" si="7"/>
        <v>88.038461538461533</v>
      </c>
      <c r="P22" s="470">
        <f t="shared" si="7"/>
        <v>83.846153846153854</v>
      </c>
      <c r="Q22" s="470">
        <f t="shared" si="7"/>
        <v>79.653846153846146</v>
      </c>
      <c r="R22" s="470">
        <f t="shared" si="7"/>
        <v>75.461538461538467</v>
      </c>
      <c r="S22" s="470">
        <f t="shared" si="7"/>
        <v>71.269230769230774</v>
      </c>
      <c r="T22" s="470">
        <f t="shared" si="7"/>
        <v>67.07692307692308</v>
      </c>
      <c r="U22" s="470">
        <f t="shared" si="7"/>
        <v>62.884615384615387</v>
      </c>
      <c r="V22" s="470">
        <f t="shared" si="7"/>
        <v>58.692307692307693</v>
      </c>
      <c r="W22" s="470">
        <f t="shared" si="7"/>
        <v>54.5</v>
      </c>
      <c r="X22" s="470">
        <f t="shared" si="7"/>
        <v>50.307692307692314</v>
      </c>
      <c r="Y22" s="470">
        <f t="shared" si="7"/>
        <v>46.11538461538462</v>
      </c>
      <c r="Z22" s="470">
        <f t="shared" si="7"/>
        <v>41.923076923076927</v>
      </c>
      <c r="AA22" s="470">
        <f t="shared" si="7"/>
        <v>37.730769230769234</v>
      </c>
      <c r="AB22" s="470">
        <f t="shared" si="7"/>
        <v>33.538461538461533</v>
      </c>
      <c r="AC22" s="470">
        <f t="shared" si="7"/>
        <v>29.34615384615385</v>
      </c>
      <c r="AD22" s="470">
        <f t="shared" si="7"/>
        <v>25.15384615384615</v>
      </c>
      <c r="AF22" s="469"/>
    </row>
    <row r="23" spans="2:32" s="438" customFormat="1" x14ac:dyDescent="0.15">
      <c r="B23" s="465" t="s">
        <v>633</v>
      </c>
      <c r="C23" s="466"/>
      <c r="D23" s="468"/>
      <c r="E23" s="465"/>
      <c r="F23" s="465"/>
      <c r="G23" s="465"/>
      <c r="H23" s="458" t="s">
        <v>619</v>
      </c>
      <c r="I23" s="465"/>
      <c r="J23" s="467">
        <f t="shared" ref="J23:AD23" si="8">IFERROR(J22/$J$22,0)</f>
        <v>1</v>
      </c>
      <c r="K23" s="467">
        <f t="shared" si="8"/>
        <v>0.96153846153846168</v>
      </c>
      <c r="L23" s="467">
        <f t="shared" si="8"/>
        <v>0.92307692307692302</v>
      </c>
      <c r="M23" s="467">
        <f t="shared" si="8"/>
        <v>0.88461538461538458</v>
      </c>
      <c r="N23" s="467">
        <f t="shared" si="8"/>
        <v>0.84615384615384615</v>
      </c>
      <c r="O23" s="467">
        <f t="shared" si="8"/>
        <v>0.8076923076923076</v>
      </c>
      <c r="P23" s="467">
        <f t="shared" si="8"/>
        <v>0.76923076923076927</v>
      </c>
      <c r="Q23" s="467">
        <f t="shared" si="8"/>
        <v>0.73076923076923073</v>
      </c>
      <c r="R23" s="467">
        <f t="shared" si="8"/>
        <v>0.6923076923076924</v>
      </c>
      <c r="S23" s="467">
        <f t="shared" si="8"/>
        <v>0.65384615384615385</v>
      </c>
      <c r="T23" s="467">
        <f t="shared" si="8"/>
        <v>0.61538461538461542</v>
      </c>
      <c r="U23" s="467">
        <f t="shared" si="8"/>
        <v>0.57692307692307698</v>
      </c>
      <c r="V23" s="467">
        <f t="shared" si="8"/>
        <v>0.53846153846153844</v>
      </c>
      <c r="W23" s="467">
        <f t="shared" si="8"/>
        <v>0.5</v>
      </c>
      <c r="X23" s="467">
        <f t="shared" si="8"/>
        <v>0.46153846153846162</v>
      </c>
      <c r="Y23" s="467">
        <f t="shared" si="8"/>
        <v>0.42307692307692313</v>
      </c>
      <c r="Z23" s="467">
        <f t="shared" si="8"/>
        <v>0.38461538461538464</v>
      </c>
      <c r="AA23" s="467">
        <f t="shared" si="8"/>
        <v>0.3461538461538462</v>
      </c>
      <c r="AB23" s="467">
        <f t="shared" si="8"/>
        <v>0.30769230769230765</v>
      </c>
      <c r="AC23" s="467">
        <f t="shared" si="8"/>
        <v>0.26923076923076927</v>
      </c>
      <c r="AD23" s="467">
        <f t="shared" si="8"/>
        <v>0.23076923076923073</v>
      </c>
      <c r="AF23" s="462"/>
    </row>
    <row r="24" spans="2:32" s="438" customFormat="1" x14ac:dyDescent="0.15">
      <c r="B24" s="465" t="s">
        <v>634</v>
      </c>
      <c r="C24" s="466"/>
      <c r="D24" s="465"/>
      <c r="E24" s="465"/>
      <c r="F24" s="465"/>
      <c r="G24" s="465"/>
      <c r="H24" s="458"/>
      <c r="I24" s="465"/>
      <c r="J24" s="464">
        <f t="shared" ref="J24:AD24" si="9">IFERROR(($C$22-J5)/$C$22,0)</f>
        <v>1</v>
      </c>
      <c r="K24" s="464">
        <f t="shared" si="9"/>
        <v>0.96153846153846156</v>
      </c>
      <c r="L24" s="464">
        <f t="shared" si="9"/>
        <v>0.92307692307692313</v>
      </c>
      <c r="M24" s="464">
        <f t="shared" si="9"/>
        <v>0.88461538461538458</v>
      </c>
      <c r="N24" s="464">
        <f t="shared" si="9"/>
        <v>0.84615384615384615</v>
      </c>
      <c r="O24" s="464">
        <f t="shared" si="9"/>
        <v>0.80769230769230771</v>
      </c>
      <c r="P24" s="464">
        <f t="shared" si="9"/>
        <v>0.76923076923076927</v>
      </c>
      <c r="Q24" s="464">
        <f t="shared" si="9"/>
        <v>0.73076923076923073</v>
      </c>
      <c r="R24" s="464">
        <f t="shared" si="9"/>
        <v>0.69230769230769229</v>
      </c>
      <c r="S24" s="464">
        <f t="shared" si="9"/>
        <v>0.65384615384615385</v>
      </c>
      <c r="T24" s="464">
        <f t="shared" si="9"/>
        <v>0.61538461538461542</v>
      </c>
      <c r="U24" s="464">
        <f t="shared" si="9"/>
        <v>0.57692307692307687</v>
      </c>
      <c r="V24" s="464">
        <f t="shared" si="9"/>
        <v>0.53846153846153844</v>
      </c>
      <c r="W24" s="464">
        <f t="shared" si="9"/>
        <v>0.5</v>
      </c>
      <c r="X24" s="464">
        <f t="shared" si="9"/>
        <v>0.46153846153846156</v>
      </c>
      <c r="Y24" s="464">
        <f t="shared" si="9"/>
        <v>0.42307692307692307</v>
      </c>
      <c r="Z24" s="464">
        <f t="shared" si="9"/>
        <v>0.38461538461538464</v>
      </c>
      <c r="AA24" s="464">
        <f t="shared" si="9"/>
        <v>0.34615384615384615</v>
      </c>
      <c r="AB24" s="464">
        <f t="shared" si="9"/>
        <v>0.30769230769230771</v>
      </c>
      <c r="AC24" s="464">
        <f t="shared" si="9"/>
        <v>0.26923076923076922</v>
      </c>
      <c r="AD24" s="464">
        <f t="shared" si="9"/>
        <v>0.23076923076923078</v>
      </c>
      <c r="AF24" s="462"/>
    </row>
    <row r="25" spans="2:32" x14ac:dyDescent="0.15">
      <c r="D25" s="375" t="str" cm="1">
        <f t="array" ref="D25">_xlfn.LET(_xlpm.cfg,$D$9,_xlpm.it,$B25,_xlpm.blk,IF(ISNUMBER(SEARCH("Nexus Pro",_xlpm.cfg)),"PRO",IF(ISNUMBER(SEARCH("Nexus Battery",_xlpm.cfg)),"NEXUS","NO")),_xlpm.items,CHOOSE(MATCH(_xlpm.blk,{"NO","NEXUS","PRO"},0),'Electric Era Standard Pricing'!$B$5:$B$85,'Electric Era Standard Pricing'!$G$5:$G$102,'Electric Era Standard Pricing'!$L$5:$L$73),_xlpm.prices,CHOOSE(MATCH(_xlpm.blk,{"NO","NEXUS","PRO"},0),'Electric Era Standard Pricing'!$E$5:$E$85,'Electric Era Standard Pricing'!$J$5:$J$102,'Electric Era Standard Pricing'!$O$5:$O$73),IF(_xlpm.it="","",IFERROR(_xlfn.XLOOKUP(_xlpm.it,_xlpm.items,_xlpm.prices,""),"")))</f>
        <v/>
      </c>
      <c r="AF25" s="461"/>
    </row>
    <row r="26" spans="2:32" x14ac:dyDescent="0.15">
      <c r="B26" s="460" t="s">
        <v>697</v>
      </c>
      <c r="C26" s="459"/>
      <c r="D26" s="459"/>
      <c r="E26" s="459"/>
    </row>
    <row r="27" spans="2:32" x14ac:dyDescent="0.15">
      <c r="B27" s="379"/>
    </row>
    <row r="28" spans="2:32" ht="15" x14ac:dyDescent="0.2">
      <c r="B28" s="375" t="s">
        <v>553</v>
      </c>
      <c r="C28" s="441">
        <v>0.02</v>
      </c>
      <c r="F28"/>
    </row>
    <row r="29" spans="2:32" x14ac:dyDescent="0.15">
      <c r="F29" s="633"/>
    </row>
    <row r="30" spans="2:32" x14ac:dyDescent="0.15">
      <c r="F30" s="633"/>
    </row>
    <row r="31" spans="2:32" x14ac:dyDescent="0.15">
      <c r="B31" s="478"/>
      <c r="C31" s="429" t="s">
        <v>614</v>
      </c>
      <c r="D31" s="429" t="s">
        <v>615</v>
      </c>
      <c r="E31" s="623" cm="1">
        <f t="array" ref="E31">VALUE(_xlfn.REGEXEXTRACT(D9,"(\d+)(?=-Port)"))</f>
        <v>4</v>
      </c>
    </row>
    <row r="33" spans="2:5" x14ac:dyDescent="0.15">
      <c r="B33" s="748" t="s">
        <v>755</v>
      </c>
      <c r="D33" s="749" cm="1">
        <f t="array" ref="D33">EE_PRICE($D$9,$B33,1000)</f>
        <v>14</v>
      </c>
    </row>
    <row r="34" spans="2:5" x14ac:dyDescent="0.15">
      <c r="B34" s="375" t="s">
        <v>555</v>
      </c>
      <c r="C34" s="455" t="s">
        <v>695</v>
      </c>
      <c r="D34" s="747">
        <f>E10</f>
        <v>4</v>
      </c>
      <c r="E34" s="451">
        <f>D34/$E$10</f>
        <v>1</v>
      </c>
    </row>
    <row r="35" spans="2:5" x14ac:dyDescent="0.15">
      <c r="B35" s="375" t="s">
        <v>556</v>
      </c>
      <c r="C35" s="475" t="s">
        <v>695</v>
      </c>
      <c r="D35" s="747">
        <f>(2375*E31)/1000</f>
        <v>9.5</v>
      </c>
      <c r="E35" s="451">
        <f>D35/$E$10</f>
        <v>2.375</v>
      </c>
    </row>
    <row r="36" spans="2:5" x14ac:dyDescent="0.15">
      <c r="B36" s="375" t="s">
        <v>70</v>
      </c>
      <c r="C36" s="475" t="s">
        <v>695</v>
      </c>
      <c r="D36" s="747">
        <f>0.25%/12*D22+1750*E31/1000</f>
        <v>7.1253124999999997</v>
      </c>
      <c r="E36" s="451">
        <f>D36/$E$10</f>
        <v>1.7813281249999999</v>
      </c>
    </row>
    <row r="37" spans="2:5" x14ac:dyDescent="0.15">
      <c r="B37" s="457" t="s">
        <v>632</v>
      </c>
      <c r="C37" s="472">
        <f>IFERROR(SUMPRODUCT(C34:C36,J34:J36)/SUM(J34:J36),0)</f>
        <v>0</v>
      </c>
      <c r="D37" s="577">
        <f>SUM(D34:D36)</f>
        <v>20.6253125</v>
      </c>
      <c r="E37" s="624">
        <f>SUM(E34:E36)</f>
        <v>5.1563281249999999</v>
      </c>
    </row>
  </sheetData>
  <pageMargins left="0.7" right="0.7" top="0.75" bottom="0.75" header="0.3" footer="0.3"/>
  <pageSetup orientation="portrait" r:id="rId1"/>
  <headerFooter>
    <oddFooter>&amp;L_x000D_&amp;1#&amp;"Calibri"&amp;8&amp;K000000 Confidential document. All rights reserved. Reproduction and communication or access to unauthorized internals or third parties is prohibited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21973-DFC8-4ACF-9E4A-A8CFC6DA8FB9}">
  <sheetPr codeName="Sheet16">
    <tabColor theme="2" tint="-0.249977111117893"/>
  </sheetPr>
  <dimension ref="A2:AA1060"/>
  <sheetViews>
    <sheetView showGridLines="0" topLeftCell="A2" zoomScale="150" zoomScaleNormal="140" workbookViewId="0">
      <selection activeCell="J26" sqref="J26"/>
    </sheetView>
  </sheetViews>
  <sheetFormatPr baseColWidth="10" defaultColWidth="12.6640625" defaultRowHeight="15" x14ac:dyDescent="0.2"/>
  <cols>
    <col min="1" max="1" width="12.33203125" customWidth="1"/>
    <col min="2" max="2" width="63.33203125" bestFit="1" customWidth="1"/>
    <col min="3" max="3" width="10.1640625" bestFit="1" customWidth="1"/>
    <col min="4" max="4" width="4" bestFit="1" customWidth="1"/>
    <col min="5" max="5" width="10.5" bestFit="1" customWidth="1"/>
    <col min="7" max="7" width="63.33203125" bestFit="1" customWidth="1"/>
    <col min="8" max="8" width="10.5" bestFit="1" customWidth="1"/>
    <col min="9" max="9" width="4.1640625" bestFit="1" customWidth="1"/>
    <col min="10" max="10" width="11.83203125" bestFit="1" customWidth="1"/>
    <col min="12" max="12" width="63.33203125" bestFit="1" customWidth="1"/>
    <col min="13" max="13" width="10.1640625" bestFit="1" customWidth="1"/>
    <col min="14" max="14" width="4.1640625" bestFit="1" customWidth="1"/>
    <col min="15" max="15" width="12.6640625" bestFit="1" customWidth="1"/>
    <col min="18" max="18" width="31.6640625" customWidth="1"/>
    <col min="20" max="20" width="1.6640625" bestFit="1" customWidth="1"/>
    <col min="23" max="23" width="19.6640625" customWidth="1"/>
  </cols>
  <sheetData>
    <row r="2" spans="1:24" x14ac:dyDescent="0.2">
      <c r="B2" s="580" t="s">
        <v>680</v>
      </c>
      <c r="C2" s="579"/>
      <c r="D2" s="579"/>
      <c r="E2" s="579"/>
      <c r="G2" s="609" t="s">
        <v>681</v>
      </c>
      <c r="H2" s="610"/>
      <c r="I2" s="610"/>
      <c r="J2" s="610"/>
      <c r="L2" s="617" t="s">
        <v>682</v>
      </c>
      <c r="M2" s="618"/>
      <c r="N2" s="618"/>
      <c r="O2" s="618"/>
    </row>
    <row r="3" spans="1:24" x14ac:dyDescent="0.2">
      <c r="A3" s="581"/>
      <c r="B3" s="581"/>
      <c r="C3" s="582"/>
      <c r="D3" s="583"/>
      <c r="E3" s="582"/>
      <c r="G3" s="581"/>
      <c r="H3" s="582"/>
      <c r="I3" s="583"/>
      <c r="J3" s="582"/>
      <c r="L3" s="581"/>
      <c r="M3" s="582"/>
      <c r="N3" s="583"/>
      <c r="O3" s="582"/>
      <c r="R3" s="582"/>
    </row>
    <row r="4" spans="1:24" x14ac:dyDescent="0.2">
      <c r="A4" s="582"/>
      <c r="B4" s="584" t="s">
        <v>690</v>
      </c>
      <c r="C4" s="584" t="s">
        <v>664</v>
      </c>
      <c r="D4" s="585" t="s">
        <v>635</v>
      </c>
      <c r="E4" s="584" t="s">
        <v>636</v>
      </c>
      <c r="G4" s="584" t="s">
        <v>684</v>
      </c>
      <c r="H4" s="584" t="s">
        <v>664</v>
      </c>
      <c r="I4" s="585" t="s">
        <v>635</v>
      </c>
      <c r="J4" s="584" t="s">
        <v>636</v>
      </c>
      <c r="L4" s="584" t="s">
        <v>687</v>
      </c>
      <c r="M4" s="584" t="s">
        <v>664</v>
      </c>
      <c r="N4" s="585" t="s">
        <v>635</v>
      </c>
      <c r="O4" s="584" t="s">
        <v>636</v>
      </c>
      <c r="R4" s="581"/>
      <c r="S4" s="586"/>
      <c r="T4" s="586"/>
      <c r="U4" s="586"/>
      <c r="V4" s="586"/>
      <c r="W4" s="586"/>
      <c r="X4" s="586"/>
    </row>
    <row r="5" spans="1:24" x14ac:dyDescent="0.2">
      <c r="A5" s="582"/>
      <c r="B5" s="582" t="s">
        <v>665</v>
      </c>
      <c r="C5" s="587">
        <v>17000</v>
      </c>
      <c r="D5" s="583">
        <v>1</v>
      </c>
      <c r="E5" s="587">
        <f t="shared" ref="E5:E10" si="0">C5*D5</f>
        <v>17000</v>
      </c>
      <c r="G5" s="582" t="s">
        <v>665</v>
      </c>
      <c r="H5" s="587">
        <v>17000</v>
      </c>
      <c r="I5" s="583">
        <v>1</v>
      </c>
      <c r="J5" s="587">
        <f t="shared" ref="J5:J10" si="1">H5*I5</f>
        <v>17000</v>
      </c>
      <c r="L5" s="582" t="s">
        <v>665</v>
      </c>
      <c r="M5" s="587">
        <v>17000</v>
      </c>
      <c r="N5" s="583">
        <v>1</v>
      </c>
      <c r="O5" s="587">
        <f t="shared" ref="O5:O10" si="2">M5*N5</f>
        <v>17000</v>
      </c>
      <c r="R5" s="588"/>
      <c r="S5" s="586"/>
      <c r="T5" s="589"/>
      <c r="U5" s="590"/>
      <c r="V5" s="591"/>
      <c r="W5" s="592"/>
      <c r="X5" s="593"/>
    </row>
    <row r="6" spans="1:24" x14ac:dyDescent="0.2">
      <c r="A6" s="582"/>
      <c r="B6" s="582" t="s">
        <v>757</v>
      </c>
      <c r="C6" s="587">
        <v>46000</v>
      </c>
      <c r="D6" s="583">
        <v>2</v>
      </c>
      <c r="E6" s="587">
        <f t="shared" si="0"/>
        <v>92000</v>
      </c>
      <c r="G6" s="582" t="s">
        <v>757</v>
      </c>
      <c r="H6" s="721">
        <v>46000</v>
      </c>
      <c r="I6" s="583">
        <v>2</v>
      </c>
      <c r="J6" s="587">
        <f t="shared" si="1"/>
        <v>92000</v>
      </c>
      <c r="L6" s="582" t="s">
        <v>757</v>
      </c>
      <c r="M6" s="721">
        <v>46000</v>
      </c>
      <c r="N6" s="583">
        <v>2</v>
      </c>
      <c r="O6" s="587">
        <f t="shared" si="2"/>
        <v>92000</v>
      </c>
      <c r="R6" s="588"/>
      <c r="S6" s="586"/>
      <c r="T6" s="589"/>
      <c r="U6" s="590"/>
      <c r="V6" s="594"/>
      <c r="W6" s="592"/>
      <c r="X6" s="593"/>
    </row>
    <row r="7" spans="1:24" x14ac:dyDescent="0.2">
      <c r="A7" s="582"/>
      <c r="B7" s="582" t="s">
        <v>662</v>
      </c>
      <c r="C7" s="587">
        <v>9500</v>
      </c>
      <c r="D7" s="583">
        <v>1</v>
      </c>
      <c r="E7" s="587">
        <f t="shared" si="0"/>
        <v>9500</v>
      </c>
      <c r="G7" s="582" t="s">
        <v>662</v>
      </c>
      <c r="H7" s="587"/>
      <c r="I7" s="583"/>
      <c r="J7" s="587"/>
      <c r="L7" s="582" t="s">
        <v>662</v>
      </c>
      <c r="M7" s="587"/>
      <c r="N7" s="583"/>
      <c r="O7" s="587"/>
      <c r="R7" s="595"/>
      <c r="S7" s="586"/>
      <c r="T7" s="589"/>
      <c r="U7" s="590"/>
      <c r="V7" s="591"/>
      <c r="W7" s="593"/>
      <c r="X7" s="593"/>
    </row>
    <row r="8" spans="1:24" x14ac:dyDescent="0.2">
      <c r="A8" s="582"/>
      <c r="B8" s="582" t="s">
        <v>756</v>
      </c>
      <c r="C8" s="746"/>
      <c r="D8" s="583">
        <v>2</v>
      </c>
      <c r="E8" s="587">
        <f t="shared" si="0"/>
        <v>0</v>
      </c>
      <c r="G8" s="582" t="s">
        <v>756</v>
      </c>
      <c r="H8" s="746"/>
      <c r="I8" s="583">
        <v>2</v>
      </c>
      <c r="J8" s="587">
        <f t="shared" si="1"/>
        <v>0</v>
      </c>
      <c r="L8" s="582" t="s">
        <v>756</v>
      </c>
      <c r="M8" s="746"/>
      <c r="N8" s="583">
        <v>2</v>
      </c>
      <c r="O8" s="587">
        <f t="shared" si="2"/>
        <v>0</v>
      </c>
      <c r="R8" s="595"/>
      <c r="S8" s="586"/>
      <c r="T8" s="589"/>
      <c r="U8" s="590"/>
      <c r="V8" s="591"/>
      <c r="W8" s="593"/>
      <c r="X8" s="593"/>
    </row>
    <row r="9" spans="1:24" x14ac:dyDescent="0.2">
      <c r="A9" s="582"/>
      <c r="B9" s="582" t="s">
        <v>668</v>
      </c>
      <c r="C9" s="746"/>
      <c r="D9" s="583">
        <v>1</v>
      </c>
      <c r="E9" s="587">
        <f t="shared" si="0"/>
        <v>0</v>
      </c>
      <c r="G9" s="582" t="s">
        <v>668</v>
      </c>
      <c r="H9" s="746"/>
      <c r="I9" s="583">
        <v>1</v>
      </c>
      <c r="J9" s="587">
        <f t="shared" si="1"/>
        <v>0</v>
      </c>
      <c r="L9" s="582" t="s">
        <v>668</v>
      </c>
      <c r="M9" s="746"/>
      <c r="N9" s="583">
        <v>1</v>
      </c>
      <c r="O9" s="587">
        <f t="shared" si="2"/>
        <v>0</v>
      </c>
      <c r="R9" s="595"/>
      <c r="S9" s="596"/>
    </row>
    <row r="10" spans="1:24" x14ac:dyDescent="0.2">
      <c r="A10" s="582"/>
      <c r="B10" s="582" t="s">
        <v>669</v>
      </c>
      <c r="C10" s="587">
        <v>6000</v>
      </c>
      <c r="D10" s="583">
        <v>1</v>
      </c>
      <c r="E10" s="587">
        <f t="shared" si="0"/>
        <v>6000</v>
      </c>
      <c r="G10" s="582" t="s">
        <v>669</v>
      </c>
      <c r="H10" s="587">
        <v>6000</v>
      </c>
      <c r="I10" s="583">
        <v>1</v>
      </c>
      <c r="J10" s="587">
        <f t="shared" si="1"/>
        <v>6000</v>
      </c>
      <c r="L10" s="582" t="s">
        <v>669</v>
      </c>
      <c r="M10" s="587">
        <v>6000</v>
      </c>
      <c r="N10" s="583">
        <v>1</v>
      </c>
      <c r="O10" s="587">
        <f t="shared" si="2"/>
        <v>6000</v>
      </c>
      <c r="R10" s="595"/>
    </row>
    <row r="11" spans="1:24" x14ac:dyDescent="0.2">
      <c r="A11" s="582"/>
      <c r="B11" s="582" t="s">
        <v>663</v>
      </c>
      <c r="C11" s="587"/>
      <c r="D11" s="583"/>
      <c r="E11" s="587"/>
      <c r="G11" s="582" t="s">
        <v>663</v>
      </c>
      <c r="H11" s="587">
        <f>$C$78</f>
        <v>146500</v>
      </c>
      <c r="I11" s="619">
        <f>$D$78</f>
        <v>1</v>
      </c>
      <c r="J11" s="587">
        <f>$E$78</f>
        <v>146500</v>
      </c>
      <c r="L11" s="582" t="s">
        <v>663</v>
      </c>
      <c r="M11" s="587">
        <f>$C$82</f>
        <v>186000</v>
      </c>
      <c r="N11" s="583">
        <f>$D$82</f>
        <v>1</v>
      </c>
      <c r="O11" s="587">
        <f>$E$82</f>
        <v>186000</v>
      </c>
      <c r="R11" s="595"/>
    </row>
    <row r="12" spans="1:24" x14ac:dyDescent="0.2">
      <c r="A12" s="582"/>
      <c r="B12" s="614" t="s">
        <v>683</v>
      </c>
      <c r="C12" s="615"/>
      <c r="D12" s="616"/>
      <c r="E12" s="615"/>
      <c r="G12" s="614" t="s">
        <v>683</v>
      </c>
      <c r="H12" s="615">
        <f>$C$79</f>
        <v>90000</v>
      </c>
      <c r="I12" s="620">
        <f>$D$79</f>
        <v>1</v>
      </c>
      <c r="J12" s="725">
        <f>$E$79</f>
        <v>90000</v>
      </c>
      <c r="L12" s="614" t="s">
        <v>683</v>
      </c>
      <c r="M12" s="615">
        <f>$C$83</f>
        <v>90000</v>
      </c>
      <c r="N12" s="616">
        <f>$D$83</f>
        <v>1</v>
      </c>
      <c r="O12" s="615">
        <f>$E$83</f>
        <v>90000</v>
      </c>
      <c r="R12" s="595"/>
    </row>
    <row r="13" spans="1:24" x14ac:dyDescent="0.2">
      <c r="A13" s="582"/>
      <c r="B13" s="581" t="s">
        <v>4</v>
      </c>
      <c r="C13" s="581"/>
      <c r="D13" s="597"/>
      <c r="E13" s="598">
        <f>SUM(E5:E12)</f>
        <v>124500</v>
      </c>
      <c r="G13" s="581" t="s">
        <v>4</v>
      </c>
      <c r="H13" s="581"/>
      <c r="I13" s="597"/>
      <c r="J13" s="726">
        <f>SUM(J5:J12)</f>
        <v>351500</v>
      </c>
      <c r="L13" s="581" t="s">
        <v>4</v>
      </c>
      <c r="M13" s="581"/>
      <c r="N13" s="597"/>
      <c r="O13" s="598">
        <f>SUM(O5:O12)</f>
        <v>391000</v>
      </c>
      <c r="Q13" s="621" t="b">
        <f>(O13-J13)=($E$84-$E$80)</f>
        <v>1</v>
      </c>
      <c r="R13" s="588"/>
    </row>
    <row r="14" spans="1:24" x14ac:dyDescent="0.2">
      <c r="A14" s="582"/>
      <c r="B14" s="596" t="s">
        <v>755</v>
      </c>
      <c r="C14" s="730"/>
      <c r="D14" s="583"/>
      <c r="E14" s="722">
        <v>14000</v>
      </c>
      <c r="G14" s="762" t="s">
        <v>755</v>
      </c>
      <c r="H14" s="763"/>
      <c r="I14" s="764"/>
      <c r="J14" s="765">
        <v>14000</v>
      </c>
      <c r="L14" s="762" t="s">
        <v>755</v>
      </c>
      <c r="M14" s="763"/>
      <c r="N14" s="764"/>
      <c r="O14" s="765">
        <v>14000</v>
      </c>
      <c r="R14" s="588"/>
    </row>
    <row r="15" spans="1:24" x14ac:dyDescent="0.2">
      <c r="D15" s="583"/>
      <c r="I15" s="583"/>
      <c r="J15" s="3"/>
      <c r="N15" s="583"/>
      <c r="R15" s="588"/>
    </row>
    <row r="16" spans="1:24" x14ac:dyDescent="0.2">
      <c r="B16" s="599" t="s">
        <v>691</v>
      </c>
      <c r="C16" s="584" t="s">
        <v>664</v>
      </c>
      <c r="D16" s="585" t="s">
        <v>635</v>
      </c>
      <c r="E16" s="584" t="s">
        <v>636</v>
      </c>
      <c r="G16" s="599" t="s">
        <v>685</v>
      </c>
      <c r="H16" s="584" t="s">
        <v>664</v>
      </c>
      <c r="I16" s="585" t="s">
        <v>635</v>
      </c>
      <c r="J16" s="727" t="s">
        <v>636</v>
      </c>
      <c r="L16" s="599" t="s">
        <v>688</v>
      </c>
      <c r="M16" s="584" t="s">
        <v>664</v>
      </c>
      <c r="N16" s="585" t="s">
        <v>635</v>
      </c>
      <c r="O16" s="584" t="s">
        <v>636</v>
      </c>
    </row>
    <row r="17" spans="1:20" x14ac:dyDescent="0.2">
      <c r="A17" s="581"/>
      <c r="B17" s="582" t="s">
        <v>670</v>
      </c>
      <c r="C17" s="587">
        <v>17000</v>
      </c>
      <c r="D17" s="583">
        <v>1</v>
      </c>
      <c r="E17" s="587">
        <f t="shared" ref="E17:E22" si="3">C17*D17</f>
        <v>17000</v>
      </c>
      <c r="G17" s="582" t="s">
        <v>670</v>
      </c>
      <c r="H17" s="587">
        <v>17000</v>
      </c>
      <c r="I17" s="583">
        <v>1</v>
      </c>
      <c r="J17" s="728">
        <f t="shared" ref="J17:J22" si="4">H17*I17</f>
        <v>17000</v>
      </c>
      <c r="L17" s="582" t="s">
        <v>670</v>
      </c>
      <c r="M17" s="587">
        <v>17000</v>
      </c>
      <c r="N17" s="583">
        <v>1</v>
      </c>
      <c r="O17" s="587">
        <f t="shared" ref="O17:O22" si="5">M17*N17</f>
        <v>17000</v>
      </c>
      <c r="R17" s="582"/>
    </row>
    <row r="18" spans="1:20" x14ac:dyDescent="0.2">
      <c r="A18" s="581"/>
      <c r="B18" s="582" t="s">
        <v>757</v>
      </c>
      <c r="C18" s="587">
        <v>46000</v>
      </c>
      <c r="D18" s="583">
        <v>3</v>
      </c>
      <c r="E18" s="587">
        <f t="shared" si="3"/>
        <v>138000</v>
      </c>
      <c r="G18" s="582" t="s">
        <v>757</v>
      </c>
      <c r="H18" s="721">
        <v>46000</v>
      </c>
      <c r="I18" s="583">
        <v>3</v>
      </c>
      <c r="J18" s="728">
        <f t="shared" si="4"/>
        <v>138000</v>
      </c>
      <c r="L18" s="582" t="s">
        <v>757</v>
      </c>
      <c r="M18" s="721">
        <v>46000</v>
      </c>
      <c r="N18" s="583">
        <v>3</v>
      </c>
      <c r="O18" s="587">
        <f t="shared" si="5"/>
        <v>138000</v>
      </c>
      <c r="R18" s="582"/>
    </row>
    <row r="19" spans="1:20" x14ac:dyDescent="0.2">
      <c r="A19" s="581"/>
      <c r="B19" s="582" t="s">
        <v>662</v>
      </c>
      <c r="C19" s="587">
        <v>9500</v>
      </c>
      <c r="D19" s="583">
        <v>1</v>
      </c>
      <c r="E19" s="587">
        <f t="shared" si="3"/>
        <v>9500</v>
      </c>
      <c r="G19" s="582" t="s">
        <v>662</v>
      </c>
      <c r="H19" s="587"/>
      <c r="I19" s="583"/>
      <c r="J19" s="728"/>
      <c r="L19" s="582" t="s">
        <v>662</v>
      </c>
      <c r="M19" s="587"/>
      <c r="N19" s="583"/>
      <c r="O19" s="587"/>
      <c r="R19" s="582"/>
    </row>
    <row r="20" spans="1:20" x14ac:dyDescent="0.2">
      <c r="A20" s="581"/>
      <c r="B20" s="582" t="s">
        <v>756</v>
      </c>
      <c r="C20" s="746"/>
      <c r="D20" s="583">
        <v>3</v>
      </c>
      <c r="E20" s="587">
        <f t="shared" si="3"/>
        <v>0</v>
      </c>
      <c r="G20" s="582" t="s">
        <v>756</v>
      </c>
      <c r="H20" s="746"/>
      <c r="I20" s="583">
        <v>3</v>
      </c>
      <c r="J20" s="728">
        <f t="shared" si="4"/>
        <v>0</v>
      </c>
      <c r="L20" s="582" t="s">
        <v>756</v>
      </c>
      <c r="M20" s="746"/>
      <c r="N20" s="583">
        <v>3</v>
      </c>
      <c r="O20" s="587">
        <f t="shared" si="5"/>
        <v>0</v>
      </c>
      <c r="R20" s="582"/>
    </row>
    <row r="21" spans="1:20" x14ac:dyDescent="0.2">
      <c r="A21" s="581"/>
      <c r="B21" s="582" t="s">
        <v>668</v>
      </c>
      <c r="C21" s="746"/>
      <c r="D21" s="583">
        <v>1</v>
      </c>
      <c r="E21" s="587">
        <f t="shared" si="3"/>
        <v>0</v>
      </c>
      <c r="G21" s="582" t="s">
        <v>668</v>
      </c>
      <c r="H21" s="746"/>
      <c r="I21" s="583">
        <v>1</v>
      </c>
      <c r="J21" s="728">
        <f t="shared" si="4"/>
        <v>0</v>
      </c>
      <c r="L21" s="582" t="s">
        <v>668</v>
      </c>
      <c r="M21" s="746"/>
      <c r="N21" s="583">
        <v>1</v>
      </c>
      <c r="O21" s="587">
        <f t="shared" si="5"/>
        <v>0</v>
      </c>
      <c r="R21" s="582"/>
    </row>
    <row r="22" spans="1:20" x14ac:dyDescent="0.2">
      <c r="A22" s="581"/>
      <c r="B22" s="582" t="s">
        <v>669</v>
      </c>
      <c r="C22" s="587">
        <v>6000</v>
      </c>
      <c r="D22" s="583">
        <v>1</v>
      </c>
      <c r="E22" s="587">
        <f t="shared" si="3"/>
        <v>6000</v>
      </c>
      <c r="G22" s="582" t="s">
        <v>669</v>
      </c>
      <c r="H22" s="587">
        <v>6000</v>
      </c>
      <c r="I22" s="583">
        <v>1</v>
      </c>
      <c r="J22" s="728">
        <f t="shared" si="4"/>
        <v>6000</v>
      </c>
      <c r="L22" s="582" t="s">
        <v>669</v>
      </c>
      <c r="M22" s="587">
        <v>6000</v>
      </c>
      <c r="N22" s="583">
        <v>1</v>
      </c>
      <c r="O22" s="587">
        <f t="shared" si="5"/>
        <v>6000</v>
      </c>
      <c r="R22" s="582"/>
    </row>
    <row r="23" spans="1:20" x14ac:dyDescent="0.2">
      <c r="A23" s="582"/>
      <c r="B23" s="582" t="s">
        <v>663</v>
      </c>
      <c r="C23" s="587"/>
      <c r="D23" s="583"/>
      <c r="E23" s="587"/>
      <c r="G23" s="582" t="s">
        <v>663</v>
      </c>
      <c r="H23" s="587">
        <f>$C$78</f>
        <v>146500</v>
      </c>
      <c r="I23" s="619">
        <f>$D$78</f>
        <v>1</v>
      </c>
      <c r="J23" s="728">
        <f>$E$78</f>
        <v>146500</v>
      </c>
      <c r="L23" s="582" t="s">
        <v>663</v>
      </c>
      <c r="M23" s="587">
        <f>$C$82</f>
        <v>186000</v>
      </c>
      <c r="N23" s="583">
        <f>$D$82</f>
        <v>1</v>
      </c>
      <c r="O23" s="587">
        <f>$E$82</f>
        <v>186000</v>
      </c>
      <c r="R23" s="595"/>
    </row>
    <row r="24" spans="1:20" x14ac:dyDescent="0.2">
      <c r="A24" s="582"/>
      <c r="B24" s="614" t="s">
        <v>683</v>
      </c>
      <c r="C24" s="615"/>
      <c r="D24" s="616"/>
      <c r="E24" s="615"/>
      <c r="G24" s="614" t="s">
        <v>683</v>
      </c>
      <c r="H24" s="615">
        <f>$C$79</f>
        <v>90000</v>
      </c>
      <c r="I24" s="620">
        <f>$D$79</f>
        <v>1</v>
      </c>
      <c r="J24" s="725">
        <f>$E$79</f>
        <v>90000</v>
      </c>
      <c r="L24" s="614" t="s">
        <v>683</v>
      </c>
      <c r="M24" s="615">
        <f>$C$83</f>
        <v>90000</v>
      </c>
      <c r="N24" s="616">
        <f>$D$83</f>
        <v>1</v>
      </c>
      <c r="O24" s="615">
        <f>$E$83</f>
        <v>90000</v>
      </c>
      <c r="R24" s="595"/>
    </row>
    <row r="25" spans="1:20" x14ac:dyDescent="0.2">
      <c r="A25" s="581"/>
      <c r="B25" s="581" t="s">
        <v>4</v>
      </c>
      <c r="C25" s="581"/>
      <c r="D25" s="597"/>
      <c r="E25" s="600">
        <f>SUM(E17:E24)</f>
        <v>170500</v>
      </c>
      <c r="G25" s="581" t="s">
        <v>4</v>
      </c>
      <c r="H25" s="581"/>
      <c r="I25" s="597"/>
      <c r="J25" s="729">
        <f>SUM(J17:J24)</f>
        <v>397500</v>
      </c>
      <c r="L25" s="581" t="s">
        <v>4</v>
      </c>
      <c r="M25" s="581"/>
      <c r="N25" s="597"/>
      <c r="O25" s="600">
        <f>SUM(O17:O24)</f>
        <v>437000</v>
      </c>
      <c r="Q25" s="621" t="b">
        <f>(O25-J25)=($E$84-$E$80)</f>
        <v>1</v>
      </c>
      <c r="R25" s="582"/>
    </row>
    <row r="26" spans="1:20" x14ac:dyDescent="0.2">
      <c r="A26" s="581"/>
      <c r="B26" s="596" t="s">
        <v>755</v>
      </c>
      <c r="C26" s="730"/>
      <c r="D26" s="583"/>
      <c r="E26" s="722">
        <v>27000</v>
      </c>
      <c r="G26" s="762" t="s">
        <v>755</v>
      </c>
      <c r="H26" s="763"/>
      <c r="I26" s="764"/>
      <c r="J26" s="765">
        <v>27000</v>
      </c>
      <c r="L26" s="762" t="s">
        <v>755</v>
      </c>
      <c r="M26" s="763"/>
      <c r="N26" s="764"/>
      <c r="O26" s="765">
        <v>27000</v>
      </c>
      <c r="R26" s="582"/>
    </row>
    <row r="27" spans="1:20" x14ac:dyDescent="0.2">
      <c r="A27" s="581"/>
      <c r="B27" s="581"/>
      <c r="C27" s="582"/>
      <c r="D27" s="583"/>
      <c r="E27" s="582"/>
      <c r="G27" s="581"/>
      <c r="H27" s="582"/>
      <c r="I27" s="583"/>
      <c r="J27" s="730"/>
      <c r="L27" s="581"/>
      <c r="M27" s="582"/>
      <c r="N27" s="583"/>
      <c r="O27" s="582"/>
      <c r="R27" s="582"/>
    </row>
    <row r="28" spans="1:20" x14ac:dyDescent="0.2">
      <c r="A28" s="581"/>
      <c r="B28" s="599" t="s">
        <v>692</v>
      </c>
      <c r="C28" s="584" t="s">
        <v>664</v>
      </c>
      <c r="D28" s="585" t="s">
        <v>635</v>
      </c>
      <c r="E28" s="584" t="s">
        <v>636</v>
      </c>
      <c r="G28" s="599" t="s">
        <v>686</v>
      </c>
      <c r="H28" s="584" t="s">
        <v>664</v>
      </c>
      <c r="I28" s="585" t="s">
        <v>635</v>
      </c>
      <c r="J28" s="727" t="s">
        <v>636</v>
      </c>
      <c r="L28" s="599" t="s">
        <v>689</v>
      </c>
      <c r="M28" s="584" t="s">
        <v>664</v>
      </c>
      <c r="N28" s="585" t="s">
        <v>635</v>
      </c>
      <c r="O28" s="584" t="s">
        <v>636</v>
      </c>
      <c r="R28" s="582"/>
    </row>
    <row r="29" spans="1:20" x14ac:dyDescent="0.2">
      <c r="A29" s="581"/>
      <c r="B29" s="582" t="s">
        <v>670</v>
      </c>
      <c r="C29" s="587">
        <v>17000</v>
      </c>
      <c r="D29" s="583">
        <v>1</v>
      </c>
      <c r="E29" s="587">
        <f t="shared" ref="E29:E34" si="6">C29*D29</f>
        <v>17000</v>
      </c>
      <c r="G29" s="582" t="s">
        <v>670</v>
      </c>
      <c r="H29" s="587">
        <v>17000</v>
      </c>
      <c r="I29" s="583">
        <v>1</v>
      </c>
      <c r="J29" s="728">
        <f t="shared" ref="J29:J34" si="7">H29*I29</f>
        <v>17000</v>
      </c>
      <c r="L29" s="582" t="s">
        <v>670</v>
      </c>
      <c r="M29" s="587">
        <v>17000</v>
      </c>
      <c r="N29" s="583">
        <v>1</v>
      </c>
      <c r="O29" s="587">
        <f t="shared" ref="O29:O34" si="8">M29*N29</f>
        <v>17000</v>
      </c>
      <c r="R29" s="582"/>
    </row>
    <row r="30" spans="1:20" x14ac:dyDescent="0.2">
      <c r="A30" s="581"/>
      <c r="B30" s="582" t="s">
        <v>757</v>
      </c>
      <c r="C30" s="587">
        <v>46000</v>
      </c>
      <c r="D30" s="583">
        <v>4</v>
      </c>
      <c r="E30" s="587">
        <f t="shared" si="6"/>
        <v>184000</v>
      </c>
      <c r="G30" s="582" t="s">
        <v>757</v>
      </c>
      <c r="H30" s="721">
        <v>46000</v>
      </c>
      <c r="I30" s="583">
        <v>4</v>
      </c>
      <c r="J30" s="728">
        <f>H30*I30</f>
        <v>184000</v>
      </c>
      <c r="L30" s="582" t="s">
        <v>757</v>
      </c>
      <c r="M30" s="721">
        <v>46000</v>
      </c>
      <c r="N30" s="583">
        <v>4</v>
      </c>
      <c r="O30" s="587">
        <f t="shared" si="8"/>
        <v>184000</v>
      </c>
      <c r="R30" s="582"/>
      <c r="T30" s="582" t="s">
        <v>671</v>
      </c>
    </row>
    <row r="31" spans="1:20" x14ac:dyDescent="0.2">
      <c r="A31" s="581"/>
      <c r="B31" s="582" t="s">
        <v>662</v>
      </c>
      <c r="C31" s="587">
        <v>9500</v>
      </c>
      <c r="D31" s="583">
        <v>1</v>
      </c>
      <c r="E31" s="587">
        <f t="shared" si="6"/>
        <v>9500</v>
      </c>
      <c r="G31" s="582" t="s">
        <v>662</v>
      </c>
      <c r="H31" s="587"/>
      <c r="I31" s="583"/>
      <c r="J31" s="728"/>
      <c r="L31" s="582" t="s">
        <v>662</v>
      </c>
      <c r="M31" s="587"/>
      <c r="N31" s="583"/>
      <c r="O31" s="587"/>
      <c r="R31" s="582"/>
    </row>
    <row r="32" spans="1:20" x14ac:dyDescent="0.2">
      <c r="A32" s="581"/>
      <c r="B32" s="582" t="s">
        <v>756</v>
      </c>
      <c r="C32" s="746"/>
      <c r="D32" s="583">
        <v>4</v>
      </c>
      <c r="E32" s="587">
        <f t="shared" si="6"/>
        <v>0</v>
      </c>
      <c r="G32" s="582" t="s">
        <v>756</v>
      </c>
      <c r="H32" s="746"/>
      <c r="I32" s="583">
        <v>4</v>
      </c>
      <c r="J32" s="728">
        <f t="shared" si="7"/>
        <v>0</v>
      </c>
      <c r="L32" s="582" t="s">
        <v>756</v>
      </c>
      <c r="M32" s="746"/>
      <c r="N32" s="583">
        <v>4</v>
      </c>
      <c r="O32" s="587">
        <f t="shared" si="8"/>
        <v>0</v>
      </c>
      <c r="R32" s="582"/>
    </row>
    <row r="33" spans="1:18" x14ac:dyDescent="0.2">
      <c r="A33" s="581"/>
      <c r="B33" s="582" t="s">
        <v>668</v>
      </c>
      <c r="C33" s="746"/>
      <c r="D33" s="583">
        <v>1</v>
      </c>
      <c r="E33" s="587">
        <f t="shared" si="6"/>
        <v>0</v>
      </c>
      <c r="G33" s="582" t="s">
        <v>668</v>
      </c>
      <c r="H33" s="746"/>
      <c r="I33" s="583">
        <v>1</v>
      </c>
      <c r="J33" s="728">
        <f t="shared" si="7"/>
        <v>0</v>
      </c>
      <c r="L33" s="582" t="s">
        <v>668</v>
      </c>
      <c r="M33" s="746"/>
      <c r="N33" s="583">
        <v>1</v>
      </c>
      <c r="O33" s="587">
        <f t="shared" si="8"/>
        <v>0</v>
      </c>
      <c r="R33" s="582"/>
    </row>
    <row r="34" spans="1:18" x14ac:dyDescent="0.2">
      <c r="A34" s="581"/>
      <c r="B34" s="582" t="s">
        <v>669</v>
      </c>
      <c r="C34" s="587">
        <v>6000</v>
      </c>
      <c r="D34" s="583">
        <v>1</v>
      </c>
      <c r="E34" s="587">
        <f t="shared" si="6"/>
        <v>6000</v>
      </c>
      <c r="G34" s="582" t="s">
        <v>669</v>
      </c>
      <c r="H34" s="587">
        <v>6000</v>
      </c>
      <c r="I34" s="583">
        <v>1</v>
      </c>
      <c r="J34" s="728">
        <f t="shared" si="7"/>
        <v>6000</v>
      </c>
      <c r="L34" s="582" t="s">
        <v>669</v>
      </c>
      <c r="M34" s="587">
        <v>6000</v>
      </c>
      <c r="N34" s="583">
        <v>1</v>
      </c>
      <c r="O34" s="587">
        <f t="shared" si="8"/>
        <v>6000</v>
      </c>
      <c r="R34" s="582"/>
    </row>
    <row r="35" spans="1:18" x14ac:dyDescent="0.2">
      <c r="A35" s="582"/>
      <c r="B35" s="582" t="s">
        <v>663</v>
      </c>
      <c r="C35" s="587"/>
      <c r="D35" s="583"/>
      <c r="E35" s="587"/>
      <c r="G35" s="582" t="s">
        <v>663</v>
      </c>
      <c r="H35" s="587">
        <f>$C$78</f>
        <v>146500</v>
      </c>
      <c r="I35" s="619">
        <f>$D$78</f>
        <v>1</v>
      </c>
      <c r="J35" s="728">
        <f>$E$78</f>
        <v>146500</v>
      </c>
      <c r="L35" s="582" t="s">
        <v>663</v>
      </c>
      <c r="M35" s="587">
        <f>$C$82</f>
        <v>186000</v>
      </c>
      <c r="N35" s="583">
        <f>$D$82</f>
        <v>1</v>
      </c>
      <c r="O35" s="587">
        <f>$E$82</f>
        <v>186000</v>
      </c>
      <c r="R35" s="595"/>
    </row>
    <row r="36" spans="1:18" x14ac:dyDescent="0.2">
      <c r="A36" s="582"/>
      <c r="B36" s="614" t="s">
        <v>683</v>
      </c>
      <c r="C36" s="615"/>
      <c r="D36" s="616"/>
      <c r="E36" s="615"/>
      <c r="G36" s="614" t="s">
        <v>683</v>
      </c>
      <c r="H36" s="615">
        <f>$C$79</f>
        <v>90000</v>
      </c>
      <c r="I36" s="620">
        <f>$D$79</f>
        <v>1</v>
      </c>
      <c r="J36" s="725">
        <f>$E$79</f>
        <v>90000</v>
      </c>
      <c r="L36" s="614" t="s">
        <v>683</v>
      </c>
      <c r="M36" s="615">
        <f>$C$83</f>
        <v>90000</v>
      </c>
      <c r="N36" s="616">
        <f>$D$83</f>
        <v>1</v>
      </c>
      <c r="O36" s="615">
        <f>$E$83</f>
        <v>90000</v>
      </c>
      <c r="R36" s="595"/>
    </row>
    <row r="37" spans="1:18" x14ac:dyDescent="0.2">
      <c r="A37" s="581"/>
      <c r="B37" s="581" t="s">
        <v>4</v>
      </c>
      <c r="D37" s="583"/>
      <c r="E37" s="600">
        <f>SUM(E29:E36)</f>
        <v>216500</v>
      </c>
      <c r="G37" s="581" t="s">
        <v>4</v>
      </c>
      <c r="I37" s="583"/>
      <c r="J37" s="729">
        <f>SUM(J29:J36)</f>
        <v>443500</v>
      </c>
      <c r="L37" s="581" t="s">
        <v>4</v>
      </c>
      <c r="N37" s="583"/>
      <c r="O37" s="600">
        <f>SUM(O29:O36)</f>
        <v>483000</v>
      </c>
      <c r="Q37" s="621" t="b">
        <f>(O37-J37)=($E$84-$E$80)</f>
        <v>1</v>
      </c>
      <c r="R37" s="582"/>
    </row>
    <row r="38" spans="1:18" x14ac:dyDescent="0.2">
      <c r="A38" s="581"/>
      <c r="B38" s="596" t="s">
        <v>755</v>
      </c>
      <c r="C38" s="730"/>
      <c r="D38" s="583"/>
      <c r="E38" s="722">
        <v>36000</v>
      </c>
      <c r="G38" s="762" t="s">
        <v>755</v>
      </c>
      <c r="H38" s="763"/>
      <c r="I38" s="764"/>
      <c r="J38" s="765">
        <v>36000</v>
      </c>
      <c r="L38" s="762" t="s">
        <v>755</v>
      </c>
      <c r="M38" s="763"/>
      <c r="N38" s="764"/>
      <c r="O38" s="765">
        <v>36000</v>
      </c>
      <c r="R38" s="582"/>
    </row>
    <row r="39" spans="1:18" x14ac:dyDescent="0.2">
      <c r="A39" s="581"/>
      <c r="B39" s="582"/>
      <c r="C39" s="582"/>
      <c r="D39" s="583"/>
      <c r="E39" s="722"/>
      <c r="H39" s="622"/>
      <c r="I39" s="583"/>
      <c r="J39" s="625"/>
      <c r="N39" s="583"/>
      <c r="O39" s="625"/>
      <c r="R39" s="582"/>
    </row>
    <row r="40" spans="1:18" x14ac:dyDescent="0.2">
      <c r="A40" s="581"/>
      <c r="B40" s="723" t="s">
        <v>764</v>
      </c>
      <c r="C40" s="723" t="s">
        <v>664</v>
      </c>
      <c r="D40" s="723" t="s">
        <v>635</v>
      </c>
      <c r="E40" s="723" t="s">
        <v>636</v>
      </c>
      <c r="G40" s="766" t="s">
        <v>758</v>
      </c>
      <c r="H40" s="766" t="s">
        <v>664</v>
      </c>
      <c r="I40" s="766" t="s">
        <v>635</v>
      </c>
      <c r="J40" s="766" t="s">
        <v>636</v>
      </c>
      <c r="L40" s="766" t="s">
        <v>759</v>
      </c>
      <c r="M40" s="766" t="s">
        <v>664</v>
      </c>
      <c r="N40" s="766" t="s">
        <v>635</v>
      </c>
      <c r="O40" s="766" t="s">
        <v>636</v>
      </c>
      <c r="R40" s="582"/>
    </row>
    <row r="41" spans="1:18" x14ac:dyDescent="0.2">
      <c r="A41" s="581"/>
      <c r="B41" t="s">
        <v>665</v>
      </c>
      <c r="C41">
        <v>0</v>
      </c>
      <c r="D41">
        <v>1</v>
      </c>
      <c r="E41">
        <v>0.01</v>
      </c>
      <c r="G41" s="767" t="s">
        <v>665</v>
      </c>
      <c r="H41" s="767">
        <v>0</v>
      </c>
      <c r="I41" s="767">
        <v>1</v>
      </c>
      <c r="J41" s="769">
        <f>H41*I41</f>
        <v>0</v>
      </c>
      <c r="L41" s="767" t="s">
        <v>665</v>
      </c>
      <c r="M41" s="767">
        <v>0</v>
      </c>
      <c r="N41" s="767">
        <v>1</v>
      </c>
      <c r="O41" s="769">
        <f>M41*N41</f>
        <v>0</v>
      </c>
      <c r="R41" s="582"/>
    </row>
    <row r="42" spans="1:18" x14ac:dyDescent="0.2">
      <c r="A42" s="738"/>
      <c r="B42" s="582" t="s">
        <v>757</v>
      </c>
      <c r="C42" s="588">
        <v>47500</v>
      </c>
      <c r="D42" s="582">
        <v>4</v>
      </c>
      <c r="E42" s="588">
        <f>C42*D42</f>
        <v>190000</v>
      </c>
      <c r="G42" s="768" t="s">
        <v>757</v>
      </c>
      <c r="H42" s="769">
        <v>47500</v>
      </c>
      <c r="I42" s="768">
        <v>4</v>
      </c>
      <c r="J42" s="769">
        <f>H42*I42</f>
        <v>190000</v>
      </c>
      <c r="L42" s="768" t="s">
        <v>757</v>
      </c>
      <c r="M42" s="769">
        <v>47500</v>
      </c>
      <c r="N42" s="768">
        <v>4</v>
      </c>
      <c r="O42" s="769">
        <f>M42*N42</f>
        <v>190000</v>
      </c>
      <c r="R42" s="582"/>
    </row>
    <row r="43" spans="1:18" x14ac:dyDescent="0.2">
      <c r="A43" s="738"/>
      <c r="B43" t="s">
        <v>662</v>
      </c>
      <c r="C43">
        <v>0</v>
      </c>
      <c r="D43">
        <v>1</v>
      </c>
      <c r="E43">
        <v>0.01</v>
      </c>
      <c r="G43" s="767" t="s">
        <v>662</v>
      </c>
      <c r="H43" s="767">
        <v>0</v>
      </c>
      <c r="I43" s="767">
        <v>1</v>
      </c>
      <c r="J43" s="769">
        <f t="shared" ref="J43:J46" si="9">H43*I43</f>
        <v>0</v>
      </c>
      <c r="L43" s="767" t="s">
        <v>662</v>
      </c>
      <c r="M43" s="767">
        <v>0</v>
      </c>
      <c r="N43" s="767">
        <v>1</v>
      </c>
      <c r="O43" s="769">
        <f t="shared" ref="O43:O44" si="10">M43*N43</f>
        <v>0</v>
      </c>
      <c r="R43" s="582"/>
    </row>
    <row r="44" spans="1:18" x14ac:dyDescent="0.2">
      <c r="A44" s="738"/>
      <c r="B44" s="582" t="s">
        <v>756</v>
      </c>
      <c r="C44" s="745"/>
      <c r="D44">
        <v>1</v>
      </c>
      <c r="E44">
        <v>0.01</v>
      </c>
      <c r="G44" s="768" t="s">
        <v>756</v>
      </c>
      <c r="H44" s="770"/>
      <c r="I44" s="767">
        <v>1</v>
      </c>
      <c r="J44" s="769">
        <f t="shared" si="9"/>
        <v>0</v>
      </c>
      <c r="L44" s="768" t="s">
        <v>756</v>
      </c>
      <c r="M44" s="770"/>
      <c r="N44" s="767">
        <v>1</v>
      </c>
      <c r="O44" s="769">
        <f t="shared" si="10"/>
        <v>0</v>
      </c>
      <c r="R44" s="582"/>
    </row>
    <row r="45" spans="1:18" x14ac:dyDescent="0.2">
      <c r="A45" s="738"/>
      <c r="B45" s="582" t="s">
        <v>668</v>
      </c>
      <c r="C45" s="744"/>
      <c r="D45" s="582">
        <v>4</v>
      </c>
      <c r="E45" s="588">
        <f>C45*D45</f>
        <v>0</v>
      </c>
      <c r="G45" s="768" t="s">
        <v>668</v>
      </c>
      <c r="H45" s="771"/>
      <c r="I45" s="768">
        <v>4</v>
      </c>
      <c r="J45" s="769">
        <f>H45*I45</f>
        <v>0</v>
      </c>
      <c r="L45" s="768" t="s">
        <v>668</v>
      </c>
      <c r="M45" s="771"/>
      <c r="N45" s="768">
        <v>4</v>
      </c>
      <c r="O45" s="769">
        <f>M45*N45</f>
        <v>0</v>
      </c>
      <c r="R45" s="582"/>
    </row>
    <row r="46" spans="1:18" x14ac:dyDescent="0.2">
      <c r="A46" s="738"/>
      <c r="B46" s="582" t="s">
        <v>669</v>
      </c>
      <c r="C46" s="588">
        <v>6000</v>
      </c>
      <c r="D46" s="582">
        <v>1</v>
      </c>
      <c r="E46" s="588">
        <f>C46*D46</f>
        <v>6000</v>
      </c>
      <c r="G46" s="768" t="s">
        <v>669</v>
      </c>
      <c r="H46" s="769">
        <v>6000</v>
      </c>
      <c r="I46" s="768">
        <v>1</v>
      </c>
      <c r="J46" s="769">
        <f t="shared" si="9"/>
        <v>6000</v>
      </c>
      <c r="L46" s="768" t="s">
        <v>669</v>
      </c>
      <c r="M46" s="769">
        <v>6000</v>
      </c>
      <c r="N46" s="768">
        <v>1</v>
      </c>
      <c r="O46" s="769">
        <f t="shared" ref="O46" si="11">M46*N46</f>
        <v>6000</v>
      </c>
      <c r="R46" s="582"/>
    </row>
    <row r="47" spans="1:18" x14ac:dyDescent="0.2">
      <c r="A47" s="738"/>
      <c r="B47" s="582" t="s">
        <v>663</v>
      </c>
      <c r="E47" s="588"/>
      <c r="G47" s="768" t="s">
        <v>663</v>
      </c>
      <c r="H47" s="777">
        <f>$E$78</f>
        <v>146500</v>
      </c>
      <c r="I47" s="767">
        <v>1</v>
      </c>
      <c r="J47" s="769">
        <f>H47*I47</f>
        <v>146500</v>
      </c>
      <c r="L47" s="768" t="s">
        <v>663</v>
      </c>
      <c r="M47" s="777">
        <f>$E$82</f>
        <v>186000</v>
      </c>
      <c r="N47" s="767">
        <v>1</v>
      </c>
      <c r="O47" s="769">
        <f>M47*N47</f>
        <v>186000</v>
      </c>
      <c r="R47" s="582"/>
    </row>
    <row r="48" spans="1:18" x14ac:dyDescent="0.2">
      <c r="A48" s="738"/>
      <c r="B48" s="614" t="s">
        <v>683</v>
      </c>
      <c r="C48" s="614"/>
      <c r="D48" s="616"/>
      <c r="E48" s="724"/>
      <c r="G48" s="772" t="s">
        <v>683</v>
      </c>
      <c r="H48" s="778">
        <f>$E$79</f>
        <v>90000</v>
      </c>
      <c r="I48" s="776">
        <v>1</v>
      </c>
      <c r="J48" s="773">
        <f>H48*I48</f>
        <v>90000</v>
      </c>
      <c r="L48" s="772" t="s">
        <v>683</v>
      </c>
      <c r="M48" s="778">
        <f>$E$83</f>
        <v>90000</v>
      </c>
      <c r="N48" s="776">
        <v>1</v>
      </c>
      <c r="O48" s="773">
        <f>M48*N48</f>
        <v>90000</v>
      </c>
      <c r="R48" s="582"/>
    </row>
    <row r="49" spans="1:18" x14ac:dyDescent="0.2">
      <c r="A49" s="738"/>
      <c r="B49" s="581" t="s">
        <v>4</v>
      </c>
      <c r="C49" s="582"/>
      <c r="D49" s="582"/>
      <c r="E49" s="602">
        <f>SUM(E42:E46)</f>
        <v>196000.02000000002</v>
      </c>
      <c r="G49" s="774" t="s">
        <v>4</v>
      </c>
      <c r="H49" s="768"/>
      <c r="I49" s="768"/>
      <c r="J49" s="775">
        <f>SUM(J41:J48)</f>
        <v>432500</v>
      </c>
      <c r="L49" s="774" t="s">
        <v>4</v>
      </c>
      <c r="M49" s="768"/>
      <c r="N49" s="768"/>
      <c r="O49" s="775">
        <f>SUM(O41:O48)</f>
        <v>472000</v>
      </c>
      <c r="R49" s="582"/>
    </row>
    <row r="50" spans="1:18" x14ac:dyDescent="0.2">
      <c r="A50" s="738"/>
      <c r="B50" s="596" t="s">
        <v>755</v>
      </c>
      <c r="D50" s="583"/>
      <c r="E50" s="722">
        <v>48000</v>
      </c>
      <c r="G50" s="779" t="s">
        <v>755</v>
      </c>
      <c r="H50" s="780"/>
      <c r="I50" s="781"/>
      <c r="J50" s="782">
        <v>48000</v>
      </c>
      <c r="L50" s="779" t="s">
        <v>755</v>
      </c>
      <c r="M50" s="780"/>
      <c r="N50" s="781"/>
      <c r="O50" s="782">
        <v>48000</v>
      </c>
      <c r="R50" s="582"/>
    </row>
    <row r="51" spans="1:18" x14ac:dyDescent="0.2">
      <c r="A51" s="738"/>
      <c r="N51" s="583"/>
      <c r="O51" s="625"/>
      <c r="R51" s="582"/>
    </row>
    <row r="52" spans="1:18" x14ac:dyDescent="0.2">
      <c r="A52" s="738"/>
      <c r="B52" s="723" t="s">
        <v>765</v>
      </c>
      <c r="C52" s="723" t="s">
        <v>664</v>
      </c>
      <c r="D52" s="723" t="s">
        <v>635</v>
      </c>
      <c r="E52" s="723" t="s">
        <v>636</v>
      </c>
      <c r="G52" s="766" t="s">
        <v>760</v>
      </c>
      <c r="H52" s="766" t="s">
        <v>664</v>
      </c>
      <c r="I52" s="766" t="s">
        <v>635</v>
      </c>
      <c r="J52" s="766" t="s">
        <v>636</v>
      </c>
      <c r="L52" s="766" t="s">
        <v>762</v>
      </c>
      <c r="M52" s="766" t="s">
        <v>664</v>
      </c>
      <c r="N52" s="766" t="s">
        <v>635</v>
      </c>
      <c r="O52" s="766" t="s">
        <v>636</v>
      </c>
      <c r="R52" s="582"/>
    </row>
    <row r="53" spans="1:18" x14ac:dyDescent="0.2">
      <c r="A53" s="738"/>
      <c r="B53" t="s">
        <v>665</v>
      </c>
      <c r="E53">
        <v>0.01</v>
      </c>
      <c r="G53" s="767" t="s">
        <v>665</v>
      </c>
      <c r="H53" s="767">
        <v>0</v>
      </c>
      <c r="I53" s="767">
        <v>1</v>
      </c>
      <c r="J53" s="769">
        <f>H53*I53</f>
        <v>0</v>
      </c>
      <c r="L53" s="767" t="s">
        <v>665</v>
      </c>
      <c r="M53" s="767">
        <v>0</v>
      </c>
      <c r="N53" s="767">
        <v>1</v>
      </c>
      <c r="O53" s="769">
        <f>M53*N53</f>
        <v>0</v>
      </c>
      <c r="R53" s="582"/>
    </row>
    <row r="54" spans="1:18" x14ac:dyDescent="0.2">
      <c r="A54" s="738"/>
      <c r="B54" s="582" t="s">
        <v>757</v>
      </c>
      <c r="C54" s="588">
        <v>47500</v>
      </c>
      <c r="D54" s="582">
        <v>6</v>
      </c>
      <c r="E54" s="588">
        <f>C54*D54</f>
        <v>285000</v>
      </c>
      <c r="G54" s="768" t="s">
        <v>757</v>
      </c>
      <c r="H54" s="769">
        <v>47500</v>
      </c>
      <c r="I54" s="768">
        <v>6</v>
      </c>
      <c r="J54" s="769">
        <f>H54*I54</f>
        <v>285000</v>
      </c>
      <c r="L54" s="768" t="s">
        <v>757</v>
      </c>
      <c r="M54" s="769">
        <v>47500</v>
      </c>
      <c r="N54" s="768">
        <v>6</v>
      </c>
      <c r="O54" s="769">
        <f>M54*N54</f>
        <v>285000</v>
      </c>
      <c r="R54" s="582"/>
    </row>
    <row r="55" spans="1:18" x14ac:dyDescent="0.2">
      <c r="A55" s="738"/>
      <c r="B55" t="s">
        <v>662</v>
      </c>
      <c r="E55">
        <v>0.01</v>
      </c>
      <c r="G55" s="767" t="s">
        <v>662</v>
      </c>
      <c r="H55" s="767">
        <v>0</v>
      </c>
      <c r="I55" s="767">
        <v>1</v>
      </c>
      <c r="J55" s="769">
        <f t="shared" ref="J55:J56" si="12">H55*I55</f>
        <v>0</v>
      </c>
      <c r="L55" s="767" t="s">
        <v>662</v>
      </c>
      <c r="M55" s="767">
        <v>0</v>
      </c>
      <c r="N55" s="767">
        <v>1</v>
      </c>
      <c r="O55" s="769">
        <f t="shared" ref="O55:O56" si="13">M55*N55</f>
        <v>0</v>
      </c>
      <c r="R55" s="582"/>
    </row>
    <row r="56" spans="1:18" x14ac:dyDescent="0.2">
      <c r="A56" s="738"/>
      <c r="B56" s="582" t="s">
        <v>756</v>
      </c>
      <c r="C56" s="745"/>
      <c r="E56">
        <v>0.01</v>
      </c>
      <c r="G56" s="768" t="s">
        <v>756</v>
      </c>
      <c r="H56" s="770"/>
      <c r="I56" s="767">
        <v>1</v>
      </c>
      <c r="J56" s="769">
        <f t="shared" si="12"/>
        <v>0</v>
      </c>
      <c r="L56" s="768" t="s">
        <v>756</v>
      </c>
      <c r="M56" s="770"/>
      <c r="N56" s="767">
        <v>1</v>
      </c>
      <c r="O56" s="769">
        <f t="shared" si="13"/>
        <v>0</v>
      </c>
      <c r="R56" s="582"/>
    </row>
    <row r="57" spans="1:18" x14ac:dyDescent="0.2">
      <c r="A57" s="738"/>
      <c r="B57" s="582" t="s">
        <v>668</v>
      </c>
      <c r="C57" s="744"/>
      <c r="D57" s="582">
        <v>6</v>
      </c>
      <c r="E57" s="588">
        <f>C57*D57</f>
        <v>0</v>
      </c>
      <c r="G57" s="768" t="s">
        <v>668</v>
      </c>
      <c r="H57" s="771"/>
      <c r="I57" s="768">
        <v>6</v>
      </c>
      <c r="J57" s="769">
        <f>H57*I57</f>
        <v>0</v>
      </c>
      <c r="L57" s="768" t="s">
        <v>668</v>
      </c>
      <c r="M57" s="771"/>
      <c r="N57" s="768">
        <v>6</v>
      </c>
      <c r="O57" s="769">
        <f>M57*N57</f>
        <v>0</v>
      </c>
      <c r="R57" s="582"/>
    </row>
    <row r="58" spans="1:18" x14ac:dyDescent="0.2">
      <c r="A58" s="738"/>
      <c r="B58" s="582" t="s">
        <v>669</v>
      </c>
      <c r="C58" s="588">
        <v>6000</v>
      </c>
      <c r="D58" s="582">
        <v>1</v>
      </c>
      <c r="E58" s="588">
        <f>C58*D58</f>
        <v>6000</v>
      </c>
      <c r="G58" s="768" t="s">
        <v>669</v>
      </c>
      <c r="H58" s="769">
        <v>6000</v>
      </c>
      <c r="I58" s="768">
        <v>1</v>
      </c>
      <c r="J58" s="769">
        <f t="shared" ref="J58" si="14">H58*I58</f>
        <v>6000</v>
      </c>
      <c r="L58" s="768" t="s">
        <v>669</v>
      </c>
      <c r="M58" s="769">
        <v>6000</v>
      </c>
      <c r="N58" s="768">
        <v>1</v>
      </c>
      <c r="O58" s="769">
        <f t="shared" ref="O58" si="15">M58*N58</f>
        <v>6000</v>
      </c>
      <c r="R58" s="582"/>
    </row>
    <row r="59" spans="1:18" x14ac:dyDescent="0.2">
      <c r="A59" s="738"/>
      <c r="B59" s="582" t="s">
        <v>663</v>
      </c>
      <c r="E59" s="588"/>
      <c r="G59" s="768" t="s">
        <v>663</v>
      </c>
      <c r="H59" s="777">
        <f>$E$78</f>
        <v>146500</v>
      </c>
      <c r="I59" s="767">
        <v>1</v>
      </c>
      <c r="J59" s="769">
        <f>H59*I59</f>
        <v>146500</v>
      </c>
      <c r="L59" s="768" t="s">
        <v>663</v>
      </c>
      <c r="M59" s="777">
        <f>$E$82</f>
        <v>186000</v>
      </c>
      <c r="N59" s="767">
        <v>1</v>
      </c>
      <c r="O59" s="769">
        <f>M59*N59</f>
        <v>186000</v>
      </c>
      <c r="R59" s="582"/>
    </row>
    <row r="60" spans="1:18" x14ac:dyDescent="0.2">
      <c r="A60" s="738"/>
      <c r="B60" s="614" t="s">
        <v>683</v>
      </c>
      <c r="C60" s="614"/>
      <c r="D60" s="616"/>
      <c r="E60" s="724"/>
      <c r="G60" s="772" t="s">
        <v>683</v>
      </c>
      <c r="H60" s="778">
        <f>$E$79</f>
        <v>90000</v>
      </c>
      <c r="I60" s="776">
        <v>1</v>
      </c>
      <c r="J60" s="773">
        <f>H60*I60</f>
        <v>90000</v>
      </c>
      <c r="L60" s="772" t="s">
        <v>683</v>
      </c>
      <c r="M60" s="778">
        <f>$E$83</f>
        <v>90000</v>
      </c>
      <c r="N60" s="776">
        <v>1</v>
      </c>
      <c r="O60" s="773">
        <f>M60*N60</f>
        <v>90000</v>
      </c>
      <c r="R60" s="582"/>
    </row>
    <row r="61" spans="1:18" x14ac:dyDescent="0.2">
      <c r="A61" s="738"/>
      <c r="B61" s="581" t="s">
        <v>4</v>
      </c>
      <c r="C61" s="582"/>
      <c r="D61" s="582"/>
      <c r="E61" s="602">
        <f>SUM(E54:E58)</f>
        <v>291000.02</v>
      </c>
      <c r="G61" s="774" t="s">
        <v>4</v>
      </c>
      <c r="H61" s="768"/>
      <c r="I61" s="768"/>
      <c r="J61" s="775">
        <f>SUM(J53:J60)</f>
        <v>527500</v>
      </c>
      <c r="L61" s="774" t="s">
        <v>4</v>
      </c>
      <c r="M61" s="768"/>
      <c r="N61" s="768"/>
      <c r="O61" s="775">
        <f>SUM(O53:O60)</f>
        <v>567000</v>
      </c>
      <c r="R61" s="582"/>
    </row>
    <row r="62" spans="1:18" x14ac:dyDescent="0.2">
      <c r="A62" s="738"/>
      <c r="B62" s="596" t="s">
        <v>755</v>
      </c>
      <c r="C62" s="730"/>
      <c r="E62" s="722">
        <v>72000</v>
      </c>
      <c r="G62" s="779" t="s">
        <v>755</v>
      </c>
      <c r="H62" s="780"/>
      <c r="I62" s="781"/>
      <c r="J62" s="782">
        <v>72000</v>
      </c>
      <c r="L62" s="779" t="s">
        <v>755</v>
      </c>
      <c r="M62" s="780"/>
      <c r="N62" s="781"/>
      <c r="O62" s="782">
        <v>72000</v>
      </c>
    </row>
    <row r="63" spans="1:18" x14ac:dyDescent="0.2">
      <c r="A63" s="738"/>
    </row>
    <row r="64" spans="1:18" x14ac:dyDescent="0.2">
      <c r="A64" s="738"/>
      <c r="B64" s="723" t="s">
        <v>766</v>
      </c>
      <c r="C64" s="723" t="s">
        <v>664</v>
      </c>
      <c r="D64" s="723" t="s">
        <v>635</v>
      </c>
      <c r="E64" s="723" t="s">
        <v>636</v>
      </c>
      <c r="G64" s="766" t="s">
        <v>761</v>
      </c>
      <c r="H64" s="766" t="s">
        <v>664</v>
      </c>
      <c r="I64" s="766" t="s">
        <v>635</v>
      </c>
      <c r="J64" s="766" t="s">
        <v>636</v>
      </c>
      <c r="L64" s="766" t="s">
        <v>763</v>
      </c>
      <c r="M64" s="766" t="s">
        <v>664</v>
      </c>
      <c r="N64" s="766" t="s">
        <v>635</v>
      </c>
      <c r="O64" s="766" t="s">
        <v>636</v>
      </c>
    </row>
    <row r="65" spans="1:27" x14ac:dyDescent="0.2">
      <c r="A65" s="738"/>
      <c r="B65" t="s">
        <v>665</v>
      </c>
      <c r="E65">
        <v>0.01</v>
      </c>
      <c r="G65" s="767" t="s">
        <v>665</v>
      </c>
      <c r="H65" s="767">
        <v>0</v>
      </c>
      <c r="I65" s="767">
        <v>1</v>
      </c>
      <c r="J65" s="769">
        <f>H65*I65</f>
        <v>0</v>
      </c>
      <c r="L65" s="767" t="s">
        <v>665</v>
      </c>
      <c r="M65" s="767">
        <v>0</v>
      </c>
      <c r="N65" s="767">
        <v>1</v>
      </c>
      <c r="O65" s="769">
        <f>M65*N65</f>
        <v>0</v>
      </c>
    </row>
    <row r="66" spans="1:27" x14ac:dyDescent="0.2">
      <c r="A66" s="738"/>
      <c r="B66" s="582" t="s">
        <v>757</v>
      </c>
      <c r="C66" s="588">
        <v>47500</v>
      </c>
      <c r="D66" s="582">
        <v>8</v>
      </c>
      <c r="E66" s="588">
        <f>C66*D66</f>
        <v>380000</v>
      </c>
      <c r="G66" s="768" t="s">
        <v>757</v>
      </c>
      <c r="H66" s="769">
        <v>47500</v>
      </c>
      <c r="I66" s="768">
        <v>8</v>
      </c>
      <c r="J66" s="769">
        <f>H66*I66</f>
        <v>380000</v>
      </c>
      <c r="L66" s="768" t="s">
        <v>757</v>
      </c>
      <c r="M66" s="769">
        <v>47500</v>
      </c>
      <c r="N66" s="768">
        <v>8</v>
      </c>
      <c r="O66" s="769">
        <f>M66*N66</f>
        <v>380000</v>
      </c>
    </row>
    <row r="67" spans="1:27" ht="16.5" customHeight="1" x14ac:dyDescent="0.2">
      <c r="A67" s="738"/>
      <c r="B67" t="s">
        <v>662</v>
      </c>
      <c r="E67" s="588">
        <v>0.01</v>
      </c>
      <c r="G67" s="767" t="s">
        <v>662</v>
      </c>
      <c r="H67" s="767">
        <v>0</v>
      </c>
      <c r="I67" s="767">
        <v>1</v>
      </c>
      <c r="J67" s="769">
        <f t="shared" ref="J67:J68" si="16">H67*I67</f>
        <v>0</v>
      </c>
      <c r="L67" s="767" t="s">
        <v>662</v>
      </c>
      <c r="M67" s="767">
        <v>0</v>
      </c>
      <c r="N67" s="767">
        <v>1</v>
      </c>
      <c r="O67" s="769">
        <f t="shared" ref="O67:O68" si="17">M67*N67</f>
        <v>0</v>
      </c>
    </row>
    <row r="68" spans="1:27" ht="16.5" customHeight="1" x14ac:dyDescent="0.2">
      <c r="A68" s="738"/>
      <c r="B68" s="582" t="s">
        <v>756</v>
      </c>
      <c r="C68" s="745"/>
      <c r="E68">
        <v>0.01</v>
      </c>
      <c r="G68" s="768" t="s">
        <v>756</v>
      </c>
      <c r="H68" s="770"/>
      <c r="I68" s="767">
        <v>1</v>
      </c>
      <c r="J68" s="769">
        <f t="shared" si="16"/>
        <v>0</v>
      </c>
      <c r="L68" s="768" t="s">
        <v>756</v>
      </c>
      <c r="M68" s="770"/>
      <c r="N68" s="767">
        <v>1</v>
      </c>
      <c r="O68" s="769">
        <f t="shared" si="17"/>
        <v>0</v>
      </c>
    </row>
    <row r="69" spans="1:27" ht="16.5" customHeight="1" x14ac:dyDescent="0.2">
      <c r="A69" s="738"/>
      <c r="B69" s="582" t="s">
        <v>668</v>
      </c>
      <c r="C69" s="744"/>
      <c r="D69" s="582">
        <v>8</v>
      </c>
      <c r="E69" s="588">
        <v>0.01</v>
      </c>
      <c r="G69" s="768" t="s">
        <v>668</v>
      </c>
      <c r="H69" s="771"/>
      <c r="I69" s="768">
        <v>8</v>
      </c>
      <c r="J69" s="769">
        <f>H69*I69</f>
        <v>0</v>
      </c>
      <c r="L69" s="768" t="s">
        <v>668</v>
      </c>
      <c r="M69" s="771"/>
      <c r="N69" s="768">
        <v>8</v>
      </c>
      <c r="O69" s="769">
        <f>M69*N69</f>
        <v>0</v>
      </c>
    </row>
    <row r="70" spans="1:27" ht="16.5" customHeight="1" x14ac:dyDescent="0.2">
      <c r="A70" s="738"/>
      <c r="B70" s="582" t="s">
        <v>669</v>
      </c>
      <c r="C70" s="588">
        <v>6000</v>
      </c>
      <c r="D70" s="582">
        <v>1</v>
      </c>
      <c r="E70" s="588">
        <f>C70*D70</f>
        <v>6000</v>
      </c>
      <c r="G70" s="768" t="s">
        <v>669</v>
      </c>
      <c r="H70" s="769">
        <v>6000</v>
      </c>
      <c r="I70" s="768">
        <v>1</v>
      </c>
      <c r="J70" s="769">
        <f t="shared" ref="J70" si="18">H70*I70</f>
        <v>6000</v>
      </c>
      <c r="L70" s="768" t="s">
        <v>669</v>
      </c>
      <c r="M70" s="769">
        <v>6000</v>
      </c>
      <c r="N70" s="768">
        <v>1</v>
      </c>
      <c r="O70" s="769">
        <f t="shared" ref="O70" si="19">M70*N70</f>
        <v>6000</v>
      </c>
    </row>
    <row r="71" spans="1:27" ht="16.5" customHeight="1" x14ac:dyDescent="0.2">
      <c r="A71" s="581"/>
      <c r="B71" s="582" t="s">
        <v>663</v>
      </c>
      <c r="E71" s="588"/>
      <c r="G71" s="768" t="s">
        <v>663</v>
      </c>
      <c r="H71" s="777">
        <f>$E$78</f>
        <v>146500</v>
      </c>
      <c r="I71" s="767">
        <v>1</v>
      </c>
      <c r="J71" s="769">
        <f>H71*I71</f>
        <v>146500</v>
      </c>
      <c r="L71" s="768" t="s">
        <v>663</v>
      </c>
      <c r="M71" s="777">
        <f>$E$82</f>
        <v>186000</v>
      </c>
      <c r="N71" s="767">
        <v>1</v>
      </c>
      <c r="O71" s="769">
        <f>M71*N71</f>
        <v>186000</v>
      </c>
    </row>
    <row r="72" spans="1:27" ht="16.5" customHeight="1" x14ac:dyDescent="0.2">
      <c r="A72" s="581"/>
      <c r="B72" s="614" t="s">
        <v>683</v>
      </c>
      <c r="C72" s="614"/>
      <c r="D72" s="616"/>
      <c r="E72" s="724"/>
      <c r="G72" s="772" t="s">
        <v>683</v>
      </c>
      <c r="H72" s="778">
        <f>$E$79</f>
        <v>90000</v>
      </c>
      <c r="I72" s="776">
        <v>1</v>
      </c>
      <c r="J72" s="773">
        <f>H72*I72</f>
        <v>90000</v>
      </c>
      <c r="L72" s="772" t="s">
        <v>683</v>
      </c>
      <c r="M72" s="778">
        <f>$E$83</f>
        <v>90000</v>
      </c>
      <c r="N72" s="776">
        <v>1</v>
      </c>
      <c r="O72" s="773">
        <f>M72*N72</f>
        <v>90000</v>
      </c>
    </row>
    <row r="73" spans="1:27" ht="16.5" customHeight="1" x14ac:dyDescent="0.2">
      <c r="A73" s="581"/>
      <c r="B73" s="581" t="s">
        <v>4</v>
      </c>
      <c r="C73" s="582"/>
      <c r="D73" s="582"/>
      <c r="E73" s="602">
        <f>SUM(E66:E70)</f>
        <v>386000.03</v>
      </c>
      <c r="G73" s="774" t="s">
        <v>4</v>
      </c>
      <c r="H73" s="768"/>
      <c r="I73" s="768"/>
      <c r="J73" s="775">
        <f>SUM(J65:J72)</f>
        <v>622500</v>
      </c>
      <c r="L73" s="774" t="s">
        <v>4</v>
      </c>
      <c r="M73" s="768"/>
      <c r="N73" s="768"/>
      <c r="O73" s="775">
        <f>SUM(O65:O72)</f>
        <v>662000</v>
      </c>
    </row>
    <row r="74" spans="1:27" ht="16.5" customHeight="1" x14ac:dyDescent="0.2">
      <c r="A74" s="581"/>
      <c r="B74" s="596" t="s">
        <v>755</v>
      </c>
      <c r="C74" s="730"/>
      <c r="E74" s="722">
        <v>96000</v>
      </c>
      <c r="G74" s="779" t="s">
        <v>755</v>
      </c>
      <c r="H74" s="780"/>
      <c r="I74" s="781"/>
      <c r="J74" s="782">
        <v>96000</v>
      </c>
      <c r="L74" s="779" t="s">
        <v>755</v>
      </c>
      <c r="M74" s="780"/>
      <c r="N74" s="781"/>
      <c r="O74" s="782">
        <v>96000</v>
      </c>
    </row>
    <row r="75" spans="1:27" ht="16.5" customHeight="1" x14ac:dyDescent="0.2">
      <c r="A75" s="581"/>
      <c r="D75" s="583"/>
      <c r="L75" s="581"/>
      <c r="N75" s="583"/>
      <c r="R75" s="582"/>
    </row>
    <row r="76" spans="1:27" ht="16.5" customHeight="1" x14ac:dyDescent="0.2">
      <c r="A76" s="581"/>
      <c r="B76" s="599" t="s">
        <v>672</v>
      </c>
      <c r="C76" s="584" t="s">
        <v>664</v>
      </c>
      <c r="D76" s="585" t="s">
        <v>635</v>
      </c>
      <c r="E76" s="584" t="s">
        <v>636</v>
      </c>
      <c r="L76" s="581"/>
      <c r="N76" s="583"/>
      <c r="R76" s="582"/>
    </row>
    <row r="77" spans="1:27" x14ac:dyDescent="0.2">
      <c r="A77" s="582"/>
      <c r="B77" s="609" t="s">
        <v>673</v>
      </c>
      <c r="C77" s="609"/>
      <c r="D77" s="609"/>
      <c r="E77" s="609"/>
      <c r="I77" s="583"/>
      <c r="N77" s="583"/>
      <c r="R77" s="582"/>
      <c r="S77" s="586"/>
      <c r="T77" s="586"/>
      <c r="U77" s="586"/>
      <c r="V77" s="586"/>
      <c r="W77" s="586"/>
      <c r="X77" s="586"/>
    </row>
    <row r="78" spans="1:27" x14ac:dyDescent="0.2">
      <c r="A78" s="582"/>
      <c r="B78" s="582" t="s">
        <v>674</v>
      </c>
      <c r="C78" s="587">
        <v>146500</v>
      </c>
      <c r="D78" s="583">
        <v>1</v>
      </c>
      <c r="E78" s="587">
        <f>C78*D78</f>
        <v>146500</v>
      </c>
      <c r="H78" s="595"/>
      <c r="I78" s="583"/>
      <c r="J78" s="595"/>
      <c r="M78" s="595"/>
      <c r="N78" s="583"/>
      <c r="O78" s="595"/>
      <c r="R78" s="595"/>
      <c r="S78" s="586"/>
      <c r="T78" s="589"/>
      <c r="U78" s="590"/>
      <c r="V78" s="591"/>
      <c r="W78" s="592"/>
      <c r="X78" s="593"/>
    </row>
    <row r="79" spans="1:27" x14ac:dyDescent="0.2">
      <c r="A79" s="582"/>
      <c r="B79" s="582" t="s">
        <v>675</v>
      </c>
      <c r="C79" s="587">
        <v>90000</v>
      </c>
      <c r="D79" s="583">
        <v>1</v>
      </c>
      <c r="E79" s="587">
        <f>C79*D79</f>
        <v>90000</v>
      </c>
      <c r="H79" s="601"/>
      <c r="I79" s="583"/>
      <c r="J79" s="595"/>
      <c r="M79" s="601"/>
      <c r="N79" s="583"/>
      <c r="O79" s="595"/>
      <c r="R79" s="595"/>
      <c r="S79" s="586"/>
      <c r="T79" s="589"/>
      <c r="U79" s="590"/>
      <c r="V79" s="594"/>
      <c r="W79" s="592"/>
      <c r="X79" s="593"/>
      <c r="AA79" s="602"/>
    </row>
    <row r="80" spans="1:27" x14ac:dyDescent="0.2">
      <c r="A80" s="582"/>
      <c r="B80" s="581" t="s">
        <v>4</v>
      </c>
      <c r="C80" s="587"/>
      <c r="D80" s="583"/>
      <c r="E80" s="587">
        <f>SUM(E78:E79)</f>
        <v>236500</v>
      </c>
      <c r="H80" s="595"/>
      <c r="I80" s="583"/>
      <c r="J80" s="595"/>
      <c r="M80" s="595"/>
      <c r="N80" s="583"/>
      <c r="O80" s="595"/>
      <c r="R80" s="595"/>
      <c r="S80" s="586"/>
      <c r="T80" s="589"/>
      <c r="U80" s="590"/>
      <c r="V80" s="591"/>
      <c r="W80" s="592"/>
      <c r="X80" s="593"/>
      <c r="AA80" s="588"/>
    </row>
    <row r="81" spans="1:27" x14ac:dyDescent="0.2">
      <c r="A81" s="582"/>
      <c r="B81" s="617" t="s">
        <v>676</v>
      </c>
      <c r="C81" s="618"/>
      <c r="D81" s="618"/>
      <c r="E81" s="618"/>
      <c r="H81" s="601"/>
      <c r="I81" s="583"/>
      <c r="J81" s="595"/>
      <c r="M81" s="601"/>
      <c r="N81" s="583"/>
      <c r="O81" s="595"/>
      <c r="R81" s="595"/>
      <c r="S81" s="586"/>
      <c r="T81" s="589"/>
      <c r="U81" s="590"/>
      <c r="V81" s="591"/>
      <c r="W81" s="593"/>
      <c r="X81" s="593"/>
      <c r="AA81" s="603"/>
    </row>
    <row r="82" spans="1:27" x14ac:dyDescent="0.2">
      <c r="A82" s="582"/>
      <c r="B82" s="582" t="s">
        <v>677</v>
      </c>
      <c r="C82" s="587">
        <v>186000</v>
      </c>
      <c r="D82" s="583">
        <v>1</v>
      </c>
      <c r="E82" s="587">
        <f>C82*D82</f>
        <v>186000</v>
      </c>
      <c r="H82" s="595"/>
      <c r="I82" s="583"/>
      <c r="J82" s="595"/>
      <c r="M82" s="595"/>
      <c r="N82" s="583"/>
      <c r="O82" s="595"/>
      <c r="R82" s="595"/>
    </row>
    <row r="83" spans="1:27" x14ac:dyDescent="0.2">
      <c r="A83" s="582"/>
      <c r="B83" s="582" t="s">
        <v>675</v>
      </c>
      <c r="C83" s="587">
        <v>90000</v>
      </c>
      <c r="D83" s="583">
        <v>1</v>
      </c>
      <c r="E83" s="587">
        <f>C83*D83</f>
        <v>90000</v>
      </c>
      <c r="H83" s="595"/>
      <c r="I83" s="583"/>
      <c r="J83" s="595"/>
      <c r="M83" s="595"/>
      <c r="N83" s="583"/>
      <c r="O83" s="595"/>
      <c r="R83" s="595"/>
    </row>
    <row r="84" spans="1:27" ht="16" thickBot="1" x14ac:dyDescent="0.25">
      <c r="A84" s="582"/>
      <c r="B84" s="676" t="s">
        <v>4</v>
      </c>
      <c r="C84" s="677"/>
      <c r="D84" s="678"/>
      <c r="E84" s="677">
        <f>SUM(E82:E83)</f>
        <v>276000</v>
      </c>
      <c r="H84" s="595"/>
      <c r="I84" s="583"/>
      <c r="J84" s="595"/>
      <c r="M84" s="595"/>
      <c r="N84" s="583"/>
      <c r="O84" s="595"/>
      <c r="R84" s="595"/>
    </row>
    <row r="85" spans="1:27" x14ac:dyDescent="0.2">
      <c r="A85" s="582"/>
      <c r="B85" s="750" t="s">
        <v>678</v>
      </c>
      <c r="C85" s="582"/>
      <c r="D85" s="583"/>
      <c r="E85" s="627"/>
      <c r="H85" s="604"/>
      <c r="I85" s="583"/>
      <c r="J85" s="595"/>
      <c r="M85" s="604"/>
      <c r="N85" s="583"/>
      <c r="O85" s="595"/>
      <c r="R85" s="595"/>
    </row>
    <row r="86" spans="1:27" x14ac:dyDescent="0.2">
      <c r="A86" s="582"/>
      <c r="C86" s="604"/>
      <c r="D86" s="583"/>
      <c r="E86" s="595"/>
      <c r="I86" s="583"/>
      <c r="J86" s="595"/>
      <c r="N86" s="583"/>
      <c r="O86" s="595"/>
      <c r="R86" s="595"/>
    </row>
    <row r="87" spans="1:27" x14ac:dyDescent="0.2">
      <c r="D87" s="583"/>
      <c r="E87" s="595"/>
      <c r="G87" s="582" t="s">
        <v>670</v>
      </c>
      <c r="H87" s="622"/>
      <c r="I87" s="583"/>
      <c r="J87" s="625"/>
      <c r="N87" s="583"/>
    </row>
    <row r="88" spans="1:27" x14ac:dyDescent="0.2">
      <c r="A88" s="581"/>
      <c r="D88" s="583"/>
      <c r="G88" s="582" t="s">
        <v>666</v>
      </c>
      <c r="H88" s="622"/>
      <c r="I88" s="583"/>
      <c r="J88" s="625"/>
      <c r="L88" s="581"/>
      <c r="N88" s="583"/>
    </row>
    <row r="89" spans="1:27" x14ac:dyDescent="0.2">
      <c r="A89" s="582"/>
      <c r="B89" s="581"/>
      <c r="D89" s="583"/>
      <c r="G89" s="582" t="s">
        <v>662</v>
      </c>
      <c r="H89" s="622"/>
      <c r="I89" s="583"/>
      <c r="J89" s="625"/>
      <c r="N89" s="583"/>
      <c r="S89" s="586"/>
      <c r="T89" s="586"/>
      <c r="U89" s="586"/>
      <c r="V89" s="586"/>
      <c r="W89" s="586"/>
      <c r="X89" s="586"/>
    </row>
    <row r="90" spans="1:27" x14ac:dyDescent="0.2">
      <c r="A90" s="582"/>
      <c r="D90" s="583"/>
      <c r="G90" s="582" t="s">
        <v>667</v>
      </c>
      <c r="H90" s="622"/>
      <c r="I90" s="583"/>
      <c r="J90" s="625"/>
      <c r="M90" s="595"/>
      <c r="N90" s="583"/>
      <c r="O90" s="595"/>
      <c r="S90" s="586"/>
      <c r="T90" s="589"/>
      <c r="U90" s="590"/>
      <c r="V90" s="591"/>
      <c r="W90" s="592"/>
      <c r="X90" s="593"/>
    </row>
    <row r="91" spans="1:27" x14ac:dyDescent="0.2">
      <c r="A91" s="582"/>
      <c r="C91" s="595"/>
      <c r="D91" s="583"/>
      <c r="E91" s="595"/>
      <c r="G91" s="582" t="s">
        <v>668</v>
      </c>
      <c r="H91" s="622"/>
      <c r="I91" s="583"/>
      <c r="J91" s="625"/>
      <c r="M91" s="595"/>
      <c r="N91" s="583"/>
      <c r="O91" s="595"/>
      <c r="S91" s="586"/>
      <c r="T91" s="589"/>
      <c r="U91" s="590"/>
      <c r="V91" s="594"/>
      <c r="W91" s="592"/>
      <c r="X91" s="593"/>
    </row>
    <row r="92" spans="1:27" x14ac:dyDescent="0.2">
      <c r="A92" s="582"/>
      <c r="C92" s="595"/>
      <c r="D92" s="583"/>
      <c r="E92" s="595"/>
      <c r="G92" s="582" t="s">
        <v>669</v>
      </c>
      <c r="H92" s="622"/>
      <c r="I92" s="583"/>
      <c r="J92" s="625"/>
      <c r="M92" s="595"/>
      <c r="N92" s="583"/>
      <c r="O92" s="595"/>
      <c r="S92" s="586"/>
      <c r="T92" s="589"/>
      <c r="U92" s="590"/>
      <c r="V92" s="591"/>
      <c r="W92" s="592"/>
      <c r="X92" s="593"/>
    </row>
    <row r="93" spans="1:27" x14ac:dyDescent="0.2">
      <c r="A93" s="582"/>
      <c r="C93" s="595"/>
      <c r="D93" s="583"/>
      <c r="E93" s="595"/>
      <c r="G93" s="582" t="s">
        <v>663</v>
      </c>
      <c r="H93" s="622"/>
      <c r="I93" s="583"/>
      <c r="J93" s="625"/>
      <c r="M93" s="595"/>
      <c r="N93" s="583"/>
      <c r="O93" s="595"/>
      <c r="S93" s="586"/>
      <c r="T93" s="589"/>
      <c r="U93" s="590"/>
      <c r="V93" s="591"/>
      <c r="W93" s="593"/>
      <c r="X93" s="593"/>
    </row>
    <row r="94" spans="1:27" x14ac:dyDescent="0.2">
      <c r="A94" s="582"/>
      <c r="C94" s="595"/>
      <c r="D94" s="583"/>
      <c r="E94" s="595"/>
      <c r="G94" s="614" t="s">
        <v>683</v>
      </c>
      <c r="H94" s="622"/>
      <c r="I94" s="583"/>
      <c r="J94" s="625"/>
      <c r="M94" s="595"/>
      <c r="N94" s="583"/>
      <c r="O94" s="595"/>
    </row>
    <row r="95" spans="1:27" x14ac:dyDescent="0.2">
      <c r="A95" s="582"/>
      <c r="C95" s="595"/>
      <c r="D95" s="583"/>
      <c r="E95" s="595"/>
      <c r="H95" s="622"/>
      <c r="I95" s="583"/>
      <c r="J95" s="625"/>
      <c r="M95" s="595"/>
      <c r="N95" s="583"/>
      <c r="O95" s="595"/>
    </row>
    <row r="96" spans="1:27" x14ac:dyDescent="0.2">
      <c r="A96" s="582"/>
      <c r="C96" s="595"/>
      <c r="D96" s="583"/>
      <c r="E96" s="595"/>
      <c r="H96" s="622"/>
      <c r="I96" s="583"/>
      <c r="J96" s="625"/>
      <c r="M96" s="595"/>
      <c r="N96" s="583"/>
      <c r="O96" s="595"/>
    </row>
    <row r="97" spans="1:23" x14ac:dyDescent="0.2">
      <c r="A97" s="582"/>
      <c r="C97" s="595"/>
      <c r="D97" s="583"/>
      <c r="E97" s="595"/>
      <c r="H97" s="622"/>
      <c r="I97" s="583"/>
      <c r="J97" s="625"/>
      <c r="M97" s="604"/>
      <c r="N97" s="583"/>
      <c r="O97" s="595"/>
    </row>
    <row r="98" spans="1:23" x14ac:dyDescent="0.2">
      <c r="A98" s="582"/>
      <c r="C98" s="604"/>
      <c r="D98" s="583"/>
      <c r="E98" s="595"/>
      <c r="G98" s="613" t="s">
        <v>679</v>
      </c>
      <c r="H98" s="611"/>
      <c r="I98" s="612"/>
      <c r="J98" s="611"/>
      <c r="K98" s="582"/>
      <c r="N98" s="583"/>
      <c r="O98" s="595"/>
    </row>
    <row r="99" spans="1:23" x14ac:dyDescent="0.2">
      <c r="D99" s="583"/>
      <c r="E99" s="595"/>
      <c r="K99" s="582"/>
      <c r="N99" s="583"/>
    </row>
    <row r="100" spans="1:23" x14ac:dyDescent="0.2">
      <c r="D100" s="583"/>
      <c r="G100" t="s">
        <v>764</v>
      </c>
      <c r="K100" s="582"/>
      <c r="N100" s="583"/>
    </row>
    <row r="101" spans="1:23" x14ac:dyDescent="0.2">
      <c r="D101" s="583"/>
      <c r="G101" t="s">
        <v>765</v>
      </c>
      <c r="K101" s="582"/>
      <c r="N101" s="605"/>
      <c r="T101" s="601"/>
    </row>
    <row r="102" spans="1:23" x14ac:dyDescent="0.2">
      <c r="A102" s="606"/>
      <c r="D102" s="605"/>
      <c r="G102" t="s">
        <v>766</v>
      </c>
      <c r="K102" s="582"/>
      <c r="L102" s="606"/>
      <c r="N102" s="583"/>
    </row>
    <row r="103" spans="1:23" x14ac:dyDescent="0.2">
      <c r="A103" s="606"/>
      <c r="B103" s="606"/>
      <c r="D103" s="583"/>
      <c r="G103" t="s">
        <v>758</v>
      </c>
      <c r="K103" s="582"/>
      <c r="L103" s="606"/>
      <c r="N103" s="607"/>
      <c r="W103" s="608"/>
    </row>
    <row r="104" spans="1:23" x14ac:dyDescent="0.2">
      <c r="A104" s="606"/>
      <c r="B104" s="606"/>
      <c r="D104" s="607"/>
      <c r="G104" t="s">
        <v>760</v>
      </c>
      <c r="K104" s="582"/>
      <c r="L104" s="606"/>
      <c r="N104" s="583"/>
    </row>
    <row r="105" spans="1:23" x14ac:dyDescent="0.2">
      <c r="B105" s="606"/>
      <c r="D105" s="583"/>
      <c r="G105" t="s">
        <v>761</v>
      </c>
      <c r="K105" s="582"/>
      <c r="N105" s="583"/>
    </row>
    <row r="106" spans="1:23" x14ac:dyDescent="0.2">
      <c r="D106" s="583"/>
      <c r="G106" t="s">
        <v>759</v>
      </c>
      <c r="K106" s="582"/>
      <c r="N106" s="583"/>
    </row>
    <row r="107" spans="1:23" x14ac:dyDescent="0.2">
      <c r="D107" s="583"/>
      <c r="G107" t="s">
        <v>762</v>
      </c>
      <c r="K107" s="582"/>
      <c r="N107" s="583"/>
    </row>
    <row r="108" spans="1:23" x14ac:dyDescent="0.2">
      <c r="D108" s="583"/>
      <c r="G108" t="s">
        <v>763</v>
      </c>
      <c r="K108" s="582"/>
      <c r="N108" s="583"/>
    </row>
    <row r="109" spans="1:23" x14ac:dyDescent="0.2">
      <c r="D109" s="583"/>
      <c r="G109" t="str">
        <f>B4</f>
        <v>Electric Era 4-Port Station (2x200kW), No Battery</v>
      </c>
      <c r="K109" s="582"/>
      <c r="N109" s="583"/>
    </row>
    <row r="110" spans="1:23" x14ac:dyDescent="0.2">
      <c r="D110" s="583"/>
      <c r="G110" t="str">
        <f>B16</f>
        <v>Electric Era 6-Port Station (3x200kW), No Battery</v>
      </c>
      <c r="K110" s="582"/>
      <c r="N110" s="583"/>
    </row>
    <row r="111" spans="1:23" x14ac:dyDescent="0.2">
      <c r="D111" s="583"/>
      <c r="G111" t="str">
        <f>B28</f>
        <v>Electric Era 8-Port Station (4x200kW), No Battery</v>
      </c>
      <c r="N111" s="583"/>
    </row>
    <row r="112" spans="1:23" x14ac:dyDescent="0.2">
      <c r="D112" s="583"/>
      <c r="G112" t="str">
        <f>G4</f>
        <v>Electric Era 4-Port Station (2x200kW) - With Nexus Battery</v>
      </c>
      <c r="N112" s="583"/>
    </row>
    <row r="113" spans="4:14" x14ac:dyDescent="0.2">
      <c r="D113" s="583"/>
      <c r="G113" t="str">
        <f>G16</f>
        <v>Electric Era 6-Port Station (3x200kW) - With Nexus Battery</v>
      </c>
      <c r="N113" s="583"/>
    </row>
    <row r="114" spans="4:14" x14ac:dyDescent="0.2">
      <c r="D114" s="583"/>
      <c r="G114" t="str">
        <f>G28</f>
        <v>Electric Era 8-Port Station (4x200kW) - With Nexus Battery</v>
      </c>
      <c r="N114" s="583"/>
    </row>
    <row r="115" spans="4:14" x14ac:dyDescent="0.2">
      <c r="D115" s="583"/>
      <c r="G115" t="str">
        <f>L4</f>
        <v>Electric Era 4-Port Station (2x200kW) - With Nexus Pro Battery</v>
      </c>
      <c r="N115" s="583"/>
    </row>
    <row r="116" spans="4:14" x14ac:dyDescent="0.2">
      <c r="D116" s="583"/>
      <c r="G116" t="str">
        <f>L16</f>
        <v>Electric Era 6-Port Station (3x200kW)- With Nexus Pro Battery</v>
      </c>
      <c r="N116" s="583"/>
    </row>
    <row r="117" spans="4:14" ht="16" thickBot="1" x14ac:dyDescent="0.25">
      <c r="D117" s="583"/>
      <c r="G117" s="659" t="str">
        <f>L28</f>
        <v>Electric Era 8-Port Station (4x200kW)- With Nexus Pro Battery</v>
      </c>
      <c r="N117" s="583"/>
    </row>
    <row r="118" spans="4:14" x14ac:dyDescent="0.2">
      <c r="D118" s="583"/>
      <c r="I118" s="583"/>
      <c r="N118" s="583"/>
    </row>
    <row r="119" spans="4:14" x14ac:dyDescent="0.2">
      <c r="D119" s="583"/>
      <c r="I119" s="583"/>
      <c r="N119" s="583"/>
    </row>
    <row r="120" spans="4:14" x14ac:dyDescent="0.2">
      <c r="D120" s="583"/>
      <c r="I120" s="583"/>
      <c r="N120" s="583"/>
    </row>
    <row r="121" spans="4:14" x14ac:dyDescent="0.2">
      <c r="D121" s="583"/>
      <c r="I121" s="583"/>
      <c r="N121" s="583"/>
    </row>
    <row r="122" spans="4:14" x14ac:dyDescent="0.2">
      <c r="D122" s="583"/>
      <c r="I122" s="583"/>
      <c r="N122" s="583"/>
    </row>
    <row r="123" spans="4:14" x14ac:dyDescent="0.2">
      <c r="D123" s="583"/>
      <c r="I123" s="583"/>
      <c r="N123" s="583"/>
    </row>
    <row r="124" spans="4:14" x14ac:dyDescent="0.2">
      <c r="D124" s="583"/>
      <c r="I124" s="583"/>
      <c r="N124" s="583"/>
    </row>
    <row r="125" spans="4:14" x14ac:dyDescent="0.2">
      <c r="D125" s="583"/>
      <c r="I125" s="583"/>
      <c r="N125" s="583"/>
    </row>
    <row r="126" spans="4:14" x14ac:dyDescent="0.2">
      <c r="D126" s="583"/>
      <c r="I126" s="583"/>
      <c r="N126" s="583"/>
    </row>
    <row r="127" spans="4:14" x14ac:dyDescent="0.2">
      <c r="D127" s="583"/>
      <c r="I127" s="583"/>
      <c r="N127" s="583"/>
    </row>
    <row r="128" spans="4:14" x14ac:dyDescent="0.2">
      <c r="D128" s="583"/>
      <c r="I128" s="583"/>
      <c r="N128" s="583"/>
    </row>
    <row r="129" spans="4:14" x14ac:dyDescent="0.2">
      <c r="D129" s="583"/>
      <c r="I129" s="583"/>
      <c r="N129" s="583"/>
    </row>
    <row r="130" spans="4:14" x14ac:dyDescent="0.2">
      <c r="D130" s="583"/>
      <c r="I130" s="583"/>
      <c r="N130" s="583"/>
    </row>
    <row r="131" spans="4:14" x14ac:dyDescent="0.2">
      <c r="D131" s="583"/>
      <c r="I131" s="583"/>
      <c r="N131" s="583"/>
    </row>
    <row r="132" spans="4:14" x14ac:dyDescent="0.2">
      <c r="D132" s="583"/>
      <c r="I132" s="583"/>
      <c r="N132" s="583"/>
    </row>
    <row r="133" spans="4:14" x14ac:dyDescent="0.2">
      <c r="D133" s="583"/>
      <c r="I133" s="583"/>
      <c r="N133" s="583"/>
    </row>
    <row r="134" spans="4:14" x14ac:dyDescent="0.2">
      <c r="D134" s="583"/>
      <c r="I134" s="583"/>
      <c r="N134" s="583"/>
    </row>
    <row r="135" spans="4:14" x14ac:dyDescent="0.2">
      <c r="D135" s="583"/>
      <c r="I135" s="583"/>
      <c r="N135" s="583"/>
    </row>
    <row r="136" spans="4:14" x14ac:dyDescent="0.2">
      <c r="D136" s="583"/>
      <c r="I136" s="583"/>
      <c r="N136" s="583"/>
    </row>
    <row r="137" spans="4:14" x14ac:dyDescent="0.2">
      <c r="D137" s="583"/>
      <c r="I137" s="583"/>
      <c r="N137" s="583"/>
    </row>
    <row r="138" spans="4:14" x14ac:dyDescent="0.2">
      <c r="D138" s="583"/>
      <c r="I138" s="583"/>
      <c r="N138" s="583"/>
    </row>
    <row r="139" spans="4:14" x14ac:dyDescent="0.2">
      <c r="D139" s="583"/>
      <c r="I139" s="583"/>
      <c r="N139" s="583"/>
    </row>
    <row r="140" spans="4:14" x14ac:dyDescent="0.2">
      <c r="D140" s="583"/>
      <c r="I140" s="583"/>
      <c r="N140" s="583"/>
    </row>
    <row r="141" spans="4:14" x14ac:dyDescent="0.2">
      <c r="D141" s="583"/>
      <c r="I141" s="583"/>
      <c r="N141" s="583"/>
    </row>
    <row r="142" spans="4:14" x14ac:dyDescent="0.2">
      <c r="D142" s="583"/>
      <c r="I142" s="583"/>
      <c r="N142" s="583"/>
    </row>
    <row r="143" spans="4:14" x14ac:dyDescent="0.2">
      <c r="D143" s="583"/>
      <c r="I143" s="583"/>
      <c r="N143" s="583"/>
    </row>
    <row r="144" spans="4:14" x14ac:dyDescent="0.2">
      <c r="D144" s="583"/>
      <c r="I144" s="583"/>
      <c r="N144" s="583"/>
    </row>
    <row r="145" spans="4:14" x14ac:dyDescent="0.2">
      <c r="D145" s="583"/>
      <c r="I145" s="583"/>
      <c r="N145" s="583"/>
    </row>
    <row r="146" spans="4:14" x14ac:dyDescent="0.2">
      <c r="D146" s="583"/>
      <c r="I146" s="583"/>
      <c r="N146" s="583"/>
    </row>
    <row r="147" spans="4:14" x14ac:dyDescent="0.2">
      <c r="D147" s="583"/>
      <c r="I147" s="583"/>
      <c r="N147" s="583"/>
    </row>
    <row r="148" spans="4:14" x14ac:dyDescent="0.2">
      <c r="D148" s="583"/>
      <c r="I148" s="583"/>
      <c r="N148" s="583"/>
    </row>
    <row r="149" spans="4:14" x14ac:dyDescent="0.2">
      <c r="D149" s="583"/>
      <c r="I149" s="583"/>
      <c r="N149" s="583"/>
    </row>
    <row r="150" spans="4:14" x14ac:dyDescent="0.2">
      <c r="D150" s="583"/>
      <c r="I150" s="583"/>
      <c r="N150" s="583"/>
    </row>
    <row r="151" spans="4:14" x14ac:dyDescent="0.2">
      <c r="D151" s="583"/>
      <c r="I151" s="583"/>
      <c r="N151" s="583"/>
    </row>
    <row r="152" spans="4:14" x14ac:dyDescent="0.2">
      <c r="D152" s="583"/>
      <c r="I152" s="583"/>
      <c r="N152" s="583"/>
    </row>
    <row r="153" spans="4:14" x14ac:dyDescent="0.2">
      <c r="D153" s="583"/>
      <c r="I153" s="583"/>
      <c r="N153" s="583"/>
    </row>
    <row r="154" spans="4:14" x14ac:dyDescent="0.2">
      <c r="D154" s="583"/>
      <c r="I154" s="583"/>
      <c r="N154" s="583"/>
    </row>
    <row r="155" spans="4:14" x14ac:dyDescent="0.2">
      <c r="D155" s="583"/>
      <c r="I155" s="583"/>
      <c r="N155" s="583"/>
    </row>
    <row r="156" spans="4:14" x14ac:dyDescent="0.2">
      <c r="D156" s="583"/>
      <c r="I156" s="583"/>
      <c r="N156" s="583"/>
    </row>
    <row r="157" spans="4:14" x14ac:dyDescent="0.2">
      <c r="D157" s="583"/>
      <c r="I157" s="583"/>
      <c r="N157" s="583"/>
    </row>
    <row r="158" spans="4:14" x14ac:dyDescent="0.2">
      <c r="D158" s="583"/>
      <c r="I158" s="583"/>
      <c r="N158" s="583"/>
    </row>
    <row r="159" spans="4:14" x14ac:dyDescent="0.2">
      <c r="D159" s="583"/>
      <c r="I159" s="583"/>
      <c r="N159" s="583"/>
    </row>
    <row r="160" spans="4:14" x14ac:dyDescent="0.2">
      <c r="D160" s="583"/>
      <c r="I160" s="583"/>
      <c r="N160" s="583"/>
    </row>
    <row r="161" spans="4:14" x14ac:dyDescent="0.2">
      <c r="D161" s="583"/>
      <c r="I161" s="583"/>
      <c r="N161" s="583"/>
    </row>
    <row r="162" spans="4:14" x14ac:dyDescent="0.2">
      <c r="D162" s="583"/>
      <c r="I162" s="583"/>
      <c r="N162" s="583"/>
    </row>
    <row r="163" spans="4:14" x14ac:dyDescent="0.2">
      <c r="D163" s="583"/>
      <c r="I163" s="583"/>
      <c r="N163" s="583"/>
    </row>
    <row r="164" spans="4:14" x14ac:dyDescent="0.2">
      <c r="D164" s="583"/>
      <c r="I164" s="583"/>
      <c r="N164" s="583"/>
    </row>
    <row r="165" spans="4:14" x14ac:dyDescent="0.2">
      <c r="D165" s="583"/>
      <c r="I165" s="583"/>
      <c r="N165" s="583"/>
    </row>
    <row r="166" spans="4:14" x14ac:dyDescent="0.2">
      <c r="D166" s="583"/>
      <c r="I166" s="583"/>
      <c r="N166" s="583"/>
    </row>
    <row r="167" spans="4:14" x14ac:dyDescent="0.2">
      <c r="D167" s="583"/>
      <c r="I167" s="583"/>
      <c r="N167" s="583"/>
    </row>
    <row r="168" spans="4:14" x14ac:dyDescent="0.2">
      <c r="D168" s="583"/>
      <c r="I168" s="583"/>
      <c r="N168" s="583"/>
    </row>
    <row r="169" spans="4:14" x14ac:dyDescent="0.2">
      <c r="D169" s="583"/>
      <c r="I169" s="583"/>
      <c r="N169" s="583"/>
    </row>
    <row r="170" spans="4:14" x14ac:dyDescent="0.2">
      <c r="D170" s="583"/>
      <c r="I170" s="583"/>
      <c r="N170" s="583"/>
    </row>
    <row r="171" spans="4:14" x14ac:dyDescent="0.2">
      <c r="D171" s="583"/>
      <c r="I171" s="583"/>
      <c r="N171" s="583"/>
    </row>
    <row r="172" spans="4:14" x14ac:dyDescent="0.2">
      <c r="D172" s="583"/>
      <c r="I172" s="583"/>
      <c r="N172" s="583"/>
    </row>
    <row r="173" spans="4:14" x14ac:dyDescent="0.2">
      <c r="D173" s="583"/>
      <c r="I173" s="583"/>
      <c r="N173" s="583"/>
    </row>
    <row r="174" spans="4:14" x14ac:dyDescent="0.2">
      <c r="D174" s="583"/>
      <c r="I174" s="583"/>
      <c r="N174" s="583"/>
    </row>
    <row r="175" spans="4:14" x14ac:dyDescent="0.2">
      <c r="D175" s="583"/>
      <c r="I175" s="583"/>
      <c r="N175" s="583"/>
    </row>
    <row r="176" spans="4:14" x14ac:dyDescent="0.2">
      <c r="D176" s="583"/>
      <c r="I176" s="583"/>
      <c r="N176" s="583"/>
    </row>
    <row r="177" spans="4:14" x14ac:dyDescent="0.2">
      <c r="D177" s="583"/>
      <c r="I177" s="583"/>
      <c r="N177" s="583"/>
    </row>
    <row r="178" spans="4:14" x14ac:dyDescent="0.2">
      <c r="D178" s="583"/>
      <c r="I178" s="583"/>
      <c r="N178" s="583"/>
    </row>
    <row r="179" spans="4:14" x14ac:dyDescent="0.2">
      <c r="D179" s="583"/>
      <c r="I179" s="583"/>
      <c r="N179" s="583"/>
    </row>
    <row r="180" spans="4:14" x14ac:dyDescent="0.2">
      <c r="D180" s="583"/>
      <c r="I180" s="583"/>
      <c r="N180" s="583"/>
    </row>
    <row r="181" spans="4:14" x14ac:dyDescent="0.2">
      <c r="D181" s="583"/>
      <c r="I181" s="583"/>
      <c r="N181" s="583"/>
    </row>
    <row r="182" spans="4:14" x14ac:dyDescent="0.2">
      <c r="D182" s="583"/>
      <c r="I182" s="583"/>
      <c r="N182" s="583"/>
    </row>
    <row r="183" spans="4:14" x14ac:dyDescent="0.2">
      <c r="D183" s="583"/>
      <c r="I183" s="583"/>
      <c r="N183" s="583"/>
    </row>
    <row r="184" spans="4:14" x14ac:dyDescent="0.2">
      <c r="D184" s="583"/>
      <c r="I184" s="583"/>
      <c r="N184" s="583"/>
    </row>
    <row r="185" spans="4:14" x14ac:dyDescent="0.2">
      <c r="D185" s="583"/>
      <c r="I185" s="583"/>
      <c r="N185" s="583"/>
    </row>
    <row r="186" spans="4:14" x14ac:dyDescent="0.2">
      <c r="D186" s="583"/>
      <c r="I186" s="583"/>
      <c r="N186" s="583"/>
    </row>
    <row r="187" spans="4:14" x14ac:dyDescent="0.2">
      <c r="D187" s="583"/>
      <c r="I187" s="583"/>
      <c r="N187" s="583"/>
    </row>
    <row r="188" spans="4:14" x14ac:dyDescent="0.2">
      <c r="D188" s="583"/>
      <c r="I188" s="583"/>
      <c r="N188" s="583"/>
    </row>
    <row r="189" spans="4:14" x14ac:dyDescent="0.2">
      <c r="D189" s="583"/>
      <c r="I189" s="583"/>
      <c r="N189" s="583"/>
    </row>
    <row r="190" spans="4:14" x14ac:dyDescent="0.2">
      <c r="D190" s="583"/>
      <c r="I190" s="583"/>
      <c r="N190" s="583"/>
    </row>
    <row r="191" spans="4:14" x14ac:dyDescent="0.2">
      <c r="D191" s="583"/>
      <c r="I191" s="583"/>
      <c r="N191" s="583"/>
    </row>
    <row r="192" spans="4:14" x14ac:dyDescent="0.2">
      <c r="D192" s="583"/>
      <c r="I192" s="583"/>
      <c r="N192" s="583"/>
    </row>
    <row r="193" spans="4:14" x14ac:dyDescent="0.2">
      <c r="D193" s="583"/>
      <c r="I193" s="583"/>
      <c r="N193" s="583"/>
    </row>
    <row r="194" spans="4:14" x14ac:dyDescent="0.2">
      <c r="D194" s="583"/>
      <c r="I194" s="583"/>
      <c r="N194" s="583"/>
    </row>
    <row r="195" spans="4:14" x14ac:dyDescent="0.2">
      <c r="D195" s="583"/>
      <c r="I195" s="583"/>
      <c r="N195" s="583"/>
    </row>
    <row r="196" spans="4:14" x14ac:dyDescent="0.2">
      <c r="D196" s="583"/>
      <c r="I196" s="583"/>
      <c r="N196" s="583"/>
    </row>
    <row r="197" spans="4:14" x14ac:dyDescent="0.2">
      <c r="D197" s="583"/>
      <c r="I197" s="583"/>
      <c r="N197" s="583"/>
    </row>
    <row r="198" spans="4:14" x14ac:dyDescent="0.2">
      <c r="D198" s="583"/>
      <c r="I198" s="583"/>
      <c r="N198" s="583"/>
    </row>
    <row r="199" spans="4:14" x14ac:dyDescent="0.2">
      <c r="D199" s="583"/>
      <c r="I199" s="583"/>
      <c r="N199" s="583"/>
    </row>
    <row r="200" spans="4:14" x14ac:dyDescent="0.2">
      <c r="D200" s="583"/>
      <c r="I200" s="583"/>
      <c r="N200" s="583"/>
    </row>
    <row r="201" spans="4:14" x14ac:dyDescent="0.2">
      <c r="D201" s="583"/>
      <c r="I201" s="583"/>
      <c r="N201" s="583"/>
    </row>
    <row r="202" spans="4:14" x14ac:dyDescent="0.2">
      <c r="D202" s="583"/>
      <c r="I202" s="583"/>
      <c r="N202" s="583"/>
    </row>
    <row r="203" spans="4:14" x14ac:dyDescent="0.2">
      <c r="D203" s="583"/>
      <c r="I203" s="583"/>
      <c r="N203" s="583"/>
    </row>
    <row r="204" spans="4:14" x14ac:dyDescent="0.2">
      <c r="D204" s="583"/>
      <c r="I204" s="583"/>
      <c r="N204" s="583"/>
    </row>
    <row r="205" spans="4:14" x14ac:dyDescent="0.2">
      <c r="D205" s="583"/>
      <c r="I205" s="583"/>
      <c r="N205" s="583"/>
    </row>
    <row r="206" spans="4:14" x14ac:dyDescent="0.2">
      <c r="D206" s="583"/>
      <c r="I206" s="583"/>
      <c r="N206" s="583"/>
    </row>
    <row r="207" spans="4:14" x14ac:dyDescent="0.2">
      <c r="D207" s="583"/>
      <c r="I207" s="583"/>
      <c r="N207" s="583"/>
    </row>
    <row r="208" spans="4:14" x14ac:dyDescent="0.2">
      <c r="D208" s="583"/>
      <c r="I208" s="583"/>
      <c r="N208" s="583"/>
    </row>
    <row r="209" spans="4:14" x14ac:dyDescent="0.2">
      <c r="D209" s="583"/>
      <c r="I209" s="583"/>
      <c r="N209" s="583"/>
    </row>
    <row r="210" spans="4:14" x14ac:dyDescent="0.2">
      <c r="D210" s="583"/>
      <c r="I210" s="583"/>
      <c r="N210" s="583"/>
    </row>
    <row r="211" spans="4:14" x14ac:dyDescent="0.2">
      <c r="D211" s="583"/>
      <c r="I211" s="583"/>
      <c r="N211" s="583"/>
    </row>
    <row r="212" spans="4:14" x14ac:dyDescent="0.2">
      <c r="D212" s="583"/>
      <c r="I212" s="583"/>
      <c r="N212" s="583"/>
    </row>
    <row r="213" spans="4:14" x14ac:dyDescent="0.2">
      <c r="D213" s="583"/>
      <c r="I213" s="583"/>
      <c r="N213" s="583"/>
    </row>
    <row r="214" spans="4:14" x14ac:dyDescent="0.2">
      <c r="D214" s="583"/>
      <c r="I214" s="583"/>
      <c r="N214" s="583"/>
    </row>
    <row r="215" spans="4:14" x14ac:dyDescent="0.2">
      <c r="D215" s="583"/>
      <c r="I215" s="583"/>
      <c r="N215" s="583"/>
    </row>
    <row r="216" spans="4:14" x14ac:dyDescent="0.2">
      <c r="D216" s="583"/>
      <c r="I216" s="583"/>
      <c r="N216" s="583"/>
    </row>
    <row r="217" spans="4:14" x14ac:dyDescent="0.2">
      <c r="D217" s="583"/>
      <c r="I217" s="583"/>
      <c r="N217" s="583"/>
    </row>
    <row r="218" spans="4:14" x14ac:dyDescent="0.2">
      <c r="D218" s="583"/>
      <c r="I218" s="583"/>
      <c r="N218" s="583"/>
    </row>
    <row r="219" spans="4:14" x14ac:dyDescent="0.2">
      <c r="D219" s="583"/>
      <c r="I219" s="583"/>
      <c r="N219" s="583"/>
    </row>
    <row r="220" spans="4:14" x14ac:dyDescent="0.2">
      <c r="D220" s="583"/>
      <c r="I220" s="583"/>
      <c r="N220" s="583"/>
    </row>
    <row r="221" spans="4:14" x14ac:dyDescent="0.2">
      <c r="D221" s="583"/>
      <c r="I221" s="583"/>
      <c r="N221" s="583"/>
    </row>
    <row r="222" spans="4:14" x14ac:dyDescent="0.2">
      <c r="D222" s="583"/>
      <c r="I222" s="583"/>
      <c r="N222" s="583"/>
    </row>
    <row r="223" spans="4:14" x14ac:dyDescent="0.2">
      <c r="D223" s="583"/>
      <c r="I223" s="583"/>
      <c r="N223" s="583"/>
    </row>
    <row r="224" spans="4:14" x14ac:dyDescent="0.2">
      <c r="D224" s="583"/>
      <c r="I224" s="583"/>
      <c r="N224" s="583"/>
    </row>
    <row r="225" spans="4:14" x14ac:dyDescent="0.2">
      <c r="D225" s="583"/>
      <c r="I225" s="583"/>
      <c r="N225" s="583"/>
    </row>
    <row r="226" spans="4:14" x14ac:dyDescent="0.2">
      <c r="D226" s="583"/>
      <c r="I226" s="583"/>
      <c r="N226" s="583"/>
    </row>
    <row r="227" spans="4:14" x14ac:dyDescent="0.2">
      <c r="D227" s="583"/>
      <c r="I227" s="583"/>
      <c r="N227" s="583"/>
    </row>
    <row r="228" spans="4:14" x14ac:dyDescent="0.2">
      <c r="D228" s="583"/>
      <c r="I228" s="583"/>
      <c r="N228" s="583"/>
    </row>
    <row r="229" spans="4:14" x14ac:dyDescent="0.2">
      <c r="D229" s="583"/>
      <c r="I229" s="583"/>
      <c r="N229" s="583"/>
    </row>
    <row r="230" spans="4:14" x14ac:dyDescent="0.2">
      <c r="D230" s="583"/>
      <c r="I230" s="583"/>
      <c r="N230" s="583"/>
    </row>
    <row r="231" spans="4:14" x14ac:dyDescent="0.2">
      <c r="D231" s="583"/>
      <c r="I231" s="583"/>
      <c r="N231" s="583"/>
    </row>
    <row r="232" spans="4:14" x14ac:dyDescent="0.2">
      <c r="D232" s="583"/>
      <c r="I232" s="583"/>
      <c r="N232" s="583"/>
    </row>
    <row r="233" spans="4:14" x14ac:dyDescent="0.2">
      <c r="D233" s="583"/>
      <c r="I233" s="583"/>
      <c r="N233" s="583"/>
    </row>
    <row r="234" spans="4:14" x14ac:dyDescent="0.2">
      <c r="D234" s="583"/>
      <c r="I234" s="583"/>
      <c r="N234" s="583"/>
    </row>
    <row r="235" spans="4:14" x14ac:dyDescent="0.2">
      <c r="D235" s="583"/>
      <c r="I235" s="583"/>
      <c r="N235" s="583"/>
    </row>
    <row r="236" spans="4:14" x14ac:dyDescent="0.2">
      <c r="D236" s="583"/>
      <c r="I236" s="583"/>
      <c r="N236" s="583"/>
    </row>
    <row r="237" spans="4:14" x14ac:dyDescent="0.2">
      <c r="D237" s="583"/>
      <c r="I237" s="583"/>
      <c r="N237" s="583"/>
    </row>
    <row r="238" spans="4:14" x14ac:dyDescent="0.2">
      <c r="D238" s="583"/>
      <c r="I238" s="583"/>
      <c r="N238" s="583"/>
    </row>
    <row r="239" spans="4:14" x14ac:dyDescent="0.2">
      <c r="D239" s="583"/>
      <c r="I239" s="583"/>
      <c r="N239" s="583"/>
    </row>
    <row r="240" spans="4:14" x14ac:dyDescent="0.2">
      <c r="D240" s="583"/>
      <c r="I240" s="583"/>
      <c r="N240" s="583"/>
    </row>
    <row r="241" spans="4:14" x14ac:dyDescent="0.2">
      <c r="D241" s="583"/>
      <c r="I241" s="583"/>
      <c r="N241" s="583"/>
    </row>
    <row r="242" spans="4:14" x14ac:dyDescent="0.2">
      <c r="D242" s="583"/>
      <c r="I242" s="583"/>
      <c r="N242" s="583"/>
    </row>
    <row r="243" spans="4:14" x14ac:dyDescent="0.2">
      <c r="D243" s="583"/>
      <c r="I243" s="583"/>
      <c r="N243" s="583"/>
    </row>
    <row r="244" spans="4:14" x14ac:dyDescent="0.2">
      <c r="D244" s="583"/>
      <c r="I244" s="583"/>
      <c r="N244" s="583"/>
    </row>
    <row r="245" spans="4:14" x14ac:dyDescent="0.2">
      <c r="D245" s="583"/>
      <c r="I245" s="583"/>
      <c r="N245" s="583"/>
    </row>
    <row r="246" spans="4:14" x14ac:dyDescent="0.2">
      <c r="D246" s="583"/>
      <c r="I246" s="583"/>
      <c r="N246" s="583"/>
    </row>
    <row r="247" spans="4:14" x14ac:dyDescent="0.2">
      <c r="D247" s="583"/>
      <c r="I247" s="583"/>
      <c r="N247" s="583"/>
    </row>
    <row r="248" spans="4:14" x14ac:dyDescent="0.2">
      <c r="D248" s="583"/>
      <c r="I248" s="583"/>
      <c r="N248" s="583"/>
    </row>
    <row r="249" spans="4:14" x14ac:dyDescent="0.2">
      <c r="D249" s="583"/>
      <c r="I249" s="583"/>
      <c r="N249" s="583"/>
    </row>
    <row r="250" spans="4:14" x14ac:dyDescent="0.2">
      <c r="D250" s="583"/>
      <c r="I250" s="583"/>
      <c r="N250" s="583"/>
    </row>
    <row r="251" spans="4:14" x14ac:dyDescent="0.2">
      <c r="D251" s="583"/>
      <c r="I251" s="583"/>
      <c r="N251" s="583"/>
    </row>
    <row r="252" spans="4:14" x14ac:dyDescent="0.2">
      <c r="D252" s="583"/>
      <c r="I252" s="583"/>
      <c r="N252" s="583"/>
    </row>
    <row r="253" spans="4:14" x14ac:dyDescent="0.2">
      <c r="D253" s="583"/>
      <c r="I253" s="583"/>
      <c r="N253" s="583"/>
    </row>
    <row r="254" spans="4:14" x14ac:dyDescent="0.2">
      <c r="D254" s="583"/>
      <c r="I254" s="583"/>
      <c r="N254" s="583"/>
    </row>
    <row r="255" spans="4:14" x14ac:dyDescent="0.2">
      <c r="D255" s="583"/>
      <c r="I255" s="583"/>
      <c r="N255" s="583"/>
    </row>
    <row r="256" spans="4:14" x14ac:dyDescent="0.2">
      <c r="D256" s="583"/>
      <c r="I256" s="583"/>
      <c r="N256" s="583"/>
    </row>
    <row r="257" spans="4:14" x14ac:dyDescent="0.2">
      <c r="D257" s="583"/>
      <c r="I257" s="583"/>
      <c r="N257" s="583"/>
    </row>
    <row r="258" spans="4:14" x14ac:dyDescent="0.2">
      <c r="D258" s="583"/>
      <c r="I258" s="583"/>
      <c r="N258" s="583"/>
    </row>
    <row r="259" spans="4:14" x14ac:dyDescent="0.2">
      <c r="D259" s="583"/>
      <c r="I259" s="583"/>
      <c r="N259" s="583"/>
    </row>
    <row r="260" spans="4:14" x14ac:dyDescent="0.2">
      <c r="D260" s="583"/>
      <c r="I260" s="583"/>
      <c r="N260" s="583"/>
    </row>
    <row r="261" spans="4:14" x14ac:dyDescent="0.2">
      <c r="D261" s="583"/>
      <c r="I261" s="583"/>
      <c r="N261" s="583"/>
    </row>
    <row r="262" spans="4:14" x14ac:dyDescent="0.2">
      <c r="D262" s="583"/>
      <c r="I262" s="583"/>
      <c r="N262" s="583"/>
    </row>
    <row r="263" spans="4:14" x14ac:dyDescent="0.2">
      <c r="D263" s="583"/>
      <c r="I263" s="583"/>
      <c r="N263" s="583"/>
    </row>
    <row r="264" spans="4:14" x14ac:dyDescent="0.2">
      <c r="D264" s="583"/>
      <c r="I264" s="583"/>
      <c r="N264" s="583"/>
    </row>
    <row r="265" spans="4:14" x14ac:dyDescent="0.2">
      <c r="D265" s="583"/>
      <c r="I265" s="583"/>
      <c r="N265" s="583"/>
    </row>
    <row r="266" spans="4:14" x14ac:dyDescent="0.2">
      <c r="D266" s="583"/>
      <c r="I266" s="583"/>
      <c r="N266" s="583"/>
    </row>
    <row r="267" spans="4:14" x14ac:dyDescent="0.2">
      <c r="D267" s="583"/>
      <c r="I267" s="583"/>
      <c r="N267" s="583"/>
    </row>
    <row r="268" spans="4:14" x14ac:dyDescent="0.2">
      <c r="D268" s="583"/>
      <c r="I268" s="583"/>
      <c r="N268" s="583"/>
    </row>
    <row r="269" spans="4:14" x14ac:dyDescent="0.2">
      <c r="D269" s="583"/>
      <c r="I269" s="583"/>
      <c r="N269" s="583"/>
    </row>
    <row r="270" spans="4:14" x14ac:dyDescent="0.2">
      <c r="D270" s="583"/>
      <c r="I270" s="583"/>
      <c r="N270" s="583"/>
    </row>
    <row r="271" spans="4:14" x14ac:dyDescent="0.2">
      <c r="D271" s="583"/>
      <c r="I271" s="583"/>
      <c r="N271" s="583"/>
    </row>
    <row r="272" spans="4:14" x14ac:dyDescent="0.2">
      <c r="D272" s="583"/>
      <c r="I272" s="583"/>
      <c r="N272" s="583"/>
    </row>
    <row r="273" spans="4:14" x14ac:dyDescent="0.2">
      <c r="D273" s="583"/>
      <c r="I273" s="583"/>
      <c r="N273" s="583"/>
    </row>
    <row r="274" spans="4:14" x14ac:dyDescent="0.2">
      <c r="D274" s="583"/>
      <c r="I274" s="583"/>
      <c r="N274" s="583"/>
    </row>
    <row r="275" spans="4:14" x14ac:dyDescent="0.2">
      <c r="D275" s="583"/>
      <c r="I275" s="583"/>
      <c r="N275" s="583"/>
    </row>
    <row r="276" spans="4:14" x14ac:dyDescent="0.2">
      <c r="D276" s="583"/>
      <c r="I276" s="583"/>
      <c r="N276" s="583"/>
    </row>
    <row r="277" spans="4:14" x14ac:dyDescent="0.2">
      <c r="D277" s="583"/>
      <c r="I277" s="583"/>
      <c r="N277" s="583"/>
    </row>
    <row r="278" spans="4:14" x14ac:dyDescent="0.2">
      <c r="D278" s="583"/>
      <c r="I278" s="583"/>
      <c r="N278" s="583"/>
    </row>
    <row r="279" spans="4:14" x14ac:dyDescent="0.2">
      <c r="D279" s="583"/>
      <c r="I279" s="583"/>
      <c r="N279" s="583"/>
    </row>
    <row r="280" spans="4:14" x14ac:dyDescent="0.2">
      <c r="D280" s="583"/>
      <c r="I280" s="583"/>
      <c r="N280" s="583"/>
    </row>
    <row r="281" spans="4:14" x14ac:dyDescent="0.2">
      <c r="D281" s="583"/>
      <c r="I281" s="583"/>
      <c r="N281" s="583"/>
    </row>
    <row r="282" spans="4:14" x14ac:dyDescent="0.2">
      <c r="D282" s="583"/>
      <c r="I282" s="583"/>
      <c r="N282" s="583"/>
    </row>
    <row r="283" spans="4:14" x14ac:dyDescent="0.2">
      <c r="D283" s="583"/>
      <c r="I283" s="583"/>
      <c r="N283" s="583"/>
    </row>
    <row r="284" spans="4:14" x14ac:dyDescent="0.2">
      <c r="D284" s="583"/>
      <c r="I284" s="583"/>
      <c r="N284" s="583"/>
    </row>
    <row r="285" spans="4:14" x14ac:dyDescent="0.2">
      <c r="D285" s="583"/>
      <c r="I285" s="583"/>
      <c r="N285" s="583"/>
    </row>
    <row r="286" spans="4:14" x14ac:dyDescent="0.2">
      <c r="D286" s="583"/>
      <c r="I286" s="583"/>
      <c r="N286" s="583"/>
    </row>
    <row r="287" spans="4:14" x14ac:dyDescent="0.2">
      <c r="D287" s="583"/>
      <c r="I287" s="583"/>
      <c r="N287" s="583"/>
    </row>
    <row r="288" spans="4:14" x14ac:dyDescent="0.2">
      <c r="D288" s="583"/>
      <c r="I288" s="583"/>
      <c r="N288" s="583"/>
    </row>
    <row r="289" spans="4:14" x14ac:dyDescent="0.2">
      <c r="D289" s="583"/>
      <c r="I289" s="583"/>
      <c r="N289" s="583"/>
    </row>
    <row r="290" spans="4:14" x14ac:dyDescent="0.2">
      <c r="D290" s="583"/>
      <c r="I290" s="583"/>
      <c r="N290" s="583"/>
    </row>
    <row r="291" spans="4:14" x14ac:dyDescent="0.2">
      <c r="D291" s="583"/>
      <c r="I291" s="583"/>
      <c r="N291" s="583"/>
    </row>
    <row r="292" spans="4:14" x14ac:dyDescent="0.2">
      <c r="D292" s="583"/>
      <c r="I292" s="583"/>
      <c r="N292" s="583"/>
    </row>
    <row r="293" spans="4:14" x14ac:dyDescent="0.2">
      <c r="D293" s="583"/>
      <c r="I293" s="583"/>
      <c r="N293" s="583"/>
    </row>
    <row r="294" spans="4:14" x14ac:dyDescent="0.2">
      <c r="D294" s="583"/>
      <c r="I294" s="583"/>
      <c r="N294" s="583"/>
    </row>
    <row r="295" spans="4:14" x14ac:dyDescent="0.2">
      <c r="D295" s="583"/>
      <c r="I295" s="583"/>
      <c r="N295" s="583"/>
    </row>
    <row r="296" spans="4:14" x14ac:dyDescent="0.2">
      <c r="D296" s="583"/>
      <c r="I296" s="583"/>
      <c r="N296" s="583"/>
    </row>
    <row r="297" spans="4:14" x14ac:dyDescent="0.2">
      <c r="D297" s="583"/>
      <c r="I297" s="583"/>
      <c r="N297" s="583"/>
    </row>
    <row r="298" spans="4:14" x14ac:dyDescent="0.2">
      <c r="D298" s="583"/>
      <c r="I298" s="583"/>
      <c r="N298" s="583"/>
    </row>
    <row r="299" spans="4:14" x14ac:dyDescent="0.2">
      <c r="D299" s="583"/>
      <c r="I299" s="583"/>
      <c r="N299" s="583"/>
    </row>
    <row r="300" spans="4:14" x14ac:dyDescent="0.2">
      <c r="D300" s="583"/>
      <c r="I300" s="583"/>
      <c r="N300" s="583"/>
    </row>
    <row r="301" spans="4:14" x14ac:dyDescent="0.2">
      <c r="D301" s="583"/>
      <c r="I301" s="583"/>
      <c r="N301" s="583"/>
    </row>
    <row r="302" spans="4:14" x14ac:dyDescent="0.2">
      <c r="D302" s="583"/>
      <c r="I302" s="583"/>
      <c r="N302" s="583"/>
    </row>
    <row r="303" spans="4:14" x14ac:dyDescent="0.2">
      <c r="D303" s="583"/>
      <c r="I303" s="583"/>
      <c r="N303" s="583"/>
    </row>
    <row r="304" spans="4:14" x14ac:dyDescent="0.2">
      <c r="D304" s="583"/>
      <c r="I304" s="583"/>
      <c r="N304" s="583"/>
    </row>
    <row r="305" spans="4:14" x14ac:dyDescent="0.2">
      <c r="D305" s="583"/>
      <c r="I305" s="583"/>
      <c r="N305" s="583"/>
    </row>
    <row r="306" spans="4:14" x14ac:dyDescent="0.2">
      <c r="D306" s="583"/>
      <c r="I306" s="583"/>
      <c r="N306" s="583"/>
    </row>
    <row r="307" spans="4:14" x14ac:dyDescent="0.2">
      <c r="D307" s="583"/>
      <c r="I307" s="583"/>
      <c r="N307" s="583"/>
    </row>
    <row r="308" spans="4:14" x14ac:dyDescent="0.2">
      <c r="D308" s="583"/>
      <c r="I308" s="583"/>
      <c r="N308" s="583"/>
    </row>
    <row r="309" spans="4:14" x14ac:dyDescent="0.2">
      <c r="D309" s="583"/>
      <c r="I309" s="583"/>
      <c r="N309" s="583"/>
    </row>
    <row r="310" spans="4:14" x14ac:dyDescent="0.2">
      <c r="D310" s="583"/>
      <c r="I310" s="583"/>
      <c r="N310" s="583"/>
    </row>
    <row r="311" spans="4:14" x14ac:dyDescent="0.2">
      <c r="D311" s="583"/>
      <c r="I311" s="583"/>
      <c r="N311" s="583"/>
    </row>
    <row r="312" spans="4:14" x14ac:dyDescent="0.2">
      <c r="D312" s="583"/>
      <c r="I312" s="583"/>
      <c r="N312" s="583"/>
    </row>
    <row r="313" spans="4:14" x14ac:dyDescent="0.2">
      <c r="D313" s="583"/>
      <c r="I313" s="583"/>
      <c r="N313" s="583"/>
    </row>
    <row r="314" spans="4:14" x14ac:dyDescent="0.2">
      <c r="D314" s="583"/>
      <c r="I314" s="583"/>
      <c r="N314" s="583"/>
    </row>
    <row r="315" spans="4:14" x14ac:dyDescent="0.2">
      <c r="D315" s="583"/>
      <c r="I315" s="583"/>
      <c r="N315" s="583"/>
    </row>
    <row r="316" spans="4:14" x14ac:dyDescent="0.2">
      <c r="D316" s="583"/>
      <c r="I316" s="583"/>
      <c r="N316" s="583"/>
    </row>
    <row r="317" spans="4:14" x14ac:dyDescent="0.2">
      <c r="D317" s="583"/>
      <c r="I317" s="583"/>
      <c r="N317" s="583"/>
    </row>
    <row r="318" spans="4:14" x14ac:dyDescent="0.2">
      <c r="D318" s="583"/>
      <c r="I318" s="583"/>
      <c r="N318" s="583"/>
    </row>
    <row r="319" spans="4:14" x14ac:dyDescent="0.2">
      <c r="D319" s="583"/>
      <c r="I319" s="583"/>
      <c r="N319" s="583"/>
    </row>
    <row r="320" spans="4:14" x14ac:dyDescent="0.2">
      <c r="D320" s="583"/>
      <c r="I320" s="583"/>
      <c r="N320" s="583"/>
    </row>
    <row r="321" spans="4:14" x14ac:dyDescent="0.2">
      <c r="D321" s="583"/>
      <c r="I321" s="583"/>
      <c r="N321" s="583"/>
    </row>
    <row r="322" spans="4:14" x14ac:dyDescent="0.2">
      <c r="D322" s="583"/>
      <c r="I322" s="583"/>
      <c r="N322" s="583"/>
    </row>
    <row r="323" spans="4:14" x14ac:dyDescent="0.2">
      <c r="D323" s="583"/>
      <c r="I323" s="583"/>
      <c r="N323" s="583"/>
    </row>
    <row r="324" spans="4:14" x14ac:dyDescent="0.2">
      <c r="D324" s="583"/>
      <c r="I324" s="583"/>
      <c r="N324" s="583"/>
    </row>
    <row r="325" spans="4:14" x14ac:dyDescent="0.2">
      <c r="D325" s="583"/>
      <c r="I325" s="583"/>
      <c r="N325" s="583"/>
    </row>
    <row r="326" spans="4:14" x14ac:dyDescent="0.2">
      <c r="D326" s="583"/>
      <c r="I326" s="583"/>
      <c r="N326" s="583"/>
    </row>
    <row r="327" spans="4:14" x14ac:dyDescent="0.2">
      <c r="D327" s="583"/>
      <c r="I327" s="583"/>
      <c r="N327" s="583"/>
    </row>
    <row r="328" spans="4:14" x14ac:dyDescent="0.2">
      <c r="D328" s="583"/>
      <c r="I328" s="583"/>
      <c r="N328" s="583"/>
    </row>
    <row r="329" spans="4:14" x14ac:dyDescent="0.2">
      <c r="D329" s="583"/>
      <c r="I329" s="583"/>
      <c r="N329" s="583"/>
    </row>
    <row r="330" spans="4:14" x14ac:dyDescent="0.2">
      <c r="D330" s="583"/>
      <c r="I330" s="583"/>
      <c r="N330" s="583"/>
    </row>
    <row r="331" spans="4:14" x14ac:dyDescent="0.2">
      <c r="D331" s="583"/>
      <c r="I331" s="583"/>
      <c r="N331" s="583"/>
    </row>
    <row r="332" spans="4:14" x14ac:dyDescent="0.2">
      <c r="D332" s="583"/>
      <c r="I332" s="583"/>
      <c r="N332" s="583"/>
    </row>
    <row r="333" spans="4:14" x14ac:dyDescent="0.2">
      <c r="D333" s="583"/>
      <c r="I333" s="583"/>
      <c r="N333" s="583"/>
    </row>
    <row r="334" spans="4:14" x14ac:dyDescent="0.2">
      <c r="D334" s="583"/>
      <c r="I334" s="583"/>
      <c r="N334" s="583"/>
    </row>
    <row r="335" spans="4:14" x14ac:dyDescent="0.2">
      <c r="D335" s="583"/>
      <c r="I335" s="583"/>
      <c r="N335" s="583"/>
    </row>
    <row r="336" spans="4:14" x14ac:dyDescent="0.2">
      <c r="D336" s="583"/>
      <c r="I336" s="583"/>
      <c r="N336" s="583"/>
    </row>
    <row r="337" spans="4:14" x14ac:dyDescent="0.2">
      <c r="D337" s="583"/>
      <c r="I337" s="583"/>
      <c r="N337" s="583"/>
    </row>
    <row r="338" spans="4:14" x14ac:dyDescent="0.2">
      <c r="D338" s="583"/>
      <c r="I338" s="583"/>
      <c r="N338" s="583"/>
    </row>
    <row r="339" spans="4:14" x14ac:dyDescent="0.2">
      <c r="D339" s="583"/>
      <c r="I339" s="583"/>
      <c r="N339" s="583"/>
    </row>
    <row r="340" spans="4:14" x14ac:dyDescent="0.2">
      <c r="D340" s="583"/>
      <c r="I340" s="583"/>
      <c r="N340" s="583"/>
    </row>
    <row r="341" spans="4:14" x14ac:dyDescent="0.2">
      <c r="D341" s="583"/>
      <c r="I341" s="583"/>
      <c r="N341" s="583"/>
    </row>
    <row r="342" spans="4:14" x14ac:dyDescent="0.2">
      <c r="D342" s="583"/>
      <c r="I342" s="583"/>
      <c r="N342" s="583"/>
    </row>
    <row r="343" spans="4:14" x14ac:dyDescent="0.2">
      <c r="D343" s="583"/>
      <c r="I343" s="583"/>
      <c r="N343" s="583"/>
    </row>
    <row r="344" spans="4:14" x14ac:dyDescent="0.2">
      <c r="D344" s="583"/>
      <c r="I344" s="583"/>
      <c r="N344" s="583"/>
    </row>
    <row r="345" spans="4:14" x14ac:dyDescent="0.2">
      <c r="D345" s="583"/>
      <c r="I345" s="583"/>
      <c r="N345" s="583"/>
    </row>
    <row r="346" spans="4:14" x14ac:dyDescent="0.2">
      <c r="D346" s="583"/>
      <c r="I346" s="583"/>
      <c r="N346" s="583"/>
    </row>
    <row r="347" spans="4:14" x14ac:dyDescent="0.2">
      <c r="D347" s="583"/>
      <c r="I347" s="583"/>
      <c r="N347" s="583"/>
    </row>
    <row r="348" spans="4:14" x14ac:dyDescent="0.2">
      <c r="D348" s="583"/>
      <c r="I348" s="583"/>
      <c r="N348" s="583"/>
    </row>
    <row r="349" spans="4:14" x14ac:dyDescent="0.2">
      <c r="D349" s="583"/>
      <c r="I349" s="583"/>
      <c r="N349" s="583"/>
    </row>
    <row r="350" spans="4:14" x14ac:dyDescent="0.2">
      <c r="D350" s="583"/>
      <c r="I350" s="583"/>
      <c r="N350" s="583"/>
    </row>
    <row r="351" spans="4:14" x14ac:dyDescent="0.2">
      <c r="D351" s="583"/>
      <c r="I351" s="583"/>
      <c r="N351" s="583"/>
    </row>
    <row r="352" spans="4:14" x14ac:dyDescent="0.2">
      <c r="D352" s="583"/>
      <c r="I352" s="583"/>
      <c r="N352" s="583"/>
    </row>
    <row r="353" spans="4:14" x14ac:dyDescent="0.2">
      <c r="D353" s="583"/>
      <c r="I353" s="583"/>
      <c r="N353" s="583"/>
    </row>
    <row r="354" spans="4:14" x14ac:dyDescent="0.2">
      <c r="D354" s="583"/>
      <c r="I354" s="583"/>
      <c r="N354" s="583"/>
    </row>
    <row r="355" spans="4:14" x14ac:dyDescent="0.2">
      <c r="D355" s="583"/>
      <c r="I355" s="583"/>
      <c r="N355" s="583"/>
    </row>
    <row r="356" spans="4:14" x14ac:dyDescent="0.2">
      <c r="D356" s="583"/>
      <c r="I356" s="583"/>
      <c r="N356" s="583"/>
    </row>
    <row r="357" spans="4:14" x14ac:dyDescent="0.2">
      <c r="D357" s="583"/>
      <c r="I357" s="583"/>
      <c r="N357" s="583"/>
    </row>
    <row r="358" spans="4:14" x14ac:dyDescent="0.2">
      <c r="D358" s="583"/>
      <c r="I358" s="583"/>
      <c r="N358" s="583"/>
    </row>
    <row r="359" spans="4:14" x14ac:dyDescent="0.2">
      <c r="D359" s="583"/>
      <c r="I359" s="583"/>
      <c r="N359" s="583"/>
    </row>
    <row r="360" spans="4:14" x14ac:dyDescent="0.2">
      <c r="D360" s="583"/>
      <c r="I360" s="583"/>
      <c r="N360" s="583"/>
    </row>
    <row r="361" spans="4:14" x14ac:dyDescent="0.2">
      <c r="D361" s="583"/>
      <c r="I361" s="583"/>
      <c r="N361" s="583"/>
    </row>
    <row r="362" spans="4:14" x14ac:dyDescent="0.2">
      <c r="D362" s="583"/>
      <c r="I362" s="583"/>
      <c r="N362" s="583"/>
    </row>
    <row r="363" spans="4:14" x14ac:dyDescent="0.2">
      <c r="D363" s="583"/>
      <c r="I363" s="583"/>
      <c r="N363" s="583"/>
    </row>
    <row r="364" spans="4:14" x14ac:dyDescent="0.2">
      <c r="D364" s="583"/>
      <c r="I364" s="583"/>
      <c r="N364" s="583"/>
    </row>
    <row r="365" spans="4:14" x14ac:dyDescent="0.2">
      <c r="D365" s="583"/>
      <c r="I365" s="583"/>
      <c r="N365" s="583"/>
    </row>
    <row r="366" spans="4:14" x14ac:dyDescent="0.2">
      <c r="D366" s="583"/>
      <c r="I366" s="583"/>
      <c r="N366" s="583"/>
    </row>
    <row r="367" spans="4:14" x14ac:dyDescent="0.2">
      <c r="D367" s="583"/>
      <c r="I367" s="583"/>
      <c r="N367" s="583"/>
    </row>
    <row r="368" spans="4:14" x14ac:dyDescent="0.2">
      <c r="D368" s="583"/>
      <c r="I368" s="583"/>
      <c r="N368" s="583"/>
    </row>
    <row r="369" spans="4:14" x14ac:dyDescent="0.2">
      <c r="D369" s="583"/>
      <c r="I369" s="583"/>
      <c r="N369" s="583"/>
    </row>
    <row r="370" spans="4:14" x14ac:dyDescent="0.2">
      <c r="D370" s="583"/>
      <c r="I370" s="583"/>
      <c r="N370" s="583"/>
    </row>
    <row r="371" spans="4:14" x14ac:dyDescent="0.2">
      <c r="D371" s="583"/>
      <c r="I371" s="583"/>
      <c r="N371" s="583"/>
    </row>
    <row r="372" spans="4:14" x14ac:dyDescent="0.2">
      <c r="D372" s="583"/>
      <c r="I372" s="583"/>
      <c r="N372" s="583"/>
    </row>
    <row r="373" spans="4:14" x14ac:dyDescent="0.2">
      <c r="D373" s="583"/>
      <c r="I373" s="583"/>
      <c r="N373" s="583"/>
    </row>
    <row r="374" spans="4:14" x14ac:dyDescent="0.2">
      <c r="D374" s="583"/>
      <c r="I374" s="583"/>
      <c r="N374" s="583"/>
    </row>
    <row r="375" spans="4:14" x14ac:dyDescent="0.2">
      <c r="D375" s="583"/>
      <c r="I375" s="583"/>
      <c r="N375" s="583"/>
    </row>
    <row r="376" spans="4:14" x14ac:dyDescent="0.2">
      <c r="D376" s="583"/>
      <c r="I376" s="583"/>
      <c r="N376" s="583"/>
    </row>
    <row r="377" spans="4:14" x14ac:dyDescent="0.2">
      <c r="D377" s="583"/>
      <c r="I377" s="583"/>
      <c r="N377" s="583"/>
    </row>
    <row r="378" spans="4:14" x14ac:dyDescent="0.2">
      <c r="D378" s="583"/>
      <c r="I378" s="583"/>
      <c r="N378" s="583"/>
    </row>
    <row r="379" spans="4:14" x14ac:dyDescent="0.2">
      <c r="D379" s="583"/>
      <c r="I379" s="583"/>
      <c r="N379" s="583"/>
    </row>
    <row r="380" spans="4:14" x14ac:dyDescent="0.2">
      <c r="D380" s="583"/>
      <c r="I380" s="583"/>
      <c r="N380" s="583"/>
    </row>
    <row r="381" spans="4:14" x14ac:dyDescent="0.2">
      <c r="D381" s="583"/>
      <c r="I381" s="583"/>
      <c r="N381" s="583"/>
    </row>
    <row r="382" spans="4:14" x14ac:dyDescent="0.2">
      <c r="D382" s="583"/>
      <c r="I382" s="583"/>
      <c r="N382" s="583"/>
    </row>
    <row r="383" spans="4:14" x14ac:dyDescent="0.2">
      <c r="D383" s="583"/>
      <c r="I383" s="583"/>
      <c r="N383" s="583"/>
    </row>
    <row r="384" spans="4:14" x14ac:dyDescent="0.2">
      <c r="D384" s="583"/>
      <c r="I384" s="583"/>
      <c r="N384" s="583"/>
    </row>
    <row r="385" spans="4:14" x14ac:dyDescent="0.2">
      <c r="D385" s="583"/>
      <c r="I385" s="583"/>
      <c r="N385" s="583"/>
    </row>
    <row r="386" spans="4:14" x14ac:dyDescent="0.2">
      <c r="D386" s="583"/>
      <c r="I386" s="583"/>
      <c r="N386" s="583"/>
    </row>
    <row r="387" spans="4:14" x14ac:dyDescent="0.2">
      <c r="D387" s="583"/>
      <c r="I387" s="583"/>
      <c r="N387" s="583"/>
    </row>
    <row r="388" spans="4:14" x14ac:dyDescent="0.2">
      <c r="D388" s="583"/>
      <c r="I388" s="583"/>
      <c r="N388" s="583"/>
    </row>
    <row r="389" spans="4:14" x14ac:dyDescent="0.2">
      <c r="D389" s="583"/>
      <c r="I389" s="583"/>
      <c r="N389" s="583"/>
    </row>
    <row r="390" spans="4:14" x14ac:dyDescent="0.2">
      <c r="D390" s="583"/>
      <c r="I390" s="583"/>
      <c r="N390" s="583"/>
    </row>
    <row r="391" spans="4:14" x14ac:dyDescent="0.2">
      <c r="D391" s="583"/>
      <c r="I391" s="583"/>
      <c r="N391" s="583"/>
    </row>
    <row r="392" spans="4:14" x14ac:dyDescent="0.2">
      <c r="D392" s="583"/>
      <c r="I392" s="583"/>
      <c r="N392" s="583"/>
    </row>
    <row r="393" spans="4:14" x14ac:dyDescent="0.2">
      <c r="D393" s="583"/>
      <c r="I393" s="583"/>
      <c r="N393" s="583"/>
    </row>
    <row r="394" spans="4:14" x14ac:dyDescent="0.2">
      <c r="D394" s="583"/>
      <c r="I394" s="583"/>
      <c r="N394" s="583"/>
    </row>
    <row r="395" spans="4:14" x14ac:dyDescent="0.2">
      <c r="D395" s="583"/>
      <c r="I395" s="583"/>
      <c r="N395" s="583"/>
    </row>
    <row r="396" spans="4:14" x14ac:dyDescent="0.2">
      <c r="D396" s="583"/>
      <c r="I396" s="583"/>
      <c r="N396" s="583"/>
    </row>
    <row r="397" spans="4:14" x14ac:dyDescent="0.2">
      <c r="D397" s="583"/>
      <c r="I397" s="583"/>
      <c r="N397" s="583"/>
    </row>
    <row r="398" spans="4:14" x14ac:dyDescent="0.2">
      <c r="D398" s="583"/>
      <c r="I398" s="583"/>
      <c r="N398" s="583"/>
    </row>
    <row r="399" spans="4:14" x14ac:dyDescent="0.2">
      <c r="D399" s="583"/>
      <c r="I399" s="583"/>
      <c r="N399" s="583"/>
    </row>
    <row r="400" spans="4:14" x14ac:dyDescent="0.2">
      <c r="D400" s="583"/>
      <c r="I400" s="583"/>
      <c r="N400" s="583"/>
    </row>
    <row r="401" spans="4:14" x14ac:dyDescent="0.2">
      <c r="D401" s="583"/>
      <c r="I401" s="583"/>
      <c r="N401" s="583"/>
    </row>
    <row r="402" spans="4:14" x14ac:dyDescent="0.2">
      <c r="D402" s="583"/>
      <c r="I402" s="583"/>
      <c r="N402" s="583"/>
    </row>
    <row r="403" spans="4:14" x14ac:dyDescent="0.2">
      <c r="D403" s="583"/>
      <c r="I403" s="583"/>
      <c r="N403" s="583"/>
    </row>
    <row r="404" spans="4:14" x14ac:dyDescent="0.2">
      <c r="D404" s="583"/>
      <c r="I404" s="583"/>
      <c r="N404" s="583"/>
    </row>
    <row r="405" spans="4:14" x14ac:dyDescent="0.2">
      <c r="D405" s="583"/>
      <c r="I405" s="583"/>
      <c r="N405" s="583"/>
    </row>
    <row r="406" spans="4:14" x14ac:dyDescent="0.2">
      <c r="D406" s="583"/>
      <c r="I406" s="583"/>
      <c r="N406" s="583"/>
    </row>
    <row r="407" spans="4:14" x14ac:dyDescent="0.2">
      <c r="D407" s="583"/>
      <c r="I407" s="583"/>
      <c r="N407" s="583"/>
    </row>
    <row r="408" spans="4:14" x14ac:dyDescent="0.2">
      <c r="D408" s="583"/>
      <c r="I408" s="583"/>
      <c r="N408" s="583"/>
    </row>
    <row r="409" spans="4:14" x14ac:dyDescent="0.2">
      <c r="D409" s="583"/>
      <c r="I409" s="583"/>
      <c r="N409" s="583"/>
    </row>
    <row r="410" spans="4:14" x14ac:dyDescent="0.2">
      <c r="D410" s="583"/>
      <c r="I410" s="583"/>
      <c r="N410" s="583"/>
    </row>
    <row r="411" spans="4:14" x14ac:dyDescent="0.2">
      <c r="D411" s="583"/>
      <c r="I411" s="583"/>
      <c r="N411" s="583"/>
    </row>
    <row r="412" spans="4:14" x14ac:dyDescent="0.2">
      <c r="D412" s="583"/>
      <c r="I412" s="583"/>
      <c r="N412" s="583"/>
    </row>
    <row r="413" spans="4:14" x14ac:dyDescent="0.2">
      <c r="D413" s="583"/>
      <c r="I413" s="583"/>
      <c r="N413" s="583"/>
    </row>
    <row r="414" spans="4:14" x14ac:dyDescent="0.2">
      <c r="D414" s="583"/>
      <c r="I414" s="583"/>
      <c r="N414" s="583"/>
    </row>
    <row r="415" spans="4:14" x14ac:dyDescent="0.2">
      <c r="D415" s="583"/>
      <c r="I415" s="583"/>
      <c r="N415" s="583"/>
    </row>
    <row r="416" spans="4:14" x14ac:dyDescent="0.2">
      <c r="D416" s="583"/>
      <c r="I416" s="583"/>
      <c r="N416" s="583"/>
    </row>
    <row r="417" spans="4:14" x14ac:dyDescent="0.2">
      <c r="D417" s="583"/>
      <c r="I417" s="583"/>
      <c r="N417" s="583"/>
    </row>
    <row r="418" spans="4:14" x14ac:dyDescent="0.2">
      <c r="D418" s="583"/>
      <c r="I418" s="583"/>
      <c r="N418" s="583"/>
    </row>
    <row r="419" spans="4:14" x14ac:dyDescent="0.2">
      <c r="D419" s="583"/>
      <c r="I419" s="583"/>
      <c r="N419" s="583"/>
    </row>
    <row r="420" spans="4:14" x14ac:dyDescent="0.2">
      <c r="D420" s="583"/>
      <c r="I420" s="583"/>
      <c r="N420" s="583"/>
    </row>
    <row r="421" spans="4:14" x14ac:dyDescent="0.2">
      <c r="D421" s="583"/>
      <c r="I421" s="583"/>
      <c r="N421" s="583"/>
    </row>
    <row r="422" spans="4:14" x14ac:dyDescent="0.2">
      <c r="D422" s="583"/>
      <c r="I422" s="583"/>
      <c r="N422" s="583"/>
    </row>
    <row r="423" spans="4:14" x14ac:dyDescent="0.2">
      <c r="D423" s="583"/>
      <c r="I423" s="583"/>
      <c r="N423" s="583"/>
    </row>
    <row r="424" spans="4:14" x14ac:dyDescent="0.2">
      <c r="D424" s="583"/>
      <c r="I424" s="583"/>
      <c r="N424" s="583"/>
    </row>
    <row r="425" spans="4:14" x14ac:dyDescent="0.2">
      <c r="D425" s="583"/>
      <c r="I425" s="583"/>
      <c r="N425" s="583"/>
    </row>
    <row r="426" spans="4:14" x14ac:dyDescent="0.2">
      <c r="D426" s="583"/>
      <c r="I426" s="583"/>
      <c r="N426" s="583"/>
    </row>
    <row r="427" spans="4:14" x14ac:dyDescent="0.2">
      <c r="D427" s="583"/>
      <c r="I427" s="583"/>
      <c r="N427" s="583"/>
    </row>
    <row r="428" spans="4:14" x14ac:dyDescent="0.2">
      <c r="D428" s="583"/>
      <c r="I428" s="583"/>
      <c r="N428" s="583"/>
    </row>
    <row r="429" spans="4:14" x14ac:dyDescent="0.2">
      <c r="D429" s="583"/>
      <c r="I429" s="583"/>
      <c r="N429" s="583"/>
    </row>
    <row r="430" spans="4:14" x14ac:dyDescent="0.2">
      <c r="D430" s="583"/>
      <c r="I430" s="583"/>
      <c r="N430" s="583"/>
    </row>
    <row r="431" spans="4:14" x14ac:dyDescent="0.2">
      <c r="D431" s="583"/>
      <c r="I431" s="583"/>
      <c r="N431" s="583"/>
    </row>
    <row r="432" spans="4:14" x14ac:dyDescent="0.2">
      <c r="D432" s="583"/>
      <c r="I432" s="583"/>
      <c r="N432" s="583"/>
    </row>
    <row r="433" spans="4:14" x14ac:dyDescent="0.2">
      <c r="D433" s="583"/>
      <c r="I433" s="583"/>
      <c r="N433" s="583"/>
    </row>
    <row r="434" spans="4:14" x14ac:dyDescent="0.2">
      <c r="D434" s="583"/>
      <c r="I434" s="583"/>
      <c r="N434" s="583"/>
    </row>
    <row r="435" spans="4:14" x14ac:dyDescent="0.2">
      <c r="D435" s="583"/>
      <c r="I435" s="583"/>
      <c r="N435" s="583"/>
    </row>
    <row r="436" spans="4:14" x14ac:dyDescent="0.2">
      <c r="D436" s="583"/>
      <c r="I436" s="583"/>
      <c r="N436" s="583"/>
    </row>
    <row r="437" spans="4:14" x14ac:dyDescent="0.2">
      <c r="D437" s="583"/>
      <c r="I437" s="583"/>
      <c r="N437" s="583"/>
    </row>
    <row r="438" spans="4:14" x14ac:dyDescent="0.2">
      <c r="D438" s="583"/>
      <c r="I438" s="583"/>
      <c r="N438" s="583"/>
    </row>
    <row r="439" spans="4:14" x14ac:dyDescent="0.2">
      <c r="D439" s="583"/>
      <c r="I439" s="583"/>
      <c r="N439" s="583"/>
    </row>
    <row r="440" spans="4:14" x14ac:dyDescent="0.2">
      <c r="D440" s="583"/>
      <c r="I440" s="583"/>
      <c r="N440" s="583"/>
    </row>
    <row r="441" spans="4:14" x14ac:dyDescent="0.2">
      <c r="D441" s="583"/>
      <c r="I441" s="583"/>
      <c r="N441" s="583"/>
    </row>
    <row r="442" spans="4:14" x14ac:dyDescent="0.2">
      <c r="D442" s="583"/>
      <c r="I442" s="583"/>
      <c r="N442" s="583"/>
    </row>
    <row r="443" spans="4:14" x14ac:dyDescent="0.2">
      <c r="D443" s="583"/>
      <c r="I443" s="583"/>
      <c r="N443" s="583"/>
    </row>
    <row r="444" spans="4:14" x14ac:dyDescent="0.2">
      <c r="D444" s="583"/>
      <c r="I444" s="583"/>
      <c r="N444" s="583"/>
    </row>
    <row r="445" spans="4:14" x14ac:dyDescent="0.2">
      <c r="D445" s="583"/>
      <c r="I445" s="583"/>
      <c r="N445" s="583"/>
    </row>
    <row r="446" spans="4:14" x14ac:dyDescent="0.2">
      <c r="D446" s="583"/>
      <c r="I446" s="583"/>
      <c r="N446" s="583"/>
    </row>
    <row r="447" spans="4:14" x14ac:dyDescent="0.2">
      <c r="D447" s="583"/>
      <c r="I447" s="583"/>
      <c r="N447" s="583"/>
    </row>
    <row r="448" spans="4:14" x14ac:dyDescent="0.2">
      <c r="D448" s="583"/>
      <c r="I448" s="583"/>
      <c r="N448" s="583"/>
    </row>
    <row r="449" spans="4:14" x14ac:dyDescent="0.2">
      <c r="D449" s="583"/>
      <c r="I449" s="583"/>
      <c r="N449" s="583"/>
    </row>
    <row r="450" spans="4:14" x14ac:dyDescent="0.2">
      <c r="D450" s="583"/>
      <c r="I450" s="583"/>
      <c r="N450" s="583"/>
    </row>
    <row r="451" spans="4:14" x14ac:dyDescent="0.2">
      <c r="D451" s="583"/>
      <c r="I451" s="583"/>
      <c r="N451" s="583"/>
    </row>
    <row r="452" spans="4:14" x14ac:dyDescent="0.2">
      <c r="D452" s="583"/>
      <c r="I452" s="583"/>
      <c r="N452" s="583"/>
    </row>
    <row r="453" spans="4:14" x14ac:dyDescent="0.2">
      <c r="D453" s="583"/>
      <c r="I453" s="583"/>
      <c r="N453" s="583"/>
    </row>
    <row r="454" spans="4:14" x14ac:dyDescent="0.2">
      <c r="D454" s="583"/>
      <c r="I454" s="583"/>
      <c r="N454" s="583"/>
    </row>
    <row r="455" spans="4:14" x14ac:dyDescent="0.2">
      <c r="D455" s="583"/>
      <c r="I455" s="583"/>
      <c r="N455" s="583"/>
    </row>
    <row r="456" spans="4:14" x14ac:dyDescent="0.2">
      <c r="D456" s="583"/>
      <c r="I456" s="583"/>
      <c r="N456" s="583"/>
    </row>
    <row r="457" spans="4:14" x14ac:dyDescent="0.2">
      <c r="D457" s="583"/>
      <c r="I457" s="583"/>
      <c r="N457" s="583"/>
    </row>
    <row r="458" spans="4:14" x14ac:dyDescent="0.2">
      <c r="D458" s="583"/>
      <c r="I458" s="583"/>
      <c r="N458" s="583"/>
    </row>
    <row r="459" spans="4:14" x14ac:dyDescent="0.2">
      <c r="D459" s="583"/>
      <c r="I459" s="583"/>
      <c r="N459" s="583"/>
    </row>
    <row r="460" spans="4:14" x14ac:dyDescent="0.2">
      <c r="D460" s="583"/>
      <c r="I460" s="583"/>
      <c r="N460" s="583"/>
    </row>
    <row r="461" spans="4:14" x14ac:dyDescent="0.2">
      <c r="D461" s="583"/>
      <c r="I461" s="583"/>
      <c r="N461" s="583"/>
    </row>
    <row r="462" spans="4:14" x14ac:dyDescent="0.2">
      <c r="D462" s="583"/>
      <c r="I462" s="583"/>
      <c r="N462" s="583"/>
    </row>
    <row r="463" spans="4:14" x14ac:dyDescent="0.2">
      <c r="D463" s="583"/>
      <c r="I463" s="583"/>
      <c r="N463" s="583"/>
    </row>
    <row r="464" spans="4:14" x14ac:dyDescent="0.2">
      <c r="D464" s="583"/>
      <c r="I464" s="583"/>
      <c r="N464" s="583"/>
    </row>
    <row r="465" spans="4:14" x14ac:dyDescent="0.2">
      <c r="D465" s="583"/>
      <c r="I465" s="583"/>
      <c r="N465" s="583"/>
    </row>
    <row r="466" spans="4:14" x14ac:dyDescent="0.2">
      <c r="D466" s="583"/>
      <c r="I466" s="583"/>
      <c r="N466" s="583"/>
    </row>
    <row r="467" spans="4:14" x14ac:dyDescent="0.2">
      <c r="D467" s="583"/>
      <c r="I467" s="583"/>
      <c r="N467" s="583"/>
    </row>
    <row r="468" spans="4:14" x14ac:dyDescent="0.2">
      <c r="D468" s="583"/>
      <c r="I468" s="583"/>
      <c r="N468" s="583"/>
    </row>
    <row r="469" spans="4:14" x14ac:dyDescent="0.2">
      <c r="D469" s="583"/>
      <c r="I469" s="583"/>
      <c r="N469" s="583"/>
    </row>
    <row r="470" spans="4:14" x14ac:dyDescent="0.2">
      <c r="D470" s="583"/>
      <c r="I470" s="583"/>
      <c r="N470" s="583"/>
    </row>
    <row r="471" spans="4:14" x14ac:dyDescent="0.2">
      <c r="D471" s="583"/>
      <c r="I471" s="583"/>
      <c r="N471" s="583"/>
    </row>
    <row r="472" spans="4:14" x14ac:dyDescent="0.2">
      <c r="D472" s="583"/>
      <c r="I472" s="583"/>
      <c r="N472" s="583"/>
    </row>
    <row r="473" spans="4:14" x14ac:dyDescent="0.2">
      <c r="D473" s="583"/>
      <c r="I473" s="583"/>
      <c r="N473" s="583"/>
    </row>
    <row r="474" spans="4:14" x14ac:dyDescent="0.2">
      <c r="D474" s="583"/>
      <c r="I474" s="583"/>
      <c r="N474" s="583"/>
    </row>
    <row r="475" spans="4:14" x14ac:dyDescent="0.2">
      <c r="D475" s="583"/>
      <c r="I475" s="583"/>
      <c r="N475" s="583"/>
    </row>
    <row r="476" spans="4:14" x14ac:dyDescent="0.2">
      <c r="D476" s="583"/>
      <c r="I476" s="583"/>
      <c r="N476" s="583"/>
    </row>
    <row r="477" spans="4:14" x14ac:dyDescent="0.2">
      <c r="D477" s="583"/>
      <c r="I477" s="583"/>
      <c r="N477" s="583"/>
    </row>
    <row r="478" spans="4:14" x14ac:dyDescent="0.2">
      <c r="D478" s="583"/>
      <c r="I478" s="583"/>
      <c r="N478" s="583"/>
    </row>
    <row r="479" spans="4:14" x14ac:dyDescent="0.2">
      <c r="D479" s="583"/>
      <c r="I479" s="583"/>
      <c r="N479" s="583"/>
    </row>
    <row r="480" spans="4:14" x14ac:dyDescent="0.2">
      <c r="D480" s="583"/>
      <c r="I480" s="583"/>
      <c r="N480" s="583"/>
    </row>
    <row r="481" spans="4:14" x14ac:dyDescent="0.2">
      <c r="D481" s="583"/>
      <c r="I481" s="583"/>
      <c r="N481" s="583"/>
    </row>
    <row r="482" spans="4:14" x14ac:dyDescent="0.2">
      <c r="D482" s="583"/>
      <c r="I482" s="583"/>
      <c r="N482" s="583"/>
    </row>
    <row r="483" spans="4:14" x14ac:dyDescent="0.2">
      <c r="D483" s="583"/>
      <c r="I483" s="583"/>
      <c r="N483" s="583"/>
    </row>
    <row r="484" spans="4:14" x14ac:dyDescent="0.2">
      <c r="D484" s="583"/>
      <c r="I484" s="583"/>
      <c r="N484" s="583"/>
    </row>
    <row r="485" spans="4:14" x14ac:dyDescent="0.2">
      <c r="D485" s="583"/>
      <c r="I485" s="583"/>
      <c r="N485" s="583"/>
    </row>
    <row r="486" spans="4:14" x14ac:dyDescent="0.2">
      <c r="D486" s="583"/>
      <c r="I486" s="583"/>
      <c r="N486" s="583"/>
    </row>
    <row r="487" spans="4:14" x14ac:dyDescent="0.2">
      <c r="D487" s="583"/>
      <c r="I487" s="583"/>
      <c r="N487" s="583"/>
    </row>
    <row r="488" spans="4:14" x14ac:dyDescent="0.2">
      <c r="D488" s="583"/>
      <c r="I488" s="583"/>
      <c r="N488" s="583"/>
    </row>
    <row r="489" spans="4:14" x14ac:dyDescent="0.2">
      <c r="D489" s="583"/>
      <c r="I489" s="583"/>
      <c r="N489" s="583"/>
    </row>
    <row r="490" spans="4:14" x14ac:dyDescent="0.2">
      <c r="D490" s="583"/>
      <c r="I490" s="583"/>
      <c r="N490" s="583"/>
    </row>
    <row r="491" spans="4:14" x14ac:dyDescent="0.2">
      <c r="D491" s="583"/>
      <c r="I491" s="583"/>
      <c r="N491" s="583"/>
    </row>
    <row r="492" spans="4:14" x14ac:dyDescent="0.2">
      <c r="D492" s="583"/>
      <c r="I492" s="583"/>
      <c r="N492" s="583"/>
    </row>
    <row r="493" spans="4:14" x14ac:dyDescent="0.2">
      <c r="D493" s="583"/>
      <c r="I493" s="583"/>
      <c r="N493" s="583"/>
    </row>
    <row r="494" spans="4:14" x14ac:dyDescent="0.2">
      <c r="D494" s="583"/>
      <c r="I494" s="583"/>
      <c r="N494" s="583"/>
    </row>
    <row r="495" spans="4:14" x14ac:dyDescent="0.2">
      <c r="D495" s="583"/>
      <c r="I495" s="583"/>
      <c r="N495" s="583"/>
    </row>
    <row r="496" spans="4:14" x14ac:dyDescent="0.2">
      <c r="D496" s="583"/>
      <c r="I496" s="583"/>
      <c r="N496" s="583"/>
    </row>
    <row r="497" spans="4:14" x14ac:dyDescent="0.2">
      <c r="D497" s="583"/>
      <c r="I497" s="583"/>
      <c r="N497" s="583"/>
    </row>
    <row r="498" spans="4:14" x14ac:dyDescent="0.2">
      <c r="D498" s="583"/>
      <c r="I498" s="583"/>
      <c r="N498" s="583"/>
    </row>
    <row r="499" spans="4:14" x14ac:dyDescent="0.2">
      <c r="D499" s="583"/>
      <c r="I499" s="583"/>
      <c r="N499" s="583"/>
    </row>
    <row r="500" spans="4:14" x14ac:dyDescent="0.2">
      <c r="D500" s="583"/>
      <c r="I500" s="583"/>
      <c r="N500" s="583"/>
    </row>
    <row r="501" spans="4:14" x14ac:dyDescent="0.2">
      <c r="D501" s="583"/>
      <c r="I501" s="583"/>
      <c r="N501" s="583"/>
    </row>
    <row r="502" spans="4:14" x14ac:dyDescent="0.2">
      <c r="D502" s="583"/>
      <c r="I502" s="583"/>
      <c r="N502" s="583"/>
    </row>
    <row r="503" spans="4:14" x14ac:dyDescent="0.2">
      <c r="D503" s="583"/>
      <c r="I503" s="583"/>
      <c r="N503" s="583"/>
    </row>
    <row r="504" spans="4:14" x14ac:dyDescent="0.2">
      <c r="D504" s="583"/>
      <c r="I504" s="583"/>
      <c r="N504" s="583"/>
    </row>
    <row r="505" spans="4:14" x14ac:dyDescent="0.2">
      <c r="D505" s="583"/>
      <c r="I505" s="583"/>
      <c r="N505" s="583"/>
    </row>
    <row r="506" spans="4:14" x14ac:dyDescent="0.2">
      <c r="D506" s="583"/>
      <c r="I506" s="583"/>
      <c r="N506" s="583"/>
    </row>
    <row r="507" spans="4:14" x14ac:dyDescent="0.2">
      <c r="D507" s="583"/>
      <c r="I507" s="583"/>
      <c r="N507" s="583"/>
    </row>
    <row r="508" spans="4:14" x14ac:dyDescent="0.2">
      <c r="D508" s="583"/>
      <c r="I508" s="583"/>
      <c r="N508" s="583"/>
    </row>
    <row r="509" spans="4:14" x14ac:dyDescent="0.2">
      <c r="D509" s="583"/>
      <c r="I509" s="583"/>
      <c r="N509" s="583"/>
    </row>
    <row r="510" spans="4:14" x14ac:dyDescent="0.2">
      <c r="D510" s="583"/>
      <c r="I510" s="583"/>
      <c r="N510" s="583"/>
    </row>
    <row r="511" spans="4:14" x14ac:dyDescent="0.2">
      <c r="D511" s="583"/>
      <c r="I511" s="583"/>
      <c r="N511" s="583"/>
    </row>
    <row r="512" spans="4:14" x14ac:dyDescent="0.2">
      <c r="D512" s="583"/>
      <c r="I512" s="583"/>
      <c r="N512" s="583"/>
    </row>
    <row r="513" spans="4:14" x14ac:dyDescent="0.2">
      <c r="D513" s="583"/>
      <c r="I513" s="583"/>
      <c r="N513" s="583"/>
    </row>
    <row r="514" spans="4:14" x14ac:dyDescent="0.2">
      <c r="D514" s="583"/>
      <c r="I514" s="583"/>
      <c r="N514" s="583"/>
    </row>
    <row r="515" spans="4:14" x14ac:dyDescent="0.2">
      <c r="D515" s="583"/>
      <c r="I515" s="583"/>
      <c r="N515" s="583"/>
    </row>
    <row r="516" spans="4:14" x14ac:dyDescent="0.2">
      <c r="D516" s="583"/>
      <c r="I516" s="583"/>
      <c r="N516" s="583"/>
    </row>
    <row r="517" spans="4:14" x14ac:dyDescent="0.2">
      <c r="D517" s="583"/>
      <c r="I517" s="583"/>
      <c r="N517" s="583"/>
    </row>
    <row r="518" spans="4:14" x14ac:dyDescent="0.2">
      <c r="D518" s="583"/>
      <c r="I518" s="583"/>
      <c r="N518" s="583"/>
    </row>
    <row r="519" spans="4:14" x14ac:dyDescent="0.2">
      <c r="D519" s="583"/>
      <c r="I519" s="583"/>
      <c r="N519" s="583"/>
    </row>
    <row r="520" spans="4:14" x14ac:dyDescent="0.2">
      <c r="D520" s="583"/>
      <c r="I520" s="583"/>
      <c r="N520" s="583"/>
    </row>
    <row r="521" spans="4:14" x14ac:dyDescent="0.2">
      <c r="D521" s="583"/>
      <c r="I521" s="583"/>
      <c r="N521" s="583"/>
    </row>
    <row r="522" spans="4:14" x14ac:dyDescent="0.2">
      <c r="D522" s="583"/>
      <c r="I522" s="583"/>
      <c r="N522" s="583"/>
    </row>
    <row r="523" spans="4:14" x14ac:dyDescent="0.2">
      <c r="D523" s="583"/>
      <c r="I523" s="583"/>
      <c r="N523" s="583"/>
    </row>
    <row r="524" spans="4:14" x14ac:dyDescent="0.2">
      <c r="D524" s="583"/>
      <c r="I524" s="583"/>
      <c r="N524" s="583"/>
    </row>
    <row r="525" spans="4:14" x14ac:dyDescent="0.2">
      <c r="D525" s="583"/>
      <c r="I525" s="583"/>
      <c r="N525" s="583"/>
    </row>
    <row r="526" spans="4:14" x14ac:dyDescent="0.2">
      <c r="D526" s="583"/>
      <c r="I526" s="583"/>
      <c r="N526" s="583"/>
    </row>
    <row r="527" spans="4:14" x14ac:dyDescent="0.2">
      <c r="D527" s="583"/>
      <c r="I527" s="583"/>
      <c r="N527" s="583"/>
    </row>
    <row r="528" spans="4:14" x14ac:dyDescent="0.2">
      <c r="D528" s="583"/>
      <c r="I528" s="583"/>
      <c r="N528" s="583"/>
    </row>
    <row r="529" spans="4:14" x14ac:dyDescent="0.2">
      <c r="D529" s="583"/>
      <c r="I529" s="583"/>
      <c r="N529" s="583"/>
    </row>
    <row r="530" spans="4:14" x14ac:dyDescent="0.2">
      <c r="D530" s="583"/>
      <c r="I530" s="583"/>
      <c r="N530" s="583"/>
    </row>
    <row r="531" spans="4:14" x14ac:dyDescent="0.2">
      <c r="D531" s="583"/>
      <c r="I531" s="583"/>
      <c r="N531" s="583"/>
    </row>
    <row r="532" spans="4:14" x14ac:dyDescent="0.2">
      <c r="D532" s="583"/>
      <c r="I532" s="583"/>
      <c r="N532" s="583"/>
    </row>
    <row r="533" spans="4:14" x14ac:dyDescent="0.2">
      <c r="D533" s="583"/>
      <c r="I533" s="583"/>
      <c r="N533" s="583"/>
    </row>
    <row r="534" spans="4:14" x14ac:dyDescent="0.2">
      <c r="D534" s="583"/>
      <c r="I534" s="583"/>
      <c r="N534" s="583"/>
    </row>
    <row r="535" spans="4:14" x14ac:dyDescent="0.2">
      <c r="D535" s="583"/>
      <c r="I535" s="583"/>
      <c r="N535" s="583"/>
    </row>
    <row r="536" spans="4:14" x14ac:dyDescent="0.2">
      <c r="D536" s="583"/>
      <c r="I536" s="583"/>
      <c r="N536" s="583"/>
    </row>
    <row r="537" spans="4:14" x14ac:dyDescent="0.2">
      <c r="D537" s="583"/>
      <c r="I537" s="583"/>
      <c r="N537" s="583"/>
    </row>
    <row r="538" spans="4:14" x14ac:dyDescent="0.2">
      <c r="D538" s="583"/>
      <c r="I538" s="583"/>
      <c r="N538" s="583"/>
    </row>
    <row r="539" spans="4:14" x14ac:dyDescent="0.2">
      <c r="D539" s="583"/>
      <c r="I539" s="583"/>
      <c r="N539" s="583"/>
    </row>
    <row r="540" spans="4:14" x14ac:dyDescent="0.2">
      <c r="D540" s="583"/>
      <c r="I540" s="583"/>
      <c r="N540" s="583"/>
    </row>
    <row r="541" spans="4:14" x14ac:dyDescent="0.2">
      <c r="D541" s="583"/>
      <c r="I541" s="583"/>
      <c r="N541" s="583"/>
    </row>
    <row r="542" spans="4:14" x14ac:dyDescent="0.2">
      <c r="D542" s="583"/>
      <c r="I542" s="583"/>
      <c r="N542" s="583"/>
    </row>
    <row r="543" spans="4:14" x14ac:dyDescent="0.2">
      <c r="D543" s="583"/>
      <c r="I543" s="583"/>
      <c r="N543" s="583"/>
    </row>
    <row r="544" spans="4:14" x14ac:dyDescent="0.2">
      <c r="D544" s="583"/>
      <c r="I544" s="583"/>
      <c r="N544" s="583"/>
    </row>
    <row r="545" spans="4:14" x14ac:dyDescent="0.2">
      <c r="D545" s="583"/>
      <c r="I545" s="583"/>
      <c r="N545" s="583"/>
    </row>
    <row r="546" spans="4:14" x14ac:dyDescent="0.2">
      <c r="D546" s="583"/>
      <c r="I546" s="583"/>
      <c r="N546" s="583"/>
    </row>
    <row r="547" spans="4:14" x14ac:dyDescent="0.2">
      <c r="D547" s="583"/>
      <c r="I547" s="583"/>
      <c r="N547" s="583"/>
    </row>
    <row r="548" spans="4:14" x14ac:dyDescent="0.2">
      <c r="D548" s="583"/>
      <c r="I548" s="583"/>
      <c r="N548" s="583"/>
    </row>
    <row r="549" spans="4:14" x14ac:dyDescent="0.2">
      <c r="D549" s="583"/>
      <c r="I549" s="583"/>
      <c r="N549" s="583"/>
    </row>
    <row r="550" spans="4:14" x14ac:dyDescent="0.2">
      <c r="D550" s="583"/>
      <c r="I550" s="583"/>
      <c r="N550" s="583"/>
    </row>
    <row r="551" spans="4:14" x14ac:dyDescent="0.2">
      <c r="D551" s="583"/>
      <c r="I551" s="583"/>
      <c r="N551" s="583"/>
    </row>
    <row r="552" spans="4:14" x14ac:dyDescent="0.2">
      <c r="D552" s="583"/>
      <c r="I552" s="583"/>
      <c r="N552" s="583"/>
    </row>
    <row r="553" spans="4:14" x14ac:dyDescent="0.2">
      <c r="D553" s="583"/>
      <c r="I553" s="583"/>
      <c r="N553" s="583"/>
    </row>
    <row r="554" spans="4:14" x14ac:dyDescent="0.2">
      <c r="D554" s="583"/>
      <c r="I554" s="583"/>
      <c r="N554" s="583"/>
    </row>
    <row r="555" spans="4:14" x14ac:dyDescent="0.2">
      <c r="D555" s="583"/>
      <c r="I555" s="583"/>
      <c r="N555" s="583"/>
    </row>
    <row r="556" spans="4:14" x14ac:dyDescent="0.2">
      <c r="D556" s="583"/>
      <c r="I556" s="583"/>
      <c r="N556" s="583"/>
    </row>
    <row r="557" spans="4:14" x14ac:dyDescent="0.2">
      <c r="D557" s="583"/>
      <c r="I557" s="583"/>
      <c r="N557" s="583"/>
    </row>
    <row r="558" spans="4:14" x14ac:dyDescent="0.2">
      <c r="D558" s="583"/>
      <c r="I558" s="583"/>
      <c r="N558" s="583"/>
    </row>
    <row r="559" spans="4:14" x14ac:dyDescent="0.2">
      <c r="D559" s="583"/>
      <c r="I559" s="583"/>
      <c r="N559" s="583"/>
    </row>
    <row r="560" spans="4:14" x14ac:dyDescent="0.2">
      <c r="D560" s="583"/>
      <c r="I560" s="583"/>
      <c r="N560" s="583"/>
    </row>
    <row r="561" spans="4:14" x14ac:dyDescent="0.2">
      <c r="D561" s="583"/>
      <c r="I561" s="583"/>
      <c r="N561" s="583"/>
    </row>
    <row r="562" spans="4:14" x14ac:dyDescent="0.2">
      <c r="D562" s="583"/>
      <c r="I562" s="583"/>
      <c r="N562" s="583"/>
    </row>
    <row r="563" spans="4:14" x14ac:dyDescent="0.2">
      <c r="D563" s="583"/>
      <c r="I563" s="583"/>
      <c r="N563" s="583"/>
    </row>
    <row r="564" spans="4:14" x14ac:dyDescent="0.2">
      <c r="D564" s="583"/>
      <c r="I564" s="583"/>
      <c r="N564" s="583"/>
    </row>
    <row r="565" spans="4:14" x14ac:dyDescent="0.2">
      <c r="D565" s="583"/>
      <c r="I565" s="583"/>
      <c r="N565" s="583"/>
    </row>
    <row r="566" spans="4:14" x14ac:dyDescent="0.2">
      <c r="D566" s="583"/>
      <c r="I566" s="583"/>
      <c r="N566" s="583"/>
    </row>
    <row r="567" spans="4:14" x14ac:dyDescent="0.2">
      <c r="D567" s="583"/>
      <c r="I567" s="583"/>
      <c r="N567" s="583"/>
    </row>
    <row r="568" spans="4:14" x14ac:dyDescent="0.2">
      <c r="D568" s="583"/>
      <c r="I568" s="583"/>
      <c r="N568" s="583"/>
    </row>
    <row r="569" spans="4:14" x14ac:dyDescent="0.2">
      <c r="D569" s="583"/>
      <c r="I569" s="583"/>
      <c r="N569" s="583"/>
    </row>
    <row r="570" spans="4:14" x14ac:dyDescent="0.2">
      <c r="D570" s="583"/>
      <c r="I570" s="583"/>
      <c r="N570" s="583"/>
    </row>
    <row r="571" spans="4:14" x14ac:dyDescent="0.2">
      <c r="D571" s="583"/>
      <c r="I571" s="583"/>
      <c r="N571" s="583"/>
    </row>
    <row r="572" spans="4:14" x14ac:dyDescent="0.2">
      <c r="D572" s="583"/>
      <c r="I572" s="583"/>
      <c r="N572" s="583"/>
    </row>
    <row r="573" spans="4:14" x14ac:dyDescent="0.2">
      <c r="D573" s="583"/>
      <c r="I573" s="583"/>
      <c r="N573" s="583"/>
    </row>
    <row r="574" spans="4:14" x14ac:dyDescent="0.2">
      <c r="D574" s="583"/>
      <c r="I574" s="583"/>
      <c r="N574" s="583"/>
    </row>
    <row r="575" spans="4:14" x14ac:dyDescent="0.2">
      <c r="D575" s="583"/>
      <c r="I575" s="583"/>
      <c r="N575" s="583"/>
    </row>
    <row r="576" spans="4:14" x14ac:dyDescent="0.2">
      <c r="D576" s="583"/>
      <c r="I576" s="583"/>
      <c r="N576" s="583"/>
    </row>
    <row r="577" spans="4:14" x14ac:dyDescent="0.2">
      <c r="D577" s="583"/>
      <c r="I577" s="583"/>
      <c r="N577" s="583"/>
    </row>
    <row r="578" spans="4:14" x14ac:dyDescent="0.2">
      <c r="D578" s="583"/>
      <c r="I578" s="583"/>
      <c r="N578" s="583"/>
    </row>
    <row r="579" spans="4:14" x14ac:dyDescent="0.2">
      <c r="D579" s="583"/>
      <c r="I579" s="583"/>
      <c r="N579" s="583"/>
    </row>
    <row r="580" spans="4:14" x14ac:dyDescent="0.2">
      <c r="D580" s="583"/>
      <c r="I580" s="583"/>
      <c r="N580" s="583"/>
    </row>
    <row r="581" spans="4:14" x14ac:dyDescent="0.2">
      <c r="D581" s="583"/>
      <c r="I581" s="583"/>
      <c r="N581" s="583"/>
    </row>
    <row r="582" spans="4:14" x14ac:dyDescent="0.2">
      <c r="D582" s="583"/>
      <c r="I582" s="583"/>
      <c r="N582" s="583"/>
    </row>
    <row r="583" spans="4:14" x14ac:dyDescent="0.2">
      <c r="D583" s="583"/>
      <c r="I583" s="583"/>
      <c r="N583" s="583"/>
    </row>
    <row r="584" spans="4:14" x14ac:dyDescent="0.2">
      <c r="D584" s="583"/>
      <c r="I584" s="583"/>
      <c r="N584" s="583"/>
    </row>
    <row r="585" spans="4:14" x14ac:dyDescent="0.2">
      <c r="D585" s="583"/>
      <c r="I585" s="583"/>
      <c r="N585" s="583"/>
    </row>
    <row r="586" spans="4:14" x14ac:dyDescent="0.2">
      <c r="D586" s="583"/>
      <c r="I586" s="583"/>
      <c r="N586" s="583"/>
    </row>
    <row r="587" spans="4:14" x14ac:dyDescent="0.2">
      <c r="D587" s="583"/>
      <c r="I587" s="583"/>
      <c r="N587" s="583"/>
    </row>
    <row r="588" spans="4:14" x14ac:dyDescent="0.2">
      <c r="D588" s="583"/>
      <c r="I588" s="583"/>
      <c r="N588" s="583"/>
    </row>
    <row r="589" spans="4:14" x14ac:dyDescent="0.2">
      <c r="D589" s="583"/>
      <c r="I589" s="583"/>
      <c r="N589" s="583"/>
    </row>
    <row r="590" spans="4:14" x14ac:dyDescent="0.2">
      <c r="D590" s="583"/>
      <c r="I590" s="583"/>
      <c r="N590" s="583"/>
    </row>
    <row r="591" spans="4:14" x14ac:dyDescent="0.2">
      <c r="D591" s="583"/>
      <c r="I591" s="583"/>
      <c r="N591" s="583"/>
    </row>
    <row r="592" spans="4:14" x14ac:dyDescent="0.2">
      <c r="D592" s="583"/>
      <c r="I592" s="583"/>
      <c r="N592" s="583"/>
    </row>
    <row r="593" spans="4:14" x14ac:dyDescent="0.2">
      <c r="D593" s="583"/>
      <c r="I593" s="583"/>
      <c r="N593" s="583"/>
    </row>
    <row r="594" spans="4:14" x14ac:dyDescent="0.2">
      <c r="D594" s="583"/>
      <c r="I594" s="583"/>
      <c r="N594" s="583"/>
    </row>
    <row r="595" spans="4:14" x14ac:dyDescent="0.2">
      <c r="D595" s="583"/>
      <c r="I595" s="583"/>
      <c r="N595" s="583"/>
    </row>
    <row r="596" spans="4:14" x14ac:dyDescent="0.2">
      <c r="D596" s="583"/>
      <c r="I596" s="583"/>
      <c r="N596" s="583"/>
    </row>
    <row r="597" spans="4:14" x14ac:dyDescent="0.2">
      <c r="D597" s="583"/>
      <c r="I597" s="583"/>
      <c r="N597" s="583"/>
    </row>
    <row r="598" spans="4:14" x14ac:dyDescent="0.2">
      <c r="D598" s="583"/>
      <c r="I598" s="583"/>
      <c r="N598" s="583"/>
    </row>
    <row r="599" spans="4:14" x14ac:dyDescent="0.2">
      <c r="D599" s="583"/>
      <c r="I599" s="583"/>
      <c r="N599" s="583"/>
    </row>
    <row r="600" spans="4:14" x14ac:dyDescent="0.2">
      <c r="D600" s="583"/>
      <c r="I600" s="583"/>
      <c r="N600" s="583"/>
    </row>
    <row r="601" spans="4:14" x14ac:dyDescent="0.2">
      <c r="D601" s="583"/>
      <c r="I601" s="583"/>
      <c r="N601" s="583"/>
    </row>
    <row r="602" spans="4:14" x14ac:dyDescent="0.2">
      <c r="D602" s="583"/>
      <c r="I602" s="583"/>
      <c r="N602" s="583"/>
    </row>
    <row r="603" spans="4:14" x14ac:dyDescent="0.2">
      <c r="D603" s="583"/>
      <c r="I603" s="583"/>
      <c r="N603" s="583"/>
    </row>
    <row r="604" spans="4:14" x14ac:dyDescent="0.2">
      <c r="D604" s="583"/>
      <c r="I604" s="583"/>
      <c r="N604" s="583"/>
    </row>
    <row r="605" spans="4:14" x14ac:dyDescent="0.2">
      <c r="D605" s="583"/>
      <c r="I605" s="583"/>
      <c r="N605" s="583"/>
    </row>
    <row r="606" spans="4:14" x14ac:dyDescent="0.2">
      <c r="D606" s="583"/>
      <c r="I606" s="583"/>
      <c r="N606" s="583"/>
    </row>
    <row r="607" spans="4:14" x14ac:dyDescent="0.2">
      <c r="D607" s="583"/>
      <c r="I607" s="583"/>
      <c r="N607" s="583"/>
    </row>
    <row r="608" spans="4:14" x14ac:dyDescent="0.2">
      <c r="D608" s="583"/>
      <c r="I608" s="583"/>
      <c r="N608" s="583"/>
    </row>
    <row r="609" spans="4:14" x14ac:dyDescent="0.2">
      <c r="D609" s="583"/>
      <c r="I609" s="583"/>
      <c r="N609" s="583"/>
    </row>
    <row r="610" spans="4:14" x14ac:dyDescent="0.2">
      <c r="D610" s="583"/>
      <c r="I610" s="583"/>
      <c r="N610" s="583"/>
    </row>
    <row r="611" spans="4:14" x14ac:dyDescent="0.2">
      <c r="D611" s="583"/>
      <c r="I611" s="583"/>
      <c r="N611" s="583"/>
    </row>
    <row r="612" spans="4:14" x14ac:dyDescent="0.2">
      <c r="D612" s="583"/>
      <c r="I612" s="583"/>
      <c r="N612" s="583"/>
    </row>
    <row r="613" spans="4:14" x14ac:dyDescent="0.2">
      <c r="D613" s="583"/>
      <c r="I613" s="583"/>
      <c r="N613" s="583"/>
    </row>
    <row r="614" spans="4:14" x14ac:dyDescent="0.2">
      <c r="D614" s="583"/>
      <c r="I614" s="583"/>
      <c r="N614" s="583"/>
    </row>
    <row r="615" spans="4:14" x14ac:dyDescent="0.2">
      <c r="D615" s="583"/>
      <c r="I615" s="583"/>
      <c r="N615" s="583"/>
    </row>
    <row r="616" spans="4:14" x14ac:dyDescent="0.2">
      <c r="D616" s="583"/>
      <c r="I616" s="583"/>
      <c r="N616" s="583"/>
    </row>
    <row r="617" spans="4:14" x14ac:dyDescent="0.2">
      <c r="D617" s="583"/>
      <c r="I617" s="583"/>
      <c r="N617" s="583"/>
    </row>
    <row r="618" spans="4:14" x14ac:dyDescent="0.2">
      <c r="D618" s="583"/>
      <c r="I618" s="583"/>
      <c r="N618" s="583"/>
    </row>
    <row r="619" spans="4:14" x14ac:dyDescent="0.2">
      <c r="D619" s="583"/>
      <c r="I619" s="583"/>
      <c r="N619" s="583"/>
    </row>
    <row r="620" spans="4:14" x14ac:dyDescent="0.2">
      <c r="D620" s="583"/>
      <c r="I620" s="583"/>
      <c r="N620" s="583"/>
    </row>
    <row r="621" spans="4:14" x14ac:dyDescent="0.2">
      <c r="D621" s="583"/>
      <c r="I621" s="583"/>
      <c r="N621" s="583"/>
    </row>
    <row r="622" spans="4:14" x14ac:dyDescent="0.2">
      <c r="D622" s="583"/>
      <c r="I622" s="583"/>
      <c r="N622" s="583"/>
    </row>
    <row r="623" spans="4:14" x14ac:dyDescent="0.2">
      <c r="D623" s="583"/>
      <c r="I623" s="583"/>
      <c r="N623" s="583"/>
    </row>
    <row r="624" spans="4:14" x14ac:dyDescent="0.2">
      <c r="D624" s="583"/>
      <c r="I624" s="583"/>
      <c r="N624" s="583"/>
    </row>
    <row r="625" spans="4:14" x14ac:dyDescent="0.2">
      <c r="D625" s="583"/>
      <c r="I625" s="583"/>
      <c r="N625" s="583"/>
    </row>
    <row r="626" spans="4:14" x14ac:dyDescent="0.2">
      <c r="D626" s="583"/>
      <c r="I626" s="583"/>
      <c r="N626" s="583"/>
    </row>
    <row r="627" spans="4:14" x14ac:dyDescent="0.2">
      <c r="D627" s="583"/>
      <c r="I627" s="583"/>
      <c r="N627" s="583"/>
    </row>
    <row r="628" spans="4:14" x14ac:dyDescent="0.2">
      <c r="D628" s="583"/>
      <c r="I628" s="583"/>
      <c r="N628" s="583"/>
    </row>
    <row r="629" spans="4:14" x14ac:dyDescent="0.2">
      <c r="D629" s="583"/>
      <c r="I629" s="583"/>
      <c r="N629" s="583"/>
    </row>
    <row r="630" spans="4:14" x14ac:dyDescent="0.2">
      <c r="D630" s="583"/>
      <c r="I630" s="583"/>
      <c r="N630" s="583"/>
    </row>
    <row r="631" spans="4:14" x14ac:dyDescent="0.2">
      <c r="D631" s="583"/>
      <c r="I631" s="583"/>
      <c r="N631" s="583"/>
    </row>
    <row r="632" spans="4:14" x14ac:dyDescent="0.2">
      <c r="D632" s="583"/>
      <c r="I632" s="583"/>
      <c r="N632" s="583"/>
    </row>
    <row r="633" spans="4:14" x14ac:dyDescent="0.2">
      <c r="D633" s="583"/>
      <c r="I633" s="583"/>
      <c r="N633" s="583"/>
    </row>
    <row r="634" spans="4:14" x14ac:dyDescent="0.2">
      <c r="D634" s="583"/>
      <c r="I634" s="583"/>
      <c r="N634" s="583"/>
    </row>
    <row r="635" spans="4:14" x14ac:dyDescent="0.2">
      <c r="D635" s="583"/>
      <c r="I635" s="583"/>
      <c r="N635" s="583"/>
    </row>
    <row r="636" spans="4:14" x14ac:dyDescent="0.2">
      <c r="D636" s="583"/>
      <c r="I636" s="583"/>
      <c r="N636" s="583"/>
    </row>
    <row r="637" spans="4:14" x14ac:dyDescent="0.2">
      <c r="D637" s="583"/>
      <c r="I637" s="583"/>
      <c r="N637" s="583"/>
    </row>
    <row r="638" spans="4:14" x14ac:dyDescent="0.2">
      <c r="D638" s="583"/>
      <c r="I638" s="583"/>
      <c r="N638" s="583"/>
    </row>
    <row r="639" spans="4:14" x14ac:dyDescent="0.2">
      <c r="D639" s="583"/>
      <c r="I639" s="583"/>
      <c r="N639" s="583"/>
    </row>
    <row r="640" spans="4:14" x14ac:dyDescent="0.2">
      <c r="D640" s="583"/>
      <c r="I640" s="583"/>
      <c r="N640" s="583"/>
    </row>
    <row r="641" spans="4:14" x14ac:dyDescent="0.2">
      <c r="D641" s="583"/>
      <c r="I641" s="583"/>
      <c r="N641" s="583"/>
    </row>
    <row r="642" spans="4:14" x14ac:dyDescent="0.2">
      <c r="D642" s="583"/>
      <c r="I642" s="583"/>
      <c r="N642" s="583"/>
    </row>
    <row r="643" spans="4:14" x14ac:dyDescent="0.2">
      <c r="D643" s="583"/>
      <c r="I643" s="583"/>
      <c r="N643" s="583"/>
    </row>
    <row r="644" spans="4:14" x14ac:dyDescent="0.2">
      <c r="D644" s="583"/>
      <c r="I644" s="583"/>
      <c r="N644" s="583"/>
    </row>
    <row r="645" spans="4:14" x14ac:dyDescent="0.2">
      <c r="D645" s="583"/>
      <c r="I645" s="583"/>
      <c r="N645" s="583"/>
    </row>
    <row r="646" spans="4:14" x14ac:dyDescent="0.2">
      <c r="D646" s="583"/>
      <c r="I646" s="583"/>
      <c r="N646" s="583"/>
    </row>
    <row r="647" spans="4:14" x14ac:dyDescent="0.2">
      <c r="D647" s="583"/>
      <c r="I647" s="583"/>
      <c r="N647" s="583"/>
    </row>
    <row r="648" spans="4:14" x14ac:dyDescent="0.2">
      <c r="D648" s="583"/>
      <c r="I648" s="583"/>
      <c r="N648" s="583"/>
    </row>
    <row r="649" spans="4:14" x14ac:dyDescent="0.2">
      <c r="D649" s="583"/>
      <c r="I649" s="583"/>
      <c r="N649" s="583"/>
    </row>
    <row r="650" spans="4:14" x14ac:dyDescent="0.2">
      <c r="D650" s="583"/>
      <c r="I650" s="583"/>
      <c r="N650" s="583"/>
    </row>
    <row r="651" spans="4:14" x14ac:dyDescent="0.2">
      <c r="D651" s="583"/>
      <c r="I651" s="583"/>
      <c r="N651" s="583"/>
    </row>
    <row r="652" spans="4:14" x14ac:dyDescent="0.2">
      <c r="D652" s="583"/>
      <c r="I652" s="583"/>
      <c r="N652" s="583"/>
    </row>
    <row r="653" spans="4:14" x14ac:dyDescent="0.2">
      <c r="D653" s="583"/>
      <c r="I653" s="583"/>
      <c r="N653" s="583"/>
    </row>
    <row r="654" spans="4:14" x14ac:dyDescent="0.2">
      <c r="D654" s="583"/>
      <c r="I654" s="583"/>
      <c r="N654" s="583"/>
    </row>
    <row r="655" spans="4:14" x14ac:dyDescent="0.2">
      <c r="D655" s="583"/>
      <c r="I655" s="583"/>
      <c r="N655" s="583"/>
    </row>
    <row r="656" spans="4:14" x14ac:dyDescent="0.2">
      <c r="D656" s="583"/>
      <c r="I656" s="583"/>
      <c r="N656" s="583"/>
    </row>
    <row r="657" spans="4:14" x14ac:dyDescent="0.2">
      <c r="D657" s="583"/>
      <c r="I657" s="583"/>
      <c r="N657" s="583"/>
    </row>
    <row r="658" spans="4:14" x14ac:dyDescent="0.2">
      <c r="D658" s="583"/>
      <c r="I658" s="583"/>
      <c r="N658" s="583"/>
    </row>
    <row r="659" spans="4:14" x14ac:dyDescent="0.2">
      <c r="D659" s="583"/>
      <c r="I659" s="583"/>
      <c r="N659" s="583"/>
    </row>
    <row r="660" spans="4:14" x14ac:dyDescent="0.2">
      <c r="D660" s="583"/>
      <c r="I660" s="583"/>
      <c r="N660" s="583"/>
    </row>
    <row r="661" spans="4:14" x14ac:dyDescent="0.2">
      <c r="D661" s="583"/>
      <c r="I661" s="583"/>
      <c r="N661" s="583"/>
    </row>
    <row r="662" spans="4:14" x14ac:dyDescent="0.2">
      <c r="D662" s="583"/>
      <c r="I662" s="583"/>
      <c r="N662" s="583"/>
    </row>
    <row r="663" spans="4:14" x14ac:dyDescent="0.2">
      <c r="D663" s="583"/>
      <c r="I663" s="583"/>
      <c r="N663" s="583"/>
    </row>
    <row r="664" spans="4:14" x14ac:dyDescent="0.2">
      <c r="D664" s="583"/>
      <c r="I664" s="583"/>
      <c r="N664" s="583"/>
    </row>
    <row r="665" spans="4:14" x14ac:dyDescent="0.2">
      <c r="D665" s="583"/>
      <c r="I665" s="583"/>
      <c r="N665" s="583"/>
    </row>
    <row r="666" spans="4:14" x14ac:dyDescent="0.2">
      <c r="D666" s="583"/>
      <c r="I666" s="583"/>
      <c r="N666" s="583"/>
    </row>
    <row r="667" spans="4:14" x14ac:dyDescent="0.2">
      <c r="D667" s="583"/>
      <c r="I667" s="583"/>
      <c r="N667" s="583"/>
    </row>
    <row r="668" spans="4:14" x14ac:dyDescent="0.2">
      <c r="D668" s="583"/>
      <c r="I668" s="583"/>
      <c r="N668" s="583"/>
    </row>
    <row r="669" spans="4:14" x14ac:dyDescent="0.2">
      <c r="D669" s="583"/>
      <c r="I669" s="583"/>
      <c r="N669" s="583"/>
    </row>
    <row r="670" spans="4:14" x14ac:dyDescent="0.2">
      <c r="D670" s="583"/>
      <c r="I670" s="583"/>
      <c r="N670" s="583"/>
    </row>
    <row r="671" spans="4:14" x14ac:dyDescent="0.2">
      <c r="D671" s="583"/>
      <c r="I671" s="583"/>
      <c r="N671" s="583"/>
    </row>
    <row r="672" spans="4:14" x14ac:dyDescent="0.2">
      <c r="D672" s="583"/>
      <c r="I672" s="583"/>
      <c r="N672" s="583"/>
    </row>
    <row r="673" spans="4:14" x14ac:dyDescent="0.2">
      <c r="D673" s="583"/>
      <c r="I673" s="583"/>
      <c r="N673" s="583"/>
    </row>
    <row r="674" spans="4:14" x14ac:dyDescent="0.2">
      <c r="D674" s="583"/>
      <c r="I674" s="583"/>
      <c r="N674" s="583"/>
    </row>
    <row r="675" spans="4:14" x14ac:dyDescent="0.2">
      <c r="D675" s="583"/>
      <c r="I675" s="583"/>
      <c r="N675" s="583"/>
    </row>
    <row r="676" spans="4:14" x14ac:dyDescent="0.2">
      <c r="D676" s="583"/>
      <c r="I676" s="583"/>
      <c r="N676" s="583"/>
    </row>
    <row r="677" spans="4:14" x14ac:dyDescent="0.2">
      <c r="D677" s="583"/>
      <c r="I677" s="583"/>
      <c r="N677" s="583"/>
    </row>
    <row r="678" spans="4:14" x14ac:dyDescent="0.2">
      <c r="D678" s="583"/>
      <c r="I678" s="583"/>
      <c r="N678" s="583"/>
    </row>
    <row r="679" spans="4:14" x14ac:dyDescent="0.2">
      <c r="D679" s="583"/>
      <c r="I679" s="583"/>
      <c r="N679" s="583"/>
    </row>
    <row r="680" spans="4:14" x14ac:dyDescent="0.2">
      <c r="D680" s="583"/>
      <c r="I680" s="583"/>
      <c r="N680" s="583"/>
    </row>
    <row r="681" spans="4:14" x14ac:dyDescent="0.2">
      <c r="D681" s="583"/>
      <c r="I681" s="583"/>
      <c r="N681" s="583"/>
    </row>
    <row r="682" spans="4:14" x14ac:dyDescent="0.2">
      <c r="D682" s="583"/>
      <c r="I682" s="583"/>
      <c r="N682" s="583"/>
    </row>
    <row r="683" spans="4:14" x14ac:dyDescent="0.2">
      <c r="D683" s="583"/>
      <c r="I683" s="583"/>
      <c r="N683" s="583"/>
    </row>
    <row r="684" spans="4:14" x14ac:dyDescent="0.2">
      <c r="D684" s="583"/>
      <c r="I684" s="583"/>
      <c r="N684" s="583"/>
    </row>
    <row r="685" spans="4:14" x14ac:dyDescent="0.2">
      <c r="D685" s="583"/>
      <c r="I685" s="583"/>
      <c r="N685" s="583"/>
    </row>
    <row r="686" spans="4:14" x14ac:dyDescent="0.2">
      <c r="D686" s="583"/>
      <c r="I686" s="583"/>
      <c r="N686" s="583"/>
    </row>
    <row r="687" spans="4:14" x14ac:dyDescent="0.2">
      <c r="D687" s="583"/>
      <c r="I687" s="583"/>
      <c r="N687" s="583"/>
    </row>
    <row r="688" spans="4:14" x14ac:dyDescent="0.2">
      <c r="D688" s="583"/>
      <c r="I688" s="583"/>
      <c r="N688" s="583"/>
    </row>
    <row r="689" spans="4:14" x14ac:dyDescent="0.2">
      <c r="D689" s="583"/>
      <c r="I689" s="583"/>
      <c r="N689" s="583"/>
    </row>
    <row r="690" spans="4:14" x14ac:dyDescent="0.2">
      <c r="D690" s="583"/>
      <c r="I690" s="583"/>
      <c r="N690" s="583"/>
    </row>
    <row r="691" spans="4:14" x14ac:dyDescent="0.2">
      <c r="D691" s="583"/>
      <c r="I691" s="583"/>
      <c r="N691" s="583"/>
    </row>
    <row r="692" spans="4:14" x14ac:dyDescent="0.2">
      <c r="D692" s="583"/>
      <c r="I692" s="583"/>
      <c r="N692" s="583"/>
    </row>
    <row r="693" spans="4:14" x14ac:dyDescent="0.2">
      <c r="D693" s="583"/>
      <c r="I693" s="583"/>
      <c r="N693" s="583"/>
    </row>
    <row r="694" spans="4:14" x14ac:dyDescent="0.2">
      <c r="D694" s="583"/>
      <c r="I694" s="583"/>
      <c r="N694" s="583"/>
    </row>
    <row r="695" spans="4:14" x14ac:dyDescent="0.2">
      <c r="D695" s="583"/>
      <c r="I695" s="583"/>
      <c r="N695" s="583"/>
    </row>
    <row r="696" spans="4:14" x14ac:dyDescent="0.2">
      <c r="D696" s="583"/>
      <c r="I696" s="583"/>
      <c r="N696" s="583"/>
    </row>
    <row r="697" spans="4:14" x14ac:dyDescent="0.2">
      <c r="D697" s="583"/>
      <c r="I697" s="583"/>
      <c r="N697" s="583"/>
    </row>
    <row r="698" spans="4:14" x14ac:dyDescent="0.2">
      <c r="D698" s="583"/>
      <c r="I698" s="583"/>
      <c r="N698" s="583"/>
    </row>
    <row r="699" spans="4:14" x14ac:dyDescent="0.2">
      <c r="D699" s="583"/>
      <c r="I699" s="583"/>
      <c r="N699" s="583"/>
    </row>
    <row r="700" spans="4:14" x14ac:dyDescent="0.2">
      <c r="D700" s="583"/>
      <c r="I700" s="583"/>
      <c r="N700" s="583"/>
    </row>
    <row r="701" spans="4:14" x14ac:dyDescent="0.2">
      <c r="D701" s="583"/>
      <c r="I701" s="583"/>
      <c r="N701" s="583"/>
    </row>
    <row r="702" spans="4:14" x14ac:dyDescent="0.2">
      <c r="D702" s="583"/>
      <c r="I702" s="583"/>
      <c r="N702" s="583"/>
    </row>
    <row r="703" spans="4:14" x14ac:dyDescent="0.2">
      <c r="D703" s="583"/>
      <c r="I703" s="583"/>
      <c r="N703" s="583"/>
    </row>
    <row r="704" spans="4:14" x14ac:dyDescent="0.2">
      <c r="D704" s="583"/>
      <c r="I704" s="583"/>
      <c r="N704" s="583"/>
    </row>
    <row r="705" spans="4:14" x14ac:dyDescent="0.2">
      <c r="D705" s="583"/>
      <c r="I705" s="583"/>
      <c r="N705" s="583"/>
    </row>
    <row r="706" spans="4:14" x14ac:dyDescent="0.2">
      <c r="D706" s="583"/>
      <c r="I706" s="583"/>
      <c r="N706" s="583"/>
    </row>
    <row r="707" spans="4:14" x14ac:dyDescent="0.2">
      <c r="D707" s="583"/>
      <c r="I707" s="583"/>
      <c r="N707" s="583"/>
    </row>
    <row r="708" spans="4:14" x14ac:dyDescent="0.2">
      <c r="D708" s="583"/>
      <c r="I708" s="583"/>
      <c r="N708" s="583"/>
    </row>
    <row r="709" spans="4:14" x14ac:dyDescent="0.2">
      <c r="D709" s="583"/>
      <c r="I709" s="583"/>
      <c r="N709" s="583"/>
    </row>
    <row r="710" spans="4:14" x14ac:dyDescent="0.2">
      <c r="D710" s="583"/>
      <c r="I710" s="583"/>
      <c r="N710" s="583"/>
    </row>
    <row r="711" spans="4:14" x14ac:dyDescent="0.2">
      <c r="D711" s="583"/>
      <c r="I711" s="583"/>
      <c r="N711" s="583"/>
    </row>
    <row r="712" spans="4:14" x14ac:dyDescent="0.2">
      <c r="D712" s="583"/>
      <c r="I712" s="583"/>
      <c r="N712" s="583"/>
    </row>
    <row r="713" spans="4:14" x14ac:dyDescent="0.2">
      <c r="D713" s="583"/>
      <c r="I713" s="583"/>
      <c r="N713" s="583"/>
    </row>
    <row r="714" spans="4:14" x14ac:dyDescent="0.2">
      <c r="D714" s="583"/>
      <c r="I714" s="583"/>
      <c r="N714" s="583"/>
    </row>
    <row r="715" spans="4:14" x14ac:dyDescent="0.2">
      <c r="D715" s="583"/>
      <c r="I715" s="583"/>
      <c r="N715" s="583"/>
    </row>
    <row r="716" spans="4:14" x14ac:dyDescent="0.2">
      <c r="D716" s="583"/>
      <c r="I716" s="583"/>
      <c r="N716" s="583"/>
    </row>
    <row r="717" spans="4:14" x14ac:dyDescent="0.2">
      <c r="D717" s="583"/>
      <c r="I717" s="583"/>
      <c r="N717" s="583"/>
    </row>
    <row r="718" spans="4:14" x14ac:dyDescent="0.2">
      <c r="D718" s="583"/>
      <c r="I718" s="583"/>
      <c r="N718" s="583"/>
    </row>
    <row r="719" spans="4:14" x14ac:dyDescent="0.2">
      <c r="D719" s="583"/>
      <c r="I719" s="583"/>
      <c r="N719" s="583"/>
    </row>
    <row r="720" spans="4:14" x14ac:dyDescent="0.2">
      <c r="D720" s="583"/>
      <c r="I720" s="583"/>
      <c r="N720" s="583"/>
    </row>
    <row r="721" spans="4:14" x14ac:dyDescent="0.2">
      <c r="D721" s="583"/>
      <c r="I721" s="583"/>
      <c r="N721" s="583"/>
    </row>
    <row r="722" spans="4:14" x14ac:dyDescent="0.2">
      <c r="D722" s="583"/>
      <c r="I722" s="583"/>
      <c r="N722" s="583"/>
    </row>
    <row r="723" spans="4:14" x14ac:dyDescent="0.2">
      <c r="D723" s="583"/>
      <c r="I723" s="583"/>
      <c r="N723" s="583"/>
    </row>
    <row r="724" spans="4:14" x14ac:dyDescent="0.2">
      <c r="D724" s="583"/>
      <c r="I724" s="583"/>
      <c r="N724" s="583"/>
    </row>
    <row r="725" spans="4:14" x14ac:dyDescent="0.2">
      <c r="D725" s="583"/>
      <c r="I725" s="583"/>
      <c r="N725" s="583"/>
    </row>
    <row r="726" spans="4:14" x14ac:dyDescent="0.2">
      <c r="D726" s="583"/>
      <c r="I726" s="583"/>
      <c r="N726" s="583"/>
    </row>
    <row r="727" spans="4:14" x14ac:dyDescent="0.2">
      <c r="D727" s="583"/>
      <c r="I727" s="583"/>
      <c r="N727" s="583"/>
    </row>
    <row r="728" spans="4:14" x14ac:dyDescent="0.2">
      <c r="D728" s="583"/>
      <c r="I728" s="583"/>
      <c r="N728" s="583"/>
    </row>
    <row r="729" spans="4:14" x14ac:dyDescent="0.2">
      <c r="D729" s="583"/>
      <c r="I729" s="583"/>
      <c r="N729" s="583"/>
    </row>
    <row r="730" spans="4:14" x14ac:dyDescent="0.2">
      <c r="D730" s="583"/>
      <c r="I730" s="583"/>
      <c r="N730" s="583"/>
    </row>
    <row r="731" spans="4:14" x14ac:dyDescent="0.2">
      <c r="D731" s="583"/>
      <c r="I731" s="583"/>
      <c r="N731" s="583"/>
    </row>
    <row r="732" spans="4:14" x14ac:dyDescent="0.2">
      <c r="D732" s="583"/>
      <c r="I732" s="583"/>
      <c r="N732" s="583"/>
    </row>
    <row r="733" spans="4:14" x14ac:dyDescent="0.2">
      <c r="D733" s="583"/>
      <c r="I733" s="583"/>
      <c r="N733" s="583"/>
    </row>
    <row r="734" spans="4:14" x14ac:dyDescent="0.2">
      <c r="D734" s="583"/>
      <c r="I734" s="583"/>
      <c r="N734" s="583"/>
    </row>
    <row r="735" spans="4:14" x14ac:dyDescent="0.2">
      <c r="D735" s="583"/>
      <c r="I735" s="583"/>
      <c r="N735" s="583"/>
    </row>
    <row r="736" spans="4:14" x14ac:dyDescent="0.2">
      <c r="D736" s="583"/>
      <c r="I736" s="583"/>
      <c r="N736" s="583"/>
    </row>
    <row r="737" spans="4:14" x14ac:dyDescent="0.2">
      <c r="D737" s="583"/>
      <c r="I737" s="583"/>
      <c r="N737" s="583"/>
    </row>
    <row r="738" spans="4:14" x14ac:dyDescent="0.2">
      <c r="D738" s="583"/>
      <c r="I738" s="583"/>
      <c r="N738" s="583"/>
    </row>
    <row r="739" spans="4:14" x14ac:dyDescent="0.2">
      <c r="D739" s="583"/>
      <c r="I739" s="583"/>
      <c r="N739" s="583"/>
    </row>
    <row r="740" spans="4:14" x14ac:dyDescent="0.2">
      <c r="D740" s="583"/>
      <c r="I740" s="583"/>
      <c r="N740" s="583"/>
    </row>
    <row r="741" spans="4:14" x14ac:dyDescent="0.2">
      <c r="D741" s="583"/>
      <c r="I741" s="583"/>
      <c r="N741" s="583"/>
    </row>
    <row r="742" spans="4:14" x14ac:dyDescent="0.2">
      <c r="D742" s="583"/>
      <c r="I742" s="583"/>
      <c r="N742" s="583"/>
    </row>
    <row r="743" spans="4:14" x14ac:dyDescent="0.2">
      <c r="D743" s="583"/>
      <c r="I743" s="583"/>
      <c r="N743" s="583"/>
    </row>
    <row r="744" spans="4:14" x14ac:dyDescent="0.2">
      <c r="D744" s="583"/>
      <c r="I744" s="583"/>
      <c r="N744" s="583"/>
    </row>
    <row r="745" spans="4:14" x14ac:dyDescent="0.2">
      <c r="D745" s="583"/>
      <c r="I745" s="583"/>
      <c r="N745" s="583"/>
    </row>
    <row r="746" spans="4:14" x14ac:dyDescent="0.2">
      <c r="D746" s="583"/>
      <c r="I746" s="583"/>
      <c r="N746" s="583"/>
    </row>
    <row r="747" spans="4:14" x14ac:dyDescent="0.2">
      <c r="D747" s="583"/>
      <c r="I747" s="583"/>
      <c r="N747" s="583"/>
    </row>
    <row r="748" spans="4:14" x14ac:dyDescent="0.2">
      <c r="D748" s="583"/>
      <c r="I748" s="583"/>
      <c r="N748" s="583"/>
    </row>
    <row r="749" spans="4:14" x14ac:dyDescent="0.2">
      <c r="D749" s="583"/>
      <c r="I749" s="583"/>
      <c r="N749" s="583"/>
    </row>
    <row r="750" spans="4:14" x14ac:dyDescent="0.2">
      <c r="D750" s="583"/>
      <c r="I750" s="583"/>
      <c r="N750" s="583"/>
    </row>
    <row r="751" spans="4:14" x14ac:dyDescent="0.2">
      <c r="D751" s="583"/>
      <c r="I751" s="583"/>
      <c r="N751" s="583"/>
    </row>
    <row r="752" spans="4:14" x14ac:dyDescent="0.2">
      <c r="D752" s="583"/>
      <c r="I752" s="583"/>
      <c r="N752" s="583"/>
    </row>
    <row r="753" spans="4:14" x14ac:dyDescent="0.2">
      <c r="D753" s="583"/>
      <c r="I753" s="583"/>
      <c r="N753" s="583"/>
    </row>
    <row r="754" spans="4:14" x14ac:dyDescent="0.2">
      <c r="D754" s="583"/>
      <c r="I754" s="583"/>
      <c r="N754" s="583"/>
    </row>
    <row r="755" spans="4:14" x14ac:dyDescent="0.2">
      <c r="D755" s="583"/>
      <c r="I755" s="583"/>
      <c r="N755" s="583"/>
    </row>
    <row r="756" spans="4:14" x14ac:dyDescent="0.2">
      <c r="D756" s="583"/>
      <c r="I756" s="583"/>
      <c r="N756" s="583"/>
    </row>
    <row r="757" spans="4:14" x14ac:dyDescent="0.2">
      <c r="D757" s="583"/>
      <c r="I757" s="583"/>
      <c r="N757" s="583"/>
    </row>
    <row r="758" spans="4:14" x14ac:dyDescent="0.2">
      <c r="D758" s="583"/>
      <c r="I758" s="583"/>
      <c r="N758" s="583"/>
    </row>
    <row r="759" spans="4:14" x14ac:dyDescent="0.2">
      <c r="D759" s="583"/>
      <c r="I759" s="583"/>
      <c r="N759" s="583"/>
    </row>
    <row r="760" spans="4:14" x14ac:dyDescent="0.2">
      <c r="D760" s="583"/>
      <c r="I760" s="583"/>
      <c r="N760" s="583"/>
    </row>
    <row r="761" spans="4:14" x14ac:dyDescent="0.2">
      <c r="D761" s="583"/>
      <c r="I761" s="583"/>
      <c r="N761" s="583"/>
    </row>
    <row r="762" spans="4:14" x14ac:dyDescent="0.2">
      <c r="D762" s="583"/>
      <c r="I762" s="583"/>
      <c r="N762" s="583"/>
    </row>
    <row r="763" spans="4:14" x14ac:dyDescent="0.2">
      <c r="D763" s="583"/>
      <c r="I763" s="583"/>
      <c r="N763" s="583"/>
    </row>
    <row r="764" spans="4:14" x14ac:dyDescent="0.2">
      <c r="D764" s="583"/>
      <c r="I764" s="583"/>
      <c r="N764" s="583"/>
    </row>
    <row r="765" spans="4:14" x14ac:dyDescent="0.2">
      <c r="D765" s="583"/>
      <c r="I765" s="583"/>
      <c r="N765" s="583"/>
    </row>
    <row r="766" spans="4:14" x14ac:dyDescent="0.2">
      <c r="D766" s="583"/>
      <c r="I766" s="583"/>
      <c r="N766" s="583"/>
    </row>
    <row r="767" spans="4:14" x14ac:dyDescent="0.2">
      <c r="D767" s="583"/>
      <c r="I767" s="583"/>
      <c r="N767" s="583"/>
    </row>
    <row r="768" spans="4:14" x14ac:dyDescent="0.2">
      <c r="D768" s="583"/>
      <c r="I768" s="583"/>
      <c r="N768" s="583"/>
    </row>
    <row r="769" spans="4:14" x14ac:dyDescent="0.2">
      <c r="D769" s="583"/>
      <c r="I769" s="583"/>
      <c r="N769" s="583"/>
    </row>
    <row r="770" spans="4:14" x14ac:dyDescent="0.2">
      <c r="D770" s="583"/>
      <c r="I770" s="583"/>
      <c r="N770" s="583"/>
    </row>
    <row r="771" spans="4:14" x14ac:dyDescent="0.2">
      <c r="D771" s="583"/>
      <c r="I771" s="583"/>
      <c r="N771" s="583"/>
    </row>
    <row r="772" spans="4:14" x14ac:dyDescent="0.2">
      <c r="D772" s="583"/>
      <c r="I772" s="583"/>
      <c r="N772" s="583"/>
    </row>
    <row r="773" spans="4:14" x14ac:dyDescent="0.2">
      <c r="D773" s="583"/>
      <c r="I773" s="583"/>
      <c r="N773" s="583"/>
    </row>
    <row r="774" spans="4:14" x14ac:dyDescent="0.2">
      <c r="D774" s="583"/>
      <c r="I774" s="583"/>
      <c r="N774" s="583"/>
    </row>
    <row r="775" spans="4:14" x14ac:dyDescent="0.2">
      <c r="D775" s="583"/>
      <c r="I775" s="583"/>
      <c r="N775" s="583"/>
    </row>
    <row r="776" spans="4:14" x14ac:dyDescent="0.2">
      <c r="D776" s="583"/>
      <c r="I776" s="583"/>
      <c r="N776" s="583"/>
    </row>
    <row r="777" spans="4:14" x14ac:dyDescent="0.2">
      <c r="D777" s="583"/>
      <c r="I777" s="583"/>
      <c r="N777" s="583"/>
    </row>
    <row r="778" spans="4:14" x14ac:dyDescent="0.2">
      <c r="D778" s="583"/>
      <c r="I778" s="583"/>
      <c r="N778" s="583"/>
    </row>
    <row r="779" spans="4:14" x14ac:dyDescent="0.2">
      <c r="D779" s="583"/>
      <c r="I779" s="583"/>
      <c r="N779" s="583"/>
    </row>
    <row r="780" spans="4:14" x14ac:dyDescent="0.2">
      <c r="D780" s="583"/>
      <c r="I780" s="583"/>
      <c r="N780" s="583"/>
    </row>
    <row r="781" spans="4:14" x14ac:dyDescent="0.2">
      <c r="D781" s="583"/>
      <c r="I781" s="583"/>
      <c r="N781" s="583"/>
    </row>
    <row r="782" spans="4:14" x14ac:dyDescent="0.2">
      <c r="D782" s="583"/>
      <c r="I782" s="583"/>
      <c r="N782" s="583"/>
    </row>
    <row r="783" spans="4:14" x14ac:dyDescent="0.2">
      <c r="D783" s="583"/>
      <c r="I783" s="583"/>
      <c r="N783" s="583"/>
    </row>
    <row r="784" spans="4:14" x14ac:dyDescent="0.2">
      <c r="D784" s="583"/>
      <c r="I784" s="583"/>
      <c r="N784" s="583"/>
    </row>
    <row r="785" spans="4:14" x14ac:dyDescent="0.2">
      <c r="D785" s="583"/>
      <c r="I785" s="583"/>
      <c r="N785" s="583"/>
    </row>
    <row r="786" spans="4:14" x14ac:dyDescent="0.2">
      <c r="D786" s="583"/>
      <c r="I786" s="583"/>
      <c r="N786" s="583"/>
    </row>
    <row r="787" spans="4:14" x14ac:dyDescent="0.2">
      <c r="D787" s="583"/>
      <c r="I787" s="583"/>
      <c r="N787" s="583"/>
    </row>
    <row r="788" spans="4:14" x14ac:dyDescent="0.2">
      <c r="D788" s="583"/>
      <c r="I788" s="583"/>
      <c r="N788" s="583"/>
    </row>
    <row r="789" spans="4:14" x14ac:dyDescent="0.2">
      <c r="D789" s="583"/>
      <c r="I789" s="583"/>
      <c r="N789" s="583"/>
    </row>
    <row r="790" spans="4:14" x14ac:dyDescent="0.2">
      <c r="D790" s="583"/>
      <c r="I790" s="583"/>
      <c r="N790" s="583"/>
    </row>
    <row r="791" spans="4:14" x14ac:dyDescent="0.2">
      <c r="D791" s="583"/>
      <c r="I791" s="583"/>
      <c r="N791" s="583"/>
    </row>
    <row r="792" spans="4:14" x14ac:dyDescent="0.2">
      <c r="D792" s="583"/>
      <c r="I792" s="583"/>
      <c r="N792" s="583"/>
    </row>
    <row r="793" spans="4:14" x14ac:dyDescent="0.2">
      <c r="D793" s="583"/>
      <c r="I793" s="583"/>
      <c r="N793" s="583"/>
    </row>
    <row r="794" spans="4:14" x14ac:dyDescent="0.2">
      <c r="D794" s="583"/>
      <c r="I794" s="583"/>
      <c r="N794" s="583"/>
    </row>
    <row r="795" spans="4:14" x14ac:dyDescent="0.2">
      <c r="D795" s="583"/>
      <c r="I795" s="583"/>
      <c r="N795" s="583"/>
    </row>
    <row r="796" spans="4:14" x14ac:dyDescent="0.2">
      <c r="D796" s="583"/>
      <c r="I796" s="583"/>
      <c r="N796" s="583"/>
    </row>
    <row r="797" spans="4:14" x14ac:dyDescent="0.2">
      <c r="D797" s="583"/>
      <c r="I797" s="583"/>
      <c r="N797" s="583"/>
    </row>
    <row r="798" spans="4:14" x14ac:dyDescent="0.2">
      <c r="D798" s="583"/>
      <c r="I798" s="583"/>
      <c r="N798" s="583"/>
    </row>
    <row r="799" spans="4:14" x14ac:dyDescent="0.2">
      <c r="D799" s="583"/>
      <c r="I799" s="583"/>
      <c r="N799" s="583"/>
    </row>
    <row r="800" spans="4:14" x14ac:dyDescent="0.2">
      <c r="D800" s="583"/>
      <c r="I800" s="583"/>
      <c r="N800" s="583"/>
    </row>
    <row r="801" spans="4:14" x14ac:dyDescent="0.2">
      <c r="D801" s="583"/>
      <c r="I801" s="583"/>
      <c r="N801" s="583"/>
    </row>
    <row r="802" spans="4:14" x14ac:dyDescent="0.2">
      <c r="D802" s="583"/>
      <c r="I802" s="583"/>
      <c r="N802" s="583"/>
    </row>
    <row r="803" spans="4:14" x14ac:dyDescent="0.2">
      <c r="D803" s="583"/>
      <c r="I803" s="583"/>
      <c r="N803" s="583"/>
    </row>
    <row r="804" spans="4:14" x14ac:dyDescent="0.2">
      <c r="D804" s="583"/>
      <c r="I804" s="583"/>
      <c r="N804" s="583"/>
    </row>
    <row r="805" spans="4:14" x14ac:dyDescent="0.2">
      <c r="D805" s="583"/>
      <c r="I805" s="583"/>
      <c r="N805" s="583"/>
    </row>
    <row r="806" spans="4:14" x14ac:dyDescent="0.2">
      <c r="D806" s="583"/>
      <c r="I806" s="583"/>
      <c r="N806" s="583"/>
    </row>
    <row r="807" spans="4:14" x14ac:dyDescent="0.2">
      <c r="D807" s="583"/>
      <c r="I807" s="583"/>
      <c r="N807" s="583"/>
    </row>
    <row r="808" spans="4:14" x14ac:dyDescent="0.2">
      <c r="D808" s="583"/>
      <c r="I808" s="583"/>
      <c r="N808" s="583"/>
    </row>
    <row r="809" spans="4:14" x14ac:dyDescent="0.2">
      <c r="D809" s="583"/>
      <c r="I809" s="583"/>
      <c r="N809" s="583"/>
    </row>
    <row r="810" spans="4:14" x14ac:dyDescent="0.2">
      <c r="D810" s="583"/>
      <c r="I810" s="583"/>
      <c r="N810" s="583"/>
    </row>
    <row r="811" spans="4:14" x14ac:dyDescent="0.2">
      <c r="D811" s="583"/>
      <c r="I811" s="583"/>
      <c r="N811" s="583"/>
    </row>
    <row r="812" spans="4:14" x14ac:dyDescent="0.2">
      <c r="D812" s="583"/>
      <c r="I812" s="583"/>
      <c r="N812" s="583"/>
    </row>
    <row r="813" spans="4:14" x14ac:dyDescent="0.2">
      <c r="D813" s="583"/>
      <c r="I813" s="583"/>
      <c r="N813" s="583"/>
    </row>
    <row r="814" spans="4:14" x14ac:dyDescent="0.2">
      <c r="D814" s="583"/>
      <c r="I814" s="583"/>
      <c r="N814" s="583"/>
    </row>
    <row r="815" spans="4:14" x14ac:dyDescent="0.2">
      <c r="D815" s="583"/>
      <c r="I815" s="583"/>
      <c r="N815" s="583"/>
    </row>
    <row r="816" spans="4:14" x14ac:dyDescent="0.2">
      <c r="D816" s="583"/>
      <c r="I816" s="583"/>
      <c r="N816" s="583"/>
    </row>
    <row r="817" spans="4:14" x14ac:dyDescent="0.2">
      <c r="D817" s="583"/>
      <c r="I817" s="583"/>
      <c r="N817" s="583"/>
    </row>
    <row r="818" spans="4:14" x14ac:dyDescent="0.2">
      <c r="D818" s="583"/>
      <c r="I818" s="583"/>
      <c r="N818" s="583"/>
    </row>
    <row r="819" spans="4:14" x14ac:dyDescent="0.2">
      <c r="D819" s="583"/>
      <c r="I819" s="583"/>
      <c r="N819" s="583"/>
    </row>
    <row r="820" spans="4:14" x14ac:dyDescent="0.2">
      <c r="D820" s="583"/>
      <c r="I820" s="583"/>
      <c r="N820" s="583"/>
    </row>
    <row r="821" spans="4:14" x14ac:dyDescent="0.2">
      <c r="D821" s="583"/>
      <c r="I821" s="583"/>
      <c r="N821" s="583"/>
    </row>
    <row r="822" spans="4:14" x14ac:dyDescent="0.2">
      <c r="D822" s="583"/>
      <c r="I822" s="583"/>
      <c r="N822" s="583"/>
    </row>
    <row r="823" spans="4:14" x14ac:dyDescent="0.2">
      <c r="D823" s="583"/>
      <c r="I823" s="583"/>
      <c r="N823" s="583"/>
    </row>
    <row r="824" spans="4:14" x14ac:dyDescent="0.2">
      <c r="D824" s="583"/>
      <c r="I824" s="583"/>
      <c r="N824" s="583"/>
    </row>
    <row r="825" spans="4:14" x14ac:dyDescent="0.2">
      <c r="D825" s="583"/>
      <c r="I825" s="583"/>
      <c r="N825" s="583"/>
    </row>
    <row r="826" spans="4:14" x14ac:dyDescent="0.2">
      <c r="D826" s="583"/>
      <c r="I826" s="583"/>
      <c r="N826" s="583"/>
    </row>
    <row r="827" spans="4:14" x14ac:dyDescent="0.2">
      <c r="D827" s="583"/>
      <c r="I827" s="583"/>
      <c r="N827" s="583"/>
    </row>
    <row r="828" spans="4:14" x14ac:dyDescent="0.2">
      <c r="D828" s="583"/>
      <c r="I828" s="583"/>
      <c r="N828" s="583"/>
    </row>
    <row r="829" spans="4:14" x14ac:dyDescent="0.2">
      <c r="D829" s="583"/>
      <c r="I829" s="583"/>
      <c r="N829" s="583"/>
    </row>
    <row r="830" spans="4:14" x14ac:dyDescent="0.2">
      <c r="D830" s="583"/>
      <c r="I830" s="583"/>
      <c r="N830" s="583"/>
    </row>
    <row r="831" spans="4:14" x14ac:dyDescent="0.2">
      <c r="D831" s="583"/>
      <c r="I831" s="583"/>
      <c r="N831" s="583"/>
    </row>
    <row r="832" spans="4:14" x14ac:dyDescent="0.2">
      <c r="D832" s="583"/>
      <c r="I832" s="583"/>
      <c r="N832" s="583"/>
    </row>
    <row r="833" spans="4:14" x14ac:dyDescent="0.2">
      <c r="D833" s="583"/>
      <c r="I833" s="583"/>
      <c r="N833" s="583"/>
    </row>
    <row r="834" spans="4:14" x14ac:dyDescent="0.2">
      <c r="D834" s="583"/>
      <c r="I834" s="583"/>
      <c r="N834" s="583"/>
    </row>
    <row r="835" spans="4:14" x14ac:dyDescent="0.2">
      <c r="D835" s="583"/>
      <c r="I835" s="583"/>
      <c r="N835" s="583"/>
    </row>
    <row r="836" spans="4:14" x14ac:dyDescent="0.2">
      <c r="D836" s="583"/>
      <c r="I836" s="583"/>
      <c r="N836" s="583"/>
    </row>
    <row r="837" spans="4:14" x14ac:dyDescent="0.2">
      <c r="D837" s="583"/>
      <c r="I837" s="583"/>
      <c r="N837" s="583"/>
    </row>
    <row r="838" spans="4:14" x14ac:dyDescent="0.2">
      <c r="D838" s="583"/>
      <c r="I838" s="583"/>
      <c r="N838" s="583"/>
    </row>
    <row r="839" spans="4:14" x14ac:dyDescent="0.2">
      <c r="D839" s="583"/>
      <c r="I839" s="583"/>
      <c r="N839" s="583"/>
    </row>
    <row r="840" spans="4:14" x14ac:dyDescent="0.2">
      <c r="D840" s="583"/>
      <c r="I840" s="583"/>
      <c r="N840" s="583"/>
    </row>
    <row r="841" spans="4:14" x14ac:dyDescent="0.2">
      <c r="D841" s="583"/>
      <c r="I841" s="583"/>
      <c r="N841" s="583"/>
    </row>
    <row r="842" spans="4:14" x14ac:dyDescent="0.2">
      <c r="D842" s="583"/>
      <c r="I842" s="583"/>
      <c r="N842" s="583"/>
    </row>
    <row r="843" spans="4:14" x14ac:dyDescent="0.2">
      <c r="D843" s="583"/>
      <c r="I843" s="583"/>
      <c r="N843" s="583"/>
    </row>
    <row r="844" spans="4:14" x14ac:dyDescent="0.2">
      <c r="D844" s="583"/>
      <c r="I844" s="583"/>
      <c r="N844" s="583"/>
    </row>
    <row r="845" spans="4:14" x14ac:dyDescent="0.2">
      <c r="D845" s="583"/>
      <c r="I845" s="583"/>
      <c r="N845" s="583"/>
    </row>
    <row r="846" spans="4:14" x14ac:dyDescent="0.2">
      <c r="D846" s="583"/>
      <c r="I846" s="583"/>
      <c r="N846" s="583"/>
    </row>
    <row r="847" spans="4:14" x14ac:dyDescent="0.2">
      <c r="D847" s="583"/>
      <c r="I847" s="583"/>
      <c r="N847" s="583"/>
    </row>
    <row r="848" spans="4:14" x14ac:dyDescent="0.2">
      <c r="D848" s="583"/>
      <c r="I848" s="583"/>
      <c r="N848" s="583"/>
    </row>
    <row r="849" spans="4:14" x14ac:dyDescent="0.2">
      <c r="D849" s="583"/>
      <c r="I849" s="583"/>
      <c r="N849" s="583"/>
    </row>
    <row r="850" spans="4:14" x14ac:dyDescent="0.2">
      <c r="D850" s="583"/>
      <c r="I850" s="583"/>
      <c r="N850" s="583"/>
    </row>
    <row r="851" spans="4:14" x14ac:dyDescent="0.2">
      <c r="D851" s="583"/>
      <c r="I851" s="583"/>
      <c r="N851" s="583"/>
    </row>
    <row r="852" spans="4:14" x14ac:dyDescent="0.2">
      <c r="D852" s="583"/>
      <c r="I852" s="583"/>
      <c r="N852" s="583"/>
    </row>
    <row r="853" spans="4:14" x14ac:dyDescent="0.2">
      <c r="D853" s="583"/>
      <c r="I853" s="583"/>
      <c r="N853" s="583"/>
    </row>
    <row r="854" spans="4:14" x14ac:dyDescent="0.2">
      <c r="D854" s="583"/>
      <c r="I854" s="583"/>
      <c r="N854" s="583"/>
    </row>
    <row r="855" spans="4:14" x14ac:dyDescent="0.2">
      <c r="D855" s="583"/>
      <c r="I855" s="583"/>
      <c r="N855" s="583"/>
    </row>
    <row r="856" spans="4:14" x14ac:dyDescent="0.2">
      <c r="D856" s="583"/>
      <c r="I856" s="583"/>
      <c r="N856" s="583"/>
    </row>
    <row r="857" spans="4:14" x14ac:dyDescent="0.2">
      <c r="D857" s="583"/>
      <c r="I857" s="583"/>
      <c r="N857" s="583"/>
    </row>
    <row r="858" spans="4:14" x14ac:dyDescent="0.2">
      <c r="D858" s="583"/>
      <c r="I858" s="583"/>
      <c r="N858" s="583"/>
    </row>
    <row r="859" spans="4:14" x14ac:dyDescent="0.2">
      <c r="D859" s="583"/>
      <c r="I859" s="583"/>
      <c r="N859" s="583"/>
    </row>
    <row r="860" spans="4:14" x14ac:dyDescent="0.2">
      <c r="D860" s="583"/>
      <c r="I860" s="583"/>
      <c r="N860" s="583"/>
    </row>
    <row r="861" spans="4:14" x14ac:dyDescent="0.2">
      <c r="D861" s="583"/>
      <c r="I861" s="583"/>
      <c r="N861" s="583"/>
    </row>
    <row r="862" spans="4:14" x14ac:dyDescent="0.2">
      <c r="D862" s="583"/>
      <c r="I862" s="583"/>
      <c r="N862" s="583"/>
    </row>
    <row r="863" spans="4:14" x14ac:dyDescent="0.2">
      <c r="D863" s="583"/>
      <c r="I863" s="583"/>
      <c r="N863" s="583"/>
    </row>
    <row r="864" spans="4:14" x14ac:dyDescent="0.2">
      <c r="D864" s="583"/>
      <c r="I864" s="583"/>
      <c r="N864" s="583"/>
    </row>
    <row r="865" spans="4:14" x14ac:dyDescent="0.2">
      <c r="D865" s="583"/>
      <c r="I865" s="583"/>
      <c r="N865" s="583"/>
    </row>
    <row r="866" spans="4:14" x14ac:dyDescent="0.2">
      <c r="D866" s="583"/>
      <c r="I866" s="583"/>
      <c r="N866" s="583"/>
    </row>
    <row r="867" spans="4:14" x14ac:dyDescent="0.2">
      <c r="D867" s="583"/>
      <c r="I867" s="583"/>
      <c r="N867" s="583"/>
    </row>
    <row r="868" spans="4:14" x14ac:dyDescent="0.2">
      <c r="D868" s="583"/>
      <c r="I868" s="583"/>
      <c r="N868" s="583"/>
    </row>
    <row r="869" spans="4:14" x14ac:dyDescent="0.2">
      <c r="D869" s="583"/>
      <c r="I869" s="583"/>
      <c r="N869" s="583"/>
    </row>
    <row r="870" spans="4:14" x14ac:dyDescent="0.2">
      <c r="D870" s="583"/>
      <c r="I870" s="583"/>
      <c r="N870" s="583"/>
    </row>
    <row r="871" spans="4:14" x14ac:dyDescent="0.2">
      <c r="D871" s="583"/>
      <c r="I871" s="583"/>
      <c r="N871" s="583"/>
    </row>
    <row r="872" spans="4:14" x14ac:dyDescent="0.2">
      <c r="D872" s="583"/>
      <c r="I872" s="583"/>
      <c r="N872" s="583"/>
    </row>
    <row r="873" spans="4:14" x14ac:dyDescent="0.2">
      <c r="D873" s="583"/>
      <c r="I873" s="583"/>
      <c r="N873" s="583"/>
    </row>
    <row r="874" spans="4:14" x14ac:dyDescent="0.2">
      <c r="D874" s="583"/>
      <c r="I874" s="583"/>
      <c r="N874" s="583"/>
    </row>
    <row r="875" spans="4:14" x14ac:dyDescent="0.2">
      <c r="D875" s="583"/>
      <c r="I875" s="583"/>
      <c r="N875" s="583"/>
    </row>
    <row r="876" spans="4:14" x14ac:dyDescent="0.2">
      <c r="D876" s="583"/>
      <c r="I876" s="583"/>
      <c r="N876" s="583"/>
    </row>
    <row r="877" spans="4:14" x14ac:dyDescent="0.2">
      <c r="D877" s="583"/>
      <c r="I877" s="583"/>
      <c r="N877" s="583"/>
    </row>
    <row r="878" spans="4:14" x14ac:dyDescent="0.2">
      <c r="D878" s="583"/>
      <c r="I878" s="583"/>
      <c r="N878" s="583"/>
    </row>
    <row r="879" spans="4:14" x14ac:dyDescent="0.2">
      <c r="D879" s="583"/>
      <c r="I879" s="583"/>
      <c r="N879" s="583"/>
    </row>
    <row r="880" spans="4:14" x14ac:dyDescent="0.2">
      <c r="D880" s="583"/>
      <c r="I880" s="583"/>
      <c r="N880" s="583"/>
    </row>
    <row r="881" spans="4:14" x14ac:dyDescent="0.2">
      <c r="D881" s="583"/>
      <c r="I881" s="583"/>
      <c r="N881" s="583"/>
    </row>
    <row r="882" spans="4:14" x14ac:dyDescent="0.2">
      <c r="D882" s="583"/>
      <c r="I882" s="583"/>
      <c r="N882" s="583"/>
    </row>
    <row r="883" spans="4:14" x14ac:dyDescent="0.2">
      <c r="D883" s="583"/>
      <c r="I883" s="583"/>
      <c r="N883" s="583"/>
    </row>
    <row r="884" spans="4:14" x14ac:dyDescent="0.2">
      <c r="D884" s="583"/>
      <c r="I884" s="583"/>
      <c r="N884" s="583"/>
    </row>
    <row r="885" spans="4:14" x14ac:dyDescent="0.2">
      <c r="D885" s="583"/>
      <c r="I885" s="583"/>
      <c r="N885" s="583"/>
    </row>
    <row r="886" spans="4:14" x14ac:dyDescent="0.2">
      <c r="D886" s="583"/>
      <c r="I886" s="583"/>
      <c r="N886" s="583"/>
    </row>
    <row r="887" spans="4:14" x14ac:dyDescent="0.2">
      <c r="D887" s="583"/>
      <c r="I887" s="583"/>
      <c r="N887" s="583"/>
    </row>
    <row r="888" spans="4:14" x14ac:dyDescent="0.2">
      <c r="D888" s="583"/>
      <c r="I888" s="583"/>
      <c r="N888" s="583"/>
    </row>
    <row r="889" spans="4:14" x14ac:dyDescent="0.2">
      <c r="D889" s="583"/>
      <c r="I889" s="583"/>
      <c r="N889" s="583"/>
    </row>
    <row r="890" spans="4:14" x14ac:dyDescent="0.2">
      <c r="D890" s="583"/>
      <c r="I890" s="583"/>
      <c r="N890" s="583"/>
    </row>
    <row r="891" spans="4:14" x14ac:dyDescent="0.2">
      <c r="D891" s="583"/>
      <c r="I891" s="583"/>
      <c r="N891" s="583"/>
    </row>
    <row r="892" spans="4:14" x14ac:dyDescent="0.2">
      <c r="D892" s="583"/>
      <c r="I892" s="583"/>
      <c r="N892" s="583"/>
    </row>
    <row r="893" spans="4:14" x14ac:dyDescent="0.2">
      <c r="D893" s="583"/>
      <c r="I893" s="583"/>
      <c r="N893" s="583"/>
    </row>
    <row r="894" spans="4:14" x14ac:dyDescent="0.2">
      <c r="D894" s="583"/>
      <c r="I894" s="583"/>
      <c r="N894" s="583"/>
    </row>
    <row r="895" spans="4:14" x14ac:dyDescent="0.2">
      <c r="D895" s="583"/>
      <c r="I895" s="583"/>
      <c r="N895" s="583"/>
    </row>
    <row r="896" spans="4:14" x14ac:dyDescent="0.2">
      <c r="D896" s="583"/>
      <c r="I896" s="583"/>
      <c r="N896" s="583"/>
    </row>
    <row r="897" spans="4:14" x14ac:dyDescent="0.2">
      <c r="D897" s="583"/>
      <c r="I897" s="583"/>
      <c r="N897" s="583"/>
    </row>
    <row r="898" spans="4:14" x14ac:dyDescent="0.2">
      <c r="D898" s="583"/>
      <c r="I898" s="583"/>
      <c r="N898" s="583"/>
    </row>
    <row r="899" spans="4:14" x14ac:dyDescent="0.2">
      <c r="D899" s="583"/>
      <c r="I899" s="583"/>
      <c r="N899" s="583"/>
    </row>
    <row r="900" spans="4:14" x14ac:dyDescent="0.2">
      <c r="D900" s="583"/>
      <c r="I900" s="583"/>
      <c r="N900" s="583"/>
    </row>
    <row r="901" spans="4:14" x14ac:dyDescent="0.2">
      <c r="D901" s="583"/>
      <c r="I901" s="583"/>
      <c r="N901" s="583"/>
    </row>
    <row r="902" spans="4:14" x14ac:dyDescent="0.2">
      <c r="D902" s="583"/>
      <c r="I902" s="583"/>
      <c r="N902" s="583"/>
    </row>
    <row r="903" spans="4:14" x14ac:dyDescent="0.2">
      <c r="D903" s="583"/>
      <c r="I903" s="583"/>
      <c r="N903" s="583"/>
    </row>
    <row r="904" spans="4:14" x14ac:dyDescent="0.2">
      <c r="D904" s="583"/>
      <c r="I904" s="583"/>
      <c r="N904" s="583"/>
    </row>
    <row r="905" spans="4:14" x14ac:dyDescent="0.2">
      <c r="D905" s="583"/>
      <c r="I905" s="583"/>
      <c r="N905" s="583"/>
    </row>
    <row r="906" spans="4:14" x14ac:dyDescent="0.2">
      <c r="D906" s="583"/>
      <c r="I906" s="583"/>
      <c r="N906" s="583"/>
    </row>
    <row r="907" spans="4:14" x14ac:dyDescent="0.2">
      <c r="D907" s="583"/>
      <c r="I907" s="583"/>
      <c r="N907" s="583"/>
    </row>
    <row r="908" spans="4:14" x14ac:dyDescent="0.2">
      <c r="D908" s="583"/>
      <c r="I908" s="583"/>
      <c r="N908" s="583"/>
    </row>
    <row r="909" spans="4:14" x14ac:dyDescent="0.2">
      <c r="D909" s="583"/>
      <c r="I909" s="583"/>
      <c r="N909" s="583"/>
    </row>
    <row r="910" spans="4:14" x14ac:dyDescent="0.2">
      <c r="D910" s="583"/>
      <c r="I910" s="583"/>
      <c r="N910" s="583"/>
    </row>
    <row r="911" spans="4:14" x14ac:dyDescent="0.2">
      <c r="D911" s="583"/>
      <c r="I911" s="583"/>
      <c r="N911" s="583"/>
    </row>
    <row r="912" spans="4:14" x14ac:dyDescent="0.2">
      <c r="D912" s="583"/>
      <c r="I912" s="583"/>
      <c r="N912" s="583"/>
    </row>
    <row r="913" spans="4:14" x14ac:dyDescent="0.2">
      <c r="D913" s="583"/>
      <c r="I913" s="583"/>
      <c r="N913" s="583"/>
    </row>
    <row r="914" spans="4:14" x14ac:dyDescent="0.2">
      <c r="D914" s="583"/>
      <c r="I914" s="583"/>
      <c r="N914" s="583"/>
    </row>
    <row r="915" spans="4:14" x14ac:dyDescent="0.2">
      <c r="D915" s="583"/>
      <c r="I915" s="583"/>
      <c r="N915" s="583"/>
    </row>
    <row r="916" spans="4:14" x14ac:dyDescent="0.2">
      <c r="D916" s="583"/>
      <c r="I916" s="583"/>
      <c r="N916" s="583"/>
    </row>
    <row r="917" spans="4:14" x14ac:dyDescent="0.2">
      <c r="D917" s="583"/>
      <c r="I917" s="583"/>
      <c r="N917" s="583"/>
    </row>
    <row r="918" spans="4:14" x14ac:dyDescent="0.2">
      <c r="D918" s="583"/>
      <c r="I918" s="583"/>
      <c r="N918" s="583"/>
    </row>
    <row r="919" spans="4:14" x14ac:dyDescent="0.2">
      <c r="D919" s="583"/>
      <c r="I919" s="583"/>
      <c r="N919" s="583"/>
    </row>
    <row r="920" spans="4:14" x14ac:dyDescent="0.2">
      <c r="D920" s="583"/>
      <c r="I920" s="583"/>
      <c r="N920" s="583"/>
    </row>
    <row r="921" spans="4:14" x14ac:dyDescent="0.2">
      <c r="D921" s="583"/>
      <c r="I921" s="583"/>
      <c r="N921" s="583"/>
    </row>
    <row r="922" spans="4:14" x14ac:dyDescent="0.2">
      <c r="D922" s="583"/>
      <c r="I922" s="583"/>
      <c r="N922" s="583"/>
    </row>
    <row r="923" spans="4:14" x14ac:dyDescent="0.2">
      <c r="D923" s="583"/>
      <c r="I923" s="583"/>
      <c r="N923" s="583"/>
    </row>
    <row r="924" spans="4:14" x14ac:dyDescent="0.2">
      <c r="D924" s="583"/>
      <c r="I924" s="583"/>
      <c r="N924" s="583"/>
    </row>
    <row r="925" spans="4:14" x14ac:dyDescent="0.2">
      <c r="D925" s="583"/>
      <c r="I925" s="583"/>
      <c r="N925" s="583"/>
    </row>
    <row r="926" spans="4:14" x14ac:dyDescent="0.2">
      <c r="D926" s="583"/>
      <c r="I926" s="583"/>
      <c r="N926" s="583"/>
    </row>
    <row r="927" spans="4:14" x14ac:dyDescent="0.2">
      <c r="D927" s="583"/>
      <c r="I927" s="583"/>
      <c r="N927" s="583"/>
    </row>
    <row r="928" spans="4:14" x14ac:dyDescent="0.2">
      <c r="D928" s="583"/>
      <c r="I928" s="583"/>
      <c r="N928" s="583"/>
    </row>
    <row r="929" spans="4:14" x14ac:dyDescent="0.2">
      <c r="D929" s="583"/>
      <c r="I929" s="583"/>
      <c r="N929" s="583"/>
    </row>
    <row r="930" spans="4:14" x14ac:dyDescent="0.2">
      <c r="D930" s="583"/>
      <c r="I930" s="583"/>
      <c r="N930" s="583"/>
    </row>
    <row r="931" spans="4:14" x14ac:dyDescent="0.2">
      <c r="D931" s="583"/>
      <c r="I931" s="583"/>
      <c r="N931" s="583"/>
    </row>
    <row r="932" spans="4:14" x14ac:dyDescent="0.2">
      <c r="D932" s="583"/>
      <c r="I932" s="583"/>
      <c r="N932" s="583"/>
    </row>
    <row r="933" spans="4:14" x14ac:dyDescent="0.2">
      <c r="D933" s="583"/>
      <c r="I933" s="583"/>
      <c r="N933" s="583"/>
    </row>
    <row r="934" spans="4:14" x14ac:dyDescent="0.2">
      <c r="D934" s="583"/>
      <c r="I934" s="583"/>
      <c r="N934" s="583"/>
    </row>
    <row r="935" spans="4:14" x14ac:dyDescent="0.2">
      <c r="D935" s="583"/>
      <c r="I935" s="583"/>
      <c r="N935" s="583"/>
    </row>
    <row r="936" spans="4:14" x14ac:dyDescent="0.2">
      <c r="D936" s="583"/>
      <c r="I936" s="583"/>
      <c r="N936" s="583"/>
    </row>
    <row r="937" spans="4:14" x14ac:dyDescent="0.2">
      <c r="D937" s="583"/>
      <c r="I937" s="583"/>
      <c r="N937" s="583"/>
    </row>
    <row r="938" spans="4:14" x14ac:dyDescent="0.2">
      <c r="D938" s="583"/>
      <c r="I938" s="583"/>
      <c r="N938" s="583"/>
    </row>
    <row r="939" spans="4:14" x14ac:dyDescent="0.2">
      <c r="D939" s="583"/>
      <c r="I939" s="583"/>
      <c r="N939" s="583"/>
    </row>
    <row r="940" spans="4:14" x14ac:dyDescent="0.2">
      <c r="D940" s="583"/>
      <c r="I940" s="583"/>
      <c r="N940" s="583"/>
    </row>
    <row r="941" spans="4:14" x14ac:dyDescent="0.2">
      <c r="D941" s="583"/>
      <c r="I941" s="583"/>
      <c r="N941" s="583"/>
    </row>
    <row r="942" spans="4:14" x14ac:dyDescent="0.2">
      <c r="D942" s="583"/>
      <c r="I942" s="583"/>
      <c r="N942" s="583"/>
    </row>
    <row r="943" spans="4:14" x14ac:dyDescent="0.2">
      <c r="D943" s="583"/>
      <c r="I943" s="583"/>
      <c r="N943" s="583"/>
    </row>
    <row r="944" spans="4:14" x14ac:dyDescent="0.2">
      <c r="D944" s="583"/>
      <c r="I944" s="583"/>
      <c r="N944" s="583"/>
    </row>
    <row r="945" spans="4:14" x14ac:dyDescent="0.2">
      <c r="D945" s="583"/>
      <c r="I945" s="583"/>
      <c r="N945" s="583"/>
    </row>
    <row r="946" spans="4:14" x14ac:dyDescent="0.2">
      <c r="D946" s="583"/>
      <c r="I946" s="583"/>
      <c r="N946" s="583"/>
    </row>
    <row r="947" spans="4:14" x14ac:dyDescent="0.2">
      <c r="D947" s="583"/>
      <c r="I947" s="583"/>
      <c r="N947" s="583"/>
    </row>
    <row r="948" spans="4:14" x14ac:dyDescent="0.2">
      <c r="D948" s="583"/>
      <c r="I948" s="583"/>
      <c r="N948" s="583"/>
    </row>
    <row r="949" spans="4:14" x14ac:dyDescent="0.2">
      <c r="D949" s="583"/>
      <c r="I949" s="583"/>
      <c r="N949" s="583"/>
    </row>
    <row r="950" spans="4:14" x14ac:dyDescent="0.2">
      <c r="D950" s="583"/>
      <c r="I950" s="583"/>
      <c r="N950" s="583"/>
    </row>
    <row r="951" spans="4:14" x14ac:dyDescent="0.2">
      <c r="D951" s="583"/>
      <c r="I951" s="583"/>
      <c r="N951" s="583"/>
    </row>
    <row r="952" spans="4:14" x14ac:dyDescent="0.2">
      <c r="D952" s="583"/>
      <c r="I952" s="583"/>
      <c r="N952" s="583"/>
    </row>
    <row r="953" spans="4:14" x14ac:dyDescent="0.2">
      <c r="D953" s="583"/>
      <c r="I953" s="583"/>
      <c r="N953" s="583"/>
    </row>
    <row r="954" spans="4:14" x14ac:dyDescent="0.2">
      <c r="D954" s="583"/>
      <c r="I954" s="583"/>
      <c r="N954" s="583"/>
    </row>
    <row r="955" spans="4:14" x14ac:dyDescent="0.2">
      <c r="D955" s="583"/>
      <c r="I955" s="583"/>
      <c r="N955" s="583"/>
    </row>
    <row r="956" spans="4:14" x14ac:dyDescent="0.2">
      <c r="D956" s="583"/>
      <c r="I956" s="583"/>
      <c r="N956" s="583"/>
    </row>
    <row r="957" spans="4:14" x14ac:dyDescent="0.2">
      <c r="D957" s="583"/>
      <c r="I957" s="583"/>
      <c r="N957" s="583"/>
    </row>
    <row r="958" spans="4:14" x14ac:dyDescent="0.2">
      <c r="D958" s="583"/>
      <c r="I958" s="583"/>
      <c r="N958" s="583"/>
    </row>
    <row r="959" spans="4:14" x14ac:dyDescent="0.2">
      <c r="D959" s="583"/>
      <c r="I959" s="583"/>
      <c r="N959" s="583"/>
    </row>
    <row r="960" spans="4:14" x14ac:dyDescent="0.2">
      <c r="D960" s="583"/>
      <c r="I960" s="583"/>
      <c r="N960" s="583"/>
    </row>
    <row r="961" spans="4:14" x14ac:dyDescent="0.2">
      <c r="D961" s="583"/>
      <c r="I961" s="583"/>
      <c r="N961" s="583"/>
    </row>
    <row r="962" spans="4:14" x14ac:dyDescent="0.2">
      <c r="D962" s="583"/>
      <c r="I962" s="583"/>
      <c r="N962" s="583"/>
    </row>
    <row r="963" spans="4:14" x14ac:dyDescent="0.2">
      <c r="D963" s="583"/>
      <c r="I963" s="583"/>
      <c r="N963" s="583"/>
    </row>
    <row r="964" spans="4:14" x14ac:dyDescent="0.2">
      <c r="D964" s="583"/>
      <c r="I964" s="583"/>
      <c r="N964" s="583"/>
    </row>
    <row r="965" spans="4:14" x14ac:dyDescent="0.2">
      <c r="D965" s="583"/>
      <c r="I965" s="583"/>
      <c r="N965" s="583"/>
    </row>
    <row r="966" spans="4:14" x14ac:dyDescent="0.2">
      <c r="D966" s="583"/>
      <c r="I966" s="583"/>
      <c r="N966" s="583"/>
    </row>
    <row r="967" spans="4:14" x14ac:dyDescent="0.2">
      <c r="D967" s="583"/>
      <c r="I967" s="583"/>
      <c r="N967" s="583"/>
    </row>
    <row r="968" spans="4:14" x14ac:dyDescent="0.2">
      <c r="D968" s="583"/>
      <c r="I968" s="583"/>
      <c r="N968" s="583"/>
    </row>
    <row r="969" spans="4:14" x14ac:dyDescent="0.2">
      <c r="D969" s="583"/>
      <c r="I969" s="583"/>
      <c r="N969" s="583"/>
    </row>
    <row r="970" spans="4:14" x14ac:dyDescent="0.2">
      <c r="D970" s="583"/>
      <c r="I970" s="583"/>
      <c r="N970" s="583"/>
    </row>
    <row r="971" spans="4:14" x14ac:dyDescent="0.2">
      <c r="D971" s="583"/>
      <c r="I971" s="583"/>
      <c r="N971" s="583"/>
    </row>
    <row r="972" spans="4:14" x14ac:dyDescent="0.2">
      <c r="D972" s="583"/>
      <c r="I972" s="583"/>
      <c r="N972" s="583"/>
    </row>
    <row r="973" spans="4:14" x14ac:dyDescent="0.2">
      <c r="D973" s="583"/>
      <c r="I973" s="583"/>
      <c r="N973" s="583"/>
    </row>
    <row r="974" spans="4:14" x14ac:dyDescent="0.2">
      <c r="D974" s="583"/>
      <c r="I974" s="583"/>
      <c r="N974" s="583"/>
    </row>
    <row r="975" spans="4:14" x14ac:dyDescent="0.2">
      <c r="D975" s="583"/>
      <c r="I975" s="583"/>
      <c r="N975" s="583"/>
    </row>
    <row r="976" spans="4:14" x14ac:dyDescent="0.2">
      <c r="D976" s="583"/>
      <c r="I976" s="583"/>
      <c r="N976" s="583"/>
    </row>
    <row r="977" spans="4:14" x14ac:dyDescent="0.2">
      <c r="D977" s="583"/>
      <c r="I977" s="583"/>
      <c r="N977" s="583"/>
    </row>
    <row r="978" spans="4:14" x14ac:dyDescent="0.2">
      <c r="D978" s="583"/>
      <c r="I978" s="583"/>
      <c r="N978" s="583"/>
    </row>
    <row r="979" spans="4:14" x14ac:dyDescent="0.2">
      <c r="D979" s="583"/>
      <c r="I979" s="583"/>
      <c r="N979" s="583"/>
    </row>
    <row r="980" spans="4:14" x14ac:dyDescent="0.2">
      <c r="D980" s="583"/>
      <c r="I980" s="583"/>
      <c r="N980" s="583"/>
    </row>
    <row r="981" spans="4:14" x14ac:dyDescent="0.2">
      <c r="D981" s="583"/>
      <c r="I981" s="583"/>
      <c r="N981" s="583"/>
    </row>
    <row r="982" spans="4:14" x14ac:dyDescent="0.2">
      <c r="D982" s="583"/>
      <c r="I982" s="583"/>
      <c r="N982" s="583"/>
    </row>
    <row r="983" spans="4:14" x14ac:dyDescent="0.2">
      <c r="D983" s="583"/>
      <c r="I983" s="583"/>
      <c r="N983" s="583"/>
    </row>
    <row r="984" spans="4:14" x14ac:dyDescent="0.2">
      <c r="D984" s="583"/>
      <c r="I984" s="583"/>
      <c r="N984" s="583"/>
    </row>
    <row r="985" spans="4:14" x14ac:dyDescent="0.2">
      <c r="D985" s="583"/>
      <c r="I985" s="583"/>
      <c r="N985" s="583"/>
    </row>
    <row r="986" spans="4:14" x14ac:dyDescent="0.2">
      <c r="D986" s="583"/>
      <c r="I986" s="583"/>
      <c r="N986" s="583"/>
    </row>
    <row r="987" spans="4:14" x14ac:dyDescent="0.2">
      <c r="D987" s="583"/>
      <c r="I987" s="583"/>
      <c r="N987" s="583"/>
    </row>
    <row r="988" spans="4:14" x14ac:dyDescent="0.2">
      <c r="D988" s="583"/>
      <c r="I988" s="583"/>
      <c r="N988" s="583"/>
    </row>
    <row r="989" spans="4:14" x14ac:dyDescent="0.2">
      <c r="D989" s="583"/>
      <c r="I989" s="583"/>
      <c r="N989" s="583"/>
    </row>
    <row r="990" spans="4:14" x14ac:dyDescent="0.2">
      <c r="D990" s="583"/>
      <c r="I990" s="583"/>
      <c r="N990" s="583"/>
    </row>
    <row r="991" spans="4:14" x14ac:dyDescent="0.2">
      <c r="D991" s="583"/>
      <c r="I991" s="583"/>
      <c r="N991" s="583"/>
    </row>
    <row r="992" spans="4:14" x14ac:dyDescent="0.2">
      <c r="D992" s="583"/>
      <c r="I992" s="583"/>
      <c r="N992" s="583"/>
    </row>
    <row r="993" spans="4:14" x14ac:dyDescent="0.2">
      <c r="D993" s="583"/>
      <c r="I993" s="583"/>
      <c r="N993" s="583"/>
    </row>
    <row r="994" spans="4:14" x14ac:dyDescent="0.2">
      <c r="D994" s="583"/>
      <c r="I994" s="583"/>
      <c r="N994" s="583"/>
    </row>
    <row r="995" spans="4:14" x14ac:dyDescent="0.2">
      <c r="D995" s="583"/>
      <c r="I995" s="583"/>
      <c r="N995" s="583"/>
    </row>
    <row r="996" spans="4:14" x14ac:dyDescent="0.2">
      <c r="D996" s="583"/>
      <c r="I996" s="583"/>
      <c r="N996" s="583"/>
    </row>
    <row r="997" spans="4:14" x14ac:dyDescent="0.2">
      <c r="D997" s="583"/>
      <c r="I997" s="583"/>
      <c r="N997" s="583"/>
    </row>
    <row r="998" spans="4:14" x14ac:dyDescent="0.2">
      <c r="D998" s="583"/>
      <c r="I998" s="583"/>
      <c r="N998" s="583"/>
    </row>
    <row r="999" spans="4:14" x14ac:dyDescent="0.2">
      <c r="D999" s="583"/>
      <c r="I999" s="583"/>
      <c r="N999" s="583"/>
    </row>
    <row r="1000" spans="4:14" x14ac:dyDescent="0.2">
      <c r="D1000" s="583"/>
      <c r="I1000" s="583"/>
      <c r="N1000" s="583"/>
    </row>
    <row r="1001" spans="4:14" x14ac:dyDescent="0.2">
      <c r="D1001" s="583"/>
      <c r="I1001" s="583"/>
      <c r="N1001" s="583"/>
    </row>
    <row r="1002" spans="4:14" x14ac:dyDescent="0.2">
      <c r="D1002" s="583"/>
      <c r="I1002" s="583"/>
      <c r="N1002" s="583"/>
    </row>
    <row r="1003" spans="4:14" x14ac:dyDescent="0.2">
      <c r="D1003" s="583"/>
      <c r="I1003" s="583"/>
      <c r="N1003" s="583"/>
    </row>
    <row r="1004" spans="4:14" x14ac:dyDescent="0.2">
      <c r="D1004" s="583"/>
      <c r="I1004" s="583"/>
      <c r="N1004" s="583"/>
    </row>
    <row r="1005" spans="4:14" x14ac:dyDescent="0.2">
      <c r="D1005" s="583"/>
      <c r="I1005" s="583"/>
      <c r="N1005" s="583"/>
    </row>
    <row r="1006" spans="4:14" x14ac:dyDescent="0.2">
      <c r="D1006" s="583"/>
      <c r="I1006" s="583"/>
      <c r="N1006" s="583"/>
    </row>
    <row r="1007" spans="4:14" x14ac:dyDescent="0.2">
      <c r="D1007" s="583"/>
      <c r="I1007" s="583"/>
      <c r="N1007" s="583"/>
    </row>
    <row r="1008" spans="4:14" x14ac:dyDescent="0.2">
      <c r="D1008" s="583"/>
      <c r="I1008" s="583"/>
      <c r="N1008" s="583"/>
    </row>
    <row r="1009" spans="4:14" x14ac:dyDescent="0.2">
      <c r="D1009" s="583"/>
      <c r="I1009" s="583"/>
      <c r="N1009" s="583"/>
    </row>
    <row r="1010" spans="4:14" x14ac:dyDescent="0.2">
      <c r="D1010" s="583"/>
      <c r="I1010" s="583"/>
      <c r="N1010" s="583"/>
    </row>
    <row r="1011" spans="4:14" x14ac:dyDescent="0.2">
      <c r="D1011" s="583"/>
      <c r="I1011" s="583"/>
      <c r="N1011" s="583"/>
    </row>
    <row r="1012" spans="4:14" x14ac:dyDescent="0.2">
      <c r="D1012" s="583"/>
      <c r="I1012" s="583"/>
      <c r="N1012" s="583"/>
    </row>
    <row r="1013" spans="4:14" x14ac:dyDescent="0.2">
      <c r="D1013" s="583"/>
      <c r="I1013" s="583"/>
      <c r="N1013" s="583"/>
    </row>
    <row r="1014" spans="4:14" x14ac:dyDescent="0.2">
      <c r="D1014" s="583"/>
      <c r="I1014" s="583"/>
      <c r="N1014" s="583"/>
    </row>
    <row r="1015" spans="4:14" x14ac:dyDescent="0.2">
      <c r="D1015" s="583"/>
      <c r="I1015" s="583"/>
      <c r="N1015" s="583"/>
    </row>
    <row r="1016" spans="4:14" x14ac:dyDescent="0.2">
      <c r="D1016" s="583"/>
      <c r="I1016" s="583"/>
      <c r="N1016" s="583"/>
    </row>
    <row r="1017" spans="4:14" x14ac:dyDescent="0.2">
      <c r="D1017" s="583"/>
      <c r="I1017" s="583"/>
      <c r="N1017" s="583"/>
    </row>
    <row r="1018" spans="4:14" x14ac:dyDescent="0.2">
      <c r="D1018" s="583"/>
      <c r="I1018" s="583"/>
      <c r="N1018" s="583"/>
    </row>
    <row r="1019" spans="4:14" x14ac:dyDescent="0.2">
      <c r="D1019" s="583"/>
      <c r="I1019" s="583"/>
      <c r="N1019" s="583"/>
    </row>
    <row r="1020" spans="4:14" x14ac:dyDescent="0.2">
      <c r="D1020" s="583"/>
      <c r="I1020" s="583"/>
      <c r="N1020" s="583"/>
    </row>
    <row r="1021" spans="4:14" x14ac:dyDescent="0.2">
      <c r="D1021" s="583"/>
      <c r="I1021" s="583"/>
      <c r="N1021" s="583"/>
    </row>
    <row r="1022" spans="4:14" x14ac:dyDescent="0.2">
      <c r="D1022" s="583"/>
      <c r="I1022" s="583"/>
      <c r="N1022" s="583"/>
    </row>
    <row r="1023" spans="4:14" x14ac:dyDescent="0.2">
      <c r="D1023" s="583"/>
      <c r="I1023" s="583"/>
      <c r="N1023" s="583"/>
    </row>
    <row r="1024" spans="4:14" x14ac:dyDescent="0.2">
      <c r="D1024" s="583"/>
      <c r="I1024" s="583"/>
      <c r="N1024" s="583"/>
    </row>
    <row r="1025" spans="4:14" x14ac:dyDescent="0.2">
      <c r="D1025" s="583"/>
      <c r="I1025" s="583"/>
      <c r="N1025" s="583"/>
    </row>
    <row r="1026" spans="4:14" x14ac:dyDescent="0.2">
      <c r="D1026" s="583"/>
      <c r="I1026" s="583"/>
      <c r="N1026" s="583"/>
    </row>
    <row r="1027" spans="4:14" x14ac:dyDescent="0.2">
      <c r="D1027" s="583"/>
      <c r="I1027" s="583"/>
      <c r="N1027" s="583"/>
    </row>
    <row r="1028" spans="4:14" x14ac:dyDescent="0.2">
      <c r="D1028" s="583"/>
      <c r="I1028" s="583"/>
      <c r="N1028" s="583"/>
    </row>
    <row r="1029" spans="4:14" x14ac:dyDescent="0.2">
      <c r="D1029" s="583"/>
      <c r="I1029" s="583"/>
      <c r="N1029" s="583"/>
    </row>
    <row r="1030" spans="4:14" x14ac:dyDescent="0.2">
      <c r="D1030" s="583"/>
      <c r="I1030" s="583"/>
      <c r="N1030" s="583"/>
    </row>
    <row r="1031" spans="4:14" x14ac:dyDescent="0.2">
      <c r="D1031" s="583"/>
      <c r="I1031" s="583"/>
      <c r="N1031" s="583"/>
    </row>
    <row r="1032" spans="4:14" x14ac:dyDescent="0.2">
      <c r="D1032" s="583"/>
      <c r="I1032" s="583"/>
      <c r="N1032" s="583"/>
    </row>
    <row r="1033" spans="4:14" x14ac:dyDescent="0.2">
      <c r="D1033" s="583"/>
      <c r="I1033" s="583"/>
      <c r="N1033" s="583"/>
    </row>
    <row r="1034" spans="4:14" x14ac:dyDescent="0.2">
      <c r="D1034" s="583"/>
      <c r="I1034" s="583"/>
      <c r="N1034" s="583"/>
    </row>
    <row r="1035" spans="4:14" x14ac:dyDescent="0.2">
      <c r="D1035" s="583"/>
      <c r="I1035" s="583"/>
      <c r="N1035" s="583"/>
    </row>
    <row r="1036" spans="4:14" x14ac:dyDescent="0.2">
      <c r="D1036" s="583"/>
      <c r="I1036" s="583"/>
      <c r="N1036" s="583"/>
    </row>
    <row r="1037" spans="4:14" x14ac:dyDescent="0.2">
      <c r="D1037" s="583"/>
      <c r="I1037" s="583"/>
      <c r="N1037" s="583"/>
    </row>
    <row r="1038" spans="4:14" x14ac:dyDescent="0.2">
      <c r="D1038" s="583"/>
      <c r="I1038" s="583"/>
      <c r="N1038" s="583"/>
    </row>
    <row r="1039" spans="4:14" x14ac:dyDescent="0.2">
      <c r="D1039" s="583"/>
      <c r="I1039" s="583"/>
      <c r="N1039" s="583"/>
    </row>
    <row r="1040" spans="4:14" x14ac:dyDescent="0.2">
      <c r="D1040" s="583"/>
      <c r="I1040" s="583"/>
      <c r="N1040" s="583"/>
    </row>
    <row r="1041" spans="4:14" x14ac:dyDescent="0.2">
      <c r="D1041" s="583"/>
      <c r="I1041" s="583"/>
      <c r="N1041" s="583"/>
    </row>
    <row r="1042" spans="4:14" x14ac:dyDescent="0.2">
      <c r="D1042" s="583"/>
      <c r="I1042" s="583"/>
      <c r="N1042" s="583"/>
    </row>
    <row r="1043" spans="4:14" x14ac:dyDescent="0.2">
      <c r="D1043" s="583"/>
      <c r="I1043" s="583"/>
      <c r="N1043" s="583"/>
    </row>
    <row r="1044" spans="4:14" x14ac:dyDescent="0.2">
      <c r="D1044" s="583"/>
      <c r="I1044" s="583"/>
      <c r="N1044" s="583"/>
    </row>
    <row r="1045" spans="4:14" x14ac:dyDescent="0.2">
      <c r="D1045" s="583"/>
      <c r="I1045" s="583"/>
      <c r="N1045" s="583"/>
    </row>
    <row r="1046" spans="4:14" x14ac:dyDescent="0.2">
      <c r="D1046" s="583"/>
      <c r="I1046" s="583"/>
      <c r="N1046" s="583"/>
    </row>
    <row r="1047" spans="4:14" x14ac:dyDescent="0.2">
      <c r="D1047" s="583"/>
      <c r="I1047" s="583"/>
      <c r="N1047" s="583"/>
    </row>
    <row r="1048" spans="4:14" x14ac:dyDescent="0.2">
      <c r="D1048" s="583"/>
      <c r="I1048" s="583"/>
      <c r="N1048" s="583"/>
    </row>
    <row r="1049" spans="4:14" x14ac:dyDescent="0.2">
      <c r="D1049" s="583"/>
      <c r="I1049" s="583"/>
      <c r="N1049" s="583"/>
    </row>
    <row r="1050" spans="4:14" x14ac:dyDescent="0.2">
      <c r="D1050" s="583"/>
      <c r="I1050" s="583"/>
      <c r="N1050" s="583"/>
    </row>
    <row r="1051" spans="4:14" x14ac:dyDescent="0.2">
      <c r="D1051" s="583"/>
      <c r="I1051" s="583"/>
      <c r="N1051" s="583"/>
    </row>
    <row r="1052" spans="4:14" x14ac:dyDescent="0.2">
      <c r="D1052" s="583"/>
      <c r="I1052" s="583"/>
      <c r="N1052" s="583"/>
    </row>
    <row r="1053" spans="4:14" x14ac:dyDescent="0.2">
      <c r="D1053" s="583"/>
      <c r="I1053" s="583"/>
      <c r="N1053" s="583"/>
    </row>
    <row r="1054" spans="4:14" x14ac:dyDescent="0.2">
      <c r="D1054" s="583"/>
      <c r="I1054" s="583"/>
      <c r="N1054" s="583"/>
    </row>
    <row r="1055" spans="4:14" x14ac:dyDescent="0.2">
      <c r="D1055" s="583"/>
      <c r="I1055" s="583"/>
      <c r="N1055" s="583"/>
    </row>
    <row r="1056" spans="4:14" x14ac:dyDescent="0.2">
      <c r="D1056" s="583"/>
      <c r="I1056" s="583"/>
      <c r="N1056" s="583"/>
    </row>
    <row r="1057" spans="4:14" x14ac:dyDescent="0.2">
      <c r="D1057" s="583"/>
      <c r="I1057" s="583"/>
      <c r="N1057" s="583"/>
    </row>
    <row r="1058" spans="4:14" x14ac:dyDescent="0.2">
      <c r="D1058" s="583"/>
      <c r="I1058" s="583"/>
      <c r="N1058" s="583"/>
    </row>
    <row r="1059" spans="4:14" x14ac:dyDescent="0.2">
      <c r="D1059" s="583"/>
      <c r="I1059" s="583"/>
      <c r="N1059" s="583"/>
    </row>
    <row r="1060" spans="4:14" x14ac:dyDescent="0.2">
      <c r="D1060" s="58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B204-C92D-4E6E-A17F-EA9D6C9F27C6}">
  <sheetPr>
    <tabColor theme="2" tint="-0.249977111117893"/>
  </sheetPr>
  <dimension ref="B2:W55"/>
  <sheetViews>
    <sheetView showGridLines="0" workbookViewId="0">
      <selection activeCell="C49" sqref="C49"/>
    </sheetView>
  </sheetViews>
  <sheetFormatPr baseColWidth="10" defaultColWidth="8.83203125" defaultRowHeight="15" x14ac:dyDescent="0.2"/>
  <cols>
    <col min="1" max="1" width="2.5" customWidth="1"/>
    <col min="2" max="2" width="55.1640625" customWidth="1"/>
    <col min="3" max="3" width="15.5" bestFit="1" customWidth="1"/>
    <col min="4" max="11" width="13.83203125" bestFit="1" customWidth="1"/>
    <col min="12" max="13" width="18.6640625" customWidth="1"/>
    <col min="14" max="14" width="14.1640625" bestFit="1" customWidth="1"/>
    <col min="15" max="15" width="45.83203125" customWidth="1"/>
    <col min="16" max="16" width="41.6640625" customWidth="1"/>
    <col min="17" max="17" width="25.33203125" customWidth="1"/>
    <col min="18" max="18" width="24.83203125" customWidth="1"/>
    <col min="19" max="19" width="50.6640625" customWidth="1"/>
  </cols>
  <sheetData>
    <row r="2" spans="2:23" x14ac:dyDescent="0.2">
      <c r="B2" s="626" t="s">
        <v>700</v>
      </c>
      <c r="D2" s="628"/>
      <c r="E2" s="628"/>
      <c r="F2" s="628"/>
      <c r="G2" s="628"/>
      <c r="H2" s="628"/>
      <c r="I2" s="628"/>
      <c r="J2" s="628"/>
      <c r="K2" s="628"/>
      <c r="L2" s="628"/>
      <c r="M2" s="628"/>
    </row>
    <row r="3" spans="2:23" ht="16" thickBot="1" x14ac:dyDescent="0.25">
      <c r="D3" s="628"/>
      <c r="E3" s="628"/>
      <c r="F3" s="628"/>
      <c r="G3" s="628"/>
      <c r="H3" s="628"/>
      <c r="I3" s="628"/>
      <c r="J3" s="628"/>
      <c r="K3" s="628"/>
      <c r="L3" s="628"/>
      <c r="M3" s="628"/>
    </row>
    <row r="4" spans="2:23" ht="54" customHeight="1" thickBot="1" x14ac:dyDescent="0.25">
      <c r="B4" s="635" t="s">
        <v>701</v>
      </c>
      <c r="C4" s="637">
        <f>'Output Annual Pro Forma (MACRS)'!$E$8 + (COLUMN()-COLUMN($C$4))</f>
        <v>2026</v>
      </c>
      <c r="D4" s="637">
        <f>'Output Annual Pro Forma (MACRS)'!$E$8 + (COLUMN()-COLUMN($C$4))</f>
        <v>2027</v>
      </c>
      <c r="E4" s="637">
        <f>'Output Annual Pro Forma (MACRS)'!$E$8 + (COLUMN()-COLUMN($C$4))</f>
        <v>2028</v>
      </c>
      <c r="F4" s="637">
        <f>'Output Annual Pro Forma (MACRS)'!$E$8 + (COLUMN()-COLUMN($C$4))</f>
        <v>2029</v>
      </c>
      <c r="G4" s="637">
        <f>'Output Annual Pro Forma (MACRS)'!$E$8 + (COLUMN()-COLUMN($C$4))</f>
        <v>2030</v>
      </c>
      <c r="H4" s="637">
        <f>'Output Annual Pro Forma (MACRS)'!$E$8 + (COLUMN()-COLUMN($C$4))</f>
        <v>2031</v>
      </c>
      <c r="I4" s="637">
        <f>'Output Annual Pro Forma (MACRS)'!$E$8 + (COLUMN()-COLUMN($C$4))</f>
        <v>2032</v>
      </c>
      <c r="J4" s="637">
        <f>'Output Annual Pro Forma (MACRS)'!$E$8 + (COLUMN()-COLUMN($C$4))</f>
        <v>2033</v>
      </c>
      <c r="K4" s="636">
        <f>'Output Annual Pro Forma (MACRS)'!$E$8 + (COLUMN()-COLUMN($C$4))</f>
        <v>2034</v>
      </c>
      <c r="L4" s="636">
        <f>'Output Annual Pro Forma (MACRS)'!$E$8 + (COLUMN()-COLUMN($C$4))</f>
        <v>2035</v>
      </c>
      <c r="M4" s="682"/>
      <c r="O4" s="662" t="s">
        <v>730</v>
      </c>
      <c r="P4" s="660" t="s">
        <v>707</v>
      </c>
      <c r="R4" s="662" t="s">
        <v>708</v>
      </c>
      <c r="S4" s="660"/>
      <c r="U4" s="662" t="s">
        <v>709</v>
      </c>
      <c r="V4" s="660"/>
    </row>
    <row r="5" spans="2:23" ht="17" thickBot="1" x14ac:dyDescent="0.25">
      <c r="B5" s="635" t="s">
        <v>211</v>
      </c>
      <c r="C5" s="636">
        <v>1</v>
      </c>
      <c r="D5" s="636">
        <f>C5+1</f>
        <v>2</v>
      </c>
      <c r="E5" s="636">
        <f t="shared" ref="E5:L5" si="0">D5+1</f>
        <v>3</v>
      </c>
      <c r="F5" s="636">
        <f t="shared" si="0"/>
        <v>4</v>
      </c>
      <c r="G5" s="636">
        <f t="shared" si="0"/>
        <v>5</v>
      </c>
      <c r="H5" s="636">
        <f t="shared" si="0"/>
        <v>6</v>
      </c>
      <c r="I5" s="636">
        <f t="shared" si="0"/>
        <v>7</v>
      </c>
      <c r="J5" s="636">
        <f t="shared" si="0"/>
        <v>8</v>
      </c>
      <c r="K5" s="636">
        <f t="shared" si="0"/>
        <v>9</v>
      </c>
      <c r="L5" s="636">
        <f t="shared" si="0"/>
        <v>10</v>
      </c>
      <c r="M5" s="683"/>
      <c r="O5" s="646" t="s">
        <v>211</v>
      </c>
      <c r="P5" s="647"/>
      <c r="R5" s="646" t="s">
        <v>211</v>
      </c>
      <c r="S5" s="647" t="s">
        <v>710</v>
      </c>
      <c r="U5" s="646" t="s">
        <v>211</v>
      </c>
      <c r="V5" s="647" t="s">
        <v>636</v>
      </c>
    </row>
    <row r="6" spans="2:23" x14ac:dyDescent="0.2">
      <c r="B6" s="626" t="s">
        <v>741</v>
      </c>
      <c r="C6" s="710">
        <f>'Output Annual Pro Forma (MACRS)'!G21/1000</f>
        <v>127.75</v>
      </c>
      <c r="D6" s="710">
        <f>'Output Annual Pro Forma (MACRS)'!H21/1000</f>
        <v>140.52500000000001</v>
      </c>
      <c r="E6" s="710">
        <f>'Output Annual Pro Forma (MACRS)'!I21/1000</f>
        <v>154.57750000000004</v>
      </c>
      <c r="F6" s="710">
        <f>'Output Annual Pro Forma (MACRS)'!J21/1000</f>
        <v>170.03525000000002</v>
      </c>
      <c r="G6" s="710">
        <f>'Output Annual Pro Forma (MACRS)'!K21/1000</f>
        <v>187.03877500000004</v>
      </c>
      <c r="H6" s="710">
        <f>'Output Annual Pro Forma (MACRS)'!L21/1000</f>
        <v>205.74265250000002</v>
      </c>
      <c r="I6" s="710">
        <f>'Output Annual Pro Forma (MACRS)'!M21/1000</f>
        <v>226.31691775000007</v>
      </c>
      <c r="J6" s="710">
        <f>'Output Annual Pro Forma (MACRS)'!N21/1000</f>
        <v>248.94860952500005</v>
      </c>
      <c r="K6" s="710">
        <f>'Output Annual Pro Forma (MACRS)'!O21/1000</f>
        <v>273.84347047750009</v>
      </c>
      <c r="L6" s="710">
        <f>'Output Annual Pro Forma (MACRS)'!P21/1000</f>
        <v>301.2278175252502</v>
      </c>
      <c r="M6" s="684"/>
      <c r="O6" s="648">
        <v>2025</v>
      </c>
      <c r="P6" s="711">
        <v>76.599999999999994</v>
      </c>
      <c r="R6" s="648">
        <v>2025</v>
      </c>
      <c r="S6" s="711">
        <v>79.744500000000002</v>
      </c>
      <c r="U6" s="648">
        <v>2025</v>
      </c>
      <c r="V6" s="713">
        <v>65</v>
      </c>
    </row>
    <row r="7" spans="2:23" ht="16" x14ac:dyDescent="0.2">
      <c r="B7" s="626"/>
      <c r="C7" s="639"/>
      <c r="D7" s="639"/>
      <c r="E7" s="639"/>
      <c r="F7" s="639"/>
      <c r="G7" s="639"/>
      <c r="H7" s="639"/>
      <c r="I7" s="639"/>
      <c r="J7" s="639"/>
      <c r="K7" s="639"/>
      <c r="L7" s="639"/>
      <c r="M7" s="685"/>
      <c r="O7" s="648">
        <v>2026</v>
      </c>
      <c r="P7" s="711">
        <v>75.16</v>
      </c>
      <c r="R7" s="648">
        <v>2026</v>
      </c>
      <c r="S7" s="711">
        <v>78.947055000000006</v>
      </c>
      <c r="U7" s="648">
        <v>2026</v>
      </c>
      <c r="V7" s="713">
        <v>65</v>
      </c>
    </row>
    <row r="8" spans="2:23" ht="16" x14ac:dyDescent="0.2">
      <c r="B8" s="640" t="s">
        <v>731</v>
      </c>
      <c r="C8" s="715">
        <f t="shared" ref="C8:L8" si="1">_xlfn.XLOOKUP(C4,$O$6:$O$25,$P$6:$P$25)</f>
        <v>75.16</v>
      </c>
      <c r="D8" s="715">
        <f t="shared" si="1"/>
        <v>73.72</v>
      </c>
      <c r="E8" s="715">
        <f t="shared" si="1"/>
        <v>72.28</v>
      </c>
      <c r="F8" s="715">
        <f t="shared" si="1"/>
        <v>70.84</v>
      </c>
      <c r="G8" s="715">
        <f t="shared" si="1"/>
        <v>69.400000000000006</v>
      </c>
      <c r="H8" s="715">
        <f t="shared" si="1"/>
        <v>64.94</v>
      </c>
      <c r="I8" s="715">
        <f t="shared" si="1"/>
        <v>60.48</v>
      </c>
      <c r="J8" s="715">
        <f t="shared" si="1"/>
        <v>56.02</v>
      </c>
      <c r="K8" s="715">
        <f t="shared" si="1"/>
        <v>51.55</v>
      </c>
      <c r="L8" s="715">
        <f t="shared" si="1"/>
        <v>47.09</v>
      </c>
      <c r="M8" s="686"/>
      <c r="N8" s="50"/>
      <c r="O8" s="648">
        <v>2027</v>
      </c>
      <c r="P8" s="711">
        <v>73.72</v>
      </c>
      <c r="R8" s="648">
        <v>2027</v>
      </c>
      <c r="S8" s="711">
        <v>78.157584450000002</v>
      </c>
      <c r="U8" s="648">
        <v>2027</v>
      </c>
      <c r="V8" s="713">
        <v>65</v>
      </c>
    </row>
    <row r="9" spans="2:23" ht="16" x14ac:dyDescent="0.2">
      <c r="B9" s="640" t="s">
        <v>702</v>
      </c>
      <c r="C9" s="716">
        <f t="shared" ref="C9:L9" si="2">_xlfn.XLOOKUP(C4,$R$6:$R$25,$S$6:$S$25)</f>
        <v>78.947055000000006</v>
      </c>
      <c r="D9" s="716">
        <f t="shared" si="2"/>
        <v>78.157584450000002</v>
      </c>
      <c r="E9" s="716">
        <f t="shared" si="2"/>
        <v>77.376008605500004</v>
      </c>
      <c r="F9" s="716">
        <f t="shared" si="2"/>
        <v>76.602248519444998</v>
      </c>
      <c r="G9" s="716">
        <f t="shared" si="2"/>
        <v>75.836226034250544</v>
      </c>
      <c r="H9" s="716">
        <f t="shared" si="2"/>
        <v>70.780477631967173</v>
      </c>
      <c r="I9" s="716">
        <f t="shared" si="2"/>
        <v>65.724729229683803</v>
      </c>
      <c r="J9" s="716">
        <f t="shared" si="2"/>
        <v>60.668980827400432</v>
      </c>
      <c r="K9" s="716">
        <f t="shared" si="2"/>
        <v>55.613232425117062</v>
      </c>
      <c r="L9" s="716">
        <f t="shared" si="2"/>
        <v>50.557484022833691</v>
      </c>
      <c r="M9" s="684"/>
      <c r="N9" s="50"/>
      <c r="O9" s="648">
        <v>2028</v>
      </c>
      <c r="P9" s="711">
        <v>72.28</v>
      </c>
      <c r="R9" s="648">
        <v>2028</v>
      </c>
      <c r="S9" s="711">
        <v>77.376008605500004</v>
      </c>
      <c r="U9" s="648">
        <v>2028</v>
      </c>
      <c r="V9" s="713">
        <v>65</v>
      </c>
      <c r="W9" s="629"/>
    </row>
    <row r="10" spans="2:23" x14ac:dyDescent="0.2">
      <c r="B10" s="626" t="s">
        <v>703</v>
      </c>
      <c r="C10" s="642">
        <f t="shared" ref="C10:L10" si="3">(C8-C9/$C$25)*$C$23*$C$26*1000</f>
        <v>1.0686706019999999</v>
      </c>
      <c r="D10" s="642">
        <f t="shared" si="3"/>
        <v>1.0455926959799999</v>
      </c>
      <c r="E10" s="642">
        <f t="shared" si="3"/>
        <v>1.0224863690202</v>
      </c>
      <c r="F10" s="642">
        <f t="shared" si="3"/>
        <v>0.99935190532999818</v>
      </c>
      <c r="G10" s="642">
        <f t="shared" si="3"/>
        <v>0.97618958627669805</v>
      </c>
      <c r="H10" s="642">
        <f t="shared" si="3"/>
        <v>0.91411028052491805</v>
      </c>
      <c r="I10" s="642">
        <f t="shared" si="3"/>
        <v>0.85203097477313827</v>
      </c>
      <c r="J10" s="642">
        <f t="shared" si="3"/>
        <v>0.78995166902135849</v>
      </c>
      <c r="K10" s="642">
        <f t="shared" si="3"/>
        <v>0.72769236326957853</v>
      </c>
      <c r="L10" s="642">
        <f t="shared" si="3"/>
        <v>0.66561305751779865</v>
      </c>
      <c r="M10" s="686"/>
      <c r="N10" s="50"/>
      <c r="O10" s="648">
        <v>2029</v>
      </c>
      <c r="P10" s="711">
        <v>70.84</v>
      </c>
      <c r="R10" s="648">
        <v>2029</v>
      </c>
      <c r="S10" s="711">
        <v>76.602248519444998</v>
      </c>
      <c r="U10" s="648">
        <v>2029</v>
      </c>
      <c r="V10" s="713">
        <v>65</v>
      </c>
      <c r="W10" s="629"/>
    </row>
    <row r="11" spans="2:23" x14ac:dyDescent="0.2">
      <c r="B11" s="626"/>
      <c r="C11" s="641"/>
      <c r="D11" s="641"/>
      <c r="E11" s="641"/>
      <c r="F11" s="641"/>
      <c r="G11" s="641"/>
      <c r="H11" s="641"/>
      <c r="I11" s="641"/>
      <c r="J11" s="641"/>
      <c r="K11" s="641"/>
      <c r="L11" s="641"/>
      <c r="M11" s="638"/>
      <c r="O11" s="648">
        <v>2030</v>
      </c>
      <c r="P11" s="711">
        <v>69.400000000000006</v>
      </c>
      <c r="R11" s="648">
        <v>2030</v>
      </c>
      <c r="S11" s="711">
        <v>75.836226034250544</v>
      </c>
      <c r="U11" s="648">
        <v>2030</v>
      </c>
      <c r="V11" s="713">
        <v>60</v>
      </c>
      <c r="W11" s="629"/>
    </row>
    <row r="12" spans="2:23" ht="16" x14ac:dyDescent="0.2">
      <c r="B12" s="626" t="s">
        <v>704</v>
      </c>
      <c r="C12" s="644">
        <f t="shared" ref="C12:L12" si="4">C10*C6</f>
        <v>136.52266940549998</v>
      </c>
      <c r="D12" s="644">
        <f t="shared" si="4"/>
        <v>146.9319136025895</v>
      </c>
      <c r="E12" s="644">
        <f t="shared" si="4"/>
        <v>158.05338670722</v>
      </c>
      <c r="F12" s="644">
        <f t="shared" si="4"/>
        <v>169.9250510607626</v>
      </c>
      <c r="G12" s="644">
        <f t="shared" si="4"/>
        <v>182.58530438495046</v>
      </c>
      <c r="H12" s="644">
        <f t="shared" si="4"/>
        <v>188.07147379271575</v>
      </c>
      <c r="I12" s="644">
        <f t="shared" si="4"/>
        <v>192.82902403818471</v>
      </c>
      <c r="J12" s="644">
        <f t="shared" si="4"/>
        <v>196.65736959482027</v>
      </c>
      <c r="K12" s="644">
        <f t="shared" si="4"/>
        <v>199.2738021977151</v>
      </c>
      <c r="L12" s="644">
        <f t="shared" si="4"/>
        <v>200.50116863239532</v>
      </c>
      <c r="M12" s="639"/>
      <c r="O12" s="648">
        <v>2031</v>
      </c>
      <c r="P12" s="711">
        <v>64.94</v>
      </c>
      <c r="R12" s="648">
        <v>2031</v>
      </c>
      <c r="S12" s="711">
        <v>70.780477631967173</v>
      </c>
      <c r="U12" s="648">
        <v>2031</v>
      </c>
      <c r="V12" s="713">
        <v>40</v>
      </c>
      <c r="W12" s="629"/>
    </row>
    <row r="13" spans="2:23" x14ac:dyDescent="0.2">
      <c r="B13" s="626" t="s">
        <v>705</v>
      </c>
      <c r="C13" s="645">
        <f t="shared" ref="C13:L13" si="5">_xlfn.XLOOKUP(C$4,$U$6:$U$21,$V$6:$V$21)</f>
        <v>65</v>
      </c>
      <c r="D13" s="645">
        <f t="shared" si="5"/>
        <v>65</v>
      </c>
      <c r="E13" s="645">
        <f t="shared" si="5"/>
        <v>65</v>
      </c>
      <c r="F13" s="645">
        <f t="shared" si="5"/>
        <v>65</v>
      </c>
      <c r="G13" s="645">
        <f t="shared" si="5"/>
        <v>60</v>
      </c>
      <c r="H13" s="645">
        <f t="shared" si="5"/>
        <v>40</v>
      </c>
      <c r="I13" s="645">
        <f t="shared" si="5"/>
        <v>20</v>
      </c>
      <c r="J13" s="645">
        <f t="shared" si="5"/>
        <v>20</v>
      </c>
      <c r="K13" s="645">
        <f t="shared" si="5"/>
        <v>20</v>
      </c>
      <c r="L13" s="645">
        <f t="shared" si="5"/>
        <v>20</v>
      </c>
      <c r="M13" s="665"/>
      <c r="O13" s="648">
        <v>2032</v>
      </c>
      <c r="P13" s="711">
        <v>60.48</v>
      </c>
      <c r="R13" s="648">
        <v>2032</v>
      </c>
      <c r="S13" s="711">
        <v>65.724729229683803</v>
      </c>
      <c r="U13" s="648">
        <v>2032</v>
      </c>
      <c r="V13" s="713">
        <v>20</v>
      </c>
      <c r="W13" s="629"/>
    </row>
    <row r="14" spans="2:23" x14ac:dyDescent="0.2">
      <c r="B14" s="670" t="s">
        <v>706</v>
      </c>
      <c r="C14" s="671">
        <f t="shared" ref="C14:L14" si="6">C12*C13</f>
        <v>8873.9735113574989</v>
      </c>
      <c r="D14" s="671">
        <f t="shared" si="6"/>
        <v>9550.5743841683179</v>
      </c>
      <c r="E14" s="671">
        <f t="shared" si="6"/>
        <v>10273.470135969301</v>
      </c>
      <c r="F14" s="671">
        <f t="shared" si="6"/>
        <v>11045.12831894957</v>
      </c>
      <c r="G14" s="671">
        <f t="shared" si="6"/>
        <v>10955.118263097027</v>
      </c>
      <c r="H14" s="671">
        <f t="shared" si="6"/>
        <v>7522.8589517086302</v>
      </c>
      <c r="I14" s="671">
        <f t="shared" si="6"/>
        <v>3856.5804807636941</v>
      </c>
      <c r="J14" s="671">
        <f t="shared" si="6"/>
        <v>3933.1473918964052</v>
      </c>
      <c r="K14" s="671">
        <f t="shared" si="6"/>
        <v>3985.476043954302</v>
      </c>
      <c r="L14" s="671">
        <f t="shared" si="6"/>
        <v>4010.0233726479064</v>
      </c>
      <c r="M14" s="665"/>
      <c r="O14" s="648">
        <v>2033</v>
      </c>
      <c r="P14" s="711">
        <v>56.02</v>
      </c>
      <c r="R14" s="648">
        <v>2033</v>
      </c>
      <c r="S14" s="711">
        <v>60.668980827400432</v>
      </c>
      <c r="U14" s="648">
        <v>2033</v>
      </c>
      <c r="V14" s="713">
        <v>20</v>
      </c>
      <c r="W14" s="629"/>
    </row>
    <row r="15" spans="2:23" x14ac:dyDescent="0.2">
      <c r="B15" s="626"/>
      <c r="C15" s="645"/>
      <c r="D15" s="645"/>
      <c r="E15" s="645"/>
      <c r="F15" s="645"/>
      <c r="G15" s="645"/>
      <c r="H15" s="645"/>
      <c r="I15" s="645"/>
      <c r="J15" s="645"/>
      <c r="K15" s="645"/>
      <c r="L15" s="645"/>
      <c r="M15" s="642"/>
      <c r="O15" s="648">
        <v>2034</v>
      </c>
      <c r="P15" s="711">
        <v>51.55</v>
      </c>
      <c r="R15" s="648">
        <v>2034</v>
      </c>
      <c r="S15" s="711">
        <v>55.613232425117062</v>
      </c>
      <c r="U15" s="648">
        <v>2034</v>
      </c>
      <c r="V15" s="713">
        <v>20</v>
      </c>
      <c r="W15" s="629"/>
    </row>
    <row r="16" spans="2:23" x14ac:dyDescent="0.2">
      <c r="M16" s="665"/>
      <c r="O16" s="648">
        <v>2035</v>
      </c>
      <c r="P16" s="711">
        <v>47.09</v>
      </c>
      <c r="R16" s="648">
        <v>2035</v>
      </c>
      <c r="S16" s="711">
        <v>50.557484022833691</v>
      </c>
      <c r="U16" s="648">
        <v>2035</v>
      </c>
      <c r="V16" s="713">
        <v>20</v>
      </c>
      <c r="W16" s="629"/>
    </row>
    <row r="17" spans="2:22" x14ac:dyDescent="0.2">
      <c r="B17" s="626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87"/>
      <c r="O17" s="648">
        <v>2036</v>
      </c>
      <c r="P17" s="711">
        <v>42.63</v>
      </c>
      <c r="R17" s="648">
        <v>2036</v>
      </c>
      <c r="S17" s="711">
        <v>45.501735620550321</v>
      </c>
      <c r="U17" s="648">
        <v>2036</v>
      </c>
      <c r="V17" s="713">
        <v>20</v>
      </c>
    </row>
    <row r="18" spans="2:22" ht="16" x14ac:dyDescent="0.2">
      <c r="B18" s="651" t="s">
        <v>723</v>
      </c>
      <c r="M18" s="688"/>
      <c r="O18" s="648">
        <v>2037</v>
      </c>
      <c r="P18" s="711">
        <v>38.17</v>
      </c>
      <c r="R18" s="648">
        <v>2037</v>
      </c>
      <c r="S18" s="711">
        <v>40.44598721826695</v>
      </c>
      <c r="U18" s="648">
        <v>2037</v>
      </c>
      <c r="V18" s="713">
        <v>20</v>
      </c>
    </row>
    <row r="19" spans="2:22" ht="16" x14ac:dyDescent="0.2">
      <c r="B19" s="652" t="s">
        <v>711</v>
      </c>
      <c r="C19" s="446" t="s">
        <v>750</v>
      </c>
      <c r="M19" s="688"/>
      <c r="O19" s="648">
        <v>2038</v>
      </c>
      <c r="P19" s="711">
        <v>33.71</v>
      </c>
      <c r="R19" s="648">
        <v>2038</v>
      </c>
      <c r="S19" s="711">
        <v>35.390238815983579</v>
      </c>
      <c r="U19" s="648">
        <v>2038</v>
      </c>
      <c r="V19" s="713">
        <v>20</v>
      </c>
    </row>
    <row r="20" spans="2:22" ht="19" x14ac:dyDescent="0.2">
      <c r="B20" s="652" t="s">
        <v>712</v>
      </c>
      <c r="C20" s="739">
        <f>IF(C19="Private",10%,20%)</f>
        <v>0.2</v>
      </c>
      <c r="M20" s="650"/>
      <c r="O20" s="648">
        <v>2039</v>
      </c>
      <c r="P20" s="711">
        <v>29.24</v>
      </c>
      <c r="R20" s="648">
        <v>2039</v>
      </c>
      <c r="S20" s="711">
        <v>30.334490413700209</v>
      </c>
      <c r="U20" s="648">
        <v>2039</v>
      </c>
      <c r="V20" s="713">
        <v>20</v>
      </c>
    </row>
    <row r="21" spans="2:22" ht="21" thickBot="1" x14ac:dyDescent="0.3">
      <c r="B21" s="652" t="s">
        <v>725</v>
      </c>
      <c r="C21" s="667">
        <v>200</v>
      </c>
      <c r="M21" s="645"/>
      <c r="O21" s="648">
        <v>2040</v>
      </c>
      <c r="P21" s="711">
        <v>24.78</v>
      </c>
      <c r="R21" s="648">
        <v>2040</v>
      </c>
      <c r="S21" s="711">
        <v>25.278742011416838</v>
      </c>
      <c r="T21" s="649"/>
      <c r="U21" s="661">
        <v>2040</v>
      </c>
      <c r="V21" s="714">
        <v>20</v>
      </c>
    </row>
    <row r="22" spans="2:22" ht="16" x14ac:dyDescent="0.2">
      <c r="B22" s="652" t="s">
        <v>210</v>
      </c>
      <c r="C22" s="669">
        <v>0.97499999999999998</v>
      </c>
      <c r="O22" s="648">
        <v>2041</v>
      </c>
      <c r="P22" s="711">
        <v>21.81</v>
      </c>
      <c r="R22" s="648">
        <v>2041</v>
      </c>
      <c r="S22" s="711">
        <v>20.222993609133468</v>
      </c>
      <c r="T22" s="649"/>
    </row>
    <row r="23" spans="2:22" x14ac:dyDescent="0.2">
      <c r="B23" s="6" t="s">
        <v>720</v>
      </c>
      <c r="C23" s="569">
        <f>C24*C25</f>
        <v>18</v>
      </c>
      <c r="O23" s="648">
        <v>2043</v>
      </c>
      <c r="P23" s="711">
        <v>15.86</v>
      </c>
      <c r="R23" s="648">
        <v>2043</v>
      </c>
      <c r="S23" s="711">
        <v>10.111496804566727</v>
      </c>
      <c r="T23" s="649"/>
    </row>
    <row r="24" spans="2:22" x14ac:dyDescent="0.2">
      <c r="B24" s="6" t="s">
        <v>721</v>
      </c>
      <c r="C24" s="440">
        <v>3.6</v>
      </c>
      <c r="O24" s="648">
        <v>2044</v>
      </c>
      <c r="P24" s="711">
        <v>12.88</v>
      </c>
      <c r="R24" s="648">
        <v>2044</v>
      </c>
      <c r="S24" s="711">
        <v>5.0557484022833572</v>
      </c>
      <c r="T24" s="649"/>
    </row>
    <row r="25" spans="2:22" ht="16" thickBot="1" x14ac:dyDescent="0.25">
      <c r="B25" s="6" t="s">
        <v>722</v>
      </c>
      <c r="C25" s="446">
        <v>5</v>
      </c>
      <c r="O25" s="661">
        <v>2045</v>
      </c>
      <c r="P25" s="712">
        <v>9.91</v>
      </c>
      <c r="R25" s="661">
        <v>2045</v>
      </c>
      <c r="S25" s="712">
        <v>-1.2434497875801753E-14</v>
      </c>
    </row>
    <row r="26" spans="2:22" x14ac:dyDescent="0.2">
      <c r="B26" s="6" t="s">
        <v>693</v>
      </c>
      <c r="C26" s="668">
        <v>9.9999999999999995E-7</v>
      </c>
    </row>
    <row r="27" spans="2:22" x14ac:dyDescent="0.2">
      <c r="B27" s="6" t="s">
        <v>752</v>
      </c>
    </row>
    <row r="29" spans="2:22" x14ac:dyDescent="0.2">
      <c r="B29" s="626" t="s">
        <v>724</v>
      </c>
    </row>
    <row r="30" spans="2:22" ht="16" thickBot="1" x14ac:dyDescent="0.25"/>
    <row r="31" spans="2:22" ht="16" thickBot="1" x14ac:dyDescent="0.25">
      <c r="B31" s="663" t="s">
        <v>701</v>
      </c>
      <c r="C31" s="637">
        <v>2026</v>
      </c>
      <c r="D31" s="637">
        <v>2027</v>
      </c>
      <c r="E31" s="637">
        <v>2028</v>
      </c>
      <c r="F31" s="637">
        <v>2029</v>
      </c>
      <c r="G31" s="637">
        <v>2030</v>
      </c>
      <c r="H31" s="637">
        <v>2031</v>
      </c>
      <c r="I31" s="637">
        <v>2032</v>
      </c>
      <c r="J31" s="637">
        <v>2033</v>
      </c>
      <c r="K31" s="694">
        <v>2034</v>
      </c>
      <c r="L31" s="657">
        <v>2035</v>
      </c>
    </row>
    <row r="32" spans="2:22" ht="20" x14ac:dyDescent="0.25">
      <c r="B32" s="652" t="s">
        <v>726</v>
      </c>
      <c r="C32" s="715">
        <f t="shared" ref="C32:L32" si="7">_xlfn.XLOOKUP(C31,$O$6:$O$25,$P$6:$P$25)</f>
        <v>75.16</v>
      </c>
      <c r="D32" s="715">
        <f t="shared" si="7"/>
        <v>73.72</v>
      </c>
      <c r="E32" s="715">
        <f t="shared" si="7"/>
        <v>72.28</v>
      </c>
      <c r="F32" s="715">
        <f t="shared" si="7"/>
        <v>70.84</v>
      </c>
      <c r="G32" s="715">
        <f t="shared" si="7"/>
        <v>69.400000000000006</v>
      </c>
      <c r="H32" s="715">
        <f t="shared" si="7"/>
        <v>64.94</v>
      </c>
      <c r="I32" s="715">
        <f t="shared" si="7"/>
        <v>60.48</v>
      </c>
      <c r="J32" s="715">
        <f t="shared" si="7"/>
        <v>56.02</v>
      </c>
      <c r="K32" s="715">
        <f t="shared" si="7"/>
        <v>51.55</v>
      </c>
      <c r="L32" s="715">
        <f t="shared" si="7"/>
        <v>47.09</v>
      </c>
    </row>
    <row r="33" spans="2:13" ht="19" x14ac:dyDescent="0.2">
      <c r="B33" s="652" t="s">
        <v>727</v>
      </c>
      <c r="C33" s="653">
        <v>3.4</v>
      </c>
      <c r="D33" s="653">
        <v>3.4</v>
      </c>
      <c r="E33" s="653">
        <v>3.4</v>
      </c>
      <c r="F33" s="653">
        <v>3.4</v>
      </c>
      <c r="G33" s="653">
        <v>3.4</v>
      </c>
      <c r="H33" s="653">
        <v>3.4</v>
      </c>
      <c r="I33" s="653">
        <v>3.4</v>
      </c>
      <c r="J33" s="653">
        <v>3.4</v>
      </c>
      <c r="K33" s="653">
        <v>3.4</v>
      </c>
      <c r="L33" s="653">
        <v>3.4</v>
      </c>
    </row>
    <row r="34" spans="2:13" ht="18" x14ac:dyDescent="0.25">
      <c r="B34" s="664" t="s">
        <v>728</v>
      </c>
      <c r="C34" s="716">
        <f t="shared" ref="C34:L34" si="8">_xlfn.XLOOKUP(C4,$R$6:$R$25,$S$6:$S$25)</f>
        <v>78.947055000000006</v>
      </c>
      <c r="D34" s="716">
        <f t="shared" si="8"/>
        <v>78.157584450000002</v>
      </c>
      <c r="E34" s="716">
        <f t="shared" si="8"/>
        <v>77.376008605500004</v>
      </c>
      <c r="F34" s="716">
        <f t="shared" si="8"/>
        <v>76.602248519444998</v>
      </c>
      <c r="G34" s="716">
        <f t="shared" si="8"/>
        <v>75.836226034250544</v>
      </c>
      <c r="H34" s="716">
        <f t="shared" si="8"/>
        <v>70.780477631967173</v>
      </c>
      <c r="I34" s="716">
        <f t="shared" si="8"/>
        <v>65.724729229683803</v>
      </c>
      <c r="J34" s="716">
        <f t="shared" si="8"/>
        <v>60.668980827400432</v>
      </c>
      <c r="K34" s="716">
        <f t="shared" si="8"/>
        <v>55.613232425117062</v>
      </c>
      <c r="L34" s="716">
        <f t="shared" si="8"/>
        <v>50.557484022833691</v>
      </c>
    </row>
    <row r="35" spans="2:13" ht="18" x14ac:dyDescent="0.25">
      <c r="B35" s="652" t="s">
        <v>713</v>
      </c>
      <c r="C35" s="653">
        <v>3.6</v>
      </c>
      <c r="D35" s="653">
        <v>3.6</v>
      </c>
      <c r="E35" s="653">
        <v>3.6</v>
      </c>
      <c r="F35" s="653">
        <v>3.6</v>
      </c>
      <c r="G35" s="653">
        <v>3.6</v>
      </c>
      <c r="H35" s="653">
        <v>3.6</v>
      </c>
      <c r="I35" s="653">
        <v>3.6</v>
      </c>
      <c r="J35" s="653">
        <v>3.6</v>
      </c>
      <c r="K35" s="653">
        <v>3.6</v>
      </c>
      <c r="L35" s="653">
        <v>3.6</v>
      </c>
    </row>
    <row r="36" spans="2:13" ht="20" x14ac:dyDescent="0.25">
      <c r="B36" s="652" t="s">
        <v>729</v>
      </c>
      <c r="C36" s="639">
        <f>$C$21*$C$20*24</f>
        <v>960</v>
      </c>
      <c r="D36" s="639">
        <f t="shared" ref="D36:L36" si="9">$C$21*$C$20*24</f>
        <v>960</v>
      </c>
      <c r="E36" s="639">
        <f t="shared" si="9"/>
        <v>960</v>
      </c>
      <c r="F36" s="639">
        <f t="shared" si="9"/>
        <v>960</v>
      </c>
      <c r="G36" s="639">
        <f t="shared" si="9"/>
        <v>960</v>
      </c>
      <c r="H36" s="639">
        <f t="shared" si="9"/>
        <v>960</v>
      </c>
      <c r="I36" s="639">
        <f t="shared" si="9"/>
        <v>960</v>
      </c>
      <c r="J36" s="639">
        <f t="shared" si="9"/>
        <v>960</v>
      </c>
      <c r="K36" s="639">
        <f t="shared" si="9"/>
        <v>960</v>
      </c>
      <c r="L36" s="639">
        <f t="shared" si="9"/>
        <v>960</v>
      </c>
    </row>
    <row r="37" spans="2:13" ht="16" x14ac:dyDescent="0.2">
      <c r="B37" s="652" t="s">
        <v>714</v>
      </c>
      <c r="C37" s="643">
        <v>90</v>
      </c>
      <c r="D37" s="643">
        <v>90</v>
      </c>
      <c r="E37" s="643">
        <v>90</v>
      </c>
      <c r="F37" s="643">
        <v>90</v>
      </c>
      <c r="G37" s="643">
        <v>90</v>
      </c>
      <c r="H37" s="643">
        <v>90</v>
      </c>
      <c r="I37" s="643">
        <v>90</v>
      </c>
      <c r="J37" s="643">
        <v>90</v>
      </c>
      <c r="K37" s="643">
        <v>90</v>
      </c>
      <c r="L37" s="643">
        <v>90</v>
      </c>
      <c r="M37" s="682"/>
    </row>
    <row r="38" spans="2:13" ht="16" x14ac:dyDescent="0.2">
      <c r="B38" s="652" t="s">
        <v>210</v>
      </c>
      <c r="C38" s="654">
        <f t="shared" ref="C38:L38" si="10">$C$22</f>
        <v>0.97499999999999998</v>
      </c>
      <c r="D38" s="654">
        <f t="shared" si="10"/>
        <v>0.97499999999999998</v>
      </c>
      <c r="E38" s="654">
        <f t="shared" si="10"/>
        <v>0.97499999999999998</v>
      </c>
      <c r="F38" s="654">
        <f t="shared" si="10"/>
        <v>0.97499999999999998</v>
      </c>
      <c r="G38" s="654">
        <f t="shared" si="10"/>
        <v>0.97499999999999998</v>
      </c>
      <c r="H38" s="654">
        <f t="shared" si="10"/>
        <v>0.97499999999999998</v>
      </c>
      <c r="I38" s="654">
        <f t="shared" si="10"/>
        <v>0.97499999999999998</v>
      </c>
      <c r="J38" s="654">
        <f t="shared" si="10"/>
        <v>0.97499999999999998</v>
      </c>
      <c r="K38" s="654">
        <f t="shared" si="10"/>
        <v>0.97499999999999998</v>
      </c>
      <c r="L38" s="654">
        <f t="shared" si="10"/>
        <v>0.97499999999999998</v>
      </c>
      <c r="M38" s="665"/>
    </row>
    <row r="39" spans="2:13" ht="18" x14ac:dyDescent="0.25">
      <c r="B39" s="664" t="s">
        <v>715</v>
      </c>
      <c r="C39" s="666">
        <f>(C6*1000)/4/'CaaS Inputs'!$E$10</f>
        <v>7984.375</v>
      </c>
      <c r="D39" s="666">
        <f>(D6*1000)/4/'CaaS Inputs'!$E$10</f>
        <v>8782.8125</v>
      </c>
      <c r="E39" s="666">
        <f>(E6*1000)/4/'CaaS Inputs'!$E$10</f>
        <v>9661.0937500000018</v>
      </c>
      <c r="F39" s="666">
        <f>(F6*1000)/4/'CaaS Inputs'!$E$10</f>
        <v>10627.203125000002</v>
      </c>
      <c r="G39" s="666">
        <f>(G6*1000)/4/'CaaS Inputs'!$E$10</f>
        <v>11689.923437500003</v>
      </c>
      <c r="H39" s="666">
        <f>(H6*1000)/4/'CaaS Inputs'!$E$10</f>
        <v>12858.915781250002</v>
      </c>
      <c r="I39" s="666">
        <f>(I6*1000)/4/'CaaS Inputs'!$E$10</f>
        <v>14144.807359375005</v>
      </c>
      <c r="J39" s="666">
        <f>(J6*1000)/4/'CaaS Inputs'!$E$10</f>
        <v>15559.288095312504</v>
      </c>
      <c r="K39" s="666">
        <f>(K6*1000)/4/'CaaS Inputs'!$E$10</f>
        <v>17115.216904843757</v>
      </c>
      <c r="L39" s="666">
        <f>(L6*1000)/4/'CaaS Inputs'!$E$10</f>
        <v>18826.738595328137</v>
      </c>
      <c r="M39" s="689"/>
    </row>
    <row r="40" spans="2:13" ht="16" x14ac:dyDescent="0.2">
      <c r="B40" s="652" t="s">
        <v>693</v>
      </c>
      <c r="C40" s="655">
        <f t="shared" ref="C40:L40" si="11">10^-6</f>
        <v>9.9999999999999995E-7</v>
      </c>
      <c r="D40" s="655">
        <f t="shared" si="11"/>
        <v>9.9999999999999995E-7</v>
      </c>
      <c r="E40" s="655">
        <f t="shared" si="11"/>
        <v>9.9999999999999995E-7</v>
      </c>
      <c r="F40" s="655">
        <f t="shared" si="11"/>
        <v>9.9999999999999995E-7</v>
      </c>
      <c r="G40" s="655">
        <f t="shared" si="11"/>
        <v>9.9999999999999995E-7</v>
      </c>
      <c r="H40" s="655">
        <f t="shared" si="11"/>
        <v>9.9999999999999995E-7</v>
      </c>
      <c r="I40" s="655">
        <f t="shared" si="11"/>
        <v>9.9999999999999995E-7</v>
      </c>
      <c r="J40" s="655">
        <f t="shared" si="11"/>
        <v>9.9999999999999995E-7</v>
      </c>
      <c r="K40" s="655">
        <f t="shared" si="11"/>
        <v>9.9999999999999995E-7</v>
      </c>
      <c r="L40" s="655">
        <f t="shared" si="11"/>
        <v>9.9999999999999995E-7</v>
      </c>
      <c r="M40" s="665"/>
    </row>
    <row r="41" spans="2:13" ht="16" x14ac:dyDescent="0.2">
      <c r="B41" s="652" t="s">
        <v>716</v>
      </c>
      <c r="C41" s="639">
        <f>IFERROR(IF(((C32*C33)-C34)*C35*((C36*C37*C38)-C39)*C40&gt;0,(C32*C33-C34)*C35*(C36*C37*C38-C39)*C40,0),"Error")</f>
        <v>48.479437490636244</v>
      </c>
      <c r="D41" s="639">
        <f t="shared" ref="D41:K41" si="12">IFERROR(IF(((D32*D33)-D34)*D35*((D36*D37*D38)-D39)*D40&gt;0,(D32*D33-D34)*D35*(D36*D37*D38-D39)*D40,0),"Error")</f>
        <v>46.85630986119336</v>
      </c>
      <c r="E41" s="639">
        <f t="shared" si="12"/>
        <v>45.206270197060405</v>
      </c>
      <c r="F41" s="639">
        <f t="shared" si="12"/>
        <v>43.528240957301371</v>
      </c>
      <c r="G41" s="639">
        <f t="shared" si="12"/>
        <v>41.821171418489641</v>
      </c>
      <c r="H41" s="639">
        <f t="shared" si="12"/>
        <v>38.549774290580366</v>
      </c>
      <c r="I41" s="639">
        <f t="shared" si="12"/>
        <v>35.304577547289824</v>
      </c>
      <c r="J41" s="639">
        <f t="shared" si="12"/>
        <v>32.092880548695554</v>
      </c>
      <c r="K41" s="639">
        <f t="shared" si="12"/>
        <v>28.914964449593548</v>
      </c>
      <c r="L41" s="639">
        <f>IFERROR(IF(((L32*L33)-L34)*L35*((L36*L37*L38)-L39)*L40&gt;0,(L32*L33-L34)*L35*(L36*L37*L38-L39)*L40,0),"Error")</f>
        <v>25.797332563589706</v>
      </c>
      <c r="M41" s="689"/>
    </row>
    <row r="42" spans="2:13" ht="16" x14ac:dyDescent="0.2">
      <c r="B42" s="652" t="s">
        <v>717</v>
      </c>
      <c r="C42" s="639">
        <f>C41*4</f>
        <v>193.91774996254497</v>
      </c>
      <c r="D42" s="639">
        <f t="shared" ref="D42:K42" si="13">D41*4</f>
        <v>187.42523944477344</v>
      </c>
      <c r="E42" s="639">
        <f t="shared" si="13"/>
        <v>180.82508078824162</v>
      </c>
      <c r="F42" s="639">
        <f t="shared" si="13"/>
        <v>174.11296382920548</v>
      </c>
      <c r="G42" s="639">
        <f t="shared" si="13"/>
        <v>167.28468567395856</v>
      </c>
      <c r="H42" s="639">
        <f t="shared" si="13"/>
        <v>154.19909716232146</v>
      </c>
      <c r="I42" s="639">
        <f t="shared" si="13"/>
        <v>141.2183101891593</v>
      </c>
      <c r="J42" s="639">
        <f t="shared" si="13"/>
        <v>128.37152219478222</v>
      </c>
      <c r="K42" s="639">
        <f t="shared" si="13"/>
        <v>115.65985779837419</v>
      </c>
      <c r="L42" s="639">
        <f>L41*4</f>
        <v>103.18933025435882</v>
      </c>
      <c r="M42" s="639"/>
    </row>
    <row r="43" spans="2:13" ht="16" x14ac:dyDescent="0.2">
      <c r="B43" s="652" t="s">
        <v>368</v>
      </c>
      <c r="C43" s="658">
        <f>IF(ISNUMBER(SEARCH("RE400",'CaaS Inputs'!$D$9)),'CaaS Inputs'!$E$10,'CaaS Inputs'!$E$10/2)</f>
        <v>2</v>
      </c>
      <c r="D43" s="658">
        <f>IF(ISNUMBER(SEARCH("RE400",'CaaS Inputs'!$D$9)),'CaaS Inputs'!$E$10,'CaaS Inputs'!$E$10/2)</f>
        <v>2</v>
      </c>
      <c r="E43" s="658">
        <f>IF(ISNUMBER(SEARCH("RE400",'CaaS Inputs'!$D$9)),'CaaS Inputs'!$E$10,'CaaS Inputs'!$E$10/2)</f>
        <v>2</v>
      </c>
      <c r="F43" s="658">
        <f>IF(ISNUMBER(SEARCH("RE400",'CaaS Inputs'!$D$9)),'CaaS Inputs'!$E$10,'CaaS Inputs'!$E$10/2)</f>
        <v>2</v>
      </c>
      <c r="G43" s="658">
        <f>IF(ISNUMBER(SEARCH("RE400",'CaaS Inputs'!$D$9)),'CaaS Inputs'!$E$10,'CaaS Inputs'!$E$10/2)</f>
        <v>2</v>
      </c>
      <c r="H43" s="658">
        <f>IF(ISNUMBER(SEARCH("RE400",'CaaS Inputs'!$D$9)),'CaaS Inputs'!$E$10,'CaaS Inputs'!$E$10/2)</f>
        <v>2</v>
      </c>
      <c r="I43" s="658">
        <f>IF(ISNUMBER(SEARCH("RE400",'CaaS Inputs'!$D$9)),'CaaS Inputs'!$E$10,'CaaS Inputs'!$E$10/2)</f>
        <v>2</v>
      </c>
      <c r="J43" s="658">
        <f>IF(ISNUMBER(SEARCH("RE400",'CaaS Inputs'!$D$9)),'CaaS Inputs'!$E$10,'CaaS Inputs'!$E$10/2)</f>
        <v>2</v>
      </c>
      <c r="K43" s="658">
        <f>IF(ISNUMBER(SEARCH("RE400",'CaaS Inputs'!$D$9)),'CaaS Inputs'!$E$10,'CaaS Inputs'!$E$10/2)</f>
        <v>2</v>
      </c>
      <c r="L43" s="658">
        <f>IF(ISNUMBER(SEARCH("RE400",'CaaS Inputs'!$D$9)),'CaaS Inputs'!$E$10,'CaaS Inputs'!$E$10/2)</f>
        <v>2</v>
      </c>
      <c r="M43" s="690"/>
    </row>
    <row r="44" spans="2:13" ht="16" x14ac:dyDescent="0.2">
      <c r="B44" s="652" t="s">
        <v>718</v>
      </c>
      <c r="C44" s="639">
        <f>C42*C43</f>
        <v>387.83549992508995</v>
      </c>
      <c r="D44" s="639">
        <f t="shared" ref="D44:K44" si="14">D42*D43</f>
        <v>374.85047888954688</v>
      </c>
      <c r="E44" s="639">
        <f t="shared" si="14"/>
        <v>361.65016157648324</v>
      </c>
      <c r="F44" s="639">
        <f t="shared" si="14"/>
        <v>348.22592765841097</v>
      </c>
      <c r="G44" s="639">
        <f t="shared" si="14"/>
        <v>334.56937134791713</v>
      </c>
      <c r="H44" s="639">
        <f t="shared" si="14"/>
        <v>308.39819432464293</v>
      </c>
      <c r="I44" s="639">
        <f t="shared" si="14"/>
        <v>282.43662037831859</v>
      </c>
      <c r="J44" s="639">
        <f t="shared" si="14"/>
        <v>256.74304438956443</v>
      </c>
      <c r="K44" s="639">
        <f t="shared" si="14"/>
        <v>231.31971559674838</v>
      </c>
      <c r="L44" s="639">
        <f>L42*L43</f>
        <v>206.37866050871764</v>
      </c>
      <c r="M44" s="691"/>
    </row>
    <row r="45" spans="2:13" ht="16" x14ac:dyDescent="0.2">
      <c r="B45" s="652" t="s">
        <v>705</v>
      </c>
      <c r="C45" s="645">
        <f t="shared" ref="C45:L45" si="15">_xlfn.XLOOKUP(C$4,$U$6:$U$21,$V$6:$V$21)</f>
        <v>65</v>
      </c>
      <c r="D45" s="645">
        <f t="shared" si="15"/>
        <v>65</v>
      </c>
      <c r="E45" s="645">
        <f t="shared" si="15"/>
        <v>65</v>
      </c>
      <c r="F45" s="645">
        <f t="shared" si="15"/>
        <v>65</v>
      </c>
      <c r="G45" s="645">
        <f t="shared" si="15"/>
        <v>60</v>
      </c>
      <c r="H45" s="645">
        <f t="shared" si="15"/>
        <v>40</v>
      </c>
      <c r="I45" s="645">
        <f t="shared" si="15"/>
        <v>20</v>
      </c>
      <c r="J45" s="645">
        <f t="shared" si="15"/>
        <v>20</v>
      </c>
      <c r="K45" s="645">
        <f t="shared" si="15"/>
        <v>20</v>
      </c>
      <c r="L45" s="645">
        <f t="shared" si="15"/>
        <v>20</v>
      </c>
      <c r="M45" s="692"/>
    </row>
    <row r="46" spans="2:13" ht="16" x14ac:dyDescent="0.2">
      <c r="B46" s="672" t="s">
        <v>719</v>
      </c>
      <c r="C46" s="673">
        <f>C44*C45</f>
        <v>25209.307495130848</v>
      </c>
      <c r="D46" s="673">
        <f t="shared" ref="D46:K46" si="16">D44*D45</f>
        <v>24365.281127820548</v>
      </c>
      <c r="E46" s="673">
        <f t="shared" si="16"/>
        <v>23507.26050247141</v>
      </c>
      <c r="F46" s="673">
        <f t="shared" si="16"/>
        <v>22634.685297796714</v>
      </c>
      <c r="G46" s="673">
        <f t="shared" si="16"/>
        <v>20074.162280875029</v>
      </c>
      <c r="H46" s="673">
        <f t="shared" si="16"/>
        <v>12335.927772985717</v>
      </c>
      <c r="I46" s="673">
        <f t="shared" si="16"/>
        <v>5648.7324075663719</v>
      </c>
      <c r="J46" s="673">
        <f t="shared" si="16"/>
        <v>5134.8608877912884</v>
      </c>
      <c r="K46" s="673">
        <f t="shared" si="16"/>
        <v>4626.3943119349678</v>
      </c>
      <c r="L46" s="673">
        <f>L44*L45</f>
        <v>4127.5732101743524</v>
      </c>
      <c r="M46" s="693"/>
    </row>
    <row r="47" spans="2:13" ht="16" x14ac:dyDescent="0.2">
      <c r="M47" s="639"/>
    </row>
    <row r="48" spans="2:13" ht="16" x14ac:dyDescent="0.2">
      <c r="M48" s="639"/>
    </row>
    <row r="49" spans="2:13" x14ac:dyDescent="0.2">
      <c r="B49" s="674" t="s">
        <v>732</v>
      </c>
      <c r="C49" s="675">
        <f t="shared" ref="C49:L49" si="17">SUM(C46,C14)</f>
        <v>34083.281006488345</v>
      </c>
      <c r="D49" s="675">
        <f t="shared" si="17"/>
        <v>33915.855511988862</v>
      </c>
      <c r="E49" s="675">
        <f t="shared" si="17"/>
        <v>33780.730638440713</v>
      </c>
      <c r="F49" s="675">
        <f t="shared" si="17"/>
        <v>33679.81361674628</v>
      </c>
      <c r="G49" s="675">
        <f t="shared" si="17"/>
        <v>31029.280543972054</v>
      </c>
      <c r="H49" s="675">
        <f t="shared" si="17"/>
        <v>19858.786724694346</v>
      </c>
      <c r="I49" s="675">
        <f t="shared" si="17"/>
        <v>9505.3128883300669</v>
      </c>
      <c r="J49" s="675">
        <f t="shared" si="17"/>
        <v>9068.0082796876941</v>
      </c>
      <c r="K49" s="675">
        <f t="shared" si="17"/>
        <v>8611.8703558892703</v>
      </c>
      <c r="L49" s="675">
        <f t="shared" si="17"/>
        <v>8137.5965828222588</v>
      </c>
      <c r="M49" s="686"/>
    </row>
    <row r="50" spans="2:13" ht="16" x14ac:dyDescent="0.2">
      <c r="M50" s="639"/>
    </row>
    <row r="51" spans="2:13" x14ac:dyDescent="0.2">
      <c r="M51" s="688"/>
    </row>
    <row r="52" spans="2:13" x14ac:dyDescent="0.2">
      <c r="M52" s="681"/>
    </row>
    <row r="55" spans="2:13" x14ac:dyDescent="0.2">
      <c r="M55" s="695"/>
    </row>
  </sheetData>
  <dataValidations count="1">
    <dataValidation type="list" allowBlank="1" showInputMessage="1" showErrorMessage="1" sqref="C19" xr:uid="{E4A8F552-9E62-4F43-8B05-9EDEFF993F93}">
      <formula1>"Shared, Private"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52E04-82C4-DB4D-9EB8-43EE58F3630B}">
  <sheetPr>
    <tabColor theme="1"/>
  </sheetPr>
  <dimension ref="C2:E49"/>
  <sheetViews>
    <sheetView showGridLines="0" workbookViewId="0">
      <selection activeCell="E16" sqref="E16"/>
    </sheetView>
  </sheetViews>
  <sheetFormatPr baseColWidth="10" defaultColWidth="10.6640625" defaultRowHeight="15" x14ac:dyDescent="0.2"/>
  <cols>
    <col min="3" max="3" width="49" bestFit="1" customWidth="1"/>
    <col min="4" max="4" width="23.33203125" bestFit="1" customWidth="1"/>
    <col min="5" max="5" width="20" bestFit="1" customWidth="1"/>
    <col min="6" max="6" width="19" customWidth="1"/>
  </cols>
  <sheetData>
    <row r="2" spans="3:5" x14ac:dyDescent="0.2">
      <c r="C2" s="626"/>
    </row>
    <row r="3" spans="3:5" x14ac:dyDescent="0.2">
      <c r="D3" s="626" t="s">
        <v>751</v>
      </c>
      <c r="E3" s="737">
        <v>0.1</v>
      </c>
    </row>
    <row r="4" spans="3:5" x14ac:dyDescent="0.2">
      <c r="C4" s="734" t="s">
        <v>613</v>
      </c>
      <c r="D4" s="734" t="s">
        <v>748</v>
      </c>
      <c r="E4" s="734" t="s">
        <v>747</v>
      </c>
    </row>
    <row r="5" spans="3:5" x14ac:dyDescent="0.2">
      <c r="C5" t="s">
        <v>744</v>
      </c>
      <c r="D5" s="90">
        <f>175000</f>
        <v>175000</v>
      </c>
      <c r="E5" s="90">
        <v>107000</v>
      </c>
    </row>
    <row r="6" spans="3:5" x14ac:dyDescent="0.2">
      <c r="C6" t="s">
        <v>746</v>
      </c>
      <c r="D6" s="90">
        <v>242000</v>
      </c>
      <c r="E6" s="90">
        <v>140000</v>
      </c>
    </row>
    <row r="7" spans="3:5" x14ac:dyDescent="0.2">
      <c r="C7" t="s">
        <v>745</v>
      </c>
      <c r="D7" s="90">
        <v>309000</v>
      </c>
      <c r="E7" s="90">
        <v>174000</v>
      </c>
    </row>
    <row r="8" spans="3:5" x14ac:dyDescent="0.2">
      <c r="C8" t="s">
        <v>690</v>
      </c>
      <c r="D8" s="90">
        <v>110000</v>
      </c>
      <c r="E8" s="90">
        <v>71000</v>
      </c>
    </row>
    <row r="9" spans="3:5" x14ac:dyDescent="0.2">
      <c r="C9" t="s">
        <v>691</v>
      </c>
      <c r="D9" s="90">
        <v>151000</v>
      </c>
      <c r="E9" s="90">
        <v>93000</v>
      </c>
    </row>
    <row r="10" spans="3:5" x14ac:dyDescent="0.2">
      <c r="C10" t="s">
        <v>692</v>
      </c>
      <c r="D10" s="90">
        <v>187000</v>
      </c>
      <c r="E10" s="90">
        <v>109000</v>
      </c>
    </row>
    <row r="11" spans="3:5" x14ac:dyDescent="0.2">
      <c r="C11" s="735" t="s">
        <v>684</v>
      </c>
    </row>
    <row r="12" spans="3:5" x14ac:dyDescent="0.2">
      <c r="C12" s="735" t="s">
        <v>685</v>
      </c>
    </row>
    <row r="13" spans="3:5" x14ac:dyDescent="0.2">
      <c r="C13" s="735" t="s">
        <v>686</v>
      </c>
    </row>
    <row r="14" spans="3:5" x14ac:dyDescent="0.2">
      <c r="C14" s="735" t="s">
        <v>687</v>
      </c>
    </row>
    <row r="15" spans="3:5" x14ac:dyDescent="0.2">
      <c r="C15" s="735" t="s">
        <v>688</v>
      </c>
    </row>
    <row r="16" spans="3:5" x14ac:dyDescent="0.2">
      <c r="C16" s="735" t="s">
        <v>689</v>
      </c>
      <c r="D16" s="736"/>
      <c r="E16" s="736"/>
    </row>
    <row r="17" spans="3:5" x14ac:dyDescent="0.2">
      <c r="D17" s="736"/>
      <c r="E17" s="736"/>
    </row>
    <row r="18" spans="3:5" x14ac:dyDescent="0.2">
      <c r="C18" s="626"/>
    </row>
    <row r="19" spans="3:5" x14ac:dyDescent="0.2">
      <c r="D19" s="626" t="s">
        <v>751</v>
      </c>
      <c r="E19" s="737">
        <v>0.11</v>
      </c>
    </row>
    <row r="20" spans="3:5" x14ac:dyDescent="0.2">
      <c r="C20" s="734" t="s">
        <v>613</v>
      </c>
      <c r="D20" s="734" t="s">
        <v>748</v>
      </c>
      <c r="E20" s="734" t="s">
        <v>747</v>
      </c>
    </row>
    <row r="21" spans="3:5" x14ac:dyDescent="0.2">
      <c r="C21" t="s">
        <v>744</v>
      </c>
      <c r="D21" s="90">
        <v>181000</v>
      </c>
      <c r="E21" s="90">
        <v>112000</v>
      </c>
    </row>
    <row r="22" spans="3:5" x14ac:dyDescent="0.2">
      <c r="C22" t="s">
        <v>746</v>
      </c>
      <c r="D22" s="90">
        <v>250000</v>
      </c>
      <c r="E22" s="90">
        <v>147000</v>
      </c>
    </row>
    <row r="23" spans="3:5" x14ac:dyDescent="0.2">
      <c r="C23" t="s">
        <v>745</v>
      </c>
      <c r="D23" s="90">
        <v>319000</v>
      </c>
      <c r="E23" s="90">
        <v>182000</v>
      </c>
    </row>
    <row r="24" spans="3:5" x14ac:dyDescent="0.2">
      <c r="C24" t="s">
        <v>690</v>
      </c>
      <c r="D24" s="90">
        <v>113000</v>
      </c>
      <c r="E24" s="90">
        <v>74000</v>
      </c>
    </row>
    <row r="25" spans="3:5" x14ac:dyDescent="0.2">
      <c r="C25" t="s">
        <v>691</v>
      </c>
      <c r="D25" s="90">
        <v>156000</v>
      </c>
      <c r="E25" s="90">
        <v>97000</v>
      </c>
    </row>
    <row r="26" spans="3:5" x14ac:dyDescent="0.2">
      <c r="C26" t="s">
        <v>692</v>
      </c>
      <c r="D26" s="90">
        <v>192000</v>
      </c>
      <c r="E26" s="90">
        <v>114000</v>
      </c>
    </row>
    <row r="27" spans="3:5" x14ac:dyDescent="0.2">
      <c r="C27" s="735" t="s">
        <v>684</v>
      </c>
    </row>
    <row r="28" spans="3:5" x14ac:dyDescent="0.2">
      <c r="C28" s="735" t="s">
        <v>685</v>
      </c>
    </row>
    <row r="29" spans="3:5" x14ac:dyDescent="0.2">
      <c r="C29" s="735" t="s">
        <v>686</v>
      </c>
    </row>
    <row r="30" spans="3:5" x14ac:dyDescent="0.2">
      <c r="C30" s="735" t="s">
        <v>687</v>
      </c>
    </row>
    <row r="31" spans="3:5" x14ac:dyDescent="0.2">
      <c r="C31" s="735" t="s">
        <v>688</v>
      </c>
    </row>
    <row r="32" spans="3:5" x14ac:dyDescent="0.2">
      <c r="C32" s="735" t="s">
        <v>689</v>
      </c>
      <c r="D32" s="736"/>
      <c r="E32" s="736"/>
    </row>
    <row r="34" spans="3:5" x14ac:dyDescent="0.2">
      <c r="D34" s="736"/>
      <c r="E34" s="736"/>
    </row>
    <row r="35" spans="3:5" x14ac:dyDescent="0.2">
      <c r="C35" s="626"/>
    </row>
    <row r="36" spans="3:5" x14ac:dyDescent="0.2">
      <c r="D36" s="626" t="s">
        <v>751</v>
      </c>
      <c r="E36" s="737">
        <v>0.12</v>
      </c>
    </row>
    <row r="37" spans="3:5" x14ac:dyDescent="0.2">
      <c r="C37" s="734" t="s">
        <v>613</v>
      </c>
      <c r="D37" s="734" t="s">
        <v>748</v>
      </c>
      <c r="E37" s="734" t="s">
        <v>747</v>
      </c>
    </row>
    <row r="38" spans="3:5" x14ac:dyDescent="0.2">
      <c r="C38" t="s">
        <v>744</v>
      </c>
      <c r="D38" s="90">
        <v>187000</v>
      </c>
      <c r="E38" s="90">
        <v>117000</v>
      </c>
    </row>
    <row r="39" spans="3:5" x14ac:dyDescent="0.2">
      <c r="C39" t="s">
        <v>746</v>
      </c>
      <c r="D39" s="90">
        <v>258000</v>
      </c>
      <c r="E39" s="90">
        <v>154000</v>
      </c>
    </row>
    <row r="40" spans="3:5" x14ac:dyDescent="0.2">
      <c r="C40" t="s">
        <v>745</v>
      </c>
      <c r="D40" s="90">
        <v>329000</v>
      </c>
      <c r="E40" s="90">
        <v>191000</v>
      </c>
    </row>
    <row r="41" spans="3:5" x14ac:dyDescent="0.2">
      <c r="C41" t="s">
        <v>690</v>
      </c>
      <c r="D41" s="90">
        <v>116000</v>
      </c>
      <c r="E41" s="90">
        <v>76000</v>
      </c>
    </row>
    <row r="42" spans="3:5" x14ac:dyDescent="0.2">
      <c r="C42" t="s">
        <v>691</v>
      </c>
      <c r="D42" s="90">
        <v>160000</v>
      </c>
      <c r="E42" s="90">
        <v>101000</v>
      </c>
    </row>
    <row r="43" spans="3:5" x14ac:dyDescent="0.2">
      <c r="C43" t="s">
        <v>692</v>
      </c>
      <c r="D43" s="90">
        <v>197000</v>
      </c>
      <c r="E43" s="90">
        <v>118000</v>
      </c>
    </row>
    <row r="44" spans="3:5" x14ac:dyDescent="0.2">
      <c r="C44" s="735" t="s">
        <v>684</v>
      </c>
    </row>
    <row r="45" spans="3:5" x14ac:dyDescent="0.2">
      <c r="C45" s="735" t="s">
        <v>685</v>
      </c>
    </row>
    <row r="46" spans="3:5" x14ac:dyDescent="0.2">
      <c r="C46" s="735" t="s">
        <v>686</v>
      </c>
    </row>
    <row r="47" spans="3:5" x14ac:dyDescent="0.2">
      <c r="C47" s="735" t="s">
        <v>687</v>
      </c>
    </row>
    <row r="48" spans="3:5" x14ac:dyDescent="0.2">
      <c r="C48" s="735" t="s">
        <v>688</v>
      </c>
    </row>
    <row r="49" spans="3:5" x14ac:dyDescent="0.2">
      <c r="C49" s="735" t="s">
        <v>689</v>
      </c>
      <c r="D49" s="736"/>
      <c r="E49" s="73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3EFFE-A6D1-4070-A977-423E75EEC14A}">
  <sheetPr codeName="Sheet12"/>
  <dimension ref="B4:D39"/>
  <sheetViews>
    <sheetView showGridLines="0" zoomScale="130" zoomScaleNormal="130" workbookViewId="0">
      <selection activeCell="V21" sqref="V21"/>
    </sheetView>
  </sheetViews>
  <sheetFormatPr baseColWidth="10" defaultColWidth="8.6640625" defaultRowHeight="13" x14ac:dyDescent="0.15"/>
  <cols>
    <col min="1" max="1" width="8.6640625" style="375"/>
    <col min="2" max="3" width="4.1640625" style="375" customWidth="1"/>
    <col min="4" max="16384" width="8.6640625" style="375"/>
  </cols>
  <sheetData>
    <row r="4" spans="2:4" x14ac:dyDescent="0.15">
      <c r="B4" s="408" t="s">
        <v>265</v>
      </c>
    </row>
    <row r="6" spans="2:4" x14ac:dyDescent="0.15">
      <c r="B6" s="379" t="s">
        <v>637</v>
      </c>
    </row>
    <row r="8" spans="2:4" x14ac:dyDescent="0.15">
      <c r="B8" s="399">
        <v>1</v>
      </c>
      <c r="C8" s="375" t="s">
        <v>638</v>
      </c>
    </row>
    <row r="9" spans="2:4" x14ac:dyDescent="0.15">
      <c r="B9" s="399">
        <f>+B8+1</f>
        <v>2</v>
      </c>
      <c r="C9" s="375" t="s">
        <v>639</v>
      </c>
    </row>
    <row r="10" spans="2:4" x14ac:dyDescent="0.15">
      <c r="B10" s="399"/>
      <c r="C10" s="375" t="s">
        <v>640</v>
      </c>
      <c r="D10" s="375" t="s">
        <v>641</v>
      </c>
    </row>
    <row r="11" spans="2:4" x14ac:dyDescent="0.15">
      <c r="B11" s="399">
        <f>+B9+1</f>
        <v>3</v>
      </c>
      <c r="C11" s="375" t="s">
        <v>642</v>
      </c>
    </row>
    <row r="12" spans="2:4" x14ac:dyDescent="0.15">
      <c r="B12" s="399"/>
      <c r="C12" s="375" t="s">
        <v>640</v>
      </c>
      <c r="D12" s="375" t="s">
        <v>643</v>
      </c>
    </row>
    <row r="13" spans="2:4" x14ac:dyDescent="0.15">
      <c r="B13" s="399">
        <f>+B11+1</f>
        <v>4</v>
      </c>
      <c r="C13" s="375" t="s">
        <v>644</v>
      </c>
    </row>
    <row r="14" spans="2:4" x14ac:dyDescent="0.15">
      <c r="B14" s="399"/>
      <c r="C14" s="375" t="s">
        <v>640</v>
      </c>
      <c r="D14" s="375" t="s">
        <v>645</v>
      </c>
    </row>
    <row r="15" spans="2:4" x14ac:dyDescent="0.15">
      <c r="B15" s="399">
        <f>+B13+1</f>
        <v>5</v>
      </c>
      <c r="C15" s="375" t="s">
        <v>646</v>
      </c>
    </row>
    <row r="18" spans="2:3" x14ac:dyDescent="0.15">
      <c r="B18" s="408" t="s">
        <v>647</v>
      </c>
    </row>
    <row r="20" spans="2:3" x14ac:dyDescent="0.15">
      <c r="B20" s="379" t="s">
        <v>648</v>
      </c>
    </row>
    <row r="22" spans="2:3" x14ac:dyDescent="0.15">
      <c r="B22" s="438" t="s">
        <v>649</v>
      </c>
    </row>
    <row r="24" spans="2:3" x14ac:dyDescent="0.15">
      <c r="B24" s="399">
        <v>1</v>
      </c>
      <c r="C24" s="375" t="s">
        <v>650</v>
      </c>
    </row>
    <row r="25" spans="2:3" x14ac:dyDescent="0.15">
      <c r="B25" s="399">
        <f>+B24+1</f>
        <v>2</v>
      </c>
      <c r="C25" s="375" t="s">
        <v>651</v>
      </c>
    </row>
    <row r="26" spans="2:3" x14ac:dyDescent="0.15">
      <c r="B26" s="399">
        <f>+B25+1</f>
        <v>3</v>
      </c>
      <c r="C26" s="375" t="s">
        <v>652</v>
      </c>
    </row>
    <row r="27" spans="2:3" x14ac:dyDescent="0.15">
      <c r="B27" s="399">
        <f>+B26+1</f>
        <v>4</v>
      </c>
      <c r="C27" s="375" t="s">
        <v>653</v>
      </c>
    </row>
    <row r="28" spans="2:3" x14ac:dyDescent="0.15">
      <c r="B28" s="376"/>
    </row>
    <row r="29" spans="2:3" x14ac:dyDescent="0.15">
      <c r="B29" s="438" t="s">
        <v>654</v>
      </c>
    </row>
    <row r="31" spans="2:3" x14ac:dyDescent="0.15">
      <c r="B31" s="399">
        <v>1</v>
      </c>
      <c r="C31" s="375" t="s">
        <v>655</v>
      </c>
    </row>
    <row r="32" spans="2:3" x14ac:dyDescent="0.15">
      <c r="B32" s="399">
        <f>+B31+1</f>
        <v>2</v>
      </c>
      <c r="C32" s="375" t="s">
        <v>656</v>
      </c>
    </row>
    <row r="33" spans="2:3" x14ac:dyDescent="0.15">
      <c r="B33" s="399">
        <f>+B32+1</f>
        <v>3</v>
      </c>
      <c r="C33" s="375" t="s">
        <v>657</v>
      </c>
    </row>
    <row r="34" spans="2:3" x14ac:dyDescent="0.15">
      <c r="B34" s="399">
        <f>+B33+1</f>
        <v>4</v>
      </c>
      <c r="C34" s="375" t="s">
        <v>651</v>
      </c>
    </row>
    <row r="35" spans="2:3" x14ac:dyDescent="0.15">
      <c r="B35" s="399">
        <f>+B34+1</f>
        <v>5</v>
      </c>
      <c r="C35" s="375" t="s">
        <v>658</v>
      </c>
    </row>
    <row r="36" spans="2:3" x14ac:dyDescent="0.15">
      <c r="B36" s="399">
        <f>+B35+1</f>
        <v>6</v>
      </c>
      <c r="C36" s="375" t="s">
        <v>659</v>
      </c>
    </row>
    <row r="37" spans="2:3" x14ac:dyDescent="0.15">
      <c r="B37" s="376"/>
    </row>
    <row r="38" spans="2:3" x14ac:dyDescent="0.15">
      <c r="B38" s="376"/>
    </row>
    <row r="39" spans="2:3" x14ac:dyDescent="0.15">
      <c r="B39" s="376"/>
    </row>
  </sheetData>
  <pageMargins left="0.7" right="0.7" top="0.75" bottom="0.75" header="0.3" footer="0.3"/>
  <headerFooter>
    <oddFooter>&amp;L_x000D_&amp;1#&amp;"Calibri"&amp;8&amp;K000000 Confidential document. All rights reserved. Reproduction and communication or access to unauthorized internals or third parties is prohibited</oddFoot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5050608-453a-4c74-ab8a-cf1e31a0609b">
      <Terms xmlns="http://schemas.microsoft.com/office/infopath/2007/PartnerControls"/>
    </lcf76f155ced4ddcb4097134ff3c332f>
    <TaxCatchAll xmlns="87446f6d-007c-4559-9c01-138beaf7ac97" xsi:nil="true"/>
    <Notes xmlns="75050608-453a-4c74-ab8a-cf1e31a0609b" xsi:nil="true"/>
    <_dlc_DocId xmlns="87446f6d-007c-4559-9c01-138beaf7ac97">REVENUECOMMO-443619930-75842</_dlc_DocId>
    <_dlc_DocIdUrl xmlns="87446f6d-007c-4559-9c01-138beaf7ac97">
      <Url>https://airenew.sharepoint.com/sites/RevenueCommoditiesTeam/_layouts/15/DocIdRedir.aspx?ID=REVENUECOMMO-443619930-75842</Url>
      <Description>REVENUECOMMO-443619930-75842</Description>
    </_dlc_DocIdUrl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940530F2018C4A880C4E8306BA7281" ma:contentTypeVersion="16" ma:contentTypeDescription="Create a new document." ma:contentTypeScope="" ma:versionID="0fc1ea14e7d5faefc1b1d7e4089d6ffa">
  <xsd:schema xmlns:xsd="http://www.w3.org/2001/XMLSchema" xmlns:xs="http://www.w3.org/2001/XMLSchema" xmlns:p="http://schemas.microsoft.com/office/2006/metadata/properties" xmlns:ns2="75050608-453a-4c74-ab8a-cf1e31a0609b" xmlns:ns3="87446f6d-007c-4559-9c01-138beaf7ac97" targetNamespace="http://schemas.microsoft.com/office/2006/metadata/properties" ma:root="true" ma:fieldsID="98706a9835152e44724e0cd49ccddc2b" ns2:_="" ns3:_="">
    <xsd:import namespace="75050608-453a-4c74-ab8a-cf1e31a0609b"/>
    <xsd:import namespace="87446f6d-007c-4559-9c01-138beaf7ac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Not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050608-453a-4c74-ab8a-cf1e31a060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Notes" ma:index="12" nillable="true" ma:displayName="Notes" ma:format="Dropdown" ma:internalName="Notes">
      <xsd:simpleType>
        <xsd:restriction base="dms:Note">
          <xsd:maxLength value="255"/>
        </xsd:restriction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01236182-400e-4f43-abc7-1e3e00e07de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446f6d-007c-4559-9c01-138beaf7ac9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90a102d9-5e97-417b-a77e-c05a8391e0e6}" ma:internalName="TaxCatchAll" ma:showField="CatchAllData" ma:web="87446f6d-007c-4559-9c01-138beaf7ac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24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2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6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7B6576-5DE1-4B84-A7F0-E60BB9AB588E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B8055BD2-22FF-4556-B763-D44A78BC76AB}">
  <ds:schemaRefs>
    <ds:schemaRef ds:uri="http://purl.org/dc/terms/"/>
    <ds:schemaRef ds:uri="75050608-453a-4c74-ab8a-cf1e31a0609b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2006/documentManagement/types"/>
    <ds:schemaRef ds:uri="87446f6d-007c-4559-9c01-138beaf7ac97"/>
  </ds:schemaRefs>
</ds:datastoreItem>
</file>

<file path=customXml/itemProps3.xml><?xml version="1.0" encoding="utf-8"?>
<ds:datastoreItem xmlns:ds="http://schemas.openxmlformats.org/officeDocument/2006/customXml" ds:itemID="{4AC1C52B-0AB0-48FD-A483-242A76F4B79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C4DA762-9C9D-4D82-A37B-1228406075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050608-453a-4c74-ab8a-cf1e31a0609b"/>
    <ds:schemaRef ds:uri="87446f6d-007c-4559-9c01-138beaf7ac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42d28966-2514-4ce1-b6f3-9e32629eae23}" enabled="1" method="Standard" siteId="{db4f2451-71c9-4308-b542-a72ec6b1c13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</vt:i4>
      </vt:variant>
    </vt:vector>
  </HeadingPairs>
  <TitlesOfParts>
    <vt:vector size="24" baseType="lpstr">
      <vt:lpstr>Frontier Pro Forma_Port</vt:lpstr>
      <vt:lpstr>Outputs-&gt;</vt:lpstr>
      <vt:lpstr>Output Annual Pro Forma (MACRS)</vt:lpstr>
      <vt:lpstr>Pricing details MN8</vt:lpstr>
      <vt:lpstr>Property Tax Schedule </vt:lpstr>
      <vt:lpstr>Baseline</vt:lpstr>
      <vt:lpstr>Sensitivity Analysis</vt:lpstr>
      <vt:lpstr>Calculations</vt:lpstr>
      <vt:lpstr>CaaS_Sizing</vt:lpstr>
      <vt:lpstr>CaaS Inputs</vt:lpstr>
      <vt:lpstr>Electric Era Standard Pricing</vt:lpstr>
      <vt:lpstr>LCFS</vt:lpstr>
      <vt:lpstr>Indicative CaaS Fee</vt:lpstr>
      <vt:lpstr>US Guidance</vt:lpstr>
      <vt:lpstr>Active_Lease_Size</vt:lpstr>
      <vt:lpstr>Finance_GoalSeek_Target</vt:lpstr>
      <vt:lpstr>Finance_PostTax_Adj</vt:lpstr>
      <vt:lpstr>Finance_PreTax_Adj</vt:lpstr>
      <vt:lpstr>Lease_Size</vt:lpstr>
      <vt:lpstr>Operating_GoalSeek_Target</vt:lpstr>
      <vt:lpstr>Operating_MOIC_Adj</vt:lpstr>
      <vt:lpstr>Operating_PostTax_Adj</vt:lpstr>
      <vt:lpstr>Operating_PreTax_Adj</vt:lpstr>
      <vt:lpstr>'Output Annual Pro Forma (MACRS)'!Print_Area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Andres Casado</dc:creator>
  <cp:keywords/>
  <dc:description/>
  <cp:lastModifiedBy>Will Hersey</cp:lastModifiedBy>
  <cp:revision/>
  <cp:lastPrinted>2025-10-27T19:24:17Z</cp:lastPrinted>
  <dcterms:created xsi:type="dcterms:W3CDTF">2022-11-07T14:17:04Z</dcterms:created>
  <dcterms:modified xsi:type="dcterms:W3CDTF">2026-04-06T18:59:51Z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0x01010022940530F2018C4A880C4E8306BA7281</vt:lpwstr>
  </property>
  <property fmtid="{D5CDD505-2E9C-101B-9397-08002B2CF9AE}" pid="3" name="MediaServiceImageTags">
    <vt:lpwstr/>
  </property>
  <property fmtid="{D5CDD505-2E9C-101B-9397-08002B2CF9AE}" pid="4" name="_dlc_DocIdItemGuid">
    <vt:lpwstr>bd8928bb-7347-41c4-916c-d6c871ef620d</vt:lpwstr>
  </property>
</Properties>
</file>